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48" windowWidth="22980" windowHeight="8232" activeTab="4"/>
  </bookViews>
  <sheets>
    <sheet name="output_parsed_hero" sheetId="6" r:id="rId1"/>
    <sheet name="Match up analysis" sheetId="7" r:id="rId2"/>
    <sheet name="Hero analysis" sheetId="5" r:id="rId3"/>
    <sheet name="Analysis" sheetId="4" r:id="rId4"/>
    <sheet name="Analysis backend" sheetId="3" r:id="rId5"/>
    <sheet name="output_parsed" sheetId="2" r:id="rId6"/>
    <sheet name="hero names" sheetId="1" r:id="rId7"/>
  </sheets>
  <definedNames>
    <definedName name="_xlnm._FilterDatabase" localSheetId="3" hidden="1">Analysis!$A$5:$E$131</definedName>
    <definedName name="_xlnm._FilterDatabase" localSheetId="2" hidden="1">'Hero analysis'!$A$5:$E$131</definedName>
    <definedName name="Sanderlin" localSheetId="5">output_parsed!$A$1:$S$211</definedName>
    <definedName name="Sanderlin" localSheetId="0">output_parsed_hero!$A$1:$S$211</definedName>
    <definedName name="Sanderlin_1" localSheetId="5">output_parsed!$A$1:$S$211</definedName>
    <definedName name="Sanderlin_1" localSheetId="0">output_parsed_hero!$A$1:$S$211</definedName>
    <definedName name="Sanderlin_10" localSheetId="5">output_parsed!$A$1:$S$260</definedName>
    <definedName name="Sanderlin_10" localSheetId="0">output_parsed_hero!$A$1:$S$260</definedName>
    <definedName name="Sanderlin_100" localSheetId="0">output_parsed_hero!$A$1:$S$211</definedName>
    <definedName name="Sanderlin_101" localSheetId="0">output_parsed_hero!$A$1:$S$230</definedName>
    <definedName name="Sanderlin_102" localSheetId="0">output_parsed_hero!$A$1:$S$225</definedName>
    <definedName name="Sanderlin_103" localSheetId="0">output_parsed_hero!$A$1:$S$751</definedName>
    <definedName name="Sanderlin_104" localSheetId="0">output_parsed_hero!$A$1:$S$225</definedName>
    <definedName name="Sanderlin_105" localSheetId="0">output_parsed_hero!$A$1:$S$460</definedName>
    <definedName name="Sanderlin_106" localSheetId="0">output_parsed_hero!$A$1:$S$260</definedName>
    <definedName name="Sanderlin_107" localSheetId="0">output_parsed_hero!$A$1:$S$233</definedName>
    <definedName name="Sanderlin_108" localSheetId="0">output_parsed_hero!$A$1:$S$239</definedName>
    <definedName name="Sanderlin_109" localSheetId="0">output_parsed_hero!$A$1:$S$285</definedName>
    <definedName name="Sanderlin_11" localSheetId="5">output_parsed!$A$1:$S$285</definedName>
    <definedName name="Sanderlin_11" localSheetId="0">output_parsed_hero!$A$1:$S$285</definedName>
    <definedName name="Sanderlin_110" localSheetId="0">output_parsed_hero!$A$1:$S$1190</definedName>
    <definedName name="Sanderlin_111" localSheetId="0">output_parsed_hero!$A$1:$S$460</definedName>
    <definedName name="Sanderlin_112" localSheetId="0">output_parsed_hero!$A$1:$S$211</definedName>
    <definedName name="Sanderlin_113" localSheetId="0">output_parsed_hero!$A$1:$S$300</definedName>
    <definedName name="Sanderlin_114" localSheetId="0">output_parsed_hero!$A$1:$S$230</definedName>
    <definedName name="Sanderlin_115" localSheetId="0">output_parsed_hero!$A$1:$S$260</definedName>
    <definedName name="Sanderlin_116" localSheetId="0">output_parsed_hero!$A$1:$S$211</definedName>
    <definedName name="Sanderlin_117" localSheetId="0">output_parsed_hero!$A$1:$S$225</definedName>
    <definedName name="Sanderlin_118" localSheetId="0">output_parsed_hero!$A$1:$S$288</definedName>
    <definedName name="Sanderlin_119" localSheetId="0">output_parsed_hero!$A$1:$S$233</definedName>
    <definedName name="Sanderlin_12" localSheetId="5">output_parsed!$A$1:$S$288</definedName>
    <definedName name="Sanderlin_12" localSheetId="0">output_parsed_hero!$A$1:$S$211</definedName>
    <definedName name="Sanderlin_120" localSheetId="0">output_parsed_hero!$A$1:$S$780</definedName>
    <definedName name="Sanderlin_121" localSheetId="0">output_parsed_hero!$A$1:$S$239</definedName>
    <definedName name="Sanderlin_122" localSheetId="0">output_parsed_hero!$A$1:$S$751</definedName>
    <definedName name="Sanderlin_123" localSheetId="0">output_parsed_hero!$A$1:$S$211</definedName>
    <definedName name="Sanderlin_124" localSheetId="0">output_parsed_hero!$A$1:$S$211</definedName>
    <definedName name="Sanderlin_125" localSheetId="0">output_parsed_hero!$A$1:$S$285</definedName>
    <definedName name="Sanderlin_126" localSheetId="0">output_parsed_hero!$A$1:$S$225</definedName>
    <definedName name="Sanderlin_127" localSheetId="0">output_parsed_hero!$A$1:$S$218</definedName>
    <definedName name="Sanderlin_128" localSheetId="0">output_parsed_hero!$A$1:$S$1480</definedName>
    <definedName name="Sanderlin_129" localSheetId="0">output_parsed_hero!$A$1:$S$751</definedName>
    <definedName name="Sanderlin_13" localSheetId="5">output_parsed!$A$1:$S$300</definedName>
    <definedName name="Sanderlin_13" localSheetId="0">output_parsed_hero!$A$1:$S$225</definedName>
    <definedName name="Sanderlin_130" localSheetId="0">output_parsed_hero!$A$1:$S$225</definedName>
    <definedName name="Sanderlin_131" localSheetId="0">output_parsed_hero!$A$1:$S$211</definedName>
    <definedName name="Sanderlin_132" localSheetId="0">output_parsed_hero!$A$1:$S$218</definedName>
    <definedName name="Sanderlin_133" localSheetId="0">output_parsed_hero!$A$1:$S$288</definedName>
    <definedName name="Sanderlin_134" localSheetId="0">output_parsed_hero!$A$1:$S$211</definedName>
    <definedName name="Sanderlin_135" localSheetId="0">output_parsed_hero!$A$1:$S$300</definedName>
    <definedName name="Sanderlin_136" localSheetId="0">output_parsed_hero!$A$1:$S$233</definedName>
    <definedName name="Sanderlin_137" localSheetId="0">output_parsed_hero!$A$1:$S$230</definedName>
    <definedName name="Sanderlin_138" localSheetId="0">output_parsed_hero!$A$1:$S$211</definedName>
    <definedName name="Sanderlin_139" localSheetId="0">output_parsed_hero!$A$1:$S$1190</definedName>
    <definedName name="Sanderlin_14" localSheetId="5">output_parsed!$A$1:$S$460</definedName>
    <definedName name="Sanderlin_14" localSheetId="0">output_parsed_hero!$A$1:$S$218</definedName>
    <definedName name="Sanderlin_140" localSheetId="0">output_parsed_hero!$A$1:$S$285</definedName>
    <definedName name="Sanderlin_141" localSheetId="0">output_parsed_hero!$A$1:$S$780</definedName>
    <definedName name="Sanderlin_142" localSheetId="0">output_parsed_hero!$A$1:$S$260</definedName>
    <definedName name="Sanderlin_143" localSheetId="0">output_parsed_hero!$A$1:$S$460</definedName>
    <definedName name="Sanderlin_144" localSheetId="0">output_parsed_hero!$A$1:$S$225</definedName>
    <definedName name="Sanderlin_145" localSheetId="0">output_parsed_hero!$A$1:$S$239</definedName>
    <definedName name="Sanderlin_146" localSheetId="0">output_parsed_hero!$A$1:$S$211</definedName>
    <definedName name="Sanderlin_147" localSheetId="0">output_parsed_hero!$A$1:$S$1486</definedName>
    <definedName name="Sanderlin_148" localSheetId="0">output_parsed_hero!$A$1:$S$285</definedName>
    <definedName name="Sanderlin_149" localSheetId="0">output_parsed_hero!$A$1:$S$300</definedName>
    <definedName name="Sanderlin_15" localSheetId="5">output_parsed!$A$1:$S$751</definedName>
    <definedName name="Sanderlin_15" localSheetId="0">output_parsed_hero!$A$1:$S$211</definedName>
    <definedName name="Sanderlin_150" localSheetId="0">output_parsed_hero!$A$1:$S$225</definedName>
    <definedName name="Sanderlin_151" localSheetId="0">output_parsed_hero!$A$1:$S$239</definedName>
    <definedName name="Sanderlin_152" localSheetId="0">output_parsed_hero!$A$1:$S$233</definedName>
    <definedName name="Sanderlin_153" localSheetId="0">output_parsed_hero!$A$1:$S$780</definedName>
    <definedName name="Sanderlin_154" localSheetId="0">output_parsed_hero!$A$1:$S$211</definedName>
    <definedName name="Sanderlin_155" localSheetId="0">output_parsed_hero!$A$1:$S$230</definedName>
    <definedName name="Sanderlin_156" localSheetId="0">output_parsed_hero!$A$1:$S$218</definedName>
    <definedName name="Sanderlin_157" localSheetId="0">output_parsed_hero!$A$1:$S$211</definedName>
    <definedName name="Sanderlin_158" localSheetId="0">output_parsed_hero!$A$1:$S$260</definedName>
    <definedName name="Sanderlin_159" localSheetId="0">output_parsed_hero!$A$1:$S$1480</definedName>
    <definedName name="Sanderlin_16" localSheetId="5">output_parsed!$A$1:$S$780</definedName>
    <definedName name="Sanderlin_16" localSheetId="0">output_parsed_hero!$A$1:$S$211</definedName>
    <definedName name="Sanderlin_160" localSheetId="0">output_parsed_hero!$A$1:$S$460</definedName>
    <definedName name="Sanderlin_161" localSheetId="0">output_parsed_hero!$A$1:$S$211</definedName>
    <definedName name="Sanderlin_162" localSheetId="0">output_parsed_hero!$A$1:$S$288</definedName>
    <definedName name="Sanderlin_163" localSheetId="0">output_parsed_hero!$A$1:$S$751</definedName>
    <definedName name="Sanderlin_164" localSheetId="0">output_parsed_hero!$A$1:$S$225</definedName>
    <definedName name="Sanderlin_165" localSheetId="0">output_parsed_hero!$A$1:$S$1190</definedName>
    <definedName name="Sanderlin_166" localSheetId="0">output_parsed_hero!$A$1:$S$211</definedName>
    <definedName name="Sanderlin_17" localSheetId="5">output_parsed!$A$1:$S$1190</definedName>
    <definedName name="Sanderlin_17" localSheetId="0">output_parsed_hero!$A$1:$S$233</definedName>
    <definedName name="Sanderlin_18" localSheetId="5">output_parsed!$A$1:$S$1480</definedName>
    <definedName name="Sanderlin_18" localSheetId="0">output_parsed_hero!$A$1:$S$260</definedName>
    <definedName name="Sanderlin_19" localSheetId="5">output_parsed!$A$1:$S$1486</definedName>
    <definedName name="Sanderlin_19" localSheetId="0">output_parsed_hero!$A$1:$S$225</definedName>
    <definedName name="Sanderlin_2" localSheetId="5">output_parsed!$A$1:$S$211</definedName>
    <definedName name="Sanderlin_2" localSheetId="0">output_parsed_hero!$A$1:$S$211</definedName>
    <definedName name="Sanderlin_20" localSheetId="0">output_parsed_hero!$A$1:$S$239</definedName>
    <definedName name="Sanderlin_21" localSheetId="0">output_parsed_hero!$A$1:$S$230</definedName>
    <definedName name="Sanderlin_22" localSheetId="0">output_parsed_hero!$A$1:$S$211</definedName>
    <definedName name="Sanderlin_23" localSheetId="0">output_parsed_hero!$A$1:$S$285</definedName>
    <definedName name="Sanderlin_24" localSheetId="0">output_parsed_hero!$A$1:$S$211</definedName>
    <definedName name="Sanderlin_25" localSheetId="0">output_parsed_hero!$A$1:$S$225</definedName>
    <definedName name="Sanderlin_26" localSheetId="0">output_parsed_hero!$A$1:$S$218</definedName>
    <definedName name="Sanderlin_27" localSheetId="0">output_parsed_hero!$A$1:$S$211</definedName>
    <definedName name="Sanderlin_28" localSheetId="0">output_parsed_hero!$A$1:$S$211</definedName>
    <definedName name="Sanderlin_29" localSheetId="0">output_parsed_hero!$A$1:$S$233</definedName>
    <definedName name="Sanderlin_3" localSheetId="5">output_parsed!$A$1:$S$211</definedName>
    <definedName name="Sanderlin_3" localSheetId="0">output_parsed_hero!$A$1:$S$211</definedName>
    <definedName name="Sanderlin_30" localSheetId="0">output_parsed_hero!$A$1:$S$260</definedName>
    <definedName name="Sanderlin_31" localSheetId="0">output_parsed_hero!$A$1:$S$225</definedName>
    <definedName name="Sanderlin_32" localSheetId="0">output_parsed_hero!$A$1:$S$239</definedName>
    <definedName name="Sanderlin_33" localSheetId="0">output_parsed_hero!$A$1:$S$230</definedName>
    <definedName name="Sanderlin_34" localSheetId="0">output_parsed_hero!$A$1:$S$211</definedName>
    <definedName name="Sanderlin_35" localSheetId="0">output_parsed_hero!$A$1:$S$288</definedName>
    <definedName name="Sanderlin_36" localSheetId="0">output_parsed_hero!$A$1:$S$260</definedName>
    <definedName name="Sanderlin_37" localSheetId="0">output_parsed_hero!$A$1:$S$225</definedName>
    <definedName name="Sanderlin_38" localSheetId="0">output_parsed_hero!$A$1:$S$225</definedName>
    <definedName name="Sanderlin_39" localSheetId="0">output_parsed_hero!$A$1:$S$218</definedName>
    <definedName name="Sanderlin_4" localSheetId="5">output_parsed!$A$1:$S$218</definedName>
    <definedName name="Sanderlin_4" localSheetId="0">output_parsed_hero!$A$1:$S$218</definedName>
    <definedName name="Sanderlin_40" localSheetId="0">output_parsed_hero!$A$1:$S$239</definedName>
    <definedName name="Sanderlin_41" localSheetId="0">output_parsed_hero!$A$1:$S$211</definedName>
    <definedName name="Sanderlin_42" localSheetId="0">output_parsed_hero!$A$1:$S$285</definedName>
    <definedName name="Sanderlin_43" localSheetId="0">output_parsed_hero!$A$1:$S$230</definedName>
    <definedName name="Sanderlin_44" localSheetId="0">output_parsed_hero!$A$1:$S$211</definedName>
    <definedName name="Sanderlin_45" localSheetId="0">output_parsed_hero!$A$1:$S$211</definedName>
    <definedName name="Sanderlin_46" localSheetId="0">output_parsed_hero!$A$1:$S$211</definedName>
    <definedName name="Sanderlin_47" localSheetId="0">output_parsed_hero!$A$1:$S$233</definedName>
    <definedName name="Sanderlin_48" localSheetId="0">output_parsed_hero!$A$1:$S$300</definedName>
    <definedName name="Sanderlin_49" localSheetId="0">output_parsed_hero!$A$1:$S$233</definedName>
    <definedName name="Sanderlin_5" localSheetId="5">output_parsed!$A$1:$S$225</definedName>
    <definedName name="Sanderlin_5" localSheetId="0">output_parsed_hero!$A$1:$S$225</definedName>
    <definedName name="Sanderlin_50" localSheetId="0">output_parsed_hero!$A$1:$S$285</definedName>
    <definedName name="Sanderlin_51" localSheetId="0">output_parsed_hero!$A$1:$S$225</definedName>
    <definedName name="Sanderlin_52" localSheetId="0">output_parsed_hero!$A$1:$S$230</definedName>
    <definedName name="Sanderlin_53" localSheetId="0">output_parsed_hero!$A$1:$S$225</definedName>
    <definedName name="Sanderlin_54" localSheetId="0">output_parsed_hero!$A$1:$S$211</definedName>
    <definedName name="Sanderlin_55" localSheetId="0">output_parsed_hero!$A$1:$S$218</definedName>
    <definedName name="Sanderlin_56" localSheetId="0">output_parsed_hero!$A$1:$S$288</definedName>
    <definedName name="Sanderlin_57" localSheetId="0">output_parsed_hero!$A$1:$S$211</definedName>
    <definedName name="Sanderlin_58" localSheetId="0">output_parsed_hero!$A$1:$S$239</definedName>
    <definedName name="Sanderlin_59" localSheetId="0">output_parsed_hero!$A$1:$S$260</definedName>
    <definedName name="Sanderlin_6" localSheetId="5">output_parsed!$A$1:$S$225</definedName>
    <definedName name="Sanderlin_6" localSheetId="0">output_parsed_hero!$A$1:$S$225</definedName>
    <definedName name="Sanderlin_60" localSheetId="0">output_parsed_hero!$A$1:$S$211</definedName>
    <definedName name="Sanderlin_61" localSheetId="0">output_parsed_hero!$A$1:$S$211</definedName>
    <definedName name="Sanderlin_62" localSheetId="0">output_parsed_hero!$A$1:$S$460</definedName>
    <definedName name="Sanderlin_63" localSheetId="0">output_parsed_hero!$A$1:$S$211</definedName>
    <definedName name="Sanderlin_64" localSheetId="0">output_parsed_hero!$A$1:$S$218</definedName>
    <definedName name="Sanderlin_65" localSheetId="0">output_parsed_hero!$A$1:$S$285</definedName>
    <definedName name="Sanderlin_66" localSheetId="0">output_parsed_hero!$A$1:$S$288</definedName>
    <definedName name="Sanderlin_67" localSheetId="0">output_parsed_hero!$A$1:$S$211</definedName>
    <definedName name="Sanderlin_68" localSheetId="0">output_parsed_hero!$A$1:$S$225</definedName>
    <definedName name="Sanderlin_69" localSheetId="0">output_parsed_hero!$A$1:$S$211</definedName>
    <definedName name="Sanderlin_7" localSheetId="5">output_parsed!$A$1:$S$230</definedName>
    <definedName name="Sanderlin_7" localSheetId="0">output_parsed_hero!$A$1:$S$230</definedName>
    <definedName name="Sanderlin_70" localSheetId="0">output_parsed_hero!$A$1:$S$230</definedName>
    <definedName name="Sanderlin_71" localSheetId="0">output_parsed_hero!$A$1:$S$300</definedName>
    <definedName name="Sanderlin_72" localSheetId="0">output_parsed_hero!$A$1:$S$239</definedName>
    <definedName name="Sanderlin_73" localSheetId="0">output_parsed_hero!$A$1:$S$225</definedName>
    <definedName name="Sanderlin_74" localSheetId="0">output_parsed_hero!$A$1:$S$233</definedName>
    <definedName name="Sanderlin_75" localSheetId="0">output_parsed_hero!$A$1:$S$260</definedName>
    <definedName name="Sanderlin_76" localSheetId="0">output_parsed_hero!$A$1:$S$211</definedName>
    <definedName name="Sanderlin_77" localSheetId="0">output_parsed_hero!$A$1:$S$751</definedName>
    <definedName name="Sanderlin_78" localSheetId="0">output_parsed_hero!$A$1:$S$233</definedName>
    <definedName name="Sanderlin_79" localSheetId="0">output_parsed_hero!$A$1:$S$211</definedName>
    <definedName name="Sanderlin_8" localSheetId="5">output_parsed!$A$1:$S$233</definedName>
    <definedName name="Sanderlin_8" localSheetId="0">output_parsed_hero!$A$1:$S$233</definedName>
    <definedName name="Sanderlin_80" localSheetId="0">output_parsed_hero!$A$1:$S$218</definedName>
    <definedName name="Sanderlin_81" localSheetId="0">output_parsed_hero!$A$1:$S$230</definedName>
    <definedName name="Sanderlin_82" localSheetId="0">output_parsed_hero!$A$1:$S$260</definedName>
    <definedName name="Sanderlin_83" localSheetId="0">output_parsed_hero!$A$1:$S$285</definedName>
    <definedName name="Sanderlin_84" localSheetId="0">output_parsed_hero!$A$1:$S$300</definedName>
    <definedName name="Sanderlin_85" localSheetId="0">output_parsed_hero!$A$1:$S$288</definedName>
    <definedName name="Sanderlin_86" localSheetId="0">output_parsed_hero!$A$1:$S$211</definedName>
    <definedName name="Sanderlin_87" localSheetId="0">output_parsed_hero!$A$1:$S$460</definedName>
    <definedName name="Sanderlin_88" localSheetId="0">output_parsed_hero!$A$1:$S$239</definedName>
    <definedName name="Sanderlin_89" localSheetId="0">output_parsed_hero!$A$1:$S$211</definedName>
    <definedName name="Sanderlin_9" localSheetId="5">output_parsed!$A$1:$S$239</definedName>
    <definedName name="Sanderlin_9" localSheetId="0">output_parsed_hero!$A$1:$S$239</definedName>
    <definedName name="Sanderlin_90" localSheetId="0">output_parsed_hero!$A$1:$S$211</definedName>
    <definedName name="Sanderlin_91" localSheetId="0">output_parsed_hero!$A$1:$S$225</definedName>
    <definedName name="Sanderlin_92" localSheetId="0">output_parsed_hero!$A$1:$S$225</definedName>
    <definedName name="Sanderlin_93" localSheetId="0">output_parsed_hero!$A$1:$S$780</definedName>
    <definedName name="Sanderlin_94" localSheetId="0">output_parsed_hero!$A$1:$S$211</definedName>
    <definedName name="Sanderlin_95" localSheetId="0">output_parsed_hero!$A$1:$S$300</definedName>
    <definedName name="Sanderlin_96" localSheetId="0">output_parsed_hero!$A$1:$S$211</definedName>
    <definedName name="Sanderlin_97" localSheetId="0">output_parsed_hero!$A$1:$S$288</definedName>
    <definedName name="Sanderlin_98" localSheetId="0">output_parsed_hero!$A$1:$S$211</definedName>
    <definedName name="Sanderlin_99" localSheetId="0">output_parsed_hero!$A$1:$S$218</definedName>
  </definedNames>
  <calcPr calcId="144525" calcMode="manual"/>
  <fileRecoveryPr repairLoad="1"/>
</workbook>
</file>

<file path=xl/calcChain.xml><?xml version="1.0" encoding="utf-8"?>
<calcChain xmlns="http://schemas.openxmlformats.org/spreadsheetml/2006/main">
  <c r="B1" i="3" l="1" a="1"/>
  <c r="B1" i="3" s="1"/>
  <c r="AA2" i="6" l="1"/>
  <c r="AB2" i="6"/>
  <c r="AC2" i="6"/>
  <c r="AD2" i="6"/>
  <c r="AE2" i="6"/>
  <c r="AA3" i="6"/>
  <c r="AB3" i="6"/>
  <c r="AC3" i="6"/>
  <c r="AD3" i="6"/>
  <c r="AE3" i="6"/>
  <c r="AA4" i="6"/>
  <c r="AB4" i="6"/>
  <c r="AC4" i="6"/>
  <c r="AD4" i="6"/>
  <c r="AE4" i="6"/>
  <c r="AA5" i="6"/>
  <c r="AB5" i="6"/>
  <c r="AC5" i="6"/>
  <c r="AD5" i="6"/>
  <c r="AE5" i="6"/>
  <c r="AA6" i="6"/>
  <c r="AB6" i="6"/>
  <c r="AC6" i="6"/>
  <c r="AD6" i="6"/>
  <c r="AE6" i="6"/>
  <c r="AA7" i="6"/>
  <c r="AB7" i="6"/>
  <c r="AC7" i="6"/>
  <c r="AD7" i="6"/>
  <c r="AE7" i="6"/>
  <c r="AA8" i="6"/>
  <c r="AB8" i="6"/>
  <c r="AC8" i="6"/>
  <c r="AD8" i="6"/>
  <c r="AE8" i="6"/>
  <c r="AA9" i="6"/>
  <c r="AB9" i="6"/>
  <c r="AC9" i="6"/>
  <c r="AD9" i="6"/>
  <c r="AE9" i="6"/>
  <c r="AA10" i="6"/>
  <c r="AB10" i="6"/>
  <c r="AC10" i="6"/>
  <c r="AD10" i="6"/>
  <c r="AE10" i="6"/>
  <c r="AA11" i="6"/>
  <c r="AB11" i="6"/>
  <c r="AC11" i="6"/>
  <c r="AD11" i="6"/>
  <c r="AE11" i="6"/>
  <c r="AA12" i="6"/>
  <c r="AB12" i="6"/>
  <c r="AC12" i="6"/>
  <c r="AD12" i="6"/>
  <c r="AE12" i="6"/>
  <c r="AA13" i="6"/>
  <c r="AB13" i="6"/>
  <c r="AC13" i="6"/>
  <c r="AD13" i="6"/>
  <c r="AE13" i="6"/>
  <c r="AA14" i="6"/>
  <c r="AB14" i="6"/>
  <c r="AC14" i="6"/>
  <c r="AD14" i="6"/>
  <c r="AE14" i="6"/>
  <c r="AA15" i="6"/>
  <c r="AB15" i="6"/>
  <c r="AC15" i="6"/>
  <c r="AD15" i="6"/>
  <c r="AE15" i="6"/>
  <c r="AA16" i="6"/>
  <c r="AB16" i="6"/>
  <c r="AC16" i="6"/>
  <c r="AD16" i="6"/>
  <c r="AE16" i="6"/>
  <c r="AA17" i="6"/>
  <c r="AB17" i="6"/>
  <c r="AC17" i="6"/>
  <c r="AD17" i="6"/>
  <c r="AE17" i="6"/>
  <c r="AA18" i="6"/>
  <c r="AB18" i="6"/>
  <c r="AC18" i="6"/>
  <c r="AD18" i="6"/>
  <c r="AE18" i="6"/>
  <c r="AA19" i="6"/>
  <c r="AB19" i="6"/>
  <c r="AC19" i="6"/>
  <c r="AD19" i="6"/>
  <c r="AE19" i="6"/>
  <c r="AA20" i="6"/>
  <c r="AB20" i="6"/>
  <c r="AC20" i="6"/>
  <c r="AD20" i="6"/>
  <c r="AE20" i="6"/>
  <c r="AA21" i="6"/>
  <c r="AB21" i="6"/>
  <c r="AC21" i="6"/>
  <c r="AD21" i="6"/>
  <c r="AE21" i="6"/>
  <c r="AA22" i="6"/>
  <c r="AB22" i="6"/>
  <c r="AC22" i="6"/>
  <c r="AD22" i="6"/>
  <c r="AE22" i="6"/>
  <c r="AA23" i="6"/>
  <c r="AB23" i="6"/>
  <c r="AC23" i="6"/>
  <c r="AD23" i="6"/>
  <c r="AE23" i="6"/>
  <c r="AA24" i="6"/>
  <c r="AB24" i="6"/>
  <c r="AC24" i="6"/>
  <c r="AD24" i="6"/>
  <c r="AE24" i="6"/>
  <c r="AA25" i="6"/>
  <c r="AB25" i="6"/>
  <c r="AC25" i="6"/>
  <c r="AD25" i="6"/>
  <c r="AE25" i="6"/>
  <c r="AA26" i="6"/>
  <c r="AB26" i="6"/>
  <c r="AC26" i="6"/>
  <c r="AD26" i="6"/>
  <c r="AE26" i="6"/>
  <c r="AA27" i="6"/>
  <c r="AB27" i="6"/>
  <c r="AC27" i="6"/>
  <c r="AD27" i="6"/>
  <c r="AE27" i="6"/>
  <c r="AA28" i="6"/>
  <c r="AB28" i="6"/>
  <c r="AC28" i="6"/>
  <c r="AD28" i="6"/>
  <c r="AE28" i="6"/>
  <c r="AA29" i="6"/>
  <c r="AB29" i="6"/>
  <c r="AC29" i="6"/>
  <c r="AD29" i="6"/>
  <c r="AE29" i="6"/>
  <c r="AA30" i="6"/>
  <c r="AB30" i="6"/>
  <c r="AC30" i="6"/>
  <c r="AD30" i="6"/>
  <c r="AE30" i="6"/>
  <c r="AA31" i="6"/>
  <c r="AB31" i="6"/>
  <c r="AC31" i="6"/>
  <c r="AD31" i="6"/>
  <c r="AE31" i="6"/>
  <c r="AA32" i="6"/>
  <c r="AB32" i="6"/>
  <c r="AC32" i="6"/>
  <c r="AD32" i="6"/>
  <c r="AE32" i="6"/>
  <c r="AA33" i="6"/>
  <c r="AB33" i="6"/>
  <c r="AC33" i="6"/>
  <c r="AD33" i="6"/>
  <c r="AE33" i="6"/>
  <c r="AA34" i="6"/>
  <c r="AB34" i="6"/>
  <c r="AC34" i="6"/>
  <c r="AD34" i="6"/>
  <c r="AE34" i="6"/>
  <c r="AA35" i="6"/>
  <c r="AB35" i="6"/>
  <c r="AC35" i="6"/>
  <c r="AD35" i="6"/>
  <c r="AE35" i="6"/>
  <c r="AA36" i="6"/>
  <c r="AB36" i="6"/>
  <c r="AC36" i="6"/>
  <c r="AD36" i="6"/>
  <c r="AE36" i="6"/>
  <c r="AA37" i="6"/>
  <c r="AB37" i="6"/>
  <c r="AC37" i="6"/>
  <c r="AD37" i="6"/>
  <c r="AE37" i="6"/>
  <c r="AA38" i="6"/>
  <c r="AB38" i="6"/>
  <c r="AC38" i="6"/>
  <c r="AD38" i="6"/>
  <c r="AE38" i="6"/>
  <c r="AA39" i="6"/>
  <c r="AB39" i="6"/>
  <c r="AC39" i="6"/>
  <c r="AD39" i="6"/>
  <c r="AE39" i="6"/>
  <c r="AA40" i="6"/>
  <c r="AB40" i="6"/>
  <c r="AC40" i="6"/>
  <c r="AD40" i="6"/>
  <c r="AE40" i="6"/>
  <c r="AA41" i="6"/>
  <c r="AB41" i="6"/>
  <c r="AC41" i="6"/>
  <c r="AD41" i="6"/>
  <c r="AE41" i="6"/>
  <c r="AA42" i="6"/>
  <c r="AB42" i="6"/>
  <c r="AC42" i="6"/>
  <c r="AD42" i="6"/>
  <c r="AE42" i="6"/>
  <c r="AA43" i="6"/>
  <c r="AB43" i="6"/>
  <c r="AC43" i="6"/>
  <c r="AD43" i="6"/>
  <c r="AE43" i="6"/>
  <c r="AA44" i="6"/>
  <c r="AB44" i="6"/>
  <c r="AC44" i="6"/>
  <c r="AD44" i="6"/>
  <c r="AE44" i="6"/>
  <c r="AA45" i="6"/>
  <c r="AB45" i="6"/>
  <c r="AC45" i="6"/>
  <c r="AD45" i="6"/>
  <c r="AE45" i="6"/>
  <c r="AA46" i="6"/>
  <c r="AB46" i="6"/>
  <c r="AC46" i="6"/>
  <c r="AD46" i="6"/>
  <c r="AE46" i="6"/>
  <c r="AA47" i="6"/>
  <c r="AB47" i="6"/>
  <c r="AC47" i="6"/>
  <c r="AD47" i="6"/>
  <c r="AE47" i="6"/>
  <c r="AA48" i="6"/>
  <c r="AB48" i="6"/>
  <c r="AC48" i="6"/>
  <c r="AD48" i="6"/>
  <c r="AE48" i="6"/>
  <c r="AA49" i="6"/>
  <c r="AB49" i="6"/>
  <c r="AC49" i="6"/>
  <c r="AD49" i="6"/>
  <c r="AE49" i="6"/>
  <c r="AA50" i="6"/>
  <c r="AB50" i="6"/>
  <c r="AC50" i="6"/>
  <c r="AD50" i="6"/>
  <c r="AE50" i="6"/>
  <c r="AA51" i="6"/>
  <c r="AB51" i="6"/>
  <c r="AC51" i="6"/>
  <c r="AD51" i="6"/>
  <c r="AE51" i="6"/>
  <c r="AA52" i="6"/>
  <c r="AB52" i="6"/>
  <c r="AC52" i="6"/>
  <c r="AD52" i="6"/>
  <c r="AE52" i="6"/>
  <c r="AA53" i="6"/>
  <c r="AB53" i="6"/>
  <c r="AC53" i="6"/>
  <c r="AD53" i="6"/>
  <c r="AE53" i="6"/>
  <c r="AA54" i="6"/>
  <c r="AB54" i="6"/>
  <c r="AC54" i="6"/>
  <c r="AD54" i="6"/>
  <c r="AE54" i="6"/>
  <c r="AA55" i="6"/>
  <c r="AB55" i="6"/>
  <c r="AC55" i="6"/>
  <c r="AD55" i="6"/>
  <c r="AE55" i="6"/>
  <c r="AA56" i="6"/>
  <c r="AB56" i="6"/>
  <c r="AC56" i="6"/>
  <c r="AD56" i="6"/>
  <c r="AE56" i="6"/>
  <c r="AA57" i="6"/>
  <c r="AB57" i="6"/>
  <c r="AC57" i="6"/>
  <c r="AD57" i="6"/>
  <c r="AE57" i="6"/>
  <c r="AA58" i="6"/>
  <c r="AB58" i="6"/>
  <c r="AC58" i="6"/>
  <c r="AD58" i="6"/>
  <c r="AE58" i="6"/>
  <c r="AA59" i="6"/>
  <c r="AB59" i="6"/>
  <c r="AC59" i="6"/>
  <c r="AD59" i="6"/>
  <c r="AE59" i="6"/>
  <c r="AA60" i="6"/>
  <c r="AB60" i="6"/>
  <c r="AC60" i="6"/>
  <c r="AD60" i="6"/>
  <c r="AE60" i="6"/>
  <c r="AA61" i="6"/>
  <c r="AB61" i="6"/>
  <c r="AC61" i="6"/>
  <c r="AD61" i="6"/>
  <c r="AE61" i="6"/>
  <c r="AA62" i="6"/>
  <c r="AB62" i="6"/>
  <c r="AC62" i="6"/>
  <c r="AD62" i="6"/>
  <c r="AE62" i="6"/>
  <c r="AA63" i="6"/>
  <c r="AB63" i="6"/>
  <c r="AC63" i="6"/>
  <c r="AD63" i="6"/>
  <c r="AE63" i="6"/>
  <c r="AA64" i="6"/>
  <c r="AB64" i="6"/>
  <c r="AC64" i="6"/>
  <c r="AD64" i="6"/>
  <c r="AE64" i="6"/>
  <c r="AA65" i="6"/>
  <c r="AB65" i="6"/>
  <c r="AC65" i="6"/>
  <c r="AD65" i="6"/>
  <c r="AE65" i="6"/>
  <c r="AA66" i="6"/>
  <c r="AB66" i="6"/>
  <c r="AC66" i="6"/>
  <c r="AD66" i="6"/>
  <c r="AE66" i="6"/>
  <c r="AA67" i="6"/>
  <c r="AB67" i="6"/>
  <c r="AC67" i="6"/>
  <c r="AD67" i="6"/>
  <c r="AE67" i="6"/>
  <c r="AA68" i="6"/>
  <c r="AB68" i="6"/>
  <c r="AC68" i="6"/>
  <c r="AD68" i="6"/>
  <c r="AE68" i="6"/>
  <c r="AA69" i="6"/>
  <c r="AB69" i="6"/>
  <c r="AC69" i="6"/>
  <c r="AD69" i="6"/>
  <c r="AE69" i="6"/>
  <c r="AA70" i="6"/>
  <c r="AB70" i="6"/>
  <c r="AC70" i="6"/>
  <c r="AD70" i="6"/>
  <c r="AE70" i="6"/>
  <c r="AA71" i="6"/>
  <c r="AB71" i="6"/>
  <c r="AC71" i="6"/>
  <c r="AD71" i="6"/>
  <c r="AE71" i="6"/>
  <c r="AA72" i="6"/>
  <c r="AB72" i="6"/>
  <c r="AC72" i="6"/>
  <c r="AD72" i="6"/>
  <c r="AE72" i="6"/>
  <c r="AA73" i="6"/>
  <c r="AB73" i="6"/>
  <c r="AC73" i="6"/>
  <c r="AD73" i="6"/>
  <c r="AE73" i="6"/>
  <c r="AA74" i="6"/>
  <c r="AB74" i="6"/>
  <c r="AC74" i="6"/>
  <c r="AD74" i="6"/>
  <c r="AE74" i="6"/>
  <c r="AA75" i="6"/>
  <c r="AB75" i="6"/>
  <c r="AC75" i="6"/>
  <c r="AD75" i="6"/>
  <c r="AE75" i="6"/>
  <c r="AA76" i="6"/>
  <c r="AB76" i="6"/>
  <c r="AC76" i="6"/>
  <c r="AD76" i="6"/>
  <c r="AE76" i="6"/>
  <c r="AA77" i="6"/>
  <c r="AB77" i="6"/>
  <c r="AC77" i="6"/>
  <c r="AD77" i="6"/>
  <c r="AE77" i="6"/>
  <c r="AA78" i="6"/>
  <c r="AB78" i="6"/>
  <c r="AC78" i="6"/>
  <c r="AD78" i="6"/>
  <c r="AE78" i="6"/>
  <c r="AA79" i="6"/>
  <c r="AB79" i="6"/>
  <c r="AC79" i="6"/>
  <c r="AD79" i="6"/>
  <c r="AE79" i="6"/>
  <c r="AA80" i="6"/>
  <c r="AB80" i="6"/>
  <c r="AC80" i="6"/>
  <c r="AD80" i="6"/>
  <c r="AE80" i="6"/>
  <c r="AA81" i="6"/>
  <c r="AB81" i="6"/>
  <c r="AC81" i="6"/>
  <c r="AD81" i="6"/>
  <c r="AE81" i="6"/>
  <c r="AA82" i="6"/>
  <c r="AB82" i="6"/>
  <c r="AC82" i="6"/>
  <c r="AD82" i="6"/>
  <c r="AE82" i="6"/>
  <c r="AA83" i="6"/>
  <c r="AB83" i="6"/>
  <c r="AC83" i="6"/>
  <c r="AD83" i="6"/>
  <c r="AE83" i="6"/>
  <c r="AA84" i="6"/>
  <c r="AB84" i="6"/>
  <c r="AC84" i="6"/>
  <c r="AD84" i="6"/>
  <c r="AE84" i="6"/>
  <c r="AA85" i="6"/>
  <c r="AB85" i="6"/>
  <c r="AC85" i="6"/>
  <c r="AD85" i="6"/>
  <c r="AE85" i="6"/>
  <c r="AA86" i="6"/>
  <c r="AB86" i="6"/>
  <c r="AC86" i="6"/>
  <c r="AD86" i="6"/>
  <c r="AE86" i="6"/>
  <c r="AA87" i="6"/>
  <c r="AB87" i="6"/>
  <c r="AC87" i="6"/>
  <c r="AD87" i="6"/>
  <c r="AE87" i="6"/>
  <c r="AA88" i="6"/>
  <c r="AB88" i="6"/>
  <c r="AC88" i="6"/>
  <c r="AD88" i="6"/>
  <c r="AE88" i="6"/>
  <c r="AA89" i="6"/>
  <c r="AB89" i="6"/>
  <c r="AC89" i="6"/>
  <c r="AD89" i="6"/>
  <c r="AE89" i="6"/>
  <c r="AA90" i="6"/>
  <c r="AB90" i="6"/>
  <c r="AC90" i="6"/>
  <c r="AD90" i="6"/>
  <c r="AE90" i="6"/>
  <c r="AA91" i="6"/>
  <c r="AB91" i="6"/>
  <c r="AC91" i="6"/>
  <c r="AD91" i="6"/>
  <c r="AE91" i="6"/>
  <c r="AA92" i="6"/>
  <c r="AB92" i="6"/>
  <c r="AC92" i="6"/>
  <c r="AD92" i="6"/>
  <c r="AE92" i="6"/>
  <c r="AA93" i="6"/>
  <c r="AB93" i="6"/>
  <c r="AC93" i="6"/>
  <c r="AD93" i="6"/>
  <c r="AE93" i="6"/>
  <c r="AA94" i="6"/>
  <c r="AB94" i="6"/>
  <c r="AC94" i="6"/>
  <c r="AD94" i="6"/>
  <c r="AE94" i="6"/>
  <c r="AA95" i="6"/>
  <c r="AB95" i="6"/>
  <c r="AC95" i="6"/>
  <c r="AD95" i="6"/>
  <c r="AE95" i="6"/>
  <c r="AA96" i="6"/>
  <c r="AB96" i="6"/>
  <c r="AC96" i="6"/>
  <c r="AD96" i="6"/>
  <c r="AE96" i="6"/>
  <c r="AA97" i="6"/>
  <c r="AB97" i="6"/>
  <c r="AC97" i="6"/>
  <c r="AD97" i="6"/>
  <c r="AE97" i="6"/>
  <c r="AA98" i="6"/>
  <c r="AB98" i="6"/>
  <c r="AC98" i="6"/>
  <c r="AD98" i="6"/>
  <c r="AE98" i="6"/>
  <c r="AA99" i="6"/>
  <c r="AB99" i="6"/>
  <c r="AC99" i="6"/>
  <c r="AD99" i="6"/>
  <c r="AE99" i="6"/>
  <c r="AA100" i="6"/>
  <c r="AB100" i="6"/>
  <c r="AC100" i="6"/>
  <c r="AD100" i="6"/>
  <c r="AE100" i="6"/>
  <c r="AA101" i="6"/>
  <c r="AB101" i="6"/>
  <c r="AC101" i="6"/>
  <c r="AD101" i="6"/>
  <c r="AE101" i="6"/>
  <c r="AA102" i="6"/>
  <c r="AB102" i="6"/>
  <c r="AC102" i="6"/>
  <c r="AD102" i="6"/>
  <c r="AE102" i="6"/>
  <c r="AA103" i="6"/>
  <c r="AB103" i="6"/>
  <c r="AC103" i="6"/>
  <c r="AD103" i="6"/>
  <c r="AE103" i="6"/>
  <c r="AA104" i="6"/>
  <c r="AB104" i="6"/>
  <c r="AC104" i="6"/>
  <c r="AD104" i="6"/>
  <c r="AE104" i="6"/>
  <c r="AA105" i="6"/>
  <c r="AB105" i="6"/>
  <c r="AC105" i="6"/>
  <c r="AD105" i="6"/>
  <c r="AE105" i="6"/>
  <c r="AA106" i="6"/>
  <c r="AB106" i="6"/>
  <c r="AC106" i="6"/>
  <c r="AD106" i="6"/>
  <c r="AE106" i="6"/>
  <c r="AA107" i="6"/>
  <c r="AB107" i="6"/>
  <c r="AC107" i="6"/>
  <c r="AD107" i="6"/>
  <c r="AE107" i="6"/>
  <c r="AA108" i="6"/>
  <c r="AB108" i="6"/>
  <c r="AC108" i="6"/>
  <c r="AD108" i="6"/>
  <c r="AE108" i="6"/>
  <c r="AA109" i="6"/>
  <c r="AB109" i="6"/>
  <c r="AC109" i="6"/>
  <c r="AD109" i="6"/>
  <c r="AE109" i="6"/>
  <c r="AA110" i="6"/>
  <c r="AB110" i="6"/>
  <c r="AC110" i="6"/>
  <c r="AD110" i="6"/>
  <c r="AE110" i="6"/>
  <c r="AA111" i="6"/>
  <c r="AB111" i="6"/>
  <c r="AC111" i="6"/>
  <c r="AD111" i="6"/>
  <c r="AE111" i="6"/>
  <c r="AA112" i="6"/>
  <c r="AB112" i="6"/>
  <c r="AC112" i="6"/>
  <c r="AD112" i="6"/>
  <c r="AE112" i="6"/>
  <c r="AA113" i="6"/>
  <c r="AB113" i="6"/>
  <c r="AC113" i="6"/>
  <c r="AD113" i="6"/>
  <c r="AE113" i="6"/>
  <c r="AA114" i="6"/>
  <c r="AB114" i="6"/>
  <c r="AC114" i="6"/>
  <c r="AD114" i="6"/>
  <c r="AE114" i="6"/>
  <c r="AA115" i="6"/>
  <c r="AB115" i="6"/>
  <c r="AC115" i="6"/>
  <c r="AD115" i="6"/>
  <c r="AE115" i="6"/>
  <c r="AA116" i="6"/>
  <c r="AB116" i="6"/>
  <c r="AC116" i="6"/>
  <c r="AD116" i="6"/>
  <c r="AE116" i="6"/>
  <c r="AA117" i="6"/>
  <c r="AB117" i="6"/>
  <c r="AC117" i="6"/>
  <c r="AD117" i="6"/>
  <c r="AE117" i="6"/>
  <c r="AA118" i="6"/>
  <c r="AB118" i="6"/>
  <c r="AC118" i="6"/>
  <c r="AD118" i="6"/>
  <c r="AE118" i="6"/>
  <c r="AA119" i="6"/>
  <c r="AB119" i="6"/>
  <c r="AC119" i="6"/>
  <c r="AD119" i="6"/>
  <c r="AE119" i="6"/>
  <c r="AA120" i="6"/>
  <c r="AB120" i="6"/>
  <c r="AC120" i="6"/>
  <c r="AD120" i="6"/>
  <c r="AE120" i="6"/>
  <c r="AA121" i="6"/>
  <c r="AB121" i="6"/>
  <c r="AC121" i="6"/>
  <c r="AD121" i="6"/>
  <c r="AE121" i="6"/>
  <c r="AA122" i="6"/>
  <c r="AB122" i="6"/>
  <c r="AC122" i="6"/>
  <c r="AD122" i="6"/>
  <c r="AE122" i="6"/>
  <c r="AA123" i="6"/>
  <c r="AB123" i="6"/>
  <c r="AC123" i="6"/>
  <c r="AD123" i="6"/>
  <c r="AE123" i="6"/>
  <c r="AA124" i="6"/>
  <c r="AB124" i="6"/>
  <c r="AC124" i="6"/>
  <c r="AD124" i="6"/>
  <c r="AE124" i="6"/>
  <c r="AA125" i="6"/>
  <c r="AB125" i="6"/>
  <c r="AC125" i="6"/>
  <c r="AD125" i="6"/>
  <c r="AE125" i="6"/>
  <c r="AA126" i="6"/>
  <c r="AB126" i="6"/>
  <c r="AC126" i="6"/>
  <c r="AD126" i="6"/>
  <c r="AE126" i="6"/>
  <c r="AA127" i="6"/>
  <c r="AB127" i="6"/>
  <c r="AC127" i="6"/>
  <c r="AD127" i="6"/>
  <c r="AE127" i="6"/>
  <c r="AA128" i="6"/>
  <c r="AB128" i="6"/>
  <c r="AC128" i="6"/>
  <c r="AD128" i="6"/>
  <c r="AE128" i="6"/>
  <c r="AA129" i="6"/>
  <c r="AB129" i="6"/>
  <c r="AC129" i="6"/>
  <c r="AD129" i="6"/>
  <c r="AE129" i="6"/>
  <c r="AA130" i="6"/>
  <c r="AB130" i="6"/>
  <c r="AC130" i="6"/>
  <c r="AD130" i="6"/>
  <c r="AE130" i="6"/>
  <c r="AA131" i="6"/>
  <c r="AB131" i="6"/>
  <c r="AC131" i="6"/>
  <c r="AD131" i="6"/>
  <c r="AE131" i="6"/>
  <c r="AA132" i="6"/>
  <c r="AB132" i="6"/>
  <c r="AC132" i="6"/>
  <c r="AD132" i="6"/>
  <c r="AE132" i="6"/>
  <c r="AA133" i="6"/>
  <c r="AB133" i="6"/>
  <c r="AC133" i="6"/>
  <c r="AD133" i="6"/>
  <c r="AE133" i="6"/>
  <c r="AA134" i="6"/>
  <c r="AB134" i="6"/>
  <c r="AC134" i="6"/>
  <c r="AD134" i="6"/>
  <c r="AE134" i="6"/>
  <c r="AA135" i="6"/>
  <c r="AB135" i="6"/>
  <c r="AC135" i="6"/>
  <c r="AD135" i="6"/>
  <c r="AE135" i="6"/>
  <c r="AA136" i="6"/>
  <c r="AB136" i="6"/>
  <c r="AC136" i="6"/>
  <c r="AD136" i="6"/>
  <c r="AE136" i="6"/>
  <c r="AA137" i="6"/>
  <c r="AB137" i="6"/>
  <c r="AC137" i="6"/>
  <c r="AD137" i="6"/>
  <c r="AE137" i="6"/>
  <c r="AA138" i="6"/>
  <c r="AB138" i="6"/>
  <c r="AC138" i="6"/>
  <c r="AD138" i="6"/>
  <c r="AE138" i="6"/>
  <c r="AA139" i="6"/>
  <c r="AB139" i="6"/>
  <c r="AC139" i="6"/>
  <c r="AD139" i="6"/>
  <c r="AE139" i="6"/>
  <c r="AA140" i="6"/>
  <c r="AB140" i="6"/>
  <c r="AC140" i="6"/>
  <c r="AD140" i="6"/>
  <c r="AE140" i="6"/>
  <c r="AA141" i="6"/>
  <c r="AB141" i="6"/>
  <c r="AC141" i="6"/>
  <c r="AD141" i="6"/>
  <c r="AE141" i="6"/>
  <c r="AA142" i="6"/>
  <c r="AB142" i="6"/>
  <c r="AC142" i="6"/>
  <c r="AD142" i="6"/>
  <c r="AE142" i="6"/>
  <c r="AA143" i="6"/>
  <c r="AB143" i="6"/>
  <c r="AC143" i="6"/>
  <c r="AD143" i="6"/>
  <c r="AE143" i="6"/>
  <c r="AA144" i="6"/>
  <c r="AB144" i="6"/>
  <c r="AC144" i="6"/>
  <c r="AD144" i="6"/>
  <c r="AE144" i="6"/>
  <c r="AA145" i="6"/>
  <c r="AB145" i="6"/>
  <c r="AC145" i="6"/>
  <c r="AD145" i="6"/>
  <c r="AE145" i="6"/>
  <c r="AA146" i="6"/>
  <c r="AB146" i="6"/>
  <c r="AC146" i="6"/>
  <c r="AD146" i="6"/>
  <c r="AE146" i="6"/>
  <c r="AA147" i="6"/>
  <c r="AB147" i="6"/>
  <c r="AC147" i="6"/>
  <c r="AD147" i="6"/>
  <c r="AE147" i="6"/>
  <c r="AA148" i="6"/>
  <c r="AB148" i="6"/>
  <c r="AC148" i="6"/>
  <c r="AD148" i="6"/>
  <c r="AE148" i="6"/>
  <c r="AA149" i="6"/>
  <c r="AB149" i="6"/>
  <c r="AC149" i="6"/>
  <c r="AD149" i="6"/>
  <c r="AE149" i="6"/>
  <c r="AA150" i="6"/>
  <c r="AB150" i="6"/>
  <c r="AC150" i="6"/>
  <c r="AD150" i="6"/>
  <c r="AE150" i="6"/>
  <c r="AA151" i="6"/>
  <c r="AB151" i="6"/>
  <c r="AC151" i="6"/>
  <c r="AD151" i="6"/>
  <c r="AE151" i="6"/>
  <c r="AA152" i="6"/>
  <c r="AB152" i="6"/>
  <c r="AC152" i="6"/>
  <c r="AD152" i="6"/>
  <c r="AE152" i="6"/>
  <c r="AA153" i="6"/>
  <c r="AB153" i="6"/>
  <c r="AC153" i="6"/>
  <c r="AD153" i="6"/>
  <c r="AE153" i="6"/>
  <c r="AA154" i="6"/>
  <c r="AB154" i="6"/>
  <c r="AC154" i="6"/>
  <c r="AD154" i="6"/>
  <c r="AE154" i="6"/>
  <c r="AA155" i="6"/>
  <c r="AB155" i="6"/>
  <c r="AC155" i="6"/>
  <c r="AD155" i="6"/>
  <c r="AE155" i="6"/>
  <c r="AA156" i="6"/>
  <c r="AB156" i="6"/>
  <c r="AC156" i="6"/>
  <c r="AD156" i="6"/>
  <c r="AE156" i="6"/>
  <c r="AA157" i="6"/>
  <c r="AB157" i="6"/>
  <c r="AC157" i="6"/>
  <c r="AD157" i="6"/>
  <c r="AE157" i="6"/>
  <c r="AA158" i="6"/>
  <c r="AB158" i="6"/>
  <c r="AC158" i="6"/>
  <c r="AD158" i="6"/>
  <c r="AE158" i="6"/>
  <c r="AA159" i="6"/>
  <c r="AB159" i="6"/>
  <c r="AC159" i="6"/>
  <c r="AD159" i="6"/>
  <c r="AE159" i="6"/>
  <c r="AA160" i="6"/>
  <c r="AB160" i="6"/>
  <c r="AC160" i="6"/>
  <c r="AD160" i="6"/>
  <c r="AE160" i="6"/>
  <c r="AA161" i="6"/>
  <c r="AB161" i="6"/>
  <c r="AC161" i="6"/>
  <c r="AD161" i="6"/>
  <c r="AE161" i="6"/>
  <c r="AA162" i="6"/>
  <c r="AB162" i="6"/>
  <c r="AC162" i="6"/>
  <c r="AD162" i="6"/>
  <c r="AE162" i="6"/>
  <c r="AA163" i="6"/>
  <c r="AB163" i="6"/>
  <c r="AC163" i="6"/>
  <c r="AD163" i="6"/>
  <c r="AE163" i="6"/>
  <c r="AA164" i="6"/>
  <c r="AB164" i="6"/>
  <c r="AC164" i="6"/>
  <c r="AD164" i="6"/>
  <c r="AE164" i="6"/>
  <c r="AA165" i="6"/>
  <c r="AB165" i="6"/>
  <c r="AC165" i="6"/>
  <c r="AD165" i="6"/>
  <c r="AE165" i="6"/>
  <c r="AA166" i="6"/>
  <c r="AB166" i="6"/>
  <c r="AC166" i="6"/>
  <c r="AD166" i="6"/>
  <c r="AE166" i="6"/>
  <c r="AA167" i="6"/>
  <c r="AB167" i="6"/>
  <c r="AC167" i="6"/>
  <c r="AD167" i="6"/>
  <c r="AE167" i="6"/>
  <c r="AA168" i="6"/>
  <c r="AB168" i="6"/>
  <c r="AC168" i="6"/>
  <c r="AD168" i="6"/>
  <c r="AE168" i="6"/>
  <c r="AA169" i="6"/>
  <c r="AB169" i="6"/>
  <c r="AC169" i="6"/>
  <c r="AD169" i="6"/>
  <c r="AE169" i="6"/>
  <c r="AA170" i="6"/>
  <c r="AB170" i="6"/>
  <c r="AC170" i="6"/>
  <c r="AD170" i="6"/>
  <c r="AE170" i="6"/>
  <c r="AA171" i="6"/>
  <c r="AB171" i="6"/>
  <c r="AC171" i="6"/>
  <c r="AD171" i="6"/>
  <c r="AE171" i="6"/>
  <c r="AA172" i="6"/>
  <c r="AB172" i="6"/>
  <c r="AC172" i="6"/>
  <c r="AD172" i="6"/>
  <c r="AE172" i="6"/>
  <c r="AA173" i="6"/>
  <c r="AB173" i="6"/>
  <c r="AC173" i="6"/>
  <c r="AD173" i="6"/>
  <c r="AE173" i="6"/>
  <c r="AA174" i="6"/>
  <c r="AB174" i="6"/>
  <c r="AC174" i="6"/>
  <c r="AD174" i="6"/>
  <c r="AE174" i="6"/>
  <c r="AA175" i="6"/>
  <c r="AB175" i="6"/>
  <c r="AC175" i="6"/>
  <c r="AD175" i="6"/>
  <c r="AE175" i="6"/>
  <c r="AA176" i="6"/>
  <c r="AB176" i="6"/>
  <c r="AC176" i="6"/>
  <c r="AD176" i="6"/>
  <c r="AE176" i="6"/>
  <c r="AA177" i="6"/>
  <c r="AB177" i="6"/>
  <c r="AC177" i="6"/>
  <c r="AD177" i="6"/>
  <c r="AE177" i="6"/>
  <c r="AA178" i="6"/>
  <c r="AB178" i="6"/>
  <c r="AC178" i="6"/>
  <c r="AD178" i="6"/>
  <c r="AE178" i="6"/>
  <c r="AA179" i="6"/>
  <c r="AB179" i="6"/>
  <c r="AC179" i="6"/>
  <c r="AD179" i="6"/>
  <c r="AE179" i="6"/>
  <c r="AA180" i="6"/>
  <c r="AB180" i="6"/>
  <c r="AC180" i="6"/>
  <c r="AD180" i="6"/>
  <c r="AE180" i="6"/>
  <c r="AA181" i="6"/>
  <c r="AB181" i="6"/>
  <c r="AC181" i="6"/>
  <c r="AD181" i="6"/>
  <c r="AE181" i="6"/>
  <c r="AA182" i="6"/>
  <c r="AB182" i="6"/>
  <c r="AC182" i="6"/>
  <c r="AD182" i="6"/>
  <c r="AE182" i="6"/>
  <c r="AA183" i="6"/>
  <c r="AB183" i="6"/>
  <c r="AC183" i="6"/>
  <c r="AD183" i="6"/>
  <c r="AE183" i="6"/>
  <c r="AA184" i="6"/>
  <c r="AB184" i="6"/>
  <c r="AC184" i="6"/>
  <c r="AD184" i="6"/>
  <c r="AE184" i="6"/>
  <c r="AA185" i="6"/>
  <c r="AB185" i="6"/>
  <c r="AC185" i="6"/>
  <c r="AD185" i="6"/>
  <c r="AE185" i="6"/>
  <c r="AA186" i="6"/>
  <c r="AB186" i="6"/>
  <c r="AC186" i="6"/>
  <c r="AD186" i="6"/>
  <c r="AE186" i="6"/>
  <c r="AA187" i="6"/>
  <c r="AB187" i="6"/>
  <c r="AC187" i="6"/>
  <c r="AD187" i="6"/>
  <c r="AE187" i="6"/>
  <c r="AA188" i="6"/>
  <c r="AB188" i="6"/>
  <c r="AC188" i="6"/>
  <c r="AD188" i="6"/>
  <c r="AE188" i="6"/>
  <c r="AA189" i="6"/>
  <c r="AB189" i="6"/>
  <c r="AC189" i="6"/>
  <c r="AD189" i="6"/>
  <c r="AE189" i="6"/>
  <c r="AA190" i="6"/>
  <c r="AB190" i="6"/>
  <c r="AC190" i="6"/>
  <c r="AD190" i="6"/>
  <c r="AE190" i="6"/>
  <c r="AA191" i="6"/>
  <c r="AB191" i="6"/>
  <c r="AC191" i="6"/>
  <c r="AD191" i="6"/>
  <c r="AE191" i="6"/>
  <c r="AA192" i="6"/>
  <c r="AB192" i="6"/>
  <c r="AC192" i="6"/>
  <c r="AD192" i="6"/>
  <c r="AE192" i="6"/>
  <c r="AA193" i="6"/>
  <c r="AB193" i="6"/>
  <c r="AC193" i="6"/>
  <c r="AD193" i="6"/>
  <c r="AE193" i="6"/>
  <c r="AA194" i="6"/>
  <c r="AB194" i="6"/>
  <c r="AC194" i="6"/>
  <c r="AD194" i="6"/>
  <c r="AE194" i="6"/>
  <c r="AA195" i="6"/>
  <c r="AB195" i="6"/>
  <c r="AC195" i="6"/>
  <c r="AD195" i="6"/>
  <c r="AE195" i="6"/>
  <c r="AA196" i="6"/>
  <c r="AB196" i="6"/>
  <c r="AC196" i="6"/>
  <c r="AD196" i="6"/>
  <c r="AE196" i="6"/>
  <c r="AA197" i="6"/>
  <c r="AB197" i="6"/>
  <c r="AC197" i="6"/>
  <c r="AD197" i="6"/>
  <c r="AE197" i="6"/>
  <c r="AA198" i="6"/>
  <c r="AB198" i="6"/>
  <c r="AC198" i="6"/>
  <c r="AD198" i="6"/>
  <c r="AE198" i="6"/>
  <c r="AA199" i="6"/>
  <c r="AB199" i="6"/>
  <c r="AC199" i="6"/>
  <c r="AD199" i="6"/>
  <c r="AE199" i="6"/>
  <c r="AA200" i="6"/>
  <c r="AB200" i="6"/>
  <c r="AC200" i="6"/>
  <c r="AD200" i="6"/>
  <c r="AE200" i="6"/>
  <c r="AA201" i="6"/>
  <c r="AB201" i="6"/>
  <c r="AC201" i="6"/>
  <c r="AD201" i="6"/>
  <c r="AE201" i="6"/>
  <c r="AA202" i="6"/>
  <c r="AB202" i="6"/>
  <c r="AC202" i="6"/>
  <c r="AD202" i="6"/>
  <c r="AE202" i="6"/>
  <c r="AA203" i="6"/>
  <c r="AB203" i="6"/>
  <c r="AC203" i="6"/>
  <c r="AD203" i="6"/>
  <c r="AE203" i="6"/>
  <c r="AA204" i="6"/>
  <c r="AB204" i="6"/>
  <c r="AC204" i="6"/>
  <c r="AD204" i="6"/>
  <c r="AE204" i="6"/>
  <c r="AA205" i="6"/>
  <c r="AB205" i="6"/>
  <c r="AC205" i="6"/>
  <c r="AD205" i="6"/>
  <c r="AE205" i="6"/>
  <c r="AA206" i="6"/>
  <c r="AB206" i="6"/>
  <c r="AC206" i="6"/>
  <c r="AD206" i="6"/>
  <c r="AE206" i="6"/>
  <c r="AA207" i="6"/>
  <c r="AB207" i="6"/>
  <c r="AC207" i="6"/>
  <c r="AD207" i="6"/>
  <c r="AE207" i="6"/>
  <c r="AA208" i="6"/>
  <c r="AB208" i="6"/>
  <c r="AC208" i="6"/>
  <c r="AD208" i="6"/>
  <c r="AE208" i="6"/>
  <c r="AA209" i="6"/>
  <c r="AB209" i="6"/>
  <c r="AC209" i="6"/>
  <c r="AD209" i="6"/>
  <c r="AE209" i="6"/>
  <c r="AA210" i="6"/>
  <c r="AB210" i="6"/>
  <c r="AC210" i="6"/>
  <c r="AD210" i="6"/>
  <c r="AE210" i="6"/>
  <c r="AA211" i="6"/>
  <c r="AB211" i="6"/>
  <c r="AC211" i="6"/>
  <c r="AD211" i="6"/>
  <c r="AE211" i="6"/>
  <c r="AA212" i="6"/>
  <c r="AB212" i="6"/>
  <c r="AC212" i="6"/>
  <c r="AD212" i="6"/>
  <c r="AE212" i="6"/>
  <c r="AA213" i="6"/>
  <c r="AB213" i="6"/>
  <c r="AC213" i="6"/>
  <c r="AD213" i="6"/>
  <c r="AE213" i="6"/>
  <c r="AA214" i="6"/>
  <c r="AB214" i="6"/>
  <c r="AC214" i="6"/>
  <c r="AD214" i="6"/>
  <c r="AE214" i="6"/>
  <c r="AA215" i="6"/>
  <c r="AB215" i="6"/>
  <c r="AC215" i="6"/>
  <c r="AD215" i="6"/>
  <c r="AE215" i="6"/>
  <c r="AA216" i="6"/>
  <c r="AB216" i="6"/>
  <c r="AC216" i="6"/>
  <c r="AD216" i="6"/>
  <c r="AE216" i="6"/>
  <c r="AA217" i="6"/>
  <c r="AB217" i="6"/>
  <c r="AC217" i="6"/>
  <c r="AD217" i="6"/>
  <c r="AE217" i="6"/>
  <c r="AA218" i="6"/>
  <c r="AB218" i="6"/>
  <c r="AC218" i="6"/>
  <c r="AD218" i="6"/>
  <c r="AE218" i="6"/>
  <c r="AA219" i="6"/>
  <c r="AB219" i="6"/>
  <c r="AC219" i="6"/>
  <c r="AD219" i="6"/>
  <c r="AE219" i="6"/>
  <c r="AA220" i="6"/>
  <c r="AB220" i="6"/>
  <c r="AC220" i="6"/>
  <c r="AD220" i="6"/>
  <c r="AE220" i="6"/>
  <c r="AA221" i="6"/>
  <c r="AB221" i="6"/>
  <c r="AC221" i="6"/>
  <c r="AD221" i="6"/>
  <c r="AE221" i="6"/>
  <c r="AA222" i="6"/>
  <c r="AB222" i="6"/>
  <c r="AC222" i="6"/>
  <c r="AD222" i="6"/>
  <c r="AE222" i="6"/>
  <c r="AA223" i="6"/>
  <c r="AB223" i="6"/>
  <c r="AC223" i="6"/>
  <c r="AD223" i="6"/>
  <c r="AE223" i="6"/>
  <c r="AA224" i="6"/>
  <c r="AB224" i="6"/>
  <c r="AC224" i="6"/>
  <c r="AD224" i="6"/>
  <c r="AE224" i="6"/>
  <c r="AA225" i="6"/>
  <c r="AB225" i="6"/>
  <c r="AC225" i="6"/>
  <c r="AD225" i="6"/>
  <c r="AE225" i="6"/>
  <c r="AA226" i="6"/>
  <c r="AB226" i="6"/>
  <c r="AC226" i="6"/>
  <c r="AD226" i="6"/>
  <c r="AE226" i="6"/>
  <c r="AA227" i="6"/>
  <c r="AB227" i="6"/>
  <c r="AC227" i="6"/>
  <c r="AD227" i="6"/>
  <c r="AE227" i="6"/>
  <c r="AA228" i="6"/>
  <c r="AB228" i="6"/>
  <c r="AC228" i="6"/>
  <c r="AD228" i="6"/>
  <c r="AE228" i="6"/>
  <c r="AA229" i="6"/>
  <c r="AB229" i="6"/>
  <c r="AC229" i="6"/>
  <c r="AD229" i="6"/>
  <c r="AE229" i="6"/>
  <c r="AA230" i="6"/>
  <c r="AB230" i="6"/>
  <c r="AC230" i="6"/>
  <c r="AD230" i="6"/>
  <c r="AE230" i="6"/>
  <c r="AA231" i="6"/>
  <c r="AB231" i="6"/>
  <c r="AC231" i="6"/>
  <c r="AD231" i="6"/>
  <c r="AE231" i="6"/>
  <c r="AA232" i="6"/>
  <c r="AB232" i="6"/>
  <c r="AC232" i="6"/>
  <c r="AD232" i="6"/>
  <c r="AE232" i="6"/>
  <c r="AA233" i="6"/>
  <c r="AB233" i="6"/>
  <c r="AC233" i="6"/>
  <c r="AD233" i="6"/>
  <c r="AE233" i="6"/>
  <c r="AA234" i="6"/>
  <c r="AB234" i="6"/>
  <c r="AC234" i="6"/>
  <c r="AD234" i="6"/>
  <c r="AE234" i="6"/>
  <c r="AA235" i="6"/>
  <c r="AB235" i="6"/>
  <c r="AC235" i="6"/>
  <c r="AD235" i="6"/>
  <c r="AE235" i="6"/>
  <c r="AA236" i="6"/>
  <c r="AB236" i="6"/>
  <c r="AC236" i="6"/>
  <c r="AD236" i="6"/>
  <c r="AE236" i="6"/>
  <c r="AA237" i="6"/>
  <c r="AB237" i="6"/>
  <c r="AC237" i="6"/>
  <c r="AD237" i="6"/>
  <c r="AE237" i="6"/>
  <c r="AA238" i="6"/>
  <c r="AB238" i="6"/>
  <c r="AC238" i="6"/>
  <c r="AD238" i="6"/>
  <c r="AE238" i="6"/>
  <c r="AA239" i="6"/>
  <c r="AB239" i="6"/>
  <c r="AC239" i="6"/>
  <c r="AD239" i="6"/>
  <c r="AE239" i="6"/>
  <c r="AA240" i="6"/>
  <c r="AB240" i="6"/>
  <c r="AC240" i="6"/>
  <c r="AD240" i="6"/>
  <c r="AE240" i="6"/>
  <c r="AA241" i="6"/>
  <c r="AB241" i="6"/>
  <c r="AC241" i="6"/>
  <c r="AD241" i="6"/>
  <c r="AE241" i="6"/>
  <c r="AA242" i="6"/>
  <c r="AB242" i="6"/>
  <c r="AC242" i="6"/>
  <c r="AD242" i="6"/>
  <c r="AE242" i="6"/>
  <c r="AA243" i="6"/>
  <c r="AB243" i="6"/>
  <c r="AC243" i="6"/>
  <c r="AD243" i="6"/>
  <c r="AE243" i="6"/>
  <c r="AA244" i="6"/>
  <c r="AB244" i="6"/>
  <c r="AC244" i="6"/>
  <c r="AD244" i="6"/>
  <c r="AE244" i="6"/>
  <c r="AA245" i="6"/>
  <c r="AB245" i="6"/>
  <c r="AC245" i="6"/>
  <c r="AD245" i="6"/>
  <c r="AE245" i="6"/>
  <c r="AA246" i="6"/>
  <c r="AB246" i="6"/>
  <c r="AC246" i="6"/>
  <c r="AD246" i="6"/>
  <c r="AE246" i="6"/>
  <c r="AA247" i="6"/>
  <c r="AB247" i="6"/>
  <c r="AC247" i="6"/>
  <c r="AD247" i="6"/>
  <c r="AE247" i="6"/>
  <c r="AA248" i="6"/>
  <c r="AB248" i="6"/>
  <c r="AC248" i="6"/>
  <c r="AD248" i="6"/>
  <c r="AE248" i="6"/>
  <c r="AA249" i="6"/>
  <c r="AB249" i="6"/>
  <c r="AC249" i="6"/>
  <c r="AD249" i="6"/>
  <c r="AE249" i="6"/>
  <c r="AA250" i="6"/>
  <c r="AB250" i="6"/>
  <c r="AC250" i="6"/>
  <c r="AD250" i="6"/>
  <c r="AE250" i="6"/>
  <c r="AA251" i="6"/>
  <c r="AB251" i="6"/>
  <c r="AC251" i="6"/>
  <c r="AD251" i="6"/>
  <c r="AE251" i="6"/>
  <c r="AA252" i="6"/>
  <c r="AB252" i="6"/>
  <c r="AC252" i="6"/>
  <c r="AD252" i="6"/>
  <c r="AE252" i="6"/>
  <c r="AA253" i="6"/>
  <c r="AB253" i="6"/>
  <c r="AC253" i="6"/>
  <c r="AD253" i="6"/>
  <c r="AE253" i="6"/>
  <c r="AA254" i="6"/>
  <c r="AB254" i="6"/>
  <c r="AC254" i="6"/>
  <c r="AD254" i="6"/>
  <c r="AE254" i="6"/>
  <c r="AA255" i="6"/>
  <c r="AB255" i="6"/>
  <c r="AC255" i="6"/>
  <c r="AD255" i="6"/>
  <c r="AE255" i="6"/>
  <c r="AA256" i="6"/>
  <c r="AB256" i="6"/>
  <c r="AC256" i="6"/>
  <c r="AD256" i="6"/>
  <c r="AE256" i="6"/>
  <c r="AA257" i="6"/>
  <c r="AB257" i="6"/>
  <c r="AC257" i="6"/>
  <c r="AD257" i="6"/>
  <c r="AE257" i="6"/>
  <c r="AA258" i="6"/>
  <c r="AB258" i="6"/>
  <c r="AC258" i="6"/>
  <c r="AD258" i="6"/>
  <c r="AE258" i="6"/>
  <c r="AA259" i="6"/>
  <c r="AB259" i="6"/>
  <c r="AC259" i="6"/>
  <c r="AD259" i="6"/>
  <c r="AE259" i="6"/>
  <c r="AA260" i="6"/>
  <c r="AB260" i="6"/>
  <c r="AC260" i="6"/>
  <c r="AD260" i="6"/>
  <c r="AE260" i="6"/>
  <c r="AA261" i="6"/>
  <c r="AB261" i="6"/>
  <c r="AC261" i="6"/>
  <c r="AD261" i="6"/>
  <c r="AE261" i="6"/>
  <c r="AA262" i="6"/>
  <c r="AB262" i="6"/>
  <c r="AC262" i="6"/>
  <c r="AD262" i="6"/>
  <c r="AE262" i="6"/>
  <c r="AA263" i="6"/>
  <c r="AB263" i="6"/>
  <c r="AC263" i="6"/>
  <c r="AD263" i="6"/>
  <c r="AE263" i="6"/>
  <c r="AA264" i="6"/>
  <c r="AB264" i="6"/>
  <c r="AC264" i="6"/>
  <c r="AD264" i="6"/>
  <c r="AE264" i="6"/>
  <c r="AA265" i="6"/>
  <c r="AB265" i="6"/>
  <c r="AC265" i="6"/>
  <c r="AD265" i="6"/>
  <c r="AE265" i="6"/>
  <c r="AA266" i="6"/>
  <c r="AB266" i="6"/>
  <c r="AC266" i="6"/>
  <c r="AD266" i="6"/>
  <c r="AE266" i="6"/>
  <c r="AA267" i="6"/>
  <c r="AB267" i="6"/>
  <c r="AC267" i="6"/>
  <c r="AD267" i="6"/>
  <c r="AE267" i="6"/>
  <c r="AA268" i="6"/>
  <c r="AB268" i="6"/>
  <c r="AC268" i="6"/>
  <c r="AD268" i="6"/>
  <c r="AE268" i="6"/>
  <c r="AA269" i="6"/>
  <c r="AB269" i="6"/>
  <c r="AC269" i="6"/>
  <c r="AD269" i="6"/>
  <c r="AE269" i="6"/>
  <c r="AA270" i="6"/>
  <c r="AB270" i="6"/>
  <c r="AC270" i="6"/>
  <c r="AD270" i="6"/>
  <c r="AE270" i="6"/>
  <c r="AA271" i="6"/>
  <c r="AB271" i="6"/>
  <c r="AC271" i="6"/>
  <c r="AD271" i="6"/>
  <c r="AE271" i="6"/>
  <c r="AA272" i="6"/>
  <c r="AB272" i="6"/>
  <c r="AC272" i="6"/>
  <c r="AD272" i="6"/>
  <c r="AE272" i="6"/>
  <c r="AA273" i="6"/>
  <c r="AB273" i="6"/>
  <c r="AC273" i="6"/>
  <c r="AD273" i="6"/>
  <c r="AE273" i="6"/>
  <c r="AA274" i="6"/>
  <c r="AB274" i="6"/>
  <c r="AC274" i="6"/>
  <c r="AD274" i="6"/>
  <c r="AE274" i="6"/>
  <c r="AA275" i="6"/>
  <c r="AB275" i="6"/>
  <c r="AC275" i="6"/>
  <c r="AD275" i="6"/>
  <c r="AE275" i="6"/>
  <c r="AA276" i="6"/>
  <c r="AB276" i="6"/>
  <c r="AC276" i="6"/>
  <c r="AD276" i="6"/>
  <c r="AE276" i="6"/>
  <c r="AA277" i="6"/>
  <c r="AB277" i="6"/>
  <c r="AC277" i="6"/>
  <c r="AD277" i="6"/>
  <c r="AE277" i="6"/>
  <c r="AA278" i="6"/>
  <c r="AB278" i="6"/>
  <c r="AC278" i="6"/>
  <c r="AD278" i="6"/>
  <c r="AE278" i="6"/>
  <c r="AA279" i="6"/>
  <c r="AB279" i="6"/>
  <c r="AC279" i="6"/>
  <c r="AD279" i="6"/>
  <c r="AE279" i="6"/>
  <c r="AA280" i="6"/>
  <c r="AB280" i="6"/>
  <c r="AC280" i="6"/>
  <c r="AD280" i="6"/>
  <c r="AE280" i="6"/>
  <c r="AA281" i="6"/>
  <c r="AB281" i="6"/>
  <c r="AC281" i="6"/>
  <c r="AD281" i="6"/>
  <c r="AE281" i="6"/>
  <c r="AA282" i="6"/>
  <c r="AB282" i="6"/>
  <c r="AC282" i="6"/>
  <c r="AD282" i="6"/>
  <c r="AE282" i="6"/>
  <c r="AA283" i="6"/>
  <c r="AB283" i="6"/>
  <c r="AC283" i="6"/>
  <c r="AD283" i="6"/>
  <c r="AE283" i="6"/>
  <c r="AA284" i="6"/>
  <c r="AB284" i="6"/>
  <c r="AC284" i="6"/>
  <c r="AD284" i="6"/>
  <c r="AE284" i="6"/>
  <c r="AA285" i="6"/>
  <c r="AB285" i="6"/>
  <c r="AC285" i="6"/>
  <c r="AD285" i="6"/>
  <c r="AE285" i="6"/>
  <c r="AA286" i="6"/>
  <c r="AB286" i="6"/>
  <c r="AC286" i="6"/>
  <c r="AD286" i="6"/>
  <c r="AE286" i="6"/>
  <c r="AA287" i="6"/>
  <c r="AB287" i="6"/>
  <c r="AC287" i="6"/>
  <c r="AD287" i="6"/>
  <c r="AE287" i="6"/>
  <c r="AA288" i="6"/>
  <c r="AB288" i="6"/>
  <c r="AC288" i="6"/>
  <c r="AD288" i="6"/>
  <c r="AE288" i="6"/>
  <c r="AA289" i="6"/>
  <c r="AB289" i="6"/>
  <c r="AC289" i="6"/>
  <c r="AD289" i="6"/>
  <c r="AE289" i="6"/>
  <c r="AA290" i="6"/>
  <c r="AB290" i="6"/>
  <c r="AC290" i="6"/>
  <c r="AD290" i="6"/>
  <c r="AE290" i="6"/>
  <c r="AA291" i="6"/>
  <c r="AB291" i="6"/>
  <c r="AC291" i="6"/>
  <c r="AD291" i="6"/>
  <c r="AE291" i="6"/>
  <c r="AA292" i="6"/>
  <c r="AB292" i="6"/>
  <c r="AC292" i="6"/>
  <c r="AD292" i="6"/>
  <c r="AE292" i="6"/>
  <c r="AA293" i="6"/>
  <c r="AB293" i="6"/>
  <c r="AC293" i="6"/>
  <c r="AD293" i="6"/>
  <c r="AE293" i="6"/>
  <c r="AA294" i="6"/>
  <c r="AB294" i="6"/>
  <c r="AC294" i="6"/>
  <c r="AD294" i="6"/>
  <c r="AE294" i="6"/>
  <c r="AA295" i="6"/>
  <c r="AB295" i="6"/>
  <c r="AC295" i="6"/>
  <c r="AD295" i="6"/>
  <c r="AE295" i="6"/>
  <c r="AA296" i="6"/>
  <c r="AB296" i="6"/>
  <c r="AC296" i="6"/>
  <c r="AD296" i="6"/>
  <c r="AE296" i="6"/>
  <c r="AA297" i="6"/>
  <c r="AB297" i="6"/>
  <c r="AC297" i="6"/>
  <c r="AD297" i="6"/>
  <c r="AE297" i="6"/>
  <c r="AA298" i="6"/>
  <c r="AB298" i="6"/>
  <c r="AC298" i="6"/>
  <c r="AD298" i="6"/>
  <c r="AE298" i="6"/>
  <c r="AA299" i="6"/>
  <c r="AB299" i="6"/>
  <c r="AC299" i="6"/>
  <c r="AD299" i="6"/>
  <c r="AE299" i="6"/>
  <c r="AA300" i="6"/>
  <c r="AB300" i="6"/>
  <c r="AC300" i="6"/>
  <c r="AD300" i="6"/>
  <c r="AE300" i="6"/>
  <c r="AA301" i="6"/>
  <c r="AB301" i="6"/>
  <c r="AC301" i="6"/>
  <c r="AD301" i="6"/>
  <c r="AE301" i="6"/>
  <c r="AA302" i="6"/>
  <c r="AB302" i="6"/>
  <c r="AC302" i="6"/>
  <c r="AD302" i="6"/>
  <c r="AE302" i="6"/>
  <c r="AA303" i="6"/>
  <c r="AB303" i="6"/>
  <c r="AC303" i="6"/>
  <c r="AD303" i="6"/>
  <c r="AE303" i="6"/>
  <c r="AA304" i="6"/>
  <c r="AB304" i="6"/>
  <c r="AC304" i="6"/>
  <c r="AD304" i="6"/>
  <c r="AE304" i="6"/>
  <c r="AA305" i="6"/>
  <c r="AB305" i="6"/>
  <c r="AC305" i="6"/>
  <c r="AD305" i="6"/>
  <c r="AE305" i="6"/>
  <c r="AA306" i="6"/>
  <c r="AB306" i="6"/>
  <c r="AC306" i="6"/>
  <c r="AD306" i="6"/>
  <c r="AE306" i="6"/>
  <c r="AA307" i="6"/>
  <c r="AB307" i="6"/>
  <c r="AC307" i="6"/>
  <c r="AD307" i="6"/>
  <c r="AE307" i="6"/>
  <c r="AA308" i="6"/>
  <c r="AB308" i="6"/>
  <c r="AC308" i="6"/>
  <c r="AD308" i="6"/>
  <c r="AE308" i="6"/>
  <c r="AA309" i="6"/>
  <c r="AB309" i="6"/>
  <c r="AC309" i="6"/>
  <c r="AD309" i="6"/>
  <c r="AE309" i="6"/>
  <c r="AA310" i="6"/>
  <c r="AB310" i="6"/>
  <c r="AC310" i="6"/>
  <c r="AD310" i="6"/>
  <c r="AE310" i="6"/>
  <c r="AA311" i="6"/>
  <c r="AB311" i="6"/>
  <c r="AC311" i="6"/>
  <c r="AD311" i="6"/>
  <c r="AE311" i="6"/>
  <c r="AA312" i="6"/>
  <c r="AB312" i="6"/>
  <c r="AC312" i="6"/>
  <c r="AD312" i="6"/>
  <c r="AE312" i="6"/>
  <c r="AA313" i="6"/>
  <c r="AB313" i="6"/>
  <c r="AC313" i="6"/>
  <c r="AD313" i="6"/>
  <c r="AE313" i="6"/>
  <c r="AA314" i="6"/>
  <c r="AB314" i="6"/>
  <c r="AC314" i="6"/>
  <c r="AD314" i="6"/>
  <c r="AE314" i="6"/>
  <c r="AA315" i="6"/>
  <c r="AB315" i="6"/>
  <c r="AC315" i="6"/>
  <c r="AD315" i="6"/>
  <c r="AE315" i="6"/>
  <c r="AA316" i="6"/>
  <c r="AB316" i="6"/>
  <c r="AC316" i="6"/>
  <c r="AD316" i="6"/>
  <c r="AE316" i="6"/>
  <c r="AA317" i="6"/>
  <c r="AB317" i="6"/>
  <c r="AC317" i="6"/>
  <c r="AD317" i="6"/>
  <c r="AE317" i="6"/>
  <c r="AA318" i="6"/>
  <c r="AB318" i="6"/>
  <c r="AC318" i="6"/>
  <c r="AD318" i="6"/>
  <c r="AE318" i="6"/>
  <c r="AA319" i="6"/>
  <c r="AB319" i="6"/>
  <c r="AC319" i="6"/>
  <c r="AD319" i="6"/>
  <c r="AE319" i="6"/>
  <c r="AA320" i="6"/>
  <c r="AB320" i="6"/>
  <c r="AC320" i="6"/>
  <c r="AD320" i="6"/>
  <c r="AE320" i="6"/>
  <c r="AA321" i="6"/>
  <c r="AB321" i="6"/>
  <c r="AC321" i="6"/>
  <c r="AD321" i="6"/>
  <c r="AE321" i="6"/>
  <c r="AA322" i="6"/>
  <c r="AB322" i="6"/>
  <c r="AC322" i="6"/>
  <c r="AD322" i="6"/>
  <c r="AE322" i="6"/>
  <c r="AA323" i="6"/>
  <c r="AB323" i="6"/>
  <c r="AC323" i="6"/>
  <c r="AD323" i="6"/>
  <c r="AE323" i="6"/>
  <c r="AA324" i="6"/>
  <c r="AB324" i="6"/>
  <c r="AC324" i="6"/>
  <c r="AD324" i="6"/>
  <c r="AE324" i="6"/>
  <c r="AA325" i="6"/>
  <c r="AB325" i="6"/>
  <c r="AC325" i="6"/>
  <c r="AD325" i="6"/>
  <c r="AE325" i="6"/>
  <c r="AA326" i="6"/>
  <c r="AB326" i="6"/>
  <c r="AC326" i="6"/>
  <c r="AD326" i="6"/>
  <c r="AE326" i="6"/>
  <c r="AA327" i="6"/>
  <c r="AB327" i="6"/>
  <c r="AC327" i="6"/>
  <c r="AD327" i="6"/>
  <c r="AE327" i="6"/>
  <c r="AA328" i="6"/>
  <c r="AB328" i="6"/>
  <c r="AC328" i="6"/>
  <c r="AD328" i="6"/>
  <c r="AE328" i="6"/>
  <c r="AA329" i="6"/>
  <c r="AB329" i="6"/>
  <c r="AC329" i="6"/>
  <c r="AD329" i="6"/>
  <c r="AE329" i="6"/>
  <c r="AA330" i="6"/>
  <c r="AB330" i="6"/>
  <c r="AC330" i="6"/>
  <c r="AD330" i="6"/>
  <c r="AE330" i="6"/>
  <c r="AA331" i="6"/>
  <c r="AB331" i="6"/>
  <c r="AC331" i="6"/>
  <c r="AD331" i="6"/>
  <c r="AE331" i="6"/>
  <c r="AA332" i="6"/>
  <c r="AB332" i="6"/>
  <c r="AC332" i="6"/>
  <c r="AD332" i="6"/>
  <c r="AE332" i="6"/>
  <c r="AA333" i="6"/>
  <c r="AB333" i="6"/>
  <c r="AC333" i="6"/>
  <c r="AD333" i="6"/>
  <c r="AE333" i="6"/>
  <c r="AA334" i="6"/>
  <c r="AB334" i="6"/>
  <c r="AC334" i="6"/>
  <c r="AD334" i="6"/>
  <c r="AE334" i="6"/>
  <c r="AA335" i="6"/>
  <c r="AB335" i="6"/>
  <c r="AC335" i="6"/>
  <c r="AD335" i="6"/>
  <c r="AE335" i="6"/>
  <c r="AA336" i="6"/>
  <c r="AB336" i="6"/>
  <c r="AC336" i="6"/>
  <c r="AD336" i="6"/>
  <c r="AE336" i="6"/>
  <c r="AA337" i="6"/>
  <c r="AB337" i="6"/>
  <c r="AC337" i="6"/>
  <c r="AD337" i="6"/>
  <c r="AE337" i="6"/>
  <c r="AA338" i="6"/>
  <c r="AB338" i="6"/>
  <c r="AC338" i="6"/>
  <c r="AD338" i="6"/>
  <c r="AE338" i="6"/>
  <c r="AA339" i="6"/>
  <c r="AB339" i="6"/>
  <c r="AC339" i="6"/>
  <c r="AD339" i="6"/>
  <c r="AE339" i="6"/>
  <c r="AA340" i="6"/>
  <c r="AB340" i="6"/>
  <c r="AC340" i="6"/>
  <c r="AD340" i="6"/>
  <c r="AE340" i="6"/>
  <c r="AA341" i="6"/>
  <c r="AB341" i="6"/>
  <c r="AC341" i="6"/>
  <c r="AD341" i="6"/>
  <c r="AE341" i="6"/>
  <c r="AA342" i="6"/>
  <c r="AB342" i="6"/>
  <c r="AC342" i="6"/>
  <c r="AD342" i="6"/>
  <c r="AE342" i="6"/>
  <c r="AA343" i="6"/>
  <c r="AB343" i="6"/>
  <c r="AC343" i="6"/>
  <c r="AD343" i="6"/>
  <c r="AE343" i="6"/>
  <c r="AA344" i="6"/>
  <c r="AB344" i="6"/>
  <c r="AC344" i="6"/>
  <c r="AD344" i="6"/>
  <c r="AE344" i="6"/>
  <c r="AA345" i="6"/>
  <c r="AB345" i="6"/>
  <c r="AC345" i="6"/>
  <c r="AD345" i="6"/>
  <c r="AE345" i="6"/>
  <c r="AA346" i="6"/>
  <c r="AB346" i="6"/>
  <c r="AC346" i="6"/>
  <c r="AD346" i="6"/>
  <c r="AE346" i="6"/>
  <c r="AA347" i="6"/>
  <c r="AB347" i="6"/>
  <c r="AC347" i="6"/>
  <c r="AD347" i="6"/>
  <c r="AE347" i="6"/>
  <c r="AA348" i="6"/>
  <c r="AB348" i="6"/>
  <c r="AC348" i="6"/>
  <c r="AD348" i="6"/>
  <c r="AE348" i="6"/>
  <c r="AA349" i="6"/>
  <c r="AB349" i="6"/>
  <c r="AC349" i="6"/>
  <c r="AD349" i="6"/>
  <c r="AE349" i="6"/>
  <c r="AA350" i="6"/>
  <c r="AB350" i="6"/>
  <c r="AC350" i="6"/>
  <c r="AD350" i="6"/>
  <c r="AE350" i="6"/>
  <c r="AA351" i="6"/>
  <c r="AB351" i="6"/>
  <c r="AC351" i="6"/>
  <c r="AD351" i="6"/>
  <c r="AE351" i="6"/>
  <c r="AA352" i="6"/>
  <c r="AB352" i="6"/>
  <c r="AC352" i="6"/>
  <c r="AD352" i="6"/>
  <c r="AE352" i="6"/>
  <c r="AA353" i="6"/>
  <c r="AB353" i="6"/>
  <c r="AC353" i="6"/>
  <c r="AD353" i="6"/>
  <c r="AE353" i="6"/>
  <c r="AA354" i="6"/>
  <c r="AB354" i="6"/>
  <c r="AC354" i="6"/>
  <c r="AD354" i="6"/>
  <c r="AE354" i="6"/>
  <c r="AA355" i="6"/>
  <c r="AB355" i="6"/>
  <c r="AC355" i="6"/>
  <c r="AD355" i="6"/>
  <c r="AE355" i="6"/>
  <c r="AA356" i="6"/>
  <c r="AB356" i="6"/>
  <c r="AC356" i="6"/>
  <c r="AD356" i="6"/>
  <c r="AE356" i="6"/>
  <c r="AA357" i="6"/>
  <c r="AB357" i="6"/>
  <c r="AC357" i="6"/>
  <c r="AD357" i="6"/>
  <c r="AE357" i="6"/>
  <c r="AA358" i="6"/>
  <c r="AB358" i="6"/>
  <c r="AC358" i="6"/>
  <c r="AD358" i="6"/>
  <c r="AE358" i="6"/>
  <c r="AA359" i="6"/>
  <c r="AB359" i="6"/>
  <c r="AC359" i="6"/>
  <c r="AD359" i="6"/>
  <c r="AE359" i="6"/>
  <c r="AA360" i="6"/>
  <c r="AB360" i="6"/>
  <c r="AC360" i="6"/>
  <c r="AD360" i="6"/>
  <c r="AE360" i="6"/>
  <c r="AA361" i="6"/>
  <c r="AB361" i="6"/>
  <c r="AC361" i="6"/>
  <c r="AD361" i="6"/>
  <c r="AE361" i="6"/>
  <c r="AA362" i="6"/>
  <c r="AB362" i="6"/>
  <c r="AC362" i="6"/>
  <c r="AD362" i="6"/>
  <c r="AE362" i="6"/>
  <c r="AA363" i="6"/>
  <c r="AB363" i="6"/>
  <c r="AC363" i="6"/>
  <c r="AD363" i="6"/>
  <c r="AE363" i="6"/>
  <c r="AA364" i="6"/>
  <c r="AB364" i="6"/>
  <c r="AC364" i="6"/>
  <c r="AD364" i="6"/>
  <c r="AE364" i="6"/>
  <c r="AA365" i="6"/>
  <c r="AB365" i="6"/>
  <c r="AC365" i="6"/>
  <c r="AD365" i="6"/>
  <c r="AE365" i="6"/>
  <c r="AA366" i="6"/>
  <c r="AB366" i="6"/>
  <c r="AC366" i="6"/>
  <c r="AD366" i="6"/>
  <c r="AE366" i="6"/>
  <c r="AA367" i="6"/>
  <c r="AB367" i="6"/>
  <c r="AC367" i="6"/>
  <c r="AD367" i="6"/>
  <c r="AE367" i="6"/>
  <c r="AA368" i="6"/>
  <c r="AB368" i="6"/>
  <c r="AC368" i="6"/>
  <c r="AD368" i="6"/>
  <c r="AE368" i="6"/>
  <c r="AA369" i="6"/>
  <c r="AB369" i="6"/>
  <c r="AC369" i="6"/>
  <c r="AD369" i="6"/>
  <c r="AE369" i="6"/>
  <c r="AA370" i="6"/>
  <c r="AB370" i="6"/>
  <c r="AC370" i="6"/>
  <c r="AD370" i="6"/>
  <c r="AE370" i="6"/>
  <c r="AA371" i="6"/>
  <c r="AB371" i="6"/>
  <c r="AC371" i="6"/>
  <c r="AD371" i="6"/>
  <c r="AE371" i="6"/>
  <c r="AA372" i="6"/>
  <c r="AB372" i="6"/>
  <c r="AC372" i="6"/>
  <c r="AD372" i="6"/>
  <c r="AE372" i="6"/>
  <c r="AA373" i="6"/>
  <c r="AB373" i="6"/>
  <c r="AC373" i="6"/>
  <c r="AD373" i="6"/>
  <c r="AE373" i="6"/>
  <c r="AA374" i="6"/>
  <c r="AB374" i="6"/>
  <c r="AC374" i="6"/>
  <c r="AD374" i="6"/>
  <c r="AE374" i="6"/>
  <c r="AA375" i="6"/>
  <c r="AB375" i="6"/>
  <c r="AC375" i="6"/>
  <c r="AD375" i="6"/>
  <c r="AE375" i="6"/>
  <c r="AA376" i="6"/>
  <c r="AB376" i="6"/>
  <c r="AC376" i="6"/>
  <c r="AD376" i="6"/>
  <c r="AE376" i="6"/>
  <c r="AA377" i="6"/>
  <c r="AB377" i="6"/>
  <c r="AC377" i="6"/>
  <c r="AD377" i="6"/>
  <c r="AE377" i="6"/>
  <c r="AA378" i="6"/>
  <c r="AB378" i="6"/>
  <c r="AC378" i="6"/>
  <c r="AD378" i="6"/>
  <c r="AE378" i="6"/>
  <c r="AA379" i="6"/>
  <c r="AB379" i="6"/>
  <c r="AC379" i="6"/>
  <c r="AD379" i="6"/>
  <c r="AE379" i="6"/>
  <c r="AA380" i="6"/>
  <c r="AB380" i="6"/>
  <c r="AC380" i="6"/>
  <c r="AD380" i="6"/>
  <c r="AE380" i="6"/>
  <c r="AA381" i="6"/>
  <c r="AB381" i="6"/>
  <c r="AC381" i="6"/>
  <c r="AD381" i="6"/>
  <c r="AE381" i="6"/>
  <c r="AA382" i="6"/>
  <c r="AB382" i="6"/>
  <c r="AC382" i="6"/>
  <c r="AD382" i="6"/>
  <c r="AE382" i="6"/>
  <c r="AA383" i="6"/>
  <c r="AB383" i="6"/>
  <c r="AC383" i="6"/>
  <c r="AD383" i="6"/>
  <c r="AE383" i="6"/>
  <c r="AA384" i="6"/>
  <c r="AB384" i="6"/>
  <c r="AC384" i="6"/>
  <c r="AD384" i="6"/>
  <c r="AE384" i="6"/>
  <c r="AA385" i="6"/>
  <c r="AB385" i="6"/>
  <c r="AC385" i="6"/>
  <c r="AD385" i="6"/>
  <c r="AE385" i="6"/>
  <c r="AA386" i="6"/>
  <c r="AB386" i="6"/>
  <c r="AC386" i="6"/>
  <c r="AD386" i="6"/>
  <c r="AE386" i="6"/>
  <c r="AA387" i="6"/>
  <c r="AB387" i="6"/>
  <c r="AC387" i="6"/>
  <c r="AD387" i="6"/>
  <c r="AE387" i="6"/>
  <c r="AA388" i="6"/>
  <c r="AB388" i="6"/>
  <c r="AC388" i="6"/>
  <c r="AD388" i="6"/>
  <c r="AE388" i="6"/>
  <c r="AA389" i="6"/>
  <c r="AB389" i="6"/>
  <c r="AC389" i="6"/>
  <c r="AD389" i="6"/>
  <c r="AE389" i="6"/>
  <c r="AA390" i="6"/>
  <c r="AB390" i="6"/>
  <c r="AC390" i="6"/>
  <c r="AD390" i="6"/>
  <c r="AE390" i="6"/>
  <c r="AA391" i="6"/>
  <c r="AB391" i="6"/>
  <c r="AC391" i="6"/>
  <c r="AD391" i="6"/>
  <c r="AE391" i="6"/>
  <c r="AA392" i="6"/>
  <c r="AB392" i="6"/>
  <c r="AC392" i="6"/>
  <c r="AD392" i="6"/>
  <c r="AE392" i="6"/>
  <c r="AA393" i="6"/>
  <c r="AB393" i="6"/>
  <c r="AC393" i="6"/>
  <c r="AD393" i="6"/>
  <c r="AE393" i="6"/>
  <c r="AA394" i="6"/>
  <c r="AB394" i="6"/>
  <c r="AC394" i="6"/>
  <c r="AD394" i="6"/>
  <c r="AE394" i="6"/>
  <c r="AA395" i="6"/>
  <c r="AB395" i="6"/>
  <c r="AC395" i="6"/>
  <c r="AD395" i="6"/>
  <c r="AE395" i="6"/>
  <c r="AA396" i="6"/>
  <c r="AB396" i="6"/>
  <c r="AC396" i="6"/>
  <c r="AD396" i="6"/>
  <c r="AE396" i="6"/>
  <c r="AA397" i="6"/>
  <c r="AB397" i="6"/>
  <c r="AC397" i="6"/>
  <c r="AD397" i="6"/>
  <c r="AE397" i="6"/>
  <c r="AA398" i="6"/>
  <c r="AB398" i="6"/>
  <c r="AC398" i="6"/>
  <c r="AD398" i="6"/>
  <c r="AE398" i="6"/>
  <c r="AA399" i="6"/>
  <c r="AB399" i="6"/>
  <c r="AC399" i="6"/>
  <c r="AD399" i="6"/>
  <c r="AE399" i="6"/>
  <c r="AA400" i="6"/>
  <c r="AB400" i="6"/>
  <c r="AC400" i="6"/>
  <c r="AD400" i="6"/>
  <c r="AE400" i="6"/>
  <c r="AA401" i="6"/>
  <c r="AB401" i="6"/>
  <c r="AC401" i="6"/>
  <c r="AD401" i="6"/>
  <c r="AE401" i="6"/>
  <c r="AA402" i="6"/>
  <c r="AB402" i="6"/>
  <c r="AC402" i="6"/>
  <c r="AD402" i="6"/>
  <c r="AE402" i="6"/>
  <c r="AA403" i="6"/>
  <c r="AB403" i="6"/>
  <c r="AC403" i="6"/>
  <c r="AD403" i="6"/>
  <c r="AE403" i="6"/>
  <c r="AA404" i="6"/>
  <c r="AB404" i="6"/>
  <c r="AC404" i="6"/>
  <c r="AD404" i="6"/>
  <c r="AE404" i="6"/>
  <c r="AA405" i="6"/>
  <c r="AB405" i="6"/>
  <c r="AC405" i="6"/>
  <c r="AD405" i="6"/>
  <c r="AE405" i="6"/>
  <c r="AA406" i="6"/>
  <c r="AB406" i="6"/>
  <c r="AC406" i="6"/>
  <c r="AD406" i="6"/>
  <c r="AE406" i="6"/>
  <c r="AA407" i="6"/>
  <c r="AB407" i="6"/>
  <c r="AC407" i="6"/>
  <c r="AD407" i="6"/>
  <c r="AE407" i="6"/>
  <c r="AA408" i="6"/>
  <c r="AB408" i="6"/>
  <c r="AC408" i="6"/>
  <c r="AD408" i="6"/>
  <c r="AE408" i="6"/>
  <c r="AA409" i="6"/>
  <c r="AB409" i="6"/>
  <c r="AC409" i="6"/>
  <c r="AD409" i="6"/>
  <c r="AE409" i="6"/>
  <c r="AA410" i="6"/>
  <c r="AB410" i="6"/>
  <c r="AC410" i="6"/>
  <c r="AD410" i="6"/>
  <c r="AE410" i="6"/>
  <c r="AA411" i="6"/>
  <c r="AB411" i="6"/>
  <c r="AC411" i="6"/>
  <c r="AD411" i="6"/>
  <c r="AE411" i="6"/>
  <c r="AA412" i="6"/>
  <c r="AB412" i="6"/>
  <c r="AC412" i="6"/>
  <c r="AD412" i="6"/>
  <c r="AE412" i="6"/>
  <c r="AA413" i="6"/>
  <c r="AB413" i="6"/>
  <c r="AC413" i="6"/>
  <c r="AD413" i="6"/>
  <c r="AE413" i="6"/>
  <c r="AA414" i="6"/>
  <c r="AB414" i="6"/>
  <c r="AC414" i="6"/>
  <c r="AD414" i="6"/>
  <c r="AE414" i="6"/>
  <c r="AA415" i="6"/>
  <c r="AB415" i="6"/>
  <c r="AC415" i="6"/>
  <c r="AD415" i="6"/>
  <c r="AE415" i="6"/>
  <c r="AA416" i="6"/>
  <c r="AB416" i="6"/>
  <c r="AC416" i="6"/>
  <c r="AD416" i="6"/>
  <c r="AE416" i="6"/>
  <c r="AA417" i="6"/>
  <c r="AB417" i="6"/>
  <c r="AC417" i="6"/>
  <c r="AD417" i="6"/>
  <c r="AE417" i="6"/>
  <c r="AA418" i="6"/>
  <c r="AB418" i="6"/>
  <c r="AC418" i="6"/>
  <c r="AD418" i="6"/>
  <c r="AE418" i="6"/>
  <c r="AA419" i="6"/>
  <c r="AB419" i="6"/>
  <c r="AC419" i="6"/>
  <c r="AD419" i="6"/>
  <c r="AE419" i="6"/>
  <c r="AA420" i="6"/>
  <c r="AB420" i="6"/>
  <c r="AC420" i="6"/>
  <c r="AD420" i="6"/>
  <c r="AE420" i="6"/>
  <c r="AA421" i="6"/>
  <c r="AB421" i="6"/>
  <c r="AC421" i="6"/>
  <c r="AD421" i="6"/>
  <c r="AE421" i="6"/>
  <c r="AA422" i="6"/>
  <c r="AB422" i="6"/>
  <c r="AC422" i="6"/>
  <c r="AD422" i="6"/>
  <c r="AE422" i="6"/>
  <c r="AA423" i="6"/>
  <c r="AB423" i="6"/>
  <c r="AC423" i="6"/>
  <c r="AD423" i="6"/>
  <c r="AE423" i="6"/>
  <c r="AA424" i="6"/>
  <c r="AB424" i="6"/>
  <c r="AC424" i="6"/>
  <c r="AD424" i="6"/>
  <c r="AE424" i="6"/>
  <c r="AA425" i="6"/>
  <c r="AB425" i="6"/>
  <c r="AC425" i="6"/>
  <c r="AD425" i="6"/>
  <c r="AE425" i="6"/>
  <c r="AA426" i="6"/>
  <c r="AB426" i="6"/>
  <c r="AC426" i="6"/>
  <c r="AD426" i="6"/>
  <c r="AE426" i="6"/>
  <c r="AA427" i="6"/>
  <c r="AB427" i="6"/>
  <c r="AC427" i="6"/>
  <c r="AD427" i="6"/>
  <c r="AE427" i="6"/>
  <c r="AA428" i="6"/>
  <c r="AB428" i="6"/>
  <c r="AC428" i="6"/>
  <c r="AD428" i="6"/>
  <c r="AE428" i="6"/>
  <c r="AA429" i="6"/>
  <c r="AB429" i="6"/>
  <c r="AC429" i="6"/>
  <c r="AD429" i="6"/>
  <c r="AE429" i="6"/>
  <c r="AA430" i="6"/>
  <c r="AB430" i="6"/>
  <c r="AC430" i="6"/>
  <c r="AD430" i="6"/>
  <c r="AE430" i="6"/>
  <c r="AA431" i="6"/>
  <c r="AB431" i="6"/>
  <c r="AC431" i="6"/>
  <c r="AD431" i="6"/>
  <c r="AE431" i="6"/>
  <c r="AA432" i="6"/>
  <c r="AB432" i="6"/>
  <c r="AC432" i="6"/>
  <c r="AD432" i="6"/>
  <c r="AE432" i="6"/>
  <c r="AA433" i="6"/>
  <c r="AB433" i="6"/>
  <c r="AC433" i="6"/>
  <c r="AD433" i="6"/>
  <c r="AE433" i="6"/>
  <c r="AA434" i="6"/>
  <c r="AB434" i="6"/>
  <c r="AC434" i="6"/>
  <c r="AD434" i="6"/>
  <c r="AE434" i="6"/>
  <c r="AA435" i="6"/>
  <c r="AB435" i="6"/>
  <c r="AC435" i="6"/>
  <c r="AD435" i="6"/>
  <c r="AE435" i="6"/>
  <c r="AA436" i="6"/>
  <c r="AB436" i="6"/>
  <c r="AC436" i="6"/>
  <c r="AD436" i="6"/>
  <c r="AE436" i="6"/>
  <c r="AA437" i="6"/>
  <c r="AB437" i="6"/>
  <c r="AC437" i="6"/>
  <c r="AD437" i="6"/>
  <c r="AE437" i="6"/>
  <c r="AA438" i="6"/>
  <c r="AB438" i="6"/>
  <c r="AC438" i="6"/>
  <c r="AD438" i="6"/>
  <c r="AE438" i="6"/>
  <c r="AA439" i="6"/>
  <c r="AB439" i="6"/>
  <c r="AC439" i="6"/>
  <c r="AD439" i="6"/>
  <c r="AE439" i="6"/>
  <c r="AA440" i="6"/>
  <c r="AB440" i="6"/>
  <c r="AC440" i="6"/>
  <c r="AD440" i="6"/>
  <c r="AE440" i="6"/>
  <c r="AA441" i="6"/>
  <c r="AB441" i="6"/>
  <c r="AC441" i="6"/>
  <c r="AD441" i="6"/>
  <c r="AE441" i="6"/>
  <c r="AA442" i="6"/>
  <c r="AB442" i="6"/>
  <c r="AC442" i="6"/>
  <c r="AD442" i="6"/>
  <c r="AE442" i="6"/>
  <c r="AA443" i="6"/>
  <c r="AB443" i="6"/>
  <c r="AC443" i="6"/>
  <c r="AD443" i="6"/>
  <c r="AE443" i="6"/>
  <c r="AA444" i="6"/>
  <c r="AB444" i="6"/>
  <c r="AC444" i="6"/>
  <c r="AD444" i="6"/>
  <c r="AE444" i="6"/>
  <c r="AA445" i="6"/>
  <c r="AB445" i="6"/>
  <c r="AC445" i="6"/>
  <c r="AD445" i="6"/>
  <c r="AE445" i="6"/>
  <c r="AA446" i="6"/>
  <c r="AB446" i="6"/>
  <c r="AC446" i="6"/>
  <c r="AD446" i="6"/>
  <c r="AE446" i="6"/>
  <c r="AA447" i="6"/>
  <c r="AB447" i="6"/>
  <c r="AC447" i="6"/>
  <c r="AD447" i="6"/>
  <c r="AE447" i="6"/>
  <c r="AA448" i="6"/>
  <c r="AB448" i="6"/>
  <c r="AC448" i="6"/>
  <c r="AD448" i="6"/>
  <c r="AE448" i="6"/>
  <c r="AA449" i="6"/>
  <c r="AB449" i="6"/>
  <c r="AC449" i="6"/>
  <c r="AD449" i="6"/>
  <c r="AE449" i="6"/>
  <c r="AA450" i="6"/>
  <c r="AB450" i="6"/>
  <c r="AC450" i="6"/>
  <c r="AD450" i="6"/>
  <c r="AE450" i="6"/>
  <c r="AA451" i="6"/>
  <c r="AB451" i="6"/>
  <c r="AC451" i="6"/>
  <c r="AD451" i="6"/>
  <c r="AE451" i="6"/>
  <c r="AA452" i="6"/>
  <c r="AB452" i="6"/>
  <c r="AC452" i="6"/>
  <c r="AD452" i="6"/>
  <c r="AE452" i="6"/>
  <c r="AA453" i="6"/>
  <c r="AB453" i="6"/>
  <c r="AC453" i="6"/>
  <c r="AD453" i="6"/>
  <c r="AE453" i="6"/>
  <c r="AA454" i="6"/>
  <c r="AB454" i="6"/>
  <c r="AC454" i="6"/>
  <c r="AD454" i="6"/>
  <c r="AE454" i="6"/>
  <c r="AA455" i="6"/>
  <c r="AB455" i="6"/>
  <c r="AC455" i="6"/>
  <c r="AD455" i="6"/>
  <c r="AE455" i="6"/>
  <c r="AA456" i="6"/>
  <c r="AB456" i="6"/>
  <c r="AC456" i="6"/>
  <c r="AD456" i="6"/>
  <c r="AE456" i="6"/>
  <c r="AA457" i="6"/>
  <c r="AB457" i="6"/>
  <c r="AC457" i="6"/>
  <c r="AD457" i="6"/>
  <c r="AE457" i="6"/>
  <c r="AA458" i="6"/>
  <c r="AB458" i="6"/>
  <c r="AC458" i="6"/>
  <c r="AD458" i="6"/>
  <c r="AE458" i="6"/>
  <c r="AA459" i="6"/>
  <c r="AB459" i="6"/>
  <c r="AC459" i="6"/>
  <c r="AD459" i="6"/>
  <c r="AE459" i="6"/>
  <c r="AA460" i="6"/>
  <c r="AB460" i="6"/>
  <c r="AC460" i="6"/>
  <c r="AD460" i="6"/>
  <c r="AE460" i="6"/>
  <c r="AA461" i="6"/>
  <c r="AB461" i="6"/>
  <c r="AC461" i="6"/>
  <c r="AD461" i="6"/>
  <c r="AE461" i="6"/>
  <c r="AA462" i="6"/>
  <c r="AB462" i="6"/>
  <c r="AC462" i="6"/>
  <c r="AD462" i="6"/>
  <c r="AE462" i="6"/>
  <c r="AA463" i="6"/>
  <c r="AB463" i="6"/>
  <c r="AC463" i="6"/>
  <c r="AD463" i="6"/>
  <c r="AE463" i="6"/>
  <c r="AA464" i="6"/>
  <c r="AB464" i="6"/>
  <c r="AC464" i="6"/>
  <c r="AD464" i="6"/>
  <c r="AE464" i="6"/>
  <c r="AA465" i="6"/>
  <c r="AB465" i="6"/>
  <c r="AC465" i="6"/>
  <c r="AD465" i="6"/>
  <c r="AE465" i="6"/>
  <c r="AA466" i="6"/>
  <c r="AB466" i="6"/>
  <c r="AC466" i="6"/>
  <c r="AD466" i="6"/>
  <c r="AE466" i="6"/>
  <c r="AA467" i="6"/>
  <c r="AB467" i="6"/>
  <c r="AC467" i="6"/>
  <c r="AD467" i="6"/>
  <c r="AE467" i="6"/>
  <c r="AA468" i="6"/>
  <c r="AB468" i="6"/>
  <c r="AC468" i="6"/>
  <c r="AD468" i="6"/>
  <c r="AE468" i="6"/>
  <c r="AA469" i="6"/>
  <c r="AB469" i="6"/>
  <c r="AC469" i="6"/>
  <c r="AD469" i="6"/>
  <c r="AE469" i="6"/>
  <c r="AA470" i="6"/>
  <c r="AB470" i="6"/>
  <c r="AC470" i="6"/>
  <c r="AD470" i="6"/>
  <c r="AE470" i="6"/>
  <c r="AA471" i="6"/>
  <c r="AB471" i="6"/>
  <c r="AC471" i="6"/>
  <c r="AD471" i="6"/>
  <c r="AE471" i="6"/>
  <c r="AA472" i="6"/>
  <c r="AB472" i="6"/>
  <c r="AC472" i="6"/>
  <c r="AD472" i="6"/>
  <c r="AE472" i="6"/>
  <c r="AA473" i="6"/>
  <c r="AB473" i="6"/>
  <c r="AC473" i="6"/>
  <c r="AD473" i="6"/>
  <c r="AE473" i="6"/>
  <c r="AA474" i="6"/>
  <c r="AB474" i="6"/>
  <c r="AC474" i="6"/>
  <c r="AD474" i="6"/>
  <c r="AE474" i="6"/>
  <c r="AA475" i="6"/>
  <c r="AB475" i="6"/>
  <c r="AC475" i="6"/>
  <c r="AD475" i="6"/>
  <c r="AE475" i="6"/>
  <c r="AA476" i="6"/>
  <c r="AB476" i="6"/>
  <c r="AC476" i="6"/>
  <c r="AD476" i="6"/>
  <c r="AE476" i="6"/>
  <c r="AA477" i="6"/>
  <c r="AB477" i="6"/>
  <c r="AC477" i="6"/>
  <c r="AD477" i="6"/>
  <c r="AE477" i="6"/>
  <c r="AA478" i="6"/>
  <c r="AB478" i="6"/>
  <c r="AC478" i="6"/>
  <c r="AD478" i="6"/>
  <c r="AE478" i="6"/>
  <c r="AA479" i="6"/>
  <c r="AB479" i="6"/>
  <c r="AC479" i="6"/>
  <c r="AD479" i="6"/>
  <c r="AE479" i="6"/>
  <c r="AA480" i="6"/>
  <c r="AB480" i="6"/>
  <c r="AC480" i="6"/>
  <c r="AD480" i="6"/>
  <c r="AE480" i="6"/>
  <c r="AA481" i="6"/>
  <c r="AB481" i="6"/>
  <c r="AC481" i="6"/>
  <c r="AD481" i="6"/>
  <c r="AE481" i="6"/>
  <c r="AA482" i="6"/>
  <c r="AB482" i="6"/>
  <c r="AC482" i="6"/>
  <c r="AD482" i="6"/>
  <c r="AE482" i="6"/>
  <c r="AA483" i="6"/>
  <c r="AB483" i="6"/>
  <c r="AC483" i="6"/>
  <c r="AD483" i="6"/>
  <c r="AE483" i="6"/>
  <c r="AA484" i="6"/>
  <c r="AB484" i="6"/>
  <c r="AC484" i="6"/>
  <c r="AD484" i="6"/>
  <c r="AE484" i="6"/>
  <c r="AA485" i="6"/>
  <c r="AB485" i="6"/>
  <c r="AC485" i="6"/>
  <c r="AD485" i="6"/>
  <c r="AE485" i="6"/>
  <c r="AA486" i="6"/>
  <c r="AB486" i="6"/>
  <c r="AC486" i="6"/>
  <c r="AD486" i="6"/>
  <c r="AE486" i="6"/>
  <c r="AA487" i="6"/>
  <c r="AB487" i="6"/>
  <c r="AC487" i="6"/>
  <c r="AD487" i="6"/>
  <c r="AE487" i="6"/>
  <c r="AA488" i="6"/>
  <c r="AB488" i="6"/>
  <c r="AC488" i="6"/>
  <c r="AD488" i="6"/>
  <c r="AE488" i="6"/>
  <c r="AA489" i="6"/>
  <c r="AB489" i="6"/>
  <c r="AC489" i="6"/>
  <c r="AD489" i="6"/>
  <c r="AE489" i="6"/>
  <c r="AA490" i="6"/>
  <c r="AB490" i="6"/>
  <c r="AC490" i="6"/>
  <c r="AD490" i="6"/>
  <c r="AE490" i="6"/>
  <c r="AA491" i="6"/>
  <c r="AB491" i="6"/>
  <c r="AC491" i="6"/>
  <c r="AD491" i="6"/>
  <c r="AE491" i="6"/>
  <c r="AA492" i="6"/>
  <c r="AB492" i="6"/>
  <c r="AC492" i="6"/>
  <c r="AD492" i="6"/>
  <c r="AE492" i="6"/>
  <c r="AA493" i="6"/>
  <c r="AB493" i="6"/>
  <c r="AC493" i="6"/>
  <c r="AD493" i="6"/>
  <c r="AE493" i="6"/>
  <c r="AA494" i="6"/>
  <c r="AB494" i="6"/>
  <c r="AC494" i="6"/>
  <c r="AD494" i="6"/>
  <c r="AE494" i="6"/>
  <c r="AA495" i="6"/>
  <c r="AB495" i="6"/>
  <c r="AC495" i="6"/>
  <c r="AD495" i="6"/>
  <c r="AE495" i="6"/>
  <c r="AA496" i="6"/>
  <c r="AB496" i="6"/>
  <c r="AC496" i="6"/>
  <c r="AD496" i="6"/>
  <c r="AE496" i="6"/>
  <c r="AA497" i="6"/>
  <c r="AB497" i="6"/>
  <c r="AC497" i="6"/>
  <c r="AD497" i="6"/>
  <c r="AE497" i="6"/>
  <c r="AA498" i="6"/>
  <c r="AB498" i="6"/>
  <c r="AC498" i="6"/>
  <c r="AD498" i="6"/>
  <c r="AE498" i="6"/>
  <c r="AA499" i="6"/>
  <c r="AB499" i="6"/>
  <c r="AC499" i="6"/>
  <c r="AD499" i="6"/>
  <c r="AE499" i="6"/>
  <c r="AA500" i="6"/>
  <c r="AB500" i="6"/>
  <c r="AC500" i="6"/>
  <c r="AD500" i="6"/>
  <c r="AE500" i="6"/>
  <c r="AA501" i="6"/>
  <c r="AB501" i="6"/>
  <c r="AC501" i="6"/>
  <c r="AD501" i="6"/>
  <c r="AE501" i="6"/>
  <c r="AA502" i="6"/>
  <c r="AB502" i="6"/>
  <c r="AC502" i="6"/>
  <c r="AD502" i="6"/>
  <c r="AE502" i="6"/>
  <c r="AA503" i="6"/>
  <c r="AB503" i="6"/>
  <c r="AC503" i="6"/>
  <c r="AD503" i="6"/>
  <c r="AE503" i="6"/>
  <c r="AA504" i="6"/>
  <c r="AB504" i="6"/>
  <c r="AC504" i="6"/>
  <c r="AD504" i="6"/>
  <c r="AE504" i="6"/>
  <c r="AA505" i="6"/>
  <c r="AB505" i="6"/>
  <c r="AC505" i="6"/>
  <c r="AD505" i="6"/>
  <c r="AE505" i="6"/>
  <c r="AA506" i="6"/>
  <c r="AB506" i="6"/>
  <c r="AC506" i="6"/>
  <c r="AD506" i="6"/>
  <c r="AE506" i="6"/>
  <c r="AA507" i="6"/>
  <c r="AB507" i="6"/>
  <c r="AC507" i="6"/>
  <c r="AD507" i="6"/>
  <c r="AE507" i="6"/>
  <c r="AA508" i="6"/>
  <c r="AB508" i="6"/>
  <c r="AC508" i="6"/>
  <c r="AD508" i="6"/>
  <c r="AE508" i="6"/>
  <c r="AA509" i="6"/>
  <c r="AB509" i="6"/>
  <c r="AC509" i="6"/>
  <c r="AD509" i="6"/>
  <c r="AE509" i="6"/>
  <c r="AA510" i="6"/>
  <c r="AB510" i="6"/>
  <c r="AC510" i="6"/>
  <c r="AD510" i="6"/>
  <c r="AE510" i="6"/>
  <c r="AA511" i="6"/>
  <c r="AB511" i="6"/>
  <c r="AC511" i="6"/>
  <c r="AD511" i="6"/>
  <c r="AE511" i="6"/>
  <c r="AA512" i="6"/>
  <c r="AB512" i="6"/>
  <c r="AC512" i="6"/>
  <c r="AD512" i="6"/>
  <c r="AE512" i="6"/>
  <c r="AA513" i="6"/>
  <c r="AB513" i="6"/>
  <c r="AC513" i="6"/>
  <c r="AD513" i="6"/>
  <c r="AE513" i="6"/>
  <c r="AA514" i="6"/>
  <c r="AB514" i="6"/>
  <c r="AC514" i="6"/>
  <c r="AD514" i="6"/>
  <c r="AE514" i="6"/>
  <c r="AA515" i="6"/>
  <c r="AB515" i="6"/>
  <c r="AC515" i="6"/>
  <c r="AD515" i="6"/>
  <c r="AE515" i="6"/>
  <c r="AA516" i="6"/>
  <c r="AB516" i="6"/>
  <c r="AC516" i="6"/>
  <c r="AD516" i="6"/>
  <c r="AE516" i="6"/>
  <c r="AA517" i="6"/>
  <c r="AB517" i="6"/>
  <c r="AC517" i="6"/>
  <c r="AD517" i="6"/>
  <c r="AE517" i="6"/>
  <c r="AA518" i="6"/>
  <c r="AB518" i="6"/>
  <c r="AC518" i="6"/>
  <c r="AD518" i="6"/>
  <c r="AE518" i="6"/>
  <c r="AA519" i="6"/>
  <c r="AB519" i="6"/>
  <c r="AC519" i="6"/>
  <c r="AD519" i="6"/>
  <c r="AE519" i="6"/>
  <c r="AA520" i="6"/>
  <c r="AB520" i="6"/>
  <c r="AC520" i="6"/>
  <c r="AD520" i="6"/>
  <c r="AE520" i="6"/>
  <c r="AA521" i="6"/>
  <c r="AB521" i="6"/>
  <c r="AC521" i="6"/>
  <c r="AD521" i="6"/>
  <c r="AE521" i="6"/>
  <c r="AA522" i="6"/>
  <c r="AB522" i="6"/>
  <c r="AC522" i="6"/>
  <c r="AD522" i="6"/>
  <c r="AE522" i="6"/>
  <c r="AA523" i="6"/>
  <c r="AB523" i="6"/>
  <c r="AC523" i="6"/>
  <c r="AD523" i="6"/>
  <c r="AE523" i="6"/>
  <c r="AA524" i="6"/>
  <c r="AB524" i="6"/>
  <c r="AC524" i="6"/>
  <c r="AD524" i="6"/>
  <c r="AE524" i="6"/>
  <c r="AA525" i="6"/>
  <c r="AB525" i="6"/>
  <c r="AC525" i="6"/>
  <c r="AD525" i="6"/>
  <c r="AE525" i="6"/>
  <c r="AA526" i="6"/>
  <c r="AB526" i="6"/>
  <c r="AC526" i="6"/>
  <c r="AD526" i="6"/>
  <c r="AE526" i="6"/>
  <c r="AA527" i="6"/>
  <c r="AB527" i="6"/>
  <c r="AC527" i="6"/>
  <c r="AD527" i="6"/>
  <c r="AE527" i="6"/>
  <c r="AA528" i="6"/>
  <c r="AB528" i="6"/>
  <c r="AC528" i="6"/>
  <c r="AD528" i="6"/>
  <c r="AE528" i="6"/>
  <c r="AA529" i="6"/>
  <c r="AB529" i="6"/>
  <c r="AC529" i="6"/>
  <c r="AD529" i="6"/>
  <c r="AE529" i="6"/>
  <c r="AA530" i="6"/>
  <c r="AB530" i="6"/>
  <c r="AC530" i="6"/>
  <c r="AD530" i="6"/>
  <c r="AE530" i="6"/>
  <c r="AA531" i="6"/>
  <c r="AB531" i="6"/>
  <c r="AC531" i="6"/>
  <c r="AD531" i="6"/>
  <c r="AE531" i="6"/>
  <c r="AA532" i="6"/>
  <c r="AB532" i="6"/>
  <c r="AC532" i="6"/>
  <c r="AD532" i="6"/>
  <c r="AE532" i="6"/>
  <c r="AA533" i="6"/>
  <c r="AB533" i="6"/>
  <c r="AC533" i="6"/>
  <c r="AD533" i="6"/>
  <c r="AE533" i="6"/>
  <c r="AA534" i="6"/>
  <c r="AB534" i="6"/>
  <c r="AC534" i="6"/>
  <c r="AD534" i="6"/>
  <c r="AE534" i="6"/>
  <c r="AA535" i="6"/>
  <c r="AB535" i="6"/>
  <c r="AC535" i="6"/>
  <c r="AD535" i="6"/>
  <c r="AE535" i="6"/>
  <c r="AA536" i="6"/>
  <c r="AB536" i="6"/>
  <c r="AC536" i="6"/>
  <c r="AD536" i="6"/>
  <c r="AE536" i="6"/>
  <c r="AA537" i="6"/>
  <c r="AB537" i="6"/>
  <c r="AC537" i="6"/>
  <c r="AD537" i="6"/>
  <c r="AE537" i="6"/>
  <c r="AA538" i="6"/>
  <c r="AB538" i="6"/>
  <c r="AC538" i="6"/>
  <c r="AD538" i="6"/>
  <c r="AE538" i="6"/>
  <c r="AA539" i="6"/>
  <c r="AB539" i="6"/>
  <c r="AC539" i="6"/>
  <c r="AD539" i="6"/>
  <c r="AE539" i="6"/>
  <c r="AA540" i="6"/>
  <c r="AB540" i="6"/>
  <c r="AC540" i="6"/>
  <c r="AD540" i="6"/>
  <c r="AE540" i="6"/>
  <c r="AA541" i="6"/>
  <c r="AB541" i="6"/>
  <c r="AC541" i="6"/>
  <c r="AD541" i="6"/>
  <c r="AE541" i="6"/>
  <c r="AA542" i="6"/>
  <c r="AB542" i="6"/>
  <c r="AC542" i="6"/>
  <c r="AD542" i="6"/>
  <c r="AE542" i="6"/>
  <c r="AA543" i="6"/>
  <c r="AB543" i="6"/>
  <c r="AC543" i="6"/>
  <c r="AD543" i="6"/>
  <c r="AE543" i="6"/>
  <c r="AA544" i="6"/>
  <c r="AB544" i="6"/>
  <c r="AC544" i="6"/>
  <c r="AD544" i="6"/>
  <c r="AE544" i="6"/>
  <c r="AA545" i="6"/>
  <c r="AB545" i="6"/>
  <c r="AC545" i="6"/>
  <c r="AD545" i="6"/>
  <c r="AE545" i="6"/>
  <c r="AA546" i="6"/>
  <c r="AB546" i="6"/>
  <c r="AC546" i="6"/>
  <c r="AD546" i="6"/>
  <c r="AE546" i="6"/>
  <c r="AA547" i="6"/>
  <c r="AB547" i="6"/>
  <c r="AC547" i="6"/>
  <c r="AD547" i="6"/>
  <c r="AE547" i="6"/>
  <c r="AA548" i="6"/>
  <c r="AB548" i="6"/>
  <c r="AC548" i="6"/>
  <c r="AD548" i="6"/>
  <c r="AE548" i="6"/>
  <c r="AA549" i="6"/>
  <c r="AB549" i="6"/>
  <c r="AC549" i="6"/>
  <c r="AD549" i="6"/>
  <c r="AE549" i="6"/>
  <c r="AA550" i="6"/>
  <c r="AB550" i="6"/>
  <c r="AC550" i="6"/>
  <c r="AD550" i="6"/>
  <c r="AE550" i="6"/>
  <c r="AA551" i="6"/>
  <c r="AB551" i="6"/>
  <c r="AC551" i="6"/>
  <c r="AD551" i="6"/>
  <c r="AE551" i="6"/>
  <c r="AA552" i="6"/>
  <c r="AB552" i="6"/>
  <c r="AC552" i="6"/>
  <c r="AD552" i="6"/>
  <c r="AE552" i="6"/>
  <c r="AA553" i="6"/>
  <c r="AB553" i="6"/>
  <c r="AC553" i="6"/>
  <c r="AD553" i="6"/>
  <c r="AE553" i="6"/>
  <c r="AA554" i="6"/>
  <c r="AB554" i="6"/>
  <c r="AC554" i="6"/>
  <c r="AD554" i="6"/>
  <c r="AE554" i="6"/>
  <c r="AA555" i="6"/>
  <c r="AB555" i="6"/>
  <c r="AC555" i="6"/>
  <c r="AD555" i="6"/>
  <c r="AE555" i="6"/>
  <c r="AA556" i="6"/>
  <c r="AB556" i="6"/>
  <c r="AC556" i="6"/>
  <c r="AD556" i="6"/>
  <c r="AE556" i="6"/>
  <c r="AA557" i="6"/>
  <c r="AB557" i="6"/>
  <c r="AC557" i="6"/>
  <c r="AD557" i="6"/>
  <c r="AE557" i="6"/>
  <c r="AA558" i="6"/>
  <c r="AB558" i="6"/>
  <c r="AC558" i="6"/>
  <c r="AD558" i="6"/>
  <c r="AE558" i="6"/>
  <c r="AA559" i="6"/>
  <c r="AB559" i="6"/>
  <c r="AC559" i="6"/>
  <c r="AD559" i="6"/>
  <c r="AE559" i="6"/>
  <c r="AA560" i="6"/>
  <c r="AB560" i="6"/>
  <c r="AC560" i="6"/>
  <c r="AD560" i="6"/>
  <c r="AE560" i="6"/>
  <c r="AA561" i="6"/>
  <c r="AB561" i="6"/>
  <c r="AC561" i="6"/>
  <c r="AD561" i="6"/>
  <c r="AE561" i="6"/>
  <c r="AA562" i="6"/>
  <c r="AB562" i="6"/>
  <c r="AC562" i="6"/>
  <c r="AD562" i="6"/>
  <c r="AE562" i="6"/>
  <c r="AA563" i="6"/>
  <c r="AB563" i="6"/>
  <c r="AC563" i="6"/>
  <c r="AD563" i="6"/>
  <c r="AE563" i="6"/>
  <c r="AA564" i="6"/>
  <c r="AB564" i="6"/>
  <c r="AC564" i="6"/>
  <c r="AD564" i="6"/>
  <c r="AE564" i="6"/>
  <c r="AA565" i="6"/>
  <c r="AB565" i="6"/>
  <c r="AC565" i="6"/>
  <c r="AD565" i="6"/>
  <c r="AE565" i="6"/>
  <c r="AA566" i="6"/>
  <c r="AB566" i="6"/>
  <c r="AC566" i="6"/>
  <c r="AD566" i="6"/>
  <c r="AE566" i="6"/>
  <c r="AA567" i="6"/>
  <c r="AB567" i="6"/>
  <c r="AC567" i="6"/>
  <c r="AD567" i="6"/>
  <c r="AE567" i="6"/>
  <c r="AA568" i="6"/>
  <c r="AB568" i="6"/>
  <c r="AC568" i="6"/>
  <c r="AD568" i="6"/>
  <c r="AE568" i="6"/>
  <c r="AA569" i="6"/>
  <c r="AB569" i="6"/>
  <c r="AC569" i="6"/>
  <c r="AD569" i="6"/>
  <c r="AE569" i="6"/>
  <c r="AA570" i="6"/>
  <c r="AB570" i="6"/>
  <c r="AC570" i="6"/>
  <c r="AD570" i="6"/>
  <c r="AE570" i="6"/>
  <c r="AA571" i="6"/>
  <c r="AB571" i="6"/>
  <c r="AC571" i="6"/>
  <c r="AD571" i="6"/>
  <c r="AE571" i="6"/>
  <c r="AA572" i="6"/>
  <c r="AB572" i="6"/>
  <c r="AC572" i="6"/>
  <c r="AD572" i="6"/>
  <c r="AE572" i="6"/>
  <c r="AA573" i="6"/>
  <c r="AB573" i="6"/>
  <c r="AC573" i="6"/>
  <c r="AD573" i="6"/>
  <c r="AE573" i="6"/>
  <c r="AA574" i="6"/>
  <c r="AB574" i="6"/>
  <c r="AC574" i="6"/>
  <c r="AD574" i="6"/>
  <c r="AE574" i="6"/>
  <c r="AA575" i="6"/>
  <c r="AB575" i="6"/>
  <c r="AC575" i="6"/>
  <c r="AD575" i="6"/>
  <c r="AE575" i="6"/>
  <c r="AA576" i="6"/>
  <c r="AB576" i="6"/>
  <c r="AC576" i="6"/>
  <c r="AD576" i="6"/>
  <c r="AE576" i="6"/>
  <c r="AA577" i="6"/>
  <c r="AB577" i="6"/>
  <c r="AC577" i="6"/>
  <c r="AD577" i="6"/>
  <c r="AE577" i="6"/>
  <c r="AA578" i="6"/>
  <c r="AB578" i="6"/>
  <c r="AC578" i="6"/>
  <c r="AD578" i="6"/>
  <c r="AE578" i="6"/>
  <c r="AA579" i="6"/>
  <c r="AB579" i="6"/>
  <c r="AC579" i="6"/>
  <c r="AD579" i="6"/>
  <c r="AE579" i="6"/>
  <c r="AA580" i="6"/>
  <c r="AB580" i="6"/>
  <c r="AC580" i="6"/>
  <c r="AD580" i="6"/>
  <c r="AE580" i="6"/>
  <c r="AA581" i="6"/>
  <c r="AB581" i="6"/>
  <c r="AC581" i="6"/>
  <c r="AD581" i="6"/>
  <c r="AE581" i="6"/>
  <c r="AA582" i="6"/>
  <c r="AB582" i="6"/>
  <c r="AC582" i="6"/>
  <c r="AD582" i="6"/>
  <c r="AE582" i="6"/>
  <c r="AA583" i="6"/>
  <c r="AB583" i="6"/>
  <c r="AC583" i="6"/>
  <c r="AD583" i="6"/>
  <c r="AE583" i="6"/>
  <c r="AA584" i="6"/>
  <c r="AB584" i="6"/>
  <c r="AC584" i="6"/>
  <c r="AD584" i="6"/>
  <c r="AE584" i="6"/>
  <c r="AA585" i="6"/>
  <c r="AB585" i="6"/>
  <c r="AC585" i="6"/>
  <c r="AD585" i="6"/>
  <c r="AE585" i="6"/>
  <c r="AA586" i="6"/>
  <c r="AB586" i="6"/>
  <c r="AC586" i="6"/>
  <c r="AD586" i="6"/>
  <c r="AE586" i="6"/>
  <c r="AA587" i="6"/>
  <c r="AB587" i="6"/>
  <c r="AC587" i="6"/>
  <c r="AD587" i="6"/>
  <c r="AE587" i="6"/>
  <c r="AA588" i="6"/>
  <c r="AB588" i="6"/>
  <c r="AC588" i="6"/>
  <c r="AD588" i="6"/>
  <c r="AE588" i="6"/>
  <c r="AA589" i="6"/>
  <c r="AB589" i="6"/>
  <c r="AC589" i="6"/>
  <c r="AD589" i="6"/>
  <c r="AE589" i="6"/>
  <c r="AA590" i="6"/>
  <c r="AB590" i="6"/>
  <c r="AC590" i="6"/>
  <c r="AD590" i="6"/>
  <c r="AE590" i="6"/>
  <c r="AA591" i="6"/>
  <c r="AB591" i="6"/>
  <c r="AC591" i="6"/>
  <c r="AD591" i="6"/>
  <c r="AE591" i="6"/>
  <c r="AA592" i="6"/>
  <c r="AB592" i="6"/>
  <c r="AC592" i="6"/>
  <c r="AD592" i="6"/>
  <c r="AE592" i="6"/>
  <c r="AA593" i="6"/>
  <c r="AB593" i="6"/>
  <c r="AC593" i="6"/>
  <c r="AD593" i="6"/>
  <c r="AE593" i="6"/>
  <c r="AA594" i="6"/>
  <c r="AB594" i="6"/>
  <c r="AC594" i="6"/>
  <c r="AD594" i="6"/>
  <c r="AE594" i="6"/>
  <c r="AA595" i="6"/>
  <c r="AB595" i="6"/>
  <c r="AC595" i="6"/>
  <c r="AD595" i="6"/>
  <c r="AE595" i="6"/>
  <c r="AA596" i="6"/>
  <c r="AB596" i="6"/>
  <c r="AC596" i="6"/>
  <c r="AD596" i="6"/>
  <c r="AE596" i="6"/>
  <c r="AA597" i="6"/>
  <c r="AB597" i="6"/>
  <c r="AC597" i="6"/>
  <c r="AD597" i="6"/>
  <c r="AE597" i="6"/>
  <c r="AA598" i="6"/>
  <c r="AB598" i="6"/>
  <c r="AC598" i="6"/>
  <c r="AD598" i="6"/>
  <c r="AE598" i="6"/>
  <c r="AA599" i="6"/>
  <c r="AB599" i="6"/>
  <c r="AC599" i="6"/>
  <c r="AD599" i="6"/>
  <c r="AE599" i="6"/>
  <c r="AA600" i="6"/>
  <c r="AB600" i="6"/>
  <c r="AC600" i="6"/>
  <c r="AD600" i="6"/>
  <c r="AE600" i="6"/>
  <c r="AA601" i="6"/>
  <c r="AB601" i="6"/>
  <c r="AC601" i="6"/>
  <c r="AD601" i="6"/>
  <c r="AE601" i="6"/>
  <c r="AA602" i="6"/>
  <c r="AB602" i="6"/>
  <c r="AC602" i="6"/>
  <c r="AD602" i="6"/>
  <c r="AE602" i="6"/>
  <c r="AA603" i="6"/>
  <c r="AB603" i="6"/>
  <c r="AC603" i="6"/>
  <c r="AD603" i="6"/>
  <c r="AE603" i="6"/>
  <c r="AA604" i="6"/>
  <c r="AB604" i="6"/>
  <c r="AC604" i="6"/>
  <c r="AD604" i="6"/>
  <c r="AE604" i="6"/>
  <c r="AA605" i="6"/>
  <c r="AB605" i="6"/>
  <c r="AC605" i="6"/>
  <c r="AD605" i="6"/>
  <c r="AE605" i="6"/>
  <c r="AA606" i="6"/>
  <c r="AB606" i="6"/>
  <c r="AC606" i="6"/>
  <c r="AD606" i="6"/>
  <c r="AE606" i="6"/>
  <c r="AA607" i="6"/>
  <c r="AB607" i="6"/>
  <c r="AC607" i="6"/>
  <c r="AD607" i="6"/>
  <c r="AE607" i="6"/>
  <c r="AA608" i="6"/>
  <c r="AB608" i="6"/>
  <c r="AC608" i="6"/>
  <c r="AD608" i="6"/>
  <c r="AE608" i="6"/>
  <c r="AA609" i="6"/>
  <c r="AB609" i="6"/>
  <c r="AC609" i="6"/>
  <c r="AD609" i="6"/>
  <c r="AE609" i="6"/>
  <c r="AA610" i="6"/>
  <c r="AB610" i="6"/>
  <c r="AC610" i="6"/>
  <c r="AD610" i="6"/>
  <c r="AE610" i="6"/>
  <c r="AA611" i="6"/>
  <c r="AB611" i="6"/>
  <c r="AC611" i="6"/>
  <c r="AD611" i="6"/>
  <c r="AE611" i="6"/>
  <c r="AA612" i="6"/>
  <c r="AB612" i="6"/>
  <c r="AC612" i="6"/>
  <c r="AD612" i="6"/>
  <c r="AE612" i="6"/>
  <c r="AA613" i="6"/>
  <c r="AB613" i="6"/>
  <c r="AC613" i="6"/>
  <c r="AD613" i="6"/>
  <c r="AE613" i="6"/>
  <c r="AA614" i="6"/>
  <c r="AB614" i="6"/>
  <c r="AC614" i="6"/>
  <c r="AD614" i="6"/>
  <c r="AE614" i="6"/>
  <c r="AA615" i="6"/>
  <c r="AB615" i="6"/>
  <c r="AC615" i="6"/>
  <c r="AD615" i="6"/>
  <c r="AE615" i="6"/>
  <c r="AA616" i="6"/>
  <c r="AB616" i="6"/>
  <c r="AC616" i="6"/>
  <c r="AD616" i="6"/>
  <c r="AE616" i="6"/>
  <c r="AA617" i="6"/>
  <c r="AB617" i="6"/>
  <c r="AC617" i="6"/>
  <c r="AD617" i="6"/>
  <c r="AE617" i="6"/>
  <c r="AA618" i="6"/>
  <c r="AB618" i="6"/>
  <c r="AC618" i="6"/>
  <c r="AD618" i="6"/>
  <c r="AE618" i="6"/>
  <c r="AA619" i="6"/>
  <c r="AB619" i="6"/>
  <c r="AC619" i="6"/>
  <c r="AD619" i="6"/>
  <c r="AE619" i="6"/>
  <c r="AA620" i="6"/>
  <c r="AB620" i="6"/>
  <c r="AC620" i="6"/>
  <c r="AD620" i="6"/>
  <c r="AE620" i="6"/>
  <c r="AA621" i="6"/>
  <c r="AB621" i="6"/>
  <c r="AC621" i="6"/>
  <c r="AD621" i="6"/>
  <c r="AE621" i="6"/>
  <c r="AA622" i="6"/>
  <c r="AB622" i="6"/>
  <c r="AC622" i="6"/>
  <c r="AD622" i="6"/>
  <c r="AE622" i="6"/>
  <c r="AA623" i="6"/>
  <c r="AB623" i="6"/>
  <c r="AC623" i="6"/>
  <c r="AD623" i="6"/>
  <c r="AE623" i="6"/>
  <c r="AA624" i="6"/>
  <c r="AB624" i="6"/>
  <c r="AC624" i="6"/>
  <c r="AD624" i="6"/>
  <c r="AE624" i="6"/>
  <c r="AA625" i="6"/>
  <c r="AB625" i="6"/>
  <c r="AC625" i="6"/>
  <c r="AD625" i="6"/>
  <c r="AE625" i="6"/>
  <c r="AA626" i="6"/>
  <c r="AB626" i="6"/>
  <c r="AC626" i="6"/>
  <c r="AD626" i="6"/>
  <c r="AE626" i="6"/>
  <c r="AA627" i="6"/>
  <c r="AB627" i="6"/>
  <c r="AC627" i="6"/>
  <c r="AD627" i="6"/>
  <c r="AE627" i="6"/>
  <c r="AA628" i="6"/>
  <c r="AB628" i="6"/>
  <c r="AC628" i="6"/>
  <c r="AD628" i="6"/>
  <c r="AE628" i="6"/>
  <c r="AA629" i="6"/>
  <c r="AB629" i="6"/>
  <c r="AC629" i="6"/>
  <c r="AD629" i="6"/>
  <c r="AE629" i="6"/>
  <c r="AA630" i="6"/>
  <c r="AB630" i="6"/>
  <c r="AC630" i="6"/>
  <c r="AD630" i="6"/>
  <c r="AE630" i="6"/>
  <c r="AA631" i="6"/>
  <c r="AB631" i="6"/>
  <c r="AC631" i="6"/>
  <c r="AD631" i="6"/>
  <c r="AE631" i="6"/>
  <c r="AA632" i="6"/>
  <c r="AB632" i="6"/>
  <c r="AC632" i="6"/>
  <c r="AD632" i="6"/>
  <c r="AE632" i="6"/>
  <c r="AA633" i="6"/>
  <c r="AB633" i="6"/>
  <c r="AC633" i="6"/>
  <c r="AD633" i="6"/>
  <c r="AE633" i="6"/>
  <c r="AA634" i="6"/>
  <c r="AB634" i="6"/>
  <c r="AC634" i="6"/>
  <c r="AD634" i="6"/>
  <c r="AE634" i="6"/>
  <c r="AA635" i="6"/>
  <c r="AB635" i="6"/>
  <c r="AC635" i="6"/>
  <c r="AD635" i="6"/>
  <c r="AE635" i="6"/>
  <c r="AA636" i="6"/>
  <c r="AB636" i="6"/>
  <c r="AC636" i="6"/>
  <c r="AD636" i="6"/>
  <c r="AE636" i="6"/>
  <c r="AA637" i="6"/>
  <c r="AB637" i="6"/>
  <c r="AC637" i="6"/>
  <c r="AD637" i="6"/>
  <c r="AE637" i="6"/>
  <c r="AA638" i="6"/>
  <c r="AB638" i="6"/>
  <c r="AC638" i="6"/>
  <c r="AD638" i="6"/>
  <c r="AE638" i="6"/>
  <c r="AA639" i="6"/>
  <c r="AB639" i="6"/>
  <c r="AC639" i="6"/>
  <c r="AD639" i="6"/>
  <c r="AE639" i="6"/>
  <c r="AA640" i="6"/>
  <c r="AB640" i="6"/>
  <c r="AC640" i="6"/>
  <c r="AD640" i="6"/>
  <c r="AE640" i="6"/>
  <c r="AA641" i="6"/>
  <c r="AB641" i="6"/>
  <c r="AC641" i="6"/>
  <c r="AD641" i="6"/>
  <c r="AE641" i="6"/>
  <c r="AA642" i="6"/>
  <c r="AB642" i="6"/>
  <c r="AC642" i="6"/>
  <c r="AD642" i="6"/>
  <c r="AE642" i="6"/>
  <c r="AA643" i="6"/>
  <c r="AB643" i="6"/>
  <c r="AC643" i="6"/>
  <c r="AD643" i="6"/>
  <c r="AE643" i="6"/>
  <c r="AA644" i="6"/>
  <c r="AB644" i="6"/>
  <c r="AC644" i="6"/>
  <c r="AD644" i="6"/>
  <c r="AE644" i="6"/>
  <c r="AA645" i="6"/>
  <c r="AB645" i="6"/>
  <c r="AC645" i="6"/>
  <c r="AD645" i="6"/>
  <c r="AE645" i="6"/>
  <c r="AA646" i="6"/>
  <c r="AB646" i="6"/>
  <c r="AC646" i="6"/>
  <c r="AD646" i="6"/>
  <c r="AE646" i="6"/>
  <c r="AA647" i="6"/>
  <c r="AB647" i="6"/>
  <c r="AC647" i="6"/>
  <c r="AD647" i="6"/>
  <c r="AE647" i="6"/>
  <c r="AA648" i="6"/>
  <c r="AB648" i="6"/>
  <c r="AC648" i="6"/>
  <c r="AD648" i="6"/>
  <c r="AE648" i="6"/>
  <c r="AA649" i="6"/>
  <c r="AB649" i="6"/>
  <c r="AC649" i="6"/>
  <c r="AD649" i="6"/>
  <c r="AE649" i="6"/>
  <c r="AA650" i="6"/>
  <c r="AB650" i="6"/>
  <c r="AC650" i="6"/>
  <c r="AD650" i="6"/>
  <c r="AE650" i="6"/>
  <c r="AA651" i="6"/>
  <c r="AB651" i="6"/>
  <c r="AC651" i="6"/>
  <c r="AD651" i="6"/>
  <c r="AE651" i="6"/>
  <c r="AA652" i="6"/>
  <c r="AB652" i="6"/>
  <c r="AC652" i="6"/>
  <c r="AD652" i="6"/>
  <c r="AE652" i="6"/>
  <c r="AA653" i="6"/>
  <c r="AB653" i="6"/>
  <c r="AC653" i="6"/>
  <c r="AD653" i="6"/>
  <c r="AE653" i="6"/>
  <c r="AA654" i="6"/>
  <c r="AB654" i="6"/>
  <c r="AC654" i="6"/>
  <c r="AD654" i="6"/>
  <c r="AE654" i="6"/>
  <c r="AA655" i="6"/>
  <c r="AB655" i="6"/>
  <c r="AC655" i="6"/>
  <c r="AD655" i="6"/>
  <c r="AE655" i="6"/>
  <c r="AA656" i="6"/>
  <c r="AB656" i="6"/>
  <c r="AC656" i="6"/>
  <c r="AD656" i="6"/>
  <c r="AE656" i="6"/>
  <c r="AA657" i="6"/>
  <c r="AB657" i="6"/>
  <c r="AC657" i="6"/>
  <c r="AD657" i="6"/>
  <c r="AE657" i="6"/>
  <c r="AA658" i="6"/>
  <c r="AB658" i="6"/>
  <c r="AC658" i="6"/>
  <c r="AD658" i="6"/>
  <c r="AE658" i="6"/>
  <c r="AA659" i="6"/>
  <c r="AB659" i="6"/>
  <c r="AC659" i="6"/>
  <c r="AD659" i="6"/>
  <c r="AE659" i="6"/>
  <c r="AA660" i="6"/>
  <c r="AB660" i="6"/>
  <c r="AC660" i="6"/>
  <c r="AD660" i="6"/>
  <c r="AE660" i="6"/>
  <c r="AA661" i="6"/>
  <c r="AB661" i="6"/>
  <c r="AC661" i="6"/>
  <c r="AD661" i="6"/>
  <c r="AE661" i="6"/>
  <c r="AA662" i="6"/>
  <c r="AB662" i="6"/>
  <c r="AC662" i="6"/>
  <c r="AD662" i="6"/>
  <c r="AE662" i="6"/>
  <c r="AA663" i="6"/>
  <c r="AB663" i="6"/>
  <c r="AC663" i="6"/>
  <c r="AD663" i="6"/>
  <c r="AE663" i="6"/>
  <c r="AA664" i="6"/>
  <c r="AB664" i="6"/>
  <c r="AC664" i="6"/>
  <c r="AD664" i="6"/>
  <c r="AE664" i="6"/>
  <c r="AA665" i="6"/>
  <c r="AB665" i="6"/>
  <c r="AC665" i="6"/>
  <c r="AD665" i="6"/>
  <c r="AE665" i="6"/>
  <c r="AA666" i="6"/>
  <c r="AB666" i="6"/>
  <c r="AC666" i="6"/>
  <c r="AD666" i="6"/>
  <c r="AE666" i="6"/>
  <c r="AA667" i="6"/>
  <c r="AB667" i="6"/>
  <c r="AC667" i="6"/>
  <c r="AD667" i="6"/>
  <c r="AE667" i="6"/>
  <c r="AA668" i="6"/>
  <c r="AB668" i="6"/>
  <c r="AC668" i="6"/>
  <c r="AD668" i="6"/>
  <c r="AE668" i="6"/>
  <c r="AA669" i="6"/>
  <c r="AB669" i="6"/>
  <c r="AC669" i="6"/>
  <c r="AD669" i="6"/>
  <c r="AE669" i="6"/>
  <c r="AA670" i="6"/>
  <c r="AB670" i="6"/>
  <c r="AC670" i="6"/>
  <c r="AD670" i="6"/>
  <c r="AE670" i="6"/>
  <c r="AA671" i="6"/>
  <c r="AB671" i="6"/>
  <c r="AC671" i="6"/>
  <c r="AD671" i="6"/>
  <c r="AE671" i="6"/>
  <c r="AA672" i="6"/>
  <c r="AB672" i="6"/>
  <c r="AC672" i="6"/>
  <c r="AD672" i="6"/>
  <c r="AE672" i="6"/>
  <c r="AA673" i="6"/>
  <c r="AB673" i="6"/>
  <c r="AC673" i="6"/>
  <c r="AD673" i="6"/>
  <c r="AE673" i="6"/>
  <c r="AA674" i="6"/>
  <c r="AB674" i="6"/>
  <c r="AC674" i="6"/>
  <c r="AD674" i="6"/>
  <c r="AE674" i="6"/>
  <c r="AA675" i="6"/>
  <c r="AB675" i="6"/>
  <c r="AC675" i="6"/>
  <c r="AD675" i="6"/>
  <c r="AE675" i="6"/>
  <c r="AA676" i="6"/>
  <c r="AB676" i="6"/>
  <c r="AC676" i="6"/>
  <c r="AD676" i="6"/>
  <c r="AE676" i="6"/>
  <c r="AA677" i="6"/>
  <c r="AB677" i="6"/>
  <c r="AC677" i="6"/>
  <c r="AD677" i="6"/>
  <c r="AE677" i="6"/>
  <c r="AA678" i="6"/>
  <c r="AB678" i="6"/>
  <c r="AC678" i="6"/>
  <c r="AD678" i="6"/>
  <c r="AE678" i="6"/>
  <c r="AA679" i="6"/>
  <c r="AB679" i="6"/>
  <c r="AC679" i="6"/>
  <c r="AD679" i="6"/>
  <c r="AE679" i="6"/>
  <c r="AA680" i="6"/>
  <c r="AB680" i="6"/>
  <c r="AC680" i="6"/>
  <c r="AD680" i="6"/>
  <c r="AE680" i="6"/>
  <c r="AA681" i="6"/>
  <c r="AB681" i="6"/>
  <c r="AC681" i="6"/>
  <c r="AD681" i="6"/>
  <c r="AE681" i="6"/>
  <c r="AA682" i="6"/>
  <c r="AB682" i="6"/>
  <c r="AC682" i="6"/>
  <c r="AD682" i="6"/>
  <c r="AE682" i="6"/>
  <c r="AA683" i="6"/>
  <c r="AB683" i="6"/>
  <c r="AC683" i="6"/>
  <c r="AD683" i="6"/>
  <c r="AE683" i="6"/>
  <c r="AA684" i="6"/>
  <c r="AB684" i="6"/>
  <c r="AC684" i="6"/>
  <c r="AD684" i="6"/>
  <c r="AE684" i="6"/>
  <c r="AA685" i="6"/>
  <c r="AB685" i="6"/>
  <c r="AC685" i="6"/>
  <c r="AD685" i="6"/>
  <c r="AE685" i="6"/>
  <c r="AA686" i="6"/>
  <c r="AB686" i="6"/>
  <c r="AC686" i="6"/>
  <c r="AD686" i="6"/>
  <c r="AE686" i="6"/>
  <c r="AA687" i="6"/>
  <c r="AB687" i="6"/>
  <c r="AC687" i="6"/>
  <c r="AD687" i="6"/>
  <c r="AE687" i="6"/>
  <c r="AA688" i="6"/>
  <c r="AB688" i="6"/>
  <c r="AC688" i="6"/>
  <c r="AD688" i="6"/>
  <c r="AE688" i="6"/>
  <c r="AA689" i="6"/>
  <c r="AB689" i="6"/>
  <c r="AC689" i="6"/>
  <c r="AD689" i="6"/>
  <c r="AE689" i="6"/>
  <c r="AA690" i="6"/>
  <c r="AB690" i="6"/>
  <c r="AC690" i="6"/>
  <c r="AD690" i="6"/>
  <c r="AE690" i="6"/>
  <c r="AA691" i="6"/>
  <c r="AB691" i="6"/>
  <c r="AC691" i="6"/>
  <c r="AD691" i="6"/>
  <c r="AE691" i="6"/>
  <c r="AA692" i="6"/>
  <c r="AB692" i="6"/>
  <c r="AC692" i="6"/>
  <c r="AD692" i="6"/>
  <c r="AE692" i="6"/>
  <c r="AA693" i="6"/>
  <c r="AB693" i="6"/>
  <c r="AC693" i="6"/>
  <c r="AD693" i="6"/>
  <c r="AE693" i="6"/>
  <c r="AA694" i="6"/>
  <c r="AB694" i="6"/>
  <c r="AC694" i="6"/>
  <c r="AD694" i="6"/>
  <c r="AE694" i="6"/>
  <c r="AA695" i="6"/>
  <c r="AB695" i="6"/>
  <c r="AC695" i="6"/>
  <c r="AD695" i="6"/>
  <c r="AE695" i="6"/>
  <c r="AA696" i="6"/>
  <c r="AB696" i="6"/>
  <c r="AC696" i="6"/>
  <c r="AD696" i="6"/>
  <c r="AE696" i="6"/>
  <c r="AA697" i="6"/>
  <c r="AB697" i="6"/>
  <c r="AC697" i="6"/>
  <c r="AD697" i="6"/>
  <c r="AE697" i="6"/>
  <c r="AA698" i="6"/>
  <c r="AB698" i="6"/>
  <c r="AC698" i="6"/>
  <c r="AD698" i="6"/>
  <c r="AE698" i="6"/>
  <c r="AA699" i="6"/>
  <c r="AB699" i="6"/>
  <c r="AC699" i="6"/>
  <c r="AD699" i="6"/>
  <c r="AE699" i="6"/>
  <c r="AA700" i="6"/>
  <c r="AB700" i="6"/>
  <c r="AC700" i="6"/>
  <c r="AD700" i="6"/>
  <c r="AE700" i="6"/>
  <c r="AA701" i="6"/>
  <c r="AB701" i="6"/>
  <c r="AC701" i="6"/>
  <c r="AD701" i="6"/>
  <c r="AE701" i="6"/>
  <c r="AA702" i="6"/>
  <c r="AB702" i="6"/>
  <c r="AC702" i="6"/>
  <c r="AD702" i="6"/>
  <c r="AE702" i="6"/>
  <c r="AA703" i="6"/>
  <c r="AB703" i="6"/>
  <c r="AC703" i="6"/>
  <c r="AD703" i="6"/>
  <c r="AE703" i="6"/>
  <c r="AA704" i="6"/>
  <c r="AB704" i="6"/>
  <c r="AC704" i="6"/>
  <c r="AD704" i="6"/>
  <c r="AE704" i="6"/>
  <c r="AA705" i="6"/>
  <c r="AB705" i="6"/>
  <c r="AC705" i="6"/>
  <c r="AD705" i="6"/>
  <c r="AE705" i="6"/>
  <c r="AA706" i="6"/>
  <c r="AB706" i="6"/>
  <c r="AC706" i="6"/>
  <c r="AD706" i="6"/>
  <c r="AE706" i="6"/>
  <c r="AA707" i="6"/>
  <c r="AB707" i="6"/>
  <c r="AC707" i="6"/>
  <c r="AD707" i="6"/>
  <c r="AE707" i="6"/>
  <c r="AA708" i="6"/>
  <c r="AB708" i="6"/>
  <c r="AC708" i="6"/>
  <c r="AD708" i="6"/>
  <c r="AE708" i="6"/>
  <c r="AA709" i="6"/>
  <c r="AB709" i="6"/>
  <c r="AC709" i="6"/>
  <c r="AD709" i="6"/>
  <c r="AE709" i="6"/>
  <c r="AA710" i="6"/>
  <c r="AB710" i="6"/>
  <c r="AC710" i="6"/>
  <c r="AD710" i="6"/>
  <c r="AE710" i="6"/>
  <c r="AA711" i="6"/>
  <c r="AB711" i="6"/>
  <c r="AC711" i="6"/>
  <c r="AD711" i="6"/>
  <c r="AE711" i="6"/>
  <c r="AA712" i="6"/>
  <c r="AB712" i="6"/>
  <c r="AC712" i="6"/>
  <c r="AD712" i="6"/>
  <c r="AE712" i="6"/>
  <c r="AA713" i="6"/>
  <c r="AB713" i="6"/>
  <c r="AC713" i="6"/>
  <c r="AD713" i="6"/>
  <c r="AE713" i="6"/>
  <c r="AA714" i="6"/>
  <c r="AB714" i="6"/>
  <c r="AC714" i="6"/>
  <c r="AD714" i="6"/>
  <c r="AE714" i="6"/>
  <c r="AA715" i="6"/>
  <c r="AB715" i="6"/>
  <c r="AC715" i="6"/>
  <c r="AD715" i="6"/>
  <c r="AE715" i="6"/>
  <c r="AA716" i="6"/>
  <c r="AB716" i="6"/>
  <c r="AC716" i="6"/>
  <c r="AD716" i="6"/>
  <c r="AE716" i="6"/>
  <c r="AA717" i="6"/>
  <c r="AB717" i="6"/>
  <c r="AC717" i="6"/>
  <c r="AD717" i="6"/>
  <c r="AE717" i="6"/>
  <c r="AA718" i="6"/>
  <c r="AB718" i="6"/>
  <c r="AC718" i="6"/>
  <c r="AD718" i="6"/>
  <c r="AE718" i="6"/>
  <c r="AA719" i="6"/>
  <c r="AB719" i="6"/>
  <c r="AC719" i="6"/>
  <c r="AD719" i="6"/>
  <c r="AE719" i="6"/>
  <c r="AA720" i="6"/>
  <c r="AB720" i="6"/>
  <c r="AC720" i="6"/>
  <c r="AD720" i="6"/>
  <c r="AE720" i="6"/>
  <c r="AA721" i="6"/>
  <c r="AB721" i="6"/>
  <c r="AC721" i="6"/>
  <c r="AD721" i="6"/>
  <c r="AE721" i="6"/>
  <c r="AA722" i="6"/>
  <c r="AB722" i="6"/>
  <c r="AC722" i="6"/>
  <c r="AD722" i="6"/>
  <c r="AE722" i="6"/>
  <c r="AA723" i="6"/>
  <c r="AB723" i="6"/>
  <c r="AC723" i="6"/>
  <c r="AD723" i="6"/>
  <c r="AE723" i="6"/>
  <c r="AA724" i="6"/>
  <c r="AB724" i="6"/>
  <c r="AC724" i="6"/>
  <c r="AD724" i="6"/>
  <c r="AE724" i="6"/>
  <c r="AA725" i="6"/>
  <c r="AB725" i="6"/>
  <c r="AC725" i="6"/>
  <c r="AD725" i="6"/>
  <c r="AE725" i="6"/>
  <c r="AA726" i="6"/>
  <c r="AB726" i="6"/>
  <c r="AC726" i="6"/>
  <c r="AD726" i="6"/>
  <c r="AE726" i="6"/>
  <c r="AA727" i="6"/>
  <c r="AB727" i="6"/>
  <c r="AC727" i="6"/>
  <c r="AD727" i="6"/>
  <c r="AE727" i="6"/>
  <c r="AA728" i="6"/>
  <c r="AB728" i="6"/>
  <c r="AC728" i="6"/>
  <c r="AD728" i="6"/>
  <c r="AE728" i="6"/>
  <c r="AA729" i="6"/>
  <c r="AB729" i="6"/>
  <c r="AC729" i="6"/>
  <c r="AD729" i="6"/>
  <c r="AE729" i="6"/>
  <c r="AA730" i="6"/>
  <c r="AB730" i="6"/>
  <c r="AC730" i="6"/>
  <c r="AD730" i="6"/>
  <c r="AE730" i="6"/>
  <c r="AA731" i="6"/>
  <c r="AB731" i="6"/>
  <c r="AC731" i="6"/>
  <c r="AD731" i="6"/>
  <c r="AE731" i="6"/>
  <c r="AA732" i="6"/>
  <c r="AB732" i="6"/>
  <c r="AC732" i="6"/>
  <c r="AD732" i="6"/>
  <c r="AE732" i="6"/>
  <c r="AA733" i="6"/>
  <c r="AB733" i="6"/>
  <c r="AC733" i="6"/>
  <c r="AD733" i="6"/>
  <c r="AE733" i="6"/>
  <c r="AA734" i="6"/>
  <c r="AB734" i="6"/>
  <c r="AC734" i="6"/>
  <c r="AD734" i="6"/>
  <c r="AE734" i="6"/>
  <c r="AA735" i="6"/>
  <c r="AB735" i="6"/>
  <c r="AC735" i="6"/>
  <c r="AD735" i="6"/>
  <c r="AE735" i="6"/>
  <c r="AA736" i="6"/>
  <c r="AB736" i="6"/>
  <c r="AC736" i="6"/>
  <c r="AD736" i="6"/>
  <c r="AE736" i="6"/>
  <c r="AA737" i="6"/>
  <c r="AB737" i="6"/>
  <c r="AC737" i="6"/>
  <c r="AD737" i="6"/>
  <c r="AE737" i="6"/>
  <c r="AA738" i="6"/>
  <c r="AB738" i="6"/>
  <c r="AC738" i="6"/>
  <c r="AD738" i="6"/>
  <c r="AE738" i="6"/>
  <c r="AA739" i="6"/>
  <c r="AB739" i="6"/>
  <c r="AC739" i="6"/>
  <c r="AD739" i="6"/>
  <c r="AE739" i="6"/>
  <c r="AA740" i="6"/>
  <c r="AB740" i="6"/>
  <c r="AC740" i="6"/>
  <c r="AD740" i="6"/>
  <c r="AE740" i="6"/>
  <c r="AA741" i="6"/>
  <c r="AB741" i="6"/>
  <c r="AC741" i="6"/>
  <c r="AD741" i="6"/>
  <c r="AE741" i="6"/>
  <c r="AA742" i="6"/>
  <c r="AB742" i="6"/>
  <c r="AC742" i="6"/>
  <c r="AD742" i="6"/>
  <c r="AE742" i="6"/>
  <c r="AA743" i="6"/>
  <c r="AB743" i="6"/>
  <c r="AC743" i="6"/>
  <c r="AD743" i="6"/>
  <c r="AE743" i="6"/>
  <c r="AA744" i="6"/>
  <c r="AB744" i="6"/>
  <c r="AC744" i="6"/>
  <c r="AD744" i="6"/>
  <c r="AE744" i="6"/>
  <c r="AA745" i="6"/>
  <c r="AB745" i="6"/>
  <c r="AC745" i="6"/>
  <c r="AD745" i="6"/>
  <c r="AE745" i="6"/>
  <c r="AA746" i="6"/>
  <c r="AB746" i="6"/>
  <c r="AC746" i="6"/>
  <c r="AD746" i="6"/>
  <c r="AE746" i="6"/>
  <c r="AA747" i="6"/>
  <c r="AB747" i="6"/>
  <c r="AC747" i="6"/>
  <c r="AD747" i="6"/>
  <c r="AE747" i="6"/>
  <c r="AA748" i="6"/>
  <c r="AB748" i="6"/>
  <c r="AC748" i="6"/>
  <c r="AD748" i="6"/>
  <c r="AE748" i="6"/>
  <c r="AA749" i="6"/>
  <c r="AB749" i="6"/>
  <c r="AC749" i="6"/>
  <c r="AD749" i="6"/>
  <c r="AE749" i="6"/>
  <c r="AA750" i="6"/>
  <c r="AB750" i="6"/>
  <c r="AC750" i="6"/>
  <c r="AD750" i="6"/>
  <c r="AE750" i="6"/>
  <c r="AA751" i="6"/>
  <c r="AB751" i="6"/>
  <c r="AC751" i="6"/>
  <c r="AD751" i="6"/>
  <c r="AE751" i="6"/>
  <c r="AA752" i="6"/>
  <c r="AB752" i="6"/>
  <c r="AC752" i="6"/>
  <c r="AD752" i="6"/>
  <c r="AE752" i="6"/>
  <c r="AA753" i="6"/>
  <c r="AB753" i="6"/>
  <c r="AC753" i="6"/>
  <c r="AD753" i="6"/>
  <c r="AE753" i="6"/>
  <c r="AA754" i="6"/>
  <c r="AB754" i="6"/>
  <c r="AC754" i="6"/>
  <c r="AD754" i="6"/>
  <c r="AE754" i="6"/>
  <c r="AA755" i="6"/>
  <c r="AB755" i="6"/>
  <c r="AC755" i="6"/>
  <c r="AD755" i="6"/>
  <c r="AE755" i="6"/>
  <c r="AA756" i="6"/>
  <c r="AB756" i="6"/>
  <c r="AC756" i="6"/>
  <c r="AD756" i="6"/>
  <c r="AE756" i="6"/>
  <c r="AA757" i="6"/>
  <c r="AB757" i="6"/>
  <c r="AC757" i="6"/>
  <c r="AD757" i="6"/>
  <c r="AE757" i="6"/>
  <c r="AA758" i="6"/>
  <c r="AB758" i="6"/>
  <c r="AC758" i="6"/>
  <c r="AD758" i="6"/>
  <c r="AE758" i="6"/>
  <c r="AA759" i="6"/>
  <c r="AB759" i="6"/>
  <c r="AC759" i="6"/>
  <c r="AD759" i="6"/>
  <c r="AE759" i="6"/>
  <c r="AA760" i="6"/>
  <c r="AB760" i="6"/>
  <c r="AC760" i="6"/>
  <c r="AD760" i="6"/>
  <c r="AE760" i="6"/>
  <c r="AA761" i="6"/>
  <c r="AB761" i="6"/>
  <c r="AC761" i="6"/>
  <c r="AD761" i="6"/>
  <c r="AE761" i="6"/>
  <c r="AA762" i="6"/>
  <c r="AB762" i="6"/>
  <c r="AC762" i="6"/>
  <c r="AD762" i="6"/>
  <c r="AE762" i="6"/>
  <c r="AA763" i="6"/>
  <c r="AB763" i="6"/>
  <c r="AC763" i="6"/>
  <c r="AD763" i="6"/>
  <c r="AE763" i="6"/>
  <c r="AA764" i="6"/>
  <c r="AB764" i="6"/>
  <c r="AC764" i="6"/>
  <c r="AD764" i="6"/>
  <c r="AE764" i="6"/>
  <c r="AA765" i="6"/>
  <c r="AB765" i="6"/>
  <c r="AC765" i="6"/>
  <c r="AD765" i="6"/>
  <c r="AE765" i="6"/>
  <c r="AA766" i="6"/>
  <c r="AB766" i="6"/>
  <c r="AC766" i="6"/>
  <c r="AD766" i="6"/>
  <c r="AE766" i="6"/>
  <c r="AA767" i="6"/>
  <c r="AB767" i="6"/>
  <c r="AC767" i="6"/>
  <c r="AD767" i="6"/>
  <c r="AE767" i="6"/>
  <c r="AA768" i="6"/>
  <c r="AB768" i="6"/>
  <c r="AC768" i="6"/>
  <c r="AD768" i="6"/>
  <c r="AE768" i="6"/>
  <c r="AA769" i="6"/>
  <c r="AB769" i="6"/>
  <c r="AC769" i="6"/>
  <c r="AD769" i="6"/>
  <c r="AE769" i="6"/>
  <c r="AA770" i="6"/>
  <c r="AB770" i="6"/>
  <c r="AC770" i="6"/>
  <c r="AD770" i="6"/>
  <c r="AE770" i="6"/>
  <c r="AA771" i="6"/>
  <c r="AB771" i="6"/>
  <c r="AC771" i="6"/>
  <c r="AD771" i="6"/>
  <c r="AE771" i="6"/>
  <c r="AA772" i="6"/>
  <c r="AB772" i="6"/>
  <c r="AC772" i="6"/>
  <c r="AD772" i="6"/>
  <c r="AE772" i="6"/>
  <c r="AA773" i="6"/>
  <c r="AB773" i="6"/>
  <c r="AC773" i="6"/>
  <c r="AD773" i="6"/>
  <c r="AE773" i="6"/>
  <c r="AA774" i="6"/>
  <c r="AB774" i="6"/>
  <c r="AC774" i="6"/>
  <c r="AD774" i="6"/>
  <c r="AE774" i="6"/>
  <c r="AA775" i="6"/>
  <c r="AB775" i="6"/>
  <c r="AC775" i="6"/>
  <c r="AD775" i="6"/>
  <c r="AE775" i="6"/>
  <c r="AA776" i="6"/>
  <c r="AB776" i="6"/>
  <c r="AC776" i="6"/>
  <c r="AD776" i="6"/>
  <c r="AE776" i="6"/>
  <c r="AA777" i="6"/>
  <c r="AB777" i="6"/>
  <c r="AC777" i="6"/>
  <c r="AD777" i="6"/>
  <c r="AE777" i="6"/>
  <c r="AA778" i="6"/>
  <c r="AB778" i="6"/>
  <c r="AC778" i="6"/>
  <c r="AD778" i="6"/>
  <c r="AE778" i="6"/>
  <c r="AA779" i="6"/>
  <c r="AB779" i="6"/>
  <c r="AC779" i="6"/>
  <c r="AD779" i="6"/>
  <c r="AE779" i="6"/>
  <c r="AA780" i="6"/>
  <c r="AB780" i="6"/>
  <c r="AC780" i="6"/>
  <c r="AD780" i="6"/>
  <c r="AE780" i="6"/>
  <c r="AA781" i="6"/>
  <c r="AB781" i="6"/>
  <c r="AC781" i="6"/>
  <c r="AD781" i="6"/>
  <c r="AE781" i="6"/>
  <c r="AA782" i="6"/>
  <c r="AB782" i="6"/>
  <c r="AC782" i="6"/>
  <c r="AD782" i="6"/>
  <c r="AE782" i="6"/>
  <c r="AA783" i="6"/>
  <c r="AB783" i="6"/>
  <c r="AC783" i="6"/>
  <c r="AD783" i="6"/>
  <c r="AE783" i="6"/>
  <c r="AA784" i="6"/>
  <c r="AB784" i="6"/>
  <c r="AC784" i="6"/>
  <c r="AD784" i="6"/>
  <c r="AE784" i="6"/>
  <c r="AA785" i="6"/>
  <c r="AB785" i="6"/>
  <c r="AC785" i="6"/>
  <c r="AD785" i="6"/>
  <c r="AE785" i="6"/>
  <c r="AA786" i="6"/>
  <c r="AB786" i="6"/>
  <c r="AC786" i="6"/>
  <c r="AD786" i="6"/>
  <c r="AE786" i="6"/>
  <c r="AA787" i="6"/>
  <c r="AB787" i="6"/>
  <c r="AC787" i="6"/>
  <c r="AD787" i="6"/>
  <c r="AE787" i="6"/>
  <c r="AA788" i="6"/>
  <c r="AB788" i="6"/>
  <c r="AC788" i="6"/>
  <c r="AD788" i="6"/>
  <c r="AE788" i="6"/>
  <c r="AA789" i="6"/>
  <c r="AB789" i="6"/>
  <c r="AC789" i="6"/>
  <c r="AD789" i="6"/>
  <c r="AE789" i="6"/>
  <c r="AA790" i="6"/>
  <c r="AB790" i="6"/>
  <c r="AC790" i="6"/>
  <c r="AD790" i="6"/>
  <c r="AE790" i="6"/>
  <c r="AA791" i="6"/>
  <c r="AB791" i="6"/>
  <c r="AC791" i="6"/>
  <c r="AD791" i="6"/>
  <c r="AE791" i="6"/>
  <c r="AA792" i="6"/>
  <c r="AB792" i="6"/>
  <c r="AC792" i="6"/>
  <c r="AD792" i="6"/>
  <c r="AE792" i="6"/>
  <c r="AA793" i="6"/>
  <c r="AB793" i="6"/>
  <c r="AC793" i="6"/>
  <c r="AD793" i="6"/>
  <c r="AE793" i="6"/>
  <c r="AA794" i="6"/>
  <c r="AB794" i="6"/>
  <c r="AC794" i="6"/>
  <c r="AD794" i="6"/>
  <c r="AE794" i="6"/>
  <c r="AA795" i="6"/>
  <c r="AB795" i="6"/>
  <c r="AC795" i="6"/>
  <c r="AD795" i="6"/>
  <c r="AE795" i="6"/>
  <c r="AA796" i="6"/>
  <c r="AB796" i="6"/>
  <c r="AC796" i="6"/>
  <c r="AD796" i="6"/>
  <c r="AE796" i="6"/>
  <c r="AA797" i="6"/>
  <c r="AB797" i="6"/>
  <c r="AC797" i="6"/>
  <c r="AD797" i="6"/>
  <c r="AE797" i="6"/>
  <c r="AA798" i="6"/>
  <c r="AB798" i="6"/>
  <c r="AC798" i="6"/>
  <c r="AD798" i="6"/>
  <c r="AE798" i="6"/>
  <c r="AA799" i="6"/>
  <c r="AB799" i="6"/>
  <c r="AC799" i="6"/>
  <c r="AD799" i="6"/>
  <c r="AE799" i="6"/>
  <c r="AA800" i="6"/>
  <c r="AB800" i="6"/>
  <c r="AC800" i="6"/>
  <c r="AD800" i="6"/>
  <c r="AE800" i="6"/>
  <c r="AA801" i="6"/>
  <c r="AB801" i="6"/>
  <c r="AC801" i="6"/>
  <c r="AD801" i="6"/>
  <c r="AE801" i="6"/>
  <c r="AA802" i="6"/>
  <c r="AB802" i="6"/>
  <c r="AC802" i="6"/>
  <c r="AD802" i="6"/>
  <c r="AE802" i="6"/>
  <c r="AA803" i="6"/>
  <c r="AB803" i="6"/>
  <c r="AC803" i="6"/>
  <c r="AD803" i="6"/>
  <c r="AE803" i="6"/>
  <c r="AA804" i="6"/>
  <c r="AB804" i="6"/>
  <c r="AC804" i="6"/>
  <c r="AD804" i="6"/>
  <c r="AE804" i="6"/>
  <c r="AA805" i="6"/>
  <c r="AB805" i="6"/>
  <c r="AC805" i="6"/>
  <c r="AD805" i="6"/>
  <c r="AE805" i="6"/>
  <c r="AA806" i="6"/>
  <c r="AB806" i="6"/>
  <c r="AC806" i="6"/>
  <c r="AD806" i="6"/>
  <c r="AE806" i="6"/>
  <c r="AA807" i="6"/>
  <c r="AB807" i="6"/>
  <c r="AC807" i="6"/>
  <c r="AD807" i="6"/>
  <c r="AE807" i="6"/>
  <c r="AA808" i="6"/>
  <c r="AB808" i="6"/>
  <c r="AC808" i="6"/>
  <c r="AD808" i="6"/>
  <c r="AE808" i="6"/>
  <c r="AA809" i="6"/>
  <c r="AB809" i="6"/>
  <c r="AC809" i="6"/>
  <c r="AD809" i="6"/>
  <c r="AE809" i="6"/>
  <c r="AA810" i="6"/>
  <c r="AB810" i="6"/>
  <c r="AC810" i="6"/>
  <c r="AD810" i="6"/>
  <c r="AE810" i="6"/>
  <c r="AA811" i="6"/>
  <c r="AB811" i="6"/>
  <c r="AC811" i="6"/>
  <c r="AD811" i="6"/>
  <c r="AE811" i="6"/>
  <c r="AA812" i="6"/>
  <c r="AB812" i="6"/>
  <c r="AC812" i="6"/>
  <c r="AD812" i="6"/>
  <c r="AE812" i="6"/>
  <c r="AA813" i="6"/>
  <c r="AB813" i="6"/>
  <c r="AC813" i="6"/>
  <c r="AD813" i="6"/>
  <c r="AE813" i="6"/>
  <c r="AA814" i="6"/>
  <c r="AB814" i="6"/>
  <c r="AC814" i="6"/>
  <c r="AD814" i="6"/>
  <c r="AE814" i="6"/>
  <c r="AA815" i="6"/>
  <c r="AB815" i="6"/>
  <c r="AC815" i="6"/>
  <c r="AD815" i="6"/>
  <c r="AE815" i="6"/>
  <c r="AA816" i="6"/>
  <c r="AB816" i="6"/>
  <c r="AC816" i="6"/>
  <c r="AD816" i="6"/>
  <c r="AE816" i="6"/>
  <c r="AA817" i="6"/>
  <c r="AB817" i="6"/>
  <c r="AC817" i="6"/>
  <c r="AD817" i="6"/>
  <c r="AE817" i="6"/>
  <c r="AA818" i="6"/>
  <c r="AB818" i="6"/>
  <c r="AC818" i="6"/>
  <c r="AD818" i="6"/>
  <c r="AE818" i="6"/>
  <c r="AA819" i="6"/>
  <c r="AB819" i="6"/>
  <c r="AC819" i="6"/>
  <c r="AD819" i="6"/>
  <c r="AE819" i="6"/>
  <c r="AA820" i="6"/>
  <c r="AB820" i="6"/>
  <c r="AC820" i="6"/>
  <c r="AD820" i="6"/>
  <c r="AE820" i="6"/>
  <c r="AA821" i="6"/>
  <c r="AB821" i="6"/>
  <c r="AC821" i="6"/>
  <c r="AD821" i="6"/>
  <c r="AE821" i="6"/>
  <c r="AA822" i="6"/>
  <c r="AB822" i="6"/>
  <c r="AC822" i="6"/>
  <c r="AD822" i="6"/>
  <c r="AE822" i="6"/>
  <c r="AA823" i="6"/>
  <c r="AB823" i="6"/>
  <c r="AC823" i="6"/>
  <c r="AD823" i="6"/>
  <c r="AE823" i="6"/>
  <c r="AA824" i="6"/>
  <c r="AB824" i="6"/>
  <c r="AC824" i="6"/>
  <c r="AD824" i="6"/>
  <c r="AE824" i="6"/>
  <c r="AA825" i="6"/>
  <c r="AB825" i="6"/>
  <c r="AC825" i="6"/>
  <c r="AD825" i="6"/>
  <c r="AE825" i="6"/>
  <c r="AA826" i="6"/>
  <c r="AB826" i="6"/>
  <c r="AC826" i="6"/>
  <c r="AD826" i="6"/>
  <c r="AE826" i="6"/>
  <c r="AA827" i="6"/>
  <c r="AB827" i="6"/>
  <c r="AC827" i="6"/>
  <c r="AD827" i="6"/>
  <c r="AE827" i="6"/>
  <c r="AA828" i="6"/>
  <c r="AB828" i="6"/>
  <c r="AC828" i="6"/>
  <c r="AD828" i="6"/>
  <c r="AE828" i="6"/>
  <c r="AA829" i="6"/>
  <c r="AB829" i="6"/>
  <c r="AC829" i="6"/>
  <c r="AD829" i="6"/>
  <c r="AE829" i="6"/>
  <c r="AA830" i="6"/>
  <c r="AB830" i="6"/>
  <c r="AC830" i="6"/>
  <c r="AD830" i="6"/>
  <c r="AE830" i="6"/>
  <c r="AA831" i="6"/>
  <c r="AB831" i="6"/>
  <c r="AC831" i="6"/>
  <c r="AD831" i="6"/>
  <c r="AE831" i="6"/>
  <c r="AA832" i="6"/>
  <c r="AB832" i="6"/>
  <c r="AC832" i="6"/>
  <c r="AD832" i="6"/>
  <c r="AE832" i="6"/>
  <c r="AA833" i="6"/>
  <c r="AB833" i="6"/>
  <c r="AC833" i="6"/>
  <c r="AD833" i="6"/>
  <c r="AE833" i="6"/>
  <c r="AA834" i="6"/>
  <c r="AB834" i="6"/>
  <c r="AC834" i="6"/>
  <c r="AD834" i="6"/>
  <c r="AE834" i="6"/>
  <c r="AA835" i="6"/>
  <c r="AB835" i="6"/>
  <c r="AC835" i="6"/>
  <c r="AD835" i="6"/>
  <c r="AE835" i="6"/>
  <c r="AA836" i="6"/>
  <c r="AB836" i="6"/>
  <c r="AC836" i="6"/>
  <c r="AD836" i="6"/>
  <c r="AE836" i="6"/>
  <c r="AA837" i="6"/>
  <c r="AB837" i="6"/>
  <c r="AC837" i="6"/>
  <c r="AD837" i="6"/>
  <c r="AE837" i="6"/>
  <c r="AA838" i="6"/>
  <c r="AB838" i="6"/>
  <c r="AC838" i="6"/>
  <c r="AD838" i="6"/>
  <c r="AE838" i="6"/>
  <c r="AA839" i="6"/>
  <c r="AB839" i="6"/>
  <c r="AC839" i="6"/>
  <c r="AD839" i="6"/>
  <c r="AE839" i="6"/>
  <c r="AA840" i="6"/>
  <c r="AB840" i="6"/>
  <c r="AC840" i="6"/>
  <c r="AD840" i="6"/>
  <c r="AE840" i="6"/>
  <c r="AA841" i="6"/>
  <c r="AB841" i="6"/>
  <c r="AC841" i="6"/>
  <c r="AD841" i="6"/>
  <c r="AE841" i="6"/>
  <c r="AA842" i="6"/>
  <c r="AB842" i="6"/>
  <c r="AC842" i="6"/>
  <c r="AD842" i="6"/>
  <c r="AE842" i="6"/>
  <c r="AA843" i="6"/>
  <c r="AB843" i="6"/>
  <c r="AC843" i="6"/>
  <c r="AD843" i="6"/>
  <c r="AE843" i="6"/>
  <c r="AA844" i="6"/>
  <c r="AB844" i="6"/>
  <c r="AC844" i="6"/>
  <c r="AD844" i="6"/>
  <c r="AE844" i="6"/>
  <c r="AA845" i="6"/>
  <c r="AB845" i="6"/>
  <c r="AC845" i="6"/>
  <c r="AD845" i="6"/>
  <c r="AE845" i="6"/>
  <c r="AA846" i="6"/>
  <c r="AB846" i="6"/>
  <c r="AC846" i="6"/>
  <c r="AD846" i="6"/>
  <c r="AE846" i="6"/>
  <c r="AA847" i="6"/>
  <c r="AB847" i="6"/>
  <c r="AC847" i="6"/>
  <c r="AD847" i="6"/>
  <c r="AE847" i="6"/>
  <c r="AA848" i="6"/>
  <c r="AB848" i="6"/>
  <c r="AC848" i="6"/>
  <c r="AD848" i="6"/>
  <c r="AE848" i="6"/>
  <c r="AA849" i="6"/>
  <c r="AB849" i="6"/>
  <c r="AC849" i="6"/>
  <c r="AD849" i="6"/>
  <c r="AE849" i="6"/>
  <c r="AA850" i="6"/>
  <c r="AB850" i="6"/>
  <c r="AC850" i="6"/>
  <c r="AD850" i="6"/>
  <c r="AE850" i="6"/>
  <c r="AA851" i="6"/>
  <c r="AB851" i="6"/>
  <c r="AC851" i="6"/>
  <c r="AD851" i="6"/>
  <c r="AE851" i="6"/>
  <c r="AA852" i="6"/>
  <c r="AB852" i="6"/>
  <c r="AC852" i="6"/>
  <c r="AD852" i="6"/>
  <c r="AE852" i="6"/>
  <c r="AA853" i="6"/>
  <c r="AB853" i="6"/>
  <c r="AC853" i="6"/>
  <c r="AD853" i="6"/>
  <c r="AE853" i="6"/>
  <c r="AA854" i="6"/>
  <c r="AB854" i="6"/>
  <c r="AC854" i="6"/>
  <c r="AD854" i="6"/>
  <c r="AE854" i="6"/>
  <c r="AA855" i="6"/>
  <c r="AB855" i="6"/>
  <c r="AC855" i="6"/>
  <c r="AD855" i="6"/>
  <c r="AE855" i="6"/>
  <c r="AA856" i="6"/>
  <c r="AB856" i="6"/>
  <c r="AC856" i="6"/>
  <c r="AD856" i="6"/>
  <c r="AE856" i="6"/>
  <c r="AA857" i="6"/>
  <c r="AB857" i="6"/>
  <c r="AC857" i="6"/>
  <c r="AD857" i="6"/>
  <c r="AE857" i="6"/>
  <c r="AA858" i="6"/>
  <c r="AB858" i="6"/>
  <c r="AC858" i="6"/>
  <c r="AD858" i="6"/>
  <c r="AE858" i="6"/>
  <c r="AA859" i="6"/>
  <c r="AB859" i="6"/>
  <c r="AC859" i="6"/>
  <c r="AD859" i="6"/>
  <c r="AE859" i="6"/>
  <c r="AA860" i="6"/>
  <c r="AB860" i="6"/>
  <c r="AC860" i="6"/>
  <c r="AD860" i="6"/>
  <c r="AE860" i="6"/>
  <c r="AA861" i="6"/>
  <c r="AB861" i="6"/>
  <c r="AC861" i="6"/>
  <c r="AD861" i="6"/>
  <c r="AE861" i="6"/>
  <c r="AA862" i="6"/>
  <c r="AB862" i="6"/>
  <c r="AC862" i="6"/>
  <c r="AD862" i="6"/>
  <c r="AE862" i="6"/>
  <c r="AA863" i="6"/>
  <c r="AB863" i="6"/>
  <c r="AC863" i="6"/>
  <c r="AD863" i="6"/>
  <c r="AE863" i="6"/>
  <c r="AA864" i="6"/>
  <c r="AB864" i="6"/>
  <c r="AC864" i="6"/>
  <c r="AD864" i="6"/>
  <c r="AE864" i="6"/>
  <c r="AA865" i="6"/>
  <c r="AB865" i="6"/>
  <c r="AC865" i="6"/>
  <c r="AD865" i="6"/>
  <c r="AE865" i="6"/>
  <c r="AA866" i="6"/>
  <c r="AB866" i="6"/>
  <c r="AC866" i="6"/>
  <c r="AD866" i="6"/>
  <c r="AE866" i="6"/>
  <c r="AA867" i="6"/>
  <c r="AB867" i="6"/>
  <c r="AC867" i="6"/>
  <c r="AD867" i="6"/>
  <c r="AE867" i="6"/>
  <c r="AA868" i="6"/>
  <c r="AB868" i="6"/>
  <c r="AC868" i="6"/>
  <c r="AD868" i="6"/>
  <c r="AE868" i="6"/>
  <c r="AA869" i="6"/>
  <c r="AB869" i="6"/>
  <c r="AC869" i="6"/>
  <c r="AD869" i="6"/>
  <c r="AE869" i="6"/>
  <c r="AA870" i="6"/>
  <c r="AB870" i="6"/>
  <c r="AC870" i="6"/>
  <c r="AD870" i="6"/>
  <c r="AE870" i="6"/>
  <c r="AA871" i="6"/>
  <c r="AB871" i="6"/>
  <c r="AC871" i="6"/>
  <c r="AD871" i="6"/>
  <c r="AE871" i="6"/>
  <c r="AA872" i="6"/>
  <c r="AB872" i="6"/>
  <c r="AC872" i="6"/>
  <c r="AD872" i="6"/>
  <c r="AE872" i="6"/>
  <c r="AA873" i="6"/>
  <c r="AB873" i="6"/>
  <c r="AC873" i="6"/>
  <c r="AD873" i="6"/>
  <c r="AE873" i="6"/>
  <c r="AA874" i="6"/>
  <c r="AB874" i="6"/>
  <c r="AC874" i="6"/>
  <c r="AD874" i="6"/>
  <c r="AE874" i="6"/>
  <c r="AA875" i="6"/>
  <c r="AB875" i="6"/>
  <c r="AC875" i="6"/>
  <c r="AD875" i="6"/>
  <c r="AE875" i="6"/>
  <c r="AA876" i="6"/>
  <c r="AB876" i="6"/>
  <c r="AC876" i="6"/>
  <c r="AD876" i="6"/>
  <c r="AE876" i="6"/>
  <c r="AA877" i="6"/>
  <c r="AB877" i="6"/>
  <c r="AC877" i="6"/>
  <c r="AD877" i="6"/>
  <c r="AE877" i="6"/>
  <c r="AA878" i="6"/>
  <c r="AB878" i="6"/>
  <c r="AC878" i="6"/>
  <c r="AD878" i="6"/>
  <c r="AE878" i="6"/>
  <c r="AA879" i="6"/>
  <c r="AB879" i="6"/>
  <c r="AC879" i="6"/>
  <c r="AD879" i="6"/>
  <c r="AE879" i="6"/>
  <c r="AA880" i="6"/>
  <c r="AB880" i="6"/>
  <c r="AC880" i="6"/>
  <c r="AD880" i="6"/>
  <c r="AE880" i="6"/>
  <c r="AA881" i="6"/>
  <c r="AB881" i="6"/>
  <c r="AC881" i="6"/>
  <c r="AD881" i="6"/>
  <c r="AE881" i="6"/>
  <c r="AA882" i="6"/>
  <c r="AB882" i="6"/>
  <c r="AC882" i="6"/>
  <c r="AD882" i="6"/>
  <c r="AE882" i="6"/>
  <c r="AA883" i="6"/>
  <c r="AB883" i="6"/>
  <c r="AC883" i="6"/>
  <c r="AD883" i="6"/>
  <c r="AE883" i="6"/>
  <c r="AA884" i="6"/>
  <c r="AB884" i="6"/>
  <c r="AC884" i="6"/>
  <c r="AD884" i="6"/>
  <c r="AE884" i="6"/>
  <c r="AA885" i="6"/>
  <c r="AB885" i="6"/>
  <c r="AC885" i="6"/>
  <c r="AD885" i="6"/>
  <c r="AE885" i="6"/>
  <c r="AA886" i="6"/>
  <c r="AB886" i="6"/>
  <c r="AC886" i="6"/>
  <c r="AD886" i="6"/>
  <c r="AE886" i="6"/>
  <c r="AA887" i="6"/>
  <c r="AB887" i="6"/>
  <c r="AC887" i="6"/>
  <c r="AD887" i="6"/>
  <c r="AE887" i="6"/>
  <c r="AA888" i="6"/>
  <c r="AB888" i="6"/>
  <c r="AC888" i="6"/>
  <c r="AD888" i="6"/>
  <c r="AE888" i="6"/>
  <c r="AA889" i="6"/>
  <c r="AB889" i="6"/>
  <c r="AC889" i="6"/>
  <c r="AD889" i="6"/>
  <c r="AE889" i="6"/>
  <c r="AA890" i="6"/>
  <c r="AB890" i="6"/>
  <c r="AC890" i="6"/>
  <c r="AD890" i="6"/>
  <c r="AE890" i="6"/>
  <c r="AA891" i="6"/>
  <c r="AB891" i="6"/>
  <c r="AC891" i="6"/>
  <c r="AD891" i="6"/>
  <c r="AE891" i="6"/>
  <c r="AA892" i="6"/>
  <c r="AB892" i="6"/>
  <c r="AC892" i="6"/>
  <c r="AD892" i="6"/>
  <c r="AE892" i="6"/>
  <c r="AA893" i="6"/>
  <c r="AB893" i="6"/>
  <c r="AC893" i="6"/>
  <c r="AD893" i="6"/>
  <c r="AE893" i="6"/>
  <c r="AA894" i="6"/>
  <c r="AB894" i="6"/>
  <c r="AC894" i="6"/>
  <c r="AD894" i="6"/>
  <c r="AE894" i="6"/>
  <c r="AA895" i="6"/>
  <c r="AB895" i="6"/>
  <c r="AC895" i="6"/>
  <c r="AD895" i="6"/>
  <c r="AE895" i="6"/>
  <c r="AA896" i="6"/>
  <c r="AB896" i="6"/>
  <c r="AC896" i="6"/>
  <c r="AD896" i="6"/>
  <c r="AE896" i="6"/>
  <c r="AA897" i="6"/>
  <c r="AB897" i="6"/>
  <c r="AC897" i="6"/>
  <c r="AD897" i="6"/>
  <c r="AE897" i="6"/>
  <c r="AA898" i="6"/>
  <c r="AB898" i="6"/>
  <c r="AC898" i="6"/>
  <c r="AD898" i="6"/>
  <c r="AE898" i="6"/>
  <c r="AA899" i="6"/>
  <c r="AB899" i="6"/>
  <c r="AC899" i="6"/>
  <c r="AD899" i="6"/>
  <c r="AE899" i="6"/>
  <c r="AA900" i="6"/>
  <c r="AB900" i="6"/>
  <c r="AC900" i="6"/>
  <c r="AD900" i="6"/>
  <c r="AE900" i="6"/>
  <c r="AA901" i="6"/>
  <c r="AB901" i="6"/>
  <c r="AC901" i="6"/>
  <c r="AD901" i="6"/>
  <c r="AE901" i="6"/>
  <c r="AA902" i="6"/>
  <c r="AB902" i="6"/>
  <c r="AC902" i="6"/>
  <c r="AD902" i="6"/>
  <c r="AE902" i="6"/>
  <c r="AA903" i="6"/>
  <c r="AB903" i="6"/>
  <c r="AC903" i="6"/>
  <c r="AD903" i="6"/>
  <c r="AE903" i="6"/>
  <c r="AA904" i="6"/>
  <c r="AB904" i="6"/>
  <c r="AC904" i="6"/>
  <c r="AD904" i="6"/>
  <c r="AE904" i="6"/>
  <c r="AA905" i="6"/>
  <c r="AB905" i="6"/>
  <c r="AC905" i="6"/>
  <c r="AD905" i="6"/>
  <c r="AE905" i="6"/>
  <c r="AA906" i="6"/>
  <c r="AB906" i="6"/>
  <c r="AC906" i="6"/>
  <c r="AD906" i="6"/>
  <c r="AE906" i="6"/>
  <c r="AA907" i="6"/>
  <c r="AB907" i="6"/>
  <c r="AC907" i="6"/>
  <c r="AD907" i="6"/>
  <c r="AE907" i="6"/>
  <c r="AA908" i="6"/>
  <c r="AB908" i="6"/>
  <c r="AC908" i="6"/>
  <c r="AD908" i="6"/>
  <c r="AE908" i="6"/>
  <c r="AA909" i="6"/>
  <c r="AB909" i="6"/>
  <c r="AC909" i="6"/>
  <c r="AD909" i="6"/>
  <c r="AE909" i="6"/>
  <c r="AA910" i="6"/>
  <c r="AB910" i="6"/>
  <c r="AC910" i="6"/>
  <c r="AD910" i="6"/>
  <c r="AE910" i="6"/>
  <c r="AA911" i="6"/>
  <c r="AB911" i="6"/>
  <c r="AC911" i="6"/>
  <c r="AD911" i="6"/>
  <c r="AE911" i="6"/>
  <c r="AA912" i="6"/>
  <c r="AB912" i="6"/>
  <c r="AC912" i="6"/>
  <c r="AD912" i="6"/>
  <c r="AE912" i="6"/>
  <c r="AA913" i="6"/>
  <c r="AB913" i="6"/>
  <c r="AC913" i="6"/>
  <c r="AD913" i="6"/>
  <c r="AE913" i="6"/>
  <c r="AA914" i="6"/>
  <c r="AB914" i="6"/>
  <c r="AC914" i="6"/>
  <c r="AD914" i="6"/>
  <c r="AE914" i="6"/>
  <c r="AA915" i="6"/>
  <c r="AB915" i="6"/>
  <c r="AC915" i="6"/>
  <c r="AD915" i="6"/>
  <c r="AE915" i="6"/>
  <c r="AA916" i="6"/>
  <c r="AB916" i="6"/>
  <c r="AC916" i="6"/>
  <c r="AD916" i="6"/>
  <c r="AE916" i="6"/>
  <c r="AA917" i="6"/>
  <c r="AB917" i="6"/>
  <c r="AC917" i="6"/>
  <c r="AD917" i="6"/>
  <c r="AE917" i="6"/>
  <c r="AA918" i="6"/>
  <c r="AB918" i="6"/>
  <c r="AC918" i="6"/>
  <c r="AD918" i="6"/>
  <c r="AE918" i="6"/>
  <c r="AA919" i="6"/>
  <c r="AB919" i="6"/>
  <c r="AC919" i="6"/>
  <c r="AD919" i="6"/>
  <c r="AE919" i="6"/>
  <c r="AA920" i="6"/>
  <c r="AB920" i="6"/>
  <c r="AC920" i="6"/>
  <c r="AD920" i="6"/>
  <c r="AE920" i="6"/>
  <c r="AA921" i="6"/>
  <c r="AB921" i="6"/>
  <c r="AC921" i="6"/>
  <c r="AD921" i="6"/>
  <c r="AE921" i="6"/>
  <c r="AA922" i="6"/>
  <c r="AB922" i="6"/>
  <c r="AC922" i="6"/>
  <c r="AD922" i="6"/>
  <c r="AE922" i="6"/>
  <c r="AA923" i="6"/>
  <c r="AB923" i="6"/>
  <c r="AC923" i="6"/>
  <c r="AD923" i="6"/>
  <c r="AE923" i="6"/>
  <c r="AA924" i="6"/>
  <c r="AB924" i="6"/>
  <c r="AC924" i="6"/>
  <c r="AD924" i="6"/>
  <c r="AE924" i="6"/>
  <c r="AA925" i="6"/>
  <c r="AB925" i="6"/>
  <c r="AC925" i="6"/>
  <c r="AD925" i="6"/>
  <c r="AE925" i="6"/>
  <c r="AA926" i="6"/>
  <c r="AB926" i="6"/>
  <c r="AC926" i="6"/>
  <c r="AD926" i="6"/>
  <c r="AE926" i="6"/>
  <c r="AA927" i="6"/>
  <c r="AB927" i="6"/>
  <c r="AC927" i="6"/>
  <c r="AD927" i="6"/>
  <c r="AE927" i="6"/>
  <c r="AA928" i="6"/>
  <c r="AB928" i="6"/>
  <c r="AC928" i="6"/>
  <c r="AD928" i="6"/>
  <c r="AE928" i="6"/>
  <c r="AA929" i="6"/>
  <c r="AB929" i="6"/>
  <c r="AC929" i="6"/>
  <c r="AD929" i="6"/>
  <c r="AE929" i="6"/>
  <c r="AA930" i="6"/>
  <c r="AB930" i="6"/>
  <c r="AC930" i="6"/>
  <c r="AD930" i="6"/>
  <c r="AE930" i="6"/>
  <c r="AA931" i="6"/>
  <c r="AB931" i="6"/>
  <c r="AC931" i="6"/>
  <c r="AD931" i="6"/>
  <c r="AE931" i="6"/>
  <c r="AA932" i="6"/>
  <c r="AB932" i="6"/>
  <c r="AC932" i="6"/>
  <c r="AD932" i="6"/>
  <c r="AE932" i="6"/>
  <c r="AA933" i="6"/>
  <c r="AB933" i="6"/>
  <c r="AC933" i="6"/>
  <c r="AD933" i="6"/>
  <c r="AE933" i="6"/>
  <c r="AA934" i="6"/>
  <c r="AB934" i="6"/>
  <c r="AC934" i="6"/>
  <c r="AD934" i="6"/>
  <c r="AE934" i="6"/>
  <c r="AA935" i="6"/>
  <c r="AB935" i="6"/>
  <c r="AC935" i="6"/>
  <c r="AD935" i="6"/>
  <c r="AE935" i="6"/>
  <c r="AA936" i="6"/>
  <c r="AB936" i="6"/>
  <c r="AC936" i="6"/>
  <c r="AD936" i="6"/>
  <c r="AE936" i="6"/>
  <c r="AA937" i="6"/>
  <c r="AB937" i="6"/>
  <c r="AC937" i="6"/>
  <c r="AD937" i="6"/>
  <c r="AE937" i="6"/>
  <c r="AA938" i="6"/>
  <c r="AB938" i="6"/>
  <c r="AC938" i="6"/>
  <c r="AD938" i="6"/>
  <c r="AE938" i="6"/>
  <c r="AA939" i="6"/>
  <c r="AB939" i="6"/>
  <c r="AC939" i="6"/>
  <c r="AD939" i="6"/>
  <c r="AE939" i="6"/>
  <c r="AA940" i="6"/>
  <c r="AB940" i="6"/>
  <c r="AC940" i="6"/>
  <c r="AD940" i="6"/>
  <c r="AE940" i="6"/>
  <c r="AA941" i="6"/>
  <c r="AB941" i="6"/>
  <c r="AC941" i="6"/>
  <c r="AD941" i="6"/>
  <c r="AE941" i="6"/>
  <c r="AA942" i="6"/>
  <c r="AB942" i="6"/>
  <c r="AC942" i="6"/>
  <c r="AD942" i="6"/>
  <c r="AE942" i="6"/>
  <c r="AA943" i="6"/>
  <c r="AB943" i="6"/>
  <c r="AC943" i="6"/>
  <c r="AD943" i="6"/>
  <c r="AE943" i="6"/>
  <c r="AA944" i="6"/>
  <c r="AB944" i="6"/>
  <c r="AC944" i="6"/>
  <c r="AD944" i="6"/>
  <c r="AE944" i="6"/>
  <c r="AA945" i="6"/>
  <c r="AB945" i="6"/>
  <c r="AC945" i="6"/>
  <c r="AD945" i="6"/>
  <c r="AE945" i="6"/>
  <c r="AA946" i="6"/>
  <c r="AB946" i="6"/>
  <c r="AC946" i="6"/>
  <c r="AD946" i="6"/>
  <c r="AE946" i="6"/>
  <c r="AA947" i="6"/>
  <c r="AB947" i="6"/>
  <c r="AC947" i="6"/>
  <c r="AD947" i="6"/>
  <c r="AE947" i="6"/>
  <c r="AA948" i="6"/>
  <c r="AB948" i="6"/>
  <c r="AC948" i="6"/>
  <c r="AD948" i="6"/>
  <c r="AE948" i="6"/>
  <c r="AA949" i="6"/>
  <c r="AB949" i="6"/>
  <c r="AC949" i="6"/>
  <c r="AD949" i="6"/>
  <c r="AE949" i="6"/>
  <c r="AA950" i="6"/>
  <c r="AB950" i="6"/>
  <c r="AC950" i="6"/>
  <c r="AD950" i="6"/>
  <c r="AE950" i="6"/>
  <c r="AA951" i="6"/>
  <c r="AB951" i="6"/>
  <c r="AC951" i="6"/>
  <c r="AD951" i="6"/>
  <c r="AE951" i="6"/>
  <c r="AA952" i="6"/>
  <c r="AB952" i="6"/>
  <c r="AC952" i="6"/>
  <c r="AD952" i="6"/>
  <c r="AE952" i="6"/>
  <c r="AA953" i="6"/>
  <c r="AB953" i="6"/>
  <c r="AC953" i="6"/>
  <c r="AD953" i="6"/>
  <c r="AE953" i="6"/>
  <c r="AA954" i="6"/>
  <c r="AB954" i="6"/>
  <c r="AC954" i="6"/>
  <c r="AD954" i="6"/>
  <c r="AE954" i="6"/>
  <c r="AA955" i="6"/>
  <c r="AB955" i="6"/>
  <c r="AC955" i="6"/>
  <c r="AD955" i="6"/>
  <c r="AE955" i="6"/>
  <c r="AA956" i="6"/>
  <c r="AB956" i="6"/>
  <c r="AC956" i="6"/>
  <c r="AD956" i="6"/>
  <c r="AE956" i="6"/>
  <c r="AA957" i="6"/>
  <c r="AB957" i="6"/>
  <c r="AC957" i="6"/>
  <c r="AD957" i="6"/>
  <c r="AE957" i="6"/>
  <c r="AA958" i="6"/>
  <c r="AB958" i="6"/>
  <c r="AC958" i="6"/>
  <c r="AD958" i="6"/>
  <c r="AE958" i="6"/>
  <c r="AA959" i="6"/>
  <c r="AB959" i="6"/>
  <c r="AC959" i="6"/>
  <c r="AD959" i="6"/>
  <c r="AE959" i="6"/>
  <c r="AA960" i="6"/>
  <c r="AB960" i="6"/>
  <c r="AC960" i="6"/>
  <c r="AD960" i="6"/>
  <c r="AE960" i="6"/>
  <c r="AA961" i="6"/>
  <c r="AB961" i="6"/>
  <c r="AC961" i="6"/>
  <c r="AD961" i="6"/>
  <c r="AE961" i="6"/>
  <c r="AA962" i="6"/>
  <c r="AB962" i="6"/>
  <c r="AC962" i="6"/>
  <c r="AD962" i="6"/>
  <c r="AE962" i="6"/>
  <c r="AA963" i="6"/>
  <c r="AB963" i="6"/>
  <c r="AC963" i="6"/>
  <c r="AD963" i="6"/>
  <c r="AE963" i="6"/>
  <c r="AA964" i="6"/>
  <c r="AB964" i="6"/>
  <c r="AC964" i="6"/>
  <c r="AD964" i="6"/>
  <c r="AE964" i="6"/>
  <c r="AA965" i="6"/>
  <c r="AB965" i="6"/>
  <c r="AC965" i="6"/>
  <c r="AD965" i="6"/>
  <c r="AE965" i="6"/>
  <c r="AA966" i="6"/>
  <c r="AB966" i="6"/>
  <c r="AC966" i="6"/>
  <c r="AD966" i="6"/>
  <c r="AE966" i="6"/>
  <c r="AA967" i="6"/>
  <c r="AB967" i="6"/>
  <c r="AC967" i="6"/>
  <c r="AD967" i="6"/>
  <c r="AE967" i="6"/>
  <c r="AA968" i="6"/>
  <c r="AB968" i="6"/>
  <c r="AC968" i="6"/>
  <c r="AD968" i="6"/>
  <c r="AE968" i="6"/>
  <c r="AA969" i="6"/>
  <c r="AB969" i="6"/>
  <c r="AC969" i="6"/>
  <c r="AD969" i="6"/>
  <c r="AE969" i="6"/>
  <c r="AA970" i="6"/>
  <c r="AB970" i="6"/>
  <c r="AC970" i="6"/>
  <c r="AD970" i="6"/>
  <c r="AE970" i="6"/>
  <c r="AA971" i="6"/>
  <c r="AB971" i="6"/>
  <c r="AC971" i="6"/>
  <c r="AD971" i="6"/>
  <c r="AE971" i="6"/>
  <c r="AA972" i="6"/>
  <c r="AB972" i="6"/>
  <c r="AC972" i="6"/>
  <c r="AD972" i="6"/>
  <c r="AE972" i="6"/>
  <c r="AA973" i="6"/>
  <c r="AB973" i="6"/>
  <c r="AC973" i="6"/>
  <c r="AD973" i="6"/>
  <c r="AE973" i="6"/>
  <c r="AA974" i="6"/>
  <c r="AB974" i="6"/>
  <c r="AC974" i="6"/>
  <c r="AD974" i="6"/>
  <c r="AE974" i="6"/>
  <c r="AA975" i="6"/>
  <c r="AB975" i="6"/>
  <c r="AC975" i="6"/>
  <c r="AD975" i="6"/>
  <c r="AE975" i="6"/>
  <c r="AA976" i="6"/>
  <c r="AB976" i="6"/>
  <c r="AC976" i="6"/>
  <c r="AD976" i="6"/>
  <c r="AE976" i="6"/>
  <c r="AA977" i="6"/>
  <c r="AB977" i="6"/>
  <c r="AC977" i="6"/>
  <c r="AD977" i="6"/>
  <c r="AE977" i="6"/>
  <c r="AA978" i="6"/>
  <c r="AB978" i="6"/>
  <c r="AC978" i="6"/>
  <c r="AD978" i="6"/>
  <c r="AE978" i="6"/>
  <c r="AA979" i="6"/>
  <c r="AB979" i="6"/>
  <c r="AC979" i="6"/>
  <c r="AD979" i="6"/>
  <c r="AE979" i="6"/>
  <c r="AA980" i="6"/>
  <c r="AB980" i="6"/>
  <c r="AC980" i="6"/>
  <c r="AD980" i="6"/>
  <c r="AE980" i="6"/>
  <c r="AA981" i="6"/>
  <c r="AB981" i="6"/>
  <c r="AC981" i="6"/>
  <c r="AD981" i="6"/>
  <c r="AE981" i="6"/>
  <c r="AA982" i="6"/>
  <c r="AB982" i="6"/>
  <c r="AC982" i="6"/>
  <c r="AD982" i="6"/>
  <c r="AE982" i="6"/>
  <c r="AA983" i="6"/>
  <c r="AB983" i="6"/>
  <c r="AC983" i="6"/>
  <c r="AD983" i="6"/>
  <c r="AE983" i="6"/>
  <c r="AA984" i="6"/>
  <c r="AB984" i="6"/>
  <c r="AC984" i="6"/>
  <c r="AD984" i="6"/>
  <c r="AE984" i="6"/>
  <c r="AA985" i="6"/>
  <c r="AB985" i="6"/>
  <c r="AC985" i="6"/>
  <c r="AD985" i="6"/>
  <c r="AE985" i="6"/>
  <c r="AA986" i="6"/>
  <c r="AB986" i="6"/>
  <c r="AC986" i="6"/>
  <c r="AD986" i="6"/>
  <c r="AE986" i="6"/>
  <c r="AA987" i="6"/>
  <c r="AB987" i="6"/>
  <c r="AC987" i="6"/>
  <c r="AD987" i="6"/>
  <c r="AE987" i="6"/>
  <c r="AA988" i="6"/>
  <c r="AB988" i="6"/>
  <c r="AC988" i="6"/>
  <c r="AD988" i="6"/>
  <c r="AE988" i="6"/>
  <c r="AA989" i="6"/>
  <c r="AB989" i="6"/>
  <c r="AC989" i="6"/>
  <c r="AD989" i="6"/>
  <c r="AE989" i="6"/>
  <c r="AA990" i="6"/>
  <c r="AB990" i="6"/>
  <c r="AC990" i="6"/>
  <c r="AD990" i="6"/>
  <c r="AE990" i="6"/>
  <c r="AA991" i="6"/>
  <c r="AB991" i="6"/>
  <c r="AC991" i="6"/>
  <c r="AD991" i="6"/>
  <c r="AE991" i="6"/>
  <c r="AA992" i="6"/>
  <c r="AB992" i="6"/>
  <c r="AC992" i="6"/>
  <c r="AD992" i="6"/>
  <c r="AE992" i="6"/>
  <c r="AA993" i="6"/>
  <c r="AB993" i="6"/>
  <c r="AC993" i="6"/>
  <c r="AD993" i="6"/>
  <c r="AE993" i="6"/>
  <c r="AA994" i="6"/>
  <c r="AB994" i="6"/>
  <c r="AC994" i="6"/>
  <c r="AD994" i="6"/>
  <c r="AE994" i="6"/>
  <c r="AA995" i="6"/>
  <c r="AB995" i="6"/>
  <c r="AC995" i="6"/>
  <c r="AD995" i="6"/>
  <c r="AE995" i="6"/>
  <c r="AA996" i="6"/>
  <c r="AB996" i="6"/>
  <c r="AC996" i="6"/>
  <c r="AD996" i="6"/>
  <c r="AE996" i="6"/>
  <c r="AA997" i="6"/>
  <c r="AB997" i="6"/>
  <c r="AC997" i="6"/>
  <c r="AD997" i="6"/>
  <c r="AE997" i="6"/>
  <c r="AA998" i="6"/>
  <c r="AB998" i="6"/>
  <c r="AC998" i="6"/>
  <c r="AD998" i="6"/>
  <c r="AE998" i="6"/>
  <c r="AA999" i="6"/>
  <c r="AB999" i="6"/>
  <c r="AC999" i="6"/>
  <c r="AD999" i="6"/>
  <c r="AE999" i="6"/>
  <c r="AA1000" i="6"/>
  <c r="AB1000" i="6"/>
  <c r="AC1000" i="6"/>
  <c r="AD1000" i="6"/>
  <c r="AE1000" i="6"/>
  <c r="AA1001" i="6"/>
  <c r="AB1001" i="6"/>
  <c r="AC1001" i="6"/>
  <c r="AD1001" i="6"/>
  <c r="AE1001" i="6"/>
  <c r="AA1002" i="6"/>
  <c r="AB1002" i="6"/>
  <c r="AC1002" i="6"/>
  <c r="AD1002" i="6"/>
  <c r="AE1002" i="6"/>
  <c r="AA1003" i="6"/>
  <c r="AB1003" i="6"/>
  <c r="AC1003" i="6"/>
  <c r="AD1003" i="6"/>
  <c r="AE1003" i="6"/>
  <c r="AA1004" i="6"/>
  <c r="AB1004" i="6"/>
  <c r="AC1004" i="6"/>
  <c r="AD1004" i="6"/>
  <c r="AE1004" i="6"/>
  <c r="AA1005" i="6"/>
  <c r="AB1005" i="6"/>
  <c r="AC1005" i="6"/>
  <c r="AD1005" i="6"/>
  <c r="AE1005" i="6"/>
  <c r="AA1006" i="6"/>
  <c r="AB1006" i="6"/>
  <c r="AC1006" i="6"/>
  <c r="AD1006" i="6"/>
  <c r="AE1006" i="6"/>
  <c r="AA1007" i="6"/>
  <c r="AB1007" i="6"/>
  <c r="AC1007" i="6"/>
  <c r="AD1007" i="6"/>
  <c r="AE1007" i="6"/>
  <c r="AA1008" i="6"/>
  <c r="AB1008" i="6"/>
  <c r="AC1008" i="6"/>
  <c r="AD1008" i="6"/>
  <c r="AE1008" i="6"/>
  <c r="AA1009" i="6"/>
  <c r="AB1009" i="6"/>
  <c r="AC1009" i="6"/>
  <c r="AD1009" i="6"/>
  <c r="AE1009" i="6"/>
  <c r="AA1010" i="6"/>
  <c r="AB1010" i="6"/>
  <c r="AC1010" i="6"/>
  <c r="AD1010" i="6"/>
  <c r="AE1010" i="6"/>
  <c r="AA1011" i="6"/>
  <c r="AB1011" i="6"/>
  <c r="AC1011" i="6"/>
  <c r="AD1011" i="6"/>
  <c r="AE1011" i="6"/>
  <c r="AA1012" i="6"/>
  <c r="AB1012" i="6"/>
  <c r="AC1012" i="6"/>
  <c r="AD1012" i="6"/>
  <c r="AE1012" i="6"/>
  <c r="AA1013" i="6"/>
  <c r="AB1013" i="6"/>
  <c r="AC1013" i="6"/>
  <c r="AD1013" i="6"/>
  <c r="AE1013" i="6"/>
  <c r="AA1014" i="6"/>
  <c r="AB1014" i="6"/>
  <c r="AC1014" i="6"/>
  <c r="AD1014" i="6"/>
  <c r="AE1014" i="6"/>
  <c r="AA1015" i="6"/>
  <c r="AB1015" i="6"/>
  <c r="AC1015" i="6"/>
  <c r="AD1015" i="6"/>
  <c r="AE1015" i="6"/>
  <c r="AA1016" i="6"/>
  <c r="AB1016" i="6"/>
  <c r="AC1016" i="6"/>
  <c r="AD1016" i="6"/>
  <c r="AE1016" i="6"/>
  <c r="AA1017" i="6"/>
  <c r="AB1017" i="6"/>
  <c r="AC1017" i="6"/>
  <c r="AD1017" i="6"/>
  <c r="AE1017" i="6"/>
  <c r="AA1018" i="6"/>
  <c r="AB1018" i="6"/>
  <c r="AC1018" i="6"/>
  <c r="AD1018" i="6"/>
  <c r="AE1018" i="6"/>
  <c r="AA1019" i="6"/>
  <c r="AB1019" i="6"/>
  <c r="AC1019" i="6"/>
  <c r="AD1019" i="6"/>
  <c r="AE1019" i="6"/>
  <c r="AA1020" i="6"/>
  <c r="AB1020" i="6"/>
  <c r="AC1020" i="6"/>
  <c r="AD1020" i="6"/>
  <c r="AE1020" i="6"/>
  <c r="AA1021" i="6"/>
  <c r="AB1021" i="6"/>
  <c r="AC1021" i="6"/>
  <c r="AD1021" i="6"/>
  <c r="AE1021" i="6"/>
  <c r="AA1022" i="6"/>
  <c r="AB1022" i="6"/>
  <c r="AC1022" i="6"/>
  <c r="AD1022" i="6"/>
  <c r="AE1022" i="6"/>
  <c r="AA1023" i="6"/>
  <c r="AB1023" i="6"/>
  <c r="AC1023" i="6"/>
  <c r="AD1023" i="6"/>
  <c r="AE1023" i="6"/>
  <c r="AA1024" i="6"/>
  <c r="AB1024" i="6"/>
  <c r="AC1024" i="6"/>
  <c r="AD1024" i="6"/>
  <c r="AE1024" i="6"/>
  <c r="AA1025" i="6"/>
  <c r="AB1025" i="6"/>
  <c r="AC1025" i="6"/>
  <c r="AD1025" i="6"/>
  <c r="AE1025" i="6"/>
  <c r="AA1026" i="6"/>
  <c r="AB1026" i="6"/>
  <c r="AC1026" i="6"/>
  <c r="AD1026" i="6"/>
  <c r="AE1026" i="6"/>
  <c r="AA1027" i="6"/>
  <c r="AB1027" i="6"/>
  <c r="AC1027" i="6"/>
  <c r="AD1027" i="6"/>
  <c r="AE1027" i="6"/>
  <c r="AA1028" i="6"/>
  <c r="AB1028" i="6"/>
  <c r="AC1028" i="6"/>
  <c r="AD1028" i="6"/>
  <c r="AE1028" i="6"/>
  <c r="AA1029" i="6"/>
  <c r="AB1029" i="6"/>
  <c r="AC1029" i="6"/>
  <c r="AD1029" i="6"/>
  <c r="AE1029" i="6"/>
  <c r="AA1030" i="6"/>
  <c r="AB1030" i="6"/>
  <c r="AC1030" i="6"/>
  <c r="AD1030" i="6"/>
  <c r="AE1030" i="6"/>
  <c r="AA1031" i="6"/>
  <c r="AB1031" i="6"/>
  <c r="AC1031" i="6"/>
  <c r="AD1031" i="6"/>
  <c r="AE1031" i="6"/>
  <c r="AA1032" i="6"/>
  <c r="AB1032" i="6"/>
  <c r="AC1032" i="6"/>
  <c r="AD1032" i="6"/>
  <c r="AE1032" i="6"/>
  <c r="AA1033" i="6"/>
  <c r="AB1033" i="6"/>
  <c r="AC1033" i="6"/>
  <c r="AD1033" i="6"/>
  <c r="AE1033" i="6"/>
  <c r="AA1034" i="6"/>
  <c r="AB1034" i="6"/>
  <c r="AC1034" i="6"/>
  <c r="AD1034" i="6"/>
  <c r="AE1034" i="6"/>
  <c r="AA1035" i="6"/>
  <c r="AB1035" i="6"/>
  <c r="AC1035" i="6"/>
  <c r="AD1035" i="6"/>
  <c r="AE1035" i="6"/>
  <c r="AA1036" i="6"/>
  <c r="AB1036" i="6"/>
  <c r="AC1036" i="6"/>
  <c r="AD1036" i="6"/>
  <c r="AE1036" i="6"/>
  <c r="AA1037" i="6"/>
  <c r="AB1037" i="6"/>
  <c r="AC1037" i="6"/>
  <c r="AD1037" i="6"/>
  <c r="AE1037" i="6"/>
  <c r="AA1038" i="6"/>
  <c r="AB1038" i="6"/>
  <c r="AC1038" i="6"/>
  <c r="AD1038" i="6"/>
  <c r="AE1038" i="6"/>
  <c r="AA1039" i="6"/>
  <c r="AB1039" i="6"/>
  <c r="AC1039" i="6"/>
  <c r="AD1039" i="6"/>
  <c r="AE1039" i="6"/>
  <c r="AA1040" i="6"/>
  <c r="AB1040" i="6"/>
  <c r="AC1040" i="6"/>
  <c r="AD1040" i="6"/>
  <c r="AE1040" i="6"/>
  <c r="AA1041" i="6"/>
  <c r="AB1041" i="6"/>
  <c r="AC1041" i="6"/>
  <c r="AD1041" i="6"/>
  <c r="AE1041" i="6"/>
  <c r="AA1042" i="6"/>
  <c r="AB1042" i="6"/>
  <c r="AC1042" i="6"/>
  <c r="AD1042" i="6"/>
  <c r="AE1042" i="6"/>
  <c r="AA1043" i="6"/>
  <c r="AB1043" i="6"/>
  <c r="AC1043" i="6"/>
  <c r="AD1043" i="6"/>
  <c r="AE1043" i="6"/>
  <c r="AA1044" i="6"/>
  <c r="AB1044" i="6"/>
  <c r="AC1044" i="6"/>
  <c r="AD1044" i="6"/>
  <c r="AE1044" i="6"/>
  <c r="AA1045" i="6"/>
  <c r="AB1045" i="6"/>
  <c r="AC1045" i="6"/>
  <c r="AD1045" i="6"/>
  <c r="AE1045" i="6"/>
  <c r="AA1046" i="6"/>
  <c r="AB1046" i="6"/>
  <c r="AC1046" i="6"/>
  <c r="AD1046" i="6"/>
  <c r="AE1046" i="6"/>
  <c r="AA1047" i="6"/>
  <c r="AB1047" i="6"/>
  <c r="AC1047" i="6"/>
  <c r="AD1047" i="6"/>
  <c r="AE1047" i="6"/>
  <c r="AA1048" i="6"/>
  <c r="AB1048" i="6"/>
  <c r="AC1048" i="6"/>
  <c r="AD1048" i="6"/>
  <c r="AE1048" i="6"/>
  <c r="AA1049" i="6"/>
  <c r="AB1049" i="6"/>
  <c r="AC1049" i="6"/>
  <c r="AD1049" i="6"/>
  <c r="AE1049" i="6"/>
  <c r="AA1050" i="6"/>
  <c r="AB1050" i="6"/>
  <c r="AC1050" i="6"/>
  <c r="AD1050" i="6"/>
  <c r="AE1050" i="6"/>
  <c r="AA1051" i="6"/>
  <c r="AB1051" i="6"/>
  <c r="AC1051" i="6"/>
  <c r="AD1051" i="6"/>
  <c r="AE1051" i="6"/>
  <c r="AA1052" i="6"/>
  <c r="AB1052" i="6"/>
  <c r="AC1052" i="6"/>
  <c r="AD1052" i="6"/>
  <c r="AE1052" i="6"/>
  <c r="AA1053" i="6"/>
  <c r="AB1053" i="6"/>
  <c r="AC1053" i="6"/>
  <c r="AD1053" i="6"/>
  <c r="AE1053" i="6"/>
  <c r="AA1054" i="6"/>
  <c r="AB1054" i="6"/>
  <c r="AC1054" i="6"/>
  <c r="AD1054" i="6"/>
  <c r="AE1054" i="6"/>
  <c r="AA1055" i="6"/>
  <c r="AB1055" i="6"/>
  <c r="AC1055" i="6"/>
  <c r="AD1055" i="6"/>
  <c r="AE1055" i="6"/>
  <c r="AA1056" i="6"/>
  <c r="AB1056" i="6"/>
  <c r="AC1056" i="6"/>
  <c r="AD1056" i="6"/>
  <c r="AE1056" i="6"/>
  <c r="AA1057" i="6"/>
  <c r="AB1057" i="6"/>
  <c r="AC1057" i="6"/>
  <c r="AD1057" i="6"/>
  <c r="AE1057" i="6"/>
  <c r="AA1058" i="6"/>
  <c r="AB1058" i="6"/>
  <c r="AC1058" i="6"/>
  <c r="AD1058" i="6"/>
  <c r="AE1058" i="6"/>
  <c r="AA1059" i="6"/>
  <c r="AB1059" i="6"/>
  <c r="AC1059" i="6"/>
  <c r="AD1059" i="6"/>
  <c r="AE1059" i="6"/>
  <c r="AA1060" i="6"/>
  <c r="AB1060" i="6"/>
  <c r="AC1060" i="6"/>
  <c r="AD1060" i="6"/>
  <c r="AE1060" i="6"/>
  <c r="AA1061" i="6"/>
  <c r="AB1061" i="6"/>
  <c r="AC1061" i="6"/>
  <c r="AD1061" i="6"/>
  <c r="AE1061" i="6"/>
  <c r="AA1062" i="6"/>
  <c r="AB1062" i="6"/>
  <c r="AC1062" i="6"/>
  <c r="AD1062" i="6"/>
  <c r="AE1062" i="6"/>
  <c r="AA1063" i="6"/>
  <c r="AB1063" i="6"/>
  <c r="AC1063" i="6"/>
  <c r="AD1063" i="6"/>
  <c r="AE1063" i="6"/>
  <c r="AA1064" i="6"/>
  <c r="AB1064" i="6"/>
  <c r="AC1064" i="6"/>
  <c r="AD1064" i="6"/>
  <c r="AE1064" i="6"/>
  <c r="AA1065" i="6"/>
  <c r="AB1065" i="6"/>
  <c r="AC1065" i="6"/>
  <c r="AD1065" i="6"/>
  <c r="AE1065" i="6"/>
  <c r="AA1066" i="6"/>
  <c r="AB1066" i="6"/>
  <c r="AC1066" i="6"/>
  <c r="AD1066" i="6"/>
  <c r="AE1066" i="6"/>
  <c r="AA1067" i="6"/>
  <c r="AB1067" i="6"/>
  <c r="AC1067" i="6"/>
  <c r="AD1067" i="6"/>
  <c r="AE1067" i="6"/>
  <c r="AA1068" i="6"/>
  <c r="AB1068" i="6"/>
  <c r="AC1068" i="6"/>
  <c r="AD1068" i="6"/>
  <c r="AE1068" i="6"/>
  <c r="AA1069" i="6"/>
  <c r="AB1069" i="6"/>
  <c r="AC1069" i="6"/>
  <c r="AD1069" i="6"/>
  <c r="AE1069" i="6"/>
  <c r="AA1070" i="6"/>
  <c r="AB1070" i="6"/>
  <c r="AC1070" i="6"/>
  <c r="AD1070" i="6"/>
  <c r="AE1070" i="6"/>
  <c r="AA1071" i="6"/>
  <c r="AB1071" i="6"/>
  <c r="AC1071" i="6"/>
  <c r="AD1071" i="6"/>
  <c r="AE1071" i="6"/>
  <c r="AA1072" i="6"/>
  <c r="AB1072" i="6"/>
  <c r="AC1072" i="6"/>
  <c r="AD1072" i="6"/>
  <c r="AE1072" i="6"/>
  <c r="AA1073" i="6"/>
  <c r="AB1073" i="6"/>
  <c r="AC1073" i="6"/>
  <c r="AD1073" i="6"/>
  <c r="AE1073" i="6"/>
  <c r="AA1074" i="6"/>
  <c r="AB1074" i="6"/>
  <c r="AC1074" i="6"/>
  <c r="AD1074" i="6"/>
  <c r="AE1074" i="6"/>
  <c r="AA1075" i="6"/>
  <c r="AB1075" i="6"/>
  <c r="AC1075" i="6"/>
  <c r="AD1075" i="6"/>
  <c r="AE1075" i="6"/>
  <c r="AA1076" i="6"/>
  <c r="AB1076" i="6"/>
  <c r="AC1076" i="6"/>
  <c r="AD1076" i="6"/>
  <c r="AE1076" i="6"/>
  <c r="AA1077" i="6"/>
  <c r="AB1077" i="6"/>
  <c r="AC1077" i="6"/>
  <c r="AD1077" i="6"/>
  <c r="AE1077" i="6"/>
  <c r="AA1078" i="6"/>
  <c r="AB1078" i="6"/>
  <c r="AC1078" i="6"/>
  <c r="AD1078" i="6"/>
  <c r="AE1078" i="6"/>
  <c r="AA1079" i="6"/>
  <c r="AB1079" i="6"/>
  <c r="AC1079" i="6"/>
  <c r="AD1079" i="6"/>
  <c r="AE1079" i="6"/>
  <c r="AA1080" i="6"/>
  <c r="AB1080" i="6"/>
  <c r="AC1080" i="6"/>
  <c r="AD1080" i="6"/>
  <c r="AE1080" i="6"/>
  <c r="AA1081" i="6"/>
  <c r="AB1081" i="6"/>
  <c r="AC1081" i="6"/>
  <c r="AD1081" i="6"/>
  <c r="AE1081" i="6"/>
  <c r="AA1082" i="6"/>
  <c r="AB1082" i="6"/>
  <c r="AC1082" i="6"/>
  <c r="AD1082" i="6"/>
  <c r="AE1082" i="6"/>
  <c r="AA1083" i="6"/>
  <c r="AB1083" i="6"/>
  <c r="AC1083" i="6"/>
  <c r="AD1083" i="6"/>
  <c r="AE1083" i="6"/>
  <c r="AA1084" i="6"/>
  <c r="AB1084" i="6"/>
  <c r="AC1084" i="6"/>
  <c r="AD1084" i="6"/>
  <c r="AE1084" i="6"/>
  <c r="AA1085" i="6"/>
  <c r="AB1085" i="6"/>
  <c r="AC1085" i="6"/>
  <c r="AD1085" i="6"/>
  <c r="AE1085" i="6"/>
  <c r="AA1086" i="6"/>
  <c r="AB1086" i="6"/>
  <c r="AC1086" i="6"/>
  <c r="AD1086" i="6"/>
  <c r="AE1086" i="6"/>
  <c r="AA1087" i="6"/>
  <c r="AB1087" i="6"/>
  <c r="AC1087" i="6"/>
  <c r="AD1087" i="6"/>
  <c r="AE1087" i="6"/>
  <c r="AA1088" i="6"/>
  <c r="AB1088" i="6"/>
  <c r="AC1088" i="6"/>
  <c r="AD1088" i="6"/>
  <c r="AE1088" i="6"/>
  <c r="AA1089" i="6"/>
  <c r="AB1089" i="6"/>
  <c r="AC1089" i="6"/>
  <c r="AD1089" i="6"/>
  <c r="AE1089" i="6"/>
  <c r="AA1090" i="6"/>
  <c r="AB1090" i="6"/>
  <c r="AC1090" i="6"/>
  <c r="AD1090" i="6"/>
  <c r="AE1090" i="6"/>
  <c r="AA1091" i="6"/>
  <c r="AB1091" i="6"/>
  <c r="AC1091" i="6"/>
  <c r="AD1091" i="6"/>
  <c r="AE1091" i="6"/>
  <c r="AA1092" i="6"/>
  <c r="AB1092" i="6"/>
  <c r="AC1092" i="6"/>
  <c r="AD1092" i="6"/>
  <c r="AE1092" i="6"/>
  <c r="AA1093" i="6"/>
  <c r="AB1093" i="6"/>
  <c r="AC1093" i="6"/>
  <c r="AD1093" i="6"/>
  <c r="AE1093" i="6"/>
  <c r="AA1094" i="6"/>
  <c r="AB1094" i="6"/>
  <c r="AC1094" i="6"/>
  <c r="AD1094" i="6"/>
  <c r="AE1094" i="6"/>
  <c r="AA1095" i="6"/>
  <c r="AB1095" i="6"/>
  <c r="AC1095" i="6"/>
  <c r="AD1095" i="6"/>
  <c r="AE1095" i="6"/>
  <c r="AA1096" i="6"/>
  <c r="AB1096" i="6"/>
  <c r="AC1096" i="6"/>
  <c r="AD1096" i="6"/>
  <c r="AE1096" i="6"/>
  <c r="AA1097" i="6"/>
  <c r="AB1097" i="6"/>
  <c r="AC1097" i="6"/>
  <c r="AD1097" i="6"/>
  <c r="AE1097" i="6"/>
  <c r="AA1098" i="6"/>
  <c r="AB1098" i="6"/>
  <c r="AC1098" i="6"/>
  <c r="AD1098" i="6"/>
  <c r="AE1098" i="6"/>
  <c r="AA1099" i="6"/>
  <c r="AB1099" i="6"/>
  <c r="AC1099" i="6"/>
  <c r="AD1099" i="6"/>
  <c r="AE1099" i="6"/>
  <c r="AA1100" i="6"/>
  <c r="AB1100" i="6"/>
  <c r="AC1100" i="6"/>
  <c r="AD1100" i="6"/>
  <c r="AE1100" i="6"/>
  <c r="AA1101" i="6"/>
  <c r="AB1101" i="6"/>
  <c r="AC1101" i="6"/>
  <c r="AD1101" i="6"/>
  <c r="AE1101" i="6"/>
  <c r="AA1102" i="6"/>
  <c r="AB1102" i="6"/>
  <c r="AC1102" i="6"/>
  <c r="AD1102" i="6"/>
  <c r="AE1102" i="6"/>
  <c r="AA1103" i="6"/>
  <c r="AB1103" i="6"/>
  <c r="AC1103" i="6"/>
  <c r="AD1103" i="6"/>
  <c r="AE1103" i="6"/>
  <c r="AA1104" i="6"/>
  <c r="AB1104" i="6"/>
  <c r="AC1104" i="6"/>
  <c r="AD1104" i="6"/>
  <c r="AE1104" i="6"/>
  <c r="AA1105" i="6"/>
  <c r="AB1105" i="6"/>
  <c r="AC1105" i="6"/>
  <c r="AD1105" i="6"/>
  <c r="AE1105" i="6"/>
  <c r="AA1106" i="6"/>
  <c r="AB1106" i="6"/>
  <c r="AC1106" i="6"/>
  <c r="AD1106" i="6"/>
  <c r="AE1106" i="6"/>
  <c r="AA1107" i="6"/>
  <c r="AB1107" i="6"/>
  <c r="AC1107" i="6"/>
  <c r="AD1107" i="6"/>
  <c r="AE1107" i="6"/>
  <c r="AA1108" i="6"/>
  <c r="AB1108" i="6"/>
  <c r="AC1108" i="6"/>
  <c r="AD1108" i="6"/>
  <c r="AE1108" i="6"/>
  <c r="AA1109" i="6"/>
  <c r="AB1109" i="6"/>
  <c r="AC1109" i="6"/>
  <c r="AD1109" i="6"/>
  <c r="AE1109" i="6"/>
  <c r="AA1110" i="6"/>
  <c r="AB1110" i="6"/>
  <c r="AC1110" i="6"/>
  <c r="AD1110" i="6"/>
  <c r="AE1110" i="6"/>
  <c r="AA1111" i="6"/>
  <c r="AB1111" i="6"/>
  <c r="AC1111" i="6"/>
  <c r="AD1111" i="6"/>
  <c r="AE1111" i="6"/>
  <c r="AA1112" i="6"/>
  <c r="AB1112" i="6"/>
  <c r="AC1112" i="6"/>
  <c r="AD1112" i="6"/>
  <c r="AE1112" i="6"/>
  <c r="AA1113" i="6"/>
  <c r="AB1113" i="6"/>
  <c r="AC1113" i="6"/>
  <c r="AD1113" i="6"/>
  <c r="AE1113" i="6"/>
  <c r="AA1114" i="6"/>
  <c r="AB1114" i="6"/>
  <c r="AC1114" i="6"/>
  <c r="AD1114" i="6"/>
  <c r="AE1114" i="6"/>
  <c r="AA1115" i="6"/>
  <c r="AB1115" i="6"/>
  <c r="AC1115" i="6"/>
  <c r="AD1115" i="6"/>
  <c r="AE1115" i="6"/>
  <c r="AA1116" i="6"/>
  <c r="AB1116" i="6"/>
  <c r="AC1116" i="6"/>
  <c r="AD1116" i="6"/>
  <c r="AE1116" i="6"/>
  <c r="AA1117" i="6"/>
  <c r="AB1117" i="6"/>
  <c r="AC1117" i="6"/>
  <c r="AD1117" i="6"/>
  <c r="AE1117" i="6"/>
  <c r="AA1118" i="6"/>
  <c r="AB1118" i="6"/>
  <c r="AC1118" i="6"/>
  <c r="AD1118" i="6"/>
  <c r="AE1118" i="6"/>
  <c r="AA1119" i="6"/>
  <c r="AB1119" i="6"/>
  <c r="AC1119" i="6"/>
  <c r="AD1119" i="6"/>
  <c r="AE1119" i="6"/>
  <c r="AA1120" i="6"/>
  <c r="AB1120" i="6"/>
  <c r="AC1120" i="6"/>
  <c r="AD1120" i="6"/>
  <c r="AE1120" i="6"/>
  <c r="AA1121" i="6"/>
  <c r="AB1121" i="6"/>
  <c r="AC1121" i="6"/>
  <c r="AD1121" i="6"/>
  <c r="AE1121" i="6"/>
  <c r="AA1122" i="6"/>
  <c r="AB1122" i="6"/>
  <c r="AC1122" i="6"/>
  <c r="AD1122" i="6"/>
  <c r="AE1122" i="6"/>
  <c r="AA1123" i="6"/>
  <c r="AB1123" i="6"/>
  <c r="AC1123" i="6"/>
  <c r="AD1123" i="6"/>
  <c r="AE1123" i="6"/>
  <c r="AA1124" i="6"/>
  <c r="AB1124" i="6"/>
  <c r="AC1124" i="6"/>
  <c r="AD1124" i="6"/>
  <c r="AE1124" i="6"/>
  <c r="AA1125" i="6"/>
  <c r="AB1125" i="6"/>
  <c r="AC1125" i="6"/>
  <c r="AD1125" i="6"/>
  <c r="AE1125" i="6"/>
  <c r="AA1126" i="6"/>
  <c r="AB1126" i="6"/>
  <c r="AC1126" i="6"/>
  <c r="AD1126" i="6"/>
  <c r="AE1126" i="6"/>
  <c r="AA1127" i="6"/>
  <c r="AB1127" i="6"/>
  <c r="AC1127" i="6"/>
  <c r="AD1127" i="6"/>
  <c r="AE1127" i="6"/>
  <c r="AA1128" i="6"/>
  <c r="AB1128" i="6"/>
  <c r="AC1128" i="6"/>
  <c r="AD1128" i="6"/>
  <c r="AE1128" i="6"/>
  <c r="AA1129" i="6"/>
  <c r="AB1129" i="6"/>
  <c r="AC1129" i="6"/>
  <c r="AD1129" i="6"/>
  <c r="AE1129" i="6"/>
  <c r="AA1130" i="6"/>
  <c r="AB1130" i="6"/>
  <c r="AC1130" i="6"/>
  <c r="AD1130" i="6"/>
  <c r="AE1130" i="6"/>
  <c r="AA1131" i="6"/>
  <c r="AB1131" i="6"/>
  <c r="AC1131" i="6"/>
  <c r="AD1131" i="6"/>
  <c r="AE1131" i="6"/>
  <c r="AA1132" i="6"/>
  <c r="AB1132" i="6"/>
  <c r="AC1132" i="6"/>
  <c r="AD1132" i="6"/>
  <c r="AE1132" i="6"/>
  <c r="AA1133" i="6"/>
  <c r="AB1133" i="6"/>
  <c r="AC1133" i="6"/>
  <c r="AD1133" i="6"/>
  <c r="AE1133" i="6"/>
  <c r="AA1134" i="6"/>
  <c r="AB1134" i="6"/>
  <c r="AC1134" i="6"/>
  <c r="AD1134" i="6"/>
  <c r="AE1134" i="6"/>
  <c r="AA1135" i="6"/>
  <c r="AB1135" i="6"/>
  <c r="AC1135" i="6"/>
  <c r="AD1135" i="6"/>
  <c r="AE1135" i="6"/>
  <c r="AA1136" i="6"/>
  <c r="AB1136" i="6"/>
  <c r="AC1136" i="6"/>
  <c r="AD1136" i="6"/>
  <c r="AE1136" i="6"/>
  <c r="AA1137" i="6"/>
  <c r="AB1137" i="6"/>
  <c r="AC1137" i="6"/>
  <c r="AD1137" i="6"/>
  <c r="AE1137" i="6"/>
  <c r="AA1138" i="6"/>
  <c r="AB1138" i="6"/>
  <c r="AC1138" i="6"/>
  <c r="AD1138" i="6"/>
  <c r="AE1138" i="6"/>
  <c r="AA1139" i="6"/>
  <c r="AB1139" i="6"/>
  <c r="AC1139" i="6"/>
  <c r="AD1139" i="6"/>
  <c r="AE1139" i="6"/>
  <c r="AA1140" i="6"/>
  <c r="AB1140" i="6"/>
  <c r="AC1140" i="6"/>
  <c r="AD1140" i="6"/>
  <c r="AE1140" i="6"/>
  <c r="AA1141" i="6"/>
  <c r="AB1141" i="6"/>
  <c r="AC1141" i="6"/>
  <c r="AD1141" i="6"/>
  <c r="AE1141" i="6"/>
  <c r="AA1142" i="6"/>
  <c r="AB1142" i="6"/>
  <c r="AC1142" i="6"/>
  <c r="AD1142" i="6"/>
  <c r="AE1142" i="6"/>
  <c r="AA1143" i="6"/>
  <c r="AB1143" i="6"/>
  <c r="AC1143" i="6"/>
  <c r="AD1143" i="6"/>
  <c r="AE1143" i="6"/>
  <c r="AA1144" i="6"/>
  <c r="AB1144" i="6"/>
  <c r="AC1144" i="6"/>
  <c r="AD1144" i="6"/>
  <c r="AE1144" i="6"/>
  <c r="AA1145" i="6"/>
  <c r="AB1145" i="6"/>
  <c r="AC1145" i="6"/>
  <c r="AD1145" i="6"/>
  <c r="AE1145" i="6"/>
  <c r="AA1146" i="6"/>
  <c r="AB1146" i="6"/>
  <c r="AC1146" i="6"/>
  <c r="AD1146" i="6"/>
  <c r="AE1146" i="6"/>
  <c r="AA1147" i="6"/>
  <c r="AB1147" i="6"/>
  <c r="AC1147" i="6"/>
  <c r="AD1147" i="6"/>
  <c r="AE1147" i="6"/>
  <c r="AA1148" i="6"/>
  <c r="AB1148" i="6"/>
  <c r="AC1148" i="6"/>
  <c r="AD1148" i="6"/>
  <c r="AE1148" i="6"/>
  <c r="AA1149" i="6"/>
  <c r="AB1149" i="6"/>
  <c r="AC1149" i="6"/>
  <c r="AD1149" i="6"/>
  <c r="AE1149" i="6"/>
  <c r="AA1150" i="6"/>
  <c r="AB1150" i="6"/>
  <c r="AC1150" i="6"/>
  <c r="AD1150" i="6"/>
  <c r="AE1150" i="6"/>
  <c r="AA1151" i="6"/>
  <c r="AB1151" i="6"/>
  <c r="AC1151" i="6"/>
  <c r="AD1151" i="6"/>
  <c r="AE1151" i="6"/>
  <c r="AA1152" i="6"/>
  <c r="AB1152" i="6"/>
  <c r="AC1152" i="6"/>
  <c r="AD1152" i="6"/>
  <c r="AE1152" i="6"/>
  <c r="AA1153" i="6"/>
  <c r="AB1153" i="6"/>
  <c r="AC1153" i="6"/>
  <c r="AD1153" i="6"/>
  <c r="AE1153" i="6"/>
  <c r="AA1154" i="6"/>
  <c r="AB1154" i="6"/>
  <c r="AC1154" i="6"/>
  <c r="AD1154" i="6"/>
  <c r="AE1154" i="6"/>
  <c r="AA1155" i="6"/>
  <c r="AB1155" i="6"/>
  <c r="AC1155" i="6"/>
  <c r="AD1155" i="6"/>
  <c r="AE1155" i="6"/>
  <c r="AA1156" i="6"/>
  <c r="AB1156" i="6"/>
  <c r="AC1156" i="6"/>
  <c r="AD1156" i="6"/>
  <c r="AE1156" i="6"/>
  <c r="AA1157" i="6"/>
  <c r="AB1157" i="6"/>
  <c r="AC1157" i="6"/>
  <c r="AD1157" i="6"/>
  <c r="AE1157" i="6"/>
  <c r="AA1158" i="6"/>
  <c r="AB1158" i="6"/>
  <c r="AC1158" i="6"/>
  <c r="AD1158" i="6"/>
  <c r="AE1158" i="6"/>
  <c r="AA1159" i="6"/>
  <c r="AB1159" i="6"/>
  <c r="AC1159" i="6"/>
  <c r="AD1159" i="6"/>
  <c r="AE1159" i="6"/>
  <c r="AA1160" i="6"/>
  <c r="AB1160" i="6"/>
  <c r="AC1160" i="6"/>
  <c r="AD1160" i="6"/>
  <c r="AE1160" i="6"/>
  <c r="AA1161" i="6"/>
  <c r="AB1161" i="6"/>
  <c r="AC1161" i="6"/>
  <c r="AD1161" i="6"/>
  <c r="AE1161" i="6"/>
  <c r="AA1162" i="6"/>
  <c r="AB1162" i="6"/>
  <c r="AC1162" i="6"/>
  <c r="AD1162" i="6"/>
  <c r="AE1162" i="6"/>
  <c r="AA1163" i="6"/>
  <c r="AB1163" i="6"/>
  <c r="AC1163" i="6"/>
  <c r="AD1163" i="6"/>
  <c r="AE1163" i="6"/>
  <c r="AA1164" i="6"/>
  <c r="AB1164" i="6"/>
  <c r="AC1164" i="6"/>
  <c r="AD1164" i="6"/>
  <c r="AE1164" i="6"/>
  <c r="AA1165" i="6"/>
  <c r="AB1165" i="6"/>
  <c r="AC1165" i="6"/>
  <c r="AD1165" i="6"/>
  <c r="AE1165" i="6"/>
  <c r="AA1166" i="6"/>
  <c r="AB1166" i="6"/>
  <c r="AC1166" i="6"/>
  <c r="AD1166" i="6"/>
  <c r="AE1166" i="6"/>
  <c r="AA1167" i="6"/>
  <c r="AB1167" i="6"/>
  <c r="AC1167" i="6"/>
  <c r="AD1167" i="6"/>
  <c r="AE1167" i="6"/>
  <c r="AA1168" i="6"/>
  <c r="AB1168" i="6"/>
  <c r="AC1168" i="6"/>
  <c r="AD1168" i="6"/>
  <c r="AE1168" i="6"/>
  <c r="AA1169" i="6"/>
  <c r="AB1169" i="6"/>
  <c r="AC1169" i="6"/>
  <c r="AD1169" i="6"/>
  <c r="AE1169" i="6"/>
  <c r="AA1170" i="6"/>
  <c r="AB1170" i="6"/>
  <c r="AC1170" i="6"/>
  <c r="AD1170" i="6"/>
  <c r="AE1170" i="6"/>
  <c r="AA1171" i="6"/>
  <c r="AB1171" i="6"/>
  <c r="AC1171" i="6"/>
  <c r="AD1171" i="6"/>
  <c r="AE1171" i="6"/>
  <c r="AA1172" i="6"/>
  <c r="AB1172" i="6"/>
  <c r="AC1172" i="6"/>
  <c r="AD1172" i="6"/>
  <c r="AE1172" i="6"/>
  <c r="AA1173" i="6"/>
  <c r="AB1173" i="6"/>
  <c r="AC1173" i="6"/>
  <c r="AD1173" i="6"/>
  <c r="AE1173" i="6"/>
  <c r="AA1174" i="6"/>
  <c r="AB1174" i="6"/>
  <c r="AC1174" i="6"/>
  <c r="AD1174" i="6"/>
  <c r="AE1174" i="6"/>
  <c r="AA1175" i="6"/>
  <c r="AB1175" i="6"/>
  <c r="AC1175" i="6"/>
  <c r="AD1175" i="6"/>
  <c r="AE1175" i="6"/>
  <c r="AA1176" i="6"/>
  <c r="AB1176" i="6"/>
  <c r="AC1176" i="6"/>
  <c r="AD1176" i="6"/>
  <c r="AE1176" i="6"/>
  <c r="AA1177" i="6"/>
  <c r="AB1177" i="6"/>
  <c r="AC1177" i="6"/>
  <c r="AD1177" i="6"/>
  <c r="AE1177" i="6"/>
  <c r="AA1178" i="6"/>
  <c r="AB1178" i="6"/>
  <c r="AC1178" i="6"/>
  <c r="AD1178" i="6"/>
  <c r="AE1178" i="6"/>
  <c r="AA1179" i="6"/>
  <c r="AB1179" i="6"/>
  <c r="AC1179" i="6"/>
  <c r="AD1179" i="6"/>
  <c r="AE1179" i="6"/>
  <c r="AA1180" i="6"/>
  <c r="AB1180" i="6"/>
  <c r="AC1180" i="6"/>
  <c r="AD1180" i="6"/>
  <c r="AE1180" i="6"/>
  <c r="AA1181" i="6"/>
  <c r="AB1181" i="6"/>
  <c r="AC1181" i="6"/>
  <c r="AD1181" i="6"/>
  <c r="AE1181" i="6"/>
  <c r="AA1182" i="6"/>
  <c r="AB1182" i="6"/>
  <c r="AC1182" i="6"/>
  <c r="AD1182" i="6"/>
  <c r="AE1182" i="6"/>
  <c r="AA1183" i="6"/>
  <c r="AB1183" i="6"/>
  <c r="AC1183" i="6"/>
  <c r="AD1183" i="6"/>
  <c r="AE1183" i="6"/>
  <c r="AA1184" i="6"/>
  <c r="AB1184" i="6"/>
  <c r="AC1184" i="6"/>
  <c r="AD1184" i="6"/>
  <c r="AE1184" i="6"/>
  <c r="AA1185" i="6"/>
  <c r="AB1185" i="6"/>
  <c r="AC1185" i="6"/>
  <c r="AD1185" i="6"/>
  <c r="AE1185" i="6"/>
  <c r="AA1186" i="6"/>
  <c r="AB1186" i="6"/>
  <c r="AC1186" i="6"/>
  <c r="AD1186" i="6"/>
  <c r="AE1186" i="6"/>
  <c r="AA1187" i="6"/>
  <c r="AB1187" i="6"/>
  <c r="AC1187" i="6"/>
  <c r="AD1187" i="6"/>
  <c r="AE1187" i="6"/>
  <c r="AA1188" i="6"/>
  <c r="AB1188" i="6"/>
  <c r="AC1188" i="6"/>
  <c r="AD1188" i="6"/>
  <c r="AE1188" i="6"/>
  <c r="AA1189" i="6"/>
  <c r="AB1189" i="6"/>
  <c r="AC1189" i="6"/>
  <c r="AD1189" i="6"/>
  <c r="AE1189" i="6"/>
  <c r="AA1190" i="6"/>
  <c r="AB1190" i="6"/>
  <c r="AC1190" i="6"/>
  <c r="AD1190" i="6"/>
  <c r="AE1190" i="6"/>
  <c r="AA1191" i="6"/>
  <c r="AB1191" i="6"/>
  <c r="AC1191" i="6"/>
  <c r="AD1191" i="6"/>
  <c r="AE1191" i="6"/>
  <c r="AA1192" i="6"/>
  <c r="AB1192" i="6"/>
  <c r="AC1192" i="6"/>
  <c r="AD1192" i="6"/>
  <c r="AE1192" i="6"/>
  <c r="AA1193" i="6"/>
  <c r="AB1193" i="6"/>
  <c r="AC1193" i="6"/>
  <c r="AD1193" i="6"/>
  <c r="AE1193" i="6"/>
  <c r="AA1194" i="6"/>
  <c r="AB1194" i="6"/>
  <c r="AC1194" i="6"/>
  <c r="AD1194" i="6"/>
  <c r="AE1194" i="6"/>
  <c r="AA1195" i="6"/>
  <c r="AB1195" i="6"/>
  <c r="AC1195" i="6"/>
  <c r="AD1195" i="6"/>
  <c r="AE1195" i="6"/>
  <c r="AA1196" i="6"/>
  <c r="AB1196" i="6"/>
  <c r="AC1196" i="6"/>
  <c r="AD1196" i="6"/>
  <c r="AE1196" i="6"/>
  <c r="AA1197" i="6"/>
  <c r="AB1197" i="6"/>
  <c r="AC1197" i="6"/>
  <c r="AD1197" i="6"/>
  <c r="AE1197" i="6"/>
  <c r="AA1198" i="6"/>
  <c r="AB1198" i="6"/>
  <c r="AC1198" i="6"/>
  <c r="AD1198" i="6"/>
  <c r="AE1198" i="6"/>
  <c r="AA1199" i="6"/>
  <c r="AB1199" i="6"/>
  <c r="AC1199" i="6"/>
  <c r="AD1199" i="6"/>
  <c r="AE1199" i="6"/>
  <c r="AA1200" i="6"/>
  <c r="AB1200" i="6"/>
  <c r="AC1200" i="6"/>
  <c r="AD1200" i="6"/>
  <c r="AE1200" i="6"/>
  <c r="AA1201" i="6"/>
  <c r="AB1201" i="6"/>
  <c r="AC1201" i="6"/>
  <c r="AD1201" i="6"/>
  <c r="AE1201" i="6"/>
  <c r="AA1202" i="6"/>
  <c r="AB1202" i="6"/>
  <c r="AC1202" i="6"/>
  <c r="AD1202" i="6"/>
  <c r="AE1202" i="6"/>
  <c r="AA1203" i="6"/>
  <c r="AB1203" i="6"/>
  <c r="AC1203" i="6"/>
  <c r="AD1203" i="6"/>
  <c r="AE1203" i="6"/>
  <c r="AA1204" i="6"/>
  <c r="AB1204" i="6"/>
  <c r="AC1204" i="6"/>
  <c r="AD1204" i="6"/>
  <c r="AE1204" i="6"/>
  <c r="AA1205" i="6"/>
  <c r="AB1205" i="6"/>
  <c r="AC1205" i="6"/>
  <c r="AD1205" i="6"/>
  <c r="AE1205" i="6"/>
  <c r="AA1206" i="6"/>
  <c r="AB1206" i="6"/>
  <c r="AC1206" i="6"/>
  <c r="AD1206" i="6"/>
  <c r="AE1206" i="6"/>
  <c r="AA1207" i="6"/>
  <c r="AB1207" i="6"/>
  <c r="AC1207" i="6"/>
  <c r="AD1207" i="6"/>
  <c r="AE1207" i="6"/>
  <c r="AA1208" i="6"/>
  <c r="AB1208" i="6"/>
  <c r="AC1208" i="6"/>
  <c r="AD1208" i="6"/>
  <c r="AE1208" i="6"/>
  <c r="AA1209" i="6"/>
  <c r="AB1209" i="6"/>
  <c r="AC1209" i="6"/>
  <c r="AD1209" i="6"/>
  <c r="AE1209" i="6"/>
  <c r="AA1210" i="6"/>
  <c r="AB1210" i="6"/>
  <c r="AC1210" i="6"/>
  <c r="AD1210" i="6"/>
  <c r="AE1210" i="6"/>
  <c r="AA1211" i="6"/>
  <c r="AB1211" i="6"/>
  <c r="AC1211" i="6"/>
  <c r="AD1211" i="6"/>
  <c r="AE1211" i="6"/>
  <c r="AA1212" i="6"/>
  <c r="AB1212" i="6"/>
  <c r="AC1212" i="6"/>
  <c r="AD1212" i="6"/>
  <c r="AE1212" i="6"/>
  <c r="AA1213" i="6"/>
  <c r="AB1213" i="6"/>
  <c r="AC1213" i="6"/>
  <c r="AD1213" i="6"/>
  <c r="AE1213" i="6"/>
  <c r="AA1214" i="6"/>
  <c r="AB1214" i="6"/>
  <c r="AC1214" i="6"/>
  <c r="AD1214" i="6"/>
  <c r="AE1214" i="6"/>
  <c r="AA1215" i="6"/>
  <c r="AB1215" i="6"/>
  <c r="AC1215" i="6"/>
  <c r="AD1215" i="6"/>
  <c r="AE1215" i="6"/>
  <c r="AA1216" i="6"/>
  <c r="AB1216" i="6"/>
  <c r="AC1216" i="6"/>
  <c r="AD1216" i="6"/>
  <c r="AE1216" i="6"/>
  <c r="AA1217" i="6"/>
  <c r="AB1217" i="6"/>
  <c r="AC1217" i="6"/>
  <c r="AD1217" i="6"/>
  <c r="AE1217" i="6"/>
  <c r="AA1218" i="6"/>
  <c r="AB1218" i="6"/>
  <c r="AC1218" i="6"/>
  <c r="AD1218" i="6"/>
  <c r="AE1218" i="6"/>
  <c r="AA1219" i="6"/>
  <c r="AB1219" i="6"/>
  <c r="AC1219" i="6"/>
  <c r="AD1219" i="6"/>
  <c r="AE1219" i="6"/>
  <c r="AA1220" i="6"/>
  <c r="AB1220" i="6"/>
  <c r="AC1220" i="6"/>
  <c r="AD1220" i="6"/>
  <c r="AE1220" i="6"/>
  <c r="AA1221" i="6"/>
  <c r="AB1221" i="6"/>
  <c r="AC1221" i="6"/>
  <c r="AD1221" i="6"/>
  <c r="AE1221" i="6"/>
  <c r="AA1222" i="6"/>
  <c r="AB1222" i="6"/>
  <c r="AC1222" i="6"/>
  <c r="AD1222" i="6"/>
  <c r="AE1222" i="6"/>
  <c r="AA1223" i="6"/>
  <c r="AB1223" i="6"/>
  <c r="AC1223" i="6"/>
  <c r="AD1223" i="6"/>
  <c r="AE1223" i="6"/>
  <c r="AA1224" i="6"/>
  <c r="AB1224" i="6"/>
  <c r="AC1224" i="6"/>
  <c r="AD1224" i="6"/>
  <c r="AE1224" i="6"/>
  <c r="AA1225" i="6"/>
  <c r="AB1225" i="6"/>
  <c r="AC1225" i="6"/>
  <c r="AD1225" i="6"/>
  <c r="AE1225" i="6"/>
  <c r="AA1226" i="6"/>
  <c r="AB1226" i="6"/>
  <c r="AC1226" i="6"/>
  <c r="AD1226" i="6"/>
  <c r="AE1226" i="6"/>
  <c r="AA1227" i="6"/>
  <c r="AB1227" i="6"/>
  <c r="AC1227" i="6"/>
  <c r="AD1227" i="6"/>
  <c r="AE1227" i="6"/>
  <c r="AA1228" i="6"/>
  <c r="AB1228" i="6"/>
  <c r="AC1228" i="6"/>
  <c r="AD1228" i="6"/>
  <c r="AE1228" i="6"/>
  <c r="AA1229" i="6"/>
  <c r="AB1229" i="6"/>
  <c r="AC1229" i="6"/>
  <c r="AD1229" i="6"/>
  <c r="AE1229" i="6"/>
  <c r="AA1230" i="6"/>
  <c r="AB1230" i="6"/>
  <c r="AC1230" i="6"/>
  <c r="AD1230" i="6"/>
  <c r="AE1230" i="6"/>
  <c r="AA1231" i="6"/>
  <c r="AB1231" i="6"/>
  <c r="AC1231" i="6"/>
  <c r="AD1231" i="6"/>
  <c r="AE1231" i="6"/>
  <c r="AA1232" i="6"/>
  <c r="AB1232" i="6"/>
  <c r="AC1232" i="6"/>
  <c r="AD1232" i="6"/>
  <c r="AE1232" i="6"/>
  <c r="AA1233" i="6"/>
  <c r="AB1233" i="6"/>
  <c r="AC1233" i="6"/>
  <c r="AD1233" i="6"/>
  <c r="AE1233" i="6"/>
  <c r="AA1234" i="6"/>
  <c r="AB1234" i="6"/>
  <c r="AC1234" i="6"/>
  <c r="AD1234" i="6"/>
  <c r="AE1234" i="6"/>
  <c r="AA1235" i="6"/>
  <c r="AB1235" i="6"/>
  <c r="AC1235" i="6"/>
  <c r="AD1235" i="6"/>
  <c r="AE1235" i="6"/>
  <c r="AA1236" i="6"/>
  <c r="AB1236" i="6"/>
  <c r="AC1236" i="6"/>
  <c r="AD1236" i="6"/>
  <c r="AE1236" i="6"/>
  <c r="AA1237" i="6"/>
  <c r="AB1237" i="6"/>
  <c r="AC1237" i="6"/>
  <c r="AD1237" i="6"/>
  <c r="AE1237" i="6"/>
  <c r="AA1238" i="6"/>
  <c r="AB1238" i="6"/>
  <c r="AC1238" i="6"/>
  <c r="AD1238" i="6"/>
  <c r="AE1238" i="6"/>
  <c r="AA1239" i="6"/>
  <c r="AB1239" i="6"/>
  <c r="AC1239" i="6"/>
  <c r="AD1239" i="6"/>
  <c r="AE1239" i="6"/>
  <c r="AA1240" i="6"/>
  <c r="AB1240" i="6"/>
  <c r="AC1240" i="6"/>
  <c r="AD1240" i="6"/>
  <c r="AE1240" i="6"/>
  <c r="AA1241" i="6"/>
  <c r="AB1241" i="6"/>
  <c r="AC1241" i="6"/>
  <c r="AD1241" i="6"/>
  <c r="AE1241" i="6"/>
  <c r="AA1242" i="6"/>
  <c r="AB1242" i="6"/>
  <c r="AC1242" i="6"/>
  <c r="AD1242" i="6"/>
  <c r="AE1242" i="6"/>
  <c r="AA1243" i="6"/>
  <c r="AB1243" i="6"/>
  <c r="AC1243" i="6"/>
  <c r="AD1243" i="6"/>
  <c r="AE1243" i="6"/>
  <c r="AA1244" i="6"/>
  <c r="AB1244" i="6"/>
  <c r="AC1244" i="6"/>
  <c r="AD1244" i="6"/>
  <c r="AE1244" i="6"/>
  <c r="AA1245" i="6"/>
  <c r="AB1245" i="6"/>
  <c r="AC1245" i="6"/>
  <c r="AD1245" i="6"/>
  <c r="AE1245" i="6"/>
  <c r="AA1246" i="6"/>
  <c r="AB1246" i="6"/>
  <c r="AC1246" i="6"/>
  <c r="AD1246" i="6"/>
  <c r="AE1246" i="6"/>
  <c r="AA1247" i="6"/>
  <c r="AB1247" i="6"/>
  <c r="AC1247" i="6"/>
  <c r="AD1247" i="6"/>
  <c r="AE1247" i="6"/>
  <c r="AA1248" i="6"/>
  <c r="AB1248" i="6"/>
  <c r="AC1248" i="6"/>
  <c r="AD1248" i="6"/>
  <c r="AE1248" i="6"/>
  <c r="AA1249" i="6"/>
  <c r="AB1249" i="6"/>
  <c r="AC1249" i="6"/>
  <c r="AD1249" i="6"/>
  <c r="AE1249" i="6"/>
  <c r="AA1250" i="6"/>
  <c r="AB1250" i="6"/>
  <c r="AC1250" i="6"/>
  <c r="AD1250" i="6"/>
  <c r="AE1250" i="6"/>
  <c r="AA1251" i="6"/>
  <c r="AB1251" i="6"/>
  <c r="AC1251" i="6"/>
  <c r="AD1251" i="6"/>
  <c r="AE1251" i="6"/>
  <c r="AA1252" i="6"/>
  <c r="AB1252" i="6"/>
  <c r="AC1252" i="6"/>
  <c r="AD1252" i="6"/>
  <c r="AE1252" i="6"/>
  <c r="AA1253" i="6"/>
  <c r="AB1253" i="6"/>
  <c r="AC1253" i="6"/>
  <c r="AD1253" i="6"/>
  <c r="AE1253" i="6"/>
  <c r="AA1254" i="6"/>
  <c r="AB1254" i="6"/>
  <c r="AC1254" i="6"/>
  <c r="AD1254" i="6"/>
  <c r="AE1254" i="6"/>
  <c r="AA1255" i="6"/>
  <c r="AB1255" i="6"/>
  <c r="AC1255" i="6"/>
  <c r="AD1255" i="6"/>
  <c r="AE1255" i="6"/>
  <c r="AA1256" i="6"/>
  <c r="AB1256" i="6"/>
  <c r="AC1256" i="6"/>
  <c r="AD1256" i="6"/>
  <c r="AE1256" i="6"/>
  <c r="AA1257" i="6"/>
  <c r="AB1257" i="6"/>
  <c r="AC1257" i="6"/>
  <c r="AD1257" i="6"/>
  <c r="AE1257" i="6"/>
  <c r="AA1258" i="6"/>
  <c r="AB1258" i="6"/>
  <c r="AC1258" i="6"/>
  <c r="AD1258" i="6"/>
  <c r="AE1258" i="6"/>
  <c r="AA1259" i="6"/>
  <c r="AB1259" i="6"/>
  <c r="AC1259" i="6"/>
  <c r="AD1259" i="6"/>
  <c r="AE1259" i="6"/>
  <c r="AA1260" i="6"/>
  <c r="AB1260" i="6"/>
  <c r="AC1260" i="6"/>
  <c r="AD1260" i="6"/>
  <c r="AE1260" i="6"/>
  <c r="AA1261" i="6"/>
  <c r="AB1261" i="6"/>
  <c r="AC1261" i="6"/>
  <c r="AD1261" i="6"/>
  <c r="AE1261" i="6"/>
  <c r="AA1262" i="6"/>
  <c r="AB1262" i="6"/>
  <c r="AC1262" i="6"/>
  <c r="AD1262" i="6"/>
  <c r="AE1262" i="6"/>
  <c r="AA1263" i="6"/>
  <c r="AB1263" i="6"/>
  <c r="AC1263" i="6"/>
  <c r="AD1263" i="6"/>
  <c r="AE1263" i="6"/>
  <c r="AA1264" i="6"/>
  <c r="AB1264" i="6"/>
  <c r="AC1264" i="6"/>
  <c r="AD1264" i="6"/>
  <c r="AE1264" i="6"/>
  <c r="AA1265" i="6"/>
  <c r="AB1265" i="6"/>
  <c r="AC1265" i="6"/>
  <c r="AD1265" i="6"/>
  <c r="AE1265" i="6"/>
  <c r="AA1266" i="6"/>
  <c r="AB1266" i="6"/>
  <c r="AC1266" i="6"/>
  <c r="AD1266" i="6"/>
  <c r="AE1266" i="6"/>
  <c r="AA1267" i="6"/>
  <c r="AB1267" i="6"/>
  <c r="AC1267" i="6"/>
  <c r="AD1267" i="6"/>
  <c r="AE1267" i="6"/>
  <c r="AA1268" i="6"/>
  <c r="AB1268" i="6"/>
  <c r="AC1268" i="6"/>
  <c r="AD1268" i="6"/>
  <c r="AE1268" i="6"/>
  <c r="AA1269" i="6"/>
  <c r="AB1269" i="6"/>
  <c r="AC1269" i="6"/>
  <c r="AD1269" i="6"/>
  <c r="AE1269" i="6"/>
  <c r="AA1270" i="6"/>
  <c r="AB1270" i="6"/>
  <c r="AC1270" i="6"/>
  <c r="AD1270" i="6"/>
  <c r="AE1270" i="6"/>
  <c r="AA1271" i="6"/>
  <c r="AB1271" i="6"/>
  <c r="AC1271" i="6"/>
  <c r="AD1271" i="6"/>
  <c r="AE1271" i="6"/>
  <c r="AA1272" i="6"/>
  <c r="AB1272" i="6"/>
  <c r="AC1272" i="6"/>
  <c r="AD1272" i="6"/>
  <c r="AE1272" i="6"/>
  <c r="AA1273" i="6"/>
  <c r="AB1273" i="6"/>
  <c r="AC1273" i="6"/>
  <c r="AD1273" i="6"/>
  <c r="AE1273" i="6"/>
  <c r="AA1274" i="6"/>
  <c r="AB1274" i="6"/>
  <c r="AC1274" i="6"/>
  <c r="AD1274" i="6"/>
  <c r="AE1274" i="6"/>
  <c r="AA1275" i="6"/>
  <c r="AB1275" i="6"/>
  <c r="AC1275" i="6"/>
  <c r="AD1275" i="6"/>
  <c r="AE1275" i="6"/>
  <c r="AA1276" i="6"/>
  <c r="AB1276" i="6"/>
  <c r="AC1276" i="6"/>
  <c r="AD1276" i="6"/>
  <c r="AE1276" i="6"/>
  <c r="AA1277" i="6"/>
  <c r="AB1277" i="6"/>
  <c r="AC1277" i="6"/>
  <c r="AD1277" i="6"/>
  <c r="AE1277" i="6"/>
  <c r="AA1278" i="6"/>
  <c r="AB1278" i="6"/>
  <c r="AC1278" i="6"/>
  <c r="AD1278" i="6"/>
  <c r="AE1278" i="6"/>
  <c r="AA1279" i="6"/>
  <c r="AB1279" i="6"/>
  <c r="AC1279" i="6"/>
  <c r="AD1279" i="6"/>
  <c r="AE1279" i="6"/>
  <c r="AA1280" i="6"/>
  <c r="AB1280" i="6"/>
  <c r="AC1280" i="6"/>
  <c r="AD1280" i="6"/>
  <c r="AE1280" i="6"/>
  <c r="AA1281" i="6"/>
  <c r="AB1281" i="6"/>
  <c r="AC1281" i="6"/>
  <c r="AD1281" i="6"/>
  <c r="AE1281" i="6"/>
  <c r="AA1282" i="6"/>
  <c r="AB1282" i="6"/>
  <c r="AC1282" i="6"/>
  <c r="AD1282" i="6"/>
  <c r="AE1282" i="6"/>
  <c r="AA1283" i="6"/>
  <c r="AB1283" i="6"/>
  <c r="AC1283" i="6"/>
  <c r="AD1283" i="6"/>
  <c r="AE1283" i="6"/>
  <c r="AA1284" i="6"/>
  <c r="AB1284" i="6"/>
  <c r="AC1284" i="6"/>
  <c r="AD1284" i="6"/>
  <c r="AE1284" i="6"/>
  <c r="AA1285" i="6"/>
  <c r="AB1285" i="6"/>
  <c r="AC1285" i="6"/>
  <c r="AD1285" i="6"/>
  <c r="AE1285" i="6"/>
  <c r="AA1286" i="6"/>
  <c r="AB1286" i="6"/>
  <c r="AC1286" i="6"/>
  <c r="AD1286" i="6"/>
  <c r="AE1286" i="6"/>
  <c r="AA1287" i="6"/>
  <c r="AB1287" i="6"/>
  <c r="AC1287" i="6"/>
  <c r="AD1287" i="6"/>
  <c r="AE1287" i="6"/>
  <c r="AA1288" i="6"/>
  <c r="AB1288" i="6"/>
  <c r="AC1288" i="6"/>
  <c r="AD1288" i="6"/>
  <c r="AE1288" i="6"/>
  <c r="AA1289" i="6"/>
  <c r="AB1289" i="6"/>
  <c r="AC1289" i="6"/>
  <c r="AD1289" i="6"/>
  <c r="AE1289" i="6"/>
  <c r="AA1290" i="6"/>
  <c r="AB1290" i="6"/>
  <c r="AC1290" i="6"/>
  <c r="AD1290" i="6"/>
  <c r="AE1290" i="6"/>
  <c r="AA1291" i="6"/>
  <c r="AB1291" i="6"/>
  <c r="AC1291" i="6"/>
  <c r="AD1291" i="6"/>
  <c r="AE1291" i="6"/>
  <c r="AA1292" i="6"/>
  <c r="AB1292" i="6"/>
  <c r="AC1292" i="6"/>
  <c r="AD1292" i="6"/>
  <c r="AE1292" i="6"/>
  <c r="AA1293" i="6"/>
  <c r="AB1293" i="6"/>
  <c r="AC1293" i="6"/>
  <c r="AD1293" i="6"/>
  <c r="AE1293" i="6"/>
  <c r="AA1294" i="6"/>
  <c r="AB1294" i="6"/>
  <c r="AC1294" i="6"/>
  <c r="AD1294" i="6"/>
  <c r="AE1294" i="6"/>
  <c r="AA1295" i="6"/>
  <c r="AB1295" i="6"/>
  <c r="AC1295" i="6"/>
  <c r="AD1295" i="6"/>
  <c r="AE1295" i="6"/>
  <c r="AA1296" i="6"/>
  <c r="AB1296" i="6"/>
  <c r="AC1296" i="6"/>
  <c r="AD1296" i="6"/>
  <c r="AE1296" i="6"/>
  <c r="AA1297" i="6"/>
  <c r="AB1297" i="6"/>
  <c r="AC1297" i="6"/>
  <c r="AD1297" i="6"/>
  <c r="AE1297" i="6"/>
  <c r="AA1298" i="6"/>
  <c r="AB1298" i="6"/>
  <c r="AC1298" i="6"/>
  <c r="AD1298" i="6"/>
  <c r="AE1298" i="6"/>
  <c r="AA1299" i="6"/>
  <c r="AB1299" i="6"/>
  <c r="AC1299" i="6"/>
  <c r="AD1299" i="6"/>
  <c r="AE1299" i="6"/>
  <c r="AA1300" i="6"/>
  <c r="AB1300" i="6"/>
  <c r="AC1300" i="6"/>
  <c r="AD1300" i="6"/>
  <c r="AE1300" i="6"/>
  <c r="AA1301" i="6"/>
  <c r="AB1301" i="6"/>
  <c r="AC1301" i="6"/>
  <c r="AD1301" i="6"/>
  <c r="AE1301" i="6"/>
  <c r="AA1302" i="6"/>
  <c r="AB1302" i="6"/>
  <c r="AC1302" i="6"/>
  <c r="AD1302" i="6"/>
  <c r="AE1302" i="6"/>
  <c r="AA1303" i="6"/>
  <c r="AB1303" i="6"/>
  <c r="AC1303" i="6"/>
  <c r="AD1303" i="6"/>
  <c r="AE1303" i="6"/>
  <c r="AA1304" i="6"/>
  <c r="AB1304" i="6"/>
  <c r="AC1304" i="6"/>
  <c r="AD1304" i="6"/>
  <c r="AE1304" i="6"/>
  <c r="AA1305" i="6"/>
  <c r="AB1305" i="6"/>
  <c r="AC1305" i="6"/>
  <c r="AD1305" i="6"/>
  <c r="AE1305" i="6"/>
  <c r="AA1306" i="6"/>
  <c r="AB1306" i="6"/>
  <c r="AC1306" i="6"/>
  <c r="AD1306" i="6"/>
  <c r="AE1306" i="6"/>
  <c r="AA1307" i="6"/>
  <c r="AB1307" i="6"/>
  <c r="AC1307" i="6"/>
  <c r="AD1307" i="6"/>
  <c r="AE1307" i="6"/>
  <c r="AA1308" i="6"/>
  <c r="AB1308" i="6"/>
  <c r="AC1308" i="6"/>
  <c r="AD1308" i="6"/>
  <c r="AE1308" i="6"/>
  <c r="AA1309" i="6"/>
  <c r="AB1309" i="6"/>
  <c r="AC1309" i="6"/>
  <c r="AD1309" i="6"/>
  <c r="AE1309" i="6"/>
  <c r="AA1310" i="6"/>
  <c r="AB1310" i="6"/>
  <c r="AC1310" i="6"/>
  <c r="AD1310" i="6"/>
  <c r="AE1310" i="6"/>
  <c r="AA1311" i="6"/>
  <c r="AB1311" i="6"/>
  <c r="AC1311" i="6"/>
  <c r="AD1311" i="6"/>
  <c r="AE1311" i="6"/>
  <c r="AA1312" i="6"/>
  <c r="AB1312" i="6"/>
  <c r="AC1312" i="6"/>
  <c r="AD1312" i="6"/>
  <c r="AE1312" i="6"/>
  <c r="AA1313" i="6"/>
  <c r="AB1313" i="6"/>
  <c r="AC1313" i="6"/>
  <c r="AD1313" i="6"/>
  <c r="AE1313" i="6"/>
  <c r="AA1314" i="6"/>
  <c r="AB1314" i="6"/>
  <c r="AC1314" i="6"/>
  <c r="AD1314" i="6"/>
  <c r="AE1314" i="6"/>
  <c r="AA1315" i="6"/>
  <c r="AB1315" i="6"/>
  <c r="AC1315" i="6"/>
  <c r="AD1315" i="6"/>
  <c r="AE1315" i="6"/>
  <c r="AA1316" i="6"/>
  <c r="AB1316" i="6"/>
  <c r="AC1316" i="6"/>
  <c r="AD1316" i="6"/>
  <c r="AE1316" i="6"/>
  <c r="AA1317" i="6"/>
  <c r="AB1317" i="6"/>
  <c r="AC1317" i="6"/>
  <c r="AD1317" i="6"/>
  <c r="AE1317" i="6"/>
  <c r="AA1318" i="6"/>
  <c r="AB1318" i="6"/>
  <c r="AC1318" i="6"/>
  <c r="AD1318" i="6"/>
  <c r="AE1318" i="6"/>
  <c r="AA1319" i="6"/>
  <c r="AB1319" i="6"/>
  <c r="AC1319" i="6"/>
  <c r="AD1319" i="6"/>
  <c r="AE1319" i="6"/>
  <c r="AA1320" i="6"/>
  <c r="AB1320" i="6"/>
  <c r="AC1320" i="6"/>
  <c r="AD1320" i="6"/>
  <c r="AE1320" i="6"/>
  <c r="AA1321" i="6"/>
  <c r="AB1321" i="6"/>
  <c r="AC1321" i="6"/>
  <c r="AD1321" i="6"/>
  <c r="AE1321" i="6"/>
  <c r="AA1322" i="6"/>
  <c r="AB1322" i="6"/>
  <c r="AC1322" i="6"/>
  <c r="AD1322" i="6"/>
  <c r="AE1322" i="6"/>
  <c r="AA1323" i="6"/>
  <c r="AB1323" i="6"/>
  <c r="AC1323" i="6"/>
  <c r="AD1323" i="6"/>
  <c r="AE1323" i="6"/>
  <c r="AA1324" i="6"/>
  <c r="AB1324" i="6"/>
  <c r="AC1324" i="6"/>
  <c r="AD1324" i="6"/>
  <c r="AE1324" i="6"/>
  <c r="AA1325" i="6"/>
  <c r="AB1325" i="6"/>
  <c r="AC1325" i="6"/>
  <c r="AD1325" i="6"/>
  <c r="AE1325" i="6"/>
  <c r="AA1326" i="6"/>
  <c r="AB1326" i="6"/>
  <c r="AC1326" i="6"/>
  <c r="AD1326" i="6"/>
  <c r="AE1326" i="6"/>
  <c r="AA1327" i="6"/>
  <c r="AB1327" i="6"/>
  <c r="AC1327" i="6"/>
  <c r="AD1327" i="6"/>
  <c r="AE1327" i="6"/>
  <c r="AA1328" i="6"/>
  <c r="AB1328" i="6"/>
  <c r="AC1328" i="6"/>
  <c r="AD1328" i="6"/>
  <c r="AE1328" i="6"/>
  <c r="AA1329" i="6"/>
  <c r="AB1329" i="6"/>
  <c r="AC1329" i="6"/>
  <c r="AD1329" i="6"/>
  <c r="AE1329" i="6"/>
  <c r="AA1330" i="6"/>
  <c r="AB1330" i="6"/>
  <c r="AC1330" i="6"/>
  <c r="AD1330" i="6"/>
  <c r="AE1330" i="6"/>
  <c r="AA1331" i="6"/>
  <c r="AB1331" i="6"/>
  <c r="AC1331" i="6"/>
  <c r="AD1331" i="6"/>
  <c r="AE1331" i="6"/>
  <c r="AA1332" i="6"/>
  <c r="AB1332" i="6"/>
  <c r="AC1332" i="6"/>
  <c r="AD1332" i="6"/>
  <c r="AE1332" i="6"/>
  <c r="AA1333" i="6"/>
  <c r="AB1333" i="6"/>
  <c r="AC1333" i="6"/>
  <c r="AD1333" i="6"/>
  <c r="AE1333" i="6"/>
  <c r="AA1334" i="6"/>
  <c r="AB1334" i="6"/>
  <c r="AC1334" i="6"/>
  <c r="AD1334" i="6"/>
  <c r="AE1334" i="6"/>
  <c r="AA1335" i="6"/>
  <c r="AB1335" i="6"/>
  <c r="AC1335" i="6"/>
  <c r="AD1335" i="6"/>
  <c r="AE1335" i="6"/>
  <c r="AA1336" i="6"/>
  <c r="AB1336" i="6"/>
  <c r="AC1336" i="6"/>
  <c r="AD1336" i="6"/>
  <c r="AE1336" i="6"/>
  <c r="AA1337" i="6"/>
  <c r="AB1337" i="6"/>
  <c r="AC1337" i="6"/>
  <c r="AD1337" i="6"/>
  <c r="AE1337" i="6"/>
  <c r="AA1338" i="6"/>
  <c r="AB1338" i="6"/>
  <c r="AC1338" i="6"/>
  <c r="AD1338" i="6"/>
  <c r="AE1338" i="6"/>
  <c r="AA1339" i="6"/>
  <c r="AB1339" i="6"/>
  <c r="AC1339" i="6"/>
  <c r="AD1339" i="6"/>
  <c r="AE1339" i="6"/>
  <c r="AA1340" i="6"/>
  <c r="AB1340" i="6"/>
  <c r="AC1340" i="6"/>
  <c r="AD1340" i="6"/>
  <c r="AE1340" i="6"/>
  <c r="AA1341" i="6"/>
  <c r="AB1341" i="6"/>
  <c r="AC1341" i="6"/>
  <c r="AD1341" i="6"/>
  <c r="AE1341" i="6"/>
  <c r="AA1342" i="6"/>
  <c r="AB1342" i="6"/>
  <c r="AC1342" i="6"/>
  <c r="AD1342" i="6"/>
  <c r="AE1342" i="6"/>
  <c r="AA1343" i="6"/>
  <c r="AB1343" i="6"/>
  <c r="AC1343" i="6"/>
  <c r="AD1343" i="6"/>
  <c r="AE1343" i="6"/>
  <c r="AA1344" i="6"/>
  <c r="AB1344" i="6"/>
  <c r="AC1344" i="6"/>
  <c r="AD1344" i="6"/>
  <c r="AE1344" i="6"/>
  <c r="AA1345" i="6"/>
  <c r="AB1345" i="6"/>
  <c r="AC1345" i="6"/>
  <c r="AD1345" i="6"/>
  <c r="AE1345" i="6"/>
  <c r="AA1346" i="6"/>
  <c r="AB1346" i="6"/>
  <c r="AC1346" i="6"/>
  <c r="AD1346" i="6"/>
  <c r="AE1346" i="6"/>
  <c r="AA1347" i="6"/>
  <c r="AB1347" i="6"/>
  <c r="AC1347" i="6"/>
  <c r="AD1347" i="6"/>
  <c r="AE1347" i="6"/>
  <c r="AA1348" i="6"/>
  <c r="AB1348" i="6"/>
  <c r="AC1348" i="6"/>
  <c r="AD1348" i="6"/>
  <c r="AE1348" i="6"/>
  <c r="AA1349" i="6"/>
  <c r="AB1349" i="6"/>
  <c r="AC1349" i="6"/>
  <c r="AD1349" i="6"/>
  <c r="AE1349" i="6"/>
  <c r="AA1350" i="6"/>
  <c r="AB1350" i="6"/>
  <c r="AC1350" i="6"/>
  <c r="AD1350" i="6"/>
  <c r="AE1350" i="6"/>
  <c r="AA1351" i="6"/>
  <c r="AB1351" i="6"/>
  <c r="AC1351" i="6"/>
  <c r="AD1351" i="6"/>
  <c r="AE1351" i="6"/>
  <c r="AA1352" i="6"/>
  <c r="AB1352" i="6"/>
  <c r="AC1352" i="6"/>
  <c r="AD1352" i="6"/>
  <c r="AE1352" i="6"/>
  <c r="AA1353" i="6"/>
  <c r="AB1353" i="6"/>
  <c r="AC1353" i="6"/>
  <c r="AD1353" i="6"/>
  <c r="AE1353" i="6"/>
  <c r="AA1354" i="6"/>
  <c r="AB1354" i="6"/>
  <c r="AC1354" i="6"/>
  <c r="AD1354" i="6"/>
  <c r="AE1354" i="6"/>
  <c r="AA1355" i="6"/>
  <c r="AB1355" i="6"/>
  <c r="AC1355" i="6"/>
  <c r="AD1355" i="6"/>
  <c r="AE1355" i="6"/>
  <c r="AA1356" i="6"/>
  <c r="AB1356" i="6"/>
  <c r="AC1356" i="6"/>
  <c r="AD1356" i="6"/>
  <c r="AE1356" i="6"/>
  <c r="AA1357" i="6"/>
  <c r="AB1357" i="6"/>
  <c r="AC1357" i="6"/>
  <c r="AD1357" i="6"/>
  <c r="AE1357" i="6"/>
  <c r="AA1358" i="6"/>
  <c r="AB1358" i="6"/>
  <c r="AC1358" i="6"/>
  <c r="AD1358" i="6"/>
  <c r="AE1358" i="6"/>
  <c r="AA1359" i="6"/>
  <c r="AB1359" i="6"/>
  <c r="AC1359" i="6"/>
  <c r="AD1359" i="6"/>
  <c r="AE1359" i="6"/>
  <c r="AA1360" i="6"/>
  <c r="AB1360" i="6"/>
  <c r="AC1360" i="6"/>
  <c r="AD1360" i="6"/>
  <c r="AE1360" i="6"/>
  <c r="AA1361" i="6"/>
  <c r="AB1361" i="6"/>
  <c r="AC1361" i="6"/>
  <c r="AD1361" i="6"/>
  <c r="AE1361" i="6"/>
  <c r="AA1362" i="6"/>
  <c r="AB1362" i="6"/>
  <c r="AC1362" i="6"/>
  <c r="AD1362" i="6"/>
  <c r="AE1362" i="6"/>
  <c r="AA1363" i="6"/>
  <c r="AB1363" i="6"/>
  <c r="AC1363" i="6"/>
  <c r="AD1363" i="6"/>
  <c r="AE1363" i="6"/>
  <c r="AA1364" i="6"/>
  <c r="AB1364" i="6"/>
  <c r="AC1364" i="6"/>
  <c r="AD1364" i="6"/>
  <c r="AE1364" i="6"/>
  <c r="AA1365" i="6"/>
  <c r="AB1365" i="6"/>
  <c r="AC1365" i="6"/>
  <c r="AD1365" i="6"/>
  <c r="AE1365" i="6"/>
  <c r="AA1366" i="6"/>
  <c r="AB1366" i="6"/>
  <c r="AC1366" i="6"/>
  <c r="AD1366" i="6"/>
  <c r="AE1366" i="6"/>
  <c r="AA1367" i="6"/>
  <c r="AB1367" i="6"/>
  <c r="AC1367" i="6"/>
  <c r="AD1367" i="6"/>
  <c r="AE1367" i="6"/>
  <c r="AA1368" i="6"/>
  <c r="AB1368" i="6"/>
  <c r="AC1368" i="6"/>
  <c r="AD1368" i="6"/>
  <c r="AE1368" i="6"/>
  <c r="AA1369" i="6"/>
  <c r="AB1369" i="6"/>
  <c r="AC1369" i="6"/>
  <c r="AD1369" i="6"/>
  <c r="AE1369" i="6"/>
  <c r="AA1370" i="6"/>
  <c r="AB1370" i="6"/>
  <c r="AC1370" i="6"/>
  <c r="AD1370" i="6"/>
  <c r="AE1370" i="6"/>
  <c r="AA1371" i="6"/>
  <c r="AB1371" i="6"/>
  <c r="AC1371" i="6"/>
  <c r="AD1371" i="6"/>
  <c r="AE1371" i="6"/>
  <c r="AA1372" i="6"/>
  <c r="AB1372" i="6"/>
  <c r="AC1372" i="6"/>
  <c r="AD1372" i="6"/>
  <c r="AE1372" i="6"/>
  <c r="AA1373" i="6"/>
  <c r="AB1373" i="6"/>
  <c r="AC1373" i="6"/>
  <c r="AD1373" i="6"/>
  <c r="AE1373" i="6"/>
  <c r="AA1374" i="6"/>
  <c r="AB1374" i="6"/>
  <c r="AC1374" i="6"/>
  <c r="AD1374" i="6"/>
  <c r="AE1374" i="6"/>
  <c r="AA1375" i="6"/>
  <c r="AB1375" i="6"/>
  <c r="AC1375" i="6"/>
  <c r="AD1375" i="6"/>
  <c r="AE1375" i="6"/>
  <c r="AA1376" i="6"/>
  <c r="AB1376" i="6"/>
  <c r="AC1376" i="6"/>
  <c r="AD1376" i="6"/>
  <c r="AE1376" i="6"/>
  <c r="AA1377" i="6"/>
  <c r="AB1377" i="6"/>
  <c r="AC1377" i="6"/>
  <c r="AD1377" i="6"/>
  <c r="AE1377" i="6"/>
  <c r="AA1378" i="6"/>
  <c r="AB1378" i="6"/>
  <c r="AC1378" i="6"/>
  <c r="AD1378" i="6"/>
  <c r="AE1378" i="6"/>
  <c r="AA1379" i="6"/>
  <c r="AB1379" i="6"/>
  <c r="AC1379" i="6"/>
  <c r="AD1379" i="6"/>
  <c r="AE1379" i="6"/>
  <c r="AA1380" i="6"/>
  <c r="AB1380" i="6"/>
  <c r="AC1380" i="6"/>
  <c r="AD1380" i="6"/>
  <c r="AE1380" i="6"/>
  <c r="AA1381" i="6"/>
  <c r="AB1381" i="6"/>
  <c r="AC1381" i="6"/>
  <c r="AD1381" i="6"/>
  <c r="AE1381" i="6"/>
  <c r="AA1382" i="6"/>
  <c r="AB1382" i="6"/>
  <c r="AC1382" i="6"/>
  <c r="AD1382" i="6"/>
  <c r="AE1382" i="6"/>
  <c r="AA1383" i="6"/>
  <c r="AB1383" i="6"/>
  <c r="AC1383" i="6"/>
  <c r="AD1383" i="6"/>
  <c r="AE1383" i="6"/>
  <c r="AA1384" i="6"/>
  <c r="AB1384" i="6"/>
  <c r="AC1384" i="6"/>
  <c r="AD1384" i="6"/>
  <c r="AE1384" i="6"/>
  <c r="AA1385" i="6"/>
  <c r="AB1385" i="6"/>
  <c r="AC1385" i="6"/>
  <c r="AD1385" i="6"/>
  <c r="AE1385" i="6"/>
  <c r="AA1386" i="6"/>
  <c r="AB1386" i="6"/>
  <c r="AC1386" i="6"/>
  <c r="AD1386" i="6"/>
  <c r="AE1386" i="6"/>
  <c r="AA1387" i="6"/>
  <c r="AB1387" i="6"/>
  <c r="AC1387" i="6"/>
  <c r="AD1387" i="6"/>
  <c r="AE1387" i="6"/>
  <c r="AA1388" i="6"/>
  <c r="AB1388" i="6"/>
  <c r="AC1388" i="6"/>
  <c r="AD1388" i="6"/>
  <c r="AE1388" i="6"/>
  <c r="AA1389" i="6"/>
  <c r="AB1389" i="6"/>
  <c r="AC1389" i="6"/>
  <c r="AD1389" i="6"/>
  <c r="AE1389" i="6"/>
  <c r="AA1390" i="6"/>
  <c r="AB1390" i="6"/>
  <c r="AC1390" i="6"/>
  <c r="AD1390" i="6"/>
  <c r="AE1390" i="6"/>
  <c r="AA1391" i="6"/>
  <c r="AB1391" i="6"/>
  <c r="AC1391" i="6"/>
  <c r="AD1391" i="6"/>
  <c r="AE1391" i="6"/>
  <c r="AA1392" i="6"/>
  <c r="AB1392" i="6"/>
  <c r="AC1392" i="6"/>
  <c r="AD1392" i="6"/>
  <c r="AE1392" i="6"/>
  <c r="AA1393" i="6"/>
  <c r="AB1393" i="6"/>
  <c r="AC1393" i="6"/>
  <c r="AD1393" i="6"/>
  <c r="AE1393" i="6"/>
  <c r="AA1394" i="6"/>
  <c r="AB1394" i="6"/>
  <c r="AC1394" i="6"/>
  <c r="AD1394" i="6"/>
  <c r="AE1394" i="6"/>
  <c r="AA1395" i="6"/>
  <c r="AB1395" i="6"/>
  <c r="AC1395" i="6"/>
  <c r="AD1395" i="6"/>
  <c r="AE1395" i="6"/>
  <c r="AA1396" i="6"/>
  <c r="AB1396" i="6"/>
  <c r="AC1396" i="6"/>
  <c r="AD1396" i="6"/>
  <c r="AE1396" i="6"/>
  <c r="AA1397" i="6"/>
  <c r="AB1397" i="6"/>
  <c r="AC1397" i="6"/>
  <c r="AD1397" i="6"/>
  <c r="AE1397" i="6"/>
  <c r="AA1398" i="6"/>
  <c r="AB1398" i="6"/>
  <c r="AC1398" i="6"/>
  <c r="AD1398" i="6"/>
  <c r="AE1398" i="6"/>
  <c r="AA1399" i="6"/>
  <c r="AB1399" i="6"/>
  <c r="AC1399" i="6"/>
  <c r="AD1399" i="6"/>
  <c r="AE1399" i="6"/>
  <c r="AA1400" i="6"/>
  <c r="AB1400" i="6"/>
  <c r="AC1400" i="6"/>
  <c r="AD1400" i="6"/>
  <c r="AE1400" i="6"/>
  <c r="AA1401" i="6"/>
  <c r="AB1401" i="6"/>
  <c r="AC1401" i="6"/>
  <c r="AD1401" i="6"/>
  <c r="AE1401" i="6"/>
  <c r="AA1402" i="6"/>
  <c r="AB1402" i="6"/>
  <c r="AC1402" i="6"/>
  <c r="AD1402" i="6"/>
  <c r="AE1402" i="6"/>
  <c r="AA1403" i="6"/>
  <c r="AB1403" i="6"/>
  <c r="AC1403" i="6"/>
  <c r="AD1403" i="6"/>
  <c r="AE1403" i="6"/>
  <c r="AA1404" i="6"/>
  <c r="AB1404" i="6"/>
  <c r="AC1404" i="6"/>
  <c r="AD1404" i="6"/>
  <c r="AE1404" i="6"/>
  <c r="AA1405" i="6"/>
  <c r="AB1405" i="6"/>
  <c r="AC1405" i="6"/>
  <c r="AD1405" i="6"/>
  <c r="AE1405" i="6"/>
  <c r="AA1406" i="6"/>
  <c r="AB1406" i="6"/>
  <c r="AC1406" i="6"/>
  <c r="AD1406" i="6"/>
  <c r="AE1406" i="6"/>
  <c r="AA1407" i="6"/>
  <c r="AB1407" i="6"/>
  <c r="AC1407" i="6"/>
  <c r="AD1407" i="6"/>
  <c r="AE1407" i="6"/>
  <c r="AA1408" i="6"/>
  <c r="AB1408" i="6"/>
  <c r="AC1408" i="6"/>
  <c r="AD1408" i="6"/>
  <c r="AE1408" i="6"/>
  <c r="AA1409" i="6"/>
  <c r="AB1409" i="6"/>
  <c r="AC1409" i="6"/>
  <c r="AD1409" i="6"/>
  <c r="AE1409" i="6"/>
  <c r="AA1410" i="6"/>
  <c r="AB1410" i="6"/>
  <c r="AC1410" i="6"/>
  <c r="AD1410" i="6"/>
  <c r="AE1410" i="6"/>
  <c r="AA1411" i="6"/>
  <c r="AB1411" i="6"/>
  <c r="AC1411" i="6"/>
  <c r="AD1411" i="6"/>
  <c r="AE1411" i="6"/>
  <c r="AA1412" i="6"/>
  <c r="AB1412" i="6"/>
  <c r="AC1412" i="6"/>
  <c r="AD1412" i="6"/>
  <c r="AE1412" i="6"/>
  <c r="AA1413" i="6"/>
  <c r="AB1413" i="6"/>
  <c r="AC1413" i="6"/>
  <c r="AD1413" i="6"/>
  <c r="AE1413" i="6"/>
  <c r="AA1414" i="6"/>
  <c r="AB1414" i="6"/>
  <c r="AC1414" i="6"/>
  <c r="AD1414" i="6"/>
  <c r="AE1414" i="6"/>
  <c r="AA1415" i="6"/>
  <c r="AB1415" i="6"/>
  <c r="AC1415" i="6"/>
  <c r="AD1415" i="6"/>
  <c r="AE1415" i="6"/>
  <c r="AA1416" i="6"/>
  <c r="AB1416" i="6"/>
  <c r="AC1416" i="6"/>
  <c r="AD1416" i="6"/>
  <c r="AE1416" i="6"/>
  <c r="AA1417" i="6"/>
  <c r="AB1417" i="6"/>
  <c r="AC1417" i="6"/>
  <c r="AD1417" i="6"/>
  <c r="AE1417" i="6"/>
  <c r="AA1418" i="6"/>
  <c r="AB1418" i="6"/>
  <c r="AC1418" i="6"/>
  <c r="AD1418" i="6"/>
  <c r="AE1418" i="6"/>
  <c r="AA1419" i="6"/>
  <c r="AB1419" i="6"/>
  <c r="AC1419" i="6"/>
  <c r="AD1419" i="6"/>
  <c r="AE1419" i="6"/>
  <c r="AA1420" i="6"/>
  <c r="AB1420" i="6"/>
  <c r="AC1420" i="6"/>
  <c r="AD1420" i="6"/>
  <c r="AE1420" i="6"/>
  <c r="AA1421" i="6"/>
  <c r="AB1421" i="6"/>
  <c r="AC1421" i="6"/>
  <c r="AD1421" i="6"/>
  <c r="AE1421" i="6"/>
  <c r="AA1422" i="6"/>
  <c r="AB1422" i="6"/>
  <c r="AC1422" i="6"/>
  <c r="AD1422" i="6"/>
  <c r="AE1422" i="6"/>
  <c r="AA1423" i="6"/>
  <c r="AB1423" i="6"/>
  <c r="AC1423" i="6"/>
  <c r="AD1423" i="6"/>
  <c r="AE1423" i="6"/>
  <c r="AA1424" i="6"/>
  <c r="AB1424" i="6"/>
  <c r="AC1424" i="6"/>
  <c r="AD1424" i="6"/>
  <c r="AE1424" i="6"/>
  <c r="AA1425" i="6"/>
  <c r="AB1425" i="6"/>
  <c r="AC1425" i="6"/>
  <c r="AD1425" i="6"/>
  <c r="AE1425" i="6"/>
  <c r="AA1426" i="6"/>
  <c r="AB1426" i="6"/>
  <c r="AC1426" i="6"/>
  <c r="AD1426" i="6"/>
  <c r="AE1426" i="6"/>
  <c r="AA1427" i="6"/>
  <c r="AB1427" i="6"/>
  <c r="AC1427" i="6"/>
  <c r="AD1427" i="6"/>
  <c r="AE1427" i="6"/>
  <c r="AA1428" i="6"/>
  <c r="AB1428" i="6"/>
  <c r="AC1428" i="6"/>
  <c r="AD1428" i="6"/>
  <c r="AE1428" i="6"/>
  <c r="AA1429" i="6"/>
  <c r="AB1429" i="6"/>
  <c r="AC1429" i="6"/>
  <c r="AD1429" i="6"/>
  <c r="AE1429" i="6"/>
  <c r="AA1430" i="6"/>
  <c r="AB1430" i="6"/>
  <c r="AC1430" i="6"/>
  <c r="AD1430" i="6"/>
  <c r="AE1430" i="6"/>
  <c r="AA1431" i="6"/>
  <c r="AB1431" i="6"/>
  <c r="AC1431" i="6"/>
  <c r="AD1431" i="6"/>
  <c r="AE1431" i="6"/>
  <c r="AA1432" i="6"/>
  <c r="AB1432" i="6"/>
  <c r="AC1432" i="6"/>
  <c r="AD1432" i="6"/>
  <c r="AE1432" i="6"/>
  <c r="AA1433" i="6"/>
  <c r="AB1433" i="6"/>
  <c r="AC1433" i="6"/>
  <c r="AD1433" i="6"/>
  <c r="AE1433" i="6"/>
  <c r="AA1434" i="6"/>
  <c r="AB1434" i="6"/>
  <c r="AC1434" i="6"/>
  <c r="AD1434" i="6"/>
  <c r="AE1434" i="6"/>
  <c r="AA1435" i="6"/>
  <c r="AB1435" i="6"/>
  <c r="AC1435" i="6"/>
  <c r="AD1435" i="6"/>
  <c r="AE1435" i="6"/>
  <c r="AA1436" i="6"/>
  <c r="AB1436" i="6"/>
  <c r="AC1436" i="6"/>
  <c r="AD1436" i="6"/>
  <c r="AE1436" i="6"/>
  <c r="AA1437" i="6"/>
  <c r="AB1437" i="6"/>
  <c r="AC1437" i="6"/>
  <c r="AD1437" i="6"/>
  <c r="AE1437" i="6"/>
  <c r="AA1438" i="6"/>
  <c r="AB1438" i="6"/>
  <c r="AC1438" i="6"/>
  <c r="AD1438" i="6"/>
  <c r="AE1438" i="6"/>
  <c r="AA1439" i="6"/>
  <c r="AB1439" i="6"/>
  <c r="AC1439" i="6"/>
  <c r="AD1439" i="6"/>
  <c r="AE1439" i="6"/>
  <c r="AA1440" i="6"/>
  <c r="AB1440" i="6"/>
  <c r="AC1440" i="6"/>
  <c r="AD1440" i="6"/>
  <c r="AE1440" i="6"/>
  <c r="AA1441" i="6"/>
  <c r="AB1441" i="6"/>
  <c r="AC1441" i="6"/>
  <c r="AD1441" i="6"/>
  <c r="AE1441" i="6"/>
  <c r="AA1442" i="6"/>
  <c r="AB1442" i="6"/>
  <c r="AC1442" i="6"/>
  <c r="AD1442" i="6"/>
  <c r="AE1442" i="6"/>
  <c r="AA1443" i="6"/>
  <c r="AB1443" i="6"/>
  <c r="AC1443" i="6"/>
  <c r="AD1443" i="6"/>
  <c r="AE1443" i="6"/>
  <c r="AA1444" i="6"/>
  <c r="AB1444" i="6"/>
  <c r="AC1444" i="6"/>
  <c r="AD1444" i="6"/>
  <c r="AE1444" i="6"/>
  <c r="AA1445" i="6"/>
  <c r="AB1445" i="6"/>
  <c r="AC1445" i="6"/>
  <c r="AD1445" i="6"/>
  <c r="AE1445" i="6"/>
  <c r="AA1446" i="6"/>
  <c r="AB1446" i="6"/>
  <c r="AC1446" i="6"/>
  <c r="AD1446" i="6"/>
  <c r="AE1446" i="6"/>
  <c r="AA1447" i="6"/>
  <c r="AB1447" i="6"/>
  <c r="AC1447" i="6"/>
  <c r="AD1447" i="6"/>
  <c r="AE1447" i="6"/>
  <c r="AA1448" i="6"/>
  <c r="AB1448" i="6"/>
  <c r="AC1448" i="6"/>
  <c r="AD1448" i="6"/>
  <c r="AE1448" i="6"/>
  <c r="AA1449" i="6"/>
  <c r="AB1449" i="6"/>
  <c r="AC1449" i="6"/>
  <c r="AD1449" i="6"/>
  <c r="AE1449" i="6"/>
  <c r="AA1450" i="6"/>
  <c r="AB1450" i="6"/>
  <c r="AC1450" i="6"/>
  <c r="AD1450" i="6"/>
  <c r="AE1450" i="6"/>
  <c r="AA1451" i="6"/>
  <c r="AB1451" i="6"/>
  <c r="AC1451" i="6"/>
  <c r="AD1451" i="6"/>
  <c r="AE1451" i="6"/>
  <c r="AA1452" i="6"/>
  <c r="AB1452" i="6"/>
  <c r="AC1452" i="6"/>
  <c r="AD1452" i="6"/>
  <c r="AE1452" i="6"/>
  <c r="AA1453" i="6"/>
  <c r="AB1453" i="6"/>
  <c r="AC1453" i="6"/>
  <c r="AD1453" i="6"/>
  <c r="AE1453" i="6"/>
  <c r="AA1454" i="6"/>
  <c r="AB1454" i="6"/>
  <c r="AC1454" i="6"/>
  <c r="AD1454" i="6"/>
  <c r="AE1454" i="6"/>
  <c r="AA1455" i="6"/>
  <c r="AB1455" i="6"/>
  <c r="AC1455" i="6"/>
  <c r="AD1455" i="6"/>
  <c r="AE1455" i="6"/>
  <c r="AA1456" i="6"/>
  <c r="AB1456" i="6"/>
  <c r="AC1456" i="6"/>
  <c r="AD1456" i="6"/>
  <c r="AE1456" i="6"/>
  <c r="AA1457" i="6"/>
  <c r="AB1457" i="6"/>
  <c r="AC1457" i="6"/>
  <c r="AD1457" i="6"/>
  <c r="AE1457" i="6"/>
  <c r="AA1458" i="6"/>
  <c r="AB1458" i="6"/>
  <c r="AC1458" i="6"/>
  <c r="AD1458" i="6"/>
  <c r="AE1458" i="6"/>
  <c r="AA1459" i="6"/>
  <c r="AB1459" i="6"/>
  <c r="AC1459" i="6"/>
  <c r="AD1459" i="6"/>
  <c r="AE1459" i="6"/>
  <c r="AA1460" i="6"/>
  <c r="AB1460" i="6"/>
  <c r="AC1460" i="6"/>
  <c r="AD1460" i="6"/>
  <c r="AE1460" i="6"/>
  <c r="AA1461" i="6"/>
  <c r="AB1461" i="6"/>
  <c r="AC1461" i="6"/>
  <c r="AD1461" i="6"/>
  <c r="AE1461" i="6"/>
  <c r="AA1462" i="6"/>
  <c r="AB1462" i="6"/>
  <c r="AC1462" i="6"/>
  <c r="AD1462" i="6"/>
  <c r="AE1462" i="6"/>
  <c r="AA1463" i="6"/>
  <c r="AB1463" i="6"/>
  <c r="AC1463" i="6"/>
  <c r="AD1463" i="6"/>
  <c r="AE1463" i="6"/>
  <c r="AA1464" i="6"/>
  <c r="AB1464" i="6"/>
  <c r="AC1464" i="6"/>
  <c r="AD1464" i="6"/>
  <c r="AE1464" i="6"/>
  <c r="AA1465" i="6"/>
  <c r="AB1465" i="6"/>
  <c r="AC1465" i="6"/>
  <c r="AD1465" i="6"/>
  <c r="AE1465" i="6"/>
  <c r="AA1466" i="6"/>
  <c r="AB1466" i="6"/>
  <c r="AC1466" i="6"/>
  <c r="AD1466" i="6"/>
  <c r="AE1466" i="6"/>
  <c r="AA1467" i="6"/>
  <c r="AB1467" i="6"/>
  <c r="AC1467" i="6"/>
  <c r="AD1467" i="6"/>
  <c r="AE1467" i="6"/>
  <c r="AA1468" i="6"/>
  <c r="AB1468" i="6"/>
  <c r="AC1468" i="6"/>
  <c r="AD1468" i="6"/>
  <c r="AE1468" i="6"/>
  <c r="AA1469" i="6"/>
  <c r="AB1469" i="6"/>
  <c r="AC1469" i="6"/>
  <c r="AD1469" i="6"/>
  <c r="AE1469" i="6"/>
  <c r="AA1470" i="6"/>
  <c r="AB1470" i="6"/>
  <c r="AC1470" i="6"/>
  <c r="AD1470" i="6"/>
  <c r="AE1470" i="6"/>
  <c r="AA1471" i="6"/>
  <c r="AB1471" i="6"/>
  <c r="AC1471" i="6"/>
  <c r="AD1471" i="6"/>
  <c r="AE1471" i="6"/>
  <c r="AA1472" i="6"/>
  <c r="AB1472" i="6"/>
  <c r="AC1472" i="6"/>
  <c r="AD1472" i="6"/>
  <c r="AE1472" i="6"/>
  <c r="AA1473" i="6"/>
  <c r="AB1473" i="6"/>
  <c r="AC1473" i="6"/>
  <c r="AD1473" i="6"/>
  <c r="AE1473" i="6"/>
  <c r="AA1474" i="6"/>
  <c r="AB1474" i="6"/>
  <c r="AC1474" i="6"/>
  <c r="AD1474" i="6"/>
  <c r="AE1474" i="6"/>
  <c r="AA1475" i="6"/>
  <c r="AB1475" i="6"/>
  <c r="AC1475" i="6"/>
  <c r="AD1475" i="6"/>
  <c r="AE1475" i="6"/>
  <c r="AA1476" i="6"/>
  <c r="AB1476" i="6"/>
  <c r="AC1476" i="6"/>
  <c r="AD1476" i="6"/>
  <c r="AE1476" i="6"/>
  <c r="AA1477" i="6"/>
  <c r="AB1477" i="6"/>
  <c r="AC1477" i="6"/>
  <c r="AD1477" i="6"/>
  <c r="AE1477" i="6"/>
  <c r="AA1478" i="6"/>
  <c r="AB1478" i="6"/>
  <c r="AC1478" i="6"/>
  <c r="AD1478" i="6"/>
  <c r="AE1478" i="6"/>
  <c r="AA1479" i="6"/>
  <c r="AB1479" i="6"/>
  <c r="AC1479" i="6"/>
  <c r="AD1479" i="6"/>
  <c r="AE1479" i="6"/>
  <c r="AA1480" i="6"/>
  <c r="AB1480" i="6"/>
  <c r="AC1480" i="6"/>
  <c r="AD1480" i="6"/>
  <c r="AE1480" i="6"/>
  <c r="AA1481" i="6"/>
  <c r="AB1481" i="6"/>
  <c r="AC1481" i="6"/>
  <c r="AD1481" i="6"/>
  <c r="AE1481" i="6"/>
  <c r="AA1482" i="6"/>
  <c r="AB1482" i="6"/>
  <c r="AC1482" i="6"/>
  <c r="AD1482" i="6"/>
  <c r="AE1482" i="6"/>
  <c r="AA1483" i="6"/>
  <c r="AB1483" i="6"/>
  <c r="AC1483" i="6"/>
  <c r="AD1483" i="6"/>
  <c r="AE1483" i="6"/>
  <c r="AA1484" i="6"/>
  <c r="AB1484" i="6"/>
  <c r="AC1484" i="6"/>
  <c r="AD1484" i="6"/>
  <c r="AE1484" i="6"/>
  <c r="AA1485" i="6"/>
  <c r="AB1485" i="6"/>
  <c r="AC1485" i="6"/>
  <c r="AD1485" i="6"/>
  <c r="AE1485" i="6"/>
  <c r="AA1486" i="6"/>
  <c r="AB1486" i="6"/>
  <c r="AC1486" i="6"/>
  <c r="AD1486" i="6"/>
  <c r="AE1486" i="6"/>
  <c r="AA1487" i="6"/>
  <c r="AB1487" i="6"/>
  <c r="AC1487" i="6"/>
  <c r="AD1487" i="6"/>
  <c r="AE1487" i="6"/>
  <c r="AA1488" i="6"/>
  <c r="AB1488" i="6"/>
  <c r="AC1488" i="6"/>
  <c r="AD1488" i="6"/>
  <c r="AE1488" i="6"/>
  <c r="AA1489" i="6"/>
  <c r="AB1489" i="6"/>
  <c r="AC1489" i="6"/>
  <c r="AD1489" i="6"/>
  <c r="AE1489" i="6"/>
  <c r="AA1490" i="6"/>
  <c r="AB1490" i="6"/>
  <c r="AC1490" i="6"/>
  <c r="AD1490" i="6"/>
  <c r="AE1490" i="6"/>
  <c r="AA1491" i="6"/>
  <c r="AB1491" i="6"/>
  <c r="AC1491" i="6"/>
  <c r="AD1491" i="6"/>
  <c r="AE1491" i="6"/>
  <c r="AA1492" i="6"/>
  <c r="AB1492" i="6"/>
  <c r="AC1492" i="6"/>
  <c r="AD1492" i="6"/>
  <c r="AE1492" i="6"/>
  <c r="AA1493" i="6"/>
  <c r="AB1493" i="6"/>
  <c r="AC1493" i="6"/>
  <c r="AD1493" i="6"/>
  <c r="AE1493" i="6"/>
  <c r="AA1494" i="6"/>
  <c r="AB1494" i="6"/>
  <c r="AC1494" i="6"/>
  <c r="AD1494" i="6"/>
  <c r="AE1494" i="6"/>
  <c r="AA1495" i="6"/>
  <c r="AB1495" i="6"/>
  <c r="AC1495" i="6"/>
  <c r="AD1495" i="6"/>
  <c r="AE1495" i="6"/>
  <c r="AA1496" i="6"/>
  <c r="AB1496" i="6"/>
  <c r="AC1496" i="6"/>
  <c r="AD1496" i="6"/>
  <c r="AE1496" i="6"/>
  <c r="AA1497" i="6"/>
  <c r="AB1497" i="6"/>
  <c r="AC1497" i="6"/>
  <c r="AD1497" i="6"/>
  <c r="AE1497" i="6"/>
  <c r="AA1498" i="6"/>
  <c r="AB1498" i="6"/>
  <c r="AC1498" i="6"/>
  <c r="AD1498" i="6"/>
  <c r="AE1498" i="6"/>
  <c r="AA1499" i="6"/>
  <c r="AB1499" i="6"/>
  <c r="AC1499" i="6"/>
  <c r="AD1499" i="6"/>
  <c r="AE1499" i="6"/>
  <c r="AA1500" i="6"/>
  <c r="AB1500" i="6"/>
  <c r="AC1500" i="6"/>
  <c r="AD1500" i="6"/>
  <c r="AE1500" i="6"/>
  <c r="AA1501" i="6"/>
  <c r="AB1501" i="6"/>
  <c r="AC1501" i="6"/>
  <c r="AD1501" i="6"/>
  <c r="AE1501" i="6"/>
  <c r="AA1502" i="6"/>
  <c r="AB1502" i="6"/>
  <c r="AC1502" i="6"/>
  <c r="AD1502" i="6"/>
  <c r="AE1502" i="6"/>
  <c r="AA1503" i="6"/>
  <c r="AB1503" i="6"/>
  <c r="AC1503" i="6"/>
  <c r="AD1503" i="6"/>
  <c r="AE1503" i="6"/>
  <c r="AA1504" i="6"/>
  <c r="AB1504" i="6"/>
  <c r="AC1504" i="6"/>
  <c r="AD1504" i="6"/>
  <c r="AE1504" i="6"/>
  <c r="AA1505" i="6"/>
  <c r="AB1505" i="6"/>
  <c r="AC1505" i="6"/>
  <c r="AD1505" i="6"/>
  <c r="AE1505" i="6"/>
  <c r="AA1506" i="6"/>
  <c r="AB1506" i="6"/>
  <c r="AC1506" i="6"/>
  <c r="AD1506" i="6"/>
  <c r="AE1506" i="6"/>
  <c r="AA1507" i="6"/>
  <c r="AB1507" i="6"/>
  <c r="AC1507" i="6"/>
  <c r="AD1507" i="6"/>
  <c r="AE1507" i="6"/>
  <c r="AA1508" i="6"/>
  <c r="AB1508" i="6"/>
  <c r="AC1508" i="6"/>
  <c r="AD1508" i="6"/>
  <c r="AE1508" i="6"/>
  <c r="AA1509" i="6"/>
  <c r="AB1509" i="6"/>
  <c r="AC1509" i="6"/>
  <c r="AD1509" i="6"/>
  <c r="AE1509" i="6"/>
  <c r="AA1510" i="6"/>
  <c r="AB1510" i="6"/>
  <c r="AC1510" i="6"/>
  <c r="AD1510" i="6"/>
  <c r="AE1510" i="6"/>
  <c r="AA1511" i="6"/>
  <c r="AB1511" i="6"/>
  <c r="AC1511" i="6"/>
  <c r="AD1511" i="6"/>
  <c r="AE1511" i="6"/>
  <c r="AA1512" i="6"/>
  <c r="AB1512" i="6"/>
  <c r="AC1512" i="6"/>
  <c r="AD1512" i="6"/>
  <c r="AE1512" i="6"/>
  <c r="AA1513" i="6"/>
  <c r="AB1513" i="6"/>
  <c r="AC1513" i="6"/>
  <c r="AD1513" i="6"/>
  <c r="AE1513" i="6"/>
  <c r="AA1514" i="6"/>
  <c r="AB1514" i="6"/>
  <c r="AC1514" i="6"/>
  <c r="AD1514" i="6"/>
  <c r="AE1514" i="6"/>
  <c r="AA1515" i="6"/>
  <c r="AB1515" i="6"/>
  <c r="AC1515" i="6"/>
  <c r="AD1515" i="6"/>
  <c r="AE1515" i="6"/>
  <c r="AA1516" i="6"/>
  <c r="AB1516" i="6"/>
  <c r="AC1516" i="6"/>
  <c r="AD1516" i="6"/>
  <c r="AE1516" i="6"/>
  <c r="AA1517" i="6"/>
  <c r="AB1517" i="6"/>
  <c r="AC1517" i="6"/>
  <c r="AD1517" i="6"/>
  <c r="AE1517" i="6"/>
  <c r="AA1518" i="6"/>
  <c r="AB1518" i="6"/>
  <c r="AC1518" i="6"/>
  <c r="AD1518" i="6"/>
  <c r="AE1518" i="6"/>
  <c r="AA1519" i="6"/>
  <c r="AB1519" i="6"/>
  <c r="AC1519" i="6"/>
  <c r="AD1519" i="6"/>
  <c r="AE1519" i="6"/>
  <c r="AA1520" i="6"/>
  <c r="AB1520" i="6"/>
  <c r="AC1520" i="6"/>
  <c r="AD1520" i="6"/>
  <c r="AE1520" i="6"/>
  <c r="AA1521" i="6"/>
  <c r="AB1521" i="6"/>
  <c r="AC1521" i="6"/>
  <c r="AD1521" i="6"/>
  <c r="AE1521" i="6"/>
  <c r="AA1522" i="6"/>
  <c r="AB1522" i="6"/>
  <c r="AC1522" i="6"/>
  <c r="AD1522" i="6"/>
  <c r="AE1522" i="6"/>
  <c r="AA1523" i="6"/>
  <c r="AB1523" i="6"/>
  <c r="AC1523" i="6"/>
  <c r="AD1523" i="6"/>
  <c r="AE1523" i="6"/>
  <c r="AA1524" i="6"/>
  <c r="AB1524" i="6"/>
  <c r="AC1524" i="6"/>
  <c r="AD1524" i="6"/>
  <c r="AE1524" i="6"/>
  <c r="AA1525" i="6"/>
  <c r="AB1525" i="6"/>
  <c r="AC1525" i="6"/>
  <c r="AD1525" i="6"/>
  <c r="AE1525" i="6"/>
  <c r="AA1526" i="6"/>
  <c r="AB1526" i="6"/>
  <c r="AC1526" i="6"/>
  <c r="AD1526" i="6"/>
  <c r="AE1526" i="6"/>
  <c r="AA1527" i="6"/>
  <c r="AB1527" i="6"/>
  <c r="AC1527" i="6"/>
  <c r="AD1527" i="6"/>
  <c r="AE1527" i="6"/>
  <c r="AA1528" i="6"/>
  <c r="AB1528" i="6"/>
  <c r="AC1528" i="6"/>
  <c r="AD1528" i="6"/>
  <c r="AE1528" i="6"/>
  <c r="AA1529" i="6"/>
  <c r="AB1529" i="6"/>
  <c r="AC1529" i="6"/>
  <c r="AD1529" i="6"/>
  <c r="AE1529" i="6"/>
  <c r="AA1530" i="6"/>
  <c r="AB1530" i="6"/>
  <c r="AC1530" i="6"/>
  <c r="AD1530" i="6"/>
  <c r="AE1530" i="6"/>
  <c r="AA1531" i="6"/>
  <c r="AB1531" i="6"/>
  <c r="AC1531" i="6"/>
  <c r="AD1531" i="6"/>
  <c r="AE1531" i="6"/>
  <c r="AA1532" i="6"/>
  <c r="AB1532" i="6"/>
  <c r="AC1532" i="6"/>
  <c r="AD1532" i="6"/>
  <c r="AE1532" i="6"/>
  <c r="AA1533" i="6"/>
  <c r="AB1533" i="6"/>
  <c r="AC1533" i="6"/>
  <c r="AD1533" i="6"/>
  <c r="AE1533" i="6"/>
  <c r="AA1534" i="6"/>
  <c r="AB1534" i="6"/>
  <c r="AC1534" i="6"/>
  <c r="AD1534" i="6"/>
  <c r="AE1534" i="6"/>
  <c r="AA1535" i="6"/>
  <c r="AB1535" i="6"/>
  <c r="AC1535" i="6"/>
  <c r="AD1535" i="6"/>
  <c r="AE1535" i="6"/>
  <c r="AA1536" i="6"/>
  <c r="AB1536" i="6"/>
  <c r="AC1536" i="6"/>
  <c r="AD1536" i="6"/>
  <c r="AE1536" i="6"/>
  <c r="AA1537" i="6"/>
  <c r="AB1537" i="6"/>
  <c r="AC1537" i="6"/>
  <c r="AD1537" i="6"/>
  <c r="AE1537" i="6"/>
  <c r="AA1538" i="6"/>
  <c r="AB1538" i="6"/>
  <c r="AC1538" i="6"/>
  <c r="AD1538" i="6"/>
  <c r="AE1538" i="6"/>
  <c r="AA1539" i="6"/>
  <c r="AB1539" i="6"/>
  <c r="AC1539" i="6"/>
  <c r="AD1539" i="6"/>
  <c r="AE1539" i="6"/>
  <c r="AA1540" i="6"/>
  <c r="AB1540" i="6"/>
  <c r="AC1540" i="6"/>
  <c r="AD1540" i="6"/>
  <c r="AE1540" i="6"/>
  <c r="AA1541" i="6"/>
  <c r="AB1541" i="6"/>
  <c r="AC1541" i="6"/>
  <c r="AD1541" i="6"/>
  <c r="AE1541" i="6"/>
  <c r="AA1542" i="6"/>
  <c r="AB1542" i="6"/>
  <c r="AC1542" i="6"/>
  <c r="AD1542" i="6"/>
  <c r="AE1542" i="6"/>
  <c r="AA1543" i="6"/>
  <c r="AB1543" i="6"/>
  <c r="AC1543" i="6"/>
  <c r="AD1543" i="6"/>
  <c r="AE1543" i="6"/>
  <c r="AA1544" i="6"/>
  <c r="AB1544" i="6"/>
  <c r="AC1544" i="6"/>
  <c r="AD1544" i="6"/>
  <c r="AE1544" i="6"/>
  <c r="AA1545" i="6"/>
  <c r="AB1545" i="6"/>
  <c r="AC1545" i="6"/>
  <c r="AD1545" i="6"/>
  <c r="AE1545" i="6"/>
  <c r="AA1546" i="6"/>
  <c r="AB1546" i="6"/>
  <c r="AC1546" i="6"/>
  <c r="AD1546" i="6"/>
  <c r="AE1546" i="6"/>
  <c r="AA1547" i="6"/>
  <c r="AB1547" i="6"/>
  <c r="AC1547" i="6"/>
  <c r="AD1547" i="6"/>
  <c r="AE1547" i="6"/>
  <c r="AA1548" i="6"/>
  <c r="AB1548" i="6"/>
  <c r="AC1548" i="6"/>
  <c r="AD1548" i="6"/>
  <c r="AE1548" i="6"/>
  <c r="AA1549" i="6"/>
  <c r="AB1549" i="6"/>
  <c r="AC1549" i="6"/>
  <c r="AD1549" i="6"/>
  <c r="AE1549" i="6"/>
  <c r="AA1550" i="6"/>
  <c r="AB1550" i="6"/>
  <c r="AC1550" i="6"/>
  <c r="AD1550" i="6"/>
  <c r="AE1550" i="6"/>
  <c r="AA1551" i="6"/>
  <c r="AB1551" i="6"/>
  <c r="AC1551" i="6"/>
  <c r="AD1551" i="6"/>
  <c r="AE1551" i="6"/>
  <c r="AA1552" i="6"/>
  <c r="AB1552" i="6"/>
  <c r="AC1552" i="6"/>
  <c r="AD1552" i="6"/>
  <c r="AE1552" i="6"/>
  <c r="AA1553" i="6"/>
  <c r="AB1553" i="6"/>
  <c r="AC1553" i="6"/>
  <c r="AD1553" i="6"/>
  <c r="AE1553" i="6"/>
  <c r="AA1554" i="6"/>
  <c r="AB1554" i="6"/>
  <c r="AC1554" i="6"/>
  <c r="AD1554" i="6"/>
  <c r="AE1554" i="6"/>
  <c r="AA1555" i="6"/>
  <c r="AB1555" i="6"/>
  <c r="AC1555" i="6"/>
  <c r="AD1555" i="6"/>
  <c r="AE1555" i="6"/>
  <c r="AA1556" i="6"/>
  <c r="AB1556" i="6"/>
  <c r="AC1556" i="6"/>
  <c r="AD1556" i="6"/>
  <c r="AE1556" i="6"/>
  <c r="AA1557" i="6"/>
  <c r="AB1557" i="6"/>
  <c r="AC1557" i="6"/>
  <c r="AD1557" i="6"/>
  <c r="AE1557" i="6"/>
  <c r="AA1558" i="6"/>
  <c r="AB1558" i="6"/>
  <c r="AC1558" i="6"/>
  <c r="AD1558" i="6"/>
  <c r="AE1558" i="6"/>
  <c r="AA1559" i="6"/>
  <c r="AB1559" i="6"/>
  <c r="AC1559" i="6"/>
  <c r="AD1559" i="6"/>
  <c r="AE1559" i="6"/>
  <c r="AA1560" i="6"/>
  <c r="AB1560" i="6"/>
  <c r="AC1560" i="6"/>
  <c r="AD1560" i="6"/>
  <c r="AE1560" i="6"/>
  <c r="AA1561" i="6"/>
  <c r="AB1561" i="6"/>
  <c r="AC1561" i="6"/>
  <c r="AD1561" i="6"/>
  <c r="AE1561" i="6"/>
  <c r="AA1562" i="6"/>
  <c r="AB1562" i="6"/>
  <c r="AC1562" i="6"/>
  <c r="AD1562" i="6"/>
  <c r="AE1562" i="6"/>
  <c r="AA1563" i="6"/>
  <c r="AB1563" i="6"/>
  <c r="AC1563" i="6"/>
  <c r="AD1563" i="6"/>
  <c r="AE1563" i="6"/>
  <c r="AA1564" i="6"/>
  <c r="AB1564" i="6"/>
  <c r="AC1564" i="6"/>
  <c r="AD1564" i="6"/>
  <c r="AE1564" i="6"/>
  <c r="AA1565" i="6"/>
  <c r="AB1565" i="6"/>
  <c r="AC1565" i="6"/>
  <c r="AD1565" i="6"/>
  <c r="AE1565" i="6"/>
  <c r="AA1566" i="6"/>
  <c r="AB1566" i="6"/>
  <c r="AC1566" i="6"/>
  <c r="AD1566" i="6"/>
  <c r="AE1566" i="6"/>
  <c r="AA1567" i="6"/>
  <c r="AB1567" i="6"/>
  <c r="AC1567" i="6"/>
  <c r="AD1567" i="6"/>
  <c r="AE1567" i="6"/>
  <c r="AA1568" i="6"/>
  <c r="AB1568" i="6"/>
  <c r="AC1568" i="6"/>
  <c r="AD1568" i="6"/>
  <c r="AE1568" i="6"/>
  <c r="AA1569" i="6"/>
  <c r="AB1569" i="6"/>
  <c r="AC1569" i="6"/>
  <c r="AD1569" i="6"/>
  <c r="AE1569" i="6"/>
  <c r="AA1570" i="6"/>
  <c r="AB1570" i="6"/>
  <c r="AC1570" i="6"/>
  <c r="AD1570" i="6"/>
  <c r="AE1570" i="6"/>
  <c r="AA1571" i="6"/>
  <c r="AB1571" i="6"/>
  <c r="AC1571" i="6"/>
  <c r="AD1571" i="6"/>
  <c r="AE1571" i="6"/>
  <c r="AA1572" i="6"/>
  <c r="AB1572" i="6"/>
  <c r="AC1572" i="6"/>
  <c r="AD1572" i="6"/>
  <c r="AE1572" i="6"/>
  <c r="AA1573" i="6"/>
  <c r="AB1573" i="6"/>
  <c r="AC1573" i="6"/>
  <c r="AD1573" i="6"/>
  <c r="AE1573" i="6"/>
  <c r="AA1574" i="6"/>
  <c r="AB1574" i="6"/>
  <c r="AC1574" i="6"/>
  <c r="AD1574" i="6"/>
  <c r="AE1574" i="6"/>
  <c r="AA1575" i="6"/>
  <c r="AB1575" i="6"/>
  <c r="AC1575" i="6"/>
  <c r="AD1575" i="6"/>
  <c r="AE1575" i="6"/>
  <c r="AA1576" i="6"/>
  <c r="AB1576" i="6"/>
  <c r="AC1576" i="6"/>
  <c r="AD1576" i="6"/>
  <c r="AE1576" i="6"/>
  <c r="AA1577" i="6"/>
  <c r="AB1577" i="6"/>
  <c r="AC1577" i="6"/>
  <c r="AD1577" i="6"/>
  <c r="AE1577" i="6"/>
  <c r="AA1578" i="6"/>
  <c r="AB1578" i="6"/>
  <c r="AC1578" i="6"/>
  <c r="AD1578" i="6"/>
  <c r="AE1578" i="6"/>
  <c r="AA1579" i="6"/>
  <c r="AB1579" i="6"/>
  <c r="AC1579" i="6"/>
  <c r="AD1579" i="6"/>
  <c r="AE1579" i="6"/>
  <c r="AA1580" i="6"/>
  <c r="AB1580" i="6"/>
  <c r="AC1580" i="6"/>
  <c r="AD1580" i="6"/>
  <c r="AE1580" i="6"/>
  <c r="AA1581" i="6"/>
  <c r="AB1581" i="6"/>
  <c r="AC1581" i="6"/>
  <c r="AD1581" i="6"/>
  <c r="AE1581" i="6"/>
  <c r="AA1582" i="6"/>
  <c r="AB1582" i="6"/>
  <c r="AC1582" i="6"/>
  <c r="AD1582" i="6"/>
  <c r="AE1582" i="6"/>
  <c r="AA1583" i="6"/>
  <c r="AB1583" i="6"/>
  <c r="AC1583" i="6"/>
  <c r="AD1583" i="6"/>
  <c r="AE1583" i="6"/>
  <c r="AA1584" i="6"/>
  <c r="AB1584" i="6"/>
  <c r="AC1584" i="6"/>
  <c r="AD1584" i="6"/>
  <c r="AE1584" i="6"/>
  <c r="AA1585" i="6"/>
  <c r="AB1585" i="6"/>
  <c r="AC1585" i="6"/>
  <c r="AD1585" i="6"/>
  <c r="AE1585" i="6"/>
  <c r="AA1586" i="6"/>
  <c r="AB1586" i="6"/>
  <c r="AC1586" i="6"/>
  <c r="AD1586" i="6"/>
  <c r="AE1586" i="6"/>
  <c r="AA1587" i="6"/>
  <c r="AB1587" i="6"/>
  <c r="AC1587" i="6"/>
  <c r="AD1587" i="6"/>
  <c r="AE1587" i="6"/>
  <c r="AA1588" i="6"/>
  <c r="AB1588" i="6"/>
  <c r="AC1588" i="6"/>
  <c r="AD1588" i="6"/>
  <c r="AE1588" i="6"/>
  <c r="AA1589" i="6"/>
  <c r="AB1589" i="6"/>
  <c r="AC1589" i="6"/>
  <c r="AD1589" i="6"/>
  <c r="AE1589" i="6"/>
  <c r="AA1590" i="6"/>
  <c r="AB1590" i="6"/>
  <c r="AC1590" i="6"/>
  <c r="AD1590" i="6"/>
  <c r="AE1590" i="6"/>
  <c r="AA1591" i="6"/>
  <c r="AB1591" i="6"/>
  <c r="AC1591" i="6"/>
  <c r="AD1591" i="6"/>
  <c r="AE1591" i="6"/>
  <c r="AA1592" i="6"/>
  <c r="AB1592" i="6"/>
  <c r="AC1592" i="6"/>
  <c r="AD1592" i="6"/>
  <c r="AE1592" i="6"/>
  <c r="AA1593" i="6"/>
  <c r="AB1593" i="6"/>
  <c r="AC1593" i="6"/>
  <c r="AD1593" i="6"/>
  <c r="AE1593" i="6"/>
  <c r="AA1594" i="6"/>
  <c r="AB1594" i="6"/>
  <c r="AC1594" i="6"/>
  <c r="AD1594" i="6"/>
  <c r="AE1594" i="6"/>
  <c r="AA1595" i="6"/>
  <c r="AB1595" i="6"/>
  <c r="AC1595" i="6"/>
  <c r="AD1595" i="6"/>
  <c r="AE1595" i="6"/>
  <c r="AA1596" i="6"/>
  <c r="AB1596" i="6"/>
  <c r="AC1596" i="6"/>
  <c r="AD1596" i="6"/>
  <c r="AE1596" i="6"/>
  <c r="AA1597" i="6"/>
  <c r="AB1597" i="6"/>
  <c r="AC1597" i="6"/>
  <c r="AD1597" i="6"/>
  <c r="AE1597" i="6"/>
  <c r="AA1598" i="6"/>
  <c r="AB1598" i="6"/>
  <c r="AC1598" i="6"/>
  <c r="AD1598" i="6"/>
  <c r="AE1598" i="6"/>
  <c r="AA1599" i="6"/>
  <c r="AB1599" i="6"/>
  <c r="AC1599" i="6"/>
  <c r="AD1599" i="6"/>
  <c r="AE1599" i="6"/>
  <c r="AA1600" i="6"/>
  <c r="AB1600" i="6"/>
  <c r="AC1600" i="6"/>
  <c r="AD1600" i="6"/>
  <c r="AE1600" i="6"/>
  <c r="AA1601" i="6"/>
  <c r="AB1601" i="6"/>
  <c r="AC1601" i="6"/>
  <c r="AD1601" i="6"/>
  <c r="AE1601" i="6"/>
  <c r="AA1602" i="6"/>
  <c r="AB1602" i="6"/>
  <c r="AC1602" i="6"/>
  <c r="AD1602" i="6"/>
  <c r="AE1602" i="6"/>
  <c r="AA1603" i="6"/>
  <c r="AB1603" i="6"/>
  <c r="AC1603" i="6"/>
  <c r="AD1603" i="6"/>
  <c r="AE1603" i="6"/>
  <c r="AA1604" i="6"/>
  <c r="AB1604" i="6"/>
  <c r="AC1604" i="6"/>
  <c r="AD1604" i="6"/>
  <c r="AE1604" i="6"/>
  <c r="AA1605" i="6"/>
  <c r="AB1605" i="6"/>
  <c r="AC1605" i="6"/>
  <c r="AD1605" i="6"/>
  <c r="AE1605" i="6"/>
  <c r="AA1606" i="6"/>
  <c r="AB1606" i="6"/>
  <c r="AC1606" i="6"/>
  <c r="AD1606" i="6"/>
  <c r="AE1606" i="6"/>
  <c r="AA1607" i="6"/>
  <c r="AB1607" i="6"/>
  <c r="AC1607" i="6"/>
  <c r="AD1607" i="6"/>
  <c r="AE1607" i="6"/>
  <c r="AA1608" i="6"/>
  <c r="AB1608" i="6"/>
  <c r="AC1608" i="6"/>
  <c r="AD1608" i="6"/>
  <c r="AE1608" i="6"/>
  <c r="AA1609" i="6"/>
  <c r="AB1609" i="6"/>
  <c r="AC1609" i="6"/>
  <c r="AD1609" i="6"/>
  <c r="AE1609" i="6"/>
  <c r="AA1610" i="6"/>
  <c r="AB1610" i="6"/>
  <c r="AC1610" i="6"/>
  <c r="AD1610" i="6"/>
  <c r="AE1610" i="6"/>
  <c r="AA1611" i="6"/>
  <c r="AB1611" i="6"/>
  <c r="AC1611" i="6"/>
  <c r="AD1611" i="6"/>
  <c r="AE1611" i="6"/>
  <c r="AA1612" i="6"/>
  <c r="AB1612" i="6"/>
  <c r="AC1612" i="6"/>
  <c r="AD1612" i="6"/>
  <c r="AE1612" i="6"/>
  <c r="AA1613" i="6"/>
  <c r="AB1613" i="6"/>
  <c r="AC1613" i="6"/>
  <c r="AD1613" i="6"/>
  <c r="AE1613" i="6"/>
  <c r="AA1614" i="6"/>
  <c r="AB1614" i="6"/>
  <c r="AC1614" i="6"/>
  <c r="AD1614" i="6"/>
  <c r="AE1614" i="6"/>
  <c r="AA1615" i="6"/>
  <c r="AB1615" i="6"/>
  <c r="AC1615" i="6"/>
  <c r="AD1615" i="6"/>
  <c r="AE1615" i="6"/>
  <c r="AA1616" i="6"/>
  <c r="AB1616" i="6"/>
  <c r="AC1616" i="6"/>
  <c r="AD1616" i="6"/>
  <c r="AE1616" i="6"/>
  <c r="AA1617" i="6"/>
  <c r="AB1617" i="6"/>
  <c r="AC1617" i="6"/>
  <c r="AD1617" i="6"/>
  <c r="AE1617" i="6"/>
  <c r="AA1618" i="6"/>
  <c r="AB1618" i="6"/>
  <c r="AC1618" i="6"/>
  <c r="AD1618" i="6"/>
  <c r="AE1618" i="6"/>
  <c r="AA1619" i="6"/>
  <c r="AB1619" i="6"/>
  <c r="AC1619" i="6"/>
  <c r="AD1619" i="6"/>
  <c r="AE1619" i="6"/>
  <c r="AA1620" i="6"/>
  <c r="AB1620" i="6"/>
  <c r="AC1620" i="6"/>
  <c r="AD1620" i="6"/>
  <c r="AE1620" i="6"/>
  <c r="AA1621" i="6"/>
  <c r="AB1621" i="6"/>
  <c r="AC1621" i="6"/>
  <c r="AD1621" i="6"/>
  <c r="AE1621" i="6"/>
  <c r="AA1622" i="6"/>
  <c r="AB1622" i="6"/>
  <c r="AC1622" i="6"/>
  <c r="AD1622" i="6"/>
  <c r="AE1622" i="6"/>
  <c r="AA1623" i="6"/>
  <c r="AB1623" i="6"/>
  <c r="AC1623" i="6"/>
  <c r="AD1623" i="6"/>
  <c r="AE1623" i="6"/>
  <c r="AA1624" i="6"/>
  <c r="AB1624" i="6"/>
  <c r="AC1624" i="6"/>
  <c r="AD1624" i="6"/>
  <c r="AE1624" i="6"/>
  <c r="AA1625" i="6"/>
  <c r="AB1625" i="6"/>
  <c r="AC1625" i="6"/>
  <c r="AD1625" i="6"/>
  <c r="AE1625" i="6"/>
  <c r="AA1626" i="6"/>
  <c r="AB1626" i="6"/>
  <c r="AC1626" i="6"/>
  <c r="AD1626" i="6"/>
  <c r="AE1626" i="6"/>
  <c r="AA1627" i="6"/>
  <c r="AB1627" i="6"/>
  <c r="AC1627" i="6"/>
  <c r="AD1627" i="6"/>
  <c r="AE1627" i="6"/>
  <c r="AA1628" i="6"/>
  <c r="AB1628" i="6"/>
  <c r="AC1628" i="6"/>
  <c r="AD1628" i="6"/>
  <c r="AE1628" i="6"/>
  <c r="AA1629" i="6"/>
  <c r="AB1629" i="6"/>
  <c r="AC1629" i="6"/>
  <c r="AD1629" i="6"/>
  <c r="AE1629" i="6"/>
  <c r="AA1630" i="6"/>
  <c r="AB1630" i="6"/>
  <c r="AC1630" i="6"/>
  <c r="AD1630" i="6"/>
  <c r="AE1630" i="6"/>
  <c r="AA1631" i="6"/>
  <c r="AB1631" i="6"/>
  <c r="AC1631" i="6"/>
  <c r="AD1631" i="6"/>
  <c r="AE1631" i="6"/>
  <c r="AA1632" i="6"/>
  <c r="AB1632" i="6"/>
  <c r="AC1632" i="6"/>
  <c r="AD1632" i="6"/>
  <c r="AE1632" i="6"/>
  <c r="AA1633" i="6"/>
  <c r="AB1633" i="6"/>
  <c r="AC1633" i="6"/>
  <c r="AD1633" i="6"/>
  <c r="AE1633" i="6"/>
  <c r="AA1634" i="6"/>
  <c r="AB1634" i="6"/>
  <c r="AC1634" i="6"/>
  <c r="AD1634" i="6"/>
  <c r="AE1634" i="6"/>
  <c r="AA1635" i="6"/>
  <c r="AB1635" i="6"/>
  <c r="AC1635" i="6"/>
  <c r="AD1635" i="6"/>
  <c r="AE1635" i="6"/>
  <c r="AA1636" i="6"/>
  <c r="AB1636" i="6"/>
  <c r="AC1636" i="6"/>
  <c r="AD1636" i="6"/>
  <c r="AE1636" i="6"/>
  <c r="AA1637" i="6"/>
  <c r="AB1637" i="6"/>
  <c r="AC1637" i="6"/>
  <c r="AD1637" i="6"/>
  <c r="AE1637" i="6"/>
  <c r="AA1638" i="6"/>
  <c r="AB1638" i="6"/>
  <c r="AC1638" i="6"/>
  <c r="AD1638" i="6"/>
  <c r="AE1638" i="6"/>
  <c r="AA1639" i="6"/>
  <c r="AB1639" i="6"/>
  <c r="AC1639" i="6"/>
  <c r="AD1639" i="6"/>
  <c r="AE1639" i="6"/>
  <c r="AA1640" i="6"/>
  <c r="AB1640" i="6"/>
  <c r="AC1640" i="6"/>
  <c r="AD1640" i="6"/>
  <c r="AE1640" i="6"/>
  <c r="AA1641" i="6"/>
  <c r="AB1641" i="6"/>
  <c r="AC1641" i="6"/>
  <c r="AD1641" i="6"/>
  <c r="AE1641" i="6"/>
  <c r="AA1642" i="6"/>
  <c r="AB1642" i="6"/>
  <c r="AC1642" i="6"/>
  <c r="AD1642" i="6"/>
  <c r="AE1642" i="6"/>
  <c r="AA1643" i="6"/>
  <c r="AB1643" i="6"/>
  <c r="AC1643" i="6"/>
  <c r="AD1643" i="6"/>
  <c r="AE1643" i="6"/>
  <c r="AA1644" i="6"/>
  <c r="AB1644" i="6"/>
  <c r="AC1644" i="6"/>
  <c r="AD1644" i="6"/>
  <c r="AE1644" i="6"/>
  <c r="AA1645" i="6"/>
  <c r="AB1645" i="6"/>
  <c r="AC1645" i="6"/>
  <c r="AD1645" i="6"/>
  <c r="AE1645" i="6"/>
  <c r="AA1646" i="6"/>
  <c r="AB1646" i="6"/>
  <c r="AC1646" i="6"/>
  <c r="AD1646" i="6"/>
  <c r="AE1646" i="6"/>
  <c r="AA1647" i="6"/>
  <c r="AB1647" i="6"/>
  <c r="AC1647" i="6"/>
  <c r="AD1647" i="6"/>
  <c r="AE1647" i="6"/>
  <c r="AA1648" i="6"/>
  <c r="AB1648" i="6"/>
  <c r="AC1648" i="6"/>
  <c r="AD1648" i="6"/>
  <c r="AE1648" i="6"/>
  <c r="AA1649" i="6"/>
  <c r="AB1649" i="6"/>
  <c r="AC1649" i="6"/>
  <c r="AD1649" i="6"/>
  <c r="AE1649" i="6"/>
  <c r="AA1650" i="6"/>
  <c r="AB1650" i="6"/>
  <c r="AC1650" i="6"/>
  <c r="AD1650" i="6"/>
  <c r="AE1650" i="6"/>
  <c r="AA1651" i="6"/>
  <c r="AB1651" i="6"/>
  <c r="AC1651" i="6"/>
  <c r="AD1651" i="6"/>
  <c r="AE1651" i="6"/>
  <c r="AA1652" i="6"/>
  <c r="AB1652" i="6"/>
  <c r="AC1652" i="6"/>
  <c r="AD1652" i="6"/>
  <c r="AE1652" i="6"/>
  <c r="AA1653" i="6"/>
  <c r="AB1653" i="6"/>
  <c r="AC1653" i="6"/>
  <c r="AD1653" i="6"/>
  <c r="AE1653" i="6"/>
  <c r="AA1654" i="6"/>
  <c r="AB1654" i="6"/>
  <c r="AC1654" i="6"/>
  <c r="AD1654" i="6"/>
  <c r="AE1654" i="6"/>
  <c r="AA1655" i="6"/>
  <c r="AB1655" i="6"/>
  <c r="AC1655" i="6"/>
  <c r="AD1655" i="6"/>
  <c r="AE1655" i="6"/>
  <c r="AA1656" i="6"/>
  <c r="AB1656" i="6"/>
  <c r="AC1656" i="6"/>
  <c r="AD1656" i="6"/>
  <c r="AE1656" i="6"/>
  <c r="AA1657" i="6"/>
  <c r="AB1657" i="6"/>
  <c r="AC1657" i="6"/>
  <c r="AD1657" i="6"/>
  <c r="AE1657" i="6"/>
  <c r="AA1658" i="6"/>
  <c r="AB1658" i="6"/>
  <c r="AC1658" i="6"/>
  <c r="AD1658" i="6"/>
  <c r="AE1658" i="6"/>
  <c r="AA1659" i="6"/>
  <c r="AB1659" i="6"/>
  <c r="AC1659" i="6"/>
  <c r="AD1659" i="6"/>
  <c r="AE1659" i="6"/>
  <c r="AA1660" i="6"/>
  <c r="AB1660" i="6"/>
  <c r="AC1660" i="6"/>
  <c r="AD1660" i="6"/>
  <c r="AE1660" i="6"/>
  <c r="AA1661" i="6"/>
  <c r="AB1661" i="6"/>
  <c r="AC1661" i="6"/>
  <c r="AD1661" i="6"/>
  <c r="AE1661" i="6"/>
  <c r="AA1662" i="6"/>
  <c r="AB1662" i="6"/>
  <c r="AC1662" i="6"/>
  <c r="AD1662" i="6"/>
  <c r="AE1662" i="6"/>
  <c r="AA1663" i="6"/>
  <c r="AB1663" i="6"/>
  <c r="AC1663" i="6"/>
  <c r="AD1663" i="6"/>
  <c r="AE1663" i="6"/>
  <c r="AA1664" i="6"/>
  <c r="AB1664" i="6"/>
  <c r="AC1664" i="6"/>
  <c r="AD1664" i="6"/>
  <c r="AE1664" i="6"/>
  <c r="AA1665" i="6"/>
  <c r="AB1665" i="6"/>
  <c r="AC1665" i="6"/>
  <c r="AD1665" i="6"/>
  <c r="AE1665" i="6"/>
  <c r="AA1666" i="6"/>
  <c r="AB1666" i="6"/>
  <c r="AC1666" i="6"/>
  <c r="AD1666" i="6"/>
  <c r="AE1666" i="6"/>
  <c r="AA1667" i="6"/>
  <c r="AB1667" i="6"/>
  <c r="AC1667" i="6"/>
  <c r="AD1667" i="6"/>
  <c r="AE1667" i="6"/>
  <c r="AA1668" i="6"/>
  <c r="AB1668" i="6"/>
  <c r="AC1668" i="6"/>
  <c r="AD1668" i="6"/>
  <c r="AE1668" i="6"/>
  <c r="AA1669" i="6"/>
  <c r="AB1669" i="6"/>
  <c r="AC1669" i="6"/>
  <c r="AD1669" i="6"/>
  <c r="AE1669" i="6"/>
  <c r="AA1670" i="6"/>
  <c r="AB1670" i="6"/>
  <c r="AC1670" i="6"/>
  <c r="AD1670" i="6"/>
  <c r="AE1670" i="6"/>
  <c r="AA1671" i="6"/>
  <c r="AB1671" i="6"/>
  <c r="AC1671" i="6"/>
  <c r="AD1671" i="6"/>
  <c r="AE1671" i="6"/>
  <c r="AA1672" i="6"/>
  <c r="AB1672" i="6"/>
  <c r="AC1672" i="6"/>
  <c r="AD1672" i="6"/>
  <c r="AE1672" i="6"/>
  <c r="AA1673" i="6"/>
  <c r="AB1673" i="6"/>
  <c r="AC1673" i="6"/>
  <c r="AD1673" i="6"/>
  <c r="AE1673" i="6"/>
  <c r="AA1674" i="6"/>
  <c r="AB1674" i="6"/>
  <c r="AC1674" i="6"/>
  <c r="AD1674" i="6"/>
  <c r="AE1674" i="6"/>
  <c r="AA1675" i="6"/>
  <c r="AB1675" i="6"/>
  <c r="AC1675" i="6"/>
  <c r="AD1675" i="6"/>
  <c r="AE1675" i="6"/>
  <c r="AA1676" i="6"/>
  <c r="AB1676" i="6"/>
  <c r="AC1676" i="6"/>
  <c r="AD1676" i="6"/>
  <c r="AE1676" i="6"/>
  <c r="AA1677" i="6"/>
  <c r="AB1677" i="6"/>
  <c r="AC1677" i="6"/>
  <c r="AD1677" i="6"/>
  <c r="AE1677" i="6"/>
  <c r="AA1678" i="6"/>
  <c r="AB1678" i="6"/>
  <c r="AC1678" i="6"/>
  <c r="AD1678" i="6"/>
  <c r="AE1678" i="6"/>
  <c r="AA1679" i="6"/>
  <c r="AB1679" i="6"/>
  <c r="AC1679" i="6"/>
  <c r="AD1679" i="6"/>
  <c r="AE1679" i="6"/>
  <c r="AA1680" i="6"/>
  <c r="AB1680" i="6"/>
  <c r="AC1680" i="6"/>
  <c r="AD1680" i="6"/>
  <c r="AE1680" i="6"/>
  <c r="AA1681" i="6"/>
  <c r="AB1681" i="6"/>
  <c r="AC1681" i="6"/>
  <c r="AD1681" i="6"/>
  <c r="AE1681" i="6"/>
  <c r="AA1682" i="6"/>
  <c r="AB1682" i="6"/>
  <c r="AC1682" i="6"/>
  <c r="AD1682" i="6"/>
  <c r="AE1682" i="6"/>
  <c r="AA1683" i="6"/>
  <c r="AB1683" i="6"/>
  <c r="AC1683" i="6"/>
  <c r="AD1683" i="6"/>
  <c r="AE1683" i="6"/>
  <c r="AA1684" i="6"/>
  <c r="AB1684" i="6"/>
  <c r="AC1684" i="6"/>
  <c r="AD1684" i="6"/>
  <c r="AE1684" i="6"/>
  <c r="AA1685" i="6"/>
  <c r="AB1685" i="6"/>
  <c r="AC1685" i="6"/>
  <c r="AD1685" i="6"/>
  <c r="AE1685" i="6"/>
  <c r="AA1686" i="6"/>
  <c r="AB1686" i="6"/>
  <c r="AC1686" i="6"/>
  <c r="AD1686" i="6"/>
  <c r="AE1686" i="6"/>
  <c r="AA1687" i="6"/>
  <c r="AB1687" i="6"/>
  <c r="AC1687" i="6"/>
  <c r="AD1687" i="6"/>
  <c r="AE1687" i="6"/>
  <c r="AA1688" i="6"/>
  <c r="AB1688" i="6"/>
  <c r="AC1688" i="6"/>
  <c r="AD1688" i="6"/>
  <c r="AE1688" i="6"/>
  <c r="AA1689" i="6"/>
  <c r="AB1689" i="6"/>
  <c r="AC1689" i="6"/>
  <c r="AD1689" i="6"/>
  <c r="AE1689" i="6"/>
  <c r="AA1690" i="6"/>
  <c r="AB1690" i="6"/>
  <c r="AC1690" i="6"/>
  <c r="AD1690" i="6"/>
  <c r="AE1690" i="6"/>
  <c r="AA1691" i="6"/>
  <c r="AB1691" i="6"/>
  <c r="AC1691" i="6"/>
  <c r="AD1691" i="6"/>
  <c r="AE1691" i="6"/>
  <c r="AA1692" i="6"/>
  <c r="AB1692" i="6"/>
  <c r="AC1692" i="6"/>
  <c r="AD1692" i="6"/>
  <c r="AE1692" i="6"/>
  <c r="AA1693" i="6"/>
  <c r="AB1693" i="6"/>
  <c r="AC1693" i="6"/>
  <c r="AD1693" i="6"/>
  <c r="AE1693" i="6"/>
  <c r="AA1694" i="6"/>
  <c r="AB1694" i="6"/>
  <c r="AC1694" i="6"/>
  <c r="AD1694" i="6"/>
  <c r="AE1694" i="6"/>
  <c r="AA1695" i="6"/>
  <c r="AB1695" i="6"/>
  <c r="AC1695" i="6"/>
  <c r="AD1695" i="6"/>
  <c r="AE1695" i="6"/>
  <c r="AA1696" i="6"/>
  <c r="AB1696" i="6"/>
  <c r="AC1696" i="6"/>
  <c r="AD1696" i="6"/>
  <c r="AE1696" i="6"/>
  <c r="AA1697" i="6"/>
  <c r="AB1697" i="6"/>
  <c r="AC1697" i="6"/>
  <c r="AD1697" i="6"/>
  <c r="AE1697" i="6"/>
  <c r="AA1698" i="6"/>
  <c r="AB1698" i="6"/>
  <c r="AC1698" i="6"/>
  <c r="AD1698" i="6"/>
  <c r="AE1698" i="6"/>
  <c r="AA1699" i="6"/>
  <c r="AB1699" i="6"/>
  <c r="AC1699" i="6"/>
  <c r="AD1699" i="6"/>
  <c r="AE1699" i="6"/>
  <c r="AA1700" i="6"/>
  <c r="AB1700" i="6"/>
  <c r="AC1700" i="6"/>
  <c r="AD1700" i="6"/>
  <c r="AE1700" i="6"/>
  <c r="AA1701" i="6"/>
  <c r="AB1701" i="6"/>
  <c r="AC1701" i="6"/>
  <c r="AD1701" i="6"/>
  <c r="AE1701" i="6"/>
  <c r="AA1702" i="6"/>
  <c r="AB1702" i="6"/>
  <c r="AC1702" i="6"/>
  <c r="AD1702" i="6"/>
  <c r="AE1702" i="6"/>
  <c r="AA1703" i="6"/>
  <c r="AB1703" i="6"/>
  <c r="AC1703" i="6"/>
  <c r="AD1703" i="6"/>
  <c r="AE1703" i="6"/>
  <c r="AA1704" i="6"/>
  <c r="AB1704" i="6"/>
  <c r="AC1704" i="6"/>
  <c r="AD1704" i="6"/>
  <c r="AE1704" i="6"/>
  <c r="AA1705" i="6"/>
  <c r="AB1705" i="6"/>
  <c r="AC1705" i="6"/>
  <c r="AD1705" i="6"/>
  <c r="AE1705" i="6"/>
  <c r="AA1706" i="6"/>
  <c r="AB1706" i="6"/>
  <c r="AC1706" i="6"/>
  <c r="AD1706" i="6"/>
  <c r="AE1706" i="6"/>
  <c r="AA1707" i="6"/>
  <c r="AB1707" i="6"/>
  <c r="AC1707" i="6"/>
  <c r="AD1707" i="6"/>
  <c r="AE1707" i="6"/>
  <c r="AA1708" i="6"/>
  <c r="AB1708" i="6"/>
  <c r="AC1708" i="6"/>
  <c r="AD1708" i="6"/>
  <c r="AE1708" i="6"/>
  <c r="AA1709" i="6"/>
  <c r="AB1709" i="6"/>
  <c r="AC1709" i="6"/>
  <c r="AD1709" i="6"/>
  <c r="AE1709" i="6"/>
  <c r="AA1710" i="6"/>
  <c r="AB1710" i="6"/>
  <c r="AC1710" i="6"/>
  <c r="AD1710" i="6"/>
  <c r="AE1710" i="6"/>
  <c r="AA1711" i="6"/>
  <c r="AB1711" i="6"/>
  <c r="AC1711" i="6"/>
  <c r="AD1711" i="6"/>
  <c r="AE1711" i="6"/>
  <c r="AA1712" i="6"/>
  <c r="AB1712" i="6"/>
  <c r="AC1712" i="6"/>
  <c r="AD1712" i="6"/>
  <c r="AE1712" i="6"/>
  <c r="AA1713" i="6"/>
  <c r="AB1713" i="6"/>
  <c r="AC1713" i="6"/>
  <c r="AD1713" i="6"/>
  <c r="AE1713" i="6"/>
  <c r="AA1714" i="6"/>
  <c r="AB1714" i="6"/>
  <c r="AC1714" i="6"/>
  <c r="AD1714" i="6"/>
  <c r="AE1714" i="6"/>
  <c r="AA1715" i="6"/>
  <c r="AB1715" i="6"/>
  <c r="AC1715" i="6"/>
  <c r="AD1715" i="6"/>
  <c r="AE1715" i="6"/>
  <c r="AA1716" i="6"/>
  <c r="AB1716" i="6"/>
  <c r="AC1716" i="6"/>
  <c r="AD1716" i="6"/>
  <c r="AE1716" i="6"/>
  <c r="AA1717" i="6"/>
  <c r="AB1717" i="6"/>
  <c r="AC1717" i="6"/>
  <c r="AD1717" i="6"/>
  <c r="AE1717" i="6"/>
  <c r="AA1718" i="6"/>
  <c r="AB1718" i="6"/>
  <c r="AC1718" i="6"/>
  <c r="AD1718" i="6"/>
  <c r="AE1718" i="6"/>
  <c r="AA1719" i="6"/>
  <c r="AB1719" i="6"/>
  <c r="AC1719" i="6"/>
  <c r="AD1719" i="6"/>
  <c r="AE1719" i="6"/>
  <c r="AA1720" i="6"/>
  <c r="AB1720" i="6"/>
  <c r="AC1720" i="6"/>
  <c r="AD1720" i="6"/>
  <c r="AE1720" i="6"/>
  <c r="AA1721" i="6"/>
  <c r="AB1721" i="6"/>
  <c r="AC1721" i="6"/>
  <c r="AD1721" i="6"/>
  <c r="AE1721" i="6"/>
  <c r="AA1722" i="6"/>
  <c r="AB1722" i="6"/>
  <c r="AC1722" i="6"/>
  <c r="AD1722" i="6"/>
  <c r="AE1722" i="6"/>
  <c r="AA1723" i="6"/>
  <c r="AB1723" i="6"/>
  <c r="AC1723" i="6"/>
  <c r="AD1723" i="6"/>
  <c r="AE1723" i="6"/>
  <c r="AA1724" i="6"/>
  <c r="AB1724" i="6"/>
  <c r="AC1724" i="6"/>
  <c r="AD1724" i="6"/>
  <c r="AE1724" i="6"/>
  <c r="AA1725" i="6"/>
  <c r="AB1725" i="6"/>
  <c r="AC1725" i="6"/>
  <c r="AD1725" i="6"/>
  <c r="AE1725" i="6"/>
  <c r="AA1726" i="6"/>
  <c r="AB1726" i="6"/>
  <c r="AC1726" i="6"/>
  <c r="AD1726" i="6"/>
  <c r="AE1726" i="6"/>
  <c r="AA1727" i="6"/>
  <c r="AB1727" i="6"/>
  <c r="AC1727" i="6"/>
  <c r="AD1727" i="6"/>
  <c r="AE1727" i="6"/>
  <c r="AA1728" i="6"/>
  <c r="AB1728" i="6"/>
  <c r="AC1728" i="6"/>
  <c r="AD1728" i="6"/>
  <c r="AE1728" i="6"/>
  <c r="AA1729" i="6"/>
  <c r="AB1729" i="6"/>
  <c r="AC1729" i="6"/>
  <c r="AD1729" i="6"/>
  <c r="AE1729" i="6"/>
  <c r="AA1730" i="6"/>
  <c r="AB1730" i="6"/>
  <c r="AC1730" i="6"/>
  <c r="AD1730" i="6"/>
  <c r="AE1730" i="6"/>
  <c r="AA1731" i="6"/>
  <c r="AB1731" i="6"/>
  <c r="AC1731" i="6"/>
  <c r="AD1731" i="6"/>
  <c r="AE1731" i="6"/>
  <c r="AA1732" i="6"/>
  <c r="AB1732" i="6"/>
  <c r="AC1732" i="6"/>
  <c r="AD1732" i="6"/>
  <c r="AE1732" i="6"/>
  <c r="AA1733" i="6"/>
  <c r="AB1733" i="6"/>
  <c r="AC1733" i="6"/>
  <c r="AD1733" i="6"/>
  <c r="AE1733" i="6"/>
  <c r="AA1734" i="6"/>
  <c r="AB1734" i="6"/>
  <c r="AC1734" i="6"/>
  <c r="AD1734" i="6"/>
  <c r="AE1734" i="6"/>
  <c r="AA1735" i="6"/>
  <c r="AB1735" i="6"/>
  <c r="AC1735" i="6"/>
  <c r="AD1735" i="6"/>
  <c r="AE1735" i="6"/>
  <c r="AA1736" i="6"/>
  <c r="AB1736" i="6"/>
  <c r="AC1736" i="6"/>
  <c r="AD1736" i="6"/>
  <c r="AE1736" i="6"/>
  <c r="AA1737" i="6"/>
  <c r="AB1737" i="6"/>
  <c r="AC1737" i="6"/>
  <c r="AD1737" i="6"/>
  <c r="AE1737" i="6"/>
  <c r="AA1738" i="6"/>
  <c r="AB1738" i="6"/>
  <c r="AC1738" i="6"/>
  <c r="AD1738" i="6"/>
  <c r="AE1738" i="6"/>
  <c r="AA1739" i="6"/>
  <c r="AB1739" i="6"/>
  <c r="AC1739" i="6"/>
  <c r="AD1739" i="6"/>
  <c r="AE1739" i="6"/>
  <c r="AA1740" i="6"/>
  <c r="AB1740" i="6"/>
  <c r="AC1740" i="6"/>
  <c r="AD1740" i="6"/>
  <c r="AE1740" i="6"/>
  <c r="AA1741" i="6"/>
  <c r="AB1741" i="6"/>
  <c r="AC1741" i="6"/>
  <c r="AD1741" i="6"/>
  <c r="AE1741" i="6"/>
  <c r="AA1742" i="6"/>
  <c r="AB1742" i="6"/>
  <c r="AC1742" i="6"/>
  <c r="AD1742" i="6"/>
  <c r="AE1742" i="6"/>
  <c r="AA1743" i="6"/>
  <c r="AB1743" i="6"/>
  <c r="AC1743" i="6"/>
  <c r="AD1743" i="6"/>
  <c r="AE1743" i="6"/>
  <c r="AA1744" i="6"/>
  <c r="AB1744" i="6"/>
  <c r="AC1744" i="6"/>
  <c r="AD1744" i="6"/>
  <c r="AE1744" i="6"/>
  <c r="AA1745" i="6"/>
  <c r="AB1745" i="6"/>
  <c r="AC1745" i="6"/>
  <c r="AD1745" i="6"/>
  <c r="AE1745" i="6"/>
  <c r="AA1746" i="6"/>
  <c r="AB1746" i="6"/>
  <c r="AC1746" i="6"/>
  <c r="AD1746" i="6"/>
  <c r="AE1746" i="6"/>
  <c r="AA1747" i="6"/>
  <c r="AB1747" i="6"/>
  <c r="AC1747" i="6"/>
  <c r="AD1747" i="6"/>
  <c r="AE1747" i="6"/>
  <c r="AA1748" i="6"/>
  <c r="AB1748" i="6"/>
  <c r="AC1748" i="6"/>
  <c r="AD1748" i="6"/>
  <c r="AE1748" i="6"/>
  <c r="AA1749" i="6"/>
  <c r="AB1749" i="6"/>
  <c r="AC1749" i="6"/>
  <c r="AD1749" i="6"/>
  <c r="AE1749" i="6"/>
  <c r="AA1750" i="6"/>
  <c r="AB1750" i="6"/>
  <c r="AC1750" i="6"/>
  <c r="AD1750" i="6"/>
  <c r="AE1750" i="6"/>
  <c r="AA1751" i="6"/>
  <c r="AB1751" i="6"/>
  <c r="AC1751" i="6"/>
  <c r="AD1751" i="6"/>
  <c r="AE1751" i="6"/>
  <c r="AA1752" i="6"/>
  <c r="AB1752" i="6"/>
  <c r="AC1752" i="6"/>
  <c r="AD1752" i="6"/>
  <c r="AE1752" i="6"/>
  <c r="AA1753" i="6"/>
  <c r="AB1753" i="6"/>
  <c r="AC1753" i="6"/>
  <c r="AD1753" i="6"/>
  <c r="AE1753" i="6"/>
  <c r="AA1754" i="6"/>
  <c r="AB1754" i="6"/>
  <c r="AC1754" i="6"/>
  <c r="AD1754" i="6"/>
  <c r="AE1754" i="6"/>
  <c r="AA1755" i="6"/>
  <c r="AB1755" i="6"/>
  <c r="AC1755" i="6"/>
  <c r="AD1755" i="6"/>
  <c r="AE1755" i="6"/>
  <c r="AA1756" i="6"/>
  <c r="AB1756" i="6"/>
  <c r="AC1756" i="6"/>
  <c r="AD1756" i="6"/>
  <c r="AE1756" i="6"/>
  <c r="AA1757" i="6"/>
  <c r="AB1757" i="6"/>
  <c r="AC1757" i="6"/>
  <c r="AD1757" i="6"/>
  <c r="AE1757" i="6"/>
  <c r="AA1758" i="6"/>
  <c r="AB1758" i="6"/>
  <c r="AC1758" i="6"/>
  <c r="AD1758" i="6"/>
  <c r="AE1758" i="6"/>
  <c r="AA1759" i="6"/>
  <c r="AB1759" i="6"/>
  <c r="AC1759" i="6"/>
  <c r="AD1759" i="6"/>
  <c r="AE1759" i="6"/>
  <c r="AA1760" i="6"/>
  <c r="AB1760" i="6"/>
  <c r="AC1760" i="6"/>
  <c r="AD1760" i="6"/>
  <c r="AE1760" i="6"/>
  <c r="AA1761" i="6"/>
  <c r="AB1761" i="6"/>
  <c r="AC1761" i="6"/>
  <c r="AD1761" i="6"/>
  <c r="AE1761" i="6"/>
  <c r="AA1762" i="6"/>
  <c r="AB1762" i="6"/>
  <c r="AC1762" i="6"/>
  <c r="AD1762" i="6"/>
  <c r="AE1762" i="6"/>
  <c r="AA1763" i="6"/>
  <c r="AB1763" i="6"/>
  <c r="AC1763" i="6"/>
  <c r="AD1763" i="6"/>
  <c r="AE1763" i="6"/>
  <c r="AA1764" i="6"/>
  <c r="AB1764" i="6"/>
  <c r="AC1764" i="6"/>
  <c r="AD1764" i="6"/>
  <c r="AE1764" i="6"/>
  <c r="AA1765" i="6"/>
  <c r="AB1765" i="6"/>
  <c r="AC1765" i="6"/>
  <c r="AD1765" i="6"/>
  <c r="AE1765" i="6"/>
  <c r="AA1766" i="6"/>
  <c r="AB1766" i="6"/>
  <c r="AC1766" i="6"/>
  <c r="AD1766" i="6"/>
  <c r="AE1766" i="6"/>
  <c r="AA1767" i="6"/>
  <c r="AB1767" i="6"/>
  <c r="AC1767" i="6"/>
  <c r="AD1767" i="6"/>
  <c r="AE1767" i="6"/>
  <c r="AA1768" i="6"/>
  <c r="AB1768" i="6"/>
  <c r="AC1768" i="6"/>
  <c r="AD1768" i="6"/>
  <c r="AE1768" i="6"/>
  <c r="AA1769" i="6"/>
  <c r="AB1769" i="6"/>
  <c r="AC1769" i="6"/>
  <c r="AD1769" i="6"/>
  <c r="AE1769" i="6"/>
  <c r="AA1770" i="6"/>
  <c r="AB1770" i="6"/>
  <c r="AC1770" i="6"/>
  <c r="AD1770" i="6"/>
  <c r="AE1770" i="6"/>
  <c r="AA1771" i="6"/>
  <c r="AB1771" i="6"/>
  <c r="AC1771" i="6"/>
  <c r="AD1771" i="6"/>
  <c r="AE1771" i="6"/>
  <c r="AA1772" i="6"/>
  <c r="AB1772" i="6"/>
  <c r="AC1772" i="6"/>
  <c r="AD1772" i="6"/>
  <c r="AE1772" i="6"/>
  <c r="AA1773" i="6"/>
  <c r="AB1773" i="6"/>
  <c r="AC1773" i="6"/>
  <c r="AD1773" i="6"/>
  <c r="AE1773" i="6"/>
  <c r="AA1774" i="6"/>
  <c r="AB1774" i="6"/>
  <c r="AC1774" i="6"/>
  <c r="AD1774" i="6"/>
  <c r="AE1774" i="6"/>
  <c r="AA1775" i="6"/>
  <c r="AB1775" i="6"/>
  <c r="AC1775" i="6"/>
  <c r="AD1775" i="6"/>
  <c r="AE1775" i="6"/>
  <c r="AA1776" i="6"/>
  <c r="AB1776" i="6"/>
  <c r="AC1776" i="6"/>
  <c r="AD1776" i="6"/>
  <c r="AE1776" i="6"/>
  <c r="AA1777" i="6"/>
  <c r="AB1777" i="6"/>
  <c r="AC1777" i="6"/>
  <c r="AD1777" i="6"/>
  <c r="AE1777" i="6"/>
  <c r="AA1778" i="6"/>
  <c r="AB1778" i="6"/>
  <c r="AC1778" i="6"/>
  <c r="AD1778" i="6"/>
  <c r="AE1778" i="6"/>
  <c r="AA1779" i="6"/>
  <c r="AB1779" i="6"/>
  <c r="AC1779" i="6"/>
  <c r="AD1779" i="6"/>
  <c r="AE1779" i="6"/>
  <c r="AA1780" i="6"/>
  <c r="AB1780" i="6"/>
  <c r="AC1780" i="6"/>
  <c r="AD1780" i="6"/>
  <c r="AE1780" i="6"/>
  <c r="AA1781" i="6"/>
  <c r="AB1781" i="6"/>
  <c r="AC1781" i="6"/>
  <c r="AD1781" i="6"/>
  <c r="AE1781" i="6"/>
  <c r="AA1782" i="6"/>
  <c r="AB1782" i="6"/>
  <c r="AC1782" i="6"/>
  <c r="AD1782" i="6"/>
  <c r="AE1782" i="6"/>
  <c r="AA1783" i="6"/>
  <c r="AB1783" i="6"/>
  <c r="AC1783" i="6"/>
  <c r="AD1783" i="6"/>
  <c r="AE1783" i="6"/>
  <c r="AA1784" i="6"/>
  <c r="AB1784" i="6"/>
  <c r="AC1784" i="6"/>
  <c r="AD1784" i="6"/>
  <c r="AE1784" i="6"/>
  <c r="AA1785" i="6"/>
  <c r="AB1785" i="6"/>
  <c r="AC1785" i="6"/>
  <c r="AD1785" i="6"/>
  <c r="AE1785" i="6"/>
  <c r="AA1786" i="6"/>
  <c r="AB1786" i="6"/>
  <c r="AC1786" i="6"/>
  <c r="AD1786" i="6"/>
  <c r="AE1786" i="6"/>
  <c r="AA1787" i="6"/>
  <c r="AB1787" i="6"/>
  <c r="AC1787" i="6"/>
  <c r="AD1787" i="6"/>
  <c r="AE1787" i="6"/>
  <c r="AA1788" i="6"/>
  <c r="AB1788" i="6"/>
  <c r="AC1788" i="6"/>
  <c r="AD1788" i="6"/>
  <c r="AE1788" i="6"/>
  <c r="AA1789" i="6"/>
  <c r="AB1789" i="6"/>
  <c r="AC1789" i="6"/>
  <c r="AD1789" i="6"/>
  <c r="AE1789" i="6"/>
  <c r="AA1790" i="6"/>
  <c r="AB1790" i="6"/>
  <c r="AC1790" i="6"/>
  <c r="AD1790" i="6"/>
  <c r="AE1790" i="6"/>
  <c r="AA1791" i="6"/>
  <c r="AB1791" i="6"/>
  <c r="AC1791" i="6"/>
  <c r="AD1791" i="6"/>
  <c r="AE1791" i="6"/>
  <c r="AA1792" i="6"/>
  <c r="AB1792" i="6"/>
  <c r="AC1792" i="6"/>
  <c r="AD1792" i="6"/>
  <c r="AE1792" i="6"/>
  <c r="AA1793" i="6"/>
  <c r="AB1793" i="6"/>
  <c r="AC1793" i="6"/>
  <c r="AD1793" i="6"/>
  <c r="AE1793" i="6"/>
  <c r="AA1794" i="6"/>
  <c r="AB1794" i="6"/>
  <c r="AC1794" i="6"/>
  <c r="AD1794" i="6"/>
  <c r="AE1794" i="6"/>
  <c r="AA1795" i="6"/>
  <c r="AB1795" i="6"/>
  <c r="AC1795" i="6"/>
  <c r="AD1795" i="6"/>
  <c r="AE1795" i="6"/>
  <c r="AA1796" i="6"/>
  <c r="AB1796" i="6"/>
  <c r="AC1796" i="6"/>
  <c r="AD1796" i="6"/>
  <c r="AE1796" i="6"/>
  <c r="AA1797" i="6"/>
  <c r="AB1797" i="6"/>
  <c r="AC1797" i="6"/>
  <c r="AD1797" i="6"/>
  <c r="AE1797" i="6"/>
  <c r="AA1798" i="6"/>
  <c r="AB1798" i="6"/>
  <c r="AC1798" i="6"/>
  <c r="AD1798" i="6"/>
  <c r="AE1798" i="6"/>
  <c r="AA1799" i="6"/>
  <c r="AB1799" i="6"/>
  <c r="AC1799" i="6"/>
  <c r="AD1799" i="6"/>
  <c r="AE1799" i="6"/>
  <c r="AA1800" i="6"/>
  <c r="AB1800" i="6"/>
  <c r="AC1800" i="6"/>
  <c r="AD1800" i="6"/>
  <c r="AE1800" i="6"/>
  <c r="AA1801" i="6"/>
  <c r="AB1801" i="6"/>
  <c r="AC1801" i="6"/>
  <c r="AD1801" i="6"/>
  <c r="AE1801" i="6"/>
  <c r="AA1802" i="6"/>
  <c r="AB1802" i="6"/>
  <c r="AC1802" i="6"/>
  <c r="AD1802" i="6"/>
  <c r="AE1802" i="6"/>
  <c r="AA1803" i="6"/>
  <c r="AB1803" i="6"/>
  <c r="AC1803" i="6"/>
  <c r="AD1803" i="6"/>
  <c r="AE1803" i="6"/>
  <c r="AA1804" i="6"/>
  <c r="AB1804" i="6"/>
  <c r="AC1804" i="6"/>
  <c r="AD1804" i="6"/>
  <c r="AE1804" i="6"/>
  <c r="AA1805" i="6"/>
  <c r="AB1805" i="6"/>
  <c r="AC1805" i="6"/>
  <c r="AD1805" i="6"/>
  <c r="AE1805" i="6"/>
  <c r="AA1806" i="6"/>
  <c r="AB1806" i="6"/>
  <c r="AC1806" i="6"/>
  <c r="AD1806" i="6"/>
  <c r="AE1806" i="6"/>
  <c r="AA1807" i="6"/>
  <c r="AB1807" i="6"/>
  <c r="AC1807" i="6"/>
  <c r="AD1807" i="6"/>
  <c r="AE1807" i="6"/>
  <c r="AA1808" i="6"/>
  <c r="AB1808" i="6"/>
  <c r="AC1808" i="6"/>
  <c r="AD1808" i="6"/>
  <c r="AE1808" i="6"/>
  <c r="AA1809" i="6"/>
  <c r="AB1809" i="6"/>
  <c r="AC1809" i="6"/>
  <c r="AD1809" i="6"/>
  <c r="AE1809" i="6"/>
  <c r="AA1810" i="6"/>
  <c r="AB1810" i="6"/>
  <c r="AC1810" i="6"/>
  <c r="AD1810" i="6"/>
  <c r="AE1810" i="6"/>
  <c r="AA1811" i="6"/>
  <c r="AB1811" i="6"/>
  <c r="AC1811" i="6"/>
  <c r="AD1811" i="6"/>
  <c r="AE1811" i="6"/>
  <c r="AA1812" i="6"/>
  <c r="AB1812" i="6"/>
  <c r="AC1812" i="6"/>
  <c r="AD1812" i="6"/>
  <c r="AE1812" i="6"/>
  <c r="AA1813" i="6"/>
  <c r="AB1813" i="6"/>
  <c r="AC1813" i="6"/>
  <c r="AD1813" i="6"/>
  <c r="AE1813" i="6"/>
  <c r="AA1814" i="6"/>
  <c r="AB1814" i="6"/>
  <c r="AC1814" i="6"/>
  <c r="AD1814" i="6"/>
  <c r="AE1814" i="6"/>
  <c r="AA1815" i="6"/>
  <c r="AB1815" i="6"/>
  <c r="AC1815" i="6"/>
  <c r="AD1815" i="6"/>
  <c r="AE1815" i="6"/>
  <c r="AA1816" i="6"/>
  <c r="AB1816" i="6"/>
  <c r="AC1816" i="6"/>
  <c r="AD1816" i="6"/>
  <c r="AE1816" i="6"/>
  <c r="AA1817" i="6"/>
  <c r="AB1817" i="6"/>
  <c r="AC1817" i="6"/>
  <c r="AD1817" i="6"/>
  <c r="AE1817" i="6"/>
  <c r="AA1818" i="6"/>
  <c r="AB1818" i="6"/>
  <c r="AC1818" i="6"/>
  <c r="AD1818" i="6"/>
  <c r="AE1818" i="6"/>
  <c r="AA1819" i="6"/>
  <c r="AB1819" i="6"/>
  <c r="AC1819" i="6"/>
  <c r="AD1819" i="6"/>
  <c r="AE1819" i="6"/>
  <c r="AA1820" i="6"/>
  <c r="AB1820" i="6"/>
  <c r="AC1820" i="6"/>
  <c r="AD1820" i="6"/>
  <c r="AE1820" i="6"/>
  <c r="AA1821" i="6"/>
  <c r="AB1821" i="6"/>
  <c r="AC1821" i="6"/>
  <c r="AD1821" i="6"/>
  <c r="AE1821" i="6"/>
  <c r="AA1822" i="6"/>
  <c r="AB1822" i="6"/>
  <c r="AC1822" i="6"/>
  <c r="AD1822" i="6"/>
  <c r="AE1822" i="6"/>
  <c r="AA1823" i="6"/>
  <c r="AB1823" i="6"/>
  <c r="AC1823" i="6"/>
  <c r="AD1823" i="6"/>
  <c r="AE1823" i="6"/>
  <c r="AA1824" i="6"/>
  <c r="AB1824" i="6"/>
  <c r="AC1824" i="6"/>
  <c r="AD1824" i="6"/>
  <c r="AE1824" i="6"/>
  <c r="AA1825" i="6"/>
  <c r="AB1825" i="6"/>
  <c r="AC1825" i="6"/>
  <c r="AD1825" i="6"/>
  <c r="AE1825" i="6"/>
  <c r="AA1826" i="6"/>
  <c r="AB1826" i="6"/>
  <c r="AC1826" i="6"/>
  <c r="AD1826" i="6"/>
  <c r="AE1826" i="6"/>
  <c r="AA1827" i="6"/>
  <c r="AB1827" i="6"/>
  <c r="AC1827" i="6"/>
  <c r="AD1827" i="6"/>
  <c r="AE1827" i="6"/>
  <c r="AA1828" i="6"/>
  <c r="AB1828" i="6"/>
  <c r="AC1828" i="6"/>
  <c r="AD1828" i="6"/>
  <c r="AE1828" i="6"/>
  <c r="AA1829" i="6"/>
  <c r="AB1829" i="6"/>
  <c r="AC1829" i="6"/>
  <c r="AD1829" i="6"/>
  <c r="AE1829" i="6"/>
  <c r="AA1830" i="6"/>
  <c r="AB1830" i="6"/>
  <c r="AC1830" i="6"/>
  <c r="AD1830" i="6"/>
  <c r="AE1830" i="6"/>
  <c r="AA1831" i="6"/>
  <c r="AB1831" i="6"/>
  <c r="AC1831" i="6"/>
  <c r="AD1831" i="6"/>
  <c r="AE1831" i="6"/>
  <c r="AA1832" i="6"/>
  <c r="AB1832" i="6"/>
  <c r="AC1832" i="6"/>
  <c r="AD1832" i="6"/>
  <c r="AE1832" i="6"/>
  <c r="AA1833" i="6"/>
  <c r="AB1833" i="6"/>
  <c r="AC1833" i="6"/>
  <c r="AD1833" i="6"/>
  <c r="AE1833" i="6"/>
  <c r="AA1834" i="6"/>
  <c r="AB1834" i="6"/>
  <c r="AC1834" i="6"/>
  <c r="AD1834" i="6"/>
  <c r="AE1834" i="6"/>
  <c r="AA1835" i="6"/>
  <c r="AB1835" i="6"/>
  <c r="AC1835" i="6"/>
  <c r="AD1835" i="6"/>
  <c r="AE1835" i="6"/>
  <c r="AA1836" i="6"/>
  <c r="AB1836" i="6"/>
  <c r="AC1836" i="6"/>
  <c r="AD1836" i="6"/>
  <c r="AE1836" i="6"/>
  <c r="AA1837" i="6"/>
  <c r="AB1837" i="6"/>
  <c r="AC1837" i="6"/>
  <c r="AD1837" i="6"/>
  <c r="AE1837" i="6"/>
  <c r="AA1838" i="6"/>
  <c r="AB1838" i="6"/>
  <c r="AC1838" i="6"/>
  <c r="AD1838" i="6"/>
  <c r="AE1838" i="6"/>
  <c r="AA1839" i="6"/>
  <c r="AB1839" i="6"/>
  <c r="AC1839" i="6"/>
  <c r="AD1839" i="6"/>
  <c r="AE1839" i="6"/>
  <c r="AA1840" i="6"/>
  <c r="AB1840" i="6"/>
  <c r="AC1840" i="6"/>
  <c r="AD1840" i="6"/>
  <c r="AE1840" i="6"/>
  <c r="AA1841" i="6"/>
  <c r="AB1841" i="6"/>
  <c r="AC1841" i="6"/>
  <c r="AD1841" i="6"/>
  <c r="AE1841" i="6"/>
  <c r="AA1842" i="6"/>
  <c r="AB1842" i="6"/>
  <c r="AC1842" i="6"/>
  <c r="AD1842" i="6"/>
  <c r="AE1842" i="6"/>
  <c r="AA1843" i="6"/>
  <c r="AB1843" i="6"/>
  <c r="AC1843" i="6"/>
  <c r="AD1843" i="6"/>
  <c r="AE1843" i="6"/>
  <c r="AA1844" i="6"/>
  <c r="AB1844" i="6"/>
  <c r="AC1844" i="6"/>
  <c r="AD1844" i="6"/>
  <c r="AE1844" i="6"/>
  <c r="AA1845" i="6"/>
  <c r="AB1845" i="6"/>
  <c r="AC1845" i="6"/>
  <c r="AD1845" i="6"/>
  <c r="AE1845" i="6"/>
  <c r="AA1846" i="6"/>
  <c r="AB1846" i="6"/>
  <c r="AC1846" i="6"/>
  <c r="AD1846" i="6"/>
  <c r="AE1846" i="6"/>
  <c r="AA1847" i="6"/>
  <c r="AB1847" i="6"/>
  <c r="AC1847" i="6"/>
  <c r="AD1847" i="6"/>
  <c r="AE1847" i="6"/>
  <c r="AA1848" i="6"/>
  <c r="AB1848" i="6"/>
  <c r="AC1848" i="6"/>
  <c r="AD1848" i="6"/>
  <c r="AE1848" i="6"/>
  <c r="AA1849" i="6"/>
  <c r="AB1849" i="6"/>
  <c r="AC1849" i="6"/>
  <c r="AD1849" i="6"/>
  <c r="AE1849" i="6"/>
  <c r="AA1850" i="6"/>
  <c r="AB1850" i="6"/>
  <c r="AC1850" i="6"/>
  <c r="AD1850" i="6"/>
  <c r="AE1850" i="6"/>
  <c r="AA1851" i="6"/>
  <c r="AB1851" i="6"/>
  <c r="AC1851" i="6"/>
  <c r="AD1851" i="6"/>
  <c r="AE1851" i="6"/>
  <c r="AA1852" i="6"/>
  <c r="AB1852" i="6"/>
  <c r="AC1852" i="6"/>
  <c r="AD1852" i="6"/>
  <c r="AE1852" i="6"/>
  <c r="AA1853" i="6"/>
  <c r="AB1853" i="6"/>
  <c r="AC1853" i="6"/>
  <c r="AD1853" i="6"/>
  <c r="AE1853" i="6"/>
  <c r="AA1854" i="6"/>
  <c r="AB1854" i="6"/>
  <c r="AC1854" i="6"/>
  <c r="AD1854" i="6"/>
  <c r="AE1854" i="6"/>
  <c r="AA1855" i="6"/>
  <c r="AB1855" i="6"/>
  <c r="AC1855" i="6"/>
  <c r="AD1855" i="6"/>
  <c r="AE1855" i="6"/>
  <c r="AA1856" i="6"/>
  <c r="AB1856" i="6"/>
  <c r="AC1856" i="6"/>
  <c r="AD1856" i="6"/>
  <c r="AE1856" i="6"/>
  <c r="AA1857" i="6"/>
  <c r="AB1857" i="6"/>
  <c r="AC1857" i="6"/>
  <c r="AD1857" i="6"/>
  <c r="AE1857" i="6"/>
  <c r="AA1858" i="6"/>
  <c r="AB1858" i="6"/>
  <c r="AC1858" i="6"/>
  <c r="AD1858" i="6"/>
  <c r="AE1858" i="6"/>
  <c r="AA1859" i="6"/>
  <c r="AB1859" i="6"/>
  <c r="AC1859" i="6"/>
  <c r="AD1859" i="6"/>
  <c r="AE1859" i="6"/>
  <c r="AA1860" i="6"/>
  <c r="AB1860" i="6"/>
  <c r="AC1860" i="6"/>
  <c r="AD1860" i="6"/>
  <c r="AE1860" i="6"/>
  <c r="AA1861" i="6"/>
  <c r="AB1861" i="6"/>
  <c r="AC1861" i="6"/>
  <c r="AD1861" i="6"/>
  <c r="AE1861" i="6"/>
  <c r="AA1862" i="6"/>
  <c r="AB1862" i="6"/>
  <c r="AC1862" i="6"/>
  <c r="AD1862" i="6"/>
  <c r="AE1862" i="6"/>
  <c r="AA1863" i="6"/>
  <c r="AB1863" i="6"/>
  <c r="AC1863" i="6"/>
  <c r="AD1863" i="6"/>
  <c r="AE1863" i="6"/>
  <c r="AA1864" i="6"/>
  <c r="AB1864" i="6"/>
  <c r="AC1864" i="6"/>
  <c r="AD1864" i="6"/>
  <c r="AE1864" i="6"/>
  <c r="AA1865" i="6"/>
  <c r="AB1865" i="6"/>
  <c r="AC1865" i="6"/>
  <c r="AD1865" i="6"/>
  <c r="AE1865" i="6"/>
  <c r="AA1866" i="6"/>
  <c r="AB1866" i="6"/>
  <c r="AC1866" i="6"/>
  <c r="AD1866" i="6"/>
  <c r="AE1866" i="6"/>
  <c r="AA1867" i="6"/>
  <c r="AB1867" i="6"/>
  <c r="AC1867" i="6"/>
  <c r="AD1867" i="6"/>
  <c r="AE1867" i="6"/>
  <c r="AA1868" i="6"/>
  <c r="AB1868" i="6"/>
  <c r="AC1868" i="6"/>
  <c r="AD1868" i="6"/>
  <c r="AE1868" i="6"/>
  <c r="AA1869" i="6"/>
  <c r="AB1869" i="6"/>
  <c r="AC1869" i="6"/>
  <c r="AD1869" i="6"/>
  <c r="AE1869" i="6"/>
  <c r="AA1870" i="6"/>
  <c r="AB1870" i="6"/>
  <c r="AC1870" i="6"/>
  <c r="AD1870" i="6"/>
  <c r="AE1870" i="6"/>
  <c r="AA1871" i="6"/>
  <c r="AB1871" i="6"/>
  <c r="AC1871" i="6"/>
  <c r="AD1871" i="6"/>
  <c r="AE1871" i="6"/>
  <c r="AA1872" i="6"/>
  <c r="AB1872" i="6"/>
  <c r="AC1872" i="6"/>
  <c r="AD1872" i="6"/>
  <c r="AE1872" i="6"/>
  <c r="AA1873" i="6"/>
  <c r="AB1873" i="6"/>
  <c r="AC1873" i="6"/>
  <c r="AD1873" i="6"/>
  <c r="AE1873" i="6"/>
  <c r="AA1874" i="6"/>
  <c r="AB1874" i="6"/>
  <c r="AC1874" i="6"/>
  <c r="AD1874" i="6"/>
  <c r="AE1874" i="6"/>
  <c r="AA1875" i="6"/>
  <c r="AB1875" i="6"/>
  <c r="AC1875" i="6"/>
  <c r="AD1875" i="6"/>
  <c r="AE1875" i="6"/>
  <c r="AA1876" i="6"/>
  <c r="AB1876" i="6"/>
  <c r="AC1876" i="6"/>
  <c r="AD1876" i="6"/>
  <c r="AE1876" i="6"/>
  <c r="AA1877" i="6"/>
  <c r="AB1877" i="6"/>
  <c r="AC1877" i="6"/>
  <c r="AD1877" i="6"/>
  <c r="AE1877" i="6"/>
  <c r="AA1878" i="6"/>
  <c r="AB1878" i="6"/>
  <c r="AC1878" i="6"/>
  <c r="AD1878" i="6"/>
  <c r="AE1878" i="6"/>
  <c r="AA1879" i="6"/>
  <c r="AB1879" i="6"/>
  <c r="AC1879" i="6"/>
  <c r="AD1879" i="6"/>
  <c r="AE1879" i="6"/>
  <c r="AA1880" i="6"/>
  <c r="AB1880" i="6"/>
  <c r="AC1880" i="6"/>
  <c r="AD1880" i="6"/>
  <c r="AE1880" i="6"/>
  <c r="AA1881" i="6"/>
  <c r="AB1881" i="6"/>
  <c r="AC1881" i="6"/>
  <c r="AD1881" i="6"/>
  <c r="AE1881" i="6"/>
  <c r="AA1882" i="6"/>
  <c r="AB1882" i="6"/>
  <c r="AC1882" i="6"/>
  <c r="AD1882" i="6"/>
  <c r="AE1882" i="6"/>
  <c r="AA1883" i="6"/>
  <c r="AB1883" i="6"/>
  <c r="AC1883" i="6"/>
  <c r="AD1883" i="6"/>
  <c r="AE1883" i="6"/>
  <c r="AA1884" i="6"/>
  <c r="AB1884" i="6"/>
  <c r="AC1884" i="6"/>
  <c r="AD1884" i="6"/>
  <c r="AE1884" i="6"/>
  <c r="AA1885" i="6"/>
  <c r="AB1885" i="6"/>
  <c r="AC1885" i="6"/>
  <c r="AD1885" i="6"/>
  <c r="AE1885" i="6"/>
  <c r="AA1886" i="6"/>
  <c r="AB1886" i="6"/>
  <c r="AC1886" i="6"/>
  <c r="AD1886" i="6"/>
  <c r="AE1886" i="6"/>
  <c r="AA1887" i="6"/>
  <c r="AB1887" i="6"/>
  <c r="AC1887" i="6"/>
  <c r="AD1887" i="6"/>
  <c r="AE1887" i="6"/>
  <c r="AA1888" i="6"/>
  <c r="AB1888" i="6"/>
  <c r="AC1888" i="6"/>
  <c r="AD1888" i="6"/>
  <c r="AE1888" i="6"/>
  <c r="AA1889" i="6"/>
  <c r="AB1889" i="6"/>
  <c r="AC1889" i="6"/>
  <c r="AD1889" i="6"/>
  <c r="AE1889" i="6"/>
  <c r="AA1890" i="6"/>
  <c r="AB1890" i="6"/>
  <c r="AC1890" i="6"/>
  <c r="AD1890" i="6"/>
  <c r="AE1890" i="6"/>
  <c r="AA1891" i="6"/>
  <c r="AB1891" i="6"/>
  <c r="AC1891" i="6"/>
  <c r="AD1891" i="6"/>
  <c r="AE1891" i="6"/>
  <c r="AA1892" i="6"/>
  <c r="AB1892" i="6"/>
  <c r="AC1892" i="6"/>
  <c r="AD1892" i="6"/>
  <c r="AE1892" i="6"/>
  <c r="AA1893" i="6"/>
  <c r="AB1893" i="6"/>
  <c r="AC1893" i="6"/>
  <c r="AD1893" i="6"/>
  <c r="AE1893" i="6"/>
  <c r="AA1894" i="6"/>
  <c r="AB1894" i="6"/>
  <c r="AC1894" i="6"/>
  <c r="AD1894" i="6"/>
  <c r="AE1894" i="6"/>
  <c r="AA1895" i="6"/>
  <c r="AB1895" i="6"/>
  <c r="AC1895" i="6"/>
  <c r="AD1895" i="6"/>
  <c r="AE1895" i="6"/>
  <c r="AA1896" i="6"/>
  <c r="AB1896" i="6"/>
  <c r="AC1896" i="6"/>
  <c r="AD1896" i="6"/>
  <c r="AE1896" i="6"/>
  <c r="AA1897" i="6"/>
  <c r="AB1897" i="6"/>
  <c r="AC1897" i="6"/>
  <c r="AD1897" i="6"/>
  <c r="AE1897" i="6"/>
  <c r="AA1898" i="6"/>
  <c r="AB1898" i="6"/>
  <c r="AC1898" i="6"/>
  <c r="AD1898" i="6"/>
  <c r="AE1898" i="6"/>
  <c r="AA1899" i="6"/>
  <c r="AB1899" i="6"/>
  <c r="AC1899" i="6"/>
  <c r="AD1899" i="6"/>
  <c r="AE1899" i="6"/>
  <c r="AA1900" i="6"/>
  <c r="AB1900" i="6"/>
  <c r="AC1900" i="6"/>
  <c r="AD1900" i="6"/>
  <c r="AE1900" i="6"/>
  <c r="AA1901" i="6"/>
  <c r="AB1901" i="6"/>
  <c r="AC1901" i="6"/>
  <c r="AD1901" i="6"/>
  <c r="AE1901" i="6"/>
  <c r="AA1902" i="6"/>
  <c r="AB1902" i="6"/>
  <c r="AC1902" i="6"/>
  <c r="AD1902" i="6"/>
  <c r="AE1902" i="6"/>
  <c r="AA1903" i="6"/>
  <c r="AB1903" i="6"/>
  <c r="AC1903" i="6"/>
  <c r="AD1903" i="6"/>
  <c r="AE1903" i="6"/>
  <c r="AA1904" i="6"/>
  <c r="AB1904" i="6"/>
  <c r="AC1904" i="6"/>
  <c r="AD1904" i="6"/>
  <c r="AE1904" i="6"/>
  <c r="AA1905" i="6"/>
  <c r="AB1905" i="6"/>
  <c r="AC1905" i="6"/>
  <c r="AD1905" i="6"/>
  <c r="AE1905" i="6"/>
  <c r="AA1906" i="6"/>
  <c r="AB1906" i="6"/>
  <c r="AC1906" i="6"/>
  <c r="AD1906" i="6"/>
  <c r="AE1906" i="6"/>
  <c r="AA1907" i="6"/>
  <c r="AB1907" i="6"/>
  <c r="AC1907" i="6"/>
  <c r="AD1907" i="6"/>
  <c r="AE1907" i="6"/>
  <c r="AA1908" i="6"/>
  <c r="AB1908" i="6"/>
  <c r="AC1908" i="6"/>
  <c r="AD1908" i="6"/>
  <c r="AE1908" i="6"/>
  <c r="AA1909" i="6"/>
  <c r="AB1909" i="6"/>
  <c r="AC1909" i="6"/>
  <c r="AD1909" i="6"/>
  <c r="AE1909" i="6"/>
  <c r="AA1910" i="6"/>
  <c r="AB1910" i="6"/>
  <c r="AC1910" i="6"/>
  <c r="AD1910" i="6"/>
  <c r="AE1910" i="6"/>
  <c r="AA1911" i="6"/>
  <c r="AB1911" i="6"/>
  <c r="AC1911" i="6"/>
  <c r="AD1911" i="6"/>
  <c r="AE1911" i="6"/>
  <c r="AA1912" i="6"/>
  <c r="AB1912" i="6"/>
  <c r="AC1912" i="6"/>
  <c r="AD1912" i="6"/>
  <c r="AE1912" i="6"/>
  <c r="AA1913" i="6"/>
  <c r="AB1913" i="6"/>
  <c r="AC1913" i="6"/>
  <c r="AD1913" i="6"/>
  <c r="AE1913" i="6"/>
  <c r="AA1914" i="6"/>
  <c r="AB1914" i="6"/>
  <c r="AC1914" i="6"/>
  <c r="AD1914" i="6"/>
  <c r="AE1914" i="6"/>
  <c r="AA1915" i="6"/>
  <c r="AB1915" i="6"/>
  <c r="AC1915" i="6"/>
  <c r="AD1915" i="6"/>
  <c r="AE1915" i="6"/>
  <c r="AA1916" i="6"/>
  <c r="AB1916" i="6"/>
  <c r="AC1916" i="6"/>
  <c r="AD1916" i="6"/>
  <c r="AE1916" i="6"/>
  <c r="AA1917" i="6"/>
  <c r="AB1917" i="6"/>
  <c r="AC1917" i="6"/>
  <c r="AD1917" i="6"/>
  <c r="AE1917" i="6"/>
  <c r="AA1918" i="6"/>
  <c r="AB1918" i="6"/>
  <c r="AC1918" i="6"/>
  <c r="AD1918" i="6"/>
  <c r="AE1918" i="6"/>
  <c r="AA1919" i="6"/>
  <c r="AB1919" i="6"/>
  <c r="AC1919" i="6"/>
  <c r="AD1919" i="6"/>
  <c r="AE1919" i="6"/>
  <c r="AA1920" i="6"/>
  <c r="AB1920" i="6"/>
  <c r="AC1920" i="6"/>
  <c r="AD1920" i="6"/>
  <c r="AE1920" i="6"/>
  <c r="AA1921" i="6"/>
  <c r="AB1921" i="6"/>
  <c r="AC1921" i="6"/>
  <c r="AD1921" i="6"/>
  <c r="AE1921" i="6"/>
  <c r="AA1922" i="6"/>
  <c r="AB1922" i="6"/>
  <c r="AC1922" i="6"/>
  <c r="AD1922" i="6"/>
  <c r="AE1922" i="6"/>
  <c r="AA1923" i="6"/>
  <c r="AB1923" i="6"/>
  <c r="AC1923" i="6"/>
  <c r="AD1923" i="6"/>
  <c r="AE1923" i="6"/>
  <c r="AA1924" i="6"/>
  <c r="AB1924" i="6"/>
  <c r="AC1924" i="6"/>
  <c r="AD1924" i="6"/>
  <c r="AE1924" i="6"/>
  <c r="AA1925" i="6"/>
  <c r="AB1925" i="6"/>
  <c r="AC1925" i="6"/>
  <c r="AD1925" i="6"/>
  <c r="AE1925" i="6"/>
  <c r="AA1926" i="6"/>
  <c r="AB1926" i="6"/>
  <c r="AC1926" i="6"/>
  <c r="AD1926" i="6"/>
  <c r="AE1926" i="6"/>
  <c r="AA1927" i="6"/>
  <c r="AB1927" i="6"/>
  <c r="AC1927" i="6"/>
  <c r="AD1927" i="6"/>
  <c r="AE1927" i="6"/>
  <c r="AA1928" i="6"/>
  <c r="AB1928" i="6"/>
  <c r="AC1928" i="6"/>
  <c r="AD1928" i="6"/>
  <c r="AE1928" i="6"/>
  <c r="AA1929" i="6"/>
  <c r="AB1929" i="6"/>
  <c r="AC1929" i="6"/>
  <c r="AD1929" i="6"/>
  <c r="AE1929" i="6"/>
  <c r="AA1930" i="6"/>
  <c r="AB1930" i="6"/>
  <c r="AC1930" i="6"/>
  <c r="AD1930" i="6"/>
  <c r="AE1930" i="6"/>
  <c r="AA1931" i="6"/>
  <c r="AB1931" i="6"/>
  <c r="AC1931" i="6"/>
  <c r="AD1931" i="6"/>
  <c r="AE1931" i="6"/>
  <c r="AA1932" i="6"/>
  <c r="AB1932" i="6"/>
  <c r="AC1932" i="6"/>
  <c r="AD1932" i="6"/>
  <c r="AE1932" i="6"/>
  <c r="AA1933" i="6"/>
  <c r="AB1933" i="6"/>
  <c r="AC1933" i="6"/>
  <c r="AD1933" i="6"/>
  <c r="AE1933" i="6"/>
  <c r="AA1934" i="6"/>
  <c r="AB1934" i="6"/>
  <c r="AC1934" i="6"/>
  <c r="AD1934" i="6"/>
  <c r="AE1934" i="6"/>
  <c r="AA1935" i="6"/>
  <c r="AB1935" i="6"/>
  <c r="AC1935" i="6"/>
  <c r="AD1935" i="6"/>
  <c r="AE1935" i="6"/>
  <c r="AA1936" i="6"/>
  <c r="AB1936" i="6"/>
  <c r="AC1936" i="6"/>
  <c r="AD1936" i="6"/>
  <c r="AE1936" i="6"/>
  <c r="AA1937" i="6"/>
  <c r="AB1937" i="6"/>
  <c r="AC1937" i="6"/>
  <c r="AD1937" i="6"/>
  <c r="AE1937" i="6"/>
  <c r="AA1938" i="6"/>
  <c r="AB1938" i="6"/>
  <c r="AC1938" i="6"/>
  <c r="AD1938" i="6"/>
  <c r="AE1938" i="6"/>
  <c r="AA1939" i="6"/>
  <c r="AB1939" i="6"/>
  <c r="AC1939" i="6"/>
  <c r="AD1939" i="6"/>
  <c r="AE1939" i="6"/>
  <c r="AA1940" i="6"/>
  <c r="AB1940" i="6"/>
  <c r="AC1940" i="6"/>
  <c r="AD1940" i="6"/>
  <c r="AE1940" i="6"/>
  <c r="AA1941" i="6"/>
  <c r="AB1941" i="6"/>
  <c r="AC1941" i="6"/>
  <c r="AD1941" i="6"/>
  <c r="AE1941" i="6"/>
  <c r="AA1942" i="6"/>
  <c r="AB1942" i="6"/>
  <c r="AC1942" i="6"/>
  <c r="AD1942" i="6"/>
  <c r="AE1942" i="6"/>
  <c r="AA1943" i="6"/>
  <c r="AB1943" i="6"/>
  <c r="AC1943" i="6"/>
  <c r="AD1943" i="6"/>
  <c r="AE1943" i="6"/>
  <c r="AA1944" i="6"/>
  <c r="AB1944" i="6"/>
  <c r="AC1944" i="6"/>
  <c r="AD1944" i="6"/>
  <c r="AE1944" i="6"/>
  <c r="AA1945" i="6"/>
  <c r="AB1945" i="6"/>
  <c r="AC1945" i="6"/>
  <c r="AD1945" i="6"/>
  <c r="AE1945" i="6"/>
  <c r="AA1946" i="6"/>
  <c r="AB1946" i="6"/>
  <c r="AC1946" i="6"/>
  <c r="AD1946" i="6"/>
  <c r="AE1946" i="6"/>
  <c r="AA1947" i="6"/>
  <c r="AB1947" i="6"/>
  <c r="AC1947" i="6"/>
  <c r="AD1947" i="6"/>
  <c r="AE1947" i="6"/>
  <c r="AA1948" i="6"/>
  <c r="AB1948" i="6"/>
  <c r="AC1948" i="6"/>
  <c r="AD1948" i="6"/>
  <c r="AE1948" i="6"/>
  <c r="AA1949" i="6"/>
  <c r="AB1949" i="6"/>
  <c r="AC1949" i="6"/>
  <c r="AD1949" i="6"/>
  <c r="AE1949" i="6"/>
  <c r="AA1950" i="6"/>
  <c r="AB1950" i="6"/>
  <c r="AC1950" i="6"/>
  <c r="AD1950" i="6"/>
  <c r="AE1950" i="6"/>
  <c r="AA1951" i="6"/>
  <c r="AB1951" i="6"/>
  <c r="AC1951" i="6"/>
  <c r="AD1951" i="6"/>
  <c r="AE1951" i="6"/>
  <c r="AA1952" i="6"/>
  <c r="AB1952" i="6"/>
  <c r="AC1952" i="6"/>
  <c r="AD1952" i="6"/>
  <c r="AE1952" i="6"/>
  <c r="AA1953" i="6"/>
  <c r="AB1953" i="6"/>
  <c r="AC1953" i="6"/>
  <c r="AD1953" i="6"/>
  <c r="AE1953" i="6"/>
  <c r="AA1954" i="6"/>
  <c r="AB1954" i="6"/>
  <c r="AC1954" i="6"/>
  <c r="AD1954" i="6"/>
  <c r="AE1954" i="6"/>
  <c r="AA1955" i="6"/>
  <c r="AB1955" i="6"/>
  <c r="AC1955" i="6"/>
  <c r="AD1955" i="6"/>
  <c r="AE1955" i="6"/>
  <c r="AA1956" i="6"/>
  <c r="AB1956" i="6"/>
  <c r="AC1956" i="6"/>
  <c r="AD1956" i="6"/>
  <c r="AE1956" i="6"/>
  <c r="AA1957" i="6"/>
  <c r="AB1957" i="6"/>
  <c r="AC1957" i="6"/>
  <c r="AD1957" i="6"/>
  <c r="AE1957" i="6"/>
  <c r="AA1958" i="6"/>
  <c r="AB1958" i="6"/>
  <c r="AC1958" i="6"/>
  <c r="AD1958" i="6"/>
  <c r="AE1958" i="6"/>
  <c r="AA1959" i="6"/>
  <c r="AB1959" i="6"/>
  <c r="AC1959" i="6"/>
  <c r="AD1959" i="6"/>
  <c r="AE1959" i="6"/>
  <c r="AA1960" i="6"/>
  <c r="AB1960" i="6"/>
  <c r="AC1960" i="6"/>
  <c r="AD1960" i="6"/>
  <c r="AE1960" i="6"/>
  <c r="AA1961" i="6"/>
  <c r="AB1961" i="6"/>
  <c r="AC1961" i="6"/>
  <c r="AD1961" i="6"/>
  <c r="AE1961" i="6"/>
  <c r="AA1962" i="6"/>
  <c r="AB1962" i="6"/>
  <c r="AC1962" i="6"/>
  <c r="AD1962" i="6"/>
  <c r="AE1962" i="6"/>
  <c r="AA1963" i="6"/>
  <c r="AB1963" i="6"/>
  <c r="AC1963" i="6"/>
  <c r="AD1963" i="6"/>
  <c r="AE1963" i="6"/>
  <c r="AA1964" i="6"/>
  <c r="AB1964" i="6"/>
  <c r="AC1964" i="6"/>
  <c r="AD1964" i="6"/>
  <c r="AE1964" i="6"/>
  <c r="AA1965" i="6"/>
  <c r="AB1965" i="6"/>
  <c r="AC1965" i="6"/>
  <c r="AD1965" i="6"/>
  <c r="AE1965" i="6"/>
  <c r="AA1966" i="6"/>
  <c r="AB1966" i="6"/>
  <c r="AC1966" i="6"/>
  <c r="AD1966" i="6"/>
  <c r="AE1966" i="6"/>
  <c r="AA1967" i="6"/>
  <c r="AB1967" i="6"/>
  <c r="AC1967" i="6"/>
  <c r="AD1967" i="6"/>
  <c r="AE1967" i="6"/>
  <c r="AA1968" i="6"/>
  <c r="AB1968" i="6"/>
  <c r="AC1968" i="6"/>
  <c r="AD1968" i="6"/>
  <c r="AE1968" i="6"/>
  <c r="AA1969" i="6"/>
  <c r="AB1969" i="6"/>
  <c r="AC1969" i="6"/>
  <c r="AD1969" i="6"/>
  <c r="AE1969" i="6"/>
  <c r="AA1970" i="6"/>
  <c r="AB1970" i="6"/>
  <c r="AC1970" i="6"/>
  <c r="AD1970" i="6"/>
  <c r="AE1970" i="6"/>
  <c r="AA1971" i="6"/>
  <c r="AB1971" i="6"/>
  <c r="AC1971" i="6"/>
  <c r="AD1971" i="6"/>
  <c r="AE1971" i="6"/>
  <c r="AA1972" i="6"/>
  <c r="AB1972" i="6"/>
  <c r="AC1972" i="6"/>
  <c r="AD1972" i="6"/>
  <c r="AE1972" i="6"/>
  <c r="AA1973" i="6"/>
  <c r="AB1973" i="6"/>
  <c r="AC1973" i="6"/>
  <c r="AD1973" i="6"/>
  <c r="AE1973" i="6"/>
  <c r="AA1974" i="6"/>
  <c r="AB1974" i="6"/>
  <c r="AC1974" i="6"/>
  <c r="AD1974" i="6"/>
  <c r="AE1974" i="6"/>
  <c r="AA1975" i="6"/>
  <c r="AB1975" i="6"/>
  <c r="AC1975" i="6"/>
  <c r="AD1975" i="6"/>
  <c r="AE1975" i="6"/>
  <c r="AA1976" i="6"/>
  <c r="AB1976" i="6"/>
  <c r="AC1976" i="6"/>
  <c r="AD1976" i="6"/>
  <c r="AE1976" i="6"/>
  <c r="AA1977" i="6"/>
  <c r="AB1977" i="6"/>
  <c r="AC1977" i="6"/>
  <c r="AD1977" i="6"/>
  <c r="AE1977" i="6"/>
  <c r="AA1978" i="6"/>
  <c r="AB1978" i="6"/>
  <c r="AC1978" i="6"/>
  <c r="AD1978" i="6"/>
  <c r="AE1978" i="6"/>
  <c r="AA1979" i="6"/>
  <c r="AB1979" i="6"/>
  <c r="AC1979" i="6"/>
  <c r="AD1979" i="6"/>
  <c r="AE1979" i="6"/>
  <c r="AA1980" i="6"/>
  <c r="AB1980" i="6"/>
  <c r="AC1980" i="6"/>
  <c r="AD1980" i="6"/>
  <c r="AE1980" i="6"/>
  <c r="AA1981" i="6"/>
  <c r="AB1981" i="6"/>
  <c r="AC1981" i="6"/>
  <c r="AD1981" i="6"/>
  <c r="AE1981" i="6"/>
  <c r="AA1982" i="6"/>
  <c r="AB1982" i="6"/>
  <c r="AC1982" i="6"/>
  <c r="AD1982" i="6"/>
  <c r="AE1982" i="6"/>
  <c r="AA1983" i="6"/>
  <c r="AB1983" i="6"/>
  <c r="AC1983" i="6"/>
  <c r="AD1983" i="6"/>
  <c r="AE1983" i="6"/>
  <c r="AA1984" i="6"/>
  <c r="AB1984" i="6"/>
  <c r="AC1984" i="6"/>
  <c r="AD1984" i="6"/>
  <c r="AE1984" i="6"/>
  <c r="AA1985" i="6"/>
  <c r="AB1985" i="6"/>
  <c r="AC1985" i="6"/>
  <c r="AD1985" i="6"/>
  <c r="AE1985" i="6"/>
  <c r="AA1986" i="6"/>
  <c r="AB1986" i="6"/>
  <c r="AC1986" i="6"/>
  <c r="AD1986" i="6"/>
  <c r="AE1986" i="6"/>
  <c r="AA1987" i="6"/>
  <c r="AB1987" i="6"/>
  <c r="AC1987" i="6"/>
  <c r="AD1987" i="6"/>
  <c r="AE1987" i="6"/>
  <c r="AA1988" i="6"/>
  <c r="AB1988" i="6"/>
  <c r="AC1988" i="6"/>
  <c r="AD1988" i="6"/>
  <c r="AE1988" i="6"/>
  <c r="AA1989" i="6"/>
  <c r="AB1989" i="6"/>
  <c r="AC1989" i="6"/>
  <c r="AD1989" i="6"/>
  <c r="AE1989" i="6"/>
  <c r="AA1990" i="6"/>
  <c r="AB1990" i="6"/>
  <c r="AC1990" i="6"/>
  <c r="AD1990" i="6"/>
  <c r="AE1990" i="6"/>
  <c r="AA1991" i="6"/>
  <c r="AB1991" i="6"/>
  <c r="AC1991" i="6"/>
  <c r="AD1991" i="6"/>
  <c r="AE1991" i="6"/>
  <c r="AA1992" i="6"/>
  <c r="AB1992" i="6"/>
  <c r="AC1992" i="6"/>
  <c r="AD1992" i="6"/>
  <c r="AE1992" i="6"/>
  <c r="AA1993" i="6"/>
  <c r="AB1993" i="6"/>
  <c r="AC1993" i="6"/>
  <c r="AD1993" i="6"/>
  <c r="AE1993" i="6"/>
  <c r="AA1994" i="6"/>
  <c r="AB1994" i="6"/>
  <c r="AC1994" i="6"/>
  <c r="AD1994" i="6"/>
  <c r="AE1994" i="6"/>
  <c r="AA1995" i="6"/>
  <c r="AB1995" i="6"/>
  <c r="AC1995" i="6"/>
  <c r="AD1995" i="6"/>
  <c r="AE1995" i="6"/>
  <c r="AA1996" i="6"/>
  <c r="AB1996" i="6"/>
  <c r="AC1996" i="6"/>
  <c r="AD1996" i="6"/>
  <c r="AE1996" i="6"/>
  <c r="AA1997" i="6"/>
  <c r="AB1997" i="6"/>
  <c r="AC1997" i="6"/>
  <c r="AD1997" i="6"/>
  <c r="AE1997" i="6"/>
  <c r="AA1998" i="6"/>
  <c r="AB1998" i="6"/>
  <c r="AC1998" i="6"/>
  <c r="AD1998" i="6"/>
  <c r="AE1998" i="6"/>
  <c r="AA1999" i="6"/>
  <c r="AB1999" i="6"/>
  <c r="AC1999" i="6"/>
  <c r="AD1999" i="6"/>
  <c r="AE1999" i="6"/>
  <c r="AA2000" i="6"/>
  <c r="AB2000" i="6"/>
  <c r="AC2000" i="6"/>
  <c r="AD2000" i="6"/>
  <c r="AE2000" i="6"/>
  <c r="AA2001" i="6"/>
  <c r="AB2001" i="6"/>
  <c r="AC2001" i="6"/>
  <c r="AD2001" i="6"/>
  <c r="AE2001" i="6"/>
  <c r="AA2002" i="6"/>
  <c r="AB2002" i="6"/>
  <c r="AC2002" i="6"/>
  <c r="AD2002" i="6"/>
  <c r="AE2002" i="6"/>
  <c r="AA2003" i="6"/>
  <c r="AB2003" i="6"/>
  <c r="AC2003" i="6"/>
  <c r="AD2003" i="6"/>
  <c r="AE2003" i="6"/>
  <c r="AA2004" i="6"/>
  <c r="AB2004" i="6"/>
  <c r="AC2004" i="6"/>
  <c r="AD2004" i="6"/>
  <c r="AE2004" i="6"/>
  <c r="AA2005" i="6"/>
  <c r="AB2005" i="6"/>
  <c r="AC2005" i="6"/>
  <c r="AD2005" i="6"/>
  <c r="AE2005" i="6"/>
  <c r="AA2006" i="6"/>
  <c r="AB2006" i="6"/>
  <c r="AC2006" i="6"/>
  <c r="AD2006" i="6"/>
  <c r="AE2006" i="6"/>
  <c r="AA2007" i="6"/>
  <c r="AB2007" i="6"/>
  <c r="AC2007" i="6"/>
  <c r="AD2007" i="6"/>
  <c r="AE2007" i="6"/>
  <c r="AA2008" i="6"/>
  <c r="AB2008" i="6"/>
  <c r="AC2008" i="6"/>
  <c r="AD2008" i="6"/>
  <c r="AE2008" i="6"/>
  <c r="AA2009" i="6"/>
  <c r="AB2009" i="6"/>
  <c r="AC2009" i="6"/>
  <c r="AD2009" i="6"/>
  <c r="AE2009" i="6"/>
  <c r="AA2010" i="6"/>
  <c r="AB2010" i="6"/>
  <c r="AC2010" i="6"/>
  <c r="AD2010" i="6"/>
  <c r="AE2010" i="6"/>
  <c r="AA2011" i="6"/>
  <c r="AB2011" i="6"/>
  <c r="AC2011" i="6"/>
  <c r="AD2011" i="6"/>
  <c r="AE2011" i="6"/>
  <c r="AA2012" i="6"/>
  <c r="AB2012" i="6"/>
  <c r="AC2012" i="6"/>
  <c r="AD2012" i="6"/>
  <c r="AE2012" i="6"/>
  <c r="AA2013" i="6"/>
  <c r="AB2013" i="6"/>
  <c r="AC2013" i="6"/>
  <c r="AD2013" i="6"/>
  <c r="AE2013" i="6"/>
  <c r="AA2014" i="6"/>
  <c r="AB2014" i="6"/>
  <c r="AC2014" i="6"/>
  <c r="AD2014" i="6"/>
  <c r="AE2014" i="6"/>
  <c r="AA2015" i="6"/>
  <c r="AB2015" i="6"/>
  <c r="AC2015" i="6"/>
  <c r="AD2015" i="6"/>
  <c r="AE2015" i="6"/>
  <c r="AA2016" i="6"/>
  <c r="AB2016" i="6"/>
  <c r="AC2016" i="6"/>
  <c r="AD2016" i="6"/>
  <c r="AE2016" i="6"/>
  <c r="AA2017" i="6"/>
  <c r="AB2017" i="6"/>
  <c r="AC2017" i="6"/>
  <c r="AD2017" i="6"/>
  <c r="AE2017" i="6"/>
  <c r="AA2018" i="6"/>
  <c r="AB2018" i="6"/>
  <c r="AC2018" i="6"/>
  <c r="AD2018" i="6"/>
  <c r="AE2018" i="6"/>
  <c r="AA2019" i="6"/>
  <c r="AB2019" i="6"/>
  <c r="AC2019" i="6"/>
  <c r="AD2019" i="6"/>
  <c r="AE2019" i="6"/>
  <c r="AA2020" i="6"/>
  <c r="AB2020" i="6"/>
  <c r="AC2020" i="6"/>
  <c r="AD2020" i="6"/>
  <c r="AE2020" i="6"/>
  <c r="AA2021" i="6"/>
  <c r="AB2021" i="6"/>
  <c r="AC2021" i="6"/>
  <c r="AD2021" i="6"/>
  <c r="AE2021" i="6"/>
  <c r="AA2022" i="6"/>
  <c r="AB2022" i="6"/>
  <c r="AC2022" i="6"/>
  <c r="AD2022" i="6"/>
  <c r="AE2022" i="6"/>
  <c r="AA2023" i="6"/>
  <c r="AB2023" i="6"/>
  <c r="AC2023" i="6"/>
  <c r="AD2023" i="6"/>
  <c r="AE2023" i="6"/>
  <c r="AA2024" i="6"/>
  <c r="AB2024" i="6"/>
  <c r="AC2024" i="6"/>
  <c r="AD2024" i="6"/>
  <c r="AE2024" i="6"/>
  <c r="AA2025" i="6"/>
  <c r="AB2025" i="6"/>
  <c r="AC2025" i="6"/>
  <c r="AD2025" i="6"/>
  <c r="AE2025" i="6"/>
  <c r="AA2026" i="6"/>
  <c r="AB2026" i="6"/>
  <c r="AC2026" i="6"/>
  <c r="AD2026" i="6"/>
  <c r="AE2026" i="6"/>
  <c r="AA2027" i="6"/>
  <c r="AB2027" i="6"/>
  <c r="AC2027" i="6"/>
  <c r="AD2027" i="6"/>
  <c r="AE2027" i="6"/>
  <c r="AA2028" i="6"/>
  <c r="AB2028" i="6"/>
  <c r="AC2028" i="6"/>
  <c r="AD2028" i="6"/>
  <c r="AE2028" i="6"/>
  <c r="AA2029" i="6"/>
  <c r="AB2029" i="6"/>
  <c r="AC2029" i="6"/>
  <c r="AD2029" i="6"/>
  <c r="AE2029" i="6"/>
  <c r="AA2030" i="6"/>
  <c r="AB2030" i="6"/>
  <c r="AC2030" i="6"/>
  <c r="AD2030" i="6"/>
  <c r="AE2030" i="6"/>
  <c r="AA2031" i="6"/>
  <c r="AB2031" i="6"/>
  <c r="AC2031" i="6"/>
  <c r="AD2031" i="6"/>
  <c r="AE2031" i="6"/>
  <c r="AA2032" i="6"/>
  <c r="AB2032" i="6"/>
  <c r="AC2032" i="6"/>
  <c r="AD2032" i="6"/>
  <c r="AE2032" i="6"/>
  <c r="AA2033" i="6"/>
  <c r="AB2033" i="6"/>
  <c r="AC2033" i="6"/>
  <c r="AD2033" i="6"/>
  <c r="AE2033" i="6"/>
  <c r="AA2034" i="6"/>
  <c r="AB2034" i="6"/>
  <c r="AC2034" i="6"/>
  <c r="AD2034" i="6"/>
  <c r="AE2034" i="6"/>
  <c r="AA2035" i="6"/>
  <c r="AB2035" i="6"/>
  <c r="AC2035" i="6"/>
  <c r="AD2035" i="6"/>
  <c r="AE2035" i="6"/>
  <c r="AA2036" i="6"/>
  <c r="AB2036" i="6"/>
  <c r="AC2036" i="6"/>
  <c r="AD2036" i="6"/>
  <c r="AE2036" i="6"/>
  <c r="AA2037" i="6"/>
  <c r="AB2037" i="6"/>
  <c r="AC2037" i="6"/>
  <c r="AD2037" i="6"/>
  <c r="AE2037" i="6"/>
  <c r="AA2038" i="6"/>
  <c r="AB2038" i="6"/>
  <c r="AC2038" i="6"/>
  <c r="AD2038" i="6"/>
  <c r="AE2038" i="6"/>
  <c r="AA2039" i="6"/>
  <c r="AB2039" i="6"/>
  <c r="AC2039" i="6"/>
  <c r="AD2039" i="6"/>
  <c r="AE2039" i="6"/>
  <c r="AA2040" i="6"/>
  <c r="AB2040" i="6"/>
  <c r="AC2040" i="6"/>
  <c r="AD2040" i="6"/>
  <c r="AE2040" i="6"/>
  <c r="AA2041" i="6"/>
  <c r="AB2041" i="6"/>
  <c r="AC2041" i="6"/>
  <c r="AD2041" i="6"/>
  <c r="AE2041" i="6"/>
  <c r="AA2042" i="6"/>
  <c r="AB2042" i="6"/>
  <c r="AC2042" i="6"/>
  <c r="AD2042" i="6"/>
  <c r="AE2042" i="6"/>
  <c r="AA2043" i="6"/>
  <c r="AB2043" i="6"/>
  <c r="AC2043" i="6"/>
  <c r="AD2043" i="6"/>
  <c r="AE2043" i="6"/>
  <c r="AA2044" i="6"/>
  <c r="AB2044" i="6"/>
  <c r="AC2044" i="6"/>
  <c r="AD2044" i="6"/>
  <c r="AE2044" i="6"/>
  <c r="AA2045" i="6"/>
  <c r="AB2045" i="6"/>
  <c r="AC2045" i="6"/>
  <c r="AD2045" i="6"/>
  <c r="AE2045" i="6"/>
  <c r="AA2046" i="6"/>
  <c r="AB2046" i="6"/>
  <c r="AC2046" i="6"/>
  <c r="AD2046" i="6"/>
  <c r="AE2046" i="6"/>
  <c r="AA2047" i="6"/>
  <c r="AB2047" i="6"/>
  <c r="AC2047" i="6"/>
  <c r="AD2047" i="6"/>
  <c r="AE2047" i="6"/>
  <c r="AA2048" i="6"/>
  <c r="AB2048" i="6"/>
  <c r="AC2048" i="6"/>
  <c r="AD2048" i="6"/>
  <c r="AE2048" i="6"/>
  <c r="AA2049" i="6"/>
  <c r="AB2049" i="6"/>
  <c r="AC2049" i="6"/>
  <c r="AD2049" i="6"/>
  <c r="AE2049" i="6"/>
  <c r="AA2050" i="6"/>
  <c r="AB2050" i="6"/>
  <c r="AC2050" i="6"/>
  <c r="AD2050" i="6"/>
  <c r="AE2050" i="6"/>
  <c r="AA2051" i="6"/>
  <c r="AB2051" i="6"/>
  <c r="AC2051" i="6"/>
  <c r="AD2051" i="6"/>
  <c r="AE2051" i="6"/>
  <c r="AA2052" i="6"/>
  <c r="AB2052" i="6"/>
  <c r="AC2052" i="6"/>
  <c r="AD2052" i="6"/>
  <c r="AE2052" i="6"/>
  <c r="AA2053" i="6"/>
  <c r="AB2053" i="6"/>
  <c r="AC2053" i="6"/>
  <c r="AD2053" i="6"/>
  <c r="AE2053" i="6"/>
  <c r="AA2054" i="6"/>
  <c r="AB2054" i="6"/>
  <c r="AC2054" i="6"/>
  <c r="AD2054" i="6"/>
  <c r="AE2054" i="6"/>
  <c r="AA2055" i="6"/>
  <c r="AB2055" i="6"/>
  <c r="AC2055" i="6"/>
  <c r="AD2055" i="6"/>
  <c r="AE2055" i="6"/>
  <c r="AA2056" i="6"/>
  <c r="AB2056" i="6"/>
  <c r="AC2056" i="6"/>
  <c r="AD2056" i="6"/>
  <c r="AE2056" i="6"/>
  <c r="AA2057" i="6"/>
  <c r="AB2057" i="6"/>
  <c r="AC2057" i="6"/>
  <c r="AD2057" i="6"/>
  <c r="AE2057" i="6"/>
  <c r="AA2058" i="6"/>
  <c r="AB2058" i="6"/>
  <c r="AC2058" i="6"/>
  <c r="AD2058" i="6"/>
  <c r="AE2058" i="6"/>
  <c r="AA2059" i="6"/>
  <c r="AB2059" i="6"/>
  <c r="AC2059" i="6"/>
  <c r="AD2059" i="6"/>
  <c r="AE2059" i="6"/>
  <c r="AA2060" i="6"/>
  <c r="AB2060" i="6"/>
  <c r="AC2060" i="6"/>
  <c r="AD2060" i="6"/>
  <c r="AE2060" i="6"/>
  <c r="AA2061" i="6"/>
  <c r="AB2061" i="6"/>
  <c r="AC2061" i="6"/>
  <c r="AD2061" i="6"/>
  <c r="AE2061" i="6"/>
  <c r="AA2062" i="6"/>
  <c r="AB2062" i="6"/>
  <c r="AC2062" i="6"/>
  <c r="AD2062" i="6"/>
  <c r="AE2062" i="6"/>
  <c r="AA2063" i="6"/>
  <c r="AB2063" i="6"/>
  <c r="AC2063" i="6"/>
  <c r="AD2063" i="6"/>
  <c r="AE2063" i="6"/>
  <c r="AA2064" i="6"/>
  <c r="AB2064" i="6"/>
  <c r="AC2064" i="6"/>
  <c r="AD2064" i="6"/>
  <c r="AE2064" i="6"/>
  <c r="AA2065" i="6"/>
  <c r="AB2065" i="6"/>
  <c r="AC2065" i="6"/>
  <c r="AD2065" i="6"/>
  <c r="AE2065" i="6"/>
  <c r="AA2066" i="6"/>
  <c r="AB2066" i="6"/>
  <c r="AC2066" i="6"/>
  <c r="AD2066" i="6"/>
  <c r="AE2066" i="6"/>
  <c r="AA2067" i="6"/>
  <c r="AB2067" i="6"/>
  <c r="AC2067" i="6"/>
  <c r="AD2067" i="6"/>
  <c r="AE2067" i="6"/>
  <c r="AA2068" i="6"/>
  <c r="AB2068" i="6"/>
  <c r="AC2068" i="6"/>
  <c r="AD2068" i="6"/>
  <c r="AE2068" i="6"/>
  <c r="AA2069" i="6"/>
  <c r="AB2069" i="6"/>
  <c r="AC2069" i="6"/>
  <c r="AD2069" i="6"/>
  <c r="AE2069" i="6"/>
  <c r="AA2070" i="6"/>
  <c r="AB2070" i="6"/>
  <c r="AC2070" i="6"/>
  <c r="AD2070" i="6"/>
  <c r="AE2070" i="6"/>
  <c r="AA2071" i="6"/>
  <c r="AB2071" i="6"/>
  <c r="AC2071" i="6"/>
  <c r="AD2071" i="6"/>
  <c r="AE2071" i="6"/>
  <c r="AA2072" i="6"/>
  <c r="AB2072" i="6"/>
  <c r="AC2072" i="6"/>
  <c r="AD2072" i="6"/>
  <c r="AE2072" i="6"/>
  <c r="AA2073" i="6"/>
  <c r="AB2073" i="6"/>
  <c r="AC2073" i="6"/>
  <c r="AD2073" i="6"/>
  <c r="AE2073" i="6"/>
  <c r="AA2074" i="6"/>
  <c r="AB2074" i="6"/>
  <c r="AC2074" i="6"/>
  <c r="AD2074" i="6"/>
  <c r="AE2074" i="6"/>
  <c r="AA2075" i="6"/>
  <c r="AB2075" i="6"/>
  <c r="AC2075" i="6"/>
  <c r="AD2075" i="6"/>
  <c r="AE2075" i="6"/>
  <c r="AA2076" i="6"/>
  <c r="AB2076" i="6"/>
  <c r="AC2076" i="6"/>
  <c r="AD2076" i="6"/>
  <c r="AE2076" i="6"/>
  <c r="AA2077" i="6"/>
  <c r="AB2077" i="6"/>
  <c r="AC2077" i="6"/>
  <c r="AD2077" i="6"/>
  <c r="AE2077" i="6"/>
  <c r="AA2078" i="6"/>
  <c r="AB2078" i="6"/>
  <c r="AC2078" i="6"/>
  <c r="AD2078" i="6"/>
  <c r="AE2078" i="6"/>
  <c r="AA2079" i="6"/>
  <c r="AB2079" i="6"/>
  <c r="AC2079" i="6"/>
  <c r="AD2079" i="6"/>
  <c r="AE2079" i="6"/>
  <c r="AA2080" i="6"/>
  <c r="AB2080" i="6"/>
  <c r="AC2080" i="6"/>
  <c r="AD2080" i="6"/>
  <c r="AE2080" i="6"/>
  <c r="AA2081" i="6"/>
  <c r="AB2081" i="6"/>
  <c r="AC2081" i="6"/>
  <c r="AD2081" i="6"/>
  <c r="AE2081" i="6"/>
  <c r="AA2082" i="6"/>
  <c r="AB2082" i="6"/>
  <c r="AC2082" i="6"/>
  <c r="AD2082" i="6"/>
  <c r="AE2082" i="6"/>
  <c r="AA2083" i="6"/>
  <c r="AB2083" i="6"/>
  <c r="AC2083" i="6"/>
  <c r="AD2083" i="6"/>
  <c r="AE2083" i="6"/>
  <c r="AA2084" i="6"/>
  <c r="AB2084" i="6"/>
  <c r="AC2084" i="6"/>
  <c r="AD2084" i="6"/>
  <c r="AE2084" i="6"/>
  <c r="AA2085" i="6"/>
  <c r="AB2085" i="6"/>
  <c r="AC2085" i="6"/>
  <c r="AD2085" i="6"/>
  <c r="AE2085" i="6"/>
  <c r="AA2086" i="6"/>
  <c r="AB2086" i="6"/>
  <c r="AC2086" i="6"/>
  <c r="AD2086" i="6"/>
  <c r="AE2086" i="6"/>
  <c r="AA2087" i="6"/>
  <c r="AB2087" i="6"/>
  <c r="AC2087" i="6"/>
  <c r="AD2087" i="6"/>
  <c r="AE2087" i="6"/>
  <c r="AA2088" i="6"/>
  <c r="AB2088" i="6"/>
  <c r="AC2088" i="6"/>
  <c r="AD2088" i="6"/>
  <c r="AE2088" i="6"/>
  <c r="AA2089" i="6"/>
  <c r="AB2089" i="6"/>
  <c r="AC2089" i="6"/>
  <c r="AD2089" i="6"/>
  <c r="AE2089" i="6"/>
  <c r="AA2090" i="6"/>
  <c r="AB2090" i="6"/>
  <c r="AC2090" i="6"/>
  <c r="AD2090" i="6"/>
  <c r="AE2090" i="6"/>
  <c r="AA2091" i="6"/>
  <c r="AB2091" i="6"/>
  <c r="AC2091" i="6"/>
  <c r="AD2091" i="6"/>
  <c r="AE2091" i="6"/>
  <c r="AA2092" i="6"/>
  <c r="AB2092" i="6"/>
  <c r="AC2092" i="6"/>
  <c r="AD2092" i="6"/>
  <c r="AE2092" i="6"/>
  <c r="AA2093" i="6"/>
  <c r="AB2093" i="6"/>
  <c r="AC2093" i="6"/>
  <c r="AD2093" i="6"/>
  <c r="AE2093" i="6"/>
  <c r="AA2094" i="6"/>
  <c r="AB2094" i="6"/>
  <c r="AC2094" i="6"/>
  <c r="AD2094" i="6"/>
  <c r="AE2094" i="6"/>
  <c r="AA2095" i="6"/>
  <c r="AB2095" i="6"/>
  <c r="AC2095" i="6"/>
  <c r="AD2095" i="6"/>
  <c r="AE2095" i="6"/>
  <c r="AA2096" i="6"/>
  <c r="AB2096" i="6"/>
  <c r="AC2096" i="6"/>
  <c r="AD2096" i="6"/>
  <c r="AE2096" i="6"/>
  <c r="AA2097" i="6"/>
  <c r="AB2097" i="6"/>
  <c r="AC2097" i="6"/>
  <c r="AD2097" i="6"/>
  <c r="AE2097" i="6"/>
  <c r="AA2098" i="6"/>
  <c r="AB2098" i="6"/>
  <c r="AC2098" i="6"/>
  <c r="AD2098" i="6"/>
  <c r="AE2098" i="6"/>
  <c r="AA2099" i="6"/>
  <c r="AB2099" i="6"/>
  <c r="AC2099" i="6"/>
  <c r="AD2099" i="6"/>
  <c r="AE2099" i="6"/>
  <c r="AA2100" i="6"/>
  <c r="AB2100" i="6"/>
  <c r="AC2100" i="6"/>
  <c r="AD2100" i="6"/>
  <c r="AE2100" i="6"/>
  <c r="AA2101" i="6"/>
  <c r="AB2101" i="6"/>
  <c r="AC2101" i="6"/>
  <c r="AD2101" i="6"/>
  <c r="AE2101" i="6"/>
  <c r="AA2102" i="6"/>
  <c r="AB2102" i="6"/>
  <c r="AC2102" i="6"/>
  <c r="AD2102" i="6"/>
  <c r="AE2102" i="6"/>
  <c r="AA2103" i="6"/>
  <c r="AB2103" i="6"/>
  <c r="AC2103" i="6"/>
  <c r="AD2103" i="6"/>
  <c r="AE2103" i="6"/>
  <c r="AA2104" i="6"/>
  <c r="AB2104" i="6"/>
  <c r="AC2104" i="6"/>
  <c r="AD2104" i="6"/>
  <c r="AE2104" i="6"/>
  <c r="AA2105" i="6"/>
  <c r="AB2105" i="6"/>
  <c r="AC2105" i="6"/>
  <c r="AD2105" i="6"/>
  <c r="AE2105" i="6"/>
  <c r="AA2106" i="6"/>
  <c r="AB2106" i="6"/>
  <c r="AC2106" i="6"/>
  <c r="AD2106" i="6"/>
  <c r="AE2106" i="6"/>
  <c r="AA2107" i="6"/>
  <c r="AB2107" i="6"/>
  <c r="AC2107" i="6"/>
  <c r="AD2107" i="6"/>
  <c r="AE2107" i="6"/>
  <c r="AA2108" i="6"/>
  <c r="AB2108" i="6"/>
  <c r="AC2108" i="6"/>
  <c r="AD2108" i="6"/>
  <c r="AE2108" i="6"/>
  <c r="AA2109" i="6"/>
  <c r="AB2109" i="6"/>
  <c r="AC2109" i="6"/>
  <c r="AD2109" i="6"/>
  <c r="AE2109" i="6"/>
  <c r="AA2110" i="6"/>
  <c r="AB2110" i="6"/>
  <c r="AC2110" i="6"/>
  <c r="AD2110" i="6"/>
  <c r="AE2110" i="6"/>
  <c r="AA2111" i="6"/>
  <c r="AB2111" i="6"/>
  <c r="AC2111" i="6"/>
  <c r="AD2111" i="6"/>
  <c r="AE2111" i="6"/>
  <c r="AA2112" i="6"/>
  <c r="AB2112" i="6"/>
  <c r="AC2112" i="6"/>
  <c r="AD2112" i="6"/>
  <c r="AE2112" i="6"/>
  <c r="AA2113" i="6"/>
  <c r="AB2113" i="6"/>
  <c r="AC2113" i="6"/>
  <c r="AD2113" i="6"/>
  <c r="AE2113" i="6"/>
  <c r="AA2114" i="6"/>
  <c r="AB2114" i="6"/>
  <c r="AC2114" i="6"/>
  <c r="AD2114" i="6"/>
  <c r="AE2114" i="6"/>
  <c r="AA2115" i="6"/>
  <c r="AB2115" i="6"/>
  <c r="AC2115" i="6"/>
  <c r="AD2115" i="6"/>
  <c r="AE2115" i="6"/>
  <c r="AA2116" i="6"/>
  <c r="AB2116" i="6"/>
  <c r="AC2116" i="6"/>
  <c r="AD2116" i="6"/>
  <c r="AE2116" i="6"/>
  <c r="AA2117" i="6"/>
  <c r="AB2117" i="6"/>
  <c r="AC2117" i="6"/>
  <c r="AD2117" i="6"/>
  <c r="AE2117" i="6"/>
  <c r="AA2118" i="6"/>
  <c r="AB2118" i="6"/>
  <c r="AC2118" i="6"/>
  <c r="AD2118" i="6"/>
  <c r="AE2118" i="6"/>
  <c r="AA2119" i="6"/>
  <c r="AB2119" i="6"/>
  <c r="AC2119" i="6"/>
  <c r="AD2119" i="6"/>
  <c r="AE2119" i="6"/>
  <c r="AA2120" i="6"/>
  <c r="AB2120" i="6"/>
  <c r="AC2120" i="6"/>
  <c r="AD2120" i="6"/>
  <c r="AE2120" i="6"/>
  <c r="AA2121" i="6"/>
  <c r="AB2121" i="6"/>
  <c r="AC2121" i="6"/>
  <c r="AD2121" i="6"/>
  <c r="AE2121" i="6"/>
  <c r="AA2122" i="6"/>
  <c r="AB2122" i="6"/>
  <c r="AC2122" i="6"/>
  <c r="AD2122" i="6"/>
  <c r="AE2122" i="6"/>
  <c r="AA2123" i="6"/>
  <c r="AB2123" i="6"/>
  <c r="AC2123" i="6"/>
  <c r="AD2123" i="6"/>
  <c r="AE2123" i="6"/>
  <c r="AA2124" i="6"/>
  <c r="AB2124" i="6"/>
  <c r="AC2124" i="6"/>
  <c r="AD2124" i="6"/>
  <c r="AE2124" i="6"/>
  <c r="AA2125" i="6"/>
  <c r="AB2125" i="6"/>
  <c r="AC2125" i="6"/>
  <c r="AD2125" i="6"/>
  <c r="AE2125" i="6"/>
  <c r="AA2126" i="6"/>
  <c r="AB2126" i="6"/>
  <c r="AC2126" i="6"/>
  <c r="AD2126" i="6"/>
  <c r="AE2126" i="6"/>
  <c r="AA2127" i="6"/>
  <c r="AB2127" i="6"/>
  <c r="AC2127" i="6"/>
  <c r="AD2127" i="6"/>
  <c r="AE2127" i="6"/>
  <c r="AA2128" i="6"/>
  <c r="AB2128" i="6"/>
  <c r="AC2128" i="6"/>
  <c r="AD2128" i="6"/>
  <c r="AE2128" i="6"/>
  <c r="AA2129" i="6"/>
  <c r="AB2129" i="6"/>
  <c r="AC2129" i="6"/>
  <c r="AD2129" i="6"/>
  <c r="AE2129" i="6"/>
  <c r="AA2130" i="6"/>
  <c r="AB2130" i="6"/>
  <c r="AC2130" i="6"/>
  <c r="AD2130" i="6"/>
  <c r="AE2130" i="6"/>
  <c r="AA2131" i="6"/>
  <c r="AB2131" i="6"/>
  <c r="AC2131" i="6"/>
  <c r="AD2131" i="6"/>
  <c r="AE2131" i="6"/>
  <c r="AA2132" i="6"/>
  <c r="AB2132" i="6"/>
  <c r="AC2132" i="6"/>
  <c r="AD2132" i="6"/>
  <c r="AE2132" i="6"/>
  <c r="AA2133" i="6"/>
  <c r="AB2133" i="6"/>
  <c r="AC2133" i="6"/>
  <c r="AD2133" i="6"/>
  <c r="AE2133" i="6"/>
  <c r="AA2134" i="6"/>
  <c r="AB2134" i="6"/>
  <c r="AC2134" i="6"/>
  <c r="AD2134" i="6"/>
  <c r="AE2134" i="6"/>
  <c r="AA2135" i="6"/>
  <c r="AB2135" i="6"/>
  <c r="AC2135" i="6"/>
  <c r="AD2135" i="6"/>
  <c r="AE2135" i="6"/>
  <c r="AA2136" i="6"/>
  <c r="AB2136" i="6"/>
  <c r="AC2136" i="6"/>
  <c r="AD2136" i="6"/>
  <c r="AE2136" i="6"/>
  <c r="AA2137" i="6"/>
  <c r="AB2137" i="6"/>
  <c r="AC2137" i="6"/>
  <c r="AD2137" i="6"/>
  <c r="AE2137" i="6"/>
  <c r="AA2138" i="6"/>
  <c r="AB2138" i="6"/>
  <c r="AC2138" i="6"/>
  <c r="AD2138" i="6"/>
  <c r="AE2138" i="6"/>
  <c r="AA2139" i="6"/>
  <c r="AB2139" i="6"/>
  <c r="AC2139" i="6"/>
  <c r="AD2139" i="6"/>
  <c r="AE2139" i="6"/>
  <c r="AA2140" i="6"/>
  <c r="AB2140" i="6"/>
  <c r="AC2140" i="6"/>
  <c r="AD2140" i="6"/>
  <c r="AE2140" i="6"/>
  <c r="AA2141" i="6"/>
  <c r="AB2141" i="6"/>
  <c r="AC2141" i="6"/>
  <c r="AD2141" i="6"/>
  <c r="AE2141" i="6"/>
  <c r="AA2142" i="6"/>
  <c r="AB2142" i="6"/>
  <c r="AC2142" i="6"/>
  <c r="AD2142" i="6"/>
  <c r="AE2142" i="6"/>
  <c r="AA2143" i="6"/>
  <c r="AB2143" i="6"/>
  <c r="AC2143" i="6"/>
  <c r="AD2143" i="6"/>
  <c r="AE2143" i="6"/>
  <c r="AA2144" i="6"/>
  <c r="AB2144" i="6"/>
  <c r="AC2144" i="6"/>
  <c r="AD2144" i="6"/>
  <c r="AE2144" i="6"/>
  <c r="AA2145" i="6"/>
  <c r="AB2145" i="6"/>
  <c r="AC2145" i="6"/>
  <c r="AD2145" i="6"/>
  <c r="AE2145" i="6"/>
  <c r="AA2146" i="6"/>
  <c r="AB2146" i="6"/>
  <c r="AC2146" i="6"/>
  <c r="AD2146" i="6"/>
  <c r="AE2146" i="6"/>
  <c r="AA2147" i="6"/>
  <c r="AB2147" i="6"/>
  <c r="AC2147" i="6"/>
  <c r="AD2147" i="6"/>
  <c r="AE2147" i="6"/>
  <c r="AA2148" i="6"/>
  <c r="AB2148" i="6"/>
  <c r="AC2148" i="6"/>
  <c r="AD2148" i="6"/>
  <c r="AE2148" i="6"/>
  <c r="AA2149" i="6"/>
  <c r="AB2149" i="6"/>
  <c r="AC2149" i="6"/>
  <c r="AD2149" i="6"/>
  <c r="AE2149" i="6"/>
  <c r="AA2150" i="6"/>
  <c r="AB2150" i="6"/>
  <c r="AC2150" i="6"/>
  <c r="AD2150" i="6"/>
  <c r="AE2150" i="6"/>
  <c r="AA2151" i="6"/>
  <c r="AB2151" i="6"/>
  <c r="AC2151" i="6"/>
  <c r="AD2151" i="6"/>
  <c r="AE2151" i="6"/>
  <c r="AA2152" i="6"/>
  <c r="AB2152" i="6"/>
  <c r="AC2152" i="6"/>
  <c r="AD2152" i="6"/>
  <c r="AE2152" i="6"/>
  <c r="AA2153" i="6"/>
  <c r="AB2153" i="6"/>
  <c r="AC2153" i="6"/>
  <c r="AD2153" i="6"/>
  <c r="AE2153" i="6"/>
  <c r="AA2154" i="6"/>
  <c r="AB2154" i="6"/>
  <c r="AC2154" i="6"/>
  <c r="AD2154" i="6"/>
  <c r="AE2154" i="6"/>
  <c r="AA2155" i="6"/>
  <c r="AB2155" i="6"/>
  <c r="AC2155" i="6"/>
  <c r="AD2155" i="6"/>
  <c r="AE2155" i="6"/>
  <c r="AA2156" i="6"/>
  <c r="AB2156" i="6"/>
  <c r="AC2156" i="6"/>
  <c r="AD2156" i="6"/>
  <c r="AE2156" i="6"/>
  <c r="AA2157" i="6"/>
  <c r="AB2157" i="6"/>
  <c r="AC2157" i="6"/>
  <c r="AD2157" i="6"/>
  <c r="AE2157" i="6"/>
  <c r="AA2158" i="6"/>
  <c r="AB2158" i="6"/>
  <c r="AC2158" i="6"/>
  <c r="AD2158" i="6"/>
  <c r="AE2158" i="6"/>
  <c r="AA2159" i="6"/>
  <c r="AB2159" i="6"/>
  <c r="AC2159" i="6"/>
  <c r="AD2159" i="6"/>
  <c r="AE2159" i="6"/>
  <c r="AA2160" i="6"/>
  <c r="AB2160" i="6"/>
  <c r="AC2160" i="6"/>
  <c r="AD2160" i="6"/>
  <c r="AE2160" i="6"/>
  <c r="AA2161" i="6"/>
  <c r="AB2161" i="6"/>
  <c r="AC2161" i="6"/>
  <c r="AD2161" i="6"/>
  <c r="AE2161" i="6"/>
  <c r="AA2162" i="6"/>
  <c r="AB2162" i="6"/>
  <c r="AC2162" i="6"/>
  <c r="AD2162" i="6"/>
  <c r="AE2162" i="6"/>
  <c r="AA2163" i="6"/>
  <c r="AB2163" i="6"/>
  <c r="AC2163" i="6"/>
  <c r="AD2163" i="6"/>
  <c r="AE2163" i="6"/>
  <c r="AA2164" i="6"/>
  <c r="AB2164" i="6"/>
  <c r="AC2164" i="6"/>
  <c r="AD2164" i="6"/>
  <c r="AE2164" i="6"/>
  <c r="AA2165" i="6"/>
  <c r="AB2165" i="6"/>
  <c r="AC2165" i="6"/>
  <c r="AD2165" i="6"/>
  <c r="AE2165" i="6"/>
  <c r="AA2166" i="6"/>
  <c r="AB2166" i="6"/>
  <c r="AC2166" i="6"/>
  <c r="AD2166" i="6"/>
  <c r="AE2166" i="6"/>
  <c r="AA2167" i="6"/>
  <c r="AB2167" i="6"/>
  <c r="AC2167" i="6"/>
  <c r="AD2167" i="6"/>
  <c r="AE2167" i="6"/>
  <c r="AA2168" i="6"/>
  <c r="AB2168" i="6"/>
  <c r="AC2168" i="6"/>
  <c r="AD2168" i="6"/>
  <c r="AE2168" i="6"/>
  <c r="AA2169" i="6"/>
  <c r="AB2169" i="6"/>
  <c r="AC2169" i="6"/>
  <c r="AD2169" i="6"/>
  <c r="AE2169" i="6"/>
  <c r="AA2170" i="6"/>
  <c r="AB2170" i="6"/>
  <c r="AC2170" i="6"/>
  <c r="AD2170" i="6"/>
  <c r="AE2170" i="6"/>
  <c r="AA2171" i="6"/>
  <c r="AB2171" i="6"/>
  <c r="AC2171" i="6"/>
  <c r="AD2171" i="6"/>
  <c r="AE2171" i="6"/>
  <c r="AA2172" i="6"/>
  <c r="AB2172" i="6"/>
  <c r="AC2172" i="6"/>
  <c r="AD2172" i="6"/>
  <c r="AE2172" i="6"/>
  <c r="AA2173" i="6"/>
  <c r="AB2173" i="6"/>
  <c r="AC2173" i="6"/>
  <c r="AD2173" i="6"/>
  <c r="AE2173" i="6"/>
  <c r="AA2174" i="6"/>
  <c r="AB2174" i="6"/>
  <c r="AC2174" i="6"/>
  <c r="AD2174" i="6"/>
  <c r="AE2174" i="6"/>
  <c r="AA2175" i="6"/>
  <c r="AB2175" i="6"/>
  <c r="AC2175" i="6"/>
  <c r="AD2175" i="6"/>
  <c r="AE2175" i="6"/>
  <c r="AA2176" i="6"/>
  <c r="AB2176" i="6"/>
  <c r="AC2176" i="6"/>
  <c r="AD2176" i="6"/>
  <c r="AE2176" i="6"/>
  <c r="AA2177" i="6"/>
  <c r="AB2177" i="6"/>
  <c r="AC2177" i="6"/>
  <c r="AD2177" i="6"/>
  <c r="AE2177" i="6"/>
  <c r="AA2178" i="6"/>
  <c r="AB2178" i="6"/>
  <c r="AC2178" i="6"/>
  <c r="AD2178" i="6"/>
  <c r="AE2178" i="6"/>
  <c r="AA2179" i="6"/>
  <c r="AB2179" i="6"/>
  <c r="AC2179" i="6"/>
  <c r="AD2179" i="6"/>
  <c r="AE2179" i="6"/>
  <c r="AA2180" i="6"/>
  <c r="AB2180" i="6"/>
  <c r="AC2180" i="6"/>
  <c r="AD2180" i="6"/>
  <c r="AE2180" i="6"/>
  <c r="AA2181" i="6"/>
  <c r="AB2181" i="6"/>
  <c r="AC2181" i="6"/>
  <c r="AD2181" i="6"/>
  <c r="AE2181" i="6"/>
  <c r="AA2182" i="6"/>
  <c r="AB2182" i="6"/>
  <c r="AC2182" i="6"/>
  <c r="AD2182" i="6"/>
  <c r="AE2182" i="6"/>
  <c r="AA2183" i="6"/>
  <c r="AB2183" i="6"/>
  <c r="AC2183" i="6"/>
  <c r="AD2183" i="6"/>
  <c r="AE2183" i="6"/>
  <c r="AA2184" i="6"/>
  <c r="AB2184" i="6"/>
  <c r="AC2184" i="6"/>
  <c r="AD2184" i="6"/>
  <c r="AE2184" i="6"/>
  <c r="AA2185" i="6"/>
  <c r="AB2185" i="6"/>
  <c r="AC2185" i="6"/>
  <c r="AD2185" i="6"/>
  <c r="AE2185" i="6"/>
  <c r="AA2186" i="6"/>
  <c r="AB2186" i="6"/>
  <c r="AC2186" i="6"/>
  <c r="AD2186" i="6"/>
  <c r="AE2186" i="6"/>
  <c r="AA2187" i="6"/>
  <c r="AB2187" i="6"/>
  <c r="AC2187" i="6"/>
  <c r="AD2187" i="6"/>
  <c r="AE2187" i="6"/>
  <c r="AA2188" i="6"/>
  <c r="AB2188" i="6"/>
  <c r="AC2188" i="6"/>
  <c r="AD2188" i="6"/>
  <c r="AE2188" i="6"/>
  <c r="AA2189" i="6"/>
  <c r="AB2189" i="6"/>
  <c r="AC2189" i="6"/>
  <c r="AD2189" i="6"/>
  <c r="AE2189" i="6"/>
  <c r="AA2190" i="6"/>
  <c r="AB2190" i="6"/>
  <c r="AC2190" i="6"/>
  <c r="AD2190" i="6"/>
  <c r="AE2190" i="6"/>
  <c r="AA2191" i="6"/>
  <c r="AB2191" i="6"/>
  <c r="AC2191" i="6"/>
  <c r="AD2191" i="6"/>
  <c r="AE2191" i="6"/>
  <c r="AA2192" i="6"/>
  <c r="AB2192" i="6"/>
  <c r="AC2192" i="6"/>
  <c r="AD2192" i="6"/>
  <c r="AE2192" i="6"/>
  <c r="AA2193" i="6"/>
  <c r="AB2193" i="6"/>
  <c r="AC2193" i="6"/>
  <c r="AD2193" i="6"/>
  <c r="AE2193" i="6"/>
  <c r="AA2194" i="6"/>
  <c r="AB2194" i="6"/>
  <c r="AC2194" i="6"/>
  <c r="AD2194" i="6"/>
  <c r="AE2194" i="6"/>
  <c r="AA2195" i="6"/>
  <c r="AB2195" i="6"/>
  <c r="AC2195" i="6"/>
  <c r="AD2195" i="6"/>
  <c r="AE2195" i="6"/>
  <c r="AA2196" i="6"/>
  <c r="AB2196" i="6"/>
  <c r="AC2196" i="6"/>
  <c r="AD2196" i="6"/>
  <c r="AE2196" i="6"/>
  <c r="AA2197" i="6"/>
  <c r="AB2197" i="6"/>
  <c r="AC2197" i="6"/>
  <c r="AD2197" i="6"/>
  <c r="AE2197" i="6"/>
  <c r="AA2198" i="6"/>
  <c r="AB2198" i="6"/>
  <c r="AC2198" i="6"/>
  <c r="AD2198" i="6"/>
  <c r="AE2198" i="6"/>
  <c r="AA2199" i="6"/>
  <c r="AB2199" i="6"/>
  <c r="AC2199" i="6"/>
  <c r="AD2199" i="6"/>
  <c r="AE2199" i="6"/>
  <c r="AA2200" i="6"/>
  <c r="AB2200" i="6"/>
  <c r="AC2200" i="6"/>
  <c r="AD2200" i="6"/>
  <c r="AE2200" i="6"/>
  <c r="AA2201" i="6"/>
  <c r="AB2201" i="6"/>
  <c r="AC2201" i="6"/>
  <c r="AD2201" i="6"/>
  <c r="AE2201" i="6"/>
  <c r="AA2202" i="6"/>
  <c r="AB2202" i="6"/>
  <c r="AC2202" i="6"/>
  <c r="AD2202" i="6"/>
  <c r="AE2202" i="6"/>
  <c r="AA2203" i="6"/>
  <c r="AB2203" i="6"/>
  <c r="AC2203" i="6"/>
  <c r="AD2203" i="6"/>
  <c r="AE2203" i="6"/>
  <c r="AA2204" i="6"/>
  <c r="AB2204" i="6"/>
  <c r="AC2204" i="6"/>
  <c r="AD2204" i="6"/>
  <c r="AE2204" i="6"/>
  <c r="AA2205" i="6"/>
  <c r="AB2205" i="6"/>
  <c r="AC2205" i="6"/>
  <c r="AD2205" i="6"/>
  <c r="AE2205" i="6"/>
  <c r="AA2206" i="6"/>
  <c r="AB2206" i="6"/>
  <c r="AC2206" i="6"/>
  <c r="AD2206" i="6"/>
  <c r="AE2206" i="6"/>
  <c r="AA2207" i="6"/>
  <c r="AB2207" i="6"/>
  <c r="AC2207" i="6"/>
  <c r="AD2207" i="6"/>
  <c r="AE2207" i="6"/>
  <c r="AA2208" i="6"/>
  <c r="AB2208" i="6"/>
  <c r="AC2208" i="6"/>
  <c r="AD2208" i="6"/>
  <c r="AE2208" i="6"/>
  <c r="AA2209" i="6"/>
  <c r="AB2209" i="6"/>
  <c r="AC2209" i="6"/>
  <c r="AD2209" i="6"/>
  <c r="AE2209" i="6"/>
  <c r="AA2210" i="6"/>
  <c r="AB2210" i="6"/>
  <c r="AC2210" i="6"/>
  <c r="AD2210" i="6"/>
  <c r="AE2210" i="6"/>
  <c r="AA2211" i="6"/>
  <c r="AB2211" i="6"/>
  <c r="AC2211" i="6"/>
  <c r="AD2211" i="6"/>
  <c r="AE2211" i="6"/>
  <c r="AA2212" i="6"/>
  <c r="AB2212" i="6"/>
  <c r="AC2212" i="6"/>
  <c r="AD2212" i="6"/>
  <c r="AE2212" i="6"/>
  <c r="AA2213" i="6"/>
  <c r="AB2213" i="6"/>
  <c r="AC2213" i="6"/>
  <c r="AD2213" i="6"/>
  <c r="AE2213" i="6"/>
  <c r="AA2214" i="6"/>
  <c r="AB2214" i="6"/>
  <c r="AC2214" i="6"/>
  <c r="AD2214" i="6"/>
  <c r="AE2214" i="6"/>
  <c r="AA2215" i="6"/>
  <c r="AB2215" i="6"/>
  <c r="AC2215" i="6"/>
  <c r="AD2215" i="6"/>
  <c r="AE2215" i="6"/>
  <c r="AA2216" i="6"/>
  <c r="AB2216" i="6"/>
  <c r="AC2216" i="6"/>
  <c r="AD2216" i="6"/>
  <c r="AE2216" i="6"/>
  <c r="AA2217" i="6"/>
  <c r="AB2217" i="6"/>
  <c r="AC2217" i="6"/>
  <c r="AD2217" i="6"/>
  <c r="AE2217" i="6"/>
  <c r="AA2218" i="6"/>
  <c r="AB2218" i="6"/>
  <c r="AC2218" i="6"/>
  <c r="AD2218" i="6"/>
  <c r="AE2218" i="6"/>
  <c r="AA2219" i="6"/>
  <c r="AB2219" i="6"/>
  <c r="AC2219" i="6"/>
  <c r="AD2219" i="6"/>
  <c r="AE2219" i="6"/>
  <c r="AA2220" i="6"/>
  <c r="AB2220" i="6"/>
  <c r="AC2220" i="6"/>
  <c r="AD2220" i="6"/>
  <c r="AE2220" i="6"/>
  <c r="AA2221" i="6"/>
  <c r="AB2221" i="6"/>
  <c r="AC2221" i="6"/>
  <c r="AD2221" i="6"/>
  <c r="AE2221" i="6"/>
  <c r="AA2222" i="6"/>
  <c r="AB2222" i="6"/>
  <c r="AC2222" i="6"/>
  <c r="AD2222" i="6"/>
  <c r="AE2222" i="6"/>
  <c r="AA2223" i="6"/>
  <c r="AB2223" i="6"/>
  <c r="AC2223" i="6"/>
  <c r="AD2223" i="6"/>
  <c r="AE2223" i="6"/>
  <c r="AA2224" i="6"/>
  <c r="AB2224" i="6"/>
  <c r="AC2224" i="6"/>
  <c r="AD2224" i="6"/>
  <c r="AE2224" i="6"/>
  <c r="AA2225" i="6"/>
  <c r="AB2225" i="6"/>
  <c r="AC2225" i="6"/>
  <c r="AD2225" i="6"/>
  <c r="AE2225" i="6"/>
  <c r="AA2226" i="6"/>
  <c r="AB2226" i="6"/>
  <c r="AC2226" i="6"/>
  <c r="AD2226" i="6"/>
  <c r="AE2226" i="6"/>
  <c r="AA2227" i="6"/>
  <c r="AB2227" i="6"/>
  <c r="AC2227" i="6"/>
  <c r="AD2227" i="6"/>
  <c r="AE2227" i="6"/>
  <c r="AA2228" i="6"/>
  <c r="AB2228" i="6"/>
  <c r="AC2228" i="6"/>
  <c r="AD2228" i="6"/>
  <c r="AE2228" i="6"/>
  <c r="AA2229" i="6"/>
  <c r="AB2229" i="6"/>
  <c r="AC2229" i="6"/>
  <c r="AD2229" i="6"/>
  <c r="AE2229" i="6"/>
  <c r="AA2230" i="6"/>
  <c r="AB2230" i="6"/>
  <c r="AC2230" i="6"/>
  <c r="AD2230" i="6"/>
  <c r="AE2230" i="6"/>
  <c r="AA2231" i="6"/>
  <c r="AB2231" i="6"/>
  <c r="AC2231" i="6"/>
  <c r="AD2231" i="6"/>
  <c r="AE2231" i="6"/>
  <c r="AA2232" i="6"/>
  <c r="AB2232" i="6"/>
  <c r="AC2232" i="6"/>
  <c r="AD2232" i="6"/>
  <c r="AE2232" i="6"/>
  <c r="AA2233" i="6"/>
  <c r="AB2233" i="6"/>
  <c r="AC2233" i="6"/>
  <c r="AD2233" i="6"/>
  <c r="AE2233" i="6"/>
  <c r="AA2234" i="6"/>
  <c r="AB2234" i="6"/>
  <c r="AC2234" i="6"/>
  <c r="AD2234" i="6"/>
  <c r="AE2234" i="6"/>
  <c r="AA2235" i="6"/>
  <c r="AB2235" i="6"/>
  <c r="AC2235" i="6"/>
  <c r="AD2235" i="6"/>
  <c r="AE2235" i="6"/>
  <c r="AA2236" i="6"/>
  <c r="AB2236" i="6"/>
  <c r="AC2236" i="6"/>
  <c r="AD2236" i="6"/>
  <c r="AE2236" i="6"/>
  <c r="AA2237" i="6"/>
  <c r="AB2237" i="6"/>
  <c r="AC2237" i="6"/>
  <c r="AD2237" i="6"/>
  <c r="AE2237" i="6"/>
  <c r="AA2238" i="6"/>
  <c r="AB2238" i="6"/>
  <c r="AC2238" i="6"/>
  <c r="AD2238" i="6"/>
  <c r="AE2238" i="6"/>
  <c r="AA2239" i="6"/>
  <c r="AB2239" i="6"/>
  <c r="AC2239" i="6"/>
  <c r="AD2239" i="6"/>
  <c r="AE2239" i="6"/>
  <c r="AA2240" i="6"/>
  <c r="AB2240" i="6"/>
  <c r="AC2240" i="6"/>
  <c r="AD2240" i="6"/>
  <c r="AE2240" i="6"/>
  <c r="AA2241" i="6"/>
  <c r="AB2241" i="6"/>
  <c r="AC2241" i="6"/>
  <c r="AD2241" i="6"/>
  <c r="AE2241" i="6"/>
  <c r="AA2242" i="6"/>
  <c r="AB2242" i="6"/>
  <c r="AC2242" i="6"/>
  <c r="AD2242" i="6"/>
  <c r="AE2242" i="6"/>
  <c r="AA2243" i="6"/>
  <c r="AB2243" i="6"/>
  <c r="AC2243" i="6"/>
  <c r="AD2243" i="6"/>
  <c r="AE2243" i="6"/>
  <c r="AA2244" i="6"/>
  <c r="AB2244" i="6"/>
  <c r="AC2244" i="6"/>
  <c r="AD2244" i="6"/>
  <c r="AE2244" i="6"/>
  <c r="AA2245" i="6"/>
  <c r="AB2245" i="6"/>
  <c r="AC2245" i="6"/>
  <c r="AD2245" i="6"/>
  <c r="AE2245" i="6"/>
  <c r="AA2246" i="6"/>
  <c r="AB2246" i="6"/>
  <c r="AC2246" i="6"/>
  <c r="AD2246" i="6"/>
  <c r="AE2246" i="6"/>
  <c r="AA2247" i="6"/>
  <c r="AB2247" i="6"/>
  <c r="AC2247" i="6"/>
  <c r="AD2247" i="6"/>
  <c r="AE2247" i="6"/>
  <c r="AA2248" i="6"/>
  <c r="AB2248" i="6"/>
  <c r="AC2248" i="6"/>
  <c r="AD2248" i="6"/>
  <c r="AE2248" i="6"/>
  <c r="AA2249" i="6"/>
  <c r="AB2249" i="6"/>
  <c r="AC2249" i="6"/>
  <c r="AD2249" i="6"/>
  <c r="AE2249" i="6"/>
  <c r="AA2250" i="6"/>
  <c r="AB2250" i="6"/>
  <c r="AC2250" i="6"/>
  <c r="AD2250" i="6"/>
  <c r="AE2250" i="6"/>
  <c r="AA2251" i="6"/>
  <c r="AB2251" i="6"/>
  <c r="AC2251" i="6"/>
  <c r="AD2251" i="6"/>
  <c r="AE2251" i="6"/>
  <c r="AA2252" i="6"/>
  <c r="AB2252" i="6"/>
  <c r="AC2252" i="6"/>
  <c r="AD2252" i="6"/>
  <c r="AE2252" i="6"/>
  <c r="AA2253" i="6"/>
  <c r="AB2253" i="6"/>
  <c r="AC2253" i="6"/>
  <c r="AD2253" i="6"/>
  <c r="AE2253" i="6"/>
  <c r="AA2254" i="6"/>
  <c r="AB2254" i="6"/>
  <c r="AC2254" i="6"/>
  <c r="AD2254" i="6"/>
  <c r="AE2254" i="6"/>
  <c r="AA2255" i="6"/>
  <c r="AB2255" i="6"/>
  <c r="AC2255" i="6"/>
  <c r="AD2255" i="6"/>
  <c r="AE2255" i="6"/>
  <c r="AA2256" i="6"/>
  <c r="AB2256" i="6"/>
  <c r="AC2256" i="6"/>
  <c r="AD2256" i="6"/>
  <c r="AE2256" i="6"/>
  <c r="AA2257" i="6"/>
  <c r="AB2257" i="6"/>
  <c r="AC2257" i="6"/>
  <c r="AD2257" i="6"/>
  <c r="AE2257" i="6"/>
  <c r="AA2258" i="6"/>
  <c r="AB2258" i="6"/>
  <c r="AC2258" i="6"/>
  <c r="AD2258" i="6"/>
  <c r="AE2258" i="6"/>
  <c r="AA2259" i="6"/>
  <c r="AB2259" i="6"/>
  <c r="AC2259" i="6"/>
  <c r="AD2259" i="6"/>
  <c r="AE2259" i="6"/>
  <c r="AA2260" i="6"/>
  <c r="AB2260" i="6"/>
  <c r="AC2260" i="6"/>
  <c r="AD2260" i="6"/>
  <c r="AE2260" i="6"/>
  <c r="AA2261" i="6"/>
  <c r="AB2261" i="6"/>
  <c r="AC2261" i="6"/>
  <c r="AD2261" i="6"/>
  <c r="AE2261" i="6"/>
  <c r="AA2262" i="6"/>
  <c r="AB2262" i="6"/>
  <c r="AC2262" i="6"/>
  <c r="AD2262" i="6"/>
  <c r="AE2262" i="6"/>
  <c r="AA2263" i="6"/>
  <c r="AB2263" i="6"/>
  <c r="AC2263" i="6"/>
  <c r="AD2263" i="6"/>
  <c r="AE2263" i="6"/>
  <c r="AA2264" i="6"/>
  <c r="AB2264" i="6"/>
  <c r="AC2264" i="6"/>
  <c r="AD2264" i="6"/>
  <c r="AE2264" i="6"/>
  <c r="AA2265" i="6"/>
  <c r="AB2265" i="6"/>
  <c r="AC2265" i="6"/>
  <c r="AD2265" i="6"/>
  <c r="AE2265" i="6"/>
  <c r="AA2266" i="6"/>
  <c r="AB2266" i="6"/>
  <c r="AC2266" i="6"/>
  <c r="AD2266" i="6"/>
  <c r="AE2266" i="6"/>
  <c r="AA2267" i="6"/>
  <c r="AB2267" i="6"/>
  <c r="AC2267" i="6"/>
  <c r="AD2267" i="6"/>
  <c r="AE2267" i="6"/>
  <c r="AA2268" i="6"/>
  <c r="AB2268" i="6"/>
  <c r="AC2268" i="6"/>
  <c r="AD2268" i="6"/>
  <c r="AE2268" i="6"/>
  <c r="AA2269" i="6"/>
  <c r="AB2269" i="6"/>
  <c r="AC2269" i="6"/>
  <c r="AD2269" i="6"/>
  <c r="AE2269" i="6"/>
  <c r="AA2270" i="6"/>
  <c r="AB2270" i="6"/>
  <c r="AC2270" i="6"/>
  <c r="AD2270" i="6"/>
  <c r="AE2270" i="6"/>
  <c r="AA2271" i="6"/>
  <c r="AB2271" i="6"/>
  <c r="AC2271" i="6"/>
  <c r="AD2271" i="6"/>
  <c r="AE2271" i="6"/>
  <c r="AA2272" i="6"/>
  <c r="AB2272" i="6"/>
  <c r="AC2272" i="6"/>
  <c r="AD2272" i="6"/>
  <c r="AE2272" i="6"/>
  <c r="AA2273" i="6"/>
  <c r="AB2273" i="6"/>
  <c r="AC2273" i="6"/>
  <c r="AD2273" i="6"/>
  <c r="AE2273" i="6"/>
  <c r="AA2274" i="6"/>
  <c r="AB2274" i="6"/>
  <c r="AC2274" i="6"/>
  <c r="AD2274" i="6"/>
  <c r="AE2274" i="6"/>
  <c r="AA2275" i="6"/>
  <c r="AB2275" i="6"/>
  <c r="AC2275" i="6"/>
  <c r="AD2275" i="6"/>
  <c r="AE2275" i="6"/>
  <c r="AA2276" i="6"/>
  <c r="AB2276" i="6"/>
  <c r="AC2276" i="6"/>
  <c r="AD2276" i="6"/>
  <c r="AE2276" i="6"/>
  <c r="AA2277" i="6"/>
  <c r="AB2277" i="6"/>
  <c r="AC2277" i="6"/>
  <c r="AD2277" i="6"/>
  <c r="AE2277" i="6"/>
  <c r="AA2278" i="6"/>
  <c r="AB2278" i="6"/>
  <c r="AC2278" i="6"/>
  <c r="AD2278" i="6"/>
  <c r="AE2278" i="6"/>
  <c r="AA2279" i="6"/>
  <c r="AB2279" i="6"/>
  <c r="AC2279" i="6"/>
  <c r="AD2279" i="6"/>
  <c r="AE2279" i="6"/>
  <c r="AA2280" i="6"/>
  <c r="AB2280" i="6"/>
  <c r="AC2280" i="6"/>
  <c r="AD2280" i="6"/>
  <c r="AE2280" i="6"/>
  <c r="AA2281" i="6"/>
  <c r="AB2281" i="6"/>
  <c r="AC2281" i="6"/>
  <c r="AD2281" i="6"/>
  <c r="AE2281" i="6"/>
  <c r="AA2282" i="6"/>
  <c r="AB2282" i="6"/>
  <c r="AC2282" i="6"/>
  <c r="AD2282" i="6"/>
  <c r="AE2282" i="6"/>
  <c r="AA2283" i="6"/>
  <c r="AB2283" i="6"/>
  <c r="AC2283" i="6"/>
  <c r="AD2283" i="6"/>
  <c r="AE2283" i="6"/>
  <c r="AA2284" i="6"/>
  <c r="AB2284" i="6"/>
  <c r="AC2284" i="6"/>
  <c r="AD2284" i="6"/>
  <c r="AE2284" i="6"/>
  <c r="AA2285" i="6"/>
  <c r="AB2285" i="6"/>
  <c r="AC2285" i="6"/>
  <c r="AD2285" i="6"/>
  <c r="AE2285" i="6"/>
  <c r="AA2286" i="6"/>
  <c r="AB2286" i="6"/>
  <c r="AC2286" i="6"/>
  <c r="AD2286" i="6"/>
  <c r="AE2286" i="6"/>
  <c r="AA2287" i="6"/>
  <c r="AB2287" i="6"/>
  <c r="AC2287" i="6"/>
  <c r="AD2287" i="6"/>
  <c r="AE2287" i="6"/>
  <c r="AA2288" i="6"/>
  <c r="AB2288" i="6"/>
  <c r="AC2288" i="6"/>
  <c r="AD2288" i="6"/>
  <c r="AE2288" i="6"/>
  <c r="AA2289" i="6"/>
  <c r="AB2289" i="6"/>
  <c r="AC2289" i="6"/>
  <c r="AD2289" i="6"/>
  <c r="AE2289" i="6"/>
  <c r="AA2290" i="6"/>
  <c r="AB2290" i="6"/>
  <c r="AC2290" i="6"/>
  <c r="AD2290" i="6"/>
  <c r="AE2290" i="6"/>
  <c r="AA2291" i="6"/>
  <c r="AB2291" i="6"/>
  <c r="AC2291" i="6"/>
  <c r="AD2291" i="6"/>
  <c r="AE2291" i="6"/>
  <c r="AA2292" i="6"/>
  <c r="AB2292" i="6"/>
  <c r="AC2292" i="6"/>
  <c r="AD2292" i="6"/>
  <c r="AE2292" i="6"/>
  <c r="AA2293" i="6"/>
  <c r="AB2293" i="6"/>
  <c r="AC2293" i="6"/>
  <c r="AD2293" i="6"/>
  <c r="AE2293" i="6"/>
  <c r="AA2294" i="6"/>
  <c r="AB2294" i="6"/>
  <c r="AC2294" i="6"/>
  <c r="AD2294" i="6"/>
  <c r="AE2294" i="6"/>
  <c r="AA2295" i="6"/>
  <c r="AB2295" i="6"/>
  <c r="AC2295" i="6"/>
  <c r="AD2295" i="6"/>
  <c r="AE2295" i="6"/>
  <c r="AA2296" i="6"/>
  <c r="AB2296" i="6"/>
  <c r="AC2296" i="6"/>
  <c r="AD2296" i="6"/>
  <c r="AE2296" i="6"/>
  <c r="AA2297" i="6"/>
  <c r="AB2297" i="6"/>
  <c r="AC2297" i="6"/>
  <c r="AD2297" i="6"/>
  <c r="AE2297" i="6"/>
  <c r="AA2298" i="6"/>
  <c r="AB2298" i="6"/>
  <c r="AC2298" i="6"/>
  <c r="AD2298" i="6"/>
  <c r="AE2298" i="6"/>
  <c r="AA2299" i="6"/>
  <c r="AB2299" i="6"/>
  <c r="AC2299" i="6"/>
  <c r="AD2299" i="6"/>
  <c r="AE2299" i="6"/>
  <c r="AA2300" i="6"/>
  <c r="AB2300" i="6"/>
  <c r="AC2300" i="6"/>
  <c r="AD2300" i="6"/>
  <c r="AE2300" i="6"/>
  <c r="AA2301" i="6"/>
  <c r="AB2301" i="6"/>
  <c r="AC2301" i="6"/>
  <c r="AD2301" i="6"/>
  <c r="AE2301" i="6"/>
  <c r="AA2302" i="6"/>
  <c r="AB2302" i="6"/>
  <c r="AC2302" i="6"/>
  <c r="AD2302" i="6"/>
  <c r="AE2302" i="6"/>
  <c r="AA2303" i="6"/>
  <c r="AB2303" i="6"/>
  <c r="AC2303" i="6"/>
  <c r="AD2303" i="6"/>
  <c r="AE2303" i="6"/>
  <c r="AA2304" i="6"/>
  <c r="AB2304" i="6"/>
  <c r="AC2304" i="6"/>
  <c r="AD2304" i="6"/>
  <c r="AE2304" i="6"/>
  <c r="AA2305" i="6"/>
  <c r="AB2305" i="6"/>
  <c r="AC2305" i="6"/>
  <c r="AD2305" i="6"/>
  <c r="AE2305" i="6"/>
  <c r="AA2306" i="6"/>
  <c r="AB2306" i="6"/>
  <c r="AC2306" i="6"/>
  <c r="AD2306" i="6"/>
  <c r="AE2306" i="6"/>
  <c r="AA2307" i="6"/>
  <c r="AB2307" i="6"/>
  <c r="AC2307" i="6"/>
  <c r="AD2307" i="6"/>
  <c r="AE2307" i="6"/>
  <c r="AA2308" i="6"/>
  <c r="AB2308" i="6"/>
  <c r="AC2308" i="6"/>
  <c r="AD2308" i="6"/>
  <c r="AE2308" i="6"/>
  <c r="AA2309" i="6"/>
  <c r="AB2309" i="6"/>
  <c r="AC2309" i="6"/>
  <c r="AD2309" i="6"/>
  <c r="AE2309" i="6"/>
  <c r="AA2310" i="6"/>
  <c r="AB2310" i="6"/>
  <c r="AC2310" i="6"/>
  <c r="AD2310" i="6"/>
  <c r="AE2310" i="6"/>
  <c r="AA2311" i="6"/>
  <c r="AB2311" i="6"/>
  <c r="AC2311" i="6"/>
  <c r="AD2311" i="6"/>
  <c r="AE2311" i="6"/>
  <c r="AA2312" i="6"/>
  <c r="AB2312" i="6"/>
  <c r="AC2312" i="6"/>
  <c r="AD2312" i="6"/>
  <c r="AE2312" i="6"/>
  <c r="AA2313" i="6"/>
  <c r="AB2313" i="6"/>
  <c r="AC2313" i="6"/>
  <c r="AD2313" i="6"/>
  <c r="AE2313" i="6"/>
  <c r="AA2314" i="6"/>
  <c r="AB2314" i="6"/>
  <c r="AC2314" i="6"/>
  <c r="AD2314" i="6"/>
  <c r="AE2314" i="6"/>
  <c r="AA2315" i="6"/>
  <c r="AB2315" i="6"/>
  <c r="AC2315" i="6"/>
  <c r="AD2315" i="6"/>
  <c r="AE2315" i="6"/>
  <c r="AA2316" i="6"/>
  <c r="AB2316" i="6"/>
  <c r="AC2316" i="6"/>
  <c r="AD2316" i="6"/>
  <c r="AE2316" i="6"/>
  <c r="AA2317" i="6"/>
  <c r="AB2317" i="6"/>
  <c r="AC2317" i="6"/>
  <c r="AD2317" i="6"/>
  <c r="AE2317" i="6"/>
  <c r="AA2318" i="6"/>
  <c r="AB2318" i="6"/>
  <c r="AC2318" i="6"/>
  <c r="AD2318" i="6"/>
  <c r="AE2318" i="6"/>
  <c r="AA2319" i="6"/>
  <c r="AB2319" i="6"/>
  <c r="AC2319" i="6"/>
  <c r="AD2319" i="6"/>
  <c r="AE2319" i="6"/>
  <c r="AA2320" i="6"/>
  <c r="AB2320" i="6"/>
  <c r="AC2320" i="6"/>
  <c r="AD2320" i="6"/>
  <c r="AE2320" i="6"/>
  <c r="AA2321" i="6"/>
  <c r="AB2321" i="6"/>
  <c r="AC2321" i="6"/>
  <c r="AD2321" i="6"/>
  <c r="AE2321" i="6"/>
  <c r="AA2322" i="6"/>
  <c r="AB2322" i="6"/>
  <c r="AC2322" i="6"/>
  <c r="AD2322" i="6"/>
  <c r="AE2322" i="6"/>
  <c r="AA2323" i="6"/>
  <c r="AB2323" i="6"/>
  <c r="AC2323" i="6"/>
  <c r="AD2323" i="6"/>
  <c r="AE2323" i="6"/>
  <c r="AA2324" i="6"/>
  <c r="AB2324" i="6"/>
  <c r="AC2324" i="6"/>
  <c r="AD2324" i="6"/>
  <c r="AE2324" i="6"/>
  <c r="AA2325" i="6"/>
  <c r="AB2325" i="6"/>
  <c r="AC2325" i="6"/>
  <c r="AD2325" i="6"/>
  <c r="AE2325" i="6"/>
  <c r="AA2326" i="6"/>
  <c r="AB2326" i="6"/>
  <c r="AC2326" i="6"/>
  <c r="AD2326" i="6"/>
  <c r="AE2326" i="6"/>
  <c r="AA2327" i="6"/>
  <c r="AB2327" i="6"/>
  <c r="AC2327" i="6"/>
  <c r="AD2327" i="6"/>
  <c r="AE2327" i="6"/>
  <c r="AA2328" i="6"/>
  <c r="AB2328" i="6"/>
  <c r="AC2328" i="6"/>
  <c r="AD2328" i="6"/>
  <c r="AE2328" i="6"/>
  <c r="AA2329" i="6"/>
  <c r="AB2329" i="6"/>
  <c r="AC2329" i="6"/>
  <c r="AD2329" i="6"/>
  <c r="AE2329" i="6"/>
  <c r="AA2330" i="6"/>
  <c r="AB2330" i="6"/>
  <c r="AC2330" i="6"/>
  <c r="AD2330" i="6"/>
  <c r="AE2330" i="6"/>
  <c r="AA2331" i="6"/>
  <c r="AB2331" i="6"/>
  <c r="AC2331" i="6"/>
  <c r="AD2331" i="6"/>
  <c r="AE2331" i="6"/>
  <c r="AA2332" i="6"/>
  <c r="AB2332" i="6"/>
  <c r="AC2332" i="6"/>
  <c r="AD2332" i="6"/>
  <c r="AE2332" i="6"/>
  <c r="AA2333" i="6"/>
  <c r="AB2333" i="6"/>
  <c r="AC2333" i="6"/>
  <c r="AD2333" i="6"/>
  <c r="AE2333" i="6"/>
  <c r="AA2334" i="6"/>
  <c r="AB2334" i="6"/>
  <c r="AC2334" i="6"/>
  <c r="AD2334" i="6"/>
  <c r="AE2334" i="6"/>
  <c r="AA2335" i="6"/>
  <c r="AB2335" i="6"/>
  <c r="AC2335" i="6"/>
  <c r="AD2335" i="6"/>
  <c r="AE2335" i="6"/>
  <c r="AA2336" i="6"/>
  <c r="AB2336" i="6"/>
  <c r="AC2336" i="6"/>
  <c r="AD2336" i="6"/>
  <c r="AE2336" i="6"/>
  <c r="AA2337" i="6"/>
  <c r="AB2337" i="6"/>
  <c r="AC2337" i="6"/>
  <c r="AD2337" i="6"/>
  <c r="AE2337" i="6"/>
  <c r="AA2338" i="6"/>
  <c r="AB2338" i="6"/>
  <c r="AC2338" i="6"/>
  <c r="AD2338" i="6"/>
  <c r="AE2338" i="6"/>
  <c r="AA2339" i="6"/>
  <c r="AB2339" i="6"/>
  <c r="AC2339" i="6"/>
  <c r="AD2339" i="6"/>
  <c r="AE2339" i="6"/>
  <c r="AA2340" i="6"/>
  <c r="AB2340" i="6"/>
  <c r="AC2340" i="6"/>
  <c r="AD2340" i="6"/>
  <c r="AE2340" i="6"/>
  <c r="AA2341" i="6"/>
  <c r="AB2341" i="6"/>
  <c r="AC2341" i="6"/>
  <c r="AD2341" i="6"/>
  <c r="AE2341" i="6"/>
  <c r="AA2342" i="6"/>
  <c r="AB2342" i="6"/>
  <c r="AC2342" i="6"/>
  <c r="AD2342" i="6"/>
  <c r="AE2342" i="6"/>
  <c r="AA2343" i="6"/>
  <c r="AB2343" i="6"/>
  <c r="AC2343" i="6"/>
  <c r="AD2343" i="6"/>
  <c r="AE2343" i="6"/>
  <c r="AA2344" i="6"/>
  <c r="AB2344" i="6"/>
  <c r="AC2344" i="6"/>
  <c r="AD2344" i="6"/>
  <c r="AE2344" i="6"/>
  <c r="AA2345" i="6"/>
  <c r="AB2345" i="6"/>
  <c r="AC2345" i="6"/>
  <c r="AD2345" i="6"/>
  <c r="AE2345" i="6"/>
  <c r="AA2346" i="6"/>
  <c r="AB2346" i="6"/>
  <c r="AC2346" i="6"/>
  <c r="AD2346" i="6"/>
  <c r="AE2346" i="6"/>
  <c r="AA2347" i="6"/>
  <c r="AB2347" i="6"/>
  <c r="AC2347" i="6"/>
  <c r="AD2347" i="6"/>
  <c r="AE2347" i="6"/>
  <c r="AA2348" i="6"/>
  <c r="AB2348" i="6"/>
  <c r="AC2348" i="6"/>
  <c r="AD2348" i="6"/>
  <c r="AE2348" i="6"/>
  <c r="AA2349" i="6"/>
  <c r="AB2349" i="6"/>
  <c r="AC2349" i="6"/>
  <c r="AD2349" i="6"/>
  <c r="AE2349" i="6"/>
  <c r="AA2350" i="6"/>
  <c r="AB2350" i="6"/>
  <c r="AC2350" i="6"/>
  <c r="AD2350" i="6"/>
  <c r="AE2350" i="6"/>
  <c r="AA2351" i="6"/>
  <c r="AB2351" i="6"/>
  <c r="AC2351" i="6"/>
  <c r="AD2351" i="6"/>
  <c r="AE2351" i="6"/>
  <c r="AA2352" i="6"/>
  <c r="AB2352" i="6"/>
  <c r="AC2352" i="6"/>
  <c r="AD2352" i="6"/>
  <c r="AE2352" i="6"/>
  <c r="AA2353" i="6"/>
  <c r="AB2353" i="6"/>
  <c r="AC2353" i="6"/>
  <c r="AD2353" i="6"/>
  <c r="AE2353" i="6"/>
  <c r="AA2354" i="6"/>
  <c r="AB2354" i="6"/>
  <c r="AC2354" i="6"/>
  <c r="AD2354" i="6"/>
  <c r="AE2354" i="6"/>
  <c r="AA2355" i="6"/>
  <c r="AB2355" i="6"/>
  <c r="AC2355" i="6"/>
  <c r="AD2355" i="6"/>
  <c r="AE2355" i="6"/>
  <c r="AA2356" i="6"/>
  <c r="AB2356" i="6"/>
  <c r="AC2356" i="6"/>
  <c r="AD2356" i="6"/>
  <c r="AE2356" i="6"/>
  <c r="AA2357" i="6"/>
  <c r="AB2357" i="6"/>
  <c r="AC2357" i="6"/>
  <c r="AD2357" i="6"/>
  <c r="AE2357" i="6"/>
  <c r="AA2358" i="6"/>
  <c r="AB2358" i="6"/>
  <c r="AC2358" i="6"/>
  <c r="AD2358" i="6"/>
  <c r="AE2358" i="6"/>
  <c r="AA2359" i="6"/>
  <c r="AB2359" i="6"/>
  <c r="AC2359" i="6"/>
  <c r="AD2359" i="6"/>
  <c r="AE2359" i="6"/>
  <c r="AA2360" i="6"/>
  <c r="AB2360" i="6"/>
  <c r="AC2360" i="6"/>
  <c r="AD2360" i="6"/>
  <c r="AE2360" i="6"/>
  <c r="AA2361" i="6"/>
  <c r="AB2361" i="6"/>
  <c r="AC2361" i="6"/>
  <c r="AD2361" i="6"/>
  <c r="AE2361" i="6"/>
  <c r="AA2362" i="6"/>
  <c r="AB2362" i="6"/>
  <c r="AC2362" i="6"/>
  <c r="AD2362" i="6"/>
  <c r="AE2362" i="6"/>
  <c r="AA2363" i="6"/>
  <c r="AB2363" i="6"/>
  <c r="AC2363" i="6"/>
  <c r="AD2363" i="6"/>
  <c r="AE2363" i="6"/>
  <c r="AA2364" i="6"/>
  <c r="AB2364" i="6"/>
  <c r="AC2364" i="6"/>
  <c r="AD2364" i="6"/>
  <c r="AE2364" i="6"/>
  <c r="AA2365" i="6"/>
  <c r="AB2365" i="6"/>
  <c r="AC2365" i="6"/>
  <c r="AD2365" i="6"/>
  <c r="AE2365" i="6"/>
  <c r="AA2366" i="6"/>
  <c r="AB2366" i="6"/>
  <c r="AC2366" i="6"/>
  <c r="AD2366" i="6"/>
  <c r="AE2366" i="6"/>
  <c r="AA2367" i="6"/>
  <c r="AB2367" i="6"/>
  <c r="AC2367" i="6"/>
  <c r="AD2367" i="6"/>
  <c r="AE2367" i="6"/>
  <c r="AA2368" i="6"/>
  <c r="AB2368" i="6"/>
  <c r="AC2368" i="6"/>
  <c r="AD2368" i="6"/>
  <c r="AE2368" i="6"/>
  <c r="AA2369" i="6"/>
  <c r="AB2369" i="6"/>
  <c r="AC2369" i="6"/>
  <c r="AD2369" i="6"/>
  <c r="AE2369" i="6"/>
  <c r="AA2370" i="6"/>
  <c r="AB2370" i="6"/>
  <c r="AC2370" i="6"/>
  <c r="AD2370" i="6"/>
  <c r="AE2370" i="6"/>
  <c r="AA2371" i="6"/>
  <c r="AB2371" i="6"/>
  <c r="AC2371" i="6"/>
  <c r="AD2371" i="6"/>
  <c r="AE2371" i="6"/>
  <c r="AA2372" i="6"/>
  <c r="AB2372" i="6"/>
  <c r="AC2372" i="6"/>
  <c r="AD2372" i="6"/>
  <c r="AE2372" i="6"/>
  <c r="AA2373" i="6"/>
  <c r="AB2373" i="6"/>
  <c r="AC2373" i="6"/>
  <c r="AD2373" i="6"/>
  <c r="AE2373" i="6"/>
  <c r="AA2374" i="6"/>
  <c r="AB2374" i="6"/>
  <c r="AC2374" i="6"/>
  <c r="AD2374" i="6"/>
  <c r="AE2374" i="6"/>
  <c r="AA2375" i="6"/>
  <c r="AB2375" i="6"/>
  <c r="AC2375" i="6"/>
  <c r="AD2375" i="6"/>
  <c r="AE2375" i="6"/>
  <c r="AA2376" i="6"/>
  <c r="AB2376" i="6"/>
  <c r="AC2376" i="6"/>
  <c r="AD2376" i="6"/>
  <c r="AE2376" i="6"/>
  <c r="AA2377" i="6"/>
  <c r="AB2377" i="6"/>
  <c r="AC2377" i="6"/>
  <c r="AD2377" i="6"/>
  <c r="AE2377" i="6"/>
  <c r="AA2378" i="6"/>
  <c r="AB2378" i="6"/>
  <c r="AC2378" i="6"/>
  <c r="AD2378" i="6"/>
  <c r="AE2378" i="6"/>
  <c r="AA2379" i="6"/>
  <c r="AB2379" i="6"/>
  <c r="AC2379" i="6"/>
  <c r="AD2379" i="6"/>
  <c r="AE2379" i="6"/>
  <c r="AA2380" i="6"/>
  <c r="AB2380" i="6"/>
  <c r="AC2380" i="6"/>
  <c r="AD2380" i="6"/>
  <c r="AE2380" i="6"/>
  <c r="AA2381" i="6"/>
  <c r="AB2381" i="6"/>
  <c r="AC2381" i="6"/>
  <c r="AD2381" i="6"/>
  <c r="AE2381" i="6"/>
  <c r="AA2382" i="6"/>
  <c r="AB2382" i="6"/>
  <c r="AC2382" i="6"/>
  <c r="AD2382" i="6"/>
  <c r="AE2382" i="6"/>
  <c r="AA2383" i="6"/>
  <c r="AB2383" i="6"/>
  <c r="AC2383" i="6"/>
  <c r="AD2383" i="6"/>
  <c r="AE2383" i="6"/>
  <c r="AA2384" i="6"/>
  <c r="AB2384" i="6"/>
  <c r="AC2384" i="6"/>
  <c r="AD2384" i="6"/>
  <c r="AE2384" i="6"/>
  <c r="AA2385" i="6"/>
  <c r="AB2385" i="6"/>
  <c r="AC2385" i="6"/>
  <c r="AD2385" i="6"/>
  <c r="AE2385" i="6"/>
  <c r="AA2386" i="6"/>
  <c r="AB2386" i="6"/>
  <c r="AC2386" i="6"/>
  <c r="AD2386" i="6"/>
  <c r="AE2386" i="6"/>
  <c r="AA2387" i="6"/>
  <c r="AB2387" i="6"/>
  <c r="AC2387" i="6"/>
  <c r="AD2387" i="6"/>
  <c r="AE2387" i="6"/>
  <c r="AA2388" i="6"/>
  <c r="AB2388" i="6"/>
  <c r="AC2388" i="6"/>
  <c r="AD2388" i="6"/>
  <c r="AE2388" i="6"/>
  <c r="AA2389" i="6"/>
  <c r="AB2389" i="6"/>
  <c r="AC2389" i="6"/>
  <c r="AD2389" i="6"/>
  <c r="AE2389" i="6"/>
  <c r="AA2390" i="6"/>
  <c r="AB2390" i="6"/>
  <c r="AC2390" i="6"/>
  <c r="AD2390" i="6"/>
  <c r="AE2390" i="6"/>
  <c r="AA2391" i="6"/>
  <c r="AB2391" i="6"/>
  <c r="AC2391" i="6"/>
  <c r="AD2391" i="6"/>
  <c r="AE2391" i="6"/>
  <c r="AA2392" i="6"/>
  <c r="AB2392" i="6"/>
  <c r="AC2392" i="6"/>
  <c r="AD2392" i="6"/>
  <c r="AE2392" i="6"/>
  <c r="AA2393" i="6"/>
  <c r="AB2393" i="6"/>
  <c r="AC2393" i="6"/>
  <c r="AD2393" i="6"/>
  <c r="AE2393" i="6"/>
  <c r="AA2394" i="6"/>
  <c r="AB2394" i="6"/>
  <c r="AC2394" i="6"/>
  <c r="AD2394" i="6"/>
  <c r="AE2394" i="6"/>
  <c r="AA2395" i="6"/>
  <c r="AB2395" i="6"/>
  <c r="AC2395" i="6"/>
  <c r="AD2395" i="6"/>
  <c r="AE2395" i="6"/>
  <c r="AA2396" i="6"/>
  <c r="AB2396" i="6"/>
  <c r="AC2396" i="6"/>
  <c r="AD2396" i="6"/>
  <c r="AE2396" i="6"/>
  <c r="AA2397" i="6"/>
  <c r="AB2397" i="6"/>
  <c r="AC2397" i="6"/>
  <c r="AD2397" i="6"/>
  <c r="AE2397" i="6"/>
  <c r="AA2398" i="6"/>
  <c r="AB2398" i="6"/>
  <c r="AC2398" i="6"/>
  <c r="AD2398" i="6"/>
  <c r="AE2398" i="6"/>
  <c r="AA2399" i="6"/>
  <c r="AB2399" i="6"/>
  <c r="AC2399" i="6"/>
  <c r="AD2399" i="6"/>
  <c r="AE2399" i="6"/>
  <c r="AA2400" i="6"/>
  <c r="AB2400" i="6"/>
  <c r="AC2400" i="6"/>
  <c r="AD2400" i="6"/>
  <c r="AE2400" i="6"/>
  <c r="AA2401" i="6"/>
  <c r="AB2401" i="6"/>
  <c r="AC2401" i="6"/>
  <c r="AD2401" i="6"/>
  <c r="AE2401" i="6"/>
  <c r="AA2402" i="6"/>
  <c r="AB2402" i="6"/>
  <c r="AC2402" i="6"/>
  <c r="AD2402" i="6"/>
  <c r="AE2402" i="6"/>
  <c r="AA2403" i="6"/>
  <c r="AB2403" i="6"/>
  <c r="AC2403" i="6"/>
  <c r="AD2403" i="6"/>
  <c r="AE2403" i="6"/>
  <c r="AA2404" i="6"/>
  <c r="AB2404" i="6"/>
  <c r="AC2404" i="6"/>
  <c r="AD2404" i="6"/>
  <c r="AE2404" i="6"/>
  <c r="AA2405" i="6"/>
  <c r="AB2405" i="6"/>
  <c r="AC2405" i="6"/>
  <c r="AD2405" i="6"/>
  <c r="AE2405" i="6"/>
  <c r="AA2406" i="6"/>
  <c r="AB2406" i="6"/>
  <c r="AC2406" i="6"/>
  <c r="AD2406" i="6"/>
  <c r="AE2406" i="6"/>
  <c r="AA2407" i="6"/>
  <c r="AB2407" i="6"/>
  <c r="AC2407" i="6"/>
  <c r="AD2407" i="6"/>
  <c r="AE2407" i="6"/>
  <c r="AA2408" i="6"/>
  <c r="AB2408" i="6"/>
  <c r="AC2408" i="6"/>
  <c r="AD2408" i="6"/>
  <c r="AE2408" i="6"/>
  <c r="AA2409" i="6"/>
  <c r="AB2409" i="6"/>
  <c r="AC2409" i="6"/>
  <c r="AD2409" i="6"/>
  <c r="AE2409" i="6"/>
  <c r="AA2410" i="6"/>
  <c r="AB2410" i="6"/>
  <c r="AC2410" i="6"/>
  <c r="AD2410" i="6"/>
  <c r="AE2410" i="6"/>
  <c r="AA2411" i="6"/>
  <c r="AB2411" i="6"/>
  <c r="AC2411" i="6"/>
  <c r="AD2411" i="6"/>
  <c r="AE2411" i="6"/>
  <c r="AA2412" i="6"/>
  <c r="AB2412" i="6"/>
  <c r="AC2412" i="6"/>
  <c r="AD2412" i="6"/>
  <c r="AE2412" i="6"/>
  <c r="AA2413" i="6"/>
  <c r="AB2413" i="6"/>
  <c r="AC2413" i="6"/>
  <c r="AD2413" i="6"/>
  <c r="AE2413" i="6"/>
  <c r="AA2414" i="6"/>
  <c r="AB2414" i="6"/>
  <c r="AC2414" i="6"/>
  <c r="AD2414" i="6"/>
  <c r="AE2414" i="6"/>
  <c r="AA2415" i="6"/>
  <c r="AB2415" i="6"/>
  <c r="AC2415" i="6"/>
  <c r="AD2415" i="6"/>
  <c r="AE2415" i="6"/>
  <c r="AA2416" i="6"/>
  <c r="AB2416" i="6"/>
  <c r="AC2416" i="6"/>
  <c r="AD2416" i="6"/>
  <c r="AE2416" i="6"/>
  <c r="AA2417" i="6"/>
  <c r="AB2417" i="6"/>
  <c r="AC2417" i="6"/>
  <c r="AD2417" i="6"/>
  <c r="AE2417" i="6"/>
  <c r="AA2418" i="6"/>
  <c r="AB2418" i="6"/>
  <c r="AC2418" i="6"/>
  <c r="AD2418" i="6"/>
  <c r="AE2418" i="6"/>
  <c r="AA2419" i="6"/>
  <c r="AB2419" i="6"/>
  <c r="AC2419" i="6"/>
  <c r="AD2419" i="6"/>
  <c r="AE2419" i="6"/>
  <c r="AA2420" i="6"/>
  <c r="AB2420" i="6"/>
  <c r="AC2420" i="6"/>
  <c r="AD2420" i="6"/>
  <c r="AE2420" i="6"/>
  <c r="AA2421" i="6"/>
  <c r="AB2421" i="6"/>
  <c r="AC2421" i="6"/>
  <c r="AD2421" i="6"/>
  <c r="AE2421" i="6"/>
  <c r="AA2422" i="6"/>
  <c r="AB2422" i="6"/>
  <c r="AC2422" i="6"/>
  <c r="AD2422" i="6"/>
  <c r="AE2422" i="6"/>
  <c r="AA2423" i="6"/>
  <c r="AB2423" i="6"/>
  <c r="AC2423" i="6"/>
  <c r="AD2423" i="6"/>
  <c r="AE2423" i="6"/>
  <c r="AA2424" i="6"/>
  <c r="AB2424" i="6"/>
  <c r="AC2424" i="6"/>
  <c r="AD2424" i="6"/>
  <c r="AE2424" i="6"/>
  <c r="AA2425" i="6"/>
  <c r="AB2425" i="6"/>
  <c r="AC2425" i="6"/>
  <c r="AD2425" i="6"/>
  <c r="AE2425" i="6"/>
  <c r="AA2426" i="6"/>
  <c r="AB2426" i="6"/>
  <c r="AC2426" i="6"/>
  <c r="AD2426" i="6"/>
  <c r="AE2426" i="6"/>
  <c r="AA2427" i="6"/>
  <c r="AB2427" i="6"/>
  <c r="AC2427" i="6"/>
  <c r="AD2427" i="6"/>
  <c r="AE2427" i="6"/>
  <c r="AA2428" i="6"/>
  <c r="AB2428" i="6"/>
  <c r="AC2428" i="6"/>
  <c r="AD2428" i="6"/>
  <c r="AE2428" i="6"/>
  <c r="AA2429" i="6"/>
  <c r="AB2429" i="6"/>
  <c r="AC2429" i="6"/>
  <c r="AD2429" i="6"/>
  <c r="AE2429" i="6"/>
  <c r="AA2430" i="6"/>
  <c r="AB2430" i="6"/>
  <c r="AC2430" i="6"/>
  <c r="AD2430" i="6"/>
  <c r="AE2430" i="6"/>
  <c r="AA2431" i="6"/>
  <c r="AB2431" i="6"/>
  <c r="AC2431" i="6"/>
  <c r="AD2431" i="6"/>
  <c r="AE2431" i="6"/>
  <c r="AA2432" i="6"/>
  <c r="AB2432" i="6"/>
  <c r="AC2432" i="6"/>
  <c r="AD2432" i="6"/>
  <c r="AE2432" i="6"/>
  <c r="AA2433" i="6"/>
  <c r="AB2433" i="6"/>
  <c r="AC2433" i="6"/>
  <c r="AD2433" i="6"/>
  <c r="AE2433" i="6"/>
  <c r="AA2434" i="6"/>
  <c r="AB2434" i="6"/>
  <c r="AC2434" i="6"/>
  <c r="AD2434" i="6"/>
  <c r="AE2434" i="6"/>
  <c r="AA2435" i="6"/>
  <c r="AB2435" i="6"/>
  <c r="AC2435" i="6"/>
  <c r="AD2435" i="6"/>
  <c r="AE2435" i="6"/>
  <c r="AA2436" i="6"/>
  <c r="AB2436" i="6"/>
  <c r="AC2436" i="6"/>
  <c r="AD2436" i="6"/>
  <c r="AE2436" i="6"/>
  <c r="AA2437" i="6"/>
  <c r="AB2437" i="6"/>
  <c r="AC2437" i="6"/>
  <c r="AD2437" i="6"/>
  <c r="AE2437" i="6"/>
  <c r="AA2438" i="6"/>
  <c r="AB2438" i="6"/>
  <c r="AC2438" i="6"/>
  <c r="AD2438" i="6"/>
  <c r="AE2438" i="6"/>
  <c r="AA2439" i="6"/>
  <c r="AB2439" i="6"/>
  <c r="AC2439" i="6"/>
  <c r="AD2439" i="6"/>
  <c r="AE2439" i="6"/>
  <c r="AA2440" i="6"/>
  <c r="AB2440" i="6"/>
  <c r="AC2440" i="6"/>
  <c r="AD2440" i="6"/>
  <c r="AE2440" i="6"/>
  <c r="AA2441" i="6"/>
  <c r="AB2441" i="6"/>
  <c r="AC2441" i="6"/>
  <c r="AD2441" i="6"/>
  <c r="AE2441" i="6"/>
  <c r="AA2442" i="6"/>
  <c r="AB2442" i="6"/>
  <c r="AC2442" i="6"/>
  <c r="AD2442" i="6"/>
  <c r="AE2442" i="6"/>
  <c r="AA2443" i="6"/>
  <c r="AB2443" i="6"/>
  <c r="AC2443" i="6"/>
  <c r="AD2443" i="6"/>
  <c r="AE2443" i="6"/>
  <c r="AA2444" i="6"/>
  <c r="AB2444" i="6"/>
  <c r="AC2444" i="6"/>
  <c r="AD2444" i="6"/>
  <c r="AE2444" i="6"/>
  <c r="AA2445" i="6"/>
  <c r="AB2445" i="6"/>
  <c r="AC2445" i="6"/>
  <c r="AD2445" i="6"/>
  <c r="AE2445" i="6"/>
  <c r="AA2446" i="6"/>
  <c r="AB2446" i="6"/>
  <c r="AC2446" i="6"/>
  <c r="AD2446" i="6"/>
  <c r="AE2446" i="6"/>
  <c r="AA2447" i="6"/>
  <c r="AB2447" i="6"/>
  <c r="AC2447" i="6"/>
  <c r="AD2447" i="6"/>
  <c r="AE2447" i="6"/>
  <c r="AA2448" i="6"/>
  <c r="AB2448" i="6"/>
  <c r="AC2448" i="6"/>
  <c r="AD2448" i="6"/>
  <c r="AE2448" i="6"/>
  <c r="AA2449" i="6"/>
  <c r="AB2449" i="6"/>
  <c r="AC2449" i="6"/>
  <c r="AD2449" i="6"/>
  <c r="AE2449" i="6"/>
  <c r="AA2450" i="6"/>
  <c r="AB2450" i="6"/>
  <c r="AC2450" i="6"/>
  <c r="AD2450" i="6"/>
  <c r="AE2450" i="6"/>
  <c r="AA2451" i="6"/>
  <c r="AB2451" i="6"/>
  <c r="AC2451" i="6"/>
  <c r="AD2451" i="6"/>
  <c r="AE2451" i="6"/>
  <c r="AA2452" i="6"/>
  <c r="AB2452" i="6"/>
  <c r="AC2452" i="6"/>
  <c r="AD2452" i="6"/>
  <c r="AE2452" i="6"/>
  <c r="AA2453" i="6"/>
  <c r="AB2453" i="6"/>
  <c r="AC2453" i="6"/>
  <c r="AD2453" i="6"/>
  <c r="AE2453" i="6"/>
  <c r="AA2454" i="6"/>
  <c r="AB2454" i="6"/>
  <c r="AC2454" i="6"/>
  <c r="AD2454" i="6"/>
  <c r="AE2454" i="6"/>
  <c r="AA2455" i="6"/>
  <c r="AB2455" i="6"/>
  <c r="AC2455" i="6"/>
  <c r="AD2455" i="6"/>
  <c r="AE2455" i="6"/>
  <c r="AA2456" i="6"/>
  <c r="AB2456" i="6"/>
  <c r="AC2456" i="6"/>
  <c r="AD2456" i="6"/>
  <c r="AE2456" i="6"/>
  <c r="AA2457" i="6"/>
  <c r="AB2457" i="6"/>
  <c r="AC2457" i="6"/>
  <c r="AD2457" i="6"/>
  <c r="AE2457" i="6"/>
  <c r="AA2458" i="6"/>
  <c r="AB2458" i="6"/>
  <c r="AC2458" i="6"/>
  <c r="AD2458" i="6"/>
  <c r="AE2458" i="6"/>
  <c r="AA2459" i="6"/>
  <c r="AB2459" i="6"/>
  <c r="AC2459" i="6"/>
  <c r="AD2459" i="6"/>
  <c r="AE2459" i="6"/>
  <c r="AA2460" i="6"/>
  <c r="AB2460" i="6"/>
  <c r="AC2460" i="6"/>
  <c r="AD2460" i="6"/>
  <c r="AE2460" i="6"/>
  <c r="AA2461" i="6"/>
  <c r="AB2461" i="6"/>
  <c r="AC2461" i="6"/>
  <c r="AD2461" i="6"/>
  <c r="AE2461" i="6"/>
  <c r="AA2462" i="6"/>
  <c r="AB2462" i="6"/>
  <c r="AC2462" i="6"/>
  <c r="AD2462" i="6"/>
  <c r="AE2462" i="6"/>
  <c r="AA2463" i="6"/>
  <c r="AB2463" i="6"/>
  <c r="AC2463" i="6"/>
  <c r="AD2463" i="6"/>
  <c r="AE2463" i="6"/>
  <c r="AA2464" i="6"/>
  <c r="AB2464" i="6"/>
  <c r="AC2464" i="6"/>
  <c r="AD2464" i="6"/>
  <c r="AE2464" i="6"/>
  <c r="AA2465" i="6"/>
  <c r="AB2465" i="6"/>
  <c r="AC2465" i="6"/>
  <c r="AD2465" i="6"/>
  <c r="AE2465" i="6"/>
  <c r="AA2466" i="6"/>
  <c r="AB2466" i="6"/>
  <c r="AC2466" i="6"/>
  <c r="AD2466" i="6"/>
  <c r="AE2466" i="6"/>
  <c r="AA2467" i="6"/>
  <c r="AB2467" i="6"/>
  <c r="AC2467" i="6"/>
  <c r="AD2467" i="6"/>
  <c r="AE2467" i="6"/>
  <c r="AA2468" i="6"/>
  <c r="AB2468" i="6"/>
  <c r="AC2468" i="6"/>
  <c r="AD2468" i="6"/>
  <c r="AE2468" i="6"/>
  <c r="AA2469" i="6"/>
  <c r="AB2469" i="6"/>
  <c r="AC2469" i="6"/>
  <c r="AD2469" i="6"/>
  <c r="AE2469" i="6"/>
  <c r="AA2470" i="6"/>
  <c r="AB2470" i="6"/>
  <c r="AC2470" i="6"/>
  <c r="AD2470" i="6"/>
  <c r="AE2470" i="6"/>
  <c r="AA2471" i="6"/>
  <c r="AB2471" i="6"/>
  <c r="AC2471" i="6"/>
  <c r="AD2471" i="6"/>
  <c r="AE2471" i="6"/>
  <c r="AA2472" i="6"/>
  <c r="AB2472" i="6"/>
  <c r="AC2472" i="6"/>
  <c r="AD2472" i="6"/>
  <c r="AE2472" i="6"/>
  <c r="AA2473" i="6"/>
  <c r="AB2473" i="6"/>
  <c r="AC2473" i="6"/>
  <c r="AD2473" i="6"/>
  <c r="AE2473" i="6"/>
  <c r="AA2474" i="6"/>
  <c r="AB2474" i="6"/>
  <c r="AC2474" i="6"/>
  <c r="AD2474" i="6"/>
  <c r="AE2474" i="6"/>
  <c r="AA2475" i="6"/>
  <c r="AB2475" i="6"/>
  <c r="AC2475" i="6"/>
  <c r="AD2475" i="6"/>
  <c r="AE2475" i="6"/>
  <c r="AA2476" i="6"/>
  <c r="AB2476" i="6"/>
  <c r="AC2476" i="6"/>
  <c r="AD2476" i="6"/>
  <c r="AE2476" i="6"/>
  <c r="AA2477" i="6"/>
  <c r="AB2477" i="6"/>
  <c r="AC2477" i="6"/>
  <c r="AD2477" i="6"/>
  <c r="AE2477" i="6"/>
  <c r="AA2478" i="6"/>
  <c r="AB2478" i="6"/>
  <c r="AC2478" i="6"/>
  <c r="AD2478" i="6"/>
  <c r="AE2478" i="6"/>
  <c r="AA2479" i="6"/>
  <c r="AB2479" i="6"/>
  <c r="AC2479" i="6"/>
  <c r="AD2479" i="6"/>
  <c r="AE2479" i="6"/>
  <c r="AA2480" i="6"/>
  <c r="AB2480" i="6"/>
  <c r="AC2480" i="6"/>
  <c r="AD2480" i="6"/>
  <c r="AE2480" i="6"/>
  <c r="AA2481" i="6"/>
  <c r="AB2481" i="6"/>
  <c r="AC2481" i="6"/>
  <c r="AD2481" i="6"/>
  <c r="AE2481" i="6"/>
  <c r="AA2482" i="6"/>
  <c r="AB2482" i="6"/>
  <c r="AC2482" i="6"/>
  <c r="AD2482" i="6"/>
  <c r="AE2482" i="6"/>
  <c r="AA2483" i="6"/>
  <c r="AB2483" i="6"/>
  <c r="AC2483" i="6"/>
  <c r="AD2483" i="6"/>
  <c r="AE2483" i="6"/>
  <c r="AA2484" i="6"/>
  <c r="AB2484" i="6"/>
  <c r="AC2484" i="6"/>
  <c r="AD2484" i="6"/>
  <c r="AE2484" i="6"/>
  <c r="AA2485" i="6"/>
  <c r="AB2485" i="6"/>
  <c r="AC2485" i="6"/>
  <c r="AD2485" i="6"/>
  <c r="AE2485" i="6"/>
  <c r="AA2486" i="6"/>
  <c r="AB2486" i="6"/>
  <c r="AC2486" i="6"/>
  <c r="AD2486" i="6"/>
  <c r="AE2486" i="6"/>
  <c r="AA2487" i="6"/>
  <c r="AB2487" i="6"/>
  <c r="AC2487" i="6"/>
  <c r="AD2487" i="6"/>
  <c r="AE2487" i="6"/>
  <c r="AA2488" i="6"/>
  <c r="AB2488" i="6"/>
  <c r="AC2488" i="6"/>
  <c r="AD2488" i="6"/>
  <c r="AE2488" i="6"/>
  <c r="AA2489" i="6"/>
  <c r="AB2489" i="6"/>
  <c r="AC2489" i="6"/>
  <c r="AD2489" i="6"/>
  <c r="AE2489" i="6"/>
  <c r="AA2490" i="6"/>
  <c r="AB2490" i="6"/>
  <c r="AC2490" i="6"/>
  <c r="AD2490" i="6"/>
  <c r="AE2490" i="6"/>
  <c r="AA2491" i="6"/>
  <c r="AB2491" i="6"/>
  <c r="AC2491" i="6"/>
  <c r="AD2491" i="6"/>
  <c r="AE2491" i="6"/>
  <c r="AA2492" i="6"/>
  <c r="AB2492" i="6"/>
  <c r="AC2492" i="6"/>
  <c r="AD2492" i="6"/>
  <c r="AE2492" i="6"/>
  <c r="AA2493" i="6"/>
  <c r="AB2493" i="6"/>
  <c r="AC2493" i="6"/>
  <c r="AD2493" i="6"/>
  <c r="AE2493" i="6"/>
  <c r="AA2494" i="6"/>
  <c r="AB2494" i="6"/>
  <c r="AC2494" i="6"/>
  <c r="AD2494" i="6"/>
  <c r="AE2494" i="6"/>
  <c r="AA2495" i="6"/>
  <c r="AB2495" i="6"/>
  <c r="AC2495" i="6"/>
  <c r="AD2495" i="6"/>
  <c r="AE2495" i="6"/>
  <c r="AA2496" i="6"/>
  <c r="AB2496" i="6"/>
  <c r="AC2496" i="6"/>
  <c r="AD2496" i="6"/>
  <c r="AE2496" i="6"/>
  <c r="AA2497" i="6"/>
  <c r="AB2497" i="6"/>
  <c r="AC2497" i="6"/>
  <c r="AD2497" i="6"/>
  <c r="AE2497" i="6"/>
  <c r="AA2498" i="6"/>
  <c r="AB2498" i="6"/>
  <c r="AC2498" i="6"/>
  <c r="AD2498" i="6"/>
  <c r="AE2498" i="6"/>
  <c r="AA2499" i="6"/>
  <c r="AB2499" i="6"/>
  <c r="AC2499" i="6"/>
  <c r="AD2499" i="6"/>
  <c r="AE2499" i="6"/>
  <c r="AA2500" i="6"/>
  <c r="AB2500" i="6"/>
  <c r="AC2500" i="6"/>
  <c r="AD2500" i="6"/>
  <c r="AE2500" i="6"/>
  <c r="AA2501" i="6"/>
  <c r="AB2501" i="6"/>
  <c r="AC2501" i="6"/>
  <c r="AD2501" i="6"/>
  <c r="AE2501" i="6"/>
  <c r="AA2502" i="6"/>
  <c r="AB2502" i="6"/>
  <c r="AC2502" i="6"/>
  <c r="AD2502" i="6"/>
  <c r="AE2502" i="6"/>
  <c r="AA2503" i="6"/>
  <c r="AB2503" i="6"/>
  <c r="AC2503" i="6"/>
  <c r="AD2503" i="6"/>
  <c r="AE2503" i="6"/>
  <c r="AA2504" i="6"/>
  <c r="AB2504" i="6"/>
  <c r="AC2504" i="6"/>
  <c r="AD2504" i="6"/>
  <c r="AE2504" i="6"/>
  <c r="AA2505" i="6"/>
  <c r="AB2505" i="6"/>
  <c r="AC2505" i="6"/>
  <c r="AD2505" i="6"/>
  <c r="AE2505" i="6"/>
  <c r="AA2506" i="6"/>
  <c r="AB2506" i="6"/>
  <c r="AC2506" i="6"/>
  <c r="AD2506" i="6"/>
  <c r="AE2506" i="6"/>
  <c r="AA2507" i="6"/>
  <c r="AB2507" i="6"/>
  <c r="AC2507" i="6"/>
  <c r="AD2507" i="6"/>
  <c r="AE2507" i="6"/>
  <c r="AA2508" i="6"/>
  <c r="AB2508" i="6"/>
  <c r="AC2508" i="6"/>
  <c r="AD2508" i="6"/>
  <c r="AE2508" i="6"/>
  <c r="AA2509" i="6"/>
  <c r="AB2509" i="6"/>
  <c r="AC2509" i="6"/>
  <c r="AD2509" i="6"/>
  <c r="AE2509" i="6"/>
  <c r="AA2510" i="6"/>
  <c r="AB2510" i="6"/>
  <c r="AC2510" i="6"/>
  <c r="AD2510" i="6"/>
  <c r="AE2510" i="6"/>
  <c r="AA2511" i="6"/>
  <c r="AB2511" i="6"/>
  <c r="AC2511" i="6"/>
  <c r="AD2511" i="6"/>
  <c r="AE2511" i="6"/>
  <c r="AA2512" i="6"/>
  <c r="AB2512" i="6"/>
  <c r="AC2512" i="6"/>
  <c r="AD2512" i="6"/>
  <c r="AE2512" i="6"/>
  <c r="AA2513" i="6"/>
  <c r="AB2513" i="6"/>
  <c r="AC2513" i="6"/>
  <c r="AD2513" i="6"/>
  <c r="AE2513" i="6"/>
  <c r="AA2514" i="6"/>
  <c r="AB2514" i="6"/>
  <c r="AC2514" i="6"/>
  <c r="AD2514" i="6"/>
  <c r="AE2514" i="6"/>
  <c r="AA2515" i="6"/>
  <c r="AB2515" i="6"/>
  <c r="AC2515" i="6"/>
  <c r="AD2515" i="6"/>
  <c r="AE2515" i="6"/>
  <c r="AA2516" i="6"/>
  <c r="AB2516" i="6"/>
  <c r="AC2516" i="6"/>
  <c r="AD2516" i="6"/>
  <c r="AE2516" i="6"/>
  <c r="AA2517" i="6"/>
  <c r="AB2517" i="6"/>
  <c r="AC2517" i="6"/>
  <c r="AD2517" i="6"/>
  <c r="AE2517" i="6"/>
  <c r="AA2518" i="6"/>
  <c r="AB2518" i="6"/>
  <c r="AC2518" i="6"/>
  <c r="AD2518" i="6"/>
  <c r="AE2518" i="6"/>
  <c r="AA2519" i="6"/>
  <c r="AB2519" i="6"/>
  <c r="AC2519" i="6"/>
  <c r="AD2519" i="6"/>
  <c r="AE2519" i="6"/>
  <c r="AA2520" i="6"/>
  <c r="AB2520" i="6"/>
  <c r="AC2520" i="6"/>
  <c r="AD2520" i="6"/>
  <c r="AE2520" i="6"/>
  <c r="AA2521" i="6"/>
  <c r="AB2521" i="6"/>
  <c r="AC2521" i="6"/>
  <c r="AD2521" i="6"/>
  <c r="AE2521" i="6"/>
  <c r="AA2522" i="6"/>
  <c r="AB2522" i="6"/>
  <c r="AC2522" i="6"/>
  <c r="AD2522" i="6"/>
  <c r="AE2522" i="6"/>
  <c r="AA2523" i="6"/>
  <c r="AB2523" i="6"/>
  <c r="AC2523" i="6"/>
  <c r="AD2523" i="6"/>
  <c r="AE2523" i="6"/>
  <c r="AA2524" i="6"/>
  <c r="AB2524" i="6"/>
  <c r="AC2524" i="6"/>
  <c r="AD2524" i="6"/>
  <c r="AE2524" i="6"/>
  <c r="AA2525" i="6"/>
  <c r="AB2525" i="6"/>
  <c r="AC2525" i="6"/>
  <c r="AD2525" i="6"/>
  <c r="AE2525" i="6"/>
  <c r="AA2526" i="6"/>
  <c r="AB2526" i="6"/>
  <c r="AC2526" i="6"/>
  <c r="AD2526" i="6"/>
  <c r="AE2526" i="6"/>
  <c r="AA2527" i="6"/>
  <c r="AB2527" i="6"/>
  <c r="AC2527" i="6"/>
  <c r="AD2527" i="6"/>
  <c r="AE2527" i="6"/>
  <c r="AA2528" i="6"/>
  <c r="AB2528" i="6"/>
  <c r="AC2528" i="6"/>
  <c r="AD2528" i="6"/>
  <c r="AE2528" i="6"/>
  <c r="AA2529" i="6"/>
  <c r="AB2529" i="6"/>
  <c r="AC2529" i="6"/>
  <c r="AD2529" i="6"/>
  <c r="AE2529" i="6"/>
  <c r="AA2530" i="6"/>
  <c r="AB2530" i="6"/>
  <c r="AC2530" i="6"/>
  <c r="AD2530" i="6"/>
  <c r="AE2530" i="6"/>
  <c r="AA2531" i="6"/>
  <c r="AB2531" i="6"/>
  <c r="AC2531" i="6"/>
  <c r="AD2531" i="6"/>
  <c r="AE2531" i="6"/>
  <c r="AA2532" i="6"/>
  <c r="AB2532" i="6"/>
  <c r="AC2532" i="6"/>
  <c r="AD2532" i="6"/>
  <c r="AE2532" i="6"/>
  <c r="AA2533" i="6"/>
  <c r="AB2533" i="6"/>
  <c r="AC2533" i="6"/>
  <c r="AD2533" i="6"/>
  <c r="AE2533" i="6"/>
  <c r="AA2534" i="6"/>
  <c r="AB2534" i="6"/>
  <c r="AC2534" i="6"/>
  <c r="AD2534" i="6"/>
  <c r="AE2534" i="6"/>
  <c r="AA2535" i="6"/>
  <c r="AB2535" i="6"/>
  <c r="AC2535" i="6"/>
  <c r="AD2535" i="6"/>
  <c r="AE2535" i="6"/>
  <c r="AA2536" i="6"/>
  <c r="AB2536" i="6"/>
  <c r="AC2536" i="6"/>
  <c r="AD2536" i="6"/>
  <c r="AE2536" i="6"/>
  <c r="AA2537" i="6"/>
  <c r="AB2537" i="6"/>
  <c r="AC2537" i="6"/>
  <c r="AD2537" i="6"/>
  <c r="AE2537" i="6"/>
  <c r="AA2538" i="6"/>
  <c r="AB2538" i="6"/>
  <c r="AC2538" i="6"/>
  <c r="AD2538" i="6"/>
  <c r="AE2538" i="6"/>
  <c r="AA2539" i="6"/>
  <c r="AB2539" i="6"/>
  <c r="AC2539" i="6"/>
  <c r="AD2539" i="6"/>
  <c r="AE2539" i="6"/>
  <c r="AA2540" i="6"/>
  <c r="AB2540" i="6"/>
  <c r="AC2540" i="6"/>
  <c r="AD2540" i="6"/>
  <c r="AE2540" i="6"/>
  <c r="AA2541" i="6"/>
  <c r="AB2541" i="6"/>
  <c r="AC2541" i="6"/>
  <c r="AD2541" i="6"/>
  <c r="AE2541" i="6"/>
  <c r="AA2542" i="6"/>
  <c r="AB2542" i="6"/>
  <c r="AC2542" i="6"/>
  <c r="AD2542" i="6"/>
  <c r="AE2542" i="6"/>
  <c r="AA2543" i="6"/>
  <c r="AB2543" i="6"/>
  <c r="AC2543" i="6"/>
  <c r="AD2543" i="6"/>
  <c r="AE2543" i="6"/>
  <c r="AA2544" i="6"/>
  <c r="AB2544" i="6"/>
  <c r="AC2544" i="6"/>
  <c r="AD2544" i="6"/>
  <c r="AE2544" i="6"/>
  <c r="AA2545" i="6"/>
  <c r="AB2545" i="6"/>
  <c r="AC2545" i="6"/>
  <c r="AD2545" i="6"/>
  <c r="AE2545" i="6"/>
  <c r="AA2546" i="6"/>
  <c r="AB2546" i="6"/>
  <c r="AC2546" i="6"/>
  <c r="AD2546" i="6"/>
  <c r="AE2546" i="6"/>
  <c r="AA2547" i="6"/>
  <c r="AB2547" i="6"/>
  <c r="AC2547" i="6"/>
  <c r="AD2547" i="6"/>
  <c r="AE2547" i="6"/>
  <c r="AA2548" i="6"/>
  <c r="AB2548" i="6"/>
  <c r="AC2548" i="6"/>
  <c r="AD2548" i="6"/>
  <c r="AE2548" i="6"/>
  <c r="AA2549" i="6"/>
  <c r="AB2549" i="6"/>
  <c r="AC2549" i="6"/>
  <c r="AD2549" i="6"/>
  <c r="AE2549" i="6"/>
  <c r="AA2550" i="6"/>
  <c r="AB2550" i="6"/>
  <c r="AC2550" i="6"/>
  <c r="AD2550" i="6"/>
  <c r="AE2550" i="6"/>
  <c r="AA2551" i="6"/>
  <c r="AB2551" i="6"/>
  <c r="AC2551" i="6"/>
  <c r="AD2551" i="6"/>
  <c r="AE2551" i="6"/>
  <c r="AA2552" i="6"/>
  <c r="AB2552" i="6"/>
  <c r="AC2552" i="6"/>
  <c r="AD2552" i="6"/>
  <c r="AE2552" i="6"/>
  <c r="AA2553" i="6"/>
  <c r="AB2553" i="6"/>
  <c r="AC2553" i="6"/>
  <c r="AD2553" i="6"/>
  <c r="AE2553" i="6"/>
  <c r="AA2554" i="6"/>
  <c r="AB2554" i="6"/>
  <c r="AC2554" i="6"/>
  <c r="AD2554" i="6"/>
  <c r="AE2554" i="6"/>
  <c r="AA2555" i="6"/>
  <c r="AB2555" i="6"/>
  <c r="AC2555" i="6"/>
  <c r="AD2555" i="6"/>
  <c r="AE2555" i="6"/>
  <c r="AA2556" i="6"/>
  <c r="AB2556" i="6"/>
  <c r="AC2556" i="6"/>
  <c r="AD2556" i="6"/>
  <c r="AE2556" i="6"/>
  <c r="AA2557" i="6"/>
  <c r="AB2557" i="6"/>
  <c r="AC2557" i="6"/>
  <c r="AD2557" i="6"/>
  <c r="AE2557" i="6"/>
  <c r="AA2558" i="6"/>
  <c r="AB2558" i="6"/>
  <c r="AC2558" i="6"/>
  <c r="AD2558" i="6"/>
  <c r="AE2558" i="6"/>
  <c r="AA2559" i="6"/>
  <c r="AB2559" i="6"/>
  <c r="AC2559" i="6"/>
  <c r="AD2559" i="6"/>
  <c r="AE2559" i="6"/>
  <c r="AA2560" i="6"/>
  <c r="AB2560" i="6"/>
  <c r="AC2560" i="6"/>
  <c r="AD2560" i="6"/>
  <c r="AE2560" i="6"/>
  <c r="AA2561" i="6"/>
  <c r="AB2561" i="6"/>
  <c r="AC2561" i="6"/>
  <c r="AD2561" i="6"/>
  <c r="AE2561" i="6"/>
  <c r="AA2562" i="6"/>
  <c r="AB2562" i="6"/>
  <c r="AC2562" i="6"/>
  <c r="AD2562" i="6"/>
  <c r="AE2562" i="6"/>
  <c r="AA2563" i="6"/>
  <c r="AB2563" i="6"/>
  <c r="AC2563" i="6"/>
  <c r="AD2563" i="6"/>
  <c r="AE2563" i="6"/>
  <c r="AA2564" i="6"/>
  <c r="AB2564" i="6"/>
  <c r="AC2564" i="6"/>
  <c r="AD2564" i="6"/>
  <c r="AE2564" i="6"/>
  <c r="AA2565" i="6"/>
  <c r="AB2565" i="6"/>
  <c r="AC2565" i="6"/>
  <c r="AD2565" i="6"/>
  <c r="AE2565" i="6"/>
  <c r="AA2566" i="6"/>
  <c r="AB2566" i="6"/>
  <c r="AC2566" i="6"/>
  <c r="AD2566" i="6"/>
  <c r="AE2566" i="6"/>
  <c r="AA2567" i="6"/>
  <c r="AB2567" i="6"/>
  <c r="AC2567" i="6"/>
  <c r="AD2567" i="6"/>
  <c r="AE2567" i="6"/>
  <c r="AA2568" i="6"/>
  <c r="AB2568" i="6"/>
  <c r="AC2568" i="6"/>
  <c r="AD2568" i="6"/>
  <c r="AE2568" i="6"/>
  <c r="AA2569" i="6"/>
  <c r="AB2569" i="6"/>
  <c r="AC2569" i="6"/>
  <c r="AD2569" i="6"/>
  <c r="AE2569" i="6"/>
  <c r="AA2570" i="6"/>
  <c r="AB2570" i="6"/>
  <c r="AC2570" i="6"/>
  <c r="AD2570" i="6"/>
  <c r="AE2570" i="6"/>
  <c r="AA2571" i="6"/>
  <c r="AB2571" i="6"/>
  <c r="AC2571" i="6"/>
  <c r="AD2571" i="6"/>
  <c r="AE2571" i="6"/>
  <c r="AA2572" i="6"/>
  <c r="AB2572" i="6"/>
  <c r="AC2572" i="6"/>
  <c r="AD2572" i="6"/>
  <c r="AE2572" i="6"/>
  <c r="AA2573" i="6"/>
  <c r="AB2573" i="6"/>
  <c r="AC2573" i="6"/>
  <c r="AD2573" i="6"/>
  <c r="AE2573" i="6"/>
  <c r="AA2574" i="6"/>
  <c r="AB2574" i="6"/>
  <c r="AC2574" i="6"/>
  <c r="AD2574" i="6"/>
  <c r="AE2574" i="6"/>
  <c r="AA2575" i="6"/>
  <c r="AB2575" i="6"/>
  <c r="AC2575" i="6"/>
  <c r="AD2575" i="6"/>
  <c r="AE2575" i="6"/>
  <c r="AA2576" i="6"/>
  <c r="AB2576" i="6"/>
  <c r="AC2576" i="6"/>
  <c r="AD2576" i="6"/>
  <c r="AE2576" i="6"/>
  <c r="AA2577" i="6"/>
  <c r="AB2577" i="6"/>
  <c r="AC2577" i="6"/>
  <c r="AD2577" i="6"/>
  <c r="AE2577" i="6"/>
  <c r="AA2578" i="6"/>
  <c r="AB2578" i="6"/>
  <c r="AC2578" i="6"/>
  <c r="AD2578" i="6"/>
  <c r="AE2578" i="6"/>
  <c r="AA2579" i="6"/>
  <c r="AB2579" i="6"/>
  <c r="AC2579" i="6"/>
  <c r="AD2579" i="6"/>
  <c r="AE2579" i="6"/>
  <c r="AA2580" i="6"/>
  <c r="AB2580" i="6"/>
  <c r="AC2580" i="6"/>
  <c r="AD2580" i="6"/>
  <c r="AE2580" i="6"/>
  <c r="AA2581" i="6"/>
  <c r="AB2581" i="6"/>
  <c r="AC2581" i="6"/>
  <c r="AD2581" i="6"/>
  <c r="AE2581" i="6"/>
  <c r="AA2582" i="6"/>
  <c r="AB2582" i="6"/>
  <c r="AC2582" i="6"/>
  <c r="AD2582" i="6"/>
  <c r="AE2582" i="6"/>
  <c r="AA2583" i="6"/>
  <c r="AB2583" i="6"/>
  <c r="AC2583" i="6"/>
  <c r="AD2583" i="6"/>
  <c r="AE2583" i="6"/>
  <c r="AA2584" i="6"/>
  <c r="AB2584" i="6"/>
  <c r="AC2584" i="6"/>
  <c r="AD2584" i="6"/>
  <c r="AE2584" i="6"/>
  <c r="AA2585" i="6"/>
  <c r="AB2585" i="6"/>
  <c r="AC2585" i="6"/>
  <c r="AD2585" i="6"/>
  <c r="AE2585" i="6"/>
  <c r="AA2586" i="6"/>
  <c r="AB2586" i="6"/>
  <c r="AC2586" i="6"/>
  <c r="AD2586" i="6"/>
  <c r="AE2586" i="6"/>
  <c r="AA2587" i="6"/>
  <c r="AB2587" i="6"/>
  <c r="AC2587" i="6"/>
  <c r="AD2587" i="6"/>
  <c r="AE2587" i="6"/>
  <c r="AA2588" i="6"/>
  <c r="AB2588" i="6"/>
  <c r="AC2588" i="6"/>
  <c r="AD2588" i="6"/>
  <c r="AE2588" i="6"/>
  <c r="AA2589" i="6"/>
  <c r="AB2589" i="6"/>
  <c r="AC2589" i="6"/>
  <c r="AD2589" i="6"/>
  <c r="AE2589" i="6"/>
  <c r="AA2590" i="6"/>
  <c r="AB2590" i="6"/>
  <c r="AC2590" i="6"/>
  <c r="AD2590" i="6"/>
  <c r="AE2590" i="6"/>
  <c r="AA2591" i="6"/>
  <c r="AB2591" i="6"/>
  <c r="AC2591" i="6"/>
  <c r="AD2591" i="6"/>
  <c r="AE2591" i="6"/>
  <c r="AA2592" i="6"/>
  <c r="AB2592" i="6"/>
  <c r="AC2592" i="6"/>
  <c r="AD2592" i="6"/>
  <c r="AE2592" i="6"/>
  <c r="AA2593" i="6"/>
  <c r="AB2593" i="6"/>
  <c r="AC2593" i="6"/>
  <c r="AD2593" i="6"/>
  <c r="AE2593" i="6"/>
  <c r="AA2594" i="6"/>
  <c r="AB2594" i="6"/>
  <c r="AC2594" i="6"/>
  <c r="AD2594" i="6"/>
  <c r="AE2594" i="6"/>
  <c r="AA2595" i="6"/>
  <c r="AB2595" i="6"/>
  <c r="AC2595" i="6"/>
  <c r="AD2595" i="6"/>
  <c r="AE2595" i="6"/>
  <c r="AA2596" i="6"/>
  <c r="AB2596" i="6"/>
  <c r="AC2596" i="6"/>
  <c r="AD2596" i="6"/>
  <c r="AE2596" i="6"/>
  <c r="AA2597" i="6"/>
  <c r="AB2597" i="6"/>
  <c r="AC2597" i="6"/>
  <c r="AD2597" i="6"/>
  <c r="AE2597" i="6"/>
  <c r="AA2598" i="6"/>
  <c r="AB2598" i="6"/>
  <c r="AC2598" i="6"/>
  <c r="AD2598" i="6"/>
  <c r="AE2598" i="6"/>
  <c r="AA2599" i="6"/>
  <c r="AB2599" i="6"/>
  <c r="AC2599" i="6"/>
  <c r="AD2599" i="6"/>
  <c r="AE2599" i="6"/>
  <c r="AA2600" i="6"/>
  <c r="AB2600" i="6"/>
  <c r="AC2600" i="6"/>
  <c r="AD2600" i="6"/>
  <c r="AE2600" i="6"/>
  <c r="AA2601" i="6"/>
  <c r="AB2601" i="6"/>
  <c r="AC2601" i="6"/>
  <c r="AD2601" i="6"/>
  <c r="AE2601" i="6"/>
  <c r="AA2602" i="6"/>
  <c r="AB2602" i="6"/>
  <c r="AC2602" i="6"/>
  <c r="AD2602" i="6"/>
  <c r="AE2602" i="6"/>
  <c r="AA2603" i="6"/>
  <c r="AB2603" i="6"/>
  <c r="AC2603" i="6"/>
  <c r="AD2603" i="6"/>
  <c r="AE2603" i="6"/>
  <c r="AA2604" i="6"/>
  <c r="AB2604" i="6"/>
  <c r="AC2604" i="6"/>
  <c r="AD2604" i="6"/>
  <c r="AE2604" i="6"/>
  <c r="AA2605" i="6"/>
  <c r="AB2605" i="6"/>
  <c r="AC2605" i="6"/>
  <c r="AD2605" i="6"/>
  <c r="AE2605" i="6"/>
  <c r="AA2606" i="6"/>
  <c r="AB2606" i="6"/>
  <c r="AC2606" i="6"/>
  <c r="AD2606" i="6"/>
  <c r="AE2606" i="6"/>
  <c r="AA2607" i="6"/>
  <c r="AB2607" i="6"/>
  <c r="AC2607" i="6"/>
  <c r="AD2607" i="6"/>
  <c r="AE2607" i="6"/>
  <c r="AA2608" i="6"/>
  <c r="AB2608" i="6"/>
  <c r="AC2608" i="6"/>
  <c r="AD2608" i="6"/>
  <c r="AE2608" i="6"/>
  <c r="AA2609" i="6"/>
  <c r="AB2609" i="6"/>
  <c r="AC2609" i="6"/>
  <c r="AD2609" i="6"/>
  <c r="AE2609" i="6"/>
  <c r="AA2610" i="6"/>
  <c r="AB2610" i="6"/>
  <c r="AC2610" i="6"/>
  <c r="AD2610" i="6"/>
  <c r="AE2610" i="6"/>
  <c r="AA2611" i="6"/>
  <c r="AB2611" i="6"/>
  <c r="AC2611" i="6"/>
  <c r="AD2611" i="6"/>
  <c r="AE2611" i="6"/>
  <c r="AA2612" i="6"/>
  <c r="AB2612" i="6"/>
  <c r="AC2612" i="6"/>
  <c r="AD2612" i="6"/>
  <c r="AE2612" i="6"/>
  <c r="AA2613" i="6"/>
  <c r="AB2613" i="6"/>
  <c r="AC2613" i="6"/>
  <c r="AD2613" i="6"/>
  <c r="AE2613" i="6"/>
  <c r="AA2614" i="6"/>
  <c r="AB2614" i="6"/>
  <c r="AC2614" i="6"/>
  <c r="AD2614" i="6"/>
  <c r="AE2614" i="6"/>
  <c r="AA2615" i="6"/>
  <c r="AB2615" i="6"/>
  <c r="AC2615" i="6"/>
  <c r="AD2615" i="6"/>
  <c r="AE2615" i="6"/>
  <c r="AA2616" i="6"/>
  <c r="AB2616" i="6"/>
  <c r="AC2616" i="6"/>
  <c r="AD2616" i="6"/>
  <c r="AE2616" i="6"/>
  <c r="AA2617" i="6"/>
  <c r="AB2617" i="6"/>
  <c r="AC2617" i="6"/>
  <c r="AD2617" i="6"/>
  <c r="AE2617" i="6"/>
  <c r="AA2618" i="6"/>
  <c r="AB2618" i="6"/>
  <c r="AC2618" i="6"/>
  <c r="AD2618" i="6"/>
  <c r="AE2618" i="6"/>
  <c r="AA2619" i="6"/>
  <c r="AB2619" i="6"/>
  <c r="AC2619" i="6"/>
  <c r="AD2619" i="6"/>
  <c r="AE2619" i="6"/>
  <c r="AA2620" i="6"/>
  <c r="AB2620" i="6"/>
  <c r="AC2620" i="6"/>
  <c r="AD2620" i="6"/>
  <c r="AE2620" i="6"/>
  <c r="AA2621" i="6"/>
  <c r="AB2621" i="6"/>
  <c r="AC2621" i="6"/>
  <c r="AD2621" i="6"/>
  <c r="AE2621" i="6"/>
  <c r="AA2622" i="6"/>
  <c r="AB2622" i="6"/>
  <c r="AC2622" i="6"/>
  <c r="AD2622" i="6"/>
  <c r="AE2622" i="6"/>
  <c r="AA2623" i="6"/>
  <c r="AB2623" i="6"/>
  <c r="AC2623" i="6"/>
  <c r="AD2623" i="6"/>
  <c r="AE2623" i="6"/>
  <c r="AA2624" i="6"/>
  <c r="AB2624" i="6"/>
  <c r="AC2624" i="6"/>
  <c r="AD2624" i="6"/>
  <c r="AE2624" i="6"/>
  <c r="AA2625" i="6"/>
  <c r="AB2625" i="6"/>
  <c r="AC2625" i="6"/>
  <c r="AD2625" i="6"/>
  <c r="AE2625" i="6"/>
  <c r="AA2626" i="6"/>
  <c r="AB2626" i="6"/>
  <c r="AC2626" i="6"/>
  <c r="AD2626" i="6"/>
  <c r="AE2626" i="6"/>
  <c r="AA2627" i="6"/>
  <c r="AB2627" i="6"/>
  <c r="AC2627" i="6"/>
  <c r="AD2627" i="6"/>
  <c r="AE2627" i="6"/>
  <c r="AA2628" i="6"/>
  <c r="AB2628" i="6"/>
  <c r="AC2628" i="6"/>
  <c r="AD2628" i="6"/>
  <c r="AE2628" i="6"/>
  <c r="AA2629" i="6"/>
  <c r="AB2629" i="6"/>
  <c r="AC2629" i="6"/>
  <c r="AD2629" i="6"/>
  <c r="AE2629" i="6"/>
  <c r="AA2630" i="6"/>
  <c r="AB2630" i="6"/>
  <c r="AC2630" i="6"/>
  <c r="AD2630" i="6"/>
  <c r="AE2630" i="6"/>
  <c r="AA2631" i="6"/>
  <c r="AB2631" i="6"/>
  <c r="AC2631" i="6"/>
  <c r="AD2631" i="6"/>
  <c r="AE2631" i="6"/>
  <c r="AA2632" i="6"/>
  <c r="AB2632" i="6"/>
  <c r="AC2632" i="6"/>
  <c r="AD2632" i="6"/>
  <c r="AE2632" i="6"/>
  <c r="AA2633" i="6"/>
  <c r="AB2633" i="6"/>
  <c r="AC2633" i="6"/>
  <c r="AD2633" i="6"/>
  <c r="AE2633" i="6"/>
  <c r="AA2634" i="6"/>
  <c r="AB2634" i="6"/>
  <c r="AC2634" i="6"/>
  <c r="AD2634" i="6"/>
  <c r="AE2634" i="6"/>
  <c r="AA2635" i="6"/>
  <c r="AB2635" i="6"/>
  <c r="AC2635" i="6"/>
  <c r="AD2635" i="6"/>
  <c r="AE2635" i="6"/>
  <c r="AA2636" i="6"/>
  <c r="AB2636" i="6"/>
  <c r="AC2636" i="6"/>
  <c r="AD2636" i="6"/>
  <c r="AE2636" i="6"/>
  <c r="AA2637" i="6"/>
  <c r="AB2637" i="6"/>
  <c r="AC2637" i="6"/>
  <c r="AD2637" i="6"/>
  <c r="AE2637" i="6"/>
  <c r="AA2638" i="6"/>
  <c r="AB2638" i="6"/>
  <c r="AC2638" i="6"/>
  <c r="AD2638" i="6"/>
  <c r="AE2638" i="6"/>
  <c r="AA2639" i="6"/>
  <c r="AB2639" i="6"/>
  <c r="AC2639" i="6"/>
  <c r="AD2639" i="6"/>
  <c r="AE2639" i="6"/>
  <c r="AA2640" i="6"/>
  <c r="AB2640" i="6"/>
  <c r="AC2640" i="6"/>
  <c r="AD2640" i="6"/>
  <c r="AE2640" i="6"/>
  <c r="AA2641" i="6"/>
  <c r="AB2641" i="6"/>
  <c r="AC2641" i="6"/>
  <c r="AD2641" i="6"/>
  <c r="AE2641" i="6"/>
  <c r="AA2642" i="6"/>
  <c r="AB2642" i="6"/>
  <c r="AC2642" i="6"/>
  <c r="AD2642" i="6"/>
  <c r="AE2642" i="6"/>
  <c r="AA2643" i="6"/>
  <c r="AB2643" i="6"/>
  <c r="AC2643" i="6"/>
  <c r="AD2643" i="6"/>
  <c r="AE2643" i="6"/>
  <c r="AA2644" i="6"/>
  <c r="AB2644" i="6"/>
  <c r="AC2644" i="6"/>
  <c r="AD2644" i="6"/>
  <c r="AE2644" i="6"/>
  <c r="AA2645" i="6"/>
  <c r="AB2645" i="6"/>
  <c r="AC2645" i="6"/>
  <c r="AD2645" i="6"/>
  <c r="AE2645" i="6"/>
  <c r="AA2646" i="6"/>
  <c r="AB2646" i="6"/>
  <c r="AC2646" i="6"/>
  <c r="AD2646" i="6"/>
  <c r="AE2646" i="6"/>
  <c r="AA2647" i="6"/>
  <c r="AB2647" i="6"/>
  <c r="AC2647" i="6"/>
  <c r="AD2647" i="6"/>
  <c r="AE2647" i="6"/>
  <c r="AA2648" i="6"/>
  <c r="AB2648" i="6"/>
  <c r="AC2648" i="6"/>
  <c r="AD2648" i="6"/>
  <c r="AE2648" i="6"/>
  <c r="AA2649" i="6"/>
  <c r="AB2649" i="6"/>
  <c r="AC2649" i="6"/>
  <c r="AD2649" i="6"/>
  <c r="AE2649" i="6"/>
  <c r="AA2650" i="6"/>
  <c r="AB2650" i="6"/>
  <c r="AC2650" i="6"/>
  <c r="AD2650" i="6"/>
  <c r="AE2650" i="6"/>
  <c r="AA2651" i="6"/>
  <c r="AB2651" i="6"/>
  <c r="AC2651" i="6"/>
  <c r="AD2651" i="6"/>
  <c r="AE2651" i="6"/>
  <c r="AA2652" i="6"/>
  <c r="AB2652" i="6"/>
  <c r="AC2652" i="6"/>
  <c r="AD2652" i="6"/>
  <c r="AE2652" i="6"/>
  <c r="AA2653" i="6"/>
  <c r="AB2653" i="6"/>
  <c r="AC2653" i="6"/>
  <c r="AD2653" i="6"/>
  <c r="AE2653" i="6"/>
  <c r="AA2654" i="6"/>
  <c r="AB2654" i="6"/>
  <c r="AC2654" i="6"/>
  <c r="AD2654" i="6"/>
  <c r="AE2654" i="6"/>
  <c r="AA2655" i="6"/>
  <c r="AB2655" i="6"/>
  <c r="AC2655" i="6"/>
  <c r="AD2655" i="6"/>
  <c r="AE2655" i="6"/>
  <c r="AA2656" i="6"/>
  <c r="AB2656" i="6"/>
  <c r="AC2656" i="6"/>
  <c r="AD2656" i="6"/>
  <c r="AE2656" i="6"/>
  <c r="AA2657" i="6"/>
  <c r="AB2657" i="6"/>
  <c r="AC2657" i="6"/>
  <c r="AD2657" i="6"/>
  <c r="AE2657" i="6"/>
  <c r="AA2658" i="6"/>
  <c r="AB2658" i="6"/>
  <c r="AC2658" i="6"/>
  <c r="AD2658" i="6"/>
  <c r="AE2658" i="6"/>
  <c r="AA2659" i="6"/>
  <c r="AB2659" i="6"/>
  <c r="AC2659" i="6"/>
  <c r="AD2659" i="6"/>
  <c r="AE2659" i="6"/>
  <c r="AA2660" i="6"/>
  <c r="AB2660" i="6"/>
  <c r="AC2660" i="6"/>
  <c r="AD2660" i="6"/>
  <c r="AE2660" i="6"/>
  <c r="AA2661" i="6"/>
  <c r="AB2661" i="6"/>
  <c r="AC2661" i="6"/>
  <c r="AD2661" i="6"/>
  <c r="AE2661" i="6"/>
  <c r="AA2662" i="6"/>
  <c r="AB2662" i="6"/>
  <c r="AC2662" i="6"/>
  <c r="AD2662" i="6"/>
  <c r="AE2662" i="6"/>
  <c r="AA2663" i="6"/>
  <c r="AB2663" i="6"/>
  <c r="AC2663" i="6"/>
  <c r="AD2663" i="6"/>
  <c r="AE2663" i="6"/>
  <c r="AA2664" i="6"/>
  <c r="AB2664" i="6"/>
  <c r="AC2664" i="6"/>
  <c r="AD2664" i="6"/>
  <c r="AE2664" i="6"/>
  <c r="AA2665" i="6"/>
  <c r="AB2665" i="6"/>
  <c r="AC2665" i="6"/>
  <c r="AD2665" i="6"/>
  <c r="AE2665" i="6"/>
  <c r="AA2666" i="6"/>
  <c r="AB2666" i="6"/>
  <c r="AC2666" i="6"/>
  <c r="AD2666" i="6"/>
  <c r="AE2666" i="6"/>
  <c r="AA2667" i="6"/>
  <c r="AB2667" i="6"/>
  <c r="AC2667" i="6"/>
  <c r="AD2667" i="6"/>
  <c r="AE2667" i="6"/>
  <c r="AA2668" i="6"/>
  <c r="AB2668" i="6"/>
  <c r="AC2668" i="6"/>
  <c r="AD2668" i="6"/>
  <c r="AE2668" i="6"/>
  <c r="AA2669" i="6"/>
  <c r="AB2669" i="6"/>
  <c r="AC2669" i="6"/>
  <c r="AD2669" i="6"/>
  <c r="AE2669" i="6"/>
  <c r="AA2670" i="6"/>
  <c r="AB2670" i="6"/>
  <c r="AC2670" i="6"/>
  <c r="AD2670" i="6"/>
  <c r="AE2670" i="6"/>
  <c r="AA2671" i="6"/>
  <c r="AB2671" i="6"/>
  <c r="AC2671" i="6"/>
  <c r="AD2671" i="6"/>
  <c r="AE2671" i="6"/>
  <c r="AA2672" i="6"/>
  <c r="AB2672" i="6"/>
  <c r="AC2672" i="6"/>
  <c r="AD2672" i="6"/>
  <c r="AE2672" i="6"/>
  <c r="AA2673" i="6"/>
  <c r="AB2673" i="6"/>
  <c r="AC2673" i="6"/>
  <c r="AD2673" i="6"/>
  <c r="AE2673" i="6"/>
  <c r="AA2674" i="6"/>
  <c r="AB2674" i="6"/>
  <c r="AC2674" i="6"/>
  <c r="AD2674" i="6"/>
  <c r="AE2674" i="6"/>
  <c r="AA2675" i="6"/>
  <c r="AB2675" i="6"/>
  <c r="AC2675" i="6"/>
  <c r="AD2675" i="6"/>
  <c r="AE2675" i="6"/>
  <c r="AA2676" i="6"/>
  <c r="AB2676" i="6"/>
  <c r="AC2676" i="6"/>
  <c r="AD2676" i="6"/>
  <c r="AE2676" i="6"/>
  <c r="AA2677" i="6"/>
  <c r="AB2677" i="6"/>
  <c r="AC2677" i="6"/>
  <c r="AD2677" i="6"/>
  <c r="AE2677" i="6"/>
  <c r="AA2678" i="6"/>
  <c r="AB2678" i="6"/>
  <c r="AC2678" i="6"/>
  <c r="AD2678" i="6"/>
  <c r="AE2678" i="6"/>
  <c r="AA2679" i="6"/>
  <c r="AB2679" i="6"/>
  <c r="AC2679" i="6"/>
  <c r="AD2679" i="6"/>
  <c r="AE2679" i="6"/>
  <c r="AA2680" i="6"/>
  <c r="AB2680" i="6"/>
  <c r="AC2680" i="6"/>
  <c r="AD2680" i="6"/>
  <c r="AE2680" i="6"/>
  <c r="AA2681" i="6"/>
  <c r="AB2681" i="6"/>
  <c r="AC2681" i="6"/>
  <c r="AD2681" i="6"/>
  <c r="AE2681" i="6"/>
  <c r="AA2682" i="6"/>
  <c r="AB2682" i="6"/>
  <c r="AC2682" i="6"/>
  <c r="AD2682" i="6"/>
  <c r="AE2682" i="6"/>
  <c r="AA2683" i="6"/>
  <c r="AB2683" i="6"/>
  <c r="AC2683" i="6"/>
  <c r="AD2683" i="6"/>
  <c r="AE2683" i="6"/>
  <c r="AA2684" i="6"/>
  <c r="AB2684" i="6"/>
  <c r="AC2684" i="6"/>
  <c r="AD2684" i="6"/>
  <c r="AE2684" i="6"/>
  <c r="AA2685" i="6"/>
  <c r="AB2685" i="6"/>
  <c r="AC2685" i="6"/>
  <c r="AD2685" i="6"/>
  <c r="AE2685" i="6"/>
  <c r="AA2686" i="6"/>
  <c r="AB2686" i="6"/>
  <c r="AC2686" i="6"/>
  <c r="AD2686" i="6"/>
  <c r="AE2686" i="6"/>
  <c r="AA2687" i="6"/>
  <c r="AB2687" i="6"/>
  <c r="AC2687" i="6"/>
  <c r="AD2687" i="6"/>
  <c r="AE2687" i="6"/>
  <c r="AA2688" i="6"/>
  <c r="AB2688" i="6"/>
  <c r="AC2688" i="6"/>
  <c r="AD2688" i="6"/>
  <c r="AE2688" i="6"/>
  <c r="AA2689" i="6"/>
  <c r="AB2689" i="6"/>
  <c r="AC2689" i="6"/>
  <c r="AD2689" i="6"/>
  <c r="AE2689" i="6"/>
  <c r="AA2690" i="6"/>
  <c r="AB2690" i="6"/>
  <c r="AC2690" i="6"/>
  <c r="AD2690" i="6"/>
  <c r="AE2690" i="6"/>
  <c r="AA2691" i="6"/>
  <c r="AB2691" i="6"/>
  <c r="AC2691" i="6"/>
  <c r="AD2691" i="6"/>
  <c r="AE2691" i="6"/>
  <c r="AA2692" i="6"/>
  <c r="AB2692" i="6"/>
  <c r="AC2692" i="6"/>
  <c r="AD2692" i="6"/>
  <c r="AE2692" i="6"/>
  <c r="AA2693" i="6"/>
  <c r="AB2693" i="6"/>
  <c r="AC2693" i="6"/>
  <c r="AD2693" i="6"/>
  <c r="AE2693" i="6"/>
  <c r="AA2694" i="6"/>
  <c r="AB2694" i="6"/>
  <c r="AC2694" i="6"/>
  <c r="AD2694" i="6"/>
  <c r="AE2694" i="6"/>
  <c r="AA2695" i="6"/>
  <c r="AB2695" i="6"/>
  <c r="AC2695" i="6"/>
  <c r="AD2695" i="6"/>
  <c r="AE2695" i="6"/>
  <c r="AA2696" i="6"/>
  <c r="AB2696" i="6"/>
  <c r="AC2696" i="6"/>
  <c r="AD2696" i="6"/>
  <c r="AE2696" i="6"/>
  <c r="AA2697" i="6"/>
  <c r="AB2697" i="6"/>
  <c r="AC2697" i="6"/>
  <c r="AD2697" i="6"/>
  <c r="AE2697" i="6"/>
  <c r="AA2698" i="6"/>
  <c r="AB2698" i="6"/>
  <c r="AC2698" i="6"/>
  <c r="AD2698" i="6"/>
  <c r="AE2698" i="6"/>
  <c r="AA2699" i="6"/>
  <c r="AB2699" i="6"/>
  <c r="AC2699" i="6"/>
  <c r="AD2699" i="6"/>
  <c r="AE2699" i="6"/>
  <c r="AA2700" i="6"/>
  <c r="AB2700" i="6"/>
  <c r="AC2700" i="6"/>
  <c r="AD2700" i="6"/>
  <c r="AE2700" i="6"/>
  <c r="AA2701" i="6"/>
  <c r="AB2701" i="6"/>
  <c r="AC2701" i="6"/>
  <c r="AD2701" i="6"/>
  <c r="AE2701" i="6"/>
  <c r="AA2702" i="6"/>
  <c r="AB2702" i="6"/>
  <c r="AC2702" i="6"/>
  <c r="AD2702" i="6"/>
  <c r="AE2702" i="6"/>
  <c r="AA2703" i="6"/>
  <c r="AB2703" i="6"/>
  <c r="AC2703" i="6"/>
  <c r="AD2703" i="6"/>
  <c r="AE2703" i="6"/>
  <c r="AA2704" i="6"/>
  <c r="AB2704" i="6"/>
  <c r="AC2704" i="6"/>
  <c r="AD2704" i="6"/>
  <c r="AE2704" i="6"/>
  <c r="AA2705" i="6"/>
  <c r="AB2705" i="6"/>
  <c r="AC2705" i="6"/>
  <c r="AD2705" i="6"/>
  <c r="AE2705" i="6"/>
  <c r="AA2706" i="6"/>
  <c r="AB2706" i="6"/>
  <c r="AC2706" i="6"/>
  <c r="AD2706" i="6"/>
  <c r="AE2706" i="6"/>
  <c r="AA2707" i="6"/>
  <c r="AB2707" i="6"/>
  <c r="AC2707" i="6"/>
  <c r="AD2707" i="6"/>
  <c r="AE2707" i="6"/>
  <c r="AA2708" i="6"/>
  <c r="AB2708" i="6"/>
  <c r="AC2708" i="6"/>
  <c r="AD2708" i="6"/>
  <c r="AE2708" i="6"/>
  <c r="AA2709" i="6"/>
  <c r="AB2709" i="6"/>
  <c r="AC2709" i="6"/>
  <c r="AD2709" i="6"/>
  <c r="AE2709" i="6"/>
  <c r="AA2710" i="6"/>
  <c r="AB2710" i="6"/>
  <c r="AC2710" i="6"/>
  <c r="AD2710" i="6"/>
  <c r="AE2710" i="6"/>
  <c r="AA2711" i="6"/>
  <c r="AB2711" i="6"/>
  <c r="AC2711" i="6"/>
  <c r="AD2711" i="6"/>
  <c r="AE2711" i="6"/>
  <c r="AA2712" i="6"/>
  <c r="AB2712" i="6"/>
  <c r="AC2712" i="6"/>
  <c r="AD2712" i="6"/>
  <c r="AE2712" i="6"/>
  <c r="AA2713" i="6"/>
  <c r="AB2713" i="6"/>
  <c r="AC2713" i="6"/>
  <c r="AD2713" i="6"/>
  <c r="AE2713" i="6"/>
  <c r="AA2714" i="6"/>
  <c r="AB2714" i="6"/>
  <c r="AC2714" i="6"/>
  <c r="AD2714" i="6"/>
  <c r="AE2714" i="6"/>
  <c r="AA2715" i="6"/>
  <c r="AB2715" i="6"/>
  <c r="AC2715" i="6"/>
  <c r="AD2715" i="6"/>
  <c r="AE2715" i="6"/>
  <c r="AA2716" i="6"/>
  <c r="AB2716" i="6"/>
  <c r="AC2716" i="6"/>
  <c r="AD2716" i="6"/>
  <c r="AE2716" i="6"/>
  <c r="AA2717" i="6"/>
  <c r="AB2717" i="6"/>
  <c r="AC2717" i="6"/>
  <c r="AD2717" i="6"/>
  <c r="AE2717" i="6"/>
  <c r="AA2718" i="6"/>
  <c r="AB2718" i="6"/>
  <c r="AC2718" i="6"/>
  <c r="AD2718" i="6"/>
  <c r="AE2718" i="6"/>
  <c r="AA2719" i="6"/>
  <c r="AB2719" i="6"/>
  <c r="AC2719" i="6"/>
  <c r="AD2719" i="6"/>
  <c r="AE2719" i="6"/>
  <c r="AA2720" i="6"/>
  <c r="AB2720" i="6"/>
  <c r="AC2720" i="6"/>
  <c r="AD2720" i="6"/>
  <c r="AE2720" i="6"/>
  <c r="AA2721" i="6"/>
  <c r="AB2721" i="6"/>
  <c r="AC2721" i="6"/>
  <c r="AD2721" i="6"/>
  <c r="AE2721" i="6"/>
  <c r="AA2722" i="6"/>
  <c r="AB2722" i="6"/>
  <c r="AC2722" i="6"/>
  <c r="AD2722" i="6"/>
  <c r="AE2722" i="6"/>
  <c r="AA2723" i="6"/>
  <c r="AB2723" i="6"/>
  <c r="AC2723" i="6"/>
  <c r="AD2723" i="6"/>
  <c r="AE2723" i="6"/>
  <c r="AA2724" i="6"/>
  <c r="AB2724" i="6"/>
  <c r="AC2724" i="6"/>
  <c r="AD2724" i="6"/>
  <c r="AE2724" i="6"/>
  <c r="AA2725" i="6"/>
  <c r="AB2725" i="6"/>
  <c r="AC2725" i="6"/>
  <c r="AD2725" i="6"/>
  <c r="AE2725" i="6"/>
  <c r="AA2726" i="6"/>
  <c r="AB2726" i="6"/>
  <c r="AC2726" i="6"/>
  <c r="AD2726" i="6"/>
  <c r="AE2726" i="6"/>
  <c r="AA2727" i="6"/>
  <c r="AB2727" i="6"/>
  <c r="AC2727" i="6"/>
  <c r="AD2727" i="6"/>
  <c r="AE2727" i="6"/>
  <c r="AA2728" i="6"/>
  <c r="AB2728" i="6"/>
  <c r="AC2728" i="6"/>
  <c r="AD2728" i="6"/>
  <c r="AE2728" i="6"/>
  <c r="AA2729" i="6"/>
  <c r="AB2729" i="6"/>
  <c r="AC2729" i="6"/>
  <c r="AD2729" i="6"/>
  <c r="AE2729" i="6"/>
  <c r="AA2730" i="6"/>
  <c r="AB2730" i="6"/>
  <c r="AC2730" i="6"/>
  <c r="AD2730" i="6"/>
  <c r="AE2730" i="6"/>
  <c r="AA2731" i="6"/>
  <c r="AB2731" i="6"/>
  <c r="AC2731" i="6"/>
  <c r="AD2731" i="6"/>
  <c r="AE2731" i="6"/>
  <c r="AA2732" i="6"/>
  <c r="AB2732" i="6"/>
  <c r="AC2732" i="6"/>
  <c r="AD2732" i="6"/>
  <c r="AE2732" i="6"/>
  <c r="AA2733" i="6"/>
  <c r="AB2733" i="6"/>
  <c r="AC2733" i="6"/>
  <c r="AD2733" i="6"/>
  <c r="AE2733" i="6"/>
  <c r="AA2734" i="6"/>
  <c r="AB2734" i="6"/>
  <c r="AC2734" i="6"/>
  <c r="AD2734" i="6"/>
  <c r="AE2734" i="6"/>
  <c r="AA2735" i="6"/>
  <c r="AB2735" i="6"/>
  <c r="AC2735" i="6"/>
  <c r="AD2735" i="6"/>
  <c r="AE2735" i="6"/>
  <c r="AA2736" i="6"/>
  <c r="AB2736" i="6"/>
  <c r="AC2736" i="6"/>
  <c r="AD2736" i="6"/>
  <c r="AE2736" i="6"/>
  <c r="AA2737" i="6"/>
  <c r="AB2737" i="6"/>
  <c r="AC2737" i="6"/>
  <c r="AD2737" i="6"/>
  <c r="AE2737" i="6"/>
  <c r="AA2738" i="6"/>
  <c r="AB2738" i="6"/>
  <c r="AC2738" i="6"/>
  <c r="AD2738" i="6"/>
  <c r="AE2738" i="6"/>
  <c r="AA2739" i="6"/>
  <c r="AB2739" i="6"/>
  <c r="AC2739" i="6"/>
  <c r="AD2739" i="6"/>
  <c r="AE2739" i="6"/>
  <c r="AA2740" i="6"/>
  <c r="AB2740" i="6"/>
  <c r="AC2740" i="6"/>
  <c r="AD2740" i="6"/>
  <c r="AE2740" i="6"/>
  <c r="AA2741" i="6"/>
  <c r="AB2741" i="6"/>
  <c r="AC2741" i="6"/>
  <c r="AD2741" i="6"/>
  <c r="AE2741" i="6"/>
  <c r="AA2742" i="6"/>
  <c r="AB2742" i="6"/>
  <c r="AC2742" i="6"/>
  <c r="AD2742" i="6"/>
  <c r="AE2742" i="6"/>
  <c r="AA2743" i="6"/>
  <c r="AB2743" i="6"/>
  <c r="AC2743" i="6"/>
  <c r="AD2743" i="6"/>
  <c r="AE2743" i="6"/>
  <c r="AA2744" i="6"/>
  <c r="AB2744" i="6"/>
  <c r="AC2744" i="6"/>
  <c r="AD2744" i="6"/>
  <c r="AE2744" i="6"/>
  <c r="AA2745" i="6"/>
  <c r="AB2745" i="6"/>
  <c r="AC2745" i="6"/>
  <c r="AD2745" i="6"/>
  <c r="AE2745" i="6"/>
  <c r="AA2746" i="6"/>
  <c r="AB2746" i="6"/>
  <c r="AC2746" i="6"/>
  <c r="AD2746" i="6"/>
  <c r="AE2746" i="6"/>
  <c r="AA2747" i="6"/>
  <c r="AB2747" i="6"/>
  <c r="AC2747" i="6"/>
  <c r="AD2747" i="6"/>
  <c r="AE2747" i="6"/>
  <c r="AA2748" i="6"/>
  <c r="AB2748" i="6"/>
  <c r="AC2748" i="6"/>
  <c r="AD2748" i="6"/>
  <c r="AE2748" i="6"/>
  <c r="AA2749" i="6"/>
  <c r="AB2749" i="6"/>
  <c r="AC2749" i="6"/>
  <c r="AD2749" i="6"/>
  <c r="AE2749" i="6"/>
  <c r="AA2750" i="6"/>
  <c r="AB2750" i="6"/>
  <c r="AC2750" i="6"/>
  <c r="AD2750" i="6"/>
  <c r="AE2750" i="6"/>
  <c r="AA2751" i="6"/>
  <c r="AB2751" i="6"/>
  <c r="AC2751" i="6"/>
  <c r="AD2751" i="6"/>
  <c r="AE2751" i="6"/>
  <c r="AA2752" i="6"/>
  <c r="AB2752" i="6"/>
  <c r="AC2752" i="6"/>
  <c r="AD2752" i="6"/>
  <c r="AE2752" i="6"/>
  <c r="AA2753" i="6"/>
  <c r="AB2753" i="6"/>
  <c r="AC2753" i="6"/>
  <c r="AD2753" i="6"/>
  <c r="AE2753" i="6"/>
  <c r="AA2754" i="6"/>
  <c r="AB2754" i="6"/>
  <c r="AC2754" i="6"/>
  <c r="AD2754" i="6"/>
  <c r="AE2754" i="6"/>
  <c r="AA2755" i="6"/>
  <c r="AB2755" i="6"/>
  <c r="AC2755" i="6"/>
  <c r="AD2755" i="6"/>
  <c r="AE2755" i="6"/>
  <c r="AA2756" i="6"/>
  <c r="AB2756" i="6"/>
  <c r="AC2756" i="6"/>
  <c r="AD2756" i="6"/>
  <c r="AE2756" i="6"/>
  <c r="AA2757" i="6"/>
  <c r="AB2757" i="6"/>
  <c r="AC2757" i="6"/>
  <c r="AD2757" i="6"/>
  <c r="AE2757" i="6"/>
  <c r="AA2758" i="6"/>
  <c r="AB2758" i="6"/>
  <c r="AC2758" i="6"/>
  <c r="AD2758" i="6"/>
  <c r="AE2758" i="6"/>
  <c r="AA2759" i="6"/>
  <c r="AB2759" i="6"/>
  <c r="AC2759" i="6"/>
  <c r="AD2759" i="6"/>
  <c r="AE2759" i="6"/>
  <c r="AA2760" i="6"/>
  <c r="AB2760" i="6"/>
  <c r="AC2760" i="6"/>
  <c r="AD2760" i="6"/>
  <c r="AE2760" i="6"/>
  <c r="AA2761" i="6"/>
  <c r="AB2761" i="6"/>
  <c r="AC2761" i="6"/>
  <c r="AD2761" i="6"/>
  <c r="AE2761" i="6"/>
  <c r="AA2762" i="6"/>
  <c r="AB2762" i="6"/>
  <c r="AC2762" i="6"/>
  <c r="AD2762" i="6"/>
  <c r="AE2762" i="6"/>
  <c r="AA2763" i="6"/>
  <c r="AB2763" i="6"/>
  <c r="AC2763" i="6"/>
  <c r="AD2763" i="6"/>
  <c r="AE2763" i="6"/>
  <c r="AA2764" i="6"/>
  <c r="AB2764" i="6"/>
  <c r="AC2764" i="6"/>
  <c r="AD2764" i="6"/>
  <c r="AE2764" i="6"/>
  <c r="AA2765" i="6"/>
  <c r="AB2765" i="6"/>
  <c r="AC2765" i="6"/>
  <c r="AD2765" i="6"/>
  <c r="AE2765" i="6"/>
  <c r="AA2766" i="6"/>
  <c r="AB2766" i="6"/>
  <c r="AC2766" i="6"/>
  <c r="AD2766" i="6"/>
  <c r="AE2766" i="6"/>
  <c r="AA2767" i="6"/>
  <c r="AB2767" i="6"/>
  <c r="AC2767" i="6"/>
  <c r="AD2767" i="6"/>
  <c r="AE2767" i="6"/>
  <c r="AA2768" i="6"/>
  <c r="AB2768" i="6"/>
  <c r="AC2768" i="6"/>
  <c r="AD2768" i="6"/>
  <c r="AE2768" i="6"/>
  <c r="AA2769" i="6"/>
  <c r="AB2769" i="6"/>
  <c r="AC2769" i="6"/>
  <c r="AD2769" i="6"/>
  <c r="AE2769" i="6"/>
  <c r="AA2770" i="6"/>
  <c r="AB2770" i="6"/>
  <c r="AC2770" i="6"/>
  <c r="AD2770" i="6"/>
  <c r="AE2770" i="6"/>
  <c r="AA2771" i="6"/>
  <c r="AB2771" i="6"/>
  <c r="AC2771" i="6"/>
  <c r="AD2771" i="6"/>
  <c r="AE2771" i="6"/>
  <c r="AA2772" i="6"/>
  <c r="AB2772" i="6"/>
  <c r="AC2772" i="6"/>
  <c r="AD2772" i="6"/>
  <c r="AE2772" i="6"/>
  <c r="AA2773" i="6"/>
  <c r="AB2773" i="6"/>
  <c r="AC2773" i="6"/>
  <c r="AD2773" i="6"/>
  <c r="AE2773" i="6"/>
  <c r="AA2774" i="6"/>
  <c r="AB2774" i="6"/>
  <c r="AC2774" i="6"/>
  <c r="AD2774" i="6"/>
  <c r="AE2774" i="6"/>
  <c r="AA2775" i="6"/>
  <c r="AB2775" i="6"/>
  <c r="AC2775" i="6"/>
  <c r="AD2775" i="6"/>
  <c r="AE2775" i="6"/>
  <c r="AA2776" i="6"/>
  <c r="AB2776" i="6"/>
  <c r="AC2776" i="6"/>
  <c r="AD2776" i="6"/>
  <c r="AE2776" i="6"/>
  <c r="AA2777" i="6"/>
  <c r="AB2777" i="6"/>
  <c r="AC2777" i="6"/>
  <c r="AD2777" i="6"/>
  <c r="AE2777" i="6"/>
  <c r="AA2778" i="6"/>
  <c r="AB2778" i="6"/>
  <c r="AC2778" i="6"/>
  <c r="AD2778" i="6"/>
  <c r="AE2778" i="6"/>
  <c r="AA2779" i="6"/>
  <c r="AB2779" i="6"/>
  <c r="AC2779" i="6"/>
  <c r="AD2779" i="6"/>
  <c r="AE2779" i="6"/>
  <c r="AA2780" i="6"/>
  <c r="AB2780" i="6"/>
  <c r="AC2780" i="6"/>
  <c r="AD2780" i="6"/>
  <c r="AE2780" i="6"/>
  <c r="AA2781" i="6"/>
  <c r="AB2781" i="6"/>
  <c r="AC2781" i="6"/>
  <c r="AD2781" i="6"/>
  <c r="AE2781" i="6"/>
  <c r="AA2782" i="6"/>
  <c r="AB2782" i="6"/>
  <c r="AC2782" i="6"/>
  <c r="AD2782" i="6"/>
  <c r="AE2782" i="6"/>
  <c r="AA2783" i="6"/>
  <c r="AB2783" i="6"/>
  <c r="AC2783" i="6"/>
  <c r="AD2783" i="6"/>
  <c r="AE2783" i="6"/>
  <c r="AA2784" i="6"/>
  <c r="AB2784" i="6"/>
  <c r="AC2784" i="6"/>
  <c r="AD2784" i="6"/>
  <c r="AE2784" i="6"/>
  <c r="AA2785" i="6"/>
  <c r="AB2785" i="6"/>
  <c r="AC2785" i="6"/>
  <c r="AD2785" i="6"/>
  <c r="AE2785" i="6"/>
  <c r="AA2786" i="6"/>
  <c r="AB2786" i="6"/>
  <c r="AC2786" i="6"/>
  <c r="AD2786" i="6"/>
  <c r="AE2786" i="6"/>
  <c r="AA2787" i="6"/>
  <c r="AB2787" i="6"/>
  <c r="AC2787" i="6"/>
  <c r="AD2787" i="6"/>
  <c r="AE2787" i="6"/>
  <c r="AA2788" i="6"/>
  <c r="AB2788" i="6"/>
  <c r="AC2788" i="6"/>
  <c r="AD2788" i="6"/>
  <c r="AE2788" i="6"/>
  <c r="AA2789" i="6"/>
  <c r="AB2789" i="6"/>
  <c r="AC2789" i="6"/>
  <c r="AD2789" i="6"/>
  <c r="AE2789" i="6"/>
  <c r="AA2790" i="6"/>
  <c r="AB2790" i="6"/>
  <c r="AC2790" i="6"/>
  <c r="AD2790" i="6"/>
  <c r="AE2790" i="6"/>
  <c r="AA2791" i="6"/>
  <c r="AB2791" i="6"/>
  <c r="AC2791" i="6"/>
  <c r="AD2791" i="6"/>
  <c r="AE2791" i="6"/>
  <c r="AA2792" i="6"/>
  <c r="AB2792" i="6"/>
  <c r="AC2792" i="6"/>
  <c r="AD2792" i="6"/>
  <c r="AE2792" i="6"/>
  <c r="AA2793" i="6"/>
  <c r="AB2793" i="6"/>
  <c r="AC2793" i="6"/>
  <c r="AD2793" i="6"/>
  <c r="AE2793" i="6"/>
  <c r="AA2794" i="6"/>
  <c r="AB2794" i="6"/>
  <c r="AC2794" i="6"/>
  <c r="AD2794" i="6"/>
  <c r="AE2794" i="6"/>
  <c r="AA2795" i="6"/>
  <c r="AB2795" i="6"/>
  <c r="AC2795" i="6"/>
  <c r="AD2795" i="6"/>
  <c r="AE2795" i="6"/>
  <c r="AA2796" i="6"/>
  <c r="AB2796" i="6"/>
  <c r="AC2796" i="6"/>
  <c r="AD2796" i="6"/>
  <c r="AE2796" i="6"/>
  <c r="AA2797" i="6"/>
  <c r="AB2797" i="6"/>
  <c r="AC2797" i="6"/>
  <c r="AD2797" i="6"/>
  <c r="AE2797" i="6"/>
  <c r="AA2798" i="6"/>
  <c r="AB2798" i="6"/>
  <c r="AC2798" i="6"/>
  <c r="AD2798" i="6"/>
  <c r="AE2798" i="6"/>
  <c r="AA2799" i="6"/>
  <c r="AB2799" i="6"/>
  <c r="AC2799" i="6"/>
  <c r="AD2799" i="6"/>
  <c r="AE2799" i="6"/>
  <c r="AA2800" i="6"/>
  <c r="AB2800" i="6"/>
  <c r="AC2800" i="6"/>
  <c r="AD2800" i="6"/>
  <c r="AE2800" i="6"/>
  <c r="AA2801" i="6"/>
  <c r="AB2801" i="6"/>
  <c r="AC2801" i="6"/>
  <c r="AD2801" i="6"/>
  <c r="AE2801" i="6"/>
  <c r="AA2802" i="6"/>
  <c r="AB2802" i="6"/>
  <c r="AC2802" i="6"/>
  <c r="AD2802" i="6"/>
  <c r="AE2802" i="6"/>
  <c r="AA2803" i="6"/>
  <c r="AB2803" i="6"/>
  <c r="AC2803" i="6"/>
  <c r="AD2803" i="6"/>
  <c r="AE2803" i="6"/>
  <c r="AA2804" i="6"/>
  <c r="AB2804" i="6"/>
  <c r="AC2804" i="6"/>
  <c r="AD2804" i="6"/>
  <c r="AE2804" i="6"/>
  <c r="AA2805" i="6"/>
  <c r="AB2805" i="6"/>
  <c r="AC2805" i="6"/>
  <c r="AD2805" i="6"/>
  <c r="AE2805" i="6"/>
  <c r="AA2806" i="6"/>
  <c r="AB2806" i="6"/>
  <c r="AC2806" i="6"/>
  <c r="AD2806" i="6"/>
  <c r="AE2806" i="6"/>
  <c r="AA2807" i="6"/>
  <c r="AB2807" i="6"/>
  <c r="AC2807" i="6"/>
  <c r="AD2807" i="6"/>
  <c r="AE2807" i="6"/>
  <c r="AA2808" i="6"/>
  <c r="AB2808" i="6"/>
  <c r="AC2808" i="6"/>
  <c r="AD2808" i="6"/>
  <c r="AE2808" i="6"/>
  <c r="AA2809" i="6"/>
  <c r="AB2809" i="6"/>
  <c r="AC2809" i="6"/>
  <c r="AD2809" i="6"/>
  <c r="AE2809" i="6"/>
  <c r="AA2810" i="6"/>
  <c r="AB2810" i="6"/>
  <c r="AC2810" i="6"/>
  <c r="AD2810" i="6"/>
  <c r="AE2810" i="6"/>
  <c r="AA2811" i="6"/>
  <c r="AB2811" i="6"/>
  <c r="AC2811" i="6"/>
  <c r="AD2811" i="6"/>
  <c r="AE2811" i="6"/>
  <c r="AA2812" i="6"/>
  <c r="AB2812" i="6"/>
  <c r="AC2812" i="6"/>
  <c r="AD2812" i="6"/>
  <c r="AE2812" i="6"/>
  <c r="AA2813" i="6"/>
  <c r="AB2813" i="6"/>
  <c r="AC2813" i="6"/>
  <c r="AD2813" i="6"/>
  <c r="AE2813" i="6"/>
  <c r="AA2814" i="6"/>
  <c r="AB2814" i="6"/>
  <c r="AC2814" i="6"/>
  <c r="AD2814" i="6"/>
  <c r="AE2814" i="6"/>
  <c r="AA2815" i="6"/>
  <c r="AB2815" i="6"/>
  <c r="AC2815" i="6"/>
  <c r="AD2815" i="6"/>
  <c r="AE2815" i="6"/>
  <c r="AA2816" i="6"/>
  <c r="AB2816" i="6"/>
  <c r="AC2816" i="6"/>
  <c r="AD2816" i="6"/>
  <c r="AE2816" i="6"/>
  <c r="AA2817" i="6"/>
  <c r="AB2817" i="6"/>
  <c r="AC2817" i="6"/>
  <c r="AD2817" i="6"/>
  <c r="AE2817" i="6"/>
  <c r="AA2818" i="6"/>
  <c r="AB2818" i="6"/>
  <c r="AC2818" i="6"/>
  <c r="AD2818" i="6"/>
  <c r="AE2818" i="6"/>
  <c r="AA2819" i="6"/>
  <c r="AB2819" i="6"/>
  <c r="AC2819" i="6"/>
  <c r="AD2819" i="6"/>
  <c r="AE2819" i="6"/>
  <c r="AA2820" i="6"/>
  <c r="AB2820" i="6"/>
  <c r="AC2820" i="6"/>
  <c r="AD2820" i="6"/>
  <c r="AE2820" i="6"/>
  <c r="AA2821" i="6"/>
  <c r="AB2821" i="6"/>
  <c r="AC2821" i="6"/>
  <c r="AD2821" i="6"/>
  <c r="AE2821" i="6"/>
  <c r="AA2822" i="6"/>
  <c r="AB2822" i="6"/>
  <c r="AC2822" i="6"/>
  <c r="AD2822" i="6"/>
  <c r="AE2822" i="6"/>
  <c r="AA2823" i="6"/>
  <c r="AB2823" i="6"/>
  <c r="AC2823" i="6"/>
  <c r="AD2823" i="6"/>
  <c r="AE2823" i="6"/>
  <c r="AA2824" i="6"/>
  <c r="AB2824" i="6"/>
  <c r="AC2824" i="6"/>
  <c r="AD2824" i="6"/>
  <c r="AE2824" i="6"/>
  <c r="AA2825" i="6"/>
  <c r="AB2825" i="6"/>
  <c r="AC2825" i="6"/>
  <c r="AD2825" i="6"/>
  <c r="AE2825" i="6"/>
  <c r="AA2826" i="6"/>
  <c r="AB2826" i="6"/>
  <c r="AC2826" i="6"/>
  <c r="AD2826" i="6"/>
  <c r="AE2826" i="6"/>
  <c r="AA2827" i="6"/>
  <c r="AB2827" i="6"/>
  <c r="AC2827" i="6"/>
  <c r="AD2827" i="6"/>
  <c r="AE2827" i="6"/>
  <c r="AA2828" i="6"/>
  <c r="AB2828" i="6"/>
  <c r="AC2828" i="6"/>
  <c r="AD2828" i="6"/>
  <c r="AE2828" i="6"/>
  <c r="AA2829" i="6"/>
  <c r="AB2829" i="6"/>
  <c r="AC2829" i="6"/>
  <c r="AD2829" i="6"/>
  <c r="AE2829" i="6"/>
  <c r="AA2830" i="6"/>
  <c r="AB2830" i="6"/>
  <c r="AC2830" i="6"/>
  <c r="AD2830" i="6"/>
  <c r="AE2830" i="6"/>
  <c r="AA2831" i="6"/>
  <c r="AB2831" i="6"/>
  <c r="AC2831" i="6"/>
  <c r="AD2831" i="6"/>
  <c r="AE2831" i="6"/>
  <c r="AA2832" i="6"/>
  <c r="AB2832" i="6"/>
  <c r="AC2832" i="6"/>
  <c r="AD2832" i="6"/>
  <c r="AE2832" i="6"/>
  <c r="AA2833" i="6"/>
  <c r="AB2833" i="6"/>
  <c r="AC2833" i="6"/>
  <c r="AD2833" i="6"/>
  <c r="AE2833" i="6"/>
  <c r="AA2834" i="6"/>
  <c r="AB2834" i="6"/>
  <c r="AC2834" i="6"/>
  <c r="AD2834" i="6"/>
  <c r="AE2834" i="6"/>
  <c r="AA2835" i="6"/>
  <c r="AB2835" i="6"/>
  <c r="AC2835" i="6"/>
  <c r="AD2835" i="6"/>
  <c r="AE2835" i="6"/>
  <c r="AA2836" i="6"/>
  <c r="AB2836" i="6"/>
  <c r="AC2836" i="6"/>
  <c r="AD2836" i="6"/>
  <c r="AE2836" i="6"/>
  <c r="AA2837" i="6"/>
  <c r="AB2837" i="6"/>
  <c r="AC2837" i="6"/>
  <c r="AD2837" i="6"/>
  <c r="AE2837" i="6"/>
  <c r="AA2838" i="6"/>
  <c r="AB2838" i="6"/>
  <c r="AC2838" i="6"/>
  <c r="AD2838" i="6"/>
  <c r="AE2838" i="6"/>
  <c r="AA2839" i="6"/>
  <c r="AB2839" i="6"/>
  <c r="AC2839" i="6"/>
  <c r="AD2839" i="6"/>
  <c r="AE2839" i="6"/>
  <c r="AA2840" i="6"/>
  <c r="AB2840" i="6"/>
  <c r="AC2840" i="6"/>
  <c r="AD2840" i="6"/>
  <c r="AE2840" i="6"/>
  <c r="AA2841" i="6"/>
  <c r="AB2841" i="6"/>
  <c r="AC2841" i="6"/>
  <c r="AD2841" i="6"/>
  <c r="AE2841" i="6"/>
  <c r="AA2842" i="6"/>
  <c r="AB2842" i="6"/>
  <c r="AC2842" i="6"/>
  <c r="AD2842" i="6"/>
  <c r="AE2842" i="6"/>
  <c r="AA2843" i="6"/>
  <c r="AB2843" i="6"/>
  <c r="AC2843" i="6"/>
  <c r="AD2843" i="6"/>
  <c r="AE2843" i="6"/>
  <c r="AA2844" i="6"/>
  <c r="AB2844" i="6"/>
  <c r="AC2844" i="6"/>
  <c r="AD2844" i="6"/>
  <c r="AE2844" i="6"/>
  <c r="AA2845" i="6"/>
  <c r="AB2845" i="6"/>
  <c r="AC2845" i="6"/>
  <c r="AD2845" i="6"/>
  <c r="AE2845" i="6"/>
  <c r="AA2846" i="6"/>
  <c r="AB2846" i="6"/>
  <c r="AC2846" i="6"/>
  <c r="AD2846" i="6"/>
  <c r="AE2846" i="6"/>
  <c r="AA2847" i="6"/>
  <c r="AB2847" i="6"/>
  <c r="AC2847" i="6"/>
  <c r="AD2847" i="6"/>
  <c r="AE2847" i="6"/>
  <c r="AA2848" i="6"/>
  <c r="AB2848" i="6"/>
  <c r="AC2848" i="6"/>
  <c r="AD2848" i="6"/>
  <c r="AE2848" i="6"/>
  <c r="AA2849" i="6"/>
  <c r="AB2849" i="6"/>
  <c r="AC2849" i="6"/>
  <c r="AD2849" i="6"/>
  <c r="AE2849" i="6"/>
  <c r="AA2850" i="6"/>
  <c r="AB2850" i="6"/>
  <c r="AC2850" i="6"/>
  <c r="AD2850" i="6"/>
  <c r="AE2850" i="6"/>
  <c r="AA2851" i="6"/>
  <c r="AB2851" i="6"/>
  <c r="AC2851" i="6"/>
  <c r="AD2851" i="6"/>
  <c r="AE2851" i="6"/>
  <c r="AA2852" i="6"/>
  <c r="AB2852" i="6"/>
  <c r="AC2852" i="6"/>
  <c r="AD2852" i="6"/>
  <c r="AE2852" i="6"/>
  <c r="AA2853" i="6"/>
  <c r="AB2853" i="6"/>
  <c r="AC2853" i="6"/>
  <c r="AD2853" i="6"/>
  <c r="AE2853" i="6"/>
  <c r="AA2854" i="6"/>
  <c r="AB2854" i="6"/>
  <c r="AC2854" i="6"/>
  <c r="AD2854" i="6"/>
  <c r="AE2854" i="6"/>
  <c r="AA2855" i="6"/>
  <c r="AB2855" i="6"/>
  <c r="AC2855" i="6"/>
  <c r="AD2855" i="6"/>
  <c r="AE2855" i="6"/>
  <c r="AA2856" i="6"/>
  <c r="AB2856" i="6"/>
  <c r="AC2856" i="6"/>
  <c r="AD2856" i="6"/>
  <c r="AE2856" i="6"/>
  <c r="AA2857" i="6"/>
  <c r="AB2857" i="6"/>
  <c r="AC2857" i="6"/>
  <c r="AD2857" i="6"/>
  <c r="AE2857" i="6"/>
  <c r="AA2858" i="6"/>
  <c r="AB2858" i="6"/>
  <c r="AC2858" i="6"/>
  <c r="AD2858" i="6"/>
  <c r="AE2858" i="6"/>
  <c r="AA2859" i="6"/>
  <c r="AB2859" i="6"/>
  <c r="AC2859" i="6"/>
  <c r="AD2859" i="6"/>
  <c r="AE2859" i="6"/>
  <c r="AA2860" i="6"/>
  <c r="AB2860" i="6"/>
  <c r="AC2860" i="6"/>
  <c r="AD2860" i="6"/>
  <c r="AE2860" i="6"/>
  <c r="AA2861" i="6"/>
  <c r="AB2861" i="6"/>
  <c r="AC2861" i="6"/>
  <c r="AD2861" i="6"/>
  <c r="AE2861" i="6"/>
  <c r="AA2862" i="6"/>
  <c r="AB2862" i="6"/>
  <c r="AC2862" i="6"/>
  <c r="AD2862" i="6"/>
  <c r="AE2862" i="6"/>
  <c r="AA2863" i="6"/>
  <c r="AB2863" i="6"/>
  <c r="AC2863" i="6"/>
  <c r="AD2863" i="6"/>
  <c r="AE2863" i="6"/>
  <c r="AA2864" i="6"/>
  <c r="AB2864" i="6"/>
  <c r="AC2864" i="6"/>
  <c r="AD2864" i="6"/>
  <c r="AE2864" i="6"/>
  <c r="AA2865" i="6"/>
  <c r="AB2865" i="6"/>
  <c r="AC2865" i="6"/>
  <c r="AD2865" i="6"/>
  <c r="AE2865" i="6"/>
  <c r="AA2866" i="6"/>
  <c r="AB2866" i="6"/>
  <c r="AC2866" i="6"/>
  <c r="AD2866" i="6"/>
  <c r="AE2866" i="6"/>
  <c r="AA2867" i="6"/>
  <c r="AB2867" i="6"/>
  <c r="AC2867" i="6"/>
  <c r="AD2867" i="6"/>
  <c r="AE2867" i="6"/>
  <c r="AA2868" i="6"/>
  <c r="AB2868" i="6"/>
  <c r="AC2868" i="6"/>
  <c r="AD2868" i="6"/>
  <c r="AE2868" i="6"/>
  <c r="AA2869" i="6"/>
  <c r="AB2869" i="6"/>
  <c r="AC2869" i="6"/>
  <c r="AD2869" i="6"/>
  <c r="AE2869" i="6"/>
  <c r="AA2870" i="6"/>
  <c r="AB2870" i="6"/>
  <c r="AC2870" i="6"/>
  <c r="AD2870" i="6"/>
  <c r="AE2870" i="6"/>
  <c r="AA2871" i="6"/>
  <c r="AB2871" i="6"/>
  <c r="AC2871" i="6"/>
  <c r="AD2871" i="6"/>
  <c r="AE2871" i="6"/>
  <c r="AA2872" i="6"/>
  <c r="AB2872" i="6"/>
  <c r="AC2872" i="6"/>
  <c r="AD2872" i="6"/>
  <c r="AE2872" i="6"/>
  <c r="AA2873" i="6"/>
  <c r="AB2873" i="6"/>
  <c r="AC2873" i="6"/>
  <c r="AD2873" i="6"/>
  <c r="AE2873" i="6"/>
  <c r="AA2874" i="6"/>
  <c r="AB2874" i="6"/>
  <c r="AC2874" i="6"/>
  <c r="AD2874" i="6"/>
  <c r="AE2874" i="6"/>
  <c r="AA2875" i="6"/>
  <c r="AB2875" i="6"/>
  <c r="AC2875" i="6"/>
  <c r="AD2875" i="6"/>
  <c r="AE2875" i="6"/>
  <c r="AA2876" i="6"/>
  <c r="AB2876" i="6"/>
  <c r="AC2876" i="6"/>
  <c r="AD2876" i="6"/>
  <c r="AE2876" i="6"/>
  <c r="AA2877" i="6"/>
  <c r="AB2877" i="6"/>
  <c r="AC2877" i="6"/>
  <c r="AD2877" i="6"/>
  <c r="AE2877" i="6"/>
  <c r="AA2878" i="6"/>
  <c r="AB2878" i="6"/>
  <c r="AC2878" i="6"/>
  <c r="AD2878" i="6"/>
  <c r="AE2878" i="6"/>
  <c r="AA2879" i="6"/>
  <c r="AB2879" i="6"/>
  <c r="AC2879" i="6"/>
  <c r="AD2879" i="6"/>
  <c r="AE2879" i="6"/>
  <c r="AA2880" i="6"/>
  <c r="AB2880" i="6"/>
  <c r="AC2880" i="6"/>
  <c r="AD2880" i="6"/>
  <c r="AE2880" i="6"/>
  <c r="AA2881" i="6"/>
  <c r="AB2881" i="6"/>
  <c r="AC2881" i="6"/>
  <c r="AD2881" i="6"/>
  <c r="AE2881" i="6"/>
  <c r="AA2882" i="6"/>
  <c r="AB2882" i="6"/>
  <c r="AC2882" i="6"/>
  <c r="AD2882" i="6"/>
  <c r="AE2882" i="6"/>
  <c r="AA2883" i="6"/>
  <c r="AB2883" i="6"/>
  <c r="AC2883" i="6"/>
  <c r="AD2883" i="6"/>
  <c r="AE2883" i="6"/>
  <c r="AA2884" i="6"/>
  <c r="AB2884" i="6"/>
  <c r="AC2884" i="6"/>
  <c r="AD2884" i="6"/>
  <c r="AE2884" i="6"/>
  <c r="AA2885" i="6"/>
  <c r="AB2885" i="6"/>
  <c r="AC2885" i="6"/>
  <c r="AD2885" i="6"/>
  <c r="AE2885" i="6"/>
  <c r="AA2886" i="6"/>
  <c r="AB2886" i="6"/>
  <c r="AC2886" i="6"/>
  <c r="AD2886" i="6"/>
  <c r="AE2886" i="6"/>
  <c r="AA2887" i="6"/>
  <c r="AB2887" i="6"/>
  <c r="AC2887" i="6"/>
  <c r="AD2887" i="6"/>
  <c r="AE2887" i="6"/>
  <c r="AA2888" i="6"/>
  <c r="AB2888" i="6"/>
  <c r="AC2888" i="6"/>
  <c r="AD2888" i="6"/>
  <c r="AE2888" i="6"/>
  <c r="AA2889" i="6"/>
  <c r="AB2889" i="6"/>
  <c r="AC2889" i="6"/>
  <c r="AD2889" i="6"/>
  <c r="AE2889" i="6"/>
  <c r="AA2890" i="6"/>
  <c r="AB2890" i="6"/>
  <c r="AC2890" i="6"/>
  <c r="AD2890" i="6"/>
  <c r="AE2890" i="6"/>
  <c r="AA2891" i="6"/>
  <c r="AB2891" i="6"/>
  <c r="AC2891" i="6"/>
  <c r="AD2891" i="6"/>
  <c r="AE2891" i="6"/>
  <c r="AA2892" i="6"/>
  <c r="AB2892" i="6"/>
  <c r="AC2892" i="6"/>
  <c r="AD2892" i="6"/>
  <c r="AE2892" i="6"/>
  <c r="AA2893" i="6"/>
  <c r="AB2893" i="6"/>
  <c r="AC2893" i="6"/>
  <c r="AD2893" i="6"/>
  <c r="AE2893" i="6"/>
  <c r="AA2894" i="6"/>
  <c r="AB2894" i="6"/>
  <c r="AC2894" i="6"/>
  <c r="AD2894" i="6"/>
  <c r="AE2894" i="6"/>
  <c r="AA2895" i="6"/>
  <c r="AB2895" i="6"/>
  <c r="AC2895" i="6"/>
  <c r="AD2895" i="6"/>
  <c r="AE2895" i="6"/>
  <c r="AA2896" i="6"/>
  <c r="AB2896" i="6"/>
  <c r="AC2896" i="6"/>
  <c r="AD2896" i="6"/>
  <c r="AE2896" i="6"/>
  <c r="AA2897" i="6"/>
  <c r="AB2897" i="6"/>
  <c r="AC2897" i="6"/>
  <c r="AD2897" i="6"/>
  <c r="AE2897" i="6"/>
  <c r="AA2898" i="6"/>
  <c r="AB2898" i="6"/>
  <c r="AC2898" i="6"/>
  <c r="AD2898" i="6"/>
  <c r="AE2898" i="6"/>
  <c r="AA2899" i="6"/>
  <c r="AB2899" i="6"/>
  <c r="AC2899" i="6"/>
  <c r="AD2899" i="6"/>
  <c r="AE2899" i="6"/>
  <c r="AA2900" i="6"/>
  <c r="AB2900" i="6"/>
  <c r="AC2900" i="6"/>
  <c r="AD2900" i="6"/>
  <c r="AE2900" i="6"/>
  <c r="AA2901" i="6"/>
  <c r="AB2901" i="6"/>
  <c r="AC2901" i="6"/>
  <c r="AD2901" i="6"/>
  <c r="AE2901" i="6"/>
  <c r="AA2902" i="6"/>
  <c r="AB2902" i="6"/>
  <c r="AC2902" i="6"/>
  <c r="AD2902" i="6"/>
  <c r="AE2902" i="6"/>
  <c r="AA2903" i="6"/>
  <c r="AB2903" i="6"/>
  <c r="AC2903" i="6"/>
  <c r="AD2903" i="6"/>
  <c r="AE2903" i="6"/>
  <c r="AA2904" i="6"/>
  <c r="AB2904" i="6"/>
  <c r="AC2904" i="6"/>
  <c r="AD2904" i="6"/>
  <c r="AE2904" i="6"/>
  <c r="AA2905" i="6"/>
  <c r="AB2905" i="6"/>
  <c r="AC2905" i="6"/>
  <c r="AD2905" i="6"/>
  <c r="AE2905" i="6"/>
  <c r="AA2906" i="6"/>
  <c r="AB2906" i="6"/>
  <c r="AC2906" i="6"/>
  <c r="AD2906" i="6"/>
  <c r="AE2906" i="6"/>
  <c r="AA2907" i="6"/>
  <c r="AB2907" i="6"/>
  <c r="AC2907" i="6"/>
  <c r="AD2907" i="6"/>
  <c r="AE2907" i="6"/>
  <c r="AA2908" i="6"/>
  <c r="AB2908" i="6"/>
  <c r="AC2908" i="6"/>
  <c r="AD2908" i="6"/>
  <c r="AE2908" i="6"/>
  <c r="AA2909" i="6"/>
  <c r="AB2909" i="6"/>
  <c r="AC2909" i="6"/>
  <c r="AD2909" i="6"/>
  <c r="AE2909" i="6"/>
  <c r="AA2910" i="6"/>
  <c r="AB2910" i="6"/>
  <c r="AC2910" i="6"/>
  <c r="AD2910" i="6"/>
  <c r="AE2910" i="6"/>
  <c r="AA2911" i="6"/>
  <c r="AB2911" i="6"/>
  <c r="AC2911" i="6"/>
  <c r="AD2911" i="6"/>
  <c r="AE2911" i="6"/>
  <c r="AA2912" i="6"/>
  <c r="AB2912" i="6"/>
  <c r="AC2912" i="6"/>
  <c r="AD2912" i="6"/>
  <c r="AE2912" i="6"/>
  <c r="AA2913" i="6"/>
  <c r="AB2913" i="6"/>
  <c r="AC2913" i="6"/>
  <c r="AD2913" i="6"/>
  <c r="AE2913" i="6"/>
  <c r="AA2914" i="6"/>
  <c r="AB2914" i="6"/>
  <c r="AC2914" i="6"/>
  <c r="AD2914" i="6"/>
  <c r="AE2914" i="6"/>
  <c r="AA2915" i="6"/>
  <c r="AB2915" i="6"/>
  <c r="AC2915" i="6"/>
  <c r="AD2915" i="6"/>
  <c r="AE2915" i="6"/>
  <c r="AA2916" i="6"/>
  <c r="AB2916" i="6"/>
  <c r="AC2916" i="6"/>
  <c r="AD2916" i="6"/>
  <c r="AE2916" i="6"/>
  <c r="AA2917" i="6"/>
  <c r="AB2917" i="6"/>
  <c r="AC2917" i="6"/>
  <c r="AD2917" i="6"/>
  <c r="AE2917" i="6"/>
  <c r="AA2918" i="6"/>
  <c r="AB2918" i="6"/>
  <c r="AC2918" i="6"/>
  <c r="AD2918" i="6"/>
  <c r="AE2918" i="6"/>
  <c r="AA2919" i="6"/>
  <c r="AB2919" i="6"/>
  <c r="AC2919" i="6"/>
  <c r="AD2919" i="6"/>
  <c r="AE2919" i="6"/>
  <c r="AA2920" i="6"/>
  <c r="AB2920" i="6"/>
  <c r="AC2920" i="6"/>
  <c r="AD2920" i="6"/>
  <c r="AE2920" i="6"/>
  <c r="AA2921" i="6"/>
  <c r="AB2921" i="6"/>
  <c r="AC2921" i="6"/>
  <c r="AD2921" i="6"/>
  <c r="AE2921" i="6"/>
  <c r="AA2922" i="6"/>
  <c r="AB2922" i="6"/>
  <c r="AC2922" i="6"/>
  <c r="AD2922" i="6"/>
  <c r="AE2922" i="6"/>
  <c r="AA2923" i="6"/>
  <c r="AB2923" i="6"/>
  <c r="AC2923" i="6"/>
  <c r="AD2923" i="6"/>
  <c r="AE2923" i="6"/>
  <c r="AA2924" i="6"/>
  <c r="AB2924" i="6"/>
  <c r="AC2924" i="6"/>
  <c r="AD2924" i="6"/>
  <c r="AE2924" i="6"/>
  <c r="AA2925" i="6"/>
  <c r="AB2925" i="6"/>
  <c r="AC2925" i="6"/>
  <c r="AD2925" i="6"/>
  <c r="AE2925" i="6"/>
  <c r="AA2926" i="6"/>
  <c r="AB2926" i="6"/>
  <c r="AC2926" i="6"/>
  <c r="AD2926" i="6"/>
  <c r="AE2926" i="6"/>
  <c r="AA2927" i="6"/>
  <c r="AB2927" i="6"/>
  <c r="AC2927" i="6"/>
  <c r="AD2927" i="6"/>
  <c r="AE2927" i="6"/>
  <c r="AA2928" i="6"/>
  <c r="AB2928" i="6"/>
  <c r="AC2928" i="6"/>
  <c r="AD2928" i="6"/>
  <c r="AE2928" i="6"/>
  <c r="AA2929" i="6"/>
  <c r="AB2929" i="6"/>
  <c r="AC2929" i="6"/>
  <c r="AD2929" i="6"/>
  <c r="AE2929" i="6"/>
  <c r="AA2930" i="6"/>
  <c r="AB2930" i="6"/>
  <c r="AC2930" i="6"/>
  <c r="AD2930" i="6"/>
  <c r="AE2930" i="6"/>
  <c r="AA2931" i="6"/>
  <c r="AB2931" i="6"/>
  <c r="AC2931" i="6"/>
  <c r="AD2931" i="6"/>
  <c r="AE2931" i="6"/>
  <c r="AA2932" i="6"/>
  <c r="AB2932" i="6"/>
  <c r="AC2932" i="6"/>
  <c r="AD2932" i="6"/>
  <c r="AE2932" i="6"/>
  <c r="AA2933" i="6"/>
  <c r="AB2933" i="6"/>
  <c r="AC2933" i="6"/>
  <c r="AD2933" i="6"/>
  <c r="AE2933" i="6"/>
  <c r="AA2934" i="6"/>
  <c r="AB2934" i="6"/>
  <c r="AC2934" i="6"/>
  <c r="AD2934" i="6"/>
  <c r="AE2934" i="6"/>
  <c r="AA2935" i="6"/>
  <c r="AB2935" i="6"/>
  <c r="AC2935" i="6"/>
  <c r="AD2935" i="6"/>
  <c r="AE2935" i="6"/>
  <c r="AA2936" i="6"/>
  <c r="AB2936" i="6"/>
  <c r="AC2936" i="6"/>
  <c r="AD2936" i="6"/>
  <c r="AE2936" i="6"/>
  <c r="AA2937" i="6"/>
  <c r="AB2937" i="6"/>
  <c r="AC2937" i="6"/>
  <c r="AD2937" i="6"/>
  <c r="AE2937" i="6"/>
  <c r="AA2938" i="6"/>
  <c r="AB2938" i="6"/>
  <c r="AC2938" i="6"/>
  <c r="AD2938" i="6"/>
  <c r="AE2938" i="6"/>
  <c r="AA2939" i="6"/>
  <c r="AB2939" i="6"/>
  <c r="AC2939" i="6"/>
  <c r="AD2939" i="6"/>
  <c r="AE2939" i="6"/>
  <c r="AA2940" i="6"/>
  <c r="AB2940" i="6"/>
  <c r="AC2940" i="6"/>
  <c r="AD2940" i="6"/>
  <c r="AE2940" i="6"/>
  <c r="AA2941" i="6"/>
  <c r="AB2941" i="6"/>
  <c r="AC2941" i="6"/>
  <c r="AD2941" i="6"/>
  <c r="AE2941" i="6"/>
  <c r="AA2942" i="6"/>
  <c r="AB2942" i="6"/>
  <c r="AC2942" i="6"/>
  <c r="AD2942" i="6"/>
  <c r="AE2942" i="6"/>
  <c r="AA2943" i="6"/>
  <c r="AB2943" i="6"/>
  <c r="AC2943" i="6"/>
  <c r="AD2943" i="6"/>
  <c r="AE2943" i="6"/>
  <c r="AA2944" i="6"/>
  <c r="AB2944" i="6"/>
  <c r="AC2944" i="6"/>
  <c r="AD2944" i="6"/>
  <c r="AE2944" i="6"/>
  <c r="AA2945" i="6"/>
  <c r="AB2945" i="6"/>
  <c r="AC2945" i="6"/>
  <c r="AD2945" i="6"/>
  <c r="AE2945" i="6"/>
  <c r="AA2946" i="6"/>
  <c r="AB2946" i="6"/>
  <c r="AC2946" i="6"/>
  <c r="AD2946" i="6"/>
  <c r="AE2946" i="6"/>
  <c r="AA2947" i="6"/>
  <c r="AB2947" i="6"/>
  <c r="AC2947" i="6"/>
  <c r="AD2947" i="6"/>
  <c r="AE2947" i="6"/>
  <c r="AA2948" i="6"/>
  <c r="AB2948" i="6"/>
  <c r="AC2948" i="6"/>
  <c r="AD2948" i="6"/>
  <c r="AE2948" i="6"/>
  <c r="AA2949" i="6"/>
  <c r="AB2949" i="6"/>
  <c r="AC2949" i="6"/>
  <c r="AD2949" i="6"/>
  <c r="AE2949" i="6"/>
  <c r="AA2950" i="6"/>
  <c r="AB2950" i="6"/>
  <c r="AC2950" i="6"/>
  <c r="AD2950" i="6"/>
  <c r="AE2950" i="6"/>
  <c r="AA2951" i="6"/>
  <c r="AB2951" i="6"/>
  <c r="AC2951" i="6"/>
  <c r="AD2951" i="6"/>
  <c r="AE2951" i="6"/>
  <c r="AA2952" i="6"/>
  <c r="AB2952" i="6"/>
  <c r="AC2952" i="6"/>
  <c r="AD2952" i="6"/>
  <c r="AE2952" i="6"/>
  <c r="AA2953" i="6"/>
  <c r="AB2953" i="6"/>
  <c r="AC2953" i="6"/>
  <c r="AD2953" i="6"/>
  <c r="AE2953" i="6"/>
  <c r="AA2954" i="6"/>
  <c r="AB2954" i="6"/>
  <c r="AC2954" i="6"/>
  <c r="AD2954" i="6"/>
  <c r="AE2954" i="6"/>
  <c r="AA2955" i="6"/>
  <c r="AB2955" i="6"/>
  <c r="AC2955" i="6"/>
  <c r="AD2955" i="6"/>
  <c r="AE2955" i="6"/>
  <c r="AA2956" i="6"/>
  <c r="AB2956" i="6"/>
  <c r="AC2956" i="6"/>
  <c r="AD2956" i="6"/>
  <c r="AE2956" i="6"/>
  <c r="AA2957" i="6"/>
  <c r="AB2957" i="6"/>
  <c r="AC2957" i="6"/>
  <c r="AD2957" i="6"/>
  <c r="AE2957" i="6"/>
  <c r="AA2958" i="6"/>
  <c r="AB2958" i="6"/>
  <c r="AC2958" i="6"/>
  <c r="AD2958" i="6"/>
  <c r="AE2958" i="6"/>
  <c r="AA2959" i="6"/>
  <c r="AB2959" i="6"/>
  <c r="AC2959" i="6"/>
  <c r="AD2959" i="6"/>
  <c r="AE2959" i="6"/>
  <c r="AA2960" i="6"/>
  <c r="AB2960" i="6"/>
  <c r="AC2960" i="6"/>
  <c r="AD2960" i="6"/>
  <c r="AE2960" i="6"/>
  <c r="AA2961" i="6"/>
  <c r="AB2961" i="6"/>
  <c r="AC2961" i="6"/>
  <c r="AD2961" i="6"/>
  <c r="AE2961" i="6"/>
  <c r="AA2962" i="6"/>
  <c r="AB2962" i="6"/>
  <c r="AC2962" i="6"/>
  <c r="AD2962" i="6"/>
  <c r="AE2962" i="6"/>
  <c r="AA2963" i="6"/>
  <c r="AB2963" i="6"/>
  <c r="AC2963" i="6"/>
  <c r="AD2963" i="6"/>
  <c r="AE2963" i="6"/>
  <c r="AA2964" i="6"/>
  <c r="AB2964" i="6"/>
  <c r="AC2964" i="6"/>
  <c r="AD2964" i="6"/>
  <c r="AE2964" i="6"/>
  <c r="AA2965" i="6"/>
  <c r="AB2965" i="6"/>
  <c r="AC2965" i="6"/>
  <c r="AD2965" i="6"/>
  <c r="AE2965" i="6"/>
  <c r="AA2966" i="6"/>
  <c r="AB2966" i="6"/>
  <c r="AC2966" i="6"/>
  <c r="AD2966" i="6"/>
  <c r="AE2966" i="6"/>
  <c r="AA2967" i="6"/>
  <c r="AB2967" i="6"/>
  <c r="AC2967" i="6"/>
  <c r="AD2967" i="6"/>
  <c r="AE2967" i="6"/>
  <c r="AA2968" i="6"/>
  <c r="AB2968" i="6"/>
  <c r="AC2968" i="6"/>
  <c r="AD2968" i="6"/>
  <c r="AE2968" i="6"/>
  <c r="AA2969" i="6"/>
  <c r="AB2969" i="6"/>
  <c r="AC2969" i="6"/>
  <c r="AD2969" i="6"/>
  <c r="AE2969" i="6"/>
  <c r="AA2970" i="6"/>
  <c r="AB2970" i="6"/>
  <c r="AC2970" i="6"/>
  <c r="AD2970" i="6"/>
  <c r="AE2970" i="6"/>
  <c r="AA2971" i="6"/>
  <c r="AB2971" i="6"/>
  <c r="AC2971" i="6"/>
  <c r="AD2971" i="6"/>
  <c r="AE2971" i="6"/>
  <c r="AA2972" i="6"/>
  <c r="AB2972" i="6"/>
  <c r="AC2972" i="6"/>
  <c r="AD2972" i="6"/>
  <c r="AE2972" i="6"/>
  <c r="AA2973" i="6"/>
  <c r="AB2973" i="6"/>
  <c r="AC2973" i="6"/>
  <c r="AD2973" i="6"/>
  <c r="AE2973" i="6"/>
  <c r="AA2974" i="6"/>
  <c r="AB2974" i="6"/>
  <c r="AC2974" i="6"/>
  <c r="AD2974" i="6"/>
  <c r="AE2974" i="6"/>
  <c r="AA2975" i="6"/>
  <c r="AB2975" i="6"/>
  <c r="AC2975" i="6"/>
  <c r="AD2975" i="6"/>
  <c r="AE2975" i="6"/>
  <c r="AA2976" i="6"/>
  <c r="AB2976" i="6"/>
  <c r="AC2976" i="6"/>
  <c r="AD2976" i="6"/>
  <c r="AE2976" i="6"/>
  <c r="AA2977" i="6"/>
  <c r="AB2977" i="6"/>
  <c r="AC2977" i="6"/>
  <c r="AD2977" i="6"/>
  <c r="AE2977" i="6"/>
  <c r="AA2978" i="6"/>
  <c r="AB2978" i="6"/>
  <c r="AC2978" i="6"/>
  <c r="AD2978" i="6"/>
  <c r="AE2978" i="6"/>
  <c r="AA2979" i="6"/>
  <c r="AB2979" i="6"/>
  <c r="AC2979" i="6"/>
  <c r="AD2979" i="6"/>
  <c r="AE2979" i="6"/>
  <c r="AA2980" i="6"/>
  <c r="AB2980" i="6"/>
  <c r="AC2980" i="6"/>
  <c r="AD2980" i="6"/>
  <c r="AE2980" i="6"/>
  <c r="AA2981" i="6"/>
  <c r="AB2981" i="6"/>
  <c r="AC2981" i="6"/>
  <c r="AD2981" i="6"/>
  <c r="AE2981" i="6"/>
  <c r="AA2982" i="6"/>
  <c r="AB2982" i="6"/>
  <c r="AC2982" i="6"/>
  <c r="AD2982" i="6"/>
  <c r="AE2982" i="6"/>
  <c r="AA2983" i="6"/>
  <c r="AB2983" i="6"/>
  <c r="AC2983" i="6"/>
  <c r="AD2983" i="6"/>
  <c r="AE2983" i="6"/>
  <c r="AA2984" i="6"/>
  <c r="AB2984" i="6"/>
  <c r="AC2984" i="6"/>
  <c r="AD2984" i="6"/>
  <c r="AE2984" i="6"/>
  <c r="AA2985" i="6"/>
  <c r="AB2985" i="6"/>
  <c r="AC2985" i="6"/>
  <c r="AD2985" i="6"/>
  <c r="AE2985" i="6"/>
  <c r="AA2986" i="6"/>
  <c r="AB2986" i="6"/>
  <c r="AC2986" i="6"/>
  <c r="AD2986" i="6"/>
  <c r="AE2986" i="6"/>
  <c r="AA2987" i="6"/>
  <c r="AB2987" i="6"/>
  <c r="AC2987" i="6"/>
  <c r="AD2987" i="6"/>
  <c r="AE2987" i="6"/>
  <c r="AA2988" i="6"/>
  <c r="AB2988" i="6"/>
  <c r="AC2988" i="6"/>
  <c r="AD2988" i="6"/>
  <c r="AE2988" i="6"/>
  <c r="AA2989" i="6"/>
  <c r="AB2989" i="6"/>
  <c r="AC2989" i="6"/>
  <c r="AD2989" i="6"/>
  <c r="AE2989" i="6"/>
  <c r="AA2990" i="6"/>
  <c r="AB2990" i="6"/>
  <c r="AC2990" i="6"/>
  <c r="AD2990" i="6"/>
  <c r="AE2990" i="6"/>
  <c r="AA2991" i="6"/>
  <c r="AB2991" i="6"/>
  <c r="AC2991" i="6"/>
  <c r="AD2991" i="6"/>
  <c r="AE2991" i="6"/>
  <c r="AA2992" i="6"/>
  <c r="AB2992" i="6"/>
  <c r="AC2992" i="6"/>
  <c r="AD2992" i="6"/>
  <c r="AE2992" i="6"/>
  <c r="AA2993" i="6"/>
  <c r="AB2993" i="6"/>
  <c r="AC2993" i="6"/>
  <c r="AD2993" i="6"/>
  <c r="AE2993" i="6"/>
  <c r="AA2994" i="6"/>
  <c r="AB2994" i="6"/>
  <c r="AC2994" i="6"/>
  <c r="AD2994" i="6"/>
  <c r="AE2994" i="6"/>
  <c r="AA2995" i="6"/>
  <c r="AB2995" i="6"/>
  <c r="AC2995" i="6"/>
  <c r="AD2995" i="6"/>
  <c r="AE2995" i="6"/>
  <c r="AA2996" i="6"/>
  <c r="AB2996" i="6"/>
  <c r="AC2996" i="6"/>
  <c r="AD2996" i="6"/>
  <c r="AE2996" i="6"/>
  <c r="AA2997" i="6"/>
  <c r="AB2997" i="6"/>
  <c r="AC2997" i="6"/>
  <c r="AD2997" i="6"/>
  <c r="AE2997" i="6"/>
  <c r="AA2998" i="6"/>
  <c r="AB2998" i="6"/>
  <c r="AC2998" i="6"/>
  <c r="AD2998" i="6"/>
  <c r="AE2998" i="6"/>
  <c r="AA2999" i="6"/>
  <c r="AB2999" i="6"/>
  <c r="AC2999" i="6"/>
  <c r="AD2999" i="6"/>
  <c r="AE2999" i="6"/>
  <c r="AA3000" i="6"/>
  <c r="AB3000" i="6"/>
  <c r="AC3000" i="6"/>
  <c r="AD3000" i="6"/>
  <c r="AE3000" i="6"/>
  <c r="AA3001" i="6"/>
  <c r="AB3001" i="6"/>
  <c r="AC3001" i="6"/>
  <c r="AD3001" i="6"/>
  <c r="AE3001" i="6"/>
  <c r="AA3002" i="6"/>
  <c r="AB3002" i="6"/>
  <c r="AC3002" i="6"/>
  <c r="AD3002" i="6"/>
  <c r="AE3002" i="6"/>
  <c r="AA3003" i="6"/>
  <c r="AB3003" i="6"/>
  <c r="AC3003" i="6"/>
  <c r="AD3003" i="6"/>
  <c r="AE3003" i="6"/>
  <c r="AA3004" i="6"/>
  <c r="AB3004" i="6"/>
  <c r="AC3004" i="6"/>
  <c r="AD3004" i="6"/>
  <c r="AE3004" i="6"/>
  <c r="AA3005" i="6"/>
  <c r="AB3005" i="6"/>
  <c r="AC3005" i="6"/>
  <c r="AD3005" i="6"/>
  <c r="AE3005" i="6"/>
  <c r="AA3006" i="6"/>
  <c r="AB3006" i="6"/>
  <c r="AC3006" i="6"/>
  <c r="AD3006" i="6"/>
  <c r="AE3006" i="6"/>
  <c r="AA3007" i="6"/>
  <c r="AB3007" i="6"/>
  <c r="AC3007" i="6"/>
  <c r="AD3007" i="6"/>
  <c r="AE3007" i="6"/>
  <c r="AA3008" i="6"/>
  <c r="AB3008" i="6"/>
  <c r="AC3008" i="6"/>
  <c r="AD3008" i="6"/>
  <c r="AE3008" i="6"/>
  <c r="AA3009" i="6"/>
  <c r="AB3009" i="6"/>
  <c r="AC3009" i="6"/>
  <c r="AD3009" i="6"/>
  <c r="AE3009" i="6"/>
  <c r="AA3010" i="6"/>
  <c r="AB3010" i="6"/>
  <c r="AC3010" i="6"/>
  <c r="AD3010" i="6"/>
  <c r="AE3010" i="6"/>
  <c r="AA3011" i="6"/>
  <c r="AB3011" i="6"/>
  <c r="AC3011" i="6"/>
  <c r="AD3011" i="6"/>
  <c r="AE3011" i="6"/>
  <c r="AA3012" i="6"/>
  <c r="AB3012" i="6"/>
  <c r="AC3012" i="6"/>
  <c r="AD3012" i="6"/>
  <c r="AE3012" i="6"/>
  <c r="AA3013" i="6"/>
  <c r="AB3013" i="6"/>
  <c r="AC3013" i="6"/>
  <c r="AD3013" i="6"/>
  <c r="AE3013" i="6"/>
  <c r="AA3014" i="6"/>
  <c r="AB3014" i="6"/>
  <c r="AC3014" i="6"/>
  <c r="AD3014" i="6"/>
  <c r="AE3014" i="6"/>
  <c r="AA3015" i="6"/>
  <c r="AB3015" i="6"/>
  <c r="AC3015" i="6"/>
  <c r="AD3015" i="6"/>
  <c r="AE3015" i="6"/>
  <c r="AA3016" i="6"/>
  <c r="AB3016" i="6"/>
  <c r="AC3016" i="6"/>
  <c r="AD3016" i="6"/>
  <c r="AE3016" i="6"/>
  <c r="AA3017" i="6"/>
  <c r="AB3017" i="6"/>
  <c r="AC3017" i="6"/>
  <c r="AD3017" i="6"/>
  <c r="AE3017" i="6"/>
  <c r="AA3018" i="6"/>
  <c r="AB3018" i="6"/>
  <c r="AC3018" i="6"/>
  <c r="AD3018" i="6"/>
  <c r="AE3018" i="6"/>
  <c r="AA3019" i="6"/>
  <c r="AB3019" i="6"/>
  <c r="AC3019" i="6"/>
  <c r="AD3019" i="6"/>
  <c r="AE3019" i="6"/>
  <c r="AA3020" i="6"/>
  <c r="AB3020" i="6"/>
  <c r="AC3020" i="6"/>
  <c r="AD3020" i="6"/>
  <c r="AE3020" i="6"/>
  <c r="AA3021" i="6"/>
  <c r="AB3021" i="6"/>
  <c r="AC3021" i="6"/>
  <c r="AD3021" i="6"/>
  <c r="AE3021" i="6"/>
  <c r="AA3022" i="6"/>
  <c r="AB3022" i="6"/>
  <c r="AC3022" i="6"/>
  <c r="AD3022" i="6"/>
  <c r="AE3022" i="6"/>
  <c r="AA3023" i="6"/>
  <c r="AB3023" i="6"/>
  <c r="AC3023" i="6"/>
  <c r="AD3023" i="6"/>
  <c r="AE3023" i="6"/>
  <c r="AA3024" i="6"/>
  <c r="AB3024" i="6"/>
  <c r="AC3024" i="6"/>
  <c r="AD3024" i="6"/>
  <c r="AE3024" i="6"/>
  <c r="AA3025" i="6"/>
  <c r="AB3025" i="6"/>
  <c r="AC3025" i="6"/>
  <c r="AD3025" i="6"/>
  <c r="AE3025" i="6"/>
  <c r="AA3026" i="6"/>
  <c r="AB3026" i="6"/>
  <c r="AC3026" i="6"/>
  <c r="AD3026" i="6"/>
  <c r="AE3026" i="6"/>
  <c r="AA3027" i="6"/>
  <c r="AB3027" i="6"/>
  <c r="AC3027" i="6"/>
  <c r="AD3027" i="6"/>
  <c r="AE3027" i="6"/>
  <c r="AA3028" i="6"/>
  <c r="AB3028" i="6"/>
  <c r="AC3028" i="6"/>
  <c r="AD3028" i="6"/>
  <c r="AE3028" i="6"/>
  <c r="AA3029" i="6"/>
  <c r="AB3029" i="6"/>
  <c r="AC3029" i="6"/>
  <c r="AD3029" i="6"/>
  <c r="AE3029" i="6"/>
  <c r="AA3030" i="6"/>
  <c r="AB3030" i="6"/>
  <c r="AC3030" i="6"/>
  <c r="AD3030" i="6"/>
  <c r="AE3030" i="6"/>
  <c r="AA3031" i="6"/>
  <c r="AB3031" i="6"/>
  <c r="AC3031" i="6"/>
  <c r="AD3031" i="6"/>
  <c r="AE3031" i="6"/>
  <c r="AA3032" i="6"/>
  <c r="AB3032" i="6"/>
  <c r="AC3032" i="6"/>
  <c r="AD3032" i="6"/>
  <c r="AE3032" i="6"/>
  <c r="AA3033" i="6"/>
  <c r="AB3033" i="6"/>
  <c r="AC3033" i="6"/>
  <c r="AD3033" i="6"/>
  <c r="AE3033" i="6"/>
  <c r="AA3034" i="6"/>
  <c r="AB3034" i="6"/>
  <c r="AC3034" i="6"/>
  <c r="AD3034" i="6"/>
  <c r="AE3034" i="6"/>
  <c r="AA3035" i="6"/>
  <c r="AB3035" i="6"/>
  <c r="AC3035" i="6"/>
  <c r="AD3035" i="6"/>
  <c r="AE3035" i="6"/>
  <c r="AA3036" i="6"/>
  <c r="AB3036" i="6"/>
  <c r="AC3036" i="6"/>
  <c r="AD3036" i="6"/>
  <c r="AE3036" i="6"/>
  <c r="AA3037" i="6"/>
  <c r="AB3037" i="6"/>
  <c r="AC3037" i="6"/>
  <c r="AD3037" i="6"/>
  <c r="AE3037" i="6"/>
  <c r="AA3038" i="6"/>
  <c r="AB3038" i="6"/>
  <c r="AC3038" i="6"/>
  <c r="AD3038" i="6"/>
  <c r="AE3038" i="6"/>
  <c r="AA3039" i="6"/>
  <c r="AB3039" i="6"/>
  <c r="AC3039" i="6"/>
  <c r="AD3039" i="6"/>
  <c r="AE3039" i="6"/>
  <c r="AA3040" i="6"/>
  <c r="AB3040" i="6"/>
  <c r="AC3040" i="6"/>
  <c r="AD3040" i="6"/>
  <c r="AE3040" i="6"/>
  <c r="AA3041" i="6"/>
  <c r="AB3041" i="6"/>
  <c r="AC3041" i="6"/>
  <c r="AD3041" i="6"/>
  <c r="AE3041" i="6"/>
  <c r="AA3042" i="6"/>
  <c r="AB3042" i="6"/>
  <c r="AC3042" i="6"/>
  <c r="AD3042" i="6"/>
  <c r="AE3042" i="6"/>
  <c r="AA3043" i="6"/>
  <c r="AB3043" i="6"/>
  <c r="AC3043" i="6"/>
  <c r="AD3043" i="6"/>
  <c r="AE3043" i="6"/>
  <c r="AA3044" i="6"/>
  <c r="AB3044" i="6"/>
  <c r="AC3044" i="6"/>
  <c r="AD3044" i="6"/>
  <c r="AE3044" i="6"/>
  <c r="AA3045" i="6"/>
  <c r="AB3045" i="6"/>
  <c r="AC3045" i="6"/>
  <c r="AD3045" i="6"/>
  <c r="AE3045" i="6"/>
  <c r="AA3046" i="6"/>
  <c r="AB3046" i="6"/>
  <c r="AC3046" i="6"/>
  <c r="AD3046" i="6"/>
  <c r="AE3046" i="6"/>
  <c r="AA3047" i="6"/>
  <c r="AB3047" i="6"/>
  <c r="AC3047" i="6"/>
  <c r="AD3047" i="6"/>
  <c r="AE3047" i="6"/>
  <c r="AA3048" i="6"/>
  <c r="AB3048" i="6"/>
  <c r="AC3048" i="6"/>
  <c r="AD3048" i="6"/>
  <c r="AE3048" i="6"/>
  <c r="AA3049" i="6"/>
  <c r="AB3049" i="6"/>
  <c r="AC3049" i="6"/>
  <c r="AD3049" i="6"/>
  <c r="AE3049" i="6"/>
  <c r="AA3050" i="6"/>
  <c r="AB3050" i="6"/>
  <c r="AC3050" i="6"/>
  <c r="AD3050" i="6"/>
  <c r="AE3050" i="6"/>
  <c r="AA3051" i="6"/>
  <c r="AB3051" i="6"/>
  <c r="AC3051" i="6"/>
  <c r="AD3051" i="6"/>
  <c r="AE3051" i="6"/>
  <c r="AA3052" i="6"/>
  <c r="AB3052" i="6"/>
  <c r="AC3052" i="6"/>
  <c r="AD3052" i="6"/>
  <c r="AE3052" i="6"/>
  <c r="AA3053" i="6"/>
  <c r="AB3053" i="6"/>
  <c r="AC3053" i="6"/>
  <c r="AD3053" i="6"/>
  <c r="AE3053" i="6"/>
  <c r="AA3054" i="6"/>
  <c r="AB3054" i="6"/>
  <c r="AC3054" i="6"/>
  <c r="AD3054" i="6"/>
  <c r="AE3054" i="6"/>
  <c r="AA3055" i="6"/>
  <c r="AB3055" i="6"/>
  <c r="AC3055" i="6"/>
  <c r="AD3055" i="6"/>
  <c r="AE3055" i="6"/>
  <c r="AA3056" i="6"/>
  <c r="AB3056" i="6"/>
  <c r="AC3056" i="6"/>
  <c r="AD3056" i="6"/>
  <c r="AE3056" i="6"/>
  <c r="AA3057" i="6"/>
  <c r="AB3057" i="6"/>
  <c r="AC3057" i="6"/>
  <c r="AD3057" i="6"/>
  <c r="AE3057" i="6"/>
  <c r="AA3058" i="6"/>
  <c r="AB3058" i="6"/>
  <c r="AC3058" i="6"/>
  <c r="AD3058" i="6"/>
  <c r="AE3058" i="6"/>
  <c r="AA3059" i="6"/>
  <c r="AB3059" i="6"/>
  <c r="AC3059" i="6"/>
  <c r="AD3059" i="6"/>
  <c r="AE3059" i="6"/>
  <c r="AA3060" i="6"/>
  <c r="AB3060" i="6"/>
  <c r="AC3060" i="6"/>
  <c r="AD3060" i="6"/>
  <c r="AE3060" i="6"/>
  <c r="AA3061" i="6"/>
  <c r="AB3061" i="6"/>
  <c r="AC3061" i="6"/>
  <c r="AD3061" i="6"/>
  <c r="AE3061" i="6"/>
  <c r="AA3062" i="6"/>
  <c r="AB3062" i="6"/>
  <c r="AC3062" i="6"/>
  <c r="AD3062" i="6"/>
  <c r="AE3062" i="6"/>
  <c r="AA3063" i="6"/>
  <c r="AB3063" i="6"/>
  <c r="AC3063" i="6"/>
  <c r="AD3063" i="6"/>
  <c r="AE3063" i="6"/>
  <c r="AA3064" i="6"/>
  <c r="AB3064" i="6"/>
  <c r="AC3064" i="6"/>
  <c r="AD3064" i="6"/>
  <c r="AE3064" i="6"/>
  <c r="AA3065" i="6"/>
  <c r="AB3065" i="6"/>
  <c r="AC3065" i="6"/>
  <c r="AD3065" i="6"/>
  <c r="AE3065" i="6"/>
  <c r="AA3066" i="6"/>
  <c r="AB3066" i="6"/>
  <c r="AC3066" i="6"/>
  <c r="AD3066" i="6"/>
  <c r="AE3066" i="6"/>
  <c r="AA3067" i="6"/>
  <c r="AB3067" i="6"/>
  <c r="AC3067" i="6"/>
  <c r="AD3067" i="6"/>
  <c r="AE3067" i="6"/>
  <c r="AA3068" i="6"/>
  <c r="AB3068" i="6"/>
  <c r="AC3068" i="6"/>
  <c r="AD3068" i="6"/>
  <c r="AE3068" i="6"/>
  <c r="AA3069" i="6"/>
  <c r="AB3069" i="6"/>
  <c r="AC3069" i="6"/>
  <c r="AD3069" i="6"/>
  <c r="AE3069" i="6"/>
  <c r="AA3070" i="6"/>
  <c r="AB3070" i="6"/>
  <c r="AC3070" i="6"/>
  <c r="AD3070" i="6"/>
  <c r="AE3070" i="6"/>
  <c r="AA3071" i="6"/>
  <c r="AB3071" i="6"/>
  <c r="AC3071" i="6"/>
  <c r="AD3071" i="6"/>
  <c r="AE3071" i="6"/>
  <c r="AA3072" i="6"/>
  <c r="AB3072" i="6"/>
  <c r="AC3072" i="6"/>
  <c r="AD3072" i="6"/>
  <c r="AE3072" i="6"/>
  <c r="AA3073" i="6"/>
  <c r="AB3073" i="6"/>
  <c r="AC3073" i="6"/>
  <c r="AD3073" i="6"/>
  <c r="AE3073" i="6"/>
  <c r="AA3074" i="6"/>
  <c r="AB3074" i="6"/>
  <c r="AC3074" i="6"/>
  <c r="AD3074" i="6"/>
  <c r="AE3074" i="6"/>
  <c r="AA3075" i="6"/>
  <c r="AB3075" i="6"/>
  <c r="AC3075" i="6"/>
  <c r="AD3075" i="6"/>
  <c r="AE3075" i="6"/>
  <c r="AA3076" i="6"/>
  <c r="AB3076" i="6"/>
  <c r="AC3076" i="6"/>
  <c r="AD3076" i="6"/>
  <c r="AE3076" i="6"/>
  <c r="AA3077" i="6"/>
  <c r="AB3077" i="6"/>
  <c r="AC3077" i="6"/>
  <c r="AD3077" i="6"/>
  <c r="AE3077" i="6"/>
  <c r="AA3078" i="6"/>
  <c r="AB3078" i="6"/>
  <c r="AC3078" i="6"/>
  <c r="AD3078" i="6"/>
  <c r="AE3078" i="6"/>
  <c r="AA3079" i="6"/>
  <c r="AB3079" i="6"/>
  <c r="AC3079" i="6"/>
  <c r="AD3079" i="6"/>
  <c r="AE3079" i="6"/>
  <c r="AA3080" i="6"/>
  <c r="AB3080" i="6"/>
  <c r="AC3080" i="6"/>
  <c r="AD3080" i="6"/>
  <c r="AE3080" i="6"/>
  <c r="AA3081" i="6"/>
  <c r="AB3081" i="6"/>
  <c r="AC3081" i="6"/>
  <c r="AD3081" i="6"/>
  <c r="AE3081" i="6"/>
  <c r="AA3082" i="6"/>
  <c r="AB3082" i="6"/>
  <c r="AC3082" i="6"/>
  <c r="AD3082" i="6"/>
  <c r="AE3082" i="6"/>
  <c r="AA3083" i="6"/>
  <c r="AB3083" i="6"/>
  <c r="AC3083" i="6"/>
  <c r="AD3083" i="6"/>
  <c r="AE3083" i="6"/>
  <c r="AA3084" i="6"/>
  <c r="AB3084" i="6"/>
  <c r="AC3084" i="6"/>
  <c r="AD3084" i="6"/>
  <c r="AE3084" i="6"/>
  <c r="AA3085" i="6"/>
  <c r="AB3085" i="6"/>
  <c r="AC3085" i="6"/>
  <c r="AD3085" i="6"/>
  <c r="AE3085" i="6"/>
  <c r="AA3086" i="6"/>
  <c r="AB3086" i="6"/>
  <c r="AC3086" i="6"/>
  <c r="AD3086" i="6"/>
  <c r="AE3086" i="6"/>
  <c r="AA3087" i="6"/>
  <c r="AB3087" i="6"/>
  <c r="AC3087" i="6"/>
  <c r="AD3087" i="6"/>
  <c r="AE3087" i="6"/>
  <c r="AA3088" i="6"/>
  <c r="AB3088" i="6"/>
  <c r="AC3088" i="6"/>
  <c r="AD3088" i="6"/>
  <c r="AE3088" i="6"/>
  <c r="AA3089" i="6"/>
  <c r="AB3089" i="6"/>
  <c r="AC3089" i="6"/>
  <c r="AD3089" i="6"/>
  <c r="AE3089" i="6"/>
  <c r="AA3090" i="6"/>
  <c r="AB3090" i="6"/>
  <c r="AC3090" i="6"/>
  <c r="AD3090" i="6"/>
  <c r="AE3090" i="6"/>
  <c r="AA3091" i="6"/>
  <c r="AB3091" i="6"/>
  <c r="AC3091" i="6"/>
  <c r="AD3091" i="6"/>
  <c r="AE3091" i="6"/>
  <c r="AA3092" i="6"/>
  <c r="AB3092" i="6"/>
  <c r="AC3092" i="6"/>
  <c r="AD3092" i="6"/>
  <c r="AE3092" i="6"/>
  <c r="AA3093" i="6"/>
  <c r="AB3093" i="6"/>
  <c r="AC3093" i="6"/>
  <c r="AD3093" i="6"/>
  <c r="AE3093" i="6"/>
  <c r="AA3094" i="6"/>
  <c r="AB3094" i="6"/>
  <c r="AC3094" i="6"/>
  <c r="AD3094" i="6"/>
  <c r="AE3094" i="6"/>
  <c r="AA3095" i="6"/>
  <c r="AB3095" i="6"/>
  <c r="AC3095" i="6"/>
  <c r="AD3095" i="6"/>
  <c r="AE3095" i="6"/>
  <c r="AA3096" i="6"/>
  <c r="AB3096" i="6"/>
  <c r="AC3096" i="6"/>
  <c r="AD3096" i="6"/>
  <c r="AE3096" i="6"/>
  <c r="AA3097" i="6"/>
  <c r="AB3097" i="6"/>
  <c r="AC3097" i="6"/>
  <c r="AD3097" i="6"/>
  <c r="AE3097" i="6"/>
  <c r="AA3098" i="6"/>
  <c r="AB3098" i="6"/>
  <c r="AC3098" i="6"/>
  <c r="AD3098" i="6"/>
  <c r="AE3098" i="6"/>
  <c r="AA3099" i="6"/>
  <c r="AB3099" i="6"/>
  <c r="AC3099" i="6"/>
  <c r="AD3099" i="6"/>
  <c r="AE3099" i="6"/>
  <c r="AA3100" i="6"/>
  <c r="AB3100" i="6"/>
  <c r="AC3100" i="6"/>
  <c r="AD3100" i="6"/>
  <c r="AE3100" i="6"/>
  <c r="AA3101" i="6"/>
  <c r="AB3101" i="6"/>
  <c r="AC3101" i="6"/>
  <c r="AD3101" i="6"/>
  <c r="AE3101" i="6"/>
  <c r="AA3102" i="6"/>
  <c r="AB3102" i="6"/>
  <c r="AC3102" i="6"/>
  <c r="AD3102" i="6"/>
  <c r="AE3102" i="6"/>
  <c r="AA3103" i="6"/>
  <c r="AB3103" i="6"/>
  <c r="AC3103" i="6"/>
  <c r="AD3103" i="6"/>
  <c r="AE3103" i="6"/>
  <c r="AA3104" i="6"/>
  <c r="AB3104" i="6"/>
  <c r="AC3104" i="6"/>
  <c r="AD3104" i="6"/>
  <c r="AE3104" i="6"/>
  <c r="AA3105" i="6"/>
  <c r="AB3105" i="6"/>
  <c r="AC3105" i="6"/>
  <c r="AD3105" i="6"/>
  <c r="AE3105" i="6"/>
  <c r="AA3106" i="6"/>
  <c r="AB3106" i="6"/>
  <c r="AC3106" i="6"/>
  <c r="AD3106" i="6"/>
  <c r="AE3106" i="6"/>
  <c r="AA3107" i="6"/>
  <c r="AB3107" i="6"/>
  <c r="AC3107" i="6"/>
  <c r="AD3107" i="6"/>
  <c r="AE3107" i="6"/>
  <c r="AA3108" i="6"/>
  <c r="AB3108" i="6"/>
  <c r="AC3108" i="6"/>
  <c r="AD3108" i="6"/>
  <c r="AE3108" i="6"/>
  <c r="AA3109" i="6"/>
  <c r="AB3109" i="6"/>
  <c r="AC3109" i="6"/>
  <c r="AD3109" i="6"/>
  <c r="AE3109" i="6"/>
  <c r="AA3110" i="6"/>
  <c r="AB3110" i="6"/>
  <c r="AC3110" i="6"/>
  <c r="AD3110" i="6"/>
  <c r="AE3110" i="6"/>
  <c r="AA3111" i="6"/>
  <c r="AB3111" i="6"/>
  <c r="AC3111" i="6"/>
  <c r="AD3111" i="6"/>
  <c r="AE3111" i="6"/>
  <c r="AA3112" i="6"/>
  <c r="AB3112" i="6"/>
  <c r="AC3112" i="6"/>
  <c r="AD3112" i="6"/>
  <c r="AE3112" i="6"/>
  <c r="AA3113" i="6"/>
  <c r="AB3113" i="6"/>
  <c r="AC3113" i="6"/>
  <c r="AD3113" i="6"/>
  <c r="AE3113" i="6"/>
  <c r="AA3114" i="6"/>
  <c r="AB3114" i="6"/>
  <c r="AC3114" i="6"/>
  <c r="AD3114" i="6"/>
  <c r="AE3114" i="6"/>
  <c r="AA3115" i="6"/>
  <c r="AB3115" i="6"/>
  <c r="AC3115" i="6"/>
  <c r="AD3115" i="6"/>
  <c r="AE3115" i="6"/>
  <c r="AA3116" i="6"/>
  <c r="AB3116" i="6"/>
  <c r="AC3116" i="6"/>
  <c r="AD3116" i="6"/>
  <c r="AE3116" i="6"/>
  <c r="AA3117" i="6"/>
  <c r="AB3117" i="6"/>
  <c r="AC3117" i="6"/>
  <c r="AD3117" i="6"/>
  <c r="AE3117" i="6"/>
  <c r="AA3118" i="6"/>
  <c r="AB3118" i="6"/>
  <c r="AC3118" i="6"/>
  <c r="AD3118" i="6"/>
  <c r="AE3118" i="6"/>
  <c r="AA3119" i="6"/>
  <c r="AB3119" i="6"/>
  <c r="AC3119" i="6"/>
  <c r="AD3119" i="6"/>
  <c r="AE3119" i="6"/>
  <c r="AA3120" i="6"/>
  <c r="AB3120" i="6"/>
  <c r="AC3120" i="6"/>
  <c r="AD3120" i="6"/>
  <c r="AE3120" i="6"/>
  <c r="AA3121" i="6"/>
  <c r="AB3121" i="6"/>
  <c r="AC3121" i="6"/>
  <c r="AD3121" i="6"/>
  <c r="AE3121" i="6"/>
  <c r="AA3122" i="6"/>
  <c r="AB3122" i="6"/>
  <c r="AC3122" i="6"/>
  <c r="AD3122" i="6"/>
  <c r="AE3122" i="6"/>
  <c r="AA3123" i="6"/>
  <c r="AB3123" i="6"/>
  <c r="AC3123" i="6"/>
  <c r="AD3123" i="6"/>
  <c r="AE3123" i="6"/>
  <c r="AA3124" i="6"/>
  <c r="AB3124" i="6"/>
  <c r="AC3124" i="6"/>
  <c r="AD3124" i="6"/>
  <c r="AE3124" i="6"/>
  <c r="AA3125" i="6"/>
  <c r="AB3125" i="6"/>
  <c r="AC3125" i="6"/>
  <c r="AD3125" i="6"/>
  <c r="AE3125" i="6"/>
  <c r="AA3126" i="6"/>
  <c r="AB3126" i="6"/>
  <c r="AC3126" i="6"/>
  <c r="AD3126" i="6"/>
  <c r="AE3126" i="6"/>
  <c r="AA3127" i="6"/>
  <c r="AB3127" i="6"/>
  <c r="AC3127" i="6"/>
  <c r="AD3127" i="6"/>
  <c r="AE3127" i="6"/>
  <c r="AA3128" i="6"/>
  <c r="AB3128" i="6"/>
  <c r="AC3128" i="6"/>
  <c r="AD3128" i="6"/>
  <c r="AE3128" i="6"/>
  <c r="AA3129" i="6"/>
  <c r="AB3129" i="6"/>
  <c r="AC3129" i="6"/>
  <c r="AD3129" i="6"/>
  <c r="AE3129" i="6"/>
  <c r="AA3130" i="6"/>
  <c r="AB3130" i="6"/>
  <c r="AC3130" i="6"/>
  <c r="AD3130" i="6"/>
  <c r="AE3130" i="6"/>
  <c r="AA3131" i="6"/>
  <c r="AB3131" i="6"/>
  <c r="AC3131" i="6"/>
  <c r="AD3131" i="6"/>
  <c r="AE3131" i="6"/>
  <c r="AA3132" i="6"/>
  <c r="AB3132" i="6"/>
  <c r="AC3132" i="6"/>
  <c r="AD3132" i="6"/>
  <c r="AE3132" i="6"/>
  <c r="AA3133" i="6"/>
  <c r="AB3133" i="6"/>
  <c r="AC3133" i="6"/>
  <c r="AD3133" i="6"/>
  <c r="AE3133" i="6"/>
  <c r="AA3134" i="6"/>
  <c r="AB3134" i="6"/>
  <c r="AC3134" i="6"/>
  <c r="AD3134" i="6"/>
  <c r="AE3134" i="6"/>
  <c r="AA3135" i="6"/>
  <c r="AB3135" i="6"/>
  <c r="AC3135" i="6"/>
  <c r="AD3135" i="6"/>
  <c r="AE3135" i="6"/>
  <c r="AA3136" i="6"/>
  <c r="AB3136" i="6"/>
  <c r="AC3136" i="6"/>
  <c r="AD3136" i="6"/>
  <c r="AE3136" i="6"/>
  <c r="AA3137" i="6"/>
  <c r="AB3137" i="6"/>
  <c r="AC3137" i="6"/>
  <c r="AD3137" i="6"/>
  <c r="AE3137" i="6"/>
  <c r="AA3138" i="6"/>
  <c r="AB3138" i="6"/>
  <c r="AC3138" i="6"/>
  <c r="AD3138" i="6"/>
  <c r="AE3138" i="6"/>
  <c r="AA3139" i="6"/>
  <c r="AB3139" i="6"/>
  <c r="AC3139" i="6"/>
  <c r="AD3139" i="6"/>
  <c r="AE3139" i="6"/>
  <c r="AA3140" i="6"/>
  <c r="AB3140" i="6"/>
  <c r="AC3140" i="6"/>
  <c r="AD3140" i="6"/>
  <c r="AE3140" i="6"/>
  <c r="AA3141" i="6"/>
  <c r="AB3141" i="6"/>
  <c r="AC3141" i="6"/>
  <c r="AD3141" i="6"/>
  <c r="AE3141" i="6"/>
  <c r="AA3142" i="6"/>
  <c r="AB3142" i="6"/>
  <c r="AC3142" i="6"/>
  <c r="AD3142" i="6"/>
  <c r="AE3142" i="6"/>
  <c r="AA3143" i="6"/>
  <c r="AB3143" i="6"/>
  <c r="AC3143" i="6"/>
  <c r="AD3143" i="6"/>
  <c r="AE3143" i="6"/>
  <c r="AA3144" i="6"/>
  <c r="AB3144" i="6"/>
  <c r="AC3144" i="6"/>
  <c r="AD3144" i="6"/>
  <c r="AE3144" i="6"/>
  <c r="AA3145" i="6"/>
  <c r="AB3145" i="6"/>
  <c r="AC3145" i="6"/>
  <c r="AD3145" i="6"/>
  <c r="AE3145" i="6"/>
  <c r="AA3146" i="6"/>
  <c r="AB3146" i="6"/>
  <c r="AC3146" i="6"/>
  <c r="AD3146" i="6"/>
  <c r="AE3146" i="6"/>
  <c r="AA3147" i="6"/>
  <c r="AB3147" i="6"/>
  <c r="AC3147" i="6"/>
  <c r="AD3147" i="6"/>
  <c r="AE3147" i="6"/>
  <c r="AA3148" i="6"/>
  <c r="AB3148" i="6"/>
  <c r="AC3148" i="6"/>
  <c r="AD3148" i="6"/>
  <c r="AE3148" i="6"/>
  <c r="AA3149" i="6"/>
  <c r="AB3149" i="6"/>
  <c r="AC3149" i="6"/>
  <c r="AD3149" i="6"/>
  <c r="AE3149" i="6"/>
  <c r="AA3150" i="6"/>
  <c r="AB3150" i="6"/>
  <c r="AC3150" i="6"/>
  <c r="AD3150" i="6"/>
  <c r="AE3150" i="6"/>
  <c r="AA3151" i="6"/>
  <c r="AB3151" i="6"/>
  <c r="AC3151" i="6"/>
  <c r="AD3151" i="6"/>
  <c r="AE3151" i="6"/>
  <c r="AA3152" i="6"/>
  <c r="AB3152" i="6"/>
  <c r="AC3152" i="6"/>
  <c r="AD3152" i="6"/>
  <c r="AE3152" i="6"/>
  <c r="AA3153" i="6"/>
  <c r="AB3153" i="6"/>
  <c r="AC3153" i="6"/>
  <c r="AD3153" i="6"/>
  <c r="AE3153" i="6"/>
  <c r="AA3154" i="6"/>
  <c r="AB3154" i="6"/>
  <c r="AC3154" i="6"/>
  <c r="AD3154" i="6"/>
  <c r="AE3154" i="6"/>
  <c r="AA3155" i="6"/>
  <c r="AB3155" i="6"/>
  <c r="AC3155" i="6"/>
  <c r="AD3155" i="6"/>
  <c r="AE3155" i="6"/>
  <c r="AA3156" i="6"/>
  <c r="AB3156" i="6"/>
  <c r="AC3156" i="6"/>
  <c r="AD3156" i="6"/>
  <c r="AE3156" i="6"/>
  <c r="AA3157" i="6"/>
  <c r="AB3157" i="6"/>
  <c r="AC3157" i="6"/>
  <c r="AD3157" i="6"/>
  <c r="AE3157" i="6"/>
  <c r="AA3158" i="6"/>
  <c r="AB3158" i="6"/>
  <c r="AC3158" i="6"/>
  <c r="AD3158" i="6"/>
  <c r="AE3158" i="6"/>
  <c r="AA3159" i="6"/>
  <c r="AB3159" i="6"/>
  <c r="AC3159" i="6"/>
  <c r="AD3159" i="6"/>
  <c r="AE3159" i="6"/>
  <c r="AA3160" i="6"/>
  <c r="AB3160" i="6"/>
  <c r="AC3160" i="6"/>
  <c r="AD3160" i="6"/>
  <c r="AE3160" i="6"/>
  <c r="AA3161" i="6"/>
  <c r="AB3161" i="6"/>
  <c r="AC3161" i="6"/>
  <c r="AD3161" i="6"/>
  <c r="AE3161" i="6"/>
  <c r="AA3162" i="6"/>
  <c r="AB3162" i="6"/>
  <c r="AC3162" i="6"/>
  <c r="AD3162" i="6"/>
  <c r="AE3162" i="6"/>
  <c r="AA3163" i="6"/>
  <c r="AB3163" i="6"/>
  <c r="AC3163" i="6"/>
  <c r="AD3163" i="6"/>
  <c r="AE3163" i="6"/>
  <c r="AA3164" i="6"/>
  <c r="AB3164" i="6"/>
  <c r="AC3164" i="6"/>
  <c r="AD3164" i="6"/>
  <c r="AE3164" i="6"/>
  <c r="AA3165" i="6"/>
  <c r="AB3165" i="6"/>
  <c r="AC3165" i="6"/>
  <c r="AD3165" i="6"/>
  <c r="AE3165" i="6"/>
  <c r="AA3166" i="6"/>
  <c r="AB3166" i="6"/>
  <c r="AC3166" i="6"/>
  <c r="AD3166" i="6"/>
  <c r="AE3166" i="6"/>
  <c r="AA3167" i="6"/>
  <c r="AB3167" i="6"/>
  <c r="AC3167" i="6"/>
  <c r="AD3167" i="6"/>
  <c r="AE3167" i="6"/>
  <c r="AA3168" i="6"/>
  <c r="AB3168" i="6"/>
  <c r="AC3168" i="6"/>
  <c r="AD3168" i="6"/>
  <c r="AE3168" i="6"/>
  <c r="AA3169" i="6"/>
  <c r="AB3169" i="6"/>
  <c r="AC3169" i="6"/>
  <c r="AD3169" i="6"/>
  <c r="AE3169" i="6"/>
  <c r="AA3170" i="6"/>
  <c r="AB3170" i="6"/>
  <c r="AC3170" i="6"/>
  <c r="AD3170" i="6"/>
  <c r="AE3170" i="6"/>
  <c r="AA3171" i="6"/>
  <c r="AB3171" i="6"/>
  <c r="AC3171" i="6"/>
  <c r="AD3171" i="6"/>
  <c r="AE3171" i="6"/>
  <c r="AA3172" i="6"/>
  <c r="AB3172" i="6"/>
  <c r="AC3172" i="6"/>
  <c r="AD3172" i="6"/>
  <c r="AE3172" i="6"/>
  <c r="AA3173" i="6"/>
  <c r="AB3173" i="6"/>
  <c r="AC3173" i="6"/>
  <c r="AD3173" i="6"/>
  <c r="AE3173" i="6"/>
  <c r="AA3174" i="6"/>
  <c r="AB3174" i="6"/>
  <c r="AC3174" i="6"/>
  <c r="AD3174" i="6"/>
  <c r="AE3174" i="6"/>
  <c r="AA3175" i="6"/>
  <c r="AB3175" i="6"/>
  <c r="AC3175" i="6"/>
  <c r="AD3175" i="6"/>
  <c r="AE3175" i="6"/>
  <c r="AA3176" i="6"/>
  <c r="AB3176" i="6"/>
  <c r="AC3176" i="6"/>
  <c r="AD3176" i="6"/>
  <c r="AE3176" i="6"/>
  <c r="AA3177" i="6"/>
  <c r="AB3177" i="6"/>
  <c r="AC3177" i="6"/>
  <c r="AD3177" i="6"/>
  <c r="AE3177" i="6"/>
  <c r="AA3178" i="6"/>
  <c r="AB3178" i="6"/>
  <c r="AC3178" i="6"/>
  <c r="AD3178" i="6"/>
  <c r="AE3178" i="6"/>
  <c r="AA3179" i="6"/>
  <c r="AB3179" i="6"/>
  <c r="AC3179" i="6"/>
  <c r="AD3179" i="6"/>
  <c r="AE3179" i="6"/>
  <c r="AA3180" i="6"/>
  <c r="AB3180" i="6"/>
  <c r="AC3180" i="6"/>
  <c r="AD3180" i="6"/>
  <c r="AE3180" i="6"/>
  <c r="AA3181" i="6"/>
  <c r="AB3181" i="6"/>
  <c r="AC3181" i="6"/>
  <c r="AD3181" i="6"/>
  <c r="AE3181" i="6"/>
  <c r="AA3182" i="6"/>
  <c r="AB3182" i="6"/>
  <c r="AC3182" i="6"/>
  <c r="AD3182" i="6"/>
  <c r="AE3182" i="6"/>
  <c r="AA3183" i="6"/>
  <c r="AB3183" i="6"/>
  <c r="AC3183" i="6"/>
  <c r="AD3183" i="6"/>
  <c r="AE3183" i="6"/>
  <c r="AA3184" i="6"/>
  <c r="AB3184" i="6"/>
  <c r="AC3184" i="6"/>
  <c r="AD3184" i="6"/>
  <c r="AE3184" i="6"/>
  <c r="AA3185" i="6"/>
  <c r="AB3185" i="6"/>
  <c r="AC3185" i="6"/>
  <c r="AD3185" i="6"/>
  <c r="AE3185" i="6"/>
  <c r="AA3186" i="6"/>
  <c r="AB3186" i="6"/>
  <c r="AC3186" i="6"/>
  <c r="AD3186" i="6"/>
  <c r="AE3186" i="6"/>
  <c r="AA3187" i="6"/>
  <c r="AB3187" i="6"/>
  <c r="AC3187" i="6"/>
  <c r="AD3187" i="6"/>
  <c r="AE3187" i="6"/>
  <c r="AA3188" i="6"/>
  <c r="AB3188" i="6"/>
  <c r="AC3188" i="6"/>
  <c r="AD3188" i="6"/>
  <c r="AE3188" i="6"/>
  <c r="AA3189" i="6"/>
  <c r="AB3189" i="6"/>
  <c r="AC3189" i="6"/>
  <c r="AD3189" i="6"/>
  <c r="AE3189" i="6"/>
  <c r="AA3190" i="6"/>
  <c r="AB3190" i="6"/>
  <c r="AC3190" i="6"/>
  <c r="AD3190" i="6"/>
  <c r="AE3190" i="6"/>
  <c r="AA3191" i="6"/>
  <c r="AB3191" i="6"/>
  <c r="AC3191" i="6"/>
  <c r="AD3191" i="6"/>
  <c r="AE3191" i="6"/>
  <c r="AA3192" i="6"/>
  <c r="AB3192" i="6"/>
  <c r="AC3192" i="6"/>
  <c r="AD3192" i="6"/>
  <c r="AE3192" i="6"/>
  <c r="AA3193" i="6"/>
  <c r="AB3193" i="6"/>
  <c r="AC3193" i="6"/>
  <c r="AD3193" i="6"/>
  <c r="AE3193" i="6"/>
  <c r="AA3194" i="6"/>
  <c r="AB3194" i="6"/>
  <c r="AC3194" i="6"/>
  <c r="AD3194" i="6"/>
  <c r="AE3194" i="6"/>
  <c r="AA3195" i="6"/>
  <c r="AB3195" i="6"/>
  <c r="AC3195" i="6"/>
  <c r="AD3195" i="6"/>
  <c r="AE3195" i="6"/>
  <c r="AA3196" i="6"/>
  <c r="AB3196" i="6"/>
  <c r="AC3196" i="6"/>
  <c r="AD3196" i="6"/>
  <c r="AE3196" i="6"/>
  <c r="AA3197" i="6"/>
  <c r="AB3197" i="6"/>
  <c r="AC3197" i="6"/>
  <c r="AD3197" i="6"/>
  <c r="AE3197" i="6"/>
  <c r="AA3198" i="6"/>
  <c r="AB3198" i="6"/>
  <c r="AC3198" i="6"/>
  <c r="AD3198" i="6"/>
  <c r="AE3198" i="6"/>
  <c r="AA3199" i="6"/>
  <c r="AB3199" i="6"/>
  <c r="AC3199" i="6"/>
  <c r="AD3199" i="6"/>
  <c r="AE3199" i="6"/>
  <c r="AA3200" i="6"/>
  <c r="AB3200" i="6"/>
  <c r="AC3200" i="6"/>
  <c r="AD3200" i="6"/>
  <c r="AE3200" i="6"/>
  <c r="AA3201" i="6"/>
  <c r="AB3201" i="6"/>
  <c r="AC3201" i="6"/>
  <c r="AD3201" i="6"/>
  <c r="AE3201" i="6"/>
  <c r="AA3202" i="6"/>
  <c r="AB3202" i="6"/>
  <c r="AC3202" i="6"/>
  <c r="AD3202" i="6"/>
  <c r="AE3202" i="6"/>
  <c r="AA3203" i="6"/>
  <c r="AB3203" i="6"/>
  <c r="AC3203" i="6"/>
  <c r="AD3203" i="6"/>
  <c r="AE3203" i="6"/>
  <c r="AA3204" i="6"/>
  <c r="AB3204" i="6"/>
  <c r="AC3204" i="6"/>
  <c r="AD3204" i="6"/>
  <c r="AE3204" i="6"/>
  <c r="AA3205" i="6"/>
  <c r="AB3205" i="6"/>
  <c r="AC3205" i="6"/>
  <c r="AD3205" i="6"/>
  <c r="AE3205" i="6"/>
  <c r="AA3206" i="6"/>
  <c r="AB3206" i="6"/>
  <c r="AC3206" i="6"/>
  <c r="AD3206" i="6"/>
  <c r="AE3206" i="6"/>
  <c r="AA3207" i="6"/>
  <c r="AB3207" i="6"/>
  <c r="AC3207" i="6"/>
  <c r="AD3207" i="6"/>
  <c r="AE3207" i="6"/>
  <c r="AA3208" i="6"/>
  <c r="AB3208" i="6"/>
  <c r="AC3208" i="6"/>
  <c r="AD3208" i="6"/>
  <c r="AE3208" i="6"/>
  <c r="AA3209" i="6"/>
  <c r="AB3209" i="6"/>
  <c r="AC3209" i="6"/>
  <c r="AD3209" i="6"/>
  <c r="AE3209" i="6"/>
  <c r="AA3210" i="6"/>
  <c r="AB3210" i="6"/>
  <c r="AC3210" i="6"/>
  <c r="AD3210" i="6"/>
  <c r="AE3210" i="6"/>
  <c r="AA3211" i="6"/>
  <c r="AB3211" i="6"/>
  <c r="AC3211" i="6"/>
  <c r="AD3211" i="6"/>
  <c r="AE3211" i="6"/>
  <c r="AA3212" i="6"/>
  <c r="AB3212" i="6"/>
  <c r="AC3212" i="6"/>
  <c r="AD3212" i="6"/>
  <c r="AE3212" i="6"/>
  <c r="AA3213" i="6"/>
  <c r="AB3213" i="6"/>
  <c r="AC3213" i="6"/>
  <c r="AD3213" i="6"/>
  <c r="AE3213" i="6"/>
  <c r="AA3214" i="6"/>
  <c r="AB3214" i="6"/>
  <c r="AC3214" i="6"/>
  <c r="AD3214" i="6"/>
  <c r="AE3214" i="6"/>
  <c r="AA3215" i="6"/>
  <c r="AB3215" i="6"/>
  <c r="AC3215" i="6"/>
  <c r="AD3215" i="6"/>
  <c r="AE3215" i="6"/>
  <c r="AA3216" i="6"/>
  <c r="AB3216" i="6"/>
  <c r="AC3216" i="6"/>
  <c r="AD3216" i="6"/>
  <c r="AE3216" i="6"/>
  <c r="AA3217" i="6"/>
  <c r="AB3217" i="6"/>
  <c r="AC3217" i="6"/>
  <c r="AD3217" i="6"/>
  <c r="AE3217" i="6"/>
  <c r="AA3218" i="6"/>
  <c r="AB3218" i="6"/>
  <c r="AC3218" i="6"/>
  <c r="AD3218" i="6"/>
  <c r="AE3218" i="6"/>
  <c r="AA3219" i="6"/>
  <c r="AB3219" i="6"/>
  <c r="AC3219" i="6"/>
  <c r="AD3219" i="6"/>
  <c r="AE3219" i="6"/>
  <c r="AA3220" i="6"/>
  <c r="AB3220" i="6"/>
  <c r="AC3220" i="6"/>
  <c r="AD3220" i="6"/>
  <c r="AE3220" i="6"/>
  <c r="AA3221" i="6"/>
  <c r="AB3221" i="6"/>
  <c r="AC3221" i="6"/>
  <c r="AD3221" i="6"/>
  <c r="AE3221" i="6"/>
  <c r="AA3222" i="6"/>
  <c r="AB3222" i="6"/>
  <c r="AC3222" i="6"/>
  <c r="AD3222" i="6"/>
  <c r="AE3222" i="6"/>
  <c r="AA3223" i="6"/>
  <c r="AB3223" i="6"/>
  <c r="AC3223" i="6"/>
  <c r="AD3223" i="6"/>
  <c r="AE3223" i="6"/>
  <c r="AA3224" i="6"/>
  <c r="AB3224" i="6"/>
  <c r="AC3224" i="6"/>
  <c r="AD3224" i="6"/>
  <c r="AE3224" i="6"/>
  <c r="AA3225" i="6"/>
  <c r="AB3225" i="6"/>
  <c r="AC3225" i="6"/>
  <c r="AD3225" i="6"/>
  <c r="AE3225" i="6"/>
  <c r="AA3226" i="6"/>
  <c r="AB3226" i="6"/>
  <c r="AC3226" i="6"/>
  <c r="AD3226" i="6"/>
  <c r="AE3226" i="6"/>
  <c r="AA3227" i="6"/>
  <c r="AB3227" i="6"/>
  <c r="AC3227" i="6"/>
  <c r="AD3227" i="6"/>
  <c r="AE3227" i="6"/>
  <c r="AA3228" i="6"/>
  <c r="AB3228" i="6"/>
  <c r="AC3228" i="6"/>
  <c r="AD3228" i="6"/>
  <c r="AE3228" i="6"/>
  <c r="AA3229" i="6"/>
  <c r="AB3229" i="6"/>
  <c r="AC3229" i="6"/>
  <c r="AD3229" i="6"/>
  <c r="AE3229" i="6"/>
  <c r="AA3230" i="6"/>
  <c r="AB3230" i="6"/>
  <c r="AC3230" i="6"/>
  <c r="AD3230" i="6"/>
  <c r="AE3230" i="6"/>
  <c r="AA3231" i="6"/>
  <c r="AB3231" i="6"/>
  <c r="AC3231" i="6"/>
  <c r="AD3231" i="6"/>
  <c r="AE3231" i="6"/>
  <c r="AA3232" i="6"/>
  <c r="AB3232" i="6"/>
  <c r="AC3232" i="6"/>
  <c r="AD3232" i="6"/>
  <c r="AE3232" i="6"/>
  <c r="AA3233" i="6"/>
  <c r="AB3233" i="6"/>
  <c r="AC3233" i="6"/>
  <c r="AD3233" i="6"/>
  <c r="AE3233" i="6"/>
  <c r="AA3234" i="6"/>
  <c r="AB3234" i="6"/>
  <c r="AC3234" i="6"/>
  <c r="AD3234" i="6"/>
  <c r="AE3234" i="6"/>
  <c r="AA3235" i="6"/>
  <c r="AB3235" i="6"/>
  <c r="AC3235" i="6"/>
  <c r="AD3235" i="6"/>
  <c r="AE3235" i="6"/>
  <c r="AA3236" i="6"/>
  <c r="AB3236" i="6"/>
  <c r="AC3236" i="6"/>
  <c r="AD3236" i="6"/>
  <c r="AE3236" i="6"/>
  <c r="AA3237" i="6"/>
  <c r="AB3237" i="6"/>
  <c r="AC3237" i="6"/>
  <c r="AD3237" i="6"/>
  <c r="AE3237" i="6"/>
  <c r="AA3238" i="6"/>
  <c r="AB3238" i="6"/>
  <c r="AC3238" i="6"/>
  <c r="AD3238" i="6"/>
  <c r="AE3238" i="6"/>
  <c r="AA3239" i="6"/>
  <c r="AB3239" i="6"/>
  <c r="AC3239" i="6"/>
  <c r="AD3239" i="6"/>
  <c r="AE3239" i="6"/>
  <c r="AA3240" i="6"/>
  <c r="AB3240" i="6"/>
  <c r="AC3240" i="6"/>
  <c r="AD3240" i="6"/>
  <c r="AE3240" i="6"/>
  <c r="AA3241" i="6"/>
  <c r="AB3241" i="6"/>
  <c r="AC3241" i="6"/>
  <c r="AD3241" i="6"/>
  <c r="AE3241" i="6"/>
  <c r="AA3242" i="6"/>
  <c r="AB3242" i="6"/>
  <c r="AC3242" i="6"/>
  <c r="AD3242" i="6"/>
  <c r="AE3242" i="6"/>
  <c r="AA3243" i="6"/>
  <c r="AB3243" i="6"/>
  <c r="AC3243" i="6"/>
  <c r="AD3243" i="6"/>
  <c r="AE3243" i="6"/>
  <c r="AA3244" i="6"/>
  <c r="AB3244" i="6"/>
  <c r="AC3244" i="6"/>
  <c r="AD3244" i="6"/>
  <c r="AE3244" i="6"/>
  <c r="AA3245" i="6"/>
  <c r="AB3245" i="6"/>
  <c r="AC3245" i="6"/>
  <c r="AD3245" i="6"/>
  <c r="AE3245" i="6"/>
  <c r="AA3246" i="6"/>
  <c r="AB3246" i="6"/>
  <c r="AC3246" i="6"/>
  <c r="AD3246" i="6"/>
  <c r="AE3246" i="6"/>
  <c r="AA3247" i="6"/>
  <c r="AB3247" i="6"/>
  <c r="AC3247" i="6"/>
  <c r="AD3247" i="6"/>
  <c r="AE3247" i="6"/>
  <c r="AA3248" i="6"/>
  <c r="AB3248" i="6"/>
  <c r="AC3248" i="6"/>
  <c r="AD3248" i="6"/>
  <c r="AE3248" i="6"/>
  <c r="AA3249" i="6"/>
  <c r="AB3249" i="6"/>
  <c r="AC3249" i="6"/>
  <c r="AD3249" i="6"/>
  <c r="AE3249" i="6"/>
  <c r="AA3250" i="6"/>
  <c r="AB3250" i="6"/>
  <c r="AC3250" i="6"/>
  <c r="AD3250" i="6"/>
  <c r="AE3250" i="6"/>
  <c r="AA3251" i="6"/>
  <c r="AB3251" i="6"/>
  <c r="AC3251" i="6"/>
  <c r="AD3251" i="6"/>
  <c r="AE3251" i="6"/>
  <c r="AA3252" i="6"/>
  <c r="AB3252" i="6"/>
  <c r="AC3252" i="6"/>
  <c r="AD3252" i="6"/>
  <c r="AE3252" i="6"/>
  <c r="AA3253" i="6"/>
  <c r="AB3253" i="6"/>
  <c r="AC3253" i="6"/>
  <c r="AD3253" i="6"/>
  <c r="AE3253" i="6"/>
  <c r="AA3254" i="6"/>
  <c r="AB3254" i="6"/>
  <c r="AC3254" i="6"/>
  <c r="AD3254" i="6"/>
  <c r="AE3254" i="6"/>
  <c r="AA3255" i="6"/>
  <c r="AB3255" i="6"/>
  <c r="AC3255" i="6"/>
  <c r="AD3255" i="6"/>
  <c r="AE3255" i="6"/>
  <c r="AA3256" i="6"/>
  <c r="AB3256" i="6"/>
  <c r="AC3256" i="6"/>
  <c r="AD3256" i="6"/>
  <c r="AE3256" i="6"/>
  <c r="AA3257" i="6"/>
  <c r="AB3257" i="6"/>
  <c r="AC3257" i="6"/>
  <c r="AD3257" i="6"/>
  <c r="AE3257" i="6"/>
  <c r="AA3258" i="6"/>
  <c r="AB3258" i="6"/>
  <c r="AC3258" i="6"/>
  <c r="AD3258" i="6"/>
  <c r="AE3258" i="6"/>
  <c r="AA3259" i="6"/>
  <c r="AB3259" i="6"/>
  <c r="AC3259" i="6"/>
  <c r="AD3259" i="6"/>
  <c r="AE3259" i="6"/>
  <c r="AA3260" i="6"/>
  <c r="AB3260" i="6"/>
  <c r="AC3260" i="6"/>
  <c r="AD3260" i="6"/>
  <c r="AE3260" i="6"/>
  <c r="AA3261" i="6"/>
  <c r="AB3261" i="6"/>
  <c r="AC3261" i="6"/>
  <c r="AD3261" i="6"/>
  <c r="AE3261" i="6"/>
  <c r="AA3262" i="6"/>
  <c r="AB3262" i="6"/>
  <c r="AC3262" i="6"/>
  <c r="AD3262" i="6"/>
  <c r="AE3262" i="6"/>
  <c r="AA3263" i="6"/>
  <c r="AB3263" i="6"/>
  <c r="AC3263" i="6"/>
  <c r="AD3263" i="6"/>
  <c r="AE3263" i="6"/>
  <c r="AA3264" i="6"/>
  <c r="AB3264" i="6"/>
  <c r="AC3264" i="6"/>
  <c r="AD3264" i="6"/>
  <c r="AE3264" i="6"/>
  <c r="AA3265" i="6"/>
  <c r="AB3265" i="6"/>
  <c r="AC3265" i="6"/>
  <c r="AD3265" i="6"/>
  <c r="AE3265" i="6"/>
  <c r="AA3266" i="6"/>
  <c r="AB3266" i="6"/>
  <c r="AC3266" i="6"/>
  <c r="AD3266" i="6"/>
  <c r="AE3266" i="6"/>
  <c r="AA3267" i="6"/>
  <c r="AB3267" i="6"/>
  <c r="AC3267" i="6"/>
  <c r="AD3267" i="6"/>
  <c r="AE3267" i="6"/>
  <c r="AA3268" i="6"/>
  <c r="AB3268" i="6"/>
  <c r="AC3268" i="6"/>
  <c r="AD3268" i="6"/>
  <c r="AE3268" i="6"/>
  <c r="AA3269" i="6"/>
  <c r="AB3269" i="6"/>
  <c r="AC3269" i="6"/>
  <c r="AD3269" i="6"/>
  <c r="AE3269" i="6"/>
  <c r="AA3270" i="6"/>
  <c r="AB3270" i="6"/>
  <c r="AC3270" i="6"/>
  <c r="AD3270" i="6"/>
  <c r="AE3270" i="6"/>
  <c r="AA3271" i="6"/>
  <c r="AB3271" i="6"/>
  <c r="AC3271" i="6"/>
  <c r="AD3271" i="6"/>
  <c r="AE3271" i="6"/>
  <c r="AA3272" i="6"/>
  <c r="AB3272" i="6"/>
  <c r="AC3272" i="6"/>
  <c r="AD3272" i="6"/>
  <c r="AE3272" i="6"/>
  <c r="AA3273" i="6"/>
  <c r="AB3273" i="6"/>
  <c r="AC3273" i="6"/>
  <c r="AD3273" i="6"/>
  <c r="AE3273" i="6"/>
  <c r="AA3274" i="6"/>
  <c r="AB3274" i="6"/>
  <c r="AC3274" i="6"/>
  <c r="AD3274" i="6"/>
  <c r="AE3274" i="6"/>
  <c r="AA3275" i="6"/>
  <c r="AB3275" i="6"/>
  <c r="AC3275" i="6"/>
  <c r="AD3275" i="6"/>
  <c r="AE3275" i="6"/>
  <c r="AA3276" i="6"/>
  <c r="AB3276" i="6"/>
  <c r="AC3276" i="6"/>
  <c r="AD3276" i="6"/>
  <c r="AE3276" i="6"/>
  <c r="AA3277" i="6"/>
  <c r="AB3277" i="6"/>
  <c r="AC3277" i="6"/>
  <c r="AD3277" i="6"/>
  <c r="AE3277" i="6"/>
  <c r="AA3278" i="6"/>
  <c r="AB3278" i="6"/>
  <c r="AC3278" i="6"/>
  <c r="AD3278" i="6"/>
  <c r="AE3278" i="6"/>
  <c r="AA3279" i="6"/>
  <c r="AB3279" i="6"/>
  <c r="AC3279" i="6"/>
  <c r="AD3279" i="6"/>
  <c r="AE3279" i="6"/>
  <c r="AA3280" i="6"/>
  <c r="AB3280" i="6"/>
  <c r="AC3280" i="6"/>
  <c r="AD3280" i="6"/>
  <c r="AE3280" i="6"/>
  <c r="AA3281" i="6"/>
  <c r="AB3281" i="6"/>
  <c r="AC3281" i="6"/>
  <c r="AD3281" i="6"/>
  <c r="AE3281" i="6"/>
  <c r="AA3282" i="6"/>
  <c r="AB3282" i="6"/>
  <c r="AC3282" i="6"/>
  <c r="AD3282" i="6"/>
  <c r="AE3282" i="6"/>
  <c r="AA3283" i="6"/>
  <c r="AB3283" i="6"/>
  <c r="AC3283" i="6"/>
  <c r="AD3283" i="6"/>
  <c r="AE3283" i="6"/>
  <c r="AA3284" i="6"/>
  <c r="AB3284" i="6"/>
  <c r="AC3284" i="6"/>
  <c r="AD3284" i="6"/>
  <c r="AE3284" i="6"/>
  <c r="AA3285" i="6"/>
  <c r="AB3285" i="6"/>
  <c r="AC3285" i="6"/>
  <c r="AD3285" i="6"/>
  <c r="AE3285" i="6"/>
  <c r="AA3286" i="6"/>
  <c r="AB3286" i="6"/>
  <c r="AC3286" i="6"/>
  <c r="AD3286" i="6"/>
  <c r="AE3286" i="6"/>
  <c r="AA3287" i="6"/>
  <c r="AB3287" i="6"/>
  <c r="AC3287" i="6"/>
  <c r="AD3287" i="6"/>
  <c r="AE3287" i="6"/>
  <c r="AA3288" i="6"/>
  <c r="AB3288" i="6"/>
  <c r="AC3288" i="6"/>
  <c r="AD3288" i="6"/>
  <c r="AE3288" i="6"/>
  <c r="AA3289" i="6"/>
  <c r="AB3289" i="6"/>
  <c r="AC3289" i="6"/>
  <c r="AD3289" i="6"/>
  <c r="AE3289" i="6"/>
  <c r="AA3290" i="6"/>
  <c r="AB3290" i="6"/>
  <c r="AC3290" i="6"/>
  <c r="AD3290" i="6"/>
  <c r="AE3290" i="6"/>
  <c r="AA3291" i="6"/>
  <c r="AB3291" i="6"/>
  <c r="AC3291" i="6"/>
  <c r="AD3291" i="6"/>
  <c r="AE3291" i="6"/>
  <c r="AA3292" i="6"/>
  <c r="AB3292" i="6"/>
  <c r="AC3292" i="6"/>
  <c r="AD3292" i="6"/>
  <c r="AE3292" i="6"/>
  <c r="AA3293" i="6"/>
  <c r="AB3293" i="6"/>
  <c r="AC3293" i="6"/>
  <c r="AD3293" i="6"/>
  <c r="AE3293" i="6"/>
  <c r="AA3294" i="6"/>
  <c r="AB3294" i="6"/>
  <c r="AC3294" i="6"/>
  <c r="AD3294" i="6"/>
  <c r="AE3294" i="6"/>
  <c r="AA3295" i="6"/>
  <c r="AB3295" i="6"/>
  <c r="AC3295" i="6"/>
  <c r="AD3295" i="6"/>
  <c r="AE3295" i="6"/>
  <c r="AA3296" i="6"/>
  <c r="AB3296" i="6"/>
  <c r="AC3296" i="6"/>
  <c r="AD3296" i="6"/>
  <c r="AE3296" i="6"/>
  <c r="AA3297" i="6"/>
  <c r="AB3297" i="6"/>
  <c r="AC3297" i="6"/>
  <c r="AD3297" i="6"/>
  <c r="AE3297" i="6"/>
  <c r="AA3298" i="6"/>
  <c r="AB3298" i="6"/>
  <c r="AC3298" i="6"/>
  <c r="AD3298" i="6"/>
  <c r="AE3298" i="6"/>
  <c r="AA3299" i="6"/>
  <c r="AB3299" i="6"/>
  <c r="AC3299" i="6"/>
  <c r="AD3299" i="6"/>
  <c r="AE3299" i="6"/>
  <c r="AA3300" i="6"/>
  <c r="AB3300" i="6"/>
  <c r="AC3300" i="6"/>
  <c r="AD3300" i="6"/>
  <c r="AE3300" i="6"/>
  <c r="AA3301" i="6"/>
  <c r="AB3301" i="6"/>
  <c r="AC3301" i="6"/>
  <c r="AD3301" i="6"/>
  <c r="AE3301" i="6"/>
  <c r="AA3302" i="6"/>
  <c r="AB3302" i="6"/>
  <c r="AC3302" i="6"/>
  <c r="AD3302" i="6"/>
  <c r="AE3302" i="6"/>
  <c r="AA3303" i="6"/>
  <c r="AB3303" i="6"/>
  <c r="AC3303" i="6"/>
  <c r="AD3303" i="6"/>
  <c r="AE3303" i="6"/>
  <c r="AA3304" i="6"/>
  <c r="AB3304" i="6"/>
  <c r="AC3304" i="6"/>
  <c r="AD3304" i="6"/>
  <c r="AE3304" i="6"/>
  <c r="AA3305" i="6"/>
  <c r="AB3305" i="6"/>
  <c r="AC3305" i="6"/>
  <c r="AD3305" i="6"/>
  <c r="AE3305" i="6"/>
  <c r="AA3306" i="6"/>
  <c r="AB3306" i="6"/>
  <c r="AC3306" i="6"/>
  <c r="AD3306" i="6"/>
  <c r="AE3306" i="6"/>
  <c r="AA3307" i="6"/>
  <c r="AB3307" i="6"/>
  <c r="AC3307" i="6"/>
  <c r="AD3307" i="6"/>
  <c r="AE3307" i="6"/>
  <c r="AA3308" i="6"/>
  <c r="AB3308" i="6"/>
  <c r="AC3308" i="6"/>
  <c r="AD3308" i="6"/>
  <c r="AE3308" i="6"/>
  <c r="AA3309" i="6"/>
  <c r="AB3309" i="6"/>
  <c r="AC3309" i="6"/>
  <c r="AD3309" i="6"/>
  <c r="AE3309" i="6"/>
  <c r="AA3310" i="6"/>
  <c r="AB3310" i="6"/>
  <c r="AC3310" i="6"/>
  <c r="AD3310" i="6"/>
  <c r="AE3310" i="6"/>
  <c r="AA3311" i="6"/>
  <c r="AB3311" i="6"/>
  <c r="AC3311" i="6"/>
  <c r="AD3311" i="6"/>
  <c r="AE3311" i="6"/>
  <c r="AA3312" i="6"/>
  <c r="AB3312" i="6"/>
  <c r="AC3312" i="6"/>
  <c r="AD3312" i="6"/>
  <c r="AE3312" i="6"/>
  <c r="AA3313" i="6"/>
  <c r="AB3313" i="6"/>
  <c r="AC3313" i="6"/>
  <c r="AD3313" i="6"/>
  <c r="AE3313" i="6"/>
  <c r="AA3314" i="6"/>
  <c r="AB3314" i="6"/>
  <c r="AC3314" i="6"/>
  <c r="AD3314" i="6"/>
  <c r="AE3314" i="6"/>
  <c r="AA3315" i="6"/>
  <c r="AB3315" i="6"/>
  <c r="AC3315" i="6"/>
  <c r="AD3315" i="6"/>
  <c r="AE3315" i="6"/>
  <c r="AA3316" i="6"/>
  <c r="AB3316" i="6"/>
  <c r="AC3316" i="6"/>
  <c r="AD3316" i="6"/>
  <c r="AE3316" i="6"/>
  <c r="AA3317" i="6"/>
  <c r="AB3317" i="6"/>
  <c r="AC3317" i="6"/>
  <c r="AD3317" i="6"/>
  <c r="AE3317" i="6"/>
  <c r="AA3318" i="6"/>
  <c r="AB3318" i="6"/>
  <c r="AC3318" i="6"/>
  <c r="AD3318" i="6"/>
  <c r="AE3318" i="6"/>
  <c r="AA3319" i="6"/>
  <c r="AB3319" i="6"/>
  <c r="AC3319" i="6"/>
  <c r="AD3319" i="6"/>
  <c r="AE3319" i="6"/>
  <c r="AA3320" i="6"/>
  <c r="AB3320" i="6"/>
  <c r="AC3320" i="6"/>
  <c r="AD3320" i="6"/>
  <c r="AE3320" i="6"/>
  <c r="AA3321" i="6"/>
  <c r="AB3321" i="6"/>
  <c r="AC3321" i="6"/>
  <c r="AD3321" i="6"/>
  <c r="AE3321" i="6"/>
  <c r="AA3322" i="6"/>
  <c r="AB3322" i="6"/>
  <c r="AC3322" i="6"/>
  <c r="AD3322" i="6"/>
  <c r="AE3322" i="6"/>
  <c r="AA3323" i="6"/>
  <c r="AB3323" i="6"/>
  <c r="AC3323" i="6"/>
  <c r="AD3323" i="6"/>
  <c r="AE3323" i="6"/>
  <c r="AA3324" i="6"/>
  <c r="AB3324" i="6"/>
  <c r="AC3324" i="6"/>
  <c r="AD3324" i="6"/>
  <c r="AE3324" i="6"/>
  <c r="AA3325" i="6"/>
  <c r="AB3325" i="6"/>
  <c r="AC3325" i="6"/>
  <c r="AD3325" i="6"/>
  <c r="AE3325" i="6"/>
  <c r="AA3326" i="6"/>
  <c r="AB3326" i="6"/>
  <c r="AC3326" i="6"/>
  <c r="AD3326" i="6"/>
  <c r="AE3326" i="6"/>
  <c r="AA3327" i="6"/>
  <c r="AB3327" i="6"/>
  <c r="AC3327" i="6"/>
  <c r="AD3327" i="6"/>
  <c r="AE3327" i="6"/>
  <c r="AA3328" i="6"/>
  <c r="AB3328" i="6"/>
  <c r="AC3328" i="6"/>
  <c r="AD3328" i="6"/>
  <c r="AE3328" i="6"/>
  <c r="AA3329" i="6"/>
  <c r="AB3329" i="6"/>
  <c r="AC3329" i="6"/>
  <c r="AD3329" i="6"/>
  <c r="AE3329" i="6"/>
  <c r="AA3330" i="6"/>
  <c r="AB3330" i="6"/>
  <c r="AC3330" i="6"/>
  <c r="AD3330" i="6"/>
  <c r="AE3330" i="6"/>
  <c r="AA3331" i="6"/>
  <c r="AB3331" i="6"/>
  <c r="AC3331" i="6"/>
  <c r="AD3331" i="6"/>
  <c r="AE3331" i="6"/>
  <c r="AA3332" i="6"/>
  <c r="AB3332" i="6"/>
  <c r="AC3332" i="6"/>
  <c r="AD3332" i="6"/>
  <c r="AE3332" i="6"/>
  <c r="AA3333" i="6"/>
  <c r="AB3333" i="6"/>
  <c r="AC3333" i="6"/>
  <c r="AD3333" i="6"/>
  <c r="AE3333" i="6"/>
  <c r="AA3334" i="6"/>
  <c r="AB3334" i="6"/>
  <c r="AC3334" i="6"/>
  <c r="AD3334" i="6"/>
  <c r="AE3334" i="6"/>
  <c r="AA3335" i="6"/>
  <c r="AB3335" i="6"/>
  <c r="AC3335" i="6"/>
  <c r="AD3335" i="6"/>
  <c r="AE3335" i="6"/>
  <c r="AA3336" i="6"/>
  <c r="AB3336" i="6"/>
  <c r="AC3336" i="6"/>
  <c r="AD3336" i="6"/>
  <c r="AE3336" i="6"/>
  <c r="AA3337" i="6"/>
  <c r="AB3337" i="6"/>
  <c r="AC3337" i="6"/>
  <c r="AD3337" i="6"/>
  <c r="AE3337" i="6"/>
  <c r="AA3338" i="6"/>
  <c r="AB3338" i="6"/>
  <c r="AC3338" i="6"/>
  <c r="AD3338" i="6"/>
  <c r="AE3338" i="6"/>
  <c r="AA3339" i="6"/>
  <c r="AB3339" i="6"/>
  <c r="AC3339" i="6"/>
  <c r="AD3339" i="6"/>
  <c r="AE3339" i="6"/>
  <c r="AA3340" i="6"/>
  <c r="AB3340" i="6"/>
  <c r="AC3340" i="6"/>
  <c r="AD3340" i="6"/>
  <c r="AE3340" i="6"/>
  <c r="AA3341" i="6"/>
  <c r="AB3341" i="6"/>
  <c r="AC3341" i="6"/>
  <c r="AD3341" i="6"/>
  <c r="AE3341" i="6"/>
  <c r="AA3342" i="6"/>
  <c r="AB3342" i="6"/>
  <c r="AC3342" i="6"/>
  <c r="AD3342" i="6"/>
  <c r="AE3342" i="6"/>
  <c r="AA3343" i="6"/>
  <c r="AB3343" i="6"/>
  <c r="AC3343" i="6"/>
  <c r="AD3343" i="6"/>
  <c r="AE3343" i="6"/>
  <c r="AA3344" i="6"/>
  <c r="AB3344" i="6"/>
  <c r="AC3344" i="6"/>
  <c r="AD3344" i="6"/>
  <c r="AE3344" i="6"/>
  <c r="AA3345" i="6"/>
  <c r="AB3345" i="6"/>
  <c r="AC3345" i="6"/>
  <c r="AD3345" i="6"/>
  <c r="AE3345" i="6"/>
  <c r="AA3346" i="6"/>
  <c r="AB3346" i="6"/>
  <c r="AC3346" i="6"/>
  <c r="AD3346" i="6"/>
  <c r="AE3346" i="6"/>
  <c r="AA3347" i="6"/>
  <c r="AB3347" i="6"/>
  <c r="AC3347" i="6"/>
  <c r="AD3347" i="6"/>
  <c r="AE3347" i="6"/>
  <c r="AA3348" i="6"/>
  <c r="AB3348" i="6"/>
  <c r="AC3348" i="6"/>
  <c r="AD3348" i="6"/>
  <c r="AE3348" i="6"/>
  <c r="AA3349" i="6"/>
  <c r="AB3349" i="6"/>
  <c r="AC3349" i="6"/>
  <c r="AD3349" i="6"/>
  <c r="AE3349" i="6"/>
  <c r="AA3350" i="6"/>
  <c r="AB3350" i="6"/>
  <c r="AC3350" i="6"/>
  <c r="AD3350" i="6"/>
  <c r="AE3350" i="6"/>
  <c r="AA3351" i="6"/>
  <c r="AB3351" i="6"/>
  <c r="AC3351" i="6"/>
  <c r="AD3351" i="6"/>
  <c r="AE3351" i="6"/>
  <c r="AA3352" i="6"/>
  <c r="AB3352" i="6"/>
  <c r="AC3352" i="6"/>
  <c r="AD3352" i="6"/>
  <c r="AE3352" i="6"/>
  <c r="AA3353" i="6"/>
  <c r="AB3353" i="6"/>
  <c r="AC3353" i="6"/>
  <c r="AD3353" i="6"/>
  <c r="AE3353" i="6"/>
  <c r="AA3354" i="6"/>
  <c r="AB3354" i="6"/>
  <c r="AC3354" i="6"/>
  <c r="AD3354" i="6"/>
  <c r="AE3354" i="6"/>
  <c r="AA3355" i="6"/>
  <c r="AB3355" i="6"/>
  <c r="AC3355" i="6"/>
  <c r="AD3355" i="6"/>
  <c r="AE3355" i="6"/>
  <c r="AA3356" i="6"/>
  <c r="AB3356" i="6"/>
  <c r="AC3356" i="6"/>
  <c r="AD3356" i="6"/>
  <c r="AE3356" i="6"/>
  <c r="AA3357" i="6"/>
  <c r="AB3357" i="6"/>
  <c r="AC3357" i="6"/>
  <c r="AD3357" i="6"/>
  <c r="AE3357" i="6"/>
  <c r="AA3358" i="6"/>
  <c r="AB3358" i="6"/>
  <c r="AC3358" i="6"/>
  <c r="AD3358" i="6"/>
  <c r="AE3358" i="6"/>
  <c r="AA3359" i="6"/>
  <c r="AB3359" i="6"/>
  <c r="AC3359" i="6"/>
  <c r="AD3359" i="6"/>
  <c r="AE3359" i="6"/>
  <c r="AA3360" i="6"/>
  <c r="AB3360" i="6"/>
  <c r="AC3360" i="6"/>
  <c r="AD3360" i="6"/>
  <c r="AE3360" i="6"/>
  <c r="AA3361" i="6"/>
  <c r="AB3361" i="6"/>
  <c r="AC3361" i="6"/>
  <c r="AD3361" i="6"/>
  <c r="AE3361" i="6"/>
  <c r="AA3362" i="6"/>
  <c r="AB3362" i="6"/>
  <c r="AC3362" i="6"/>
  <c r="AD3362" i="6"/>
  <c r="AE3362" i="6"/>
  <c r="AA3363" i="6"/>
  <c r="AB3363" i="6"/>
  <c r="AC3363" i="6"/>
  <c r="AD3363" i="6"/>
  <c r="AE3363" i="6"/>
  <c r="AA3364" i="6"/>
  <c r="AB3364" i="6"/>
  <c r="AC3364" i="6"/>
  <c r="AD3364" i="6"/>
  <c r="AE3364" i="6"/>
  <c r="AA3365" i="6"/>
  <c r="AB3365" i="6"/>
  <c r="AC3365" i="6"/>
  <c r="AD3365" i="6"/>
  <c r="AE3365" i="6"/>
  <c r="AA3366" i="6"/>
  <c r="AB3366" i="6"/>
  <c r="AC3366" i="6"/>
  <c r="AD3366" i="6"/>
  <c r="AE3366" i="6"/>
  <c r="AA3367" i="6"/>
  <c r="AB3367" i="6"/>
  <c r="AC3367" i="6"/>
  <c r="AD3367" i="6"/>
  <c r="AE3367" i="6"/>
  <c r="AA3368" i="6"/>
  <c r="AB3368" i="6"/>
  <c r="AC3368" i="6"/>
  <c r="AD3368" i="6"/>
  <c r="AE3368" i="6"/>
  <c r="AA3369" i="6"/>
  <c r="AB3369" i="6"/>
  <c r="AC3369" i="6"/>
  <c r="AD3369" i="6"/>
  <c r="AE3369" i="6"/>
  <c r="AA3370" i="6"/>
  <c r="AB3370" i="6"/>
  <c r="AC3370" i="6"/>
  <c r="AD3370" i="6"/>
  <c r="AE3370" i="6"/>
  <c r="AA3371" i="6"/>
  <c r="AB3371" i="6"/>
  <c r="AC3371" i="6"/>
  <c r="AD3371" i="6"/>
  <c r="AE3371" i="6"/>
  <c r="AA3372" i="6"/>
  <c r="AB3372" i="6"/>
  <c r="AC3372" i="6"/>
  <c r="AD3372" i="6"/>
  <c r="AE3372" i="6"/>
  <c r="AA3373" i="6"/>
  <c r="AB3373" i="6"/>
  <c r="AC3373" i="6"/>
  <c r="AD3373" i="6"/>
  <c r="AE3373" i="6"/>
  <c r="AA3374" i="6"/>
  <c r="AB3374" i="6"/>
  <c r="AC3374" i="6"/>
  <c r="AD3374" i="6"/>
  <c r="AE3374" i="6"/>
  <c r="AA3375" i="6"/>
  <c r="AB3375" i="6"/>
  <c r="AC3375" i="6"/>
  <c r="AD3375" i="6"/>
  <c r="AE3375" i="6"/>
  <c r="AA3376" i="6"/>
  <c r="AB3376" i="6"/>
  <c r="AC3376" i="6"/>
  <c r="AD3376" i="6"/>
  <c r="AE3376" i="6"/>
  <c r="AA3377" i="6"/>
  <c r="AB3377" i="6"/>
  <c r="AC3377" i="6"/>
  <c r="AD3377" i="6"/>
  <c r="AE3377" i="6"/>
  <c r="AA3378" i="6"/>
  <c r="AB3378" i="6"/>
  <c r="AC3378" i="6"/>
  <c r="AD3378" i="6"/>
  <c r="AE3378" i="6"/>
  <c r="AA3379" i="6"/>
  <c r="AB3379" i="6"/>
  <c r="AC3379" i="6"/>
  <c r="AD3379" i="6"/>
  <c r="AE3379" i="6"/>
  <c r="AA3380" i="6"/>
  <c r="AB3380" i="6"/>
  <c r="AC3380" i="6"/>
  <c r="AD3380" i="6"/>
  <c r="AE3380" i="6"/>
  <c r="AA3381" i="6"/>
  <c r="AB3381" i="6"/>
  <c r="AC3381" i="6"/>
  <c r="AD3381" i="6"/>
  <c r="AE3381" i="6"/>
  <c r="AA3382" i="6"/>
  <c r="AB3382" i="6"/>
  <c r="AC3382" i="6"/>
  <c r="AD3382" i="6"/>
  <c r="AE3382" i="6"/>
  <c r="AA3383" i="6"/>
  <c r="AB3383" i="6"/>
  <c r="AC3383" i="6"/>
  <c r="AD3383" i="6"/>
  <c r="AE3383" i="6"/>
  <c r="AA3384" i="6"/>
  <c r="AB3384" i="6"/>
  <c r="AC3384" i="6"/>
  <c r="AD3384" i="6"/>
  <c r="AE3384" i="6"/>
  <c r="AA3385" i="6"/>
  <c r="AB3385" i="6"/>
  <c r="AC3385" i="6"/>
  <c r="AD3385" i="6"/>
  <c r="AE3385" i="6"/>
  <c r="AA3386" i="6"/>
  <c r="AB3386" i="6"/>
  <c r="AC3386" i="6"/>
  <c r="AD3386" i="6"/>
  <c r="AE3386" i="6"/>
  <c r="AA3387" i="6"/>
  <c r="AB3387" i="6"/>
  <c r="AC3387" i="6"/>
  <c r="AD3387" i="6"/>
  <c r="AE3387" i="6"/>
  <c r="AA3388" i="6"/>
  <c r="AB3388" i="6"/>
  <c r="AC3388" i="6"/>
  <c r="AD3388" i="6"/>
  <c r="AE3388" i="6"/>
  <c r="AA3389" i="6"/>
  <c r="AB3389" i="6"/>
  <c r="AC3389" i="6"/>
  <c r="AD3389" i="6"/>
  <c r="AE3389" i="6"/>
  <c r="AA3390" i="6"/>
  <c r="AB3390" i="6"/>
  <c r="AC3390" i="6"/>
  <c r="AD3390" i="6"/>
  <c r="AE3390" i="6"/>
  <c r="AA3391" i="6"/>
  <c r="AB3391" i="6"/>
  <c r="AC3391" i="6"/>
  <c r="AD3391" i="6"/>
  <c r="AE3391" i="6"/>
  <c r="AA3392" i="6"/>
  <c r="AB3392" i="6"/>
  <c r="AC3392" i="6"/>
  <c r="AD3392" i="6"/>
  <c r="AE3392" i="6"/>
  <c r="AA3393" i="6"/>
  <c r="AB3393" i="6"/>
  <c r="AC3393" i="6"/>
  <c r="AD3393" i="6"/>
  <c r="AE3393" i="6"/>
  <c r="AA3394" i="6"/>
  <c r="AB3394" i="6"/>
  <c r="AC3394" i="6"/>
  <c r="AD3394" i="6"/>
  <c r="AE3394" i="6"/>
  <c r="AA3395" i="6"/>
  <c r="AB3395" i="6"/>
  <c r="AC3395" i="6"/>
  <c r="AD3395" i="6"/>
  <c r="AE3395" i="6"/>
  <c r="AA3396" i="6"/>
  <c r="AB3396" i="6"/>
  <c r="AC3396" i="6"/>
  <c r="AD3396" i="6"/>
  <c r="AE3396" i="6"/>
  <c r="AA3397" i="6"/>
  <c r="AB3397" i="6"/>
  <c r="AC3397" i="6"/>
  <c r="AD3397" i="6"/>
  <c r="AE3397" i="6"/>
  <c r="AA3398" i="6"/>
  <c r="AB3398" i="6"/>
  <c r="AC3398" i="6"/>
  <c r="AD3398" i="6"/>
  <c r="AE3398" i="6"/>
  <c r="AA3399" i="6"/>
  <c r="AB3399" i="6"/>
  <c r="AC3399" i="6"/>
  <c r="AD3399" i="6"/>
  <c r="AE3399" i="6"/>
  <c r="AA3400" i="6"/>
  <c r="AB3400" i="6"/>
  <c r="AC3400" i="6"/>
  <c r="AD3400" i="6"/>
  <c r="AE3400" i="6"/>
  <c r="AA3401" i="6"/>
  <c r="AB3401" i="6"/>
  <c r="AC3401" i="6"/>
  <c r="AD3401" i="6"/>
  <c r="AE3401" i="6"/>
  <c r="AA3402" i="6"/>
  <c r="AB3402" i="6"/>
  <c r="AC3402" i="6"/>
  <c r="AD3402" i="6"/>
  <c r="AE3402" i="6"/>
  <c r="AA3403" i="6"/>
  <c r="AB3403" i="6"/>
  <c r="AC3403" i="6"/>
  <c r="AD3403" i="6"/>
  <c r="AE3403" i="6"/>
  <c r="AA3404" i="6"/>
  <c r="AB3404" i="6"/>
  <c r="AC3404" i="6"/>
  <c r="AD3404" i="6"/>
  <c r="AE3404" i="6"/>
  <c r="AA3405" i="6"/>
  <c r="AB3405" i="6"/>
  <c r="AC3405" i="6"/>
  <c r="AD3405" i="6"/>
  <c r="AE3405" i="6"/>
  <c r="AA3406" i="6"/>
  <c r="AB3406" i="6"/>
  <c r="AC3406" i="6"/>
  <c r="AD3406" i="6"/>
  <c r="AE3406" i="6"/>
  <c r="AA3407" i="6"/>
  <c r="AB3407" i="6"/>
  <c r="AC3407" i="6"/>
  <c r="AD3407" i="6"/>
  <c r="AE3407" i="6"/>
  <c r="AA3408" i="6"/>
  <c r="AB3408" i="6"/>
  <c r="AC3408" i="6"/>
  <c r="AD3408" i="6"/>
  <c r="AE3408" i="6"/>
  <c r="AA3409" i="6"/>
  <c r="AB3409" i="6"/>
  <c r="AC3409" i="6"/>
  <c r="AD3409" i="6"/>
  <c r="AE3409" i="6"/>
  <c r="AA3410" i="6"/>
  <c r="AB3410" i="6"/>
  <c r="AC3410" i="6"/>
  <c r="AD3410" i="6"/>
  <c r="AE3410" i="6"/>
  <c r="AA3411" i="6"/>
  <c r="AB3411" i="6"/>
  <c r="AC3411" i="6"/>
  <c r="AD3411" i="6"/>
  <c r="AE3411" i="6"/>
  <c r="AA3412" i="6"/>
  <c r="AB3412" i="6"/>
  <c r="AC3412" i="6"/>
  <c r="AD3412" i="6"/>
  <c r="AE3412" i="6"/>
  <c r="AA3413" i="6"/>
  <c r="AB3413" i="6"/>
  <c r="AC3413" i="6"/>
  <c r="AD3413" i="6"/>
  <c r="AE3413" i="6"/>
  <c r="AA3414" i="6"/>
  <c r="AB3414" i="6"/>
  <c r="AC3414" i="6"/>
  <c r="AD3414" i="6"/>
  <c r="AE3414" i="6"/>
  <c r="AA3415" i="6"/>
  <c r="AB3415" i="6"/>
  <c r="AC3415" i="6"/>
  <c r="AD3415" i="6"/>
  <c r="AE3415" i="6"/>
  <c r="AA3416" i="6"/>
  <c r="AB3416" i="6"/>
  <c r="AC3416" i="6"/>
  <c r="AD3416" i="6"/>
  <c r="AE3416" i="6"/>
  <c r="AA3417" i="6"/>
  <c r="AB3417" i="6"/>
  <c r="AC3417" i="6"/>
  <c r="AD3417" i="6"/>
  <c r="AE3417" i="6"/>
  <c r="AA3418" i="6"/>
  <c r="AB3418" i="6"/>
  <c r="AC3418" i="6"/>
  <c r="AD3418" i="6"/>
  <c r="AE3418" i="6"/>
  <c r="AA3419" i="6"/>
  <c r="AB3419" i="6"/>
  <c r="AC3419" i="6"/>
  <c r="AD3419" i="6"/>
  <c r="AE3419" i="6"/>
  <c r="AA3420" i="6"/>
  <c r="AB3420" i="6"/>
  <c r="AC3420" i="6"/>
  <c r="AD3420" i="6"/>
  <c r="AE3420" i="6"/>
  <c r="AA3421" i="6"/>
  <c r="AB3421" i="6"/>
  <c r="AC3421" i="6"/>
  <c r="AD3421" i="6"/>
  <c r="AE3421" i="6"/>
  <c r="AA3422" i="6"/>
  <c r="AB3422" i="6"/>
  <c r="AC3422" i="6"/>
  <c r="AD3422" i="6"/>
  <c r="AE3422" i="6"/>
  <c r="AA3423" i="6"/>
  <c r="AB3423" i="6"/>
  <c r="AC3423" i="6"/>
  <c r="AD3423" i="6"/>
  <c r="AE3423" i="6"/>
  <c r="AA3424" i="6"/>
  <c r="AB3424" i="6"/>
  <c r="AC3424" i="6"/>
  <c r="AD3424" i="6"/>
  <c r="AE3424" i="6"/>
  <c r="AA3425" i="6"/>
  <c r="AB3425" i="6"/>
  <c r="AC3425" i="6"/>
  <c r="AD3425" i="6"/>
  <c r="AE3425" i="6"/>
  <c r="AA3426" i="6"/>
  <c r="AB3426" i="6"/>
  <c r="AC3426" i="6"/>
  <c r="AD3426" i="6"/>
  <c r="AE3426" i="6"/>
  <c r="AA3427" i="6"/>
  <c r="AB3427" i="6"/>
  <c r="AC3427" i="6"/>
  <c r="AD3427" i="6"/>
  <c r="AE3427" i="6"/>
  <c r="AA3428" i="6"/>
  <c r="AB3428" i="6"/>
  <c r="AC3428" i="6"/>
  <c r="AD3428" i="6"/>
  <c r="AE3428" i="6"/>
  <c r="AA3429" i="6"/>
  <c r="AB3429" i="6"/>
  <c r="AC3429" i="6"/>
  <c r="AD3429" i="6"/>
  <c r="AE3429" i="6"/>
  <c r="AA3430" i="6"/>
  <c r="AB3430" i="6"/>
  <c r="AC3430" i="6"/>
  <c r="AD3430" i="6"/>
  <c r="AE3430" i="6"/>
  <c r="AA3431" i="6"/>
  <c r="AB3431" i="6"/>
  <c r="AC3431" i="6"/>
  <c r="AD3431" i="6"/>
  <c r="AE3431" i="6"/>
  <c r="AA3432" i="6"/>
  <c r="AB3432" i="6"/>
  <c r="AC3432" i="6"/>
  <c r="AD3432" i="6"/>
  <c r="AE3432" i="6"/>
  <c r="AA3433" i="6"/>
  <c r="AB3433" i="6"/>
  <c r="AC3433" i="6"/>
  <c r="AD3433" i="6"/>
  <c r="AE3433" i="6"/>
  <c r="AA3434" i="6"/>
  <c r="AB3434" i="6"/>
  <c r="AC3434" i="6"/>
  <c r="AD3434" i="6"/>
  <c r="AE3434" i="6"/>
  <c r="AA3435" i="6"/>
  <c r="AB3435" i="6"/>
  <c r="AC3435" i="6"/>
  <c r="AD3435" i="6"/>
  <c r="AE3435" i="6"/>
  <c r="AA3436" i="6"/>
  <c r="AB3436" i="6"/>
  <c r="AC3436" i="6"/>
  <c r="AD3436" i="6"/>
  <c r="AE3436" i="6"/>
  <c r="AA3437" i="6"/>
  <c r="AB3437" i="6"/>
  <c r="AC3437" i="6"/>
  <c r="AD3437" i="6"/>
  <c r="AE3437" i="6"/>
  <c r="AA3438" i="6"/>
  <c r="AB3438" i="6"/>
  <c r="AC3438" i="6"/>
  <c r="AD3438" i="6"/>
  <c r="AE3438" i="6"/>
  <c r="AA3439" i="6"/>
  <c r="AB3439" i="6"/>
  <c r="AC3439" i="6"/>
  <c r="AD3439" i="6"/>
  <c r="AE3439" i="6"/>
  <c r="AA3440" i="6"/>
  <c r="AB3440" i="6"/>
  <c r="AC3440" i="6"/>
  <c r="AD3440" i="6"/>
  <c r="AE3440" i="6"/>
  <c r="AA3441" i="6"/>
  <c r="AB3441" i="6"/>
  <c r="AC3441" i="6"/>
  <c r="AD3441" i="6"/>
  <c r="AE3441" i="6"/>
  <c r="AA3442" i="6"/>
  <c r="AB3442" i="6"/>
  <c r="AC3442" i="6"/>
  <c r="AD3442" i="6"/>
  <c r="AE3442" i="6"/>
  <c r="AA3443" i="6"/>
  <c r="AB3443" i="6"/>
  <c r="AC3443" i="6"/>
  <c r="AD3443" i="6"/>
  <c r="AE3443" i="6"/>
  <c r="AA3444" i="6"/>
  <c r="AB3444" i="6"/>
  <c r="AC3444" i="6"/>
  <c r="AD3444" i="6"/>
  <c r="AE3444" i="6"/>
  <c r="AA3445" i="6"/>
  <c r="AB3445" i="6"/>
  <c r="AC3445" i="6"/>
  <c r="AD3445" i="6"/>
  <c r="AE3445" i="6"/>
  <c r="AA3446" i="6"/>
  <c r="AB3446" i="6"/>
  <c r="AC3446" i="6"/>
  <c r="AD3446" i="6"/>
  <c r="AE3446" i="6"/>
  <c r="AA3447" i="6"/>
  <c r="AB3447" i="6"/>
  <c r="AC3447" i="6"/>
  <c r="AD3447" i="6"/>
  <c r="AE3447" i="6"/>
  <c r="AA3448" i="6"/>
  <c r="AB3448" i="6"/>
  <c r="AC3448" i="6"/>
  <c r="AD3448" i="6"/>
  <c r="AE3448" i="6"/>
  <c r="AA3449" i="6"/>
  <c r="AB3449" i="6"/>
  <c r="AC3449" i="6"/>
  <c r="AD3449" i="6"/>
  <c r="AE3449" i="6"/>
  <c r="AA3450" i="6"/>
  <c r="AB3450" i="6"/>
  <c r="AC3450" i="6"/>
  <c r="AD3450" i="6"/>
  <c r="AE3450" i="6"/>
  <c r="AA3451" i="6"/>
  <c r="AB3451" i="6"/>
  <c r="AC3451" i="6"/>
  <c r="AD3451" i="6"/>
  <c r="AE3451" i="6"/>
  <c r="AA3452" i="6"/>
  <c r="AB3452" i="6"/>
  <c r="AC3452" i="6"/>
  <c r="AD3452" i="6"/>
  <c r="AE3452" i="6"/>
  <c r="AA3453" i="6"/>
  <c r="AB3453" i="6"/>
  <c r="AC3453" i="6"/>
  <c r="AD3453" i="6"/>
  <c r="AE3453" i="6"/>
  <c r="AA3454" i="6"/>
  <c r="AB3454" i="6"/>
  <c r="AC3454" i="6"/>
  <c r="AD3454" i="6"/>
  <c r="AE3454" i="6"/>
  <c r="AA3455" i="6"/>
  <c r="AB3455" i="6"/>
  <c r="AC3455" i="6"/>
  <c r="AD3455" i="6"/>
  <c r="AE3455" i="6"/>
  <c r="AA3456" i="6"/>
  <c r="AB3456" i="6"/>
  <c r="AC3456" i="6"/>
  <c r="AD3456" i="6"/>
  <c r="AE3456" i="6"/>
  <c r="AA3457" i="6"/>
  <c r="AB3457" i="6"/>
  <c r="AC3457" i="6"/>
  <c r="AD3457" i="6"/>
  <c r="AE3457" i="6"/>
  <c r="AA3458" i="6"/>
  <c r="AB3458" i="6"/>
  <c r="AC3458" i="6"/>
  <c r="AD3458" i="6"/>
  <c r="AE3458" i="6"/>
  <c r="AA3459" i="6"/>
  <c r="AB3459" i="6"/>
  <c r="AC3459" i="6"/>
  <c r="AD3459" i="6"/>
  <c r="AE3459" i="6"/>
  <c r="AA3460" i="6"/>
  <c r="AB3460" i="6"/>
  <c r="AC3460" i="6"/>
  <c r="AD3460" i="6"/>
  <c r="AE3460" i="6"/>
  <c r="AA3461" i="6"/>
  <c r="AB3461" i="6"/>
  <c r="AC3461" i="6"/>
  <c r="AD3461" i="6"/>
  <c r="AE3461" i="6"/>
  <c r="AA3462" i="6"/>
  <c r="AB3462" i="6"/>
  <c r="AC3462" i="6"/>
  <c r="AD3462" i="6"/>
  <c r="AE3462" i="6"/>
  <c r="AA3463" i="6"/>
  <c r="AB3463" i="6"/>
  <c r="AC3463" i="6"/>
  <c r="AD3463" i="6"/>
  <c r="AE3463" i="6"/>
  <c r="AA3464" i="6"/>
  <c r="AB3464" i="6"/>
  <c r="AC3464" i="6"/>
  <c r="AD3464" i="6"/>
  <c r="AE3464" i="6"/>
  <c r="AA3465" i="6"/>
  <c r="AB3465" i="6"/>
  <c r="AC3465" i="6"/>
  <c r="AD3465" i="6"/>
  <c r="AE3465" i="6"/>
  <c r="AA3466" i="6"/>
  <c r="AB3466" i="6"/>
  <c r="AC3466" i="6"/>
  <c r="AD3466" i="6"/>
  <c r="AE3466" i="6"/>
  <c r="AA3467" i="6"/>
  <c r="AB3467" i="6"/>
  <c r="AC3467" i="6"/>
  <c r="AD3467" i="6"/>
  <c r="AE3467" i="6"/>
  <c r="AA3468" i="6"/>
  <c r="AB3468" i="6"/>
  <c r="AC3468" i="6"/>
  <c r="AD3468" i="6"/>
  <c r="AE3468" i="6"/>
  <c r="AA3469" i="6"/>
  <c r="AB3469" i="6"/>
  <c r="AC3469" i="6"/>
  <c r="AD3469" i="6"/>
  <c r="AE3469" i="6"/>
  <c r="AA3470" i="6"/>
  <c r="AB3470" i="6"/>
  <c r="AC3470" i="6"/>
  <c r="AD3470" i="6"/>
  <c r="AE3470" i="6"/>
  <c r="AA3471" i="6"/>
  <c r="AB3471" i="6"/>
  <c r="AC3471" i="6"/>
  <c r="AD3471" i="6"/>
  <c r="AE3471" i="6"/>
  <c r="AA3472" i="6"/>
  <c r="AB3472" i="6"/>
  <c r="AC3472" i="6"/>
  <c r="AD3472" i="6"/>
  <c r="AE3472" i="6"/>
  <c r="AA3473" i="6"/>
  <c r="AB3473" i="6"/>
  <c r="AC3473" i="6"/>
  <c r="AD3473" i="6"/>
  <c r="AE3473" i="6"/>
  <c r="AA3474" i="6"/>
  <c r="AB3474" i="6"/>
  <c r="AC3474" i="6"/>
  <c r="AD3474" i="6"/>
  <c r="AE3474" i="6"/>
  <c r="AA3475" i="6"/>
  <c r="AB3475" i="6"/>
  <c r="AC3475" i="6"/>
  <c r="AD3475" i="6"/>
  <c r="AE3475" i="6"/>
  <c r="AA3476" i="6"/>
  <c r="AB3476" i="6"/>
  <c r="AC3476" i="6"/>
  <c r="AD3476" i="6"/>
  <c r="AE3476" i="6"/>
  <c r="AA3477" i="6"/>
  <c r="AB3477" i="6"/>
  <c r="AC3477" i="6"/>
  <c r="AD3477" i="6"/>
  <c r="AE3477" i="6"/>
  <c r="AA3478" i="6"/>
  <c r="AB3478" i="6"/>
  <c r="AC3478" i="6"/>
  <c r="AD3478" i="6"/>
  <c r="AE3478" i="6"/>
  <c r="AA3479" i="6"/>
  <c r="AB3479" i="6"/>
  <c r="AC3479" i="6"/>
  <c r="AD3479" i="6"/>
  <c r="AE3479" i="6"/>
  <c r="AA3480" i="6"/>
  <c r="AB3480" i="6"/>
  <c r="AC3480" i="6"/>
  <c r="AD3480" i="6"/>
  <c r="AE3480" i="6"/>
  <c r="AA3481" i="6"/>
  <c r="AB3481" i="6"/>
  <c r="AC3481" i="6"/>
  <c r="AD3481" i="6"/>
  <c r="AE3481" i="6"/>
  <c r="AA3482" i="6"/>
  <c r="AB3482" i="6"/>
  <c r="AC3482" i="6"/>
  <c r="AD3482" i="6"/>
  <c r="AE3482" i="6"/>
  <c r="AA3483" i="6"/>
  <c r="AB3483" i="6"/>
  <c r="AC3483" i="6"/>
  <c r="AD3483" i="6"/>
  <c r="AE3483" i="6"/>
  <c r="AA3484" i="6"/>
  <c r="AB3484" i="6"/>
  <c r="AC3484" i="6"/>
  <c r="AD3484" i="6"/>
  <c r="AE3484" i="6"/>
  <c r="AA3485" i="6"/>
  <c r="AB3485" i="6"/>
  <c r="AC3485" i="6"/>
  <c r="AD3485" i="6"/>
  <c r="AE3485" i="6"/>
  <c r="AA3486" i="6"/>
  <c r="AB3486" i="6"/>
  <c r="AC3486" i="6"/>
  <c r="AD3486" i="6"/>
  <c r="AE3486" i="6"/>
  <c r="AA3487" i="6"/>
  <c r="AB3487" i="6"/>
  <c r="AC3487" i="6"/>
  <c r="AD3487" i="6"/>
  <c r="AE3487" i="6"/>
  <c r="AA3488" i="6"/>
  <c r="AB3488" i="6"/>
  <c r="AC3488" i="6"/>
  <c r="AD3488" i="6"/>
  <c r="AE3488" i="6"/>
  <c r="AA3489" i="6"/>
  <c r="AB3489" i="6"/>
  <c r="AC3489" i="6"/>
  <c r="AD3489" i="6"/>
  <c r="AE3489" i="6"/>
  <c r="AA3490" i="6"/>
  <c r="AB3490" i="6"/>
  <c r="AC3490" i="6"/>
  <c r="AD3490" i="6"/>
  <c r="AE3490" i="6"/>
  <c r="AA3491" i="6"/>
  <c r="AB3491" i="6"/>
  <c r="AC3491" i="6"/>
  <c r="AD3491" i="6"/>
  <c r="AE3491" i="6"/>
  <c r="AA3492" i="6"/>
  <c r="AB3492" i="6"/>
  <c r="AC3492" i="6"/>
  <c r="AD3492" i="6"/>
  <c r="AE3492" i="6"/>
  <c r="AA3493" i="6"/>
  <c r="AB3493" i="6"/>
  <c r="AC3493" i="6"/>
  <c r="AD3493" i="6"/>
  <c r="AE3493" i="6"/>
  <c r="AA3494" i="6"/>
  <c r="AB3494" i="6"/>
  <c r="AC3494" i="6"/>
  <c r="AD3494" i="6"/>
  <c r="AE3494" i="6"/>
  <c r="AA3495" i="6"/>
  <c r="AB3495" i="6"/>
  <c r="AC3495" i="6"/>
  <c r="AD3495" i="6"/>
  <c r="AE3495" i="6"/>
  <c r="AA3496" i="6"/>
  <c r="AB3496" i="6"/>
  <c r="AC3496" i="6"/>
  <c r="AD3496" i="6"/>
  <c r="AE3496" i="6"/>
  <c r="AA3497" i="6"/>
  <c r="AB3497" i="6"/>
  <c r="AC3497" i="6"/>
  <c r="AD3497" i="6"/>
  <c r="AE3497" i="6"/>
  <c r="AA3498" i="6"/>
  <c r="AB3498" i="6"/>
  <c r="AC3498" i="6"/>
  <c r="AD3498" i="6"/>
  <c r="AE3498" i="6"/>
  <c r="AA3499" i="6"/>
  <c r="AB3499" i="6"/>
  <c r="AC3499" i="6"/>
  <c r="AD3499" i="6"/>
  <c r="AE3499" i="6"/>
  <c r="AA3500" i="6"/>
  <c r="AB3500" i="6"/>
  <c r="AC3500" i="6"/>
  <c r="AD3500" i="6"/>
  <c r="AE3500" i="6"/>
  <c r="AA3501" i="6"/>
  <c r="AB3501" i="6"/>
  <c r="AC3501" i="6"/>
  <c r="AD3501" i="6"/>
  <c r="AE3501" i="6"/>
  <c r="AA3502" i="6"/>
  <c r="AB3502" i="6"/>
  <c r="AC3502" i="6"/>
  <c r="AD3502" i="6"/>
  <c r="AE3502" i="6"/>
  <c r="AA3503" i="6"/>
  <c r="AB3503" i="6"/>
  <c r="AC3503" i="6"/>
  <c r="AD3503" i="6"/>
  <c r="AE3503" i="6"/>
  <c r="AA3504" i="6"/>
  <c r="AB3504" i="6"/>
  <c r="AC3504" i="6"/>
  <c r="AD3504" i="6"/>
  <c r="AE3504" i="6"/>
  <c r="AA3505" i="6"/>
  <c r="AB3505" i="6"/>
  <c r="AC3505" i="6"/>
  <c r="AD3505" i="6"/>
  <c r="AE3505" i="6"/>
  <c r="AA3506" i="6"/>
  <c r="AB3506" i="6"/>
  <c r="AC3506" i="6"/>
  <c r="AD3506" i="6"/>
  <c r="AE3506" i="6"/>
  <c r="AA3507" i="6"/>
  <c r="AB3507" i="6"/>
  <c r="AC3507" i="6"/>
  <c r="AD3507" i="6"/>
  <c r="AE3507" i="6"/>
  <c r="AA3508" i="6"/>
  <c r="AB3508" i="6"/>
  <c r="AC3508" i="6"/>
  <c r="AD3508" i="6"/>
  <c r="AE3508" i="6"/>
  <c r="AA3509" i="6"/>
  <c r="AB3509" i="6"/>
  <c r="AC3509" i="6"/>
  <c r="AD3509" i="6"/>
  <c r="AE3509" i="6"/>
  <c r="AA3510" i="6"/>
  <c r="AB3510" i="6"/>
  <c r="AC3510" i="6"/>
  <c r="AD3510" i="6"/>
  <c r="AE3510" i="6"/>
  <c r="AA3511" i="6"/>
  <c r="AB3511" i="6"/>
  <c r="AC3511" i="6"/>
  <c r="AD3511" i="6"/>
  <c r="AE3511" i="6"/>
  <c r="AA3512" i="6"/>
  <c r="AB3512" i="6"/>
  <c r="AC3512" i="6"/>
  <c r="AD3512" i="6"/>
  <c r="AE3512" i="6"/>
  <c r="AA3513" i="6"/>
  <c r="AB3513" i="6"/>
  <c r="AC3513" i="6"/>
  <c r="AD3513" i="6"/>
  <c r="AE3513" i="6"/>
  <c r="AA3514" i="6"/>
  <c r="AB3514" i="6"/>
  <c r="AC3514" i="6"/>
  <c r="AD3514" i="6"/>
  <c r="AE3514" i="6"/>
  <c r="AA3515" i="6"/>
  <c r="AB3515" i="6"/>
  <c r="AC3515" i="6"/>
  <c r="AD3515" i="6"/>
  <c r="AE3515" i="6"/>
  <c r="AA3516" i="6"/>
  <c r="AB3516" i="6"/>
  <c r="AC3516" i="6"/>
  <c r="AD3516" i="6"/>
  <c r="AE3516" i="6"/>
  <c r="AA3517" i="6"/>
  <c r="AB3517" i="6"/>
  <c r="AC3517" i="6"/>
  <c r="AD3517" i="6"/>
  <c r="AE3517" i="6"/>
  <c r="AA3518" i="6"/>
  <c r="AB3518" i="6"/>
  <c r="AC3518" i="6"/>
  <c r="AD3518" i="6"/>
  <c r="AE3518" i="6"/>
  <c r="AA3519" i="6"/>
  <c r="AB3519" i="6"/>
  <c r="AC3519" i="6"/>
  <c r="AD3519" i="6"/>
  <c r="AE3519" i="6"/>
  <c r="AA3520" i="6"/>
  <c r="AB3520" i="6"/>
  <c r="AC3520" i="6"/>
  <c r="AD3520" i="6"/>
  <c r="AE3520" i="6"/>
  <c r="AA3521" i="6"/>
  <c r="AB3521" i="6"/>
  <c r="AC3521" i="6"/>
  <c r="AD3521" i="6"/>
  <c r="AE3521" i="6"/>
  <c r="AA3522" i="6"/>
  <c r="AB3522" i="6"/>
  <c r="AC3522" i="6"/>
  <c r="AD3522" i="6"/>
  <c r="AE3522" i="6"/>
  <c r="AA3523" i="6"/>
  <c r="AB3523" i="6"/>
  <c r="AC3523" i="6"/>
  <c r="AD3523" i="6"/>
  <c r="AE3523" i="6"/>
  <c r="AA3524" i="6"/>
  <c r="AB3524" i="6"/>
  <c r="AC3524" i="6"/>
  <c r="AD3524" i="6"/>
  <c r="AE3524" i="6"/>
  <c r="AA3525" i="6"/>
  <c r="AB3525" i="6"/>
  <c r="AC3525" i="6"/>
  <c r="AD3525" i="6"/>
  <c r="AE3525" i="6"/>
  <c r="AA3526" i="6"/>
  <c r="AB3526" i="6"/>
  <c r="AC3526" i="6"/>
  <c r="AD3526" i="6"/>
  <c r="AE3526" i="6"/>
  <c r="AA3527" i="6"/>
  <c r="AB3527" i="6"/>
  <c r="AC3527" i="6"/>
  <c r="AD3527" i="6"/>
  <c r="AE3527" i="6"/>
  <c r="AA3528" i="6"/>
  <c r="AB3528" i="6"/>
  <c r="AC3528" i="6"/>
  <c r="AD3528" i="6"/>
  <c r="AE3528" i="6"/>
  <c r="AA3529" i="6"/>
  <c r="AB3529" i="6"/>
  <c r="AC3529" i="6"/>
  <c r="AD3529" i="6"/>
  <c r="AE3529" i="6"/>
  <c r="AA3530" i="6"/>
  <c r="AB3530" i="6"/>
  <c r="AC3530" i="6"/>
  <c r="AD3530" i="6"/>
  <c r="AE3530" i="6"/>
  <c r="AA3531" i="6"/>
  <c r="AB3531" i="6"/>
  <c r="AC3531" i="6"/>
  <c r="AD3531" i="6"/>
  <c r="AE3531" i="6"/>
  <c r="AA3532" i="6"/>
  <c r="AB3532" i="6"/>
  <c r="AC3532" i="6"/>
  <c r="AD3532" i="6"/>
  <c r="AE3532" i="6"/>
  <c r="AA3533" i="6"/>
  <c r="AB3533" i="6"/>
  <c r="AC3533" i="6"/>
  <c r="AD3533" i="6"/>
  <c r="AE3533" i="6"/>
  <c r="AA3534" i="6"/>
  <c r="AB3534" i="6"/>
  <c r="AC3534" i="6"/>
  <c r="AD3534" i="6"/>
  <c r="AE3534" i="6"/>
  <c r="AA3535" i="6"/>
  <c r="AB3535" i="6"/>
  <c r="AC3535" i="6"/>
  <c r="AD3535" i="6"/>
  <c r="AE3535" i="6"/>
  <c r="AA3536" i="6"/>
  <c r="AB3536" i="6"/>
  <c r="AC3536" i="6"/>
  <c r="AD3536" i="6"/>
  <c r="AE3536" i="6"/>
  <c r="AA3537" i="6"/>
  <c r="AB3537" i="6"/>
  <c r="AC3537" i="6"/>
  <c r="AD3537" i="6"/>
  <c r="AE3537" i="6"/>
  <c r="AA3538" i="6"/>
  <c r="AB3538" i="6"/>
  <c r="AC3538" i="6"/>
  <c r="AD3538" i="6"/>
  <c r="AE3538" i="6"/>
  <c r="AA3539" i="6"/>
  <c r="AB3539" i="6"/>
  <c r="AC3539" i="6"/>
  <c r="AD3539" i="6"/>
  <c r="AE3539" i="6"/>
  <c r="AA3540" i="6"/>
  <c r="AB3540" i="6"/>
  <c r="AC3540" i="6"/>
  <c r="AD3540" i="6"/>
  <c r="AE3540" i="6"/>
  <c r="AA3541" i="6"/>
  <c r="AB3541" i="6"/>
  <c r="AC3541" i="6"/>
  <c r="AD3541" i="6"/>
  <c r="AE3541" i="6"/>
  <c r="AA3542" i="6"/>
  <c r="AB3542" i="6"/>
  <c r="AC3542" i="6"/>
  <c r="AD3542" i="6"/>
  <c r="AE3542" i="6"/>
  <c r="AA3543" i="6"/>
  <c r="AB3543" i="6"/>
  <c r="AC3543" i="6"/>
  <c r="AD3543" i="6"/>
  <c r="AE3543" i="6"/>
  <c r="AA3544" i="6"/>
  <c r="AB3544" i="6"/>
  <c r="AC3544" i="6"/>
  <c r="AD3544" i="6"/>
  <c r="AE3544" i="6"/>
  <c r="AA3545" i="6"/>
  <c r="AB3545" i="6"/>
  <c r="AC3545" i="6"/>
  <c r="AD3545" i="6"/>
  <c r="AE3545" i="6"/>
  <c r="AA3546" i="6"/>
  <c r="AB3546" i="6"/>
  <c r="AC3546" i="6"/>
  <c r="AD3546" i="6"/>
  <c r="AE3546" i="6"/>
  <c r="AA3547" i="6"/>
  <c r="AB3547" i="6"/>
  <c r="AC3547" i="6"/>
  <c r="AD3547" i="6"/>
  <c r="AE3547" i="6"/>
  <c r="AA3548" i="6"/>
  <c r="AB3548" i="6"/>
  <c r="AC3548" i="6"/>
  <c r="AD3548" i="6"/>
  <c r="AE3548" i="6"/>
  <c r="AA3549" i="6"/>
  <c r="AB3549" i="6"/>
  <c r="AC3549" i="6"/>
  <c r="AD3549" i="6"/>
  <c r="AE3549" i="6"/>
  <c r="AA3550" i="6"/>
  <c r="AB3550" i="6"/>
  <c r="AC3550" i="6"/>
  <c r="AD3550" i="6"/>
  <c r="AE3550" i="6"/>
  <c r="AA3551" i="6"/>
  <c r="AB3551" i="6"/>
  <c r="AC3551" i="6"/>
  <c r="AD3551" i="6"/>
  <c r="AE3551" i="6"/>
  <c r="AA3552" i="6"/>
  <c r="AB3552" i="6"/>
  <c r="AC3552" i="6"/>
  <c r="AD3552" i="6"/>
  <c r="AE3552" i="6"/>
  <c r="AA3553" i="6"/>
  <c r="AB3553" i="6"/>
  <c r="AC3553" i="6"/>
  <c r="AD3553" i="6"/>
  <c r="AE3553" i="6"/>
  <c r="AA3554" i="6"/>
  <c r="AB3554" i="6"/>
  <c r="AC3554" i="6"/>
  <c r="AD3554" i="6"/>
  <c r="AE3554" i="6"/>
  <c r="AA3555" i="6"/>
  <c r="AB3555" i="6"/>
  <c r="AC3555" i="6"/>
  <c r="AD3555" i="6"/>
  <c r="AE3555" i="6"/>
  <c r="AA3556" i="6"/>
  <c r="AB3556" i="6"/>
  <c r="AC3556" i="6"/>
  <c r="AD3556" i="6"/>
  <c r="AE3556" i="6"/>
  <c r="AA3557" i="6"/>
  <c r="AB3557" i="6"/>
  <c r="AC3557" i="6"/>
  <c r="AD3557" i="6"/>
  <c r="AE3557" i="6"/>
  <c r="AA3558" i="6"/>
  <c r="AB3558" i="6"/>
  <c r="AC3558" i="6"/>
  <c r="AD3558" i="6"/>
  <c r="AE3558" i="6"/>
  <c r="AA3559" i="6"/>
  <c r="AB3559" i="6"/>
  <c r="AC3559" i="6"/>
  <c r="AD3559" i="6"/>
  <c r="AE3559" i="6"/>
  <c r="AA3560" i="6"/>
  <c r="AB3560" i="6"/>
  <c r="AC3560" i="6"/>
  <c r="AD3560" i="6"/>
  <c r="AE3560" i="6"/>
  <c r="AA3561" i="6"/>
  <c r="AB3561" i="6"/>
  <c r="AC3561" i="6"/>
  <c r="AD3561" i="6"/>
  <c r="AE3561" i="6"/>
  <c r="AA3562" i="6"/>
  <c r="AB3562" i="6"/>
  <c r="AC3562" i="6"/>
  <c r="AD3562" i="6"/>
  <c r="AE3562" i="6"/>
  <c r="AA3563" i="6"/>
  <c r="AB3563" i="6"/>
  <c r="AC3563" i="6"/>
  <c r="AD3563" i="6"/>
  <c r="AE3563" i="6"/>
  <c r="AA3564" i="6"/>
  <c r="AB3564" i="6"/>
  <c r="AC3564" i="6"/>
  <c r="AD3564" i="6"/>
  <c r="AE3564" i="6"/>
  <c r="AA3565" i="6"/>
  <c r="AB3565" i="6"/>
  <c r="AC3565" i="6"/>
  <c r="AD3565" i="6"/>
  <c r="AE3565" i="6"/>
  <c r="AA3566" i="6"/>
  <c r="AB3566" i="6"/>
  <c r="AC3566" i="6"/>
  <c r="AD3566" i="6"/>
  <c r="AE3566" i="6"/>
  <c r="AA3567" i="6"/>
  <c r="AB3567" i="6"/>
  <c r="AC3567" i="6"/>
  <c r="AD3567" i="6"/>
  <c r="AE3567" i="6"/>
  <c r="AA3568" i="6"/>
  <c r="AB3568" i="6"/>
  <c r="AC3568" i="6"/>
  <c r="AD3568" i="6"/>
  <c r="AE3568" i="6"/>
  <c r="AA3569" i="6"/>
  <c r="AB3569" i="6"/>
  <c r="AC3569" i="6"/>
  <c r="AD3569" i="6"/>
  <c r="AE3569" i="6"/>
  <c r="AA3570" i="6"/>
  <c r="AB3570" i="6"/>
  <c r="AC3570" i="6"/>
  <c r="AD3570" i="6"/>
  <c r="AE3570" i="6"/>
  <c r="AA3571" i="6"/>
  <c r="AB3571" i="6"/>
  <c r="AC3571" i="6"/>
  <c r="AD3571" i="6"/>
  <c r="AE3571" i="6"/>
  <c r="AA3572" i="6"/>
  <c r="AB3572" i="6"/>
  <c r="AC3572" i="6"/>
  <c r="AD3572" i="6"/>
  <c r="AE3572" i="6"/>
  <c r="AA3573" i="6"/>
  <c r="AB3573" i="6"/>
  <c r="AC3573" i="6"/>
  <c r="AD3573" i="6"/>
  <c r="AE3573" i="6"/>
  <c r="AA3574" i="6"/>
  <c r="AB3574" i="6"/>
  <c r="AC3574" i="6"/>
  <c r="AD3574" i="6"/>
  <c r="AE3574" i="6"/>
  <c r="AA3575" i="6"/>
  <c r="AB3575" i="6"/>
  <c r="AC3575" i="6"/>
  <c r="AD3575" i="6"/>
  <c r="AE3575" i="6"/>
  <c r="AA3576" i="6"/>
  <c r="AB3576" i="6"/>
  <c r="AC3576" i="6"/>
  <c r="AD3576" i="6"/>
  <c r="AE3576" i="6"/>
  <c r="AA3577" i="6"/>
  <c r="AB3577" i="6"/>
  <c r="AC3577" i="6"/>
  <c r="AD3577" i="6"/>
  <c r="AE3577" i="6"/>
  <c r="AA3578" i="6"/>
  <c r="AB3578" i="6"/>
  <c r="AC3578" i="6"/>
  <c r="AD3578" i="6"/>
  <c r="AE3578" i="6"/>
  <c r="AA3579" i="6"/>
  <c r="AB3579" i="6"/>
  <c r="AC3579" i="6"/>
  <c r="AD3579" i="6"/>
  <c r="AE3579" i="6"/>
  <c r="AA3580" i="6"/>
  <c r="AB3580" i="6"/>
  <c r="AC3580" i="6"/>
  <c r="AD3580" i="6"/>
  <c r="AE3580" i="6"/>
  <c r="AA3581" i="6"/>
  <c r="AB3581" i="6"/>
  <c r="AC3581" i="6"/>
  <c r="AD3581" i="6"/>
  <c r="AE3581" i="6"/>
  <c r="AA3582" i="6"/>
  <c r="AB3582" i="6"/>
  <c r="AC3582" i="6"/>
  <c r="AD3582" i="6"/>
  <c r="AE3582" i="6"/>
  <c r="AA3583" i="6"/>
  <c r="AB3583" i="6"/>
  <c r="AC3583" i="6"/>
  <c r="AD3583" i="6"/>
  <c r="AE3583" i="6"/>
  <c r="AA3584" i="6"/>
  <c r="AB3584" i="6"/>
  <c r="AC3584" i="6"/>
  <c r="AD3584" i="6"/>
  <c r="AE3584" i="6"/>
  <c r="AA3585" i="6"/>
  <c r="AB3585" i="6"/>
  <c r="AC3585" i="6"/>
  <c r="AD3585" i="6"/>
  <c r="AE3585" i="6"/>
  <c r="AA3586" i="6"/>
  <c r="AB3586" i="6"/>
  <c r="AC3586" i="6"/>
  <c r="AD3586" i="6"/>
  <c r="AE3586" i="6"/>
  <c r="AA3587" i="6"/>
  <c r="AB3587" i="6"/>
  <c r="AC3587" i="6"/>
  <c r="AD3587" i="6"/>
  <c r="AE3587" i="6"/>
  <c r="AA3588" i="6"/>
  <c r="AB3588" i="6"/>
  <c r="AC3588" i="6"/>
  <c r="AD3588" i="6"/>
  <c r="AE3588" i="6"/>
  <c r="AA3589" i="6"/>
  <c r="AB3589" i="6"/>
  <c r="AC3589" i="6"/>
  <c r="AD3589" i="6"/>
  <c r="AE3589" i="6"/>
  <c r="AA3590" i="6"/>
  <c r="AB3590" i="6"/>
  <c r="AC3590" i="6"/>
  <c r="AD3590" i="6"/>
  <c r="AE3590" i="6"/>
  <c r="AA3591" i="6"/>
  <c r="AB3591" i="6"/>
  <c r="AC3591" i="6"/>
  <c r="AD3591" i="6"/>
  <c r="AE3591" i="6"/>
  <c r="AA3592" i="6"/>
  <c r="AB3592" i="6"/>
  <c r="AC3592" i="6"/>
  <c r="AD3592" i="6"/>
  <c r="AE3592" i="6"/>
  <c r="AA3593" i="6"/>
  <c r="AB3593" i="6"/>
  <c r="AC3593" i="6"/>
  <c r="AD3593" i="6"/>
  <c r="AE3593" i="6"/>
  <c r="AA3594" i="6"/>
  <c r="AB3594" i="6"/>
  <c r="AC3594" i="6"/>
  <c r="AD3594" i="6"/>
  <c r="AE3594" i="6"/>
  <c r="AA3595" i="6"/>
  <c r="AB3595" i="6"/>
  <c r="AC3595" i="6"/>
  <c r="AD3595" i="6"/>
  <c r="AE3595" i="6"/>
  <c r="AA3596" i="6"/>
  <c r="AB3596" i="6"/>
  <c r="AC3596" i="6"/>
  <c r="AD3596" i="6"/>
  <c r="AE3596" i="6"/>
  <c r="AA3597" i="6"/>
  <c r="AB3597" i="6"/>
  <c r="AC3597" i="6"/>
  <c r="AD3597" i="6"/>
  <c r="AE3597" i="6"/>
  <c r="AA3598" i="6"/>
  <c r="AB3598" i="6"/>
  <c r="AC3598" i="6"/>
  <c r="AD3598" i="6"/>
  <c r="AE3598" i="6"/>
  <c r="AA3599" i="6"/>
  <c r="AB3599" i="6"/>
  <c r="AC3599" i="6"/>
  <c r="AD3599" i="6"/>
  <c r="AE3599" i="6"/>
  <c r="AA3600" i="6"/>
  <c r="AB3600" i="6"/>
  <c r="AC3600" i="6"/>
  <c r="AD3600" i="6"/>
  <c r="AE3600" i="6"/>
  <c r="AA3601" i="6"/>
  <c r="AB3601" i="6"/>
  <c r="AC3601" i="6"/>
  <c r="AD3601" i="6"/>
  <c r="AE3601" i="6"/>
  <c r="AA3602" i="6"/>
  <c r="AB3602" i="6"/>
  <c r="AC3602" i="6"/>
  <c r="AD3602" i="6"/>
  <c r="AE3602" i="6"/>
  <c r="AA3603" i="6"/>
  <c r="AB3603" i="6"/>
  <c r="AC3603" i="6"/>
  <c r="AD3603" i="6"/>
  <c r="AE3603" i="6"/>
  <c r="AA3604" i="6"/>
  <c r="AB3604" i="6"/>
  <c r="AC3604" i="6"/>
  <c r="AD3604" i="6"/>
  <c r="AE3604" i="6"/>
  <c r="AA3605" i="6"/>
  <c r="AB3605" i="6"/>
  <c r="AC3605" i="6"/>
  <c r="AD3605" i="6"/>
  <c r="AE3605" i="6"/>
  <c r="AA3606" i="6"/>
  <c r="AB3606" i="6"/>
  <c r="AC3606" i="6"/>
  <c r="AD3606" i="6"/>
  <c r="AE3606" i="6"/>
  <c r="AA3607" i="6"/>
  <c r="AB3607" i="6"/>
  <c r="AC3607" i="6"/>
  <c r="AD3607" i="6"/>
  <c r="AE3607" i="6"/>
  <c r="AA3608" i="6"/>
  <c r="AB3608" i="6"/>
  <c r="AC3608" i="6"/>
  <c r="AD3608" i="6"/>
  <c r="AE3608" i="6"/>
  <c r="AA3609" i="6"/>
  <c r="AB3609" i="6"/>
  <c r="AC3609" i="6"/>
  <c r="AD3609" i="6"/>
  <c r="AE3609" i="6"/>
  <c r="AA3610" i="6"/>
  <c r="AB3610" i="6"/>
  <c r="AC3610" i="6"/>
  <c r="AD3610" i="6"/>
  <c r="AE3610" i="6"/>
  <c r="AA3611" i="6"/>
  <c r="AB3611" i="6"/>
  <c r="AC3611" i="6"/>
  <c r="AD3611" i="6"/>
  <c r="AE3611" i="6"/>
  <c r="AA3612" i="6"/>
  <c r="AB3612" i="6"/>
  <c r="AC3612" i="6"/>
  <c r="AD3612" i="6"/>
  <c r="AE3612" i="6"/>
  <c r="AA3613" i="6"/>
  <c r="AB3613" i="6"/>
  <c r="AC3613" i="6"/>
  <c r="AD3613" i="6"/>
  <c r="AE3613" i="6"/>
  <c r="AA3614" i="6"/>
  <c r="AB3614" i="6"/>
  <c r="AC3614" i="6"/>
  <c r="AD3614" i="6"/>
  <c r="AE3614" i="6"/>
  <c r="AA3615" i="6"/>
  <c r="AB3615" i="6"/>
  <c r="AC3615" i="6"/>
  <c r="AD3615" i="6"/>
  <c r="AE3615" i="6"/>
  <c r="AA3616" i="6"/>
  <c r="AB3616" i="6"/>
  <c r="AC3616" i="6"/>
  <c r="AD3616" i="6"/>
  <c r="AE3616" i="6"/>
  <c r="AA3617" i="6"/>
  <c r="AB3617" i="6"/>
  <c r="AC3617" i="6"/>
  <c r="AD3617" i="6"/>
  <c r="AE3617" i="6"/>
  <c r="AA3618" i="6"/>
  <c r="AB3618" i="6"/>
  <c r="AC3618" i="6"/>
  <c r="AD3618" i="6"/>
  <c r="AE3618" i="6"/>
  <c r="AA3619" i="6"/>
  <c r="AB3619" i="6"/>
  <c r="AC3619" i="6"/>
  <c r="AD3619" i="6"/>
  <c r="AE3619" i="6"/>
  <c r="AA3620" i="6"/>
  <c r="AB3620" i="6"/>
  <c r="AC3620" i="6"/>
  <c r="AD3620" i="6"/>
  <c r="AE3620" i="6"/>
  <c r="AA3621" i="6"/>
  <c r="AB3621" i="6"/>
  <c r="AC3621" i="6"/>
  <c r="AD3621" i="6"/>
  <c r="AE3621" i="6"/>
  <c r="AA3622" i="6"/>
  <c r="AB3622" i="6"/>
  <c r="AC3622" i="6"/>
  <c r="AD3622" i="6"/>
  <c r="AE3622" i="6"/>
  <c r="AA3623" i="6"/>
  <c r="AB3623" i="6"/>
  <c r="AC3623" i="6"/>
  <c r="AD3623" i="6"/>
  <c r="AE3623" i="6"/>
  <c r="AA3624" i="6"/>
  <c r="AB3624" i="6"/>
  <c r="AC3624" i="6"/>
  <c r="AD3624" i="6"/>
  <c r="AE3624" i="6"/>
  <c r="AA3625" i="6"/>
  <c r="AB3625" i="6"/>
  <c r="AC3625" i="6"/>
  <c r="AD3625" i="6"/>
  <c r="AE3625" i="6"/>
  <c r="AA3626" i="6"/>
  <c r="AB3626" i="6"/>
  <c r="AC3626" i="6"/>
  <c r="AD3626" i="6"/>
  <c r="AE3626" i="6"/>
  <c r="AA3627" i="6"/>
  <c r="AB3627" i="6"/>
  <c r="AC3627" i="6"/>
  <c r="AD3627" i="6"/>
  <c r="AE3627" i="6"/>
  <c r="AA3628" i="6"/>
  <c r="AB3628" i="6"/>
  <c r="AC3628" i="6"/>
  <c r="AD3628" i="6"/>
  <c r="AE3628" i="6"/>
  <c r="AA3629" i="6"/>
  <c r="AB3629" i="6"/>
  <c r="AC3629" i="6"/>
  <c r="AD3629" i="6"/>
  <c r="AE3629" i="6"/>
  <c r="AA3630" i="6"/>
  <c r="AB3630" i="6"/>
  <c r="AC3630" i="6"/>
  <c r="AD3630" i="6"/>
  <c r="AE3630" i="6"/>
  <c r="AA3631" i="6"/>
  <c r="AB3631" i="6"/>
  <c r="AC3631" i="6"/>
  <c r="AD3631" i="6"/>
  <c r="AE3631" i="6"/>
  <c r="AA3632" i="6"/>
  <c r="AB3632" i="6"/>
  <c r="AC3632" i="6"/>
  <c r="AD3632" i="6"/>
  <c r="AE3632" i="6"/>
  <c r="AA3633" i="6"/>
  <c r="AB3633" i="6"/>
  <c r="AC3633" i="6"/>
  <c r="AD3633" i="6"/>
  <c r="AE3633" i="6"/>
  <c r="AA3634" i="6"/>
  <c r="AB3634" i="6"/>
  <c r="AC3634" i="6"/>
  <c r="AD3634" i="6"/>
  <c r="AE3634" i="6"/>
  <c r="AA3635" i="6"/>
  <c r="AB3635" i="6"/>
  <c r="AC3635" i="6"/>
  <c r="AD3635" i="6"/>
  <c r="AE3635" i="6"/>
  <c r="AA3636" i="6"/>
  <c r="AB3636" i="6"/>
  <c r="AC3636" i="6"/>
  <c r="AD3636" i="6"/>
  <c r="AE3636" i="6"/>
  <c r="AA3637" i="6"/>
  <c r="AB3637" i="6"/>
  <c r="AC3637" i="6"/>
  <c r="AD3637" i="6"/>
  <c r="AE3637" i="6"/>
  <c r="AA3638" i="6"/>
  <c r="AB3638" i="6"/>
  <c r="AC3638" i="6"/>
  <c r="AD3638" i="6"/>
  <c r="AE3638" i="6"/>
  <c r="AA3639" i="6"/>
  <c r="AB3639" i="6"/>
  <c r="AC3639" i="6"/>
  <c r="AD3639" i="6"/>
  <c r="AE3639" i="6"/>
  <c r="AA3640" i="6"/>
  <c r="AB3640" i="6"/>
  <c r="AC3640" i="6"/>
  <c r="AD3640" i="6"/>
  <c r="AE3640" i="6"/>
  <c r="AA3641" i="6"/>
  <c r="AB3641" i="6"/>
  <c r="AC3641" i="6"/>
  <c r="AD3641" i="6"/>
  <c r="AE3641" i="6"/>
  <c r="AA3642" i="6"/>
  <c r="AB3642" i="6"/>
  <c r="AC3642" i="6"/>
  <c r="AD3642" i="6"/>
  <c r="AE3642" i="6"/>
  <c r="AA3643" i="6"/>
  <c r="AB3643" i="6"/>
  <c r="AC3643" i="6"/>
  <c r="AD3643" i="6"/>
  <c r="AE3643" i="6"/>
  <c r="AA3644" i="6"/>
  <c r="AB3644" i="6"/>
  <c r="AC3644" i="6"/>
  <c r="AD3644" i="6"/>
  <c r="AE3644" i="6"/>
  <c r="AA3645" i="6"/>
  <c r="AB3645" i="6"/>
  <c r="AC3645" i="6"/>
  <c r="AD3645" i="6"/>
  <c r="AE3645" i="6"/>
  <c r="AA3646" i="6"/>
  <c r="AB3646" i="6"/>
  <c r="AC3646" i="6"/>
  <c r="AD3646" i="6"/>
  <c r="AE3646" i="6"/>
  <c r="AA3647" i="6"/>
  <c r="AB3647" i="6"/>
  <c r="AC3647" i="6"/>
  <c r="AD3647" i="6"/>
  <c r="AE3647" i="6"/>
  <c r="AA3648" i="6"/>
  <c r="AB3648" i="6"/>
  <c r="AC3648" i="6"/>
  <c r="AD3648" i="6"/>
  <c r="AE3648" i="6"/>
  <c r="AA3649" i="6"/>
  <c r="AB3649" i="6"/>
  <c r="AC3649" i="6"/>
  <c r="AD3649" i="6"/>
  <c r="AE3649" i="6"/>
  <c r="AA3650" i="6"/>
  <c r="AB3650" i="6"/>
  <c r="AC3650" i="6"/>
  <c r="AD3650" i="6"/>
  <c r="AE3650" i="6"/>
  <c r="AA3651" i="6"/>
  <c r="AB3651" i="6"/>
  <c r="AC3651" i="6"/>
  <c r="AD3651" i="6"/>
  <c r="AE3651" i="6"/>
  <c r="AA3652" i="6"/>
  <c r="AB3652" i="6"/>
  <c r="AC3652" i="6"/>
  <c r="AD3652" i="6"/>
  <c r="AE3652" i="6"/>
  <c r="AA3653" i="6"/>
  <c r="AB3653" i="6"/>
  <c r="AC3653" i="6"/>
  <c r="AD3653" i="6"/>
  <c r="AE3653" i="6"/>
  <c r="AA3654" i="6"/>
  <c r="AB3654" i="6"/>
  <c r="AC3654" i="6"/>
  <c r="AD3654" i="6"/>
  <c r="AE3654" i="6"/>
  <c r="AA3655" i="6"/>
  <c r="AB3655" i="6"/>
  <c r="AC3655" i="6"/>
  <c r="AD3655" i="6"/>
  <c r="AE3655" i="6"/>
  <c r="AA3656" i="6"/>
  <c r="AB3656" i="6"/>
  <c r="AC3656" i="6"/>
  <c r="AD3656" i="6"/>
  <c r="AE3656" i="6"/>
  <c r="AA3657" i="6"/>
  <c r="AB3657" i="6"/>
  <c r="AC3657" i="6"/>
  <c r="AD3657" i="6"/>
  <c r="AE3657" i="6"/>
  <c r="AA3658" i="6"/>
  <c r="AB3658" i="6"/>
  <c r="AC3658" i="6"/>
  <c r="AD3658" i="6"/>
  <c r="AE3658" i="6"/>
  <c r="AA3659" i="6"/>
  <c r="AB3659" i="6"/>
  <c r="AC3659" i="6"/>
  <c r="AD3659" i="6"/>
  <c r="AE3659" i="6"/>
  <c r="AA3660" i="6"/>
  <c r="AB3660" i="6"/>
  <c r="AC3660" i="6"/>
  <c r="AD3660" i="6"/>
  <c r="AE3660" i="6"/>
  <c r="AA3661" i="6"/>
  <c r="AB3661" i="6"/>
  <c r="AC3661" i="6"/>
  <c r="AD3661" i="6"/>
  <c r="AE3661" i="6"/>
  <c r="AA3662" i="6"/>
  <c r="AB3662" i="6"/>
  <c r="AC3662" i="6"/>
  <c r="AD3662" i="6"/>
  <c r="AE3662" i="6"/>
  <c r="AA3663" i="6"/>
  <c r="AB3663" i="6"/>
  <c r="AC3663" i="6"/>
  <c r="AD3663" i="6"/>
  <c r="AE3663" i="6"/>
  <c r="AA3664" i="6"/>
  <c r="AB3664" i="6"/>
  <c r="AC3664" i="6"/>
  <c r="AD3664" i="6"/>
  <c r="AE3664" i="6"/>
  <c r="AA3665" i="6"/>
  <c r="AB3665" i="6"/>
  <c r="AC3665" i="6"/>
  <c r="AD3665" i="6"/>
  <c r="AE3665" i="6"/>
  <c r="AA3666" i="6"/>
  <c r="AB3666" i="6"/>
  <c r="AC3666" i="6"/>
  <c r="AD3666" i="6"/>
  <c r="AE3666" i="6"/>
  <c r="AA3667" i="6"/>
  <c r="AB3667" i="6"/>
  <c r="AC3667" i="6"/>
  <c r="AD3667" i="6"/>
  <c r="AE3667" i="6"/>
  <c r="AA3668" i="6"/>
  <c r="AB3668" i="6"/>
  <c r="AC3668" i="6"/>
  <c r="AD3668" i="6"/>
  <c r="AE3668" i="6"/>
  <c r="AA3669" i="6"/>
  <c r="AB3669" i="6"/>
  <c r="AC3669" i="6"/>
  <c r="AD3669" i="6"/>
  <c r="AE3669" i="6"/>
  <c r="AA3670" i="6"/>
  <c r="AB3670" i="6"/>
  <c r="AC3670" i="6"/>
  <c r="AD3670" i="6"/>
  <c r="AE3670" i="6"/>
  <c r="AA3671" i="6"/>
  <c r="AB3671" i="6"/>
  <c r="AC3671" i="6"/>
  <c r="AD3671" i="6"/>
  <c r="AE3671" i="6"/>
  <c r="AA3672" i="6"/>
  <c r="AB3672" i="6"/>
  <c r="AC3672" i="6"/>
  <c r="AD3672" i="6"/>
  <c r="AE3672" i="6"/>
  <c r="AA3673" i="6"/>
  <c r="AB3673" i="6"/>
  <c r="AC3673" i="6"/>
  <c r="AD3673" i="6"/>
  <c r="AE3673" i="6"/>
  <c r="AA3674" i="6"/>
  <c r="AB3674" i="6"/>
  <c r="AC3674" i="6"/>
  <c r="AD3674" i="6"/>
  <c r="AE3674" i="6"/>
  <c r="AA3675" i="6"/>
  <c r="AB3675" i="6"/>
  <c r="AC3675" i="6"/>
  <c r="AD3675" i="6"/>
  <c r="AE3675" i="6"/>
  <c r="AA3676" i="6"/>
  <c r="AB3676" i="6"/>
  <c r="AC3676" i="6"/>
  <c r="AD3676" i="6"/>
  <c r="AE3676" i="6"/>
  <c r="AA3677" i="6"/>
  <c r="AB3677" i="6"/>
  <c r="AC3677" i="6"/>
  <c r="AD3677" i="6"/>
  <c r="AE3677" i="6"/>
  <c r="AA3678" i="6"/>
  <c r="AB3678" i="6"/>
  <c r="AC3678" i="6"/>
  <c r="AD3678" i="6"/>
  <c r="AE3678" i="6"/>
  <c r="AA3679" i="6"/>
  <c r="AB3679" i="6"/>
  <c r="AC3679" i="6"/>
  <c r="AD3679" i="6"/>
  <c r="AE3679" i="6"/>
  <c r="AA3680" i="6"/>
  <c r="AB3680" i="6"/>
  <c r="AC3680" i="6"/>
  <c r="AD3680" i="6"/>
  <c r="AE3680" i="6"/>
  <c r="AA3681" i="6"/>
  <c r="AB3681" i="6"/>
  <c r="AC3681" i="6"/>
  <c r="AD3681" i="6"/>
  <c r="AE3681" i="6"/>
  <c r="AA3682" i="6"/>
  <c r="AB3682" i="6"/>
  <c r="AC3682" i="6"/>
  <c r="AD3682" i="6"/>
  <c r="AE3682" i="6"/>
  <c r="AA3683" i="6"/>
  <c r="AB3683" i="6"/>
  <c r="AC3683" i="6"/>
  <c r="AD3683" i="6"/>
  <c r="AE3683" i="6"/>
  <c r="AA3684" i="6"/>
  <c r="AB3684" i="6"/>
  <c r="AC3684" i="6"/>
  <c r="AD3684" i="6"/>
  <c r="AE3684" i="6"/>
  <c r="AA3685" i="6"/>
  <c r="AB3685" i="6"/>
  <c r="AC3685" i="6"/>
  <c r="AD3685" i="6"/>
  <c r="AE3685" i="6"/>
  <c r="AA3686" i="6"/>
  <c r="AB3686" i="6"/>
  <c r="AC3686" i="6"/>
  <c r="AD3686" i="6"/>
  <c r="AE3686" i="6"/>
  <c r="AA3687" i="6"/>
  <c r="AB3687" i="6"/>
  <c r="AC3687" i="6"/>
  <c r="AD3687" i="6"/>
  <c r="AE3687" i="6"/>
  <c r="AA3688" i="6"/>
  <c r="AB3688" i="6"/>
  <c r="AC3688" i="6"/>
  <c r="AD3688" i="6"/>
  <c r="AE3688" i="6"/>
  <c r="AA3689" i="6"/>
  <c r="AB3689" i="6"/>
  <c r="AC3689" i="6"/>
  <c r="AD3689" i="6"/>
  <c r="AE3689" i="6"/>
  <c r="AA3690" i="6"/>
  <c r="AB3690" i="6"/>
  <c r="AC3690" i="6"/>
  <c r="AD3690" i="6"/>
  <c r="AE3690" i="6"/>
  <c r="AA3691" i="6"/>
  <c r="AB3691" i="6"/>
  <c r="AC3691" i="6"/>
  <c r="AD3691" i="6"/>
  <c r="AE3691" i="6"/>
  <c r="AA3692" i="6"/>
  <c r="AB3692" i="6"/>
  <c r="AC3692" i="6"/>
  <c r="AD3692" i="6"/>
  <c r="AE3692" i="6"/>
  <c r="AA3693" i="6"/>
  <c r="AB3693" i="6"/>
  <c r="AC3693" i="6"/>
  <c r="AD3693" i="6"/>
  <c r="AE3693" i="6"/>
  <c r="AA3694" i="6"/>
  <c r="AB3694" i="6"/>
  <c r="AC3694" i="6"/>
  <c r="AD3694" i="6"/>
  <c r="AE3694" i="6"/>
  <c r="AA3695" i="6"/>
  <c r="AB3695" i="6"/>
  <c r="AC3695" i="6"/>
  <c r="AD3695" i="6"/>
  <c r="AE3695" i="6"/>
  <c r="AA3696" i="6"/>
  <c r="AB3696" i="6"/>
  <c r="AC3696" i="6"/>
  <c r="AD3696" i="6"/>
  <c r="AE3696" i="6"/>
  <c r="AA3697" i="6"/>
  <c r="AB3697" i="6"/>
  <c r="AC3697" i="6"/>
  <c r="AD3697" i="6"/>
  <c r="AE3697" i="6"/>
  <c r="AA3698" i="6"/>
  <c r="AB3698" i="6"/>
  <c r="AC3698" i="6"/>
  <c r="AD3698" i="6"/>
  <c r="AE3698" i="6"/>
  <c r="AA3699" i="6"/>
  <c r="AB3699" i="6"/>
  <c r="AC3699" i="6"/>
  <c r="AD3699" i="6"/>
  <c r="AE3699" i="6"/>
  <c r="AA3700" i="6"/>
  <c r="AB3700" i="6"/>
  <c r="AC3700" i="6"/>
  <c r="AD3700" i="6"/>
  <c r="AE3700" i="6"/>
  <c r="AA3701" i="6"/>
  <c r="AB3701" i="6"/>
  <c r="AC3701" i="6"/>
  <c r="AD3701" i="6"/>
  <c r="AE3701" i="6"/>
  <c r="AA3702" i="6"/>
  <c r="AB3702" i="6"/>
  <c r="AC3702" i="6"/>
  <c r="AD3702" i="6"/>
  <c r="AE3702" i="6"/>
  <c r="AA3703" i="6"/>
  <c r="AB3703" i="6"/>
  <c r="AC3703" i="6"/>
  <c r="AD3703" i="6"/>
  <c r="AE3703" i="6"/>
  <c r="AA3704" i="6"/>
  <c r="AB3704" i="6"/>
  <c r="AC3704" i="6"/>
  <c r="AD3704" i="6"/>
  <c r="AE3704" i="6"/>
  <c r="AA3705" i="6"/>
  <c r="AB3705" i="6"/>
  <c r="AC3705" i="6"/>
  <c r="AD3705" i="6"/>
  <c r="AE3705" i="6"/>
  <c r="AA3706" i="6"/>
  <c r="AB3706" i="6"/>
  <c r="AC3706" i="6"/>
  <c r="AD3706" i="6"/>
  <c r="AE3706" i="6"/>
  <c r="AA3707" i="6"/>
  <c r="AB3707" i="6"/>
  <c r="AC3707" i="6"/>
  <c r="AD3707" i="6"/>
  <c r="AE3707" i="6"/>
  <c r="AA3708" i="6"/>
  <c r="AB3708" i="6"/>
  <c r="AC3708" i="6"/>
  <c r="AD3708" i="6"/>
  <c r="AE3708" i="6"/>
  <c r="AA3709" i="6"/>
  <c r="AB3709" i="6"/>
  <c r="AC3709" i="6"/>
  <c r="AD3709" i="6"/>
  <c r="AE3709" i="6"/>
  <c r="AA3710" i="6"/>
  <c r="AB3710" i="6"/>
  <c r="AC3710" i="6"/>
  <c r="AD3710" i="6"/>
  <c r="AE3710" i="6"/>
  <c r="AA3711" i="6"/>
  <c r="AB3711" i="6"/>
  <c r="AC3711" i="6"/>
  <c r="AD3711" i="6"/>
  <c r="AE3711" i="6"/>
  <c r="AA3712" i="6"/>
  <c r="AB3712" i="6"/>
  <c r="AC3712" i="6"/>
  <c r="AD3712" i="6"/>
  <c r="AE3712" i="6"/>
  <c r="AA3713" i="6"/>
  <c r="AB3713" i="6"/>
  <c r="AC3713" i="6"/>
  <c r="AD3713" i="6"/>
  <c r="AE3713" i="6"/>
  <c r="AA3714" i="6"/>
  <c r="AB3714" i="6"/>
  <c r="AC3714" i="6"/>
  <c r="AD3714" i="6"/>
  <c r="AE3714" i="6"/>
  <c r="AA3715" i="6"/>
  <c r="AB3715" i="6"/>
  <c r="AC3715" i="6"/>
  <c r="AD3715" i="6"/>
  <c r="AE3715" i="6"/>
  <c r="AA3716" i="6"/>
  <c r="AB3716" i="6"/>
  <c r="AC3716" i="6"/>
  <c r="AD3716" i="6"/>
  <c r="AE3716" i="6"/>
  <c r="AA3717" i="6"/>
  <c r="AB3717" i="6"/>
  <c r="AC3717" i="6"/>
  <c r="AD3717" i="6"/>
  <c r="AE3717" i="6"/>
  <c r="AA3718" i="6"/>
  <c r="AB3718" i="6"/>
  <c r="AC3718" i="6"/>
  <c r="AD3718" i="6"/>
  <c r="AE3718" i="6"/>
  <c r="AA3719" i="6"/>
  <c r="AB3719" i="6"/>
  <c r="AC3719" i="6"/>
  <c r="AD3719" i="6"/>
  <c r="AE3719" i="6"/>
  <c r="AA3720" i="6"/>
  <c r="AB3720" i="6"/>
  <c r="AC3720" i="6"/>
  <c r="AD3720" i="6"/>
  <c r="AE3720" i="6"/>
  <c r="AA3721" i="6"/>
  <c r="AB3721" i="6"/>
  <c r="AC3721" i="6"/>
  <c r="AD3721" i="6"/>
  <c r="AE3721" i="6"/>
  <c r="AA3722" i="6"/>
  <c r="AB3722" i="6"/>
  <c r="AC3722" i="6"/>
  <c r="AD3722" i="6"/>
  <c r="AE3722" i="6"/>
  <c r="AA3723" i="6"/>
  <c r="AB3723" i="6"/>
  <c r="AC3723" i="6"/>
  <c r="AD3723" i="6"/>
  <c r="AE3723" i="6"/>
  <c r="AA3724" i="6"/>
  <c r="AB3724" i="6"/>
  <c r="AC3724" i="6"/>
  <c r="AD3724" i="6"/>
  <c r="AE3724" i="6"/>
  <c r="AA3725" i="6"/>
  <c r="AB3725" i="6"/>
  <c r="AC3725" i="6"/>
  <c r="AD3725" i="6"/>
  <c r="AE3725" i="6"/>
  <c r="AA3726" i="6"/>
  <c r="AB3726" i="6"/>
  <c r="AC3726" i="6"/>
  <c r="AD3726" i="6"/>
  <c r="AE3726" i="6"/>
  <c r="AA3727" i="6"/>
  <c r="AB3727" i="6"/>
  <c r="AC3727" i="6"/>
  <c r="AD3727" i="6"/>
  <c r="AE3727" i="6"/>
  <c r="AA3728" i="6"/>
  <c r="AB3728" i="6"/>
  <c r="AC3728" i="6"/>
  <c r="AD3728" i="6"/>
  <c r="AE3728" i="6"/>
  <c r="AA3729" i="6"/>
  <c r="AB3729" i="6"/>
  <c r="AC3729" i="6"/>
  <c r="AD3729" i="6"/>
  <c r="AE3729" i="6"/>
  <c r="AA3730" i="6"/>
  <c r="AB3730" i="6"/>
  <c r="AC3730" i="6"/>
  <c r="AD3730" i="6"/>
  <c r="AE3730" i="6"/>
  <c r="AA3731" i="6"/>
  <c r="AB3731" i="6"/>
  <c r="AC3731" i="6"/>
  <c r="AD3731" i="6"/>
  <c r="AE3731" i="6"/>
  <c r="AA3732" i="6"/>
  <c r="AB3732" i="6"/>
  <c r="AC3732" i="6"/>
  <c r="AD3732" i="6"/>
  <c r="AE3732" i="6"/>
  <c r="AA3733" i="6"/>
  <c r="AB3733" i="6"/>
  <c r="AC3733" i="6"/>
  <c r="AD3733" i="6"/>
  <c r="AE3733" i="6"/>
  <c r="AA3734" i="6"/>
  <c r="AB3734" i="6"/>
  <c r="AC3734" i="6"/>
  <c r="AD3734" i="6"/>
  <c r="AE3734" i="6"/>
  <c r="AA3735" i="6"/>
  <c r="AB3735" i="6"/>
  <c r="AC3735" i="6"/>
  <c r="AD3735" i="6"/>
  <c r="AE3735" i="6"/>
  <c r="AA3736" i="6"/>
  <c r="AB3736" i="6"/>
  <c r="AC3736" i="6"/>
  <c r="AD3736" i="6"/>
  <c r="AE3736" i="6"/>
  <c r="AA3737" i="6"/>
  <c r="AB3737" i="6"/>
  <c r="AC3737" i="6"/>
  <c r="AD3737" i="6"/>
  <c r="AE3737" i="6"/>
  <c r="AA3738" i="6"/>
  <c r="AB3738" i="6"/>
  <c r="AC3738" i="6"/>
  <c r="AD3738" i="6"/>
  <c r="AE3738" i="6"/>
  <c r="AA3739" i="6"/>
  <c r="AB3739" i="6"/>
  <c r="AC3739" i="6"/>
  <c r="AD3739" i="6"/>
  <c r="AE3739" i="6"/>
  <c r="AA3740" i="6"/>
  <c r="AB3740" i="6"/>
  <c r="AC3740" i="6"/>
  <c r="AD3740" i="6"/>
  <c r="AE3740" i="6"/>
  <c r="AA3741" i="6"/>
  <c r="AB3741" i="6"/>
  <c r="AC3741" i="6"/>
  <c r="AD3741" i="6"/>
  <c r="AE3741" i="6"/>
  <c r="AA3742" i="6"/>
  <c r="AB3742" i="6"/>
  <c r="AC3742" i="6"/>
  <c r="AD3742" i="6"/>
  <c r="AE3742" i="6"/>
  <c r="AA3743" i="6"/>
  <c r="AB3743" i="6"/>
  <c r="AC3743" i="6"/>
  <c r="AD3743" i="6"/>
  <c r="AE3743" i="6"/>
  <c r="AA3744" i="6"/>
  <c r="AB3744" i="6"/>
  <c r="AC3744" i="6"/>
  <c r="AD3744" i="6"/>
  <c r="AE3744" i="6"/>
  <c r="AA3745" i="6"/>
  <c r="AB3745" i="6"/>
  <c r="AC3745" i="6"/>
  <c r="AD3745" i="6"/>
  <c r="AE3745" i="6"/>
  <c r="AA3746" i="6"/>
  <c r="AB3746" i="6"/>
  <c r="AC3746" i="6"/>
  <c r="AD3746" i="6"/>
  <c r="AE3746" i="6"/>
  <c r="AA3747" i="6"/>
  <c r="AB3747" i="6"/>
  <c r="AC3747" i="6"/>
  <c r="AD3747" i="6"/>
  <c r="AE3747" i="6"/>
  <c r="AA3748" i="6"/>
  <c r="AB3748" i="6"/>
  <c r="AC3748" i="6"/>
  <c r="AD3748" i="6"/>
  <c r="AE3748" i="6"/>
  <c r="AA3749" i="6"/>
  <c r="AB3749" i="6"/>
  <c r="AC3749" i="6"/>
  <c r="AD3749" i="6"/>
  <c r="AE3749" i="6"/>
  <c r="AA3750" i="6"/>
  <c r="AB3750" i="6"/>
  <c r="AC3750" i="6"/>
  <c r="AD3750" i="6"/>
  <c r="AE3750" i="6"/>
  <c r="AA3751" i="6"/>
  <c r="AB3751" i="6"/>
  <c r="AC3751" i="6"/>
  <c r="AD3751" i="6"/>
  <c r="AE3751" i="6"/>
  <c r="AA3752" i="6"/>
  <c r="AB3752" i="6"/>
  <c r="AC3752" i="6"/>
  <c r="AD3752" i="6"/>
  <c r="AE3752" i="6"/>
  <c r="AA3753" i="6"/>
  <c r="AB3753" i="6"/>
  <c r="AC3753" i="6"/>
  <c r="AD3753" i="6"/>
  <c r="AE3753" i="6"/>
  <c r="AA3754" i="6"/>
  <c r="AB3754" i="6"/>
  <c r="AC3754" i="6"/>
  <c r="AD3754" i="6"/>
  <c r="AE3754" i="6"/>
  <c r="AA3755" i="6"/>
  <c r="AB3755" i="6"/>
  <c r="AC3755" i="6"/>
  <c r="AD3755" i="6"/>
  <c r="AE3755" i="6"/>
  <c r="AA3756" i="6"/>
  <c r="AB3756" i="6"/>
  <c r="AC3756" i="6"/>
  <c r="AD3756" i="6"/>
  <c r="AE3756" i="6"/>
  <c r="AA3757" i="6"/>
  <c r="AB3757" i="6"/>
  <c r="AC3757" i="6"/>
  <c r="AD3757" i="6"/>
  <c r="AE3757" i="6"/>
  <c r="AA3758" i="6"/>
  <c r="AB3758" i="6"/>
  <c r="AC3758" i="6"/>
  <c r="AD3758" i="6"/>
  <c r="AE3758" i="6"/>
  <c r="AA3759" i="6"/>
  <c r="AB3759" i="6"/>
  <c r="AC3759" i="6"/>
  <c r="AD3759" i="6"/>
  <c r="AE3759" i="6"/>
  <c r="AA3760" i="6"/>
  <c r="AB3760" i="6"/>
  <c r="AC3760" i="6"/>
  <c r="AD3760" i="6"/>
  <c r="AE3760" i="6"/>
  <c r="AA3761" i="6"/>
  <c r="AB3761" i="6"/>
  <c r="AC3761" i="6"/>
  <c r="AD3761" i="6"/>
  <c r="AE3761" i="6"/>
  <c r="AA3762" i="6"/>
  <c r="AB3762" i="6"/>
  <c r="AC3762" i="6"/>
  <c r="AD3762" i="6"/>
  <c r="AE3762" i="6"/>
  <c r="AA3763" i="6"/>
  <c r="AB3763" i="6"/>
  <c r="AC3763" i="6"/>
  <c r="AD3763" i="6"/>
  <c r="AE3763" i="6"/>
  <c r="AA3764" i="6"/>
  <c r="AB3764" i="6"/>
  <c r="AC3764" i="6"/>
  <c r="AD3764" i="6"/>
  <c r="AE3764" i="6"/>
  <c r="AA3765" i="6"/>
  <c r="AB3765" i="6"/>
  <c r="AC3765" i="6"/>
  <c r="AD3765" i="6"/>
  <c r="AE3765" i="6"/>
  <c r="AA3766" i="6"/>
  <c r="AB3766" i="6"/>
  <c r="AC3766" i="6"/>
  <c r="AD3766" i="6"/>
  <c r="AE3766" i="6"/>
  <c r="AA3767" i="6"/>
  <c r="AB3767" i="6"/>
  <c r="AC3767" i="6"/>
  <c r="AD3767" i="6"/>
  <c r="AE3767" i="6"/>
  <c r="AA3768" i="6"/>
  <c r="AB3768" i="6"/>
  <c r="AC3768" i="6"/>
  <c r="AD3768" i="6"/>
  <c r="AE3768" i="6"/>
  <c r="AA3769" i="6"/>
  <c r="AB3769" i="6"/>
  <c r="AC3769" i="6"/>
  <c r="AD3769" i="6"/>
  <c r="AE3769" i="6"/>
  <c r="AA3770" i="6"/>
  <c r="AB3770" i="6"/>
  <c r="AC3770" i="6"/>
  <c r="AD3770" i="6"/>
  <c r="AE3770" i="6"/>
  <c r="AA3771" i="6"/>
  <c r="AB3771" i="6"/>
  <c r="AC3771" i="6"/>
  <c r="AD3771" i="6"/>
  <c r="AE3771" i="6"/>
  <c r="AA3772" i="6"/>
  <c r="AB3772" i="6"/>
  <c r="AC3772" i="6"/>
  <c r="AD3772" i="6"/>
  <c r="AE3772" i="6"/>
  <c r="AA3773" i="6"/>
  <c r="AB3773" i="6"/>
  <c r="AC3773" i="6"/>
  <c r="AD3773" i="6"/>
  <c r="AE3773" i="6"/>
  <c r="AA3774" i="6"/>
  <c r="AB3774" i="6"/>
  <c r="AC3774" i="6"/>
  <c r="AD3774" i="6"/>
  <c r="AE3774" i="6"/>
  <c r="AA3775" i="6"/>
  <c r="AB3775" i="6"/>
  <c r="AC3775" i="6"/>
  <c r="AD3775" i="6"/>
  <c r="AE3775" i="6"/>
  <c r="AA3776" i="6"/>
  <c r="AB3776" i="6"/>
  <c r="AC3776" i="6"/>
  <c r="AD3776" i="6"/>
  <c r="AE3776" i="6"/>
  <c r="AA3777" i="6"/>
  <c r="AB3777" i="6"/>
  <c r="AC3777" i="6"/>
  <c r="AD3777" i="6"/>
  <c r="AE3777" i="6"/>
  <c r="AA3778" i="6"/>
  <c r="AB3778" i="6"/>
  <c r="AC3778" i="6"/>
  <c r="AD3778" i="6"/>
  <c r="AE3778" i="6"/>
  <c r="AA3779" i="6"/>
  <c r="AB3779" i="6"/>
  <c r="AC3779" i="6"/>
  <c r="AD3779" i="6"/>
  <c r="AE3779" i="6"/>
  <c r="AA3780" i="6"/>
  <c r="AB3780" i="6"/>
  <c r="AC3780" i="6"/>
  <c r="AD3780" i="6"/>
  <c r="AE3780" i="6"/>
  <c r="AA3781" i="6"/>
  <c r="AB3781" i="6"/>
  <c r="AC3781" i="6"/>
  <c r="AD3781" i="6"/>
  <c r="AE3781" i="6"/>
  <c r="AA3782" i="6"/>
  <c r="AB3782" i="6"/>
  <c r="AC3782" i="6"/>
  <c r="AD3782" i="6"/>
  <c r="AE3782" i="6"/>
  <c r="AA3783" i="6"/>
  <c r="AB3783" i="6"/>
  <c r="AC3783" i="6"/>
  <c r="AD3783" i="6"/>
  <c r="AE3783" i="6"/>
  <c r="AA3784" i="6"/>
  <c r="AB3784" i="6"/>
  <c r="AC3784" i="6"/>
  <c r="AD3784" i="6"/>
  <c r="AE3784" i="6"/>
  <c r="AA3785" i="6"/>
  <c r="AB3785" i="6"/>
  <c r="AC3785" i="6"/>
  <c r="AD3785" i="6"/>
  <c r="AE3785" i="6"/>
  <c r="AA3786" i="6"/>
  <c r="AB3786" i="6"/>
  <c r="AC3786" i="6"/>
  <c r="AD3786" i="6"/>
  <c r="AE3786" i="6"/>
  <c r="AA3787" i="6"/>
  <c r="AB3787" i="6"/>
  <c r="AC3787" i="6"/>
  <c r="AD3787" i="6"/>
  <c r="AE3787" i="6"/>
  <c r="AA3788" i="6"/>
  <c r="AB3788" i="6"/>
  <c r="AC3788" i="6"/>
  <c r="AD3788" i="6"/>
  <c r="AE3788" i="6"/>
  <c r="AA3789" i="6"/>
  <c r="AB3789" i="6"/>
  <c r="AC3789" i="6"/>
  <c r="AD3789" i="6"/>
  <c r="AE3789" i="6"/>
  <c r="AA3790" i="6"/>
  <c r="AB3790" i="6"/>
  <c r="AC3790" i="6"/>
  <c r="AD3790" i="6"/>
  <c r="AE3790" i="6"/>
  <c r="AA3791" i="6"/>
  <c r="AB3791" i="6"/>
  <c r="AC3791" i="6"/>
  <c r="AD3791" i="6"/>
  <c r="AE3791" i="6"/>
  <c r="AA3792" i="6"/>
  <c r="AB3792" i="6"/>
  <c r="AC3792" i="6"/>
  <c r="AD3792" i="6"/>
  <c r="AE3792" i="6"/>
  <c r="AA3793" i="6"/>
  <c r="AB3793" i="6"/>
  <c r="AC3793" i="6"/>
  <c r="AD3793" i="6"/>
  <c r="AE3793" i="6"/>
  <c r="AA3794" i="6"/>
  <c r="AB3794" i="6"/>
  <c r="AC3794" i="6"/>
  <c r="AD3794" i="6"/>
  <c r="AE3794" i="6"/>
  <c r="AA3795" i="6"/>
  <c r="AB3795" i="6"/>
  <c r="AC3795" i="6"/>
  <c r="AD3795" i="6"/>
  <c r="AE3795" i="6"/>
  <c r="AA3796" i="6"/>
  <c r="AB3796" i="6"/>
  <c r="AC3796" i="6"/>
  <c r="AD3796" i="6"/>
  <c r="AE3796" i="6"/>
  <c r="AA3797" i="6"/>
  <c r="AB3797" i="6"/>
  <c r="AC3797" i="6"/>
  <c r="AD3797" i="6"/>
  <c r="AE3797" i="6"/>
  <c r="AA3798" i="6"/>
  <c r="AB3798" i="6"/>
  <c r="AC3798" i="6"/>
  <c r="AD3798" i="6"/>
  <c r="AE3798" i="6"/>
  <c r="AA3799" i="6"/>
  <c r="AB3799" i="6"/>
  <c r="AC3799" i="6"/>
  <c r="AD3799" i="6"/>
  <c r="AE3799" i="6"/>
  <c r="AA3800" i="6"/>
  <c r="AB3800" i="6"/>
  <c r="AC3800" i="6"/>
  <c r="AD3800" i="6"/>
  <c r="AE3800" i="6"/>
  <c r="AA3801" i="6"/>
  <c r="AB3801" i="6"/>
  <c r="AC3801" i="6"/>
  <c r="AD3801" i="6"/>
  <c r="AE3801" i="6"/>
  <c r="AA3802" i="6"/>
  <c r="AB3802" i="6"/>
  <c r="AC3802" i="6"/>
  <c r="AD3802" i="6"/>
  <c r="AE3802" i="6"/>
  <c r="AA3803" i="6"/>
  <c r="AB3803" i="6"/>
  <c r="AC3803" i="6"/>
  <c r="AD3803" i="6"/>
  <c r="AE3803" i="6"/>
  <c r="AA3804" i="6"/>
  <c r="AB3804" i="6"/>
  <c r="AC3804" i="6"/>
  <c r="AD3804" i="6"/>
  <c r="AE3804" i="6"/>
  <c r="AA3805" i="6"/>
  <c r="AB3805" i="6"/>
  <c r="AC3805" i="6"/>
  <c r="AD3805" i="6"/>
  <c r="AE3805" i="6"/>
  <c r="AA3806" i="6"/>
  <c r="AB3806" i="6"/>
  <c r="AC3806" i="6"/>
  <c r="AD3806" i="6"/>
  <c r="AE3806" i="6"/>
  <c r="AA3807" i="6"/>
  <c r="AB3807" i="6"/>
  <c r="AC3807" i="6"/>
  <c r="AD3807" i="6"/>
  <c r="AE3807" i="6"/>
  <c r="AA3808" i="6"/>
  <c r="AB3808" i="6"/>
  <c r="AC3808" i="6"/>
  <c r="AD3808" i="6"/>
  <c r="AE3808" i="6"/>
  <c r="AA3809" i="6"/>
  <c r="AB3809" i="6"/>
  <c r="AC3809" i="6"/>
  <c r="AD3809" i="6"/>
  <c r="AE3809" i="6"/>
  <c r="AA3810" i="6"/>
  <c r="AB3810" i="6"/>
  <c r="AC3810" i="6"/>
  <c r="AD3810" i="6"/>
  <c r="AE3810" i="6"/>
  <c r="AA3811" i="6"/>
  <c r="AB3811" i="6"/>
  <c r="AC3811" i="6"/>
  <c r="AD3811" i="6"/>
  <c r="AE3811" i="6"/>
  <c r="AA3812" i="6"/>
  <c r="AB3812" i="6"/>
  <c r="AC3812" i="6"/>
  <c r="AD3812" i="6"/>
  <c r="AE3812" i="6"/>
  <c r="AA3813" i="6"/>
  <c r="AB3813" i="6"/>
  <c r="AC3813" i="6"/>
  <c r="AD3813" i="6"/>
  <c r="AE3813" i="6"/>
  <c r="AA3814" i="6"/>
  <c r="AB3814" i="6"/>
  <c r="AC3814" i="6"/>
  <c r="AD3814" i="6"/>
  <c r="AE3814" i="6"/>
  <c r="AA3815" i="6"/>
  <c r="AB3815" i="6"/>
  <c r="AC3815" i="6"/>
  <c r="AD3815" i="6"/>
  <c r="AE3815" i="6"/>
  <c r="AA3816" i="6"/>
  <c r="AB3816" i="6"/>
  <c r="AC3816" i="6"/>
  <c r="AD3816" i="6"/>
  <c r="AE3816" i="6"/>
  <c r="AA3817" i="6"/>
  <c r="AB3817" i="6"/>
  <c r="AC3817" i="6"/>
  <c r="AD3817" i="6"/>
  <c r="AE3817" i="6"/>
  <c r="AA3818" i="6"/>
  <c r="AB3818" i="6"/>
  <c r="AC3818" i="6"/>
  <c r="AD3818" i="6"/>
  <c r="AE3818" i="6"/>
  <c r="AA3819" i="6"/>
  <c r="AB3819" i="6"/>
  <c r="AC3819" i="6"/>
  <c r="AD3819" i="6"/>
  <c r="AE3819" i="6"/>
  <c r="AA3820" i="6"/>
  <c r="AB3820" i="6"/>
  <c r="AC3820" i="6"/>
  <c r="AD3820" i="6"/>
  <c r="AE3820" i="6"/>
  <c r="AA3821" i="6"/>
  <c r="AB3821" i="6"/>
  <c r="AC3821" i="6"/>
  <c r="AD3821" i="6"/>
  <c r="AE3821" i="6"/>
  <c r="AA3822" i="6"/>
  <c r="AB3822" i="6"/>
  <c r="AC3822" i="6"/>
  <c r="AD3822" i="6"/>
  <c r="AE3822" i="6"/>
  <c r="AA3823" i="6"/>
  <c r="AB3823" i="6"/>
  <c r="AC3823" i="6"/>
  <c r="AD3823" i="6"/>
  <c r="AE3823" i="6"/>
  <c r="AA3824" i="6"/>
  <c r="AB3824" i="6"/>
  <c r="AC3824" i="6"/>
  <c r="AD3824" i="6"/>
  <c r="AE3824" i="6"/>
  <c r="AA3825" i="6"/>
  <c r="AB3825" i="6"/>
  <c r="AC3825" i="6"/>
  <c r="AD3825" i="6"/>
  <c r="AE3825" i="6"/>
  <c r="AA3826" i="6"/>
  <c r="AB3826" i="6"/>
  <c r="AC3826" i="6"/>
  <c r="AD3826" i="6"/>
  <c r="AE3826" i="6"/>
  <c r="AA3827" i="6"/>
  <c r="AB3827" i="6"/>
  <c r="AC3827" i="6"/>
  <c r="AD3827" i="6"/>
  <c r="AE3827" i="6"/>
  <c r="AA3828" i="6"/>
  <c r="AB3828" i="6"/>
  <c r="AC3828" i="6"/>
  <c r="AD3828" i="6"/>
  <c r="AE3828" i="6"/>
  <c r="AA3829" i="6"/>
  <c r="AB3829" i="6"/>
  <c r="AC3829" i="6"/>
  <c r="AD3829" i="6"/>
  <c r="AE3829" i="6"/>
  <c r="AA3830" i="6"/>
  <c r="AB3830" i="6"/>
  <c r="AC3830" i="6"/>
  <c r="AD3830" i="6"/>
  <c r="AE3830" i="6"/>
  <c r="AA3831" i="6"/>
  <c r="AB3831" i="6"/>
  <c r="AC3831" i="6"/>
  <c r="AD3831" i="6"/>
  <c r="AE3831" i="6"/>
  <c r="AA3832" i="6"/>
  <c r="AB3832" i="6"/>
  <c r="AC3832" i="6"/>
  <c r="AD3832" i="6"/>
  <c r="AE3832" i="6"/>
  <c r="AA3833" i="6"/>
  <c r="AB3833" i="6"/>
  <c r="AC3833" i="6"/>
  <c r="AD3833" i="6"/>
  <c r="AE3833" i="6"/>
  <c r="AA3834" i="6"/>
  <c r="AB3834" i="6"/>
  <c r="AC3834" i="6"/>
  <c r="AD3834" i="6"/>
  <c r="AE3834" i="6"/>
  <c r="AA3835" i="6"/>
  <c r="AB3835" i="6"/>
  <c r="AC3835" i="6"/>
  <c r="AD3835" i="6"/>
  <c r="AE3835" i="6"/>
  <c r="AA3836" i="6"/>
  <c r="AB3836" i="6"/>
  <c r="AC3836" i="6"/>
  <c r="AD3836" i="6"/>
  <c r="AE3836" i="6"/>
  <c r="AA3837" i="6"/>
  <c r="AB3837" i="6"/>
  <c r="AC3837" i="6"/>
  <c r="AD3837" i="6"/>
  <c r="AE3837" i="6"/>
  <c r="AA3838" i="6"/>
  <c r="AB3838" i="6"/>
  <c r="AC3838" i="6"/>
  <c r="AD3838" i="6"/>
  <c r="AE3838" i="6"/>
  <c r="AA3839" i="6"/>
  <c r="AB3839" i="6"/>
  <c r="AC3839" i="6"/>
  <c r="AD3839" i="6"/>
  <c r="AE3839" i="6"/>
  <c r="AA3840" i="6"/>
  <c r="AB3840" i="6"/>
  <c r="AC3840" i="6"/>
  <c r="AD3840" i="6"/>
  <c r="AE3840" i="6"/>
  <c r="AA3841" i="6"/>
  <c r="AB3841" i="6"/>
  <c r="AC3841" i="6"/>
  <c r="AD3841" i="6"/>
  <c r="AE3841" i="6"/>
  <c r="AA3842" i="6"/>
  <c r="AB3842" i="6"/>
  <c r="AC3842" i="6"/>
  <c r="AD3842" i="6"/>
  <c r="AE3842" i="6"/>
  <c r="AA3843" i="6"/>
  <c r="AB3843" i="6"/>
  <c r="AC3843" i="6"/>
  <c r="AD3843" i="6"/>
  <c r="AE3843" i="6"/>
  <c r="AA3844" i="6"/>
  <c r="AB3844" i="6"/>
  <c r="AC3844" i="6"/>
  <c r="AD3844" i="6"/>
  <c r="AE3844" i="6"/>
  <c r="AA3845" i="6"/>
  <c r="AB3845" i="6"/>
  <c r="AC3845" i="6"/>
  <c r="AD3845" i="6"/>
  <c r="AE3845" i="6"/>
  <c r="AA3846" i="6"/>
  <c r="AB3846" i="6"/>
  <c r="AC3846" i="6"/>
  <c r="AD3846" i="6"/>
  <c r="AE3846" i="6"/>
  <c r="AA3847" i="6"/>
  <c r="AB3847" i="6"/>
  <c r="AC3847" i="6"/>
  <c r="AD3847" i="6"/>
  <c r="AE3847" i="6"/>
  <c r="AA3848" i="6"/>
  <c r="AB3848" i="6"/>
  <c r="AC3848" i="6"/>
  <c r="AD3848" i="6"/>
  <c r="AE3848" i="6"/>
  <c r="AA3849" i="6"/>
  <c r="AB3849" i="6"/>
  <c r="AC3849" i="6"/>
  <c r="AD3849" i="6"/>
  <c r="AE3849" i="6"/>
  <c r="AA3850" i="6"/>
  <c r="AB3850" i="6"/>
  <c r="AC3850" i="6"/>
  <c r="AD3850" i="6"/>
  <c r="AE3850" i="6"/>
  <c r="AA3851" i="6"/>
  <c r="AB3851" i="6"/>
  <c r="AC3851" i="6"/>
  <c r="AD3851" i="6"/>
  <c r="AE3851" i="6"/>
  <c r="AA3852" i="6"/>
  <c r="AB3852" i="6"/>
  <c r="AC3852" i="6"/>
  <c r="AD3852" i="6"/>
  <c r="AE3852" i="6"/>
  <c r="AA3853" i="6"/>
  <c r="AB3853" i="6"/>
  <c r="AC3853" i="6"/>
  <c r="AD3853" i="6"/>
  <c r="AE3853" i="6"/>
  <c r="AA3854" i="6"/>
  <c r="AB3854" i="6"/>
  <c r="AC3854" i="6"/>
  <c r="AD3854" i="6"/>
  <c r="AE3854" i="6"/>
  <c r="AA3855" i="6"/>
  <c r="AB3855" i="6"/>
  <c r="AC3855" i="6"/>
  <c r="AD3855" i="6"/>
  <c r="AE3855" i="6"/>
  <c r="AA3856" i="6"/>
  <c r="AB3856" i="6"/>
  <c r="AC3856" i="6"/>
  <c r="AD3856" i="6"/>
  <c r="AE3856" i="6"/>
  <c r="AA3857" i="6"/>
  <c r="AB3857" i="6"/>
  <c r="AC3857" i="6"/>
  <c r="AD3857" i="6"/>
  <c r="AE3857" i="6"/>
  <c r="AA3858" i="6"/>
  <c r="AB3858" i="6"/>
  <c r="AC3858" i="6"/>
  <c r="AD3858" i="6"/>
  <c r="AE3858" i="6"/>
  <c r="AA3859" i="6"/>
  <c r="AB3859" i="6"/>
  <c r="AC3859" i="6"/>
  <c r="AD3859" i="6"/>
  <c r="AE3859" i="6"/>
  <c r="AA3860" i="6"/>
  <c r="AB3860" i="6"/>
  <c r="AC3860" i="6"/>
  <c r="AD3860" i="6"/>
  <c r="AE3860" i="6"/>
  <c r="AA3861" i="6"/>
  <c r="AB3861" i="6"/>
  <c r="AC3861" i="6"/>
  <c r="AD3861" i="6"/>
  <c r="AE3861" i="6"/>
  <c r="AA3862" i="6"/>
  <c r="AB3862" i="6"/>
  <c r="AC3862" i="6"/>
  <c r="AD3862" i="6"/>
  <c r="AE3862" i="6"/>
  <c r="AA3863" i="6"/>
  <c r="AB3863" i="6"/>
  <c r="AC3863" i="6"/>
  <c r="AD3863" i="6"/>
  <c r="AE3863" i="6"/>
  <c r="AA3864" i="6"/>
  <c r="AB3864" i="6"/>
  <c r="AC3864" i="6"/>
  <c r="AD3864" i="6"/>
  <c r="AE3864" i="6"/>
  <c r="AA3865" i="6"/>
  <c r="AB3865" i="6"/>
  <c r="AC3865" i="6"/>
  <c r="AD3865" i="6"/>
  <c r="AE3865" i="6"/>
  <c r="AA3866" i="6"/>
  <c r="AB3866" i="6"/>
  <c r="AC3866" i="6"/>
  <c r="AD3866" i="6"/>
  <c r="AE3866" i="6"/>
  <c r="AA3867" i="6"/>
  <c r="AB3867" i="6"/>
  <c r="AC3867" i="6"/>
  <c r="AD3867" i="6"/>
  <c r="AE3867" i="6"/>
  <c r="AA3868" i="6"/>
  <c r="AB3868" i="6"/>
  <c r="AC3868" i="6"/>
  <c r="AD3868" i="6"/>
  <c r="AE3868" i="6"/>
  <c r="AA3869" i="6"/>
  <c r="AB3869" i="6"/>
  <c r="AC3869" i="6"/>
  <c r="AD3869" i="6"/>
  <c r="AE3869" i="6"/>
  <c r="AA3870" i="6"/>
  <c r="AB3870" i="6"/>
  <c r="AC3870" i="6"/>
  <c r="AD3870" i="6"/>
  <c r="AE3870" i="6"/>
  <c r="AA3871" i="6"/>
  <c r="AB3871" i="6"/>
  <c r="AC3871" i="6"/>
  <c r="AD3871" i="6"/>
  <c r="AE3871" i="6"/>
  <c r="AA3872" i="6"/>
  <c r="AB3872" i="6"/>
  <c r="AC3872" i="6"/>
  <c r="AD3872" i="6"/>
  <c r="AE3872" i="6"/>
  <c r="AA3873" i="6"/>
  <c r="AB3873" i="6"/>
  <c r="AC3873" i="6"/>
  <c r="AD3873" i="6"/>
  <c r="AE3873" i="6"/>
  <c r="AA3874" i="6"/>
  <c r="AB3874" i="6"/>
  <c r="AC3874" i="6"/>
  <c r="AD3874" i="6"/>
  <c r="AE3874" i="6"/>
  <c r="AA3875" i="6"/>
  <c r="AB3875" i="6"/>
  <c r="AC3875" i="6"/>
  <c r="AD3875" i="6"/>
  <c r="AE3875" i="6"/>
  <c r="AA3876" i="6"/>
  <c r="AB3876" i="6"/>
  <c r="AC3876" i="6"/>
  <c r="AD3876" i="6"/>
  <c r="AE3876" i="6"/>
  <c r="AA3877" i="6"/>
  <c r="AB3877" i="6"/>
  <c r="AC3877" i="6"/>
  <c r="AD3877" i="6"/>
  <c r="AE3877" i="6"/>
  <c r="AA3878" i="6"/>
  <c r="AB3878" i="6"/>
  <c r="AC3878" i="6"/>
  <c r="AD3878" i="6"/>
  <c r="AE3878" i="6"/>
  <c r="AA3879" i="6"/>
  <c r="AB3879" i="6"/>
  <c r="AC3879" i="6"/>
  <c r="AD3879" i="6"/>
  <c r="AE3879" i="6"/>
  <c r="AA3880" i="6"/>
  <c r="AB3880" i="6"/>
  <c r="AC3880" i="6"/>
  <c r="AD3880" i="6"/>
  <c r="AE3880" i="6"/>
  <c r="AA3881" i="6"/>
  <c r="AB3881" i="6"/>
  <c r="AC3881" i="6"/>
  <c r="AD3881" i="6"/>
  <c r="AE3881" i="6"/>
  <c r="AA3882" i="6"/>
  <c r="AB3882" i="6"/>
  <c r="AC3882" i="6"/>
  <c r="AD3882" i="6"/>
  <c r="AE3882" i="6"/>
  <c r="AA3883" i="6"/>
  <c r="AB3883" i="6"/>
  <c r="AC3883" i="6"/>
  <c r="AD3883" i="6"/>
  <c r="AE3883" i="6"/>
  <c r="AA3884" i="6"/>
  <c r="AB3884" i="6"/>
  <c r="AC3884" i="6"/>
  <c r="AD3884" i="6"/>
  <c r="AE3884" i="6"/>
  <c r="AA3885" i="6"/>
  <c r="AB3885" i="6"/>
  <c r="AC3885" i="6"/>
  <c r="AD3885" i="6"/>
  <c r="AE3885" i="6"/>
  <c r="AA3886" i="6"/>
  <c r="AB3886" i="6"/>
  <c r="AC3886" i="6"/>
  <c r="AD3886" i="6"/>
  <c r="AE3886" i="6"/>
  <c r="AA3887" i="6"/>
  <c r="AB3887" i="6"/>
  <c r="AC3887" i="6"/>
  <c r="AD3887" i="6"/>
  <c r="AE3887" i="6"/>
  <c r="AA3888" i="6"/>
  <c r="AB3888" i="6"/>
  <c r="AC3888" i="6"/>
  <c r="AD3888" i="6"/>
  <c r="AE3888" i="6"/>
  <c r="AA3889" i="6"/>
  <c r="AB3889" i="6"/>
  <c r="AC3889" i="6"/>
  <c r="AD3889" i="6"/>
  <c r="AE3889" i="6"/>
  <c r="AA3890" i="6"/>
  <c r="AB3890" i="6"/>
  <c r="AC3890" i="6"/>
  <c r="AD3890" i="6"/>
  <c r="AE3890" i="6"/>
  <c r="AA3891" i="6"/>
  <c r="AB3891" i="6"/>
  <c r="AC3891" i="6"/>
  <c r="AD3891" i="6"/>
  <c r="AE3891" i="6"/>
  <c r="AA3892" i="6"/>
  <c r="AB3892" i="6"/>
  <c r="AC3892" i="6"/>
  <c r="AD3892" i="6"/>
  <c r="AE3892" i="6"/>
  <c r="AA3893" i="6"/>
  <c r="AB3893" i="6"/>
  <c r="AC3893" i="6"/>
  <c r="AD3893" i="6"/>
  <c r="AE3893" i="6"/>
  <c r="AA3894" i="6"/>
  <c r="AB3894" i="6"/>
  <c r="AC3894" i="6"/>
  <c r="AD3894" i="6"/>
  <c r="AE3894" i="6"/>
  <c r="AA3895" i="6"/>
  <c r="AB3895" i="6"/>
  <c r="AC3895" i="6"/>
  <c r="AD3895" i="6"/>
  <c r="AE3895" i="6"/>
  <c r="AA3896" i="6"/>
  <c r="AB3896" i="6"/>
  <c r="AC3896" i="6"/>
  <c r="AD3896" i="6"/>
  <c r="AE3896" i="6"/>
  <c r="AA3897" i="6"/>
  <c r="AB3897" i="6"/>
  <c r="AC3897" i="6"/>
  <c r="AD3897" i="6"/>
  <c r="AE3897" i="6"/>
  <c r="AA3898" i="6"/>
  <c r="AB3898" i="6"/>
  <c r="AC3898" i="6"/>
  <c r="AD3898" i="6"/>
  <c r="AE3898" i="6"/>
  <c r="AA3899" i="6"/>
  <c r="AB3899" i="6"/>
  <c r="AC3899" i="6"/>
  <c r="AD3899" i="6"/>
  <c r="AE3899" i="6"/>
  <c r="AA3900" i="6"/>
  <c r="AB3900" i="6"/>
  <c r="AC3900" i="6"/>
  <c r="AD3900" i="6"/>
  <c r="AE3900" i="6"/>
  <c r="AA3901" i="6"/>
  <c r="AB3901" i="6"/>
  <c r="AC3901" i="6"/>
  <c r="AD3901" i="6"/>
  <c r="AE3901" i="6"/>
  <c r="AA3902" i="6"/>
  <c r="AB3902" i="6"/>
  <c r="AC3902" i="6"/>
  <c r="AD3902" i="6"/>
  <c r="AE3902" i="6"/>
  <c r="AA3903" i="6"/>
  <c r="AB3903" i="6"/>
  <c r="AC3903" i="6"/>
  <c r="AD3903" i="6"/>
  <c r="AE3903" i="6"/>
  <c r="AA3904" i="6"/>
  <c r="AB3904" i="6"/>
  <c r="AC3904" i="6"/>
  <c r="AD3904" i="6"/>
  <c r="AE3904" i="6"/>
  <c r="AA3905" i="6"/>
  <c r="AB3905" i="6"/>
  <c r="AC3905" i="6"/>
  <c r="AD3905" i="6"/>
  <c r="AE3905" i="6"/>
  <c r="AA3906" i="6"/>
  <c r="AB3906" i="6"/>
  <c r="AC3906" i="6"/>
  <c r="AD3906" i="6"/>
  <c r="AE3906" i="6"/>
  <c r="AA3907" i="6"/>
  <c r="AB3907" i="6"/>
  <c r="AC3907" i="6"/>
  <c r="AD3907" i="6"/>
  <c r="AE3907" i="6"/>
  <c r="AA3908" i="6"/>
  <c r="AB3908" i="6"/>
  <c r="AC3908" i="6"/>
  <c r="AD3908" i="6"/>
  <c r="AE3908" i="6"/>
  <c r="AA3909" i="6"/>
  <c r="AB3909" i="6"/>
  <c r="AC3909" i="6"/>
  <c r="AD3909" i="6"/>
  <c r="AE3909" i="6"/>
  <c r="AA3910" i="6"/>
  <c r="AB3910" i="6"/>
  <c r="AC3910" i="6"/>
  <c r="AD3910" i="6"/>
  <c r="AE3910" i="6"/>
  <c r="AA3911" i="6"/>
  <c r="AB3911" i="6"/>
  <c r="AC3911" i="6"/>
  <c r="AD3911" i="6"/>
  <c r="AE3911" i="6"/>
  <c r="AA3912" i="6"/>
  <c r="AB3912" i="6"/>
  <c r="AC3912" i="6"/>
  <c r="AD3912" i="6"/>
  <c r="AE3912" i="6"/>
  <c r="AA3913" i="6"/>
  <c r="AB3913" i="6"/>
  <c r="AC3913" i="6"/>
  <c r="AD3913" i="6"/>
  <c r="AE3913" i="6"/>
  <c r="AA3914" i="6"/>
  <c r="AB3914" i="6"/>
  <c r="AC3914" i="6"/>
  <c r="AD3914" i="6"/>
  <c r="AE3914" i="6"/>
  <c r="AA3915" i="6"/>
  <c r="AB3915" i="6"/>
  <c r="AC3915" i="6"/>
  <c r="AD3915" i="6"/>
  <c r="AE3915" i="6"/>
  <c r="AA3916" i="6"/>
  <c r="AB3916" i="6"/>
  <c r="AC3916" i="6"/>
  <c r="AD3916" i="6"/>
  <c r="AE3916" i="6"/>
  <c r="AA3917" i="6"/>
  <c r="AB3917" i="6"/>
  <c r="AC3917" i="6"/>
  <c r="AD3917" i="6"/>
  <c r="AE3917" i="6"/>
  <c r="AA3918" i="6"/>
  <c r="AB3918" i="6"/>
  <c r="AC3918" i="6"/>
  <c r="AD3918" i="6"/>
  <c r="AE3918" i="6"/>
  <c r="AA3919" i="6"/>
  <c r="AB3919" i="6"/>
  <c r="AC3919" i="6"/>
  <c r="AD3919" i="6"/>
  <c r="AE3919" i="6"/>
  <c r="AA3920" i="6"/>
  <c r="AB3920" i="6"/>
  <c r="AC3920" i="6"/>
  <c r="AD3920" i="6"/>
  <c r="AE3920" i="6"/>
  <c r="AA3921" i="6"/>
  <c r="AB3921" i="6"/>
  <c r="AC3921" i="6"/>
  <c r="AD3921" i="6"/>
  <c r="AE3921" i="6"/>
  <c r="AA3922" i="6"/>
  <c r="AB3922" i="6"/>
  <c r="AC3922" i="6"/>
  <c r="AD3922" i="6"/>
  <c r="AE3922" i="6"/>
  <c r="AA3923" i="6"/>
  <c r="AB3923" i="6"/>
  <c r="AC3923" i="6"/>
  <c r="AD3923" i="6"/>
  <c r="AE3923" i="6"/>
  <c r="AA3924" i="6"/>
  <c r="AB3924" i="6"/>
  <c r="AC3924" i="6"/>
  <c r="AD3924" i="6"/>
  <c r="AE3924" i="6"/>
  <c r="AA3925" i="6"/>
  <c r="AB3925" i="6"/>
  <c r="AC3925" i="6"/>
  <c r="AD3925" i="6"/>
  <c r="AE3925" i="6"/>
  <c r="AA3926" i="6"/>
  <c r="AB3926" i="6"/>
  <c r="AC3926" i="6"/>
  <c r="AD3926" i="6"/>
  <c r="AE3926" i="6"/>
  <c r="AA3927" i="6"/>
  <c r="AB3927" i="6"/>
  <c r="AC3927" i="6"/>
  <c r="AD3927" i="6"/>
  <c r="AE3927" i="6"/>
  <c r="AA3928" i="6"/>
  <c r="AB3928" i="6"/>
  <c r="AC3928" i="6"/>
  <c r="AD3928" i="6"/>
  <c r="AE3928" i="6"/>
  <c r="AA3929" i="6"/>
  <c r="AB3929" i="6"/>
  <c r="AC3929" i="6"/>
  <c r="AD3929" i="6"/>
  <c r="AE3929" i="6"/>
  <c r="AA3930" i="6"/>
  <c r="AB3930" i="6"/>
  <c r="AC3930" i="6"/>
  <c r="AD3930" i="6"/>
  <c r="AE3930" i="6"/>
  <c r="AA3931" i="6"/>
  <c r="AB3931" i="6"/>
  <c r="AC3931" i="6"/>
  <c r="AD3931" i="6"/>
  <c r="AE3931" i="6"/>
  <c r="AA3932" i="6"/>
  <c r="AB3932" i="6"/>
  <c r="AC3932" i="6"/>
  <c r="AD3932" i="6"/>
  <c r="AE3932" i="6"/>
  <c r="AA3933" i="6"/>
  <c r="AB3933" i="6"/>
  <c r="AC3933" i="6"/>
  <c r="AD3933" i="6"/>
  <c r="AE3933" i="6"/>
  <c r="AA3934" i="6"/>
  <c r="AB3934" i="6"/>
  <c r="AC3934" i="6"/>
  <c r="AD3934" i="6"/>
  <c r="AE3934" i="6"/>
  <c r="AA3935" i="6"/>
  <c r="AB3935" i="6"/>
  <c r="AC3935" i="6"/>
  <c r="AD3935" i="6"/>
  <c r="AE3935" i="6"/>
  <c r="AA3936" i="6"/>
  <c r="AB3936" i="6"/>
  <c r="AC3936" i="6"/>
  <c r="AD3936" i="6"/>
  <c r="AE3936" i="6"/>
  <c r="AA3937" i="6"/>
  <c r="AB3937" i="6"/>
  <c r="AC3937" i="6"/>
  <c r="AD3937" i="6"/>
  <c r="AE3937" i="6"/>
  <c r="AA3938" i="6"/>
  <c r="AB3938" i="6"/>
  <c r="AC3938" i="6"/>
  <c r="AD3938" i="6"/>
  <c r="AE3938" i="6"/>
  <c r="AA3939" i="6"/>
  <c r="AB3939" i="6"/>
  <c r="AC3939" i="6"/>
  <c r="AD3939" i="6"/>
  <c r="AE3939" i="6"/>
  <c r="AA3940" i="6"/>
  <c r="AB3940" i="6"/>
  <c r="AC3940" i="6"/>
  <c r="AD3940" i="6"/>
  <c r="AE3940" i="6"/>
  <c r="AA3941" i="6"/>
  <c r="AB3941" i="6"/>
  <c r="AC3941" i="6"/>
  <c r="AD3941" i="6"/>
  <c r="AE3941" i="6"/>
  <c r="AA3942" i="6"/>
  <c r="AB3942" i="6"/>
  <c r="AC3942" i="6"/>
  <c r="AD3942" i="6"/>
  <c r="AE3942" i="6"/>
  <c r="AA3943" i="6"/>
  <c r="AB3943" i="6"/>
  <c r="AC3943" i="6"/>
  <c r="AD3943" i="6"/>
  <c r="AE3943" i="6"/>
  <c r="AA3944" i="6"/>
  <c r="AB3944" i="6"/>
  <c r="AC3944" i="6"/>
  <c r="AD3944" i="6"/>
  <c r="AE3944" i="6"/>
  <c r="AA3945" i="6"/>
  <c r="AB3945" i="6"/>
  <c r="AC3945" i="6"/>
  <c r="AD3945" i="6"/>
  <c r="AE3945" i="6"/>
  <c r="AA3946" i="6"/>
  <c r="AB3946" i="6"/>
  <c r="AC3946" i="6"/>
  <c r="AD3946" i="6"/>
  <c r="AE3946" i="6"/>
  <c r="AA3947" i="6"/>
  <c r="AB3947" i="6"/>
  <c r="AC3947" i="6"/>
  <c r="AD3947" i="6"/>
  <c r="AE3947" i="6"/>
  <c r="AA3948" i="6"/>
  <c r="AB3948" i="6"/>
  <c r="AC3948" i="6"/>
  <c r="AD3948" i="6"/>
  <c r="AE3948" i="6"/>
  <c r="AA3949" i="6"/>
  <c r="AB3949" i="6"/>
  <c r="AC3949" i="6"/>
  <c r="AD3949" i="6"/>
  <c r="AE3949" i="6"/>
  <c r="AA3950" i="6"/>
  <c r="AB3950" i="6"/>
  <c r="AC3950" i="6"/>
  <c r="AD3950" i="6"/>
  <c r="AE3950" i="6"/>
  <c r="AA3951" i="6"/>
  <c r="AB3951" i="6"/>
  <c r="AC3951" i="6"/>
  <c r="AD3951" i="6"/>
  <c r="AE3951" i="6"/>
  <c r="AA3952" i="6"/>
  <c r="AB3952" i="6"/>
  <c r="AC3952" i="6"/>
  <c r="AD3952" i="6"/>
  <c r="AE3952" i="6"/>
  <c r="AA3953" i="6"/>
  <c r="AB3953" i="6"/>
  <c r="AC3953" i="6"/>
  <c r="AD3953" i="6"/>
  <c r="AE3953" i="6"/>
  <c r="AA3954" i="6"/>
  <c r="AB3954" i="6"/>
  <c r="AC3954" i="6"/>
  <c r="AD3954" i="6"/>
  <c r="AE3954" i="6"/>
  <c r="AA3955" i="6"/>
  <c r="AB3955" i="6"/>
  <c r="AC3955" i="6"/>
  <c r="AD3955" i="6"/>
  <c r="AE3955" i="6"/>
  <c r="AA3956" i="6"/>
  <c r="AB3956" i="6"/>
  <c r="AC3956" i="6"/>
  <c r="AD3956" i="6"/>
  <c r="AE3956" i="6"/>
  <c r="AA3957" i="6"/>
  <c r="AB3957" i="6"/>
  <c r="AC3957" i="6"/>
  <c r="AD3957" i="6"/>
  <c r="AE3957" i="6"/>
  <c r="AA3958" i="6"/>
  <c r="AB3958" i="6"/>
  <c r="AC3958" i="6"/>
  <c r="AD3958" i="6"/>
  <c r="AE3958" i="6"/>
  <c r="AA3959" i="6"/>
  <c r="AB3959" i="6"/>
  <c r="AC3959" i="6"/>
  <c r="AD3959" i="6"/>
  <c r="AE3959" i="6"/>
  <c r="AA3960" i="6"/>
  <c r="AB3960" i="6"/>
  <c r="AC3960" i="6"/>
  <c r="AD3960" i="6"/>
  <c r="AE3960" i="6"/>
  <c r="AA3961" i="6"/>
  <c r="AB3961" i="6"/>
  <c r="AC3961" i="6"/>
  <c r="AD3961" i="6"/>
  <c r="AE3961" i="6"/>
  <c r="AA3962" i="6"/>
  <c r="AB3962" i="6"/>
  <c r="AC3962" i="6"/>
  <c r="AD3962" i="6"/>
  <c r="AE3962" i="6"/>
  <c r="AA3963" i="6"/>
  <c r="AB3963" i="6"/>
  <c r="AC3963" i="6"/>
  <c r="AD3963" i="6"/>
  <c r="AE3963" i="6"/>
  <c r="AA3964" i="6"/>
  <c r="AB3964" i="6"/>
  <c r="AC3964" i="6"/>
  <c r="AD3964" i="6"/>
  <c r="AE3964" i="6"/>
  <c r="AA3965" i="6"/>
  <c r="AB3965" i="6"/>
  <c r="AC3965" i="6"/>
  <c r="AD3965" i="6"/>
  <c r="AE3965" i="6"/>
  <c r="AA3966" i="6"/>
  <c r="AB3966" i="6"/>
  <c r="AC3966" i="6"/>
  <c r="AD3966" i="6"/>
  <c r="AE3966" i="6"/>
  <c r="AA3967" i="6"/>
  <c r="AB3967" i="6"/>
  <c r="AC3967" i="6"/>
  <c r="AD3967" i="6"/>
  <c r="AE3967" i="6"/>
  <c r="AA3968" i="6"/>
  <c r="AB3968" i="6"/>
  <c r="AC3968" i="6"/>
  <c r="AD3968" i="6"/>
  <c r="AE3968" i="6"/>
  <c r="AA3969" i="6"/>
  <c r="AB3969" i="6"/>
  <c r="AC3969" i="6"/>
  <c r="AD3969" i="6"/>
  <c r="AE3969" i="6"/>
  <c r="AA3970" i="6"/>
  <c r="AB3970" i="6"/>
  <c r="AC3970" i="6"/>
  <c r="AD3970" i="6"/>
  <c r="AE3970" i="6"/>
  <c r="AA3971" i="6"/>
  <c r="AB3971" i="6"/>
  <c r="AC3971" i="6"/>
  <c r="AD3971" i="6"/>
  <c r="AE3971" i="6"/>
  <c r="AA3972" i="6"/>
  <c r="AB3972" i="6"/>
  <c r="AC3972" i="6"/>
  <c r="AD3972" i="6"/>
  <c r="AE3972" i="6"/>
  <c r="AA3973" i="6"/>
  <c r="AB3973" i="6"/>
  <c r="AC3973" i="6"/>
  <c r="AD3973" i="6"/>
  <c r="AE3973" i="6"/>
  <c r="AA3974" i="6"/>
  <c r="AB3974" i="6"/>
  <c r="AC3974" i="6"/>
  <c r="AD3974" i="6"/>
  <c r="AE3974" i="6"/>
  <c r="AA3975" i="6"/>
  <c r="AB3975" i="6"/>
  <c r="AC3975" i="6"/>
  <c r="AD3975" i="6"/>
  <c r="AE3975" i="6"/>
  <c r="AA3976" i="6"/>
  <c r="AB3976" i="6"/>
  <c r="AC3976" i="6"/>
  <c r="AD3976" i="6"/>
  <c r="AE3976" i="6"/>
  <c r="AA3977" i="6"/>
  <c r="AB3977" i="6"/>
  <c r="AC3977" i="6"/>
  <c r="AD3977" i="6"/>
  <c r="AE3977" i="6"/>
  <c r="AA3978" i="6"/>
  <c r="AB3978" i="6"/>
  <c r="AC3978" i="6"/>
  <c r="AD3978" i="6"/>
  <c r="AE3978" i="6"/>
  <c r="AA3979" i="6"/>
  <c r="AB3979" i="6"/>
  <c r="AC3979" i="6"/>
  <c r="AD3979" i="6"/>
  <c r="AE3979" i="6"/>
  <c r="AA3980" i="6"/>
  <c r="AB3980" i="6"/>
  <c r="AC3980" i="6"/>
  <c r="AD3980" i="6"/>
  <c r="AE3980" i="6"/>
  <c r="AA3981" i="6"/>
  <c r="AB3981" i="6"/>
  <c r="AC3981" i="6"/>
  <c r="AD3981" i="6"/>
  <c r="AE3981" i="6"/>
  <c r="AA3982" i="6"/>
  <c r="AB3982" i="6"/>
  <c r="AC3982" i="6"/>
  <c r="AD3982" i="6"/>
  <c r="AE3982" i="6"/>
  <c r="AA3983" i="6"/>
  <c r="AB3983" i="6"/>
  <c r="AC3983" i="6"/>
  <c r="AD3983" i="6"/>
  <c r="AE3983" i="6"/>
  <c r="AA3984" i="6"/>
  <c r="AB3984" i="6"/>
  <c r="AC3984" i="6"/>
  <c r="AD3984" i="6"/>
  <c r="AE3984" i="6"/>
  <c r="AA3985" i="6"/>
  <c r="AB3985" i="6"/>
  <c r="AC3985" i="6"/>
  <c r="AD3985" i="6"/>
  <c r="AE3985" i="6"/>
  <c r="AA3986" i="6"/>
  <c r="AB3986" i="6"/>
  <c r="AC3986" i="6"/>
  <c r="AD3986" i="6"/>
  <c r="AE3986" i="6"/>
  <c r="AA3987" i="6"/>
  <c r="AB3987" i="6"/>
  <c r="AC3987" i="6"/>
  <c r="AD3987" i="6"/>
  <c r="AE3987" i="6"/>
  <c r="AA3988" i="6"/>
  <c r="AB3988" i="6"/>
  <c r="AC3988" i="6"/>
  <c r="AD3988" i="6"/>
  <c r="AE3988" i="6"/>
  <c r="AA3989" i="6"/>
  <c r="AB3989" i="6"/>
  <c r="AC3989" i="6"/>
  <c r="AD3989" i="6"/>
  <c r="AE3989" i="6"/>
  <c r="AA3990" i="6"/>
  <c r="AB3990" i="6"/>
  <c r="AC3990" i="6"/>
  <c r="AD3990" i="6"/>
  <c r="AE3990" i="6"/>
  <c r="AA3991" i="6"/>
  <c r="AB3991" i="6"/>
  <c r="AC3991" i="6"/>
  <c r="AD3991" i="6"/>
  <c r="AE3991" i="6"/>
  <c r="AA3992" i="6"/>
  <c r="AB3992" i="6"/>
  <c r="AC3992" i="6"/>
  <c r="AD3992" i="6"/>
  <c r="AE3992" i="6"/>
  <c r="AA3993" i="6"/>
  <c r="AB3993" i="6"/>
  <c r="AC3993" i="6"/>
  <c r="AD3993" i="6"/>
  <c r="AE3993" i="6"/>
  <c r="AA3994" i="6"/>
  <c r="AB3994" i="6"/>
  <c r="AC3994" i="6"/>
  <c r="AD3994" i="6"/>
  <c r="AE3994" i="6"/>
  <c r="AA3995" i="6"/>
  <c r="AB3995" i="6"/>
  <c r="AC3995" i="6"/>
  <c r="AD3995" i="6"/>
  <c r="AE3995" i="6"/>
  <c r="AA3996" i="6"/>
  <c r="AB3996" i="6"/>
  <c r="AC3996" i="6"/>
  <c r="AD3996" i="6"/>
  <c r="AE3996" i="6"/>
  <c r="AA3997" i="6"/>
  <c r="AB3997" i="6"/>
  <c r="AC3997" i="6"/>
  <c r="AD3997" i="6"/>
  <c r="AE3997" i="6"/>
  <c r="AA3998" i="6"/>
  <c r="AB3998" i="6"/>
  <c r="AC3998" i="6"/>
  <c r="AD3998" i="6"/>
  <c r="AE3998" i="6"/>
  <c r="AA3999" i="6"/>
  <c r="AB3999" i="6"/>
  <c r="AC3999" i="6"/>
  <c r="AD3999" i="6"/>
  <c r="AE3999" i="6"/>
  <c r="AA4000" i="6"/>
  <c r="AB4000" i="6"/>
  <c r="AC4000" i="6"/>
  <c r="AD4000" i="6"/>
  <c r="AE4000" i="6"/>
  <c r="AA4001" i="6"/>
  <c r="AB4001" i="6"/>
  <c r="AC4001" i="6"/>
  <c r="AD4001" i="6"/>
  <c r="AE4001" i="6"/>
  <c r="AA4002" i="6"/>
  <c r="AB4002" i="6"/>
  <c r="AC4002" i="6"/>
  <c r="AD4002" i="6"/>
  <c r="AE4002" i="6"/>
  <c r="AA4003" i="6"/>
  <c r="AB4003" i="6"/>
  <c r="AC4003" i="6"/>
  <c r="AD4003" i="6"/>
  <c r="AE4003" i="6"/>
  <c r="AA4004" i="6"/>
  <c r="AB4004" i="6"/>
  <c r="AC4004" i="6"/>
  <c r="AD4004" i="6"/>
  <c r="AE4004" i="6"/>
  <c r="AA4005" i="6"/>
  <c r="AB4005" i="6"/>
  <c r="AC4005" i="6"/>
  <c r="AD4005" i="6"/>
  <c r="AE4005" i="6"/>
  <c r="AA4006" i="6"/>
  <c r="AB4006" i="6"/>
  <c r="AC4006" i="6"/>
  <c r="AD4006" i="6"/>
  <c r="AE4006" i="6"/>
  <c r="AA4007" i="6"/>
  <c r="AB4007" i="6"/>
  <c r="AC4007" i="6"/>
  <c r="AD4007" i="6"/>
  <c r="AE4007" i="6"/>
  <c r="AA4008" i="6"/>
  <c r="AB4008" i="6"/>
  <c r="AC4008" i="6"/>
  <c r="AD4008" i="6"/>
  <c r="AE4008" i="6"/>
  <c r="AA4009" i="6"/>
  <c r="AB4009" i="6"/>
  <c r="AC4009" i="6"/>
  <c r="AD4009" i="6"/>
  <c r="AE4009" i="6"/>
  <c r="AA4010" i="6"/>
  <c r="AB4010" i="6"/>
  <c r="AC4010" i="6"/>
  <c r="AD4010" i="6"/>
  <c r="AE4010" i="6"/>
  <c r="AA4011" i="6"/>
  <c r="AB4011" i="6"/>
  <c r="AC4011" i="6"/>
  <c r="AD4011" i="6"/>
  <c r="AE4011" i="6"/>
  <c r="AA4012" i="6"/>
  <c r="AB4012" i="6"/>
  <c r="AC4012" i="6"/>
  <c r="AD4012" i="6"/>
  <c r="AE4012" i="6"/>
  <c r="AA4013" i="6"/>
  <c r="AB4013" i="6"/>
  <c r="AC4013" i="6"/>
  <c r="AD4013" i="6"/>
  <c r="AE4013" i="6"/>
  <c r="AA4014" i="6"/>
  <c r="AB4014" i="6"/>
  <c r="AC4014" i="6"/>
  <c r="AD4014" i="6"/>
  <c r="AE4014" i="6"/>
  <c r="AA4015" i="6"/>
  <c r="AB4015" i="6"/>
  <c r="AC4015" i="6"/>
  <c r="AD4015" i="6"/>
  <c r="AE4015" i="6"/>
  <c r="AA4016" i="6"/>
  <c r="AB4016" i="6"/>
  <c r="AC4016" i="6"/>
  <c r="AD4016" i="6"/>
  <c r="AE4016" i="6"/>
  <c r="AA4017" i="6"/>
  <c r="AB4017" i="6"/>
  <c r="AC4017" i="6"/>
  <c r="AD4017" i="6"/>
  <c r="AE4017" i="6"/>
  <c r="AA4018" i="6"/>
  <c r="AB4018" i="6"/>
  <c r="AC4018" i="6"/>
  <c r="AD4018" i="6"/>
  <c r="AE4018" i="6"/>
  <c r="AA4019" i="6"/>
  <c r="AB4019" i="6"/>
  <c r="AC4019" i="6"/>
  <c r="AD4019" i="6"/>
  <c r="AE4019" i="6"/>
  <c r="AA4020" i="6"/>
  <c r="AB4020" i="6"/>
  <c r="AC4020" i="6"/>
  <c r="AD4020" i="6"/>
  <c r="AE4020" i="6"/>
  <c r="AA4021" i="6"/>
  <c r="AB4021" i="6"/>
  <c r="AC4021" i="6"/>
  <c r="AD4021" i="6"/>
  <c r="AE4021" i="6"/>
  <c r="AA4022" i="6"/>
  <c r="AB4022" i="6"/>
  <c r="AC4022" i="6"/>
  <c r="AD4022" i="6"/>
  <c r="AE4022" i="6"/>
  <c r="AA4023" i="6"/>
  <c r="AB4023" i="6"/>
  <c r="AC4023" i="6"/>
  <c r="AD4023" i="6"/>
  <c r="AE4023" i="6"/>
  <c r="AA4024" i="6"/>
  <c r="AB4024" i="6"/>
  <c r="AC4024" i="6"/>
  <c r="AD4024" i="6"/>
  <c r="AE4024" i="6"/>
  <c r="AA4025" i="6"/>
  <c r="AB4025" i="6"/>
  <c r="AC4025" i="6"/>
  <c r="AD4025" i="6"/>
  <c r="AE4025" i="6"/>
  <c r="AA4026" i="6"/>
  <c r="AB4026" i="6"/>
  <c r="AC4026" i="6"/>
  <c r="AD4026" i="6"/>
  <c r="AE4026" i="6"/>
  <c r="AA4027" i="6"/>
  <c r="AB4027" i="6"/>
  <c r="AC4027" i="6"/>
  <c r="AD4027" i="6"/>
  <c r="AE4027" i="6"/>
  <c r="AA4028" i="6"/>
  <c r="AB4028" i="6"/>
  <c r="AC4028" i="6"/>
  <c r="AD4028" i="6"/>
  <c r="AE4028" i="6"/>
  <c r="AA4029" i="6"/>
  <c r="AB4029" i="6"/>
  <c r="AC4029" i="6"/>
  <c r="AD4029" i="6"/>
  <c r="AE4029" i="6"/>
  <c r="AA4030" i="6"/>
  <c r="AB4030" i="6"/>
  <c r="AC4030" i="6"/>
  <c r="AD4030" i="6"/>
  <c r="AE4030" i="6"/>
  <c r="AA4031" i="6"/>
  <c r="AB4031" i="6"/>
  <c r="AC4031" i="6"/>
  <c r="AD4031" i="6"/>
  <c r="AE4031" i="6"/>
  <c r="AA4032" i="6"/>
  <c r="AB4032" i="6"/>
  <c r="AC4032" i="6"/>
  <c r="AD4032" i="6"/>
  <c r="AE4032" i="6"/>
  <c r="AA4033" i="6"/>
  <c r="AB4033" i="6"/>
  <c r="AC4033" i="6"/>
  <c r="AD4033" i="6"/>
  <c r="AE4033" i="6"/>
  <c r="AA4034" i="6"/>
  <c r="AB4034" i="6"/>
  <c r="AC4034" i="6"/>
  <c r="AD4034" i="6"/>
  <c r="AE4034" i="6"/>
  <c r="AA4035" i="6"/>
  <c r="AB4035" i="6"/>
  <c r="AC4035" i="6"/>
  <c r="AD4035" i="6"/>
  <c r="AE4035" i="6"/>
  <c r="AA4036" i="6"/>
  <c r="AB4036" i="6"/>
  <c r="AC4036" i="6"/>
  <c r="AD4036" i="6"/>
  <c r="AE4036" i="6"/>
  <c r="AA4037" i="6"/>
  <c r="AB4037" i="6"/>
  <c r="AC4037" i="6"/>
  <c r="AD4037" i="6"/>
  <c r="AE4037" i="6"/>
  <c r="AA4038" i="6"/>
  <c r="AB4038" i="6"/>
  <c r="AC4038" i="6"/>
  <c r="AD4038" i="6"/>
  <c r="AE4038" i="6"/>
  <c r="AA4039" i="6"/>
  <c r="AB4039" i="6"/>
  <c r="AC4039" i="6"/>
  <c r="AD4039" i="6"/>
  <c r="AE4039" i="6"/>
  <c r="AA4040" i="6"/>
  <c r="AB4040" i="6"/>
  <c r="AC4040" i="6"/>
  <c r="AD4040" i="6"/>
  <c r="AE4040" i="6"/>
  <c r="AA4041" i="6"/>
  <c r="AB4041" i="6"/>
  <c r="AC4041" i="6"/>
  <c r="AD4041" i="6"/>
  <c r="AE4041" i="6"/>
  <c r="AA4042" i="6"/>
  <c r="AB4042" i="6"/>
  <c r="AC4042" i="6"/>
  <c r="AD4042" i="6"/>
  <c r="AE4042" i="6"/>
  <c r="AA4043" i="6"/>
  <c r="AB4043" i="6"/>
  <c r="AC4043" i="6"/>
  <c r="AD4043" i="6"/>
  <c r="AE4043" i="6"/>
  <c r="AA4044" i="6"/>
  <c r="AB4044" i="6"/>
  <c r="AC4044" i="6"/>
  <c r="AD4044" i="6"/>
  <c r="AE4044" i="6"/>
  <c r="AA4045" i="6"/>
  <c r="AB4045" i="6"/>
  <c r="AC4045" i="6"/>
  <c r="AD4045" i="6"/>
  <c r="AE4045" i="6"/>
  <c r="AA4046" i="6"/>
  <c r="AB4046" i="6"/>
  <c r="AC4046" i="6"/>
  <c r="AD4046" i="6"/>
  <c r="AE4046" i="6"/>
  <c r="AA4047" i="6"/>
  <c r="AB4047" i="6"/>
  <c r="AC4047" i="6"/>
  <c r="AD4047" i="6"/>
  <c r="AE4047" i="6"/>
  <c r="AA4048" i="6"/>
  <c r="AB4048" i="6"/>
  <c r="AC4048" i="6"/>
  <c r="AD4048" i="6"/>
  <c r="AE4048" i="6"/>
  <c r="AA4049" i="6"/>
  <c r="AB4049" i="6"/>
  <c r="AC4049" i="6"/>
  <c r="AD4049" i="6"/>
  <c r="AE4049" i="6"/>
  <c r="AA4050" i="6"/>
  <c r="AB4050" i="6"/>
  <c r="AC4050" i="6"/>
  <c r="AD4050" i="6"/>
  <c r="AE4050" i="6"/>
  <c r="AA4051" i="6"/>
  <c r="AB4051" i="6"/>
  <c r="AC4051" i="6"/>
  <c r="AD4051" i="6"/>
  <c r="AE4051" i="6"/>
  <c r="AA4052" i="6"/>
  <c r="AB4052" i="6"/>
  <c r="AC4052" i="6"/>
  <c r="AD4052" i="6"/>
  <c r="AE4052" i="6"/>
  <c r="AA4053" i="6"/>
  <c r="AB4053" i="6"/>
  <c r="AC4053" i="6"/>
  <c r="AD4053" i="6"/>
  <c r="AE4053" i="6"/>
  <c r="AA4054" i="6"/>
  <c r="AB4054" i="6"/>
  <c r="AC4054" i="6"/>
  <c r="AD4054" i="6"/>
  <c r="AE4054" i="6"/>
  <c r="AA4055" i="6"/>
  <c r="AB4055" i="6"/>
  <c r="AC4055" i="6"/>
  <c r="AD4055" i="6"/>
  <c r="AE4055" i="6"/>
  <c r="AA4056" i="6"/>
  <c r="AB4056" i="6"/>
  <c r="AC4056" i="6"/>
  <c r="AD4056" i="6"/>
  <c r="AE4056" i="6"/>
  <c r="AA4057" i="6"/>
  <c r="AB4057" i="6"/>
  <c r="AC4057" i="6"/>
  <c r="AD4057" i="6"/>
  <c r="AE4057" i="6"/>
  <c r="AA4058" i="6"/>
  <c r="AB4058" i="6"/>
  <c r="AC4058" i="6"/>
  <c r="AD4058" i="6"/>
  <c r="AE4058" i="6"/>
  <c r="AA4059" i="6"/>
  <c r="AB4059" i="6"/>
  <c r="AC4059" i="6"/>
  <c r="AD4059" i="6"/>
  <c r="AE4059" i="6"/>
  <c r="AA4060" i="6"/>
  <c r="AB4060" i="6"/>
  <c r="AC4060" i="6"/>
  <c r="AD4060" i="6"/>
  <c r="AE4060" i="6"/>
  <c r="AA4061" i="6"/>
  <c r="AB4061" i="6"/>
  <c r="AC4061" i="6"/>
  <c r="AD4061" i="6"/>
  <c r="AE4061" i="6"/>
  <c r="AA4062" i="6"/>
  <c r="AB4062" i="6"/>
  <c r="AC4062" i="6"/>
  <c r="AD4062" i="6"/>
  <c r="AE4062" i="6"/>
  <c r="AA4063" i="6"/>
  <c r="AB4063" i="6"/>
  <c r="AC4063" i="6"/>
  <c r="AD4063" i="6"/>
  <c r="AE4063" i="6"/>
  <c r="AA4064" i="6"/>
  <c r="AB4064" i="6"/>
  <c r="AC4064" i="6"/>
  <c r="AD4064" i="6"/>
  <c r="AE4064" i="6"/>
  <c r="AA4065" i="6"/>
  <c r="AB4065" i="6"/>
  <c r="AC4065" i="6"/>
  <c r="AD4065" i="6"/>
  <c r="AE4065" i="6"/>
  <c r="AA4066" i="6"/>
  <c r="AB4066" i="6"/>
  <c r="AC4066" i="6"/>
  <c r="AD4066" i="6"/>
  <c r="AE4066" i="6"/>
  <c r="AA4067" i="6"/>
  <c r="AB4067" i="6"/>
  <c r="AC4067" i="6"/>
  <c r="AD4067" i="6"/>
  <c r="AE4067" i="6"/>
  <c r="AA4068" i="6"/>
  <c r="AB4068" i="6"/>
  <c r="AC4068" i="6"/>
  <c r="AD4068" i="6"/>
  <c r="AE4068" i="6"/>
  <c r="AA4069" i="6"/>
  <c r="AB4069" i="6"/>
  <c r="AC4069" i="6"/>
  <c r="AD4069" i="6"/>
  <c r="AE4069" i="6"/>
  <c r="AA4070" i="6"/>
  <c r="AB4070" i="6"/>
  <c r="AC4070" i="6"/>
  <c r="AD4070" i="6"/>
  <c r="AE4070" i="6"/>
  <c r="AA4071" i="6"/>
  <c r="AB4071" i="6"/>
  <c r="AC4071" i="6"/>
  <c r="AD4071" i="6"/>
  <c r="AE4071" i="6"/>
  <c r="AA4072" i="6"/>
  <c r="AB4072" i="6"/>
  <c r="AC4072" i="6"/>
  <c r="AD4072" i="6"/>
  <c r="AE4072" i="6"/>
  <c r="AA4073" i="6"/>
  <c r="AB4073" i="6"/>
  <c r="AC4073" i="6"/>
  <c r="AD4073" i="6"/>
  <c r="AE4073" i="6"/>
  <c r="AA4074" i="6"/>
  <c r="AB4074" i="6"/>
  <c r="AC4074" i="6"/>
  <c r="AD4074" i="6"/>
  <c r="AE4074" i="6"/>
  <c r="AA4075" i="6"/>
  <c r="AB4075" i="6"/>
  <c r="AC4075" i="6"/>
  <c r="AD4075" i="6"/>
  <c r="AE4075" i="6"/>
  <c r="AA4076" i="6"/>
  <c r="AB4076" i="6"/>
  <c r="AC4076" i="6"/>
  <c r="AD4076" i="6"/>
  <c r="AE4076" i="6"/>
  <c r="AA4077" i="6"/>
  <c r="AB4077" i="6"/>
  <c r="AC4077" i="6"/>
  <c r="AD4077" i="6"/>
  <c r="AE4077" i="6"/>
  <c r="AA4078" i="6"/>
  <c r="AB4078" i="6"/>
  <c r="AC4078" i="6"/>
  <c r="AD4078" i="6"/>
  <c r="AE4078" i="6"/>
  <c r="AA4079" i="6"/>
  <c r="AB4079" i="6"/>
  <c r="AC4079" i="6"/>
  <c r="AD4079" i="6"/>
  <c r="AE4079" i="6"/>
  <c r="AA4080" i="6"/>
  <c r="AB4080" i="6"/>
  <c r="AC4080" i="6"/>
  <c r="AD4080" i="6"/>
  <c r="AE4080" i="6"/>
  <c r="AA4081" i="6"/>
  <c r="AB4081" i="6"/>
  <c r="AC4081" i="6"/>
  <c r="AD4081" i="6"/>
  <c r="AE4081" i="6"/>
  <c r="AA4082" i="6"/>
  <c r="AB4082" i="6"/>
  <c r="AC4082" i="6"/>
  <c r="AD4082" i="6"/>
  <c r="AE4082" i="6"/>
  <c r="AA4083" i="6"/>
  <c r="AB4083" i="6"/>
  <c r="AC4083" i="6"/>
  <c r="AD4083" i="6"/>
  <c r="AE4083" i="6"/>
  <c r="AA4084" i="6"/>
  <c r="AB4084" i="6"/>
  <c r="AC4084" i="6"/>
  <c r="AD4084" i="6"/>
  <c r="AE4084" i="6"/>
  <c r="AA4085" i="6"/>
  <c r="AB4085" i="6"/>
  <c r="AC4085" i="6"/>
  <c r="AD4085" i="6"/>
  <c r="AE4085" i="6"/>
  <c r="AA4086" i="6"/>
  <c r="AB4086" i="6"/>
  <c r="AC4086" i="6"/>
  <c r="AD4086" i="6"/>
  <c r="AE4086" i="6"/>
  <c r="AA4087" i="6"/>
  <c r="AB4087" i="6"/>
  <c r="AC4087" i="6"/>
  <c r="AD4087" i="6"/>
  <c r="AE4087" i="6"/>
  <c r="AA4088" i="6"/>
  <c r="AB4088" i="6"/>
  <c r="AC4088" i="6"/>
  <c r="AD4088" i="6"/>
  <c r="AE4088" i="6"/>
  <c r="AA4089" i="6"/>
  <c r="AB4089" i="6"/>
  <c r="AC4089" i="6"/>
  <c r="AD4089" i="6"/>
  <c r="AE4089" i="6"/>
  <c r="AA4090" i="6"/>
  <c r="AB4090" i="6"/>
  <c r="AC4090" i="6"/>
  <c r="AD4090" i="6"/>
  <c r="AE4090" i="6"/>
  <c r="AA4091" i="6"/>
  <c r="AB4091" i="6"/>
  <c r="AC4091" i="6"/>
  <c r="AD4091" i="6"/>
  <c r="AE4091" i="6"/>
  <c r="AA4092" i="6"/>
  <c r="AB4092" i="6"/>
  <c r="AC4092" i="6"/>
  <c r="AD4092" i="6"/>
  <c r="AE4092" i="6"/>
  <c r="AA4093" i="6"/>
  <c r="AB4093" i="6"/>
  <c r="AC4093" i="6"/>
  <c r="AD4093" i="6"/>
  <c r="AE4093" i="6"/>
  <c r="AA4094" i="6"/>
  <c r="AB4094" i="6"/>
  <c r="AC4094" i="6"/>
  <c r="AD4094" i="6"/>
  <c r="AE4094" i="6"/>
  <c r="AA4095" i="6"/>
  <c r="AB4095" i="6"/>
  <c r="AC4095" i="6"/>
  <c r="AD4095" i="6"/>
  <c r="AE4095" i="6"/>
  <c r="AA4096" i="6"/>
  <c r="AB4096" i="6"/>
  <c r="AC4096" i="6"/>
  <c r="AD4096" i="6"/>
  <c r="AE4096" i="6"/>
  <c r="AA4097" i="6"/>
  <c r="AB4097" i="6"/>
  <c r="AC4097" i="6"/>
  <c r="AD4097" i="6"/>
  <c r="AE4097" i="6"/>
  <c r="AA4098" i="6"/>
  <c r="AB4098" i="6"/>
  <c r="AC4098" i="6"/>
  <c r="AD4098" i="6"/>
  <c r="AE4098" i="6"/>
  <c r="AA4099" i="6"/>
  <c r="AB4099" i="6"/>
  <c r="AC4099" i="6"/>
  <c r="AD4099" i="6"/>
  <c r="AE4099" i="6"/>
  <c r="AA4100" i="6"/>
  <c r="AB4100" i="6"/>
  <c r="AC4100" i="6"/>
  <c r="AD4100" i="6"/>
  <c r="AE4100" i="6"/>
  <c r="AA4101" i="6"/>
  <c r="AB4101" i="6"/>
  <c r="AC4101" i="6"/>
  <c r="AD4101" i="6"/>
  <c r="AE4101" i="6"/>
  <c r="AA4102" i="6"/>
  <c r="AB4102" i="6"/>
  <c r="AC4102" i="6"/>
  <c r="AD4102" i="6"/>
  <c r="AE4102" i="6"/>
  <c r="AA4103" i="6"/>
  <c r="AB4103" i="6"/>
  <c r="AC4103" i="6"/>
  <c r="AD4103" i="6"/>
  <c r="AE4103" i="6"/>
  <c r="AA4104" i="6"/>
  <c r="AB4104" i="6"/>
  <c r="AC4104" i="6"/>
  <c r="AD4104" i="6"/>
  <c r="AE4104" i="6"/>
  <c r="AA4105" i="6"/>
  <c r="AB4105" i="6"/>
  <c r="AC4105" i="6"/>
  <c r="AD4105" i="6"/>
  <c r="AE4105" i="6"/>
  <c r="AA4106" i="6"/>
  <c r="AB4106" i="6"/>
  <c r="AC4106" i="6"/>
  <c r="AD4106" i="6"/>
  <c r="AE4106" i="6"/>
  <c r="AA4107" i="6"/>
  <c r="AB4107" i="6"/>
  <c r="AC4107" i="6"/>
  <c r="AD4107" i="6"/>
  <c r="AE4107" i="6"/>
  <c r="AA4108" i="6"/>
  <c r="AB4108" i="6"/>
  <c r="AC4108" i="6"/>
  <c r="AD4108" i="6"/>
  <c r="AE4108" i="6"/>
  <c r="AA4109" i="6"/>
  <c r="AB4109" i="6"/>
  <c r="AC4109" i="6"/>
  <c r="AD4109" i="6"/>
  <c r="AE4109" i="6"/>
  <c r="AA4110" i="6"/>
  <c r="AB4110" i="6"/>
  <c r="AC4110" i="6"/>
  <c r="AD4110" i="6"/>
  <c r="AE4110" i="6"/>
  <c r="AA4111" i="6"/>
  <c r="AB4111" i="6"/>
  <c r="AC4111" i="6"/>
  <c r="AD4111" i="6"/>
  <c r="AE4111" i="6"/>
  <c r="AA4112" i="6"/>
  <c r="AB4112" i="6"/>
  <c r="AC4112" i="6"/>
  <c r="AD4112" i="6"/>
  <c r="AE4112" i="6"/>
  <c r="AA4113" i="6"/>
  <c r="AB4113" i="6"/>
  <c r="AC4113" i="6"/>
  <c r="AD4113" i="6"/>
  <c r="AE4113" i="6"/>
  <c r="AA4114" i="6"/>
  <c r="AB4114" i="6"/>
  <c r="AC4114" i="6"/>
  <c r="AD4114" i="6"/>
  <c r="AE4114" i="6"/>
  <c r="AA4115" i="6"/>
  <c r="AB4115" i="6"/>
  <c r="AC4115" i="6"/>
  <c r="AD4115" i="6"/>
  <c r="AE4115" i="6"/>
  <c r="AA4116" i="6"/>
  <c r="AB4116" i="6"/>
  <c r="AC4116" i="6"/>
  <c r="AD4116" i="6"/>
  <c r="AE4116" i="6"/>
  <c r="AA4117" i="6"/>
  <c r="AB4117" i="6"/>
  <c r="AC4117" i="6"/>
  <c r="AD4117" i="6"/>
  <c r="AE4117" i="6"/>
  <c r="AA4118" i="6"/>
  <c r="AB4118" i="6"/>
  <c r="AC4118" i="6"/>
  <c r="AD4118" i="6"/>
  <c r="AE4118" i="6"/>
  <c r="AA4119" i="6"/>
  <c r="AB4119" i="6"/>
  <c r="AC4119" i="6"/>
  <c r="AD4119" i="6"/>
  <c r="AE4119" i="6"/>
  <c r="AA4120" i="6"/>
  <c r="AB4120" i="6"/>
  <c r="AC4120" i="6"/>
  <c r="AD4120" i="6"/>
  <c r="AE4120" i="6"/>
  <c r="AA4121" i="6"/>
  <c r="AB4121" i="6"/>
  <c r="AC4121" i="6"/>
  <c r="AD4121" i="6"/>
  <c r="AE4121" i="6"/>
  <c r="AA4122" i="6"/>
  <c r="AB4122" i="6"/>
  <c r="AC4122" i="6"/>
  <c r="AD4122" i="6"/>
  <c r="AE4122" i="6"/>
  <c r="AA4123" i="6"/>
  <c r="AB4123" i="6"/>
  <c r="AC4123" i="6"/>
  <c r="AD4123" i="6"/>
  <c r="AE4123" i="6"/>
  <c r="AA4124" i="6"/>
  <c r="AB4124" i="6"/>
  <c r="AC4124" i="6"/>
  <c r="AD4124" i="6"/>
  <c r="AE4124" i="6"/>
  <c r="AA4125" i="6"/>
  <c r="AB4125" i="6"/>
  <c r="AC4125" i="6"/>
  <c r="AD4125" i="6"/>
  <c r="AE4125" i="6"/>
  <c r="AA4126" i="6"/>
  <c r="AB4126" i="6"/>
  <c r="AC4126" i="6"/>
  <c r="AD4126" i="6"/>
  <c r="AE4126" i="6"/>
  <c r="AA4127" i="6"/>
  <c r="AB4127" i="6"/>
  <c r="AC4127" i="6"/>
  <c r="AD4127" i="6"/>
  <c r="AE4127" i="6"/>
  <c r="AA4128" i="6"/>
  <c r="AB4128" i="6"/>
  <c r="AC4128" i="6"/>
  <c r="AD4128" i="6"/>
  <c r="AE4128" i="6"/>
  <c r="AA4129" i="6"/>
  <c r="AB4129" i="6"/>
  <c r="AC4129" i="6"/>
  <c r="AD4129" i="6"/>
  <c r="AE4129" i="6"/>
  <c r="AA4130" i="6"/>
  <c r="AB4130" i="6"/>
  <c r="AC4130" i="6"/>
  <c r="AD4130" i="6"/>
  <c r="AE4130" i="6"/>
  <c r="AA4131" i="6"/>
  <c r="AB4131" i="6"/>
  <c r="AC4131" i="6"/>
  <c r="AD4131" i="6"/>
  <c r="AE4131" i="6"/>
  <c r="AA4132" i="6"/>
  <c r="AB4132" i="6"/>
  <c r="AC4132" i="6"/>
  <c r="AD4132" i="6"/>
  <c r="AE4132" i="6"/>
  <c r="AA4133" i="6"/>
  <c r="AB4133" i="6"/>
  <c r="AC4133" i="6"/>
  <c r="AD4133" i="6"/>
  <c r="AE4133" i="6"/>
  <c r="AA4134" i="6"/>
  <c r="AB4134" i="6"/>
  <c r="AC4134" i="6"/>
  <c r="AD4134" i="6"/>
  <c r="AE4134" i="6"/>
  <c r="AA4135" i="6"/>
  <c r="AB4135" i="6"/>
  <c r="AC4135" i="6"/>
  <c r="AD4135" i="6"/>
  <c r="AE4135" i="6"/>
  <c r="AA4136" i="6"/>
  <c r="AB4136" i="6"/>
  <c r="AC4136" i="6"/>
  <c r="AD4136" i="6"/>
  <c r="AE4136" i="6"/>
  <c r="AA4137" i="6"/>
  <c r="AB4137" i="6"/>
  <c r="AC4137" i="6"/>
  <c r="AD4137" i="6"/>
  <c r="AE4137" i="6"/>
  <c r="AA4138" i="6"/>
  <c r="AB4138" i="6"/>
  <c r="AC4138" i="6"/>
  <c r="AD4138" i="6"/>
  <c r="AE4138" i="6"/>
  <c r="AA4139" i="6"/>
  <c r="AB4139" i="6"/>
  <c r="AC4139" i="6"/>
  <c r="AD4139" i="6"/>
  <c r="AE4139" i="6"/>
  <c r="AA4140" i="6"/>
  <c r="AB4140" i="6"/>
  <c r="AC4140" i="6"/>
  <c r="AD4140" i="6"/>
  <c r="AE4140" i="6"/>
  <c r="AA4141" i="6"/>
  <c r="AB4141" i="6"/>
  <c r="AC4141" i="6"/>
  <c r="AD4141" i="6"/>
  <c r="AE4141" i="6"/>
  <c r="AA4142" i="6"/>
  <c r="AB4142" i="6"/>
  <c r="AC4142" i="6"/>
  <c r="AD4142" i="6"/>
  <c r="AE4142" i="6"/>
  <c r="AA4143" i="6"/>
  <c r="AB4143" i="6"/>
  <c r="AC4143" i="6"/>
  <c r="AD4143" i="6"/>
  <c r="AE4143" i="6"/>
  <c r="AA4144" i="6"/>
  <c r="AB4144" i="6"/>
  <c r="AC4144" i="6"/>
  <c r="AD4144" i="6"/>
  <c r="AE4144" i="6"/>
  <c r="AA4145" i="6"/>
  <c r="AB4145" i="6"/>
  <c r="AC4145" i="6"/>
  <c r="AD4145" i="6"/>
  <c r="AE4145" i="6"/>
  <c r="AA4146" i="6"/>
  <c r="AB4146" i="6"/>
  <c r="AC4146" i="6"/>
  <c r="AD4146" i="6"/>
  <c r="AE4146" i="6"/>
  <c r="AA4147" i="6"/>
  <c r="AB4147" i="6"/>
  <c r="AC4147" i="6"/>
  <c r="AD4147" i="6"/>
  <c r="AE4147" i="6"/>
  <c r="AA4148" i="6"/>
  <c r="AB4148" i="6"/>
  <c r="AC4148" i="6"/>
  <c r="AD4148" i="6"/>
  <c r="AE4148" i="6"/>
  <c r="AA4149" i="6"/>
  <c r="AB4149" i="6"/>
  <c r="AC4149" i="6"/>
  <c r="AD4149" i="6"/>
  <c r="AE4149" i="6"/>
  <c r="AA4150" i="6"/>
  <c r="AB4150" i="6"/>
  <c r="AC4150" i="6"/>
  <c r="AD4150" i="6"/>
  <c r="AE4150" i="6"/>
  <c r="AA4151" i="6"/>
  <c r="AB4151" i="6"/>
  <c r="AC4151" i="6"/>
  <c r="AD4151" i="6"/>
  <c r="AE4151" i="6"/>
  <c r="AA4152" i="6"/>
  <c r="AB4152" i="6"/>
  <c r="AC4152" i="6"/>
  <c r="AD4152" i="6"/>
  <c r="AE4152" i="6"/>
  <c r="AA4153" i="6"/>
  <c r="AB4153" i="6"/>
  <c r="AC4153" i="6"/>
  <c r="AD4153" i="6"/>
  <c r="AE4153" i="6"/>
  <c r="AA4154" i="6"/>
  <c r="AB4154" i="6"/>
  <c r="AC4154" i="6"/>
  <c r="AD4154" i="6"/>
  <c r="AE4154" i="6"/>
  <c r="AA4155" i="6"/>
  <c r="AB4155" i="6"/>
  <c r="AC4155" i="6"/>
  <c r="AD4155" i="6"/>
  <c r="AE4155" i="6"/>
  <c r="AA4156" i="6"/>
  <c r="AB4156" i="6"/>
  <c r="AC4156" i="6"/>
  <c r="AD4156" i="6"/>
  <c r="AE4156" i="6"/>
  <c r="AA4157" i="6"/>
  <c r="AB4157" i="6"/>
  <c r="AC4157" i="6"/>
  <c r="AD4157" i="6"/>
  <c r="AE4157" i="6"/>
  <c r="AA4158" i="6"/>
  <c r="AB4158" i="6"/>
  <c r="AC4158" i="6"/>
  <c r="AD4158" i="6"/>
  <c r="AE4158" i="6"/>
  <c r="AA4159" i="6"/>
  <c r="AB4159" i="6"/>
  <c r="AC4159" i="6"/>
  <c r="AD4159" i="6"/>
  <c r="AE4159" i="6"/>
  <c r="AA4160" i="6"/>
  <c r="AB4160" i="6"/>
  <c r="AC4160" i="6"/>
  <c r="AD4160" i="6"/>
  <c r="AE4160" i="6"/>
  <c r="AA4161" i="6"/>
  <c r="AB4161" i="6"/>
  <c r="AC4161" i="6"/>
  <c r="AD4161" i="6"/>
  <c r="AE4161" i="6"/>
  <c r="AA4162" i="6"/>
  <c r="AB4162" i="6"/>
  <c r="AC4162" i="6"/>
  <c r="AD4162" i="6"/>
  <c r="AE4162" i="6"/>
  <c r="AA4163" i="6"/>
  <c r="AB4163" i="6"/>
  <c r="AC4163" i="6"/>
  <c r="AD4163" i="6"/>
  <c r="AE4163" i="6"/>
  <c r="AA4164" i="6"/>
  <c r="AB4164" i="6"/>
  <c r="AC4164" i="6"/>
  <c r="AD4164" i="6"/>
  <c r="AE4164" i="6"/>
  <c r="AA4165" i="6"/>
  <c r="AB4165" i="6"/>
  <c r="AC4165" i="6"/>
  <c r="AD4165" i="6"/>
  <c r="AE4165" i="6"/>
  <c r="AA4166" i="6"/>
  <c r="AB4166" i="6"/>
  <c r="AC4166" i="6"/>
  <c r="AD4166" i="6"/>
  <c r="AE4166" i="6"/>
  <c r="AA4167" i="6"/>
  <c r="AB4167" i="6"/>
  <c r="AC4167" i="6"/>
  <c r="AD4167" i="6"/>
  <c r="AE4167" i="6"/>
  <c r="AA4168" i="6"/>
  <c r="AB4168" i="6"/>
  <c r="AC4168" i="6"/>
  <c r="AD4168" i="6"/>
  <c r="AE4168" i="6"/>
  <c r="AA4169" i="6"/>
  <c r="AB4169" i="6"/>
  <c r="AC4169" i="6"/>
  <c r="AD4169" i="6"/>
  <c r="AE4169" i="6"/>
  <c r="AA4170" i="6"/>
  <c r="AB4170" i="6"/>
  <c r="AC4170" i="6"/>
  <c r="AD4170" i="6"/>
  <c r="AE4170" i="6"/>
  <c r="AA4171" i="6"/>
  <c r="AB4171" i="6"/>
  <c r="AC4171" i="6"/>
  <c r="AD4171" i="6"/>
  <c r="AE4171" i="6"/>
  <c r="AA4172" i="6"/>
  <c r="AB4172" i="6"/>
  <c r="AC4172" i="6"/>
  <c r="AD4172" i="6"/>
  <c r="AE4172" i="6"/>
  <c r="AA4173" i="6"/>
  <c r="AB4173" i="6"/>
  <c r="AC4173" i="6"/>
  <c r="AD4173" i="6"/>
  <c r="AE4173" i="6"/>
  <c r="AA4174" i="6"/>
  <c r="AB4174" i="6"/>
  <c r="AC4174" i="6"/>
  <c r="AD4174" i="6"/>
  <c r="AE4174" i="6"/>
  <c r="AA4175" i="6"/>
  <c r="AB4175" i="6"/>
  <c r="AC4175" i="6"/>
  <c r="AD4175" i="6"/>
  <c r="AE4175" i="6"/>
  <c r="AA4176" i="6"/>
  <c r="AB4176" i="6"/>
  <c r="AC4176" i="6"/>
  <c r="AD4176" i="6"/>
  <c r="AE4176" i="6"/>
  <c r="AA4177" i="6"/>
  <c r="AB4177" i="6"/>
  <c r="AC4177" i="6"/>
  <c r="AD4177" i="6"/>
  <c r="AE4177" i="6"/>
  <c r="AA4178" i="6"/>
  <c r="AB4178" i="6"/>
  <c r="AC4178" i="6"/>
  <c r="AD4178" i="6"/>
  <c r="AE4178" i="6"/>
  <c r="AA4179" i="6"/>
  <c r="AB4179" i="6"/>
  <c r="AC4179" i="6"/>
  <c r="AD4179" i="6"/>
  <c r="AE4179" i="6"/>
  <c r="AA4180" i="6"/>
  <c r="AB4180" i="6"/>
  <c r="AC4180" i="6"/>
  <c r="AD4180" i="6"/>
  <c r="AE4180" i="6"/>
  <c r="AA4181" i="6"/>
  <c r="AB4181" i="6"/>
  <c r="AC4181" i="6"/>
  <c r="AD4181" i="6"/>
  <c r="AE4181" i="6"/>
  <c r="AA4182" i="6"/>
  <c r="AB4182" i="6"/>
  <c r="AC4182" i="6"/>
  <c r="AD4182" i="6"/>
  <c r="AE4182" i="6"/>
  <c r="AA4183" i="6"/>
  <c r="AB4183" i="6"/>
  <c r="AC4183" i="6"/>
  <c r="AD4183" i="6"/>
  <c r="AE4183" i="6"/>
  <c r="AA4184" i="6"/>
  <c r="AB4184" i="6"/>
  <c r="AC4184" i="6"/>
  <c r="AD4184" i="6"/>
  <c r="AE4184" i="6"/>
  <c r="AA4185" i="6"/>
  <c r="AB4185" i="6"/>
  <c r="AC4185" i="6"/>
  <c r="AD4185" i="6"/>
  <c r="AE4185" i="6"/>
  <c r="AA4186" i="6"/>
  <c r="AB4186" i="6"/>
  <c r="AC4186" i="6"/>
  <c r="AD4186" i="6"/>
  <c r="AE4186" i="6"/>
  <c r="AA4187" i="6"/>
  <c r="AB4187" i="6"/>
  <c r="AC4187" i="6"/>
  <c r="AD4187" i="6"/>
  <c r="AE4187" i="6"/>
  <c r="AA4188" i="6"/>
  <c r="AB4188" i="6"/>
  <c r="AC4188" i="6"/>
  <c r="AD4188" i="6"/>
  <c r="AE4188" i="6"/>
  <c r="AA4189" i="6"/>
  <c r="AB4189" i="6"/>
  <c r="AC4189" i="6"/>
  <c r="AD4189" i="6"/>
  <c r="AE4189" i="6"/>
  <c r="AA4190" i="6"/>
  <c r="AB4190" i="6"/>
  <c r="AC4190" i="6"/>
  <c r="AD4190" i="6"/>
  <c r="AE4190" i="6"/>
  <c r="AA4191" i="6"/>
  <c r="AB4191" i="6"/>
  <c r="AC4191" i="6"/>
  <c r="AD4191" i="6"/>
  <c r="AE4191" i="6"/>
  <c r="AA4192" i="6"/>
  <c r="AB4192" i="6"/>
  <c r="AC4192" i="6"/>
  <c r="AD4192" i="6"/>
  <c r="AE4192" i="6"/>
  <c r="AA4193" i="6"/>
  <c r="AB4193" i="6"/>
  <c r="AC4193" i="6"/>
  <c r="AD4193" i="6"/>
  <c r="AE4193" i="6"/>
  <c r="AA4194" i="6"/>
  <c r="AB4194" i="6"/>
  <c r="AC4194" i="6"/>
  <c r="AD4194" i="6"/>
  <c r="AE4194" i="6"/>
  <c r="AA4195" i="6"/>
  <c r="AB4195" i="6"/>
  <c r="AC4195" i="6"/>
  <c r="AD4195" i="6"/>
  <c r="AE4195" i="6"/>
  <c r="AA4196" i="6"/>
  <c r="AB4196" i="6"/>
  <c r="AC4196" i="6"/>
  <c r="AD4196" i="6"/>
  <c r="AE4196" i="6"/>
  <c r="AA4197" i="6"/>
  <c r="AB4197" i="6"/>
  <c r="AC4197" i="6"/>
  <c r="AD4197" i="6"/>
  <c r="AE4197" i="6"/>
  <c r="AA4198" i="6"/>
  <c r="AB4198" i="6"/>
  <c r="AC4198" i="6"/>
  <c r="AD4198" i="6"/>
  <c r="AE4198" i="6"/>
  <c r="AA4199" i="6"/>
  <c r="AB4199" i="6"/>
  <c r="AC4199" i="6"/>
  <c r="AD4199" i="6"/>
  <c r="AE4199" i="6"/>
  <c r="AA4200" i="6"/>
  <c r="AB4200" i="6"/>
  <c r="AC4200" i="6"/>
  <c r="AD4200" i="6"/>
  <c r="AE4200" i="6"/>
  <c r="AA4201" i="6"/>
  <c r="AB4201" i="6"/>
  <c r="AC4201" i="6"/>
  <c r="AD4201" i="6"/>
  <c r="AE4201" i="6"/>
  <c r="AA4202" i="6"/>
  <c r="AB4202" i="6"/>
  <c r="AC4202" i="6"/>
  <c r="AD4202" i="6"/>
  <c r="AE4202" i="6"/>
  <c r="AA4203" i="6"/>
  <c r="AB4203" i="6"/>
  <c r="AC4203" i="6"/>
  <c r="AD4203" i="6"/>
  <c r="AE4203" i="6"/>
  <c r="AA4204" i="6"/>
  <c r="AB4204" i="6"/>
  <c r="AC4204" i="6"/>
  <c r="AD4204" i="6"/>
  <c r="AE4204" i="6"/>
  <c r="AA4205" i="6"/>
  <c r="AB4205" i="6"/>
  <c r="AC4205" i="6"/>
  <c r="AD4205" i="6"/>
  <c r="AE4205" i="6"/>
  <c r="AA4206" i="6"/>
  <c r="AB4206" i="6"/>
  <c r="AC4206" i="6"/>
  <c r="AD4206" i="6"/>
  <c r="AE4206" i="6"/>
  <c r="AA4207" i="6"/>
  <c r="AB4207" i="6"/>
  <c r="AC4207" i="6"/>
  <c r="AD4207" i="6"/>
  <c r="AE4207" i="6"/>
  <c r="AA4208" i="6"/>
  <c r="AB4208" i="6"/>
  <c r="AC4208" i="6"/>
  <c r="AD4208" i="6"/>
  <c r="AE4208" i="6"/>
  <c r="AA4209" i="6"/>
  <c r="AB4209" i="6"/>
  <c r="AC4209" i="6"/>
  <c r="AD4209" i="6"/>
  <c r="AE4209" i="6"/>
  <c r="AA4210" i="6"/>
  <c r="AB4210" i="6"/>
  <c r="AC4210" i="6"/>
  <c r="AD4210" i="6"/>
  <c r="AE4210" i="6"/>
  <c r="AA4211" i="6"/>
  <c r="AB4211" i="6"/>
  <c r="AC4211" i="6"/>
  <c r="AD4211" i="6"/>
  <c r="AE4211" i="6"/>
  <c r="AA4212" i="6"/>
  <c r="AB4212" i="6"/>
  <c r="AC4212" i="6"/>
  <c r="AD4212" i="6"/>
  <c r="AE4212" i="6"/>
  <c r="AA4213" i="6"/>
  <c r="AB4213" i="6"/>
  <c r="AC4213" i="6"/>
  <c r="AD4213" i="6"/>
  <c r="AE4213" i="6"/>
  <c r="AA4214" i="6"/>
  <c r="AB4214" i="6"/>
  <c r="AC4214" i="6"/>
  <c r="AD4214" i="6"/>
  <c r="AE4214" i="6"/>
  <c r="AA4215" i="6"/>
  <c r="AB4215" i="6"/>
  <c r="AC4215" i="6"/>
  <c r="AD4215" i="6"/>
  <c r="AE4215" i="6"/>
  <c r="AA4216" i="6"/>
  <c r="AB4216" i="6"/>
  <c r="AC4216" i="6"/>
  <c r="AD4216" i="6"/>
  <c r="AE4216" i="6"/>
  <c r="AA4217" i="6"/>
  <c r="AB4217" i="6"/>
  <c r="AC4217" i="6"/>
  <c r="AD4217" i="6"/>
  <c r="AE4217" i="6"/>
  <c r="AA4218" i="6"/>
  <c r="AB4218" i="6"/>
  <c r="AC4218" i="6"/>
  <c r="AD4218" i="6"/>
  <c r="AE4218" i="6"/>
  <c r="AA4219" i="6"/>
  <c r="AB4219" i="6"/>
  <c r="AC4219" i="6"/>
  <c r="AD4219" i="6"/>
  <c r="AE4219" i="6"/>
  <c r="AA4220" i="6"/>
  <c r="AB4220" i="6"/>
  <c r="AC4220" i="6"/>
  <c r="AD4220" i="6"/>
  <c r="AE4220" i="6"/>
  <c r="AA4221" i="6"/>
  <c r="AB4221" i="6"/>
  <c r="AC4221" i="6"/>
  <c r="AD4221" i="6"/>
  <c r="AE4221" i="6"/>
  <c r="AA4222" i="6"/>
  <c r="AB4222" i="6"/>
  <c r="AC4222" i="6"/>
  <c r="AD4222" i="6"/>
  <c r="AE4222" i="6"/>
  <c r="AA4223" i="6"/>
  <c r="AB4223" i="6"/>
  <c r="AC4223" i="6"/>
  <c r="AD4223" i="6"/>
  <c r="AE4223" i="6"/>
  <c r="AA4224" i="6"/>
  <c r="AB4224" i="6"/>
  <c r="AC4224" i="6"/>
  <c r="AD4224" i="6"/>
  <c r="AE4224" i="6"/>
  <c r="AA4225" i="6"/>
  <c r="AB4225" i="6"/>
  <c r="AC4225" i="6"/>
  <c r="AD4225" i="6"/>
  <c r="AE4225" i="6"/>
  <c r="AA4226" i="6"/>
  <c r="AB4226" i="6"/>
  <c r="AC4226" i="6"/>
  <c r="AD4226" i="6"/>
  <c r="AE4226" i="6"/>
  <c r="AA4227" i="6"/>
  <c r="AB4227" i="6"/>
  <c r="AC4227" i="6"/>
  <c r="AD4227" i="6"/>
  <c r="AE4227" i="6"/>
  <c r="AA4228" i="6"/>
  <c r="AB4228" i="6"/>
  <c r="AC4228" i="6"/>
  <c r="AD4228" i="6"/>
  <c r="AE4228" i="6"/>
  <c r="AA4229" i="6"/>
  <c r="AB4229" i="6"/>
  <c r="AC4229" i="6"/>
  <c r="AD4229" i="6"/>
  <c r="AE4229" i="6"/>
  <c r="AA4230" i="6"/>
  <c r="AB4230" i="6"/>
  <c r="AC4230" i="6"/>
  <c r="AD4230" i="6"/>
  <c r="AE4230" i="6"/>
  <c r="AA4231" i="6"/>
  <c r="AB4231" i="6"/>
  <c r="AC4231" i="6"/>
  <c r="AD4231" i="6"/>
  <c r="AE4231" i="6"/>
  <c r="AA4232" i="6"/>
  <c r="AB4232" i="6"/>
  <c r="AC4232" i="6"/>
  <c r="AD4232" i="6"/>
  <c r="AE4232" i="6"/>
  <c r="AA4233" i="6"/>
  <c r="AB4233" i="6"/>
  <c r="AC4233" i="6"/>
  <c r="AD4233" i="6"/>
  <c r="AE4233" i="6"/>
  <c r="AA4234" i="6"/>
  <c r="AB4234" i="6"/>
  <c r="AC4234" i="6"/>
  <c r="AD4234" i="6"/>
  <c r="AE4234" i="6"/>
  <c r="AA4235" i="6"/>
  <c r="AB4235" i="6"/>
  <c r="AC4235" i="6"/>
  <c r="AD4235" i="6"/>
  <c r="AE4235" i="6"/>
  <c r="AA4236" i="6"/>
  <c r="AB4236" i="6"/>
  <c r="AC4236" i="6"/>
  <c r="AD4236" i="6"/>
  <c r="AE4236" i="6"/>
  <c r="AA4237" i="6"/>
  <c r="AB4237" i="6"/>
  <c r="AC4237" i="6"/>
  <c r="AD4237" i="6"/>
  <c r="AE4237" i="6"/>
  <c r="AA4238" i="6"/>
  <c r="AB4238" i="6"/>
  <c r="AC4238" i="6"/>
  <c r="AD4238" i="6"/>
  <c r="AE4238" i="6"/>
  <c r="AA4239" i="6"/>
  <c r="AB4239" i="6"/>
  <c r="AC4239" i="6"/>
  <c r="AD4239" i="6"/>
  <c r="AE4239" i="6"/>
  <c r="AA4240" i="6"/>
  <c r="AB4240" i="6"/>
  <c r="AC4240" i="6"/>
  <c r="AD4240" i="6"/>
  <c r="AE4240" i="6"/>
  <c r="AA4241" i="6"/>
  <c r="AB4241" i="6"/>
  <c r="AC4241" i="6"/>
  <c r="AD4241" i="6"/>
  <c r="AE4241" i="6"/>
  <c r="AA4242" i="6"/>
  <c r="AB4242" i="6"/>
  <c r="AC4242" i="6"/>
  <c r="AD4242" i="6"/>
  <c r="AE4242" i="6"/>
  <c r="AA4243" i="6"/>
  <c r="AB4243" i="6"/>
  <c r="AC4243" i="6"/>
  <c r="AD4243" i="6"/>
  <c r="AE4243" i="6"/>
  <c r="AA4244" i="6"/>
  <c r="AB4244" i="6"/>
  <c r="AC4244" i="6"/>
  <c r="AD4244" i="6"/>
  <c r="AE4244" i="6"/>
  <c r="AA4245" i="6"/>
  <c r="AB4245" i="6"/>
  <c r="AC4245" i="6"/>
  <c r="AD4245" i="6"/>
  <c r="AE4245" i="6"/>
  <c r="AA4246" i="6"/>
  <c r="AB4246" i="6"/>
  <c r="AC4246" i="6"/>
  <c r="AD4246" i="6"/>
  <c r="AE4246" i="6"/>
  <c r="AA4247" i="6"/>
  <c r="AB4247" i="6"/>
  <c r="AC4247" i="6"/>
  <c r="AD4247" i="6"/>
  <c r="AE4247" i="6"/>
  <c r="AA4248" i="6"/>
  <c r="AB4248" i="6"/>
  <c r="AC4248" i="6"/>
  <c r="AD4248" i="6"/>
  <c r="AE4248" i="6"/>
  <c r="AA4249" i="6"/>
  <c r="AB4249" i="6"/>
  <c r="AC4249" i="6"/>
  <c r="AD4249" i="6"/>
  <c r="AE4249" i="6"/>
  <c r="AA4250" i="6"/>
  <c r="AB4250" i="6"/>
  <c r="AC4250" i="6"/>
  <c r="AD4250" i="6"/>
  <c r="AE4250" i="6"/>
  <c r="AA4251" i="6"/>
  <c r="AB4251" i="6"/>
  <c r="AC4251" i="6"/>
  <c r="AD4251" i="6"/>
  <c r="AE4251" i="6"/>
  <c r="AA4252" i="6"/>
  <c r="AB4252" i="6"/>
  <c r="AC4252" i="6"/>
  <c r="AD4252" i="6"/>
  <c r="AE4252" i="6"/>
  <c r="AA4253" i="6"/>
  <c r="AB4253" i="6"/>
  <c r="AC4253" i="6"/>
  <c r="AD4253" i="6"/>
  <c r="AE4253" i="6"/>
  <c r="AA4254" i="6"/>
  <c r="AB4254" i="6"/>
  <c r="AC4254" i="6"/>
  <c r="AD4254" i="6"/>
  <c r="AE4254" i="6"/>
  <c r="AA4255" i="6"/>
  <c r="AB4255" i="6"/>
  <c r="AC4255" i="6"/>
  <c r="AD4255" i="6"/>
  <c r="AE4255" i="6"/>
  <c r="AA4256" i="6"/>
  <c r="AB4256" i="6"/>
  <c r="AC4256" i="6"/>
  <c r="AD4256" i="6"/>
  <c r="AE4256" i="6"/>
  <c r="AA4257" i="6"/>
  <c r="AB4257" i="6"/>
  <c r="AC4257" i="6"/>
  <c r="AD4257" i="6"/>
  <c r="AE4257" i="6"/>
  <c r="AA4258" i="6"/>
  <c r="AB4258" i="6"/>
  <c r="AC4258" i="6"/>
  <c r="AD4258" i="6"/>
  <c r="AE4258" i="6"/>
  <c r="AA4259" i="6"/>
  <c r="AB4259" i="6"/>
  <c r="AC4259" i="6"/>
  <c r="AD4259" i="6"/>
  <c r="AE4259" i="6"/>
  <c r="AA4260" i="6"/>
  <c r="AB4260" i="6"/>
  <c r="AC4260" i="6"/>
  <c r="AD4260" i="6"/>
  <c r="AE4260" i="6"/>
  <c r="AA4261" i="6"/>
  <c r="AB4261" i="6"/>
  <c r="AC4261" i="6"/>
  <c r="AD4261" i="6"/>
  <c r="AE4261" i="6"/>
  <c r="AA4262" i="6"/>
  <c r="AB4262" i="6"/>
  <c r="AC4262" i="6"/>
  <c r="AD4262" i="6"/>
  <c r="AE4262" i="6"/>
  <c r="AA4263" i="6"/>
  <c r="AB4263" i="6"/>
  <c r="AC4263" i="6"/>
  <c r="AD4263" i="6"/>
  <c r="AE4263" i="6"/>
  <c r="AA4264" i="6"/>
  <c r="AB4264" i="6"/>
  <c r="AC4264" i="6"/>
  <c r="AD4264" i="6"/>
  <c r="AE4264" i="6"/>
  <c r="AA4265" i="6"/>
  <c r="AB4265" i="6"/>
  <c r="AC4265" i="6"/>
  <c r="AD4265" i="6"/>
  <c r="AE4265" i="6"/>
  <c r="AA4266" i="6"/>
  <c r="AB4266" i="6"/>
  <c r="AC4266" i="6"/>
  <c r="AD4266" i="6"/>
  <c r="AE4266" i="6"/>
  <c r="AA4267" i="6"/>
  <c r="AB4267" i="6"/>
  <c r="AC4267" i="6"/>
  <c r="AD4267" i="6"/>
  <c r="AE4267" i="6"/>
  <c r="AA4268" i="6"/>
  <c r="AB4268" i="6"/>
  <c r="AC4268" i="6"/>
  <c r="AD4268" i="6"/>
  <c r="AE4268" i="6"/>
  <c r="AA4269" i="6"/>
  <c r="AB4269" i="6"/>
  <c r="AC4269" i="6"/>
  <c r="AD4269" i="6"/>
  <c r="AE4269" i="6"/>
  <c r="AA4270" i="6"/>
  <c r="AB4270" i="6"/>
  <c r="AC4270" i="6"/>
  <c r="AD4270" i="6"/>
  <c r="AE4270" i="6"/>
  <c r="AA4271" i="6"/>
  <c r="AB4271" i="6"/>
  <c r="AC4271" i="6"/>
  <c r="AD4271" i="6"/>
  <c r="AE4271" i="6"/>
  <c r="AA4272" i="6"/>
  <c r="AB4272" i="6"/>
  <c r="AC4272" i="6"/>
  <c r="AD4272" i="6"/>
  <c r="AE4272" i="6"/>
  <c r="AA4273" i="6"/>
  <c r="AB4273" i="6"/>
  <c r="AC4273" i="6"/>
  <c r="AD4273" i="6"/>
  <c r="AE4273" i="6"/>
  <c r="AA4274" i="6"/>
  <c r="AB4274" i="6"/>
  <c r="AC4274" i="6"/>
  <c r="AD4274" i="6"/>
  <c r="AE4274" i="6"/>
  <c r="AA4275" i="6"/>
  <c r="AB4275" i="6"/>
  <c r="AC4275" i="6"/>
  <c r="AD4275" i="6"/>
  <c r="AE4275" i="6"/>
  <c r="AA4276" i="6"/>
  <c r="AB4276" i="6"/>
  <c r="AC4276" i="6"/>
  <c r="AD4276" i="6"/>
  <c r="AE4276" i="6"/>
  <c r="AA4277" i="6"/>
  <c r="AB4277" i="6"/>
  <c r="AC4277" i="6"/>
  <c r="AD4277" i="6"/>
  <c r="AE4277" i="6"/>
  <c r="AA4278" i="6"/>
  <c r="AB4278" i="6"/>
  <c r="AC4278" i="6"/>
  <c r="AD4278" i="6"/>
  <c r="AE4278" i="6"/>
  <c r="AA4279" i="6"/>
  <c r="AB4279" i="6"/>
  <c r="AC4279" i="6"/>
  <c r="AD4279" i="6"/>
  <c r="AE4279" i="6"/>
  <c r="AA4280" i="6"/>
  <c r="AB4280" i="6"/>
  <c r="AC4280" i="6"/>
  <c r="AD4280" i="6"/>
  <c r="AE4280" i="6"/>
  <c r="AA4281" i="6"/>
  <c r="AB4281" i="6"/>
  <c r="AC4281" i="6"/>
  <c r="AD4281" i="6"/>
  <c r="AE4281" i="6"/>
  <c r="AA4282" i="6"/>
  <c r="AB4282" i="6"/>
  <c r="AC4282" i="6"/>
  <c r="AD4282" i="6"/>
  <c r="AE4282" i="6"/>
  <c r="AA4283" i="6"/>
  <c r="AB4283" i="6"/>
  <c r="AC4283" i="6"/>
  <c r="AD4283" i="6"/>
  <c r="AE4283" i="6"/>
  <c r="AA4284" i="6"/>
  <c r="AB4284" i="6"/>
  <c r="AC4284" i="6"/>
  <c r="AD4284" i="6"/>
  <c r="AE4284" i="6"/>
  <c r="AA4285" i="6"/>
  <c r="AB4285" i="6"/>
  <c r="AC4285" i="6"/>
  <c r="AD4285" i="6"/>
  <c r="AE4285" i="6"/>
  <c r="AA4286" i="6"/>
  <c r="AB4286" i="6"/>
  <c r="AC4286" i="6"/>
  <c r="AD4286" i="6"/>
  <c r="AE4286" i="6"/>
  <c r="AA4287" i="6"/>
  <c r="AB4287" i="6"/>
  <c r="AC4287" i="6"/>
  <c r="AD4287" i="6"/>
  <c r="AE4287" i="6"/>
  <c r="AA4288" i="6"/>
  <c r="AB4288" i="6"/>
  <c r="AC4288" i="6"/>
  <c r="AD4288" i="6"/>
  <c r="AE4288" i="6"/>
  <c r="AA4289" i="6"/>
  <c r="AB4289" i="6"/>
  <c r="AC4289" i="6"/>
  <c r="AD4289" i="6"/>
  <c r="AE4289" i="6"/>
  <c r="AA4290" i="6"/>
  <c r="AB4290" i="6"/>
  <c r="AC4290" i="6"/>
  <c r="AD4290" i="6"/>
  <c r="AE4290" i="6"/>
  <c r="AA4291" i="6"/>
  <c r="AB4291" i="6"/>
  <c r="AC4291" i="6"/>
  <c r="AD4291" i="6"/>
  <c r="AE4291" i="6"/>
  <c r="AA4292" i="6"/>
  <c r="AB4292" i="6"/>
  <c r="AC4292" i="6"/>
  <c r="AD4292" i="6"/>
  <c r="AE4292" i="6"/>
  <c r="AA4293" i="6"/>
  <c r="AB4293" i="6"/>
  <c r="AC4293" i="6"/>
  <c r="AD4293" i="6"/>
  <c r="AE4293" i="6"/>
  <c r="AA4294" i="6"/>
  <c r="AB4294" i="6"/>
  <c r="AC4294" i="6"/>
  <c r="AD4294" i="6"/>
  <c r="AE4294" i="6"/>
  <c r="AA4295" i="6"/>
  <c r="AB4295" i="6"/>
  <c r="AC4295" i="6"/>
  <c r="AD4295" i="6"/>
  <c r="AE4295" i="6"/>
  <c r="AA4296" i="6"/>
  <c r="AB4296" i="6"/>
  <c r="AC4296" i="6"/>
  <c r="AD4296" i="6"/>
  <c r="AE4296" i="6"/>
  <c r="AA4297" i="6"/>
  <c r="AB4297" i="6"/>
  <c r="AC4297" i="6"/>
  <c r="AD4297" i="6"/>
  <c r="AE4297" i="6"/>
  <c r="AA4298" i="6"/>
  <c r="AB4298" i="6"/>
  <c r="AC4298" i="6"/>
  <c r="AD4298" i="6"/>
  <c r="AE4298" i="6"/>
  <c r="AA4299" i="6"/>
  <c r="AB4299" i="6"/>
  <c r="AC4299" i="6"/>
  <c r="AD4299" i="6"/>
  <c r="AE4299" i="6"/>
  <c r="AA4300" i="6"/>
  <c r="AB4300" i="6"/>
  <c r="AC4300" i="6"/>
  <c r="AD4300" i="6"/>
  <c r="AE4300" i="6"/>
  <c r="AA4301" i="6"/>
  <c r="AB4301" i="6"/>
  <c r="AC4301" i="6"/>
  <c r="AD4301" i="6"/>
  <c r="AE4301" i="6"/>
  <c r="AA4302" i="6"/>
  <c r="AB4302" i="6"/>
  <c r="AC4302" i="6"/>
  <c r="AD4302" i="6"/>
  <c r="AE4302" i="6"/>
  <c r="AA4303" i="6"/>
  <c r="AB4303" i="6"/>
  <c r="AC4303" i="6"/>
  <c r="AD4303" i="6"/>
  <c r="AE4303" i="6"/>
  <c r="AA4304" i="6"/>
  <c r="AB4304" i="6"/>
  <c r="AC4304" i="6"/>
  <c r="AD4304" i="6"/>
  <c r="AE4304" i="6"/>
  <c r="AA4305" i="6"/>
  <c r="AB4305" i="6"/>
  <c r="AC4305" i="6"/>
  <c r="AD4305" i="6"/>
  <c r="AE4305" i="6"/>
  <c r="AA4306" i="6"/>
  <c r="AB4306" i="6"/>
  <c r="AC4306" i="6"/>
  <c r="AD4306" i="6"/>
  <c r="AE4306" i="6"/>
  <c r="AA4307" i="6"/>
  <c r="AB4307" i="6"/>
  <c r="AC4307" i="6"/>
  <c r="AD4307" i="6"/>
  <c r="AE4307" i="6"/>
  <c r="AA4308" i="6"/>
  <c r="AB4308" i="6"/>
  <c r="AC4308" i="6"/>
  <c r="AD4308" i="6"/>
  <c r="AE4308" i="6"/>
  <c r="AA4309" i="6"/>
  <c r="AB4309" i="6"/>
  <c r="AC4309" i="6"/>
  <c r="AD4309" i="6"/>
  <c r="AE4309" i="6"/>
  <c r="AA4310" i="6"/>
  <c r="AB4310" i="6"/>
  <c r="AC4310" i="6"/>
  <c r="AD4310" i="6"/>
  <c r="AE4310" i="6"/>
  <c r="AA4311" i="6"/>
  <c r="AB4311" i="6"/>
  <c r="AC4311" i="6"/>
  <c r="AD4311" i="6"/>
  <c r="AE4311" i="6"/>
  <c r="AA4312" i="6"/>
  <c r="AB4312" i="6"/>
  <c r="AC4312" i="6"/>
  <c r="AD4312" i="6"/>
  <c r="AE4312" i="6"/>
  <c r="AA4313" i="6"/>
  <c r="AB4313" i="6"/>
  <c r="AC4313" i="6"/>
  <c r="AD4313" i="6"/>
  <c r="AE4313" i="6"/>
  <c r="AA4314" i="6"/>
  <c r="AB4314" i="6"/>
  <c r="AC4314" i="6"/>
  <c r="AD4314" i="6"/>
  <c r="AE4314" i="6"/>
  <c r="AA4315" i="6"/>
  <c r="AB4315" i="6"/>
  <c r="AC4315" i="6"/>
  <c r="AD4315" i="6"/>
  <c r="AE4315" i="6"/>
  <c r="AA4316" i="6"/>
  <c r="AB4316" i="6"/>
  <c r="AC4316" i="6"/>
  <c r="AD4316" i="6"/>
  <c r="AE4316" i="6"/>
  <c r="AA4317" i="6"/>
  <c r="AB4317" i="6"/>
  <c r="AC4317" i="6"/>
  <c r="AD4317" i="6"/>
  <c r="AE4317" i="6"/>
  <c r="AA4318" i="6"/>
  <c r="AB4318" i="6"/>
  <c r="AC4318" i="6"/>
  <c r="AD4318" i="6"/>
  <c r="AE4318" i="6"/>
  <c r="AA4319" i="6"/>
  <c r="AB4319" i="6"/>
  <c r="AC4319" i="6"/>
  <c r="AD4319" i="6"/>
  <c r="AE4319" i="6"/>
  <c r="AA4320" i="6"/>
  <c r="AB4320" i="6"/>
  <c r="AC4320" i="6"/>
  <c r="AD4320" i="6"/>
  <c r="AE4320" i="6"/>
  <c r="AA4321" i="6"/>
  <c r="AB4321" i="6"/>
  <c r="AC4321" i="6"/>
  <c r="AD4321" i="6"/>
  <c r="AE4321" i="6"/>
  <c r="AA4322" i="6"/>
  <c r="AB4322" i="6"/>
  <c r="AC4322" i="6"/>
  <c r="AD4322" i="6"/>
  <c r="AE4322" i="6"/>
  <c r="AA4323" i="6"/>
  <c r="AB4323" i="6"/>
  <c r="AC4323" i="6"/>
  <c r="AD4323" i="6"/>
  <c r="AE4323" i="6"/>
  <c r="AA4324" i="6"/>
  <c r="AB4324" i="6"/>
  <c r="AC4324" i="6"/>
  <c r="AD4324" i="6"/>
  <c r="AE4324" i="6"/>
  <c r="AA4325" i="6"/>
  <c r="AB4325" i="6"/>
  <c r="AC4325" i="6"/>
  <c r="AD4325" i="6"/>
  <c r="AE4325" i="6"/>
  <c r="AA4326" i="6"/>
  <c r="AB4326" i="6"/>
  <c r="AC4326" i="6"/>
  <c r="AD4326" i="6"/>
  <c r="AE4326" i="6"/>
  <c r="AA4327" i="6"/>
  <c r="AB4327" i="6"/>
  <c r="AC4327" i="6"/>
  <c r="AD4327" i="6"/>
  <c r="AE4327" i="6"/>
  <c r="AA4328" i="6"/>
  <c r="AB4328" i="6"/>
  <c r="AC4328" i="6"/>
  <c r="AD4328" i="6"/>
  <c r="AE4328" i="6"/>
  <c r="AA4329" i="6"/>
  <c r="AB4329" i="6"/>
  <c r="AC4329" i="6"/>
  <c r="AD4329" i="6"/>
  <c r="AE4329" i="6"/>
  <c r="AA4330" i="6"/>
  <c r="AB4330" i="6"/>
  <c r="AC4330" i="6"/>
  <c r="AD4330" i="6"/>
  <c r="AE4330" i="6"/>
  <c r="AA4331" i="6"/>
  <c r="AB4331" i="6"/>
  <c r="AC4331" i="6"/>
  <c r="AD4331" i="6"/>
  <c r="AE4331" i="6"/>
  <c r="AA4332" i="6"/>
  <c r="AB4332" i="6"/>
  <c r="AC4332" i="6"/>
  <c r="AD4332" i="6"/>
  <c r="AE4332" i="6"/>
  <c r="AA4333" i="6"/>
  <c r="AB4333" i="6"/>
  <c r="AC4333" i="6"/>
  <c r="AD4333" i="6"/>
  <c r="AE4333" i="6"/>
  <c r="AA4334" i="6"/>
  <c r="AB4334" i="6"/>
  <c r="AC4334" i="6"/>
  <c r="AD4334" i="6"/>
  <c r="AE4334" i="6"/>
  <c r="AA4335" i="6"/>
  <c r="AB4335" i="6"/>
  <c r="AC4335" i="6"/>
  <c r="AD4335" i="6"/>
  <c r="AE4335" i="6"/>
  <c r="AA4336" i="6"/>
  <c r="AB4336" i="6"/>
  <c r="AC4336" i="6"/>
  <c r="AD4336" i="6"/>
  <c r="AE4336" i="6"/>
  <c r="AA4337" i="6"/>
  <c r="AB4337" i="6"/>
  <c r="AC4337" i="6"/>
  <c r="AD4337" i="6"/>
  <c r="AE4337" i="6"/>
  <c r="AA4338" i="6"/>
  <c r="AB4338" i="6"/>
  <c r="AC4338" i="6"/>
  <c r="AD4338" i="6"/>
  <c r="AE4338" i="6"/>
  <c r="AA4339" i="6"/>
  <c r="AB4339" i="6"/>
  <c r="AC4339" i="6"/>
  <c r="AD4339" i="6"/>
  <c r="AE4339" i="6"/>
  <c r="AA4340" i="6"/>
  <c r="AB4340" i="6"/>
  <c r="AC4340" i="6"/>
  <c r="AD4340" i="6"/>
  <c r="AE4340" i="6"/>
  <c r="AA4341" i="6"/>
  <c r="AB4341" i="6"/>
  <c r="AC4341" i="6"/>
  <c r="AD4341" i="6"/>
  <c r="AE4341" i="6"/>
  <c r="AA4342" i="6"/>
  <c r="AB4342" i="6"/>
  <c r="AC4342" i="6"/>
  <c r="AD4342" i="6"/>
  <c r="AE4342" i="6"/>
  <c r="AA4343" i="6"/>
  <c r="AB4343" i="6"/>
  <c r="AC4343" i="6"/>
  <c r="AD4343" i="6"/>
  <c r="AE4343" i="6"/>
  <c r="AA4344" i="6"/>
  <c r="AB4344" i="6"/>
  <c r="AC4344" i="6"/>
  <c r="AD4344" i="6"/>
  <c r="AE4344" i="6"/>
  <c r="AA4345" i="6"/>
  <c r="AB4345" i="6"/>
  <c r="AC4345" i="6"/>
  <c r="AD4345" i="6"/>
  <c r="AE4345" i="6"/>
  <c r="AA4346" i="6"/>
  <c r="AB4346" i="6"/>
  <c r="AC4346" i="6"/>
  <c r="AD4346" i="6"/>
  <c r="AE4346" i="6"/>
  <c r="AA4347" i="6"/>
  <c r="AB4347" i="6"/>
  <c r="AC4347" i="6"/>
  <c r="AD4347" i="6"/>
  <c r="AE4347" i="6"/>
  <c r="AA4348" i="6"/>
  <c r="AB4348" i="6"/>
  <c r="AC4348" i="6"/>
  <c r="AD4348" i="6"/>
  <c r="AE4348" i="6"/>
  <c r="AA4349" i="6"/>
  <c r="AB4349" i="6"/>
  <c r="AC4349" i="6"/>
  <c r="AD4349" i="6"/>
  <c r="AE4349" i="6"/>
  <c r="AA4350" i="6"/>
  <c r="AB4350" i="6"/>
  <c r="AC4350" i="6"/>
  <c r="AD4350" i="6"/>
  <c r="AE4350" i="6"/>
  <c r="AA4351" i="6"/>
  <c r="AB4351" i="6"/>
  <c r="AC4351" i="6"/>
  <c r="AD4351" i="6"/>
  <c r="AE4351" i="6"/>
  <c r="AA4352" i="6"/>
  <c r="AB4352" i="6"/>
  <c r="AC4352" i="6"/>
  <c r="AD4352" i="6"/>
  <c r="AE4352" i="6"/>
  <c r="AA4353" i="6"/>
  <c r="AB4353" i="6"/>
  <c r="AC4353" i="6"/>
  <c r="AD4353" i="6"/>
  <c r="AE4353" i="6"/>
  <c r="AA4354" i="6"/>
  <c r="AB4354" i="6"/>
  <c r="AC4354" i="6"/>
  <c r="AD4354" i="6"/>
  <c r="AE4354" i="6"/>
  <c r="AA4355" i="6"/>
  <c r="AB4355" i="6"/>
  <c r="AC4355" i="6"/>
  <c r="AD4355" i="6"/>
  <c r="AE4355" i="6"/>
  <c r="AA4356" i="6"/>
  <c r="AB4356" i="6"/>
  <c r="AC4356" i="6"/>
  <c r="AD4356" i="6"/>
  <c r="AE4356" i="6"/>
  <c r="AA4357" i="6"/>
  <c r="AB4357" i="6"/>
  <c r="AC4357" i="6"/>
  <c r="AD4357" i="6"/>
  <c r="AE4357" i="6"/>
  <c r="AA4358" i="6"/>
  <c r="AB4358" i="6"/>
  <c r="AC4358" i="6"/>
  <c r="AD4358" i="6"/>
  <c r="AE4358" i="6"/>
  <c r="AA4359" i="6"/>
  <c r="AB4359" i="6"/>
  <c r="AC4359" i="6"/>
  <c r="AD4359" i="6"/>
  <c r="AE4359" i="6"/>
  <c r="AA4360" i="6"/>
  <c r="AB4360" i="6"/>
  <c r="AC4360" i="6"/>
  <c r="AD4360" i="6"/>
  <c r="AE4360" i="6"/>
  <c r="AA4361" i="6"/>
  <c r="AB4361" i="6"/>
  <c r="AC4361" i="6"/>
  <c r="AD4361" i="6"/>
  <c r="AE4361" i="6"/>
  <c r="AA4362" i="6"/>
  <c r="AB4362" i="6"/>
  <c r="AC4362" i="6"/>
  <c r="AD4362" i="6"/>
  <c r="AE4362" i="6"/>
  <c r="AA4363" i="6"/>
  <c r="AB4363" i="6"/>
  <c r="AC4363" i="6"/>
  <c r="AD4363" i="6"/>
  <c r="AE4363" i="6"/>
  <c r="AA4364" i="6"/>
  <c r="AB4364" i="6"/>
  <c r="AC4364" i="6"/>
  <c r="AD4364" i="6"/>
  <c r="AE4364" i="6"/>
  <c r="AA4365" i="6"/>
  <c r="AB4365" i="6"/>
  <c r="AC4365" i="6"/>
  <c r="AD4365" i="6"/>
  <c r="AE4365" i="6"/>
  <c r="AA4366" i="6"/>
  <c r="AB4366" i="6"/>
  <c r="AC4366" i="6"/>
  <c r="AD4366" i="6"/>
  <c r="AE4366" i="6"/>
  <c r="AA4367" i="6"/>
  <c r="AB4367" i="6"/>
  <c r="AC4367" i="6"/>
  <c r="AD4367" i="6"/>
  <c r="AE4367" i="6"/>
  <c r="AA4368" i="6"/>
  <c r="AB4368" i="6"/>
  <c r="AC4368" i="6"/>
  <c r="AD4368" i="6"/>
  <c r="AE4368" i="6"/>
  <c r="AA4369" i="6"/>
  <c r="AB4369" i="6"/>
  <c r="AC4369" i="6"/>
  <c r="AD4369" i="6"/>
  <c r="AE4369" i="6"/>
  <c r="AA4370" i="6"/>
  <c r="AB4370" i="6"/>
  <c r="AC4370" i="6"/>
  <c r="AD4370" i="6"/>
  <c r="AE4370" i="6"/>
  <c r="AA4371" i="6"/>
  <c r="AB4371" i="6"/>
  <c r="AC4371" i="6"/>
  <c r="AD4371" i="6"/>
  <c r="AE4371" i="6"/>
  <c r="AA4372" i="6"/>
  <c r="AB4372" i="6"/>
  <c r="AC4372" i="6"/>
  <c r="AD4372" i="6"/>
  <c r="AE4372" i="6"/>
  <c r="AA4373" i="6"/>
  <c r="AB4373" i="6"/>
  <c r="AC4373" i="6"/>
  <c r="AD4373" i="6"/>
  <c r="AE4373" i="6"/>
  <c r="AA4374" i="6"/>
  <c r="AB4374" i="6"/>
  <c r="AC4374" i="6"/>
  <c r="AD4374" i="6"/>
  <c r="AE4374" i="6"/>
  <c r="AA4375" i="6"/>
  <c r="AB4375" i="6"/>
  <c r="AC4375" i="6"/>
  <c r="AD4375" i="6"/>
  <c r="AE4375" i="6"/>
  <c r="AA4376" i="6"/>
  <c r="AB4376" i="6"/>
  <c r="AC4376" i="6"/>
  <c r="AD4376" i="6"/>
  <c r="AE4376" i="6"/>
  <c r="AA4377" i="6"/>
  <c r="AB4377" i="6"/>
  <c r="AC4377" i="6"/>
  <c r="AD4377" i="6"/>
  <c r="AE4377" i="6"/>
  <c r="AA4378" i="6"/>
  <c r="AB4378" i="6"/>
  <c r="AC4378" i="6"/>
  <c r="AD4378" i="6"/>
  <c r="AE4378" i="6"/>
  <c r="AA4379" i="6"/>
  <c r="AB4379" i="6"/>
  <c r="AC4379" i="6"/>
  <c r="AD4379" i="6"/>
  <c r="AE4379" i="6"/>
  <c r="AA4380" i="6"/>
  <c r="AB4380" i="6"/>
  <c r="AC4380" i="6"/>
  <c r="AD4380" i="6"/>
  <c r="AE4380" i="6"/>
  <c r="AA4381" i="6"/>
  <c r="AB4381" i="6"/>
  <c r="AC4381" i="6"/>
  <c r="AD4381" i="6"/>
  <c r="AE4381" i="6"/>
  <c r="AA4382" i="6"/>
  <c r="AB4382" i="6"/>
  <c r="AC4382" i="6"/>
  <c r="AD4382" i="6"/>
  <c r="AE4382" i="6"/>
  <c r="AA4383" i="6"/>
  <c r="AB4383" i="6"/>
  <c r="AC4383" i="6"/>
  <c r="AD4383" i="6"/>
  <c r="AE4383" i="6"/>
  <c r="AA4384" i="6"/>
  <c r="AB4384" i="6"/>
  <c r="AC4384" i="6"/>
  <c r="AD4384" i="6"/>
  <c r="AE4384" i="6"/>
  <c r="AA4385" i="6"/>
  <c r="AB4385" i="6"/>
  <c r="AC4385" i="6"/>
  <c r="AD4385" i="6"/>
  <c r="AE4385" i="6"/>
  <c r="AA4386" i="6"/>
  <c r="AB4386" i="6"/>
  <c r="AC4386" i="6"/>
  <c r="AD4386" i="6"/>
  <c r="AE4386" i="6"/>
  <c r="AA4387" i="6"/>
  <c r="AB4387" i="6"/>
  <c r="AC4387" i="6"/>
  <c r="AD4387" i="6"/>
  <c r="AE4387" i="6"/>
  <c r="AA4388" i="6"/>
  <c r="AB4388" i="6"/>
  <c r="AC4388" i="6"/>
  <c r="AD4388" i="6"/>
  <c r="AE4388" i="6"/>
  <c r="AA4389" i="6"/>
  <c r="AB4389" i="6"/>
  <c r="AC4389" i="6"/>
  <c r="AD4389" i="6"/>
  <c r="AE4389" i="6"/>
  <c r="AA4390" i="6"/>
  <c r="AB4390" i="6"/>
  <c r="AC4390" i="6"/>
  <c r="AD4390" i="6"/>
  <c r="AE4390" i="6"/>
  <c r="AA4391" i="6"/>
  <c r="AB4391" i="6"/>
  <c r="AC4391" i="6"/>
  <c r="AD4391" i="6"/>
  <c r="AE4391" i="6"/>
  <c r="AA4392" i="6"/>
  <c r="AB4392" i="6"/>
  <c r="AC4392" i="6"/>
  <c r="AD4392" i="6"/>
  <c r="AE4392" i="6"/>
  <c r="AA4393" i="6"/>
  <c r="AB4393" i="6"/>
  <c r="AC4393" i="6"/>
  <c r="AD4393" i="6"/>
  <c r="AE4393" i="6"/>
  <c r="AA4394" i="6"/>
  <c r="AB4394" i="6"/>
  <c r="AC4394" i="6"/>
  <c r="AD4394" i="6"/>
  <c r="AE4394" i="6"/>
  <c r="AA4395" i="6"/>
  <c r="AB4395" i="6"/>
  <c r="AC4395" i="6"/>
  <c r="AD4395" i="6"/>
  <c r="AE4395" i="6"/>
  <c r="AA4396" i="6"/>
  <c r="AB4396" i="6"/>
  <c r="AC4396" i="6"/>
  <c r="AD4396" i="6"/>
  <c r="AE4396" i="6"/>
  <c r="AA4397" i="6"/>
  <c r="AB4397" i="6"/>
  <c r="AC4397" i="6"/>
  <c r="AD4397" i="6"/>
  <c r="AE4397" i="6"/>
  <c r="AA4398" i="6"/>
  <c r="AB4398" i="6"/>
  <c r="AC4398" i="6"/>
  <c r="AD4398" i="6"/>
  <c r="AE4398" i="6"/>
  <c r="AA4399" i="6"/>
  <c r="AB4399" i="6"/>
  <c r="AC4399" i="6"/>
  <c r="AD4399" i="6"/>
  <c r="AE4399" i="6"/>
  <c r="AA4400" i="6"/>
  <c r="AB4400" i="6"/>
  <c r="AC4400" i="6"/>
  <c r="AD4400" i="6"/>
  <c r="AE4400" i="6"/>
  <c r="AA4401" i="6"/>
  <c r="AB4401" i="6"/>
  <c r="AC4401" i="6"/>
  <c r="AD4401" i="6"/>
  <c r="AE4401" i="6"/>
  <c r="AA4402" i="6"/>
  <c r="AB4402" i="6"/>
  <c r="AC4402" i="6"/>
  <c r="AD4402" i="6"/>
  <c r="AE4402" i="6"/>
  <c r="AA4403" i="6"/>
  <c r="AB4403" i="6"/>
  <c r="AC4403" i="6"/>
  <c r="AD4403" i="6"/>
  <c r="AE4403" i="6"/>
  <c r="AA4404" i="6"/>
  <c r="AB4404" i="6"/>
  <c r="AC4404" i="6"/>
  <c r="AD4404" i="6"/>
  <c r="AE4404" i="6"/>
  <c r="AA4405" i="6"/>
  <c r="AB4405" i="6"/>
  <c r="AC4405" i="6"/>
  <c r="AD4405" i="6"/>
  <c r="AE4405" i="6"/>
  <c r="AA4406" i="6"/>
  <c r="AB4406" i="6"/>
  <c r="AC4406" i="6"/>
  <c r="AD4406" i="6"/>
  <c r="AE4406" i="6"/>
  <c r="AA4407" i="6"/>
  <c r="AB4407" i="6"/>
  <c r="AC4407" i="6"/>
  <c r="AD4407" i="6"/>
  <c r="AE4407" i="6"/>
  <c r="AA4408" i="6"/>
  <c r="AB4408" i="6"/>
  <c r="AC4408" i="6"/>
  <c r="AD4408" i="6"/>
  <c r="AE4408" i="6"/>
  <c r="AA4409" i="6"/>
  <c r="AB4409" i="6"/>
  <c r="AC4409" i="6"/>
  <c r="AD4409" i="6"/>
  <c r="AE4409" i="6"/>
  <c r="AA4410" i="6"/>
  <c r="AB4410" i="6"/>
  <c r="AC4410" i="6"/>
  <c r="AD4410" i="6"/>
  <c r="AE4410" i="6"/>
  <c r="AA4411" i="6"/>
  <c r="AB4411" i="6"/>
  <c r="AC4411" i="6"/>
  <c r="AD4411" i="6"/>
  <c r="AE4411" i="6"/>
  <c r="AA4412" i="6"/>
  <c r="AB4412" i="6"/>
  <c r="AC4412" i="6"/>
  <c r="AD4412" i="6"/>
  <c r="AE4412" i="6"/>
  <c r="AA4413" i="6"/>
  <c r="AB4413" i="6"/>
  <c r="AC4413" i="6"/>
  <c r="AD4413" i="6"/>
  <c r="AE4413" i="6"/>
  <c r="AA4414" i="6"/>
  <c r="AB4414" i="6"/>
  <c r="AC4414" i="6"/>
  <c r="AD4414" i="6"/>
  <c r="AE4414" i="6"/>
  <c r="AA4415" i="6"/>
  <c r="AB4415" i="6"/>
  <c r="AC4415" i="6"/>
  <c r="AD4415" i="6"/>
  <c r="AE4415" i="6"/>
  <c r="AA4416" i="6"/>
  <c r="AB4416" i="6"/>
  <c r="AC4416" i="6"/>
  <c r="AD4416" i="6"/>
  <c r="AE4416" i="6"/>
  <c r="AA4417" i="6"/>
  <c r="AB4417" i="6"/>
  <c r="AC4417" i="6"/>
  <c r="AD4417" i="6"/>
  <c r="AE4417" i="6"/>
  <c r="AA4418" i="6"/>
  <c r="AB4418" i="6"/>
  <c r="AC4418" i="6"/>
  <c r="AD4418" i="6"/>
  <c r="AE4418" i="6"/>
  <c r="AA4419" i="6"/>
  <c r="AB4419" i="6"/>
  <c r="AC4419" i="6"/>
  <c r="AD4419" i="6"/>
  <c r="AE4419" i="6"/>
  <c r="AA4420" i="6"/>
  <c r="AB4420" i="6"/>
  <c r="AC4420" i="6"/>
  <c r="AD4420" i="6"/>
  <c r="AE4420" i="6"/>
  <c r="AA4421" i="6"/>
  <c r="AB4421" i="6"/>
  <c r="AC4421" i="6"/>
  <c r="AD4421" i="6"/>
  <c r="AE4421" i="6"/>
  <c r="AA4422" i="6"/>
  <c r="AB4422" i="6"/>
  <c r="AC4422" i="6"/>
  <c r="AD4422" i="6"/>
  <c r="AE4422" i="6"/>
  <c r="AA4423" i="6"/>
  <c r="AB4423" i="6"/>
  <c r="AC4423" i="6"/>
  <c r="AD4423" i="6"/>
  <c r="AE4423" i="6"/>
  <c r="AA4424" i="6"/>
  <c r="AB4424" i="6"/>
  <c r="AC4424" i="6"/>
  <c r="AD4424" i="6"/>
  <c r="AE4424" i="6"/>
  <c r="AA4425" i="6"/>
  <c r="AB4425" i="6"/>
  <c r="AC4425" i="6"/>
  <c r="AD4425" i="6"/>
  <c r="AE4425" i="6"/>
  <c r="AA4426" i="6"/>
  <c r="AB4426" i="6"/>
  <c r="AC4426" i="6"/>
  <c r="AD4426" i="6"/>
  <c r="AE4426" i="6"/>
  <c r="AA4427" i="6"/>
  <c r="AB4427" i="6"/>
  <c r="AC4427" i="6"/>
  <c r="AD4427" i="6"/>
  <c r="AE4427" i="6"/>
  <c r="AA4428" i="6"/>
  <c r="AB4428" i="6"/>
  <c r="AC4428" i="6"/>
  <c r="AD4428" i="6"/>
  <c r="AE4428" i="6"/>
  <c r="AA4429" i="6"/>
  <c r="AB4429" i="6"/>
  <c r="AC4429" i="6"/>
  <c r="AD4429" i="6"/>
  <c r="AE4429" i="6"/>
  <c r="AA4430" i="6"/>
  <c r="AB4430" i="6"/>
  <c r="AC4430" i="6"/>
  <c r="AD4430" i="6"/>
  <c r="AE4430" i="6"/>
  <c r="AA4431" i="6"/>
  <c r="AB4431" i="6"/>
  <c r="AC4431" i="6"/>
  <c r="AD4431" i="6"/>
  <c r="AE4431" i="6"/>
  <c r="AA4432" i="6"/>
  <c r="AB4432" i="6"/>
  <c r="AC4432" i="6"/>
  <c r="AD4432" i="6"/>
  <c r="AE4432" i="6"/>
  <c r="AA4433" i="6"/>
  <c r="AB4433" i="6"/>
  <c r="AC4433" i="6"/>
  <c r="AD4433" i="6"/>
  <c r="AE4433" i="6"/>
  <c r="AA4434" i="6"/>
  <c r="AB4434" i="6"/>
  <c r="AC4434" i="6"/>
  <c r="AD4434" i="6"/>
  <c r="AE4434" i="6"/>
  <c r="AA4435" i="6"/>
  <c r="AB4435" i="6"/>
  <c r="AC4435" i="6"/>
  <c r="AD4435" i="6"/>
  <c r="AE4435" i="6"/>
  <c r="AA4436" i="6"/>
  <c r="AB4436" i="6"/>
  <c r="AC4436" i="6"/>
  <c r="AD4436" i="6"/>
  <c r="AE4436" i="6"/>
  <c r="AA4437" i="6"/>
  <c r="AB4437" i="6"/>
  <c r="AC4437" i="6"/>
  <c r="AD4437" i="6"/>
  <c r="AE4437" i="6"/>
  <c r="AA4438" i="6"/>
  <c r="AB4438" i="6"/>
  <c r="AC4438" i="6"/>
  <c r="AD4438" i="6"/>
  <c r="AE4438" i="6"/>
  <c r="AA4439" i="6"/>
  <c r="AB4439" i="6"/>
  <c r="AC4439" i="6"/>
  <c r="AD4439" i="6"/>
  <c r="AE4439" i="6"/>
  <c r="AA4440" i="6"/>
  <c r="AB4440" i="6"/>
  <c r="AC4440" i="6"/>
  <c r="AD4440" i="6"/>
  <c r="AE4440" i="6"/>
  <c r="AA4441" i="6"/>
  <c r="AB4441" i="6"/>
  <c r="AC4441" i="6"/>
  <c r="AD4441" i="6"/>
  <c r="AE4441" i="6"/>
  <c r="AA4442" i="6"/>
  <c r="AB4442" i="6"/>
  <c r="AC4442" i="6"/>
  <c r="AD4442" i="6"/>
  <c r="AE4442" i="6"/>
  <c r="AA4443" i="6"/>
  <c r="AB4443" i="6"/>
  <c r="AC4443" i="6"/>
  <c r="AD4443" i="6"/>
  <c r="AE4443" i="6"/>
  <c r="AA4444" i="6"/>
  <c r="AB4444" i="6"/>
  <c r="AC4444" i="6"/>
  <c r="AD4444" i="6"/>
  <c r="AE4444" i="6"/>
  <c r="AA4445" i="6"/>
  <c r="AB4445" i="6"/>
  <c r="AC4445" i="6"/>
  <c r="AD4445" i="6"/>
  <c r="AE4445" i="6"/>
  <c r="AA4446" i="6"/>
  <c r="AB4446" i="6"/>
  <c r="AC4446" i="6"/>
  <c r="AD4446" i="6"/>
  <c r="AE4446" i="6"/>
  <c r="AA4447" i="6"/>
  <c r="AB4447" i="6"/>
  <c r="AC4447" i="6"/>
  <c r="AD4447" i="6"/>
  <c r="AE4447" i="6"/>
  <c r="AA4448" i="6"/>
  <c r="AB4448" i="6"/>
  <c r="AC4448" i="6"/>
  <c r="AD4448" i="6"/>
  <c r="AE4448" i="6"/>
  <c r="AA4449" i="6"/>
  <c r="AB4449" i="6"/>
  <c r="AC4449" i="6"/>
  <c r="AD4449" i="6"/>
  <c r="AE4449" i="6"/>
  <c r="AA4450" i="6"/>
  <c r="AB4450" i="6"/>
  <c r="AC4450" i="6"/>
  <c r="AD4450" i="6"/>
  <c r="AE4450" i="6"/>
  <c r="AA4451" i="6"/>
  <c r="AB4451" i="6"/>
  <c r="AC4451" i="6"/>
  <c r="AD4451" i="6"/>
  <c r="AE4451" i="6"/>
  <c r="AA4452" i="6"/>
  <c r="AB4452" i="6"/>
  <c r="AC4452" i="6"/>
  <c r="AD4452" i="6"/>
  <c r="AE4452" i="6"/>
  <c r="AA4453" i="6"/>
  <c r="AB4453" i="6"/>
  <c r="AC4453" i="6"/>
  <c r="AD4453" i="6"/>
  <c r="AE4453" i="6"/>
  <c r="AA4454" i="6"/>
  <c r="AB4454" i="6"/>
  <c r="AC4454" i="6"/>
  <c r="AD4454" i="6"/>
  <c r="AE4454" i="6"/>
  <c r="AA4455" i="6"/>
  <c r="AB4455" i="6"/>
  <c r="AC4455" i="6"/>
  <c r="AD4455" i="6"/>
  <c r="AE4455" i="6"/>
  <c r="AA4456" i="6"/>
  <c r="AB4456" i="6"/>
  <c r="AC4456" i="6"/>
  <c r="AD4456" i="6"/>
  <c r="AE4456" i="6"/>
  <c r="AA4457" i="6"/>
  <c r="AB4457" i="6"/>
  <c r="AC4457" i="6"/>
  <c r="AD4457" i="6"/>
  <c r="AE4457" i="6"/>
  <c r="AA4458" i="6"/>
  <c r="AB4458" i="6"/>
  <c r="AC4458" i="6"/>
  <c r="AD4458" i="6"/>
  <c r="AE4458" i="6"/>
  <c r="AA4459" i="6"/>
  <c r="AB4459" i="6"/>
  <c r="AC4459" i="6"/>
  <c r="AD4459" i="6"/>
  <c r="AE4459" i="6"/>
  <c r="AA4460" i="6"/>
  <c r="AB4460" i="6"/>
  <c r="AC4460" i="6"/>
  <c r="AD4460" i="6"/>
  <c r="AE4460" i="6"/>
  <c r="AA4461" i="6"/>
  <c r="AB4461" i="6"/>
  <c r="AC4461" i="6"/>
  <c r="AD4461" i="6"/>
  <c r="AE4461" i="6"/>
  <c r="AA4462" i="6"/>
  <c r="AB4462" i="6"/>
  <c r="AC4462" i="6"/>
  <c r="AD4462" i="6"/>
  <c r="AE4462" i="6"/>
  <c r="AA4463" i="6"/>
  <c r="AB4463" i="6"/>
  <c r="AC4463" i="6"/>
  <c r="AD4463" i="6"/>
  <c r="AE4463" i="6"/>
  <c r="AA4464" i="6"/>
  <c r="AB4464" i="6"/>
  <c r="AC4464" i="6"/>
  <c r="AD4464" i="6"/>
  <c r="AE4464" i="6"/>
  <c r="AA4465" i="6"/>
  <c r="AB4465" i="6"/>
  <c r="AC4465" i="6"/>
  <c r="AD4465" i="6"/>
  <c r="AE4465" i="6"/>
  <c r="AA4466" i="6"/>
  <c r="AB4466" i="6"/>
  <c r="AC4466" i="6"/>
  <c r="AD4466" i="6"/>
  <c r="AE4466" i="6"/>
  <c r="AA4467" i="6"/>
  <c r="AB4467" i="6"/>
  <c r="AC4467" i="6"/>
  <c r="AD4467" i="6"/>
  <c r="AE4467" i="6"/>
  <c r="AA4468" i="6"/>
  <c r="AB4468" i="6"/>
  <c r="AC4468" i="6"/>
  <c r="AD4468" i="6"/>
  <c r="AE4468" i="6"/>
  <c r="AA4469" i="6"/>
  <c r="AB4469" i="6"/>
  <c r="AC4469" i="6"/>
  <c r="AD4469" i="6"/>
  <c r="AE4469" i="6"/>
  <c r="AA4470" i="6"/>
  <c r="AB4470" i="6"/>
  <c r="AC4470" i="6"/>
  <c r="AD4470" i="6"/>
  <c r="AE4470" i="6"/>
  <c r="AA4471" i="6"/>
  <c r="AB4471" i="6"/>
  <c r="AC4471" i="6"/>
  <c r="AD4471" i="6"/>
  <c r="AE4471" i="6"/>
  <c r="AA4472" i="6"/>
  <c r="AB4472" i="6"/>
  <c r="AC4472" i="6"/>
  <c r="AD4472" i="6"/>
  <c r="AE4472" i="6"/>
  <c r="AA4473" i="6"/>
  <c r="AB4473" i="6"/>
  <c r="AC4473" i="6"/>
  <c r="AD4473" i="6"/>
  <c r="AE4473" i="6"/>
  <c r="AA4474" i="6"/>
  <c r="AB4474" i="6"/>
  <c r="AC4474" i="6"/>
  <c r="AD4474" i="6"/>
  <c r="AE4474" i="6"/>
  <c r="AA4475" i="6"/>
  <c r="AB4475" i="6"/>
  <c r="AC4475" i="6"/>
  <c r="AD4475" i="6"/>
  <c r="AE4475" i="6"/>
  <c r="AA4476" i="6"/>
  <c r="AB4476" i="6"/>
  <c r="AC4476" i="6"/>
  <c r="AD4476" i="6"/>
  <c r="AE4476" i="6"/>
  <c r="AA4477" i="6"/>
  <c r="AB4477" i="6"/>
  <c r="AC4477" i="6"/>
  <c r="AD4477" i="6"/>
  <c r="AE4477" i="6"/>
  <c r="AA4478" i="6"/>
  <c r="AB4478" i="6"/>
  <c r="AC4478" i="6"/>
  <c r="AD4478" i="6"/>
  <c r="AE4478" i="6"/>
  <c r="AA4479" i="6"/>
  <c r="AB4479" i="6"/>
  <c r="AC4479" i="6"/>
  <c r="AD4479" i="6"/>
  <c r="AE4479" i="6"/>
  <c r="AA4480" i="6"/>
  <c r="AB4480" i="6"/>
  <c r="AC4480" i="6"/>
  <c r="AD4480" i="6"/>
  <c r="AE4480" i="6"/>
  <c r="AA4481" i="6"/>
  <c r="AB4481" i="6"/>
  <c r="AC4481" i="6"/>
  <c r="AD4481" i="6"/>
  <c r="AE4481" i="6"/>
  <c r="AA4482" i="6"/>
  <c r="AB4482" i="6"/>
  <c r="AC4482" i="6"/>
  <c r="AD4482" i="6"/>
  <c r="AE4482" i="6"/>
  <c r="AA4483" i="6"/>
  <c r="AB4483" i="6"/>
  <c r="AC4483" i="6"/>
  <c r="AD4483" i="6"/>
  <c r="AE4483" i="6"/>
  <c r="AA4484" i="6"/>
  <c r="AB4484" i="6"/>
  <c r="AC4484" i="6"/>
  <c r="AD4484" i="6"/>
  <c r="AE4484" i="6"/>
  <c r="AA4485" i="6"/>
  <c r="AB4485" i="6"/>
  <c r="AC4485" i="6"/>
  <c r="AD4485" i="6"/>
  <c r="AE4485" i="6"/>
  <c r="AA4486" i="6"/>
  <c r="AB4486" i="6"/>
  <c r="AC4486" i="6"/>
  <c r="AD4486" i="6"/>
  <c r="AE4486" i="6"/>
  <c r="AA4487" i="6"/>
  <c r="AB4487" i="6"/>
  <c r="AC4487" i="6"/>
  <c r="AD4487" i="6"/>
  <c r="AE4487" i="6"/>
  <c r="AA4488" i="6"/>
  <c r="AB4488" i="6"/>
  <c r="AC4488" i="6"/>
  <c r="AD4488" i="6"/>
  <c r="AE4488" i="6"/>
  <c r="AA4489" i="6"/>
  <c r="AB4489" i="6"/>
  <c r="AC4489" i="6"/>
  <c r="AD4489" i="6"/>
  <c r="AE4489" i="6"/>
  <c r="AA4490" i="6"/>
  <c r="AB4490" i="6"/>
  <c r="AC4490" i="6"/>
  <c r="AD4490" i="6"/>
  <c r="AE4490" i="6"/>
  <c r="AA4491" i="6"/>
  <c r="AB4491" i="6"/>
  <c r="AC4491" i="6"/>
  <c r="AD4491" i="6"/>
  <c r="AE4491" i="6"/>
  <c r="AA4492" i="6"/>
  <c r="AB4492" i="6"/>
  <c r="AC4492" i="6"/>
  <c r="AD4492" i="6"/>
  <c r="AE4492" i="6"/>
  <c r="AA4493" i="6"/>
  <c r="AB4493" i="6"/>
  <c r="AC4493" i="6"/>
  <c r="AD4493" i="6"/>
  <c r="AE4493" i="6"/>
  <c r="AA4494" i="6"/>
  <c r="AB4494" i="6"/>
  <c r="AC4494" i="6"/>
  <c r="AD4494" i="6"/>
  <c r="AE4494" i="6"/>
  <c r="AA4495" i="6"/>
  <c r="AB4495" i="6"/>
  <c r="AC4495" i="6"/>
  <c r="AD4495" i="6"/>
  <c r="AE4495" i="6"/>
  <c r="AA4496" i="6"/>
  <c r="AB4496" i="6"/>
  <c r="AC4496" i="6"/>
  <c r="AD4496" i="6"/>
  <c r="AE4496" i="6"/>
  <c r="AA4497" i="6"/>
  <c r="AB4497" i="6"/>
  <c r="AC4497" i="6"/>
  <c r="AD4497" i="6"/>
  <c r="AE4497" i="6"/>
  <c r="AA4498" i="6"/>
  <c r="AB4498" i="6"/>
  <c r="AC4498" i="6"/>
  <c r="AD4498" i="6"/>
  <c r="AE4498" i="6"/>
  <c r="AA4499" i="6"/>
  <c r="AB4499" i="6"/>
  <c r="AC4499" i="6"/>
  <c r="AD4499" i="6"/>
  <c r="AE4499" i="6"/>
  <c r="AA4500" i="6"/>
  <c r="AB4500" i="6"/>
  <c r="AC4500" i="6"/>
  <c r="AD4500" i="6"/>
  <c r="AE4500" i="6"/>
  <c r="AA4501" i="6"/>
  <c r="AB4501" i="6"/>
  <c r="AC4501" i="6"/>
  <c r="AD4501" i="6"/>
  <c r="AE4501" i="6"/>
  <c r="AA4502" i="6"/>
  <c r="AB4502" i="6"/>
  <c r="AC4502" i="6"/>
  <c r="AD4502" i="6"/>
  <c r="AE4502" i="6"/>
  <c r="AA4503" i="6"/>
  <c r="AB4503" i="6"/>
  <c r="AC4503" i="6"/>
  <c r="AD4503" i="6"/>
  <c r="AE4503" i="6"/>
  <c r="AA4504" i="6"/>
  <c r="AB4504" i="6"/>
  <c r="AC4504" i="6"/>
  <c r="AD4504" i="6"/>
  <c r="AE4504" i="6"/>
  <c r="AA4505" i="6"/>
  <c r="AB4505" i="6"/>
  <c r="AC4505" i="6"/>
  <c r="AD4505" i="6"/>
  <c r="AE4505" i="6"/>
  <c r="AA4506" i="6"/>
  <c r="AB4506" i="6"/>
  <c r="AC4506" i="6"/>
  <c r="AD4506" i="6"/>
  <c r="AE4506" i="6"/>
  <c r="AA4507" i="6"/>
  <c r="AB4507" i="6"/>
  <c r="AC4507" i="6"/>
  <c r="AD4507" i="6"/>
  <c r="AE4507" i="6"/>
  <c r="AA4508" i="6"/>
  <c r="AB4508" i="6"/>
  <c r="AC4508" i="6"/>
  <c r="AD4508" i="6"/>
  <c r="AE4508" i="6"/>
  <c r="AA4509" i="6"/>
  <c r="AB4509" i="6"/>
  <c r="AC4509" i="6"/>
  <c r="AD4509" i="6"/>
  <c r="AE4509" i="6"/>
  <c r="AA4510" i="6"/>
  <c r="AB4510" i="6"/>
  <c r="AC4510" i="6"/>
  <c r="AD4510" i="6"/>
  <c r="AE4510" i="6"/>
  <c r="AA4511" i="6"/>
  <c r="AB4511" i="6"/>
  <c r="AC4511" i="6"/>
  <c r="AD4511" i="6"/>
  <c r="AE4511" i="6"/>
  <c r="AA4512" i="6"/>
  <c r="AB4512" i="6"/>
  <c r="AC4512" i="6"/>
  <c r="AD4512" i="6"/>
  <c r="AE4512" i="6"/>
  <c r="AA4513" i="6"/>
  <c r="AB4513" i="6"/>
  <c r="AC4513" i="6"/>
  <c r="AD4513" i="6"/>
  <c r="AE4513" i="6"/>
  <c r="AA4514" i="6"/>
  <c r="AB4514" i="6"/>
  <c r="AC4514" i="6"/>
  <c r="AD4514" i="6"/>
  <c r="AE4514" i="6"/>
  <c r="AA4515" i="6"/>
  <c r="AB4515" i="6"/>
  <c r="AC4515" i="6"/>
  <c r="AD4515" i="6"/>
  <c r="AE4515" i="6"/>
  <c r="AA4516" i="6"/>
  <c r="AB4516" i="6"/>
  <c r="AC4516" i="6"/>
  <c r="AD4516" i="6"/>
  <c r="AE4516" i="6"/>
  <c r="AA4517" i="6"/>
  <c r="AB4517" i="6"/>
  <c r="AC4517" i="6"/>
  <c r="AD4517" i="6"/>
  <c r="AE4517" i="6"/>
  <c r="AA4518" i="6"/>
  <c r="AB4518" i="6"/>
  <c r="AC4518" i="6"/>
  <c r="AD4518" i="6"/>
  <c r="AE4518" i="6"/>
  <c r="AA4519" i="6"/>
  <c r="AB4519" i="6"/>
  <c r="AC4519" i="6"/>
  <c r="AD4519" i="6"/>
  <c r="AE4519" i="6"/>
  <c r="AA4520" i="6"/>
  <c r="AB4520" i="6"/>
  <c r="AC4520" i="6"/>
  <c r="AD4520" i="6"/>
  <c r="AE4520" i="6"/>
  <c r="AA4521" i="6"/>
  <c r="AB4521" i="6"/>
  <c r="AC4521" i="6"/>
  <c r="AD4521" i="6"/>
  <c r="AE4521" i="6"/>
  <c r="AA4522" i="6"/>
  <c r="AB4522" i="6"/>
  <c r="AC4522" i="6"/>
  <c r="AD4522" i="6"/>
  <c r="AE4522" i="6"/>
  <c r="AA4523" i="6"/>
  <c r="AB4523" i="6"/>
  <c r="AC4523" i="6"/>
  <c r="AD4523" i="6"/>
  <c r="AE4523" i="6"/>
  <c r="AA4524" i="6"/>
  <c r="AB4524" i="6"/>
  <c r="AC4524" i="6"/>
  <c r="AD4524" i="6"/>
  <c r="AE4524" i="6"/>
  <c r="AA4525" i="6"/>
  <c r="AB4525" i="6"/>
  <c r="AC4525" i="6"/>
  <c r="AD4525" i="6"/>
  <c r="AE4525" i="6"/>
  <c r="AA4526" i="6"/>
  <c r="AB4526" i="6"/>
  <c r="AC4526" i="6"/>
  <c r="AD4526" i="6"/>
  <c r="AE4526" i="6"/>
  <c r="AA4527" i="6"/>
  <c r="AB4527" i="6"/>
  <c r="AC4527" i="6"/>
  <c r="AD4527" i="6"/>
  <c r="AE4527" i="6"/>
  <c r="AA4528" i="6"/>
  <c r="AB4528" i="6"/>
  <c r="AC4528" i="6"/>
  <c r="AD4528" i="6"/>
  <c r="AE4528" i="6"/>
  <c r="AA4529" i="6"/>
  <c r="AB4529" i="6"/>
  <c r="AC4529" i="6"/>
  <c r="AD4529" i="6"/>
  <c r="AE4529" i="6"/>
  <c r="AA4530" i="6"/>
  <c r="AB4530" i="6"/>
  <c r="AC4530" i="6"/>
  <c r="AD4530" i="6"/>
  <c r="AE4530" i="6"/>
  <c r="AA4531" i="6"/>
  <c r="AB4531" i="6"/>
  <c r="AC4531" i="6"/>
  <c r="AD4531" i="6"/>
  <c r="AE4531" i="6"/>
  <c r="AA4532" i="6"/>
  <c r="AB4532" i="6"/>
  <c r="AC4532" i="6"/>
  <c r="AD4532" i="6"/>
  <c r="AE4532" i="6"/>
  <c r="AA4533" i="6"/>
  <c r="AB4533" i="6"/>
  <c r="AC4533" i="6"/>
  <c r="AD4533" i="6"/>
  <c r="AE4533" i="6"/>
  <c r="AA4534" i="6"/>
  <c r="AB4534" i="6"/>
  <c r="AC4534" i="6"/>
  <c r="AD4534" i="6"/>
  <c r="AE4534" i="6"/>
  <c r="AA4535" i="6"/>
  <c r="AB4535" i="6"/>
  <c r="AC4535" i="6"/>
  <c r="AD4535" i="6"/>
  <c r="AE4535" i="6"/>
  <c r="AA4536" i="6"/>
  <c r="AB4536" i="6"/>
  <c r="AC4536" i="6"/>
  <c r="AD4536" i="6"/>
  <c r="AE4536" i="6"/>
  <c r="AA4537" i="6"/>
  <c r="AB4537" i="6"/>
  <c r="AC4537" i="6"/>
  <c r="AD4537" i="6"/>
  <c r="AE4537" i="6"/>
  <c r="AA4538" i="6"/>
  <c r="AB4538" i="6"/>
  <c r="AC4538" i="6"/>
  <c r="AD4538" i="6"/>
  <c r="AE4538" i="6"/>
  <c r="AA4539" i="6"/>
  <c r="AB4539" i="6"/>
  <c r="AC4539" i="6"/>
  <c r="AD4539" i="6"/>
  <c r="AE4539" i="6"/>
  <c r="AA4540" i="6"/>
  <c r="AB4540" i="6"/>
  <c r="AC4540" i="6"/>
  <c r="AD4540" i="6"/>
  <c r="AE4540" i="6"/>
  <c r="AA4541" i="6"/>
  <c r="AB4541" i="6"/>
  <c r="AC4541" i="6"/>
  <c r="AD4541" i="6"/>
  <c r="AE4541" i="6"/>
  <c r="AA4542" i="6"/>
  <c r="AB4542" i="6"/>
  <c r="AC4542" i="6"/>
  <c r="AD4542" i="6"/>
  <c r="AE4542" i="6"/>
  <c r="AA4543" i="6"/>
  <c r="AB4543" i="6"/>
  <c r="AC4543" i="6"/>
  <c r="AD4543" i="6"/>
  <c r="AE4543" i="6"/>
  <c r="AA4544" i="6"/>
  <c r="AB4544" i="6"/>
  <c r="AC4544" i="6"/>
  <c r="AD4544" i="6"/>
  <c r="AE4544" i="6"/>
  <c r="AA4545" i="6"/>
  <c r="AB4545" i="6"/>
  <c r="AC4545" i="6"/>
  <c r="AD4545" i="6"/>
  <c r="AE4545" i="6"/>
  <c r="AA4546" i="6"/>
  <c r="AB4546" i="6"/>
  <c r="AC4546" i="6"/>
  <c r="AD4546" i="6"/>
  <c r="AE4546" i="6"/>
  <c r="AA4547" i="6"/>
  <c r="AB4547" i="6"/>
  <c r="AC4547" i="6"/>
  <c r="AD4547" i="6"/>
  <c r="AE4547" i="6"/>
  <c r="AA4548" i="6"/>
  <c r="AB4548" i="6"/>
  <c r="AC4548" i="6"/>
  <c r="AD4548" i="6"/>
  <c r="AE4548" i="6"/>
  <c r="AA4549" i="6"/>
  <c r="AB4549" i="6"/>
  <c r="AC4549" i="6"/>
  <c r="AD4549" i="6"/>
  <c r="AE4549" i="6"/>
  <c r="AA4550" i="6"/>
  <c r="AB4550" i="6"/>
  <c r="AC4550" i="6"/>
  <c r="AD4550" i="6"/>
  <c r="AE4550" i="6"/>
  <c r="AA4551" i="6"/>
  <c r="AB4551" i="6"/>
  <c r="AC4551" i="6"/>
  <c r="AD4551" i="6"/>
  <c r="AE4551" i="6"/>
  <c r="AA4552" i="6"/>
  <c r="AB4552" i="6"/>
  <c r="AC4552" i="6"/>
  <c r="AD4552" i="6"/>
  <c r="AE4552" i="6"/>
  <c r="AA4553" i="6"/>
  <c r="AB4553" i="6"/>
  <c r="AC4553" i="6"/>
  <c r="AD4553" i="6"/>
  <c r="AE4553" i="6"/>
  <c r="AA4554" i="6"/>
  <c r="AB4554" i="6"/>
  <c r="AC4554" i="6"/>
  <c r="AD4554" i="6"/>
  <c r="AE4554" i="6"/>
  <c r="AA4555" i="6"/>
  <c r="AB4555" i="6"/>
  <c r="AC4555" i="6"/>
  <c r="AD4555" i="6"/>
  <c r="AE4555" i="6"/>
  <c r="AA4556" i="6"/>
  <c r="AB4556" i="6"/>
  <c r="AC4556" i="6"/>
  <c r="AD4556" i="6"/>
  <c r="AE4556" i="6"/>
  <c r="AA4557" i="6"/>
  <c r="AB4557" i="6"/>
  <c r="AC4557" i="6"/>
  <c r="AD4557" i="6"/>
  <c r="AE4557" i="6"/>
  <c r="AA4558" i="6"/>
  <c r="AB4558" i="6"/>
  <c r="AC4558" i="6"/>
  <c r="AD4558" i="6"/>
  <c r="AE4558" i="6"/>
  <c r="AA4559" i="6"/>
  <c r="AB4559" i="6"/>
  <c r="AC4559" i="6"/>
  <c r="AD4559" i="6"/>
  <c r="AE4559" i="6"/>
  <c r="AA4560" i="6"/>
  <c r="AB4560" i="6"/>
  <c r="AC4560" i="6"/>
  <c r="AD4560" i="6"/>
  <c r="AE4560" i="6"/>
  <c r="AA4561" i="6"/>
  <c r="AB4561" i="6"/>
  <c r="AC4561" i="6"/>
  <c r="AD4561" i="6"/>
  <c r="AE4561" i="6"/>
  <c r="AA4562" i="6"/>
  <c r="AB4562" i="6"/>
  <c r="AC4562" i="6"/>
  <c r="AD4562" i="6"/>
  <c r="AE4562" i="6"/>
  <c r="AA4563" i="6"/>
  <c r="AB4563" i="6"/>
  <c r="AC4563" i="6"/>
  <c r="AD4563" i="6"/>
  <c r="AE4563" i="6"/>
  <c r="AA4564" i="6"/>
  <c r="AB4564" i="6"/>
  <c r="AC4564" i="6"/>
  <c r="AD4564" i="6"/>
  <c r="AE4564" i="6"/>
  <c r="AA4565" i="6"/>
  <c r="AB4565" i="6"/>
  <c r="AC4565" i="6"/>
  <c r="AD4565" i="6"/>
  <c r="AE4565" i="6"/>
  <c r="AA4566" i="6"/>
  <c r="AB4566" i="6"/>
  <c r="AC4566" i="6"/>
  <c r="AD4566" i="6"/>
  <c r="AE4566" i="6"/>
  <c r="AA4567" i="6"/>
  <c r="AB4567" i="6"/>
  <c r="AC4567" i="6"/>
  <c r="AD4567" i="6"/>
  <c r="AE4567" i="6"/>
  <c r="AA4568" i="6"/>
  <c r="AB4568" i="6"/>
  <c r="AC4568" i="6"/>
  <c r="AD4568" i="6"/>
  <c r="AE4568" i="6"/>
  <c r="AA4569" i="6"/>
  <c r="AB4569" i="6"/>
  <c r="AC4569" i="6"/>
  <c r="AD4569" i="6"/>
  <c r="AE4569" i="6"/>
  <c r="AA4570" i="6"/>
  <c r="AB4570" i="6"/>
  <c r="AC4570" i="6"/>
  <c r="AD4570" i="6"/>
  <c r="AE4570" i="6"/>
  <c r="AA4571" i="6"/>
  <c r="AB4571" i="6"/>
  <c r="AC4571" i="6"/>
  <c r="AD4571" i="6"/>
  <c r="AE4571" i="6"/>
  <c r="AA4572" i="6"/>
  <c r="AB4572" i="6"/>
  <c r="AC4572" i="6"/>
  <c r="AD4572" i="6"/>
  <c r="AE4572" i="6"/>
  <c r="AA4573" i="6"/>
  <c r="AB4573" i="6"/>
  <c r="AC4573" i="6"/>
  <c r="AD4573" i="6"/>
  <c r="AE4573" i="6"/>
  <c r="AA4574" i="6"/>
  <c r="AB4574" i="6"/>
  <c r="AC4574" i="6"/>
  <c r="AD4574" i="6"/>
  <c r="AE4574" i="6"/>
  <c r="AA4575" i="6"/>
  <c r="AB4575" i="6"/>
  <c r="AC4575" i="6"/>
  <c r="AD4575" i="6"/>
  <c r="AE4575" i="6"/>
  <c r="AA4576" i="6"/>
  <c r="AB4576" i="6"/>
  <c r="AC4576" i="6"/>
  <c r="AD4576" i="6"/>
  <c r="AE4576" i="6"/>
  <c r="AA4577" i="6"/>
  <c r="AB4577" i="6"/>
  <c r="AC4577" i="6"/>
  <c r="AD4577" i="6"/>
  <c r="AE4577" i="6"/>
  <c r="AA4578" i="6"/>
  <c r="AB4578" i="6"/>
  <c r="AC4578" i="6"/>
  <c r="AD4578" i="6"/>
  <c r="AE4578" i="6"/>
  <c r="AA4579" i="6"/>
  <c r="AB4579" i="6"/>
  <c r="AC4579" i="6"/>
  <c r="AD4579" i="6"/>
  <c r="AE4579" i="6"/>
  <c r="AA4580" i="6"/>
  <c r="AB4580" i="6"/>
  <c r="AC4580" i="6"/>
  <c r="AD4580" i="6"/>
  <c r="AE4580" i="6"/>
  <c r="AA4581" i="6"/>
  <c r="AB4581" i="6"/>
  <c r="AC4581" i="6"/>
  <c r="AD4581" i="6"/>
  <c r="AE4581" i="6"/>
  <c r="AA4582" i="6"/>
  <c r="AB4582" i="6"/>
  <c r="AC4582" i="6"/>
  <c r="AD4582" i="6"/>
  <c r="AE4582" i="6"/>
  <c r="AA4583" i="6"/>
  <c r="AB4583" i="6"/>
  <c r="AC4583" i="6"/>
  <c r="AD4583" i="6"/>
  <c r="AE4583" i="6"/>
  <c r="AA4584" i="6"/>
  <c r="AB4584" i="6"/>
  <c r="AC4584" i="6"/>
  <c r="AD4584" i="6"/>
  <c r="AE4584" i="6"/>
  <c r="AA4585" i="6"/>
  <c r="AB4585" i="6"/>
  <c r="AC4585" i="6"/>
  <c r="AD4585" i="6"/>
  <c r="AE4585" i="6"/>
  <c r="AA4586" i="6"/>
  <c r="AB4586" i="6"/>
  <c r="AC4586" i="6"/>
  <c r="AD4586" i="6"/>
  <c r="AE4586" i="6"/>
  <c r="AA4587" i="6"/>
  <c r="AB4587" i="6"/>
  <c r="AC4587" i="6"/>
  <c r="AD4587" i="6"/>
  <c r="AE4587" i="6"/>
  <c r="AA4588" i="6"/>
  <c r="AB4588" i="6"/>
  <c r="AC4588" i="6"/>
  <c r="AD4588" i="6"/>
  <c r="AE4588" i="6"/>
  <c r="AA4589" i="6"/>
  <c r="AB4589" i="6"/>
  <c r="AC4589" i="6"/>
  <c r="AD4589" i="6"/>
  <c r="AE4589" i="6"/>
  <c r="AA4590" i="6"/>
  <c r="AB4590" i="6"/>
  <c r="AC4590" i="6"/>
  <c r="AD4590" i="6"/>
  <c r="AE4590" i="6"/>
  <c r="AA4591" i="6"/>
  <c r="AB4591" i="6"/>
  <c r="AC4591" i="6"/>
  <c r="AD4591" i="6"/>
  <c r="AE4591" i="6"/>
  <c r="AA4592" i="6"/>
  <c r="AB4592" i="6"/>
  <c r="AC4592" i="6"/>
  <c r="AD4592" i="6"/>
  <c r="AE4592" i="6"/>
  <c r="AA4593" i="6"/>
  <c r="AB4593" i="6"/>
  <c r="AC4593" i="6"/>
  <c r="AD4593" i="6"/>
  <c r="AE4593" i="6"/>
  <c r="AA4594" i="6"/>
  <c r="AB4594" i="6"/>
  <c r="AC4594" i="6"/>
  <c r="AD4594" i="6"/>
  <c r="AE4594" i="6"/>
  <c r="AA4595" i="6"/>
  <c r="AB4595" i="6"/>
  <c r="AC4595" i="6"/>
  <c r="AD4595" i="6"/>
  <c r="AE4595" i="6"/>
  <c r="AA4596" i="6"/>
  <c r="AB4596" i="6"/>
  <c r="AC4596" i="6"/>
  <c r="AD4596" i="6"/>
  <c r="AE4596" i="6"/>
  <c r="AA4597" i="6"/>
  <c r="AB4597" i="6"/>
  <c r="AC4597" i="6"/>
  <c r="AD4597" i="6"/>
  <c r="AE4597" i="6"/>
  <c r="AA4598" i="6"/>
  <c r="AB4598" i="6"/>
  <c r="AC4598" i="6"/>
  <c r="AD4598" i="6"/>
  <c r="AE4598" i="6"/>
  <c r="AA4599" i="6"/>
  <c r="AB4599" i="6"/>
  <c r="AC4599" i="6"/>
  <c r="AD4599" i="6"/>
  <c r="AE4599" i="6"/>
  <c r="AA4600" i="6"/>
  <c r="AB4600" i="6"/>
  <c r="AC4600" i="6"/>
  <c r="AD4600" i="6"/>
  <c r="AE4600" i="6"/>
  <c r="AA4601" i="6"/>
  <c r="AB4601" i="6"/>
  <c r="AC4601" i="6"/>
  <c r="AD4601" i="6"/>
  <c r="AE4601" i="6"/>
  <c r="AA4602" i="6"/>
  <c r="AB4602" i="6"/>
  <c r="AC4602" i="6"/>
  <c r="AD4602" i="6"/>
  <c r="AE4602" i="6"/>
  <c r="AA4603" i="6"/>
  <c r="AB4603" i="6"/>
  <c r="AC4603" i="6"/>
  <c r="AD4603" i="6"/>
  <c r="AE4603" i="6"/>
  <c r="AA4604" i="6"/>
  <c r="AB4604" i="6"/>
  <c r="AC4604" i="6"/>
  <c r="AD4604" i="6"/>
  <c r="AE4604" i="6"/>
  <c r="AA4605" i="6"/>
  <c r="AB4605" i="6"/>
  <c r="AC4605" i="6"/>
  <c r="AD4605" i="6"/>
  <c r="AE4605" i="6"/>
  <c r="AA4606" i="6"/>
  <c r="AB4606" i="6"/>
  <c r="AC4606" i="6"/>
  <c r="AD4606" i="6"/>
  <c r="AE4606" i="6"/>
  <c r="AA4607" i="6"/>
  <c r="AB4607" i="6"/>
  <c r="AC4607" i="6"/>
  <c r="AD4607" i="6"/>
  <c r="AE4607" i="6"/>
  <c r="AA4608" i="6"/>
  <c r="AB4608" i="6"/>
  <c r="AC4608" i="6"/>
  <c r="AD4608" i="6"/>
  <c r="AE4608" i="6"/>
  <c r="AA4609" i="6"/>
  <c r="AB4609" i="6"/>
  <c r="AC4609" i="6"/>
  <c r="AD4609" i="6"/>
  <c r="AE4609" i="6"/>
  <c r="AA4610" i="6"/>
  <c r="AB4610" i="6"/>
  <c r="AC4610" i="6"/>
  <c r="AD4610" i="6"/>
  <c r="AE4610" i="6"/>
  <c r="AA4611" i="6"/>
  <c r="AB4611" i="6"/>
  <c r="AC4611" i="6"/>
  <c r="AD4611" i="6"/>
  <c r="AE4611" i="6"/>
  <c r="AA4612" i="6"/>
  <c r="AB4612" i="6"/>
  <c r="AC4612" i="6"/>
  <c r="AD4612" i="6"/>
  <c r="AE4612" i="6"/>
  <c r="AA4613" i="6"/>
  <c r="AB4613" i="6"/>
  <c r="AC4613" i="6"/>
  <c r="AD4613" i="6"/>
  <c r="AE4613" i="6"/>
  <c r="AA4614" i="6"/>
  <c r="AB4614" i="6"/>
  <c r="AC4614" i="6"/>
  <c r="AD4614" i="6"/>
  <c r="AE4614" i="6"/>
  <c r="AA4615" i="6"/>
  <c r="AB4615" i="6"/>
  <c r="AC4615" i="6"/>
  <c r="AD4615" i="6"/>
  <c r="AE4615" i="6"/>
  <c r="AA4616" i="6"/>
  <c r="AB4616" i="6"/>
  <c r="AC4616" i="6"/>
  <c r="AD4616" i="6"/>
  <c r="AE4616" i="6"/>
  <c r="AA4617" i="6"/>
  <c r="AB4617" i="6"/>
  <c r="AC4617" i="6"/>
  <c r="AD4617" i="6"/>
  <c r="AE4617" i="6"/>
  <c r="AA4618" i="6"/>
  <c r="AB4618" i="6"/>
  <c r="AC4618" i="6"/>
  <c r="AD4618" i="6"/>
  <c r="AE4618" i="6"/>
  <c r="AA4619" i="6"/>
  <c r="AB4619" i="6"/>
  <c r="AC4619" i="6"/>
  <c r="AD4619" i="6"/>
  <c r="AE4619" i="6"/>
  <c r="AA4620" i="6"/>
  <c r="AB4620" i="6"/>
  <c r="AC4620" i="6"/>
  <c r="AD4620" i="6"/>
  <c r="AE4620" i="6"/>
  <c r="AA4621" i="6"/>
  <c r="AB4621" i="6"/>
  <c r="AC4621" i="6"/>
  <c r="AD4621" i="6"/>
  <c r="AE4621" i="6"/>
  <c r="AA4622" i="6"/>
  <c r="AB4622" i="6"/>
  <c r="AC4622" i="6"/>
  <c r="AD4622" i="6"/>
  <c r="AE4622" i="6"/>
  <c r="AA4623" i="6"/>
  <c r="AB4623" i="6"/>
  <c r="AC4623" i="6"/>
  <c r="AD4623" i="6"/>
  <c r="AE4623" i="6"/>
  <c r="AA4624" i="6"/>
  <c r="AB4624" i="6"/>
  <c r="AC4624" i="6"/>
  <c r="AD4624" i="6"/>
  <c r="AE4624" i="6"/>
  <c r="AA4625" i="6"/>
  <c r="AB4625" i="6"/>
  <c r="AC4625" i="6"/>
  <c r="AD4625" i="6"/>
  <c r="AE4625" i="6"/>
  <c r="AA4626" i="6"/>
  <c r="AB4626" i="6"/>
  <c r="AC4626" i="6"/>
  <c r="AD4626" i="6"/>
  <c r="AE4626" i="6"/>
  <c r="AA4627" i="6"/>
  <c r="AB4627" i="6"/>
  <c r="AC4627" i="6"/>
  <c r="AD4627" i="6"/>
  <c r="AE4627" i="6"/>
  <c r="AA4628" i="6"/>
  <c r="AB4628" i="6"/>
  <c r="AC4628" i="6"/>
  <c r="AD4628" i="6"/>
  <c r="AE4628" i="6"/>
  <c r="AA4629" i="6"/>
  <c r="AB4629" i="6"/>
  <c r="AC4629" i="6"/>
  <c r="AD4629" i="6"/>
  <c r="AE4629" i="6"/>
  <c r="AA4630" i="6"/>
  <c r="AB4630" i="6"/>
  <c r="AC4630" i="6"/>
  <c r="AD4630" i="6"/>
  <c r="AE4630" i="6"/>
  <c r="AA4631" i="6"/>
  <c r="AB4631" i="6"/>
  <c r="AC4631" i="6"/>
  <c r="AD4631" i="6"/>
  <c r="AE4631" i="6"/>
  <c r="AA4632" i="6"/>
  <c r="AB4632" i="6"/>
  <c r="AC4632" i="6"/>
  <c r="AD4632" i="6"/>
  <c r="AE4632" i="6"/>
  <c r="AA4633" i="6"/>
  <c r="AB4633" i="6"/>
  <c r="AC4633" i="6"/>
  <c r="AD4633" i="6"/>
  <c r="AE4633" i="6"/>
  <c r="AA4634" i="6"/>
  <c r="AB4634" i="6"/>
  <c r="AC4634" i="6"/>
  <c r="AD4634" i="6"/>
  <c r="AE4634" i="6"/>
  <c r="AA4635" i="6"/>
  <c r="AB4635" i="6"/>
  <c r="AC4635" i="6"/>
  <c r="AD4635" i="6"/>
  <c r="AE4635" i="6"/>
  <c r="AA4636" i="6"/>
  <c r="AB4636" i="6"/>
  <c r="AC4636" i="6"/>
  <c r="AD4636" i="6"/>
  <c r="AE4636" i="6"/>
  <c r="AA4637" i="6"/>
  <c r="AB4637" i="6"/>
  <c r="AC4637" i="6"/>
  <c r="AD4637" i="6"/>
  <c r="AE4637" i="6"/>
  <c r="AA4638" i="6"/>
  <c r="AB4638" i="6"/>
  <c r="AC4638" i="6"/>
  <c r="AD4638" i="6"/>
  <c r="AE4638" i="6"/>
  <c r="AA4639" i="6"/>
  <c r="AB4639" i="6"/>
  <c r="AC4639" i="6"/>
  <c r="AD4639" i="6"/>
  <c r="AE4639" i="6"/>
  <c r="AA4640" i="6"/>
  <c r="AB4640" i="6"/>
  <c r="AC4640" i="6"/>
  <c r="AD4640" i="6"/>
  <c r="AE4640" i="6"/>
  <c r="AA4641" i="6"/>
  <c r="AB4641" i="6"/>
  <c r="AC4641" i="6"/>
  <c r="AD4641" i="6"/>
  <c r="AE4641" i="6"/>
  <c r="AA4642" i="6"/>
  <c r="AB4642" i="6"/>
  <c r="AC4642" i="6"/>
  <c r="AD4642" i="6"/>
  <c r="AE4642" i="6"/>
  <c r="AA4643" i="6"/>
  <c r="AB4643" i="6"/>
  <c r="AC4643" i="6"/>
  <c r="AD4643" i="6"/>
  <c r="AE4643" i="6"/>
  <c r="AA4644" i="6"/>
  <c r="AB4644" i="6"/>
  <c r="AC4644" i="6"/>
  <c r="AD4644" i="6"/>
  <c r="AE4644" i="6"/>
  <c r="AA4645" i="6"/>
  <c r="AB4645" i="6"/>
  <c r="AC4645" i="6"/>
  <c r="AD4645" i="6"/>
  <c r="AE4645" i="6"/>
  <c r="AA4646" i="6"/>
  <c r="AB4646" i="6"/>
  <c r="AC4646" i="6"/>
  <c r="AD4646" i="6"/>
  <c r="AE4646" i="6"/>
  <c r="AA4647" i="6"/>
  <c r="AB4647" i="6"/>
  <c r="AC4647" i="6"/>
  <c r="AD4647" i="6"/>
  <c r="AE4647" i="6"/>
  <c r="AA4648" i="6"/>
  <c r="AB4648" i="6"/>
  <c r="AC4648" i="6"/>
  <c r="AD4648" i="6"/>
  <c r="AE4648" i="6"/>
  <c r="AA4649" i="6"/>
  <c r="AB4649" i="6"/>
  <c r="AC4649" i="6"/>
  <c r="AD4649" i="6"/>
  <c r="AE4649" i="6"/>
  <c r="AA4650" i="6"/>
  <c r="AB4650" i="6"/>
  <c r="AC4650" i="6"/>
  <c r="AD4650" i="6"/>
  <c r="AE4650" i="6"/>
  <c r="AA4651" i="6"/>
  <c r="AB4651" i="6"/>
  <c r="AC4651" i="6"/>
  <c r="AD4651" i="6"/>
  <c r="AE4651" i="6"/>
  <c r="AA4652" i="6"/>
  <c r="AB4652" i="6"/>
  <c r="AC4652" i="6"/>
  <c r="AD4652" i="6"/>
  <c r="AE4652" i="6"/>
  <c r="AA4653" i="6"/>
  <c r="AB4653" i="6"/>
  <c r="AC4653" i="6"/>
  <c r="AD4653" i="6"/>
  <c r="AE4653" i="6"/>
  <c r="AA4654" i="6"/>
  <c r="AB4654" i="6"/>
  <c r="AC4654" i="6"/>
  <c r="AD4654" i="6"/>
  <c r="AE4654" i="6"/>
  <c r="AA4655" i="6"/>
  <c r="AB4655" i="6"/>
  <c r="AC4655" i="6"/>
  <c r="AD4655" i="6"/>
  <c r="AE4655" i="6"/>
  <c r="AA4656" i="6"/>
  <c r="AB4656" i="6"/>
  <c r="AC4656" i="6"/>
  <c r="AD4656" i="6"/>
  <c r="AE4656" i="6"/>
  <c r="AA4657" i="6"/>
  <c r="AB4657" i="6"/>
  <c r="AC4657" i="6"/>
  <c r="AD4657" i="6"/>
  <c r="AE4657" i="6"/>
  <c r="AA4658" i="6"/>
  <c r="AB4658" i="6"/>
  <c r="AC4658" i="6"/>
  <c r="AD4658" i="6"/>
  <c r="AE4658" i="6"/>
  <c r="AA4659" i="6"/>
  <c r="AB4659" i="6"/>
  <c r="AC4659" i="6"/>
  <c r="AD4659" i="6"/>
  <c r="AE4659" i="6"/>
  <c r="AA4660" i="6"/>
  <c r="AB4660" i="6"/>
  <c r="AC4660" i="6"/>
  <c r="AD4660" i="6"/>
  <c r="AE4660" i="6"/>
  <c r="AA4661" i="6"/>
  <c r="AB4661" i="6"/>
  <c r="AC4661" i="6"/>
  <c r="AD4661" i="6"/>
  <c r="AE4661" i="6"/>
  <c r="AA4662" i="6"/>
  <c r="AB4662" i="6"/>
  <c r="AC4662" i="6"/>
  <c r="AD4662" i="6"/>
  <c r="AE4662" i="6"/>
  <c r="AA4663" i="6"/>
  <c r="AB4663" i="6"/>
  <c r="AC4663" i="6"/>
  <c r="AD4663" i="6"/>
  <c r="AE4663" i="6"/>
  <c r="AA4664" i="6"/>
  <c r="AB4664" i="6"/>
  <c r="AC4664" i="6"/>
  <c r="AD4664" i="6"/>
  <c r="AE4664" i="6"/>
  <c r="AA4665" i="6"/>
  <c r="AB4665" i="6"/>
  <c r="AC4665" i="6"/>
  <c r="AD4665" i="6"/>
  <c r="AE4665" i="6"/>
  <c r="AA4666" i="6"/>
  <c r="AB4666" i="6"/>
  <c r="AC4666" i="6"/>
  <c r="AD4666" i="6"/>
  <c r="AE4666" i="6"/>
  <c r="AA4667" i="6"/>
  <c r="AB4667" i="6"/>
  <c r="AC4667" i="6"/>
  <c r="AD4667" i="6"/>
  <c r="AE4667" i="6"/>
  <c r="AA4668" i="6"/>
  <c r="AB4668" i="6"/>
  <c r="AC4668" i="6"/>
  <c r="AD4668" i="6"/>
  <c r="AE4668" i="6"/>
  <c r="AA4669" i="6"/>
  <c r="AB4669" i="6"/>
  <c r="AC4669" i="6"/>
  <c r="AD4669" i="6"/>
  <c r="AE4669" i="6"/>
  <c r="AA4670" i="6"/>
  <c r="AB4670" i="6"/>
  <c r="AC4670" i="6"/>
  <c r="AD4670" i="6"/>
  <c r="AE4670" i="6"/>
  <c r="AA4671" i="6"/>
  <c r="AB4671" i="6"/>
  <c r="AC4671" i="6"/>
  <c r="AD4671" i="6"/>
  <c r="AE4671" i="6"/>
  <c r="AA4672" i="6"/>
  <c r="AB4672" i="6"/>
  <c r="AC4672" i="6"/>
  <c r="AD4672" i="6"/>
  <c r="AE4672" i="6"/>
  <c r="AA4673" i="6"/>
  <c r="AB4673" i="6"/>
  <c r="AC4673" i="6"/>
  <c r="AD4673" i="6"/>
  <c r="AE4673" i="6"/>
  <c r="AA4674" i="6"/>
  <c r="AB4674" i="6"/>
  <c r="AC4674" i="6"/>
  <c r="AD4674" i="6"/>
  <c r="AE4674" i="6"/>
  <c r="AA4675" i="6"/>
  <c r="AB4675" i="6"/>
  <c r="AC4675" i="6"/>
  <c r="AD4675" i="6"/>
  <c r="AE4675" i="6"/>
  <c r="AA4676" i="6"/>
  <c r="AB4676" i="6"/>
  <c r="AC4676" i="6"/>
  <c r="AD4676" i="6"/>
  <c r="AE4676" i="6"/>
  <c r="AA4677" i="6"/>
  <c r="AB4677" i="6"/>
  <c r="AC4677" i="6"/>
  <c r="AD4677" i="6"/>
  <c r="AE4677" i="6"/>
  <c r="AA4678" i="6"/>
  <c r="AB4678" i="6"/>
  <c r="AC4678" i="6"/>
  <c r="AD4678" i="6"/>
  <c r="AE4678" i="6"/>
  <c r="AA4679" i="6"/>
  <c r="AB4679" i="6"/>
  <c r="AC4679" i="6"/>
  <c r="AD4679" i="6"/>
  <c r="AE4679" i="6"/>
  <c r="AA4680" i="6"/>
  <c r="AB4680" i="6"/>
  <c r="AC4680" i="6"/>
  <c r="AD4680" i="6"/>
  <c r="AE4680" i="6"/>
  <c r="AA4681" i="6"/>
  <c r="AB4681" i="6"/>
  <c r="AC4681" i="6"/>
  <c r="AD4681" i="6"/>
  <c r="AE4681" i="6"/>
  <c r="AA4682" i="6"/>
  <c r="AB4682" i="6"/>
  <c r="AC4682" i="6"/>
  <c r="AD4682" i="6"/>
  <c r="AE4682" i="6"/>
  <c r="AA4683" i="6"/>
  <c r="AB4683" i="6"/>
  <c r="AC4683" i="6"/>
  <c r="AD4683" i="6"/>
  <c r="AE4683" i="6"/>
  <c r="AA4684" i="6"/>
  <c r="AB4684" i="6"/>
  <c r="AC4684" i="6"/>
  <c r="AD4684" i="6"/>
  <c r="AE4684" i="6"/>
  <c r="AA4685" i="6"/>
  <c r="AB4685" i="6"/>
  <c r="AC4685" i="6"/>
  <c r="AD4685" i="6"/>
  <c r="AE4685" i="6"/>
  <c r="AA4686" i="6"/>
  <c r="AB4686" i="6"/>
  <c r="AC4686" i="6"/>
  <c r="AD4686" i="6"/>
  <c r="AE4686" i="6"/>
  <c r="AA4687" i="6"/>
  <c r="AB4687" i="6"/>
  <c r="AC4687" i="6"/>
  <c r="AD4687" i="6"/>
  <c r="AE4687" i="6"/>
  <c r="AA4688" i="6"/>
  <c r="AB4688" i="6"/>
  <c r="AC4688" i="6"/>
  <c r="AD4688" i="6"/>
  <c r="AE4688" i="6"/>
  <c r="AA4689" i="6"/>
  <c r="AB4689" i="6"/>
  <c r="AC4689" i="6"/>
  <c r="AD4689" i="6"/>
  <c r="AE4689" i="6"/>
  <c r="AA4690" i="6"/>
  <c r="AB4690" i="6"/>
  <c r="AC4690" i="6"/>
  <c r="AD4690" i="6"/>
  <c r="AE4690" i="6"/>
  <c r="AA4691" i="6"/>
  <c r="AB4691" i="6"/>
  <c r="AC4691" i="6"/>
  <c r="AD4691" i="6"/>
  <c r="AE4691" i="6"/>
  <c r="AA4692" i="6"/>
  <c r="AB4692" i="6"/>
  <c r="AC4692" i="6"/>
  <c r="AD4692" i="6"/>
  <c r="AE4692" i="6"/>
  <c r="AA4693" i="6"/>
  <c r="AB4693" i="6"/>
  <c r="AC4693" i="6"/>
  <c r="AD4693" i="6"/>
  <c r="AE4693" i="6"/>
  <c r="AA4694" i="6"/>
  <c r="AB4694" i="6"/>
  <c r="AC4694" i="6"/>
  <c r="AD4694" i="6"/>
  <c r="AE4694" i="6"/>
  <c r="AA4695" i="6"/>
  <c r="AB4695" i="6"/>
  <c r="AC4695" i="6"/>
  <c r="AD4695" i="6"/>
  <c r="AE4695" i="6"/>
  <c r="AA4696" i="6"/>
  <c r="AB4696" i="6"/>
  <c r="AC4696" i="6"/>
  <c r="AD4696" i="6"/>
  <c r="AE4696" i="6"/>
  <c r="AA4697" i="6"/>
  <c r="AB4697" i="6"/>
  <c r="AC4697" i="6"/>
  <c r="AD4697" i="6"/>
  <c r="AE4697" i="6"/>
  <c r="AA4698" i="6"/>
  <c r="AB4698" i="6"/>
  <c r="AC4698" i="6"/>
  <c r="AD4698" i="6"/>
  <c r="AE4698" i="6"/>
  <c r="AA4699" i="6"/>
  <c r="AB4699" i="6"/>
  <c r="AC4699" i="6"/>
  <c r="AD4699" i="6"/>
  <c r="AE4699" i="6"/>
  <c r="AA4700" i="6"/>
  <c r="AB4700" i="6"/>
  <c r="AC4700" i="6"/>
  <c r="AD4700" i="6"/>
  <c r="AE4700" i="6"/>
  <c r="AA4701" i="6"/>
  <c r="AB4701" i="6"/>
  <c r="AC4701" i="6"/>
  <c r="AD4701" i="6"/>
  <c r="AE4701" i="6"/>
  <c r="AA4702" i="6"/>
  <c r="AB4702" i="6"/>
  <c r="AC4702" i="6"/>
  <c r="AD4702" i="6"/>
  <c r="AE4702" i="6"/>
  <c r="AA4703" i="6"/>
  <c r="AB4703" i="6"/>
  <c r="AC4703" i="6"/>
  <c r="AD4703" i="6"/>
  <c r="AE4703" i="6"/>
  <c r="AA4704" i="6"/>
  <c r="AB4704" i="6"/>
  <c r="AC4704" i="6"/>
  <c r="AD4704" i="6"/>
  <c r="AE4704" i="6"/>
  <c r="AA4705" i="6"/>
  <c r="AB4705" i="6"/>
  <c r="AC4705" i="6"/>
  <c r="AD4705" i="6"/>
  <c r="AE4705" i="6"/>
  <c r="AA4706" i="6"/>
  <c r="AB4706" i="6"/>
  <c r="AC4706" i="6"/>
  <c r="AD4706" i="6"/>
  <c r="AE4706" i="6"/>
  <c r="AA4707" i="6"/>
  <c r="AB4707" i="6"/>
  <c r="AC4707" i="6"/>
  <c r="AD4707" i="6"/>
  <c r="AE4707" i="6"/>
  <c r="AA4708" i="6"/>
  <c r="AB4708" i="6"/>
  <c r="AC4708" i="6"/>
  <c r="AD4708" i="6"/>
  <c r="AE4708" i="6"/>
  <c r="AA4709" i="6"/>
  <c r="AB4709" i="6"/>
  <c r="AC4709" i="6"/>
  <c r="AD4709" i="6"/>
  <c r="AE4709" i="6"/>
  <c r="AA4710" i="6"/>
  <c r="AB4710" i="6"/>
  <c r="AC4710" i="6"/>
  <c r="AD4710" i="6"/>
  <c r="AE4710" i="6"/>
  <c r="AA4711" i="6"/>
  <c r="AB4711" i="6"/>
  <c r="AC4711" i="6"/>
  <c r="AD4711" i="6"/>
  <c r="AE4711" i="6"/>
  <c r="AA4712" i="6"/>
  <c r="AB4712" i="6"/>
  <c r="AC4712" i="6"/>
  <c r="AD4712" i="6"/>
  <c r="AE4712" i="6"/>
  <c r="AA4713" i="6"/>
  <c r="AB4713" i="6"/>
  <c r="AC4713" i="6"/>
  <c r="AD4713" i="6"/>
  <c r="AE4713" i="6"/>
  <c r="AA4714" i="6"/>
  <c r="AB4714" i="6"/>
  <c r="AC4714" i="6"/>
  <c r="AD4714" i="6"/>
  <c r="AE4714" i="6"/>
  <c r="AA4715" i="6"/>
  <c r="AB4715" i="6"/>
  <c r="AC4715" i="6"/>
  <c r="AD4715" i="6"/>
  <c r="AE4715" i="6"/>
  <c r="AA4716" i="6"/>
  <c r="AB4716" i="6"/>
  <c r="AC4716" i="6"/>
  <c r="AD4716" i="6"/>
  <c r="AE4716" i="6"/>
  <c r="AA4717" i="6"/>
  <c r="AB4717" i="6"/>
  <c r="AC4717" i="6"/>
  <c r="AD4717" i="6"/>
  <c r="AE4717" i="6"/>
  <c r="AA4718" i="6"/>
  <c r="AB4718" i="6"/>
  <c r="AC4718" i="6"/>
  <c r="AD4718" i="6"/>
  <c r="AE4718" i="6"/>
  <c r="AA4719" i="6"/>
  <c r="AB4719" i="6"/>
  <c r="AC4719" i="6"/>
  <c r="AD4719" i="6"/>
  <c r="AE4719" i="6"/>
  <c r="AA4720" i="6"/>
  <c r="AB4720" i="6"/>
  <c r="AC4720" i="6"/>
  <c r="AD4720" i="6"/>
  <c r="AE4720" i="6"/>
  <c r="AA4721" i="6"/>
  <c r="AB4721" i="6"/>
  <c r="AC4721" i="6"/>
  <c r="AD4721" i="6"/>
  <c r="AE4721" i="6"/>
  <c r="AA4722" i="6"/>
  <c r="AB4722" i="6"/>
  <c r="AC4722" i="6"/>
  <c r="AD4722" i="6"/>
  <c r="AE4722" i="6"/>
  <c r="AA4723" i="6"/>
  <c r="AB4723" i="6"/>
  <c r="AC4723" i="6"/>
  <c r="AD4723" i="6"/>
  <c r="AE4723" i="6"/>
  <c r="AA4724" i="6"/>
  <c r="AB4724" i="6"/>
  <c r="AC4724" i="6"/>
  <c r="AD4724" i="6"/>
  <c r="AE4724" i="6"/>
  <c r="AA4725" i="6"/>
  <c r="AB4725" i="6"/>
  <c r="AC4725" i="6"/>
  <c r="AD4725" i="6"/>
  <c r="AE4725" i="6"/>
  <c r="AA4726" i="6"/>
  <c r="AB4726" i="6"/>
  <c r="AC4726" i="6"/>
  <c r="AD4726" i="6"/>
  <c r="AE4726" i="6"/>
  <c r="AA4727" i="6"/>
  <c r="AB4727" i="6"/>
  <c r="AC4727" i="6"/>
  <c r="AD4727" i="6"/>
  <c r="AE4727" i="6"/>
  <c r="AA4728" i="6"/>
  <c r="AB4728" i="6"/>
  <c r="AC4728" i="6"/>
  <c r="AD4728" i="6"/>
  <c r="AE4728" i="6"/>
  <c r="AA4729" i="6"/>
  <c r="AB4729" i="6"/>
  <c r="AC4729" i="6"/>
  <c r="AD4729" i="6"/>
  <c r="AE4729" i="6"/>
  <c r="AA4730" i="6"/>
  <c r="AB4730" i="6"/>
  <c r="AC4730" i="6"/>
  <c r="AD4730" i="6"/>
  <c r="AE4730" i="6"/>
  <c r="AA4731" i="6"/>
  <c r="AB4731" i="6"/>
  <c r="AC4731" i="6"/>
  <c r="AD4731" i="6"/>
  <c r="AE4731" i="6"/>
  <c r="AA4732" i="6"/>
  <c r="AB4732" i="6"/>
  <c r="AC4732" i="6"/>
  <c r="AD4732" i="6"/>
  <c r="AE4732" i="6"/>
  <c r="AA4733" i="6"/>
  <c r="AB4733" i="6"/>
  <c r="AC4733" i="6"/>
  <c r="AD4733" i="6"/>
  <c r="AE4733" i="6"/>
  <c r="AA4734" i="6"/>
  <c r="AB4734" i="6"/>
  <c r="AC4734" i="6"/>
  <c r="AD4734" i="6"/>
  <c r="AE4734" i="6"/>
  <c r="AA4735" i="6"/>
  <c r="AB4735" i="6"/>
  <c r="AC4735" i="6"/>
  <c r="AD4735" i="6"/>
  <c r="AE4735" i="6"/>
  <c r="AA4736" i="6"/>
  <c r="AB4736" i="6"/>
  <c r="AC4736" i="6"/>
  <c r="AD4736" i="6"/>
  <c r="AE4736" i="6"/>
  <c r="AA4737" i="6"/>
  <c r="AB4737" i="6"/>
  <c r="AC4737" i="6"/>
  <c r="AD4737" i="6"/>
  <c r="AE4737" i="6"/>
  <c r="AA4738" i="6"/>
  <c r="AB4738" i="6"/>
  <c r="AC4738" i="6"/>
  <c r="AD4738" i="6"/>
  <c r="AE4738" i="6"/>
  <c r="AA4739" i="6"/>
  <c r="AB4739" i="6"/>
  <c r="AC4739" i="6"/>
  <c r="AD4739" i="6"/>
  <c r="AE4739" i="6"/>
  <c r="AA4740" i="6"/>
  <c r="AB4740" i="6"/>
  <c r="AC4740" i="6"/>
  <c r="AD4740" i="6"/>
  <c r="AE4740" i="6"/>
  <c r="AA4741" i="6"/>
  <c r="AB4741" i="6"/>
  <c r="AC4741" i="6"/>
  <c r="AD4741" i="6"/>
  <c r="AE4741" i="6"/>
  <c r="AA4742" i="6"/>
  <c r="AB4742" i="6"/>
  <c r="AC4742" i="6"/>
  <c r="AD4742" i="6"/>
  <c r="AE4742" i="6"/>
  <c r="AA4743" i="6"/>
  <c r="AB4743" i="6"/>
  <c r="AC4743" i="6"/>
  <c r="AD4743" i="6"/>
  <c r="AE4743" i="6"/>
  <c r="AA4744" i="6"/>
  <c r="AB4744" i="6"/>
  <c r="AC4744" i="6"/>
  <c r="AD4744" i="6"/>
  <c r="AE4744" i="6"/>
  <c r="AA4745" i="6"/>
  <c r="AB4745" i="6"/>
  <c r="AC4745" i="6"/>
  <c r="AD4745" i="6"/>
  <c r="AE4745" i="6"/>
  <c r="AA4746" i="6"/>
  <c r="AB4746" i="6"/>
  <c r="AC4746" i="6"/>
  <c r="AD4746" i="6"/>
  <c r="AE4746" i="6"/>
  <c r="AA4747" i="6"/>
  <c r="AB4747" i="6"/>
  <c r="AC4747" i="6"/>
  <c r="AD4747" i="6"/>
  <c r="AE4747" i="6"/>
  <c r="AA4748" i="6"/>
  <c r="AB4748" i="6"/>
  <c r="AC4748" i="6"/>
  <c r="AD4748" i="6"/>
  <c r="AE4748" i="6"/>
  <c r="AA4749" i="6"/>
  <c r="AB4749" i="6"/>
  <c r="AC4749" i="6"/>
  <c r="AD4749" i="6"/>
  <c r="AE4749" i="6"/>
  <c r="AA4750" i="6"/>
  <c r="AB4750" i="6"/>
  <c r="AC4750" i="6"/>
  <c r="AD4750" i="6"/>
  <c r="AE4750" i="6"/>
  <c r="AA4751" i="6"/>
  <c r="AB4751" i="6"/>
  <c r="AC4751" i="6"/>
  <c r="AD4751" i="6"/>
  <c r="AE4751" i="6"/>
  <c r="AA4752" i="6"/>
  <c r="AB4752" i="6"/>
  <c r="AC4752" i="6"/>
  <c r="AD4752" i="6"/>
  <c r="AE4752" i="6"/>
  <c r="AA4753" i="6"/>
  <c r="AB4753" i="6"/>
  <c r="AC4753" i="6"/>
  <c r="AD4753" i="6"/>
  <c r="AE4753" i="6"/>
  <c r="AA4754" i="6"/>
  <c r="AB4754" i="6"/>
  <c r="AC4754" i="6"/>
  <c r="AD4754" i="6"/>
  <c r="AE4754" i="6"/>
  <c r="AA4755" i="6"/>
  <c r="AB4755" i="6"/>
  <c r="AC4755" i="6"/>
  <c r="AD4755" i="6"/>
  <c r="AE4755" i="6"/>
  <c r="AA4756" i="6"/>
  <c r="AB4756" i="6"/>
  <c r="AC4756" i="6"/>
  <c r="AD4756" i="6"/>
  <c r="AE4756" i="6"/>
  <c r="AA4757" i="6"/>
  <c r="AB4757" i="6"/>
  <c r="AC4757" i="6"/>
  <c r="AD4757" i="6"/>
  <c r="AE4757" i="6"/>
  <c r="AA4758" i="6"/>
  <c r="AB4758" i="6"/>
  <c r="AC4758" i="6"/>
  <c r="AD4758" i="6"/>
  <c r="AE4758" i="6"/>
  <c r="AA4759" i="6"/>
  <c r="AB4759" i="6"/>
  <c r="AC4759" i="6"/>
  <c r="AD4759" i="6"/>
  <c r="AE4759" i="6"/>
  <c r="AA4760" i="6"/>
  <c r="AB4760" i="6"/>
  <c r="AC4760" i="6"/>
  <c r="AD4760" i="6"/>
  <c r="AE4760" i="6"/>
  <c r="AA4761" i="6"/>
  <c r="AB4761" i="6"/>
  <c r="AC4761" i="6"/>
  <c r="AD4761" i="6"/>
  <c r="AE4761" i="6"/>
  <c r="AA4762" i="6"/>
  <c r="AB4762" i="6"/>
  <c r="AC4762" i="6"/>
  <c r="AD4762" i="6"/>
  <c r="AE4762" i="6"/>
  <c r="AA4763" i="6"/>
  <c r="AB4763" i="6"/>
  <c r="AC4763" i="6"/>
  <c r="AD4763" i="6"/>
  <c r="AE4763" i="6"/>
  <c r="AA4764" i="6"/>
  <c r="AB4764" i="6"/>
  <c r="AC4764" i="6"/>
  <c r="AD4764" i="6"/>
  <c r="AE4764" i="6"/>
  <c r="AA4765" i="6"/>
  <c r="AB4765" i="6"/>
  <c r="AC4765" i="6"/>
  <c r="AD4765" i="6"/>
  <c r="AE4765" i="6"/>
  <c r="AA4766" i="6"/>
  <c r="AB4766" i="6"/>
  <c r="AC4766" i="6"/>
  <c r="AD4766" i="6"/>
  <c r="AE4766" i="6"/>
  <c r="AA4767" i="6"/>
  <c r="AB4767" i="6"/>
  <c r="AC4767" i="6"/>
  <c r="AD4767" i="6"/>
  <c r="AE4767" i="6"/>
  <c r="AA4768" i="6"/>
  <c r="AB4768" i="6"/>
  <c r="AC4768" i="6"/>
  <c r="AD4768" i="6"/>
  <c r="AE4768" i="6"/>
  <c r="AA4769" i="6"/>
  <c r="AB4769" i="6"/>
  <c r="AC4769" i="6"/>
  <c r="AD4769" i="6"/>
  <c r="AE4769" i="6"/>
  <c r="AA4770" i="6"/>
  <c r="AB4770" i="6"/>
  <c r="AC4770" i="6"/>
  <c r="AD4770" i="6"/>
  <c r="AE4770" i="6"/>
  <c r="AA4771" i="6"/>
  <c r="AB4771" i="6"/>
  <c r="AC4771" i="6"/>
  <c r="AD4771" i="6"/>
  <c r="AE4771" i="6"/>
  <c r="AA4772" i="6"/>
  <c r="AB4772" i="6"/>
  <c r="AC4772" i="6"/>
  <c r="AD4772" i="6"/>
  <c r="AE4772" i="6"/>
  <c r="AA4773" i="6"/>
  <c r="AB4773" i="6"/>
  <c r="AC4773" i="6"/>
  <c r="AD4773" i="6"/>
  <c r="AE4773" i="6"/>
  <c r="AA4774" i="6"/>
  <c r="AB4774" i="6"/>
  <c r="AC4774" i="6"/>
  <c r="AD4774" i="6"/>
  <c r="AE4774" i="6"/>
  <c r="AA4775" i="6"/>
  <c r="AB4775" i="6"/>
  <c r="AC4775" i="6"/>
  <c r="AD4775" i="6"/>
  <c r="AE4775" i="6"/>
  <c r="AA4776" i="6"/>
  <c r="AB4776" i="6"/>
  <c r="AC4776" i="6"/>
  <c r="AD4776" i="6"/>
  <c r="AE4776" i="6"/>
  <c r="AA4777" i="6"/>
  <c r="AB4777" i="6"/>
  <c r="AC4777" i="6"/>
  <c r="AD4777" i="6"/>
  <c r="AE4777" i="6"/>
  <c r="AA4778" i="6"/>
  <c r="AB4778" i="6"/>
  <c r="AC4778" i="6"/>
  <c r="AD4778" i="6"/>
  <c r="AE4778" i="6"/>
  <c r="AA4779" i="6"/>
  <c r="AB4779" i="6"/>
  <c r="AC4779" i="6"/>
  <c r="AD4779" i="6"/>
  <c r="AE4779" i="6"/>
  <c r="AA4780" i="6"/>
  <c r="AB4780" i="6"/>
  <c r="AC4780" i="6"/>
  <c r="AD4780" i="6"/>
  <c r="AE4780" i="6"/>
  <c r="AA4781" i="6"/>
  <c r="AB4781" i="6"/>
  <c r="AC4781" i="6"/>
  <c r="AD4781" i="6"/>
  <c r="AE4781" i="6"/>
  <c r="AA4782" i="6"/>
  <c r="AB4782" i="6"/>
  <c r="AC4782" i="6"/>
  <c r="AD4782" i="6"/>
  <c r="AE4782" i="6"/>
  <c r="AA4783" i="6"/>
  <c r="AB4783" i="6"/>
  <c r="AC4783" i="6"/>
  <c r="AD4783" i="6"/>
  <c r="AE4783" i="6"/>
  <c r="AA4784" i="6"/>
  <c r="AB4784" i="6"/>
  <c r="AC4784" i="6"/>
  <c r="AD4784" i="6"/>
  <c r="AE4784" i="6"/>
  <c r="AA4785" i="6"/>
  <c r="AB4785" i="6"/>
  <c r="AC4785" i="6"/>
  <c r="AD4785" i="6"/>
  <c r="AE4785" i="6"/>
  <c r="AA4786" i="6"/>
  <c r="AB4786" i="6"/>
  <c r="AC4786" i="6"/>
  <c r="AD4786" i="6"/>
  <c r="AE4786" i="6"/>
  <c r="AA4787" i="6"/>
  <c r="AB4787" i="6"/>
  <c r="AC4787" i="6"/>
  <c r="AD4787" i="6"/>
  <c r="AE4787" i="6"/>
  <c r="AA4788" i="6"/>
  <c r="AB4788" i="6"/>
  <c r="AC4788" i="6"/>
  <c r="AD4788" i="6"/>
  <c r="AE4788" i="6"/>
  <c r="AA4789" i="6"/>
  <c r="AB4789" i="6"/>
  <c r="AC4789" i="6"/>
  <c r="AD4789" i="6"/>
  <c r="AE4789" i="6"/>
  <c r="AA4790" i="6"/>
  <c r="AB4790" i="6"/>
  <c r="AC4790" i="6"/>
  <c r="AD4790" i="6"/>
  <c r="AE4790" i="6"/>
  <c r="AA4791" i="6"/>
  <c r="AB4791" i="6"/>
  <c r="AC4791" i="6"/>
  <c r="AD4791" i="6"/>
  <c r="AE4791" i="6"/>
  <c r="AA4792" i="6"/>
  <c r="AB4792" i="6"/>
  <c r="AC4792" i="6"/>
  <c r="AD4792" i="6"/>
  <c r="AE4792" i="6"/>
  <c r="AA4793" i="6"/>
  <c r="AB4793" i="6"/>
  <c r="AC4793" i="6"/>
  <c r="AD4793" i="6"/>
  <c r="AE4793" i="6"/>
  <c r="AA4794" i="6"/>
  <c r="AB4794" i="6"/>
  <c r="AC4794" i="6"/>
  <c r="AD4794" i="6"/>
  <c r="AE4794" i="6"/>
  <c r="AA4795" i="6"/>
  <c r="AB4795" i="6"/>
  <c r="AC4795" i="6"/>
  <c r="AD4795" i="6"/>
  <c r="AE4795" i="6"/>
  <c r="AA4796" i="6"/>
  <c r="AB4796" i="6"/>
  <c r="AC4796" i="6"/>
  <c r="AD4796" i="6"/>
  <c r="AE4796" i="6"/>
  <c r="AA4797" i="6"/>
  <c r="AB4797" i="6"/>
  <c r="AC4797" i="6"/>
  <c r="AD4797" i="6"/>
  <c r="AE4797" i="6"/>
  <c r="AA4798" i="6"/>
  <c r="AB4798" i="6"/>
  <c r="AC4798" i="6"/>
  <c r="AD4798" i="6"/>
  <c r="AE4798" i="6"/>
  <c r="AA4799" i="6"/>
  <c r="AB4799" i="6"/>
  <c r="AC4799" i="6"/>
  <c r="AD4799" i="6"/>
  <c r="AE4799" i="6"/>
  <c r="AA4800" i="6"/>
  <c r="AB4800" i="6"/>
  <c r="AC4800" i="6"/>
  <c r="AD4800" i="6"/>
  <c r="AE4800" i="6"/>
  <c r="AA4801" i="6"/>
  <c r="AB4801" i="6"/>
  <c r="AC4801" i="6"/>
  <c r="AD4801" i="6"/>
  <c r="AE4801" i="6"/>
  <c r="AA4802" i="6"/>
  <c r="AB4802" i="6"/>
  <c r="AC4802" i="6"/>
  <c r="AD4802" i="6"/>
  <c r="AE4802" i="6"/>
  <c r="AA4803" i="6"/>
  <c r="AB4803" i="6"/>
  <c r="AC4803" i="6"/>
  <c r="AD4803" i="6"/>
  <c r="AE4803" i="6"/>
  <c r="AA4804" i="6"/>
  <c r="AB4804" i="6"/>
  <c r="AC4804" i="6"/>
  <c r="AD4804" i="6"/>
  <c r="AE4804" i="6"/>
  <c r="AA4805" i="6"/>
  <c r="AB4805" i="6"/>
  <c r="AC4805" i="6"/>
  <c r="AD4805" i="6"/>
  <c r="AE4805" i="6"/>
  <c r="AA4806" i="6"/>
  <c r="AB4806" i="6"/>
  <c r="AC4806" i="6"/>
  <c r="AD4806" i="6"/>
  <c r="AE4806" i="6"/>
  <c r="AA4807" i="6"/>
  <c r="AB4807" i="6"/>
  <c r="AC4807" i="6"/>
  <c r="AD4807" i="6"/>
  <c r="AE4807" i="6"/>
  <c r="AA4808" i="6"/>
  <c r="AB4808" i="6"/>
  <c r="AC4808" i="6"/>
  <c r="AD4808" i="6"/>
  <c r="AE4808" i="6"/>
  <c r="AA4809" i="6"/>
  <c r="AB4809" i="6"/>
  <c r="AC4809" i="6"/>
  <c r="AD4809" i="6"/>
  <c r="AE4809" i="6"/>
  <c r="AA4810" i="6"/>
  <c r="AB4810" i="6"/>
  <c r="AC4810" i="6"/>
  <c r="AD4810" i="6"/>
  <c r="AE4810" i="6"/>
  <c r="AA4811" i="6"/>
  <c r="AB4811" i="6"/>
  <c r="AC4811" i="6"/>
  <c r="AD4811" i="6"/>
  <c r="AE4811" i="6"/>
  <c r="AA4812" i="6"/>
  <c r="AB4812" i="6"/>
  <c r="AC4812" i="6"/>
  <c r="AD4812" i="6"/>
  <c r="AE4812" i="6"/>
  <c r="AA4813" i="6"/>
  <c r="AB4813" i="6"/>
  <c r="AC4813" i="6"/>
  <c r="AD4813" i="6"/>
  <c r="AE4813" i="6"/>
  <c r="AA4814" i="6"/>
  <c r="AB4814" i="6"/>
  <c r="AC4814" i="6"/>
  <c r="AD4814" i="6"/>
  <c r="AE4814" i="6"/>
  <c r="AA4815" i="6"/>
  <c r="AB4815" i="6"/>
  <c r="AC4815" i="6"/>
  <c r="AD4815" i="6"/>
  <c r="AE4815" i="6"/>
  <c r="AA4816" i="6"/>
  <c r="AB4816" i="6"/>
  <c r="AC4816" i="6"/>
  <c r="AD4816" i="6"/>
  <c r="AE4816" i="6"/>
  <c r="AA4817" i="6"/>
  <c r="AB4817" i="6"/>
  <c r="AC4817" i="6"/>
  <c r="AD4817" i="6"/>
  <c r="AE4817" i="6"/>
  <c r="AA4818" i="6"/>
  <c r="AB4818" i="6"/>
  <c r="AC4818" i="6"/>
  <c r="AD4818" i="6"/>
  <c r="AE4818" i="6"/>
  <c r="AA4819" i="6"/>
  <c r="AB4819" i="6"/>
  <c r="AC4819" i="6"/>
  <c r="AD4819" i="6"/>
  <c r="AE4819" i="6"/>
  <c r="AA4820" i="6"/>
  <c r="AB4820" i="6"/>
  <c r="AC4820" i="6"/>
  <c r="AD4820" i="6"/>
  <c r="AE4820" i="6"/>
  <c r="AA4821" i="6"/>
  <c r="AB4821" i="6"/>
  <c r="AC4821" i="6"/>
  <c r="AD4821" i="6"/>
  <c r="AE4821" i="6"/>
  <c r="AA4822" i="6"/>
  <c r="AB4822" i="6"/>
  <c r="AC4822" i="6"/>
  <c r="AD4822" i="6"/>
  <c r="AE4822" i="6"/>
  <c r="AA4823" i="6"/>
  <c r="AB4823" i="6"/>
  <c r="AC4823" i="6"/>
  <c r="AD4823" i="6"/>
  <c r="AE4823" i="6"/>
  <c r="AA4824" i="6"/>
  <c r="AB4824" i="6"/>
  <c r="AC4824" i="6"/>
  <c r="AD4824" i="6"/>
  <c r="AE4824" i="6"/>
  <c r="AA4825" i="6"/>
  <c r="AB4825" i="6"/>
  <c r="AC4825" i="6"/>
  <c r="AD4825" i="6"/>
  <c r="AE4825" i="6"/>
  <c r="AA4826" i="6"/>
  <c r="AB4826" i="6"/>
  <c r="AC4826" i="6"/>
  <c r="AD4826" i="6"/>
  <c r="AE4826" i="6"/>
  <c r="AA4827" i="6"/>
  <c r="AB4827" i="6"/>
  <c r="AC4827" i="6"/>
  <c r="AD4827" i="6"/>
  <c r="AE4827" i="6"/>
  <c r="AA4828" i="6"/>
  <c r="AB4828" i="6"/>
  <c r="AC4828" i="6"/>
  <c r="AD4828" i="6"/>
  <c r="AE4828" i="6"/>
  <c r="AA4829" i="6"/>
  <c r="AB4829" i="6"/>
  <c r="AC4829" i="6"/>
  <c r="AD4829" i="6"/>
  <c r="AE4829" i="6"/>
  <c r="AA4830" i="6"/>
  <c r="AB4830" i="6"/>
  <c r="AC4830" i="6"/>
  <c r="AD4830" i="6"/>
  <c r="AE4830" i="6"/>
  <c r="AA4831" i="6"/>
  <c r="AB4831" i="6"/>
  <c r="AC4831" i="6"/>
  <c r="AD4831" i="6"/>
  <c r="AE4831" i="6"/>
  <c r="AA4832" i="6"/>
  <c r="AB4832" i="6"/>
  <c r="AC4832" i="6"/>
  <c r="AD4832" i="6"/>
  <c r="AE4832" i="6"/>
  <c r="AA4833" i="6"/>
  <c r="AB4833" i="6"/>
  <c r="AC4833" i="6"/>
  <c r="AD4833" i="6"/>
  <c r="AE4833" i="6"/>
  <c r="AA4834" i="6"/>
  <c r="AB4834" i="6"/>
  <c r="AC4834" i="6"/>
  <c r="AD4834" i="6"/>
  <c r="AE4834" i="6"/>
  <c r="AA4835" i="6"/>
  <c r="AB4835" i="6"/>
  <c r="AC4835" i="6"/>
  <c r="AD4835" i="6"/>
  <c r="AE4835" i="6"/>
  <c r="AA4836" i="6"/>
  <c r="AB4836" i="6"/>
  <c r="AC4836" i="6"/>
  <c r="AD4836" i="6"/>
  <c r="AE4836" i="6"/>
  <c r="AA4837" i="6"/>
  <c r="AB4837" i="6"/>
  <c r="AC4837" i="6"/>
  <c r="AD4837" i="6"/>
  <c r="AE4837" i="6"/>
  <c r="AA4838" i="6"/>
  <c r="AB4838" i="6"/>
  <c r="AC4838" i="6"/>
  <c r="AD4838" i="6"/>
  <c r="AE4838" i="6"/>
  <c r="AA4839" i="6"/>
  <c r="AB4839" i="6"/>
  <c r="AC4839" i="6"/>
  <c r="AD4839" i="6"/>
  <c r="AE4839" i="6"/>
  <c r="AA4840" i="6"/>
  <c r="AB4840" i="6"/>
  <c r="AC4840" i="6"/>
  <c r="AD4840" i="6"/>
  <c r="AE4840" i="6"/>
  <c r="AA4841" i="6"/>
  <c r="AB4841" i="6"/>
  <c r="AC4841" i="6"/>
  <c r="AD4841" i="6"/>
  <c r="AE4841" i="6"/>
  <c r="AA4842" i="6"/>
  <c r="AB4842" i="6"/>
  <c r="AC4842" i="6"/>
  <c r="AD4842" i="6"/>
  <c r="AE4842" i="6"/>
  <c r="AA4843" i="6"/>
  <c r="AB4843" i="6"/>
  <c r="AC4843" i="6"/>
  <c r="AD4843" i="6"/>
  <c r="AE4843" i="6"/>
  <c r="AA4844" i="6"/>
  <c r="AB4844" i="6"/>
  <c r="AC4844" i="6"/>
  <c r="AD4844" i="6"/>
  <c r="AE4844" i="6"/>
  <c r="AA4845" i="6"/>
  <c r="AB4845" i="6"/>
  <c r="AC4845" i="6"/>
  <c r="AD4845" i="6"/>
  <c r="AE4845" i="6"/>
  <c r="AA4846" i="6"/>
  <c r="AB4846" i="6"/>
  <c r="AC4846" i="6"/>
  <c r="AD4846" i="6"/>
  <c r="AE4846" i="6"/>
  <c r="AA4847" i="6"/>
  <c r="AB4847" i="6"/>
  <c r="AC4847" i="6"/>
  <c r="AD4847" i="6"/>
  <c r="AE4847" i="6"/>
  <c r="AA4848" i="6"/>
  <c r="AB4848" i="6"/>
  <c r="AC4848" i="6"/>
  <c r="AD4848" i="6"/>
  <c r="AE4848" i="6"/>
  <c r="AA4849" i="6"/>
  <c r="AB4849" i="6"/>
  <c r="AC4849" i="6"/>
  <c r="AD4849" i="6"/>
  <c r="AE4849" i="6"/>
  <c r="AA4850" i="6"/>
  <c r="AB4850" i="6"/>
  <c r="AC4850" i="6"/>
  <c r="AD4850" i="6"/>
  <c r="AE4850" i="6"/>
  <c r="AA4851" i="6"/>
  <c r="AB4851" i="6"/>
  <c r="AC4851" i="6"/>
  <c r="AD4851" i="6"/>
  <c r="AE4851" i="6"/>
  <c r="AA4852" i="6"/>
  <c r="AB4852" i="6"/>
  <c r="AC4852" i="6"/>
  <c r="AD4852" i="6"/>
  <c r="AE4852" i="6"/>
  <c r="AA4853" i="6"/>
  <c r="AB4853" i="6"/>
  <c r="AC4853" i="6"/>
  <c r="AD4853" i="6"/>
  <c r="AE4853" i="6"/>
  <c r="AA4854" i="6"/>
  <c r="AB4854" i="6"/>
  <c r="AC4854" i="6"/>
  <c r="AD4854" i="6"/>
  <c r="AE4854" i="6"/>
  <c r="AA4855" i="6"/>
  <c r="AB4855" i="6"/>
  <c r="AC4855" i="6"/>
  <c r="AD4855" i="6"/>
  <c r="AE4855" i="6"/>
  <c r="AA4856" i="6"/>
  <c r="AB4856" i="6"/>
  <c r="AC4856" i="6"/>
  <c r="AD4856" i="6"/>
  <c r="AE4856" i="6"/>
  <c r="AA4857" i="6"/>
  <c r="AB4857" i="6"/>
  <c r="AC4857" i="6"/>
  <c r="AD4857" i="6"/>
  <c r="AE4857" i="6"/>
  <c r="AA4858" i="6"/>
  <c r="AB4858" i="6"/>
  <c r="AC4858" i="6"/>
  <c r="AD4858" i="6"/>
  <c r="AE4858" i="6"/>
  <c r="AA4859" i="6"/>
  <c r="AB4859" i="6"/>
  <c r="AC4859" i="6"/>
  <c r="AD4859" i="6"/>
  <c r="AE4859" i="6"/>
  <c r="AA4860" i="6"/>
  <c r="AB4860" i="6"/>
  <c r="AC4860" i="6"/>
  <c r="AD4860" i="6"/>
  <c r="AE4860" i="6"/>
  <c r="AA4861" i="6"/>
  <c r="AB4861" i="6"/>
  <c r="AC4861" i="6"/>
  <c r="AD4861" i="6"/>
  <c r="AE4861" i="6"/>
  <c r="AA4862" i="6"/>
  <c r="AB4862" i="6"/>
  <c r="AC4862" i="6"/>
  <c r="AD4862" i="6"/>
  <c r="AE4862" i="6"/>
  <c r="AA4863" i="6"/>
  <c r="AB4863" i="6"/>
  <c r="AC4863" i="6"/>
  <c r="AD4863" i="6"/>
  <c r="AE4863" i="6"/>
  <c r="AA4864" i="6"/>
  <c r="AB4864" i="6"/>
  <c r="AC4864" i="6"/>
  <c r="AD4864" i="6"/>
  <c r="AE4864" i="6"/>
  <c r="AA4865" i="6"/>
  <c r="AB4865" i="6"/>
  <c r="AC4865" i="6"/>
  <c r="AD4865" i="6"/>
  <c r="AE4865" i="6"/>
  <c r="AA4866" i="6"/>
  <c r="AB4866" i="6"/>
  <c r="AC4866" i="6"/>
  <c r="AD4866" i="6"/>
  <c r="AE4866" i="6"/>
  <c r="AA4867" i="6"/>
  <c r="AB4867" i="6"/>
  <c r="AC4867" i="6"/>
  <c r="AD4867" i="6"/>
  <c r="AE4867" i="6"/>
  <c r="AA4868" i="6"/>
  <c r="AB4868" i="6"/>
  <c r="AC4868" i="6"/>
  <c r="AD4868" i="6"/>
  <c r="AE4868" i="6"/>
  <c r="AA4869" i="6"/>
  <c r="AB4869" i="6"/>
  <c r="AC4869" i="6"/>
  <c r="AD4869" i="6"/>
  <c r="AE4869" i="6"/>
  <c r="AA4870" i="6"/>
  <c r="AB4870" i="6"/>
  <c r="AC4870" i="6"/>
  <c r="AD4870" i="6"/>
  <c r="AE4870" i="6"/>
  <c r="AA4871" i="6"/>
  <c r="AB4871" i="6"/>
  <c r="AC4871" i="6"/>
  <c r="AD4871" i="6"/>
  <c r="AE4871" i="6"/>
  <c r="AA4872" i="6"/>
  <c r="AB4872" i="6"/>
  <c r="AC4872" i="6"/>
  <c r="AD4872" i="6"/>
  <c r="AE4872" i="6"/>
  <c r="AA4873" i="6"/>
  <c r="AB4873" i="6"/>
  <c r="AC4873" i="6"/>
  <c r="AD4873" i="6"/>
  <c r="AE4873" i="6"/>
  <c r="AA4874" i="6"/>
  <c r="AB4874" i="6"/>
  <c r="AC4874" i="6"/>
  <c r="AD4874" i="6"/>
  <c r="AE4874" i="6"/>
  <c r="AA4875" i="6"/>
  <c r="AB4875" i="6"/>
  <c r="AC4875" i="6"/>
  <c r="AD4875" i="6"/>
  <c r="AE4875" i="6"/>
  <c r="AA4876" i="6"/>
  <c r="AB4876" i="6"/>
  <c r="AC4876" i="6"/>
  <c r="AD4876" i="6"/>
  <c r="AE4876" i="6"/>
  <c r="AA4877" i="6"/>
  <c r="AB4877" i="6"/>
  <c r="AC4877" i="6"/>
  <c r="AD4877" i="6"/>
  <c r="AE4877" i="6"/>
  <c r="AA4878" i="6"/>
  <c r="AB4878" i="6"/>
  <c r="AC4878" i="6"/>
  <c r="AD4878" i="6"/>
  <c r="AE4878" i="6"/>
  <c r="AA4879" i="6"/>
  <c r="AB4879" i="6"/>
  <c r="AC4879" i="6"/>
  <c r="AD4879" i="6"/>
  <c r="AE4879" i="6"/>
  <c r="AA4880" i="6"/>
  <c r="AB4880" i="6"/>
  <c r="AC4880" i="6"/>
  <c r="AD4880" i="6"/>
  <c r="AE4880" i="6"/>
  <c r="AA4881" i="6"/>
  <c r="AB4881" i="6"/>
  <c r="AC4881" i="6"/>
  <c r="AD4881" i="6"/>
  <c r="AE4881" i="6"/>
  <c r="AA4882" i="6"/>
  <c r="AB4882" i="6"/>
  <c r="AC4882" i="6"/>
  <c r="AD4882" i="6"/>
  <c r="AE4882" i="6"/>
  <c r="AA4883" i="6"/>
  <c r="AB4883" i="6"/>
  <c r="AC4883" i="6"/>
  <c r="AD4883" i="6"/>
  <c r="AE4883" i="6"/>
  <c r="AA4884" i="6"/>
  <c r="AB4884" i="6"/>
  <c r="AC4884" i="6"/>
  <c r="AD4884" i="6"/>
  <c r="AE4884" i="6"/>
  <c r="AA4885" i="6"/>
  <c r="AB4885" i="6"/>
  <c r="AC4885" i="6"/>
  <c r="AD4885" i="6"/>
  <c r="AE4885" i="6"/>
  <c r="AA4886" i="6"/>
  <c r="AB4886" i="6"/>
  <c r="AC4886" i="6"/>
  <c r="AD4886" i="6"/>
  <c r="AE4886" i="6"/>
  <c r="AA4887" i="6"/>
  <c r="AB4887" i="6"/>
  <c r="AC4887" i="6"/>
  <c r="AD4887" i="6"/>
  <c r="AE4887" i="6"/>
  <c r="AA4888" i="6"/>
  <c r="AB4888" i="6"/>
  <c r="AC4888" i="6"/>
  <c r="AD4888" i="6"/>
  <c r="AE4888" i="6"/>
  <c r="AA4889" i="6"/>
  <c r="AB4889" i="6"/>
  <c r="AC4889" i="6"/>
  <c r="AD4889" i="6"/>
  <c r="AE4889" i="6"/>
  <c r="AA4890" i="6"/>
  <c r="AB4890" i="6"/>
  <c r="AC4890" i="6"/>
  <c r="AD4890" i="6"/>
  <c r="AE4890" i="6"/>
  <c r="AA4891" i="6"/>
  <c r="AB4891" i="6"/>
  <c r="AC4891" i="6"/>
  <c r="AD4891" i="6"/>
  <c r="AE4891" i="6"/>
  <c r="AA4892" i="6"/>
  <c r="AB4892" i="6"/>
  <c r="AC4892" i="6"/>
  <c r="AD4892" i="6"/>
  <c r="AE4892" i="6"/>
  <c r="AA4893" i="6"/>
  <c r="AB4893" i="6"/>
  <c r="AC4893" i="6"/>
  <c r="AD4893" i="6"/>
  <c r="AE4893" i="6"/>
  <c r="AA4894" i="6"/>
  <c r="AB4894" i="6"/>
  <c r="AC4894" i="6"/>
  <c r="AD4894" i="6"/>
  <c r="AE4894" i="6"/>
  <c r="AA4895" i="6"/>
  <c r="AB4895" i="6"/>
  <c r="AC4895" i="6"/>
  <c r="AD4895" i="6"/>
  <c r="AE4895" i="6"/>
  <c r="AA4896" i="6"/>
  <c r="AB4896" i="6"/>
  <c r="AC4896" i="6"/>
  <c r="AD4896" i="6"/>
  <c r="AE4896" i="6"/>
  <c r="AA4897" i="6"/>
  <c r="AB4897" i="6"/>
  <c r="AC4897" i="6"/>
  <c r="AD4897" i="6"/>
  <c r="AE4897" i="6"/>
  <c r="AA4898" i="6"/>
  <c r="AB4898" i="6"/>
  <c r="AC4898" i="6"/>
  <c r="AD4898" i="6"/>
  <c r="AE4898" i="6"/>
  <c r="AA4899" i="6"/>
  <c r="AB4899" i="6"/>
  <c r="AC4899" i="6"/>
  <c r="AD4899" i="6"/>
  <c r="AE4899" i="6"/>
  <c r="AA4900" i="6"/>
  <c r="AB4900" i="6"/>
  <c r="AC4900" i="6"/>
  <c r="AD4900" i="6"/>
  <c r="AE4900" i="6"/>
  <c r="AA4901" i="6"/>
  <c r="AB4901" i="6"/>
  <c r="AC4901" i="6"/>
  <c r="AD4901" i="6"/>
  <c r="AE4901" i="6"/>
  <c r="AA4902" i="6"/>
  <c r="AB4902" i="6"/>
  <c r="AC4902" i="6"/>
  <c r="AD4902" i="6"/>
  <c r="AE4902" i="6"/>
  <c r="AA4903" i="6"/>
  <c r="AB4903" i="6"/>
  <c r="AC4903" i="6"/>
  <c r="AD4903" i="6"/>
  <c r="AE4903" i="6"/>
  <c r="AA4904" i="6"/>
  <c r="AB4904" i="6"/>
  <c r="AC4904" i="6"/>
  <c r="AD4904" i="6"/>
  <c r="AE4904" i="6"/>
  <c r="AA4905" i="6"/>
  <c r="AB4905" i="6"/>
  <c r="AC4905" i="6"/>
  <c r="AD4905" i="6"/>
  <c r="AE4905" i="6"/>
  <c r="AA4906" i="6"/>
  <c r="AB4906" i="6"/>
  <c r="AC4906" i="6"/>
  <c r="AD4906" i="6"/>
  <c r="AE4906" i="6"/>
  <c r="AA4907" i="6"/>
  <c r="AB4907" i="6"/>
  <c r="AC4907" i="6"/>
  <c r="AD4907" i="6"/>
  <c r="AE4907" i="6"/>
  <c r="AA4908" i="6"/>
  <c r="AB4908" i="6"/>
  <c r="AC4908" i="6"/>
  <c r="AD4908" i="6"/>
  <c r="AE4908" i="6"/>
  <c r="AA4909" i="6"/>
  <c r="AB4909" i="6"/>
  <c r="AC4909" i="6"/>
  <c r="AD4909" i="6"/>
  <c r="AE4909" i="6"/>
  <c r="AA4910" i="6"/>
  <c r="AB4910" i="6"/>
  <c r="AC4910" i="6"/>
  <c r="AD4910" i="6"/>
  <c r="AE4910" i="6"/>
  <c r="AA4911" i="6"/>
  <c r="AB4911" i="6"/>
  <c r="AC4911" i="6"/>
  <c r="AD4911" i="6"/>
  <c r="AE4911" i="6"/>
  <c r="AA4912" i="6"/>
  <c r="AB4912" i="6"/>
  <c r="AC4912" i="6"/>
  <c r="AD4912" i="6"/>
  <c r="AE4912" i="6"/>
  <c r="AA4913" i="6"/>
  <c r="AB4913" i="6"/>
  <c r="AC4913" i="6"/>
  <c r="AD4913" i="6"/>
  <c r="AE4913" i="6"/>
  <c r="AA4914" i="6"/>
  <c r="AB4914" i="6"/>
  <c r="AC4914" i="6"/>
  <c r="AD4914" i="6"/>
  <c r="AE4914" i="6"/>
  <c r="AA4915" i="6"/>
  <c r="AB4915" i="6"/>
  <c r="AC4915" i="6"/>
  <c r="AD4915" i="6"/>
  <c r="AE4915" i="6"/>
  <c r="AA4916" i="6"/>
  <c r="AB4916" i="6"/>
  <c r="AC4916" i="6"/>
  <c r="AD4916" i="6"/>
  <c r="AE4916" i="6"/>
  <c r="AA4917" i="6"/>
  <c r="AB4917" i="6"/>
  <c r="AC4917" i="6"/>
  <c r="AD4917" i="6"/>
  <c r="AE4917" i="6"/>
  <c r="AA4918" i="6"/>
  <c r="AB4918" i="6"/>
  <c r="AC4918" i="6"/>
  <c r="AD4918" i="6"/>
  <c r="AE4918" i="6"/>
  <c r="AA4919" i="6"/>
  <c r="AB4919" i="6"/>
  <c r="AC4919" i="6"/>
  <c r="AD4919" i="6"/>
  <c r="AE4919" i="6"/>
  <c r="AA4920" i="6"/>
  <c r="AB4920" i="6"/>
  <c r="AC4920" i="6"/>
  <c r="AD4920" i="6"/>
  <c r="AE4920" i="6"/>
  <c r="AA4921" i="6"/>
  <c r="AB4921" i="6"/>
  <c r="AC4921" i="6"/>
  <c r="AD4921" i="6"/>
  <c r="AE4921" i="6"/>
  <c r="AA4922" i="6"/>
  <c r="AB4922" i="6"/>
  <c r="AC4922" i="6"/>
  <c r="AD4922" i="6"/>
  <c r="AE4922" i="6"/>
  <c r="AA4923" i="6"/>
  <c r="AB4923" i="6"/>
  <c r="AC4923" i="6"/>
  <c r="AD4923" i="6"/>
  <c r="AE4923" i="6"/>
  <c r="AA4924" i="6"/>
  <c r="AB4924" i="6"/>
  <c r="AC4924" i="6"/>
  <c r="AD4924" i="6"/>
  <c r="AE4924" i="6"/>
  <c r="AA4925" i="6"/>
  <c r="AB4925" i="6"/>
  <c r="AC4925" i="6"/>
  <c r="AD4925" i="6"/>
  <c r="AE4925" i="6"/>
  <c r="AA4926" i="6"/>
  <c r="AB4926" i="6"/>
  <c r="AC4926" i="6"/>
  <c r="AD4926" i="6"/>
  <c r="AE4926" i="6"/>
  <c r="AA4927" i="6"/>
  <c r="AB4927" i="6"/>
  <c r="AC4927" i="6"/>
  <c r="AD4927" i="6"/>
  <c r="AE4927" i="6"/>
  <c r="AA4928" i="6"/>
  <c r="AB4928" i="6"/>
  <c r="AC4928" i="6"/>
  <c r="AD4928" i="6"/>
  <c r="AE4928" i="6"/>
  <c r="AA4929" i="6"/>
  <c r="AB4929" i="6"/>
  <c r="AC4929" i="6"/>
  <c r="AD4929" i="6"/>
  <c r="AE4929" i="6"/>
  <c r="AA4930" i="6"/>
  <c r="AB4930" i="6"/>
  <c r="AC4930" i="6"/>
  <c r="AD4930" i="6"/>
  <c r="AE4930" i="6"/>
  <c r="AA4931" i="6"/>
  <c r="AB4931" i="6"/>
  <c r="AC4931" i="6"/>
  <c r="AD4931" i="6"/>
  <c r="AE4931" i="6"/>
  <c r="AA4932" i="6"/>
  <c r="AB4932" i="6"/>
  <c r="AC4932" i="6"/>
  <c r="AD4932" i="6"/>
  <c r="AE4932" i="6"/>
  <c r="AA4933" i="6"/>
  <c r="AB4933" i="6"/>
  <c r="AC4933" i="6"/>
  <c r="AD4933" i="6"/>
  <c r="AE4933" i="6"/>
  <c r="AA4934" i="6"/>
  <c r="AB4934" i="6"/>
  <c r="AC4934" i="6"/>
  <c r="AD4934" i="6"/>
  <c r="AE4934" i="6"/>
  <c r="AA4935" i="6"/>
  <c r="AB4935" i="6"/>
  <c r="AC4935" i="6"/>
  <c r="AD4935" i="6"/>
  <c r="AE4935" i="6"/>
  <c r="AA4936" i="6"/>
  <c r="AB4936" i="6"/>
  <c r="AC4936" i="6"/>
  <c r="AD4936" i="6"/>
  <c r="AE4936" i="6"/>
  <c r="AA4937" i="6"/>
  <c r="AB4937" i="6"/>
  <c r="AC4937" i="6"/>
  <c r="AD4937" i="6"/>
  <c r="AE4937" i="6"/>
  <c r="AA4938" i="6"/>
  <c r="AB4938" i="6"/>
  <c r="AC4938" i="6"/>
  <c r="AD4938" i="6"/>
  <c r="AE4938" i="6"/>
  <c r="AA4939" i="6"/>
  <c r="AB4939" i="6"/>
  <c r="AC4939" i="6"/>
  <c r="AD4939" i="6"/>
  <c r="AE4939" i="6"/>
  <c r="AA4940" i="6"/>
  <c r="AB4940" i="6"/>
  <c r="AC4940" i="6"/>
  <c r="AD4940" i="6"/>
  <c r="AE4940" i="6"/>
  <c r="AA4941" i="6"/>
  <c r="AB4941" i="6"/>
  <c r="AC4941" i="6"/>
  <c r="AD4941" i="6"/>
  <c r="AE4941" i="6"/>
  <c r="AA4942" i="6"/>
  <c r="AB4942" i="6"/>
  <c r="AC4942" i="6"/>
  <c r="AD4942" i="6"/>
  <c r="AE4942" i="6"/>
  <c r="AA4943" i="6"/>
  <c r="AB4943" i="6"/>
  <c r="AC4943" i="6"/>
  <c r="AD4943" i="6"/>
  <c r="AE4943" i="6"/>
  <c r="AA4944" i="6"/>
  <c r="AB4944" i="6"/>
  <c r="AC4944" i="6"/>
  <c r="AD4944" i="6"/>
  <c r="AE4944" i="6"/>
  <c r="AA4945" i="6"/>
  <c r="AB4945" i="6"/>
  <c r="AC4945" i="6"/>
  <c r="AD4945" i="6"/>
  <c r="AE4945" i="6"/>
  <c r="AA4946" i="6"/>
  <c r="AB4946" i="6"/>
  <c r="AC4946" i="6"/>
  <c r="AD4946" i="6"/>
  <c r="AE4946" i="6"/>
  <c r="AA4947" i="6"/>
  <c r="AB4947" i="6"/>
  <c r="AC4947" i="6"/>
  <c r="AD4947" i="6"/>
  <c r="AE4947" i="6"/>
  <c r="AA4948" i="6"/>
  <c r="AB4948" i="6"/>
  <c r="AC4948" i="6"/>
  <c r="AD4948" i="6"/>
  <c r="AE4948" i="6"/>
  <c r="AA4949" i="6"/>
  <c r="AB4949" i="6"/>
  <c r="AC4949" i="6"/>
  <c r="AD4949" i="6"/>
  <c r="AE4949" i="6"/>
  <c r="AA4950" i="6"/>
  <c r="AB4950" i="6"/>
  <c r="AC4950" i="6"/>
  <c r="AD4950" i="6"/>
  <c r="AE4950" i="6"/>
  <c r="AA4951" i="6"/>
  <c r="AB4951" i="6"/>
  <c r="AC4951" i="6"/>
  <c r="AD4951" i="6"/>
  <c r="AE4951" i="6"/>
  <c r="AA4952" i="6"/>
  <c r="AB4952" i="6"/>
  <c r="AC4952" i="6"/>
  <c r="AD4952" i="6"/>
  <c r="AE4952" i="6"/>
  <c r="AA4953" i="6"/>
  <c r="AB4953" i="6"/>
  <c r="AC4953" i="6"/>
  <c r="AD4953" i="6"/>
  <c r="AE4953" i="6"/>
  <c r="AA4954" i="6"/>
  <c r="AB4954" i="6"/>
  <c r="AC4954" i="6"/>
  <c r="AD4954" i="6"/>
  <c r="AE4954" i="6"/>
  <c r="AA4955" i="6"/>
  <c r="AB4955" i="6"/>
  <c r="AC4955" i="6"/>
  <c r="AD4955" i="6"/>
  <c r="AE4955" i="6"/>
  <c r="AA4956" i="6"/>
  <c r="AB4956" i="6"/>
  <c r="AC4956" i="6"/>
  <c r="AD4956" i="6"/>
  <c r="AE4956" i="6"/>
  <c r="AA4957" i="6"/>
  <c r="AB4957" i="6"/>
  <c r="AC4957" i="6"/>
  <c r="AD4957" i="6"/>
  <c r="AE4957" i="6"/>
  <c r="AA4958" i="6"/>
  <c r="AB4958" i="6"/>
  <c r="AC4958" i="6"/>
  <c r="AD4958" i="6"/>
  <c r="AE4958" i="6"/>
  <c r="AA4959" i="6"/>
  <c r="AB4959" i="6"/>
  <c r="AC4959" i="6"/>
  <c r="AD4959" i="6"/>
  <c r="AE4959" i="6"/>
  <c r="AA4960" i="6"/>
  <c r="AB4960" i="6"/>
  <c r="AC4960" i="6"/>
  <c r="AD4960" i="6"/>
  <c r="AE4960" i="6"/>
  <c r="AA4961" i="6"/>
  <c r="AB4961" i="6"/>
  <c r="AC4961" i="6"/>
  <c r="AD4961" i="6"/>
  <c r="AE4961" i="6"/>
  <c r="AA4962" i="6"/>
  <c r="AB4962" i="6"/>
  <c r="AC4962" i="6"/>
  <c r="AD4962" i="6"/>
  <c r="AE4962" i="6"/>
  <c r="AA4963" i="6"/>
  <c r="AB4963" i="6"/>
  <c r="AC4963" i="6"/>
  <c r="AD4963" i="6"/>
  <c r="AE4963" i="6"/>
  <c r="AA4964" i="6"/>
  <c r="AB4964" i="6"/>
  <c r="AC4964" i="6"/>
  <c r="AD4964" i="6"/>
  <c r="AE4964" i="6"/>
  <c r="AA4965" i="6"/>
  <c r="AB4965" i="6"/>
  <c r="AC4965" i="6"/>
  <c r="AD4965" i="6"/>
  <c r="AE4965" i="6"/>
  <c r="AA4966" i="6"/>
  <c r="AB4966" i="6"/>
  <c r="AC4966" i="6"/>
  <c r="AD4966" i="6"/>
  <c r="AE4966" i="6"/>
  <c r="AA4967" i="6"/>
  <c r="AB4967" i="6"/>
  <c r="AC4967" i="6"/>
  <c r="AD4967" i="6"/>
  <c r="AE4967" i="6"/>
  <c r="AA4968" i="6"/>
  <c r="AB4968" i="6"/>
  <c r="AC4968" i="6"/>
  <c r="AD4968" i="6"/>
  <c r="AE4968" i="6"/>
  <c r="AA4969" i="6"/>
  <c r="AB4969" i="6"/>
  <c r="AC4969" i="6"/>
  <c r="AD4969" i="6"/>
  <c r="AE4969" i="6"/>
  <c r="AA4970" i="6"/>
  <c r="AB4970" i="6"/>
  <c r="AC4970" i="6"/>
  <c r="AD4970" i="6"/>
  <c r="AE4970" i="6"/>
  <c r="AA4971" i="6"/>
  <c r="AB4971" i="6"/>
  <c r="AC4971" i="6"/>
  <c r="AD4971" i="6"/>
  <c r="AE4971" i="6"/>
  <c r="AA4972" i="6"/>
  <c r="AB4972" i="6"/>
  <c r="AC4972" i="6"/>
  <c r="AD4972" i="6"/>
  <c r="AE4972" i="6"/>
  <c r="AA4973" i="6"/>
  <c r="AB4973" i="6"/>
  <c r="AC4973" i="6"/>
  <c r="AD4973" i="6"/>
  <c r="AE4973" i="6"/>
  <c r="AA4974" i="6"/>
  <c r="AB4974" i="6"/>
  <c r="AC4974" i="6"/>
  <c r="AD4974" i="6"/>
  <c r="AE4974" i="6"/>
  <c r="AA4975" i="6"/>
  <c r="AB4975" i="6"/>
  <c r="AC4975" i="6"/>
  <c r="AD4975" i="6"/>
  <c r="AE4975" i="6"/>
  <c r="AA4976" i="6"/>
  <c r="AB4976" i="6"/>
  <c r="AC4976" i="6"/>
  <c r="AD4976" i="6"/>
  <c r="AE4976" i="6"/>
  <c r="AA4977" i="6"/>
  <c r="AB4977" i="6"/>
  <c r="AC4977" i="6"/>
  <c r="AD4977" i="6"/>
  <c r="AE4977" i="6"/>
  <c r="AA4978" i="6"/>
  <c r="AB4978" i="6"/>
  <c r="AC4978" i="6"/>
  <c r="AD4978" i="6"/>
  <c r="AE4978" i="6"/>
  <c r="AA4979" i="6"/>
  <c r="AB4979" i="6"/>
  <c r="AC4979" i="6"/>
  <c r="AD4979" i="6"/>
  <c r="AE4979" i="6"/>
  <c r="AA4980" i="6"/>
  <c r="AB4980" i="6"/>
  <c r="AC4980" i="6"/>
  <c r="AD4980" i="6"/>
  <c r="AE4980" i="6"/>
  <c r="AA4981" i="6"/>
  <c r="AB4981" i="6"/>
  <c r="AC4981" i="6"/>
  <c r="AD4981" i="6"/>
  <c r="AE4981" i="6"/>
  <c r="AA4982" i="6"/>
  <c r="AB4982" i="6"/>
  <c r="AC4982" i="6"/>
  <c r="AD4982" i="6"/>
  <c r="AE4982" i="6"/>
  <c r="AA4983" i="6"/>
  <c r="AB4983" i="6"/>
  <c r="AC4983" i="6"/>
  <c r="AD4983" i="6"/>
  <c r="AE4983" i="6"/>
  <c r="AA4984" i="6"/>
  <c r="AB4984" i="6"/>
  <c r="AC4984" i="6"/>
  <c r="AD4984" i="6"/>
  <c r="AE4984" i="6"/>
  <c r="AA4985" i="6"/>
  <c r="AB4985" i="6"/>
  <c r="AC4985" i="6"/>
  <c r="AD4985" i="6"/>
  <c r="AE4985" i="6"/>
  <c r="AA4986" i="6"/>
  <c r="AB4986" i="6"/>
  <c r="AC4986" i="6"/>
  <c r="AD4986" i="6"/>
  <c r="AE4986" i="6"/>
  <c r="AA4987" i="6"/>
  <c r="AB4987" i="6"/>
  <c r="AC4987" i="6"/>
  <c r="AD4987" i="6"/>
  <c r="AE4987" i="6"/>
  <c r="AA4988" i="6"/>
  <c r="AB4988" i="6"/>
  <c r="AC4988" i="6"/>
  <c r="AD4988" i="6"/>
  <c r="AE4988" i="6"/>
  <c r="AA4989" i="6"/>
  <c r="AB4989" i="6"/>
  <c r="AC4989" i="6"/>
  <c r="AD4989" i="6"/>
  <c r="AE4989" i="6"/>
  <c r="AA4990" i="6"/>
  <c r="AB4990" i="6"/>
  <c r="AC4990" i="6"/>
  <c r="AD4990" i="6"/>
  <c r="AE4990" i="6"/>
  <c r="AA4991" i="6"/>
  <c r="AB4991" i="6"/>
  <c r="AC4991" i="6"/>
  <c r="AD4991" i="6"/>
  <c r="AE4991" i="6"/>
  <c r="AA4992" i="6"/>
  <c r="AB4992" i="6"/>
  <c r="AC4992" i="6"/>
  <c r="AD4992" i="6"/>
  <c r="AE4992" i="6"/>
  <c r="AA4993" i="6"/>
  <c r="AB4993" i="6"/>
  <c r="AC4993" i="6"/>
  <c r="AD4993" i="6"/>
  <c r="AE4993" i="6"/>
  <c r="AA4994" i="6"/>
  <c r="AB4994" i="6"/>
  <c r="AC4994" i="6"/>
  <c r="AD4994" i="6"/>
  <c r="AE4994" i="6"/>
  <c r="AA4995" i="6"/>
  <c r="AB4995" i="6"/>
  <c r="AC4995" i="6"/>
  <c r="AD4995" i="6"/>
  <c r="AE4995" i="6"/>
  <c r="AA4996" i="6"/>
  <c r="AB4996" i="6"/>
  <c r="AC4996" i="6"/>
  <c r="AD4996" i="6"/>
  <c r="AE4996" i="6"/>
  <c r="AA4997" i="6"/>
  <c r="AB4997" i="6"/>
  <c r="AC4997" i="6"/>
  <c r="AD4997" i="6"/>
  <c r="AE4997" i="6"/>
  <c r="AA4998" i="6"/>
  <c r="AB4998" i="6"/>
  <c r="AC4998" i="6"/>
  <c r="AD4998" i="6"/>
  <c r="AE4998" i="6"/>
  <c r="AA4999" i="6"/>
  <c r="AB4999" i="6"/>
  <c r="AC4999" i="6"/>
  <c r="AD4999" i="6"/>
  <c r="AE4999" i="6"/>
  <c r="AA5000" i="6"/>
  <c r="AB5000" i="6"/>
  <c r="AC5000" i="6"/>
  <c r="AD5000" i="6"/>
  <c r="AE5000" i="6"/>
  <c r="AA5001" i="6"/>
  <c r="AB5001" i="6"/>
  <c r="AC5001" i="6"/>
  <c r="AD5001" i="6"/>
  <c r="AE5001" i="6"/>
  <c r="AA5002" i="6"/>
  <c r="AB5002" i="6"/>
  <c r="AC5002" i="6"/>
  <c r="AD5002" i="6"/>
  <c r="AE5002" i="6"/>
  <c r="AA5003" i="6"/>
  <c r="AB5003" i="6"/>
  <c r="AC5003" i="6"/>
  <c r="AD5003" i="6"/>
  <c r="AE5003" i="6"/>
  <c r="AA5004" i="6"/>
  <c r="AB5004" i="6"/>
  <c r="AC5004" i="6"/>
  <c r="AD5004" i="6"/>
  <c r="AE5004" i="6"/>
  <c r="AA5005" i="6"/>
  <c r="AB5005" i="6"/>
  <c r="AC5005" i="6"/>
  <c r="AD5005" i="6"/>
  <c r="AE5005" i="6"/>
  <c r="AA5006" i="6"/>
  <c r="AB5006" i="6"/>
  <c r="AC5006" i="6"/>
  <c r="AD5006" i="6"/>
  <c r="AE5006" i="6"/>
  <c r="AA5007" i="6"/>
  <c r="AB5007" i="6"/>
  <c r="AC5007" i="6"/>
  <c r="AD5007" i="6"/>
  <c r="AE5007" i="6"/>
  <c r="AA5008" i="6"/>
  <c r="AB5008" i="6"/>
  <c r="AC5008" i="6"/>
  <c r="AD5008" i="6"/>
  <c r="AE5008" i="6"/>
  <c r="AA5009" i="6"/>
  <c r="AB5009" i="6"/>
  <c r="AC5009" i="6"/>
  <c r="AD5009" i="6"/>
  <c r="AE5009" i="6"/>
  <c r="AA5010" i="6"/>
  <c r="AB5010" i="6"/>
  <c r="AC5010" i="6"/>
  <c r="AD5010" i="6"/>
  <c r="AE5010" i="6"/>
  <c r="AA5011" i="6"/>
  <c r="AB5011" i="6"/>
  <c r="AC5011" i="6"/>
  <c r="AD5011" i="6"/>
  <c r="AE5011" i="6"/>
  <c r="AA5012" i="6"/>
  <c r="AB5012" i="6"/>
  <c r="AC5012" i="6"/>
  <c r="AD5012" i="6"/>
  <c r="AE5012" i="6"/>
  <c r="AA5013" i="6"/>
  <c r="AB5013" i="6"/>
  <c r="AC5013" i="6"/>
  <c r="AD5013" i="6"/>
  <c r="AE5013" i="6"/>
  <c r="AA5014" i="6"/>
  <c r="AB5014" i="6"/>
  <c r="AC5014" i="6"/>
  <c r="AD5014" i="6"/>
  <c r="AE5014" i="6"/>
  <c r="AA5015" i="6"/>
  <c r="AB5015" i="6"/>
  <c r="AC5015" i="6"/>
  <c r="AD5015" i="6"/>
  <c r="AE5015" i="6"/>
  <c r="AA5016" i="6"/>
  <c r="AB5016" i="6"/>
  <c r="AC5016" i="6"/>
  <c r="AD5016" i="6"/>
  <c r="AE5016" i="6"/>
  <c r="AA5017" i="6"/>
  <c r="AB5017" i="6"/>
  <c r="AC5017" i="6"/>
  <c r="AD5017" i="6"/>
  <c r="AE5017" i="6"/>
  <c r="AA5018" i="6"/>
  <c r="AB5018" i="6"/>
  <c r="AC5018" i="6"/>
  <c r="AD5018" i="6"/>
  <c r="AE5018" i="6"/>
  <c r="AA5019" i="6"/>
  <c r="AB5019" i="6"/>
  <c r="AC5019" i="6"/>
  <c r="AD5019" i="6"/>
  <c r="AE5019" i="6"/>
  <c r="AA5020" i="6"/>
  <c r="AB5020" i="6"/>
  <c r="AC5020" i="6"/>
  <c r="AD5020" i="6"/>
  <c r="AE5020" i="6"/>
  <c r="AA5021" i="6"/>
  <c r="AB5021" i="6"/>
  <c r="AC5021" i="6"/>
  <c r="AD5021" i="6"/>
  <c r="AE5021" i="6"/>
  <c r="AA5022" i="6"/>
  <c r="AB5022" i="6"/>
  <c r="AC5022" i="6"/>
  <c r="AD5022" i="6"/>
  <c r="AE5022" i="6"/>
  <c r="AA5023" i="6"/>
  <c r="AB5023" i="6"/>
  <c r="AC5023" i="6"/>
  <c r="AD5023" i="6"/>
  <c r="AE5023" i="6"/>
  <c r="AA5024" i="6"/>
  <c r="AB5024" i="6"/>
  <c r="AC5024" i="6"/>
  <c r="AD5024" i="6"/>
  <c r="AE5024" i="6"/>
  <c r="AA5025" i="6"/>
  <c r="AB5025" i="6"/>
  <c r="AC5025" i="6"/>
  <c r="AD5025" i="6"/>
  <c r="AE5025" i="6"/>
  <c r="AA5026" i="6"/>
  <c r="AB5026" i="6"/>
  <c r="AC5026" i="6"/>
  <c r="AD5026" i="6"/>
  <c r="AE5026" i="6"/>
  <c r="AA5027" i="6"/>
  <c r="AB5027" i="6"/>
  <c r="AC5027" i="6"/>
  <c r="AD5027" i="6"/>
  <c r="AE5027" i="6"/>
  <c r="AA5028" i="6"/>
  <c r="AB5028" i="6"/>
  <c r="AC5028" i="6"/>
  <c r="AD5028" i="6"/>
  <c r="AE5028" i="6"/>
  <c r="AA5029" i="6"/>
  <c r="AB5029" i="6"/>
  <c r="AC5029" i="6"/>
  <c r="AD5029" i="6"/>
  <c r="AE5029" i="6"/>
  <c r="AA5030" i="6"/>
  <c r="AB5030" i="6"/>
  <c r="AC5030" i="6"/>
  <c r="AD5030" i="6"/>
  <c r="AE5030" i="6"/>
  <c r="AA5031" i="6"/>
  <c r="AB5031" i="6"/>
  <c r="AC5031" i="6"/>
  <c r="AD5031" i="6"/>
  <c r="AE5031" i="6"/>
  <c r="AA5032" i="6"/>
  <c r="AB5032" i="6"/>
  <c r="AC5032" i="6"/>
  <c r="AD5032" i="6"/>
  <c r="AE5032" i="6"/>
  <c r="AA5033" i="6"/>
  <c r="AB5033" i="6"/>
  <c r="AC5033" i="6"/>
  <c r="AD5033" i="6"/>
  <c r="AE5033" i="6"/>
  <c r="AA5034" i="6"/>
  <c r="AB5034" i="6"/>
  <c r="AC5034" i="6"/>
  <c r="AD5034" i="6"/>
  <c r="AE5034" i="6"/>
  <c r="AA5035" i="6"/>
  <c r="AB5035" i="6"/>
  <c r="AC5035" i="6"/>
  <c r="AD5035" i="6"/>
  <c r="AE5035" i="6"/>
  <c r="AA5036" i="6"/>
  <c r="AB5036" i="6"/>
  <c r="AC5036" i="6"/>
  <c r="AD5036" i="6"/>
  <c r="AE5036" i="6"/>
  <c r="AA5037" i="6"/>
  <c r="AB5037" i="6"/>
  <c r="AC5037" i="6"/>
  <c r="AD5037" i="6"/>
  <c r="AE5037" i="6"/>
  <c r="AA5038" i="6"/>
  <c r="AB5038" i="6"/>
  <c r="AC5038" i="6"/>
  <c r="AD5038" i="6"/>
  <c r="AE5038" i="6"/>
  <c r="AA5039" i="6"/>
  <c r="AB5039" i="6"/>
  <c r="AC5039" i="6"/>
  <c r="AD5039" i="6"/>
  <c r="AE5039" i="6"/>
  <c r="AA5040" i="6"/>
  <c r="AB5040" i="6"/>
  <c r="AC5040" i="6"/>
  <c r="AD5040" i="6"/>
  <c r="AE5040" i="6"/>
  <c r="AA5041" i="6"/>
  <c r="AB5041" i="6"/>
  <c r="AC5041" i="6"/>
  <c r="AD5041" i="6"/>
  <c r="AE5041" i="6"/>
  <c r="AA5042" i="6"/>
  <c r="AB5042" i="6"/>
  <c r="AC5042" i="6"/>
  <c r="AD5042" i="6"/>
  <c r="AE5042" i="6"/>
  <c r="AA5043" i="6"/>
  <c r="AB5043" i="6"/>
  <c r="AC5043" i="6"/>
  <c r="AD5043" i="6"/>
  <c r="AE5043" i="6"/>
  <c r="AA5044" i="6"/>
  <c r="AB5044" i="6"/>
  <c r="AC5044" i="6"/>
  <c r="AD5044" i="6"/>
  <c r="AE5044" i="6"/>
  <c r="AA5045" i="6"/>
  <c r="AB5045" i="6"/>
  <c r="AC5045" i="6"/>
  <c r="AD5045" i="6"/>
  <c r="AE5045" i="6"/>
  <c r="AA5046" i="6"/>
  <c r="AB5046" i="6"/>
  <c r="AC5046" i="6"/>
  <c r="AD5046" i="6"/>
  <c r="AE5046" i="6"/>
  <c r="AA5047" i="6"/>
  <c r="AB5047" i="6"/>
  <c r="AC5047" i="6"/>
  <c r="AD5047" i="6"/>
  <c r="AE5047" i="6"/>
  <c r="AA5048" i="6"/>
  <c r="AB5048" i="6"/>
  <c r="AC5048" i="6"/>
  <c r="AD5048" i="6"/>
  <c r="AE5048" i="6"/>
  <c r="AA5049" i="6"/>
  <c r="AB5049" i="6"/>
  <c r="AC5049" i="6"/>
  <c r="AD5049" i="6"/>
  <c r="AE5049" i="6"/>
  <c r="AA5050" i="6"/>
  <c r="AB5050" i="6"/>
  <c r="AC5050" i="6"/>
  <c r="AD5050" i="6"/>
  <c r="AE5050" i="6"/>
  <c r="AA5051" i="6"/>
  <c r="AB5051" i="6"/>
  <c r="AC5051" i="6"/>
  <c r="AD5051" i="6"/>
  <c r="AE5051" i="6"/>
  <c r="AA5052" i="6"/>
  <c r="AB5052" i="6"/>
  <c r="AC5052" i="6"/>
  <c r="AD5052" i="6"/>
  <c r="AE5052" i="6"/>
  <c r="AA5053" i="6"/>
  <c r="AB5053" i="6"/>
  <c r="AC5053" i="6"/>
  <c r="AD5053" i="6"/>
  <c r="AE5053" i="6"/>
  <c r="AA5054" i="6"/>
  <c r="AB5054" i="6"/>
  <c r="AC5054" i="6"/>
  <c r="AD5054" i="6"/>
  <c r="AE5054" i="6"/>
  <c r="AA5055" i="6"/>
  <c r="AB5055" i="6"/>
  <c r="AC5055" i="6"/>
  <c r="AD5055" i="6"/>
  <c r="AE5055" i="6"/>
  <c r="AA5056" i="6"/>
  <c r="AB5056" i="6"/>
  <c r="AC5056" i="6"/>
  <c r="AD5056" i="6"/>
  <c r="AE5056" i="6"/>
  <c r="AA5057" i="6"/>
  <c r="AB5057" i="6"/>
  <c r="AC5057" i="6"/>
  <c r="AD5057" i="6"/>
  <c r="AE5057" i="6"/>
  <c r="AA5058" i="6"/>
  <c r="AB5058" i="6"/>
  <c r="AC5058" i="6"/>
  <c r="AD5058" i="6"/>
  <c r="AE5058" i="6"/>
  <c r="AA5059" i="6"/>
  <c r="AB5059" i="6"/>
  <c r="AC5059" i="6"/>
  <c r="AD5059" i="6"/>
  <c r="AE5059" i="6"/>
  <c r="AA5060" i="6"/>
  <c r="AB5060" i="6"/>
  <c r="AC5060" i="6"/>
  <c r="AD5060" i="6"/>
  <c r="AE5060" i="6"/>
  <c r="AA5061" i="6"/>
  <c r="AB5061" i="6"/>
  <c r="AC5061" i="6"/>
  <c r="AD5061" i="6"/>
  <c r="AE5061" i="6"/>
  <c r="AA5062" i="6"/>
  <c r="AB5062" i="6"/>
  <c r="AC5062" i="6"/>
  <c r="AD5062" i="6"/>
  <c r="AE5062" i="6"/>
  <c r="AA5063" i="6"/>
  <c r="AB5063" i="6"/>
  <c r="AC5063" i="6"/>
  <c r="AD5063" i="6"/>
  <c r="AE5063" i="6"/>
  <c r="AA5064" i="6"/>
  <c r="AB5064" i="6"/>
  <c r="AC5064" i="6"/>
  <c r="AD5064" i="6"/>
  <c r="AE5064" i="6"/>
  <c r="AA5065" i="6"/>
  <c r="AB5065" i="6"/>
  <c r="AC5065" i="6"/>
  <c r="AD5065" i="6"/>
  <c r="AE5065" i="6"/>
  <c r="AA5066" i="6"/>
  <c r="AB5066" i="6"/>
  <c r="AC5066" i="6"/>
  <c r="AD5066" i="6"/>
  <c r="AE5066" i="6"/>
  <c r="AA5067" i="6"/>
  <c r="AB5067" i="6"/>
  <c r="AC5067" i="6"/>
  <c r="AD5067" i="6"/>
  <c r="AE5067" i="6"/>
  <c r="AA5068" i="6"/>
  <c r="AB5068" i="6"/>
  <c r="AC5068" i="6"/>
  <c r="AD5068" i="6"/>
  <c r="AE5068" i="6"/>
  <c r="AA5069" i="6"/>
  <c r="AB5069" i="6"/>
  <c r="AC5069" i="6"/>
  <c r="AD5069" i="6"/>
  <c r="AE5069" i="6"/>
  <c r="AA5070" i="6"/>
  <c r="AB5070" i="6"/>
  <c r="AC5070" i="6"/>
  <c r="AD5070" i="6"/>
  <c r="AE5070" i="6"/>
  <c r="AA5071" i="6"/>
  <c r="AB5071" i="6"/>
  <c r="AC5071" i="6"/>
  <c r="AD5071" i="6"/>
  <c r="AE5071" i="6"/>
  <c r="AA5072" i="6"/>
  <c r="AB5072" i="6"/>
  <c r="AC5072" i="6"/>
  <c r="AD5072" i="6"/>
  <c r="AE5072" i="6"/>
  <c r="AA5073" i="6"/>
  <c r="AB5073" i="6"/>
  <c r="AC5073" i="6"/>
  <c r="AD5073" i="6"/>
  <c r="AE5073" i="6"/>
  <c r="AA5074" i="6"/>
  <c r="AB5074" i="6"/>
  <c r="AC5074" i="6"/>
  <c r="AD5074" i="6"/>
  <c r="AE5074" i="6"/>
  <c r="AA5075" i="6"/>
  <c r="AB5075" i="6"/>
  <c r="AC5075" i="6"/>
  <c r="AD5075" i="6"/>
  <c r="AE5075" i="6"/>
  <c r="AA5076" i="6"/>
  <c r="AB5076" i="6"/>
  <c r="AC5076" i="6"/>
  <c r="AD5076" i="6"/>
  <c r="AE5076" i="6"/>
  <c r="AA5077" i="6"/>
  <c r="AB5077" i="6"/>
  <c r="AC5077" i="6"/>
  <c r="AD5077" i="6"/>
  <c r="AE5077" i="6"/>
  <c r="AA5078" i="6"/>
  <c r="AB5078" i="6"/>
  <c r="AC5078" i="6"/>
  <c r="AD5078" i="6"/>
  <c r="AE5078" i="6"/>
  <c r="AA5079" i="6"/>
  <c r="AB5079" i="6"/>
  <c r="AC5079" i="6"/>
  <c r="AD5079" i="6"/>
  <c r="AE5079" i="6"/>
  <c r="AA5080" i="6"/>
  <c r="AB5080" i="6"/>
  <c r="AC5080" i="6"/>
  <c r="AD5080" i="6"/>
  <c r="AE5080" i="6"/>
  <c r="AA5081" i="6"/>
  <c r="AB5081" i="6"/>
  <c r="AC5081" i="6"/>
  <c r="AD5081" i="6"/>
  <c r="AE5081" i="6"/>
  <c r="AA5082" i="6"/>
  <c r="AB5082" i="6"/>
  <c r="AC5082" i="6"/>
  <c r="AD5082" i="6"/>
  <c r="AE5082" i="6"/>
  <c r="AA5083" i="6"/>
  <c r="AB5083" i="6"/>
  <c r="AC5083" i="6"/>
  <c r="AD5083" i="6"/>
  <c r="AE5083" i="6"/>
  <c r="AA5084" i="6"/>
  <c r="AB5084" i="6"/>
  <c r="AC5084" i="6"/>
  <c r="AD5084" i="6"/>
  <c r="AE5084" i="6"/>
  <c r="AA5085" i="6"/>
  <c r="AB5085" i="6"/>
  <c r="AC5085" i="6"/>
  <c r="AD5085" i="6"/>
  <c r="AE5085" i="6"/>
  <c r="AA5086" i="6"/>
  <c r="AB5086" i="6"/>
  <c r="AC5086" i="6"/>
  <c r="AD5086" i="6"/>
  <c r="AE5086" i="6"/>
  <c r="AA5087" i="6"/>
  <c r="AB5087" i="6"/>
  <c r="AC5087" i="6"/>
  <c r="AD5087" i="6"/>
  <c r="AE5087" i="6"/>
  <c r="AA5088" i="6"/>
  <c r="AB5088" i="6"/>
  <c r="AC5088" i="6"/>
  <c r="AD5088" i="6"/>
  <c r="AE5088" i="6"/>
  <c r="AA5089" i="6"/>
  <c r="AB5089" i="6"/>
  <c r="AC5089" i="6"/>
  <c r="AD5089" i="6"/>
  <c r="AE5089" i="6"/>
  <c r="AA5090" i="6"/>
  <c r="AB5090" i="6"/>
  <c r="AC5090" i="6"/>
  <c r="AD5090" i="6"/>
  <c r="AE5090" i="6"/>
  <c r="AA5091" i="6"/>
  <c r="AB5091" i="6"/>
  <c r="AC5091" i="6"/>
  <c r="AD5091" i="6"/>
  <c r="AE5091" i="6"/>
  <c r="AA5092" i="6"/>
  <c r="AB5092" i="6"/>
  <c r="AC5092" i="6"/>
  <c r="AD5092" i="6"/>
  <c r="AE5092" i="6"/>
  <c r="AA5093" i="6"/>
  <c r="AB5093" i="6"/>
  <c r="AC5093" i="6"/>
  <c r="AD5093" i="6"/>
  <c r="AE5093" i="6"/>
  <c r="AA5094" i="6"/>
  <c r="AB5094" i="6"/>
  <c r="AC5094" i="6"/>
  <c r="AD5094" i="6"/>
  <c r="AE5094" i="6"/>
  <c r="AA5095" i="6"/>
  <c r="AB5095" i="6"/>
  <c r="AC5095" i="6"/>
  <c r="AD5095" i="6"/>
  <c r="AE5095" i="6"/>
  <c r="AA5096" i="6"/>
  <c r="AB5096" i="6"/>
  <c r="AC5096" i="6"/>
  <c r="AD5096" i="6"/>
  <c r="AE5096" i="6"/>
  <c r="AA5097" i="6"/>
  <c r="AB5097" i="6"/>
  <c r="AC5097" i="6"/>
  <c r="AD5097" i="6"/>
  <c r="AE5097" i="6"/>
  <c r="AA5098" i="6"/>
  <c r="AB5098" i="6"/>
  <c r="AC5098" i="6"/>
  <c r="AD5098" i="6"/>
  <c r="AE5098" i="6"/>
  <c r="AA5099" i="6"/>
  <c r="AB5099" i="6"/>
  <c r="AC5099" i="6"/>
  <c r="AD5099" i="6"/>
  <c r="AE5099" i="6"/>
  <c r="AA5100" i="6"/>
  <c r="AB5100" i="6"/>
  <c r="AC5100" i="6"/>
  <c r="AD5100" i="6"/>
  <c r="AE5100" i="6"/>
  <c r="AA5101" i="6"/>
  <c r="AB5101" i="6"/>
  <c r="AC5101" i="6"/>
  <c r="AD5101" i="6"/>
  <c r="AE5101" i="6"/>
  <c r="AA5102" i="6"/>
  <c r="AB5102" i="6"/>
  <c r="AC5102" i="6"/>
  <c r="AD5102" i="6"/>
  <c r="AE5102" i="6"/>
  <c r="AA5103" i="6"/>
  <c r="AB5103" i="6"/>
  <c r="AC5103" i="6"/>
  <c r="AD5103" i="6"/>
  <c r="AE5103" i="6"/>
  <c r="AA5104" i="6"/>
  <c r="AB5104" i="6"/>
  <c r="AC5104" i="6"/>
  <c r="AD5104" i="6"/>
  <c r="AE5104" i="6"/>
  <c r="AA5105" i="6"/>
  <c r="AB5105" i="6"/>
  <c r="AC5105" i="6"/>
  <c r="AD5105" i="6"/>
  <c r="AE5105" i="6"/>
  <c r="AA5106" i="6"/>
  <c r="AB5106" i="6"/>
  <c r="AC5106" i="6"/>
  <c r="AD5106" i="6"/>
  <c r="AE5106" i="6"/>
  <c r="AA5107" i="6"/>
  <c r="AB5107" i="6"/>
  <c r="AC5107" i="6"/>
  <c r="AD5107" i="6"/>
  <c r="AE5107" i="6"/>
  <c r="AA5108" i="6"/>
  <c r="AB5108" i="6"/>
  <c r="AC5108" i="6"/>
  <c r="AD5108" i="6"/>
  <c r="AE5108" i="6"/>
  <c r="AA5109" i="6"/>
  <c r="AB5109" i="6"/>
  <c r="AC5109" i="6"/>
  <c r="AD5109" i="6"/>
  <c r="AE5109" i="6"/>
  <c r="AA5110" i="6"/>
  <c r="AB5110" i="6"/>
  <c r="AC5110" i="6"/>
  <c r="AD5110" i="6"/>
  <c r="AE5110" i="6"/>
  <c r="AA5111" i="6"/>
  <c r="AB5111" i="6"/>
  <c r="AC5111" i="6"/>
  <c r="AD5111" i="6"/>
  <c r="AE5111" i="6"/>
  <c r="AA5112" i="6"/>
  <c r="AB5112" i="6"/>
  <c r="AC5112" i="6"/>
  <c r="AD5112" i="6"/>
  <c r="AE5112" i="6"/>
  <c r="AA5113" i="6"/>
  <c r="AB5113" i="6"/>
  <c r="AC5113" i="6"/>
  <c r="AD5113" i="6"/>
  <c r="AE5113" i="6"/>
  <c r="AA5114" i="6"/>
  <c r="AB5114" i="6"/>
  <c r="AC5114" i="6"/>
  <c r="AD5114" i="6"/>
  <c r="AE5114" i="6"/>
  <c r="AA5115" i="6"/>
  <c r="AB5115" i="6"/>
  <c r="AC5115" i="6"/>
  <c r="AD5115" i="6"/>
  <c r="AE5115" i="6"/>
  <c r="AA5116" i="6"/>
  <c r="AB5116" i="6"/>
  <c r="AC5116" i="6"/>
  <c r="AD5116" i="6"/>
  <c r="AE5116" i="6"/>
  <c r="AA5117" i="6"/>
  <c r="AB5117" i="6"/>
  <c r="AC5117" i="6"/>
  <c r="AD5117" i="6"/>
  <c r="AE5117" i="6"/>
  <c r="AA5118" i="6"/>
  <c r="AB5118" i="6"/>
  <c r="AC5118" i="6"/>
  <c r="AD5118" i="6"/>
  <c r="AE5118" i="6"/>
  <c r="AA5119" i="6"/>
  <c r="AB5119" i="6"/>
  <c r="AC5119" i="6"/>
  <c r="AD5119" i="6"/>
  <c r="AE5119" i="6"/>
  <c r="AA5120" i="6"/>
  <c r="AB5120" i="6"/>
  <c r="AC5120" i="6"/>
  <c r="AD5120" i="6"/>
  <c r="AE5120" i="6"/>
  <c r="AA5121" i="6"/>
  <c r="AB5121" i="6"/>
  <c r="AC5121" i="6"/>
  <c r="AD5121" i="6"/>
  <c r="AE5121" i="6"/>
  <c r="AA5122" i="6"/>
  <c r="AB5122" i="6"/>
  <c r="AC5122" i="6"/>
  <c r="AD5122" i="6"/>
  <c r="AE5122" i="6"/>
  <c r="AA5123" i="6"/>
  <c r="AB5123" i="6"/>
  <c r="AC5123" i="6"/>
  <c r="AD5123" i="6"/>
  <c r="AE5123" i="6"/>
  <c r="AA5124" i="6"/>
  <c r="AB5124" i="6"/>
  <c r="AC5124" i="6"/>
  <c r="AD5124" i="6"/>
  <c r="AE5124" i="6"/>
  <c r="AA5125" i="6"/>
  <c r="AB5125" i="6"/>
  <c r="AC5125" i="6"/>
  <c r="AD5125" i="6"/>
  <c r="AE5125" i="6"/>
  <c r="AA5126" i="6"/>
  <c r="AB5126" i="6"/>
  <c r="AC5126" i="6"/>
  <c r="AD5126" i="6"/>
  <c r="AE5126" i="6"/>
  <c r="AA5127" i="6"/>
  <c r="AB5127" i="6"/>
  <c r="AC5127" i="6"/>
  <c r="AD5127" i="6"/>
  <c r="AE5127" i="6"/>
  <c r="AA5128" i="6"/>
  <c r="AB5128" i="6"/>
  <c r="AC5128" i="6"/>
  <c r="AD5128" i="6"/>
  <c r="AE5128" i="6"/>
  <c r="AA5129" i="6"/>
  <c r="AB5129" i="6"/>
  <c r="AC5129" i="6"/>
  <c r="AD5129" i="6"/>
  <c r="AE5129" i="6"/>
  <c r="AA5130" i="6"/>
  <c r="AB5130" i="6"/>
  <c r="AC5130" i="6"/>
  <c r="AD5130" i="6"/>
  <c r="AE5130" i="6"/>
  <c r="AA5131" i="6"/>
  <c r="AB5131" i="6"/>
  <c r="AC5131" i="6"/>
  <c r="AD5131" i="6"/>
  <c r="AE5131" i="6"/>
  <c r="AA5132" i="6"/>
  <c r="AB5132" i="6"/>
  <c r="AC5132" i="6"/>
  <c r="AD5132" i="6"/>
  <c r="AE5132" i="6"/>
  <c r="AA5133" i="6"/>
  <c r="AB5133" i="6"/>
  <c r="AC5133" i="6"/>
  <c r="AD5133" i="6"/>
  <c r="AE5133" i="6"/>
  <c r="AA5134" i="6"/>
  <c r="AB5134" i="6"/>
  <c r="AC5134" i="6"/>
  <c r="AD5134" i="6"/>
  <c r="AE5134" i="6"/>
  <c r="AA5135" i="6"/>
  <c r="AB5135" i="6"/>
  <c r="AC5135" i="6"/>
  <c r="AD5135" i="6"/>
  <c r="AE5135" i="6"/>
  <c r="AA5136" i="6"/>
  <c r="AB5136" i="6"/>
  <c r="AC5136" i="6"/>
  <c r="AD5136" i="6"/>
  <c r="AE5136" i="6"/>
  <c r="AA5137" i="6"/>
  <c r="AB5137" i="6"/>
  <c r="AC5137" i="6"/>
  <c r="AD5137" i="6"/>
  <c r="AE5137" i="6"/>
  <c r="AA5138" i="6"/>
  <c r="AB5138" i="6"/>
  <c r="AC5138" i="6"/>
  <c r="AD5138" i="6"/>
  <c r="AE5138" i="6"/>
  <c r="AA5139" i="6"/>
  <c r="AB5139" i="6"/>
  <c r="AC5139" i="6"/>
  <c r="AD5139" i="6"/>
  <c r="AE5139" i="6"/>
  <c r="AA5140" i="6"/>
  <c r="AB5140" i="6"/>
  <c r="AC5140" i="6"/>
  <c r="AD5140" i="6"/>
  <c r="AE5140" i="6"/>
  <c r="AA5141" i="6"/>
  <c r="AB5141" i="6"/>
  <c r="AC5141" i="6"/>
  <c r="AD5141" i="6"/>
  <c r="AE5141" i="6"/>
  <c r="AA5142" i="6"/>
  <c r="AB5142" i="6"/>
  <c r="AC5142" i="6"/>
  <c r="AD5142" i="6"/>
  <c r="AE5142" i="6"/>
  <c r="AA5143" i="6"/>
  <c r="AB5143" i="6"/>
  <c r="AC5143" i="6"/>
  <c r="AD5143" i="6"/>
  <c r="AE5143" i="6"/>
  <c r="AA5144" i="6"/>
  <c r="AB5144" i="6"/>
  <c r="AC5144" i="6"/>
  <c r="AD5144" i="6"/>
  <c r="AE5144" i="6"/>
  <c r="AA5145" i="6"/>
  <c r="AB5145" i="6"/>
  <c r="AC5145" i="6"/>
  <c r="AD5145" i="6"/>
  <c r="AE5145" i="6"/>
  <c r="AA5146" i="6"/>
  <c r="AB5146" i="6"/>
  <c r="AC5146" i="6"/>
  <c r="AD5146" i="6"/>
  <c r="AE5146" i="6"/>
  <c r="AA5147" i="6"/>
  <c r="AB5147" i="6"/>
  <c r="AC5147" i="6"/>
  <c r="AD5147" i="6"/>
  <c r="AE5147" i="6"/>
  <c r="AA5148" i="6"/>
  <c r="AB5148" i="6"/>
  <c r="AC5148" i="6"/>
  <c r="AD5148" i="6"/>
  <c r="AE5148" i="6"/>
  <c r="AA5149" i="6"/>
  <c r="AB5149" i="6"/>
  <c r="AC5149" i="6"/>
  <c r="AD5149" i="6"/>
  <c r="AE5149" i="6"/>
  <c r="AA5150" i="6"/>
  <c r="AB5150" i="6"/>
  <c r="AC5150" i="6"/>
  <c r="AD5150" i="6"/>
  <c r="AE5150" i="6"/>
  <c r="AA5151" i="6"/>
  <c r="AB5151" i="6"/>
  <c r="AC5151" i="6"/>
  <c r="AD5151" i="6"/>
  <c r="AE5151" i="6"/>
  <c r="AA5152" i="6"/>
  <c r="AB5152" i="6"/>
  <c r="AC5152" i="6"/>
  <c r="AD5152" i="6"/>
  <c r="AE5152" i="6"/>
  <c r="AA5153" i="6"/>
  <c r="AB5153" i="6"/>
  <c r="AC5153" i="6"/>
  <c r="AD5153" i="6"/>
  <c r="AE5153" i="6"/>
  <c r="AA5154" i="6"/>
  <c r="AB5154" i="6"/>
  <c r="AC5154" i="6"/>
  <c r="AD5154" i="6"/>
  <c r="AE5154" i="6"/>
  <c r="AA5155" i="6"/>
  <c r="AB5155" i="6"/>
  <c r="AC5155" i="6"/>
  <c r="AD5155" i="6"/>
  <c r="AE5155" i="6"/>
  <c r="AA5156" i="6"/>
  <c r="AB5156" i="6"/>
  <c r="AC5156" i="6"/>
  <c r="AD5156" i="6"/>
  <c r="AE5156" i="6"/>
  <c r="AA5157" i="6"/>
  <c r="AB5157" i="6"/>
  <c r="AC5157" i="6"/>
  <c r="AD5157" i="6"/>
  <c r="AE5157" i="6"/>
  <c r="AA5158" i="6"/>
  <c r="AB5158" i="6"/>
  <c r="AC5158" i="6"/>
  <c r="AD5158" i="6"/>
  <c r="AE5158" i="6"/>
  <c r="AA5159" i="6"/>
  <c r="AB5159" i="6"/>
  <c r="AC5159" i="6"/>
  <c r="AD5159" i="6"/>
  <c r="AE5159" i="6"/>
  <c r="AA5160" i="6"/>
  <c r="AB5160" i="6"/>
  <c r="AC5160" i="6"/>
  <c r="AD5160" i="6"/>
  <c r="AE5160" i="6"/>
  <c r="AA5161" i="6"/>
  <c r="AB5161" i="6"/>
  <c r="AC5161" i="6"/>
  <c r="AD5161" i="6"/>
  <c r="AE5161" i="6"/>
  <c r="AA5162" i="6"/>
  <c r="AB5162" i="6"/>
  <c r="AC5162" i="6"/>
  <c r="AD5162" i="6"/>
  <c r="AE5162" i="6"/>
  <c r="AA5163" i="6"/>
  <c r="AB5163" i="6"/>
  <c r="AC5163" i="6"/>
  <c r="AD5163" i="6"/>
  <c r="AE5163" i="6"/>
  <c r="AA5164" i="6"/>
  <c r="AB5164" i="6"/>
  <c r="AC5164" i="6"/>
  <c r="AD5164" i="6"/>
  <c r="AE5164" i="6"/>
  <c r="AA5165" i="6"/>
  <c r="AB5165" i="6"/>
  <c r="AC5165" i="6"/>
  <c r="AD5165" i="6"/>
  <c r="AE5165" i="6"/>
  <c r="AA5166" i="6"/>
  <c r="AB5166" i="6"/>
  <c r="AC5166" i="6"/>
  <c r="AD5166" i="6"/>
  <c r="AE5166" i="6"/>
  <c r="AA5167" i="6"/>
  <c r="AB5167" i="6"/>
  <c r="AC5167" i="6"/>
  <c r="AD5167" i="6"/>
  <c r="AE5167" i="6"/>
  <c r="AA5168" i="6"/>
  <c r="AB5168" i="6"/>
  <c r="AC5168" i="6"/>
  <c r="AD5168" i="6"/>
  <c r="AE5168" i="6"/>
  <c r="AA5169" i="6"/>
  <c r="AB5169" i="6"/>
  <c r="AC5169" i="6"/>
  <c r="AD5169" i="6"/>
  <c r="AE5169" i="6"/>
  <c r="AA5170" i="6"/>
  <c r="AB5170" i="6"/>
  <c r="AC5170" i="6"/>
  <c r="AD5170" i="6"/>
  <c r="AE5170" i="6"/>
  <c r="AA5171" i="6"/>
  <c r="AB5171" i="6"/>
  <c r="AC5171" i="6"/>
  <c r="AD5171" i="6"/>
  <c r="AE5171" i="6"/>
  <c r="AA5172" i="6"/>
  <c r="AB5172" i="6"/>
  <c r="AC5172" i="6"/>
  <c r="AD5172" i="6"/>
  <c r="AE5172" i="6"/>
  <c r="AA5173" i="6"/>
  <c r="AB5173" i="6"/>
  <c r="AC5173" i="6"/>
  <c r="AD5173" i="6"/>
  <c r="AE5173" i="6"/>
  <c r="AA5174" i="6"/>
  <c r="AB5174" i="6"/>
  <c r="AC5174" i="6"/>
  <c r="AD5174" i="6"/>
  <c r="AE5174" i="6"/>
  <c r="AA5175" i="6"/>
  <c r="AB5175" i="6"/>
  <c r="AC5175" i="6"/>
  <c r="AD5175" i="6"/>
  <c r="AE5175" i="6"/>
  <c r="AA5176" i="6"/>
  <c r="AB5176" i="6"/>
  <c r="AC5176" i="6"/>
  <c r="AD5176" i="6"/>
  <c r="AE5176" i="6"/>
  <c r="AA5177" i="6"/>
  <c r="AB5177" i="6"/>
  <c r="AC5177" i="6"/>
  <c r="AD5177" i="6"/>
  <c r="AE5177" i="6"/>
  <c r="AA5178" i="6"/>
  <c r="AB5178" i="6"/>
  <c r="AC5178" i="6"/>
  <c r="AD5178" i="6"/>
  <c r="AE5178" i="6"/>
  <c r="AA5179" i="6"/>
  <c r="AB5179" i="6"/>
  <c r="AC5179" i="6"/>
  <c r="AD5179" i="6"/>
  <c r="AE5179" i="6"/>
  <c r="AA5180" i="6"/>
  <c r="AB5180" i="6"/>
  <c r="AC5180" i="6"/>
  <c r="AD5180" i="6"/>
  <c r="AE5180" i="6"/>
  <c r="AA5181" i="6"/>
  <c r="AB5181" i="6"/>
  <c r="AC5181" i="6"/>
  <c r="AD5181" i="6"/>
  <c r="AE5181" i="6"/>
  <c r="AA5182" i="6"/>
  <c r="AB5182" i="6"/>
  <c r="AC5182" i="6"/>
  <c r="AD5182" i="6"/>
  <c r="AE5182" i="6"/>
  <c r="AA5183" i="6"/>
  <c r="AB5183" i="6"/>
  <c r="AC5183" i="6"/>
  <c r="AD5183" i="6"/>
  <c r="AE5183" i="6"/>
  <c r="AA5184" i="6"/>
  <c r="AB5184" i="6"/>
  <c r="AC5184" i="6"/>
  <c r="AD5184" i="6"/>
  <c r="AE5184" i="6"/>
  <c r="AA5185" i="6"/>
  <c r="AB5185" i="6"/>
  <c r="AC5185" i="6"/>
  <c r="AD5185" i="6"/>
  <c r="AE5185" i="6"/>
  <c r="AA5186" i="6"/>
  <c r="AB5186" i="6"/>
  <c r="AC5186" i="6"/>
  <c r="AD5186" i="6"/>
  <c r="AE5186" i="6"/>
  <c r="AA5187" i="6"/>
  <c r="AB5187" i="6"/>
  <c r="AC5187" i="6"/>
  <c r="AD5187" i="6"/>
  <c r="AE5187" i="6"/>
  <c r="AA5188" i="6"/>
  <c r="AB5188" i="6"/>
  <c r="AC5188" i="6"/>
  <c r="AD5188" i="6"/>
  <c r="AE5188" i="6"/>
  <c r="AA5189" i="6"/>
  <c r="AB5189" i="6"/>
  <c r="AC5189" i="6"/>
  <c r="AD5189" i="6"/>
  <c r="AE5189" i="6"/>
  <c r="AA5190" i="6"/>
  <c r="AB5190" i="6"/>
  <c r="AC5190" i="6"/>
  <c r="AD5190" i="6"/>
  <c r="AE5190" i="6"/>
  <c r="AA5191" i="6"/>
  <c r="AB5191" i="6"/>
  <c r="AC5191" i="6"/>
  <c r="AD5191" i="6"/>
  <c r="AE5191" i="6"/>
  <c r="AA5192" i="6"/>
  <c r="AB5192" i="6"/>
  <c r="AC5192" i="6"/>
  <c r="AD5192" i="6"/>
  <c r="AE5192" i="6"/>
  <c r="AA5193" i="6"/>
  <c r="AB5193" i="6"/>
  <c r="AC5193" i="6"/>
  <c r="AD5193" i="6"/>
  <c r="AE5193" i="6"/>
  <c r="AA5194" i="6"/>
  <c r="AB5194" i="6"/>
  <c r="AC5194" i="6"/>
  <c r="AD5194" i="6"/>
  <c r="AE5194" i="6"/>
  <c r="AA5195" i="6"/>
  <c r="AB5195" i="6"/>
  <c r="AC5195" i="6"/>
  <c r="AD5195" i="6"/>
  <c r="AE5195" i="6"/>
  <c r="AA5196" i="6"/>
  <c r="AB5196" i="6"/>
  <c r="AC5196" i="6"/>
  <c r="AD5196" i="6"/>
  <c r="AE5196" i="6"/>
  <c r="AA5197" i="6"/>
  <c r="AB5197" i="6"/>
  <c r="AC5197" i="6"/>
  <c r="AD5197" i="6"/>
  <c r="AE5197" i="6"/>
  <c r="AA5198" i="6"/>
  <c r="AB5198" i="6"/>
  <c r="AC5198" i="6"/>
  <c r="AD5198" i="6"/>
  <c r="AE5198" i="6"/>
  <c r="AA5199" i="6"/>
  <c r="AB5199" i="6"/>
  <c r="AC5199" i="6"/>
  <c r="AD5199" i="6"/>
  <c r="AE5199" i="6"/>
  <c r="AA5200" i="6"/>
  <c r="AB5200" i="6"/>
  <c r="AC5200" i="6"/>
  <c r="AD5200" i="6"/>
  <c r="AE5200" i="6"/>
  <c r="AA5201" i="6"/>
  <c r="AB5201" i="6"/>
  <c r="AC5201" i="6"/>
  <c r="AD5201" i="6"/>
  <c r="AE5201" i="6"/>
  <c r="AA5202" i="6"/>
  <c r="AB5202" i="6"/>
  <c r="AC5202" i="6"/>
  <c r="AD5202" i="6"/>
  <c r="AE5202" i="6"/>
  <c r="AA5203" i="6"/>
  <c r="AB5203" i="6"/>
  <c r="AC5203" i="6"/>
  <c r="AD5203" i="6"/>
  <c r="AE5203" i="6"/>
  <c r="AA5204" i="6"/>
  <c r="AB5204" i="6"/>
  <c r="AC5204" i="6"/>
  <c r="AD5204" i="6"/>
  <c r="AE5204" i="6"/>
  <c r="AA5205" i="6"/>
  <c r="AB5205" i="6"/>
  <c r="AC5205" i="6"/>
  <c r="AD5205" i="6"/>
  <c r="AE5205" i="6"/>
  <c r="AA5206" i="6"/>
  <c r="AB5206" i="6"/>
  <c r="AC5206" i="6"/>
  <c r="AD5206" i="6"/>
  <c r="AE5206" i="6"/>
  <c r="AA5207" i="6"/>
  <c r="AB5207" i="6"/>
  <c r="AC5207" i="6"/>
  <c r="AD5207" i="6"/>
  <c r="AE5207" i="6"/>
  <c r="AA5208" i="6"/>
  <c r="AB5208" i="6"/>
  <c r="AC5208" i="6"/>
  <c r="AD5208" i="6"/>
  <c r="AE5208" i="6"/>
  <c r="AA5209" i="6"/>
  <c r="AB5209" i="6"/>
  <c r="AC5209" i="6"/>
  <c r="AD5209" i="6"/>
  <c r="AE5209" i="6"/>
  <c r="AA5210" i="6"/>
  <c r="AB5210" i="6"/>
  <c r="AC5210" i="6"/>
  <c r="AD5210" i="6"/>
  <c r="AE5210" i="6"/>
  <c r="AA5211" i="6"/>
  <c r="AB5211" i="6"/>
  <c r="AC5211" i="6"/>
  <c r="AD5211" i="6"/>
  <c r="AE5211" i="6"/>
  <c r="AA5212" i="6"/>
  <c r="AB5212" i="6"/>
  <c r="AC5212" i="6"/>
  <c r="AD5212" i="6"/>
  <c r="AE5212" i="6"/>
  <c r="AA5213" i="6"/>
  <c r="AB5213" i="6"/>
  <c r="AC5213" i="6"/>
  <c r="AD5213" i="6"/>
  <c r="AE5213" i="6"/>
  <c r="AA5214" i="6"/>
  <c r="AB5214" i="6"/>
  <c r="AC5214" i="6"/>
  <c r="AD5214" i="6"/>
  <c r="AE5214" i="6"/>
  <c r="AA5215" i="6"/>
  <c r="AB5215" i="6"/>
  <c r="AC5215" i="6"/>
  <c r="AD5215" i="6"/>
  <c r="AE5215" i="6"/>
  <c r="AA5216" i="6"/>
  <c r="AB5216" i="6"/>
  <c r="AC5216" i="6"/>
  <c r="AD5216" i="6"/>
  <c r="AE5216" i="6"/>
  <c r="AA5217" i="6"/>
  <c r="AB5217" i="6"/>
  <c r="AC5217" i="6"/>
  <c r="AD5217" i="6"/>
  <c r="AE5217" i="6"/>
  <c r="AA5218" i="6"/>
  <c r="AB5218" i="6"/>
  <c r="AC5218" i="6"/>
  <c r="AD5218" i="6"/>
  <c r="AE5218" i="6"/>
  <c r="AA5219" i="6"/>
  <c r="AB5219" i="6"/>
  <c r="AC5219" i="6"/>
  <c r="AD5219" i="6"/>
  <c r="AE5219" i="6"/>
  <c r="AA5220" i="6"/>
  <c r="AB5220" i="6"/>
  <c r="AC5220" i="6"/>
  <c r="AD5220" i="6"/>
  <c r="AE5220" i="6"/>
  <c r="AA5221" i="6"/>
  <c r="AB5221" i="6"/>
  <c r="AC5221" i="6"/>
  <c r="AD5221" i="6"/>
  <c r="AE5221" i="6"/>
  <c r="AA5222" i="6"/>
  <c r="AB5222" i="6"/>
  <c r="AC5222" i="6"/>
  <c r="AD5222" i="6"/>
  <c r="AE5222" i="6"/>
  <c r="AA5223" i="6"/>
  <c r="AB5223" i="6"/>
  <c r="AC5223" i="6"/>
  <c r="AD5223" i="6"/>
  <c r="AE5223" i="6"/>
  <c r="AA5224" i="6"/>
  <c r="AB5224" i="6"/>
  <c r="AC5224" i="6"/>
  <c r="AD5224" i="6"/>
  <c r="AE5224" i="6"/>
  <c r="AA5225" i="6"/>
  <c r="AB5225" i="6"/>
  <c r="AC5225" i="6"/>
  <c r="AD5225" i="6"/>
  <c r="AE5225" i="6"/>
  <c r="AA5226" i="6"/>
  <c r="AB5226" i="6"/>
  <c r="AC5226" i="6"/>
  <c r="AD5226" i="6"/>
  <c r="AE5226" i="6"/>
  <c r="AA5227" i="6"/>
  <c r="AB5227" i="6"/>
  <c r="AC5227" i="6"/>
  <c r="AD5227" i="6"/>
  <c r="AE5227" i="6"/>
  <c r="AA5228" i="6"/>
  <c r="AB5228" i="6"/>
  <c r="AC5228" i="6"/>
  <c r="AD5228" i="6"/>
  <c r="AE5228" i="6"/>
  <c r="AA5229" i="6"/>
  <c r="AB5229" i="6"/>
  <c r="AC5229" i="6"/>
  <c r="AD5229" i="6"/>
  <c r="AE5229" i="6"/>
  <c r="AA5230" i="6"/>
  <c r="AB5230" i="6"/>
  <c r="AC5230" i="6"/>
  <c r="AD5230" i="6"/>
  <c r="AE5230" i="6"/>
  <c r="AA5231" i="6"/>
  <c r="AB5231" i="6"/>
  <c r="AC5231" i="6"/>
  <c r="AD5231" i="6"/>
  <c r="AE5231" i="6"/>
  <c r="AA5232" i="6"/>
  <c r="AB5232" i="6"/>
  <c r="AC5232" i="6"/>
  <c r="AD5232" i="6"/>
  <c r="AE5232" i="6"/>
  <c r="AA5233" i="6"/>
  <c r="AB5233" i="6"/>
  <c r="AC5233" i="6"/>
  <c r="AD5233" i="6"/>
  <c r="AE5233" i="6"/>
  <c r="AA5234" i="6"/>
  <c r="AB5234" i="6"/>
  <c r="AC5234" i="6"/>
  <c r="AD5234" i="6"/>
  <c r="AE5234" i="6"/>
  <c r="AA5235" i="6"/>
  <c r="AB5235" i="6"/>
  <c r="AC5235" i="6"/>
  <c r="AD5235" i="6"/>
  <c r="AE5235" i="6"/>
  <c r="AA5236" i="6"/>
  <c r="AB5236" i="6"/>
  <c r="AC5236" i="6"/>
  <c r="AD5236" i="6"/>
  <c r="AE5236" i="6"/>
  <c r="AA5237" i="6"/>
  <c r="AB5237" i="6"/>
  <c r="AC5237" i="6"/>
  <c r="AD5237" i="6"/>
  <c r="AE5237" i="6"/>
  <c r="AA5238" i="6"/>
  <c r="AB5238" i="6"/>
  <c r="AC5238" i="6"/>
  <c r="AD5238" i="6"/>
  <c r="AE5238" i="6"/>
  <c r="AA5239" i="6"/>
  <c r="AB5239" i="6"/>
  <c r="AC5239" i="6"/>
  <c r="AD5239" i="6"/>
  <c r="AE5239" i="6"/>
  <c r="AA5240" i="6"/>
  <c r="AB5240" i="6"/>
  <c r="AC5240" i="6"/>
  <c r="AD5240" i="6"/>
  <c r="AE5240" i="6"/>
  <c r="AA5241" i="6"/>
  <c r="AB5241" i="6"/>
  <c r="AC5241" i="6"/>
  <c r="AD5241" i="6"/>
  <c r="AE5241" i="6"/>
  <c r="AA5242" i="6"/>
  <c r="AB5242" i="6"/>
  <c r="AC5242" i="6"/>
  <c r="AD5242" i="6"/>
  <c r="AE5242" i="6"/>
  <c r="AA5243" i="6"/>
  <c r="AB5243" i="6"/>
  <c r="AC5243" i="6"/>
  <c r="AD5243" i="6"/>
  <c r="AE5243" i="6"/>
  <c r="AA5244" i="6"/>
  <c r="AB5244" i="6"/>
  <c r="AC5244" i="6"/>
  <c r="AD5244" i="6"/>
  <c r="AE5244" i="6"/>
  <c r="AA5245" i="6"/>
  <c r="AB5245" i="6"/>
  <c r="AC5245" i="6"/>
  <c r="AD5245" i="6"/>
  <c r="AE5245" i="6"/>
  <c r="AA5246" i="6"/>
  <c r="AB5246" i="6"/>
  <c r="AC5246" i="6"/>
  <c r="AD5246" i="6"/>
  <c r="AE5246" i="6"/>
  <c r="AA5247" i="6"/>
  <c r="AB5247" i="6"/>
  <c r="AC5247" i="6"/>
  <c r="AD5247" i="6"/>
  <c r="AE5247" i="6"/>
  <c r="AA5248" i="6"/>
  <c r="AB5248" i="6"/>
  <c r="AC5248" i="6"/>
  <c r="AD5248" i="6"/>
  <c r="AE5248" i="6"/>
  <c r="AA5249" i="6"/>
  <c r="AB5249" i="6"/>
  <c r="AC5249" i="6"/>
  <c r="AD5249" i="6"/>
  <c r="AE5249" i="6"/>
  <c r="AA5250" i="6"/>
  <c r="AB5250" i="6"/>
  <c r="AC5250" i="6"/>
  <c r="AD5250" i="6"/>
  <c r="AE5250" i="6"/>
  <c r="AA5251" i="6"/>
  <c r="AB5251" i="6"/>
  <c r="AC5251" i="6"/>
  <c r="AD5251" i="6"/>
  <c r="AE5251" i="6"/>
  <c r="AA5252" i="6"/>
  <c r="AB5252" i="6"/>
  <c r="AC5252" i="6"/>
  <c r="AD5252" i="6"/>
  <c r="AE5252" i="6"/>
  <c r="AA5253" i="6"/>
  <c r="AB5253" i="6"/>
  <c r="AC5253" i="6"/>
  <c r="AD5253" i="6"/>
  <c r="AE5253" i="6"/>
  <c r="AA5254" i="6"/>
  <c r="AB5254" i="6"/>
  <c r="AC5254" i="6"/>
  <c r="AD5254" i="6"/>
  <c r="AE5254" i="6"/>
  <c r="AA5255" i="6"/>
  <c r="AB5255" i="6"/>
  <c r="AC5255" i="6"/>
  <c r="AD5255" i="6"/>
  <c r="AE5255" i="6"/>
  <c r="AA5256" i="6"/>
  <c r="AB5256" i="6"/>
  <c r="AC5256" i="6"/>
  <c r="AD5256" i="6"/>
  <c r="AE5256" i="6"/>
  <c r="AA5257" i="6"/>
  <c r="AB5257" i="6"/>
  <c r="AC5257" i="6"/>
  <c r="AD5257" i="6"/>
  <c r="AE5257" i="6"/>
  <c r="AA5258" i="6"/>
  <c r="AB5258" i="6"/>
  <c r="AC5258" i="6"/>
  <c r="AD5258" i="6"/>
  <c r="AE5258" i="6"/>
  <c r="AA5259" i="6"/>
  <c r="AB5259" i="6"/>
  <c r="AC5259" i="6"/>
  <c r="AD5259" i="6"/>
  <c r="AE5259" i="6"/>
  <c r="AA5260" i="6"/>
  <c r="AB5260" i="6"/>
  <c r="AC5260" i="6"/>
  <c r="AD5260" i="6"/>
  <c r="AE5260" i="6"/>
  <c r="AA5261" i="6"/>
  <c r="AB5261" i="6"/>
  <c r="AC5261" i="6"/>
  <c r="AD5261" i="6"/>
  <c r="AE5261" i="6"/>
  <c r="AA5262" i="6"/>
  <c r="AB5262" i="6"/>
  <c r="AC5262" i="6"/>
  <c r="AD5262" i="6"/>
  <c r="AE5262" i="6"/>
  <c r="AA5263" i="6"/>
  <c r="AB5263" i="6"/>
  <c r="AC5263" i="6"/>
  <c r="AD5263" i="6"/>
  <c r="AE5263" i="6"/>
  <c r="AA5264" i="6"/>
  <c r="AB5264" i="6"/>
  <c r="AC5264" i="6"/>
  <c r="AD5264" i="6"/>
  <c r="AE5264" i="6"/>
  <c r="AA5265" i="6"/>
  <c r="AB5265" i="6"/>
  <c r="AC5265" i="6"/>
  <c r="AD5265" i="6"/>
  <c r="AE5265" i="6"/>
  <c r="AA5266" i="6"/>
  <c r="AB5266" i="6"/>
  <c r="AC5266" i="6"/>
  <c r="AD5266" i="6"/>
  <c r="AE5266" i="6"/>
  <c r="AA5267" i="6"/>
  <c r="AB5267" i="6"/>
  <c r="AC5267" i="6"/>
  <c r="AD5267" i="6"/>
  <c r="AE5267" i="6"/>
  <c r="AA5268" i="6"/>
  <c r="AB5268" i="6"/>
  <c r="AC5268" i="6"/>
  <c r="AD5268" i="6"/>
  <c r="AE5268" i="6"/>
  <c r="AA5269" i="6"/>
  <c r="AB5269" i="6"/>
  <c r="AC5269" i="6"/>
  <c r="AD5269" i="6"/>
  <c r="AE5269" i="6"/>
  <c r="AA5270" i="6"/>
  <c r="AB5270" i="6"/>
  <c r="AC5270" i="6"/>
  <c r="AD5270" i="6"/>
  <c r="AE5270" i="6"/>
  <c r="AA5271" i="6"/>
  <c r="AB5271" i="6"/>
  <c r="AC5271" i="6"/>
  <c r="AD5271" i="6"/>
  <c r="AE5271" i="6"/>
  <c r="AA5272" i="6"/>
  <c r="AB5272" i="6"/>
  <c r="AC5272" i="6"/>
  <c r="AD5272" i="6"/>
  <c r="AE5272" i="6"/>
  <c r="AA5273" i="6"/>
  <c r="AB5273" i="6"/>
  <c r="AC5273" i="6"/>
  <c r="AD5273" i="6"/>
  <c r="AE5273" i="6"/>
  <c r="AA5274" i="6"/>
  <c r="AB5274" i="6"/>
  <c r="AC5274" i="6"/>
  <c r="AD5274" i="6"/>
  <c r="AE5274" i="6"/>
  <c r="AA5275" i="6"/>
  <c r="AB5275" i="6"/>
  <c r="AC5275" i="6"/>
  <c r="AD5275" i="6"/>
  <c r="AE5275" i="6"/>
  <c r="AA5276" i="6"/>
  <c r="AB5276" i="6"/>
  <c r="AC5276" i="6"/>
  <c r="AD5276" i="6"/>
  <c r="AE5276" i="6"/>
  <c r="AA5277" i="6"/>
  <c r="AB5277" i="6"/>
  <c r="AC5277" i="6"/>
  <c r="AD5277" i="6"/>
  <c r="AE5277" i="6"/>
  <c r="AA5278" i="6"/>
  <c r="AB5278" i="6"/>
  <c r="AC5278" i="6"/>
  <c r="AD5278" i="6"/>
  <c r="AE5278" i="6"/>
  <c r="AA5279" i="6"/>
  <c r="AB5279" i="6"/>
  <c r="AC5279" i="6"/>
  <c r="AD5279" i="6"/>
  <c r="AE5279" i="6"/>
  <c r="AA5280" i="6"/>
  <c r="AB5280" i="6"/>
  <c r="AC5280" i="6"/>
  <c r="AD5280" i="6"/>
  <c r="AE5280" i="6"/>
  <c r="AA5281" i="6"/>
  <c r="AB5281" i="6"/>
  <c r="AC5281" i="6"/>
  <c r="AD5281" i="6"/>
  <c r="AE5281" i="6"/>
  <c r="AA5282" i="6"/>
  <c r="AB5282" i="6"/>
  <c r="AC5282" i="6"/>
  <c r="AD5282" i="6"/>
  <c r="AE5282" i="6"/>
  <c r="AA5283" i="6"/>
  <c r="AB5283" i="6"/>
  <c r="AC5283" i="6"/>
  <c r="AD5283" i="6"/>
  <c r="AE5283" i="6"/>
  <c r="AA5284" i="6"/>
  <c r="AB5284" i="6"/>
  <c r="AC5284" i="6"/>
  <c r="AD5284" i="6"/>
  <c r="AE5284" i="6"/>
  <c r="AA5285" i="6"/>
  <c r="AB5285" i="6"/>
  <c r="AC5285" i="6"/>
  <c r="AD5285" i="6"/>
  <c r="AE5285" i="6"/>
  <c r="AA5286" i="6"/>
  <c r="AB5286" i="6"/>
  <c r="AC5286" i="6"/>
  <c r="AD5286" i="6"/>
  <c r="AE5286" i="6"/>
  <c r="AA5287" i="6"/>
  <c r="AB5287" i="6"/>
  <c r="AC5287" i="6"/>
  <c r="AD5287" i="6"/>
  <c r="AE5287" i="6"/>
  <c r="AA5288" i="6"/>
  <c r="AB5288" i="6"/>
  <c r="AC5288" i="6"/>
  <c r="AD5288" i="6"/>
  <c r="AE5288" i="6"/>
  <c r="AA5289" i="6"/>
  <c r="AB5289" i="6"/>
  <c r="AC5289" i="6"/>
  <c r="AD5289" i="6"/>
  <c r="AE5289" i="6"/>
  <c r="AA5290" i="6"/>
  <c r="AB5290" i="6"/>
  <c r="AC5290" i="6"/>
  <c r="AD5290" i="6"/>
  <c r="AE5290" i="6"/>
  <c r="AA5291" i="6"/>
  <c r="AB5291" i="6"/>
  <c r="AC5291" i="6"/>
  <c r="AD5291" i="6"/>
  <c r="AE5291" i="6"/>
  <c r="AA5292" i="6"/>
  <c r="AB5292" i="6"/>
  <c r="AC5292" i="6"/>
  <c r="AD5292" i="6"/>
  <c r="AE5292" i="6"/>
  <c r="AA5293" i="6"/>
  <c r="AB5293" i="6"/>
  <c r="AC5293" i="6"/>
  <c r="AD5293" i="6"/>
  <c r="AE5293" i="6"/>
  <c r="AA5294" i="6"/>
  <c r="AB5294" i="6"/>
  <c r="AC5294" i="6"/>
  <c r="AD5294" i="6"/>
  <c r="AE5294" i="6"/>
  <c r="AA5295" i="6"/>
  <c r="AB5295" i="6"/>
  <c r="AC5295" i="6"/>
  <c r="AD5295" i="6"/>
  <c r="AE5295" i="6"/>
  <c r="AA5296" i="6"/>
  <c r="AB5296" i="6"/>
  <c r="AC5296" i="6"/>
  <c r="AD5296" i="6"/>
  <c r="AE5296" i="6"/>
  <c r="AA5297" i="6"/>
  <c r="AB5297" i="6"/>
  <c r="AC5297" i="6"/>
  <c r="AD5297" i="6"/>
  <c r="AE5297" i="6"/>
  <c r="AA5298" i="6"/>
  <c r="AB5298" i="6"/>
  <c r="AC5298" i="6"/>
  <c r="AD5298" i="6"/>
  <c r="AE5298" i="6"/>
  <c r="AA5299" i="6"/>
  <c r="AB5299" i="6"/>
  <c r="AC5299" i="6"/>
  <c r="AD5299" i="6"/>
  <c r="AE5299" i="6"/>
  <c r="AA5300" i="6"/>
  <c r="AB5300" i="6"/>
  <c r="AC5300" i="6"/>
  <c r="AD5300" i="6"/>
  <c r="AE5300" i="6"/>
  <c r="AA5301" i="6"/>
  <c r="AB5301" i="6"/>
  <c r="AC5301" i="6"/>
  <c r="AD5301" i="6"/>
  <c r="AE5301" i="6"/>
  <c r="AA5302" i="6"/>
  <c r="AB5302" i="6"/>
  <c r="AC5302" i="6"/>
  <c r="AD5302" i="6"/>
  <c r="AE5302" i="6"/>
  <c r="AA5303" i="6"/>
  <c r="AB5303" i="6"/>
  <c r="AC5303" i="6"/>
  <c r="AD5303" i="6"/>
  <c r="AE5303" i="6"/>
  <c r="AA5304" i="6"/>
  <c r="AB5304" i="6"/>
  <c r="AC5304" i="6"/>
  <c r="AD5304" i="6"/>
  <c r="AE5304" i="6"/>
  <c r="AA5305" i="6"/>
  <c r="AB5305" i="6"/>
  <c r="AC5305" i="6"/>
  <c r="AD5305" i="6"/>
  <c r="AE5305" i="6"/>
  <c r="AA5306" i="6"/>
  <c r="AB5306" i="6"/>
  <c r="AC5306" i="6"/>
  <c r="AD5306" i="6"/>
  <c r="AE5306" i="6"/>
  <c r="AA5307" i="6"/>
  <c r="AB5307" i="6"/>
  <c r="AC5307" i="6"/>
  <c r="AD5307" i="6"/>
  <c r="AE5307" i="6"/>
  <c r="AA5308" i="6"/>
  <c r="AB5308" i="6"/>
  <c r="AC5308" i="6"/>
  <c r="AD5308" i="6"/>
  <c r="AE5308" i="6"/>
  <c r="AA5309" i="6"/>
  <c r="AB5309" i="6"/>
  <c r="AC5309" i="6"/>
  <c r="AD5309" i="6"/>
  <c r="AE5309" i="6"/>
  <c r="AA5310" i="6"/>
  <c r="AB5310" i="6"/>
  <c r="AC5310" i="6"/>
  <c r="AD5310" i="6"/>
  <c r="AE5310" i="6"/>
  <c r="AA5311" i="6"/>
  <c r="AB5311" i="6"/>
  <c r="AC5311" i="6"/>
  <c r="AD5311" i="6"/>
  <c r="AE5311" i="6"/>
  <c r="AA5312" i="6"/>
  <c r="AB5312" i="6"/>
  <c r="AC5312" i="6"/>
  <c r="AD5312" i="6"/>
  <c r="AE5312" i="6"/>
  <c r="AA5313" i="6"/>
  <c r="AB5313" i="6"/>
  <c r="AC5313" i="6"/>
  <c r="AD5313" i="6"/>
  <c r="AE5313" i="6"/>
  <c r="AA5314" i="6"/>
  <c r="AB5314" i="6"/>
  <c r="AC5314" i="6"/>
  <c r="AD5314" i="6"/>
  <c r="AE5314" i="6"/>
  <c r="AA5315" i="6"/>
  <c r="AB5315" i="6"/>
  <c r="AC5315" i="6"/>
  <c r="AD5315" i="6"/>
  <c r="AE5315" i="6"/>
  <c r="AA5316" i="6"/>
  <c r="AB5316" i="6"/>
  <c r="AC5316" i="6"/>
  <c r="AD5316" i="6"/>
  <c r="AE5316" i="6"/>
  <c r="AA5317" i="6"/>
  <c r="AB5317" i="6"/>
  <c r="AC5317" i="6"/>
  <c r="AD5317" i="6"/>
  <c r="AE5317" i="6"/>
  <c r="AA5318" i="6"/>
  <c r="AB5318" i="6"/>
  <c r="AC5318" i="6"/>
  <c r="AD5318" i="6"/>
  <c r="AE5318" i="6"/>
  <c r="AA5319" i="6"/>
  <c r="AB5319" i="6"/>
  <c r="AC5319" i="6"/>
  <c r="AD5319" i="6"/>
  <c r="AE5319" i="6"/>
  <c r="AA5320" i="6"/>
  <c r="AB5320" i="6"/>
  <c r="AC5320" i="6"/>
  <c r="AD5320" i="6"/>
  <c r="AE5320" i="6"/>
  <c r="AA5321" i="6"/>
  <c r="AB5321" i="6"/>
  <c r="AC5321" i="6"/>
  <c r="AD5321" i="6"/>
  <c r="AE5321" i="6"/>
  <c r="AA5322" i="6"/>
  <c r="AB5322" i="6"/>
  <c r="AC5322" i="6"/>
  <c r="AD5322" i="6"/>
  <c r="AE5322" i="6"/>
  <c r="AA5323" i="6"/>
  <c r="AB5323" i="6"/>
  <c r="AC5323" i="6"/>
  <c r="AD5323" i="6"/>
  <c r="AE5323" i="6"/>
  <c r="AA5324" i="6"/>
  <c r="AB5324" i="6"/>
  <c r="AC5324" i="6"/>
  <c r="AD5324" i="6"/>
  <c r="AE5324" i="6"/>
  <c r="AA5325" i="6"/>
  <c r="AB5325" i="6"/>
  <c r="AC5325" i="6"/>
  <c r="AD5325" i="6"/>
  <c r="AE5325" i="6"/>
  <c r="AA5326" i="6"/>
  <c r="AB5326" i="6"/>
  <c r="AC5326" i="6"/>
  <c r="AD5326" i="6"/>
  <c r="AE5326" i="6"/>
  <c r="AA5327" i="6"/>
  <c r="AB5327" i="6"/>
  <c r="AC5327" i="6"/>
  <c r="AD5327" i="6"/>
  <c r="AE5327" i="6"/>
  <c r="AA5328" i="6"/>
  <c r="AB5328" i="6"/>
  <c r="AC5328" i="6"/>
  <c r="AD5328" i="6"/>
  <c r="AE5328" i="6"/>
  <c r="AA5329" i="6"/>
  <c r="AB5329" i="6"/>
  <c r="AC5329" i="6"/>
  <c r="AD5329" i="6"/>
  <c r="AE5329" i="6"/>
  <c r="AA5330" i="6"/>
  <c r="AB5330" i="6"/>
  <c r="AC5330" i="6"/>
  <c r="AD5330" i="6"/>
  <c r="AE5330" i="6"/>
  <c r="AA5331" i="6"/>
  <c r="AB5331" i="6"/>
  <c r="AC5331" i="6"/>
  <c r="AD5331" i="6"/>
  <c r="AE5331" i="6"/>
  <c r="AA5332" i="6"/>
  <c r="AB5332" i="6"/>
  <c r="AC5332" i="6"/>
  <c r="AD5332" i="6"/>
  <c r="AE5332" i="6"/>
  <c r="AA5333" i="6"/>
  <c r="AB5333" i="6"/>
  <c r="AC5333" i="6"/>
  <c r="AD5333" i="6"/>
  <c r="AE5333" i="6"/>
  <c r="AA5334" i="6"/>
  <c r="AB5334" i="6"/>
  <c r="AC5334" i="6"/>
  <c r="AD5334" i="6"/>
  <c r="AE5334" i="6"/>
  <c r="AA5335" i="6"/>
  <c r="AB5335" i="6"/>
  <c r="AC5335" i="6"/>
  <c r="AD5335" i="6"/>
  <c r="AE5335" i="6"/>
  <c r="AA5336" i="6"/>
  <c r="AB5336" i="6"/>
  <c r="AC5336" i="6"/>
  <c r="AD5336" i="6"/>
  <c r="AE5336" i="6"/>
  <c r="AA5337" i="6"/>
  <c r="AB5337" i="6"/>
  <c r="AC5337" i="6"/>
  <c r="AD5337" i="6"/>
  <c r="AE5337" i="6"/>
  <c r="AA5338" i="6"/>
  <c r="AB5338" i="6"/>
  <c r="AC5338" i="6"/>
  <c r="AD5338" i="6"/>
  <c r="AE5338" i="6"/>
  <c r="AA5339" i="6"/>
  <c r="AB5339" i="6"/>
  <c r="AC5339" i="6"/>
  <c r="AD5339" i="6"/>
  <c r="AE5339" i="6"/>
  <c r="AA5340" i="6"/>
  <c r="AB5340" i="6"/>
  <c r="AC5340" i="6"/>
  <c r="AD5340" i="6"/>
  <c r="AE5340" i="6"/>
  <c r="AA5341" i="6"/>
  <c r="AB5341" i="6"/>
  <c r="AC5341" i="6"/>
  <c r="AD5341" i="6"/>
  <c r="AE5341" i="6"/>
  <c r="AA5342" i="6"/>
  <c r="AB5342" i="6"/>
  <c r="AC5342" i="6"/>
  <c r="AD5342" i="6"/>
  <c r="AE5342" i="6"/>
  <c r="AA5343" i="6"/>
  <c r="AB5343" i="6"/>
  <c r="AC5343" i="6"/>
  <c r="AD5343" i="6"/>
  <c r="AE5343" i="6"/>
  <c r="AA5344" i="6"/>
  <c r="AB5344" i="6"/>
  <c r="AC5344" i="6"/>
  <c r="AD5344" i="6"/>
  <c r="AE5344" i="6"/>
  <c r="AA5345" i="6"/>
  <c r="AB5345" i="6"/>
  <c r="AC5345" i="6"/>
  <c r="AD5345" i="6"/>
  <c r="AE5345" i="6"/>
  <c r="AA5346" i="6"/>
  <c r="AB5346" i="6"/>
  <c r="AC5346" i="6"/>
  <c r="AD5346" i="6"/>
  <c r="AE5346" i="6"/>
  <c r="AA5347" i="6"/>
  <c r="AB5347" i="6"/>
  <c r="AC5347" i="6"/>
  <c r="AD5347" i="6"/>
  <c r="AE5347" i="6"/>
  <c r="AA5348" i="6"/>
  <c r="AB5348" i="6"/>
  <c r="AC5348" i="6"/>
  <c r="AD5348" i="6"/>
  <c r="AE5348" i="6"/>
  <c r="AA5349" i="6"/>
  <c r="AB5349" i="6"/>
  <c r="AC5349" i="6"/>
  <c r="AD5349" i="6"/>
  <c r="AE5349" i="6"/>
  <c r="AA5350" i="6"/>
  <c r="AB5350" i="6"/>
  <c r="AC5350" i="6"/>
  <c r="AD5350" i="6"/>
  <c r="AE5350" i="6"/>
  <c r="AA5351" i="6"/>
  <c r="AB5351" i="6"/>
  <c r="AC5351" i="6"/>
  <c r="AD5351" i="6"/>
  <c r="AE5351" i="6"/>
  <c r="AA5352" i="6"/>
  <c r="AB5352" i="6"/>
  <c r="AC5352" i="6"/>
  <c r="AD5352" i="6"/>
  <c r="AE5352" i="6"/>
  <c r="AA5353" i="6"/>
  <c r="AB5353" i="6"/>
  <c r="AC5353" i="6"/>
  <c r="AD5353" i="6"/>
  <c r="AE5353" i="6"/>
  <c r="AA5354" i="6"/>
  <c r="AB5354" i="6"/>
  <c r="AC5354" i="6"/>
  <c r="AD5354" i="6"/>
  <c r="AE5354" i="6"/>
  <c r="AA5355" i="6"/>
  <c r="AB5355" i="6"/>
  <c r="AC5355" i="6"/>
  <c r="AD5355" i="6"/>
  <c r="AE5355" i="6"/>
  <c r="AA5356" i="6"/>
  <c r="AB5356" i="6"/>
  <c r="AC5356" i="6"/>
  <c r="AD5356" i="6"/>
  <c r="AE5356" i="6"/>
  <c r="AA5357" i="6"/>
  <c r="AB5357" i="6"/>
  <c r="AC5357" i="6"/>
  <c r="AD5357" i="6"/>
  <c r="AE5357" i="6"/>
  <c r="AA5358" i="6"/>
  <c r="AB5358" i="6"/>
  <c r="AC5358" i="6"/>
  <c r="AD5358" i="6"/>
  <c r="AE5358" i="6"/>
  <c r="AA5359" i="6"/>
  <c r="AB5359" i="6"/>
  <c r="AC5359" i="6"/>
  <c r="AD5359" i="6"/>
  <c r="AE5359" i="6"/>
  <c r="AA5360" i="6"/>
  <c r="AB5360" i="6"/>
  <c r="AC5360" i="6"/>
  <c r="AD5360" i="6"/>
  <c r="AE5360" i="6"/>
  <c r="AA5361" i="6"/>
  <c r="AB5361" i="6"/>
  <c r="AC5361" i="6"/>
  <c r="AD5361" i="6"/>
  <c r="AE5361" i="6"/>
  <c r="AA5362" i="6"/>
  <c r="AB5362" i="6"/>
  <c r="AC5362" i="6"/>
  <c r="AD5362" i="6"/>
  <c r="AE5362" i="6"/>
  <c r="AA5363" i="6"/>
  <c r="AB5363" i="6"/>
  <c r="AC5363" i="6"/>
  <c r="AD5363" i="6"/>
  <c r="AE5363" i="6"/>
  <c r="AA5364" i="6"/>
  <c r="AB5364" i="6"/>
  <c r="AC5364" i="6"/>
  <c r="AD5364" i="6"/>
  <c r="AE5364" i="6"/>
  <c r="AA5365" i="6"/>
  <c r="AB5365" i="6"/>
  <c r="AC5365" i="6"/>
  <c r="AD5365" i="6"/>
  <c r="AE5365" i="6"/>
  <c r="AA5366" i="6"/>
  <c r="AB5366" i="6"/>
  <c r="AC5366" i="6"/>
  <c r="AD5366" i="6"/>
  <c r="AE5366" i="6"/>
  <c r="AA5367" i="6"/>
  <c r="AB5367" i="6"/>
  <c r="AC5367" i="6"/>
  <c r="AD5367" i="6"/>
  <c r="AE5367" i="6"/>
  <c r="AA5368" i="6"/>
  <c r="AB5368" i="6"/>
  <c r="AC5368" i="6"/>
  <c r="AD5368" i="6"/>
  <c r="AE5368" i="6"/>
  <c r="AA5369" i="6"/>
  <c r="AB5369" i="6"/>
  <c r="AC5369" i="6"/>
  <c r="AD5369" i="6"/>
  <c r="AE5369" i="6"/>
  <c r="AA5370" i="6"/>
  <c r="AB5370" i="6"/>
  <c r="AC5370" i="6"/>
  <c r="AD5370" i="6"/>
  <c r="AE5370" i="6"/>
  <c r="AA5371" i="6"/>
  <c r="AB5371" i="6"/>
  <c r="AC5371" i="6"/>
  <c r="AD5371" i="6"/>
  <c r="AE5371" i="6"/>
  <c r="AA5372" i="6"/>
  <c r="AB5372" i="6"/>
  <c r="AC5372" i="6"/>
  <c r="AD5372" i="6"/>
  <c r="AE5372" i="6"/>
  <c r="AA5373" i="6"/>
  <c r="AB5373" i="6"/>
  <c r="AC5373" i="6"/>
  <c r="AD5373" i="6"/>
  <c r="AE5373" i="6"/>
  <c r="AA5374" i="6"/>
  <c r="AB5374" i="6"/>
  <c r="AC5374" i="6"/>
  <c r="AD5374" i="6"/>
  <c r="AE5374" i="6"/>
  <c r="AA5375" i="6"/>
  <c r="AB5375" i="6"/>
  <c r="AC5375" i="6"/>
  <c r="AD5375" i="6"/>
  <c r="AE5375" i="6"/>
  <c r="AA5376" i="6"/>
  <c r="AB5376" i="6"/>
  <c r="AC5376" i="6"/>
  <c r="AD5376" i="6"/>
  <c r="AE5376" i="6"/>
  <c r="AA5377" i="6"/>
  <c r="AB5377" i="6"/>
  <c r="AC5377" i="6"/>
  <c r="AD5377" i="6"/>
  <c r="AE5377" i="6"/>
  <c r="AA5378" i="6"/>
  <c r="AB5378" i="6"/>
  <c r="AC5378" i="6"/>
  <c r="AD5378" i="6"/>
  <c r="AE5378" i="6"/>
  <c r="AA5379" i="6"/>
  <c r="AB5379" i="6"/>
  <c r="AC5379" i="6"/>
  <c r="AD5379" i="6"/>
  <c r="AE5379" i="6"/>
  <c r="AA5380" i="6"/>
  <c r="AB5380" i="6"/>
  <c r="AC5380" i="6"/>
  <c r="AD5380" i="6"/>
  <c r="AE5380" i="6"/>
  <c r="AA5381" i="6"/>
  <c r="AB5381" i="6"/>
  <c r="AC5381" i="6"/>
  <c r="AD5381" i="6"/>
  <c r="AE5381" i="6"/>
  <c r="AA5382" i="6"/>
  <c r="AB5382" i="6"/>
  <c r="AC5382" i="6"/>
  <c r="AD5382" i="6"/>
  <c r="AE5382" i="6"/>
  <c r="AA5383" i="6"/>
  <c r="AB5383" i="6"/>
  <c r="AC5383" i="6"/>
  <c r="AD5383" i="6"/>
  <c r="AE5383" i="6"/>
  <c r="AA5384" i="6"/>
  <c r="AB5384" i="6"/>
  <c r="AC5384" i="6"/>
  <c r="AD5384" i="6"/>
  <c r="AE5384" i="6"/>
  <c r="AA5385" i="6"/>
  <c r="AB5385" i="6"/>
  <c r="AC5385" i="6"/>
  <c r="AD5385" i="6"/>
  <c r="AE5385" i="6"/>
  <c r="AA5386" i="6"/>
  <c r="AB5386" i="6"/>
  <c r="AC5386" i="6"/>
  <c r="AD5386" i="6"/>
  <c r="AE5386" i="6"/>
  <c r="AA5387" i="6"/>
  <c r="AB5387" i="6"/>
  <c r="AC5387" i="6"/>
  <c r="AD5387" i="6"/>
  <c r="AE5387" i="6"/>
  <c r="AA5388" i="6"/>
  <c r="AB5388" i="6"/>
  <c r="AC5388" i="6"/>
  <c r="AD5388" i="6"/>
  <c r="AE5388" i="6"/>
  <c r="AA5389" i="6"/>
  <c r="AB5389" i="6"/>
  <c r="AC5389" i="6"/>
  <c r="AD5389" i="6"/>
  <c r="AE5389" i="6"/>
  <c r="AA5390" i="6"/>
  <c r="AB5390" i="6"/>
  <c r="AC5390" i="6"/>
  <c r="AD5390" i="6"/>
  <c r="AE5390" i="6"/>
  <c r="AA5391" i="6"/>
  <c r="AB5391" i="6"/>
  <c r="AC5391" i="6"/>
  <c r="AD5391" i="6"/>
  <c r="AE5391" i="6"/>
  <c r="AA5392" i="6"/>
  <c r="AB5392" i="6"/>
  <c r="AC5392" i="6"/>
  <c r="AD5392" i="6"/>
  <c r="AE5392" i="6"/>
  <c r="AA5393" i="6"/>
  <c r="AB5393" i="6"/>
  <c r="AC5393" i="6"/>
  <c r="AD5393" i="6"/>
  <c r="AE5393" i="6"/>
  <c r="AA5394" i="6"/>
  <c r="AB5394" i="6"/>
  <c r="AC5394" i="6"/>
  <c r="AD5394" i="6"/>
  <c r="AE5394" i="6"/>
  <c r="AA5395" i="6"/>
  <c r="AB5395" i="6"/>
  <c r="AC5395" i="6"/>
  <c r="AD5395" i="6"/>
  <c r="AE5395" i="6"/>
  <c r="AA5396" i="6"/>
  <c r="AB5396" i="6"/>
  <c r="AC5396" i="6"/>
  <c r="AD5396" i="6"/>
  <c r="AE5396" i="6"/>
  <c r="AA5397" i="6"/>
  <c r="AB5397" i="6"/>
  <c r="AC5397" i="6"/>
  <c r="AD5397" i="6"/>
  <c r="AE5397" i="6"/>
  <c r="AA5398" i="6"/>
  <c r="AB5398" i="6"/>
  <c r="AC5398" i="6"/>
  <c r="AD5398" i="6"/>
  <c r="AE5398" i="6"/>
  <c r="AA5399" i="6"/>
  <c r="AB5399" i="6"/>
  <c r="AC5399" i="6"/>
  <c r="AD5399" i="6"/>
  <c r="AE5399" i="6"/>
  <c r="AA5400" i="6"/>
  <c r="AB5400" i="6"/>
  <c r="AC5400" i="6"/>
  <c r="AD5400" i="6"/>
  <c r="AE5400" i="6"/>
  <c r="AA5401" i="6"/>
  <c r="AB5401" i="6"/>
  <c r="AC5401" i="6"/>
  <c r="AD5401" i="6"/>
  <c r="AE5401" i="6"/>
  <c r="AA5402" i="6"/>
  <c r="AB5402" i="6"/>
  <c r="AC5402" i="6"/>
  <c r="AD5402" i="6"/>
  <c r="AE5402" i="6"/>
  <c r="AA5403" i="6"/>
  <c r="AB5403" i="6"/>
  <c r="AC5403" i="6"/>
  <c r="AD5403" i="6"/>
  <c r="AE5403" i="6"/>
  <c r="AA5404" i="6"/>
  <c r="AB5404" i="6"/>
  <c r="AC5404" i="6"/>
  <c r="AD5404" i="6"/>
  <c r="AE5404" i="6"/>
  <c r="AA5405" i="6"/>
  <c r="AB5405" i="6"/>
  <c r="AC5405" i="6"/>
  <c r="AD5405" i="6"/>
  <c r="AE5405" i="6"/>
  <c r="AA5406" i="6"/>
  <c r="AB5406" i="6"/>
  <c r="AC5406" i="6"/>
  <c r="AD5406" i="6"/>
  <c r="AE5406" i="6"/>
  <c r="AA5407" i="6"/>
  <c r="AB5407" i="6"/>
  <c r="AC5407" i="6"/>
  <c r="AD5407" i="6"/>
  <c r="AE5407" i="6"/>
  <c r="AA5408" i="6"/>
  <c r="AB5408" i="6"/>
  <c r="AC5408" i="6"/>
  <c r="AD5408" i="6"/>
  <c r="AE5408" i="6"/>
  <c r="AA5409" i="6"/>
  <c r="AB5409" i="6"/>
  <c r="AC5409" i="6"/>
  <c r="AD5409" i="6"/>
  <c r="AE5409" i="6"/>
  <c r="AA5410" i="6"/>
  <c r="AB5410" i="6"/>
  <c r="AC5410" i="6"/>
  <c r="AD5410" i="6"/>
  <c r="AE5410" i="6"/>
  <c r="AA5411" i="6"/>
  <c r="AB5411" i="6"/>
  <c r="AC5411" i="6"/>
  <c r="AD5411" i="6"/>
  <c r="AE5411" i="6"/>
  <c r="AA5412" i="6"/>
  <c r="AB5412" i="6"/>
  <c r="AC5412" i="6"/>
  <c r="AD5412" i="6"/>
  <c r="AE5412" i="6"/>
  <c r="AA5413" i="6"/>
  <c r="AB5413" i="6"/>
  <c r="AC5413" i="6"/>
  <c r="AD5413" i="6"/>
  <c r="AE5413" i="6"/>
  <c r="AA5414" i="6"/>
  <c r="AB5414" i="6"/>
  <c r="AC5414" i="6"/>
  <c r="AD5414" i="6"/>
  <c r="AE5414" i="6"/>
  <c r="AA5415" i="6"/>
  <c r="AB5415" i="6"/>
  <c r="AC5415" i="6"/>
  <c r="AD5415" i="6"/>
  <c r="AE5415" i="6"/>
  <c r="AA5416" i="6"/>
  <c r="AB5416" i="6"/>
  <c r="AC5416" i="6"/>
  <c r="AD5416" i="6"/>
  <c r="AE5416" i="6"/>
  <c r="AA5417" i="6"/>
  <c r="AB5417" i="6"/>
  <c r="AC5417" i="6"/>
  <c r="AD5417" i="6"/>
  <c r="AE5417" i="6"/>
  <c r="AA5418" i="6"/>
  <c r="AB5418" i="6"/>
  <c r="AC5418" i="6"/>
  <c r="AD5418" i="6"/>
  <c r="AE5418" i="6"/>
  <c r="AA5419" i="6"/>
  <c r="AB5419" i="6"/>
  <c r="AC5419" i="6"/>
  <c r="AD5419" i="6"/>
  <c r="AE5419" i="6"/>
  <c r="AA5420" i="6"/>
  <c r="AB5420" i="6"/>
  <c r="AC5420" i="6"/>
  <c r="AD5420" i="6"/>
  <c r="AE5420" i="6"/>
  <c r="AA5421" i="6"/>
  <c r="AB5421" i="6"/>
  <c r="AC5421" i="6"/>
  <c r="AD5421" i="6"/>
  <c r="AE5421" i="6"/>
  <c r="AA5422" i="6"/>
  <c r="AB5422" i="6"/>
  <c r="AC5422" i="6"/>
  <c r="AD5422" i="6"/>
  <c r="AE5422" i="6"/>
  <c r="AA5423" i="6"/>
  <c r="AB5423" i="6"/>
  <c r="AC5423" i="6"/>
  <c r="AD5423" i="6"/>
  <c r="AE5423" i="6"/>
  <c r="AA5424" i="6"/>
  <c r="AB5424" i="6"/>
  <c r="AC5424" i="6"/>
  <c r="AD5424" i="6"/>
  <c r="AE5424" i="6"/>
  <c r="AA5425" i="6"/>
  <c r="AB5425" i="6"/>
  <c r="AC5425" i="6"/>
  <c r="AD5425" i="6"/>
  <c r="AE5425" i="6"/>
  <c r="AA5426" i="6"/>
  <c r="AB5426" i="6"/>
  <c r="AC5426" i="6"/>
  <c r="AD5426" i="6"/>
  <c r="AE5426" i="6"/>
  <c r="AA5427" i="6"/>
  <c r="AB5427" i="6"/>
  <c r="AC5427" i="6"/>
  <c r="AD5427" i="6"/>
  <c r="AE5427" i="6"/>
  <c r="AA5428" i="6"/>
  <c r="AB5428" i="6"/>
  <c r="AC5428" i="6"/>
  <c r="AD5428" i="6"/>
  <c r="AE5428" i="6"/>
  <c r="AA5429" i="6"/>
  <c r="AB5429" i="6"/>
  <c r="AC5429" i="6"/>
  <c r="AD5429" i="6"/>
  <c r="AE5429" i="6"/>
  <c r="AA5430" i="6"/>
  <c r="AB5430" i="6"/>
  <c r="AC5430" i="6"/>
  <c r="AD5430" i="6"/>
  <c r="AE5430" i="6"/>
  <c r="AA5431" i="6"/>
  <c r="AB5431" i="6"/>
  <c r="AC5431" i="6"/>
  <c r="AD5431" i="6"/>
  <c r="AE5431" i="6"/>
  <c r="AA5432" i="6"/>
  <c r="AB5432" i="6"/>
  <c r="AC5432" i="6"/>
  <c r="AD5432" i="6"/>
  <c r="AE5432" i="6"/>
  <c r="AA5433" i="6"/>
  <c r="AB5433" i="6"/>
  <c r="AC5433" i="6"/>
  <c r="AD5433" i="6"/>
  <c r="AE5433" i="6"/>
  <c r="AA5434" i="6"/>
  <c r="AB5434" i="6"/>
  <c r="AC5434" i="6"/>
  <c r="AD5434" i="6"/>
  <c r="AE5434" i="6"/>
  <c r="AA5435" i="6"/>
  <c r="AB5435" i="6"/>
  <c r="AC5435" i="6"/>
  <c r="AD5435" i="6"/>
  <c r="AE5435" i="6"/>
  <c r="AA5436" i="6"/>
  <c r="AB5436" i="6"/>
  <c r="AC5436" i="6"/>
  <c r="AD5436" i="6"/>
  <c r="AE5436" i="6"/>
  <c r="AA5437" i="6"/>
  <c r="AB5437" i="6"/>
  <c r="AC5437" i="6"/>
  <c r="AD5437" i="6"/>
  <c r="AE5437" i="6"/>
  <c r="AA5438" i="6"/>
  <c r="AB5438" i="6"/>
  <c r="AC5438" i="6"/>
  <c r="AD5438" i="6"/>
  <c r="AE5438" i="6"/>
  <c r="AA5439" i="6"/>
  <c r="AB5439" i="6"/>
  <c r="AC5439" i="6"/>
  <c r="AD5439" i="6"/>
  <c r="AE5439" i="6"/>
  <c r="AA5440" i="6"/>
  <c r="AB5440" i="6"/>
  <c r="AC5440" i="6"/>
  <c r="AD5440" i="6"/>
  <c r="AE5440" i="6"/>
  <c r="AA5441" i="6"/>
  <c r="AB5441" i="6"/>
  <c r="AC5441" i="6"/>
  <c r="AD5441" i="6"/>
  <c r="AE5441" i="6"/>
  <c r="AA5442" i="6"/>
  <c r="AB5442" i="6"/>
  <c r="AC5442" i="6"/>
  <c r="AD5442" i="6"/>
  <c r="AE5442" i="6"/>
  <c r="AA5443" i="6"/>
  <c r="AB5443" i="6"/>
  <c r="AC5443" i="6"/>
  <c r="AD5443" i="6"/>
  <c r="AE5443" i="6"/>
  <c r="AA5444" i="6"/>
  <c r="AB5444" i="6"/>
  <c r="AC5444" i="6"/>
  <c r="AD5444" i="6"/>
  <c r="AE5444" i="6"/>
  <c r="AA5445" i="6"/>
  <c r="AB5445" i="6"/>
  <c r="AC5445" i="6"/>
  <c r="AD5445" i="6"/>
  <c r="AE5445" i="6"/>
  <c r="AA5446" i="6"/>
  <c r="AB5446" i="6"/>
  <c r="AC5446" i="6"/>
  <c r="AD5446" i="6"/>
  <c r="AE5446" i="6"/>
  <c r="AA5447" i="6"/>
  <c r="AB5447" i="6"/>
  <c r="AC5447" i="6"/>
  <c r="AD5447" i="6"/>
  <c r="AE5447" i="6"/>
  <c r="AA5448" i="6"/>
  <c r="AB5448" i="6"/>
  <c r="AC5448" i="6"/>
  <c r="AD5448" i="6"/>
  <c r="AE5448" i="6"/>
  <c r="AA5449" i="6"/>
  <c r="AB5449" i="6"/>
  <c r="AC5449" i="6"/>
  <c r="AD5449" i="6"/>
  <c r="AE5449" i="6"/>
  <c r="AA5450" i="6"/>
  <c r="AB5450" i="6"/>
  <c r="AC5450" i="6"/>
  <c r="AD5450" i="6"/>
  <c r="AE5450" i="6"/>
  <c r="AA5451" i="6"/>
  <c r="AB5451" i="6"/>
  <c r="AC5451" i="6"/>
  <c r="AD5451" i="6"/>
  <c r="AE5451" i="6"/>
  <c r="AA5452" i="6"/>
  <c r="AB5452" i="6"/>
  <c r="AC5452" i="6"/>
  <c r="AD5452" i="6"/>
  <c r="AE5452" i="6"/>
  <c r="AA5453" i="6"/>
  <c r="AB5453" i="6"/>
  <c r="AC5453" i="6"/>
  <c r="AD5453" i="6"/>
  <c r="AE5453" i="6"/>
  <c r="AA5454" i="6"/>
  <c r="AB5454" i="6"/>
  <c r="AC5454" i="6"/>
  <c r="AD5454" i="6"/>
  <c r="AE5454" i="6"/>
  <c r="AA5455" i="6"/>
  <c r="AB5455" i="6"/>
  <c r="AC5455" i="6"/>
  <c r="AD5455" i="6"/>
  <c r="AE5455" i="6"/>
  <c r="AA5456" i="6"/>
  <c r="AB5456" i="6"/>
  <c r="AC5456" i="6"/>
  <c r="AD5456" i="6"/>
  <c r="AE5456" i="6"/>
  <c r="AA5457" i="6"/>
  <c r="AB5457" i="6"/>
  <c r="AC5457" i="6"/>
  <c r="AD5457" i="6"/>
  <c r="AE5457" i="6"/>
  <c r="AA5458" i="6"/>
  <c r="AB5458" i="6"/>
  <c r="AC5458" i="6"/>
  <c r="AD5458" i="6"/>
  <c r="AE5458" i="6"/>
  <c r="AA5459" i="6"/>
  <c r="AB5459" i="6"/>
  <c r="AC5459" i="6"/>
  <c r="AD5459" i="6"/>
  <c r="AE5459" i="6"/>
  <c r="AA5460" i="6"/>
  <c r="AB5460" i="6"/>
  <c r="AC5460" i="6"/>
  <c r="AD5460" i="6"/>
  <c r="AE5460" i="6"/>
  <c r="AA5461" i="6"/>
  <c r="AB5461" i="6"/>
  <c r="AC5461" i="6"/>
  <c r="AD5461" i="6"/>
  <c r="AE5461" i="6"/>
  <c r="AA5462" i="6"/>
  <c r="AB5462" i="6"/>
  <c r="AC5462" i="6"/>
  <c r="AD5462" i="6"/>
  <c r="AE5462" i="6"/>
  <c r="AA5463" i="6"/>
  <c r="AB5463" i="6"/>
  <c r="AC5463" i="6"/>
  <c r="AD5463" i="6"/>
  <c r="AE5463" i="6"/>
  <c r="AA5464" i="6"/>
  <c r="AB5464" i="6"/>
  <c r="AC5464" i="6"/>
  <c r="AD5464" i="6"/>
  <c r="AE5464" i="6"/>
  <c r="AA5465" i="6"/>
  <c r="AB5465" i="6"/>
  <c r="AC5465" i="6"/>
  <c r="AD5465" i="6"/>
  <c r="AE5465" i="6"/>
  <c r="AA5466" i="6"/>
  <c r="AB5466" i="6"/>
  <c r="AC5466" i="6"/>
  <c r="AD5466" i="6"/>
  <c r="AE5466" i="6"/>
  <c r="AA5467" i="6"/>
  <c r="AB5467" i="6"/>
  <c r="AC5467" i="6"/>
  <c r="AD5467" i="6"/>
  <c r="AE5467" i="6"/>
  <c r="AA5468" i="6"/>
  <c r="AB5468" i="6"/>
  <c r="AC5468" i="6"/>
  <c r="AD5468" i="6"/>
  <c r="AE5468" i="6"/>
  <c r="AA5469" i="6"/>
  <c r="AB5469" i="6"/>
  <c r="AC5469" i="6"/>
  <c r="AD5469" i="6"/>
  <c r="AE5469" i="6"/>
  <c r="AA5470" i="6"/>
  <c r="AB5470" i="6"/>
  <c r="AC5470" i="6"/>
  <c r="AD5470" i="6"/>
  <c r="AE5470" i="6"/>
  <c r="AA5471" i="6"/>
  <c r="AB5471" i="6"/>
  <c r="AC5471" i="6"/>
  <c r="AD5471" i="6"/>
  <c r="AE5471" i="6"/>
  <c r="AA5472" i="6"/>
  <c r="AB5472" i="6"/>
  <c r="AC5472" i="6"/>
  <c r="AD5472" i="6"/>
  <c r="AE5472" i="6"/>
  <c r="AA5473" i="6"/>
  <c r="AB5473" i="6"/>
  <c r="AC5473" i="6"/>
  <c r="AD5473" i="6"/>
  <c r="AE5473" i="6"/>
  <c r="AA5474" i="6"/>
  <c r="AB5474" i="6"/>
  <c r="AC5474" i="6"/>
  <c r="AD5474" i="6"/>
  <c r="AE5474" i="6"/>
  <c r="AA5475" i="6"/>
  <c r="AB5475" i="6"/>
  <c r="AC5475" i="6"/>
  <c r="AD5475" i="6"/>
  <c r="AE5475" i="6"/>
  <c r="AA5476" i="6"/>
  <c r="AB5476" i="6"/>
  <c r="AC5476" i="6"/>
  <c r="AD5476" i="6"/>
  <c r="AE5476" i="6"/>
  <c r="AA5477" i="6"/>
  <c r="AB5477" i="6"/>
  <c r="AC5477" i="6"/>
  <c r="AD5477" i="6"/>
  <c r="AE5477" i="6"/>
  <c r="AA5478" i="6"/>
  <c r="AB5478" i="6"/>
  <c r="AC5478" i="6"/>
  <c r="AD5478" i="6"/>
  <c r="AE5478" i="6"/>
  <c r="AA5479" i="6"/>
  <c r="AB5479" i="6"/>
  <c r="AC5479" i="6"/>
  <c r="AD5479" i="6"/>
  <c r="AE5479" i="6"/>
  <c r="AA5480" i="6"/>
  <c r="AB5480" i="6"/>
  <c r="AC5480" i="6"/>
  <c r="AD5480" i="6"/>
  <c r="AE5480" i="6"/>
  <c r="AA5481" i="6"/>
  <c r="AB5481" i="6"/>
  <c r="AC5481" i="6"/>
  <c r="AD5481" i="6"/>
  <c r="AE5481" i="6"/>
  <c r="AA5482" i="6"/>
  <c r="AB5482" i="6"/>
  <c r="AC5482" i="6"/>
  <c r="AD5482" i="6"/>
  <c r="AE5482" i="6"/>
  <c r="AA5483" i="6"/>
  <c r="AB5483" i="6"/>
  <c r="AC5483" i="6"/>
  <c r="AD5483" i="6"/>
  <c r="AE5483" i="6"/>
  <c r="AA5484" i="6"/>
  <c r="AB5484" i="6"/>
  <c r="AC5484" i="6"/>
  <c r="AD5484" i="6"/>
  <c r="AE5484" i="6"/>
  <c r="AA5485" i="6"/>
  <c r="AB5485" i="6"/>
  <c r="AC5485" i="6"/>
  <c r="AD5485" i="6"/>
  <c r="AE5485" i="6"/>
  <c r="AA5486" i="6"/>
  <c r="AB5486" i="6"/>
  <c r="AC5486" i="6"/>
  <c r="AD5486" i="6"/>
  <c r="AE5486" i="6"/>
  <c r="AA5487" i="6"/>
  <c r="AB5487" i="6"/>
  <c r="AC5487" i="6"/>
  <c r="AD5487" i="6"/>
  <c r="AE5487" i="6"/>
  <c r="AA5488" i="6"/>
  <c r="AB5488" i="6"/>
  <c r="AC5488" i="6"/>
  <c r="AD5488" i="6"/>
  <c r="AE5488" i="6"/>
  <c r="AA5489" i="6"/>
  <c r="AB5489" i="6"/>
  <c r="AC5489" i="6"/>
  <c r="AD5489" i="6"/>
  <c r="AE5489" i="6"/>
  <c r="AA5490" i="6"/>
  <c r="AB5490" i="6"/>
  <c r="AC5490" i="6"/>
  <c r="AD5490" i="6"/>
  <c r="AE5490" i="6"/>
  <c r="AA5491" i="6"/>
  <c r="AB5491" i="6"/>
  <c r="AC5491" i="6"/>
  <c r="AD5491" i="6"/>
  <c r="AE5491" i="6"/>
  <c r="AA5492" i="6"/>
  <c r="AB5492" i="6"/>
  <c r="AC5492" i="6"/>
  <c r="AD5492" i="6"/>
  <c r="AE5492" i="6"/>
  <c r="AA5493" i="6"/>
  <c r="AB5493" i="6"/>
  <c r="AC5493" i="6"/>
  <c r="AD5493" i="6"/>
  <c r="AE5493" i="6"/>
  <c r="AA5494" i="6"/>
  <c r="AB5494" i="6"/>
  <c r="AC5494" i="6"/>
  <c r="AD5494" i="6"/>
  <c r="AE5494" i="6"/>
  <c r="AA5495" i="6"/>
  <c r="AB5495" i="6"/>
  <c r="AC5495" i="6"/>
  <c r="AD5495" i="6"/>
  <c r="AE5495" i="6"/>
  <c r="AA5496" i="6"/>
  <c r="AB5496" i="6"/>
  <c r="AC5496" i="6"/>
  <c r="AD5496" i="6"/>
  <c r="AE5496" i="6"/>
  <c r="AA5497" i="6"/>
  <c r="AB5497" i="6"/>
  <c r="AC5497" i="6"/>
  <c r="AD5497" i="6"/>
  <c r="AE5497" i="6"/>
  <c r="AA5498" i="6"/>
  <c r="AB5498" i="6"/>
  <c r="AC5498" i="6"/>
  <c r="AD5498" i="6"/>
  <c r="AE5498" i="6"/>
  <c r="AA5499" i="6"/>
  <c r="AB5499" i="6"/>
  <c r="AC5499" i="6"/>
  <c r="AD5499" i="6"/>
  <c r="AE5499" i="6"/>
  <c r="AA5500" i="6"/>
  <c r="AB5500" i="6"/>
  <c r="AC5500" i="6"/>
  <c r="AD5500" i="6"/>
  <c r="AE5500" i="6"/>
  <c r="AA5501" i="6"/>
  <c r="AB5501" i="6"/>
  <c r="AC5501" i="6"/>
  <c r="AD5501" i="6"/>
  <c r="AE5501" i="6"/>
  <c r="AA5502" i="6"/>
  <c r="AB5502" i="6"/>
  <c r="AC5502" i="6"/>
  <c r="AD5502" i="6"/>
  <c r="AE5502" i="6"/>
  <c r="AA5503" i="6"/>
  <c r="AB5503" i="6"/>
  <c r="AC5503" i="6"/>
  <c r="AD5503" i="6"/>
  <c r="AE5503" i="6"/>
  <c r="AA5504" i="6"/>
  <c r="AB5504" i="6"/>
  <c r="AC5504" i="6"/>
  <c r="AD5504" i="6"/>
  <c r="AE5504" i="6"/>
  <c r="AA5505" i="6"/>
  <c r="AB5505" i="6"/>
  <c r="AC5505" i="6"/>
  <c r="AD5505" i="6"/>
  <c r="AE5505" i="6"/>
  <c r="AA5506" i="6"/>
  <c r="AB5506" i="6"/>
  <c r="AC5506" i="6"/>
  <c r="AD5506" i="6"/>
  <c r="AE5506" i="6"/>
  <c r="AA5507" i="6"/>
  <c r="AB5507" i="6"/>
  <c r="AC5507" i="6"/>
  <c r="AD5507" i="6"/>
  <c r="AE5507" i="6"/>
  <c r="AA5508" i="6"/>
  <c r="AB5508" i="6"/>
  <c r="AC5508" i="6"/>
  <c r="AD5508" i="6"/>
  <c r="AE5508" i="6"/>
  <c r="AA5509" i="6"/>
  <c r="AB5509" i="6"/>
  <c r="AC5509" i="6"/>
  <c r="AD5509" i="6"/>
  <c r="AE5509" i="6"/>
  <c r="AA5510" i="6"/>
  <c r="AB5510" i="6"/>
  <c r="AC5510" i="6"/>
  <c r="AD5510" i="6"/>
  <c r="AE5510" i="6"/>
  <c r="AA5511" i="6"/>
  <c r="AB5511" i="6"/>
  <c r="AC5511" i="6"/>
  <c r="AD5511" i="6"/>
  <c r="AE5511" i="6"/>
  <c r="AA5512" i="6"/>
  <c r="AB5512" i="6"/>
  <c r="AC5512" i="6"/>
  <c r="AD5512" i="6"/>
  <c r="AE5512" i="6"/>
  <c r="AA5513" i="6"/>
  <c r="AB5513" i="6"/>
  <c r="AC5513" i="6"/>
  <c r="AD5513" i="6"/>
  <c r="AE5513" i="6"/>
  <c r="AA5514" i="6"/>
  <c r="AB5514" i="6"/>
  <c r="AC5514" i="6"/>
  <c r="AD5514" i="6"/>
  <c r="AE5514" i="6"/>
  <c r="AA5515" i="6"/>
  <c r="AB5515" i="6"/>
  <c r="AC5515" i="6"/>
  <c r="AD5515" i="6"/>
  <c r="AE5515" i="6"/>
  <c r="AA5516" i="6"/>
  <c r="AB5516" i="6"/>
  <c r="AC5516" i="6"/>
  <c r="AD5516" i="6"/>
  <c r="AE5516" i="6"/>
  <c r="AA5517" i="6"/>
  <c r="AB5517" i="6"/>
  <c r="AC5517" i="6"/>
  <c r="AD5517" i="6"/>
  <c r="AE5517" i="6"/>
  <c r="AA5518" i="6"/>
  <c r="AB5518" i="6"/>
  <c r="AC5518" i="6"/>
  <c r="AD5518" i="6"/>
  <c r="AE5518" i="6"/>
  <c r="AA5519" i="6"/>
  <c r="AB5519" i="6"/>
  <c r="AC5519" i="6"/>
  <c r="AD5519" i="6"/>
  <c r="AE5519" i="6"/>
  <c r="AA5520" i="6"/>
  <c r="AB5520" i="6"/>
  <c r="AC5520" i="6"/>
  <c r="AD5520" i="6"/>
  <c r="AE5520" i="6"/>
  <c r="AA5521" i="6"/>
  <c r="AB5521" i="6"/>
  <c r="AC5521" i="6"/>
  <c r="AD5521" i="6"/>
  <c r="AE5521" i="6"/>
  <c r="AA5522" i="6"/>
  <c r="AB5522" i="6"/>
  <c r="AC5522" i="6"/>
  <c r="AD5522" i="6"/>
  <c r="AE5522" i="6"/>
  <c r="AA5523" i="6"/>
  <c r="AB5523" i="6"/>
  <c r="AC5523" i="6"/>
  <c r="AD5523" i="6"/>
  <c r="AE5523" i="6"/>
  <c r="AA5524" i="6"/>
  <c r="AB5524" i="6"/>
  <c r="AC5524" i="6"/>
  <c r="AD5524" i="6"/>
  <c r="AE5524" i="6"/>
  <c r="AA5525" i="6"/>
  <c r="AB5525" i="6"/>
  <c r="AC5525" i="6"/>
  <c r="AD5525" i="6"/>
  <c r="AE5525" i="6"/>
  <c r="AA5526" i="6"/>
  <c r="AB5526" i="6"/>
  <c r="AC5526" i="6"/>
  <c r="AD5526" i="6"/>
  <c r="AE5526" i="6"/>
  <c r="AA5527" i="6"/>
  <c r="AB5527" i="6"/>
  <c r="AC5527" i="6"/>
  <c r="AD5527" i="6"/>
  <c r="AE5527" i="6"/>
  <c r="AA5528" i="6"/>
  <c r="AB5528" i="6"/>
  <c r="AC5528" i="6"/>
  <c r="AD5528" i="6"/>
  <c r="AE5528" i="6"/>
  <c r="AA5529" i="6"/>
  <c r="AB5529" i="6"/>
  <c r="AC5529" i="6"/>
  <c r="AD5529" i="6"/>
  <c r="AE5529" i="6"/>
  <c r="AA5530" i="6"/>
  <c r="AB5530" i="6"/>
  <c r="AC5530" i="6"/>
  <c r="AD5530" i="6"/>
  <c r="AE5530" i="6"/>
  <c r="AA5531" i="6"/>
  <c r="AB5531" i="6"/>
  <c r="AC5531" i="6"/>
  <c r="AD5531" i="6"/>
  <c r="AE5531" i="6"/>
  <c r="AA5532" i="6"/>
  <c r="AB5532" i="6"/>
  <c r="AC5532" i="6"/>
  <c r="AD5532" i="6"/>
  <c r="AE5532" i="6"/>
  <c r="AA5533" i="6"/>
  <c r="AB5533" i="6"/>
  <c r="AC5533" i="6"/>
  <c r="AD5533" i="6"/>
  <c r="AE5533" i="6"/>
  <c r="AA5534" i="6"/>
  <c r="AB5534" i="6"/>
  <c r="AC5534" i="6"/>
  <c r="AD5534" i="6"/>
  <c r="AE5534" i="6"/>
  <c r="AA5535" i="6"/>
  <c r="AB5535" i="6"/>
  <c r="AC5535" i="6"/>
  <c r="AD5535" i="6"/>
  <c r="AE5535" i="6"/>
  <c r="AA5536" i="6"/>
  <c r="AB5536" i="6"/>
  <c r="AC5536" i="6"/>
  <c r="AD5536" i="6"/>
  <c r="AE5536" i="6"/>
  <c r="AA5537" i="6"/>
  <c r="AB5537" i="6"/>
  <c r="AC5537" i="6"/>
  <c r="AD5537" i="6"/>
  <c r="AE5537" i="6"/>
  <c r="AA5538" i="6"/>
  <c r="AB5538" i="6"/>
  <c r="AC5538" i="6"/>
  <c r="AD5538" i="6"/>
  <c r="AE5538" i="6"/>
  <c r="AA5539" i="6"/>
  <c r="AB5539" i="6"/>
  <c r="AC5539" i="6"/>
  <c r="AD5539" i="6"/>
  <c r="AE5539" i="6"/>
  <c r="AA5540" i="6"/>
  <c r="AB5540" i="6"/>
  <c r="AC5540" i="6"/>
  <c r="AD5540" i="6"/>
  <c r="AE5540" i="6"/>
  <c r="AA5541" i="6"/>
  <c r="AB5541" i="6"/>
  <c r="AC5541" i="6"/>
  <c r="AD5541" i="6"/>
  <c r="AE5541" i="6"/>
  <c r="AA5542" i="6"/>
  <c r="AB5542" i="6"/>
  <c r="AC5542" i="6"/>
  <c r="AD5542" i="6"/>
  <c r="AE5542" i="6"/>
  <c r="AA5543" i="6"/>
  <c r="AB5543" i="6"/>
  <c r="AC5543" i="6"/>
  <c r="AD5543" i="6"/>
  <c r="AE5543" i="6"/>
  <c r="AA5544" i="6"/>
  <c r="AB5544" i="6"/>
  <c r="AC5544" i="6"/>
  <c r="AD5544" i="6"/>
  <c r="AE5544" i="6"/>
  <c r="AA5545" i="6"/>
  <c r="AB5545" i="6"/>
  <c r="AC5545" i="6"/>
  <c r="AD5545" i="6"/>
  <c r="AE5545" i="6"/>
  <c r="AA5546" i="6"/>
  <c r="AB5546" i="6"/>
  <c r="AC5546" i="6"/>
  <c r="AD5546" i="6"/>
  <c r="AE5546" i="6"/>
  <c r="AA5547" i="6"/>
  <c r="AB5547" i="6"/>
  <c r="AC5547" i="6"/>
  <c r="AD5547" i="6"/>
  <c r="AE5547" i="6"/>
  <c r="AA5548" i="6"/>
  <c r="AB5548" i="6"/>
  <c r="AC5548" i="6"/>
  <c r="AD5548" i="6"/>
  <c r="AE5548" i="6"/>
  <c r="AA5549" i="6"/>
  <c r="AB5549" i="6"/>
  <c r="AC5549" i="6"/>
  <c r="AD5549" i="6"/>
  <c r="AE5549" i="6"/>
  <c r="AA5550" i="6"/>
  <c r="AB5550" i="6"/>
  <c r="AC5550" i="6"/>
  <c r="AD5550" i="6"/>
  <c r="AE5550" i="6"/>
  <c r="AA5551" i="6"/>
  <c r="AB5551" i="6"/>
  <c r="AC5551" i="6"/>
  <c r="AD5551" i="6"/>
  <c r="AE5551" i="6"/>
  <c r="AA5552" i="6"/>
  <c r="AB5552" i="6"/>
  <c r="AC5552" i="6"/>
  <c r="AD5552" i="6"/>
  <c r="AE5552" i="6"/>
  <c r="AA5553" i="6"/>
  <c r="AB5553" i="6"/>
  <c r="AC5553" i="6"/>
  <c r="AD5553" i="6"/>
  <c r="AE5553" i="6"/>
  <c r="AA5554" i="6"/>
  <c r="AB5554" i="6"/>
  <c r="AC5554" i="6"/>
  <c r="AD5554" i="6"/>
  <c r="AE5554" i="6"/>
  <c r="AA5555" i="6"/>
  <c r="AB5555" i="6"/>
  <c r="AC5555" i="6"/>
  <c r="AD5555" i="6"/>
  <c r="AE5555" i="6"/>
  <c r="AA5556" i="6"/>
  <c r="AB5556" i="6"/>
  <c r="AC5556" i="6"/>
  <c r="AD5556" i="6"/>
  <c r="AE5556" i="6"/>
  <c r="AA5557" i="6"/>
  <c r="AB5557" i="6"/>
  <c r="AC5557" i="6"/>
  <c r="AD5557" i="6"/>
  <c r="AE5557" i="6"/>
  <c r="AA5558" i="6"/>
  <c r="AB5558" i="6"/>
  <c r="AC5558" i="6"/>
  <c r="AD5558" i="6"/>
  <c r="AE5558" i="6"/>
  <c r="AA5559" i="6"/>
  <c r="AB5559" i="6"/>
  <c r="AC5559" i="6"/>
  <c r="AD5559" i="6"/>
  <c r="AE5559" i="6"/>
  <c r="AA5560" i="6"/>
  <c r="AB5560" i="6"/>
  <c r="AC5560" i="6"/>
  <c r="AD5560" i="6"/>
  <c r="AE5560" i="6"/>
  <c r="AA5561" i="6"/>
  <c r="AB5561" i="6"/>
  <c r="AC5561" i="6"/>
  <c r="AD5561" i="6"/>
  <c r="AE5561" i="6"/>
  <c r="AA5562" i="6"/>
  <c r="AB5562" i="6"/>
  <c r="AC5562" i="6"/>
  <c r="AD5562" i="6"/>
  <c r="AE5562" i="6"/>
  <c r="AA5563" i="6"/>
  <c r="AB5563" i="6"/>
  <c r="AC5563" i="6"/>
  <c r="AD5563" i="6"/>
  <c r="AE5563" i="6"/>
  <c r="AA5564" i="6"/>
  <c r="AB5564" i="6"/>
  <c r="AC5564" i="6"/>
  <c r="AD5564" i="6"/>
  <c r="AE5564" i="6"/>
  <c r="AA5565" i="6"/>
  <c r="AB5565" i="6"/>
  <c r="AC5565" i="6"/>
  <c r="AD5565" i="6"/>
  <c r="AE5565" i="6"/>
  <c r="AA5566" i="6"/>
  <c r="AB5566" i="6"/>
  <c r="AC5566" i="6"/>
  <c r="AD5566" i="6"/>
  <c r="AE5566" i="6"/>
  <c r="AA5567" i="6"/>
  <c r="AB5567" i="6"/>
  <c r="AC5567" i="6"/>
  <c r="AD5567" i="6"/>
  <c r="AE5567" i="6"/>
  <c r="AA5568" i="6"/>
  <c r="AB5568" i="6"/>
  <c r="AC5568" i="6"/>
  <c r="AD5568" i="6"/>
  <c r="AE5568" i="6"/>
  <c r="AA5569" i="6"/>
  <c r="AB5569" i="6"/>
  <c r="AC5569" i="6"/>
  <c r="AD5569" i="6"/>
  <c r="AE5569" i="6"/>
  <c r="AA5570" i="6"/>
  <c r="AB5570" i="6"/>
  <c r="AC5570" i="6"/>
  <c r="AD5570" i="6"/>
  <c r="AE5570" i="6"/>
  <c r="AA5571" i="6"/>
  <c r="AB5571" i="6"/>
  <c r="AC5571" i="6"/>
  <c r="AD5571" i="6"/>
  <c r="AE5571" i="6"/>
  <c r="AA5572" i="6"/>
  <c r="AB5572" i="6"/>
  <c r="AC5572" i="6"/>
  <c r="AD5572" i="6"/>
  <c r="AE5572" i="6"/>
  <c r="AA5573" i="6"/>
  <c r="AB5573" i="6"/>
  <c r="AC5573" i="6"/>
  <c r="AD5573" i="6"/>
  <c r="AE5573" i="6"/>
  <c r="AA5574" i="6"/>
  <c r="AB5574" i="6"/>
  <c r="AC5574" i="6"/>
  <c r="AD5574" i="6"/>
  <c r="AE5574" i="6"/>
  <c r="AA5575" i="6"/>
  <c r="AB5575" i="6"/>
  <c r="AC5575" i="6"/>
  <c r="AD5575" i="6"/>
  <c r="AE5575" i="6"/>
  <c r="AA5576" i="6"/>
  <c r="AB5576" i="6"/>
  <c r="AC5576" i="6"/>
  <c r="AD5576" i="6"/>
  <c r="AE5576" i="6"/>
  <c r="AA5577" i="6"/>
  <c r="AB5577" i="6"/>
  <c r="AC5577" i="6"/>
  <c r="AD5577" i="6"/>
  <c r="AE5577" i="6"/>
  <c r="AA5578" i="6"/>
  <c r="AB5578" i="6"/>
  <c r="AC5578" i="6"/>
  <c r="AD5578" i="6"/>
  <c r="AE5578" i="6"/>
  <c r="AA5579" i="6"/>
  <c r="AB5579" i="6"/>
  <c r="AC5579" i="6"/>
  <c r="AD5579" i="6"/>
  <c r="AE5579" i="6"/>
  <c r="AA5580" i="6"/>
  <c r="AB5580" i="6"/>
  <c r="AC5580" i="6"/>
  <c r="AD5580" i="6"/>
  <c r="AE5580" i="6"/>
  <c r="AA5581" i="6"/>
  <c r="AB5581" i="6"/>
  <c r="AC5581" i="6"/>
  <c r="AD5581" i="6"/>
  <c r="AE5581" i="6"/>
  <c r="AA5582" i="6"/>
  <c r="AB5582" i="6"/>
  <c r="AC5582" i="6"/>
  <c r="AD5582" i="6"/>
  <c r="AE5582" i="6"/>
  <c r="AA5583" i="6"/>
  <c r="AB5583" i="6"/>
  <c r="AC5583" i="6"/>
  <c r="AD5583" i="6"/>
  <c r="AE5583" i="6"/>
  <c r="AA5584" i="6"/>
  <c r="AB5584" i="6"/>
  <c r="AC5584" i="6"/>
  <c r="AD5584" i="6"/>
  <c r="AE5584" i="6"/>
  <c r="AA5585" i="6"/>
  <c r="AB5585" i="6"/>
  <c r="AC5585" i="6"/>
  <c r="AD5585" i="6"/>
  <c r="AE5585" i="6"/>
  <c r="AA5586" i="6"/>
  <c r="AB5586" i="6"/>
  <c r="AC5586" i="6"/>
  <c r="AD5586" i="6"/>
  <c r="AE5586" i="6"/>
  <c r="AA5587" i="6"/>
  <c r="AB5587" i="6"/>
  <c r="AC5587" i="6"/>
  <c r="AD5587" i="6"/>
  <c r="AE5587" i="6"/>
  <c r="AA5588" i="6"/>
  <c r="AB5588" i="6"/>
  <c r="AC5588" i="6"/>
  <c r="AD5588" i="6"/>
  <c r="AE5588" i="6"/>
  <c r="AA5589" i="6"/>
  <c r="AB5589" i="6"/>
  <c r="AC5589" i="6"/>
  <c r="AD5589" i="6"/>
  <c r="AE5589" i="6"/>
  <c r="AA5590" i="6"/>
  <c r="AB5590" i="6"/>
  <c r="AC5590" i="6"/>
  <c r="AD5590" i="6"/>
  <c r="AE5590" i="6"/>
  <c r="AA5591" i="6"/>
  <c r="AB5591" i="6"/>
  <c r="AC5591" i="6"/>
  <c r="AD5591" i="6"/>
  <c r="AE5591" i="6"/>
  <c r="AA5592" i="6"/>
  <c r="AB5592" i="6"/>
  <c r="AC5592" i="6"/>
  <c r="AD5592" i="6"/>
  <c r="AE5592" i="6"/>
  <c r="AA5593" i="6"/>
  <c r="AB5593" i="6"/>
  <c r="AC5593" i="6"/>
  <c r="AD5593" i="6"/>
  <c r="AE5593" i="6"/>
  <c r="AA5594" i="6"/>
  <c r="AB5594" i="6"/>
  <c r="AC5594" i="6"/>
  <c r="AD5594" i="6"/>
  <c r="AE5594" i="6"/>
  <c r="AA5595" i="6"/>
  <c r="AB5595" i="6"/>
  <c r="AC5595" i="6"/>
  <c r="AD5595" i="6"/>
  <c r="AE5595" i="6"/>
  <c r="AA5596" i="6"/>
  <c r="AB5596" i="6"/>
  <c r="AC5596" i="6"/>
  <c r="AD5596" i="6"/>
  <c r="AE5596" i="6"/>
  <c r="AA5597" i="6"/>
  <c r="AB5597" i="6"/>
  <c r="AC5597" i="6"/>
  <c r="AD5597" i="6"/>
  <c r="AE5597" i="6"/>
  <c r="AA5598" i="6"/>
  <c r="AB5598" i="6"/>
  <c r="AC5598" i="6"/>
  <c r="AD5598" i="6"/>
  <c r="AE5598" i="6"/>
  <c r="AA5599" i="6"/>
  <c r="AB5599" i="6"/>
  <c r="AC5599" i="6"/>
  <c r="AD5599" i="6"/>
  <c r="AE5599" i="6"/>
  <c r="AA5600" i="6"/>
  <c r="AB5600" i="6"/>
  <c r="AC5600" i="6"/>
  <c r="AD5600" i="6"/>
  <c r="AE5600" i="6"/>
  <c r="AA5601" i="6"/>
  <c r="AB5601" i="6"/>
  <c r="AC5601" i="6"/>
  <c r="AD5601" i="6"/>
  <c r="AE5601" i="6"/>
  <c r="AA5602" i="6"/>
  <c r="AB5602" i="6"/>
  <c r="AC5602" i="6"/>
  <c r="AD5602" i="6"/>
  <c r="AE5602" i="6"/>
  <c r="AA5603" i="6"/>
  <c r="AB5603" i="6"/>
  <c r="AC5603" i="6"/>
  <c r="AD5603" i="6"/>
  <c r="AE5603" i="6"/>
  <c r="AA5604" i="6"/>
  <c r="AB5604" i="6"/>
  <c r="AC5604" i="6"/>
  <c r="AD5604" i="6"/>
  <c r="AE5604" i="6"/>
  <c r="AA5605" i="6"/>
  <c r="AB5605" i="6"/>
  <c r="AC5605" i="6"/>
  <c r="AD5605" i="6"/>
  <c r="AE5605" i="6"/>
  <c r="AA5606" i="6"/>
  <c r="AB5606" i="6"/>
  <c r="AC5606" i="6"/>
  <c r="AD5606" i="6"/>
  <c r="AE5606" i="6"/>
  <c r="AA5607" i="6"/>
  <c r="AB5607" i="6"/>
  <c r="AC5607" i="6"/>
  <c r="AD5607" i="6"/>
  <c r="AE5607" i="6"/>
  <c r="AA5608" i="6"/>
  <c r="AB5608" i="6"/>
  <c r="AC5608" i="6"/>
  <c r="AD5608" i="6"/>
  <c r="AE5608" i="6"/>
  <c r="AA5609" i="6"/>
  <c r="AB5609" i="6"/>
  <c r="AC5609" i="6"/>
  <c r="AD5609" i="6"/>
  <c r="AE5609" i="6"/>
  <c r="AA5610" i="6"/>
  <c r="AB5610" i="6"/>
  <c r="AC5610" i="6"/>
  <c r="AD5610" i="6"/>
  <c r="AE5610" i="6"/>
  <c r="AA5611" i="6"/>
  <c r="AB5611" i="6"/>
  <c r="AC5611" i="6"/>
  <c r="AD5611" i="6"/>
  <c r="AE5611" i="6"/>
  <c r="AA5612" i="6"/>
  <c r="AB5612" i="6"/>
  <c r="AC5612" i="6"/>
  <c r="AD5612" i="6"/>
  <c r="AE5612" i="6"/>
  <c r="AA5613" i="6"/>
  <c r="AB5613" i="6"/>
  <c r="AC5613" i="6"/>
  <c r="AD5613" i="6"/>
  <c r="AE5613" i="6"/>
  <c r="AA5614" i="6"/>
  <c r="AB5614" i="6"/>
  <c r="AC5614" i="6"/>
  <c r="AD5614" i="6"/>
  <c r="AE5614" i="6"/>
  <c r="AA5615" i="6"/>
  <c r="AB5615" i="6"/>
  <c r="AC5615" i="6"/>
  <c r="AD5615" i="6"/>
  <c r="AE5615" i="6"/>
  <c r="AA5616" i="6"/>
  <c r="AB5616" i="6"/>
  <c r="AC5616" i="6"/>
  <c r="AD5616" i="6"/>
  <c r="AE5616" i="6"/>
  <c r="AA5617" i="6"/>
  <c r="AB5617" i="6"/>
  <c r="AC5617" i="6"/>
  <c r="AD5617" i="6"/>
  <c r="AE5617" i="6"/>
  <c r="AA5618" i="6"/>
  <c r="AB5618" i="6"/>
  <c r="AC5618" i="6"/>
  <c r="AD5618" i="6"/>
  <c r="AE5618" i="6"/>
  <c r="AA5619" i="6"/>
  <c r="AB5619" i="6"/>
  <c r="AC5619" i="6"/>
  <c r="AD5619" i="6"/>
  <c r="AE5619" i="6"/>
  <c r="AA5620" i="6"/>
  <c r="AB5620" i="6"/>
  <c r="AC5620" i="6"/>
  <c r="AD5620" i="6"/>
  <c r="AE5620" i="6"/>
  <c r="AA5621" i="6"/>
  <c r="AB5621" i="6"/>
  <c r="AC5621" i="6"/>
  <c r="AD5621" i="6"/>
  <c r="AE5621" i="6"/>
  <c r="AA5622" i="6"/>
  <c r="AB5622" i="6"/>
  <c r="AC5622" i="6"/>
  <c r="AD5622" i="6"/>
  <c r="AE5622" i="6"/>
  <c r="AA5623" i="6"/>
  <c r="AB5623" i="6"/>
  <c r="AC5623" i="6"/>
  <c r="AD5623" i="6"/>
  <c r="AE5623" i="6"/>
  <c r="AA5624" i="6"/>
  <c r="AB5624" i="6"/>
  <c r="AC5624" i="6"/>
  <c r="AD5624" i="6"/>
  <c r="AE5624" i="6"/>
  <c r="AA5625" i="6"/>
  <c r="AB5625" i="6"/>
  <c r="AC5625" i="6"/>
  <c r="AD5625" i="6"/>
  <c r="AE5625" i="6"/>
  <c r="AA5626" i="6"/>
  <c r="AB5626" i="6"/>
  <c r="AC5626" i="6"/>
  <c r="AD5626" i="6"/>
  <c r="AE5626" i="6"/>
  <c r="AA5627" i="6"/>
  <c r="AB5627" i="6"/>
  <c r="AC5627" i="6"/>
  <c r="AD5627" i="6"/>
  <c r="AE5627" i="6"/>
  <c r="AA5628" i="6"/>
  <c r="AB5628" i="6"/>
  <c r="AC5628" i="6"/>
  <c r="AD5628" i="6"/>
  <c r="AE5628" i="6"/>
  <c r="AA5629" i="6"/>
  <c r="AB5629" i="6"/>
  <c r="AC5629" i="6"/>
  <c r="AD5629" i="6"/>
  <c r="AE5629" i="6"/>
  <c r="AA5630" i="6"/>
  <c r="AB5630" i="6"/>
  <c r="AC5630" i="6"/>
  <c r="AD5630" i="6"/>
  <c r="AE5630" i="6"/>
  <c r="AA5631" i="6"/>
  <c r="AB5631" i="6"/>
  <c r="AC5631" i="6"/>
  <c r="AD5631" i="6"/>
  <c r="AE5631" i="6"/>
  <c r="AA5632" i="6"/>
  <c r="AB5632" i="6"/>
  <c r="AC5632" i="6"/>
  <c r="AD5632" i="6"/>
  <c r="AE5632" i="6"/>
  <c r="AA5633" i="6"/>
  <c r="AB5633" i="6"/>
  <c r="AC5633" i="6"/>
  <c r="AD5633" i="6"/>
  <c r="AE5633" i="6"/>
  <c r="AA5634" i="6"/>
  <c r="AB5634" i="6"/>
  <c r="AC5634" i="6"/>
  <c r="AD5634" i="6"/>
  <c r="AE5634" i="6"/>
  <c r="AA5635" i="6"/>
  <c r="AB5635" i="6"/>
  <c r="AC5635" i="6"/>
  <c r="AD5635" i="6"/>
  <c r="AE5635" i="6"/>
  <c r="AA5636" i="6"/>
  <c r="AB5636" i="6"/>
  <c r="AC5636" i="6"/>
  <c r="AD5636" i="6"/>
  <c r="AE5636" i="6"/>
  <c r="AA5637" i="6"/>
  <c r="AB5637" i="6"/>
  <c r="AC5637" i="6"/>
  <c r="AD5637" i="6"/>
  <c r="AE5637" i="6"/>
  <c r="AA5638" i="6"/>
  <c r="AB5638" i="6"/>
  <c r="AC5638" i="6"/>
  <c r="AD5638" i="6"/>
  <c r="AE5638" i="6"/>
  <c r="AA5639" i="6"/>
  <c r="AB5639" i="6"/>
  <c r="AC5639" i="6"/>
  <c r="AD5639" i="6"/>
  <c r="AE5639" i="6"/>
  <c r="AA5640" i="6"/>
  <c r="AB5640" i="6"/>
  <c r="AC5640" i="6"/>
  <c r="AD5640" i="6"/>
  <c r="AE5640" i="6"/>
  <c r="AA5641" i="6"/>
  <c r="AB5641" i="6"/>
  <c r="AC5641" i="6"/>
  <c r="AD5641" i="6"/>
  <c r="AE5641" i="6"/>
  <c r="AA5642" i="6"/>
  <c r="AB5642" i="6"/>
  <c r="AC5642" i="6"/>
  <c r="AD5642" i="6"/>
  <c r="AE5642" i="6"/>
  <c r="AA5643" i="6"/>
  <c r="AB5643" i="6"/>
  <c r="AC5643" i="6"/>
  <c r="AD5643" i="6"/>
  <c r="AE5643" i="6"/>
  <c r="AA5644" i="6"/>
  <c r="AB5644" i="6"/>
  <c r="AC5644" i="6"/>
  <c r="AD5644" i="6"/>
  <c r="AE5644" i="6"/>
  <c r="AA5645" i="6"/>
  <c r="AB5645" i="6"/>
  <c r="AC5645" i="6"/>
  <c r="AD5645" i="6"/>
  <c r="AE5645" i="6"/>
  <c r="AA5646" i="6"/>
  <c r="AB5646" i="6"/>
  <c r="AC5646" i="6"/>
  <c r="AD5646" i="6"/>
  <c r="AE5646" i="6"/>
  <c r="AA5647" i="6"/>
  <c r="AB5647" i="6"/>
  <c r="AC5647" i="6"/>
  <c r="AD5647" i="6"/>
  <c r="AE5647" i="6"/>
  <c r="AA5648" i="6"/>
  <c r="AB5648" i="6"/>
  <c r="AC5648" i="6"/>
  <c r="AD5648" i="6"/>
  <c r="AE5648" i="6"/>
  <c r="AA5649" i="6"/>
  <c r="AB5649" i="6"/>
  <c r="AC5649" i="6"/>
  <c r="AD5649" i="6"/>
  <c r="AE5649" i="6"/>
  <c r="AA5650" i="6"/>
  <c r="AB5650" i="6"/>
  <c r="AC5650" i="6"/>
  <c r="AD5650" i="6"/>
  <c r="AE5650" i="6"/>
  <c r="AA5651" i="6"/>
  <c r="AB5651" i="6"/>
  <c r="AC5651" i="6"/>
  <c r="AD5651" i="6"/>
  <c r="AE5651" i="6"/>
  <c r="AA5652" i="6"/>
  <c r="AB5652" i="6"/>
  <c r="AC5652" i="6"/>
  <c r="AD5652" i="6"/>
  <c r="AE5652" i="6"/>
  <c r="AA5653" i="6"/>
  <c r="AB5653" i="6"/>
  <c r="AC5653" i="6"/>
  <c r="AD5653" i="6"/>
  <c r="AE5653" i="6"/>
  <c r="AA5654" i="6"/>
  <c r="AB5654" i="6"/>
  <c r="AC5654" i="6"/>
  <c r="AD5654" i="6"/>
  <c r="AE5654" i="6"/>
  <c r="AA5655" i="6"/>
  <c r="AB5655" i="6"/>
  <c r="AC5655" i="6"/>
  <c r="AD5655" i="6"/>
  <c r="AE5655" i="6"/>
  <c r="AA5656" i="6"/>
  <c r="AB5656" i="6"/>
  <c r="AC5656" i="6"/>
  <c r="AD5656" i="6"/>
  <c r="AE5656" i="6"/>
  <c r="AA5657" i="6"/>
  <c r="AB5657" i="6"/>
  <c r="AC5657" i="6"/>
  <c r="AD5657" i="6"/>
  <c r="AE5657" i="6"/>
  <c r="AA5658" i="6"/>
  <c r="AB5658" i="6"/>
  <c r="AC5658" i="6"/>
  <c r="AD5658" i="6"/>
  <c r="AE5658" i="6"/>
  <c r="AA5659" i="6"/>
  <c r="AB5659" i="6"/>
  <c r="AC5659" i="6"/>
  <c r="AD5659" i="6"/>
  <c r="AE5659" i="6"/>
  <c r="AA5660" i="6"/>
  <c r="AB5660" i="6"/>
  <c r="AC5660" i="6"/>
  <c r="AD5660" i="6"/>
  <c r="AE5660" i="6"/>
  <c r="AA5661" i="6"/>
  <c r="AB5661" i="6"/>
  <c r="AC5661" i="6"/>
  <c r="AD5661" i="6"/>
  <c r="AE5661" i="6"/>
  <c r="AA5662" i="6"/>
  <c r="AB5662" i="6"/>
  <c r="AC5662" i="6"/>
  <c r="AD5662" i="6"/>
  <c r="AE5662" i="6"/>
  <c r="AA5663" i="6"/>
  <c r="AB5663" i="6"/>
  <c r="AC5663" i="6"/>
  <c r="AD5663" i="6"/>
  <c r="AE5663" i="6"/>
  <c r="AA5664" i="6"/>
  <c r="AB5664" i="6"/>
  <c r="AC5664" i="6"/>
  <c r="AD5664" i="6"/>
  <c r="AE5664" i="6"/>
  <c r="AA5665" i="6"/>
  <c r="AB5665" i="6"/>
  <c r="AC5665" i="6"/>
  <c r="AD5665" i="6"/>
  <c r="AE5665" i="6"/>
  <c r="AA5666" i="6"/>
  <c r="AB5666" i="6"/>
  <c r="AC5666" i="6"/>
  <c r="AD5666" i="6"/>
  <c r="AE5666" i="6"/>
  <c r="AA5667" i="6"/>
  <c r="AB5667" i="6"/>
  <c r="AC5667" i="6"/>
  <c r="AD5667" i="6"/>
  <c r="AE5667" i="6"/>
  <c r="AA5668" i="6"/>
  <c r="AB5668" i="6"/>
  <c r="AC5668" i="6"/>
  <c r="AD5668" i="6"/>
  <c r="AE5668" i="6"/>
  <c r="AA5669" i="6"/>
  <c r="AB5669" i="6"/>
  <c r="AC5669" i="6"/>
  <c r="AD5669" i="6"/>
  <c r="AE5669" i="6"/>
  <c r="AA5670" i="6"/>
  <c r="AB5670" i="6"/>
  <c r="AC5670" i="6"/>
  <c r="AD5670" i="6"/>
  <c r="AE5670" i="6"/>
  <c r="AA5671" i="6"/>
  <c r="AB5671" i="6"/>
  <c r="AC5671" i="6"/>
  <c r="AD5671" i="6"/>
  <c r="AE5671" i="6"/>
  <c r="AA5672" i="6"/>
  <c r="AB5672" i="6"/>
  <c r="AC5672" i="6"/>
  <c r="AD5672" i="6"/>
  <c r="AE5672" i="6"/>
  <c r="AA5673" i="6"/>
  <c r="AB5673" i="6"/>
  <c r="AC5673" i="6"/>
  <c r="AD5673" i="6"/>
  <c r="AE5673" i="6"/>
  <c r="AA5674" i="6"/>
  <c r="AB5674" i="6"/>
  <c r="AC5674" i="6"/>
  <c r="AD5674" i="6"/>
  <c r="AE5674" i="6"/>
  <c r="AA5675" i="6"/>
  <c r="AB5675" i="6"/>
  <c r="AC5675" i="6"/>
  <c r="AD5675" i="6"/>
  <c r="AE5675" i="6"/>
  <c r="AA5676" i="6"/>
  <c r="AB5676" i="6"/>
  <c r="AC5676" i="6"/>
  <c r="AD5676" i="6"/>
  <c r="AE5676" i="6"/>
  <c r="AA5677" i="6"/>
  <c r="AB5677" i="6"/>
  <c r="AC5677" i="6"/>
  <c r="AD5677" i="6"/>
  <c r="AE5677" i="6"/>
  <c r="AA5678" i="6"/>
  <c r="AB5678" i="6"/>
  <c r="AC5678" i="6"/>
  <c r="AD5678" i="6"/>
  <c r="AE5678" i="6"/>
  <c r="AA5679" i="6"/>
  <c r="AB5679" i="6"/>
  <c r="AC5679" i="6"/>
  <c r="AD5679" i="6"/>
  <c r="AE5679" i="6"/>
  <c r="AA5680" i="6"/>
  <c r="AB5680" i="6"/>
  <c r="AC5680" i="6"/>
  <c r="AD5680" i="6"/>
  <c r="AE5680" i="6"/>
  <c r="AA5681" i="6"/>
  <c r="AB5681" i="6"/>
  <c r="AC5681" i="6"/>
  <c r="AD5681" i="6"/>
  <c r="AE5681" i="6"/>
  <c r="AA5682" i="6"/>
  <c r="AB5682" i="6"/>
  <c r="AC5682" i="6"/>
  <c r="AD5682" i="6"/>
  <c r="AE5682" i="6"/>
  <c r="AA5683" i="6"/>
  <c r="AB5683" i="6"/>
  <c r="AC5683" i="6"/>
  <c r="AD5683" i="6"/>
  <c r="AE5683" i="6"/>
  <c r="AA5684" i="6"/>
  <c r="AB5684" i="6"/>
  <c r="AC5684" i="6"/>
  <c r="AD5684" i="6"/>
  <c r="AE5684" i="6"/>
  <c r="AA5685" i="6"/>
  <c r="AB5685" i="6"/>
  <c r="AC5685" i="6"/>
  <c r="AD5685" i="6"/>
  <c r="AE5685" i="6"/>
  <c r="AA5686" i="6"/>
  <c r="AB5686" i="6"/>
  <c r="AC5686" i="6"/>
  <c r="AD5686" i="6"/>
  <c r="AE5686" i="6"/>
  <c r="AA5687" i="6"/>
  <c r="AB5687" i="6"/>
  <c r="AC5687" i="6"/>
  <c r="AD5687" i="6"/>
  <c r="AE5687" i="6"/>
  <c r="AA5688" i="6"/>
  <c r="AB5688" i="6"/>
  <c r="AC5688" i="6"/>
  <c r="AD5688" i="6"/>
  <c r="AE5688" i="6"/>
  <c r="AA5689" i="6"/>
  <c r="AB5689" i="6"/>
  <c r="AC5689" i="6"/>
  <c r="AD5689" i="6"/>
  <c r="AE5689" i="6"/>
  <c r="AA5690" i="6"/>
  <c r="AB5690" i="6"/>
  <c r="AC5690" i="6"/>
  <c r="AD5690" i="6"/>
  <c r="AE5690" i="6"/>
  <c r="AA5691" i="6"/>
  <c r="AB5691" i="6"/>
  <c r="AC5691" i="6"/>
  <c r="AD5691" i="6"/>
  <c r="AE5691" i="6"/>
  <c r="AA5692" i="6"/>
  <c r="AB5692" i="6"/>
  <c r="AC5692" i="6"/>
  <c r="AD5692" i="6"/>
  <c r="AE5692" i="6"/>
  <c r="AA5693" i="6"/>
  <c r="AB5693" i="6"/>
  <c r="AC5693" i="6"/>
  <c r="AD5693" i="6"/>
  <c r="AE5693" i="6"/>
  <c r="AA5694" i="6"/>
  <c r="AB5694" i="6"/>
  <c r="AC5694" i="6"/>
  <c r="AD5694" i="6"/>
  <c r="AE5694" i="6"/>
  <c r="AA5695" i="6"/>
  <c r="AB5695" i="6"/>
  <c r="AC5695" i="6"/>
  <c r="AD5695" i="6"/>
  <c r="AE5695" i="6"/>
  <c r="AA5696" i="6"/>
  <c r="AB5696" i="6"/>
  <c r="AC5696" i="6"/>
  <c r="AD5696" i="6"/>
  <c r="AE5696" i="6"/>
  <c r="AA5697" i="6"/>
  <c r="AB5697" i="6"/>
  <c r="AC5697" i="6"/>
  <c r="AD5697" i="6"/>
  <c r="AE5697" i="6"/>
  <c r="AA5698" i="6"/>
  <c r="AB5698" i="6"/>
  <c r="AC5698" i="6"/>
  <c r="AD5698" i="6"/>
  <c r="AE5698" i="6"/>
  <c r="AA5699" i="6"/>
  <c r="AB5699" i="6"/>
  <c r="AC5699" i="6"/>
  <c r="AD5699" i="6"/>
  <c r="AE5699" i="6"/>
  <c r="AA5700" i="6"/>
  <c r="AB5700" i="6"/>
  <c r="AC5700" i="6"/>
  <c r="AD5700" i="6"/>
  <c r="AE5700" i="6"/>
  <c r="AA5701" i="6"/>
  <c r="AB5701" i="6"/>
  <c r="AC5701" i="6"/>
  <c r="AD5701" i="6"/>
  <c r="AE5701" i="6"/>
  <c r="AA5702" i="6"/>
  <c r="AB5702" i="6"/>
  <c r="AC5702" i="6"/>
  <c r="AD5702" i="6"/>
  <c r="AE5702" i="6"/>
  <c r="AA5703" i="6"/>
  <c r="AB5703" i="6"/>
  <c r="AC5703" i="6"/>
  <c r="AD5703" i="6"/>
  <c r="AE5703" i="6"/>
  <c r="AA5704" i="6"/>
  <c r="AB5704" i="6"/>
  <c r="AC5704" i="6"/>
  <c r="AD5704" i="6"/>
  <c r="AE5704" i="6"/>
  <c r="AA5705" i="6"/>
  <c r="AB5705" i="6"/>
  <c r="AC5705" i="6"/>
  <c r="AD5705" i="6"/>
  <c r="AE5705" i="6"/>
  <c r="AA5706" i="6"/>
  <c r="AB5706" i="6"/>
  <c r="AC5706" i="6"/>
  <c r="AD5706" i="6"/>
  <c r="AE5706" i="6"/>
  <c r="AA5707" i="6"/>
  <c r="AB5707" i="6"/>
  <c r="AC5707" i="6"/>
  <c r="AD5707" i="6"/>
  <c r="AE5707" i="6"/>
  <c r="AA5708" i="6"/>
  <c r="AB5708" i="6"/>
  <c r="AC5708" i="6"/>
  <c r="AD5708" i="6"/>
  <c r="AE5708" i="6"/>
  <c r="AA5709" i="6"/>
  <c r="AB5709" i="6"/>
  <c r="AC5709" i="6"/>
  <c r="AD5709" i="6"/>
  <c r="AE5709" i="6"/>
  <c r="AA5710" i="6"/>
  <c r="AB5710" i="6"/>
  <c r="AC5710" i="6"/>
  <c r="AD5710" i="6"/>
  <c r="AE5710" i="6"/>
  <c r="AA5711" i="6"/>
  <c r="AB5711" i="6"/>
  <c r="AC5711" i="6"/>
  <c r="AD5711" i="6"/>
  <c r="AE5711" i="6"/>
  <c r="AA5712" i="6"/>
  <c r="AB5712" i="6"/>
  <c r="AC5712" i="6"/>
  <c r="AD5712" i="6"/>
  <c r="AE5712" i="6"/>
  <c r="AA5713" i="6"/>
  <c r="AB5713" i="6"/>
  <c r="AC5713" i="6"/>
  <c r="AD5713" i="6"/>
  <c r="AE5713" i="6"/>
  <c r="AA5714" i="6"/>
  <c r="AB5714" i="6"/>
  <c r="AC5714" i="6"/>
  <c r="AD5714" i="6"/>
  <c r="AE5714" i="6"/>
  <c r="AA5715" i="6"/>
  <c r="AB5715" i="6"/>
  <c r="AC5715" i="6"/>
  <c r="AD5715" i="6"/>
  <c r="AE5715" i="6"/>
  <c r="AA5716" i="6"/>
  <c r="AB5716" i="6"/>
  <c r="AC5716" i="6"/>
  <c r="AD5716" i="6"/>
  <c r="AE5716" i="6"/>
  <c r="AA5717" i="6"/>
  <c r="AB5717" i="6"/>
  <c r="AC5717" i="6"/>
  <c r="AD5717" i="6"/>
  <c r="AE5717" i="6"/>
  <c r="AA5718" i="6"/>
  <c r="AB5718" i="6"/>
  <c r="AC5718" i="6"/>
  <c r="AD5718" i="6"/>
  <c r="AE5718" i="6"/>
  <c r="AA5719" i="6"/>
  <c r="AB5719" i="6"/>
  <c r="AC5719" i="6"/>
  <c r="AD5719" i="6"/>
  <c r="AE5719" i="6"/>
  <c r="AA5720" i="6"/>
  <c r="AB5720" i="6"/>
  <c r="AC5720" i="6"/>
  <c r="AD5720" i="6"/>
  <c r="AE5720" i="6"/>
  <c r="AA5721" i="6"/>
  <c r="AB5721" i="6"/>
  <c r="AC5721" i="6"/>
  <c r="AD5721" i="6"/>
  <c r="AE5721" i="6"/>
  <c r="AA5722" i="6"/>
  <c r="AB5722" i="6"/>
  <c r="AC5722" i="6"/>
  <c r="AD5722" i="6"/>
  <c r="AE5722" i="6"/>
  <c r="AA5723" i="6"/>
  <c r="AB5723" i="6"/>
  <c r="AC5723" i="6"/>
  <c r="AD5723" i="6"/>
  <c r="AE5723" i="6"/>
  <c r="AA5724" i="6"/>
  <c r="AB5724" i="6"/>
  <c r="AC5724" i="6"/>
  <c r="AD5724" i="6"/>
  <c r="AE5724" i="6"/>
  <c r="AA5725" i="6"/>
  <c r="AB5725" i="6"/>
  <c r="AC5725" i="6"/>
  <c r="AD5725" i="6"/>
  <c r="AE5725" i="6"/>
  <c r="AA5726" i="6"/>
  <c r="AB5726" i="6"/>
  <c r="AC5726" i="6"/>
  <c r="AD5726" i="6"/>
  <c r="AE5726" i="6"/>
  <c r="AA5727" i="6"/>
  <c r="AB5727" i="6"/>
  <c r="AC5727" i="6"/>
  <c r="AD5727" i="6"/>
  <c r="AE5727" i="6"/>
  <c r="AA5728" i="6"/>
  <c r="AB5728" i="6"/>
  <c r="AC5728" i="6"/>
  <c r="AD5728" i="6"/>
  <c r="AE5728" i="6"/>
  <c r="AA5729" i="6"/>
  <c r="AB5729" i="6"/>
  <c r="AC5729" i="6"/>
  <c r="AD5729" i="6"/>
  <c r="AE5729" i="6"/>
  <c r="AA5730" i="6"/>
  <c r="AB5730" i="6"/>
  <c r="AC5730" i="6"/>
  <c r="AD5730" i="6"/>
  <c r="AE5730" i="6"/>
  <c r="AA5731" i="6"/>
  <c r="AB5731" i="6"/>
  <c r="AC5731" i="6"/>
  <c r="AD5731" i="6"/>
  <c r="AE5731" i="6"/>
  <c r="AA5732" i="6"/>
  <c r="AB5732" i="6"/>
  <c r="AC5732" i="6"/>
  <c r="AD5732" i="6"/>
  <c r="AE5732" i="6"/>
  <c r="AA5733" i="6"/>
  <c r="AB5733" i="6"/>
  <c r="AC5733" i="6"/>
  <c r="AD5733" i="6"/>
  <c r="AE5733" i="6"/>
  <c r="AA5734" i="6"/>
  <c r="AB5734" i="6"/>
  <c r="AC5734" i="6"/>
  <c r="AD5734" i="6"/>
  <c r="AE5734" i="6"/>
  <c r="AA5735" i="6"/>
  <c r="AB5735" i="6"/>
  <c r="AC5735" i="6"/>
  <c r="AD5735" i="6"/>
  <c r="AE5735" i="6"/>
  <c r="AA5736" i="6"/>
  <c r="AB5736" i="6"/>
  <c r="AC5736" i="6"/>
  <c r="AD5736" i="6"/>
  <c r="AE5736" i="6"/>
  <c r="AA5737" i="6"/>
  <c r="AB5737" i="6"/>
  <c r="AC5737" i="6"/>
  <c r="AD5737" i="6"/>
  <c r="AE5737" i="6"/>
  <c r="AA5738" i="6"/>
  <c r="AB5738" i="6"/>
  <c r="AC5738" i="6"/>
  <c r="AD5738" i="6"/>
  <c r="AE5738" i="6"/>
  <c r="AA5739" i="6"/>
  <c r="AB5739" i="6"/>
  <c r="AC5739" i="6"/>
  <c r="AD5739" i="6"/>
  <c r="AE5739" i="6"/>
  <c r="AA5740" i="6"/>
  <c r="AB5740" i="6"/>
  <c r="AC5740" i="6"/>
  <c r="AD5740" i="6"/>
  <c r="AE5740" i="6"/>
  <c r="AA5741" i="6"/>
  <c r="AB5741" i="6"/>
  <c r="AC5741" i="6"/>
  <c r="AD5741" i="6"/>
  <c r="AE5741" i="6"/>
  <c r="AA5742" i="6"/>
  <c r="AB5742" i="6"/>
  <c r="AC5742" i="6"/>
  <c r="AD5742" i="6"/>
  <c r="AE5742" i="6"/>
  <c r="AA5743" i="6"/>
  <c r="AB5743" i="6"/>
  <c r="AC5743" i="6"/>
  <c r="AD5743" i="6"/>
  <c r="AE5743" i="6"/>
  <c r="AA5744" i="6"/>
  <c r="AB5744" i="6"/>
  <c r="AC5744" i="6"/>
  <c r="AD5744" i="6"/>
  <c r="AE5744" i="6"/>
  <c r="AA5745" i="6"/>
  <c r="AB5745" i="6"/>
  <c r="AC5745" i="6"/>
  <c r="AD5745" i="6"/>
  <c r="AE5745" i="6"/>
  <c r="AA5746" i="6"/>
  <c r="AB5746" i="6"/>
  <c r="AC5746" i="6"/>
  <c r="AD5746" i="6"/>
  <c r="AE5746" i="6"/>
  <c r="AA5747" i="6"/>
  <c r="AB5747" i="6"/>
  <c r="AC5747" i="6"/>
  <c r="AD5747" i="6"/>
  <c r="AE5747" i="6"/>
  <c r="AA5748" i="6"/>
  <c r="AB5748" i="6"/>
  <c r="AC5748" i="6"/>
  <c r="AD5748" i="6"/>
  <c r="AE5748" i="6"/>
  <c r="AA5749" i="6"/>
  <c r="AB5749" i="6"/>
  <c r="AC5749" i="6"/>
  <c r="AD5749" i="6"/>
  <c r="AE5749" i="6"/>
  <c r="AA5750" i="6"/>
  <c r="AB5750" i="6"/>
  <c r="AC5750" i="6"/>
  <c r="AD5750" i="6"/>
  <c r="AE5750" i="6"/>
  <c r="AA5751" i="6"/>
  <c r="AB5751" i="6"/>
  <c r="AC5751" i="6"/>
  <c r="AD5751" i="6"/>
  <c r="AE5751" i="6"/>
  <c r="AA5752" i="6"/>
  <c r="AB5752" i="6"/>
  <c r="AC5752" i="6"/>
  <c r="AD5752" i="6"/>
  <c r="AE5752" i="6"/>
  <c r="AA5753" i="6"/>
  <c r="AB5753" i="6"/>
  <c r="AC5753" i="6"/>
  <c r="AD5753" i="6"/>
  <c r="AE5753" i="6"/>
  <c r="AA5754" i="6"/>
  <c r="AB5754" i="6"/>
  <c r="AC5754" i="6"/>
  <c r="AD5754" i="6"/>
  <c r="AE5754" i="6"/>
  <c r="AA5755" i="6"/>
  <c r="AB5755" i="6"/>
  <c r="AC5755" i="6"/>
  <c r="AD5755" i="6"/>
  <c r="AE5755" i="6"/>
  <c r="AA5756" i="6"/>
  <c r="AB5756" i="6"/>
  <c r="AC5756" i="6"/>
  <c r="AD5756" i="6"/>
  <c r="AE5756" i="6"/>
  <c r="AA5757" i="6"/>
  <c r="AB5757" i="6"/>
  <c r="AC5757" i="6"/>
  <c r="AD5757" i="6"/>
  <c r="AE5757" i="6"/>
  <c r="AA5758" i="6"/>
  <c r="AB5758" i="6"/>
  <c r="AC5758" i="6"/>
  <c r="AD5758" i="6"/>
  <c r="AE5758" i="6"/>
  <c r="AA5759" i="6"/>
  <c r="AB5759" i="6"/>
  <c r="AC5759" i="6"/>
  <c r="AD5759" i="6"/>
  <c r="AE5759" i="6"/>
  <c r="AA5760" i="6"/>
  <c r="AB5760" i="6"/>
  <c r="AC5760" i="6"/>
  <c r="AD5760" i="6"/>
  <c r="AE5760" i="6"/>
  <c r="AA5761" i="6"/>
  <c r="AB5761" i="6"/>
  <c r="AC5761" i="6"/>
  <c r="AD5761" i="6"/>
  <c r="AE5761" i="6"/>
  <c r="AA5762" i="6"/>
  <c r="AB5762" i="6"/>
  <c r="AC5762" i="6"/>
  <c r="AD5762" i="6"/>
  <c r="AE5762" i="6"/>
  <c r="AA5763" i="6"/>
  <c r="AB5763" i="6"/>
  <c r="AC5763" i="6"/>
  <c r="AD5763" i="6"/>
  <c r="AE5763" i="6"/>
  <c r="AA5764" i="6"/>
  <c r="AB5764" i="6"/>
  <c r="AC5764" i="6"/>
  <c r="AD5764" i="6"/>
  <c r="AE5764" i="6"/>
  <c r="AA5765" i="6"/>
  <c r="AB5765" i="6"/>
  <c r="AC5765" i="6"/>
  <c r="AD5765" i="6"/>
  <c r="AE5765" i="6"/>
  <c r="AA5766" i="6"/>
  <c r="AB5766" i="6"/>
  <c r="AC5766" i="6"/>
  <c r="AD5766" i="6"/>
  <c r="AE5766" i="6"/>
  <c r="AA5767" i="6"/>
  <c r="AB5767" i="6"/>
  <c r="AC5767" i="6"/>
  <c r="AD5767" i="6"/>
  <c r="AE5767" i="6"/>
  <c r="AA5768" i="6"/>
  <c r="AB5768" i="6"/>
  <c r="AC5768" i="6"/>
  <c r="AD5768" i="6"/>
  <c r="AE5768" i="6"/>
  <c r="AA5769" i="6"/>
  <c r="AB5769" i="6"/>
  <c r="AC5769" i="6"/>
  <c r="AD5769" i="6"/>
  <c r="AE5769" i="6"/>
  <c r="AA5770" i="6"/>
  <c r="AB5770" i="6"/>
  <c r="AC5770" i="6"/>
  <c r="AD5770" i="6"/>
  <c r="AE5770" i="6"/>
  <c r="AA5771" i="6"/>
  <c r="AB5771" i="6"/>
  <c r="AC5771" i="6"/>
  <c r="AD5771" i="6"/>
  <c r="AE5771" i="6"/>
  <c r="AA5772" i="6"/>
  <c r="AB5772" i="6"/>
  <c r="AC5772" i="6"/>
  <c r="AD5772" i="6"/>
  <c r="AE5772" i="6"/>
  <c r="AA5773" i="6"/>
  <c r="AB5773" i="6"/>
  <c r="AC5773" i="6"/>
  <c r="AD5773" i="6"/>
  <c r="AE5773" i="6"/>
  <c r="AA5774" i="6"/>
  <c r="AB5774" i="6"/>
  <c r="AC5774" i="6"/>
  <c r="AD5774" i="6"/>
  <c r="AE5774" i="6"/>
  <c r="AA5775" i="6"/>
  <c r="AB5775" i="6"/>
  <c r="AC5775" i="6"/>
  <c r="AD5775" i="6"/>
  <c r="AE5775" i="6"/>
  <c r="AA5776" i="6"/>
  <c r="AB5776" i="6"/>
  <c r="AC5776" i="6"/>
  <c r="AD5776" i="6"/>
  <c r="AE5776" i="6"/>
  <c r="AA5777" i="6"/>
  <c r="AB5777" i="6"/>
  <c r="AC5777" i="6"/>
  <c r="AD5777" i="6"/>
  <c r="AE5777" i="6"/>
  <c r="AA5778" i="6"/>
  <c r="AB5778" i="6"/>
  <c r="AC5778" i="6"/>
  <c r="AD5778" i="6"/>
  <c r="AE5778" i="6"/>
  <c r="AA5779" i="6"/>
  <c r="AB5779" i="6"/>
  <c r="AC5779" i="6"/>
  <c r="AD5779" i="6"/>
  <c r="AE5779" i="6"/>
  <c r="AA5780" i="6"/>
  <c r="AB5780" i="6"/>
  <c r="AC5780" i="6"/>
  <c r="AD5780" i="6"/>
  <c r="AE5780" i="6"/>
  <c r="AA5781" i="6"/>
  <c r="AB5781" i="6"/>
  <c r="AC5781" i="6"/>
  <c r="AD5781" i="6"/>
  <c r="AE5781" i="6"/>
  <c r="AA5782" i="6"/>
  <c r="AB5782" i="6"/>
  <c r="AC5782" i="6"/>
  <c r="AD5782" i="6"/>
  <c r="AE5782" i="6"/>
  <c r="AA5783" i="6"/>
  <c r="AB5783" i="6"/>
  <c r="AC5783" i="6"/>
  <c r="AD5783" i="6"/>
  <c r="AE5783" i="6"/>
  <c r="AA5784" i="6"/>
  <c r="AB5784" i="6"/>
  <c r="AC5784" i="6"/>
  <c r="AD5784" i="6"/>
  <c r="AE5784" i="6"/>
  <c r="AA5785" i="6"/>
  <c r="AB5785" i="6"/>
  <c r="AC5785" i="6"/>
  <c r="AD5785" i="6"/>
  <c r="AE5785" i="6"/>
  <c r="AA5786" i="6"/>
  <c r="AB5786" i="6"/>
  <c r="AC5786" i="6"/>
  <c r="AD5786" i="6"/>
  <c r="AE5786" i="6"/>
  <c r="AA5787" i="6"/>
  <c r="AB5787" i="6"/>
  <c r="AC5787" i="6"/>
  <c r="AD5787" i="6"/>
  <c r="AE5787" i="6"/>
  <c r="AA5788" i="6"/>
  <c r="AB5788" i="6"/>
  <c r="AC5788" i="6"/>
  <c r="AD5788" i="6"/>
  <c r="AE5788" i="6"/>
  <c r="AA5789" i="6"/>
  <c r="AB5789" i="6"/>
  <c r="AC5789" i="6"/>
  <c r="AD5789" i="6"/>
  <c r="AE5789" i="6"/>
  <c r="AA5790" i="6"/>
  <c r="AB5790" i="6"/>
  <c r="AC5790" i="6"/>
  <c r="AD5790" i="6"/>
  <c r="AE5790" i="6"/>
  <c r="AA5791" i="6"/>
  <c r="AB5791" i="6"/>
  <c r="AC5791" i="6"/>
  <c r="AD5791" i="6"/>
  <c r="AE5791" i="6"/>
  <c r="AA5792" i="6"/>
  <c r="AB5792" i="6"/>
  <c r="AC5792" i="6"/>
  <c r="AD5792" i="6"/>
  <c r="AE5792" i="6"/>
  <c r="AA5793" i="6"/>
  <c r="AB5793" i="6"/>
  <c r="AC5793" i="6"/>
  <c r="AD5793" i="6"/>
  <c r="AE5793" i="6"/>
  <c r="AA5794" i="6"/>
  <c r="AB5794" i="6"/>
  <c r="AC5794" i="6"/>
  <c r="AD5794" i="6"/>
  <c r="AE5794" i="6"/>
  <c r="AA5795" i="6"/>
  <c r="AB5795" i="6"/>
  <c r="AC5795" i="6"/>
  <c r="AD5795" i="6"/>
  <c r="AE5795" i="6"/>
  <c r="AA5796" i="6"/>
  <c r="AB5796" i="6"/>
  <c r="AC5796" i="6"/>
  <c r="AD5796" i="6"/>
  <c r="AE5796" i="6"/>
  <c r="AA5797" i="6"/>
  <c r="AB5797" i="6"/>
  <c r="AC5797" i="6"/>
  <c r="AD5797" i="6"/>
  <c r="AE5797" i="6"/>
  <c r="AA5798" i="6"/>
  <c r="AB5798" i="6"/>
  <c r="AC5798" i="6"/>
  <c r="AD5798" i="6"/>
  <c r="AE5798" i="6"/>
  <c r="AA5799" i="6"/>
  <c r="AB5799" i="6"/>
  <c r="AC5799" i="6"/>
  <c r="AD5799" i="6"/>
  <c r="AE5799" i="6"/>
  <c r="AA5800" i="6"/>
  <c r="AB5800" i="6"/>
  <c r="AC5800" i="6"/>
  <c r="AD5800" i="6"/>
  <c r="AE5800" i="6"/>
  <c r="AA5801" i="6"/>
  <c r="AB5801" i="6"/>
  <c r="AC5801" i="6"/>
  <c r="AD5801" i="6"/>
  <c r="AE5801" i="6"/>
  <c r="AA5802" i="6"/>
  <c r="AB5802" i="6"/>
  <c r="AC5802" i="6"/>
  <c r="AD5802" i="6"/>
  <c r="AE5802" i="6"/>
  <c r="AA5803" i="6"/>
  <c r="AB5803" i="6"/>
  <c r="AC5803" i="6"/>
  <c r="AD5803" i="6"/>
  <c r="AE5803" i="6"/>
  <c r="AA5804" i="6"/>
  <c r="AB5804" i="6"/>
  <c r="AC5804" i="6"/>
  <c r="AD5804" i="6"/>
  <c r="AE5804" i="6"/>
  <c r="AA5805" i="6"/>
  <c r="AB5805" i="6"/>
  <c r="AC5805" i="6"/>
  <c r="AD5805" i="6"/>
  <c r="AE5805" i="6"/>
  <c r="AA5806" i="6"/>
  <c r="AB5806" i="6"/>
  <c r="AC5806" i="6"/>
  <c r="AD5806" i="6"/>
  <c r="AE5806" i="6"/>
  <c r="AA5807" i="6"/>
  <c r="AB5807" i="6"/>
  <c r="AC5807" i="6"/>
  <c r="AD5807" i="6"/>
  <c r="AE5807" i="6"/>
  <c r="AA5808" i="6"/>
  <c r="AB5808" i="6"/>
  <c r="AC5808" i="6"/>
  <c r="AD5808" i="6"/>
  <c r="AE5808" i="6"/>
  <c r="AA5809" i="6"/>
  <c r="AB5809" i="6"/>
  <c r="AC5809" i="6"/>
  <c r="AD5809" i="6"/>
  <c r="AE5809" i="6"/>
  <c r="AA5810" i="6"/>
  <c r="AB5810" i="6"/>
  <c r="AC5810" i="6"/>
  <c r="AD5810" i="6"/>
  <c r="AE5810" i="6"/>
  <c r="AA5811" i="6"/>
  <c r="AB5811" i="6"/>
  <c r="AC5811" i="6"/>
  <c r="AD5811" i="6"/>
  <c r="AE5811" i="6"/>
  <c r="AA5812" i="6"/>
  <c r="AB5812" i="6"/>
  <c r="AC5812" i="6"/>
  <c r="AD5812" i="6"/>
  <c r="AE5812" i="6"/>
  <c r="AA5813" i="6"/>
  <c r="AB5813" i="6"/>
  <c r="AC5813" i="6"/>
  <c r="AD5813" i="6"/>
  <c r="AE5813" i="6"/>
  <c r="AA5814" i="6"/>
  <c r="AB5814" i="6"/>
  <c r="AC5814" i="6"/>
  <c r="AD5814" i="6"/>
  <c r="AE5814" i="6"/>
  <c r="AA5815" i="6"/>
  <c r="AB5815" i="6"/>
  <c r="AC5815" i="6"/>
  <c r="AD5815" i="6"/>
  <c r="AE5815" i="6"/>
  <c r="AA5816" i="6"/>
  <c r="AB5816" i="6"/>
  <c r="AC5816" i="6"/>
  <c r="AD5816" i="6"/>
  <c r="AE5816" i="6"/>
  <c r="AA5817" i="6"/>
  <c r="AB5817" i="6"/>
  <c r="AC5817" i="6"/>
  <c r="AD5817" i="6"/>
  <c r="AE5817" i="6"/>
  <c r="AA5818" i="6"/>
  <c r="AB5818" i="6"/>
  <c r="AC5818" i="6"/>
  <c r="AD5818" i="6"/>
  <c r="AE5818" i="6"/>
  <c r="AA5819" i="6"/>
  <c r="AB5819" i="6"/>
  <c r="AC5819" i="6"/>
  <c r="AD5819" i="6"/>
  <c r="AE5819" i="6"/>
  <c r="AA5820" i="6"/>
  <c r="AB5820" i="6"/>
  <c r="AC5820" i="6"/>
  <c r="AD5820" i="6"/>
  <c r="AE5820" i="6"/>
  <c r="AA5821" i="6"/>
  <c r="AB5821" i="6"/>
  <c r="AC5821" i="6"/>
  <c r="AD5821" i="6"/>
  <c r="AE5821" i="6"/>
  <c r="AA5822" i="6"/>
  <c r="AB5822" i="6"/>
  <c r="AC5822" i="6"/>
  <c r="AD5822" i="6"/>
  <c r="AE5822" i="6"/>
  <c r="AA5823" i="6"/>
  <c r="AB5823" i="6"/>
  <c r="AC5823" i="6"/>
  <c r="AD5823" i="6"/>
  <c r="AE5823" i="6"/>
  <c r="AA5824" i="6"/>
  <c r="AB5824" i="6"/>
  <c r="AC5824" i="6"/>
  <c r="AD5824" i="6"/>
  <c r="AE5824" i="6"/>
  <c r="AA5825" i="6"/>
  <c r="AB5825" i="6"/>
  <c r="AC5825" i="6"/>
  <c r="AD5825" i="6"/>
  <c r="AE5825" i="6"/>
  <c r="AA5826" i="6"/>
  <c r="AB5826" i="6"/>
  <c r="AC5826" i="6"/>
  <c r="AD5826" i="6"/>
  <c r="AE5826" i="6"/>
  <c r="AA5827" i="6"/>
  <c r="AB5827" i="6"/>
  <c r="AC5827" i="6"/>
  <c r="AD5827" i="6"/>
  <c r="AE5827" i="6"/>
  <c r="AA5828" i="6"/>
  <c r="AB5828" i="6"/>
  <c r="AC5828" i="6"/>
  <c r="AD5828" i="6"/>
  <c r="AE5828" i="6"/>
  <c r="AA5829" i="6"/>
  <c r="AB5829" i="6"/>
  <c r="AC5829" i="6"/>
  <c r="AD5829" i="6"/>
  <c r="AE5829" i="6"/>
  <c r="AA5830" i="6"/>
  <c r="AB5830" i="6"/>
  <c r="AC5830" i="6"/>
  <c r="AD5830" i="6"/>
  <c r="AE5830" i="6"/>
  <c r="AA5831" i="6"/>
  <c r="AB5831" i="6"/>
  <c r="AC5831" i="6"/>
  <c r="AD5831" i="6"/>
  <c r="AE5831" i="6"/>
  <c r="AA5832" i="6"/>
  <c r="AB5832" i="6"/>
  <c r="AC5832" i="6"/>
  <c r="AD5832" i="6"/>
  <c r="AE5832" i="6"/>
  <c r="AA5833" i="6"/>
  <c r="AB5833" i="6"/>
  <c r="AC5833" i="6"/>
  <c r="AD5833" i="6"/>
  <c r="AE5833" i="6"/>
  <c r="AA5834" i="6"/>
  <c r="AB5834" i="6"/>
  <c r="AC5834" i="6"/>
  <c r="AD5834" i="6"/>
  <c r="AE5834" i="6"/>
  <c r="AA5835" i="6"/>
  <c r="AB5835" i="6"/>
  <c r="AC5835" i="6"/>
  <c r="AD5835" i="6"/>
  <c r="AE5835" i="6"/>
  <c r="AA5836" i="6"/>
  <c r="AB5836" i="6"/>
  <c r="AC5836" i="6"/>
  <c r="AD5836" i="6"/>
  <c r="AE5836" i="6"/>
  <c r="AA5837" i="6"/>
  <c r="AB5837" i="6"/>
  <c r="AC5837" i="6"/>
  <c r="AD5837" i="6"/>
  <c r="AE5837" i="6"/>
  <c r="AA5838" i="6"/>
  <c r="AB5838" i="6"/>
  <c r="AC5838" i="6"/>
  <c r="AD5838" i="6"/>
  <c r="AE5838" i="6"/>
  <c r="AA5839" i="6"/>
  <c r="AB5839" i="6"/>
  <c r="AC5839" i="6"/>
  <c r="AD5839" i="6"/>
  <c r="AE5839" i="6"/>
  <c r="AA5840" i="6"/>
  <c r="AB5840" i="6"/>
  <c r="AC5840" i="6"/>
  <c r="AD5840" i="6"/>
  <c r="AE5840" i="6"/>
  <c r="AA5841" i="6"/>
  <c r="AB5841" i="6"/>
  <c r="AC5841" i="6"/>
  <c r="AD5841" i="6"/>
  <c r="AE5841" i="6"/>
  <c r="AA5842" i="6"/>
  <c r="AB5842" i="6"/>
  <c r="AC5842" i="6"/>
  <c r="AD5842" i="6"/>
  <c r="AE5842" i="6"/>
  <c r="AA5843" i="6"/>
  <c r="AB5843" i="6"/>
  <c r="AC5843" i="6"/>
  <c r="AD5843" i="6"/>
  <c r="AE5843" i="6"/>
  <c r="AA5844" i="6"/>
  <c r="AB5844" i="6"/>
  <c r="AC5844" i="6"/>
  <c r="AD5844" i="6"/>
  <c r="AE5844" i="6"/>
  <c r="AA5845" i="6"/>
  <c r="AB5845" i="6"/>
  <c r="AC5845" i="6"/>
  <c r="AD5845" i="6"/>
  <c r="AE5845" i="6"/>
  <c r="AA5846" i="6"/>
  <c r="AB5846" i="6"/>
  <c r="AC5846" i="6"/>
  <c r="AD5846" i="6"/>
  <c r="AE5846" i="6"/>
  <c r="AA5847" i="6"/>
  <c r="AB5847" i="6"/>
  <c r="AC5847" i="6"/>
  <c r="AD5847" i="6"/>
  <c r="AE5847" i="6"/>
  <c r="AA5848" i="6"/>
  <c r="AB5848" i="6"/>
  <c r="AC5848" i="6"/>
  <c r="AD5848" i="6"/>
  <c r="AE5848" i="6"/>
  <c r="AA5849" i="6"/>
  <c r="AB5849" i="6"/>
  <c r="AC5849" i="6"/>
  <c r="AD5849" i="6"/>
  <c r="AE5849" i="6"/>
  <c r="AA5850" i="6"/>
  <c r="AB5850" i="6"/>
  <c r="AC5850" i="6"/>
  <c r="AD5850" i="6"/>
  <c r="AE5850" i="6"/>
  <c r="AA5851" i="6"/>
  <c r="AB5851" i="6"/>
  <c r="AC5851" i="6"/>
  <c r="AD5851" i="6"/>
  <c r="AE5851" i="6"/>
  <c r="AA5852" i="6"/>
  <c r="AB5852" i="6"/>
  <c r="AC5852" i="6"/>
  <c r="AD5852" i="6"/>
  <c r="AE5852" i="6"/>
  <c r="AA5853" i="6"/>
  <c r="AB5853" i="6"/>
  <c r="AC5853" i="6"/>
  <c r="AD5853" i="6"/>
  <c r="AE5853" i="6"/>
  <c r="AA5854" i="6"/>
  <c r="AB5854" i="6"/>
  <c r="AC5854" i="6"/>
  <c r="AD5854" i="6"/>
  <c r="AE5854" i="6"/>
  <c r="AA5855" i="6"/>
  <c r="AB5855" i="6"/>
  <c r="AC5855" i="6"/>
  <c r="AD5855" i="6"/>
  <c r="AE5855" i="6"/>
  <c r="AA5856" i="6"/>
  <c r="AB5856" i="6"/>
  <c r="AC5856" i="6"/>
  <c r="AD5856" i="6"/>
  <c r="AE5856" i="6"/>
  <c r="AA5857" i="6"/>
  <c r="AB5857" i="6"/>
  <c r="AC5857" i="6"/>
  <c r="AD5857" i="6"/>
  <c r="AE5857" i="6"/>
  <c r="AA5858" i="6"/>
  <c r="AB5858" i="6"/>
  <c r="AC5858" i="6"/>
  <c r="AD5858" i="6"/>
  <c r="AE5858" i="6"/>
  <c r="AA5859" i="6"/>
  <c r="AB5859" i="6"/>
  <c r="AC5859" i="6"/>
  <c r="AD5859" i="6"/>
  <c r="AE5859" i="6"/>
  <c r="AA5860" i="6"/>
  <c r="AB5860" i="6"/>
  <c r="AC5860" i="6"/>
  <c r="AD5860" i="6"/>
  <c r="AE5860" i="6"/>
  <c r="AA5861" i="6"/>
  <c r="AB5861" i="6"/>
  <c r="AC5861" i="6"/>
  <c r="AD5861" i="6"/>
  <c r="AE5861" i="6"/>
  <c r="AA5862" i="6"/>
  <c r="AB5862" i="6"/>
  <c r="AC5862" i="6"/>
  <c r="AD5862" i="6"/>
  <c r="AE5862" i="6"/>
  <c r="AA5863" i="6"/>
  <c r="AB5863" i="6"/>
  <c r="AC5863" i="6"/>
  <c r="AD5863" i="6"/>
  <c r="AE5863" i="6"/>
  <c r="AA5864" i="6"/>
  <c r="AB5864" i="6"/>
  <c r="AC5864" i="6"/>
  <c r="AD5864" i="6"/>
  <c r="AE5864" i="6"/>
  <c r="AA5865" i="6"/>
  <c r="AB5865" i="6"/>
  <c r="AC5865" i="6"/>
  <c r="AD5865" i="6"/>
  <c r="AE5865" i="6"/>
  <c r="AA5866" i="6"/>
  <c r="AB5866" i="6"/>
  <c r="AC5866" i="6"/>
  <c r="AD5866" i="6"/>
  <c r="AE5866" i="6"/>
  <c r="AA5867" i="6"/>
  <c r="AB5867" i="6"/>
  <c r="AC5867" i="6"/>
  <c r="AD5867" i="6"/>
  <c r="AE5867" i="6"/>
  <c r="AA5868" i="6"/>
  <c r="AB5868" i="6"/>
  <c r="AC5868" i="6"/>
  <c r="AD5868" i="6"/>
  <c r="AE5868" i="6"/>
  <c r="AA5869" i="6"/>
  <c r="AB5869" i="6"/>
  <c r="AC5869" i="6"/>
  <c r="AD5869" i="6"/>
  <c r="AE5869" i="6"/>
  <c r="AA5870" i="6"/>
  <c r="AB5870" i="6"/>
  <c r="AC5870" i="6"/>
  <c r="AD5870" i="6"/>
  <c r="AE5870" i="6"/>
  <c r="AA5871" i="6"/>
  <c r="AB5871" i="6"/>
  <c r="AC5871" i="6"/>
  <c r="AD5871" i="6"/>
  <c r="AE5871" i="6"/>
  <c r="AA5872" i="6"/>
  <c r="AB5872" i="6"/>
  <c r="AC5872" i="6"/>
  <c r="AD5872" i="6"/>
  <c r="AE5872" i="6"/>
  <c r="AA5873" i="6"/>
  <c r="AB5873" i="6"/>
  <c r="AC5873" i="6"/>
  <c r="AD5873" i="6"/>
  <c r="AE5873" i="6"/>
  <c r="AA5874" i="6"/>
  <c r="AB5874" i="6"/>
  <c r="AC5874" i="6"/>
  <c r="AD5874" i="6"/>
  <c r="AE5874" i="6"/>
  <c r="AA5875" i="6"/>
  <c r="AB5875" i="6"/>
  <c r="AC5875" i="6"/>
  <c r="AD5875" i="6"/>
  <c r="AE5875" i="6"/>
  <c r="AA5876" i="6"/>
  <c r="AB5876" i="6"/>
  <c r="AC5876" i="6"/>
  <c r="AD5876" i="6"/>
  <c r="AE5876" i="6"/>
  <c r="AA5877" i="6"/>
  <c r="AB5877" i="6"/>
  <c r="AC5877" i="6"/>
  <c r="AD5877" i="6"/>
  <c r="AE5877" i="6"/>
  <c r="AA5878" i="6"/>
  <c r="AB5878" i="6"/>
  <c r="AC5878" i="6"/>
  <c r="AD5878" i="6"/>
  <c r="AE5878" i="6"/>
  <c r="AA5879" i="6"/>
  <c r="AB5879" i="6"/>
  <c r="AC5879" i="6"/>
  <c r="AD5879" i="6"/>
  <c r="AE5879" i="6"/>
  <c r="AA5880" i="6"/>
  <c r="AB5880" i="6"/>
  <c r="AC5880" i="6"/>
  <c r="AD5880" i="6"/>
  <c r="AE5880" i="6"/>
  <c r="AA5881" i="6"/>
  <c r="AB5881" i="6"/>
  <c r="AC5881" i="6"/>
  <c r="AD5881" i="6"/>
  <c r="AE5881" i="6"/>
  <c r="AA5882" i="6"/>
  <c r="AB5882" i="6"/>
  <c r="AC5882" i="6"/>
  <c r="AD5882" i="6"/>
  <c r="AE5882" i="6"/>
  <c r="AA5883" i="6"/>
  <c r="AB5883" i="6"/>
  <c r="AC5883" i="6"/>
  <c r="AD5883" i="6"/>
  <c r="AE5883" i="6"/>
  <c r="AA5884" i="6"/>
  <c r="AB5884" i="6"/>
  <c r="AC5884" i="6"/>
  <c r="AD5884" i="6"/>
  <c r="AE5884" i="6"/>
  <c r="AA5885" i="6"/>
  <c r="AB5885" i="6"/>
  <c r="AC5885" i="6"/>
  <c r="AD5885" i="6"/>
  <c r="AE5885" i="6"/>
  <c r="AA5886" i="6"/>
  <c r="AB5886" i="6"/>
  <c r="AC5886" i="6"/>
  <c r="AD5886" i="6"/>
  <c r="AE5886" i="6"/>
  <c r="AA5887" i="6"/>
  <c r="AB5887" i="6"/>
  <c r="AC5887" i="6"/>
  <c r="AD5887" i="6"/>
  <c r="AE5887" i="6"/>
  <c r="AA5888" i="6"/>
  <c r="AB5888" i="6"/>
  <c r="AC5888" i="6"/>
  <c r="AD5888" i="6"/>
  <c r="AE5888" i="6"/>
  <c r="AA5889" i="6"/>
  <c r="AB5889" i="6"/>
  <c r="AC5889" i="6"/>
  <c r="AD5889" i="6"/>
  <c r="AE5889" i="6"/>
  <c r="AA5890" i="6"/>
  <c r="AB5890" i="6"/>
  <c r="AC5890" i="6"/>
  <c r="AD5890" i="6"/>
  <c r="AE5890" i="6"/>
  <c r="AA5891" i="6"/>
  <c r="AB5891" i="6"/>
  <c r="AC5891" i="6"/>
  <c r="AD5891" i="6"/>
  <c r="AE5891" i="6"/>
  <c r="AA5892" i="6"/>
  <c r="AB5892" i="6"/>
  <c r="AC5892" i="6"/>
  <c r="AD5892" i="6"/>
  <c r="AE5892" i="6"/>
  <c r="AA5893" i="6"/>
  <c r="AB5893" i="6"/>
  <c r="AC5893" i="6"/>
  <c r="AD5893" i="6"/>
  <c r="AE5893" i="6"/>
  <c r="AA5894" i="6"/>
  <c r="AB5894" i="6"/>
  <c r="AC5894" i="6"/>
  <c r="AD5894" i="6"/>
  <c r="AE5894" i="6"/>
  <c r="AA5895" i="6"/>
  <c r="AB5895" i="6"/>
  <c r="AC5895" i="6"/>
  <c r="AD5895" i="6"/>
  <c r="AE5895" i="6"/>
  <c r="AA5896" i="6"/>
  <c r="AB5896" i="6"/>
  <c r="AC5896" i="6"/>
  <c r="AD5896" i="6"/>
  <c r="AE5896" i="6"/>
  <c r="AA5897" i="6"/>
  <c r="AB5897" i="6"/>
  <c r="AC5897" i="6"/>
  <c r="AD5897" i="6"/>
  <c r="AE5897" i="6"/>
  <c r="AA5898" i="6"/>
  <c r="AB5898" i="6"/>
  <c r="AC5898" i="6"/>
  <c r="AD5898" i="6"/>
  <c r="AE5898" i="6"/>
  <c r="AA5899" i="6"/>
  <c r="AB5899" i="6"/>
  <c r="AC5899" i="6"/>
  <c r="AD5899" i="6"/>
  <c r="AE5899" i="6"/>
  <c r="AA5900" i="6"/>
  <c r="AB5900" i="6"/>
  <c r="AC5900" i="6"/>
  <c r="AD5900" i="6"/>
  <c r="AE5900" i="6"/>
  <c r="AA5901" i="6"/>
  <c r="AB5901" i="6"/>
  <c r="AC5901" i="6"/>
  <c r="AD5901" i="6"/>
  <c r="AE5901" i="6"/>
  <c r="AA5902" i="6"/>
  <c r="AB5902" i="6"/>
  <c r="AC5902" i="6"/>
  <c r="AD5902" i="6"/>
  <c r="AE5902" i="6"/>
  <c r="AA5903" i="6"/>
  <c r="AB5903" i="6"/>
  <c r="AC5903" i="6"/>
  <c r="AD5903" i="6"/>
  <c r="AE5903" i="6"/>
  <c r="AA5904" i="6"/>
  <c r="AB5904" i="6"/>
  <c r="AC5904" i="6"/>
  <c r="AD5904" i="6"/>
  <c r="AE5904" i="6"/>
  <c r="AA5905" i="6"/>
  <c r="AB5905" i="6"/>
  <c r="AC5905" i="6"/>
  <c r="AD5905" i="6"/>
  <c r="AE5905" i="6"/>
  <c r="AA5906" i="6"/>
  <c r="AB5906" i="6"/>
  <c r="AC5906" i="6"/>
  <c r="AD5906" i="6"/>
  <c r="AE5906" i="6"/>
  <c r="AA5907" i="6"/>
  <c r="AB5907" i="6"/>
  <c r="AC5907" i="6"/>
  <c r="AD5907" i="6"/>
  <c r="AE5907" i="6"/>
  <c r="AA5908" i="6"/>
  <c r="AB5908" i="6"/>
  <c r="AC5908" i="6"/>
  <c r="AD5908" i="6"/>
  <c r="AE5908" i="6"/>
  <c r="AA5909" i="6"/>
  <c r="AB5909" i="6"/>
  <c r="AC5909" i="6"/>
  <c r="AD5909" i="6"/>
  <c r="AE5909" i="6"/>
  <c r="AA5910" i="6"/>
  <c r="AB5910" i="6"/>
  <c r="AC5910" i="6"/>
  <c r="AD5910" i="6"/>
  <c r="AE5910" i="6"/>
  <c r="AA5911" i="6"/>
  <c r="AB5911" i="6"/>
  <c r="AC5911" i="6"/>
  <c r="AD5911" i="6"/>
  <c r="AE5911" i="6"/>
  <c r="AA5912" i="6"/>
  <c r="AB5912" i="6"/>
  <c r="AC5912" i="6"/>
  <c r="AD5912" i="6"/>
  <c r="AE5912" i="6"/>
  <c r="AA5913" i="6"/>
  <c r="AB5913" i="6"/>
  <c r="AC5913" i="6"/>
  <c r="AD5913" i="6"/>
  <c r="AE5913" i="6"/>
  <c r="AA5914" i="6"/>
  <c r="AB5914" i="6"/>
  <c r="AC5914" i="6"/>
  <c r="AD5914" i="6"/>
  <c r="AE5914" i="6"/>
  <c r="AA5915" i="6"/>
  <c r="AB5915" i="6"/>
  <c r="AC5915" i="6"/>
  <c r="AD5915" i="6"/>
  <c r="AE5915" i="6"/>
  <c r="AA5916" i="6"/>
  <c r="AB5916" i="6"/>
  <c r="AC5916" i="6"/>
  <c r="AD5916" i="6"/>
  <c r="AE5916" i="6"/>
  <c r="AA5917" i="6"/>
  <c r="AB5917" i="6"/>
  <c r="AC5917" i="6"/>
  <c r="AD5917" i="6"/>
  <c r="AE5917" i="6"/>
  <c r="AA5918" i="6"/>
  <c r="AB5918" i="6"/>
  <c r="AC5918" i="6"/>
  <c r="AD5918" i="6"/>
  <c r="AE5918" i="6"/>
  <c r="AA5919" i="6"/>
  <c r="AB5919" i="6"/>
  <c r="AC5919" i="6"/>
  <c r="AD5919" i="6"/>
  <c r="AE5919" i="6"/>
  <c r="AA5920" i="6"/>
  <c r="AB5920" i="6"/>
  <c r="AC5920" i="6"/>
  <c r="AD5920" i="6"/>
  <c r="AE5920" i="6"/>
  <c r="AA5921" i="6"/>
  <c r="AB5921" i="6"/>
  <c r="AC5921" i="6"/>
  <c r="AD5921" i="6"/>
  <c r="AE5921" i="6"/>
  <c r="AA5922" i="6"/>
  <c r="AB5922" i="6"/>
  <c r="AC5922" i="6"/>
  <c r="AD5922" i="6"/>
  <c r="AE5922" i="6"/>
  <c r="AA5923" i="6"/>
  <c r="AB5923" i="6"/>
  <c r="AC5923" i="6"/>
  <c r="AD5923" i="6"/>
  <c r="AE5923" i="6"/>
  <c r="AA5924" i="6"/>
  <c r="AB5924" i="6"/>
  <c r="AC5924" i="6"/>
  <c r="AD5924" i="6"/>
  <c r="AE5924" i="6"/>
  <c r="AA5925" i="6"/>
  <c r="AB5925" i="6"/>
  <c r="AC5925" i="6"/>
  <c r="AD5925" i="6"/>
  <c r="AE5925" i="6"/>
  <c r="AA5926" i="6"/>
  <c r="AB5926" i="6"/>
  <c r="AC5926" i="6"/>
  <c r="AD5926" i="6"/>
  <c r="AE5926" i="6"/>
  <c r="AA5927" i="6"/>
  <c r="AB5927" i="6"/>
  <c r="AC5927" i="6"/>
  <c r="AD5927" i="6"/>
  <c r="AE5927" i="6"/>
  <c r="AA5928" i="6"/>
  <c r="AB5928" i="6"/>
  <c r="AC5928" i="6"/>
  <c r="AD5928" i="6"/>
  <c r="AE5928" i="6"/>
  <c r="AA5929" i="6"/>
  <c r="AB5929" i="6"/>
  <c r="AC5929" i="6"/>
  <c r="AD5929" i="6"/>
  <c r="AE5929" i="6"/>
  <c r="AA5930" i="6"/>
  <c r="AB5930" i="6"/>
  <c r="AC5930" i="6"/>
  <c r="AD5930" i="6"/>
  <c r="AE5930" i="6"/>
  <c r="AA5931" i="6"/>
  <c r="AB5931" i="6"/>
  <c r="AC5931" i="6"/>
  <c r="AD5931" i="6"/>
  <c r="AE5931" i="6"/>
  <c r="AA5932" i="6"/>
  <c r="AB5932" i="6"/>
  <c r="AC5932" i="6"/>
  <c r="AD5932" i="6"/>
  <c r="AE5932" i="6"/>
  <c r="AA5933" i="6"/>
  <c r="AB5933" i="6"/>
  <c r="AC5933" i="6"/>
  <c r="AD5933" i="6"/>
  <c r="AE5933" i="6"/>
  <c r="AA5934" i="6"/>
  <c r="AB5934" i="6"/>
  <c r="AC5934" i="6"/>
  <c r="AD5934" i="6"/>
  <c r="AE5934" i="6"/>
  <c r="AA5935" i="6"/>
  <c r="AB5935" i="6"/>
  <c r="AC5935" i="6"/>
  <c r="AD5935" i="6"/>
  <c r="AE5935" i="6"/>
  <c r="AA5936" i="6"/>
  <c r="AB5936" i="6"/>
  <c r="AC5936" i="6"/>
  <c r="AD5936" i="6"/>
  <c r="AE5936" i="6"/>
  <c r="AA5937" i="6"/>
  <c r="AB5937" i="6"/>
  <c r="AC5937" i="6"/>
  <c r="AD5937" i="6"/>
  <c r="AE5937" i="6"/>
  <c r="AA5938" i="6"/>
  <c r="AB5938" i="6"/>
  <c r="AC5938" i="6"/>
  <c r="AD5938" i="6"/>
  <c r="AE5938" i="6"/>
  <c r="AA5939" i="6"/>
  <c r="AB5939" i="6"/>
  <c r="AC5939" i="6"/>
  <c r="AD5939" i="6"/>
  <c r="AE5939" i="6"/>
  <c r="AA5940" i="6"/>
  <c r="AB5940" i="6"/>
  <c r="AC5940" i="6"/>
  <c r="AD5940" i="6"/>
  <c r="AE5940" i="6"/>
  <c r="AA5941" i="6"/>
  <c r="AB5941" i="6"/>
  <c r="AC5941" i="6"/>
  <c r="AD5941" i="6"/>
  <c r="AE5941" i="6"/>
  <c r="AA5942" i="6"/>
  <c r="AB5942" i="6"/>
  <c r="AC5942" i="6"/>
  <c r="AD5942" i="6"/>
  <c r="AE5942" i="6"/>
  <c r="AA5943" i="6"/>
  <c r="AB5943" i="6"/>
  <c r="AC5943" i="6"/>
  <c r="AD5943" i="6"/>
  <c r="AE5943" i="6"/>
  <c r="AA5944" i="6"/>
  <c r="AB5944" i="6"/>
  <c r="AC5944" i="6"/>
  <c r="AD5944" i="6"/>
  <c r="AE5944" i="6"/>
  <c r="AA5945" i="6"/>
  <c r="AB5945" i="6"/>
  <c r="AC5945" i="6"/>
  <c r="AD5945" i="6"/>
  <c r="AE5945" i="6"/>
  <c r="AA5946" i="6"/>
  <c r="AB5946" i="6"/>
  <c r="AC5946" i="6"/>
  <c r="AD5946" i="6"/>
  <c r="AE5946" i="6"/>
  <c r="AA5947" i="6"/>
  <c r="AB5947" i="6"/>
  <c r="AC5947" i="6"/>
  <c r="AD5947" i="6"/>
  <c r="AE5947" i="6"/>
  <c r="AA5948" i="6"/>
  <c r="AB5948" i="6"/>
  <c r="AC5948" i="6"/>
  <c r="AD5948" i="6"/>
  <c r="AE5948" i="6"/>
  <c r="AA5949" i="6"/>
  <c r="AB5949" i="6"/>
  <c r="AC5949" i="6"/>
  <c r="AD5949" i="6"/>
  <c r="AE5949" i="6"/>
  <c r="AA5950" i="6"/>
  <c r="AB5950" i="6"/>
  <c r="AC5950" i="6"/>
  <c r="AD5950" i="6"/>
  <c r="AE5950" i="6"/>
  <c r="AA5951" i="6"/>
  <c r="AB5951" i="6"/>
  <c r="AC5951" i="6"/>
  <c r="AD5951" i="6"/>
  <c r="AE5951" i="6"/>
  <c r="AA5952" i="6"/>
  <c r="AB5952" i="6"/>
  <c r="AC5952" i="6"/>
  <c r="AD5952" i="6"/>
  <c r="AE5952" i="6"/>
  <c r="AA5953" i="6"/>
  <c r="AB5953" i="6"/>
  <c r="AC5953" i="6"/>
  <c r="AD5953" i="6"/>
  <c r="AE5953" i="6"/>
  <c r="AA5954" i="6"/>
  <c r="AB5954" i="6"/>
  <c r="AC5954" i="6"/>
  <c r="AD5954" i="6"/>
  <c r="AE5954" i="6"/>
  <c r="AA5955" i="6"/>
  <c r="AB5955" i="6"/>
  <c r="AC5955" i="6"/>
  <c r="AD5955" i="6"/>
  <c r="AE5955" i="6"/>
  <c r="AA5956" i="6"/>
  <c r="AB5956" i="6"/>
  <c r="AC5956" i="6"/>
  <c r="AD5956" i="6"/>
  <c r="AE5956" i="6"/>
  <c r="AA5957" i="6"/>
  <c r="AB5957" i="6"/>
  <c r="AC5957" i="6"/>
  <c r="AD5957" i="6"/>
  <c r="AE5957" i="6"/>
  <c r="AA5958" i="6"/>
  <c r="AB5958" i="6"/>
  <c r="AC5958" i="6"/>
  <c r="AD5958" i="6"/>
  <c r="AE5958" i="6"/>
  <c r="AA5959" i="6"/>
  <c r="AB5959" i="6"/>
  <c r="AC5959" i="6"/>
  <c r="AD5959" i="6"/>
  <c r="AE5959" i="6"/>
  <c r="AA5960" i="6"/>
  <c r="AB5960" i="6"/>
  <c r="AC5960" i="6"/>
  <c r="AD5960" i="6"/>
  <c r="AE5960" i="6"/>
  <c r="AA5961" i="6"/>
  <c r="AB5961" i="6"/>
  <c r="AC5961" i="6"/>
  <c r="AD5961" i="6"/>
  <c r="AE5961" i="6"/>
  <c r="AA5962" i="6"/>
  <c r="AB5962" i="6"/>
  <c r="AC5962" i="6"/>
  <c r="AD5962" i="6"/>
  <c r="AE5962" i="6"/>
  <c r="AA5963" i="6"/>
  <c r="AB5963" i="6"/>
  <c r="AC5963" i="6"/>
  <c r="AD5963" i="6"/>
  <c r="AE5963" i="6"/>
  <c r="AA5964" i="6"/>
  <c r="AB5964" i="6"/>
  <c r="AC5964" i="6"/>
  <c r="AD5964" i="6"/>
  <c r="AE5964" i="6"/>
  <c r="AA5965" i="6"/>
  <c r="AB5965" i="6"/>
  <c r="AC5965" i="6"/>
  <c r="AD5965" i="6"/>
  <c r="AE5965" i="6"/>
  <c r="AA5966" i="6"/>
  <c r="AB5966" i="6"/>
  <c r="AC5966" i="6"/>
  <c r="AD5966" i="6"/>
  <c r="AE5966" i="6"/>
  <c r="AA5967" i="6"/>
  <c r="AB5967" i="6"/>
  <c r="AC5967" i="6"/>
  <c r="AD5967" i="6"/>
  <c r="AE5967" i="6"/>
  <c r="AA5968" i="6"/>
  <c r="AB5968" i="6"/>
  <c r="AC5968" i="6"/>
  <c r="AD5968" i="6"/>
  <c r="AE5968" i="6"/>
  <c r="AA5969" i="6"/>
  <c r="AB5969" i="6"/>
  <c r="AC5969" i="6"/>
  <c r="AD5969" i="6"/>
  <c r="AE5969" i="6"/>
  <c r="AA5970" i="6"/>
  <c r="AB5970" i="6"/>
  <c r="AC5970" i="6"/>
  <c r="AD5970" i="6"/>
  <c r="AE5970" i="6"/>
  <c r="AA5971" i="6"/>
  <c r="AB5971" i="6"/>
  <c r="AC5971" i="6"/>
  <c r="AD5971" i="6"/>
  <c r="AE5971" i="6"/>
  <c r="AA5972" i="6"/>
  <c r="AB5972" i="6"/>
  <c r="AC5972" i="6"/>
  <c r="AD5972" i="6"/>
  <c r="AE5972" i="6"/>
  <c r="AA5973" i="6"/>
  <c r="AB5973" i="6"/>
  <c r="AC5973" i="6"/>
  <c r="AD5973" i="6"/>
  <c r="AE5973" i="6"/>
  <c r="AA5974" i="6"/>
  <c r="AB5974" i="6"/>
  <c r="AC5974" i="6"/>
  <c r="AD5974" i="6"/>
  <c r="AE5974" i="6"/>
  <c r="AA5975" i="6"/>
  <c r="AB5975" i="6"/>
  <c r="AC5975" i="6"/>
  <c r="AD5975" i="6"/>
  <c r="AE5975" i="6"/>
  <c r="AA5976" i="6"/>
  <c r="AB5976" i="6"/>
  <c r="AC5976" i="6"/>
  <c r="AD5976" i="6"/>
  <c r="AE5976" i="6"/>
  <c r="AA5977" i="6"/>
  <c r="AB5977" i="6"/>
  <c r="AC5977" i="6"/>
  <c r="AD5977" i="6"/>
  <c r="AE5977" i="6"/>
  <c r="AA5978" i="6"/>
  <c r="AB5978" i="6"/>
  <c r="AC5978" i="6"/>
  <c r="AD5978" i="6"/>
  <c r="AE5978" i="6"/>
  <c r="AA5979" i="6"/>
  <c r="AB5979" i="6"/>
  <c r="AC5979" i="6"/>
  <c r="AD5979" i="6"/>
  <c r="AE5979" i="6"/>
  <c r="AA5980" i="6"/>
  <c r="AB5980" i="6"/>
  <c r="AC5980" i="6"/>
  <c r="AD5980" i="6"/>
  <c r="AE5980" i="6"/>
  <c r="AA5981" i="6"/>
  <c r="AB5981" i="6"/>
  <c r="AC5981" i="6"/>
  <c r="AD5981" i="6"/>
  <c r="AE5981" i="6"/>
  <c r="AA5982" i="6"/>
  <c r="AB5982" i="6"/>
  <c r="AC5982" i="6"/>
  <c r="AD5982" i="6"/>
  <c r="AE5982" i="6"/>
  <c r="AA5983" i="6"/>
  <c r="AB5983" i="6"/>
  <c r="AC5983" i="6"/>
  <c r="AD5983" i="6"/>
  <c r="AE5983" i="6"/>
  <c r="AA5984" i="6"/>
  <c r="AB5984" i="6"/>
  <c r="AC5984" i="6"/>
  <c r="AD5984" i="6"/>
  <c r="AE5984" i="6"/>
  <c r="AA5985" i="6"/>
  <c r="AB5985" i="6"/>
  <c r="AC5985" i="6"/>
  <c r="AD5985" i="6"/>
  <c r="AE5985" i="6"/>
  <c r="AA5986" i="6"/>
  <c r="AB5986" i="6"/>
  <c r="AC5986" i="6"/>
  <c r="AD5986" i="6"/>
  <c r="AE5986" i="6"/>
  <c r="AA5987" i="6"/>
  <c r="AB5987" i="6"/>
  <c r="AC5987" i="6"/>
  <c r="AD5987" i="6"/>
  <c r="AE5987" i="6"/>
  <c r="AA5988" i="6"/>
  <c r="AB5988" i="6"/>
  <c r="AC5988" i="6"/>
  <c r="AD5988" i="6"/>
  <c r="AE5988" i="6"/>
  <c r="AA5989" i="6"/>
  <c r="AB5989" i="6"/>
  <c r="AC5989" i="6"/>
  <c r="AD5989" i="6"/>
  <c r="AE5989" i="6"/>
  <c r="AA5990" i="6"/>
  <c r="AB5990" i="6"/>
  <c r="AC5990" i="6"/>
  <c r="AD5990" i="6"/>
  <c r="AE5990" i="6"/>
  <c r="AA5991" i="6"/>
  <c r="AB5991" i="6"/>
  <c r="AC5991" i="6"/>
  <c r="AD5991" i="6"/>
  <c r="AE5991" i="6"/>
  <c r="AA5992" i="6"/>
  <c r="AB5992" i="6"/>
  <c r="AC5992" i="6"/>
  <c r="AD5992" i="6"/>
  <c r="AE5992" i="6"/>
  <c r="AA5993" i="6"/>
  <c r="AB5993" i="6"/>
  <c r="AC5993" i="6"/>
  <c r="AD5993" i="6"/>
  <c r="AE5993" i="6"/>
  <c r="AA5994" i="6"/>
  <c r="AB5994" i="6"/>
  <c r="AC5994" i="6"/>
  <c r="AD5994" i="6"/>
  <c r="AE5994" i="6"/>
  <c r="AA5995" i="6"/>
  <c r="AB5995" i="6"/>
  <c r="AC5995" i="6"/>
  <c r="AD5995" i="6"/>
  <c r="AE5995" i="6"/>
  <c r="AA5996" i="6"/>
  <c r="AB5996" i="6"/>
  <c r="AC5996" i="6"/>
  <c r="AD5996" i="6"/>
  <c r="AE5996" i="6"/>
  <c r="AA5997" i="6"/>
  <c r="AB5997" i="6"/>
  <c r="AC5997" i="6"/>
  <c r="AD5997" i="6"/>
  <c r="AE5997" i="6"/>
  <c r="AA5998" i="6"/>
  <c r="AB5998" i="6"/>
  <c r="AC5998" i="6"/>
  <c r="AD5998" i="6"/>
  <c r="AE5998" i="6"/>
  <c r="AA5999" i="6"/>
  <c r="AB5999" i="6"/>
  <c r="AC5999" i="6"/>
  <c r="AD5999" i="6"/>
  <c r="AE5999" i="6"/>
  <c r="AA6000" i="6"/>
  <c r="AB6000" i="6"/>
  <c r="AC6000" i="6"/>
  <c r="AD6000" i="6"/>
  <c r="AE6000" i="6"/>
  <c r="AA6001" i="6"/>
  <c r="AB6001" i="6"/>
  <c r="AC6001" i="6"/>
  <c r="AD6001" i="6"/>
  <c r="AE6001" i="6"/>
  <c r="AA6002" i="6"/>
  <c r="AB6002" i="6"/>
  <c r="AC6002" i="6"/>
  <c r="AD6002" i="6"/>
  <c r="AE6002" i="6"/>
  <c r="AA6003" i="6"/>
  <c r="AB6003" i="6"/>
  <c r="AC6003" i="6"/>
  <c r="AD6003" i="6"/>
  <c r="AE6003" i="6"/>
  <c r="AA6004" i="6"/>
  <c r="AB6004" i="6"/>
  <c r="AC6004" i="6"/>
  <c r="AD6004" i="6"/>
  <c r="AE6004" i="6"/>
  <c r="AA6005" i="6"/>
  <c r="AB6005" i="6"/>
  <c r="AC6005" i="6"/>
  <c r="AD6005" i="6"/>
  <c r="AE6005" i="6"/>
  <c r="AA6006" i="6"/>
  <c r="AB6006" i="6"/>
  <c r="AC6006" i="6"/>
  <c r="AD6006" i="6"/>
  <c r="AE6006" i="6"/>
  <c r="AA6007" i="6"/>
  <c r="AB6007" i="6"/>
  <c r="AC6007" i="6"/>
  <c r="AD6007" i="6"/>
  <c r="AE6007" i="6"/>
  <c r="AA6008" i="6"/>
  <c r="AB6008" i="6"/>
  <c r="AC6008" i="6"/>
  <c r="AD6008" i="6"/>
  <c r="AE6008" i="6"/>
  <c r="AA6009" i="6"/>
  <c r="AB6009" i="6"/>
  <c r="AC6009" i="6"/>
  <c r="AD6009" i="6"/>
  <c r="AE6009" i="6"/>
  <c r="AA6010" i="6"/>
  <c r="AB6010" i="6"/>
  <c r="AC6010" i="6"/>
  <c r="AD6010" i="6"/>
  <c r="AE6010" i="6"/>
  <c r="AA6011" i="6"/>
  <c r="AB6011" i="6"/>
  <c r="AC6011" i="6"/>
  <c r="AD6011" i="6"/>
  <c r="AE6011" i="6"/>
  <c r="AA6012" i="6"/>
  <c r="AB6012" i="6"/>
  <c r="AC6012" i="6"/>
  <c r="AD6012" i="6"/>
  <c r="AE6012" i="6"/>
  <c r="AA6013" i="6"/>
  <c r="AB6013" i="6"/>
  <c r="AC6013" i="6"/>
  <c r="AD6013" i="6"/>
  <c r="AE6013" i="6"/>
  <c r="AA6014" i="6"/>
  <c r="AB6014" i="6"/>
  <c r="AC6014" i="6"/>
  <c r="AD6014" i="6"/>
  <c r="AE6014" i="6"/>
  <c r="AA6015" i="6"/>
  <c r="AB6015" i="6"/>
  <c r="AC6015" i="6"/>
  <c r="AD6015" i="6"/>
  <c r="AE6015" i="6"/>
  <c r="AA6016" i="6"/>
  <c r="AB6016" i="6"/>
  <c r="AC6016" i="6"/>
  <c r="AD6016" i="6"/>
  <c r="AE6016" i="6"/>
  <c r="AA6017" i="6"/>
  <c r="AB6017" i="6"/>
  <c r="AC6017" i="6"/>
  <c r="AD6017" i="6"/>
  <c r="AE6017" i="6"/>
  <c r="AA6018" i="6"/>
  <c r="AB6018" i="6"/>
  <c r="AC6018" i="6"/>
  <c r="AD6018" i="6"/>
  <c r="AE6018" i="6"/>
  <c r="AA6019" i="6"/>
  <c r="AB6019" i="6"/>
  <c r="AC6019" i="6"/>
  <c r="AD6019" i="6"/>
  <c r="AE6019" i="6"/>
  <c r="AA6020" i="6"/>
  <c r="AB6020" i="6"/>
  <c r="AC6020" i="6"/>
  <c r="AD6020" i="6"/>
  <c r="AE6020" i="6"/>
  <c r="AA6021" i="6"/>
  <c r="AB6021" i="6"/>
  <c r="AC6021" i="6"/>
  <c r="AD6021" i="6"/>
  <c r="AE6021" i="6"/>
  <c r="AA6022" i="6"/>
  <c r="AB6022" i="6"/>
  <c r="AC6022" i="6"/>
  <c r="AD6022" i="6"/>
  <c r="AE6022" i="6"/>
  <c r="AA6023" i="6"/>
  <c r="AB6023" i="6"/>
  <c r="AC6023" i="6"/>
  <c r="AD6023" i="6"/>
  <c r="AE6023" i="6"/>
  <c r="AA6024" i="6"/>
  <c r="AB6024" i="6"/>
  <c r="AC6024" i="6"/>
  <c r="AD6024" i="6"/>
  <c r="AE6024" i="6"/>
  <c r="AA6025" i="6"/>
  <c r="AB6025" i="6"/>
  <c r="AC6025" i="6"/>
  <c r="AD6025" i="6"/>
  <c r="AE6025" i="6"/>
  <c r="AA6026" i="6"/>
  <c r="AB6026" i="6"/>
  <c r="AC6026" i="6"/>
  <c r="AD6026" i="6"/>
  <c r="AE6026" i="6"/>
  <c r="AA6027" i="6"/>
  <c r="AB6027" i="6"/>
  <c r="AC6027" i="6"/>
  <c r="AD6027" i="6"/>
  <c r="AE6027" i="6"/>
  <c r="AA6028" i="6"/>
  <c r="AB6028" i="6"/>
  <c r="AC6028" i="6"/>
  <c r="AD6028" i="6"/>
  <c r="AE6028" i="6"/>
  <c r="AA6029" i="6"/>
  <c r="AB6029" i="6"/>
  <c r="AC6029" i="6"/>
  <c r="AD6029" i="6"/>
  <c r="AE6029" i="6"/>
  <c r="AA6030" i="6"/>
  <c r="AB6030" i="6"/>
  <c r="AC6030" i="6"/>
  <c r="AD6030" i="6"/>
  <c r="AE6030" i="6"/>
  <c r="AA6031" i="6"/>
  <c r="AB6031" i="6"/>
  <c r="AC6031" i="6"/>
  <c r="AD6031" i="6"/>
  <c r="AE6031" i="6"/>
  <c r="AA6032" i="6"/>
  <c r="AB6032" i="6"/>
  <c r="AC6032" i="6"/>
  <c r="AD6032" i="6"/>
  <c r="AE6032" i="6"/>
  <c r="AA6033" i="6"/>
  <c r="AB6033" i="6"/>
  <c r="AC6033" i="6"/>
  <c r="AD6033" i="6"/>
  <c r="AE6033" i="6"/>
  <c r="AA6034" i="6"/>
  <c r="AB6034" i="6"/>
  <c r="AC6034" i="6"/>
  <c r="AD6034" i="6"/>
  <c r="AE6034" i="6"/>
  <c r="AA6035" i="6"/>
  <c r="AB6035" i="6"/>
  <c r="AC6035" i="6"/>
  <c r="AD6035" i="6"/>
  <c r="AE6035" i="6"/>
  <c r="AA6036" i="6"/>
  <c r="AB6036" i="6"/>
  <c r="AC6036" i="6"/>
  <c r="AD6036" i="6"/>
  <c r="AE6036" i="6"/>
  <c r="AA6037" i="6"/>
  <c r="AB6037" i="6"/>
  <c r="AC6037" i="6"/>
  <c r="AD6037" i="6"/>
  <c r="AE6037" i="6"/>
  <c r="AA6038" i="6"/>
  <c r="AB6038" i="6"/>
  <c r="AC6038" i="6"/>
  <c r="AD6038" i="6"/>
  <c r="AE6038" i="6"/>
  <c r="AA6039" i="6"/>
  <c r="AB6039" i="6"/>
  <c r="AC6039" i="6"/>
  <c r="AD6039" i="6"/>
  <c r="AE6039" i="6"/>
  <c r="AA6040" i="6"/>
  <c r="AB6040" i="6"/>
  <c r="AC6040" i="6"/>
  <c r="AD6040" i="6"/>
  <c r="AE6040" i="6"/>
  <c r="AA6041" i="6"/>
  <c r="AB6041" i="6"/>
  <c r="AC6041" i="6"/>
  <c r="AD6041" i="6"/>
  <c r="AE6041" i="6"/>
  <c r="AA6042" i="6"/>
  <c r="AB6042" i="6"/>
  <c r="AC6042" i="6"/>
  <c r="AD6042" i="6"/>
  <c r="AE6042" i="6"/>
  <c r="AA6043" i="6"/>
  <c r="AB6043" i="6"/>
  <c r="AC6043" i="6"/>
  <c r="AD6043" i="6"/>
  <c r="AE6043" i="6"/>
  <c r="AA6044" i="6"/>
  <c r="AB6044" i="6"/>
  <c r="AC6044" i="6"/>
  <c r="AD6044" i="6"/>
  <c r="AE6044" i="6"/>
  <c r="AA6045" i="6"/>
  <c r="AB6045" i="6"/>
  <c r="AC6045" i="6"/>
  <c r="AD6045" i="6"/>
  <c r="AE6045" i="6"/>
  <c r="AA6046" i="6"/>
  <c r="AB6046" i="6"/>
  <c r="AC6046" i="6"/>
  <c r="AD6046" i="6"/>
  <c r="AE6046" i="6"/>
  <c r="AA6047" i="6"/>
  <c r="AB6047" i="6"/>
  <c r="AC6047" i="6"/>
  <c r="AD6047" i="6"/>
  <c r="AE6047" i="6"/>
  <c r="AA6048" i="6"/>
  <c r="AB6048" i="6"/>
  <c r="AC6048" i="6"/>
  <c r="AD6048" i="6"/>
  <c r="AE6048" i="6"/>
  <c r="AA6049" i="6"/>
  <c r="AB6049" i="6"/>
  <c r="AC6049" i="6"/>
  <c r="AD6049" i="6"/>
  <c r="AE6049" i="6"/>
  <c r="AA6050" i="6"/>
  <c r="AB6050" i="6"/>
  <c r="AC6050" i="6"/>
  <c r="AD6050" i="6"/>
  <c r="AE6050" i="6"/>
  <c r="AA6051" i="6"/>
  <c r="AB6051" i="6"/>
  <c r="AC6051" i="6"/>
  <c r="AD6051" i="6"/>
  <c r="AE6051" i="6"/>
  <c r="AA6052" i="6"/>
  <c r="AB6052" i="6"/>
  <c r="AC6052" i="6"/>
  <c r="AD6052" i="6"/>
  <c r="AE6052" i="6"/>
  <c r="AA6053" i="6"/>
  <c r="AB6053" i="6"/>
  <c r="AC6053" i="6"/>
  <c r="AD6053" i="6"/>
  <c r="AE6053" i="6"/>
  <c r="AA6054" i="6"/>
  <c r="AB6054" i="6"/>
  <c r="AC6054" i="6"/>
  <c r="AD6054" i="6"/>
  <c r="AE6054" i="6"/>
  <c r="AA6055" i="6"/>
  <c r="AB6055" i="6"/>
  <c r="AC6055" i="6"/>
  <c r="AD6055" i="6"/>
  <c r="AE6055" i="6"/>
  <c r="AA6056" i="6"/>
  <c r="AB6056" i="6"/>
  <c r="AC6056" i="6"/>
  <c r="AD6056" i="6"/>
  <c r="AE6056" i="6"/>
  <c r="AA6057" i="6"/>
  <c r="AB6057" i="6"/>
  <c r="AC6057" i="6"/>
  <c r="AD6057" i="6"/>
  <c r="AE6057" i="6"/>
  <c r="AA6058" i="6"/>
  <c r="AB6058" i="6"/>
  <c r="AC6058" i="6"/>
  <c r="AD6058" i="6"/>
  <c r="AE6058" i="6"/>
  <c r="AA6059" i="6"/>
  <c r="AB6059" i="6"/>
  <c r="AC6059" i="6"/>
  <c r="AD6059" i="6"/>
  <c r="AE6059" i="6"/>
  <c r="AA6060" i="6"/>
  <c r="AB6060" i="6"/>
  <c r="AC6060" i="6"/>
  <c r="AD6060" i="6"/>
  <c r="AE6060" i="6"/>
  <c r="AA6061" i="6"/>
  <c r="AB6061" i="6"/>
  <c r="AC6061" i="6"/>
  <c r="AD6061" i="6"/>
  <c r="AE6061" i="6"/>
  <c r="AA6062" i="6"/>
  <c r="AB6062" i="6"/>
  <c r="AC6062" i="6"/>
  <c r="AD6062" i="6"/>
  <c r="AE6062" i="6"/>
  <c r="AA6063" i="6"/>
  <c r="AB6063" i="6"/>
  <c r="AC6063" i="6"/>
  <c r="AD6063" i="6"/>
  <c r="AE6063" i="6"/>
  <c r="AA6064" i="6"/>
  <c r="AB6064" i="6"/>
  <c r="AC6064" i="6"/>
  <c r="AD6064" i="6"/>
  <c r="AE6064" i="6"/>
  <c r="AA6065" i="6"/>
  <c r="AB6065" i="6"/>
  <c r="AC6065" i="6"/>
  <c r="AD6065" i="6"/>
  <c r="AE6065" i="6"/>
  <c r="AA6066" i="6"/>
  <c r="AB6066" i="6"/>
  <c r="AC6066" i="6"/>
  <c r="AD6066" i="6"/>
  <c r="AE6066" i="6"/>
  <c r="AA6067" i="6"/>
  <c r="AB6067" i="6"/>
  <c r="AC6067" i="6"/>
  <c r="AD6067" i="6"/>
  <c r="AE6067" i="6"/>
  <c r="AA6068" i="6"/>
  <c r="AB6068" i="6"/>
  <c r="AC6068" i="6"/>
  <c r="AD6068" i="6"/>
  <c r="AE6068" i="6"/>
  <c r="AA6069" i="6"/>
  <c r="AB6069" i="6"/>
  <c r="AC6069" i="6"/>
  <c r="AD6069" i="6"/>
  <c r="AE6069" i="6"/>
  <c r="AA6070" i="6"/>
  <c r="AB6070" i="6"/>
  <c r="AC6070" i="6"/>
  <c r="AD6070" i="6"/>
  <c r="AE6070" i="6"/>
  <c r="AA6071" i="6"/>
  <c r="AB6071" i="6"/>
  <c r="AC6071" i="6"/>
  <c r="AD6071" i="6"/>
  <c r="AE6071" i="6"/>
  <c r="AA6072" i="6"/>
  <c r="AB6072" i="6"/>
  <c r="AC6072" i="6"/>
  <c r="AD6072" i="6"/>
  <c r="AE6072" i="6"/>
  <c r="AA6073" i="6"/>
  <c r="AB6073" i="6"/>
  <c r="AC6073" i="6"/>
  <c r="AD6073" i="6"/>
  <c r="AE6073" i="6"/>
  <c r="AA6074" i="6"/>
  <c r="AB6074" i="6"/>
  <c r="AC6074" i="6"/>
  <c r="AD6074" i="6"/>
  <c r="AE6074" i="6"/>
  <c r="AA6075" i="6"/>
  <c r="AB6075" i="6"/>
  <c r="AC6075" i="6"/>
  <c r="AD6075" i="6"/>
  <c r="AE6075" i="6"/>
  <c r="AA6076" i="6"/>
  <c r="AB6076" i="6"/>
  <c r="AC6076" i="6"/>
  <c r="AD6076" i="6"/>
  <c r="AE6076" i="6"/>
  <c r="AA6077" i="6"/>
  <c r="AB6077" i="6"/>
  <c r="AC6077" i="6"/>
  <c r="AD6077" i="6"/>
  <c r="AE6077" i="6"/>
  <c r="AA6078" i="6"/>
  <c r="AB6078" i="6"/>
  <c r="AC6078" i="6"/>
  <c r="AD6078" i="6"/>
  <c r="AE6078" i="6"/>
  <c r="AA6079" i="6"/>
  <c r="AB6079" i="6"/>
  <c r="AC6079" i="6"/>
  <c r="AD6079" i="6"/>
  <c r="AE6079" i="6"/>
  <c r="AA6080" i="6"/>
  <c r="AB6080" i="6"/>
  <c r="AC6080" i="6"/>
  <c r="AD6080" i="6"/>
  <c r="AE6080" i="6"/>
  <c r="AA6081" i="6"/>
  <c r="AB6081" i="6"/>
  <c r="AC6081" i="6"/>
  <c r="AD6081" i="6"/>
  <c r="AE6081" i="6"/>
  <c r="AA6082" i="6"/>
  <c r="AB6082" i="6"/>
  <c r="AC6082" i="6"/>
  <c r="AD6082" i="6"/>
  <c r="AE6082" i="6"/>
  <c r="AA6083" i="6"/>
  <c r="AB6083" i="6"/>
  <c r="AC6083" i="6"/>
  <c r="AD6083" i="6"/>
  <c r="AE6083" i="6"/>
  <c r="AA6084" i="6"/>
  <c r="AB6084" i="6"/>
  <c r="AC6084" i="6"/>
  <c r="AD6084" i="6"/>
  <c r="AE6084" i="6"/>
  <c r="AA6085" i="6"/>
  <c r="AB6085" i="6"/>
  <c r="AC6085" i="6"/>
  <c r="AD6085" i="6"/>
  <c r="AE6085" i="6"/>
  <c r="AA6086" i="6"/>
  <c r="AB6086" i="6"/>
  <c r="AC6086" i="6"/>
  <c r="AD6086" i="6"/>
  <c r="AE6086" i="6"/>
  <c r="AA6087" i="6"/>
  <c r="AB6087" i="6"/>
  <c r="AC6087" i="6"/>
  <c r="AD6087" i="6"/>
  <c r="AE6087" i="6"/>
  <c r="AA6088" i="6"/>
  <c r="AB6088" i="6"/>
  <c r="AC6088" i="6"/>
  <c r="AD6088" i="6"/>
  <c r="AE6088" i="6"/>
  <c r="AA6089" i="6"/>
  <c r="AB6089" i="6"/>
  <c r="AC6089" i="6"/>
  <c r="AD6089" i="6"/>
  <c r="AE6089" i="6"/>
  <c r="AA6090" i="6"/>
  <c r="AB6090" i="6"/>
  <c r="AC6090" i="6"/>
  <c r="AD6090" i="6"/>
  <c r="AE6090" i="6"/>
  <c r="AA6091" i="6"/>
  <c r="AB6091" i="6"/>
  <c r="AC6091" i="6"/>
  <c r="AD6091" i="6"/>
  <c r="AE6091" i="6"/>
  <c r="AA6092" i="6"/>
  <c r="AB6092" i="6"/>
  <c r="AC6092" i="6"/>
  <c r="AD6092" i="6"/>
  <c r="AE6092" i="6"/>
  <c r="AA6093" i="6"/>
  <c r="AB6093" i="6"/>
  <c r="AC6093" i="6"/>
  <c r="AD6093" i="6"/>
  <c r="AE6093" i="6"/>
  <c r="AA6094" i="6"/>
  <c r="AB6094" i="6"/>
  <c r="AC6094" i="6"/>
  <c r="AD6094" i="6"/>
  <c r="AE6094" i="6"/>
  <c r="AA6095" i="6"/>
  <c r="AB6095" i="6"/>
  <c r="AC6095" i="6"/>
  <c r="AD6095" i="6"/>
  <c r="AE6095" i="6"/>
  <c r="AA6096" i="6"/>
  <c r="AB6096" i="6"/>
  <c r="AC6096" i="6"/>
  <c r="AD6096" i="6"/>
  <c r="AE6096" i="6"/>
  <c r="AA6097" i="6"/>
  <c r="AB6097" i="6"/>
  <c r="AC6097" i="6"/>
  <c r="AD6097" i="6"/>
  <c r="AE6097" i="6"/>
  <c r="AA6098" i="6"/>
  <c r="AB6098" i="6"/>
  <c r="AC6098" i="6"/>
  <c r="AD6098" i="6"/>
  <c r="AE6098" i="6"/>
  <c r="AA6099" i="6"/>
  <c r="AB6099" i="6"/>
  <c r="AC6099" i="6"/>
  <c r="AD6099" i="6"/>
  <c r="AE6099" i="6"/>
  <c r="AA6100" i="6"/>
  <c r="AB6100" i="6"/>
  <c r="AC6100" i="6"/>
  <c r="AD6100" i="6"/>
  <c r="AE6100" i="6"/>
  <c r="AA6101" i="6"/>
  <c r="AB6101" i="6"/>
  <c r="AC6101" i="6"/>
  <c r="AD6101" i="6"/>
  <c r="AE6101" i="6"/>
  <c r="AA6102" i="6"/>
  <c r="AB6102" i="6"/>
  <c r="AC6102" i="6"/>
  <c r="AD6102" i="6"/>
  <c r="AE6102" i="6"/>
  <c r="AA6103" i="6"/>
  <c r="AB6103" i="6"/>
  <c r="AC6103" i="6"/>
  <c r="AD6103" i="6"/>
  <c r="AE6103" i="6"/>
  <c r="AA6104" i="6"/>
  <c r="AB6104" i="6"/>
  <c r="AC6104" i="6"/>
  <c r="AD6104" i="6"/>
  <c r="AE6104" i="6"/>
  <c r="AA6105" i="6"/>
  <c r="AB6105" i="6"/>
  <c r="AC6105" i="6"/>
  <c r="AD6105" i="6"/>
  <c r="AE6105" i="6"/>
  <c r="AA6106" i="6"/>
  <c r="AB6106" i="6"/>
  <c r="AC6106" i="6"/>
  <c r="AD6106" i="6"/>
  <c r="AE6106" i="6"/>
  <c r="AA6107" i="6"/>
  <c r="AB6107" i="6"/>
  <c r="AC6107" i="6"/>
  <c r="AD6107" i="6"/>
  <c r="AE6107" i="6"/>
  <c r="AA6108" i="6"/>
  <c r="AB6108" i="6"/>
  <c r="AC6108" i="6"/>
  <c r="AD6108" i="6"/>
  <c r="AE6108" i="6"/>
  <c r="AA6109" i="6"/>
  <c r="AB6109" i="6"/>
  <c r="AC6109" i="6"/>
  <c r="AD6109" i="6"/>
  <c r="AE6109" i="6"/>
  <c r="AA6110" i="6"/>
  <c r="AB6110" i="6"/>
  <c r="AC6110" i="6"/>
  <c r="AD6110" i="6"/>
  <c r="AE6110" i="6"/>
  <c r="AA6111" i="6"/>
  <c r="AB6111" i="6"/>
  <c r="AC6111" i="6"/>
  <c r="AD6111" i="6"/>
  <c r="AE6111" i="6"/>
  <c r="AA6112" i="6"/>
  <c r="AB6112" i="6"/>
  <c r="AC6112" i="6"/>
  <c r="AD6112" i="6"/>
  <c r="AE6112" i="6"/>
  <c r="AA6113" i="6"/>
  <c r="AB6113" i="6"/>
  <c r="AC6113" i="6"/>
  <c r="AD6113" i="6"/>
  <c r="AE6113" i="6"/>
  <c r="AA6114" i="6"/>
  <c r="AB6114" i="6"/>
  <c r="AC6114" i="6"/>
  <c r="AD6114" i="6"/>
  <c r="AE6114" i="6"/>
  <c r="AA6115" i="6"/>
  <c r="AB6115" i="6"/>
  <c r="AC6115" i="6"/>
  <c r="AD6115" i="6"/>
  <c r="AE6115" i="6"/>
  <c r="AA6116" i="6"/>
  <c r="AB6116" i="6"/>
  <c r="AC6116" i="6"/>
  <c r="AD6116" i="6"/>
  <c r="AE6116" i="6"/>
  <c r="AA6117" i="6"/>
  <c r="AB6117" i="6"/>
  <c r="AC6117" i="6"/>
  <c r="AD6117" i="6"/>
  <c r="AE6117" i="6"/>
  <c r="AA6118" i="6"/>
  <c r="AB6118" i="6"/>
  <c r="AC6118" i="6"/>
  <c r="AD6118" i="6"/>
  <c r="AE6118" i="6"/>
  <c r="AA6119" i="6"/>
  <c r="AB6119" i="6"/>
  <c r="AC6119" i="6"/>
  <c r="AD6119" i="6"/>
  <c r="AE6119" i="6"/>
  <c r="AA6120" i="6"/>
  <c r="AB6120" i="6"/>
  <c r="AC6120" i="6"/>
  <c r="AD6120" i="6"/>
  <c r="AE6120" i="6"/>
  <c r="AA6121" i="6"/>
  <c r="AB6121" i="6"/>
  <c r="AC6121" i="6"/>
  <c r="AD6121" i="6"/>
  <c r="AE6121" i="6"/>
  <c r="AA6122" i="6"/>
  <c r="AB6122" i="6"/>
  <c r="AC6122" i="6"/>
  <c r="AD6122" i="6"/>
  <c r="AE6122" i="6"/>
  <c r="AA6123" i="6"/>
  <c r="AB6123" i="6"/>
  <c r="AC6123" i="6"/>
  <c r="AD6123" i="6"/>
  <c r="AE6123" i="6"/>
  <c r="AA6124" i="6"/>
  <c r="AB6124" i="6"/>
  <c r="AC6124" i="6"/>
  <c r="AD6124" i="6"/>
  <c r="AE6124" i="6"/>
  <c r="AA6125" i="6"/>
  <c r="AB6125" i="6"/>
  <c r="AC6125" i="6"/>
  <c r="AD6125" i="6"/>
  <c r="AE6125" i="6"/>
  <c r="AA6126" i="6"/>
  <c r="AB6126" i="6"/>
  <c r="AC6126" i="6"/>
  <c r="AD6126" i="6"/>
  <c r="AE6126" i="6"/>
  <c r="AA6127" i="6"/>
  <c r="AB6127" i="6"/>
  <c r="AC6127" i="6"/>
  <c r="AD6127" i="6"/>
  <c r="AE6127" i="6"/>
  <c r="AA6128" i="6"/>
  <c r="AB6128" i="6"/>
  <c r="AC6128" i="6"/>
  <c r="AD6128" i="6"/>
  <c r="AE6128" i="6"/>
  <c r="AA6129" i="6"/>
  <c r="AB6129" i="6"/>
  <c r="AC6129" i="6"/>
  <c r="AD6129" i="6"/>
  <c r="AE6129" i="6"/>
  <c r="AA6130" i="6"/>
  <c r="AB6130" i="6"/>
  <c r="AC6130" i="6"/>
  <c r="AD6130" i="6"/>
  <c r="AE6130" i="6"/>
  <c r="AA6131" i="6"/>
  <c r="AB6131" i="6"/>
  <c r="AC6131" i="6"/>
  <c r="AD6131" i="6"/>
  <c r="AE6131" i="6"/>
  <c r="AA6132" i="6"/>
  <c r="AB6132" i="6"/>
  <c r="AC6132" i="6"/>
  <c r="AD6132" i="6"/>
  <c r="AE6132" i="6"/>
  <c r="AA6133" i="6"/>
  <c r="AB6133" i="6"/>
  <c r="AC6133" i="6"/>
  <c r="AD6133" i="6"/>
  <c r="AE6133" i="6"/>
  <c r="AA6134" i="6"/>
  <c r="AB6134" i="6"/>
  <c r="AC6134" i="6"/>
  <c r="AD6134" i="6"/>
  <c r="AE6134" i="6"/>
  <c r="AA6135" i="6"/>
  <c r="AB6135" i="6"/>
  <c r="AC6135" i="6"/>
  <c r="AD6135" i="6"/>
  <c r="AE6135" i="6"/>
  <c r="AA6136" i="6"/>
  <c r="AB6136" i="6"/>
  <c r="AC6136" i="6"/>
  <c r="AD6136" i="6"/>
  <c r="AE6136" i="6"/>
  <c r="AA6137" i="6"/>
  <c r="AB6137" i="6"/>
  <c r="AC6137" i="6"/>
  <c r="AD6137" i="6"/>
  <c r="AE6137" i="6"/>
  <c r="AA6138" i="6"/>
  <c r="AB6138" i="6"/>
  <c r="AC6138" i="6"/>
  <c r="AD6138" i="6"/>
  <c r="AE6138" i="6"/>
  <c r="AA6139" i="6"/>
  <c r="AB6139" i="6"/>
  <c r="AC6139" i="6"/>
  <c r="AD6139" i="6"/>
  <c r="AE6139" i="6"/>
  <c r="AA6140" i="6"/>
  <c r="AB6140" i="6"/>
  <c r="AC6140" i="6"/>
  <c r="AD6140" i="6"/>
  <c r="AE6140" i="6"/>
  <c r="AA6141" i="6"/>
  <c r="AB6141" i="6"/>
  <c r="AC6141" i="6"/>
  <c r="AD6141" i="6"/>
  <c r="AE6141" i="6"/>
  <c r="AA6142" i="6"/>
  <c r="AB6142" i="6"/>
  <c r="AC6142" i="6"/>
  <c r="AD6142" i="6"/>
  <c r="AE6142" i="6"/>
  <c r="AA6143" i="6"/>
  <c r="AB6143" i="6"/>
  <c r="AC6143" i="6"/>
  <c r="AD6143" i="6"/>
  <c r="AE6143" i="6"/>
  <c r="AA6144" i="6"/>
  <c r="AB6144" i="6"/>
  <c r="AC6144" i="6"/>
  <c r="AD6144" i="6"/>
  <c r="AE6144" i="6"/>
  <c r="AA6145" i="6"/>
  <c r="AB6145" i="6"/>
  <c r="AC6145" i="6"/>
  <c r="AD6145" i="6"/>
  <c r="AE6145" i="6"/>
  <c r="AA6146" i="6"/>
  <c r="AB6146" i="6"/>
  <c r="AC6146" i="6"/>
  <c r="AD6146" i="6"/>
  <c r="AE6146" i="6"/>
  <c r="AA6147" i="6"/>
  <c r="AB6147" i="6"/>
  <c r="AC6147" i="6"/>
  <c r="AD6147" i="6"/>
  <c r="AE6147" i="6"/>
  <c r="AA6148" i="6"/>
  <c r="AB6148" i="6"/>
  <c r="AC6148" i="6"/>
  <c r="AD6148" i="6"/>
  <c r="AE6148" i="6"/>
  <c r="AA6149" i="6"/>
  <c r="AB6149" i="6"/>
  <c r="AC6149" i="6"/>
  <c r="AD6149" i="6"/>
  <c r="AE6149" i="6"/>
  <c r="AA6150" i="6"/>
  <c r="AB6150" i="6"/>
  <c r="AC6150" i="6"/>
  <c r="AD6150" i="6"/>
  <c r="AE6150" i="6"/>
  <c r="AA6151" i="6"/>
  <c r="AB6151" i="6"/>
  <c r="AC6151" i="6"/>
  <c r="AD6151" i="6"/>
  <c r="AE6151" i="6"/>
  <c r="AA6152" i="6"/>
  <c r="AB6152" i="6"/>
  <c r="AC6152" i="6"/>
  <c r="AD6152" i="6"/>
  <c r="AE6152" i="6"/>
  <c r="AA6153" i="6"/>
  <c r="AB6153" i="6"/>
  <c r="AC6153" i="6"/>
  <c r="AD6153" i="6"/>
  <c r="AE6153" i="6"/>
  <c r="AA6154" i="6"/>
  <c r="AB6154" i="6"/>
  <c r="AC6154" i="6"/>
  <c r="AD6154" i="6"/>
  <c r="AE6154" i="6"/>
  <c r="AA6155" i="6"/>
  <c r="AB6155" i="6"/>
  <c r="AC6155" i="6"/>
  <c r="AD6155" i="6"/>
  <c r="AE6155" i="6"/>
  <c r="AA6156" i="6"/>
  <c r="AB6156" i="6"/>
  <c r="AC6156" i="6"/>
  <c r="AD6156" i="6"/>
  <c r="AE6156" i="6"/>
  <c r="AA6157" i="6"/>
  <c r="AB6157" i="6"/>
  <c r="AC6157" i="6"/>
  <c r="AD6157" i="6"/>
  <c r="AE6157" i="6"/>
  <c r="AA6158" i="6"/>
  <c r="AB6158" i="6"/>
  <c r="AC6158" i="6"/>
  <c r="AD6158" i="6"/>
  <c r="AE6158" i="6"/>
  <c r="AA6159" i="6"/>
  <c r="AB6159" i="6"/>
  <c r="AC6159" i="6"/>
  <c r="AD6159" i="6"/>
  <c r="AE6159" i="6"/>
  <c r="AA6160" i="6"/>
  <c r="AB6160" i="6"/>
  <c r="AC6160" i="6"/>
  <c r="AD6160" i="6"/>
  <c r="AE6160" i="6"/>
  <c r="AA6161" i="6"/>
  <c r="AB6161" i="6"/>
  <c r="AC6161" i="6"/>
  <c r="AD6161" i="6"/>
  <c r="AE6161" i="6"/>
  <c r="AA6162" i="6"/>
  <c r="AB6162" i="6"/>
  <c r="AC6162" i="6"/>
  <c r="AD6162" i="6"/>
  <c r="AE6162" i="6"/>
  <c r="AA6163" i="6"/>
  <c r="AB6163" i="6"/>
  <c r="AC6163" i="6"/>
  <c r="AD6163" i="6"/>
  <c r="AE6163" i="6"/>
  <c r="AA6164" i="6"/>
  <c r="AB6164" i="6"/>
  <c r="AC6164" i="6"/>
  <c r="AD6164" i="6"/>
  <c r="AE6164" i="6"/>
  <c r="AA6165" i="6"/>
  <c r="AB6165" i="6"/>
  <c r="AC6165" i="6"/>
  <c r="AD6165" i="6"/>
  <c r="AE6165" i="6"/>
  <c r="AA6166" i="6"/>
  <c r="AB6166" i="6"/>
  <c r="AC6166" i="6"/>
  <c r="AD6166" i="6"/>
  <c r="AE6166" i="6"/>
  <c r="AA6167" i="6"/>
  <c r="AB6167" i="6"/>
  <c r="AC6167" i="6"/>
  <c r="AD6167" i="6"/>
  <c r="AE6167" i="6"/>
  <c r="AA6168" i="6"/>
  <c r="AB6168" i="6"/>
  <c r="AC6168" i="6"/>
  <c r="AD6168" i="6"/>
  <c r="AE6168" i="6"/>
  <c r="AA6169" i="6"/>
  <c r="AB6169" i="6"/>
  <c r="AC6169" i="6"/>
  <c r="AD6169" i="6"/>
  <c r="AE6169" i="6"/>
  <c r="AA6170" i="6"/>
  <c r="AB6170" i="6"/>
  <c r="AC6170" i="6"/>
  <c r="AD6170" i="6"/>
  <c r="AE6170" i="6"/>
  <c r="AA6171" i="6"/>
  <c r="AB6171" i="6"/>
  <c r="AC6171" i="6"/>
  <c r="AD6171" i="6"/>
  <c r="AE6171" i="6"/>
  <c r="AA6172" i="6"/>
  <c r="AB6172" i="6"/>
  <c r="AC6172" i="6"/>
  <c r="AD6172" i="6"/>
  <c r="AE6172" i="6"/>
  <c r="AA6173" i="6"/>
  <c r="AB6173" i="6"/>
  <c r="AC6173" i="6"/>
  <c r="AD6173" i="6"/>
  <c r="AE6173" i="6"/>
  <c r="AA6174" i="6"/>
  <c r="AB6174" i="6"/>
  <c r="AC6174" i="6"/>
  <c r="AD6174" i="6"/>
  <c r="AE6174" i="6"/>
  <c r="AA6175" i="6"/>
  <c r="AB6175" i="6"/>
  <c r="AC6175" i="6"/>
  <c r="AD6175" i="6"/>
  <c r="AE6175" i="6"/>
  <c r="AA6176" i="6"/>
  <c r="AB6176" i="6"/>
  <c r="AC6176" i="6"/>
  <c r="AD6176" i="6"/>
  <c r="AE6176" i="6"/>
  <c r="AA6177" i="6"/>
  <c r="AB6177" i="6"/>
  <c r="AC6177" i="6"/>
  <c r="AD6177" i="6"/>
  <c r="AE6177" i="6"/>
  <c r="AA6178" i="6"/>
  <c r="AB6178" i="6"/>
  <c r="AC6178" i="6"/>
  <c r="AD6178" i="6"/>
  <c r="AE6178" i="6"/>
  <c r="AA6179" i="6"/>
  <c r="AB6179" i="6"/>
  <c r="AC6179" i="6"/>
  <c r="AD6179" i="6"/>
  <c r="AE6179" i="6"/>
  <c r="AA6180" i="6"/>
  <c r="AB6180" i="6"/>
  <c r="AC6180" i="6"/>
  <c r="AD6180" i="6"/>
  <c r="AE6180" i="6"/>
  <c r="AA6181" i="6"/>
  <c r="AB6181" i="6"/>
  <c r="AC6181" i="6"/>
  <c r="AD6181" i="6"/>
  <c r="AE6181" i="6"/>
  <c r="AA6182" i="6"/>
  <c r="AB6182" i="6"/>
  <c r="AC6182" i="6"/>
  <c r="AD6182" i="6"/>
  <c r="AE6182" i="6"/>
  <c r="AA6183" i="6"/>
  <c r="AB6183" i="6"/>
  <c r="AC6183" i="6"/>
  <c r="AD6183" i="6"/>
  <c r="AE6183" i="6"/>
  <c r="AA6184" i="6"/>
  <c r="AB6184" i="6"/>
  <c r="AC6184" i="6"/>
  <c r="AD6184" i="6"/>
  <c r="AE6184" i="6"/>
  <c r="AA6185" i="6"/>
  <c r="AB6185" i="6"/>
  <c r="AC6185" i="6"/>
  <c r="AD6185" i="6"/>
  <c r="AE6185" i="6"/>
  <c r="AA6186" i="6"/>
  <c r="AB6186" i="6"/>
  <c r="AC6186" i="6"/>
  <c r="AD6186" i="6"/>
  <c r="AE6186" i="6"/>
  <c r="AA6187" i="6"/>
  <c r="AB6187" i="6"/>
  <c r="AC6187" i="6"/>
  <c r="AD6187" i="6"/>
  <c r="AE6187" i="6"/>
  <c r="AA6188" i="6"/>
  <c r="AB6188" i="6"/>
  <c r="AC6188" i="6"/>
  <c r="AD6188" i="6"/>
  <c r="AE6188" i="6"/>
  <c r="AA6189" i="6"/>
  <c r="AB6189" i="6"/>
  <c r="AC6189" i="6"/>
  <c r="AD6189" i="6"/>
  <c r="AE6189" i="6"/>
  <c r="AA6190" i="6"/>
  <c r="AB6190" i="6"/>
  <c r="AC6190" i="6"/>
  <c r="AD6190" i="6"/>
  <c r="AE6190" i="6"/>
  <c r="AA6191" i="6"/>
  <c r="AB6191" i="6"/>
  <c r="AC6191" i="6"/>
  <c r="AD6191" i="6"/>
  <c r="AE6191" i="6"/>
  <c r="AA6192" i="6"/>
  <c r="AB6192" i="6"/>
  <c r="AC6192" i="6"/>
  <c r="AD6192" i="6"/>
  <c r="AE6192" i="6"/>
  <c r="AA6193" i="6"/>
  <c r="AB6193" i="6"/>
  <c r="AC6193" i="6"/>
  <c r="AD6193" i="6"/>
  <c r="AE6193" i="6"/>
  <c r="AA6194" i="6"/>
  <c r="AB6194" i="6"/>
  <c r="AC6194" i="6"/>
  <c r="AD6194" i="6"/>
  <c r="AE6194" i="6"/>
  <c r="AA6195" i="6"/>
  <c r="AB6195" i="6"/>
  <c r="AC6195" i="6"/>
  <c r="AD6195" i="6"/>
  <c r="AE6195" i="6"/>
  <c r="AA6196" i="6"/>
  <c r="AB6196" i="6"/>
  <c r="AC6196" i="6"/>
  <c r="AD6196" i="6"/>
  <c r="AE6196" i="6"/>
  <c r="AA6197" i="6"/>
  <c r="AB6197" i="6"/>
  <c r="AC6197" i="6"/>
  <c r="AD6197" i="6"/>
  <c r="AE6197" i="6"/>
  <c r="AA6198" i="6"/>
  <c r="AB6198" i="6"/>
  <c r="AC6198" i="6"/>
  <c r="AD6198" i="6"/>
  <c r="AE6198" i="6"/>
  <c r="AA6199" i="6"/>
  <c r="AB6199" i="6"/>
  <c r="AC6199" i="6"/>
  <c r="AD6199" i="6"/>
  <c r="AE6199" i="6"/>
  <c r="AA6200" i="6"/>
  <c r="AB6200" i="6"/>
  <c r="AC6200" i="6"/>
  <c r="AD6200" i="6"/>
  <c r="AE6200" i="6"/>
  <c r="AA6201" i="6"/>
  <c r="AB6201" i="6"/>
  <c r="AC6201" i="6"/>
  <c r="AD6201" i="6"/>
  <c r="AE6201" i="6"/>
  <c r="AA6202" i="6"/>
  <c r="AB6202" i="6"/>
  <c r="AC6202" i="6"/>
  <c r="AD6202" i="6"/>
  <c r="AE6202" i="6"/>
  <c r="AA6203" i="6"/>
  <c r="AB6203" i="6"/>
  <c r="AC6203" i="6"/>
  <c r="AD6203" i="6"/>
  <c r="AE6203" i="6"/>
  <c r="AA6204" i="6"/>
  <c r="AB6204" i="6"/>
  <c r="AC6204" i="6"/>
  <c r="AD6204" i="6"/>
  <c r="AE6204" i="6"/>
  <c r="AA6205" i="6"/>
  <c r="AB6205" i="6"/>
  <c r="AC6205" i="6"/>
  <c r="AD6205" i="6"/>
  <c r="AE6205" i="6"/>
  <c r="AA6206" i="6"/>
  <c r="AB6206" i="6"/>
  <c r="AC6206" i="6"/>
  <c r="AD6206" i="6"/>
  <c r="AE6206" i="6"/>
  <c r="AA6207" i="6"/>
  <c r="AB6207" i="6"/>
  <c r="AC6207" i="6"/>
  <c r="AD6207" i="6"/>
  <c r="AE6207" i="6"/>
  <c r="AA6208" i="6"/>
  <c r="AB6208" i="6"/>
  <c r="AC6208" i="6"/>
  <c r="AD6208" i="6"/>
  <c r="AE6208" i="6"/>
  <c r="AA6209" i="6"/>
  <c r="AB6209" i="6"/>
  <c r="AC6209" i="6"/>
  <c r="AD6209" i="6"/>
  <c r="AE6209" i="6"/>
  <c r="AA6210" i="6"/>
  <c r="AB6210" i="6"/>
  <c r="AC6210" i="6"/>
  <c r="AD6210" i="6"/>
  <c r="AE6210" i="6"/>
  <c r="AA6211" i="6"/>
  <c r="AB6211" i="6"/>
  <c r="AC6211" i="6"/>
  <c r="AD6211" i="6"/>
  <c r="AE6211" i="6"/>
  <c r="AA6212" i="6"/>
  <c r="AB6212" i="6"/>
  <c r="AC6212" i="6"/>
  <c r="AD6212" i="6"/>
  <c r="AE6212" i="6"/>
  <c r="AA6213" i="6"/>
  <c r="AB6213" i="6"/>
  <c r="AC6213" i="6"/>
  <c r="AD6213" i="6"/>
  <c r="AE6213" i="6"/>
  <c r="AA6214" i="6"/>
  <c r="AB6214" i="6"/>
  <c r="AC6214" i="6"/>
  <c r="AD6214" i="6"/>
  <c r="AE6214" i="6"/>
  <c r="AA6215" i="6"/>
  <c r="AB6215" i="6"/>
  <c r="AC6215" i="6"/>
  <c r="AD6215" i="6"/>
  <c r="AE6215" i="6"/>
  <c r="AA6216" i="6"/>
  <c r="AB6216" i="6"/>
  <c r="AC6216" i="6"/>
  <c r="AD6216" i="6"/>
  <c r="AE6216" i="6"/>
  <c r="AA6217" i="6"/>
  <c r="AB6217" i="6"/>
  <c r="AC6217" i="6"/>
  <c r="AD6217" i="6"/>
  <c r="AE6217" i="6"/>
  <c r="AA6218" i="6"/>
  <c r="AB6218" i="6"/>
  <c r="AC6218" i="6"/>
  <c r="AD6218" i="6"/>
  <c r="AE6218" i="6"/>
  <c r="AA6219" i="6"/>
  <c r="AB6219" i="6"/>
  <c r="AC6219" i="6"/>
  <c r="AD6219" i="6"/>
  <c r="AE6219" i="6"/>
  <c r="AA6220" i="6"/>
  <c r="AB6220" i="6"/>
  <c r="AC6220" i="6"/>
  <c r="AD6220" i="6"/>
  <c r="AE6220" i="6"/>
  <c r="AA6221" i="6"/>
  <c r="AB6221" i="6"/>
  <c r="AC6221" i="6"/>
  <c r="AD6221" i="6"/>
  <c r="AE6221" i="6"/>
  <c r="AA6222" i="6"/>
  <c r="AB6222" i="6"/>
  <c r="AC6222" i="6"/>
  <c r="AD6222" i="6"/>
  <c r="AE6222" i="6"/>
  <c r="AA6223" i="6"/>
  <c r="AB6223" i="6"/>
  <c r="AC6223" i="6"/>
  <c r="AD6223" i="6"/>
  <c r="AE6223" i="6"/>
  <c r="AA6224" i="6"/>
  <c r="AB6224" i="6"/>
  <c r="AC6224" i="6"/>
  <c r="AD6224" i="6"/>
  <c r="AE6224" i="6"/>
  <c r="AA6225" i="6"/>
  <c r="AB6225" i="6"/>
  <c r="AC6225" i="6"/>
  <c r="AD6225" i="6"/>
  <c r="AE6225" i="6"/>
  <c r="AA6226" i="6"/>
  <c r="AB6226" i="6"/>
  <c r="AC6226" i="6"/>
  <c r="AD6226" i="6"/>
  <c r="AE6226" i="6"/>
  <c r="AA6227" i="6"/>
  <c r="AB6227" i="6"/>
  <c r="AC6227" i="6"/>
  <c r="AD6227" i="6"/>
  <c r="AE6227" i="6"/>
  <c r="AA6228" i="6"/>
  <c r="AB6228" i="6"/>
  <c r="AC6228" i="6"/>
  <c r="AD6228" i="6"/>
  <c r="AE6228" i="6"/>
  <c r="AA6229" i="6"/>
  <c r="AB6229" i="6"/>
  <c r="AC6229" i="6"/>
  <c r="AD6229" i="6"/>
  <c r="AE6229" i="6"/>
  <c r="AA6230" i="6"/>
  <c r="AB6230" i="6"/>
  <c r="AC6230" i="6"/>
  <c r="AD6230" i="6"/>
  <c r="AE6230" i="6"/>
  <c r="AA6231" i="6"/>
  <c r="AB6231" i="6"/>
  <c r="AC6231" i="6"/>
  <c r="AD6231" i="6"/>
  <c r="AE6231" i="6"/>
  <c r="AA6232" i="6"/>
  <c r="AB6232" i="6"/>
  <c r="AC6232" i="6"/>
  <c r="AD6232" i="6"/>
  <c r="AE6232" i="6"/>
  <c r="AA6233" i="6"/>
  <c r="AB6233" i="6"/>
  <c r="AC6233" i="6"/>
  <c r="AD6233" i="6"/>
  <c r="AE6233" i="6"/>
  <c r="AA6234" i="6"/>
  <c r="AB6234" i="6"/>
  <c r="AC6234" i="6"/>
  <c r="AD6234" i="6"/>
  <c r="AE6234" i="6"/>
  <c r="AA6235" i="6"/>
  <c r="AB6235" i="6"/>
  <c r="AC6235" i="6"/>
  <c r="AD6235" i="6"/>
  <c r="AE6235" i="6"/>
  <c r="AA6236" i="6"/>
  <c r="AB6236" i="6"/>
  <c r="AC6236" i="6"/>
  <c r="AD6236" i="6"/>
  <c r="AE6236" i="6"/>
  <c r="AA6237" i="6"/>
  <c r="AB6237" i="6"/>
  <c r="AC6237" i="6"/>
  <c r="AD6237" i="6"/>
  <c r="AE6237" i="6"/>
  <c r="AA6238" i="6"/>
  <c r="AB6238" i="6"/>
  <c r="AC6238" i="6"/>
  <c r="AD6238" i="6"/>
  <c r="AE6238" i="6"/>
  <c r="AA6239" i="6"/>
  <c r="AB6239" i="6"/>
  <c r="AC6239" i="6"/>
  <c r="AD6239" i="6"/>
  <c r="AE6239" i="6"/>
  <c r="AA6240" i="6"/>
  <c r="AB6240" i="6"/>
  <c r="AC6240" i="6"/>
  <c r="AD6240" i="6"/>
  <c r="AE6240" i="6"/>
  <c r="AA6241" i="6"/>
  <c r="AB6241" i="6"/>
  <c r="AC6241" i="6"/>
  <c r="AD6241" i="6"/>
  <c r="AE6241" i="6"/>
  <c r="AA6242" i="6"/>
  <c r="AB6242" i="6"/>
  <c r="AC6242" i="6"/>
  <c r="AD6242" i="6"/>
  <c r="AE6242" i="6"/>
  <c r="AA6243" i="6"/>
  <c r="AB6243" i="6"/>
  <c r="AC6243" i="6"/>
  <c r="AD6243" i="6"/>
  <c r="AE6243" i="6"/>
  <c r="AA6244" i="6"/>
  <c r="AB6244" i="6"/>
  <c r="AC6244" i="6"/>
  <c r="AD6244" i="6"/>
  <c r="AE6244" i="6"/>
  <c r="AA6245" i="6"/>
  <c r="AB6245" i="6"/>
  <c r="AC6245" i="6"/>
  <c r="AD6245" i="6"/>
  <c r="AE6245" i="6"/>
  <c r="AA6246" i="6"/>
  <c r="AB6246" i="6"/>
  <c r="AC6246" i="6"/>
  <c r="AD6246" i="6"/>
  <c r="AE6246" i="6"/>
  <c r="AA6247" i="6"/>
  <c r="AB6247" i="6"/>
  <c r="AC6247" i="6"/>
  <c r="AD6247" i="6"/>
  <c r="AE6247" i="6"/>
  <c r="AA6248" i="6"/>
  <c r="AB6248" i="6"/>
  <c r="AC6248" i="6"/>
  <c r="AD6248" i="6"/>
  <c r="AE6248" i="6"/>
  <c r="AA6249" i="6"/>
  <c r="AB6249" i="6"/>
  <c r="AC6249" i="6"/>
  <c r="AD6249" i="6"/>
  <c r="AE6249" i="6"/>
  <c r="AA6250" i="6"/>
  <c r="AB6250" i="6"/>
  <c r="AC6250" i="6"/>
  <c r="AD6250" i="6"/>
  <c r="AE6250" i="6"/>
  <c r="AA6251" i="6"/>
  <c r="AB6251" i="6"/>
  <c r="AC6251" i="6"/>
  <c r="AD6251" i="6"/>
  <c r="AE6251" i="6"/>
  <c r="AA6252" i="6"/>
  <c r="AB6252" i="6"/>
  <c r="AC6252" i="6"/>
  <c r="AD6252" i="6"/>
  <c r="AE6252" i="6"/>
  <c r="AA6253" i="6"/>
  <c r="AB6253" i="6"/>
  <c r="AC6253" i="6"/>
  <c r="AD6253" i="6"/>
  <c r="AE6253" i="6"/>
  <c r="AA6254" i="6"/>
  <c r="AB6254" i="6"/>
  <c r="AC6254" i="6"/>
  <c r="AD6254" i="6"/>
  <c r="AE6254" i="6"/>
  <c r="AA6255" i="6"/>
  <c r="AB6255" i="6"/>
  <c r="AC6255" i="6"/>
  <c r="AD6255" i="6"/>
  <c r="AE6255" i="6"/>
  <c r="AA6256" i="6"/>
  <c r="AB6256" i="6"/>
  <c r="AC6256" i="6"/>
  <c r="AD6256" i="6"/>
  <c r="AE6256" i="6"/>
  <c r="AA6257" i="6"/>
  <c r="AB6257" i="6"/>
  <c r="AC6257" i="6"/>
  <c r="AD6257" i="6"/>
  <c r="AE6257" i="6"/>
  <c r="AA6258" i="6"/>
  <c r="AB6258" i="6"/>
  <c r="AC6258" i="6"/>
  <c r="AD6258" i="6"/>
  <c r="AE6258" i="6"/>
  <c r="AA6259" i="6"/>
  <c r="AB6259" i="6"/>
  <c r="AC6259" i="6"/>
  <c r="AD6259" i="6"/>
  <c r="AE6259" i="6"/>
  <c r="AA6260" i="6"/>
  <c r="AB6260" i="6"/>
  <c r="AC6260" i="6"/>
  <c r="AD6260" i="6"/>
  <c r="AE6260" i="6"/>
  <c r="AA6261" i="6"/>
  <c r="AB6261" i="6"/>
  <c r="AC6261" i="6"/>
  <c r="AD6261" i="6"/>
  <c r="AE6261" i="6"/>
  <c r="AA6262" i="6"/>
  <c r="AB6262" i="6"/>
  <c r="AC6262" i="6"/>
  <c r="AD6262" i="6"/>
  <c r="AE6262" i="6"/>
  <c r="AA6263" i="6"/>
  <c r="AB6263" i="6"/>
  <c r="AC6263" i="6"/>
  <c r="AD6263" i="6"/>
  <c r="AE6263" i="6"/>
  <c r="AA6264" i="6"/>
  <c r="AB6264" i="6"/>
  <c r="AC6264" i="6"/>
  <c r="AD6264" i="6"/>
  <c r="AE6264" i="6"/>
  <c r="AA6265" i="6"/>
  <c r="AB6265" i="6"/>
  <c r="AC6265" i="6"/>
  <c r="AD6265" i="6"/>
  <c r="AE6265" i="6"/>
  <c r="AA6266" i="6"/>
  <c r="AB6266" i="6"/>
  <c r="AC6266" i="6"/>
  <c r="AD6266" i="6"/>
  <c r="AE6266" i="6"/>
  <c r="AA6267" i="6"/>
  <c r="AB6267" i="6"/>
  <c r="AC6267" i="6"/>
  <c r="AD6267" i="6"/>
  <c r="AE6267" i="6"/>
  <c r="AA6268" i="6"/>
  <c r="AB6268" i="6"/>
  <c r="AC6268" i="6"/>
  <c r="AD6268" i="6"/>
  <c r="AE6268" i="6"/>
  <c r="AA6269" i="6"/>
  <c r="AB6269" i="6"/>
  <c r="AC6269" i="6"/>
  <c r="AD6269" i="6"/>
  <c r="AE6269" i="6"/>
  <c r="AA6270" i="6"/>
  <c r="AB6270" i="6"/>
  <c r="AC6270" i="6"/>
  <c r="AD6270" i="6"/>
  <c r="AE6270" i="6"/>
  <c r="AA6271" i="6"/>
  <c r="AB6271" i="6"/>
  <c r="AC6271" i="6"/>
  <c r="AD6271" i="6"/>
  <c r="AE6271" i="6"/>
  <c r="AA6272" i="6"/>
  <c r="AB6272" i="6"/>
  <c r="AC6272" i="6"/>
  <c r="AD6272" i="6"/>
  <c r="AE6272" i="6"/>
  <c r="AA6273" i="6"/>
  <c r="AB6273" i="6"/>
  <c r="AC6273" i="6"/>
  <c r="AD6273" i="6"/>
  <c r="AE6273" i="6"/>
  <c r="AA6274" i="6"/>
  <c r="AB6274" i="6"/>
  <c r="AC6274" i="6"/>
  <c r="AD6274" i="6"/>
  <c r="AE6274" i="6"/>
  <c r="AA6275" i="6"/>
  <c r="AB6275" i="6"/>
  <c r="AC6275" i="6"/>
  <c r="AD6275" i="6"/>
  <c r="AE6275" i="6"/>
  <c r="AA6276" i="6"/>
  <c r="AB6276" i="6"/>
  <c r="AC6276" i="6"/>
  <c r="AD6276" i="6"/>
  <c r="AE6276" i="6"/>
  <c r="AA6277" i="6"/>
  <c r="AB6277" i="6"/>
  <c r="AC6277" i="6"/>
  <c r="AD6277" i="6"/>
  <c r="AE6277" i="6"/>
  <c r="AA6278" i="6"/>
  <c r="AB6278" i="6"/>
  <c r="AC6278" i="6"/>
  <c r="AD6278" i="6"/>
  <c r="AE6278" i="6"/>
  <c r="AA6279" i="6"/>
  <c r="AB6279" i="6"/>
  <c r="AC6279" i="6"/>
  <c r="AD6279" i="6"/>
  <c r="AE6279" i="6"/>
  <c r="AA6280" i="6"/>
  <c r="AB6280" i="6"/>
  <c r="AC6280" i="6"/>
  <c r="AD6280" i="6"/>
  <c r="AE6280" i="6"/>
  <c r="AA6281" i="6"/>
  <c r="AB6281" i="6"/>
  <c r="AC6281" i="6"/>
  <c r="AD6281" i="6"/>
  <c r="AE6281" i="6"/>
  <c r="AA6282" i="6"/>
  <c r="AB6282" i="6"/>
  <c r="AC6282" i="6"/>
  <c r="AD6282" i="6"/>
  <c r="AE6282" i="6"/>
  <c r="AA6283" i="6"/>
  <c r="AB6283" i="6"/>
  <c r="AC6283" i="6"/>
  <c r="AD6283" i="6"/>
  <c r="AE6283" i="6"/>
  <c r="AA6284" i="6"/>
  <c r="AB6284" i="6"/>
  <c r="AC6284" i="6"/>
  <c r="AD6284" i="6"/>
  <c r="AE6284" i="6"/>
  <c r="AA6285" i="6"/>
  <c r="AB6285" i="6"/>
  <c r="AC6285" i="6"/>
  <c r="AD6285" i="6"/>
  <c r="AE6285" i="6"/>
  <c r="AA6286" i="6"/>
  <c r="AB6286" i="6"/>
  <c r="AC6286" i="6"/>
  <c r="AD6286" i="6"/>
  <c r="AE6286" i="6"/>
  <c r="AA6287" i="6"/>
  <c r="AB6287" i="6"/>
  <c r="AC6287" i="6"/>
  <c r="AD6287" i="6"/>
  <c r="AE6287" i="6"/>
  <c r="AA6288" i="6"/>
  <c r="AB6288" i="6"/>
  <c r="AC6288" i="6"/>
  <c r="AD6288" i="6"/>
  <c r="AE6288" i="6"/>
  <c r="AA6289" i="6"/>
  <c r="AB6289" i="6"/>
  <c r="AC6289" i="6"/>
  <c r="AD6289" i="6"/>
  <c r="AE6289" i="6"/>
  <c r="AA6290" i="6"/>
  <c r="AB6290" i="6"/>
  <c r="AC6290" i="6"/>
  <c r="AD6290" i="6"/>
  <c r="AE6290" i="6"/>
  <c r="AA6291" i="6"/>
  <c r="AB6291" i="6"/>
  <c r="AC6291" i="6"/>
  <c r="AD6291" i="6"/>
  <c r="AE6291" i="6"/>
  <c r="AA6292" i="6"/>
  <c r="AB6292" i="6"/>
  <c r="AC6292" i="6"/>
  <c r="AD6292" i="6"/>
  <c r="AE6292" i="6"/>
  <c r="AA6293" i="6"/>
  <c r="AB6293" i="6"/>
  <c r="AC6293" i="6"/>
  <c r="AD6293" i="6"/>
  <c r="AE6293" i="6"/>
  <c r="AA6294" i="6"/>
  <c r="AB6294" i="6"/>
  <c r="AC6294" i="6"/>
  <c r="AD6294" i="6"/>
  <c r="AE6294" i="6"/>
  <c r="AA6295" i="6"/>
  <c r="AB6295" i="6"/>
  <c r="AC6295" i="6"/>
  <c r="AD6295" i="6"/>
  <c r="AE6295" i="6"/>
  <c r="AA6296" i="6"/>
  <c r="AB6296" i="6"/>
  <c r="AC6296" i="6"/>
  <c r="AD6296" i="6"/>
  <c r="AE6296" i="6"/>
  <c r="AA6297" i="6"/>
  <c r="AB6297" i="6"/>
  <c r="AC6297" i="6"/>
  <c r="AD6297" i="6"/>
  <c r="AE6297" i="6"/>
  <c r="AA6298" i="6"/>
  <c r="AB6298" i="6"/>
  <c r="AC6298" i="6"/>
  <c r="AD6298" i="6"/>
  <c r="AE6298" i="6"/>
  <c r="AA6299" i="6"/>
  <c r="AB6299" i="6"/>
  <c r="AC6299" i="6"/>
  <c r="AD6299" i="6"/>
  <c r="AE6299" i="6"/>
  <c r="AA6300" i="6"/>
  <c r="AB6300" i="6"/>
  <c r="AC6300" i="6"/>
  <c r="AD6300" i="6"/>
  <c r="AE6300" i="6"/>
  <c r="AA6301" i="6"/>
  <c r="AB6301" i="6"/>
  <c r="AC6301" i="6"/>
  <c r="AD6301" i="6"/>
  <c r="AE6301" i="6"/>
  <c r="AA6302" i="6"/>
  <c r="AB6302" i="6"/>
  <c r="AC6302" i="6"/>
  <c r="AD6302" i="6"/>
  <c r="AE6302" i="6"/>
  <c r="AA6303" i="6"/>
  <c r="AB6303" i="6"/>
  <c r="AC6303" i="6"/>
  <c r="AD6303" i="6"/>
  <c r="AE6303" i="6"/>
  <c r="AA6304" i="6"/>
  <c r="AB6304" i="6"/>
  <c r="AC6304" i="6"/>
  <c r="AD6304" i="6"/>
  <c r="AE6304" i="6"/>
  <c r="AA6305" i="6"/>
  <c r="AB6305" i="6"/>
  <c r="AC6305" i="6"/>
  <c r="AD6305" i="6"/>
  <c r="AE6305" i="6"/>
  <c r="AA6306" i="6"/>
  <c r="AB6306" i="6"/>
  <c r="AC6306" i="6"/>
  <c r="AD6306" i="6"/>
  <c r="AE6306" i="6"/>
  <c r="AA6307" i="6"/>
  <c r="AB6307" i="6"/>
  <c r="AC6307" i="6"/>
  <c r="AD6307" i="6"/>
  <c r="AE6307" i="6"/>
  <c r="AA6308" i="6"/>
  <c r="AB6308" i="6"/>
  <c r="AC6308" i="6"/>
  <c r="AD6308" i="6"/>
  <c r="AE6308" i="6"/>
  <c r="AA6309" i="6"/>
  <c r="AB6309" i="6"/>
  <c r="AC6309" i="6"/>
  <c r="AD6309" i="6"/>
  <c r="AE6309" i="6"/>
  <c r="AA6310" i="6"/>
  <c r="AB6310" i="6"/>
  <c r="AC6310" i="6"/>
  <c r="AD6310" i="6"/>
  <c r="AE6310" i="6"/>
  <c r="AA6311" i="6"/>
  <c r="AB6311" i="6"/>
  <c r="AC6311" i="6"/>
  <c r="AD6311" i="6"/>
  <c r="AE6311" i="6"/>
  <c r="AA6312" i="6"/>
  <c r="AB6312" i="6"/>
  <c r="AC6312" i="6"/>
  <c r="AD6312" i="6"/>
  <c r="AE6312" i="6"/>
  <c r="AA6313" i="6"/>
  <c r="AB6313" i="6"/>
  <c r="AC6313" i="6"/>
  <c r="AD6313" i="6"/>
  <c r="AE6313" i="6"/>
  <c r="AA6314" i="6"/>
  <c r="AB6314" i="6"/>
  <c r="AC6314" i="6"/>
  <c r="AD6314" i="6"/>
  <c r="AE6314" i="6"/>
  <c r="AA6315" i="6"/>
  <c r="AB6315" i="6"/>
  <c r="AC6315" i="6"/>
  <c r="AD6315" i="6"/>
  <c r="AE6315" i="6"/>
  <c r="AA6316" i="6"/>
  <c r="AB6316" i="6"/>
  <c r="AC6316" i="6"/>
  <c r="AD6316" i="6"/>
  <c r="AE6316" i="6"/>
  <c r="AA6317" i="6"/>
  <c r="AB6317" i="6"/>
  <c r="AC6317" i="6"/>
  <c r="AD6317" i="6"/>
  <c r="AE6317" i="6"/>
  <c r="AA6318" i="6"/>
  <c r="AB6318" i="6"/>
  <c r="AC6318" i="6"/>
  <c r="AD6318" i="6"/>
  <c r="AE6318" i="6"/>
  <c r="AA6319" i="6"/>
  <c r="AB6319" i="6"/>
  <c r="AC6319" i="6"/>
  <c r="AD6319" i="6"/>
  <c r="AE6319" i="6"/>
  <c r="AA6320" i="6"/>
  <c r="AB6320" i="6"/>
  <c r="AC6320" i="6"/>
  <c r="AD6320" i="6"/>
  <c r="AE6320" i="6"/>
  <c r="AA6321" i="6"/>
  <c r="AB6321" i="6"/>
  <c r="AC6321" i="6"/>
  <c r="AD6321" i="6"/>
  <c r="AE6321" i="6"/>
  <c r="AA6322" i="6"/>
  <c r="AB6322" i="6"/>
  <c r="AC6322" i="6"/>
  <c r="AD6322" i="6"/>
  <c r="AE6322" i="6"/>
  <c r="AA6323" i="6"/>
  <c r="AB6323" i="6"/>
  <c r="AC6323" i="6"/>
  <c r="AD6323" i="6"/>
  <c r="AE6323" i="6"/>
  <c r="AA6324" i="6"/>
  <c r="AB6324" i="6"/>
  <c r="AC6324" i="6"/>
  <c r="AD6324" i="6"/>
  <c r="AE6324" i="6"/>
  <c r="AA6325" i="6"/>
  <c r="AB6325" i="6"/>
  <c r="AC6325" i="6"/>
  <c r="AD6325" i="6"/>
  <c r="AE6325" i="6"/>
  <c r="AA6326" i="6"/>
  <c r="AB6326" i="6"/>
  <c r="AC6326" i="6"/>
  <c r="AD6326" i="6"/>
  <c r="AE6326" i="6"/>
  <c r="AA6327" i="6"/>
  <c r="AB6327" i="6"/>
  <c r="AC6327" i="6"/>
  <c r="AD6327" i="6"/>
  <c r="AE6327" i="6"/>
  <c r="AA6328" i="6"/>
  <c r="AB6328" i="6"/>
  <c r="AC6328" i="6"/>
  <c r="AD6328" i="6"/>
  <c r="AE6328" i="6"/>
  <c r="AA6329" i="6"/>
  <c r="AB6329" i="6"/>
  <c r="AC6329" i="6"/>
  <c r="AD6329" i="6"/>
  <c r="AE6329" i="6"/>
  <c r="AA6330" i="6"/>
  <c r="AB6330" i="6"/>
  <c r="AC6330" i="6"/>
  <c r="AD6330" i="6"/>
  <c r="AE6330" i="6"/>
  <c r="AA6331" i="6"/>
  <c r="AB6331" i="6"/>
  <c r="AC6331" i="6"/>
  <c r="AD6331" i="6"/>
  <c r="AE6331" i="6"/>
  <c r="AA6332" i="6"/>
  <c r="AB6332" i="6"/>
  <c r="AC6332" i="6"/>
  <c r="AD6332" i="6"/>
  <c r="AE6332" i="6"/>
  <c r="AA6333" i="6"/>
  <c r="AB6333" i="6"/>
  <c r="AC6333" i="6"/>
  <c r="AD6333" i="6"/>
  <c r="AE6333" i="6"/>
  <c r="AA6334" i="6"/>
  <c r="AB6334" i="6"/>
  <c r="AC6334" i="6"/>
  <c r="AD6334" i="6"/>
  <c r="AE6334" i="6"/>
  <c r="AA6335" i="6"/>
  <c r="AB6335" i="6"/>
  <c r="AC6335" i="6"/>
  <c r="AD6335" i="6"/>
  <c r="AE6335" i="6"/>
  <c r="AA6336" i="6"/>
  <c r="AB6336" i="6"/>
  <c r="AC6336" i="6"/>
  <c r="AD6336" i="6"/>
  <c r="AE6336" i="6"/>
  <c r="AA6337" i="6"/>
  <c r="AB6337" i="6"/>
  <c r="AC6337" i="6"/>
  <c r="AD6337" i="6"/>
  <c r="AE6337" i="6"/>
  <c r="AA6338" i="6"/>
  <c r="AB6338" i="6"/>
  <c r="AC6338" i="6"/>
  <c r="AD6338" i="6"/>
  <c r="AE6338" i="6"/>
  <c r="AA6339" i="6"/>
  <c r="AB6339" i="6"/>
  <c r="AC6339" i="6"/>
  <c r="AD6339" i="6"/>
  <c r="AE6339" i="6"/>
  <c r="AA6340" i="6"/>
  <c r="AB6340" i="6"/>
  <c r="AC6340" i="6"/>
  <c r="AD6340" i="6"/>
  <c r="AE6340" i="6"/>
  <c r="AA6341" i="6"/>
  <c r="AB6341" i="6"/>
  <c r="AC6341" i="6"/>
  <c r="AD6341" i="6"/>
  <c r="AE6341" i="6"/>
  <c r="AA6342" i="6"/>
  <c r="AB6342" i="6"/>
  <c r="AC6342" i="6"/>
  <c r="AD6342" i="6"/>
  <c r="AE6342" i="6"/>
  <c r="AA6343" i="6"/>
  <c r="AB6343" i="6"/>
  <c r="AC6343" i="6"/>
  <c r="AD6343" i="6"/>
  <c r="AE6343" i="6"/>
  <c r="AA6344" i="6"/>
  <c r="AB6344" i="6"/>
  <c r="AC6344" i="6"/>
  <c r="AD6344" i="6"/>
  <c r="AE6344" i="6"/>
  <c r="AA6345" i="6"/>
  <c r="AB6345" i="6"/>
  <c r="AC6345" i="6"/>
  <c r="AD6345" i="6"/>
  <c r="AE6345" i="6"/>
  <c r="AA6346" i="6"/>
  <c r="AB6346" i="6"/>
  <c r="AC6346" i="6"/>
  <c r="AD6346" i="6"/>
  <c r="AE6346" i="6"/>
  <c r="AA6347" i="6"/>
  <c r="AB6347" i="6"/>
  <c r="AC6347" i="6"/>
  <c r="AD6347" i="6"/>
  <c r="AE6347" i="6"/>
  <c r="AA6348" i="6"/>
  <c r="AB6348" i="6"/>
  <c r="AC6348" i="6"/>
  <c r="AD6348" i="6"/>
  <c r="AE6348" i="6"/>
  <c r="AA6349" i="6"/>
  <c r="AB6349" i="6"/>
  <c r="AC6349" i="6"/>
  <c r="AD6349" i="6"/>
  <c r="AE6349" i="6"/>
  <c r="V2" i="6"/>
  <c r="W2" i="6"/>
  <c r="X2" i="6"/>
  <c r="Y2" i="6"/>
  <c r="Z2" i="6"/>
  <c r="V3" i="6"/>
  <c r="W3" i="6"/>
  <c r="X3" i="6"/>
  <c r="Y3" i="6"/>
  <c r="Z3" i="6"/>
  <c r="V4" i="6"/>
  <c r="W4" i="6"/>
  <c r="X4" i="6"/>
  <c r="Y4" i="6"/>
  <c r="Z4" i="6"/>
  <c r="V5" i="6"/>
  <c r="W5" i="6"/>
  <c r="X5" i="6"/>
  <c r="Y5" i="6"/>
  <c r="Z5" i="6"/>
  <c r="V6" i="6"/>
  <c r="W6" i="6"/>
  <c r="X6" i="6"/>
  <c r="Y6" i="6"/>
  <c r="Z6" i="6"/>
  <c r="V7" i="6"/>
  <c r="W7" i="6"/>
  <c r="X7" i="6"/>
  <c r="Y7" i="6"/>
  <c r="Z7" i="6"/>
  <c r="V8" i="6"/>
  <c r="W8" i="6"/>
  <c r="X8" i="6"/>
  <c r="Y8" i="6"/>
  <c r="Z8" i="6"/>
  <c r="V9" i="6"/>
  <c r="W9" i="6"/>
  <c r="X9" i="6"/>
  <c r="Y9" i="6"/>
  <c r="Z9" i="6"/>
  <c r="V10" i="6"/>
  <c r="W10" i="6"/>
  <c r="X10" i="6"/>
  <c r="Y10" i="6"/>
  <c r="Z10" i="6"/>
  <c r="V11" i="6"/>
  <c r="W11" i="6"/>
  <c r="X11" i="6"/>
  <c r="Y11" i="6"/>
  <c r="Z11" i="6"/>
  <c r="V12" i="6"/>
  <c r="W12" i="6"/>
  <c r="X12" i="6"/>
  <c r="Y12" i="6"/>
  <c r="Z12" i="6"/>
  <c r="V13" i="6"/>
  <c r="W13" i="6"/>
  <c r="X13" i="6"/>
  <c r="Y13" i="6"/>
  <c r="Z13" i="6"/>
  <c r="V14" i="6"/>
  <c r="W14" i="6"/>
  <c r="X14" i="6"/>
  <c r="Y14" i="6"/>
  <c r="Z14" i="6"/>
  <c r="V15" i="6"/>
  <c r="W15" i="6"/>
  <c r="X15" i="6"/>
  <c r="Y15" i="6"/>
  <c r="Z15" i="6"/>
  <c r="V16" i="6"/>
  <c r="W16" i="6"/>
  <c r="X16" i="6"/>
  <c r="Y16" i="6"/>
  <c r="Z16" i="6"/>
  <c r="V17" i="6"/>
  <c r="W17" i="6"/>
  <c r="X17" i="6"/>
  <c r="Y17" i="6"/>
  <c r="Z17" i="6"/>
  <c r="V18" i="6"/>
  <c r="W18" i="6"/>
  <c r="X18" i="6"/>
  <c r="Y18" i="6"/>
  <c r="Z18" i="6"/>
  <c r="V19" i="6"/>
  <c r="W19" i="6"/>
  <c r="X19" i="6"/>
  <c r="Y19" i="6"/>
  <c r="Z19" i="6"/>
  <c r="V20" i="6"/>
  <c r="W20" i="6"/>
  <c r="X20" i="6"/>
  <c r="Y20" i="6"/>
  <c r="Z20" i="6"/>
  <c r="V21" i="6"/>
  <c r="W21" i="6"/>
  <c r="X21" i="6"/>
  <c r="Y21" i="6"/>
  <c r="Z21" i="6"/>
  <c r="V22" i="6"/>
  <c r="W22" i="6"/>
  <c r="X22" i="6"/>
  <c r="Y22" i="6"/>
  <c r="Z22" i="6"/>
  <c r="V23" i="6"/>
  <c r="W23" i="6"/>
  <c r="X23" i="6"/>
  <c r="Y23" i="6"/>
  <c r="Z23" i="6"/>
  <c r="V24" i="6"/>
  <c r="W24" i="6"/>
  <c r="X24" i="6"/>
  <c r="Y24" i="6"/>
  <c r="Z24" i="6"/>
  <c r="V25" i="6"/>
  <c r="W25" i="6"/>
  <c r="X25" i="6"/>
  <c r="Y25" i="6"/>
  <c r="Z25" i="6"/>
  <c r="V26" i="6"/>
  <c r="W26" i="6"/>
  <c r="X26" i="6"/>
  <c r="Y26" i="6"/>
  <c r="Z26" i="6"/>
  <c r="V27" i="6"/>
  <c r="W27" i="6"/>
  <c r="X27" i="6"/>
  <c r="Y27" i="6"/>
  <c r="Z27" i="6"/>
  <c r="V28" i="6"/>
  <c r="W28" i="6"/>
  <c r="X28" i="6"/>
  <c r="Y28" i="6"/>
  <c r="Z28" i="6"/>
  <c r="V29" i="6"/>
  <c r="W29" i="6"/>
  <c r="X29" i="6"/>
  <c r="Y29" i="6"/>
  <c r="Z29" i="6"/>
  <c r="V30" i="6"/>
  <c r="W30" i="6"/>
  <c r="X30" i="6"/>
  <c r="Y30" i="6"/>
  <c r="Z30" i="6"/>
  <c r="V31" i="6"/>
  <c r="W31" i="6"/>
  <c r="X31" i="6"/>
  <c r="Y31" i="6"/>
  <c r="Z31" i="6"/>
  <c r="V32" i="6"/>
  <c r="W32" i="6"/>
  <c r="X32" i="6"/>
  <c r="Y32" i="6"/>
  <c r="Z32" i="6"/>
  <c r="V33" i="6"/>
  <c r="W33" i="6"/>
  <c r="X33" i="6"/>
  <c r="Y33" i="6"/>
  <c r="Z33" i="6"/>
  <c r="V34" i="6"/>
  <c r="W34" i="6"/>
  <c r="X34" i="6"/>
  <c r="Y34" i="6"/>
  <c r="Z34" i="6"/>
  <c r="V35" i="6"/>
  <c r="W35" i="6"/>
  <c r="X35" i="6"/>
  <c r="Y35" i="6"/>
  <c r="Z35" i="6"/>
  <c r="V36" i="6"/>
  <c r="W36" i="6"/>
  <c r="X36" i="6"/>
  <c r="Y36" i="6"/>
  <c r="Z36" i="6"/>
  <c r="V37" i="6"/>
  <c r="W37" i="6"/>
  <c r="X37" i="6"/>
  <c r="Y37" i="6"/>
  <c r="Z37" i="6"/>
  <c r="V38" i="6"/>
  <c r="W38" i="6"/>
  <c r="X38" i="6"/>
  <c r="Y38" i="6"/>
  <c r="Z38" i="6"/>
  <c r="V39" i="6"/>
  <c r="W39" i="6"/>
  <c r="X39" i="6"/>
  <c r="Y39" i="6"/>
  <c r="Z39" i="6"/>
  <c r="V40" i="6"/>
  <c r="W40" i="6"/>
  <c r="X40" i="6"/>
  <c r="Y40" i="6"/>
  <c r="Z40" i="6"/>
  <c r="V41" i="6"/>
  <c r="W41" i="6"/>
  <c r="X41" i="6"/>
  <c r="Y41" i="6"/>
  <c r="Z41" i="6"/>
  <c r="V42" i="6"/>
  <c r="W42" i="6"/>
  <c r="X42" i="6"/>
  <c r="Y42" i="6"/>
  <c r="Z42" i="6"/>
  <c r="V43" i="6"/>
  <c r="W43" i="6"/>
  <c r="X43" i="6"/>
  <c r="Y43" i="6"/>
  <c r="Z43" i="6"/>
  <c r="V44" i="6"/>
  <c r="W44" i="6"/>
  <c r="X44" i="6"/>
  <c r="Y44" i="6"/>
  <c r="Z44" i="6"/>
  <c r="V45" i="6"/>
  <c r="W45" i="6"/>
  <c r="X45" i="6"/>
  <c r="Y45" i="6"/>
  <c r="Z45" i="6"/>
  <c r="V46" i="6"/>
  <c r="W46" i="6"/>
  <c r="X46" i="6"/>
  <c r="Y46" i="6"/>
  <c r="Z46" i="6"/>
  <c r="V47" i="6"/>
  <c r="W47" i="6"/>
  <c r="X47" i="6"/>
  <c r="Y47" i="6"/>
  <c r="Z47" i="6"/>
  <c r="V48" i="6"/>
  <c r="W48" i="6"/>
  <c r="X48" i="6"/>
  <c r="Y48" i="6"/>
  <c r="Z48" i="6"/>
  <c r="V49" i="6"/>
  <c r="W49" i="6"/>
  <c r="X49" i="6"/>
  <c r="Y49" i="6"/>
  <c r="Z49" i="6"/>
  <c r="V50" i="6"/>
  <c r="W50" i="6"/>
  <c r="X50" i="6"/>
  <c r="Y50" i="6"/>
  <c r="Z50" i="6"/>
  <c r="V51" i="6"/>
  <c r="W51" i="6"/>
  <c r="X51" i="6"/>
  <c r="Y51" i="6"/>
  <c r="Z51" i="6"/>
  <c r="V52" i="6"/>
  <c r="W52" i="6"/>
  <c r="X52" i="6"/>
  <c r="Y52" i="6"/>
  <c r="Z52" i="6"/>
  <c r="V53" i="6"/>
  <c r="W53" i="6"/>
  <c r="X53" i="6"/>
  <c r="Y53" i="6"/>
  <c r="Z53" i="6"/>
  <c r="V54" i="6"/>
  <c r="W54" i="6"/>
  <c r="X54" i="6"/>
  <c r="Y54" i="6"/>
  <c r="Z54" i="6"/>
  <c r="V55" i="6"/>
  <c r="W55" i="6"/>
  <c r="X55" i="6"/>
  <c r="Y55" i="6"/>
  <c r="Z55" i="6"/>
  <c r="V56" i="6"/>
  <c r="W56" i="6"/>
  <c r="X56" i="6"/>
  <c r="Y56" i="6"/>
  <c r="Z56" i="6"/>
  <c r="V57" i="6"/>
  <c r="W57" i="6"/>
  <c r="X57" i="6"/>
  <c r="Y57" i="6"/>
  <c r="Z57" i="6"/>
  <c r="V58" i="6"/>
  <c r="W58" i="6"/>
  <c r="X58" i="6"/>
  <c r="Y58" i="6"/>
  <c r="Z58" i="6"/>
  <c r="V59" i="6"/>
  <c r="W59" i="6"/>
  <c r="X59" i="6"/>
  <c r="Y59" i="6"/>
  <c r="Z59" i="6"/>
  <c r="V60" i="6"/>
  <c r="W60" i="6"/>
  <c r="X60" i="6"/>
  <c r="Y60" i="6"/>
  <c r="Z60" i="6"/>
  <c r="V61" i="6"/>
  <c r="W61" i="6"/>
  <c r="X61" i="6"/>
  <c r="Y61" i="6"/>
  <c r="Z61" i="6"/>
  <c r="V62" i="6"/>
  <c r="W62" i="6"/>
  <c r="X62" i="6"/>
  <c r="Y62" i="6"/>
  <c r="Z62" i="6"/>
  <c r="V63" i="6"/>
  <c r="W63" i="6"/>
  <c r="X63" i="6"/>
  <c r="Y63" i="6"/>
  <c r="Z63" i="6"/>
  <c r="V64" i="6"/>
  <c r="W64" i="6"/>
  <c r="X64" i="6"/>
  <c r="Y64" i="6"/>
  <c r="Z64" i="6"/>
  <c r="V65" i="6"/>
  <c r="W65" i="6"/>
  <c r="X65" i="6"/>
  <c r="Y65" i="6"/>
  <c r="Z65" i="6"/>
  <c r="V66" i="6"/>
  <c r="W66" i="6"/>
  <c r="X66" i="6"/>
  <c r="Y66" i="6"/>
  <c r="Z66" i="6"/>
  <c r="V67" i="6"/>
  <c r="W67" i="6"/>
  <c r="X67" i="6"/>
  <c r="Y67" i="6"/>
  <c r="Z67" i="6"/>
  <c r="V68" i="6"/>
  <c r="W68" i="6"/>
  <c r="X68" i="6"/>
  <c r="Y68" i="6"/>
  <c r="Z68" i="6"/>
  <c r="V69" i="6"/>
  <c r="W69" i="6"/>
  <c r="X69" i="6"/>
  <c r="Y69" i="6"/>
  <c r="Z69" i="6"/>
  <c r="V70" i="6"/>
  <c r="W70" i="6"/>
  <c r="X70" i="6"/>
  <c r="Y70" i="6"/>
  <c r="Z70" i="6"/>
  <c r="V71" i="6"/>
  <c r="W71" i="6"/>
  <c r="X71" i="6"/>
  <c r="Y71" i="6"/>
  <c r="Z71" i="6"/>
  <c r="V72" i="6"/>
  <c r="W72" i="6"/>
  <c r="X72" i="6"/>
  <c r="Y72" i="6"/>
  <c r="Z72" i="6"/>
  <c r="V73" i="6"/>
  <c r="W73" i="6"/>
  <c r="X73" i="6"/>
  <c r="Y73" i="6"/>
  <c r="Z73" i="6"/>
  <c r="V74" i="6"/>
  <c r="W74" i="6"/>
  <c r="X74" i="6"/>
  <c r="Y74" i="6"/>
  <c r="Z74" i="6"/>
  <c r="V75" i="6"/>
  <c r="W75" i="6"/>
  <c r="X75" i="6"/>
  <c r="Y75" i="6"/>
  <c r="Z75" i="6"/>
  <c r="V76" i="6"/>
  <c r="W76" i="6"/>
  <c r="X76" i="6"/>
  <c r="Y76" i="6"/>
  <c r="Z76" i="6"/>
  <c r="V77" i="6"/>
  <c r="W77" i="6"/>
  <c r="X77" i="6"/>
  <c r="Y77" i="6"/>
  <c r="Z77" i="6"/>
  <c r="V78" i="6"/>
  <c r="W78" i="6"/>
  <c r="X78" i="6"/>
  <c r="Y78" i="6"/>
  <c r="Z78" i="6"/>
  <c r="V79" i="6"/>
  <c r="W79" i="6"/>
  <c r="X79" i="6"/>
  <c r="Y79" i="6"/>
  <c r="Z79" i="6"/>
  <c r="V80" i="6"/>
  <c r="W80" i="6"/>
  <c r="X80" i="6"/>
  <c r="Y80" i="6"/>
  <c r="Z80" i="6"/>
  <c r="V81" i="6"/>
  <c r="W81" i="6"/>
  <c r="X81" i="6"/>
  <c r="Y81" i="6"/>
  <c r="Z81" i="6"/>
  <c r="V82" i="6"/>
  <c r="W82" i="6"/>
  <c r="X82" i="6"/>
  <c r="Y82" i="6"/>
  <c r="Z82" i="6"/>
  <c r="V83" i="6"/>
  <c r="W83" i="6"/>
  <c r="X83" i="6"/>
  <c r="Y83" i="6"/>
  <c r="Z83" i="6"/>
  <c r="V84" i="6"/>
  <c r="W84" i="6"/>
  <c r="X84" i="6"/>
  <c r="Y84" i="6"/>
  <c r="Z84" i="6"/>
  <c r="V85" i="6"/>
  <c r="W85" i="6"/>
  <c r="X85" i="6"/>
  <c r="Y85" i="6"/>
  <c r="Z85" i="6"/>
  <c r="V86" i="6"/>
  <c r="W86" i="6"/>
  <c r="X86" i="6"/>
  <c r="Y86" i="6"/>
  <c r="Z86" i="6"/>
  <c r="V87" i="6"/>
  <c r="W87" i="6"/>
  <c r="X87" i="6"/>
  <c r="Y87" i="6"/>
  <c r="Z87" i="6"/>
  <c r="V88" i="6"/>
  <c r="W88" i="6"/>
  <c r="X88" i="6"/>
  <c r="Y88" i="6"/>
  <c r="Z88" i="6"/>
  <c r="V89" i="6"/>
  <c r="W89" i="6"/>
  <c r="X89" i="6"/>
  <c r="Y89" i="6"/>
  <c r="Z89" i="6"/>
  <c r="V90" i="6"/>
  <c r="W90" i="6"/>
  <c r="X90" i="6"/>
  <c r="Y90" i="6"/>
  <c r="Z90" i="6"/>
  <c r="V91" i="6"/>
  <c r="W91" i="6"/>
  <c r="X91" i="6"/>
  <c r="Y91" i="6"/>
  <c r="Z91" i="6"/>
  <c r="V92" i="6"/>
  <c r="W92" i="6"/>
  <c r="X92" i="6"/>
  <c r="Y92" i="6"/>
  <c r="Z92" i="6"/>
  <c r="V93" i="6"/>
  <c r="W93" i="6"/>
  <c r="X93" i="6"/>
  <c r="Y93" i="6"/>
  <c r="Z93" i="6"/>
  <c r="V94" i="6"/>
  <c r="W94" i="6"/>
  <c r="X94" i="6"/>
  <c r="Y94" i="6"/>
  <c r="Z94" i="6"/>
  <c r="V95" i="6"/>
  <c r="W95" i="6"/>
  <c r="X95" i="6"/>
  <c r="Y95" i="6"/>
  <c r="Z95" i="6"/>
  <c r="V96" i="6"/>
  <c r="W96" i="6"/>
  <c r="X96" i="6"/>
  <c r="Y96" i="6"/>
  <c r="Z96" i="6"/>
  <c r="V97" i="6"/>
  <c r="W97" i="6"/>
  <c r="X97" i="6"/>
  <c r="Y97" i="6"/>
  <c r="Z97" i="6"/>
  <c r="V98" i="6"/>
  <c r="W98" i="6"/>
  <c r="X98" i="6"/>
  <c r="Y98" i="6"/>
  <c r="Z98" i="6"/>
  <c r="V99" i="6"/>
  <c r="W99" i="6"/>
  <c r="X99" i="6"/>
  <c r="Y99" i="6"/>
  <c r="Z99" i="6"/>
  <c r="V100" i="6"/>
  <c r="W100" i="6"/>
  <c r="X100" i="6"/>
  <c r="Y100" i="6"/>
  <c r="Z100" i="6"/>
  <c r="V101" i="6"/>
  <c r="W101" i="6"/>
  <c r="X101" i="6"/>
  <c r="Y101" i="6"/>
  <c r="Z101" i="6"/>
  <c r="V102" i="6"/>
  <c r="W102" i="6"/>
  <c r="X102" i="6"/>
  <c r="Y102" i="6"/>
  <c r="Z102" i="6"/>
  <c r="V103" i="6"/>
  <c r="W103" i="6"/>
  <c r="X103" i="6"/>
  <c r="Y103" i="6"/>
  <c r="Z103" i="6"/>
  <c r="V104" i="6"/>
  <c r="W104" i="6"/>
  <c r="X104" i="6"/>
  <c r="Y104" i="6"/>
  <c r="Z104" i="6"/>
  <c r="V105" i="6"/>
  <c r="W105" i="6"/>
  <c r="X105" i="6"/>
  <c r="Y105" i="6"/>
  <c r="Z105" i="6"/>
  <c r="V106" i="6"/>
  <c r="W106" i="6"/>
  <c r="X106" i="6"/>
  <c r="Y106" i="6"/>
  <c r="Z106" i="6"/>
  <c r="V107" i="6"/>
  <c r="W107" i="6"/>
  <c r="X107" i="6"/>
  <c r="Y107" i="6"/>
  <c r="Z107" i="6"/>
  <c r="V108" i="6"/>
  <c r="W108" i="6"/>
  <c r="X108" i="6"/>
  <c r="Y108" i="6"/>
  <c r="Z108" i="6"/>
  <c r="V109" i="6"/>
  <c r="W109" i="6"/>
  <c r="X109" i="6"/>
  <c r="Y109" i="6"/>
  <c r="Z109" i="6"/>
  <c r="V110" i="6"/>
  <c r="W110" i="6"/>
  <c r="X110" i="6"/>
  <c r="Y110" i="6"/>
  <c r="Z110" i="6"/>
  <c r="V111" i="6"/>
  <c r="W111" i="6"/>
  <c r="X111" i="6"/>
  <c r="Y111" i="6"/>
  <c r="Z111" i="6"/>
  <c r="V112" i="6"/>
  <c r="W112" i="6"/>
  <c r="X112" i="6"/>
  <c r="Y112" i="6"/>
  <c r="Z112" i="6"/>
  <c r="V113" i="6"/>
  <c r="W113" i="6"/>
  <c r="X113" i="6"/>
  <c r="Y113" i="6"/>
  <c r="Z113" i="6"/>
  <c r="V114" i="6"/>
  <c r="W114" i="6"/>
  <c r="X114" i="6"/>
  <c r="Y114" i="6"/>
  <c r="Z114" i="6"/>
  <c r="V115" i="6"/>
  <c r="W115" i="6"/>
  <c r="X115" i="6"/>
  <c r="Y115" i="6"/>
  <c r="Z115" i="6"/>
  <c r="V116" i="6"/>
  <c r="W116" i="6"/>
  <c r="X116" i="6"/>
  <c r="Y116" i="6"/>
  <c r="Z116" i="6"/>
  <c r="V117" i="6"/>
  <c r="W117" i="6"/>
  <c r="X117" i="6"/>
  <c r="Y117" i="6"/>
  <c r="Z117" i="6"/>
  <c r="V118" i="6"/>
  <c r="W118" i="6"/>
  <c r="X118" i="6"/>
  <c r="Y118" i="6"/>
  <c r="Z118" i="6"/>
  <c r="V119" i="6"/>
  <c r="W119" i="6"/>
  <c r="X119" i="6"/>
  <c r="Y119" i="6"/>
  <c r="Z119" i="6"/>
  <c r="V120" i="6"/>
  <c r="W120" i="6"/>
  <c r="X120" i="6"/>
  <c r="Y120" i="6"/>
  <c r="Z120" i="6"/>
  <c r="V121" i="6"/>
  <c r="W121" i="6"/>
  <c r="X121" i="6"/>
  <c r="Y121" i="6"/>
  <c r="Z121" i="6"/>
  <c r="V122" i="6"/>
  <c r="W122" i="6"/>
  <c r="X122" i="6"/>
  <c r="Y122" i="6"/>
  <c r="Z122" i="6"/>
  <c r="V123" i="6"/>
  <c r="W123" i="6"/>
  <c r="X123" i="6"/>
  <c r="Y123" i="6"/>
  <c r="Z123" i="6"/>
  <c r="V124" i="6"/>
  <c r="W124" i="6"/>
  <c r="X124" i="6"/>
  <c r="Y124" i="6"/>
  <c r="Z124" i="6"/>
  <c r="V125" i="6"/>
  <c r="W125" i="6"/>
  <c r="X125" i="6"/>
  <c r="Y125" i="6"/>
  <c r="Z125" i="6"/>
  <c r="V126" i="6"/>
  <c r="W126" i="6"/>
  <c r="X126" i="6"/>
  <c r="Y126" i="6"/>
  <c r="Z126" i="6"/>
  <c r="V127" i="6"/>
  <c r="W127" i="6"/>
  <c r="X127" i="6"/>
  <c r="Y127" i="6"/>
  <c r="Z127" i="6"/>
  <c r="V128" i="6"/>
  <c r="W128" i="6"/>
  <c r="X128" i="6"/>
  <c r="Y128" i="6"/>
  <c r="Z128" i="6"/>
  <c r="V129" i="6"/>
  <c r="W129" i="6"/>
  <c r="X129" i="6"/>
  <c r="Y129" i="6"/>
  <c r="Z129" i="6"/>
  <c r="V130" i="6"/>
  <c r="W130" i="6"/>
  <c r="X130" i="6"/>
  <c r="Y130" i="6"/>
  <c r="Z130" i="6"/>
  <c r="V131" i="6"/>
  <c r="W131" i="6"/>
  <c r="X131" i="6"/>
  <c r="Y131" i="6"/>
  <c r="Z131" i="6"/>
  <c r="V132" i="6"/>
  <c r="W132" i="6"/>
  <c r="X132" i="6"/>
  <c r="Y132" i="6"/>
  <c r="Z132" i="6"/>
  <c r="V133" i="6"/>
  <c r="W133" i="6"/>
  <c r="X133" i="6"/>
  <c r="Y133" i="6"/>
  <c r="Z133" i="6"/>
  <c r="V134" i="6"/>
  <c r="W134" i="6"/>
  <c r="X134" i="6"/>
  <c r="Y134" i="6"/>
  <c r="Z134" i="6"/>
  <c r="V135" i="6"/>
  <c r="W135" i="6"/>
  <c r="X135" i="6"/>
  <c r="Y135" i="6"/>
  <c r="Z135" i="6"/>
  <c r="V136" i="6"/>
  <c r="W136" i="6"/>
  <c r="X136" i="6"/>
  <c r="Y136" i="6"/>
  <c r="Z136" i="6"/>
  <c r="V137" i="6"/>
  <c r="W137" i="6"/>
  <c r="X137" i="6"/>
  <c r="Y137" i="6"/>
  <c r="Z137" i="6"/>
  <c r="V138" i="6"/>
  <c r="W138" i="6"/>
  <c r="X138" i="6"/>
  <c r="Y138" i="6"/>
  <c r="Z138" i="6"/>
  <c r="V139" i="6"/>
  <c r="W139" i="6"/>
  <c r="X139" i="6"/>
  <c r="Y139" i="6"/>
  <c r="Z139" i="6"/>
  <c r="V140" i="6"/>
  <c r="W140" i="6"/>
  <c r="X140" i="6"/>
  <c r="Y140" i="6"/>
  <c r="Z140" i="6"/>
  <c r="V141" i="6"/>
  <c r="W141" i="6"/>
  <c r="X141" i="6"/>
  <c r="Y141" i="6"/>
  <c r="Z141" i="6"/>
  <c r="V142" i="6"/>
  <c r="W142" i="6"/>
  <c r="X142" i="6"/>
  <c r="Y142" i="6"/>
  <c r="Z142" i="6"/>
  <c r="V143" i="6"/>
  <c r="W143" i="6"/>
  <c r="X143" i="6"/>
  <c r="Y143" i="6"/>
  <c r="Z143" i="6"/>
  <c r="V144" i="6"/>
  <c r="W144" i="6"/>
  <c r="X144" i="6"/>
  <c r="Y144" i="6"/>
  <c r="Z144" i="6"/>
  <c r="V145" i="6"/>
  <c r="W145" i="6"/>
  <c r="X145" i="6"/>
  <c r="Y145" i="6"/>
  <c r="Z145" i="6"/>
  <c r="V146" i="6"/>
  <c r="W146" i="6"/>
  <c r="X146" i="6"/>
  <c r="Y146" i="6"/>
  <c r="Z146" i="6"/>
  <c r="V147" i="6"/>
  <c r="W147" i="6"/>
  <c r="X147" i="6"/>
  <c r="Y147" i="6"/>
  <c r="Z147" i="6"/>
  <c r="V148" i="6"/>
  <c r="W148" i="6"/>
  <c r="X148" i="6"/>
  <c r="Y148" i="6"/>
  <c r="Z148" i="6"/>
  <c r="V149" i="6"/>
  <c r="W149" i="6"/>
  <c r="X149" i="6"/>
  <c r="Y149" i="6"/>
  <c r="Z149" i="6"/>
  <c r="V150" i="6"/>
  <c r="W150" i="6"/>
  <c r="X150" i="6"/>
  <c r="Y150" i="6"/>
  <c r="Z150" i="6"/>
  <c r="V151" i="6"/>
  <c r="W151" i="6"/>
  <c r="X151" i="6"/>
  <c r="Y151" i="6"/>
  <c r="Z151" i="6"/>
  <c r="V152" i="6"/>
  <c r="W152" i="6"/>
  <c r="X152" i="6"/>
  <c r="Y152" i="6"/>
  <c r="Z152" i="6"/>
  <c r="V153" i="6"/>
  <c r="W153" i="6"/>
  <c r="X153" i="6"/>
  <c r="Y153" i="6"/>
  <c r="Z153" i="6"/>
  <c r="V154" i="6"/>
  <c r="W154" i="6"/>
  <c r="X154" i="6"/>
  <c r="Y154" i="6"/>
  <c r="Z154" i="6"/>
  <c r="V155" i="6"/>
  <c r="W155" i="6"/>
  <c r="X155" i="6"/>
  <c r="Y155" i="6"/>
  <c r="Z155" i="6"/>
  <c r="V156" i="6"/>
  <c r="W156" i="6"/>
  <c r="X156" i="6"/>
  <c r="Y156" i="6"/>
  <c r="Z156" i="6"/>
  <c r="V157" i="6"/>
  <c r="W157" i="6"/>
  <c r="X157" i="6"/>
  <c r="Y157" i="6"/>
  <c r="Z157" i="6"/>
  <c r="V158" i="6"/>
  <c r="W158" i="6"/>
  <c r="X158" i="6"/>
  <c r="Y158" i="6"/>
  <c r="Z158" i="6"/>
  <c r="V159" i="6"/>
  <c r="W159" i="6"/>
  <c r="X159" i="6"/>
  <c r="Y159" i="6"/>
  <c r="Z159" i="6"/>
  <c r="V160" i="6"/>
  <c r="W160" i="6"/>
  <c r="X160" i="6"/>
  <c r="Y160" i="6"/>
  <c r="Z160" i="6"/>
  <c r="V161" i="6"/>
  <c r="W161" i="6"/>
  <c r="X161" i="6"/>
  <c r="Y161" i="6"/>
  <c r="Z161" i="6"/>
  <c r="V162" i="6"/>
  <c r="W162" i="6"/>
  <c r="X162" i="6"/>
  <c r="Y162" i="6"/>
  <c r="Z162" i="6"/>
  <c r="V163" i="6"/>
  <c r="W163" i="6"/>
  <c r="X163" i="6"/>
  <c r="Y163" i="6"/>
  <c r="Z163" i="6"/>
  <c r="V164" i="6"/>
  <c r="W164" i="6"/>
  <c r="X164" i="6"/>
  <c r="Y164" i="6"/>
  <c r="Z164" i="6"/>
  <c r="V165" i="6"/>
  <c r="W165" i="6"/>
  <c r="X165" i="6"/>
  <c r="Y165" i="6"/>
  <c r="Z165" i="6"/>
  <c r="V166" i="6"/>
  <c r="W166" i="6"/>
  <c r="X166" i="6"/>
  <c r="Y166" i="6"/>
  <c r="Z166" i="6"/>
  <c r="V167" i="6"/>
  <c r="W167" i="6"/>
  <c r="X167" i="6"/>
  <c r="Y167" i="6"/>
  <c r="Z167" i="6"/>
  <c r="V168" i="6"/>
  <c r="W168" i="6"/>
  <c r="X168" i="6"/>
  <c r="Y168" i="6"/>
  <c r="Z168" i="6"/>
  <c r="V169" i="6"/>
  <c r="W169" i="6"/>
  <c r="X169" i="6"/>
  <c r="Y169" i="6"/>
  <c r="Z169" i="6"/>
  <c r="V170" i="6"/>
  <c r="W170" i="6"/>
  <c r="X170" i="6"/>
  <c r="Y170" i="6"/>
  <c r="Z170" i="6"/>
  <c r="V171" i="6"/>
  <c r="W171" i="6"/>
  <c r="X171" i="6"/>
  <c r="Y171" i="6"/>
  <c r="Z171" i="6"/>
  <c r="V172" i="6"/>
  <c r="W172" i="6"/>
  <c r="X172" i="6"/>
  <c r="Y172" i="6"/>
  <c r="Z172" i="6"/>
  <c r="V173" i="6"/>
  <c r="W173" i="6"/>
  <c r="X173" i="6"/>
  <c r="Y173" i="6"/>
  <c r="Z173" i="6"/>
  <c r="V174" i="6"/>
  <c r="W174" i="6"/>
  <c r="X174" i="6"/>
  <c r="Y174" i="6"/>
  <c r="Z174" i="6"/>
  <c r="V175" i="6"/>
  <c r="W175" i="6"/>
  <c r="X175" i="6"/>
  <c r="Y175" i="6"/>
  <c r="Z175" i="6"/>
  <c r="V176" i="6"/>
  <c r="W176" i="6"/>
  <c r="X176" i="6"/>
  <c r="Y176" i="6"/>
  <c r="Z176" i="6"/>
  <c r="V177" i="6"/>
  <c r="W177" i="6"/>
  <c r="X177" i="6"/>
  <c r="Y177" i="6"/>
  <c r="Z177" i="6"/>
  <c r="V178" i="6"/>
  <c r="W178" i="6"/>
  <c r="X178" i="6"/>
  <c r="Y178" i="6"/>
  <c r="Z178" i="6"/>
  <c r="V179" i="6"/>
  <c r="W179" i="6"/>
  <c r="X179" i="6"/>
  <c r="Y179" i="6"/>
  <c r="Z179" i="6"/>
  <c r="V180" i="6"/>
  <c r="W180" i="6"/>
  <c r="X180" i="6"/>
  <c r="Y180" i="6"/>
  <c r="Z180" i="6"/>
  <c r="V181" i="6"/>
  <c r="W181" i="6"/>
  <c r="X181" i="6"/>
  <c r="Y181" i="6"/>
  <c r="Z181" i="6"/>
  <c r="V182" i="6"/>
  <c r="W182" i="6"/>
  <c r="X182" i="6"/>
  <c r="Y182" i="6"/>
  <c r="Z182" i="6"/>
  <c r="V183" i="6"/>
  <c r="W183" i="6"/>
  <c r="X183" i="6"/>
  <c r="Y183" i="6"/>
  <c r="Z183" i="6"/>
  <c r="V184" i="6"/>
  <c r="W184" i="6"/>
  <c r="X184" i="6"/>
  <c r="Y184" i="6"/>
  <c r="Z184" i="6"/>
  <c r="V185" i="6"/>
  <c r="W185" i="6"/>
  <c r="X185" i="6"/>
  <c r="Y185" i="6"/>
  <c r="Z185" i="6"/>
  <c r="V186" i="6"/>
  <c r="W186" i="6"/>
  <c r="X186" i="6"/>
  <c r="Y186" i="6"/>
  <c r="Z186" i="6"/>
  <c r="V187" i="6"/>
  <c r="W187" i="6"/>
  <c r="X187" i="6"/>
  <c r="Y187" i="6"/>
  <c r="Z187" i="6"/>
  <c r="V188" i="6"/>
  <c r="W188" i="6"/>
  <c r="X188" i="6"/>
  <c r="Y188" i="6"/>
  <c r="Z188" i="6"/>
  <c r="V189" i="6"/>
  <c r="W189" i="6"/>
  <c r="X189" i="6"/>
  <c r="Y189" i="6"/>
  <c r="Z189" i="6"/>
  <c r="V190" i="6"/>
  <c r="W190" i="6"/>
  <c r="X190" i="6"/>
  <c r="Y190" i="6"/>
  <c r="Z190" i="6"/>
  <c r="V191" i="6"/>
  <c r="W191" i="6"/>
  <c r="X191" i="6"/>
  <c r="Y191" i="6"/>
  <c r="Z191" i="6"/>
  <c r="V192" i="6"/>
  <c r="W192" i="6"/>
  <c r="X192" i="6"/>
  <c r="Y192" i="6"/>
  <c r="Z192" i="6"/>
  <c r="V193" i="6"/>
  <c r="W193" i="6"/>
  <c r="X193" i="6"/>
  <c r="Y193" i="6"/>
  <c r="Z193" i="6"/>
  <c r="V194" i="6"/>
  <c r="W194" i="6"/>
  <c r="X194" i="6"/>
  <c r="Y194" i="6"/>
  <c r="Z194" i="6"/>
  <c r="V195" i="6"/>
  <c r="W195" i="6"/>
  <c r="X195" i="6"/>
  <c r="Y195" i="6"/>
  <c r="Z195" i="6"/>
  <c r="V196" i="6"/>
  <c r="W196" i="6"/>
  <c r="X196" i="6"/>
  <c r="Y196" i="6"/>
  <c r="Z196" i="6"/>
  <c r="V197" i="6"/>
  <c r="W197" i="6"/>
  <c r="X197" i="6"/>
  <c r="Y197" i="6"/>
  <c r="Z197" i="6"/>
  <c r="V198" i="6"/>
  <c r="W198" i="6"/>
  <c r="X198" i="6"/>
  <c r="Y198" i="6"/>
  <c r="Z198" i="6"/>
  <c r="V199" i="6"/>
  <c r="W199" i="6"/>
  <c r="X199" i="6"/>
  <c r="Y199" i="6"/>
  <c r="Z199" i="6"/>
  <c r="V200" i="6"/>
  <c r="W200" i="6"/>
  <c r="X200" i="6"/>
  <c r="Y200" i="6"/>
  <c r="Z200" i="6"/>
  <c r="V201" i="6"/>
  <c r="W201" i="6"/>
  <c r="X201" i="6"/>
  <c r="Y201" i="6"/>
  <c r="Z201" i="6"/>
  <c r="V202" i="6"/>
  <c r="W202" i="6"/>
  <c r="X202" i="6"/>
  <c r="Y202" i="6"/>
  <c r="Z202" i="6"/>
  <c r="V203" i="6"/>
  <c r="W203" i="6"/>
  <c r="X203" i="6"/>
  <c r="Y203" i="6"/>
  <c r="Z203" i="6"/>
  <c r="V204" i="6"/>
  <c r="W204" i="6"/>
  <c r="X204" i="6"/>
  <c r="Y204" i="6"/>
  <c r="Z204" i="6"/>
  <c r="V205" i="6"/>
  <c r="W205" i="6"/>
  <c r="X205" i="6"/>
  <c r="Y205" i="6"/>
  <c r="Z205" i="6"/>
  <c r="V206" i="6"/>
  <c r="W206" i="6"/>
  <c r="X206" i="6"/>
  <c r="Y206" i="6"/>
  <c r="Z206" i="6"/>
  <c r="V207" i="6"/>
  <c r="W207" i="6"/>
  <c r="X207" i="6"/>
  <c r="Y207" i="6"/>
  <c r="Z207" i="6"/>
  <c r="V208" i="6"/>
  <c r="W208" i="6"/>
  <c r="X208" i="6"/>
  <c r="Y208" i="6"/>
  <c r="Z208" i="6"/>
  <c r="V209" i="6"/>
  <c r="W209" i="6"/>
  <c r="X209" i="6"/>
  <c r="Y209" i="6"/>
  <c r="Z209" i="6"/>
  <c r="V210" i="6"/>
  <c r="W210" i="6"/>
  <c r="X210" i="6"/>
  <c r="Y210" i="6"/>
  <c r="Z210" i="6"/>
  <c r="V211" i="6"/>
  <c r="W211" i="6"/>
  <c r="X211" i="6"/>
  <c r="Y211" i="6"/>
  <c r="Z211" i="6"/>
  <c r="V212" i="6"/>
  <c r="W212" i="6"/>
  <c r="X212" i="6"/>
  <c r="Y212" i="6"/>
  <c r="Z212" i="6"/>
  <c r="V213" i="6"/>
  <c r="W213" i="6"/>
  <c r="X213" i="6"/>
  <c r="Y213" i="6"/>
  <c r="Z213" i="6"/>
  <c r="V214" i="6"/>
  <c r="W214" i="6"/>
  <c r="X214" i="6"/>
  <c r="Y214" i="6"/>
  <c r="Z214" i="6"/>
  <c r="V215" i="6"/>
  <c r="W215" i="6"/>
  <c r="X215" i="6"/>
  <c r="Y215" i="6"/>
  <c r="Z215" i="6"/>
  <c r="V216" i="6"/>
  <c r="W216" i="6"/>
  <c r="X216" i="6"/>
  <c r="Y216" i="6"/>
  <c r="Z216" i="6"/>
  <c r="V217" i="6"/>
  <c r="W217" i="6"/>
  <c r="X217" i="6"/>
  <c r="Y217" i="6"/>
  <c r="Z217" i="6"/>
  <c r="V218" i="6"/>
  <c r="W218" i="6"/>
  <c r="X218" i="6"/>
  <c r="Y218" i="6"/>
  <c r="Z218" i="6"/>
  <c r="V219" i="6"/>
  <c r="W219" i="6"/>
  <c r="X219" i="6"/>
  <c r="Y219" i="6"/>
  <c r="Z219" i="6"/>
  <c r="V220" i="6"/>
  <c r="W220" i="6"/>
  <c r="X220" i="6"/>
  <c r="Y220" i="6"/>
  <c r="Z220" i="6"/>
  <c r="V221" i="6"/>
  <c r="W221" i="6"/>
  <c r="X221" i="6"/>
  <c r="Y221" i="6"/>
  <c r="Z221" i="6"/>
  <c r="V222" i="6"/>
  <c r="W222" i="6"/>
  <c r="X222" i="6"/>
  <c r="Y222" i="6"/>
  <c r="Z222" i="6"/>
  <c r="V223" i="6"/>
  <c r="W223" i="6"/>
  <c r="X223" i="6"/>
  <c r="Y223" i="6"/>
  <c r="Z223" i="6"/>
  <c r="V224" i="6"/>
  <c r="W224" i="6"/>
  <c r="X224" i="6"/>
  <c r="Y224" i="6"/>
  <c r="Z224" i="6"/>
  <c r="V225" i="6"/>
  <c r="W225" i="6"/>
  <c r="X225" i="6"/>
  <c r="Y225" i="6"/>
  <c r="Z225" i="6"/>
  <c r="V226" i="6"/>
  <c r="W226" i="6"/>
  <c r="X226" i="6"/>
  <c r="Y226" i="6"/>
  <c r="Z226" i="6"/>
  <c r="V227" i="6"/>
  <c r="W227" i="6"/>
  <c r="X227" i="6"/>
  <c r="Y227" i="6"/>
  <c r="Z227" i="6"/>
  <c r="V228" i="6"/>
  <c r="W228" i="6"/>
  <c r="X228" i="6"/>
  <c r="Y228" i="6"/>
  <c r="Z228" i="6"/>
  <c r="V229" i="6"/>
  <c r="W229" i="6"/>
  <c r="X229" i="6"/>
  <c r="Y229" i="6"/>
  <c r="Z229" i="6"/>
  <c r="V230" i="6"/>
  <c r="W230" i="6"/>
  <c r="X230" i="6"/>
  <c r="Y230" i="6"/>
  <c r="Z230" i="6"/>
  <c r="V231" i="6"/>
  <c r="W231" i="6"/>
  <c r="X231" i="6"/>
  <c r="Y231" i="6"/>
  <c r="Z231" i="6"/>
  <c r="V232" i="6"/>
  <c r="W232" i="6"/>
  <c r="X232" i="6"/>
  <c r="Y232" i="6"/>
  <c r="Z232" i="6"/>
  <c r="V233" i="6"/>
  <c r="W233" i="6"/>
  <c r="X233" i="6"/>
  <c r="Y233" i="6"/>
  <c r="Z233" i="6"/>
  <c r="V234" i="6"/>
  <c r="W234" i="6"/>
  <c r="X234" i="6"/>
  <c r="Y234" i="6"/>
  <c r="Z234" i="6"/>
  <c r="V235" i="6"/>
  <c r="W235" i="6"/>
  <c r="X235" i="6"/>
  <c r="Y235" i="6"/>
  <c r="Z235" i="6"/>
  <c r="V236" i="6"/>
  <c r="W236" i="6"/>
  <c r="X236" i="6"/>
  <c r="Y236" i="6"/>
  <c r="Z236" i="6"/>
  <c r="V237" i="6"/>
  <c r="W237" i="6"/>
  <c r="X237" i="6"/>
  <c r="Y237" i="6"/>
  <c r="Z237" i="6"/>
  <c r="V238" i="6"/>
  <c r="W238" i="6"/>
  <c r="X238" i="6"/>
  <c r="Y238" i="6"/>
  <c r="Z238" i="6"/>
  <c r="V239" i="6"/>
  <c r="W239" i="6"/>
  <c r="X239" i="6"/>
  <c r="Y239" i="6"/>
  <c r="Z239" i="6"/>
  <c r="V240" i="6"/>
  <c r="W240" i="6"/>
  <c r="X240" i="6"/>
  <c r="Y240" i="6"/>
  <c r="Z240" i="6"/>
  <c r="V241" i="6"/>
  <c r="W241" i="6"/>
  <c r="X241" i="6"/>
  <c r="Y241" i="6"/>
  <c r="Z241" i="6"/>
  <c r="V242" i="6"/>
  <c r="W242" i="6"/>
  <c r="X242" i="6"/>
  <c r="Y242" i="6"/>
  <c r="Z242" i="6"/>
  <c r="V243" i="6"/>
  <c r="W243" i="6"/>
  <c r="X243" i="6"/>
  <c r="Y243" i="6"/>
  <c r="Z243" i="6"/>
  <c r="V244" i="6"/>
  <c r="W244" i="6"/>
  <c r="X244" i="6"/>
  <c r="Y244" i="6"/>
  <c r="Z244" i="6"/>
  <c r="V245" i="6"/>
  <c r="W245" i="6"/>
  <c r="X245" i="6"/>
  <c r="Y245" i="6"/>
  <c r="Z245" i="6"/>
  <c r="V246" i="6"/>
  <c r="W246" i="6"/>
  <c r="X246" i="6"/>
  <c r="Y246" i="6"/>
  <c r="Z246" i="6"/>
  <c r="V247" i="6"/>
  <c r="W247" i="6"/>
  <c r="X247" i="6"/>
  <c r="Y247" i="6"/>
  <c r="Z247" i="6"/>
  <c r="V248" i="6"/>
  <c r="W248" i="6"/>
  <c r="X248" i="6"/>
  <c r="Y248" i="6"/>
  <c r="Z248" i="6"/>
  <c r="V249" i="6"/>
  <c r="W249" i="6"/>
  <c r="X249" i="6"/>
  <c r="Y249" i="6"/>
  <c r="Z249" i="6"/>
  <c r="V250" i="6"/>
  <c r="W250" i="6"/>
  <c r="X250" i="6"/>
  <c r="Y250" i="6"/>
  <c r="Z250" i="6"/>
  <c r="V251" i="6"/>
  <c r="W251" i="6"/>
  <c r="X251" i="6"/>
  <c r="Y251" i="6"/>
  <c r="Z251" i="6"/>
  <c r="V252" i="6"/>
  <c r="W252" i="6"/>
  <c r="X252" i="6"/>
  <c r="Y252" i="6"/>
  <c r="Z252" i="6"/>
  <c r="V253" i="6"/>
  <c r="W253" i="6"/>
  <c r="X253" i="6"/>
  <c r="Y253" i="6"/>
  <c r="Z253" i="6"/>
  <c r="V254" i="6"/>
  <c r="W254" i="6"/>
  <c r="X254" i="6"/>
  <c r="Y254" i="6"/>
  <c r="Z254" i="6"/>
  <c r="V255" i="6"/>
  <c r="W255" i="6"/>
  <c r="X255" i="6"/>
  <c r="Y255" i="6"/>
  <c r="Z255" i="6"/>
  <c r="V256" i="6"/>
  <c r="W256" i="6"/>
  <c r="X256" i="6"/>
  <c r="Y256" i="6"/>
  <c r="Z256" i="6"/>
  <c r="V257" i="6"/>
  <c r="W257" i="6"/>
  <c r="X257" i="6"/>
  <c r="Y257" i="6"/>
  <c r="Z257" i="6"/>
  <c r="V258" i="6"/>
  <c r="W258" i="6"/>
  <c r="X258" i="6"/>
  <c r="Y258" i="6"/>
  <c r="Z258" i="6"/>
  <c r="V259" i="6"/>
  <c r="W259" i="6"/>
  <c r="X259" i="6"/>
  <c r="Y259" i="6"/>
  <c r="Z259" i="6"/>
  <c r="V260" i="6"/>
  <c r="W260" i="6"/>
  <c r="X260" i="6"/>
  <c r="Y260" i="6"/>
  <c r="Z260" i="6"/>
  <c r="V261" i="6"/>
  <c r="W261" i="6"/>
  <c r="X261" i="6"/>
  <c r="Y261" i="6"/>
  <c r="Z261" i="6"/>
  <c r="V262" i="6"/>
  <c r="W262" i="6"/>
  <c r="X262" i="6"/>
  <c r="Y262" i="6"/>
  <c r="Z262" i="6"/>
  <c r="V263" i="6"/>
  <c r="W263" i="6"/>
  <c r="X263" i="6"/>
  <c r="Y263" i="6"/>
  <c r="Z263" i="6"/>
  <c r="V264" i="6"/>
  <c r="W264" i="6"/>
  <c r="X264" i="6"/>
  <c r="Y264" i="6"/>
  <c r="Z264" i="6"/>
  <c r="V265" i="6"/>
  <c r="W265" i="6"/>
  <c r="X265" i="6"/>
  <c r="Y265" i="6"/>
  <c r="Z265" i="6"/>
  <c r="V266" i="6"/>
  <c r="W266" i="6"/>
  <c r="X266" i="6"/>
  <c r="Y266" i="6"/>
  <c r="Z266" i="6"/>
  <c r="V267" i="6"/>
  <c r="W267" i="6"/>
  <c r="X267" i="6"/>
  <c r="Y267" i="6"/>
  <c r="Z267" i="6"/>
  <c r="V268" i="6"/>
  <c r="W268" i="6"/>
  <c r="X268" i="6"/>
  <c r="Y268" i="6"/>
  <c r="Z268" i="6"/>
  <c r="V269" i="6"/>
  <c r="W269" i="6"/>
  <c r="X269" i="6"/>
  <c r="Y269" i="6"/>
  <c r="Z269" i="6"/>
  <c r="V270" i="6"/>
  <c r="W270" i="6"/>
  <c r="X270" i="6"/>
  <c r="Y270" i="6"/>
  <c r="Z270" i="6"/>
  <c r="V271" i="6"/>
  <c r="W271" i="6"/>
  <c r="X271" i="6"/>
  <c r="Y271" i="6"/>
  <c r="Z271" i="6"/>
  <c r="V272" i="6"/>
  <c r="W272" i="6"/>
  <c r="X272" i="6"/>
  <c r="Y272" i="6"/>
  <c r="Z272" i="6"/>
  <c r="V273" i="6"/>
  <c r="W273" i="6"/>
  <c r="X273" i="6"/>
  <c r="Y273" i="6"/>
  <c r="Z273" i="6"/>
  <c r="V274" i="6"/>
  <c r="W274" i="6"/>
  <c r="X274" i="6"/>
  <c r="Y274" i="6"/>
  <c r="Z274" i="6"/>
  <c r="V275" i="6"/>
  <c r="W275" i="6"/>
  <c r="X275" i="6"/>
  <c r="Y275" i="6"/>
  <c r="Z275" i="6"/>
  <c r="V276" i="6"/>
  <c r="W276" i="6"/>
  <c r="X276" i="6"/>
  <c r="Y276" i="6"/>
  <c r="Z276" i="6"/>
  <c r="V277" i="6"/>
  <c r="W277" i="6"/>
  <c r="X277" i="6"/>
  <c r="Y277" i="6"/>
  <c r="Z277" i="6"/>
  <c r="V278" i="6"/>
  <c r="W278" i="6"/>
  <c r="X278" i="6"/>
  <c r="Y278" i="6"/>
  <c r="Z278" i="6"/>
  <c r="V279" i="6"/>
  <c r="W279" i="6"/>
  <c r="X279" i="6"/>
  <c r="Y279" i="6"/>
  <c r="Z279" i="6"/>
  <c r="V280" i="6"/>
  <c r="W280" i="6"/>
  <c r="X280" i="6"/>
  <c r="Y280" i="6"/>
  <c r="Z280" i="6"/>
  <c r="V281" i="6"/>
  <c r="W281" i="6"/>
  <c r="X281" i="6"/>
  <c r="Y281" i="6"/>
  <c r="Z281" i="6"/>
  <c r="V282" i="6"/>
  <c r="W282" i="6"/>
  <c r="X282" i="6"/>
  <c r="Y282" i="6"/>
  <c r="Z282" i="6"/>
  <c r="V283" i="6"/>
  <c r="W283" i="6"/>
  <c r="X283" i="6"/>
  <c r="Y283" i="6"/>
  <c r="Z283" i="6"/>
  <c r="V284" i="6"/>
  <c r="W284" i="6"/>
  <c r="X284" i="6"/>
  <c r="Y284" i="6"/>
  <c r="Z284" i="6"/>
  <c r="V285" i="6"/>
  <c r="W285" i="6"/>
  <c r="X285" i="6"/>
  <c r="Y285" i="6"/>
  <c r="Z285" i="6"/>
  <c r="V286" i="6"/>
  <c r="W286" i="6"/>
  <c r="X286" i="6"/>
  <c r="Y286" i="6"/>
  <c r="Z286" i="6"/>
  <c r="V287" i="6"/>
  <c r="W287" i="6"/>
  <c r="X287" i="6"/>
  <c r="Y287" i="6"/>
  <c r="Z287" i="6"/>
  <c r="V288" i="6"/>
  <c r="W288" i="6"/>
  <c r="X288" i="6"/>
  <c r="Y288" i="6"/>
  <c r="Z288" i="6"/>
  <c r="V289" i="6"/>
  <c r="W289" i="6"/>
  <c r="X289" i="6"/>
  <c r="Y289" i="6"/>
  <c r="Z289" i="6"/>
  <c r="V290" i="6"/>
  <c r="W290" i="6"/>
  <c r="X290" i="6"/>
  <c r="Y290" i="6"/>
  <c r="Z290" i="6"/>
  <c r="V291" i="6"/>
  <c r="W291" i="6"/>
  <c r="X291" i="6"/>
  <c r="Y291" i="6"/>
  <c r="Z291" i="6"/>
  <c r="V292" i="6"/>
  <c r="W292" i="6"/>
  <c r="X292" i="6"/>
  <c r="Y292" i="6"/>
  <c r="Z292" i="6"/>
  <c r="V293" i="6"/>
  <c r="W293" i="6"/>
  <c r="X293" i="6"/>
  <c r="Y293" i="6"/>
  <c r="Z293" i="6"/>
  <c r="V294" i="6"/>
  <c r="W294" i="6"/>
  <c r="X294" i="6"/>
  <c r="Y294" i="6"/>
  <c r="Z294" i="6"/>
  <c r="V295" i="6"/>
  <c r="W295" i="6"/>
  <c r="X295" i="6"/>
  <c r="Y295" i="6"/>
  <c r="Z295" i="6"/>
  <c r="V296" i="6"/>
  <c r="W296" i="6"/>
  <c r="X296" i="6"/>
  <c r="Y296" i="6"/>
  <c r="Z296" i="6"/>
  <c r="V297" i="6"/>
  <c r="W297" i="6"/>
  <c r="X297" i="6"/>
  <c r="Y297" i="6"/>
  <c r="Z297" i="6"/>
  <c r="V298" i="6"/>
  <c r="W298" i="6"/>
  <c r="X298" i="6"/>
  <c r="Y298" i="6"/>
  <c r="Z298" i="6"/>
  <c r="V299" i="6"/>
  <c r="W299" i="6"/>
  <c r="X299" i="6"/>
  <c r="Y299" i="6"/>
  <c r="Z299" i="6"/>
  <c r="V300" i="6"/>
  <c r="W300" i="6"/>
  <c r="X300" i="6"/>
  <c r="Y300" i="6"/>
  <c r="Z300" i="6"/>
  <c r="V301" i="6"/>
  <c r="W301" i="6"/>
  <c r="X301" i="6"/>
  <c r="Y301" i="6"/>
  <c r="Z301" i="6"/>
  <c r="V302" i="6"/>
  <c r="W302" i="6"/>
  <c r="X302" i="6"/>
  <c r="Y302" i="6"/>
  <c r="Z302" i="6"/>
  <c r="V303" i="6"/>
  <c r="W303" i="6"/>
  <c r="X303" i="6"/>
  <c r="Y303" i="6"/>
  <c r="Z303" i="6"/>
  <c r="V304" i="6"/>
  <c r="W304" i="6"/>
  <c r="X304" i="6"/>
  <c r="Y304" i="6"/>
  <c r="Z304" i="6"/>
  <c r="V305" i="6"/>
  <c r="W305" i="6"/>
  <c r="X305" i="6"/>
  <c r="Y305" i="6"/>
  <c r="Z305" i="6"/>
  <c r="V306" i="6"/>
  <c r="W306" i="6"/>
  <c r="X306" i="6"/>
  <c r="Y306" i="6"/>
  <c r="Z306" i="6"/>
  <c r="V307" i="6"/>
  <c r="W307" i="6"/>
  <c r="X307" i="6"/>
  <c r="Y307" i="6"/>
  <c r="Z307" i="6"/>
  <c r="V308" i="6"/>
  <c r="W308" i="6"/>
  <c r="X308" i="6"/>
  <c r="Y308" i="6"/>
  <c r="Z308" i="6"/>
  <c r="V309" i="6"/>
  <c r="W309" i="6"/>
  <c r="X309" i="6"/>
  <c r="Y309" i="6"/>
  <c r="Z309" i="6"/>
  <c r="V310" i="6"/>
  <c r="W310" i="6"/>
  <c r="X310" i="6"/>
  <c r="Y310" i="6"/>
  <c r="Z310" i="6"/>
  <c r="V311" i="6"/>
  <c r="W311" i="6"/>
  <c r="X311" i="6"/>
  <c r="Y311" i="6"/>
  <c r="Z311" i="6"/>
  <c r="V312" i="6"/>
  <c r="W312" i="6"/>
  <c r="X312" i="6"/>
  <c r="Y312" i="6"/>
  <c r="Z312" i="6"/>
  <c r="V313" i="6"/>
  <c r="W313" i="6"/>
  <c r="X313" i="6"/>
  <c r="Y313" i="6"/>
  <c r="Z313" i="6"/>
  <c r="V314" i="6"/>
  <c r="W314" i="6"/>
  <c r="X314" i="6"/>
  <c r="Y314" i="6"/>
  <c r="Z314" i="6"/>
  <c r="V315" i="6"/>
  <c r="W315" i="6"/>
  <c r="X315" i="6"/>
  <c r="Y315" i="6"/>
  <c r="Z315" i="6"/>
  <c r="V316" i="6"/>
  <c r="W316" i="6"/>
  <c r="X316" i="6"/>
  <c r="Y316" i="6"/>
  <c r="Z316" i="6"/>
  <c r="V317" i="6"/>
  <c r="W317" i="6"/>
  <c r="X317" i="6"/>
  <c r="Y317" i="6"/>
  <c r="Z317" i="6"/>
  <c r="V318" i="6"/>
  <c r="W318" i="6"/>
  <c r="X318" i="6"/>
  <c r="Y318" i="6"/>
  <c r="Z318" i="6"/>
  <c r="V319" i="6"/>
  <c r="W319" i="6"/>
  <c r="X319" i="6"/>
  <c r="Y319" i="6"/>
  <c r="Z319" i="6"/>
  <c r="V320" i="6"/>
  <c r="W320" i="6"/>
  <c r="X320" i="6"/>
  <c r="Y320" i="6"/>
  <c r="Z320" i="6"/>
  <c r="V321" i="6"/>
  <c r="W321" i="6"/>
  <c r="X321" i="6"/>
  <c r="Y321" i="6"/>
  <c r="Z321" i="6"/>
  <c r="V322" i="6"/>
  <c r="W322" i="6"/>
  <c r="X322" i="6"/>
  <c r="Y322" i="6"/>
  <c r="Z322" i="6"/>
  <c r="V323" i="6"/>
  <c r="W323" i="6"/>
  <c r="X323" i="6"/>
  <c r="Y323" i="6"/>
  <c r="Z323" i="6"/>
  <c r="V324" i="6"/>
  <c r="W324" i="6"/>
  <c r="X324" i="6"/>
  <c r="Y324" i="6"/>
  <c r="Z324" i="6"/>
  <c r="V325" i="6"/>
  <c r="W325" i="6"/>
  <c r="X325" i="6"/>
  <c r="Y325" i="6"/>
  <c r="Z325" i="6"/>
  <c r="V326" i="6"/>
  <c r="W326" i="6"/>
  <c r="X326" i="6"/>
  <c r="Y326" i="6"/>
  <c r="Z326" i="6"/>
  <c r="V327" i="6"/>
  <c r="W327" i="6"/>
  <c r="X327" i="6"/>
  <c r="Y327" i="6"/>
  <c r="Z327" i="6"/>
  <c r="V328" i="6"/>
  <c r="W328" i="6"/>
  <c r="X328" i="6"/>
  <c r="Y328" i="6"/>
  <c r="Z328" i="6"/>
  <c r="V329" i="6"/>
  <c r="W329" i="6"/>
  <c r="X329" i="6"/>
  <c r="Y329" i="6"/>
  <c r="Z329" i="6"/>
  <c r="V330" i="6"/>
  <c r="W330" i="6"/>
  <c r="X330" i="6"/>
  <c r="Y330" i="6"/>
  <c r="Z330" i="6"/>
  <c r="V331" i="6"/>
  <c r="W331" i="6"/>
  <c r="X331" i="6"/>
  <c r="Y331" i="6"/>
  <c r="Z331" i="6"/>
  <c r="V332" i="6"/>
  <c r="W332" i="6"/>
  <c r="X332" i="6"/>
  <c r="Y332" i="6"/>
  <c r="Z332" i="6"/>
  <c r="V333" i="6"/>
  <c r="W333" i="6"/>
  <c r="X333" i="6"/>
  <c r="Y333" i="6"/>
  <c r="Z333" i="6"/>
  <c r="V334" i="6"/>
  <c r="W334" i="6"/>
  <c r="X334" i="6"/>
  <c r="Y334" i="6"/>
  <c r="Z334" i="6"/>
  <c r="V335" i="6"/>
  <c r="W335" i="6"/>
  <c r="X335" i="6"/>
  <c r="Y335" i="6"/>
  <c r="Z335" i="6"/>
  <c r="V336" i="6"/>
  <c r="W336" i="6"/>
  <c r="X336" i="6"/>
  <c r="Y336" i="6"/>
  <c r="Z336" i="6"/>
  <c r="V337" i="6"/>
  <c r="W337" i="6"/>
  <c r="X337" i="6"/>
  <c r="Y337" i="6"/>
  <c r="Z337" i="6"/>
  <c r="V338" i="6"/>
  <c r="W338" i="6"/>
  <c r="X338" i="6"/>
  <c r="Y338" i="6"/>
  <c r="Z338" i="6"/>
  <c r="V339" i="6"/>
  <c r="W339" i="6"/>
  <c r="X339" i="6"/>
  <c r="Y339" i="6"/>
  <c r="Z339" i="6"/>
  <c r="V340" i="6"/>
  <c r="W340" i="6"/>
  <c r="X340" i="6"/>
  <c r="Y340" i="6"/>
  <c r="Z340" i="6"/>
  <c r="V341" i="6"/>
  <c r="W341" i="6"/>
  <c r="X341" i="6"/>
  <c r="Y341" i="6"/>
  <c r="Z341" i="6"/>
  <c r="V342" i="6"/>
  <c r="W342" i="6"/>
  <c r="X342" i="6"/>
  <c r="Y342" i="6"/>
  <c r="Z342" i="6"/>
  <c r="V343" i="6"/>
  <c r="W343" i="6"/>
  <c r="X343" i="6"/>
  <c r="Y343" i="6"/>
  <c r="Z343" i="6"/>
  <c r="V344" i="6"/>
  <c r="W344" i="6"/>
  <c r="X344" i="6"/>
  <c r="Y344" i="6"/>
  <c r="Z344" i="6"/>
  <c r="V345" i="6"/>
  <c r="W345" i="6"/>
  <c r="X345" i="6"/>
  <c r="Y345" i="6"/>
  <c r="Z345" i="6"/>
  <c r="V346" i="6"/>
  <c r="W346" i="6"/>
  <c r="X346" i="6"/>
  <c r="Y346" i="6"/>
  <c r="Z346" i="6"/>
  <c r="V347" i="6"/>
  <c r="W347" i="6"/>
  <c r="X347" i="6"/>
  <c r="Y347" i="6"/>
  <c r="Z347" i="6"/>
  <c r="V348" i="6"/>
  <c r="W348" i="6"/>
  <c r="X348" i="6"/>
  <c r="Y348" i="6"/>
  <c r="Z348" i="6"/>
  <c r="V349" i="6"/>
  <c r="W349" i="6"/>
  <c r="X349" i="6"/>
  <c r="Y349" i="6"/>
  <c r="Z349" i="6"/>
  <c r="V350" i="6"/>
  <c r="W350" i="6"/>
  <c r="X350" i="6"/>
  <c r="Y350" i="6"/>
  <c r="Z350" i="6"/>
  <c r="V351" i="6"/>
  <c r="W351" i="6"/>
  <c r="X351" i="6"/>
  <c r="Y351" i="6"/>
  <c r="Z351" i="6"/>
  <c r="V352" i="6"/>
  <c r="W352" i="6"/>
  <c r="X352" i="6"/>
  <c r="Y352" i="6"/>
  <c r="Z352" i="6"/>
  <c r="V353" i="6"/>
  <c r="W353" i="6"/>
  <c r="X353" i="6"/>
  <c r="Y353" i="6"/>
  <c r="Z353" i="6"/>
  <c r="V354" i="6"/>
  <c r="W354" i="6"/>
  <c r="X354" i="6"/>
  <c r="Y354" i="6"/>
  <c r="Z354" i="6"/>
  <c r="V355" i="6"/>
  <c r="W355" i="6"/>
  <c r="X355" i="6"/>
  <c r="Y355" i="6"/>
  <c r="Z355" i="6"/>
  <c r="V356" i="6"/>
  <c r="W356" i="6"/>
  <c r="X356" i="6"/>
  <c r="Y356" i="6"/>
  <c r="Z356" i="6"/>
  <c r="V357" i="6"/>
  <c r="W357" i="6"/>
  <c r="X357" i="6"/>
  <c r="Y357" i="6"/>
  <c r="Z357" i="6"/>
  <c r="V358" i="6"/>
  <c r="W358" i="6"/>
  <c r="X358" i="6"/>
  <c r="Y358" i="6"/>
  <c r="Z358" i="6"/>
  <c r="V359" i="6"/>
  <c r="W359" i="6"/>
  <c r="X359" i="6"/>
  <c r="Y359" i="6"/>
  <c r="Z359" i="6"/>
  <c r="V360" i="6"/>
  <c r="W360" i="6"/>
  <c r="X360" i="6"/>
  <c r="Y360" i="6"/>
  <c r="Z360" i="6"/>
  <c r="V361" i="6"/>
  <c r="W361" i="6"/>
  <c r="X361" i="6"/>
  <c r="Y361" i="6"/>
  <c r="Z361" i="6"/>
  <c r="V362" i="6"/>
  <c r="W362" i="6"/>
  <c r="X362" i="6"/>
  <c r="Y362" i="6"/>
  <c r="Z362" i="6"/>
  <c r="V363" i="6"/>
  <c r="W363" i="6"/>
  <c r="X363" i="6"/>
  <c r="Y363" i="6"/>
  <c r="Z363" i="6"/>
  <c r="V364" i="6"/>
  <c r="W364" i="6"/>
  <c r="X364" i="6"/>
  <c r="Y364" i="6"/>
  <c r="Z364" i="6"/>
  <c r="V365" i="6"/>
  <c r="W365" i="6"/>
  <c r="X365" i="6"/>
  <c r="Y365" i="6"/>
  <c r="Z365" i="6"/>
  <c r="V366" i="6"/>
  <c r="W366" i="6"/>
  <c r="X366" i="6"/>
  <c r="Y366" i="6"/>
  <c r="Z366" i="6"/>
  <c r="V367" i="6"/>
  <c r="W367" i="6"/>
  <c r="X367" i="6"/>
  <c r="Y367" i="6"/>
  <c r="Z367" i="6"/>
  <c r="V368" i="6"/>
  <c r="W368" i="6"/>
  <c r="X368" i="6"/>
  <c r="Y368" i="6"/>
  <c r="Z368" i="6"/>
  <c r="V369" i="6"/>
  <c r="W369" i="6"/>
  <c r="X369" i="6"/>
  <c r="Y369" i="6"/>
  <c r="Z369" i="6"/>
  <c r="V370" i="6"/>
  <c r="W370" i="6"/>
  <c r="X370" i="6"/>
  <c r="Y370" i="6"/>
  <c r="Z370" i="6"/>
  <c r="V371" i="6"/>
  <c r="W371" i="6"/>
  <c r="X371" i="6"/>
  <c r="Y371" i="6"/>
  <c r="Z371" i="6"/>
  <c r="V372" i="6"/>
  <c r="W372" i="6"/>
  <c r="X372" i="6"/>
  <c r="Y372" i="6"/>
  <c r="Z372" i="6"/>
  <c r="V373" i="6"/>
  <c r="W373" i="6"/>
  <c r="X373" i="6"/>
  <c r="Y373" i="6"/>
  <c r="Z373" i="6"/>
  <c r="V374" i="6"/>
  <c r="W374" i="6"/>
  <c r="X374" i="6"/>
  <c r="Y374" i="6"/>
  <c r="Z374" i="6"/>
  <c r="V375" i="6"/>
  <c r="W375" i="6"/>
  <c r="X375" i="6"/>
  <c r="Y375" i="6"/>
  <c r="Z375" i="6"/>
  <c r="V376" i="6"/>
  <c r="W376" i="6"/>
  <c r="X376" i="6"/>
  <c r="Y376" i="6"/>
  <c r="Z376" i="6"/>
  <c r="V377" i="6"/>
  <c r="W377" i="6"/>
  <c r="X377" i="6"/>
  <c r="Y377" i="6"/>
  <c r="Z377" i="6"/>
  <c r="V378" i="6"/>
  <c r="W378" i="6"/>
  <c r="X378" i="6"/>
  <c r="Y378" i="6"/>
  <c r="Z378" i="6"/>
  <c r="V379" i="6"/>
  <c r="W379" i="6"/>
  <c r="X379" i="6"/>
  <c r="Y379" i="6"/>
  <c r="Z379" i="6"/>
  <c r="V380" i="6"/>
  <c r="W380" i="6"/>
  <c r="X380" i="6"/>
  <c r="Y380" i="6"/>
  <c r="Z380" i="6"/>
  <c r="V381" i="6"/>
  <c r="W381" i="6"/>
  <c r="X381" i="6"/>
  <c r="Y381" i="6"/>
  <c r="Z381" i="6"/>
  <c r="V382" i="6"/>
  <c r="W382" i="6"/>
  <c r="X382" i="6"/>
  <c r="Y382" i="6"/>
  <c r="Z382" i="6"/>
  <c r="V383" i="6"/>
  <c r="W383" i="6"/>
  <c r="X383" i="6"/>
  <c r="Y383" i="6"/>
  <c r="Z383" i="6"/>
  <c r="V384" i="6"/>
  <c r="W384" i="6"/>
  <c r="X384" i="6"/>
  <c r="Y384" i="6"/>
  <c r="Z384" i="6"/>
  <c r="V385" i="6"/>
  <c r="W385" i="6"/>
  <c r="X385" i="6"/>
  <c r="Y385" i="6"/>
  <c r="Z385" i="6"/>
  <c r="V386" i="6"/>
  <c r="W386" i="6"/>
  <c r="X386" i="6"/>
  <c r="Y386" i="6"/>
  <c r="Z386" i="6"/>
  <c r="V387" i="6"/>
  <c r="W387" i="6"/>
  <c r="X387" i="6"/>
  <c r="Y387" i="6"/>
  <c r="Z387" i="6"/>
  <c r="V388" i="6"/>
  <c r="W388" i="6"/>
  <c r="X388" i="6"/>
  <c r="Y388" i="6"/>
  <c r="Z388" i="6"/>
  <c r="V389" i="6"/>
  <c r="W389" i="6"/>
  <c r="X389" i="6"/>
  <c r="Y389" i="6"/>
  <c r="Z389" i="6"/>
  <c r="V390" i="6"/>
  <c r="W390" i="6"/>
  <c r="X390" i="6"/>
  <c r="Y390" i="6"/>
  <c r="Z390" i="6"/>
  <c r="V391" i="6"/>
  <c r="W391" i="6"/>
  <c r="X391" i="6"/>
  <c r="Y391" i="6"/>
  <c r="Z391" i="6"/>
  <c r="V392" i="6"/>
  <c r="W392" i="6"/>
  <c r="X392" i="6"/>
  <c r="Y392" i="6"/>
  <c r="Z392" i="6"/>
  <c r="V393" i="6"/>
  <c r="W393" i="6"/>
  <c r="X393" i="6"/>
  <c r="Y393" i="6"/>
  <c r="Z393" i="6"/>
  <c r="V394" i="6"/>
  <c r="W394" i="6"/>
  <c r="X394" i="6"/>
  <c r="Y394" i="6"/>
  <c r="Z394" i="6"/>
  <c r="V395" i="6"/>
  <c r="W395" i="6"/>
  <c r="X395" i="6"/>
  <c r="Y395" i="6"/>
  <c r="Z395" i="6"/>
  <c r="V396" i="6"/>
  <c r="W396" i="6"/>
  <c r="X396" i="6"/>
  <c r="Y396" i="6"/>
  <c r="Z396" i="6"/>
  <c r="V397" i="6"/>
  <c r="W397" i="6"/>
  <c r="X397" i="6"/>
  <c r="Y397" i="6"/>
  <c r="Z397" i="6"/>
  <c r="V398" i="6"/>
  <c r="W398" i="6"/>
  <c r="X398" i="6"/>
  <c r="Y398" i="6"/>
  <c r="Z398" i="6"/>
  <c r="V399" i="6"/>
  <c r="W399" i="6"/>
  <c r="X399" i="6"/>
  <c r="Y399" i="6"/>
  <c r="Z399" i="6"/>
  <c r="V400" i="6"/>
  <c r="W400" i="6"/>
  <c r="X400" i="6"/>
  <c r="Y400" i="6"/>
  <c r="Z400" i="6"/>
  <c r="V401" i="6"/>
  <c r="W401" i="6"/>
  <c r="X401" i="6"/>
  <c r="Y401" i="6"/>
  <c r="Z401" i="6"/>
  <c r="V402" i="6"/>
  <c r="W402" i="6"/>
  <c r="X402" i="6"/>
  <c r="Y402" i="6"/>
  <c r="Z402" i="6"/>
  <c r="V403" i="6"/>
  <c r="W403" i="6"/>
  <c r="X403" i="6"/>
  <c r="Y403" i="6"/>
  <c r="Z403" i="6"/>
  <c r="V404" i="6"/>
  <c r="W404" i="6"/>
  <c r="X404" i="6"/>
  <c r="Y404" i="6"/>
  <c r="Z404" i="6"/>
  <c r="V405" i="6"/>
  <c r="W405" i="6"/>
  <c r="X405" i="6"/>
  <c r="Y405" i="6"/>
  <c r="Z405" i="6"/>
  <c r="V406" i="6"/>
  <c r="W406" i="6"/>
  <c r="X406" i="6"/>
  <c r="Y406" i="6"/>
  <c r="Z406" i="6"/>
  <c r="V407" i="6"/>
  <c r="W407" i="6"/>
  <c r="X407" i="6"/>
  <c r="Y407" i="6"/>
  <c r="Z407" i="6"/>
  <c r="V408" i="6"/>
  <c r="W408" i="6"/>
  <c r="X408" i="6"/>
  <c r="Y408" i="6"/>
  <c r="Z408" i="6"/>
  <c r="V409" i="6"/>
  <c r="W409" i="6"/>
  <c r="X409" i="6"/>
  <c r="Y409" i="6"/>
  <c r="Z409" i="6"/>
  <c r="V410" i="6"/>
  <c r="W410" i="6"/>
  <c r="X410" i="6"/>
  <c r="Y410" i="6"/>
  <c r="Z410" i="6"/>
  <c r="V411" i="6"/>
  <c r="W411" i="6"/>
  <c r="X411" i="6"/>
  <c r="Y411" i="6"/>
  <c r="Z411" i="6"/>
  <c r="V412" i="6"/>
  <c r="W412" i="6"/>
  <c r="X412" i="6"/>
  <c r="Y412" i="6"/>
  <c r="Z412" i="6"/>
  <c r="V413" i="6"/>
  <c r="W413" i="6"/>
  <c r="X413" i="6"/>
  <c r="Y413" i="6"/>
  <c r="Z413" i="6"/>
  <c r="V414" i="6"/>
  <c r="W414" i="6"/>
  <c r="X414" i="6"/>
  <c r="Y414" i="6"/>
  <c r="Z414" i="6"/>
  <c r="V415" i="6"/>
  <c r="W415" i="6"/>
  <c r="X415" i="6"/>
  <c r="Y415" i="6"/>
  <c r="Z415" i="6"/>
  <c r="V416" i="6"/>
  <c r="W416" i="6"/>
  <c r="X416" i="6"/>
  <c r="Y416" i="6"/>
  <c r="Z416" i="6"/>
  <c r="V417" i="6"/>
  <c r="W417" i="6"/>
  <c r="X417" i="6"/>
  <c r="Y417" i="6"/>
  <c r="Z417" i="6"/>
  <c r="V418" i="6"/>
  <c r="W418" i="6"/>
  <c r="X418" i="6"/>
  <c r="Y418" i="6"/>
  <c r="Z418" i="6"/>
  <c r="V419" i="6"/>
  <c r="W419" i="6"/>
  <c r="X419" i="6"/>
  <c r="Y419" i="6"/>
  <c r="Z419" i="6"/>
  <c r="V420" i="6"/>
  <c r="W420" i="6"/>
  <c r="X420" i="6"/>
  <c r="Y420" i="6"/>
  <c r="Z420" i="6"/>
  <c r="V421" i="6"/>
  <c r="W421" i="6"/>
  <c r="X421" i="6"/>
  <c r="Y421" i="6"/>
  <c r="Z421" i="6"/>
  <c r="V422" i="6"/>
  <c r="W422" i="6"/>
  <c r="X422" i="6"/>
  <c r="Y422" i="6"/>
  <c r="Z422" i="6"/>
  <c r="V423" i="6"/>
  <c r="W423" i="6"/>
  <c r="X423" i="6"/>
  <c r="Y423" i="6"/>
  <c r="Z423" i="6"/>
  <c r="V424" i="6"/>
  <c r="W424" i="6"/>
  <c r="X424" i="6"/>
  <c r="Y424" i="6"/>
  <c r="Z424" i="6"/>
  <c r="V425" i="6"/>
  <c r="W425" i="6"/>
  <c r="X425" i="6"/>
  <c r="Y425" i="6"/>
  <c r="Z425" i="6"/>
  <c r="V426" i="6"/>
  <c r="W426" i="6"/>
  <c r="X426" i="6"/>
  <c r="Y426" i="6"/>
  <c r="Z426" i="6"/>
  <c r="V427" i="6"/>
  <c r="W427" i="6"/>
  <c r="X427" i="6"/>
  <c r="Y427" i="6"/>
  <c r="Z427" i="6"/>
  <c r="V428" i="6"/>
  <c r="W428" i="6"/>
  <c r="X428" i="6"/>
  <c r="Y428" i="6"/>
  <c r="Z428" i="6"/>
  <c r="V429" i="6"/>
  <c r="W429" i="6"/>
  <c r="X429" i="6"/>
  <c r="Y429" i="6"/>
  <c r="Z429" i="6"/>
  <c r="V430" i="6"/>
  <c r="W430" i="6"/>
  <c r="X430" i="6"/>
  <c r="Y430" i="6"/>
  <c r="Z430" i="6"/>
  <c r="V431" i="6"/>
  <c r="W431" i="6"/>
  <c r="X431" i="6"/>
  <c r="Y431" i="6"/>
  <c r="Z431" i="6"/>
  <c r="V432" i="6"/>
  <c r="W432" i="6"/>
  <c r="X432" i="6"/>
  <c r="Y432" i="6"/>
  <c r="Z432" i="6"/>
  <c r="V433" i="6"/>
  <c r="W433" i="6"/>
  <c r="X433" i="6"/>
  <c r="Y433" i="6"/>
  <c r="Z433" i="6"/>
  <c r="V434" i="6"/>
  <c r="W434" i="6"/>
  <c r="X434" i="6"/>
  <c r="Y434" i="6"/>
  <c r="Z434" i="6"/>
  <c r="V435" i="6"/>
  <c r="W435" i="6"/>
  <c r="X435" i="6"/>
  <c r="Y435" i="6"/>
  <c r="Z435" i="6"/>
  <c r="V436" i="6"/>
  <c r="W436" i="6"/>
  <c r="X436" i="6"/>
  <c r="Y436" i="6"/>
  <c r="Z436" i="6"/>
  <c r="V437" i="6"/>
  <c r="W437" i="6"/>
  <c r="X437" i="6"/>
  <c r="Y437" i="6"/>
  <c r="Z437" i="6"/>
  <c r="V438" i="6"/>
  <c r="W438" i="6"/>
  <c r="X438" i="6"/>
  <c r="Y438" i="6"/>
  <c r="Z438" i="6"/>
  <c r="V439" i="6"/>
  <c r="W439" i="6"/>
  <c r="X439" i="6"/>
  <c r="Y439" i="6"/>
  <c r="Z439" i="6"/>
  <c r="V440" i="6"/>
  <c r="W440" i="6"/>
  <c r="X440" i="6"/>
  <c r="Y440" i="6"/>
  <c r="Z440" i="6"/>
  <c r="V441" i="6"/>
  <c r="W441" i="6"/>
  <c r="X441" i="6"/>
  <c r="Y441" i="6"/>
  <c r="Z441" i="6"/>
  <c r="V442" i="6"/>
  <c r="W442" i="6"/>
  <c r="X442" i="6"/>
  <c r="Y442" i="6"/>
  <c r="Z442" i="6"/>
  <c r="V443" i="6"/>
  <c r="W443" i="6"/>
  <c r="X443" i="6"/>
  <c r="Y443" i="6"/>
  <c r="Z443" i="6"/>
  <c r="V444" i="6"/>
  <c r="W444" i="6"/>
  <c r="X444" i="6"/>
  <c r="Y444" i="6"/>
  <c r="Z444" i="6"/>
  <c r="V445" i="6"/>
  <c r="W445" i="6"/>
  <c r="X445" i="6"/>
  <c r="Y445" i="6"/>
  <c r="Z445" i="6"/>
  <c r="V446" i="6"/>
  <c r="W446" i="6"/>
  <c r="X446" i="6"/>
  <c r="Y446" i="6"/>
  <c r="Z446" i="6"/>
  <c r="V447" i="6"/>
  <c r="W447" i="6"/>
  <c r="X447" i="6"/>
  <c r="Y447" i="6"/>
  <c r="Z447" i="6"/>
  <c r="V448" i="6"/>
  <c r="W448" i="6"/>
  <c r="X448" i="6"/>
  <c r="Y448" i="6"/>
  <c r="Z448" i="6"/>
  <c r="V449" i="6"/>
  <c r="W449" i="6"/>
  <c r="X449" i="6"/>
  <c r="Y449" i="6"/>
  <c r="Z449" i="6"/>
  <c r="V450" i="6"/>
  <c r="W450" i="6"/>
  <c r="X450" i="6"/>
  <c r="Y450" i="6"/>
  <c r="Z450" i="6"/>
  <c r="V451" i="6"/>
  <c r="W451" i="6"/>
  <c r="X451" i="6"/>
  <c r="Y451" i="6"/>
  <c r="Z451" i="6"/>
  <c r="V452" i="6"/>
  <c r="W452" i="6"/>
  <c r="X452" i="6"/>
  <c r="Y452" i="6"/>
  <c r="Z452" i="6"/>
  <c r="V453" i="6"/>
  <c r="W453" i="6"/>
  <c r="X453" i="6"/>
  <c r="Y453" i="6"/>
  <c r="Z453" i="6"/>
  <c r="V454" i="6"/>
  <c r="W454" i="6"/>
  <c r="X454" i="6"/>
  <c r="Y454" i="6"/>
  <c r="Z454" i="6"/>
  <c r="V455" i="6"/>
  <c r="W455" i="6"/>
  <c r="X455" i="6"/>
  <c r="Y455" i="6"/>
  <c r="Z455" i="6"/>
  <c r="V456" i="6"/>
  <c r="W456" i="6"/>
  <c r="X456" i="6"/>
  <c r="Y456" i="6"/>
  <c r="Z456" i="6"/>
  <c r="V457" i="6"/>
  <c r="W457" i="6"/>
  <c r="X457" i="6"/>
  <c r="Y457" i="6"/>
  <c r="Z457" i="6"/>
  <c r="V458" i="6"/>
  <c r="W458" i="6"/>
  <c r="X458" i="6"/>
  <c r="Y458" i="6"/>
  <c r="Z458" i="6"/>
  <c r="V459" i="6"/>
  <c r="W459" i="6"/>
  <c r="X459" i="6"/>
  <c r="Y459" i="6"/>
  <c r="Z459" i="6"/>
  <c r="V460" i="6"/>
  <c r="W460" i="6"/>
  <c r="X460" i="6"/>
  <c r="Y460" i="6"/>
  <c r="Z460" i="6"/>
  <c r="V461" i="6"/>
  <c r="W461" i="6"/>
  <c r="X461" i="6"/>
  <c r="Y461" i="6"/>
  <c r="Z461" i="6"/>
  <c r="V462" i="6"/>
  <c r="W462" i="6"/>
  <c r="X462" i="6"/>
  <c r="Y462" i="6"/>
  <c r="Z462" i="6"/>
  <c r="V463" i="6"/>
  <c r="W463" i="6"/>
  <c r="X463" i="6"/>
  <c r="Y463" i="6"/>
  <c r="Z463" i="6"/>
  <c r="V464" i="6"/>
  <c r="W464" i="6"/>
  <c r="X464" i="6"/>
  <c r="Y464" i="6"/>
  <c r="Z464" i="6"/>
  <c r="V465" i="6"/>
  <c r="W465" i="6"/>
  <c r="X465" i="6"/>
  <c r="Y465" i="6"/>
  <c r="Z465" i="6"/>
  <c r="V466" i="6"/>
  <c r="W466" i="6"/>
  <c r="X466" i="6"/>
  <c r="Y466" i="6"/>
  <c r="Z466" i="6"/>
  <c r="V467" i="6"/>
  <c r="W467" i="6"/>
  <c r="X467" i="6"/>
  <c r="Y467" i="6"/>
  <c r="Z467" i="6"/>
  <c r="V468" i="6"/>
  <c r="W468" i="6"/>
  <c r="X468" i="6"/>
  <c r="Y468" i="6"/>
  <c r="Z468" i="6"/>
  <c r="V469" i="6"/>
  <c r="W469" i="6"/>
  <c r="X469" i="6"/>
  <c r="Y469" i="6"/>
  <c r="Z469" i="6"/>
  <c r="V470" i="6"/>
  <c r="W470" i="6"/>
  <c r="X470" i="6"/>
  <c r="Y470" i="6"/>
  <c r="Z470" i="6"/>
  <c r="V471" i="6"/>
  <c r="W471" i="6"/>
  <c r="X471" i="6"/>
  <c r="Y471" i="6"/>
  <c r="Z471" i="6"/>
  <c r="V472" i="6"/>
  <c r="W472" i="6"/>
  <c r="X472" i="6"/>
  <c r="Y472" i="6"/>
  <c r="Z472" i="6"/>
  <c r="V473" i="6"/>
  <c r="W473" i="6"/>
  <c r="X473" i="6"/>
  <c r="Y473" i="6"/>
  <c r="Z473" i="6"/>
  <c r="V474" i="6"/>
  <c r="W474" i="6"/>
  <c r="X474" i="6"/>
  <c r="Y474" i="6"/>
  <c r="Z474" i="6"/>
  <c r="V475" i="6"/>
  <c r="W475" i="6"/>
  <c r="X475" i="6"/>
  <c r="Y475" i="6"/>
  <c r="Z475" i="6"/>
  <c r="V476" i="6"/>
  <c r="W476" i="6"/>
  <c r="X476" i="6"/>
  <c r="Y476" i="6"/>
  <c r="Z476" i="6"/>
  <c r="V477" i="6"/>
  <c r="W477" i="6"/>
  <c r="X477" i="6"/>
  <c r="Y477" i="6"/>
  <c r="Z477" i="6"/>
  <c r="V478" i="6"/>
  <c r="W478" i="6"/>
  <c r="X478" i="6"/>
  <c r="Y478" i="6"/>
  <c r="Z478" i="6"/>
  <c r="V479" i="6"/>
  <c r="W479" i="6"/>
  <c r="X479" i="6"/>
  <c r="Y479" i="6"/>
  <c r="Z479" i="6"/>
  <c r="V480" i="6"/>
  <c r="W480" i="6"/>
  <c r="X480" i="6"/>
  <c r="Y480" i="6"/>
  <c r="Z480" i="6"/>
  <c r="V481" i="6"/>
  <c r="W481" i="6"/>
  <c r="X481" i="6"/>
  <c r="Y481" i="6"/>
  <c r="Z481" i="6"/>
  <c r="V482" i="6"/>
  <c r="W482" i="6"/>
  <c r="X482" i="6"/>
  <c r="Y482" i="6"/>
  <c r="Z482" i="6"/>
  <c r="V483" i="6"/>
  <c r="W483" i="6"/>
  <c r="X483" i="6"/>
  <c r="Y483" i="6"/>
  <c r="Z483" i="6"/>
  <c r="V484" i="6"/>
  <c r="W484" i="6"/>
  <c r="X484" i="6"/>
  <c r="Y484" i="6"/>
  <c r="Z484" i="6"/>
  <c r="V485" i="6"/>
  <c r="W485" i="6"/>
  <c r="X485" i="6"/>
  <c r="Y485" i="6"/>
  <c r="Z485" i="6"/>
  <c r="V486" i="6"/>
  <c r="W486" i="6"/>
  <c r="X486" i="6"/>
  <c r="Y486" i="6"/>
  <c r="Z486" i="6"/>
  <c r="V487" i="6"/>
  <c r="W487" i="6"/>
  <c r="X487" i="6"/>
  <c r="Y487" i="6"/>
  <c r="Z487" i="6"/>
  <c r="V488" i="6"/>
  <c r="W488" i="6"/>
  <c r="X488" i="6"/>
  <c r="Y488" i="6"/>
  <c r="Z488" i="6"/>
  <c r="V489" i="6"/>
  <c r="W489" i="6"/>
  <c r="X489" i="6"/>
  <c r="Y489" i="6"/>
  <c r="Z489" i="6"/>
  <c r="V490" i="6"/>
  <c r="W490" i="6"/>
  <c r="X490" i="6"/>
  <c r="Y490" i="6"/>
  <c r="Z490" i="6"/>
  <c r="V491" i="6"/>
  <c r="W491" i="6"/>
  <c r="X491" i="6"/>
  <c r="Y491" i="6"/>
  <c r="Z491" i="6"/>
  <c r="V492" i="6"/>
  <c r="W492" i="6"/>
  <c r="X492" i="6"/>
  <c r="Y492" i="6"/>
  <c r="Z492" i="6"/>
  <c r="V493" i="6"/>
  <c r="W493" i="6"/>
  <c r="X493" i="6"/>
  <c r="Y493" i="6"/>
  <c r="Z493" i="6"/>
  <c r="V494" i="6"/>
  <c r="W494" i="6"/>
  <c r="X494" i="6"/>
  <c r="Y494" i="6"/>
  <c r="Z494" i="6"/>
  <c r="V495" i="6"/>
  <c r="W495" i="6"/>
  <c r="X495" i="6"/>
  <c r="Y495" i="6"/>
  <c r="Z495" i="6"/>
  <c r="V496" i="6"/>
  <c r="W496" i="6"/>
  <c r="X496" i="6"/>
  <c r="Y496" i="6"/>
  <c r="Z496" i="6"/>
  <c r="V497" i="6"/>
  <c r="W497" i="6"/>
  <c r="X497" i="6"/>
  <c r="Y497" i="6"/>
  <c r="Z497" i="6"/>
  <c r="V498" i="6"/>
  <c r="W498" i="6"/>
  <c r="X498" i="6"/>
  <c r="Y498" i="6"/>
  <c r="Z498" i="6"/>
  <c r="V499" i="6"/>
  <c r="W499" i="6"/>
  <c r="X499" i="6"/>
  <c r="Y499" i="6"/>
  <c r="Z499" i="6"/>
  <c r="V500" i="6"/>
  <c r="W500" i="6"/>
  <c r="X500" i="6"/>
  <c r="Y500" i="6"/>
  <c r="Z500" i="6"/>
  <c r="V501" i="6"/>
  <c r="W501" i="6"/>
  <c r="X501" i="6"/>
  <c r="Y501" i="6"/>
  <c r="Z501" i="6"/>
  <c r="V502" i="6"/>
  <c r="W502" i="6"/>
  <c r="X502" i="6"/>
  <c r="Y502" i="6"/>
  <c r="Z502" i="6"/>
  <c r="V503" i="6"/>
  <c r="W503" i="6"/>
  <c r="X503" i="6"/>
  <c r="Y503" i="6"/>
  <c r="Z503" i="6"/>
  <c r="V504" i="6"/>
  <c r="W504" i="6"/>
  <c r="X504" i="6"/>
  <c r="Y504" i="6"/>
  <c r="Z504" i="6"/>
  <c r="V505" i="6"/>
  <c r="W505" i="6"/>
  <c r="X505" i="6"/>
  <c r="Y505" i="6"/>
  <c r="Z505" i="6"/>
  <c r="V506" i="6"/>
  <c r="W506" i="6"/>
  <c r="X506" i="6"/>
  <c r="Y506" i="6"/>
  <c r="Z506" i="6"/>
  <c r="V507" i="6"/>
  <c r="W507" i="6"/>
  <c r="X507" i="6"/>
  <c r="Y507" i="6"/>
  <c r="Z507" i="6"/>
  <c r="V508" i="6"/>
  <c r="W508" i="6"/>
  <c r="X508" i="6"/>
  <c r="Y508" i="6"/>
  <c r="Z508" i="6"/>
  <c r="V509" i="6"/>
  <c r="W509" i="6"/>
  <c r="X509" i="6"/>
  <c r="Y509" i="6"/>
  <c r="Z509" i="6"/>
  <c r="V510" i="6"/>
  <c r="W510" i="6"/>
  <c r="X510" i="6"/>
  <c r="Y510" i="6"/>
  <c r="Z510" i="6"/>
  <c r="V511" i="6"/>
  <c r="W511" i="6"/>
  <c r="X511" i="6"/>
  <c r="Y511" i="6"/>
  <c r="Z511" i="6"/>
  <c r="V512" i="6"/>
  <c r="W512" i="6"/>
  <c r="X512" i="6"/>
  <c r="Y512" i="6"/>
  <c r="Z512" i="6"/>
  <c r="V513" i="6"/>
  <c r="W513" i="6"/>
  <c r="X513" i="6"/>
  <c r="Y513" i="6"/>
  <c r="Z513" i="6"/>
  <c r="V514" i="6"/>
  <c r="W514" i="6"/>
  <c r="X514" i="6"/>
  <c r="Y514" i="6"/>
  <c r="Z514" i="6"/>
  <c r="V515" i="6"/>
  <c r="W515" i="6"/>
  <c r="X515" i="6"/>
  <c r="Y515" i="6"/>
  <c r="Z515" i="6"/>
  <c r="V516" i="6"/>
  <c r="W516" i="6"/>
  <c r="X516" i="6"/>
  <c r="Y516" i="6"/>
  <c r="Z516" i="6"/>
  <c r="V517" i="6"/>
  <c r="W517" i="6"/>
  <c r="X517" i="6"/>
  <c r="Y517" i="6"/>
  <c r="Z517" i="6"/>
  <c r="V518" i="6"/>
  <c r="W518" i="6"/>
  <c r="X518" i="6"/>
  <c r="Y518" i="6"/>
  <c r="Z518" i="6"/>
  <c r="V519" i="6"/>
  <c r="W519" i="6"/>
  <c r="X519" i="6"/>
  <c r="Y519" i="6"/>
  <c r="Z519" i="6"/>
  <c r="V520" i="6"/>
  <c r="W520" i="6"/>
  <c r="X520" i="6"/>
  <c r="Y520" i="6"/>
  <c r="Z520" i="6"/>
  <c r="V521" i="6"/>
  <c r="W521" i="6"/>
  <c r="X521" i="6"/>
  <c r="Y521" i="6"/>
  <c r="Z521" i="6"/>
  <c r="V522" i="6"/>
  <c r="W522" i="6"/>
  <c r="X522" i="6"/>
  <c r="Y522" i="6"/>
  <c r="Z522" i="6"/>
  <c r="V523" i="6"/>
  <c r="W523" i="6"/>
  <c r="X523" i="6"/>
  <c r="Y523" i="6"/>
  <c r="Z523" i="6"/>
  <c r="V524" i="6"/>
  <c r="W524" i="6"/>
  <c r="X524" i="6"/>
  <c r="Y524" i="6"/>
  <c r="Z524" i="6"/>
  <c r="V525" i="6"/>
  <c r="W525" i="6"/>
  <c r="X525" i="6"/>
  <c r="Y525" i="6"/>
  <c r="Z525" i="6"/>
  <c r="V526" i="6"/>
  <c r="W526" i="6"/>
  <c r="X526" i="6"/>
  <c r="Y526" i="6"/>
  <c r="Z526" i="6"/>
  <c r="V527" i="6"/>
  <c r="W527" i="6"/>
  <c r="X527" i="6"/>
  <c r="Y527" i="6"/>
  <c r="Z527" i="6"/>
  <c r="V528" i="6"/>
  <c r="W528" i="6"/>
  <c r="X528" i="6"/>
  <c r="Y528" i="6"/>
  <c r="Z528" i="6"/>
  <c r="V529" i="6"/>
  <c r="W529" i="6"/>
  <c r="X529" i="6"/>
  <c r="Y529" i="6"/>
  <c r="Z529" i="6"/>
  <c r="V530" i="6"/>
  <c r="W530" i="6"/>
  <c r="X530" i="6"/>
  <c r="Y530" i="6"/>
  <c r="Z530" i="6"/>
  <c r="V531" i="6"/>
  <c r="W531" i="6"/>
  <c r="X531" i="6"/>
  <c r="Y531" i="6"/>
  <c r="Z531" i="6"/>
  <c r="V532" i="6"/>
  <c r="W532" i="6"/>
  <c r="X532" i="6"/>
  <c r="Y532" i="6"/>
  <c r="Z532" i="6"/>
  <c r="V533" i="6"/>
  <c r="W533" i="6"/>
  <c r="X533" i="6"/>
  <c r="Y533" i="6"/>
  <c r="Z533" i="6"/>
  <c r="V534" i="6"/>
  <c r="W534" i="6"/>
  <c r="X534" i="6"/>
  <c r="Y534" i="6"/>
  <c r="Z534" i="6"/>
  <c r="V535" i="6"/>
  <c r="W535" i="6"/>
  <c r="X535" i="6"/>
  <c r="Y535" i="6"/>
  <c r="Z535" i="6"/>
  <c r="V536" i="6"/>
  <c r="W536" i="6"/>
  <c r="X536" i="6"/>
  <c r="Y536" i="6"/>
  <c r="Z536" i="6"/>
  <c r="V537" i="6"/>
  <c r="W537" i="6"/>
  <c r="X537" i="6"/>
  <c r="Y537" i="6"/>
  <c r="Z537" i="6"/>
  <c r="V538" i="6"/>
  <c r="W538" i="6"/>
  <c r="X538" i="6"/>
  <c r="Y538" i="6"/>
  <c r="Z538" i="6"/>
  <c r="V539" i="6"/>
  <c r="W539" i="6"/>
  <c r="X539" i="6"/>
  <c r="Y539" i="6"/>
  <c r="Z539" i="6"/>
  <c r="V540" i="6"/>
  <c r="W540" i="6"/>
  <c r="X540" i="6"/>
  <c r="Y540" i="6"/>
  <c r="Z540" i="6"/>
  <c r="V541" i="6"/>
  <c r="W541" i="6"/>
  <c r="X541" i="6"/>
  <c r="Y541" i="6"/>
  <c r="Z541" i="6"/>
  <c r="V542" i="6"/>
  <c r="W542" i="6"/>
  <c r="X542" i="6"/>
  <c r="Y542" i="6"/>
  <c r="Z542" i="6"/>
  <c r="V543" i="6"/>
  <c r="W543" i="6"/>
  <c r="X543" i="6"/>
  <c r="Y543" i="6"/>
  <c r="Z543" i="6"/>
  <c r="V544" i="6"/>
  <c r="W544" i="6"/>
  <c r="X544" i="6"/>
  <c r="Y544" i="6"/>
  <c r="Z544" i="6"/>
  <c r="V545" i="6"/>
  <c r="W545" i="6"/>
  <c r="X545" i="6"/>
  <c r="Y545" i="6"/>
  <c r="Z545" i="6"/>
  <c r="V546" i="6"/>
  <c r="W546" i="6"/>
  <c r="X546" i="6"/>
  <c r="Y546" i="6"/>
  <c r="Z546" i="6"/>
  <c r="V547" i="6"/>
  <c r="W547" i="6"/>
  <c r="X547" i="6"/>
  <c r="Y547" i="6"/>
  <c r="Z547" i="6"/>
  <c r="V548" i="6"/>
  <c r="W548" i="6"/>
  <c r="X548" i="6"/>
  <c r="Y548" i="6"/>
  <c r="Z548" i="6"/>
  <c r="V549" i="6"/>
  <c r="W549" i="6"/>
  <c r="X549" i="6"/>
  <c r="Y549" i="6"/>
  <c r="Z549" i="6"/>
  <c r="V550" i="6"/>
  <c r="W550" i="6"/>
  <c r="X550" i="6"/>
  <c r="Y550" i="6"/>
  <c r="Z550" i="6"/>
  <c r="V551" i="6"/>
  <c r="W551" i="6"/>
  <c r="X551" i="6"/>
  <c r="Y551" i="6"/>
  <c r="Z551" i="6"/>
  <c r="V552" i="6"/>
  <c r="W552" i="6"/>
  <c r="X552" i="6"/>
  <c r="Y552" i="6"/>
  <c r="Z552" i="6"/>
  <c r="V553" i="6"/>
  <c r="W553" i="6"/>
  <c r="X553" i="6"/>
  <c r="Y553" i="6"/>
  <c r="Z553" i="6"/>
  <c r="V554" i="6"/>
  <c r="W554" i="6"/>
  <c r="X554" i="6"/>
  <c r="Y554" i="6"/>
  <c r="Z554" i="6"/>
  <c r="V555" i="6"/>
  <c r="W555" i="6"/>
  <c r="X555" i="6"/>
  <c r="Y555" i="6"/>
  <c r="Z555" i="6"/>
  <c r="V556" i="6"/>
  <c r="W556" i="6"/>
  <c r="X556" i="6"/>
  <c r="Y556" i="6"/>
  <c r="Z556" i="6"/>
  <c r="V557" i="6"/>
  <c r="W557" i="6"/>
  <c r="X557" i="6"/>
  <c r="Y557" i="6"/>
  <c r="Z557" i="6"/>
  <c r="V558" i="6"/>
  <c r="W558" i="6"/>
  <c r="X558" i="6"/>
  <c r="Y558" i="6"/>
  <c r="Z558" i="6"/>
  <c r="V559" i="6"/>
  <c r="W559" i="6"/>
  <c r="X559" i="6"/>
  <c r="Y559" i="6"/>
  <c r="Z559" i="6"/>
  <c r="V560" i="6"/>
  <c r="W560" i="6"/>
  <c r="X560" i="6"/>
  <c r="Y560" i="6"/>
  <c r="Z560" i="6"/>
  <c r="V561" i="6"/>
  <c r="W561" i="6"/>
  <c r="X561" i="6"/>
  <c r="Y561" i="6"/>
  <c r="Z561" i="6"/>
  <c r="V562" i="6"/>
  <c r="W562" i="6"/>
  <c r="X562" i="6"/>
  <c r="Y562" i="6"/>
  <c r="Z562" i="6"/>
  <c r="V563" i="6"/>
  <c r="W563" i="6"/>
  <c r="X563" i="6"/>
  <c r="Y563" i="6"/>
  <c r="Z563" i="6"/>
  <c r="V564" i="6"/>
  <c r="W564" i="6"/>
  <c r="X564" i="6"/>
  <c r="Y564" i="6"/>
  <c r="Z564" i="6"/>
  <c r="V565" i="6"/>
  <c r="W565" i="6"/>
  <c r="X565" i="6"/>
  <c r="Y565" i="6"/>
  <c r="Z565" i="6"/>
  <c r="V566" i="6"/>
  <c r="W566" i="6"/>
  <c r="X566" i="6"/>
  <c r="Y566" i="6"/>
  <c r="Z566" i="6"/>
  <c r="V567" i="6"/>
  <c r="W567" i="6"/>
  <c r="X567" i="6"/>
  <c r="Y567" i="6"/>
  <c r="Z567" i="6"/>
  <c r="V568" i="6"/>
  <c r="W568" i="6"/>
  <c r="X568" i="6"/>
  <c r="Y568" i="6"/>
  <c r="Z568" i="6"/>
  <c r="V569" i="6"/>
  <c r="W569" i="6"/>
  <c r="X569" i="6"/>
  <c r="Y569" i="6"/>
  <c r="Z569" i="6"/>
  <c r="V570" i="6"/>
  <c r="W570" i="6"/>
  <c r="X570" i="6"/>
  <c r="Y570" i="6"/>
  <c r="Z570" i="6"/>
  <c r="V571" i="6"/>
  <c r="W571" i="6"/>
  <c r="X571" i="6"/>
  <c r="Y571" i="6"/>
  <c r="Z571" i="6"/>
  <c r="V572" i="6"/>
  <c r="W572" i="6"/>
  <c r="X572" i="6"/>
  <c r="Y572" i="6"/>
  <c r="Z572" i="6"/>
  <c r="V573" i="6"/>
  <c r="W573" i="6"/>
  <c r="X573" i="6"/>
  <c r="Y573" i="6"/>
  <c r="Z573" i="6"/>
  <c r="V574" i="6"/>
  <c r="W574" i="6"/>
  <c r="X574" i="6"/>
  <c r="Y574" i="6"/>
  <c r="Z574" i="6"/>
  <c r="V575" i="6"/>
  <c r="W575" i="6"/>
  <c r="X575" i="6"/>
  <c r="Y575" i="6"/>
  <c r="Z575" i="6"/>
  <c r="V576" i="6"/>
  <c r="W576" i="6"/>
  <c r="X576" i="6"/>
  <c r="Y576" i="6"/>
  <c r="Z576" i="6"/>
  <c r="V577" i="6"/>
  <c r="W577" i="6"/>
  <c r="X577" i="6"/>
  <c r="Y577" i="6"/>
  <c r="Z577" i="6"/>
  <c r="V578" i="6"/>
  <c r="W578" i="6"/>
  <c r="X578" i="6"/>
  <c r="Y578" i="6"/>
  <c r="Z578" i="6"/>
  <c r="V579" i="6"/>
  <c r="W579" i="6"/>
  <c r="X579" i="6"/>
  <c r="Y579" i="6"/>
  <c r="Z579" i="6"/>
  <c r="V580" i="6"/>
  <c r="W580" i="6"/>
  <c r="X580" i="6"/>
  <c r="Y580" i="6"/>
  <c r="Z580" i="6"/>
  <c r="V581" i="6"/>
  <c r="W581" i="6"/>
  <c r="X581" i="6"/>
  <c r="Y581" i="6"/>
  <c r="Z581" i="6"/>
  <c r="V582" i="6"/>
  <c r="W582" i="6"/>
  <c r="X582" i="6"/>
  <c r="Y582" i="6"/>
  <c r="Z582" i="6"/>
  <c r="V583" i="6"/>
  <c r="W583" i="6"/>
  <c r="X583" i="6"/>
  <c r="Y583" i="6"/>
  <c r="Z583" i="6"/>
  <c r="V584" i="6"/>
  <c r="W584" i="6"/>
  <c r="X584" i="6"/>
  <c r="Y584" i="6"/>
  <c r="Z584" i="6"/>
  <c r="V585" i="6"/>
  <c r="W585" i="6"/>
  <c r="X585" i="6"/>
  <c r="Y585" i="6"/>
  <c r="Z585" i="6"/>
  <c r="V586" i="6"/>
  <c r="W586" i="6"/>
  <c r="X586" i="6"/>
  <c r="Y586" i="6"/>
  <c r="Z586" i="6"/>
  <c r="V587" i="6"/>
  <c r="W587" i="6"/>
  <c r="X587" i="6"/>
  <c r="Y587" i="6"/>
  <c r="Z587" i="6"/>
  <c r="V588" i="6"/>
  <c r="W588" i="6"/>
  <c r="X588" i="6"/>
  <c r="Y588" i="6"/>
  <c r="Z588" i="6"/>
  <c r="V589" i="6"/>
  <c r="W589" i="6"/>
  <c r="X589" i="6"/>
  <c r="Y589" i="6"/>
  <c r="Z589" i="6"/>
  <c r="V590" i="6"/>
  <c r="W590" i="6"/>
  <c r="X590" i="6"/>
  <c r="Y590" i="6"/>
  <c r="Z590" i="6"/>
  <c r="V591" i="6"/>
  <c r="W591" i="6"/>
  <c r="X591" i="6"/>
  <c r="Y591" i="6"/>
  <c r="Z591" i="6"/>
  <c r="V592" i="6"/>
  <c r="W592" i="6"/>
  <c r="X592" i="6"/>
  <c r="Y592" i="6"/>
  <c r="Z592" i="6"/>
  <c r="V593" i="6"/>
  <c r="W593" i="6"/>
  <c r="X593" i="6"/>
  <c r="Y593" i="6"/>
  <c r="Z593" i="6"/>
  <c r="V594" i="6"/>
  <c r="W594" i="6"/>
  <c r="X594" i="6"/>
  <c r="Y594" i="6"/>
  <c r="Z594" i="6"/>
  <c r="V595" i="6"/>
  <c r="W595" i="6"/>
  <c r="X595" i="6"/>
  <c r="Y595" i="6"/>
  <c r="Z595" i="6"/>
  <c r="V596" i="6"/>
  <c r="W596" i="6"/>
  <c r="X596" i="6"/>
  <c r="Y596" i="6"/>
  <c r="Z596" i="6"/>
  <c r="V597" i="6"/>
  <c r="W597" i="6"/>
  <c r="X597" i="6"/>
  <c r="Y597" i="6"/>
  <c r="Z597" i="6"/>
  <c r="V598" i="6"/>
  <c r="W598" i="6"/>
  <c r="X598" i="6"/>
  <c r="Y598" i="6"/>
  <c r="Z598" i="6"/>
  <c r="V599" i="6"/>
  <c r="W599" i="6"/>
  <c r="X599" i="6"/>
  <c r="Y599" i="6"/>
  <c r="Z599" i="6"/>
  <c r="V600" i="6"/>
  <c r="W600" i="6"/>
  <c r="X600" i="6"/>
  <c r="Y600" i="6"/>
  <c r="Z600" i="6"/>
  <c r="V601" i="6"/>
  <c r="W601" i="6"/>
  <c r="X601" i="6"/>
  <c r="Y601" i="6"/>
  <c r="Z601" i="6"/>
  <c r="V602" i="6"/>
  <c r="W602" i="6"/>
  <c r="X602" i="6"/>
  <c r="Y602" i="6"/>
  <c r="Z602" i="6"/>
  <c r="V603" i="6"/>
  <c r="W603" i="6"/>
  <c r="X603" i="6"/>
  <c r="Y603" i="6"/>
  <c r="Z603" i="6"/>
  <c r="V604" i="6"/>
  <c r="W604" i="6"/>
  <c r="X604" i="6"/>
  <c r="Y604" i="6"/>
  <c r="Z604" i="6"/>
  <c r="V605" i="6"/>
  <c r="W605" i="6"/>
  <c r="X605" i="6"/>
  <c r="Y605" i="6"/>
  <c r="Z605" i="6"/>
  <c r="V606" i="6"/>
  <c r="W606" i="6"/>
  <c r="X606" i="6"/>
  <c r="Y606" i="6"/>
  <c r="Z606" i="6"/>
  <c r="V607" i="6"/>
  <c r="W607" i="6"/>
  <c r="X607" i="6"/>
  <c r="Y607" i="6"/>
  <c r="Z607" i="6"/>
  <c r="V608" i="6"/>
  <c r="W608" i="6"/>
  <c r="X608" i="6"/>
  <c r="Y608" i="6"/>
  <c r="Z608" i="6"/>
  <c r="V609" i="6"/>
  <c r="W609" i="6"/>
  <c r="X609" i="6"/>
  <c r="Y609" i="6"/>
  <c r="Z609" i="6"/>
  <c r="V610" i="6"/>
  <c r="W610" i="6"/>
  <c r="X610" i="6"/>
  <c r="Y610" i="6"/>
  <c r="Z610" i="6"/>
  <c r="V611" i="6"/>
  <c r="W611" i="6"/>
  <c r="X611" i="6"/>
  <c r="Y611" i="6"/>
  <c r="Z611" i="6"/>
  <c r="V612" i="6"/>
  <c r="W612" i="6"/>
  <c r="X612" i="6"/>
  <c r="Y612" i="6"/>
  <c r="Z612" i="6"/>
  <c r="V613" i="6"/>
  <c r="W613" i="6"/>
  <c r="X613" i="6"/>
  <c r="Y613" i="6"/>
  <c r="Z613" i="6"/>
  <c r="V614" i="6"/>
  <c r="W614" i="6"/>
  <c r="X614" i="6"/>
  <c r="Y614" i="6"/>
  <c r="Z614" i="6"/>
  <c r="V615" i="6"/>
  <c r="W615" i="6"/>
  <c r="X615" i="6"/>
  <c r="Y615" i="6"/>
  <c r="Z615" i="6"/>
  <c r="V616" i="6"/>
  <c r="W616" i="6"/>
  <c r="X616" i="6"/>
  <c r="Y616" i="6"/>
  <c r="Z616" i="6"/>
  <c r="V617" i="6"/>
  <c r="W617" i="6"/>
  <c r="X617" i="6"/>
  <c r="Y617" i="6"/>
  <c r="Z617" i="6"/>
  <c r="V618" i="6"/>
  <c r="W618" i="6"/>
  <c r="X618" i="6"/>
  <c r="Y618" i="6"/>
  <c r="Z618" i="6"/>
  <c r="V619" i="6"/>
  <c r="W619" i="6"/>
  <c r="X619" i="6"/>
  <c r="Y619" i="6"/>
  <c r="Z619" i="6"/>
  <c r="V620" i="6"/>
  <c r="W620" i="6"/>
  <c r="X620" i="6"/>
  <c r="Y620" i="6"/>
  <c r="Z620" i="6"/>
  <c r="V621" i="6"/>
  <c r="W621" i="6"/>
  <c r="X621" i="6"/>
  <c r="Y621" i="6"/>
  <c r="Z621" i="6"/>
  <c r="V622" i="6"/>
  <c r="W622" i="6"/>
  <c r="X622" i="6"/>
  <c r="Y622" i="6"/>
  <c r="Z622" i="6"/>
  <c r="V623" i="6"/>
  <c r="W623" i="6"/>
  <c r="X623" i="6"/>
  <c r="Y623" i="6"/>
  <c r="Z623" i="6"/>
  <c r="V624" i="6"/>
  <c r="W624" i="6"/>
  <c r="X624" i="6"/>
  <c r="Y624" i="6"/>
  <c r="Z624" i="6"/>
  <c r="V625" i="6"/>
  <c r="W625" i="6"/>
  <c r="X625" i="6"/>
  <c r="Y625" i="6"/>
  <c r="Z625" i="6"/>
  <c r="V626" i="6"/>
  <c r="W626" i="6"/>
  <c r="X626" i="6"/>
  <c r="Y626" i="6"/>
  <c r="Z626" i="6"/>
  <c r="V627" i="6"/>
  <c r="W627" i="6"/>
  <c r="X627" i="6"/>
  <c r="Y627" i="6"/>
  <c r="Z627" i="6"/>
  <c r="V628" i="6"/>
  <c r="W628" i="6"/>
  <c r="X628" i="6"/>
  <c r="Y628" i="6"/>
  <c r="Z628" i="6"/>
  <c r="V629" i="6"/>
  <c r="W629" i="6"/>
  <c r="X629" i="6"/>
  <c r="Y629" i="6"/>
  <c r="Z629" i="6"/>
  <c r="V630" i="6"/>
  <c r="W630" i="6"/>
  <c r="X630" i="6"/>
  <c r="Y630" i="6"/>
  <c r="Z630" i="6"/>
  <c r="V631" i="6"/>
  <c r="W631" i="6"/>
  <c r="X631" i="6"/>
  <c r="Y631" i="6"/>
  <c r="Z631" i="6"/>
  <c r="V632" i="6"/>
  <c r="W632" i="6"/>
  <c r="X632" i="6"/>
  <c r="Y632" i="6"/>
  <c r="Z632" i="6"/>
  <c r="V633" i="6"/>
  <c r="W633" i="6"/>
  <c r="X633" i="6"/>
  <c r="Y633" i="6"/>
  <c r="Z633" i="6"/>
  <c r="V634" i="6"/>
  <c r="W634" i="6"/>
  <c r="X634" i="6"/>
  <c r="Y634" i="6"/>
  <c r="Z634" i="6"/>
  <c r="V635" i="6"/>
  <c r="W635" i="6"/>
  <c r="X635" i="6"/>
  <c r="Y635" i="6"/>
  <c r="Z635" i="6"/>
  <c r="V636" i="6"/>
  <c r="W636" i="6"/>
  <c r="X636" i="6"/>
  <c r="Y636" i="6"/>
  <c r="Z636" i="6"/>
  <c r="V637" i="6"/>
  <c r="W637" i="6"/>
  <c r="X637" i="6"/>
  <c r="Y637" i="6"/>
  <c r="Z637" i="6"/>
  <c r="V638" i="6"/>
  <c r="W638" i="6"/>
  <c r="X638" i="6"/>
  <c r="Y638" i="6"/>
  <c r="Z638" i="6"/>
  <c r="V639" i="6"/>
  <c r="W639" i="6"/>
  <c r="X639" i="6"/>
  <c r="Y639" i="6"/>
  <c r="Z639" i="6"/>
  <c r="V640" i="6"/>
  <c r="W640" i="6"/>
  <c r="X640" i="6"/>
  <c r="Y640" i="6"/>
  <c r="Z640" i="6"/>
  <c r="V641" i="6"/>
  <c r="W641" i="6"/>
  <c r="X641" i="6"/>
  <c r="Y641" i="6"/>
  <c r="Z641" i="6"/>
  <c r="V642" i="6"/>
  <c r="W642" i="6"/>
  <c r="X642" i="6"/>
  <c r="Y642" i="6"/>
  <c r="Z642" i="6"/>
  <c r="V643" i="6"/>
  <c r="W643" i="6"/>
  <c r="X643" i="6"/>
  <c r="Y643" i="6"/>
  <c r="Z643" i="6"/>
  <c r="V644" i="6"/>
  <c r="W644" i="6"/>
  <c r="X644" i="6"/>
  <c r="Y644" i="6"/>
  <c r="Z644" i="6"/>
  <c r="V645" i="6"/>
  <c r="W645" i="6"/>
  <c r="X645" i="6"/>
  <c r="Y645" i="6"/>
  <c r="Z645" i="6"/>
  <c r="V646" i="6"/>
  <c r="W646" i="6"/>
  <c r="X646" i="6"/>
  <c r="Y646" i="6"/>
  <c r="Z646" i="6"/>
  <c r="V647" i="6"/>
  <c r="W647" i="6"/>
  <c r="X647" i="6"/>
  <c r="Y647" i="6"/>
  <c r="Z647" i="6"/>
  <c r="V648" i="6"/>
  <c r="W648" i="6"/>
  <c r="X648" i="6"/>
  <c r="Y648" i="6"/>
  <c r="Z648" i="6"/>
  <c r="V649" i="6"/>
  <c r="W649" i="6"/>
  <c r="X649" i="6"/>
  <c r="Y649" i="6"/>
  <c r="Z649" i="6"/>
  <c r="V650" i="6"/>
  <c r="W650" i="6"/>
  <c r="X650" i="6"/>
  <c r="Y650" i="6"/>
  <c r="Z650" i="6"/>
  <c r="V651" i="6"/>
  <c r="W651" i="6"/>
  <c r="X651" i="6"/>
  <c r="Y651" i="6"/>
  <c r="Z651" i="6"/>
  <c r="V652" i="6"/>
  <c r="W652" i="6"/>
  <c r="X652" i="6"/>
  <c r="Y652" i="6"/>
  <c r="Z652" i="6"/>
  <c r="V653" i="6"/>
  <c r="W653" i="6"/>
  <c r="X653" i="6"/>
  <c r="Y653" i="6"/>
  <c r="Z653" i="6"/>
  <c r="V654" i="6"/>
  <c r="W654" i="6"/>
  <c r="X654" i="6"/>
  <c r="Y654" i="6"/>
  <c r="Z654" i="6"/>
  <c r="V655" i="6"/>
  <c r="W655" i="6"/>
  <c r="X655" i="6"/>
  <c r="Y655" i="6"/>
  <c r="Z655" i="6"/>
  <c r="V656" i="6"/>
  <c r="W656" i="6"/>
  <c r="X656" i="6"/>
  <c r="Y656" i="6"/>
  <c r="Z656" i="6"/>
  <c r="V657" i="6"/>
  <c r="W657" i="6"/>
  <c r="X657" i="6"/>
  <c r="Y657" i="6"/>
  <c r="Z657" i="6"/>
  <c r="V658" i="6"/>
  <c r="W658" i="6"/>
  <c r="X658" i="6"/>
  <c r="Y658" i="6"/>
  <c r="Z658" i="6"/>
  <c r="V659" i="6"/>
  <c r="W659" i="6"/>
  <c r="X659" i="6"/>
  <c r="Y659" i="6"/>
  <c r="Z659" i="6"/>
  <c r="V660" i="6"/>
  <c r="W660" i="6"/>
  <c r="X660" i="6"/>
  <c r="Y660" i="6"/>
  <c r="Z660" i="6"/>
  <c r="V661" i="6"/>
  <c r="W661" i="6"/>
  <c r="X661" i="6"/>
  <c r="Y661" i="6"/>
  <c r="Z661" i="6"/>
  <c r="V662" i="6"/>
  <c r="W662" i="6"/>
  <c r="X662" i="6"/>
  <c r="Y662" i="6"/>
  <c r="Z662" i="6"/>
  <c r="V663" i="6"/>
  <c r="W663" i="6"/>
  <c r="X663" i="6"/>
  <c r="Y663" i="6"/>
  <c r="Z663" i="6"/>
  <c r="V664" i="6"/>
  <c r="W664" i="6"/>
  <c r="X664" i="6"/>
  <c r="Y664" i="6"/>
  <c r="Z664" i="6"/>
  <c r="V665" i="6"/>
  <c r="W665" i="6"/>
  <c r="X665" i="6"/>
  <c r="Y665" i="6"/>
  <c r="Z665" i="6"/>
  <c r="V666" i="6"/>
  <c r="W666" i="6"/>
  <c r="X666" i="6"/>
  <c r="Y666" i="6"/>
  <c r="Z666" i="6"/>
  <c r="V667" i="6"/>
  <c r="W667" i="6"/>
  <c r="X667" i="6"/>
  <c r="Y667" i="6"/>
  <c r="Z667" i="6"/>
  <c r="V668" i="6"/>
  <c r="W668" i="6"/>
  <c r="X668" i="6"/>
  <c r="Y668" i="6"/>
  <c r="Z668" i="6"/>
  <c r="V669" i="6"/>
  <c r="W669" i="6"/>
  <c r="X669" i="6"/>
  <c r="Y669" i="6"/>
  <c r="Z669" i="6"/>
  <c r="V670" i="6"/>
  <c r="W670" i="6"/>
  <c r="X670" i="6"/>
  <c r="Y670" i="6"/>
  <c r="Z670" i="6"/>
  <c r="V671" i="6"/>
  <c r="W671" i="6"/>
  <c r="X671" i="6"/>
  <c r="Y671" i="6"/>
  <c r="Z671" i="6"/>
  <c r="V672" i="6"/>
  <c r="W672" i="6"/>
  <c r="X672" i="6"/>
  <c r="Y672" i="6"/>
  <c r="Z672" i="6"/>
  <c r="V673" i="6"/>
  <c r="W673" i="6"/>
  <c r="X673" i="6"/>
  <c r="Y673" i="6"/>
  <c r="Z673" i="6"/>
  <c r="V674" i="6"/>
  <c r="W674" i="6"/>
  <c r="X674" i="6"/>
  <c r="Y674" i="6"/>
  <c r="Z674" i="6"/>
  <c r="V675" i="6"/>
  <c r="W675" i="6"/>
  <c r="X675" i="6"/>
  <c r="Y675" i="6"/>
  <c r="Z675" i="6"/>
  <c r="V676" i="6"/>
  <c r="W676" i="6"/>
  <c r="X676" i="6"/>
  <c r="Y676" i="6"/>
  <c r="Z676" i="6"/>
  <c r="V677" i="6"/>
  <c r="W677" i="6"/>
  <c r="X677" i="6"/>
  <c r="Y677" i="6"/>
  <c r="Z677" i="6"/>
  <c r="V678" i="6"/>
  <c r="W678" i="6"/>
  <c r="X678" i="6"/>
  <c r="Y678" i="6"/>
  <c r="Z678" i="6"/>
  <c r="V679" i="6"/>
  <c r="W679" i="6"/>
  <c r="X679" i="6"/>
  <c r="Y679" i="6"/>
  <c r="Z679" i="6"/>
  <c r="V680" i="6"/>
  <c r="W680" i="6"/>
  <c r="X680" i="6"/>
  <c r="Y680" i="6"/>
  <c r="Z680" i="6"/>
  <c r="V681" i="6"/>
  <c r="W681" i="6"/>
  <c r="X681" i="6"/>
  <c r="Y681" i="6"/>
  <c r="Z681" i="6"/>
  <c r="V682" i="6"/>
  <c r="W682" i="6"/>
  <c r="X682" i="6"/>
  <c r="Y682" i="6"/>
  <c r="Z682" i="6"/>
  <c r="V683" i="6"/>
  <c r="W683" i="6"/>
  <c r="X683" i="6"/>
  <c r="Y683" i="6"/>
  <c r="Z683" i="6"/>
  <c r="V684" i="6"/>
  <c r="W684" i="6"/>
  <c r="X684" i="6"/>
  <c r="Y684" i="6"/>
  <c r="Z684" i="6"/>
  <c r="V685" i="6"/>
  <c r="W685" i="6"/>
  <c r="X685" i="6"/>
  <c r="Y685" i="6"/>
  <c r="Z685" i="6"/>
  <c r="V686" i="6"/>
  <c r="W686" i="6"/>
  <c r="X686" i="6"/>
  <c r="Y686" i="6"/>
  <c r="Z686" i="6"/>
  <c r="V687" i="6"/>
  <c r="W687" i="6"/>
  <c r="X687" i="6"/>
  <c r="Y687" i="6"/>
  <c r="Z687" i="6"/>
  <c r="V688" i="6"/>
  <c r="W688" i="6"/>
  <c r="X688" i="6"/>
  <c r="Y688" i="6"/>
  <c r="Z688" i="6"/>
  <c r="V689" i="6"/>
  <c r="W689" i="6"/>
  <c r="X689" i="6"/>
  <c r="Y689" i="6"/>
  <c r="Z689" i="6"/>
  <c r="V690" i="6"/>
  <c r="W690" i="6"/>
  <c r="X690" i="6"/>
  <c r="Y690" i="6"/>
  <c r="Z690" i="6"/>
  <c r="V691" i="6"/>
  <c r="W691" i="6"/>
  <c r="X691" i="6"/>
  <c r="Y691" i="6"/>
  <c r="Z691" i="6"/>
  <c r="V692" i="6"/>
  <c r="W692" i="6"/>
  <c r="X692" i="6"/>
  <c r="Y692" i="6"/>
  <c r="Z692" i="6"/>
  <c r="V693" i="6"/>
  <c r="W693" i="6"/>
  <c r="X693" i="6"/>
  <c r="Y693" i="6"/>
  <c r="Z693" i="6"/>
  <c r="V694" i="6"/>
  <c r="W694" i="6"/>
  <c r="X694" i="6"/>
  <c r="Y694" i="6"/>
  <c r="Z694" i="6"/>
  <c r="V695" i="6"/>
  <c r="W695" i="6"/>
  <c r="X695" i="6"/>
  <c r="Y695" i="6"/>
  <c r="Z695" i="6"/>
  <c r="V696" i="6"/>
  <c r="W696" i="6"/>
  <c r="X696" i="6"/>
  <c r="Y696" i="6"/>
  <c r="Z696" i="6"/>
  <c r="V697" i="6"/>
  <c r="W697" i="6"/>
  <c r="X697" i="6"/>
  <c r="Y697" i="6"/>
  <c r="Z697" i="6"/>
  <c r="V698" i="6"/>
  <c r="W698" i="6"/>
  <c r="X698" i="6"/>
  <c r="Y698" i="6"/>
  <c r="Z698" i="6"/>
  <c r="V699" i="6"/>
  <c r="W699" i="6"/>
  <c r="X699" i="6"/>
  <c r="Y699" i="6"/>
  <c r="Z699" i="6"/>
  <c r="V700" i="6"/>
  <c r="W700" i="6"/>
  <c r="X700" i="6"/>
  <c r="Y700" i="6"/>
  <c r="Z700" i="6"/>
  <c r="V701" i="6"/>
  <c r="W701" i="6"/>
  <c r="X701" i="6"/>
  <c r="Y701" i="6"/>
  <c r="Z701" i="6"/>
  <c r="V702" i="6"/>
  <c r="W702" i="6"/>
  <c r="X702" i="6"/>
  <c r="Y702" i="6"/>
  <c r="Z702" i="6"/>
  <c r="V703" i="6"/>
  <c r="W703" i="6"/>
  <c r="X703" i="6"/>
  <c r="Y703" i="6"/>
  <c r="Z703" i="6"/>
  <c r="V704" i="6"/>
  <c r="W704" i="6"/>
  <c r="X704" i="6"/>
  <c r="Y704" i="6"/>
  <c r="Z704" i="6"/>
  <c r="V705" i="6"/>
  <c r="W705" i="6"/>
  <c r="X705" i="6"/>
  <c r="Y705" i="6"/>
  <c r="Z705" i="6"/>
  <c r="V706" i="6"/>
  <c r="W706" i="6"/>
  <c r="X706" i="6"/>
  <c r="Y706" i="6"/>
  <c r="Z706" i="6"/>
  <c r="V707" i="6"/>
  <c r="W707" i="6"/>
  <c r="X707" i="6"/>
  <c r="Y707" i="6"/>
  <c r="Z707" i="6"/>
  <c r="V708" i="6"/>
  <c r="W708" i="6"/>
  <c r="X708" i="6"/>
  <c r="Y708" i="6"/>
  <c r="Z708" i="6"/>
  <c r="V709" i="6"/>
  <c r="W709" i="6"/>
  <c r="X709" i="6"/>
  <c r="Y709" i="6"/>
  <c r="Z709" i="6"/>
  <c r="V710" i="6"/>
  <c r="W710" i="6"/>
  <c r="X710" i="6"/>
  <c r="Y710" i="6"/>
  <c r="Z710" i="6"/>
  <c r="V711" i="6"/>
  <c r="W711" i="6"/>
  <c r="X711" i="6"/>
  <c r="Y711" i="6"/>
  <c r="Z711" i="6"/>
  <c r="V712" i="6"/>
  <c r="W712" i="6"/>
  <c r="X712" i="6"/>
  <c r="Y712" i="6"/>
  <c r="Z712" i="6"/>
  <c r="V713" i="6"/>
  <c r="W713" i="6"/>
  <c r="X713" i="6"/>
  <c r="Y713" i="6"/>
  <c r="Z713" i="6"/>
  <c r="V714" i="6"/>
  <c r="W714" i="6"/>
  <c r="X714" i="6"/>
  <c r="Y714" i="6"/>
  <c r="Z714" i="6"/>
  <c r="V715" i="6"/>
  <c r="W715" i="6"/>
  <c r="X715" i="6"/>
  <c r="Y715" i="6"/>
  <c r="Z715" i="6"/>
  <c r="V716" i="6"/>
  <c r="W716" i="6"/>
  <c r="X716" i="6"/>
  <c r="Y716" i="6"/>
  <c r="Z716" i="6"/>
  <c r="V717" i="6"/>
  <c r="W717" i="6"/>
  <c r="X717" i="6"/>
  <c r="Y717" i="6"/>
  <c r="Z717" i="6"/>
  <c r="V718" i="6"/>
  <c r="W718" i="6"/>
  <c r="X718" i="6"/>
  <c r="Y718" i="6"/>
  <c r="Z718" i="6"/>
  <c r="V719" i="6"/>
  <c r="W719" i="6"/>
  <c r="X719" i="6"/>
  <c r="Y719" i="6"/>
  <c r="Z719" i="6"/>
  <c r="V720" i="6"/>
  <c r="W720" i="6"/>
  <c r="X720" i="6"/>
  <c r="Y720" i="6"/>
  <c r="Z720" i="6"/>
  <c r="V721" i="6"/>
  <c r="W721" i="6"/>
  <c r="X721" i="6"/>
  <c r="Y721" i="6"/>
  <c r="Z721" i="6"/>
  <c r="V722" i="6"/>
  <c r="W722" i="6"/>
  <c r="X722" i="6"/>
  <c r="Y722" i="6"/>
  <c r="Z722" i="6"/>
  <c r="V723" i="6"/>
  <c r="W723" i="6"/>
  <c r="X723" i="6"/>
  <c r="Y723" i="6"/>
  <c r="Z723" i="6"/>
  <c r="V724" i="6"/>
  <c r="W724" i="6"/>
  <c r="X724" i="6"/>
  <c r="Y724" i="6"/>
  <c r="Z724" i="6"/>
  <c r="V725" i="6"/>
  <c r="W725" i="6"/>
  <c r="X725" i="6"/>
  <c r="Y725" i="6"/>
  <c r="Z725" i="6"/>
  <c r="V726" i="6"/>
  <c r="W726" i="6"/>
  <c r="X726" i="6"/>
  <c r="Y726" i="6"/>
  <c r="Z726" i="6"/>
  <c r="V727" i="6"/>
  <c r="W727" i="6"/>
  <c r="X727" i="6"/>
  <c r="Y727" i="6"/>
  <c r="Z727" i="6"/>
  <c r="V728" i="6"/>
  <c r="W728" i="6"/>
  <c r="X728" i="6"/>
  <c r="Y728" i="6"/>
  <c r="Z728" i="6"/>
  <c r="V729" i="6"/>
  <c r="W729" i="6"/>
  <c r="X729" i="6"/>
  <c r="Y729" i="6"/>
  <c r="Z729" i="6"/>
  <c r="V730" i="6"/>
  <c r="W730" i="6"/>
  <c r="X730" i="6"/>
  <c r="Y730" i="6"/>
  <c r="Z730" i="6"/>
  <c r="V731" i="6"/>
  <c r="W731" i="6"/>
  <c r="X731" i="6"/>
  <c r="Y731" i="6"/>
  <c r="Z731" i="6"/>
  <c r="V732" i="6"/>
  <c r="W732" i="6"/>
  <c r="X732" i="6"/>
  <c r="Y732" i="6"/>
  <c r="Z732" i="6"/>
  <c r="V733" i="6"/>
  <c r="W733" i="6"/>
  <c r="X733" i="6"/>
  <c r="Y733" i="6"/>
  <c r="Z733" i="6"/>
  <c r="V734" i="6"/>
  <c r="W734" i="6"/>
  <c r="X734" i="6"/>
  <c r="Y734" i="6"/>
  <c r="Z734" i="6"/>
  <c r="V735" i="6"/>
  <c r="W735" i="6"/>
  <c r="X735" i="6"/>
  <c r="Y735" i="6"/>
  <c r="Z735" i="6"/>
  <c r="V736" i="6"/>
  <c r="W736" i="6"/>
  <c r="X736" i="6"/>
  <c r="Y736" i="6"/>
  <c r="Z736" i="6"/>
  <c r="V737" i="6"/>
  <c r="W737" i="6"/>
  <c r="X737" i="6"/>
  <c r="Y737" i="6"/>
  <c r="Z737" i="6"/>
  <c r="V738" i="6"/>
  <c r="W738" i="6"/>
  <c r="X738" i="6"/>
  <c r="Y738" i="6"/>
  <c r="Z738" i="6"/>
  <c r="V739" i="6"/>
  <c r="W739" i="6"/>
  <c r="X739" i="6"/>
  <c r="Y739" i="6"/>
  <c r="Z739" i="6"/>
  <c r="V740" i="6"/>
  <c r="W740" i="6"/>
  <c r="X740" i="6"/>
  <c r="Y740" i="6"/>
  <c r="Z740" i="6"/>
  <c r="V741" i="6"/>
  <c r="W741" i="6"/>
  <c r="X741" i="6"/>
  <c r="Y741" i="6"/>
  <c r="Z741" i="6"/>
  <c r="V742" i="6"/>
  <c r="W742" i="6"/>
  <c r="X742" i="6"/>
  <c r="Y742" i="6"/>
  <c r="Z742" i="6"/>
  <c r="V743" i="6"/>
  <c r="W743" i="6"/>
  <c r="X743" i="6"/>
  <c r="Y743" i="6"/>
  <c r="Z743" i="6"/>
  <c r="V744" i="6"/>
  <c r="W744" i="6"/>
  <c r="X744" i="6"/>
  <c r="Y744" i="6"/>
  <c r="Z744" i="6"/>
  <c r="V745" i="6"/>
  <c r="W745" i="6"/>
  <c r="X745" i="6"/>
  <c r="Y745" i="6"/>
  <c r="Z745" i="6"/>
  <c r="V746" i="6"/>
  <c r="W746" i="6"/>
  <c r="X746" i="6"/>
  <c r="Y746" i="6"/>
  <c r="Z746" i="6"/>
  <c r="V747" i="6"/>
  <c r="W747" i="6"/>
  <c r="X747" i="6"/>
  <c r="Y747" i="6"/>
  <c r="Z747" i="6"/>
  <c r="V748" i="6"/>
  <c r="W748" i="6"/>
  <c r="X748" i="6"/>
  <c r="Y748" i="6"/>
  <c r="Z748" i="6"/>
  <c r="V749" i="6"/>
  <c r="W749" i="6"/>
  <c r="X749" i="6"/>
  <c r="Y749" i="6"/>
  <c r="Z749" i="6"/>
  <c r="V750" i="6"/>
  <c r="W750" i="6"/>
  <c r="X750" i="6"/>
  <c r="Y750" i="6"/>
  <c r="Z750" i="6"/>
  <c r="V751" i="6"/>
  <c r="W751" i="6"/>
  <c r="X751" i="6"/>
  <c r="Y751" i="6"/>
  <c r="Z751" i="6"/>
  <c r="V752" i="6"/>
  <c r="W752" i="6"/>
  <c r="X752" i="6"/>
  <c r="Y752" i="6"/>
  <c r="Z752" i="6"/>
  <c r="V753" i="6"/>
  <c r="W753" i="6"/>
  <c r="X753" i="6"/>
  <c r="Y753" i="6"/>
  <c r="Z753" i="6"/>
  <c r="V754" i="6"/>
  <c r="W754" i="6"/>
  <c r="X754" i="6"/>
  <c r="Y754" i="6"/>
  <c r="Z754" i="6"/>
  <c r="V755" i="6"/>
  <c r="W755" i="6"/>
  <c r="X755" i="6"/>
  <c r="Y755" i="6"/>
  <c r="Z755" i="6"/>
  <c r="V756" i="6"/>
  <c r="W756" i="6"/>
  <c r="X756" i="6"/>
  <c r="Y756" i="6"/>
  <c r="Z756" i="6"/>
  <c r="V757" i="6"/>
  <c r="W757" i="6"/>
  <c r="X757" i="6"/>
  <c r="Y757" i="6"/>
  <c r="Z757" i="6"/>
  <c r="V758" i="6"/>
  <c r="W758" i="6"/>
  <c r="X758" i="6"/>
  <c r="Y758" i="6"/>
  <c r="Z758" i="6"/>
  <c r="V759" i="6"/>
  <c r="W759" i="6"/>
  <c r="X759" i="6"/>
  <c r="Y759" i="6"/>
  <c r="Z759" i="6"/>
  <c r="V760" i="6"/>
  <c r="W760" i="6"/>
  <c r="X760" i="6"/>
  <c r="Y760" i="6"/>
  <c r="Z760" i="6"/>
  <c r="V761" i="6"/>
  <c r="W761" i="6"/>
  <c r="X761" i="6"/>
  <c r="Y761" i="6"/>
  <c r="Z761" i="6"/>
  <c r="V762" i="6"/>
  <c r="W762" i="6"/>
  <c r="X762" i="6"/>
  <c r="Y762" i="6"/>
  <c r="Z762" i="6"/>
  <c r="V763" i="6"/>
  <c r="W763" i="6"/>
  <c r="X763" i="6"/>
  <c r="Y763" i="6"/>
  <c r="Z763" i="6"/>
  <c r="V764" i="6"/>
  <c r="W764" i="6"/>
  <c r="X764" i="6"/>
  <c r="Y764" i="6"/>
  <c r="Z764" i="6"/>
  <c r="V765" i="6"/>
  <c r="W765" i="6"/>
  <c r="X765" i="6"/>
  <c r="Y765" i="6"/>
  <c r="Z765" i="6"/>
  <c r="V766" i="6"/>
  <c r="W766" i="6"/>
  <c r="X766" i="6"/>
  <c r="Y766" i="6"/>
  <c r="Z766" i="6"/>
  <c r="V767" i="6"/>
  <c r="W767" i="6"/>
  <c r="X767" i="6"/>
  <c r="Y767" i="6"/>
  <c r="Z767" i="6"/>
  <c r="V768" i="6"/>
  <c r="W768" i="6"/>
  <c r="X768" i="6"/>
  <c r="Y768" i="6"/>
  <c r="Z768" i="6"/>
  <c r="V769" i="6"/>
  <c r="W769" i="6"/>
  <c r="X769" i="6"/>
  <c r="Y769" i="6"/>
  <c r="Z769" i="6"/>
  <c r="V770" i="6"/>
  <c r="W770" i="6"/>
  <c r="X770" i="6"/>
  <c r="Y770" i="6"/>
  <c r="Z770" i="6"/>
  <c r="V771" i="6"/>
  <c r="W771" i="6"/>
  <c r="X771" i="6"/>
  <c r="Y771" i="6"/>
  <c r="Z771" i="6"/>
  <c r="V772" i="6"/>
  <c r="W772" i="6"/>
  <c r="X772" i="6"/>
  <c r="Y772" i="6"/>
  <c r="Z772" i="6"/>
  <c r="V773" i="6"/>
  <c r="W773" i="6"/>
  <c r="X773" i="6"/>
  <c r="Y773" i="6"/>
  <c r="Z773" i="6"/>
  <c r="V774" i="6"/>
  <c r="W774" i="6"/>
  <c r="X774" i="6"/>
  <c r="Y774" i="6"/>
  <c r="Z774" i="6"/>
  <c r="V775" i="6"/>
  <c r="W775" i="6"/>
  <c r="X775" i="6"/>
  <c r="Y775" i="6"/>
  <c r="Z775" i="6"/>
  <c r="V776" i="6"/>
  <c r="W776" i="6"/>
  <c r="X776" i="6"/>
  <c r="Y776" i="6"/>
  <c r="Z776" i="6"/>
  <c r="V777" i="6"/>
  <c r="W777" i="6"/>
  <c r="X777" i="6"/>
  <c r="Y777" i="6"/>
  <c r="Z777" i="6"/>
  <c r="V778" i="6"/>
  <c r="W778" i="6"/>
  <c r="X778" i="6"/>
  <c r="Y778" i="6"/>
  <c r="Z778" i="6"/>
  <c r="V779" i="6"/>
  <c r="W779" i="6"/>
  <c r="X779" i="6"/>
  <c r="Y779" i="6"/>
  <c r="Z779" i="6"/>
  <c r="V780" i="6"/>
  <c r="W780" i="6"/>
  <c r="X780" i="6"/>
  <c r="Y780" i="6"/>
  <c r="Z780" i="6"/>
  <c r="V781" i="6"/>
  <c r="W781" i="6"/>
  <c r="X781" i="6"/>
  <c r="Y781" i="6"/>
  <c r="Z781" i="6"/>
  <c r="V782" i="6"/>
  <c r="W782" i="6"/>
  <c r="X782" i="6"/>
  <c r="Y782" i="6"/>
  <c r="Z782" i="6"/>
  <c r="V783" i="6"/>
  <c r="W783" i="6"/>
  <c r="X783" i="6"/>
  <c r="Y783" i="6"/>
  <c r="Z783" i="6"/>
  <c r="V784" i="6"/>
  <c r="W784" i="6"/>
  <c r="X784" i="6"/>
  <c r="Y784" i="6"/>
  <c r="Z784" i="6"/>
  <c r="V785" i="6"/>
  <c r="W785" i="6"/>
  <c r="X785" i="6"/>
  <c r="Y785" i="6"/>
  <c r="Z785" i="6"/>
  <c r="V786" i="6"/>
  <c r="W786" i="6"/>
  <c r="X786" i="6"/>
  <c r="Y786" i="6"/>
  <c r="Z786" i="6"/>
  <c r="V787" i="6"/>
  <c r="W787" i="6"/>
  <c r="X787" i="6"/>
  <c r="Y787" i="6"/>
  <c r="Z787" i="6"/>
  <c r="V788" i="6"/>
  <c r="W788" i="6"/>
  <c r="X788" i="6"/>
  <c r="Y788" i="6"/>
  <c r="Z788" i="6"/>
  <c r="V789" i="6"/>
  <c r="W789" i="6"/>
  <c r="X789" i="6"/>
  <c r="Y789" i="6"/>
  <c r="Z789" i="6"/>
  <c r="V790" i="6"/>
  <c r="W790" i="6"/>
  <c r="X790" i="6"/>
  <c r="Y790" i="6"/>
  <c r="Z790" i="6"/>
  <c r="V791" i="6"/>
  <c r="W791" i="6"/>
  <c r="X791" i="6"/>
  <c r="Y791" i="6"/>
  <c r="Z791" i="6"/>
  <c r="V792" i="6"/>
  <c r="W792" i="6"/>
  <c r="X792" i="6"/>
  <c r="Y792" i="6"/>
  <c r="Z792" i="6"/>
  <c r="V793" i="6"/>
  <c r="W793" i="6"/>
  <c r="X793" i="6"/>
  <c r="Y793" i="6"/>
  <c r="Z793" i="6"/>
  <c r="V794" i="6"/>
  <c r="W794" i="6"/>
  <c r="X794" i="6"/>
  <c r="Y794" i="6"/>
  <c r="Z794" i="6"/>
  <c r="V795" i="6"/>
  <c r="W795" i="6"/>
  <c r="X795" i="6"/>
  <c r="Y795" i="6"/>
  <c r="Z795" i="6"/>
  <c r="V796" i="6"/>
  <c r="W796" i="6"/>
  <c r="X796" i="6"/>
  <c r="Y796" i="6"/>
  <c r="Z796" i="6"/>
  <c r="V797" i="6"/>
  <c r="W797" i="6"/>
  <c r="X797" i="6"/>
  <c r="Y797" i="6"/>
  <c r="Z797" i="6"/>
  <c r="V798" i="6"/>
  <c r="W798" i="6"/>
  <c r="X798" i="6"/>
  <c r="Y798" i="6"/>
  <c r="Z798" i="6"/>
  <c r="V799" i="6"/>
  <c r="W799" i="6"/>
  <c r="X799" i="6"/>
  <c r="Y799" i="6"/>
  <c r="Z799" i="6"/>
  <c r="V800" i="6"/>
  <c r="W800" i="6"/>
  <c r="X800" i="6"/>
  <c r="Y800" i="6"/>
  <c r="Z800" i="6"/>
  <c r="V801" i="6"/>
  <c r="W801" i="6"/>
  <c r="X801" i="6"/>
  <c r="Y801" i="6"/>
  <c r="Z801" i="6"/>
  <c r="V802" i="6"/>
  <c r="W802" i="6"/>
  <c r="X802" i="6"/>
  <c r="Y802" i="6"/>
  <c r="Z802" i="6"/>
  <c r="V803" i="6"/>
  <c r="W803" i="6"/>
  <c r="X803" i="6"/>
  <c r="Y803" i="6"/>
  <c r="Z803" i="6"/>
  <c r="V804" i="6"/>
  <c r="W804" i="6"/>
  <c r="X804" i="6"/>
  <c r="Y804" i="6"/>
  <c r="Z804" i="6"/>
  <c r="V805" i="6"/>
  <c r="W805" i="6"/>
  <c r="X805" i="6"/>
  <c r="Y805" i="6"/>
  <c r="Z805" i="6"/>
  <c r="V806" i="6"/>
  <c r="W806" i="6"/>
  <c r="X806" i="6"/>
  <c r="Y806" i="6"/>
  <c r="Z806" i="6"/>
  <c r="V807" i="6"/>
  <c r="W807" i="6"/>
  <c r="X807" i="6"/>
  <c r="Y807" i="6"/>
  <c r="Z807" i="6"/>
  <c r="V808" i="6"/>
  <c r="W808" i="6"/>
  <c r="X808" i="6"/>
  <c r="Y808" i="6"/>
  <c r="Z808" i="6"/>
  <c r="V809" i="6"/>
  <c r="W809" i="6"/>
  <c r="X809" i="6"/>
  <c r="Y809" i="6"/>
  <c r="Z809" i="6"/>
  <c r="V810" i="6"/>
  <c r="W810" i="6"/>
  <c r="X810" i="6"/>
  <c r="Y810" i="6"/>
  <c r="Z810" i="6"/>
  <c r="V811" i="6"/>
  <c r="W811" i="6"/>
  <c r="X811" i="6"/>
  <c r="Y811" i="6"/>
  <c r="Z811" i="6"/>
  <c r="V812" i="6"/>
  <c r="W812" i="6"/>
  <c r="X812" i="6"/>
  <c r="Y812" i="6"/>
  <c r="Z812" i="6"/>
  <c r="V813" i="6"/>
  <c r="W813" i="6"/>
  <c r="X813" i="6"/>
  <c r="Y813" i="6"/>
  <c r="Z813" i="6"/>
  <c r="V814" i="6"/>
  <c r="W814" i="6"/>
  <c r="X814" i="6"/>
  <c r="Y814" i="6"/>
  <c r="Z814" i="6"/>
  <c r="V815" i="6"/>
  <c r="W815" i="6"/>
  <c r="X815" i="6"/>
  <c r="Y815" i="6"/>
  <c r="Z815" i="6"/>
  <c r="V816" i="6"/>
  <c r="W816" i="6"/>
  <c r="X816" i="6"/>
  <c r="Y816" i="6"/>
  <c r="Z816" i="6"/>
  <c r="V817" i="6"/>
  <c r="W817" i="6"/>
  <c r="X817" i="6"/>
  <c r="Y817" i="6"/>
  <c r="Z817" i="6"/>
  <c r="V818" i="6"/>
  <c r="W818" i="6"/>
  <c r="X818" i="6"/>
  <c r="Y818" i="6"/>
  <c r="Z818" i="6"/>
  <c r="V819" i="6"/>
  <c r="W819" i="6"/>
  <c r="X819" i="6"/>
  <c r="Y819" i="6"/>
  <c r="Z819" i="6"/>
  <c r="V820" i="6"/>
  <c r="W820" i="6"/>
  <c r="X820" i="6"/>
  <c r="Y820" i="6"/>
  <c r="Z820" i="6"/>
  <c r="V821" i="6"/>
  <c r="W821" i="6"/>
  <c r="X821" i="6"/>
  <c r="Y821" i="6"/>
  <c r="Z821" i="6"/>
  <c r="V822" i="6"/>
  <c r="W822" i="6"/>
  <c r="X822" i="6"/>
  <c r="Y822" i="6"/>
  <c r="Z822" i="6"/>
  <c r="V823" i="6"/>
  <c r="W823" i="6"/>
  <c r="X823" i="6"/>
  <c r="Y823" i="6"/>
  <c r="Z823" i="6"/>
  <c r="V824" i="6"/>
  <c r="W824" i="6"/>
  <c r="X824" i="6"/>
  <c r="Y824" i="6"/>
  <c r="Z824" i="6"/>
  <c r="V825" i="6"/>
  <c r="W825" i="6"/>
  <c r="X825" i="6"/>
  <c r="Y825" i="6"/>
  <c r="Z825" i="6"/>
  <c r="V826" i="6"/>
  <c r="W826" i="6"/>
  <c r="X826" i="6"/>
  <c r="Y826" i="6"/>
  <c r="Z826" i="6"/>
  <c r="V827" i="6"/>
  <c r="W827" i="6"/>
  <c r="X827" i="6"/>
  <c r="Y827" i="6"/>
  <c r="Z827" i="6"/>
  <c r="V828" i="6"/>
  <c r="W828" i="6"/>
  <c r="X828" i="6"/>
  <c r="Y828" i="6"/>
  <c r="Z828" i="6"/>
  <c r="V829" i="6"/>
  <c r="W829" i="6"/>
  <c r="X829" i="6"/>
  <c r="Y829" i="6"/>
  <c r="Z829" i="6"/>
  <c r="V830" i="6"/>
  <c r="W830" i="6"/>
  <c r="X830" i="6"/>
  <c r="Y830" i="6"/>
  <c r="Z830" i="6"/>
  <c r="V831" i="6"/>
  <c r="W831" i="6"/>
  <c r="X831" i="6"/>
  <c r="Y831" i="6"/>
  <c r="Z831" i="6"/>
  <c r="V832" i="6"/>
  <c r="W832" i="6"/>
  <c r="X832" i="6"/>
  <c r="Y832" i="6"/>
  <c r="Z832" i="6"/>
  <c r="V833" i="6"/>
  <c r="W833" i="6"/>
  <c r="X833" i="6"/>
  <c r="Y833" i="6"/>
  <c r="Z833" i="6"/>
  <c r="V834" i="6"/>
  <c r="W834" i="6"/>
  <c r="X834" i="6"/>
  <c r="Y834" i="6"/>
  <c r="Z834" i="6"/>
  <c r="V835" i="6"/>
  <c r="W835" i="6"/>
  <c r="X835" i="6"/>
  <c r="Y835" i="6"/>
  <c r="Z835" i="6"/>
  <c r="V836" i="6"/>
  <c r="W836" i="6"/>
  <c r="X836" i="6"/>
  <c r="Y836" i="6"/>
  <c r="Z836" i="6"/>
  <c r="V837" i="6"/>
  <c r="W837" i="6"/>
  <c r="X837" i="6"/>
  <c r="Y837" i="6"/>
  <c r="Z837" i="6"/>
  <c r="V838" i="6"/>
  <c r="W838" i="6"/>
  <c r="X838" i="6"/>
  <c r="Y838" i="6"/>
  <c r="Z838" i="6"/>
  <c r="V839" i="6"/>
  <c r="W839" i="6"/>
  <c r="X839" i="6"/>
  <c r="Y839" i="6"/>
  <c r="Z839" i="6"/>
  <c r="V840" i="6"/>
  <c r="W840" i="6"/>
  <c r="X840" i="6"/>
  <c r="Y840" i="6"/>
  <c r="Z840" i="6"/>
  <c r="V841" i="6"/>
  <c r="W841" i="6"/>
  <c r="X841" i="6"/>
  <c r="Y841" i="6"/>
  <c r="Z841" i="6"/>
  <c r="V842" i="6"/>
  <c r="W842" i="6"/>
  <c r="X842" i="6"/>
  <c r="Y842" i="6"/>
  <c r="Z842" i="6"/>
  <c r="V843" i="6"/>
  <c r="W843" i="6"/>
  <c r="X843" i="6"/>
  <c r="Y843" i="6"/>
  <c r="Z843" i="6"/>
  <c r="V844" i="6"/>
  <c r="W844" i="6"/>
  <c r="X844" i="6"/>
  <c r="Y844" i="6"/>
  <c r="Z844" i="6"/>
  <c r="V845" i="6"/>
  <c r="W845" i="6"/>
  <c r="X845" i="6"/>
  <c r="Y845" i="6"/>
  <c r="Z845" i="6"/>
  <c r="V846" i="6"/>
  <c r="W846" i="6"/>
  <c r="X846" i="6"/>
  <c r="Y846" i="6"/>
  <c r="Z846" i="6"/>
  <c r="V847" i="6"/>
  <c r="W847" i="6"/>
  <c r="X847" i="6"/>
  <c r="Y847" i="6"/>
  <c r="Z847" i="6"/>
  <c r="V848" i="6"/>
  <c r="W848" i="6"/>
  <c r="X848" i="6"/>
  <c r="Y848" i="6"/>
  <c r="Z848" i="6"/>
  <c r="V849" i="6"/>
  <c r="W849" i="6"/>
  <c r="X849" i="6"/>
  <c r="Y849" i="6"/>
  <c r="Z849" i="6"/>
  <c r="V850" i="6"/>
  <c r="W850" i="6"/>
  <c r="X850" i="6"/>
  <c r="Y850" i="6"/>
  <c r="Z850" i="6"/>
  <c r="V851" i="6"/>
  <c r="W851" i="6"/>
  <c r="X851" i="6"/>
  <c r="Y851" i="6"/>
  <c r="Z851" i="6"/>
  <c r="V852" i="6"/>
  <c r="W852" i="6"/>
  <c r="X852" i="6"/>
  <c r="Y852" i="6"/>
  <c r="Z852" i="6"/>
  <c r="V853" i="6"/>
  <c r="W853" i="6"/>
  <c r="X853" i="6"/>
  <c r="Y853" i="6"/>
  <c r="Z853" i="6"/>
  <c r="V854" i="6"/>
  <c r="W854" i="6"/>
  <c r="X854" i="6"/>
  <c r="Y854" i="6"/>
  <c r="Z854" i="6"/>
  <c r="V855" i="6"/>
  <c r="W855" i="6"/>
  <c r="X855" i="6"/>
  <c r="Y855" i="6"/>
  <c r="Z855" i="6"/>
  <c r="V856" i="6"/>
  <c r="W856" i="6"/>
  <c r="X856" i="6"/>
  <c r="Y856" i="6"/>
  <c r="Z856" i="6"/>
  <c r="V857" i="6"/>
  <c r="W857" i="6"/>
  <c r="X857" i="6"/>
  <c r="Y857" i="6"/>
  <c r="Z857" i="6"/>
  <c r="V858" i="6"/>
  <c r="W858" i="6"/>
  <c r="X858" i="6"/>
  <c r="Y858" i="6"/>
  <c r="Z858" i="6"/>
  <c r="V859" i="6"/>
  <c r="W859" i="6"/>
  <c r="X859" i="6"/>
  <c r="Y859" i="6"/>
  <c r="Z859" i="6"/>
  <c r="V860" i="6"/>
  <c r="W860" i="6"/>
  <c r="X860" i="6"/>
  <c r="Y860" i="6"/>
  <c r="Z860" i="6"/>
  <c r="V861" i="6"/>
  <c r="W861" i="6"/>
  <c r="X861" i="6"/>
  <c r="Y861" i="6"/>
  <c r="Z861" i="6"/>
  <c r="V862" i="6"/>
  <c r="W862" i="6"/>
  <c r="X862" i="6"/>
  <c r="Y862" i="6"/>
  <c r="Z862" i="6"/>
  <c r="V863" i="6"/>
  <c r="W863" i="6"/>
  <c r="X863" i="6"/>
  <c r="Y863" i="6"/>
  <c r="Z863" i="6"/>
  <c r="V864" i="6"/>
  <c r="W864" i="6"/>
  <c r="X864" i="6"/>
  <c r="Y864" i="6"/>
  <c r="Z864" i="6"/>
  <c r="V865" i="6"/>
  <c r="W865" i="6"/>
  <c r="X865" i="6"/>
  <c r="Y865" i="6"/>
  <c r="Z865" i="6"/>
  <c r="V866" i="6"/>
  <c r="W866" i="6"/>
  <c r="X866" i="6"/>
  <c r="Y866" i="6"/>
  <c r="Z866" i="6"/>
  <c r="V867" i="6"/>
  <c r="W867" i="6"/>
  <c r="X867" i="6"/>
  <c r="Y867" i="6"/>
  <c r="Z867" i="6"/>
  <c r="V868" i="6"/>
  <c r="W868" i="6"/>
  <c r="X868" i="6"/>
  <c r="Y868" i="6"/>
  <c r="Z868" i="6"/>
  <c r="V869" i="6"/>
  <c r="W869" i="6"/>
  <c r="X869" i="6"/>
  <c r="Y869" i="6"/>
  <c r="Z869" i="6"/>
  <c r="V870" i="6"/>
  <c r="W870" i="6"/>
  <c r="X870" i="6"/>
  <c r="Y870" i="6"/>
  <c r="Z870" i="6"/>
  <c r="V871" i="6"/>
  <c r="W871" i="6"/>
  <c r="X871" i="6"/>
  <c r="Y871" i="6"/>
  <c r="Z871" i="6"/>
  <c r="V872" i="6"/>
  <c r="W872" i="6"/>
  <c r="X872" i="6"/>
  <c r="Y872" i="6"/>
  <c r="Z872" i="6"/>
  <c r="V873" i="6"/>
  <c r="W873" i="6"/>
  <c r="X873" i="6"/>
  <c r="Y873" i="6"/>
  <c r="Z873" i="6"/>
  <c r="V874" i="6"/>
  <c r="W874" i="6"/>
  <c r="X874" i="6"/>
  <c r="Y874" i="6"/>
  <c r="Z874" i="6"/>
  <c r="V875" i="6"/>
  <c r="W875" i="6"/>
  <c r="X875" i="6"/>
  <c r="Y875" i="6"/>
  <c r="Z875" i="6"/>
  <c r="V876" i="6"/>
  <c r="W876" i="6"/>
  <c r="X876" i="6"/>
  <c r="Y876" i="6"/>
  <c r="Z876" i="6"/>
  <c r="V877" i="6"/>
  <c r="W877" i="6"/>
  <c r="X877" i="6"/>
  <c r="Y877" i="6"/>
  <c r="Z877" i="6"/>
  <c r="V878" i="6"/>
  <c r="W878" i="6"/>
  <c r="X878" i="6"/>
  <c r="Y878" i="6"/>
  <c r="Z878" i="6"/>
  <c r="V879" i="6"/>
  <c r="W879" i="6"/>
  <c r="X879" i="6"/>
  <c r="Y879" i="6"/>
  <c r="Z879" i="6"/>
  <c r="V880" i="6"/>
  <c r="W880" i="6"/>
  <c r="X880" i="6"/>
  <c r="Y880" i="6"/>
  <c r="Z880" i="6"/>
  <c r="V881" i="6"/>
  <c r="W881" i="6"/>
  <c r="X881" i="6"/>
  <c r="Y881" i="6"/>
  <c r="Z881" i="6"/>
  <c r="V882" i="6"/>
  <c r="W882" i="6"/>
  <c r="X882" i="6"/>
  <c r="Y882" i="6"/>
  <c r="Z882" i="6"/>
  <c r="V883" i="6"/>
  <c r="W883" i="6"/>
  <c r="X883" i="6"/>
  <c r="Y883" i="6"/>
  <c r="Z883" i="6"/>
  <c r="V884" i="6"/>
  <c r="W884" i="6"/>
  <c r="X884" i="6"/>
  <c r="Y884" i="6"/>
  <c r="Z884" i="6"/>
  <c r="V885" i="6"/>
  <c r="W885" i="6"/>
  <c r="X885" i="6"/>
  <c r="Y885" i="6"/>
  <c r="Z885" i="6"/>
  <c r="V886" i="6"/>
  <c r="W886" i="6"/>
  <c r="X886" i="6"/>
  <c r="Y886" i="6"/>
  <c r="Z886" i="6"/>
  <c r="V887" i="6"/>
  <c r="W887" i="6"/>
  <c r="X887" i="6"/>
  <c r="Y887" i="6"/>
  <c r="Z887" i="6"/>
  <c r="V888" i="6"/>
  <c r="W888" i="6"/>
  <c r="X888" i="6"/>
  <c r="Y888" i="6"/>
  <c r="Z888" i="6"/>
  <c r="V889" i="6"/>
  <c r="W889" i="6"/>
  <c r="X889" i="6"/>
  <c r="Y889" i="6"/>
  <c r="Z889" i="6"/>
  <c r="V890" i="6"/>
  <c r="W890" i="6"/>
  <c r="X890" i="6"/>
  <c r="Y890" i="6"/>
  <c r="Z890" i="6"/>
  <c r="V891" i="6"/>
  <c r="W891" i="6"/>
  <c r="X891" i="6"/>
  <c r="Y891" i="6"/>
  <c r="Z891" i="6"/>
  <c r="V892" i="6"/>
  <c r="W892" i="6"/>
  <c r="X892" i="6"/>
  <c r="Y892" i="6"/>
  <c r="Z892" i="6"/>
  <c r="V893" i="6"/>
  <c r="W893" i="6"/>
  <c r="X893" i="6"/>
  <c r="Y893" i="6"/>
  <c r="Z893" i="6"/>
  <c r="V894" i="6"/>
  <c r="W894" i="6"/>
  <c r="X894" i="6"/>
  <c r="Y894" i="6"/>
  <c r="Z894" i="6"/>
  <c r="V895" i="6"/>
  <c r="W895" i="6"/>
  <c r="X895" i="6"/>
  <c r="Y895" i="6"/>
  <c r="Z895" i="6"/>
  <c r="V896" i="6"/>
  <c r="W896" i="6"/>
  <c r="X896" i="6"/>
  <c r="Y896" i="6"/>
  <c r="Z896" i="6"/>
  <c r="V897" i="6"/>
  <c r="W897" i="6"/>
  <c r="X897" i="6"/>
  <c r="Y897" i="6"/>
  <c r="Z897" i="6"/>
  <c r="V898" i="6"/>
  <c r="W898" i="6"/>
  <c r="X898" i="6"/>
  <c r="Y898" i="6"/>
  <c r="Z898" i="6"/>
  <c r="V899" i="6"/>
  <c r="W899" i="6"/>
  <c r="X899" i="6"/>
  <c r="Y899" i="6"/>
  <c r="Z899" i="6"/>
  <c r="V900" i="6"/>
  <c r="W900" i="6"/>
  <c r="X900" i="6"/>
  <c r="Y900" i="6"/>
  <c r="Z900" i="6"/>
  <c r="V901" i="6"/>
  <c r="W901" i="6"/>
  <c r="X901" i="6"/>
  <c r="Y901" i="6"/>
  <c r="Z901" i="6"/>
  <c r="V902" i="6"/>
  <c r="W902" i="6"/>
  <c r="X902" i="6"/>
  <c r="Y902" i="6"/>
  <c r="Z902" i="6"/>
  <c r="V903" i="6"/>
  <c r="W903" i="6"/>
  <c r="X903" i="6"/>
  <c r="Y903" i="6"/>
  <c r="Z903" i="6"/>
  <c r="V904" i="6"/>
  <c r="W904" i="6"/>
  <c r="X904" i="6"/>
  <c r="Y904" i="6"/>
  <c r="Z904" i="6"/>
  <c r="V905" i="6"/>
  <c r="W905" i="6"/>
  <c r="X905" i="6"/>
  <c r="Y905" i="6"/>
  <c r="Z905" i="6"/>
  <c r="V906" i="6"/>
  <c r="W906" i="6"/>
  <c r="X906" i="6"/>
  <c r="Y906" i="6"/>
  <c r="Z906" i="6"/>
  <c r="V907" i="6"/>
  <c r="W907" i="6"/>
  <c r="X907" i="6"/>
  <c r="Y907" i="6"/>
  <c r="Z907" i="6"/>
  <c r="V908" i="6"/>
  <c r="W908" i="6"/>
  <c r="X908" i="6"/>
  <c r="Y908" i="6"/>
  <c r="Z908" i="6"/>
  <c r="V909" i="6"/>
  <c r="W909" i="6"/>
  <c r="X909" i="6"/>
  <c r="Y909" i="6"/>
  <c r="Z909" i="6"/>
  <c r="V910" i="6"/>
  <c r="W910" i="6"/>
  <c r="X910" i="6"/>
  <c r="Y910" i="6"/>
  <c r="Z910" i="6"/>
  <c r="V911" i="6"/>
  <c r="W911" i="6"/>
  <c r="X911" i="6"/>
  <c r="Y911" i="6"/>
  <c r="Z911" i="6"/>
  <c r="V912" i="6"/>
  <c r="W912" i="6"/>
  <c r="X912" i="6"/>
  <c r="Y912" i="6"/>
  <c r="Z912" i="6"/>
  <c r="V913" i="6"/>
  <c r="W913" i="6"/>
  <c r="X913" i="6"/>
  <c r="Y913" i="6"/>
  <c r="Z913" i="6"/>
  <c r="V914" i="6"/>
  <c r="W914" i="6"/>
  <c r="X914" i="6"/>
  <c r="Y914" i="6"/>
  <c r="Z914" i="6"/>
  <c r="V915" i="6"/>
  <c r="W915" i="6"/>
  <c r="X915" i="6"/>
  <c r="Y915" i="6"/>
  <c r="Z915" i="6"/>
  <c r="V916" i="6"/>
  <c r="W916" i="6"/>
  <c r="X916" i="6"/>
  <c r="Y916" i="6"/>
  <c r="Z916" i="6"/>
  <c r="V917" i="6"/>
  <c r="W917" i="6"/>
  <c r="X917" i="6"/>
  <c r="Y917" i="6"/>
  <c r="Z917" i="6"/>
  <c r="V918" i="6"/>
  <c r="W918" i="6"/>
  <c r="X918" i="6"/>
  <c r="Y918" i="6"/>
  <c r="Z918" i="6"/>
  <c r="V919" i="6"/>
  <c r="W919" i="6"/>
  <c r="X919" i="6"/>
  <c r="Y919" i="6"/>
  <c r="Z919" i="6"/>
  <c r="V920" i="6"/>
  <c r="W920" i="6"/>
  <c r="X920" i="6"/>
  <c r="Y920" i="6"/>
  <c r="Z920" i="6"/>
  <c r="V921" i="6"/>
  <c r="W921" i="6"/>
  <c r="X921" i="6"/>
  <c r="Y921" i="6"/>
  <c r="Z921" i="6"/>
  <c r="V922" i="6"/>
  <c r="W922" i="6"/>
  <c r="X922" i="6"/>
  <c r="Y922" i="6"/>
  <c r="Z922" i="6"/>
  <c r="V923" i="6"/>
  <c r="W923" i="6"/>
  <c r="X923" i="6"/>
  <c r="Y923" i="6"/>
  <c r="Z923" i="6"/>
  <c r="V924" i="6"/>
  <c r="W924" i="6"/>
  <c r="X924" i="6"/>
  <c r="Y924" i="6"/>
  <c r="Z924" i="6"/>
  <c r="V925" i="6"/>
  <c r="W925" i="6"/>
  <c r="X925" i="6"/>
  <c r="Y925" i="6"/>
  <c r="Z925" i="6"/>
  <c r="V926" i="6"/>
  <c r="W926" i="6"/>
  <c r="X926" i="6"/>
  <c r="Y926" i="6"/>
  <c r="Z926" i="6"/>
  <c r="V927" i="6"/>
  <c r="W927" i="6"/>
  <c r="X927" i="6"/>
  <c r="Y927" i="6"/>
  <c r="Z927" i="6"/>
  <c r="V928" i="6"/>
  <c r="W928" i="6"/>
  <c r="X928" i="6"/>
  <c r="Y928" i="6"/>
  <c r="Z928" i="6"/>
  <c r="V929" i="6"/>
  <c r="W929" i="6"/>
  <c r="X929" i="6"/>
  <c r="Y929" i="6"/>
  <c r="Z929" i="6"/>
  <c r="V930" i="6"/>
  <c r="W930" i="6"/>
  <c r="X930" i="6"/>
  <c r="Y930" i="6"/>
  <c r="Z930" i="6"/>
  <c r="V931" i="6"/>
  <c r="W931" i="6"/>
  <c r="X931" i="6"/>
  <c r="Y931" i="6"/>
  <c r="Z931" i="6"/>
  <c r="V932" i="6"/>
  <c r="W932" i="6"/>
  <c r="X932" i="6"/>
  <c r="Y932" i="6"/>
  <c r="Z932" i="6"/>
  <c r="V933" i="6"/>
  <c r="W933" i="6"/>
  <c r="X933" i="6"/>
  <c r="Y933" i="6"/>
  <c r="Z933" i="6"/>
  <c r="V934" i="6"/>
  <c r="W934" i="6"/>
  <c r="X934" i="6"/>
  <c r="Y934" i="6"/>
  <c r="Z934" i="6"/>
  <c r="V935" i="6"/>
  <c r="W935" i="6"/>
  <c r="X935" i="6"/>
  <c r="Y935" i="6"/>
  <c r="Z935" i="6"/>
  <c r="V936" i="6"/>
  <c r="W936" i="6"/>
  <c r="X936" i="6"/>
  <c r="Y936" i="6"/>
  <c r="Z936" i="6"/>
  <c r="V937" i="6"/>
  <c r="W937" i="6"/>
  <c r="X937" i="6"/>
  <c r="Y937" i="6"/>
  <c r="Z937" i="6"/>
  <c r="V938" i="6"/>
  <c r="W938" i="6"/>
  <c r="X938" i="6"/>
  <c r="Y938" i="6"/>
  <c r="Z938" i="6"/>
  <c r="V939" i="6"/>
  <c r="W939" i="6"/>
  <c r="X939" i="6"/>
  <c r="Y939" i="6"/>
  <c r="Z939" i="6"/>
  <c r="V940" i="6"/>
  <c r="W940" i="6"/>
  <c r="X940" i="6"/>
  <c r="Y940" i="6"/>
  <c r="Z940" i="6"/>
  <c r="V941" i="6"/>
  <c r="W941" i="6"/>
  <c r="X941" i="6"/>
  <c r="Y941" i="6"/>
  <c r="Z941" i="6"/>
  <c r="V942" i="6"/>
  <c r="W942" i="6"/>
  <c r="X942" i="6"/>
  <c r="Y942" i="6"/>
  <c r="Z942" i="6"/>
  <c r="V943" i="6"/>
  <c r="W943" i="6"/>
  <c r="X943" i="6"/>
  <c r="Y943" i="6"/>
  <c r="Z943" i="6"/>
  <c r="V944" i="6"/>
  <c r="W944" i="6"/>
  <c r="X944" i="6"/>
  <c r="Y944" i="6"/>
  <c r="Z944" i="6"/>
  <c r="V945" i="6"/>
  <c r="W945" i="6"/>
  <c r="X945" i="6"/>
  <c r="Y945" i="6"/>
  <c r="Z945" i="6"/>
  <c r="V946" i="6"/>
  <c r="W946" i="6"/>
  <c r="X946" i="6"/>
  <c r="Y946" i="6"/>
  <c r="Z946" i="6"/>
  <c r="V947" i="6"/>
  <c r="W947" i="6"/>
  <c r="X947" i="6"/>
  <c r="Y947" i="6"/>
  <c r="Z947" i="6"/>
  <c r="V948" i="6"/>
  <c r="W948" i="6"/>
  <c r="X948" i="6"/>
  <c r="Y948" i="6"/>
  <c r="Z948" i="6"/>
  <c r="V949" i="6"/>
  <c r="W949" i="6"/>
  <c r="X949" i="6"/>
  <c r="Y949" i="6"/>
  <c r="Z949" i="6"/>
  <c r="V950" i="6"/>
  <c r="W950" i="6"/>
  <c r="X950" i="6"/>
  <c r="Y950" i="6"/>
  <c r="Z950" i="6"/>
  <c r="V951" i="6"/>
  <c r="W951" i="6"/>
  <c r="X951" i="6"/>
  <c r="Y951" i="6"/>
  <c r="Z951" i="6"/>
  <c r="V952" i="6"/>
  <c r="W952" i="6"/>
  <c r="X952" i="6"/>
  <c r="Y952" i="6"/>
  <c r="Z952" i="6"/>
  <c r="V953" i="6"/>
  <c r="W953" i="6"/>
  <c r="X953" i="6"/>
  <c r="Y953" i="6"/>
  <c r="Z953" i="6"/>
  <c r="V954" i="6"/>
  <c r="W954" i="6"/>
  <c r="X954" i="6"/>
  <c r="Y954" i="6"/>
  <c r="Z954" i="6"/>
  <c r="V955" i="6"/>
  <c r="W955" i="6"/>
  <c r="X955" i="6"/>
  <c r="Y955" i="6"/>
  <c r="Z955" i="6"/>
  <c r="V956" i="6"/>
  <c r="W956" i="6"/>
  <c r="X956" i="6"/>
  <c r="Y956" i="6"/>
  <c r="Z956" i="6"/>
  <c r="V957" i="6"/>
  <c r="W957" i="6"/>
  <c r="X957" i="6"/>
  <c r="Y957" i="6"/>
  <c r="Z957" i="6"/>
  <c r="V958" i="6"/>
  <c r="W958" i="6"/>
  <c r="X958" i="6"/>
  <c r="Y958" i="6"/>
  <c r="Z958" i="6"/>
  <c r="V959" i="6"/>
  <c r="W959" i="6"/>
  <c r="X959" i="6"/>
  <c r="Y959" i="6"/>
  <c r="Z959" i="6"/>
  <c r="V960" i="6"/>
  <c r="W960" i="6"/>
  <c r="X960" i="6"/>
  <c r="Y960" i="6"/>
  <c r="Z960" i="6"/>
  <c r="V961" i="6"/>
  <c r="W961" i="6"/>
  <c r="X961" i="6"/>
  <c r="Y961" i="6"/>
  <c r="Z961" i="6"/>
  <c r="V962" i="6"/>
  <c r="W962" i="6"/>
  <c r="X962" i="6"/>
  <c r="Y962" i="6"/>
  <c r="Z962" i="6"/>
  <c r="V963" i="6"/>
  <c r="W963" i="6"/>
  <c r="X963" i="6"/>
  <c r="Y963" i="6"/>
  <c r="Z963" i="6"/>
  <c r="V964" i="6"/>
  <c r="W964" i="6"/>
  <c r="X964" i="6"/>
  <c r="Y964" i="6"/>
  <c r="Z964" i="6"/>
  <c r="V965" i="6"/>
  <c r="W965" i="6"/>
  <c r="X965" i="6"/>
  <c r="Y965" i="6"/>
  <c r="Z965" i="6"/>
  <c r="V966" i="6"/>
  <c r="W966" i="6"/>
  <c r="X966" i="6"/>
  <c r="Y966" i="6"/>
  <c r="Z966" i="6"/>
  <c r="V967" i="6"/>
  <c r="W967" i="6"/>
  <c r="X967" i="6"/>
  <c r="Y967" i="6"/>
  <c r="Z967" i="6"/>
  <c r="V968" i="6"/>
  <c r="W968" i="6"/>
  <c r="X968" i="6"/>
  <c r="Y968" i="6"/>
  <c r="Z968" i="6"/>
  <c r="V969" i="6"/>
  <c r="W969" i="6"/>
  <c r="X969" i="6"/>
  <c r="Y969" i="6"/>
  <c r="Z969" i="6"/>
  <c r="V970" i="6"/>
  <c r="W970" i="6"/>
  <c r="X970" i="6"/>
  <c r="Y970" i="6"/>
  <c r="Z970" i="6"/>
  <c r="V971" i="6"/>
  <c r="W971" i="6"/>
  <c r="X971" i="6"/>
  <c r="Y971" i="6"/>
  <c r="Z971" i="6"/>
  <c r="V972" i="6"/>
  <c r="W972" i="6"/>
  <c r="X972" i="6"/>
  <c r="Y972" i="6"/>
  <c r="Z972" i="6"/>
  <c r="V973" i="6"/>
  <c r="W973" i="6"/>
  <c r="X973" i="6"/>
  <c r="Y973" i="6"/>
  <c r="Z973" i="6"/>
  <c r="V974" i="6"/>
  <c r="W974" i="6"/>
  <c r="X974" i="6"/>
  <c r="Y974" i="6"/>
  <c r="Z974" i="6"/>
  <c r="V975" i="6"/>
  <c r="W975" i="6"/>
  <c r="X975" i="6"/>
  <c r="Y975" i="6"/>
  <c r="Z975" i="6"/>
  <c r="V976" i="6"/>
  <c r="W976" i="6"/>
  <c r="X976" i="6"/>
  <c r="Y976" i="6"/>
  <c r="Z976" i="6"/>
  <c r="V977" i="6"/>
  <c r="W977" i="6"/>
  <c r="X977" i="6"/>
  <c r="Y977" i="6"/>
  <c r="Z977" i="6"/>
  <c r="V978" i="6"/>
  <c r="W978" i="6"/>
  <c r="X978" i="6"/>
  <c r="Y978" i="6"/>
  <c r="Z978" i="6"/>
  <c r="V979" i="6"/>
  <c r="W979" i="6"/>
  <c r="X979" i="6"/>
  <c r="Y979" i="6"/>
  <c r="Z979" i="6"/>
  <c r="V980" i="6"/>
  <c r="W980" i="6"/>
  <c r="X980" i="6"/>
  <c r="Y980" i="6"/>
  <c r="Z980" i="6"/>
  <c r="V981" i="6"/>
  <c r="W981" i="6"/>
  <c r="X981" i="6"/>
  <c r="Y981" i="6"/>
  <c r="Z981" i="6"/>
  <c r="V982" i="6"/>
  <c r="W982" i="6"/>
  <c r="X982" i="6"/>
  <c r="Y982" i="6"/>
  <c r="Z982" i="6"/>
  <c r="V983" i="6"/>
  <c r="W983" i="6"/>
  <c r="X983" i="6"/>
  <c r="Y983" i="6"/>
  <c r="Z983" i="6"/>
  <c r="V984" i="6"/>
  <c r="W984" i="6"/>
  <c r="X984" i="6"/>
  <c r="Y984" i="6"/>
  <c r="Z984" i="6"/>
  <c r="V985" i="6"/>
  <c r="W985" i="6"/>
  <c r="X985" i="6"/>
  <c r="Y985" i="6"/>
  <c r="Z985" i="6"/>
  <c r="V986" i="6"/>
  <c r="W986" i="6"/>
  <c r="X986" i="6"/>
  <c r="Y986" i="6"/>
  <c r="Z986" i="6"/>
  <c r="V987" i="6"/>
  <c r="W987" i="6"/>
  <c r="X987" i="6"/>
  <c r="Y987" i="6"/>
  <c r="Z987" i="6"/>
  <c r="V988" i="6"/>
  <c r="W988" i="6"/>
  <c r="X988" i="6"/>
  <c r="Y988" i="6"/>
  <c r="Z988" i="6"/>
  <c r="V989" i="6"/>
  <c r="W989" i="6"/>
  <c r="X989" i="6"/>
  <c r="Y989" i="6"/>
  <c r="Z989" i="6"/>
  <c r="V990" i="6"/>
  <c r="W990" i="6"/>
  <c r="X990" i="6"/>
  <c r="Y990" i="6"/>
  <c r="Z990" i="6"/>
  <c r="V991" i="6"/>
  <c r="W991" i="6"/>
  <c r="X991" i="6"/>
  <c r="Y991" i="6"/>
  <c r="Z991" i="6"/>
  <c r="V992" i="6"/>
  <c r="W992" i="6"/>
  <c r="X992" i="6"/>
  <c r="Y992" i="6"/>
  <c r="Z992" i="6"/>
  <c r="V993" i="6"/>
  <c r="W993" i="6"/>
  <c r="X993" i="6"/>
  <c r="Y993" i="6"/>
  <c r="Z993" i="6"/>
  <c r="V994" i="6"/>
  <c r="W994" i="6"/>
  <c r="X994" i="6"/>
  <c r="Y994" i="6"/>
  <c r="Z994" i="6"/>
  <c r="V995" i="6"/>
  <c r="W995" i="6"/>
  <c r="X995" i="6"/>
  <c r="Y995" i="6"/>
  <c r="Z995" i="6"/>
  <c r="V996" i="6"/>
  <c r="W996" i="6"/>
  <c r="X996" i="6"/>
  <c r="Y996" i="6"/>
  <c r="Z996" i="6"/>
  <c r="V997" i="6"/>
  <c r="W997" i="6"/>
  <c r="X997" i="6"/>
  <c r="Y997" i="6"/>
  <c r="Z997" i="6"/>
  <c r="V998" i="6"/>
  <c r="W998" i="6"/>
  <c r="X998" i="6"/>
  <c r="Y998" i="6"/>
  <c r="Z998" i="6"/>
  <c r="V999" i="6"/>
  <c r="W999" i="6"/>
  <c r="X999" i="6"/>
  <c r="Y999" i="6"/>
  <c r="Z999" i="6"/>
  <c r="V1000" i="6"/>
  <c r="W1000" i="6"/>
  <c r="X1000" i="6"/>
  <c r="Y1000" i="6"/>
  <c r="Z1000" i="6"/>
  <c r="V1001" i="6"/>
  <c r="W1001" i="6"/>
  <c r="X1001" i="6"/>
  <c r="Y1001" i="6"/>
  <c r="Z1001" i="6"/>
  <c r="V1002" i="6"/>
  <c r="W1002" i="6"/>
  <c r="X1002" i="6"/>
  <c r="Y1002" i="6"/>
  <c r="Z1002" i="6"/>
  <c r="V1003" i="6"/>
  <c r="W1003" i="6"/>
  <c r="X1003" i="6"/>
  <c r="Y1003" i="6"/>
  <c r="Z1003" i="6"/>
  <c r="V1004" i="6"/>
  <c r="W1004" i="6"/>
  <c r="X1004" i="6"/>
  <c r="Y1004" i="6"/>
  <c r="Z1004" i="6"/>
  <c r="V1005" i="6"/>
  <c r="W1005" i="6"/>
  <c r="X1005" i="6"/>
  <c r="Y1005" i="6"/>
  <c r="Z1005" i="6"/>
  <c r="V1006" i="6"/>
  <c r="W1006" i="6"/>
  <c r="X1006" i="6"/>
  <c r="Y1006" i="6"/>
  <c r="Z1006" i="6"/>
  <c r="V1007" i="6"/>
  <c r="W1007" i="6"/>
  <c r="X1007" i="6"/>
  <c r="Y1007" i="6"/>
  <c r="Z1007" i="6"/>
  <c r="V1008" i="6"/>
  <c r="W1008" i="6"/>
  <c r="X1008" i="6"/>
  <c r="Y1008" i="6"/>
  <c r="Z1008" i="6"/>
  <c r="V1009" i="6"/>
  <c r="W1009" i="6"/>
  <c r="X1009" i="6"/>
  <c r="Y1009" i="6"/>
  <c r="Z1009" i="6"/>
  <c r="V1010" i="6"/>
  <c r="W1010" i="6"/>
  <c r="X1010" i="6"/>
  <c r="Y1010" i="6"/>
  <c r="Z1010" i="6"/>
  <c r="V1011" i="6"/>
  <c r="W1011" i="6"/>
  <c r="X1011" i="6"/>
  <c r="Y1011" i="6"/>
  <c r="Z1011" i="6"/>
  <c r="V1012" i="6"/>
  <c r="W1012" i="6"/>
  <c r="X1012" i="6"/>
  <c r="Y1012" i="6"/>
  <c r="Z1012" i="6"/>
  <c r="V1013" i="6"/>
  <c r="W1013" i="6"/>
  <c r="X1013" i="6"/>
  <c r="Y1013" i="6"/>
  <c r="Z1013" i="6"/>
  <c r="V1014" i="6"/>
  <c r="W1014" i="6"/>
  <c r="X1014" i="6"/>
  <c r="Y1014" i="6"/>
  <c r="Z1014" i="6"/>
  <c r="V1015" i="6"/>
  <c r="W1015" i="6"/>
  <c r="X1015" i="6"/>
  <c r="Y1015" i="6"/>
  <c r="Z1015" i="6"/>
  <c r="V1016" i="6"/>
  <c r="W1016" i="6"/>
  <c r="X1016" i="6"/>
  <c r="Y1016" i="6"/>
  <c r="Z1016" i="6"/>
  <c r="V1017" i="6"/>
  <c r="W1017" i="6"/>
  <c r="X1017" i="6"/>
  <c r="Y1017" i="6"/>
  <c r="Z1017" i="6"/>
  <c r="V1018" i="6"/>
  <c r="W1018" i="6"/>
  <c r="X1018" i="6"/>
  <c r="Y1018" i="6"/>
  <c r="Z1018" i="6"/>
  <c r="V1019" i="6"/>
  <c r="W1019" i="6"/>
  <c r="X1019" i="6"/>
  <c r="Y1019" i="6"/>
  <c r="Z1019" i="6"/>
  <c r="V1020" i="6"/>
  <c r="W1020" i="6"/>
  <c r="X1020" i="6"/>
  <c r="Y1020" i="6"/>
  <c r="Z1020" i="6"/>
  <c r="V1021" i="6"/>
  <c r="W1021" i="6"/>
  <c r="X1021" i="6"/>
  <c r="Y1021" i="6"/>
  <c r="Z1021" i="6"/>
  <c r="V1022" i="6"/>
  <c r="W1022" i="6"/>
  <c r="X1022" i="6"/>
  <c r="Y1022" i="6"/>
  <c r="Z1022" i="6"/>
  <c r="V1023" i="6"/>
  <c r="W1023" i="6"/>
  <c r="X1023" i="6"/>
  <c r="Y1023" i="6"/>
  <c r="Z1023" i="6"/>
  <c r="V1024" i="6"/>
  <c r="W1024" i="6"/>
  <c r="X1024" i="6"/>
  <c r="Y1024" i="6"/>
  <c r="Z1024" i="6"/>
  <c r="V1025" i="6"/>
  <c r="W1025" i="6"/>
  <c r="X1025" i="6"/>
  <c r="Y1025" i="6"/>
  <c r="Z1025" i="6"/>
  <c r="V1026" i="6"/>
  <c r="W1026" i="6"/>
  <c r="X1026" i="6"/>
  <c r="Y1026" i="6"/>
  <c r="Z1026" i="6"/>
  <c r="V1027" i="6"/>
  <c r="W1027" i="6"/>
  <c r="X1027" i="6"/>
  <c r="Y1027" i="6"/>
  <c r="Z1027" i="6"/>
  <c r="V1028" i="6"/>
  <c r="W1028" i="6"/>
  <c r="X1028" i="6"/>
  <c r="Y1028" i="6"/>
  <c r="Z1028" i="6"/>
  <c r="V1029" i="6"/>
  <c r="W1029" i="6"/>
  <c r="X1029" i="6"/>
  <c r="Y1029" i="6"/>
  <c r="Z1029" i="6"/>
  <c r="V1030" i="6"/>
  <c r="W1030" i="6"/>
  <c r="X1030" i="6"/>
  <c r="Y1030" i="6"/>
  <c r="Z1030" i="6"/>
  <c r="V1031" i="6"/>
  <c r="W1031" i="6"/>
  <c r="X1031" i="6"/>
  <c r="Y1031" i="6"/>
  <c r="Z1031" i="6"/>
  <c r="V1032" i="6"/>
  <c r="W1032" i="6"/>
  <c r="X1032" i="6"/>
  <c r="Y1032" i="6"/>
  <c r="Z1032" i="6"/>
  <c r="V1033" i="6"/>
  <c r="W1033" i="6"/>
  <c r="X1033" i="6"/>
  <c r="Y1033" i="6"/>
  <c r="Z1033" i="6"/>
  <c r="V1034" i="6"/>
  <c r="W1034" i="6"/>
  <c r="X1034" i="6"/>
  <c r="Y1034" i="6"/>
  <c r="Z1034" i="6"/>
  <c r="V1035" i="6"/>
  <c r="W1035" i="6"/>
  <c r="X1035" i="6"/>
  <c r="Y1035" i="6"/>
  <c r="Z1035" i="6"/>
  <c r="V1036" i="6"/>
  <c r="W1036" i="6"/>
  <c r="X1036" i="6"/>
  <c r="Y1036" i="6"/>
  <c r="Z1036" i="6"/>
  <c r="V1037" i="6"/>
  <c r="W1037" i="6"/>
  <c r="X1037" i="6"/>
  <c r="Y1037" i="6"/>
  <c r="Z1037" i="6"/>
  <c r="V1038" i="6"/>
  <c r="W1038" i="6"/>
  <c r="X1038" i="6"/>
  <c r="Y1038" i="6"/>
  <c r="Z1038" i="6"/>
  <c r="V1039" i="6"/>
  <c r="W1039" i="6"/>
  <c r="X1039" i="6"/>
  <c r="Y1039" i="6"/>
  <c r="Z1039" i="6"/>
  <c r="V1040" i="6"/>
  <c r="W1040" i="6"/>
  <c r="X1040" i="6"/>
  <c r="Y1040" i="6"/>
  <c r="Z1040" i="6"/>
  <c r="V1041" i="6"/>
  <c r="W1041" i="6"/>
  <c r="X1041" i="6"/>
  <c r="Y1041" i="6"/>
  <c r="Z1041" i="6"/>
  <c r="V1042" i="6"/>
  <c r="W1042" i="6"/>
  <c r="X1042" i="6"/>
  <c r="Y1042" i="6"/>
  <c r="Z1042" i="6"/>
  <c r="V1043" i="6"/>
  <c r="W1043" i="6"/>
  <c r="X1043" i="6"/>
  <c r="Y1043" i="6"/>
  <c r="Z1043" i="6"/>
  <c r="V1044" i="6"/>
  <c r="W1044" i="6"/>
  <c r="X1044" i="6"/>
  <c r="Y1044" i="6"/>
  <c r="Z1044" i="6"/>
  <c r="V1045" i="6"/>
  <c r="W1045" i="6"/>
  <c r="X1045" i="6"/>
  <c r="Y1045" i="6"/>
  <c r="Z1045" i="6"/>
  <c r="V1046" i="6"/>
  <c r="W1046" i="6"/>
  <c r="X1046" i="6"/>
  <c r="Y1046" i="6"/>
  <c r="Z1046" i="6"/>
  <c r="V1047" i="6"/>
  <c r="W1047" i="6"/>
  <c r="X1047" i="6"/>
  <c r="Y1047" i="6"/>
  <c r="Z1047" i="6"/>
  <c r="V1048" i="6"/>
  <c r="W1048" i="6"/>
  <c r="X1048" i="6"/>
  <c r="Y1048" i="6"/>
  <c r="Z1048" i="6"/>
  <c r="V1049" i="6"/>
  <c r="W1049" i="6"/>
  <c r="X1049" i="6"/>
  <c r="Y1049" i="6"/>
  <c r="Z1049" i="6"/>
  <c r="V1050" i="6"/>
  <c r="W1050" i="6"/>
  <c r="X1050" i="6"/>
  <c r="Y1050" i="6"/>
  <c r="Z1050" i="6"/>
  <c r="V1051" i="6"/>
  <c r="W1051" i="6"/>
  <c r="X1051" i="6"/>
  <c r="Y1051" i="6"/>
  <c r="Z1051" i="6"/>
  <c r="V1052" i="6"/>
  <c r="W1052" i="6"/>
  <c r="X1052" i="6"/>
  <c r="Y1052" i="6"/>
  <c r="Z1052" i="6"/>
  <c r="V1053" i="6"/>
  <c r="W1053" i="6"/>
  <c r="X1053" i="6"/>
  <c r="Y1053" i="6"/>
  <c r="Z1053" i="6"/>
  <c r="V1054" i="6"/>
  <c r="W1054" i="6"/>
  <c r="X1054" i="6"/>
  <c r="Y1054" i="6"/>
  <c r="Z1054" i="6"/>
  <c r="V1055" i="6"/>
  <c r="W1055" i="6"/>
  <c r="X1055" i="6"/>
  <c r="Y1055" i="6"/>
  <c r="Z1055" i="6"/>
  <c r="V1056" i="6"/>
  <c r="W1056" i="6"/>
  <c r="X1056" i="6"/>
  <c r="Y1056" i="6"/>
  <c r="Z1056" i="6"/>
  <c r="V1057" i="6"/>
  <c r="W1057" i="6"/>
  <c r="X1057" i="6"/>
  <c r="Y1057" i="6"/>
  <c r="Z1057" i="6"/>
  <c r="V1058" i="6"/>
  <c r="W1058" i="6"/>
  <c r="X1058" i="6"/>
  <c r="Y1058" i="6"/>
  <c r="Z1058" i="6"/>
  <c r="V1059" i="6"/>
  <c r="W1059" i="6"/>
  <c r="X1059" i="6"/>
  <c r="Y1059" i="6"/>
  <c r="Z1059" i="6"/>
  <c r="V1060" i="6"/>
  <c r="W1060" i="6"/>
  <c r="X1060" i="6"/>
  <c r="Y1060" i="6"/>
  <c r="Z1060" i="6"/>
  <c r="V1061" i="6"/>
  <c r="W1061" i="6"/>
  <c r="X1061" i="6"/>
  <c r="Y1061" i="6"/>
  <c r="Z1061" i="6"/>
  <c r="V1062" i="6"/>
  <c r="W1062" i="6"/>
  <c r="X1062" i="6"/>
  <c r="Y1062" i="6"/>
  <c r="Z1062" i="6"/>
  <c r="V1063" i="6"/>
  <c r="W1063" i="6"/>
  <c r="X1063" i="6"/>
  <c r="Y1063" i="6"/>
  <c r="Z1063" i="6"/>
  <c r="V1064" i="6"/>
  <c r="W1064" i="6"/>
  <c r="X1064" i="6"/>
  <c r="Y1064" i="6"/>
  <c r="Z1064" i="6"/>
  <c r="V1065" i="6"/>
  <c r="W1065" i="6"/>
  <c r="X1065" i="6"/>
  <c r="Y1065" i="6"/>
  <c r="Z1065" i="6"/>
  <c r="V1066" i="6"/>
  <c r="W1066" i="6"/>
  <c r="X1066" i="6"/>
  <c r="Y1066" i="6"/>
  <c r="Z1066" i="6"/>
  <c r="V1067" i="6"/>
  <c r="W1067" i="6"/>
  <c r="X1067" i="6"/>
  <c r="Y1067" i="6"/>
  <c r="Z1067" i="6"/>
  <c r="V1068" i="6"/>
  <c r="W1068" i="6"/>
  <c r="X1068" i="6"/>
  <c r="Y1068" i="6"/>
  <c r="Z1068" i="6"/>
  <c r="V1069" i="6"/>
  <c r="W1069" i="6"/>
  <c r="X1069" i="6"/>
  <c r="Y1069" i="6"/>
  <c r="Z1069" i="6"/>
  <c r="V1070" i="6"/>
  <c r="W1070" i="6"/>
  <c r="X1070" i="6"/>
  <c r="Y1070" i="6"/>
  <c r="Z1070" i="6"/>
  <c r="V1071" i="6"/>
  <c r="W1071" i="6"/>
  <c r="X1071" i="6"/>
  <c r="Y1071" i="6"/>
  <c r="Z1071" i="6"/>
  <c r="V1072" i="6"/>
  <c r="W1072" i="6"/>
  <c r="X1072" i="6"/>
  <c r="Y1072" i="6"/>
  <c r="Z1072" i="6"/>
  <c r="V1073" i="6"/>
  <c r="W1073" i="6"/>
  <c r="X1073" i="6"/>
  <c r="Y1073" i="6"/>
  <c r="Z1073" i="6"/>
  <c r="V1074" i="6"/>
  <c r="W1074" i="6"/>
  <c r="X1074" i="6"/>
  <c r="Y1074" i="6"/>
  <c r="Z1074" i="6"/>
  <c r="V1075" i="6"/>
  <c r="W1075" i="6"/>
  <c r="X1075" i="6"/>
  <c r="Y1075" i="6"/>
  <c r="Z1075" i="6"/>
  <c r="V1076" i="6"/>
  <c r="W1076" i="6"/>
  <c r="X1076" i="6"/>
  <c r="Y1076" i="6"/>
  <c r="Z1076" i="6"/>
  <c r="V1077" i="6"/>
  <c r="W1077" i="6"/>
  <c r="X1077" i="6"/>
  <c r="Y1077" i="6"/>
  <c r="Z1077" i="6"/>
  <c r="V1078" i="6"/>
  <c r="W1078" i="6"/>
  <c r="X1078" i="6"/>
  <c r="Y1078" i="6"/>
  <c r="Z1078" i="6"/>
  <c r="V1079" i="6"/>
  <c r="W1079" i="6"/>
  <c r="X1079" i="6"/>
  <c r="Y1079" i="6"/>
  <c r="Z1079" i="6"/>
  <c r="V1080" i="6"/>
  <c r="W1080" i="6"/>
  <c r="X1080" i="6"/>
  <c r="Y1080" i="6"/>
  <c r="Z1080" i="6"/>
  <c r="V1081" i="6"/>
  <c r="W1081" i="6"/>
  <c r="X1081" i="6"/>
  <c r="Y1081" i="6"/>
  <c r="Z1081" i="6"/>
  <c r="V1082" i="6"/>
  <c r="W1082" i="6"/>
  <c r="X1082" i="6"/>
  <c r="Y1082" i="6"/>
  <c r="Z1082" i="6"/>
  <c r="V1083" i="6"/>
  <c r="W1083" i="6"/>
  <c r="X1083" i="6"/>
  <c r="Y1083" i="6"/>
  <c r="Z1083" i="6"/>
  <c r="V1084" i="6"/>
  <c r="W1084" i="6"/>
  <c r="X1084" i="6"/>
  <c r="Y1084" i="6"/>
  <c r="Z1084" i="6"/>
  <c r="V1085" i="6"/>
  <c r="W1085" i="6"/>
  <c r="X1085" i="6"/>
  <c r="Y1085" i="6"/>
  <c r="Z1085" i="6"/>
  <c r="V1086" i="6"/>
  <c r="W1086" i="6"/>
  <c r="X1086" i="6"/>
  <c r="Y1086" i="6"/>
  <c r="Z1086" i="6"/>
  <c r="V1087" i="6"/>
  <c r="W1087" i="6"/>
  <c r="X1087" i="6"/>
  <c r="Y1087" i="6"/>
  <c r="Z1087" i="6"/>
  <c r="V1088" i="6"/>
  <c r="W1088" i="6"/>
  <c r="X1088" i="6"/>
  <c r="Y1088" i="6"/>
  <c r="Z1088" i="6"/>
  <c r="V1089" i="6"/>
  <c r="W1089" i="6"/>
  <c r="X1089" i="6"/>
  <c r="Y1089" i="6"/>
  <c r="Z1089" i="6"/>
  <c r="V1090" i="6"/>
  <c r="W1090" i="6"/>
  <c r="X1090" i="6"/>
  <c r="Y1090" i="6"/>
  <c r="Z1090" i="6"/>
  <c r="V1091" i="6"/>
  <c r="W1091" i="6"/>
  <c r="X1091" i="6"/>
  <c r="Y1091" i="6"/>
  <c r="Z1091" i="6"/>
  <c r="V1092" i="6"/>
  <c r="W1092" i="6"/>
  <c r="X1092" i="6"/>
  <c r="Y1092" i="6"/>
  <c r="Z1092" i="6"/>
  <c r="V1093" i="6"/>
  <c r="W1093" i="6"/>
  <c r="X1093" i="6"/>
  <c r="Y1093" i="6"/>
  <c r="Z1093" i="6"/>
  <c r="V1094" i="6"/>
  <c r="W1094" i="6"/>
  <c r="X1094" i="6"/>
  <c r="Y1094" i="6"/>
  <c r="Z1094" i="6"/>
  <c r="V1095" i="6"/>
  <c r="W1095" i="6"/>
  <c r="X1095" i="6"/>
  <c r="Y1095" i="6"/>
  <c r="Z1095" i="6"/>
  <c r="V1096" i="6"/>
  <c r="W1096" i="6"/>
  <c r="X1096" i="6"/>
  <c r="Y1096" i="6"/>
  <c r="Z1096" i="6"/>
  <c r="V1097" i="6"/>
  <c r="W1097" i="6"/>
  <c r="X1097" i="6"/>
  <c r="Y1097" i="6"/>
  <c r="Z1097" i="6"/>
  <c r="V1098" i="6"/>
  <c r="W1098" i="6"/>
  <c r="X1098" i="6"/>
  <c r="Y1098" i="6"/>
  <c r="Z1098" i="6"/>
  <c r="V1099" i="6"/>
  <c r="W1099" i="6"/>
  <c r="X1099" i="6"/>
  <c r="Y1099" i="6"/>
  <c r="Z1099" i="6"/>
  <c r="V1100" i="6"/>
  <c r="W1100" i="6"/>
  <c r="X1100" i="6"/>
  <c r="Y1100" i="6"/>
  <c r="Z1100" i="6"/>
  <c r="V1101" i="6"/>
  <c r="W1101" i="6"/>
  <c r="X1101" i="6"/>
  <c r="Y1101" i="6"/>
  <c r="Z1101" i="6"/>
  <c r="V1102" i="6"/>
  <c r="W1102" i="6"/>
  <c r="X1102" i="6"/>
  <c r="Y1102" i="6"/>
  <c r="Z1102" i="6"/>
  <c r="V1103" i="6"/>
  <c r="W1103" i="6"/>
  <c r="X1103" i="6"/>
  <c r="Y1103" i="6"/>
  <c r="Z1103" i="6"/>
  <c r="V1104" i="6"/>
  <c r="W1104" i="6"/>
  <c r="X1104" i="6"/>
  <c r="Y1104" i="6"/>
  <c r="Z1104" i="6"/>
  <c r="V1105" i="6"/>
  <c r="W1105" i="6"/>
  <c r="X1105" i="6"/>
  <c r="Y1105" i="6"/>
  <c r="Z1105" i="6"/>
  <c r="V1106" i="6"/>
  <c r="W1106" i="6"/>
  <c r="X1106" i="6"/>
  <c r="Y1106" i="6"/>
  <c r="Z1106" i="6"/>
  <c r="V1107" i="6"/>
  <c r="W1107" i="6"/>
  <c r="X1107" i="6"/>
  <c r="Y1107" i="6"/>
  <c r="Z1107" i="6"/>
  <c r="V1108" i="6"/>
  <c r="W1108" i="6"/>
  <c r="X1108" i="6"/>
  <c r="Y1108" i="6"/>
  <c r="Z1108" i="6"/>
  <c r="V1109" i="6"/>
  <c r="W1109" i="6"/>
  <c r="X1109" i="6"/>
  <c r="Y1109" i="6"/>
  <c r="Z1109" i="6"/>
  <c r="V1110" i="6"/>
  <c r="W1110" i="6"/>
  <c r="X1110" i="6"/>
  <c r="Y1110" i="6"/>
  <c r="Z1110" i="6"/>
  <c r="V1111" i="6"/>
  <c r="W1111" i="6"/>
  <c r="X1111" i="6"/>
  <c r="Y1111" i="6"/>
  <c r="Z1111" i="6"/>
  <c r="V1112" i="6"/>
  <c r="W1112" i="6"/>
  <c r="X1112" i="6"/>
  <c r="Y1112" i="6"/>
  <c r="Z1112" i="6"/>
  <c r="V1113" i="6"/>
  <c r="W1113" i="6"/>
  <c r="X1113" i="6"/>
  <c r="Y1113" i="6"/>
  <c r="Z1113" i="6"/>
  <c r="V1114" i="6"/>
  <c r="W1114" i="6"/>
  <c r="X1114" i="6"/>
  <c r="Y1114" i="6"/>
  <c r="Z1114" i="6"/>
  <c r="V1115" i="6"/>
  <c r="W1115" i="6"/>
  <c r="X1115" i="6"/>
  <c r="Y1115" i="6"/>
  <c r="Z1115" i="6"/>
  <c r="V1116" i="6"/>
  <c r="W1116" i="6"/>
  <c r="X1116" i="6"/>
  <c r="Y1116" i="6"/>
  <c r="Z1116" i="6"/>
  <c r="V1117" i="6"/>
  <c r="W1117" i="6"/>
  <c r="X1117" i="6"/>
  <c r="Y1117" i="6"/>
  <c r="Z1117" i="6"/>
  <c r="V1118" i="6"/>
  <c r="W1118" i="6"/>
  <c r="X1118" i="6"/>
  <c r="Y1118" i="6"/>
  <c r="Z1118" i="6"/>
  <c r="V1119" i="6"/>
  <c r="W1119" i="6"/>
  <c r="X1119" i="6"/>
  <c r="Y1119" i="6"/>
  <c r="Z1119" i="6"/>
  <c r="V1120" i="6"/>
  <c r="W1120" i="6"/>
  <c r="X1120" i="6"/>
  <c r="Y1120" i="6"/>
  <c r="Z1120" i="6"/>
  <c r="V1121" i="6"/>
  <c r="W1121" i="6"/>
  <c r="X1121" i="6"/>
  <c r="Y1121" i="6"/>
  <c r="Z1121" i="6"/>
  <c r="V1122" i="6"/>
  <c r="W1122" i="6"/>
  <c r="X1122" i="6"/>
  <c r="Y1122" i="6"/>
  <c r="Z1122" i="6"/>
  <c r="V1123" i="6"/>
  <c r="W1123" i="6"/>
  <c r="X1123" i="6"/>
  <c r="Y1123" i="6"/>
  <c r="Z1123" i="6"/>
  <c r="V1124" i="6"/>
  <c r="W1124" i="6"/>
  <c r="X1124" i="6"/>
  <c r="Y1124" i="6"/>
  <c r="Z1124" i="6"/>
  <c r="V1125" i="6"/>
  <c r="W1125" i="6"/>
  <c r="X1125" i="6"/>
  <c r="Y1125" i="6"/>
  <c r="Z1125" i="6"/>
  <c r="V1126" i="6"/>
  <c r="W1126" i="6"/>
  <c r="X1126" i="6"/>
  <c r="Y1126" i="6"/>
  <c r="Z1126" i="6"/>
  <c r="V1127" i="6"/>
  <c r="W1127" i="6"/>
  <c r="X1127" i="6"/>
  <c r="Y1127" i="6"/>
  <c r="Z1127" i="6"/>
  <c r="V1128" i="6"/>
  <c r="W1128" i="6"/>
  <c r="X1128" i="6"/>
  <c r="Y1128" i="6"/>
  <c r="Z1128" i="6"/>
  <c r="V1129" i="6"/>
  <c r="W1129" i="6"/>
  <c r="X1129" i="6"/>
  <c r="Y1129" i="6"/>
  <c r="Z1129" i="6"/>
  <c r="V1130" i="6"/>
  <c r="W1130" i="6"/>
  <c r="X1130" i="6"/>
  <c r="Y1130" i="6"/>
  <c r="Z1130" i="6"/>
  <c r="V1131" i="6"/>
  <c r="W1131" i="6"/>
  <c r="X1131" i="6"/>
  <c r="Y1131" i="6"/>
  <c r="Z1131" i="6"/>
  <c r="V1132" i="6"/>
  <c r="W1132" i="6"/>
  <c r="X1132" i="6"/>
  <c r="Y1132" i="6"/>
  <c r="Z1132" i="6"/>
  <c r="V1133" i="6"/>
  <c r="W1133" i="6"/>
  <c r="X1133" i="6"/>
  <c r="Y1133" i="6"/>
  <c r="Z1133" i="6"/>
  <c r="V1134" i="6"/>
  <c r="W1134" i="6"/>
  <c r="X1134" i="6"/>
  <c r="Y1134" i="6"/>
  <c r="Z1134" i="6"/>
  <c r="V1135" i="6"/>
  <c r="W1135" i="6"/>
  <c r="X1135" i="6"/>
  <c r="Y1135" i="6"/>
  <c r="Z1135" i="6"/>
  <c r="V1136" i="6"/>
  <c r="W1136" i="6"/>
  <c r="X1136" i="6"/>
  <c r="Y1136" i="6"/>
  <c r="Z1136" i="6"/>
  <c r="V1137" i="6"/>
  <c r="W1137" i="6"/>
  <c r="X1137" i="6"/>
  <c r="Y1137" i="6"/>
  <c r="Z1137" i="6"/>
  <c r="V1138" i="6"/>
  <c r="W1138" i="6"/>
  <c r="X1138" i="6"/>
  <c r="Y1138" i="6"/>
  <c r="Z1138" i="6"/>
  <c r="V1139" i="6"/>
  <c r="W1139" i="6"/>
  <c r="X1139" i="6"/>
  <c r="Y1139" i="6"/>
  <c r="Z1139" i="6"/>
  <c r="V1140" i="6"/>
  <c r="W1140" i="6"/>
  <c r="X1140" i="6"/>
  <c r="Y1140" i="6"/>
  <c r="Z1140" i="6"/>
  <c r="V1141" i="6"/>
  <c r="W1141" i="6"/>
  <c r="X1141" i="6"/>
  <c r="Y1141" i="6"/>
  <c r="Z1141" i="6"/>
  <c r="V1142" i="6"/>
  <c r="W1142" i="6"/>
  <c r="X1142" i="6"/>
  <c r="Y1142" i="6"/>
  <c r="Z1142" i="6"/>
  <c r="V1143" i="6"/>
  <c r="W1143" i="6"/>
  <c r="X1143" i="6"/>
  <c r="Y1143" i="6"/>
  <c r="Z1143" i="6"/>
  <c r="V1144" i="6"/>
  <c r="W1144" i="6"/>
  <c r="X1144" i="6"/>
  <c r="Y1144" i="6"/>
  <c r="Z1144" i="6"/>
  <c r="V1145" i="6"/>
  <c r="W1145" i="6"/>
  <c r="X1145" i="6"/>
  <c r="Y1145" i="6"/>
  <c r="Z1145" i="6"/>
  <c r="V1146" i="6"/>
  <c r="W1146" i="6"/>
  <c r="X1146" i="6"/>
  <c r="Y1146" i="6"/>
  <c r="Z1146" i="6"/>
  <c r="V1147" i="6"/>
  <c r="W1147" i="6"/>
  <c r="X1147" i="6"/>
  <c r="Y1147" i="6"/>
  <c r="Z1147" i="6"/>
  <c r="V1148" i="6"/>
  <c r="W1148" i="6"/>
  <c r="X1148" i="6"/>
  <c r="Y1148" i="6"/>
  <c r="Z1148" i="6"/>
  <c r="V1149" i="6"/>
  <c r="W1149" i="6"/>
  <c r="X1149" i="6"/>
  <c r="Y1149" i="6"/>
  <c r="Z1149" i="6"/>
  <c r="V1150" i="6"/>
  <c r="W1150" i="6"/>
  <c r="X1150" i="6"/>
  <c r="Y1150" i="6"/>
  <c r="Z1150" i="6"/>
  <c r="V1151" i="6"/>
  <c r="W1151" i="6"/>
  <c r="X1151" i="6"/>
  <c r="Y1151" i="6"/>
  <c r="Z1151" i="6"/>
  <c r="V1152" i="6"/>
  <c r="W1152" i="6"/>
  <c r="X1152" i="6"/>
  <c r="Y1152" i="6"/>
  <c r="Z1152" i="6"/>
  <c r="V1153" i="6"/>
  <c r="W1153" i="6"/>
  <c r="X1153" i="6"/>
  <c r="Y1153" i="6"/>
  <c r="Z1153" i="6"/>
  <c r="V1154" i="6"/>
  <c r="W1154" i="6"/>
  <c r="X1154" i="6"/>
  <c r="Y1154" i="6"/>
  <c r="Z1154" i="6"/>
  <c r="V1155" i="6"/>
  <c r="W1155" i="6"/>
  <c r="X1155" i="6"/>
  <c r="Y1155" i="6"/>
  <c r="Z1155" i="6"/>
  <c r="V1156" i="6"/>
  <c r="W1156" i="6"/>
  <c r="X1156" i="6"/>
  <c r="Y1156" i="6"/>
  <c r="Z1156" i="6"/>
  <c r="V1157" i="6"/>
  <c r="W1157" i="6"/>
  <c r="X1157" i="6"/>
  <c r="Y1157" i="6"/>
  <c r="Z1157" i="6"/>
  <c r="V1158" i="6"/>
  <c r="W1158" i="6"/>
  <c r="X1158" i="6"/>
  <c r="Y1158" i="6"/>
  <c r="Z1158" i="6"/>
  <c r="V1159" i="6"/>
  <c r="W1159" i="6"/>
  <c r="X1159" i="6"/>
  <c r="Y1159" i="6"/>
  <c r="Z1159" i="6"/>
  <c r="V1160" i="6"/>
  <c r="W1160" i="6"/>
  <c r="X1160" i="6"/>
  <c r="Y1160" i="6"/>
  <c r="Z1160" i="6"/>
  <c r="V1161" i="6"/>
  <c r="W1161" i="6"/>
  <c r="X1161" i="6"/>
  <c r="Y1161" i="6"/>
  <c r="Z1161" i="6"/>
  <c r="V1162" i="6"/>
  <c r="W1162" i="6"/>
  <c r="X1162" i="6"/>
  <c r="Y1162" i="6"/>
  <c r="Z1162" i="6"/>
  <c r="V1163" i="6"/>
  <c r="W1163" i="6"/>
  <c r="X1163" i="6"/>
  <c r="Y1163" i="6"/>
  <c r="Z1163" i="6"/>
  <c r="V1164" i="6"/>
  <c r="W1164" i="6"/>
  <c r="X1164" i="6"/>
  <c r="Y1164" i="6"/>
  <c r="Z1164" i="6"/>
  <c r="V1165" i="6"/>
  <c r="W1165" i="6"/>
  <c r="X1165" i="6"/>
  <c r="Y1165" i="6"/>
  <c r="Z1165" i="6"/>
  <c r="V1166" i="6"/>
  <c r="W1166" i="6"/>
  <c r="X1166" i="6"/>
  <c r="Y1166" i="6"/>
  <c r="Z1166" i="6"/>
  <c r="V1167" i="6"/>
  <c r="W1167" i="6"/>
  <c r="X1167" i="6"/>
  <c r="Y1167" i="6"/>
  <c r="Z1167" i="6"/>
  <c r="V1168" i="6"/>
  <c r="W1168" i="6"/>
  <c r="X1168" i="6"/>
  <c r="Y1168" i="6"/>
  <c r="Z1168" i="6"/>
  <c r="V1169" i="6"/>
  <c r="W1169" i="6"/>
  <c r="X1169" i="6"/>
  <c r="Y1169" i="6"/>
  <c r="Z1169" i="6"/>
  <c r="V1170" i="6"/>
  <c r="W1170" i="6"/>
  <c r="X1170" i="6"/>
  <c r="Y1170" i="6"/>
  <c r="Z1170" i="6"/>
  <c r="V1171" i="6"/>
  <c r="W1171" i="6"/>
  <c r="X1171" i="6"/>
  <c r="Y1171" i="6"/>
  <c r="Z1171" i="6"/>
  <c r="V1172" i="6"/>
  <c r="W1172" i="6"/>
  <c r="X1172" i="6"/>
  <c r="Y1172" i="6"/>
  <c r="Z1172" i="6"/>
  <c r="V1173" i="6"/>
  <c r="W1173" i="6"/>
  <c r="X1173" i="6"/>
  <c r="Y1173" i="6"/>
  <c r="Z1173" i="6"/>
  <c r="V1174" i="6"/>
  <c r="W1174" i="6"/>
  <c r="X1174" i="6"/>
  <c r="Y1174" i="6"/>
  <c r="Z1174" i="6"/>
  <c r="V1175" i="6"/>
  <c r="W1175" i="6"/>
  <c r="X1175" i="6"/>
  <c r="Y1175" i="6"/>
  <c r="Z1175" i="6"/>
  <c r="V1176" i="6"/>
  <c r="W1176" i="6"/>
  <c r="X1176" i="6"/>
  <c r="Y1176" i="6"/>
  <c r="Z1176" i="6"/>
  <c r="V1177" i="6"/>
  <c r="W1177" i="6"/>
  <c r="X1177" i="6"/>
  <c r="Y1177" i="6"/>
  <c r="Z1177" i="6"/>
  <c r="V1178" i="6"/>
  <c r="W1178" i="6"/>
  <c r="X1178" i="6"/>
  <c r="Y1178" i="6"/>
  <c r="Z1178" i="6"/>
  <c r="V1179" i="6"/>
  <c r="W1179" i="6"/>
  <c r="X1179" i="6"/>
  <c r="Y1179" i="6"/>
  <c r="Z1179" i="6"/>
  <c r="V1180" i="6"/>
  <c r="W1180" i="6"/>
  <c r="X1180" i="6"/>
  <c r="Y1180" i="6"/>
  <c r="Z1180" i="6"/>
  <c r="V1181" i="6"/>
  <c r="W1181" i="6"/>
  <c r="X1181" i="6"/>
  <c r="Y1181" i="6"/>
  <c r="Z1181" i="6"/>
  <c r="V1182" i="6"/>
  <c r="W1182" i="6"/>
  <c r="X1182" i="6"/>
  <c r="Y1182" i="6"/>
  <c r="Z1182" i="6"/>
  <c r="V1183" i="6"/>
  <c r="W1183" i="6"/>
  <c r="X1183" i="6"/>
  <c r="Y1183" i="6"/>
  <c r="Z1183" i="6"/>
  <c r="V1184" i="6"/>
  <c r="W1184" i="6"/>
  <c r="X1184" i="6"/>
  <c r="Y1184" i="6"/>
  <c r="Z1184" i="6"/>
  <c r="V1185" i="6"/>
  <c r="W1185" i="6"/>
  <c r="X1185" i="6"/>
  <c r="Y1185" i="6"/>
  <c r="Z1185" i="6"/>
  <c r="V1186" i="6"/>
  <c r="W1186" i="6"/>
  <c r="X1186" i="6"/>
  <c r="Y1186" i="6"/>
  <c r="Z1186" i="6"/>
  <c r="V1187" i="6"/>
  <c r="W1187" i="6"/>
  <c r="X1187" i="6"/>
  <c r="Y1187" i="6"/>
  <c r="Z1187" i="6"/>
  <c r="V1188" i="6"/>
  <c r="W1188" i="6"/>
  <c r="X1188" i="6"/>
  <c r="Y1188" i="6"/>
  <c r="Z1188" i="6"/>
  <c r="V1189" i="6"/>
  <c r="W1189" i="6"/>
  <c r="X1189" i="6"/>
  <c r="Y1189" i="6"/>
  <c r="Z1189" i="6"/>
  <c r="V1190" i="6"/>
  <c r="W1190" i="6"/>
  <c r="X1190" i="6"/>
  <c r="Y1190" i="6"/>
  <c r="Z1190" i="6"/>
  <c r="V1191" i="6"/>
  <c r="W1191" i="6"/>
  <c r="X1191" i="6"/>
  <c r="Y1191" i="6"/>
  <c r="Z1191" i="6"/>
  <c r="V1192" i="6"/>
  <c r="W1192" i="6"/>
  <c r="X1192" i="6"/>
  <c r="Y1192" i="6"/>
  <c r="Z1192" i="6"/>
  <c r="V1193" i="6"/>
  <c r="W1193" i="6"/>
  <c r="X1193" i="6"/>
  <c r="Y1193" i="6"/>
  <c r="Z1193" i="6"/>
  <c r="V1194" i="6"/>
  <c r="W1194" i="6"/>
  <c r="X1194" i="6"/>
  <c r="Y1194" i="6"/>
  <c r="Z1194" i="6"/>
  <c r="V1195" i="6"/>
  <c r="W1195" i="6"/>
  <c r="X1195" i="6"/>
  <c r="Y1195" i="6"/>
  <c r="Z1195" i="6"/>
  <c r="V1196" i="6"/>
  <c r="W1196" i="6"/>
  <c r="X1196" i="6"/>
  <c r="Y1196" i="6"/>
  <c r="Z1196" i="6"/>
  <c r="V1197" i="6"/>
  <c r="W1197" i="6"/>
  <c r="X1197" i="6"/>
  <c r="Y1197" i="6"/>
  <c r="Z1197" i="6"/>
  <c r="V1198" i="6"/>
  <c r="W1198" i="6"/>
  <c r="X1198" i="6"/>
  <c r="Y1198" i="6"/>
  <c r="Z1198" i="6"/>
  <c r="V1199" i="6"/>
  <c r="W1199" i="6"/>
  <c r="X1199" i="6"/>
  <c r="Y1199" i="6"/>
  <c r="Z1199" i="6"/>
  <c r="V1200" i="6"/>
  <c r="W1200" i="6"/>
  <c r="X1200" i="6"/>
  <c r="Y1200" i="6"/>
  <c r="Z1200" i="6"/>
  <c r="V1201" i="6"/>
  <c r="W1201" i="6"/>
  <c r="X1201" i="6"/>
  <c r="Y1201" i="6"/>
  <c r="Z1201" i="6"/>
  <c r="V1202" i="6"/>
  <c r="W1202" i="6"/>
  <c r="X1202" i="6"/>
  <c r="Y1202" i="6"/>
  <c r="Z1202" i="6"/>
  <c r="V1203" i="6"/>
  <c r="W1203" i="6"/>
  <c r="X1203" i="6"/>
  <c r="Y1203" i="6"/>
  <c r="Z1203" i="6"/>
  <c r="V1204" i="6"/>
  <c r="W1204" i="6"/>
  <c r="X1204" i="6"/>
  <c r="Y1204" i="6"/>
  <c r="Z1204" i="6"/>
  <c r="V1205" i="6"/>
  <c r="W1205" i="6"/>
  <c r="X1205" i="6"/>
  <c r="Y1205" i="6"/>
  <c r="Z1205" i="6"/>
  <c r="V1206" i="6"/>
  <c r="W1206" i="6"/>
  <c r="X1206" i="6"/>
  <c r="Y1206" i="6"/>
  <c r="Z1206" i="6"/>
  <c r="V1207" i="6"/>
  <c r="W1207" i="6"/>
  <c r="X1207" i="6"/>
  <c r="Y1207" i="6"/>
  <c r="Z1207" i="6"/>
  <c r="V1208" i="6"/>
  <c r="W1208" i="6"/>
  <c r="X1208" i="6"/>
  <c r="Y1208" i="6"/>
  <c r="Z1208" i="6"/>
  <c r="V1209" i="6"/>
  <c r="W1209" i="6"/>
  <c r="X1209" i="6"/>
  <c r="Y1209" i="6"/>
  <c r="Z1209" i="6"/>
  <c r="V1210" i="6"/>
  <c r="W1210" i="6"/>
  <c r="X1210" i="6"/>
  <c r="Y1210" i="6"/>
  <c r="Z1210" i="6"/>
  <c r="V1211" i="6"/>
  <c r="W1211" i="6"/>
  <c r="X1211" i="6"/>
  <c r="Y1211" i="6"/>
  <c r="Z1211" i="6"/>
  <c r="V1212" i="6"/>
  <c r="W1212" i="6"/>
  <c r="X1212" i="6"/>
  <c r="Y1212" i="6"/>
  <c r="Z1212" i="6"/>
  <c r="V1213" i="6"/>
  <c r="W1213" i="6"/>
  <c r="X1213" i="6"/>
  <c r="Y1213" i="6"/>
  <c r="Z1213" i="6"/>
  <c r="V1214" i="6"/>
  <c r="W1214" i="6"/>
  <c r="X1214" i="6"/>
  <c r="Y1214" i="6"/>
  <c r="Z1214" i="6"/>
  <c r="V1215" i="6"/>
  <c r="W1215" i="6"/>
  <c r="X1215" i="6"/>
  <c r="Y1215" i="6"/>
  <c r="Z1215" i="6"/>
  <c r="V1216" i="6"/>
  <c r="W1216" i="6"/>
  <c r="X1216" i="6"/>
  <c r="Y1216" i="6"/>
  <c r="Z1216" i="6"/>
  <c r="V1217" i="6"/>
  <c r="W1217" i="6"/>
  <c r="X1217" i="6"/>
  <c r="Y1217" i="6"/>
  <c r="Z1217" i="6"/>
  <c r="V1218" i="6"/>
  <c r="W1218" i="6"/>
  <c r="X1218" i="6"/>
  <c r="Y1218" i="6"/>
  <c r="Z1218" i="6"/>
  <c r="V1219" i="6"/>
  <c r="W1219" i="6"/>
  <c r="X1219" i="6"/>
  <c r="Y1219" i="6"/>
  <c r="Z1219" i="6"/>
  <c r="V1220" i="6"/>
  <c r="W1220" i="6"/>
  <c r="X1220" i="6"/>
  <c r="Y1220" i="6"/>
  <c r="Z1220" i="6"/>
  <c r="V1221" i="6"/>
  <c r="W1221" i="6"/>
  <c r="X1221" i="6"/>
  <c r="Y1221" i="6"/>
  <c r="Z1221" i="6"/>
  <c r="V1222" i="6"/>
  <c r="W1222" i="6"/>
  <c r="X1222" i="6"/>
  <c r="Y1222" i="6"/>
  <c r="Z1222" i="6"/>
  <c r="V1223" i="6"/>
  <c r="W1223" i="6"/>
  <c r="X1223" i="6"/>
  <c r="Y1223" i="6"/>
  <c r="Z1223" i="6"/>
  <c r="V1224" i="6"/>
  <c r="W1224" i="6"/>
  <c r="X1224" i="6"/>
  <c r="Y1224" i="6"/>
  <c r="Z1224" i="6"/>
  <c r="V1225" i="6"/>
  <c r="W1225" i="6"/>
  <c r="X1225" i="6"/>
  <c r="Y1225" i="6"/>
  <c r="Z1225" i="6"/>
  <c r="V1226" i="6"/>
  <c r="W1226" i="6"/>
  <c r="X1226" i="6"/>
  <c r="Y1226" i="6"/>
  <c r="Z1226" i="6"/>
  <c r="V1227" i="6"/>
  <c r="W1227" i="6"/>
  <c r="X1227" i="6"/>
  <c r="Y1227" i="6"/>
  <c r="Z1227" i="6"/>
  <c r="V1228" i="6"/>
  <c r="W1228" i="6"/>
  <c r="X1228" i="6"/>
  <c r="Y1228" i="6"/>
  <c r="Z1228" i="6"/>
  <c r="V1229" i="6"/>
  <c r="W1229" i="6"/>
  <c r="X1229" i="6"/>
  <c r="Y1229" i="6"/>
  <c r="Z1229" i="6"/>
  <c r="V1230" i="6"/>
  <c r="W1230" i="6"/>
  <c r="X1230" i="6"/>
  <c r="Y1230" i="6"/>
  <c r="Z1230" i="6"/>
  <c r="V1231" i="6"/>
  <c r="W1231" i="6"/>
  <c r="X1231" i="6"/>
  <c r="Y1231" i="6"/>
  <c r="Z1231" i="6"/>
  <c r="V1232" i="6"/>
  <c r="W1232" i="6"/>
  <c r="X1232" i="6"/>
  <c r="Y1232" i="6"/>
  <c r="Z1232" i="6"/>
  <c r="V1233" i="6"/>
  <c r="W1233" i="6"/>
  <c r="X1233" i="6"/>
  <c r="Y1233" i="6"/>
  <c r="Z1233" i="6"/>
  <c r="V1234" i="6"/>
  <c r="W1234" i="6"/>
  <c r="X1234" i="6"/>
  <c r="Y1234" i="6"/>
  <c r="Z1234" i="6"/>
  <c r="V1235" i="6"/>
  <c r="W1235" i="6"/>
  <c r="X1235" i="6"/>
  <c r="Y1235" i="6"/>
  <c r="Z1235" i="6"/>
  <c r="V1236" i="6"/>
  <c r="W1236" i="6"/>
  <c r="X1236" i="6"/>
  <c r="Y1236" i="6"/>
  <c r="Z1236" i="6"/>
  <c r="V1237" i="6"/>
  <c r="W1237" i="6"/>
  <c r="X1237" i="6"/>
  <c r="Y1237" i="6"/>
  <c r="Z1237" i="6"/>
  <c r="V1238" i="6"/>
  <c r="W1238" i="6"/>
  <c r="X1238" i="6"/>
  <c r="Y1238" i="6"/>
  <c r="Z1238" i="6"/>
  <c r="V1239" i="6"/>
  <c r="W1239" i="6"/>
  <c r="X1239" i="6"/>
  <c r="Y1239" i="6"/>
  <c r="Z1239" i="6"/>
  <c r="V1240" i="6"/>
  <c r="W1240" i="6"/>
  <c r="X1240" i="6"/>
  <c r="Y1240" i="6"/>
  <c r="Z1240" i="6"/>
  <c r="V1241" i="6"/>
  <c r="W1241" i="6"/>
  <c r="X1241" i="6"/>
  <c r="Y1241" i="6"/>
  <c r="Z1241" i="6"/>
  <c r="V1242" i="6"/>
  <c r="W1242" i="6"/>
  <c r="X1242" i="6"/>
  <c r="Y1242" i="6"/>
  <c r="Z1242" i="6"/>
  <c r="V1243" i="6"/>
  <c r="W1243" i="6"/>
  <c r="X1243" i="6"/>
  <c r="Y1243" i="6"/>
  <c r="Z1243" i="6"/>
  <c r="V1244" i="6"/>
  <c r="W1244" i="6"/>
  <c r="X1244" i="6"/>
  <c r="Y1244" i="6"/>
  <c r="Z1244" i="6"/>
  <c r="V1245" i="6"/>
  <c r="W1245" i="6"/>
  <c r="X1245" i="6"/>
  <c r="Y1245" i="6"/>
  <c r="Z1245" i="6"/>
  <c r="V1246" i="6"/>
  <c r="W1246" i="6"/>
  <c r="X1246" i="6"/>
  <c r="Y1246" i="6"/>
  <c r="Z1246" i="6"/>
  <c r="V1247" i="6"/>
  <c r="W1247" i="6"/>
  <c r="X1247" i="6"/>
  <c r="Y1247" i="6"/>
  <c r="Z1247" i="6"/>
  <c r="V1248" i="6"/>
  <c r="W1248" i="6"/>
  <c r="X1248" i="6"/>
  <c r="Y1248" i="6"/>
  <c r="Z1248" i="6"/>
  <c r="V1249" i="6"/>
  <c r="W1249" i="6"/>
  <c r="X1249" i="6"/>
  <c r="Y1249" i="6"/>
  <c r="Z1249" i="6"/>
  <c r="V1250" i="6"/>
  <c r="W1250" i="6"/>
  <c r="X1250" i="6"/>
  <c r="Y1250" i="6"/>
  <c r="Z1250" i="6"/>
  <c r="V1251" i="6"/>
  <c r="W1251" i="6"/>
  <c r="X1251" i="6"/>
  <c r="Y1251" i="6"/>
  <c r="Z1251" i="6"/>
  <c r="V1252" i="6"/>
  <c r="W1252" i="6"/>
  <c r="X1252" i="6"/>
  <c r="Y1252" i="6"/>
  <c r="Z1252" i="6"/>
  <c r="V1253" i="6"/>
  <c r="W1253" i="6"/>
  <c r="X1253" i="6"/>
  <c r="Y1253" i="6"/>
  <c r="Z1253" i="6"/>
  <c r="V1254" i="6"/>
  <c r="W1254" i="6"/>
  <c r="X1254" i="6"/>
  <c r="Y1254" i="6"/>
  <c r="Z1254" i="6"/>
  <c r="V1255" i="6"/>
  <c r="W1255" i="6"/>
  <c r="X1255" i="6"/>
  <c r="Y1255" i="6"/>
  <c r="Z1255" i="6"/>
  <c r="V1256" i="6"/>
  <c r="W1256" i="6"/>
  <c r="X1256" i="6"/>
  <c r="Y1256" i="6"/>
  <c r="Z1256" i="6"/>
  <c r="V1257" i="6"/>
  <c r="W1257" i="6"/>
  <c r="X1257" i="6"/>
  <c r="Y1257" i="6"/>
  <c r="Z1257" i="6"/>
  <c r="V1258" i="6"/>
  <c r="W1258" i="6"/>
  <c r="X1258" i="6"/>
  <c r="Y1258" i="6"/>
  <c r="Z1258" i="6"/>
  <c r="V1259" i="6"/>
  <c r="W1259" i="6"/>
  <c r="X1259" i="6"/>
  <c r="Y1259" i="6"/>
  <c r="Z1259" i="6"/>
  <c r="V1260" i="6"/>
  <c r="W1260" i="6"/>
  <c r="X1260" i="6"/>
  <c r="Y1260" i="6"/>
  <c r="Z1260" i="6"/>
  <c r="V1261" i="6"/>
  <c r="W1261" i="6"/>
  <c r="X1261" i="6"/>
  <c r="Y1261" i="6"/>
  <c r="Z1261" i="6"/>
  <c r="V1262" i="6"/>
  <c r="W1262" i="6"/>
  <c r="X1262" i="6"/>
  <c r="Y1262" i="6"/>
  <c r="Z1262" i="6"/>
  <c r="V1263" i="6"/>
  <c r="W1263" i="6"/>
  <c r="X1263" i="6"/>
  <c r="Y1263" i="6"/>
  <c r="Z1263" i="6"/>
  <c r="V1264" i="6"/>
  <c r="W1264" i="6"/>
  <c r="X1264" i="6"/>
  <c r="Y1264" i="6"/>
  <c r="Z1264" i="6"/>
  <c r="V1265" i="6"/>
  <c r="W1265" i="6"/>
  <c r="X1265" i="6"/>
  <c r="Y1265" i="6"/>
  <c r="Z1265" i="6"/>
  <c r="V1266" i="6"/>
  <c r="W1266" i="6"/>
  <c r="X1266" i="6"/>
  <c r="Y1266" i="6"/>
  <c r="Z1266" i="6"/>
  <c r="V1267" i="6"/>
  <c r="W1267" i="6"/>
  <c r="X1267" i="6"/>
  <c r="Y1267" i="6"/>
  <c r="Z1267" i="6"/>
  <c r="V1268" i="6"/>
  <c r="W1268" i="6"/>
  <c r="X1268" i="6"/>
  <c r="Y1268" i="6"/>
  <c r="Z1268" i="6"/>
  <c r="V1269" i="6"/>
  <c r="W1269" i="6"/>
  <c r="X1269" i="6"/>
  <c r="Y1269" i="6"/>
  <c r="Z1269" i="6"/>
  <c r="V1270" i="6"/>
  <c r="W1270" i="6"/>
  <c r="X1270" i="6"/>
  <c r="Y1270" i="6"/>
  <c r="Z1270" i="6"/>
  <c r="V1271" i="6"/>
  <c r="W1271" i="6"/>
  <c r="X1271" i="6"/>
  <c r="Y1271" i="6"/>
  <c r="Z1271" i="6"/>
  <c r="V1272" i="6"/>
  <c r="W1272" i="6"/>
  <c r="X1272" i="6"/>
  <c r="Y1272" i="6"/>
  <c r="Z1272" i="6"/>
  <c r="V1273" i="6"/>
  <c r="W1273" i="6"/>
  <c r="X1273" i="6"/>
  <c r="Y1273" i="6"/>
  <c r="Z1273" i="6"/>
  <c r="V1274" i="6"/>
  <c r="W1274" i="6"/>
  <c r="X1274" i="6"/>
  <c r="Y1274" i="6"/>
  <c r="Z1274" i="6"/>
  <c r="V1275" i="6"/>
  <c r="W1275" i="6"/>
  <c r="X1275" i="6"/>
  <c r="Y1275" i="6"/>
  <c r="Z1275" i="6"/>
  <c r="V1276" i="6"/>
  <c r="W1276" i="6"/>
  <c r="X1276" i="6"/>
  <c r="Y1276" i="6"/>
  <c r="Z1276" i="6"/>
  <c r="V1277" i="6"/>
  <c r="W1277" i="6"/>
  <c r="X1277" i="6"/>
  <c r="Y1277" i="6"/>
  <c r="Z1277" i="6"/>
  <c r="V1278" i="6"/>
  <c r="W1278" i="6"/>
  <c r="X1278" i="6"/>
  <c r="Y1278" i="6"/>
  <c r="Z1278" i="6"/>
  <c r="V1279" i="6"/>
  <c r="W1279" i="6"/>
  <c r="X1279" i="6"/>
  <c r="Y1279" i="6"/>
  <c r="Z1279" i="6"/>
  <c r="V1280" i="6"/>
  <c r="W1280" i="6"/>
  <c r="X1280" i="6"/>
  <c r="Y1280" i="6"/>
  <c r="Z1280" i="6"/>
  <c r="V1281" i="6"/>
  <c r="W1281" i="6"/>
  <c r="X1281" i="6"/>
  <c r="Y1281" i="6"/>
  <c r="Z1281" i="6"/>
  <c r="V1282" i="6"/>
  <c r="W1282" i="6"/>
  <c r="X1282" i="6"/>
  <c r="Y1282" i="6"/>
  <c r="Z1282" i="6"/>
  <c r="V1283" i="6"/>
  <c r="W1283" i="6"/>
  <c r="X1283" i="6"/>
  <c r="Y1283" i="6"/>
  <c r="Z1283" i="6"/>
  <c r="V1284" i="6"/>
  <c r="W1284" i="6"/>
  <c r="X1284" i="6"/>
  <c r="Y1284" i="6"/>
  <c r="Z1284" i="6"/>
  <c r="V1285" i="6"/>
  <c r="W1285" i="6"/>
  <c r="X1285" i="6"/>
  <c r="Y1285" i="6"/>
  <c r="Z1285" i="6"/>
  <c r="V1286" i="6"/>
  <c r="W1286" i="6"/>
  <c r="X1286" i="6"/>
  <c r="Y1286" i="6"/>
  <c r="Z1286" i="6"/>
  <c r="V1287" i="6"/>
  <c r="W1287" i="6"/>
  <c r="X1287" i="6"/>
  <c r="Y1287" i="6"/>
  <c r="Z1287" i="6"/>
  <c r="V1288" i="6"/>
  <c r="W1288" i="6"/>
  <c r="X1288" i="6"/>
  <c r="Y1288" i="6"/>
  <c r="Z1288" i="6"/>
  <c r="V1289" i="6"/>
  <c r="W1289" i="6"/>
  <c r="X1289" i="6"/>
  <c r="Y1289" i="6"/>
  <c r="Z1289" i="6"/>
  <c r="V1290" i="6"/>
  <c r="W1290" i="6"/>
  <c r="X1290" i="6"/>
  <c r="Y1290" i="6"/>
  <c r="Z1290" i="6"/>
  <c r="V1291" i="6"/>
  <c r="W1291" i="6"/>
  <c r="X1291" i="6"/>
  <c r="Y1291" i="6"/>
  <c r="Z1291" i="6"/>
  <c r="V1292" i="6"/>
  <c r="W1292" i="6"/>
  <c r="X1292" i="6"/>
  <c r="Y1292" i="6"/>
  <c r="Z1292" i="6"/>
  <c r="V1293" i="6"/>
  <c r="W1293" i="6"/>
  <c r="X1293" i="6"/>
  <c r="Y1293" i="6"/>
  <c r="Z1293" i="6"/>
  <c r="V1294" i="6"/>
  <c r="W1294" i="6"/>
  <c r="X1294" i="6"/>
  <c r="Y1294" i="6"/>
  <c r="Z1294" i="6"/>
  <c r="V1295" i="6"/>
  <c r="W1295" i="6"/>
  <c r="X1295" i="6"/>
  <c r="Y1295" i="6"/>
  <c r="Z1295" i="6"/>
  <c r="V1296" i="6"/>
  <c r="W1296" i="6"/>
  <c r="X1296" i="6"/>
  <c r="Y1296" i="6"/>
  <c r="Z1296" i="6"/>
  <c r="V1297" i="6"/>
  <c r="W1297" i="6"/>
  <c r="X1297" i="6"/>
  <c r="Y1297" i="6"/>
  <c r="Z1297" i="6"/>
  <c r="V1298" i="6"/>
  <c r="W1298" i="6"/>
  <c r="X1298" i="6"/>
  <c r="Y1298" i="6"/>
  <c r="Z1298" i="6"/>
  <c r="V1299" i="6"/>
  <c r="W1299" i="6"/>
  <c r="X1299" i="6"/>
  <c r="Y1299" i="6"/>
  <c r="Z1299" i="6"/>
  <c r="V1300" i="6"/>
  <c r="W1300" i="6"/>
  <c r="X1300" i="6"/>
  <c r="Y1300" i="6"/>
  <c r="Z1300" i="6"/>
  <c r="V1301" i="6"/>
  <c r="W1301" i="6"/>
  <c r="X1301" i="6"/>
  <c r="Y1301" i="6"/>
  <c r="Z1301" i="6"/>
  <c r="V1302" i="6"/>
  <c r="W1302" i="6"/>
  <c r="X1302" i="6"/>
  <c r="Y1302" i="6"/>
  <c r="Z1302" i="6"/>
  <c r="V1303" i="6"/>
  <c r="W1303" i="6"/>
  <c r="X1303" i="6"/>
  <c r="Y1303" i="6"/>
  <c r="Z1303" i="6"/>
  <c r="V1304" i="6"/>
  <c r="W1304" i="6"/>
  <c r="X1304" i="6"/>
  <c r="Y1304" i="6"/>
  <c r="Z1304" i="6"/>
  <c r="V1305" i="6"/>
  <c r="W1305" i="6"/>
  <c r="X1305" i="6"/>
  <c r="Y1305" i="6"/>
  <c r="Z1305" i="6"/>
  <c r="V1306" i="6"/>
  <c r="W1306" i="6"/>
  <c r="X1306" i="6"/>
  <c r="Y1306" i="6"/>
  <c r="Z1306" i="6"/>
  <c r="V1307" i="6"/>
  <c r="W1307" i="6"/>
  <c r="X1307" i="6"/>
  <c r="Y1307" i="6"/>
  <c r="Z1307" i="6"/>
  <c r="V1308" i="6"/>
  <c r="W1308" i="6"/>
  <c r="X1308" i="6"/>
  <c r="Y1308" i="6"/>
  <c r="Z1308" i="6"/>
  <c r="V1309" i="6"/>
  <c r="W1309" i="6"/>
  <c r="X1309" i="6"/>
  <c r="Y1309" i="6"/>
  <c r="Z1309" i="6"/>
  <c r="V1310" i="6"/>
  <c r="W1310" i="6"/>
  <c r="X1310" i="6"/>
  <c r="Y1310" i="6"/>
  <c r="Z1310" i="6"/>
  <c r="V1311" i="6"/>
  <c r="W1311" i="6"/>
  <c r="X1311" i="6"/>
  <c r="Y1311" i="6"/>
  <c r="Z1311" i="6"/>
  <c r="V1312" i="6"/>
  <c r="W1312" i="6"/>
  <c r="X1312" i="6"/>
  <c r="Y1312" i="6"/>
  <c r="Z1312" i="6"/>
  <c r="V1313" i="6"/>
  <c r="W1313" i="6"/>
  <c r="X1313" i="6"/>
  <c r="Y1313" i="6"/>
  <c r="Z1313" i="6"/>
  <c r="V1314" i="6"/>
  <c r="W1314" i="6"/>
  <c r="X1314" i="6"/>
  <c r="Y1314" i="6"/>
  <c r="Z1314" i="6"/>
  <c r="V1315" i="6"/>
  <c r="W1315" i="6"/>
  <c r="X1315" i="6"/>
  <c r="Y1315" i="6"/>
  <c r="Z1315" i="6"/>
  <c r="V1316" i="6"/>
  <c r="W1316" i="6"/>
  <c r="X1316" i="6"/>
  <c r="Y1316" i="6"/>
  <c r="Z1316" i="6"/>
  <c r="V1317" i="6"/>
  <c r="W1317" i="6"/>
  <c r="X1317" i="6"/>
  <c r="Y1317" i="6"/>
  <c r="Z1317" i="6"/>
  <c r="V1318" i="6"/>
  <c r="W1318" i="6"/>
  <c r="X1318" i="6"/>
  <c r="Y1318" i="6"/>
  <c r="Z1318" i="6"/>
  <c r="V1319" i="6"/>
  <c r="W1319" i="6"/>
  <c r="X1319" i="6"/>
  <c r="Y1319" i="6"/>
  <c r="Z1319" i="6"/>
  <c r="V1320" i="6"/>
  <c r="W1320" i="6"/>
  <c r="X1320" i="6"/>
  <c r="Y1320" i="6"/>
  <c r="Z1320" i="6"/>
  <c r="V1321" i="6"/>
  <c r="W1321" i="6"/>
  <c r="X1321" i="6"/>
  <c r="Y1321" i="6"/>
  <c r="Z1321" i="6"/>
  <c r="V1322" i="6"/>
  <c r="W1322" i="6"/>
  <c r="X1322" i="6"/>
  <c r="Y1322" i="6"/>
  <c r="Z1322" i="6"/>
  <c r="V1323" i="6"/>
  <c r="W1323" i="6"/>
  <c r="X1323" i="6"/>
  <c r="Y1323" i="6"/>
  <c r="Z1323" i="6"/>
  <c r="V1324" i="6"/>
  <c r="W1324" i="6"/>
  <c r="X1324" i="6"/>
  <c r="Y1324" i="6"/>
  <c r="Z1324" i="6"/>
  <c r="V1325" i="6"/>
  <c r="W1325" i="6"/>
  <c r="X1325" i="6"/>
  <c r="Y1325" i="6"/>
  <c r="Z1325" i="6"/>
  <c r="V1326" i="6"/>
  <c r="W1326" i="6"/>
  <c r="X1326" i="6"/>
  <c r="Y1326" i="6"/>
  <c r="Z1326" i="6"/>
  <c r="V1327" i="6"/>
  <c r="W1327" i="6"/>
  <c r="X1327" i="6"/>
  <c r="Y1327" i="6"/>
  <c r="Z1327" i="6"/>
  <c r="V1328" i="6"/>
  <c r="W1328" i="6"/>
  <c r="X1328" i="6"/>
  <c r="Y1328" i="6"/>
  <c r="Z1328" i="6"/>
  <c r="V1329" i="6"/>
  <c r="W1329" i="6"/>
  <c r="X1329" i="6"/>
  <c r="Y1329" i="6"/>
  <c r="Z1329" i="6"/>
  <c r="V1330" i="6"/>
  <c r="W1330" i="6"/>
  <c r="X1330" i="6"/>
  <c r="Y1330" i="6"/>
  <c r="Z1330" i="6"/>
  <c r="V1331" i="6"/>
  <c r="W1331" i="6"/>
  <c r="X1331" i="6"/>
  <c r="Y1331" i="6"/>
  <c r="Z1331" i="6"/>
  <c r="V1332" i="6"/>
  <c r="W1332" i="6"/>
  <c r="X1332" i="6"/>
  <c r="Y1332" i="6"/>
  <c r="Z1332" i="6"/>
  <c r="V1333" i="6"/>
  <c r="W1333" i="6"/>
  <c r="X1333" i="6"/>
  <c r="Y1333" i="6"/>
  <c r="Z1333" i="6"/>
  <c r="V1334" i="6"/>
  <c r="W1334" i="6"/>
  <c r="X1334" i="6"/>
  <c r="Y1334" i="6"/>
  <c r="Z1334" i="6"/>
  <c r="V1335" i="6"/>
  <c r="W1335" i="6"/>
  <c r="X1335" i="6"/>
  <c r="Y1335" i="6"/>
  <c r="Z1335" i="6"/>
  <c r="V1336" i="6"/>
  <c r="W1336" i="6"/>
  <c r="X1336" i="6"/>
  <c r="Y1336" i="6"/>
  <c r="Z1336" i="6"/>
  <c r="V1337" i="6"/>
  <c r="W1337" i="6"/>
  <c r="X1337" i="6"/>
  <c r="Y1337" i="6"/>
  <c r="Z1337" i="6"/>
  <c r="V1338" i="6"/>
  <c r="W1338" i="6"/>
  <c r="X1338" i="6"/>
  <c r="Y1338" i="6"/>
  <c r="Z1338" i="6"/>
  <c r="V1339" i="6"/>
  <c r="W1339" i="6"/>
  <c r="X1339" i="6"/>
  <c r="Y1339" i="6"/>
  <c r="Z1339" i="6"/>
  <c r="V1340" i="6"/>
  <c r="W1340" i="6"/>
  <c r="X1340" i="6"/>
  <c r="Y1340" i="6"/>
  <c r="Z1340" i="6"/>
  <c r="V1341" i="6"/>
  <c r="W1341" i="6"/>
  <c r="X1341" i="6"/>
  <c r="Y1341" i="6"/>
  <c r="Z1341" i="6"/>
  <c r="V1342" i="6"/>
  <c r="W1342" i="6"/>
  <c r="X1342" i="6"/>
  <c r="Y1342" i="6"/>
  <c r="Z1342" i="6"/>
  <c r="V1343" i="6"/>
  <c r="W1343" i="6"/>
  <c r="X1343" i="6"/>
  <c r="Y1343" i="6"/>
  <c r="Z1343" i="6"/>
  <c r="V1344" i="6"/>
  <c r="W1344" i="6"/>
  <c r="X1344" i="6"/>
  <c r="Y1344" i="6"/>
  <c r="Z1344" i="6"/>
  <c r="V1345" i="6"/>
  <c r="W1345" i="6"/>
  <c r="X1345" i="6"/>
  <c r="Y1345" i="6"/>
  <c r="Z1345" i="6"/>
  <c r="V1346" i="6"/>
  <c r="W1346" i="6"/>
  <c r="X1346" i="6"/>
  <c r="Y1346" i="6"/>
  <c r="Z1346" i="6"/>
  <c r="V1347" i="6"/>
  <c r="W1347" i="6"/>
  <c r="X1347" i="6"/>
  <c r="Y1347" i="6"/>
  <c r="Z1347" i="6"/>
  <c r="V1348" i="6"/>
  <c r="W1348" i="6"/>
  <c r="X1348" i="6"/>
  <c r="Y1348" i="6"/>
  <c r="Z1348" i="6"/>
  <c r="V1349" i="6"/>
  <c r="W1349" i="6"/>
  <c r="X1349" i="6"/>
  <c r="Y1349" i="6"/>
  <c r="Z1349" i="6"/>
  <c r="V1350" i="6"/>
  <c r="W1350" i="6"/>
  <c r="X1350" i="6"/>
  <c r="Y1350" i="6"/>
  <c r="Z1350" i="6"/>
  <c r="V1351" i="6"/>
  <c r="W1351" i="6"/>
  <c r="X1351" i="6"/>
  <c r="Y1351" i="6"/>
  <c r="Z1351" i="6"/>
  <c r="V1352" i="6"/>
  <c r="W1352" i="6"/>
  <c r="X1352" i="6"/>
  <c r="Y1352" i="6"/>
  <c r="Z1352" i="6"/>
  <c r="V1353" i="6"/>
  <c r="W1353" i="6"/>
  <c r="X1353" i="6"/>
  <c r="Y1353" i="6"/>
  <c r="Z1353" i="6"/>
  <c r="V1354" i="6"/>
  <c r="W1354" i="6"/>
  <c r="X1354" i="6"/>
  <c r="Y1354" i="6"/>
  <c r="Z1354" i="6"/>
  <c r="V1355" i="6"/>
  <c r="W1355" i="6"/>
  <c r="X1355" i="6"/>
  <c r="Y1355" i="6"/>
  <c r="Z1355" i="6"/>
  <c r="V1356" i="6"/>
  <c r="W1356" i="6"/>
  <c r="X1356" i="6"/>
  <c r="Y1356" i="6"/>
  <c r="Z1356" i="6"/>
  <c r="V1357" i="6"/>
  <c r="W1357" i="6"/>
  <c r="X1357" i="6"/>
  <c r="Y1357" i="6"/>
  <c r="Z1357" i="6"/>
  <c r="V1358" i="6"/>
  <c r="W1358" i="6"/>
  <c r="X1358" i="6"/>
  <c r="Y1358" i="6"/>
  <c r="Z1358" i="6"/>
  <c r="V1359" i="6"/>
  <c r="W1359" i="6"/>
  <c r="X1359" i="6"/>
  <c r="Y1359" i="6"/>
  <c r="Z1359" i="6"/>
  <c r="V1360" i="6"/>
  <c r="W1360" i="6"/>
  <c r="X1360" i="6"/>
  <c r="Y1360" i="6"/>
  <c r="Z1360" i="6"/>
  <c r="V1361" i="6"/>
  <c r="W1361" i="6"/>
  <c r="X1361" i="6"/>
  <c r="Y1361" i="6"/>
  <c r="Z1361" i="6"/>
  <c r="V1362" i="6"/>
  <c r="W1362" i="6"/>
  <c r="X1362" i="6"/>
  <c r="Y1362" i="6"/>
  <c r="Z1362" i="6"/>
  <c r="V1363" i="6"/>
  <c r="W1363" i="6"/>
  <c r="X1363" i="6"/>
  <c r="Y1363" i="6"/>
  <c r="Z1363" i="6"/>
  <c r="V1364" i="6"/>
  <c r="W1364" i="6"/>
  <c r="X1364" i="6"/>
  <c r="Y1364" i="6"/>
  <c r="Z1364" i="6"/>
  <c r="V1365" i="6"/>
  <c r="W1365" i="6"/>
  <c r="X1365" i="6"/>
  <c r="Y1365" i="6"/>
  <c r="Z1365" i="6"/>
  <c r="V1366" i="6"/>
  <c r="W1366" i="6"/>
  <c r="X1366" i="6"/>
  <c r="Y1366" i="6"/>
  <c r="Z1366" i="6"/>
  <c r="V1367" i="6"/>
  <c r="W1367" i="6"/>
  <c r="X1367" i="6"/>
  <c r="Y1367" i="6"/>
  <c r="Z1367" i="6"/>
  <c r="V1368" i="6"/>
  <c r="W1368" i="6"/>
  <c r="X1368" i="6"/>
  <c r="Y1368" i="6"/>
  <c r="Z1368" i="6"/>
  <c r="V1369" i="6"/>
  <c r="W1369" i="6"/>
  <c r="X1369" i="6"/>
  <c r="Y1369" i="6"/>
  <c r="Z1369" i="6"/>
  <c r="V1370" i="6"/>
  <c r="W1370" i="6"/>
  <c r="X1370" i="6"/>
  <c r="Y1370" i="6"/>
  <c r="Z1370" i="6"/>
  <c r="V1371" i="6"/>
  <c r="W1371" i="6"/>
  <c r="X1371" i="6"/>
  <c r="Y1371" i="6"/>
  <c r="Z1371" i="6"/>
  <c r="V1372" i="6"/>
  <c r="W1372" i="6"/>
  <c r="X1372" i="6"/>
  <c r="Y1372" i="6"/>
  <c r="Z1372" i="6"/>
  <c r="V1373" i="6"/>
  <c r="W1373" i="6"/>
  <c r="X1373" i="6"/>
  <c r="Y1373" i="6"/>
  <c r="Z1373" i="6"/>
  <c r="V1374" i="6"/>
  <c r="W1374" i="6"/>
  <c r="X1374" i="6"/>
  <c r="Y1374" i="6"/>
  <c r="Z1374" i="6"/>
  <c r="V1375" i="6"/>
  <c r="W1375" i="6"/>
  <c r="X1375" i="6"/>
  <c r="Y1375" i="6"/>
  <c r="Z1375" i="6"/>
  <c r="V1376" i="6"/>
  <c r="W1376" i="6"/>
  <c r="X1376" i="6"/>
  <c r="Y1376" i="6"/>
  <c r="Z1376" i="6"/>
  <c r="V1377" i="6"/>
  <c r="W1377" i="6"/>
  <c r="X1377" i="6"/>
  <c r="Y1377" i="6"/>
  <c r="Z1377" i="6"/>
  <c r="V1378" i="6"/>
  <c r="W1378" i="6"/>
  <c r="X1378" i="6"/>
  <c r="Y1378" i="6"/>
  <c r="Z1378" i="6"/>
  <c r="V1379" i="6"/>
  <c r="W1379" i="6"/>
  <c r="X1379" i="6"/>
  <c r="Y1379" i="6"/>
  <c r="Z1379" i="6"/>
  <c r="V1380" i="6"/>
  <c r="W1380" i="6"/>
  <c r="X1380" i="6"/>
  <c r="Y1380" i="6"/>
  <c r="Z1380" i="6"/>
  <c r="V1381" i="6"/>
  <c r="W1381" i="6"/>
  <c r="X1381" i="6"/>
  <c r="Y1381" i="6"/>
  <c r="Z1381" i="6"/>
  <c r="V1382" i="6"/>
  <c r="W1382" i="6"/>
  <c r="X1382" i="6"/>
  <c r="Y1382" i="6"/>
  <c r="Z1382" i="6"/>
  <c r="V1383" i="6"/>
  <c r="W1383" i="6"/>
  <c r="X1383" i="6"/>
  <c r="Y1383" i="6"/>
  <c r="Z1383" i="6"/>
  <c r="V1384" i="6"/>
  <c r="W1384" i="6"/>
  <c r="X1384" i="6"/>
  <c r="Y1384" i="6"/>
  <c r="Z1384" i="6"/>
  <c r="V1385" i="6"/>
  <c r="W1385" i="6"/>
  <c r="X1385" i="6"/>
  <c r="Y1385" i="6"/>
  <c r="Z1385" i="6"/>
  <c r="V1386" i="6"/>
  <c r="W1386" i="6"/>
  <c r="X1386" i="6"/>
  <c r="Y1386" i="6"/>
  <c r="Z1386" i="6"/>
  <c r="V1387" i="6"/>
  <c r="W1387" i="6"/>
  <c r="X1387" i="6"/>
  <c r="Y1387" i="6"/>
  <c r="Z1387" i="6"/>
  <c r="V1388" i="6"/>
  <c r="W1388" i="6"/>
  <c r="X1388" i="6"/>
  <c r="Y1388" i="6"/>
  <c r="Z1388" i="6"/>
  <c r="V1389" i="6"/>
  <c r="W1389" i="6"/>
  <c r="X1389" i="6"/>
  <c r="Y1389" i="6"/>
  <c r="Z1389" i="6"/>
  <c r="V1390" i="6"/>
  <c r="W1390" i="6"/>
  <c r="X1390" i="6"/>
  <c r="Y1390" i="6"/>
  <c r="Z1390" i="6"/>
  <c r="V1391" i="6"/>
  <c r="W1391" i="6"/>
  <c r="X1391" i="6"/>
  <c r="Y1391" i="6"/>
  <c r="Z1391" i="6"/>
  <c r="V1392" i="6"/>
  <c r="W1392" i="6"/>
  <c r="X1392" i="6"/>
  <c r="Y1392" i="6"/>
  <c r="Z1392" i="6"/>
  <c r="V1393" i="6"/>
  <c r="W1393" i="6"/>
  <c r="X1393" i="6"/>
  <c r="Y1393" i="6"/>
  <c r="Z1393" i="6"/>
  <c r="V1394" i="6"/>
  <c r="W1394" i="6"/>
  <c r="X1394" i="6"/>
  <c r="Y1394" i="6"/>
  <c r="Z1394" i="6"/>
  <c r="V1395" i="6"/>
  <c r="W1395" i="6"/>
  <c r="X1395" i="6"/>
  <c r="Y1395" i="6"/>
  <c r="Z1395" i="6"/>
  <c r="V1396" i="6"/>
  <c r="W1396" i="6"/>
  <c r="X1396" i="6"/>
  <c r="Y1396" i="6"/>
  <c r="Z1396" i="6"/>
  <c r="V1397" i="6"/>
  <c r="W1397" i="6"/>
  <c r="X1397" i="6"/>
  <c r="Y1397" i="6"/>
  <c r="Z1397" i="6"/>
  <c r="V1398" i="6"/>
  <c r="W1398" i="6"/>
  <c r="X1398" i="6"/>
  <c r="Y1398" i="6"/>
  <c r="Z1398" i="6"/>
  <c r="V1399" i="6"/>
  <c r="W1399" i="6"/>
  <c r="X1399" i="6"/>
  <c r="Y1399" i="6"/>
  <c r="Z1399" i="6"/>
  <c r="V1400" i="6"/>
  <c r="W1400" i="6"/>
  <c r="X1400" i="6"/>
  <c r="Y1400" i="6"/>
  <c r="Z1400" i="6"/>
  <c r="V1401" i="6"/>
  <c r="W1401" i="6"/>
  <c r="X1401" i="6"/>
  <c r="Y1401" i="6"/>
  <c r="Z1401" i="6"/>
  <c r="V1402" i="6"/>
  <c r="W1402" i="6"/>
  <c r="X1402" i="6"/>
  <c r="Y1402" i="6"/>
  <c r="Z1402" i="6"/>
  <c r="V1403" i="6"/>
  <c r="W1403" i="6"/>
  <c r="X1403" i="6"/>
  <c r="Y1403" i="6"/>
  <c r="Z1403" i="6"/>
  <c r="V1404" i="6"/>
  <c r="W1404" i="6"/>
  <c r="X1404" i="6"/>
  <c r="Y1404" i="6"/>
  <c r="Z1404" i="6"/>
  <c r="V1405" i="6"/>
  <c r="W1405" i="6"/>
  <c r="X1405" i="6"/>
  <c r="Y1405" i="6"/>
  <c r="Z1405" i="6"/>
  <c r="V1406" i="6"/>
  <c r="W1406" i="6"/>
  <c r="X1406" i="6"/>
  <c r="Y1406" i="6"/>
  <c r="Z1406" i="6"/>
  <c r="V1407" i="6"/>
  <c r="W1407" i="6"/>
  <c r="X1407" i="6"/>
  <c r="Y1407" i="6"/>
  <c r="Z1407" i="6"/>
  <c r="V1408" i="6"/>
  <c r="W1408" i="6"/>
  <c r="X1408" i="6"/>
  <c r="Y1408" i="6"/>
  <c r="Z1408" i="6"/>
  <c r="V1409" i="6"/>
  <c r="W1409" i="6"/>
  <c r="X1409" i="6"/>
  <c r="Y1409" i="6"/>
  <c r="Z1409" i="6"/>
  <c r="V1410" i="6"/>
  <c r="W1410" i="6"/>
  <c r="X1410" i="6"/>
  <c r="Y1410" i="6"/>
  <c r="Z1410" i="6"/>
  <c r="V1411" i="6"/>
  <c r="W1411" i="6"/>
  <c r="X1411" i="6"/>
  <c r="Y1411" i="6"/>
  <c r="Z1411" i="6"/>
  <c r="V1412" i="6"/>
  <c r="W1412" i="6"/>
  <c r="X1412" i="6"/>
  <c r="Y1412" i="6"/>
  <c r="Z1412" i="6"/>
  <c r="V1413" i="6"/>
  <c r="W1413" i="6"/>
  <c r="X1413" i="6"/>
  <c r="Y1413" i="6"/>
  <c r="Z1413" i="6"/>
  <c r="V1414" i="6"/>
  <c r="W1414" i="6"/>
  <c r="X1414" i="6"/>
  <c r="Y1414" i="6"/>
  <c r="Z1414" i="6"/>
  <c r="V1415" i="6"/>
  <c r="W1415" i="6"/>
  <c r="X1415" i="6"/>
  <c r="Y1415" i="6"/>
  <c r="Z1415" i="6"/>
  <c r="V1416" i="6"/>
  <c r="W1416" i="6"/>
  <c r="X1416" i="6"/>
  <c r="Y1416" i="6"/>
  <c r="Z1416" i="6"/>
  <c r="V1417" i="6"/>
  <c r="W1417" i="6"/>
  <c r="X1417" i="6"/>
  <c r="Y1417" i="6"/>
  <c r="Z1417" i="6"/>
  <c r="V1418" i="6"/>
  <c r="W1418" i="6"/>
  <c r="X1418" i="6"/>
  <c r="Y1418" i="6"/>
  <c r="Z1418" i="6"/>
  <c r="V1419" i="6"/>
  <c r="W1419" i="6"/>
  <c r="X1419" i="6"/>
  <c r="Y1419" i="6"/>
  <c r="Z1419" i="6"/>
  <c r="V1420" i="6"/>
  <c r="W1420" i="6"/>
  <c r="X1420" i="6"/>
  <c r="Y1420" i="6"/>
  <c r="Z1420" i="6"/>
  <c r="V1421" i="6"/>
  <c r="W1421" i="6"/>
  <c r="X1421" i="6"/>
  <c r="Y1421" i="6"/>
  <c r="Z1421" i="6"/>
  <c r="V1422" i="6"/>
  <c r="W1422" i="6"/>
  <c r="X1422" i="6"/>
  <c r="Y1422" i="6"/>
  <c r="Z1422" i="6"/>
  <c r="V1423" i="6"/>
  <c r="W1423" i="6"/>
  <c r="X1423" i="6"/>
  <c r="Y1423" i="6"/>
  <c r="Z1423" i="6"/>
  <c r="V1424" i="6"/>
  <c r="W1424" i="6"/>
  <c r="X1424" i="6"/>
  <c r="Y1424" i="6"/>
  <c r="Z1424" i="6"/>
  <c r="V1425" i="6"/>
  <c r="W1425" i="6"/>
  <c r="X1425" i="6"/>
  <c r="Y1425" i="6"/>
  <c r="Z1425" i="6"/>
  <c r="V1426" i="6"/>
  <c r="W1426" i="6"/>
  <c r="X1426" i="6"/>
  <c r="Y1426" i="6"/>
  <c r="Z1426" i="6"/>
  <c r="V1427" i="6"/>
  <c r="W1427" i="6"/>
  <c r="X1427" i="6"/>
  <c r="Y1427" i="6"/>
  <c r="Z1427" i="6"/>
  <c r="V1428" i="6"/>
  <c r="W1428" i="6"/>
  <c r="X1428" i="6"/>
  <c r="Y1428" i="6"/>
  <c r="Z1428" i="6"/>
  <c r="V1429" i="6"/>
  <c r="W1429" i="6"/>
  <c r="X1429" i="6"/>
  <c r="Y1429" i="6"/>
  <c r="Z1429" i="6"/>
  <c r="V1430" i="6"/>
  <c r="W1430" i="6"/>
  <c r="X1430" i="6"/>
  <c r="Y1430" i="6"/>
  <c r="Z1430" i="6"/>
  <c r="V1431" i="6"/>
  <c r="W1431" i="6"/>
  <c r="X1431" i="6"/>
  <c r="Y1431" i="6"/>
  <c r="Z1431" i="6"/>
  <c r="V1432" i="6"/>
  <c r="W1432" i="6"/>
  <c r="X1432" i="6"/>
  <c r="Y1432" i="6"/>
  <c r="Z1432" i="6"/>
  <c r="V1433" i="6"/>
  <c r="W1433" i="6"/>
  <c r="X1433" i="6"/>
  <c r="Y1433" i="6"/>
  <c r="Z1433" i="6"/>
  <c r="V1434" i="6"/>
  <c r="W1434" i="6"/>
  <c r="X1434" i="6"/>
  <c r="Y1434" i="6"/>
  <c r="Z1434" i="6"/>
  <c r="V1435" i="6"/>
  <c r="W1435" i="6"/>
  <c r="X1435" i="6"/>
  <c r="Y1435" i="6"/>
  <c r="Z1435" i="6"/>
  <c r="V1436" i="6"/>
  <c r="W1436" i="6"/>
  <c r="X1436" i="6"/>
  <c r="Y1436" i="6"/>
  <c r="Z1436" i="6"/>
  <c r="V1437" i="6"/>
  <c r="W1437" i="6"/>
  <c r="X1437" i="6"/>
  <c r="Y1437" i="6"/>
  <c r="Z1437" i="6"/>
  <c r="V1438" i="6"/>
  <c r="W1438" i="6"/>
  <c r="X1438" i="6"/>
  <c r="Y1438" i="6"/>
  <c r="Z1438" i="6"/>
  <c r="V1439" i="6"/>
  <c r="W1439" i="6"/>
  <c r="X1439" i="6"/>
  <c r="Y1439" i="6"/>
  <c r="Z1439" i="6"/>
  <c r="V1440" i="6"/>
  <c r="W1440" i="6"/>
  <c r="X1440" i="6"/>
  <c r="Y1440" i="6"/>
  <c r="Z1440" i="6"/>
  <c r="V1441" i="6"/>
  <c r="W1441" i="6"/>
  <c r="X1441" i="6"/>
  <c r="Y1441" i="6"/>
  <c r="Z1441" i="6"/>
  <c r="V1442" i="6"/>
  <c r="W1442" i="6"/>
  <c r="X1442" i="6"/>
  <c r="Y1442" i="6"/>
  <c r="Z1442" i="6"/>
  <c r="V1443" i="6"/>
  <c r="W1443" i="6"/>
  <c r="X1443" i="6"/>
  <c r="Y1443" i="6"/>
  <c r="Z1443" i="6"/>
  <c r="V1444" i="6"/>
  <c r="W1444" i="6"/>
  <c r="X1444" i="6"/>
  <c r="Y1444" i="6"/>
  <c r="Z1444" i="6"/>
  <c r="V1445" i="6"/>
  <c r="W1445" i="6"/>
  <c r="X1445" i="6"/>
  <c r="Y1445" i="6"/>
  <c r="Z1445" i="6"/>
  <c r="V1446" i="6"/>
  <c r="W1446" i="6"/>
  <c r="X1446" i="6"/>
  <c r="Y1446" i="6"/>
  <c r="Z1446" i="6"/>
  <c r="V1447" i="6"/>
  <c r="W1447" i="6"/>
  <c r="X1447" i="6"/>
  <c r="Y1447" i="6"/>
  <c r="Z1447" i="6"/>
  <c r="V1448" i="6"/>
  <c r="W1448" i="6"/>
  <c r="X1448" i="6"/>
  <c r="Y1448" i="6"/>
  <c r="Z1448" i="6"/>
  <c r="V1449" i="6"/>
  <c r="W1449" i="6"/>
  <c r="X1449" i="6"/>
  <c r="Y1449" i="6"/>
  <c r="Z1449" i="6"/>
  <c r="V1450" i="6"/>
  <c r="W1450" i="6"/>
  <c r="X1450" i="6"/>
  <c r="Y1450" i="6"/>
  <c r="Z1450" i="6"/>
  <c r="V1451" i="6"/>
  <c r="W1451" i="6"/>
  <c r="X1451" i="6"/>
  <c r="Y1451" i="6"/>
  <c r="Z1451" i="6"/>
  <c r="V1452" i="6"/>
  <c r="W1452" i="6"/>
  <c r="X1452" i="6"/>
  <c r="Y1452" i="6"/>
  <c r="Z1452" i="6"/>
  <c r="V1453" i="6"/>
  <c r="W1453" i="6"/>
  <c r="X1453" i="6"/>
  <c r="Y1453" i="6"/>
  <c r="Z1453" i="6"/>
  <c r="V1454" i="6"/>
  <c r="W1454" i="6"/>
  <c r="X1454" i="6"/>
  <c r="Y1454" i="6"/>
  <c r="Z1454" i="6"/>
  <c r="V1455" i="6"/>
  <c r="W1455" i="6"/>
  <c r="X1455" i="6"/>
  <c r="Y1455" i="6"/>
  <c r="Z1455" i="6"/>
  <c r="V1456" i="6"/>
  <c r="W1456" i="6"/>
  <c r="X1456" i="6"/>
  <c r="Y1456" i="6"/>
  <c r="Z1456" i="6"/>
  <c r="V1457" i="6"/>
  <c r="W1457" i="6"/>
  <c r="X1457" i="6"/>
  <c r="Y1457" i="6"/>
  <c r="Z1457" i="6"/>
  <c r="V1458" i="6"/>
  <c r="W1458" i="6"/>
  <c r="X1458" i="6"/>
  <c r="Y1458" i="6"/>
  <c r="Z1458" i="6"/>
  <c r="V1459" i="6"/>
  <c r="W1459" i="6"/>
  <c r="X1459" i="6"/>
  <c r="Y1459" i="6"/>
  <c r="Z1459" i="6"/>
  <c r="V1460" i="6"/>
  <c r="W1460" i="6"/>
  <c r="X1460" i="6"/>
  <c r="Y1460" i="6"/>
  <c r="Z1460" i="6"/>
  <c r="V1461" i="6"/>
  <c r="W1461" i="6"/>
  <c r="X1461" i="6"/>
  <c r="Y1461" i="6"/>
  <c r="Z1461" i="6"/>
  <c r="V1462" i="6"/>
  <c r="W1462" i="6"/>
  <c r="X1462" i="6"/>
  <c r="Y1462" i="6"/>
  <c r="Z1462" i="6"/>
  <c r="V1463" i="6"/>
  <c r="W1463" i="6"/>
  <c r="X1463" i="6"/>
  <c r="Y1463" i="6"/>
  <c r="Z1463" i="6"/>
  <c r="V1464" i="6"/>
  <c r="W1464" i="6"/>
  <c r="X1464" i="6"/>
  <c r="Y1464" i="6"/>
  <c r="Z1464" i="6"/>
  <c r="V1465" i="6"/>
  <c r="W1465" i="6"/>
  <c r="X1465" i="6"/>
  <c r="Y1465" i="6"/>
  <c r="Z1465" i="6"/>
  <c r="V1466" i="6"/>
  <c r="W1466" i="6"/>
  <c r="X1466" i="6"/>
  <c r="Y1466" i="6"/>
  <c r="Z1466" i="6"/>
  <c r="V1467" i="6"/>
  <c r="W1467" i="6"/>
  <c r="X1467" i="6"/>
  <c r="Y1467" i="6"/>
  <c r="Z1467" i="6"/>
  <c r="V1468" i="6"/>
  <c r="W1468" i="6"/>
  <c r="X1468" i="6"/>
  <c r="Y1468" i="6"/>
  <c r="Z1468" i="6"/>
  <c r="V1469" i="6"/>
  <c r="W1469" i="6"/>
  <c r="X1469" i="6"/>
  <c r="Y1469" i="6"/>
  <c r="Z1469" i="6"/>
  <c r="V1470" i="6"/>
  <c r="W1470" i="6"/>
  <c r="X1470" i="6"/>
  <c r="Y1470" i="6"/>
  <c r="Z1470" i="6"/>
  <c r="V1471" i="6"/>
  <c r="W1471" i="6"/>
  <c r="X1471" i="6"/>
  <c r="Y1471" i="6"/>
  <c r="Z1471" i="6"/>
  <c r="V1472" i="6"/>
  <c r="W1472" i="6"/>
  <c r="X1472" i="6"/>
  <c r="Y1472" i="6"/>
  <c r="Z1472" i="6"/>
  <c r="V1473" i="6"/>
  <c r="W1473" i="6"/>
  <c r="X1473" i="6"/>
  <c r="Y1473" i="6"/>
  <c r="Z1473" i="6"/>
  <c r="V1474" i="6"/>
  <c r="W1474" i="6"/>
  <c r="X1474" i="6"/>
  <c r="Y1474" i="6"/>
  <c r="Z1474" i="6"/>
  <c r="V1475" i="6"/>
  <c r="W1475" i="6"/>
  <c r="X1475" i="6"/>
  <c r="Y1475" i="6"/>
  <c r="Z1475" i="6"/>
  <c r="V1476" i="6"/>
  <c r="W1476" i="6"/>
  <c r="X1476" i="6"/>
  <c r="Y1476" i="6"/>
  <c r="Z1476" i="6"/>
  <c r="V1477" i="6"/>
  <c r="W1477" i="6"/>
  <c r="X1477" i="6"/>
  <c r="Y1477" i="6"/>
  <c r="Z1477" i="6"/>
  <c r="V1478" i="6"/>
  <c r="W1478" i="6"/>
  <c r="X1478" i="6"/>
  <c r="Y1478" i="6"/>
  <c r="Z1478" i="6"/>
  <c r="V1479" i="6"/>
  <c r="W1479" i="6"/>
  <c r="X1479" i="6"/>
  <c r="Y1479" i="6"/>
  <c r="Z1479" i="6"/>
  <c r="V1480" i="6"/>
  <c r="W1480" i="6"/>
  <c r="X1480" i="6"/>
  <c r="Y1480" i="6"/>
  <c r="Z1480" i="6"/>
  <c r="V1481" i="6"/>
  <c r="W1481" i="6"/>
  <c r="X1481" i="6"/>
  <c r="Y1481" i="6"/>
  <c r="Z1481" i="6"/>
  <c r="V1482" i="6"/>
  <c r="W1482" i="6"/>
  <c r="X1482" i="6"/>
  <c r="Y1482" i="6"/>
  <c r="Z1482" i="6"/>
  <c r="V1483" i="6"/>
  <c r="W1483" i="6"/>
  <c r="X1483" i="6"/>
  <c r="Y1483" i="6"/>
  <c r="Z1483" i="6"/>
  <c r="V1484" i="6"/>
  <c r="W1484" i="6"/>
  <c r="X1484" i="6"/>
  <c r="Y1484" i="6"/>
  <c r="Z1484" i="6"/>
  <c r="V1485" i="6"/>
  <c r="W1485" i="6"/>
  <c r="X1485" i="6"/>
  <c r="Y1485" i="6"/>
  <c r="Z1485" i="6"/>
  <c r="V1486" i="6"/>
  <c r="W1486" i="6"/>
  <c r="X1486" i="6"/>
  <c r="Y1486" i="6"/>
  <c r="Z1486" i="6"/>
  <c r="V1487" i="6"/>
  <c r="W1487" i="6"/>
  <c r="X1487" i="6"/>
  <c r="Y1487" i="6"/>
  <c r="Z1487" i="6"/>
  <c r="V1488" i="6"/>
  <c r="W1488" i="6"/>
  <c r="X1488" i="6"/>
  <c r="Y1488" i="6"/>
  <c r="Z1488" i="6"/>
  <c r="V1489" i="6"/>
  <c r="W1489" i="6"/>
  <c r="X1489" i="6"/>
  <c r="Y1489" i="6"/>
  <c r="Z1489" i="6"/>
  <c r="V1490" i="6"/>
  <c r="W1490" i="6"/>
  <c r="X1490" i="6"/>
  <c r="Y1490" i="6"/>
  <c r="Z1490" i="6"/>
  <c r="V1491" i="6"/>
  <c r="W1491" i="6"/>
  <c r="X1491" i="6"/>
  <c r="Y1491" i="6"/>
  <c r="Z1491" i="6"/>
  <c r="V1492" i="6"/>
  <c r="W1492" i="6"/>
  <c r="X1492" i="6"/>
  <c r="Y1492" i="6"/>
  <c r="Z1492" i="6"/>
  <c r="V1493" i="6"/>
  <c r="W1493" i="6"/>
  <c r="X1493" i="6"/>
  <c r="Y1493" i="6"/>
  <c r="Z1493" i="6"/>
  <c r="V1494" i="6"/>
  <c r="W1494" i="6"/>
  <c r="X1494" i="6"/>
  <c r="Y1494" i="6"/>
  <c r="Z1494" i="6"/>
  <c r="V1495" i="6"/>
  <c r="W1495" i="6"/>
  <c r="X1495" i="6"/>
  <c r="Y1495" i="6"/>
  <c r="Z1495" i="6"/>
  <c r="V1496" i="6"/>
  <c r="W1496" i="6"/>
  <c r="X1496" i="6"/>
  <c r="Y1496" i="6"/>
  <c r="Z1496" i="6"/>
  <c r="V1497" i="6"/>
  <c r="W1497" i="6"/>
  <c r="X1497" i="6"/>
  <c r="Y1497" i="6"/>
  <c r="Z1497" i="6"/>
  <c r="V1498" i="6"/>
  <c r="W1498" i="6"/>
  <c r="X1498" i="6"/>
  <c r="Y1498" i="6"/>
  <c r="Z1498" i="6"/>
  <c r="V1499" i="6"/>
  <c r="W1499" i="6"/>
  <c r="X1499" i="6"/>
  <c r="Y1499" i="6"/>
  <c r="Z1499" i="6"/>
  <c r="V1500" i="6"/>
  <c r="W1500" i="6"/>
  <c r="X1500" i="6"/>
  <c r="Y1500" i="6"/>
  <c r="Z1500" i="6"/>
  <c r="V1501" i="6"/>
  <c r="W1501" i="6"/>
  <c r="X1501" i="6"/>
  <c r="Y1501" i="6"/>
  <c r="Z1501" i="6"/>
  <c r="V1502" i="6"/>
  <c r="W1502" i="6"/>
  <c r="X1502" i="6"/>
  <c r="Y1502" i="6"/>
  <c r="Z1502" i="6"/>
  <c r="V1503" i="6"/>
  <c r="W1503" i="6"/>
  <c r="X1503" i="6"/>
  <c r="Y1503" i="6"/>
  <c r="Z1503" i="6"/>
  <c r="V1504" i="6"/>
  <c r="W1504" i="6"/>
  <c r="X1504" i="6"/>
  <c r="Y1504" i="6"/>
  <c r="Z1504" i="6"/>
  <c r="V1505" i="6"/>
  <c r="W1505" i="6"/>
  <c r="X1505" i="6"/>
  <c r="Y1505" i="6"/>
  <c r="Z1505" i="6"/>
  <c r="V1506" i="6"/>
  <c r="W1506" i="6"/>
  <c r="X1506" i="6"/>
  <c r="Y1506" i="6"/>
  <c r="Z1506" i="6"/>
  <c r="V1507" i="6"/>
  <c r="W1507" i="6"/>
  <c r="X1507" i="6"/>
  <c r="Y1507" i="6"/>
  <c r="Z1507" i="6"/>
  <c r="V1508" i="6"/>
  <c r="W1508" i="6"/>
  <c r="X1508" i="6"/>
  <c r="Y1508" i="6"/>
  <c r="Z1508" i="6"/>
  <c r="V1509" i="6"/>
  <c r="W1509" i="6"/>
  <c r="X1509" i="6"/>
  <c r="Y1509" i="6"/>
  <c r="Z1509" i="6"/>
  <c r="V1510" i="6"/>
  <c r="W1510" i="6"/>
  <c r="X1510" i="6"/>
  <c r="Y1510" i="6"/>
  <c r="Z1510" i="6"/>
  <c r="V1511" i="6"/>
  <c r="W1511" i="6"/>
  <c r="X1511" i="6"/>
  <c r="Y1511" i="6"/>
  <c r="Z1511" i="6"/>
  <c r="V1512" i="6"/>
  <c r="W1512" i="6"/>
  <c r="X1512" i="6"/>
  <c r="Y1512" i="6"/>
  <c r="Z1512" i="6"/>
  <c r="V1513" i="6"/>
  <c r="W1513" i="6"/>
  <c r="X1513" i="6"/>
  <c r="Y1513" i="6"/>
  <c r="Z1513" i="6"/>
  <c r="V1514" i="6"/>
  <c r="W1514" i="6"/>
  <c r="X1514" i="6"/>
  <c r="Y1514" i="6"/>
  <c r="Z1514" i="6"/>
  <c r="V1515" i="6"/>
  <c r="W1515" i="6"/>
  <c r="X1515" i="6"/>
  <c r="Y1515" i="6"/>
  <c r="Z1515" i="6"/>
  <c r="V1516" i="6"/>
  <c r="W1516" i="6"/>
  <c r="X1516" i="6"/>
  <c r="Y1516" i="6"/>
  <c r="Z1516" i="6"/>
  <c r="V1517" i="6"/>
  <c r="W1517" i="6"/>
  <c r="X1517" i="6"/>
  <c r="Y1517" i="6"/>
  <c r="Z1517" i="6"/>
  <c r="V1518" i="6"/>
  <c r="W1518" i="6"/>
  <c r="X1518" i="6"/>
  <c r="Y1518" i="6"/>
  <c r="Z1518" i="6"/>
  <c r="V1519" i="6"/>
  <c r="W1519" i="6"/>
  <c r="X1519" i="6"/>
  <c r="Y1519" i="6"/>
  <c r="Z1519" i="6"/>
  <c r="V1520" i="6"/>
  <c r="W1520" i="6"/>
  <c r="X1520" i="6"/>
  <c r="Y1520" i="6"/>
  <c r="Z1520" i="6"/>
  <c r="V1521" i="6"/>
  <c r="W1521" i="6"/>
  <c r="X1521" i="6"/>
  <c r="Y1521" i="6"/>
  <c r="Z1521" i="6"/>
  <c r="V1522" i="6"/>
  <c r="W1522" i="6"/>
  <c r="X1522" i="6"/>
  <c r="Y1522" i="6"/>
  <c r="Z1522" i="6"/>
  <c r="V1523" i="6"/>
  <c r="W1523" i="6"/>
  <c r="X1523" i="6"/>
  <c r="Y1523" i="6"/>
  <c r="Z1523" i="6"/>
  <c r="V1524" i="6"/>
  <c r="W1524" i="6"/>
  <c r="X1524" i="6"/>
  <c r="Y1524" i="6"/>
  <c r="Z1524" i="6"/>
  <c r="V1525" i="6"/>
  <c r="W1525" i="6"/>
  <c r="X1525" i="6"/>
  <c r="Y1525" i="6"/>
  <c r="Z1525" i="6"/>
  <c r="V1526" i="6"/>
  <c r="W1526" i="6"/>
  <c r="X1526" i="6"/>
  <c r="Y1526" i="6"/>
  <c r="Z1526" i="6"/>
  <c r="V1527" i="6"/>
  <c r="W1527" i="6"/>
  <c r="X1527" i="6"/>
  <c r="Y1527" i="6"/>
  <c r="Z1527" i="6"/>
  <c r="V1528" i="6"/>
  <c r="W1528" i="6"/>
  <c r="X1528" i="6"/>
  <c r="Y1528" i="6"/>
  <c r="Z1528" i="6"/>
  <c r="V1529" i="6"/>
  <c r="W1529" i="6"/>
  <c r="X1529" i="6"/>
  <c r="Y1529" i="6"/>
  <c r="Z1529" i="6"/>
  <c r="V1530" i="6"/>
  <c r="W1530" i="6"/>
  <c r="X1530" i="6"/>
  <c r="Y1530" i="6"/>
  <c r="Z1530" i="6"/>
  <c r="V1531" i="6"/>
  <c r="W1531" i="6"/>
  <c r="X1531" i="6"/>
  <c r="Y1531" i="6"/>
  <c r="Z1531" i="6"/>
  <c r="V1532" i="6"/>
  <c r="W1532" i="6"/>
  <c r="X1532" i="6"/>
  <c r="Y1532" i="6"/>
  <c r="Z1532" i="6"/>
  <c r="V1533" i="6"/>
  <c r="W1533" i="6"/>
  <c r="X1533" i="6"/>
  <c r="Y1533" i="6"/>
  <c r="Z1533" i="6"/>
  <c r="V1534" i="6"/>
  <c r="W1534" i="6"/>
  <c r="X1534" i="6"/>
  <c r="Y1534" i="6"/>
  <c r="Z1534" i="6"/>
  <c r="V1535" i="6"/>
  <c r="W1535" i="6"/>
  <c r="X1535" i="6"/>
  <c r="Y1535" i="6"/>
  <c r="Z1535" i="6"/>
  <c r="V1536" i="6"/>
  <c r="W1536" i="6"/>
  <c r="X1536" i="6"/>
  <c r="Y1536" i="6"/>
  <c r="Z1536" i="6"/>
  <c r="V1537" i="6"/>
  <c r="W1537" i="6"/>
  <c r="X1537" i="6"/>
  <c r="Y1537" i="6"/>
  <c r="Z1537" i="6"/>
  <c r="V1538" i="6"/>
  <c r="W1538" i="6"/>
  <c r="X1538" i="6"/>
  <c r="Y1538" i="6"/>
  <c r="Z1538" i="6"/>
  <c r="V1539" i="6"/>
  <c r="W1539" i="6"/>
  <c r="X1539" i="6"/>
  <c r="Y1539" i="6"/>
  <c r="Z1539" i="6"/>
  <c r="V1540" i="6"/>
  <c r="W1540" i="6"/>
  <c r="X1540" i="6"/>
  <c r="Y1540" i="6"/>
  <c r="Z1540" i="6"/>
  <c r="V1541" i="6"/>
  <c r="W1541" i="6"/>
  <c r="X1541" i="6"/>
  <c r="Y1541" i="6"/>
  <c r="Z1541" i="6"/>
  <c r="V1542" i="6"/>
  <c r="W1542" i="6"/>
  <c r="X1542" i="6"/>
  <c r="Y1542" i="6"/>
  <c r="Z1542" i="6"/>
  <c r="V1543" i="6"/>
  <c r="W1543" i="6"/>
  <c r="X1543" i="6"/>
  <c r="Y1543" i="6"/>
  <c r="Z1543" i="6"/>
  <c r="V1544" i="6"/>
  <c r="W1544" i="6"/>
  <c r="X1544" i="6"/>
  <c r="Y1544" i="6"/>
  <c r="Z1544" i="6"/>
  <c r="V1545" i="6"/>
  <c r="W1545" i="6"/>
  <c r="X1545" i="6"/>
  <c r="Y1545" i="6"/>
  <c r="Z1545" i="6"/>
  <c r="V1546" i="6"/>
  <c r="W1546" i="6"/>
  <c r="X1546" i="6"/>
  <c r="Y1546" i="6"/>
  <c r="Z1546" i="6"/>
  <c r="V1547" i="6"/>
  <c r="W1547" i="6"/>
  <c r="X1547" i="6"/>
  <c r="Y1547" i="6"/>
  <c r="Z1547" i="6"/>
  <c r="V1548" i="6"/>
  <c r="W1548" i="6"/>
  <c r="X1548" i="6"/>
  <c r="Y1548" i="6"/>
  <c r="Z1548" i="6"/>
  <c r="V1549" i="6"/>
  <c r="W1549" i="6"/>
  <c r="X1549" i="6"/>
  <c r="Y1549" i="6"/>
  <c r="Z1549" i="6"/>
  <c r="V1550" i="6"/>
  <c r="W1550" i="6"/>
  <c r="X1550" i="6"/>
  <c r="Y1550" i="6"/>
  <c r="Z1550" i="6"/>
  <c r="V1551" i="6"/>
  <c r="W1551" i="6"/>
  <c r="X1551" i="6"/>
  <c r="Y1551" i="6"/>
  <c r="Z1551" i="6"/>
  <c r="V1552" i="6"/>
  <c r="W1552" i="6"/>
  <c r="X1552" i="6"/>
  <c r="Y1552" i="6"/>
  <c r="Z1552" i="6"/>
  <c r="V1553" i="6"/>
  <c r="W1553" i="6"/>
  <c r="X1553" i="6"/>
  <c r="Y1553" i="6"/>
  <c r="Z1553" i="6"/>
  <c r="V1554" i="6"/>
  <c r="W1554" i="6"/>
  <c r="X1554" i="6"/>
  <c r="Y1554" i="6"/>
  <c r="Z1554" i="6"/>
  <c r="V1555" i="6"/>
  <c r="W1555" i="6"/>
  <c r="X1555" i="6"/>
  <c r="Y1555" i="6"/>
  <c r="Z1555" i="6"/>
  <c r="V1556" i="6"/>
  <c r="W1556" i="6"/>
  <c r="X1556" i="6"/>
  <c r="Y1556" i="6"/>
  <c r="Z1556" i="6"/>
  <c r="V1557" i="6"/>
  <c r="W1557" i="6"/>
  <c r="X1557" i="6"/>
  <c r="Y1557" i="6"/>
  <c r="Z1557" i="6"/>
  <c r="V1558" i="6"/>
  <c r="W1558" i="6"/>
  <c r="X1558" i="6"/>
  <c r="Y1558" i="6"/>
  <c r="Z1558" i="6"/>
  <c r="V1559" i="6"/>
  <c r="W1559" i="6"/>
  <c r="X1559" i="6"/>
  <c r="Y1559" i="6"/>
  <c r="Z1559" i="6"/>
  <c r="V1560" i="6"/>
  <c r="W1560" i="6"/>
  <c r="X1560" i="6"/>
  <c r="Y1560" i="6"/>
  <c r="Z1560" i="6"/>
  <c r="V1561" i="6"/>
  <c r="W1561" i="6"/>
  <c r="X1561" i="6"/>
  <c r="Y1561" i="6"/>
  <c r="Z1561" i="6"/>
  <c r="V1562" i="6"/>
  <c r="W1562" i="6"/>
  <c r="X1562" i="6"/>
  <c r="Y1562" i="6"/>
  <c r="Z1562" i="6"/>
  <c r="V1563" i="6"/>
  <c r="W1563" i="6"/>
  <c r="X1563" i="6"/>
  <c r="Y1563" i="6"/>
  <c r="Z1563" i="6"/>
  <c r="V1564" i="6"/>
  <c r="W1564" i="6"/>
  <c r="X1564" i="6"/>
  <c r="Y1564" i="6"/>
  <c r="Z1564" i="6"/>
  <c r="V1565" i="6"/>
  <c r="W1565" i="6"/>
  <c r="X1565" i="6"/>
  <c r="Y1565" i="6"/>
  <c r="Z1565" i="6"/>
  <c r="V1566" i="6"/>
  <c r="W1566" i="6"/>
  <c r="X1566" i="6"/>
  <c r="Y1566" i="6"/>
  <c r="Z1566" i="6"/>
  <c r="V1567" i="6"/>
  <c r="W1567" i="6"/>
  <c r="X1567" i="6"/>
  <c r="Y1567" i="6"/>
  <c r="Z1567" i="6"/>
  <c r="V1568" i="6"/>
  <c r="W1568" i="6"/>
  <c r="X1568" i="6"/>
  <c r="Y1568" i="6"/>
  <c r="Z1568" i="6"/>
  <c r="V1569" i="6"/>
  <c r="W1569" i="6"/>
  <c r="X1569" i="6"/>
  <c r="Y1569" i="6"/>
  <c r="Z1569" i="6"/>
  <c r="V1570" i="6"/>
  <c r="W1570" i="6"/>
  <c r="X1570" i="6"/>
  <c r="Y1570" i="6"/>
  <c r="Z1570" i="6"/>
  <c r="V1571" i="6"/>
  <c r="W1571" i="6"/>
  <c r="X1571" i="6"/>
  <c r="Y1571" i="6"/>
  <c r="Z1571" i="6"/>
  <c r="V1572" i="6"/>
  <c r="W1572" i="6"/>
  <c r="X1572" i="6"/>
  <c r="Y1572" i="6"/>
  <c r="Z1572" i="6"/>
  <c r="V1573" i="6"/>
  <c r="W1573" i="6"/>
  <c r="X1573" i="6"/>
  <c r="Y1573" i="6"/>
  <c r="Z1573" i="6"/>
  <c r="V1574" i="6"/>
  <c r="W1574" i="6"/>
  <c r="X1574" i="6"/>
  <c r="Y1574" i="6"/>
  <c r="Z1574" i="6"/>
  <c r="V1575" i="6"/>
  <c r="W1575" i="6"/>
  <c r="X1575" i="6"/>
  <c r="Y1575" i="6"/>
  <c r="Z1575" i="6"/>
  <c r="V1576" i="6"/>
  <c r="W1576" i="6"/>
  <c r="X1576" i="6"/>
  <c r="Y1576" i="6"/>
  <c r="Z1576" i="6"/>
  <c r="V1577" i="6"/>
  <c r="W1577" i="6"/>
  <c r="X1577" i="6"/>
  <c r="Y1577" i="6"/>
  <c r="Z1577" i="6"/>
  <c r="V1578" i="6"/>
  <c r="W1578" i="6"/>
  <c r="X1578" i="6"/>
  <c r="Y1578" i="6"/>
  <c r="Z1578" i="6"/>
  <c r="V1579" i="6"/>
  <c r="W1579" i="6"/>
  <c r="X1579" i="6"/>
  <c r="Y1579" i="6"/>
  <c r="Z1579" i="6"/>
  <c r="V1580" i="6"/>
  <c r="W1580" i="6"/>
  <c r="X1580" i="6"/>
  <c r="Y1580" i="6"/>
  <c r="Z1580" i="6"/>
  <c r="V1581" i="6"/>
  <c r="W1581" i="6"/>
  <c r="X1581" i="6"/>
  <c r="Y1581" i="6"/>
  <c r="Z1581" i="6"/>
  <c r="V1582" i="6"/>
  <c r="W1582" i="6"/>
  <c r="X1582" i="6"/>
  <c r="Y1582" i="6"/>
  <c r="Z1582" i="6"/>
  <c r="V1583" i="6"/>
  <c r="W1583" i="6"/>
  <c r="X1583" i="6"/>
  <c r="Y1583" i="6"/>
  <c r="Z1583" i="6"/>
  <c r="V1584" i="6"/>
  <c r="W1584" i="6"/>
  <c r="X1584" i="6"/>
  <c r="Y1584" i="6"/>
  <c r="Z1584" i="6"/>
  <c r="V1585" i="6"/>
  <c r="W1585" i="6"/>
  <c r="X1585" i="6"/>
  <c r="Y1585" i="6"/>
  <c r="Z1585" i="6"/>
  <c r="V1586" i="6"/>
  <c r="W1586" i="6"/>
  <c r="X1586" i="6"/>
  <c r="Y1586" i="6"/>
  <c r="Z1586" i="6"/>
  <c r="V1587" i="6"/>
  <c r="W1587" i="6"/>
  <c r="X1587" i="6"/>
  <c r="Y1587" i="6"/>
  <c r="Z1587" i="6"/>
  <c r="V1588" i="6"/>
  <c r="W1588" i="6"/>
  <c r="X1588" i="6"/>
  <c r="Y1588" i="6"/>
  <c r="Z1588" i="6"/>
  <c r="V1589" i="6"/>
  <c r="W1589" i="6"/>
  <c r="X1589" i="6"/>
  <c r="Y1589" i="6"/>
  <c r="Z1589" i="6"/>
  <c r="V1590" i="6"/>
  <c r="W1590" i="6"/>
  <c r="X1590" i="6"/>
  <c r="Y1590" i="6"/>
  <c r="Z1590" i="6"/>
  <c r="V1591" i="6"/>
  <c r="W1591" i="6"/>
  <c r="X1591" i="6"/>
  <c r="Y1591" i="6"/>
  <c r="Z1591" i="6"/>
  <c r="V1592" i="6"/>
  <c r="W1592" i="6"/>
  <c r="X1592" i="6"/>
  <c r="Y1592" i="6"/>
  <c r="Z1592" i="6"/>
  <c r="V1593" i="6"/>
  <c r="W1593" i="6"/>
  <c r="X1593" i="6"/>
  <c r="Y1593" i="6"/>
  <c r="Z1593" i="6"/>
  <c r="V1594" i="6"/>
  <c r="W1594" i="6"/>
  <c r="X1594" i="6"/>
  <c r="Y1594" i="6"/>
  <c r="Z1594" i="6"/>
  <c r="V1595" i="6"/>
  <c r="W1595" i="6"/>
  <c r="X1595" i="6"/>
  <c r="Y1595" i="6"/>
  <c r="Z1595" i="6"/>
  <c r="V1596" i="6"/>
  <c r="W1596" i="6"/>
  <c r="X1596" i="6"/>
  <c r="Y1596" i="6"/>
  <c r="Z1596" i="6"/>
  <c r="V1597" i="6"/>
  <c r="W1597" i="6"/>
  <c r="X1597" i="6"/>
  <c r="Y1597" i="6"/>
  <c r="Z1597" i="6"/>
  <c r="V1598" i="6"/>
  <c r="W1598" i="6"/>
  <c r="X1598" i="6"/>
  <c r="Y1598" i="6"/>
  <c r="Z1598" i="6"/>
  <c r="V1599" i="6"/>
  <c r="W1599" i="6"/>
  <c r="X1599" i="6"/>
  <c r="Y1599" i="6"/>
  <c r="Z1599" i="6"/>
  <c r="V1600" i="6"/>
  <c r="W1600" i="6"/>
  <c r="X1600" i="6"/>
  <c r="Y1600" i="6"/>
  <c r="Z1600" i="6"/>
  <c r="V1601" i="6"/>
  <c r="W1601" i="6"/>
  <c r="X1601" i="6"/>
  <c r="Y1601" i="6"/>
  <c r="Z1601" i="6"/>
  <c r="V1602" i="6"/>
  <c r="W1602" i="6"/>
  <c r="X1602" i="6"/>
  <c r="Y1602" i="6"/>
  <c r="Z1602" i="6"/>
  <c r="V1603" i="6"/>
  <c r="W1603" i="6"/>
  <c r="X1603" i="6"/>
  <c r="Y1603" i="6"/>
  <c r="Z1603" i="6"/>
  <c r="V1604" i="6"/>
  <c r="W1604" i="6"/>
  <c r="X1604" i="6"/>
  <c r="Y1604" i="6"/>
  <c r="Z1604" i="6"/>
  <c r="V1605" i="6"/>
  <c r="W1605" i="6"/>
  <c r="X1605" i="6"/>
  <c r="Y1605" i="6"/>
  <c r="Z1605" i="6"/>
  <c r="V1606" i="6"/>
  <c r="W1606" i="6"/>
  <c r="X1606" i="6"/>
  <c r="Y1606" i="6"/>
  <c r="Z1606" i="6"/>
  <c r="V1607" i="6"/>
  <c r="W1607" i="6"/>
  <c r="X1607" i="6"/>
  <c r="Y1607" i="6"/>
  <c r="Z1607" i="6"/>
  <c r="V1608" i="6"/>
  <c r="W1608" i="6"/>
  <c r="X1608" i="6"/>
  <c r="Y1608" i="6"/>
  <c r="Z1608" i="6"/>
  <c r="V1609" i="6"/>
  <c r="W1609" i="6"/>
  <c r="X1609" i="6"/>
  <c r="Y1609" i="6"/>
  <c r="Z1609" i="6"/>
  <c r="V1610" i="6"/>
  <c r="W1610" i="6"/>
  <c r="X1610" i="6"/>
  <c r="Y1610" i="6"/>
  <c r="Z1610" i="6"/>
  <c r="V1611" i="6"/>
  <c r="W1611" i="6"/>
  <c r="X1611" i="6"/>
  <c r="Y1611" i="6"/>
  <c r="Z1611" i="6"/>
  <c r="V1612" i="6"/>
  <c r="W1612" i="6"/>
  <c r="X1612" i="6"/>
  <c r="Y1612" i="6"/>
  <c r="Z1612" i="6"/>
  <c r="V1613" i="6"/>
  <c r="W1613" i="6"/>
  <c r="X1613" i="6"/>
  <c r="Y1613" i="6"/>
  <c r="Z1613" i="6"/>
  <c r="V1614" i="6"/>
  <c r="W1614" i="6"/>
  <c r="X1614" i="6"/>
  <c r="Y1614" i="6"/>
  <c r="Z1614" i="6"/>
  <c r="V1615" i="6"/>
  <c r="W1615" i="6"/>
  <c r="X1615" i="6"/>
  <c r="Y1615" i="6"/>
  <c r="Z1615" i="6"/>
  <c r="V1616" i="6"/>
  <c r="W1616" i="6"/>
  <c r="X1616" i="6"/>
  <c r="Y1616" i="6"/>
  <c r="Z1616" i="6"/>
  <c r="V1617" i="6"/>
  <c r="W1617" i="6"/>
  <c r="X1617" i="6"/>
  <c r="Y1617" i="6"/>
  <c r="Z1617" i="6"/>
  <c r="V1618" i="6"/>
  <c r="W1618" i="6"/>
  <c r="X1618" i="6"/>
  <c r="Y1618" i="6"/>
  <c r="Z1618" i="6"/>
  <c r="V1619" i="6"/>
  <c r="W1619" i="6"/>
  <c r="X1619" i="6"/>
  <c r="Y1619" i="6"/>
  <c r="Z1619" i="6"/>
  <c r="V1620" i="6"/>
  <c r="W1620" i="6"/>
  <c r="X1620" i="6"/>
  <c r="Y1620" i="6"/>
  <c r="Z1620" i="6"/>
  <c r="V1621" i="6"/>
  <c r="W1621" i="6"/>
  <c r="X1621" i="6"/>
  <c r="Y1621" i="6"/>
  <c r="Z1621" i="6"/>
  <c r="V1622" i="6"/>
  <c r="W1622" i="6"/>
  <c r="X1622" i="6"/>
  <c r="Y1622" i="6"/>
  <c r="Z1622" i="6"/>
  <c r="V1623" i="6"/>
  <c r="W1623" i="6"/>
  <c r="X1623" i="6"/>
  <c r="Y1623" i="6"/>
  <c r="Z1623" i="6"/>
  <c r="V1624" i="6"/>
  <c r="W1624" i="6"/>
  <c r="X1624" i="6"/>
  <c r="Y1624" i="6"/>
  <c r="Z1624" i="6"/>
  <c r="V1625" i="6"/>
  <c r="W1625" i="6"/>
  <c r="X1625" i="6"/>
  <c r="Y1625" i="6"/>
  <c r="Z1625" i="6"/>
  <c r="V1626" i="6"/>
  <c r="W1626" i="6"/>
  <c r="X1626" i="6"/>
  <c r="Y1626" i="6"/>
  <c r="Z1626" i="6"/>
  <c r="V1627" i="6"/>
  <c r="W1627" i="6"/>
  <c r="X1627" i="6"/>
  <c r="Y1627" i="6"/>
  <c r="Z1627" i="6"/>
  <c r="V1628" i="6"/>
  <c r="W1628" i="6"/>
  <c r="X1628" i="6"/>
  <c r="Y1628" i="6"/>
  <c r="Z1628" i="6"/>
  <c r="V1629" i="6"/>
  <c r="W1629" i="6"/>
  <c r="X1629" i="6"/>
  <c r="Y1629" i="6"/>
  <c r="Z1629" i="6"/>
  <c r="V1630" i="6"/>
  <c r="W1630" i="6"/>
  <c r="X1630" i="6"/>
  <c r="Y1630" i="6"/>
  <c r="Z1630" i="6"/>
  <c r="V1631" i="6"/>
  <c r="W1631" i="6"/>
  <c r="X1631" i="6"/>
  <c r="Y1631" i="6"/>
  <c r="Z1631" i="6"/>
  <c r="V1632" i="6"/>
  <c r="W1632" i="6"/>
  <c r="X1632" i="6"/>
  <c r="Y1632" i="6"/>
  <c r="Z1632" i="6"/>
  <c r="V1633" i="6"/>
  <c r="W1633" i="6"/>
  <c r="X1633" i="6"/>
  <c r="Y1633" i="6"/>
  <c r="Z1633" i="6"/>
  <c r="V1634" i="6"/>
  <c r="W1634" i="6"/>
  <c r="X1634" i="6"/>
  <c r="Y1634" i="6"/>
  <c r="Z1634" i="6"/>
  <c r="V1635" i="6"/>
  <c r="W1635" i="6"/>
  <c r="X1635" i="6"/>
  <c r="Y1635" i="6"/>
  <c r="Z1635" i="6"/>
  <c r="V1636" i="6"/>
  <c r="W1636" i="6"/>
  <c r="X1636" i="6"/>
  <c r="Y1636" i="6"/>
  <c r="Z1636" i="6"/>
  <c r="V1637" i="6"/>
  <c r="W1637" i="6"/>
  <c r="X1637" i="6"/>
  <c r="Y1637" i="6"/>
  <c r="Z1637" i="6"/>
  <c r="V1638" i="6"/>
  <c r="W1638" i="6"/>
  <c r="X1638" i="6"/>
  <c r="Y1638" i="6"/>
  <c r="Z1638" i="6"/>
  <c r="V1639" i="6"/>
  <c r="W1639" i="6"/>
  <c r="X1639" i="6"/>
  <c r="Y1639" i="6"/>
  <c r="Z1639" i="6"/>
  <c r="V1640" i="6"/>
  <c r="W1640" i="6"/>
  <c r="X1640" i="6"/>
  <c r="Y1640" i="6"/>
  <c r="Z1640" i="6"/>
  <c r="V1641" i="6"/>
  <c r="W1641" i="6"/>
  <c r="X1641" i="6"/>
  <c r="Y1641" i="6"/>
  <c r="Z1641" i="6"/>
  <c r="V1642" i="6"/>
  <c r="W1642" i="6"/>
  <c r="X1642" i="6"/>
  <c r="Y1642" i="6"/>
  <c r="Z1642" i="6"/>
  <c r="V1643" i="6"/>
  <c r="W1643" i="6"/>
  <c r="X1643" i="6"/>
  <c r="Y1643" i="6"/>
  <c r="Z1643" i="6"/>
  <c r="V1644" i="6"/>
  <c r="W1644" i="6"/>
  <c r="X1644" i="6"/>
  <c r="Y1644" i="6"/>
  <c r="Z1644" i="6"/>
  <c r="V1645" i="6"/>
  <c r="W1645" i="6"/>
  <c r="X1645" i="6"/>
  <c r="Y1645" i="6"/>
  <c r="Z1645" i="6"/>
  <c r="V1646" i="6"/>
  <c r="W1646" i="6"/>
  <c r="X1646" i="6"/>
  <c r="Y1646" i="6"/>
  <c r="Z1646" i="6"/>
  <c r="V1647" i="6"/>
  <c r="W1647" i="6"/>
  <c r="X1647" i="6"/>
  <c r="Y1647" i="6"/>
  <c r="Z1647" i="6"/>
  <c r="V1648" i="6"/>
  <c r="W1648" i="6"/>
  <c r="X1648" i="6"/>
  <c r="Y1648" i="6"/>
  <c r="Z1648" i="6"/>
  <c r="V1649" i="6"/>
  <c r="W1649" i="6"/>
  <c r="X1649" i="6"/>
  <c r="Y1649" i="6"/>
  <c r="Z1649" i="6"/>
  <c r="V1650" i="6"/>
  <c r="W1650" i="6"/>
  <c r="X1650" i="6"/>
  <c r="Y1650" i="6"/>
  <c r="Z1650" i="6"/>
  <c r="V1651" i="6"/>
  <c r="W1651" i="6"/>
  <c r="X1651" i="6"/>
  <c r="Y1651" i="6"/>
  <c r="Z1651" i="6"/>
  <c r="V1652" i="6"/>
  <c r="W1652" i="6"/>
  <c r="X1652" i="6"/>
  <c r="Y1652" i="6"/>
  <c r="Z1652" i="6"/>
  <c r="V1653" i="6"/>
  <c r="W1653" i="6"/>
  <c r="X1653" i="6"/>
  <c r="Y1653" i="6"/>
  <c r="Z1653" i="6"/>
  <c r="V1654" i="6"/>
  <c r="W1654" i="6"/>
  <c r="X1654" i="6"/>
  <c r="Y1654" i="6"/>
  <c r="Z1654" i="6"/>
  <c r="V1655" i="6"/>
  <c r="W1655" i="6"/>
  <c r="X1655" i="6"/>
  <c r="Y1655" i="6"/>
  <c r="Z1655" i="6"/>
  <c r="V1656" i="6"/>
  <c r="W1656" i="6"/>
  <c r="X1656" i="6"/>
  <c r="Y1656" i="6"/>
  <c r="Z1656" i="6"/>
  <c r="V1657" i="6"/>
  <c r="W1657" i="6"/>
  <c r="X1657" i="6"/>
  <c r="Y1657" i="6"/>
  <c r="Z1657" i="6"/>
  <c r="V1658" i="6"/>
  <c r="W1658" i="6"/>
  <c r="X1658" i="6"/>
  <c r="Y1658" i="6"/>
  <c r="Z1658" i="6"/>
  <c r="V1659" i="6"/>
  <c r="W1659" i="6"/>
  <c r="X1659" i="6"/>
  <c r="Y1659" i="6"/>
  <c r="Z1659" i="6"/>
  <c r="V1660" i="6"/>
  <c r="W1660" i="6"/>
  <c r="X1660" i="6"/>
  <c r="Y1660" i="6"/>
  <c r="Z1660" i="6"/>
  <c r="V1661" i="6"/>
  <c r="W1661" i="6"/>
  <c r="X1661" i="6"/>
  <c r="Y1661" i="6"/>
  <c r="Z1661" i="6"/>
  <c r="V1662" i="6"/>
  <c r="W1662" i="6"/>
  <c r="X1662" i="6"/>
  <c r="Y1662" i="6"/>
  <c r="Z1662" i="6"/>
  <c r="V1663" i="6"/>
  <c r="W1663" i="6"/>
  <c r="X1663" i="6"/>
  <c r="Y1663" i="6"/>
  <c r="Z1663" i="6"/>
  <c r="V1664" i="6"/>
  <c r="W1664" i="6"/>
  <c r="X1664" i="6"/>
  <c r="Y1664" i="6"/>
  <c r="Z1664" i="6"/>
  <c r="V1665" i="6"/>
  <c r="W1665" i="6"/>
  <c r="X1665" i="6"/>
  <c r="Y1665" i="6"/>
  <c r="Z1665" i="6"/>
  <c r="V1666" i="6"/>
  <c r="W1666" i="6"/>
  <c r="X1666" i="6"/>
  <c r="Y1666" i="6"/>
  <c r="Z1666" i="6"/>
  <c r="V1667" i="6"/>
  <c r="W1667" i="6"/>
  <c r="X1667" i="6"/>
  <c r="Y1667" i="6"/>
  <c r="Z1667" i="6"/>
  <c r="V1668" i="6"/>
  <c r="W1668" i="6"/>
  <c r="X1668" i="6"/>
  <c r="Y1668" i="6"/>
  <c r="Z1668" i="6"/>
  <c r="V1669" i="6"/>
  <c r="W1669" i="6"/>
  <c r="X1669" i="6"/>
  <c r="Y1669" i="6"/>
  <c r="Z1669" i="6"/>
  <c r="V1670" i="6"/>
  <c r="W1670" i="6"/>
  <c r="X1670" i="6"/>
  <c r="Y1670" i="6"/>
  <c r="Z1670" i="6"/>
  <c r="V1671" i="6"/>
  <c r="W1671" i="6"/>
  <c r="X1671" i="6"/>
  <c r="Y1671" i="6"/>
  <c r="Z1671" i="6"/>
  <c r="V1672" i="6"/>
  <c r="W1672" i="6"/>
  <c r="X1672" i="6"/>
  <c r="Y1672" i="6"/>
  <c r="Z1672" i="6"/>
  <c r="V1673" i="6"/>
  <c r="W1673" i="6"/>
  <c r="X1673" i="6"/>
  <c r="Y1673" i="6"/>
  <c r="Z1673" i="6"/>
  <c r="V1674" i="6"/>
  <c r="W1674" i="6"/>
  <c r="X1674" i="6"/>
  <c r="Y1674" i="6"/>
  <c r="Z1674" i="6"/>
  <c r="V1675" i="6"/>
  <c r="W1675" i="6"/>
  <c r="X1675" i="6"/>
  <c r="Y1675" i="6"/>
  <c r="Z1675" i="6"/>
  <c r="V1676" i="6"/>
  <c r="W1676" i="6"/>
  <c r="X1676" i="6"/>
  <c r="Y1676" i="6"/>
  <c r="Z1676" i="6"/>
  <c r="V1677" i="6"/>
  <c r="W1677" i="6"/>
  <c r="X1677" i="6"/>
  <c r="Y1677" i="6"/>
  <c r="Z1677" i="6"/>
  <c r="V1678" i="6"/>
  <c r="W1678" i="6"/>
  <c r="X1678" i="6"/>
  <c r="Y1678" i="6"/>
  <c r="Z1678" i="6"/>
  <c r="V1679" i="6"/>
  <c r="W1679" i="6"/>
  <c r="X1679" i="6"/>
  <c r="Y1679" i="6"/>
  <c r="Z1679" i="6"/>
  <c r="V1680" i="6"/>
  <c r="W1680" i="6"/>
  <c r="X1680" i="6"/>
  <c r="Y1680" i="6"/>
  <c r="Z1680" i="6"/>
  <c r="V1681" i="6"/>
  <c r="W1681" i="6"/>
  <c r="X1681" i="6"/>
  <c r="Y1681" i="6"/>
  <c r="Z1681" i="6"/>
  <c r="V1682" i="6"/>
  <c r="W1682" i="6"/>
  <c r="X1682" i="6"/>
  <c r="Y1682" i="6"/>
  <c r="Z1682" i="6"/>
  <c r="V1683" i="6"/>
  <c r="W1683" i="6"/>
  <c r="X1683" i="6"/>
  <c r="Y1683" i="6"/>
  <c r="Z1683" i="6"/>
  <c r="V1684" i="6"/>
  <c r="W1684" i="6"/>
  <c r="X1684" i="6"/>
  <c r="Y1684" i="6"/>
  <c r="Z1684" i="6"/>
  <c r="V1685" i="6"/>
  <c r="W1685" i="6"/>
  <c r="X1685" i="6"/>
  <c r="Y1685" i="6"/>
  <c r="Z1685" i="6"/>
  <c r="V1686" i="6"/>
  <c r="W1686" i="6"/>
  <c r="X1686" i="6"/>
  <c r="Y1686" i="6"/>
  <c r="Z1686" i="6"/>
  <c r="V1687" i="6"/>
  <c r="W1687" i="6"/>
  <c r="X1687" i="6"/>
  <c r="Y1687" i="6"/>
  <c r="Z1687" i="6"/>
  <c r="V1688" i="6"/>
  <c r="W1688" i="6"/>
  <c r="X1688" i="6"/>
  <c r="Y1688" i="6"/>
  <c r="Z1688" i="6"/>
  <c r="V1689" i="6"/>
  <c r="W1689" i="6"/>
  <c r="X1689" i="6"/>
  <c r="Y1689" i="6"/>
  <c r="Z1689" i="6"/>
  <c r="V1690" i="6"/>
  <c r="W1690" i="6"/>
  <c r="X1690" i="6"/>
  <c r="Y1690" i="6"/>
  <c r="Z1690" i="6"/>
  <c r="V1691" i="6"/>
  <c r="W1691" i="6"/>
  <c r="X1691" i="6"/>
  <c r="Y1691" i="6"/>
  <c r="Z1691" i="6"/>
  <c r="V1692" i="6"/>
  <c r="W1692" i="6"/>
  <c r="X1692" i="6"/>
  <c r="Y1692" i="6"/>
  <c r="Z1692" i="6"/>
  <c r="V1693" i="6"/>
  <c r="W1693" i="6"/>
  <c r="X1693" i="6"/>
  <c r="Y1693" i="6"/>
  <c r="Z1693" i="6"/>
  <c r="V1694" i="6"/>
  <c r="W1694" i="6"/>
  <c r="X1694" i="6"/>
  <c r="Y1694" i="6"/>
  <c r="Z1694" i="6"/>
  <c r="V1695" i="6"/>
  <c r="W1695" i="6"/>
  <c r="X1695" i="6"/>
  <c r="Y1695" i="6"/>
  <c r="Z1695" i="6"/>
  <c r="V1696" i="6"/>
  <c r="W1696" i="6"/>
  <c r="X1696" i="6"/>
  <c r="Y1696" i="6"/>
  <c r="Z1696" i="6"/>
  <c r="V1697" i="6"/>
  <c r="W1697" i="6"/>
  <c r="X1697" i="6"/>
  <c r="Y1697" i="6"/>
  <c r="Z1697" i="6"/>
  <c r="V1698" i="6"/>
  <c r="W1698" i="6"/>
  <c r="X1698" i="6"/>
  <c r="Y1698" i="6"/>
  <c r="Z1698" i="6"/>
  <c r="V1699" i="6"/>
  <c r="W1699" i="6"/>
  <c r="X1699" i="6"/>
  <c r="Y1699" i="6"/>
  <c r="Z1699" i="6"/>
  <c r="V1700" i="6"/>
  <c r="W1700" i="6"/>
  <c r="X1700" i="6"/>
  <c r="Y1700" i="6"/>
  <c r="Z1700" i="6"/>
  <c r="V1701" i="6"/>
  <c r="W1701" i="6"/>
  <c r="X1701" i="6"/>
  <c r="Y1701" i="6"/>
  <c r="Z1701" i="6"/>
  <c r="V1702" i="6"/>
  <c r="W1702" i="6"/>
  <c r="X1702" i="6"/>
  <c r="Y1702" i="6"/>
  <c r="Z1702" i="6"/>
  <c r="V1703" i="6"/>
  <c r="W1703" i="6"/>
  <c r="X1703" i="6"/>
  <c r="Y1703" i="6"/>
  <c r="Z1703" i="6"/>
  <c r="V1704" i="6"/>
  <c r="W1704" i="6"/>
  <c r="X1704" i="6"/>
  <c r="Y1704" i="6"/>
  <c r="Z1704" i="6"/>
  <c r="V1705" i="6"/>
  <c r="W1705" i="6"/>
  <c r="X1705" i="6"/>
  <c r="Y1705" i="6"/>
  <c r="Z1705" i="6"/>
  <c r="V1706" i="6"/>
  <c r="W1706" i="6"/>
  <c r="X1706" i="6"/>
  <c r="Y1706" i="6"/>
  <c r="Z1706" i="6"/>
  <c r="V1707" i="6"/>
  <c r="W1707" i="6"/>
  <c r="X1707" i="6"/>
  <c r="Y1707" i="6"/>
  <c r="Z1707" i="6"/>
  <c r="V1708" i="6"/>
  <c r="W1708" i="6"/>
  <c r="X1708" i="6"/>
  <c r="Y1708" i="6"/>
  <c r="Z1708" i="6"/>
  <c r="V1709" i="6"/>
  <c r="W1709" i="6"/>
  <c r="X1709" i="6"/>
  <c r="Y1709" i="6"/>
  <c r="Z1709" i="6"/>
  <c r="V1710" i="6"/>
  <c r="W1710" i="6"/>
  <c r="X1710" i="6"/>
  <c r="Y1710" i="6"/>
  <c r="Z1710" i="6"/>
  <c r="V1711" i="6"/>
  <c r="W1711" i="6"/>
  <c r="X1711" i="6"/>
  <c r="Y1711" i="6"/>
  <c r="Z1711" i="6"/>
  <c r="V1712" i="6"/>
  <c r="W1712" i="6"/>
  <c r="X1712" i="6"/>
  <c r="Y1712" i="6"/>
  <c r="Z1712" i="6"/>
  <c r="V1713" i="6"/>
  <c r="W1713" i="6"/>
  <c r="X1713" i="6"/>
  <c r="Y1713" i="6"/>
  <c r="Z1713" i="6"/>
  <c r="V1714" i="6"/>
  <c r="W1714" i="6"/>
  <c r="X1714" i="6"/>
  <c r="Y1714" i="6"/>
  <c r="Z1714" i="6"/>
  <c r="V1715" i="6"/>
  <c r="W1715" i="6"/>
  <c r="X1715" i="6"/>
  <c r="Y1715" i="6"/>
  <c r="Z1715" i="6"/>
  <c r="V1716" i="6"/>
  <c r="W1716" i="6"/>
  <c r="X1716" i="6"/>
  <c r="Y1716" i="6"/>
  <c r="Z1716" i="6"/>
  <c r="V1717" i="6"/>
  <c r="W1717" i="6"/>
  <c r="X1717" i="6"/>
  <c r="Y1717" i="6"/>
  <c r="Z1717" i="6"/>
  <c r="V1718" i="6"/>
  <c r="W1718" i="6"/>
  <c r="X1718" i="6"/>
  <c r="Y1718" i="6"/>
  <c r="Z1718" i="6"/>
  <c r="V1719" i="6"/>
  <c r="W1719" i="6"/>
  <c r="X1719" i="6"/>
  <c r="Y1719" i="6"/>
  <c r="Z1719" i="6"/>
  <c r="V1720" i="6"/>
  <c r="W1720" i="6"/>
  <c r="X1720" i="6"/>
  <c r="Y1720" i="6"/>
  <c r="Z1720" i="6"/>
  <c r="V1721" i="6"/>
  <c r="W1721" i="6"/>
  <c r="X1721" i="6"/>
  <c r="Y1721" i="6"/>
  <c r="Z1721" i="6"/>
  <c r="V1722" i="6"/>
  <c r="W1722" i="6"/>
  <c r="X1722" i="6"/>
  <c r="Y1722" i="6"/>
  <c r="Z1722" i="6"/>
  <c r="V1723" i="6"/>
  <c r="W1723" i="6"/>
  <c r="X1723" i="6"/>
  <c r="Y1723" i="6"/>
  <c r="Z1723" i="6"/>
  <c r="V1724" i="6"/>
  <c r="W1724" i="6"/>
  <c r="X1724" i="6"/>
  <c r="Y1724" i="6"/>
  <c r="Z1724" i="6"/>
  <c r="V1725" i="6"/>
  <c r="W1725" i="6"/>
  <c r="X1725" i="6"/>
  <c r="Y1725" i="6"/>
  <c r="Z1725" i="6"/>
  <c r="V1726" i="6"/>
  <c r="W1726" i="6"/>
  <c r="X1726" i="6"/>
  <c r="Y1726" i="6"/>
  <c r="Z1726" i="6"/>
  <c r="V1727" i="6"/>
  <c r="W1727" i="6"/>
  <c r="X1727" i="6"/>
  <c r="Y1727" i="6"/>
  <c r="Z1727" i="6"/>
  <c r="V1728" i="6"/>
  <c r="W1728" i="6"/>
  <c r="X1728" i="6"/>
  <c r="Y1728" i="6"/>
  <c r="Z1728" i="6"/>
  <c r="V1729" i="6"/>
  <c r="W1729" i="6"/>
  <c r="X1729" i="6"/>
  <c r="Y1729" i="6"/>
  <c r="Z1729" i="6"/>
  <c r="V1730" i="6"/>
  <c r="W1730" i="6"/>
  <c r="X1730" i="6"/>
  <c r="Y1730" i="6"/>
  <c r="Z1730" i="6"/>
  <c r="V1731" i="6"/>
  <c r="W1731" i="6"/>
  <c r="X1731" i="6"/>
  <c r="Y1731" i="6"/>
  <c r="Z1731" i="6"/>
  <c r="V1732" i="6"/>
  <c r="W1732" i="6"/>
  <c r="X1732" i="6"/>
  <c r="Y1732" i="6"/>
  <c r="Z1732" i="6"/>
  <c r="V1733" i="6"/>
  <c r="W1733" i="6"/>
  <c r="X1733" i="6"/>
  <c r="Y1733" i="6"/>
  <c r="Z1733" i="6"/>
  <c r="V1734" i="6"/>
  <c r="W1734" i="6"/>
  <c r="X1734" i="6"/>
  <c r="Y1734" i="6"/>
  <c r="Z1734" i="6"/>
  <c r="V1735" i="6"/>
  <c r="W1735" i="6"/>
  <c r="X1735" i="6"/>
  <c r="Y1735" i="6"/>
  <c r="Z1735" i="6"/>
  <c r="V1736" i="6"/>
  <c r="W1736" i="6"/>
  <c r="X1736" i="6"/>
  <c r="Y1736" i="6"/>
  <c r="Z1736" i="6"/>
  <c r="V1737" i="6"/>
  <c r="W1737" i="6"/>
  <c r="X1737" i="6"/>
  <c r="Y1737" i="6"/>
  <c r="Z1737" i="6"/>
  <c r="V1738" i="6"/>
  <c r="W1738" i="6"/>
  <c r="X1738" i="6"/>
  <c r="Y1738" i="6"/>
  <c r="Z1738" i="6"/>
  <c r="V1739" i="6"/>
  <c r="W1739" i="6"/>
  <c r="X1739" i="6"/>
  <c r="Y1739" i="6"/>
  <c r="Z1739" i="6"/>
  <c r="V1740" i="6"/>
  <c r="W1740" i="6"/>
  <c r="X1740" i="6"/>
  <c r="Y1740" i="6"/>
  <c r="Z1740" i="6"/>
  <c r="V1741" i="6"/>
  <c r="W1741" i="6"/>
  <c r="X1741" i="6"/>
  <c r="Y1741" i="6"/>
  <c r="Z1741" i="6"/>
  <c r="V1742" i="6"/>
  <c r="W1742" i="6"/>
  <c r="X1742" i="6"/>
  <c r="Y1742" i="6"/>
  <c r="Z1742" i="6"/>
  <c r="V1743" i="6"/>
  <c r="W1743" i="6"/>
  <c r="X1743" i="6"/>
  <c r="Y1743" i="6"/>
  <c r="Z1743" i="6"/>
  <c r="V1744" i="6"/>
  <c r="W1744" i="6"/>
  <c r="X1744" i="6"/>
  <c r="Y1744" i="6"/>
  <c r="Z1744" i="6"/>
  <c r="V1745" i="6"/>
  <c r="W1745" i="6"/>
  <c r="X1745" i="6"/>
  <c r="Y1745" i="6"/>
  <c r="Z1745" i="6"/>
  <c r="V1746" i="6"/>
  <c r="W1746" i="6"/>
  <c r="X1746" i="6"/>
  <c r="Y1746" i="6"/>
  <c r="Z1746" i="6"/>
  <c r="V1747" i="6"/>
  <c r="W1747" i="6"/>
  <c r="X1747" i="6"/>
  <c r="Y1747" i="6"/>
  <c r="Z1747" i="6"/>
  <c r="V1748" i="6"/>
  <c r="W1748" i="6"/>
  <c r="X1748" i="6"/>
  <c r="Y1748" i="6"/>
  <c r="Z1748" i="6"/>
  <c r="V1749" i="6"/>
  <c r="W1749" i="6"/>
  <c r="X1749" i="6"/>
  <c r="Y1749" i="6"/>
  <c r="Z1749" i="6"/>
  <c r="V1750" i="6"/>
  <c r="W1750" i="6"/>
  <c r="X1750" i="6"/>
  <c r="Y1750" i="6"/>
  <c r="Z1750" i="6"/>
  <c r="V1751" i="6"/>
  <c r="W1751" i="6"/>
  <c r="X1751" i="6"/>
  <c r="Y1751" i="6"/>
  <c r="Z1751" i="6"/>
  <c r="V1752" i="6"/>
  <c r="W1752" i="6"/>
  <c r="X1752" i="6"/>
  <c r="Y1752" i="6"/>
  <c r="Z1752" i="6"/>
  <c r="V1753" i="6"/>
  <c r="W1753" i="6"/>
  <c r="X1753" i="6"/>
  <c r="Y1753" i="6"/>
  <c r="Z1753" i="6"/>
  <c r="V1754" i="6"/>
  <c r="W1754" i="6"/>
  <c r="X1754" i="6"/>
  <c r="Y1754" i="6"/>
  <c r="Z1754" i="6"/>
  <c r="V1755" i="6"/>
  <c r="W1755" i="6"/>
  <c r="X1755" i="6"/>
  <c r="Y1755" i="6"/>
  <c r="Z1755" i="6"/>
  <c r="V1756" i="6"/>
  <c r="W1756" i="6"/>
  <c r="X1756" i="6"/>
  <c r="Y1756" i="6"/>
  <c r="Z1756" i="6"/>
  <c r="V1757" i="6"/>
  <c r="W1757" i="6"/>
  <c r="X1757" i="6"/>
  <c r="Y1757" i="6"/>
  <c r="Z1757" i="6"/>
  <c r="V1758" i="6"/>
  <c r="W1758" i="6"/>
  <c r="X1758" i="6"/>
  <c r="Y1758" i="6"/>
  <c r="Z1758" i="6"/>
  <c r="V1759" i="6"/>
  <c r="W1759" i="6"/>
  <c r="X1759" i="6"/>
  <c r="Y1759" i="6"/>
  <c r="Z1759" i="6"/>
  <c r="V1760" i="6"/>
  <c r="W1760" i="6"/>
  <c r="X1760" i="6"/>
  <c r="Y1760" i="6"/>
  <c r="Z1760" i="6"/>
  <c r="V1761" i="6"/>
  <c r="W1761" i="6"/>
  <c r="X1761" i="6"/>
  <c r="Y1761" i="6"/>
  <c r="Z1761" i="6"/>
  <c r="V1762" i="6"/>
  <c r="W1762" i="6"/>
  <c r="X1762" i="6"/>
  <c r="Y1762" i="6"/>
  <c r="Z1762" i="6"/>
  <c r="V1763" i="6"/>
  <c r="W1763" i="6"/>
  <c r="X1763" i="6"/>
  <c r="Y1763" i="6"/>
  <c r="Z1763" i="6"/>
  <c r="V1764" i="6"/>
  <c r="W1764" i="6"/>
  <c r="X1764" i="6"/>
  <c r="Y1764" i="6"/>
  <c r="Z1764" i="6"/>
  <c r="V1765" i="6"/>
  <c r="W1765" i="6"/>
  <c r="X1765" i="6"/>
  <c r="Y1765" i="6"/>
  <c r="Z1765" i="6"/>
  <c r="V1766" i="6"/>
  <c r="W1766" i="6"/>
  <c r="X1766" i="6"/>
  <c r="Y1766" i="6"/>
  <c r="Z1766" i="6"/>
  <c r="V1767" i="6"/>
  <c r="W1767" i="6"/>
  <c r="X1767" i="6"/>
  <c r="Y1767" i="6"/>
  <c r="Z1767" i="6"/>
  <c r="V1768" i="6"/>
  <c r="W1768" i="6"/>
  <c r="X1768" i="6"/>
  <c r="Y1768" i="6"/>
  <c r="Z1768" i="6"/>
  <c r="V1769" i="6"/>
  <c r="W1769" i="6"/>
  <c r="X1769" i="6"/>
  <c r="Y1769" i="6"/>
  <c r="Z1769" i="6"/>
  <c r="V1770" i="6"/>
  <c r="W1770" i="6"/>
  <c r="X1770" i="6"/>
  <c r="Y1770" i="6"/>
  <c r="Z1770" i="6"/>
  <c r="V1771" i="6"/>
  <c r="W1771" i="6"/>
  <c r="X1771" i="6"/>
  <c r="Y1771" i="6"/>
  <c r="Z1771" i="6"/>
  <c r="V1772" i="6"/>
  <c r="W1772" i="6"/>
  <c r="X1772" i="6"/>
  <c r="Y1772" i="6"/>
  <c r="Z1772" i="6"/>
  <c r="V1773" i="6"/>
  <c r="W1773" i="6"/>
  <c r="X1773" i="6"/>
  <c r="Y1773" i="6"/>
  <c r="Z1773" i="6"/>
  <c r="V1774" i="6"/>
  <c r="W1774" i="6"/>
  <c r="X1774" i="6"/>
  <c r="Y1774" i="6"/>
  <c r="Z1774" i="6"/>
  <c r="V1775" i="6"/>
  <c r="W1775" i="6"/>
  <c r="X1775" i="6"/>
  <c r="Y1775" i="6"/>
  <c r="Z1775" i="6"/>
  <c r="V1776" i="6"/>
  <c r="W1776" i="6"/>
  <c r="X1776" i="6"/>
  <c r="Y1776" i="6"/>
  <c r="Z1776" i="6"/>
  <c r="V1777" i="6"/>
  <c r="W1777" i="6"/>
  <c r="X1777" i="6"/>
  <c r="Y1777" i="6"/>
  <c r="Z1777" i="6"/>
  <c r="V1778" i="6"/>
  <c r="W1778" i="6"/>
  <c r="X1778" i="6"/>
  <c r="Y1778" i="6"/>
  <c r="Z1778" i="6"/>
  <c r="V1779" i="6"/>
  <c r="W1779" i="6"/>
  <c r="X1779" i="6"/>
  <c r="Y1779" i="6"/>
  <c r="Z1779" i="6"/>
  <c r="V1780" i="6"/>
  <c r="W1780" i="6"/>
  <c r="X1780" i="6"/>
  <c r="Y1780" i="6"/>
  <c r="Z1780" i="6"/>
  <c r="V1781" i="6"/>
  <c r="W1781" i="6"/>
  <c r="X1781" i="6"/>
  <c r="Y1781" i="6"/>
  <c r="Z1781" i="6"/>
  <c r="V1782" i="6"/>
  <c r="W1782" i="6"/>
  <c r="X1782" i="6"/>
  <c r="Y1782" i="6"/>
  <c r="Z1782" i="6"/>
  <c r="V1783" i="6"/>
  <c r="W1783" i="6"/>
  <c r="X1783" i="6"/>
  <c r="Y1783" i="6"/>
  <c r="Z1783" i="6"/>
  <c r="V1784" i="6"/>
  <c r="W1784" i="6"/>
  <c r="X1784" i="6"/>
  <c r="Y1784" i="6"/>
  <c r="Z1784" i="6"/>
  <c r="V1785" i="6"/>
  <c r="W1785" i="6"/>
  <c r="X1785" i="6"/>
  <c r="Y1785" i="6"/>
  <c r="Z1785" i="6"/>
  <c r="V1786" i="6"/>
  <c r="W1786" i="6"/>
  <c r="X1786" i="6"/>
  <c r="Y1786" i="6"/>
  <c r="Z1786" i="6"/>
  <c r="V1787" i="6"/>
  <c r="W1787" i="6"/>
  <c r="X1787" i="6"/>
  <c r="Y1787" i="6"/>
  <c r="Z1787" i="6"/>
  <c r="V1788" i="6"/>
  <c r="W1788" i="6"/>
  <c r="X1788" i="6"/>
  <c r="Y1788" i="6"/>
  <c r="Z1788" i="6"/>
  <c r="V1789" i="6"/>
  <c r="W1789" i="6"/>
  <c r="X1789" i="6"/>
  <c r="Y1789" i="6"/>
  <c r="Z1789" i="6"/>
  <c r="V1790" i="6"/>
  <c r="W1790" i="6"/>
  <c r="X1790" i="6"/>
  <c r="Y1790" i="6"/>
  <c r="Z1790" i="6"/>
  <c r="V1791" i="6"/>
  <c r="W1791" i="6"/>
  <c r="X1791" i="6"/>
  <c r="Y1791" i="6"/>
  <c r="Z1791" i="6"/>
  <c r="V1792" i="6"/>
  <c r="W1792" i="6"/>
  <c r="X1792" i="6"/>
  <c r="Y1792" i="6"/>
  <c r="Z1792" i="6"/>
  <c r="V1793" i="6"/>
  <c r="W1793" i="6"/>
  <c r="X1793" i="6"/>
  <c r="Y1793" i="6"/>
  <c r="Z1793" i="6"/>
  <c r="V1794" i="6"/>
  <c r="W1794" i="6"/>
  <c r="X1794" i="6"/>
  <c r="Y1794" i="6"/>
  <c r="Z1794" i="6"/>
  <c r="V1795" i="6"/>
  <c r="W1795" i="6"/>
  <c r="X1795" i="6"/>
  <c r="Y1795" i="6"/>
  <c r="Z1795" i="6"/>
  <c r="V1796" i="6"/>
  <c r="W1796" i="6"/>
  <c r="X1796" i="6"/>
  <c r="Y1796" i="6"/>
  <c r="Z1796" i="6"/>
  <c r="V1797" i="6"/>
  <c r="W1797" i="6"/>
  <c r="X1797" i="6"/>
  <c r="Y1797" i="6"/>
  <c r="Z1797" i="6"/>
  <c r="V1798" i="6"/>
  <c r="W1798" i="6"/>
  <c r="X1798" i="6"/>
  <c r="Y1798" i="6"/>
  <c r="Z1798" i="6"/>
  <c r="V1799" i="6"/>
  <c r="W1799" i="6"/>
  <c r="X1799" i="6"/>
  <c r="Y1799" i="6"/>
  <c r="Z1799" i="6"/>
  <c r="V1800" i="6"/>
  <c r="W1800" i="6"/>
  <c r="X1800" i="6"/>
  <c r="Y1800" i="6"/>
  <c r="Z1800" i="6"/>
  <c r="V1801" i="6"/>
  <c r="W1801" i="6"/>
  <c r="X1801" i="6"/>
  <c r="Y1801" i="6"/>
  <c r="Z1801" i="6"/>
  <c r="V1802" i="6"/>
  <c r="W1802" i="6"/>
  <c r="X1802" i="6"/>
  <c r="Y1802" i="6"/>
  <c r="Z1802" i="6"/>
  <c r="V1803" i="6"/>
  <c r="W1803" i="6"/>
  <c r="X1803" i="6"/>
  <c r="Y1803" i="6"/>
  <c r="Z1803" i="6"/>
  <c r="V1804" i="6"/>
  <c r="W1804" i="6"/>
  <c r="X1804" i="6"/>
  <c r="Y1804" i="6"/>
  <c r="Z1804" i="6"/>
  <c r="V1805" i="6"/>
  <c r="W1805" i="6"/>
  <c r="X1805" i="6"/>
  <c r="Y1805" i="6"/>
  <c r="Z1805" i="6"/>
  <c r="V1806" i="6"/>
  <c r="W1806" i="6"/>
  <c r="X1806" i="6"/>
  <c r="Y1806" i="6"/>
  <c r="Z1806" i="6"/>
  <c r="V1807" i="6"/>
  <c r="W1807" i="6"/>
  <c r="X1807" i="6"/>
  <c r="Y1807" i="6"/>
  <c r="Z1807" i="6"/>
  <c r="V1808" i="6"/>
  <c r="W1808" i="6"/>
  <c r="X1808" i="6"/>
  <c r="Y1808" i="6"/>
  <c r="Z1808" i="6"/>
  <c r="V1809" i="6"/>
  <c r="W1809" i="6"/>
  <c r="X1809" i="6"/>
  <c r="Y1809" i="6"/>
  <c r="Z1809" i="6"/>
  <c r="V1810" i="6"/>
  <c r="W1810" i="6"/>
  <c r="X1810" i="6"/>
  <c r="Y1810" i="6"/>
  <c r="Z1810" i="6"/>
  <c r="V1811" i="6"/>
  <c r="W1811" i="6"/>
  <c r="X1811" i="6"/>
  <c r="Y1811" i="6"/>
  <c r="Z1811" i="6"/>
  <c r="V1812" i="6"/>
  <c r="W1812" i="6"/>
  <c r="X1812" i="6"/>
  <c r="Y1812" i="6"/>
  <c r="Z1812" i="6"/>
  <c r="V1813" i="6"/>
  <c r="W1813" i="6"/>
  <c r="X1813" i="6"/>
  <c r="Y1813" i="6"/>
  <c r="Z1813" i="6"/>
  <c r="V1814" i="6"/>
  <c r="W1814" i="6"/>
  <c r="X1814" i="6"/>
  <c r="Y1814" i="6"/>
  <c r="Z1814" i="6"/>
  <c r="V1815" i="6"/>
  <c r="W1815" i="6"/>
  <c r="X1815" i="6"/>
  <c r="Y1815" i="6"/>
  <c r="Z1815" i="6"/>
  <c r="V1816" i="6"/>
  <c r="W1816" i="6"/>
  <c r="X1816" i="6"/>
  <c r="Y1816" i="6"/>
  <c r="Z1816" i="6"/>
  <c r="V1817" i="6"/>
  <c r="W1817" i="6"/>
  <c r="X1817" i="6"/>
  <c r="Y1817" i="6"/>
  <c r="Z1817" i="6"/>
  <c r="V1818" i="6"/>
  <c r="W1818" i="6"/>
  <c r="X1818" i="6"/>
  <c r="Y1818" i="6"/>
  <c r="Z1818" i="6"/>
  <c r="V1819" i="6"/>
  <c r="W1819" i="6"/>
  <c r="X1819" i="6"/>
  <c r="Y1819" i="6"/>
  <c r="Z1819" i="6"/>
  <c r="V1820" i="6"/>
  <c r="W1820" i="6"/>
  <c r="X1820" i="6"/>
  <c r="Y1820" i="6"/>
  <c r="Z1820" i="6"/>
  <c r="V1821" i="6"/>
  <c r="W1821" i="6"/>
  <c r="X1821" i="6"/>
  <c r="Y1821" i="6"/>
  <c r="Z1821" i="6"/>
  <c r="V1822" i="6"/>
  <c r="W1822" i="6"/>
  <c r="X1822" i="6"/>
  <c r="Y1822" i="6"/>
  <c r="Z1822" i="6"/>
  <c r="V1823" i="6"/>
  <c r="W1823" i="6"/>
  <c r="X1823" i="6"/>
  <c r="Y1823" i="6"/>
  <c r="Z1823" i="6"/>
  <c r="V1824" i="6"/>
  <c r="W1824" i="6"/>
  <c r="X1824" i="6"/>
  <c r="Y1824" i="6"/>
  <c r="Z1824" i="6"/>
  <c r="V1825" i="6"/>
  <c r="W1825" i="6"/>
  <c r="X1825" i="6"/>
  <c r="Y1825" i="6"/>
  <c r="Z1825" i="6"/>
  <c r="V1826" i="6"/>
  <c r="W1826" i="6"/>
  <c r="X1826" i="6"/>
  <c r="Y1826" i="6"/>
  <c r="Z1826" i="6"/>
  <c r="V1827" i="6"/>
  <c r="W1827" i="6"/>
  <c r="X1827" i="6"/>
  <c r="Y1827" i="6"/>
  <c r="Z1827" i="6"/>
  <c r="V1828" i="6"/>
  <c r="W1828" i="6"/>
  <c r="X1828" i="6"/>
  <c r="Y1828" i="6"/>
  <c r="Z1828" i="6"/>
  <c r="V1829" i="6"/>
  <c r="W1829" i="6"/>
  <c r="X1829" i="6"/>
  <c r="Y1829" i="6"/>
  <c r="Z1829" i="6"/>
  <c r="V1830" i="6"/>
  <c r="W1830" i="6"/>
  <c r="X1830" i="6"/>
  <c r="Y1830" i="6"/>
  <c r="Z1830" i="6"/>
  <c r="V1831" i="6"/>
  <c r="W1831" i="6"/>
  <c r="X1831" i="6"/>
  <c r="Y1831" i="6"/>
  <c r="Z1831" i="6"/>
  <c r="V1832" i="6"/>
  <c r="W1832" i="6"/>
  <c r="X1832" i="6"/>
  <c r="Y1832" i="6"/>
  <c r="Z1832" i="6"/>
  <c r="V1833" i="6"/>
  <c r="W1833" i="6"/>
  <c r="X1833" i="6"/>
  <c r="Y1833" i="6"/>
  <c r="Z1833" i="6"/>
  <c r="V1834" i="6"/>
  <c r="W1834" i="6"/>
  <c r="X1834" i="6"/>
  <c r="Y1834" i="6"/>
  <c r="Z1834" i="6"/>
  <c r="V1835" i="6"/>
  <c r="W1835" i="6"/>
  <c r="X1835" i="6"/>
  <c r="Y1835" i="6"/>
  <c r="Z1835" i="6"/>
  <c r="V1836" i="6"/>
  <c r="W1836" i="6"/>
  <c r="X1836" i="6"/>
  <c r="Y1836" i="6"/>
  <c r="Z1836" i="6"/>
  <c r="V1837" i="6"/>
  <c r="W1837" i="6"/>
  <c r="X1837" i="6"/>
  <c r="Y1837" i="6"/>
  <c r="Z1837" i="6"/>
  <c r="V1838" i="6"/>
  <c r="W1838" i="6"/>
  <c r="X1838" i="6"/>
  <c r="Y1838" i="6"/>
  <c r="Z1838" i="6"/>
  <c r="V1839" i="6"/>
  <c r="W1839" i="6"/>
  <c r="X1839" i="6"/>
  <c r="Y1839" i="6"/>
  <c r="Z1839" i="6"/>
  <c r="V1840" i="6"/>
  <c r="W1840" i="6"/>
  <c r="X1840" i="6"/>
  <c r="Y1840" i="6"/>
  <c r="Z1840" i="6"/>
  <c r="V1841" i="6"/>
  <c r="W1841" i="6"/>
  <c r="X1841" i="6"/>
  <c r="Y1841" i="6"/>
  <c r="Z1841" i="6"/>
  <c r="V1842" i="6"/>
  <c r="W1842" i="6"/>
  <c r="X1842" i="6"/>
  <c r="Y1842" i="6"/>
  <c r="Z1842" i="6"/>
  <c r="V1843" i="6"/>
  <c r="W1843" i="6"/>
  <c r="X1843" i="6"/>
  <c r="Y1843" i="6"/>
  <c r="Z1843" i="6"/>
  <c r="V1844" i="6"/>
  <c r="W1844" i="6"/>
  <c r="X1844" i="6"/>
  <c r="Y1844" i="6"/>
  <c r="Z1844" i="6"/>
  <c r="V1845" i="6"/>
  <c r="W1845" i="6"/>
  <c r="X1845" i="6"/>
  <c r="Y1845" i="6"/>
  <c r="Z1845" i="6"/>
  <c r="V1846" i="6"/>
  <c r="W1846" i="6"/>
  <c r="X1846" i="6"/>
  <c r="Y1846" i="6"/>
  <c r="Z1846" i="6"/>
  <c r="V1847" i="6"/>
  <c r="W1847" i="6"/>
  <c r="X1847" i="6"/>
  <c r="Y1847" i="6"/>
  <c r="Z1847" i="6"/>
  <c r="V1848" i="6"/>
  <c r="W1848" i="6"/>
  <c r="X1848" i="6"/>
  <c r="Y1848" i="6"/>
  <c r="Z1848" i="6"/>
  <c r="V1849" i="6"/>
  <c r="W1849" i="6"/>
  <c r="X1849" i="6"/>
  <c r="Y1849" i="6"/>
  <c r="Z1849" i="6"/>
  <c r="V1850" i="6"/>
  <c r="W1850" i="6"/>
  <c r="X1850" i="6"/>
  <c r="Y1850" i="6"/>
  <c r="Z1850" i="6"/>
  <c r="V1851" i="6"/>
  <c r="W1851" i="6"/>
  <c r="X1851" i="6"/>
  <c r="Y1851" i="6"/>
  <c r="Z1851" i="6"/>
  <c r="V1852" i="6"/>
  <c r="W1852" i="6"/>
  <c r="X1852" i="6"/>
  <c r="Y1852" i="6"/>
  <c r="Z1852" i="6"/>
  <c r="V1853" i="6"/>
  <c r="W1853" i="6"/>
  <c r="X1853" i="6"/>
  <c r="Y1853" i="6"/>
  <c r="Z1853" i="6"/>
  <c r="V1854" i="6"/>
  <c r="W1854" i="6"/>
  <c r="X1854" i="6"/>
  <c r="Y1854" i="6"/>
  <c r="Z1854" i="6"/>
  <c r="V1855" i="6"/>
  <c r="W1855" i="6"/>
  <c r="X1855" i="6"/>
  <c r="Y1855" i="6"/>
  <c r="Z1855" i="6"/>
  <c r="V1856" i="6"/>
  <c r="W1856" i="6"/>
  <c r="X1856" i="6"/>
  <c r="Y1856" i="6"/>
  <c r="Z1856" i="6"/>
  <c r="V1857" i="6"/>
  <c r="W1857" i="6"/>
  <c r="X1857" i="6"/>
  <c r="Y1857" i="6"/>
  <c r="Z1857" i="6"/>
  <c r="V1858" i="6"/>
  <c r="W1858" i="6"/>
  <c r="X1858" i="6"/>
  <c r="Y1858" i="6"/>
  <c r="Z1858" i="6"/>
  <c r="V1859" i="6"/>
  <c r="W1859" i="6"/>
  <c r="X1859" i="6"/>
  <c r="Y1859" i="6"/>
  <c r="Z1859" i="6"/>
  <c r="V1860" i="6"/>
  <c r="W1860" i="6"/>
  <c r="X1860" i="6"/>
  <c r="Y1860" i="6"/>
  <c r="Z1860" i="6"/>
  <c r="V1861" i="6"/>
  <c r="W1861" i="6"/>
  <c r="X1861" i="6"/>
  <c r="Y1861" i="6"/>
  <c r="Z1861" i="6"/>
  <c r="V1862" i="6"/>
  <c r="W1862" i="6"/>
  <c r="X1862" i="6"/>
  <c r="Y1862" i="6"/>
  <c r="Z1862" i="6"/>
  <c r="V1863" i="6"/>
  <c r="W1863" i="6"/>
  <c r="X1863" i="6"/>
  <c r="Y1863" i="6"/>
  <c r="Z1863" i="6"/>
  <c r="V1864" i="6"/>
  <c r="W1864" i="6"/>
  <c r="X1864" i="6"/>
  <c r="Y1864" i="6"/>
  <c r="Z1864" i="6"/>
  <c r="V1865" i="6"/>
  <c r="W1865" i="6"/>
  <c r="X1865" i="6"/>
  <c r="Y1865" i="6"/>
  <c r="Z1865" i="6"/>
  <c r="V1866" i="6"/>
  <c r="W1866" i="6"/>
  <c r="X1866" i="6"/>
  <c r="Y1866" i="6"/>
  <c r="Z1866" i="6"/>
  <c r="V1867" i="6"/>
  <c r="W1867" i="6"/>
  <c r="X1867" i="6"/>
  <c r="Y1867" i="6"/>
  <c r="Z1867" i="6"/>
  <c r="V1868" i="6"/>
  <c r="W1868" i="6"/>
  <c r="X1868" i="6"/>
  <c r="Y1868" i="6"/>
  <c r="Z1868" i="6"/>
  <c r="V1869" i="6"/>
  <c r="W1869" i="6"/>
  <c r="X1869" i="6"/>
  <c r="Y1869" i="6"/>
  <c r="Z1869" i="6"/>
  <c r="V1870" i="6"/>
  <c r="W1870" i="6"/>
  <c r="X1870" i="6"/>
  <c r="Y1870" i="6"/>
  <c r="Z1870" i="6"/>
  <c r="V1871" i="6"/>
  <c r="W1871" i="6"/>
  <c r="X1871" i="6"/>
  <c r="Y1871" i="6"/>
  <c r="Z1871" i="6"/>
  <c r="V1872" i="6"/>
  <c r="W1872" i="6"/>
  <c r="X1872" i="6"/>
  <c r="Y1872" i="6"/>
  <c r="Z1872" i="6"/>
  <c r="V1873" i="6"/>
  <c r="W1873" i="6"/>
  <c r="X1873" i="6"/>
  <c r="Y1873" i="6"/>
  <c r="Z1873" i="6"/>
  <c r="V1874" i="6"/>
  <c r="W1874" i="6"/>
  <c r="X1874" i="6"/>
  <c r="Y1874" i="6"/>
  <c r="Z1874" i="6"/>
  <c r="V1875" i="6"/>
  <c r="W1875" i="6"/>
  <c r="X1875" i="6"/>
  <c r="Y1875" i="6"/>
  <c r="Z1875" i="6"/>
  <c r="V1876" i="6"/>
  <c r="W1876" i="6"/>
  <c r="X1876" i="6"/>
  <c r="Y1876" i="6"/>
  <c r="Z1876" i="6"/>
  <c r="V1877" i="6"/>
  <c r="W1877" i="6"/>
  <c r="X1877" i="6"/>
  <c r="Y1877" i="6"/>
  <c r="Z1877" i="6"/>
  <c r="V1878" i="6"/>
  <c r="W1878" i="6"/>
  <c r="X1878" i="6"/>
  <c r="Y1878" i="6"/>
  <c r="Z1878" i="6"/>
  <c r="V1879" i="6"/>
  <c r="W1879" i="6"/>
  <c r="X1879" i="6"/>
  <c r="Y1879" i="6"/>
  <c r="Z1879" i="6"/>
  <c r="V1880" i="6"/>
  <c r="W1880" i="6"/>
  <c r="X1880" i="6"/>
  <c r="Y1880" i="6"/>
  <c r="Z1880" i="6"/>
  <c r="V1881" i="6"/>
  <c r="W1881" i="6"/>
  <c r="X1881" i="6"/>
  <c r="Y1881" i="6"/>
  <c r="Z1881" i="6"/>
  <c r="V1882" i="6"/>
  <c r="W1882" i="6"/>
  <c r="X1882" i="6"/>
  <c r="Y1882" i="6"/>
  <c r="Z1882" i="6"/>
  <c r="V1883" i="6"/>
  <c r="W1883" i="6"/>
  <c r="X1883" i="6"/>
  <c r="Y1883" i="6"/>
  <c r="Z1883" i="6"/>
  <c r="V1884" i="6"/>
  <c r="W1884" i="6"/>
  <c r="X1884" i="6"/>
  <c r="Y1884" i="6"/>
  <c r="Z1884" i="6"/>
  <c r="V1885" i="6"/>
  <c r="W1885" i="6"/>
  <c r="X1885" i="6"/>
  <c r="Y1885" i="6"/>
  <c r="Z1885" i="6"/>
  <c r="V1886" i="6"/>
  <c r="W1886" i="6"/>
  <c r="X1886" i="6"/>
  <c r="Y1886" i="6"/>
  <c r="Z1886" i="6"/>
  <c r="V1887" i="6"/>
  <c r="W1887" i="6"/>
  <c r="X1887" i="6"/>
  <c r="Y1887" i="6"/>
  <c r="Z1887" i="6"/>
  <c r="V1888" i="6"/>
  <c r="W1888" i="6"/>
  <c r="X1888" i="6"/>
  <c r="Y1888" i="6"/>
  <c r="Z1888" i="6"/>
  <c r="V1889" i="6"/>
  <c r="W1889" i="6"/>
  <c r="X1889" i="6"/>
  <c r="Y1889" i="6"/>
  <c r="Z1889" i="6"/>
  <c r="V1890" i="6"/>
  <c r="W1890" i="6"/>
  <c r="X1890" i="6"/>
  <c r="Y1890" i="6"/>
  <c r="Z1890" i="6"/>
  <c r="V1891" i="6"/>
  <c r="W1891" i="6"/>
  <c r="X1891" i="6"/>
  <c r="Y1891" i="6"/>
  <c r="Z1891" i="6"/>
  <c r="V1892" i="6"/>
  <c r="W1892" i="6"/>
  <c r="X1892" i="6"/>
  <c r="Y1892" i="6"/>
  <c r="Z1892" i="6"/>
  <c r="V1893" i="6"/>
  <c r="W1893" i="6"/>
  <c r="X1893" i="6"/>
  <c r="Y1893" i="6"/>
  <c r="Z1893" i="6"/>
  <c r="V1894" i="6"/>
  <c r="W1894" i="6"/>
  <c r="X1894" i="6"/>
  <c r="Y1894" i="6"/>
  <c r="Z1894" i="6"/>
  <c r="V1895" i="6"/>
  <c r="W1895" i="6"/>
  <c r="X1895" i="6"/>
  <c r="Y1895" i="6"/>
  <c r="Z1895" i="6"/>
  <c r="V1896" i="6"/>
  <c r="W1896" i="6"/>
  <c r="X1896" i="6"/>
  <c r="Y1896" i="6"/>
  <c r="Z1896" i="6"/>
  <c r="V1897" i="6"/>
  <c r="W1897" i="6"/>
  <c r="X1897" i="6"/>
  <c r="Y1897" i="6"/>
  <c r="Z1897" i="6"/>
  <c r="V1898" i="6"/>
  <c r="W1898" i="6"/>
  <c r="X1898" i="6"/>
  <c r="Y1898" i="6"/>
  <c r="Z1898" i="6"/>
  <c r="V1899" i="6"/>
  <c r="W1899" i="6"/>
  <c r="X1899" i="6"/>
  <c r="Y1899" i="6"/>
  <c r="Z1899" i="6"/>
  <c r="V1900" i="6"/>
  <c r="W1900" i="6"/>
  <c r="X1900" i="6"/>
  <c r="Y1900" i="6"/>
  <c r="Z1900" i="6"/>
  <c r="V1901" i="6"/>
  <c r="W1901" i="6"/>
  <c r="X1901" i="6"/>
  <c r="Y1901" i="6"/>
  <c r="Z1901" i="6"/>
  <c r="V1902" i="6"/>
  <c r="W1902" i="6"/>
  <c r="X1902" i="6"/>
  <c r="Y1902" i="6"/>
  <c r="Z1902" i="6"/>
  <c r="V1903" i="6"/>
  <c r="W1903" i="6"/>
  <c r="X1903" i="6"/>
  <c r="Y1903" i="6"/>
  <c r="Z1903" i="6"/>
  <c r="V1904" i="6"/>
  <c r="W1904" i="6"/>
  <c r="X1904" i="6"/>
  <c r="Y1904" i="6"/>
  <c r="Z1904" i="6"/>
  <c r="V1905" i="6"/>
  <c r="W1905" i="6"/>
  <c r="X1905" i="6"/>
  <c r="Y1905" i="6"/>
  <c r="Z1905" i="6"/>
  <c r="V1906" i="6"/>
  <c r="W1906" i="6"/>
  <c r="X1906" i="6"/>
  <c r="Y1906" i="6"/>
  <c r="Z1906" i="6"/>
  <c r="V1907" i="6"/>
  <c r="W1907" i="6"/>
  <c r="X1907" i="6"/>
  <c r="Y1907" i="6"/>
  <c r="Z1907" i="6"/>
  <c r="V1908" i="6"/>
  <c r="W1908" i="6"/>
  <c r="X1908" i="6"/>
  <c r="Y1908" i="6"/>
  <c r="Z1908" i="6"/>
  <c r="V1909" i="6"/>
  <c r="W1909" i="6"/>
  <c r="X1909" i="6"/>
  <c r="Y1909" i="6"/>
  <c r="Z1909" i="6"/>
  <c r="V1910" i="6"/>
  <c r="W1910" i="6"/>
  <c r="X1910" i="6"/>
  <c r="Y1910" i="6"/>
  <c r="Z1910" i="6"/>
  <c r="V1911" i="6"/>
  <c r="W1911" i="6"/>
  <c r="X1911" i="6"/>
  <c r="Y1911" i="6"/>
  <c r="Z1911" i="6"/>
  <c r="V1912" i="6"/>
  <c r="W1912" i="6"/>
  <c r="X1912" i="6"/>
  <c r="Y1912" i="6"/>
  <c r="Z1912" i="6"/>
  <c r="V1913" i="6"/>
  <c r="W1913" i="6"/>
  <c r="X1913" i="6"/>
  <c r="Y1913" i="6"/>
  <c r="Z1913" i="6"/>
  <c r="V1914" i="6"/>
  <c r="W1914" i="6"/>
  <c r="X1914" i="6"/>
  <c r="Y1914" i="6"/>
  <c r="Z1914" i="6"/>
  <c r="V1915" i="6"/>
  <c r="W1915" i="6"/>
  <c r="X1915" i="6"/>
  <c r="Y1915" i="6"/>
  <c r="Z1915" i="6"/>
  <c r="V1916" i="6"/>
  <c r="W1916" i="6"/>
  <c r="X1916" i="6"/>
  <c r="Y1916" i="6"/>
  <c r="Z1916" i="6"/>
  <c r="V1917" i="6"/>
  <c r="W1917" i="6"/>
  <c r="X1917" i="6"/>
  <c r="Y1917" i="6"/>
  <c r="Z1917" i="6"/>
  <c r="V1918" i="6"/>
  <c r="W1918" i="6"/>
  <c r="X1918" i="6"/>
  <c r="Y1918" i="6"/>
  <c r="Z1918" i="6"/>
  <c r="V1919" i="6"/>
  <c r="W1919" i="6"/>
  <c r="X1919" i="6"/>
  <c r="Y1919" i="6"/>
  <c r="Z1919" i="6"/>
  <c r="V1920" i="6"/>
  <c r="W1920" i="6"/>
  <c r="X1920" i="6"/>
  <c r="Y1920" i="6"/>
  <c r="Z1920" i="6"/>
  <c r="V1921" i="6"/>
  <c r="W1921" i="6"/>
  <c r="X1921" i="6"/>
  <c r="Y1921" i="6"/>
  <c r="Z1921" i="6"/>
  <c r="V1922" i="6"/>
  <c r="W1922" i="6"/>
  <c r="X1922" i="6"/>
  <c r="Y1922" i="6"/>
  <c r="Z1922" i="6"/>
  <c r="V1923" i="6"/>
  <c r="W1923" i="6"/>
  <c r="X1923" i="6"/>
  <c r="Y1923" i="6"/>
  <c r="Z1923" i="6"/>
  <c r="V1924" i="6"/>
  <c r="W1924" i="6"/>
  <c r="X1924" i="6"/>
  <c r="Y1924" i="6"/>
  <c r="Z1924" i="6"/>
  <c r="V1925" i="6"/>
  <c r="W1925" i="6"/>
  <c r="X1925" i="6"/>
  <c r="Y1925" i="6"/>
  <c r="Z1925" i="6"/>
  <c r="V1926" i="6"/>
  <c r="W1926" i="6"/>
  <c r="X1926" i="6"/>
  <c r="Y1926" i="6"/>
  <c r="Z1926" i="6"/>
  <c r="V1927" i="6"/>
  <c r="W1927" i="6"/>
  <c r="X1927" i="6"/>
  <c r="Y1927" i="6"/>
  <c r="Z1927" i="6"/>
  <c r="V1928" i="6"/>
  <c r="W1928" i="6"/>
  <c r="X1928" i="6"/>
  <c r="Y1928" i="6"/>
  <c r="Z1928" i="6"/>
  <c r="V1929" i="6"/>
  <c r="W1929" i="6"/>
  <c r="X1929" i="6"/>
  <c r="Y1929" i="6"/>
  <c r="Z1929" i="6"/>
  <c r="V1930" i="6"/>
  <c r="W1930" i="6"/>
  <c r="X1930" i="6"/>
  <c r="Y1930" i="6"/>
  <c r="Z1930" i="6"/>
  <c r="V1931" i="6"/>
  <c r="W1931" i="6"/>
  <c r="X1931" i="6"/>
  <c r="Y1931" i="6"/>
  <c r="Z1931" i="6"/>
  <c r="V1932" i="6"/>
  <c r="W1932" i="6"/>
  <c r="X1932" i="6"/>
  <c r="Y1932" i="6"/>
  <c r="Z1932" i="6"/>
  <c r="V1933" i="6"/>
  <c r="W1933" i="6"/>
  <c r="X1933" i="6"/>
  <c r="Y1933" i="6"/>
  <c r="Z1933" i="6"/>
  <c r="V1934" i="6"/>
  <c r="W1934" i="6"/>
  <c r="X1934" i="6"/>
  <c r="Y1934" i="6"/>
  <c r="Z1934" i="6"/>
  <c r="V1935" i="6"/>
  <c r="W1935" i="6"/>
  <c r="X1935" i="6"/>
  <c r="Y1935" i="6"/>
  <c r="Z1935" i="6"/>
  <c r="V1936" i="6"/>
  <c r="W1936" i="6"/>
  <c r="X1936" i="6"/>
  <c r="Y1936" i="6"/>
  <c r="Z1936" i="6"/>
  <c r="V1937" i="6"/>
  <c r="W1937" i="6"/>
  <c r="X1937" i="6"/>
  <c r="Y1937" i="6"/>
  <c r="Z1937" i="6"/>
  <c r="V1938" i="6"/>
  <c r="W1938" i="6"/>
  <c r="X1938" i="6"/>
  <c r="Y1938" i="6"/>
  <c r="Z1938" i="6"/>
  <c r="V1939" i="6"/>
  <c r="W1939" i="6"/>
  <c r="X1939" i="6"/>
  <c r="Y1939" i="6"/>
  <c r="Z1939" i="6"/>
  <c r="V1940" i="6"/>
  <c r="W1940" i="6"/>
  <c r="X1940" i="6"/>
  <c r="Y1940" i="6"/>
  <c r="Z1940" i="6"/>
  <c r="V1941" i="6"/>
  <c r="W1941" i="6"/>
  <c r="X1941" i="6"/>
  <c r="Y1941" i="6"/>
  <c r="Z1941" i="6"/>
  <c r="V1942" i="6"/>
  <c r="W1942" i="6"/>
  <c r="X1942" i="6"/>
  <c r="Y1942" i="6"/>
  <c r="Z1942" i="6"/>
  <c r="V1943" i="6"/>
  <c r="W1943" i="6"/>
  <c r="X1943" i="6"/>
  <c r="Y1943" i="6"/>
  <c r="Z1943" i="6"/>
  <c r="V1944" i="6"/>
  <c r="W1944" i="6"/>
  <c r="X1944" i="6"/>
  <c r="Y1944" i="6"/>
  <c r="Z1944" i="6"/>
  <c r="V1945" i="6"/>
  <c r="W1945" i="6"/>
  <c r="X1945" i="6"/>
  <c r="Y1945" i="6"/>
  <c r="Z1945" i="6"/>
  <c r="V1946" i="6"/>
  <c r="W1946" i="6"/>
  <c r="X1946" i="6"/>
  <c r="Y1946" i="6"/>
  <c r="Z1946" i="6"/>
  <c r="V1947" i="6"/>
  <c r="W1947" i="6"/>
  <c r="X1947" i="6"/>
  <c r="Y1947" i="6"/>
  <c r="Z1947" i="6"/>
  <c r="V1948" i="6"/>
  <c r="W1948" i="6"/>
  <c r="X1948" i="6"/>
  <c r="Y1948" i="6"/>
  <c r="Z1948" i="6"/>
  <c r="V1949" i="6"/>
  <c r="W1949" i="6"/>
  <c r="X1949" i="6"/>
  <c r="Y1949" i="6"/>
  <c r="Z1949" i="6"/>
  <c r="V1950" i="6"/>
  <c r="W1950" i="6"/>
  <c r="X1950" i="6"/>
  <c r="Y1950" i="6"/>
  <c r="Z1950" i="6"/>
  <c r="V1951" i="6"/>
  <c r="W1951" i="6"/>
  <c r="X1951" i="6"/>
  <c r="Y1951" i="6"/>
  <c r="Z1951" i="6"/>
  <c r="V1952" i="6"/>
  <c r="W1952" i="6"/>
  <c r="X1952" i="6"/>
  <c r="Y1952" i="6"/>
  <c r="Z1952" i="6"/>
  <c r="V1953" i="6"/>
  <c r="W1953" i="6"/>
  <c r="X1953" i="6"/>
  <c r="Y1953" i="6"/>
  <c r="Z1953" i="6"/>
  <c r="V1954" i="6"/>
  <c r="W1954" i="6"/>
  <c r="X1954" i="6"/>
  <c r="Y1954" i="6"/>
  <c r="Z1954" i="6"/>
  <c r="V1955" i="6"/>
  <c r="W1955" i="6"/>
  <c r="X1955" i="6"/>
  <c r="Y1955" i="6"/>
  <c r="Z1955" i="6"/>
  <c r="V1956" i="6"/>
  <c r="W1956" i="6"/>
  <c r="X1956" i="6"/>
  <c r="Y1956" i="6"/>
  <c r="Z1956" i="6"/>
  <c r="V1957" i="6"/>
  <c r="W1957" i="6"/>
  <c r="X1957" i="6"/>
  <c r="Y1957" i="6"/>
  <c r="Z1957" i="6"/>
  <c r="V1958" i="6"/>
  <c r="W1958" i="6"/>
  <c r="X1958" i="6"/>
  <c r="Y1958" i="6"/>
  <c r="Z1958" i="6"/>
  <c r="V1959" i="6"/>
  <c r="W1959" i="6"/>
  <c r="X1959" i="6"/>
  <c r="Y1959" i="6"/>
  <c r="Z1959" i="6"/>
  <c r="V1960" i="6"/>
  <c r="W1960" i="6"/>
  <c r="X1960" i="6"/>
  <c r="Y1960" i="6"/>
  <c r="Z1960" i="6"/>
  <c r="V1961" i="6"/>
  <c r="W1961" i="6"/>
  <c r="X1961" i="6"/>
  <c r="Y1961" i="6"/>
  <c r="Z1961" i="6"/>
  <c r="V1962" i="6"/>
  <c r="W1962" i="6"/>
  <c r="X1962" i="6"/>
  <c r="Y1962" i="6"/>
  <c r="Z1962" i="6"/>
  <c r="V1963" i="6"/>
  <c r="W1963" i="6"/>
  <c r="X1963" i="6"/>
  <c r="Y1963" i="6"/>
  <c r="Z1963" i="6"/>
  <c r="V1964" i="6"/>
  <c r="W1964" i="6"/>
  <c r="X1964" i="6"/>
  <c r="Y1964" i="6"/>
  <c r="Z1964" i="6"/>
  <c r="V1965" i="6"/>
  <c r="W1965" i="6"/>
  <c r="X1965" i="6"/>
  <c r="Y1965" i="6"/>
  <c r="Z1965" i="6"/>
  <c r="V1966" i="6"/>
  <c r="W1966" i="6"/>
  <c r="X1966" i="6"/>
  <c r="Y1966" i="6"/>
  <c r="Z1966" i="6"/>
  <c r="V1967" i="6"/>
  <c r="W1967" i="6"/>
  <c r="X1967" i="6"/>
  <c r="Y1967" i="6"/>
  <c r="Z1967" i="6"/>
  <c r="V1968" i="6"/>
  <c r="W1968" i="6"/>
  <c r="X1968" i="6"/>
  <c r="Y1968" i="6"/>
  <c r="Z1968" i="6"/>
  <c r="V1969" i="6"/>
  <c r="W1969" i="6"/>
  <c r="X1969" i="6"/>
  <c r="Y1969" i="6"/>
  <c r="Z1969" i="6"/>
  <c r="V1970" i="6"/>
  <c r="W1970" i="6"/>
  <c r="X1970" i="6"/>
  <c r="Y1970" i="6"/>
  <c r="Z1970" i="6"/>
  <c r="V1971" i="6"/>
  <c r="W1971" i="6"/>
  <c r="X1971" i="6"/>
  <c r="Y1971" i="6"/>
  <c r="Z1971" i="6"/>
  <c r="V1972" i="6"/>
  <c r="W1972" i="6"/>
  <c r="X1972" i="6"/>
  <c r="Y1972" i="6"/>
  <c r="Z1972" i="6"/>
  <c r="V1973" i="6"/>
  <c r="W1973" i="6"/>
  <c r="X1973" i="6"/>
  <c r="Y1973" i="6"/>
  <c r="Z1973" i="6"/>
  <c r="V1974" i="6"/>
  <c r="W1974" i="6"/>
  <c r="X1974" i="6"/>
  <c r="Y1974" i="6"/>
  <c r="Z1974" i="6"/>
  <c r="V1975" i="6"/>
  <c r="W1975" i="6"/>
  <c r="X1975" i="6"/>
  <c r="Y1975" i="6"/>
  <c r="Z1975" i="6"/>
  <c r="V1976" i="6"/>
  <c r="W1976" i="6"/>
  <c r="X1976" i="6"/>
  <c r="Y1976" i="6"/>
  <c r="Z1976" i="6"/>
  <c r="V1977" i="6"/>
  <c r="W1977" i="6"/>
  <c r="X1977" i="6"/>
  <c r="Y1977" i="6"/>
  <c r="Z1977" i="6"/>
  <c r="V1978" i="6"/>
  <c r="W1978" i="6"/>
  <c r="X1978" i="6"/>
  <c r="Y1978" i="6"/>
  <c r="Z1978" i="6"/>
  <c r="V1979" i="6"/>
  <c r="W1979" i="6"/>
  <c r="X1979" i="6"/>
  <c r="Y1979" i="6"/>
  <c r="Z1979" i="6"/>
  <c r="V1980" i="6"/>
  <c r="W1980" i="6"/>
  <c r="X1980" i="6"/>
  <c r="Y1980" i="6"/>
  <c r="Z1980" i="6"/>
  <c r="V1981" i="6"/>
  <c r="W1981" i="6"/>
  <c r="X1981" i="6"/>
  <c r="Y1981" i="6"/>
  <c r="Z1981" i="6"/>
  <c r="V1982" i="6"/>
  <c r="W1982" i="6"/>
  <c r="X1982" i="6"/>
  <c r="Y1982" i="6"/>
  <c r="Z1982" i="6"/>
  <c r="V1983" i="6"/>
  <c r="W1983" i="6"/>
  <c r="X1983" i="6"/>
  <c r="Y1983" i="6"/>
  <c r="Z1983" i="6"/>
  <c r="V1984" i="6"/>
  <c r="W1984" i="6"/>
  <c r="X1984" i="6"/>
  <c r="Y1984" i="6"/>
  <c r="Z1984" i="6"/>
  <c r="V1985" i="6"/>
  <c r="W1985" i="6"/>
  <c r="X1985" i="6"/>
  <c r="Y1985" i="6"/>
  <c r="Z1985" i="6"/>
  <c r="V1986" i="6"/>
  <c r="W1986" i="6"/>
  <c r="X1986" i="6"/>
  <c r="Y1986" i="6"/>
  <c r="Z1986" i="6"/>
  <c r="V1987" i="6"/>
  <c r="W1987" i="6"/>
  <c r="X1987" i="6"/>
  <c r="Y1987" i="6"/>
  <c r="Z1987" i="6"/>
  <c r="V1988" i="6"/>
  <c r="W1988" i="6"/>
  <c r="X1988" i="6"/>
  <c r="Y1988" i="6"/>
  <c r="Z1988" i="6"/>
  <c r="V1989" i="6"/>
  <c r="W1989" i="6"/>
  <c r="X1989" i="6"/>
  <c r="Y1989" i="6"/>
  <c r="Z1989" i="6"/>
  <c r="V1990" i="6"/>
  <c r="W1990" i="6"/>
  <c r="X1990" i="6"/>
  <c r="Y1990" i="6"/>
  <c r="Z1990" i="6"/>
  <c r="V1991" i="6"/>
  <c r="W1991" i="6"/>
  <c r="X1991" i="6"/>
  <c r="Y1991" i="6"/>
  <c r="Z1991" i="6"/>
  <c r="V1992" i="6"/>
  <c r="W1992" i="6"/>
  <c r="X1992" i="6"/>
  <c r="Y1992" i="6"/>
  <c r="Z1992" i="6"/>
  <c r="V1993" i="6"/>
  <c r="W1993" i="6"/>
  <c r="X1993" i="6"/>
  <c r="Y1993" i="6"/>
  <c r="Z1993" i="6"/>
  <c r="V1994" i="6"/>
  <c r="W1994" i="6"/>
  <c r="X1994" i="6"/>
  <c r="Y1994" i="6"/>
  <c r="Z1994" i="6"/>
  <c r="V1995" i="6"/>
  <c r="W1995" i="6"/>
  <c r="X1995" i="6"/>
  <c r="Y1995" i="6"/>
  <c r="Z1995" i="6"/>
  <c r="V1996" i="6"/>
  <c r="W1996" i="6"/>
  <c r="X1996" i="6"/>
  <c r="Y1996" i="6"/>
  <c r="Z1996" i="6"/>
  <c r="V1997" i="6"/>
  <c r="W1997" i="6"/>
  <c r="X1997" i="6"/>
  <c r="Y1997" i="6"/>
  <c r="Z1997" i="6"/>
  <c r="V1998" i="6"/>
  <c r="W1998" i="6"/>
  <c r="X1998" i="6"/>
  <c r="Y1998" i="6"/>
  <c r="Z1998" i="6"/>
  <c r="V1999" i="6"/>
  <c r="W1999" i="6"/>
  <c r="X1999" i="6"/>
  <c r="Y1999" i="6"/>
  <c r="Z1999" i="6"/>
  <c r="V2000" i="6"/>
  <c r="W2000" i="6"/>
  <c r="X2000" i="6"/>
  <c r="Y2000" i="6"/>
  <c r="Z2000" i="6"/>
  <c r="V2001" i="6"/>
  <c r="W2001" i="6"/>
  <c r="X2001" i="6"/>
  <c r="Y2001" i="6"/>
  <c r="Z2001" i="6"/>
  <c r="V2002" i="6"/>
  <c r="W2002" i="6"/>
  <c r="X2002" i="6"/>
  <c r="Y2002" i="6"/>
  <c r="Z2002" i="6"/>
  <c r="V2003" i="6"/>
  <c r="W2003" i="6"/>
  <c r="X2003" i="6"/>
  <c r="Y2003" i="6"/>
  <c r="Z2003" i="6"/>
  <c r="V2004" i="6"/>
  <c r="W2004" i="6"/>
  <c r="X2004" i="6"/>
  <c r="Y2004" i="6"/>
  <c r="Z2004" i="6"/>
  <c r="V2005" i="6"/>
  <c r="W2005" i="6"/>
  <c r="X2005" i="6"/>
  <c r="Y2005" i="6"/>
  <c r="Z2005" i="6"/>
  <c r="V2006" i="6"/>
  <c r="W2006" i="6"/>
  <c r="X2006" i="6"/>
  <c r="Y2006" i="6"/>
  <c r="Z2006" i="6"/>
  <c r="V2007" i="6"/>
  <c r="W2007" i="6"/>
  <c r="X2007" i="6"/>
  <c r="Y2007" i="6"/>
  <c r="Z2007" i="6"/>
  <c r="V2008" i="6"/>
  <c r="W2008" i="6"/>
  <c r="X2008" i="6"/>
  <c r="Y2008" i="6"/>
  <c r="Z2008" i="6"/>
  <c r="V2009" i="6"/>
  <c r="W2009" i="6"/>
  <c r="X2009" i="6"/>
  <c r="Y2009" i="6"/>
  <c r="Z2009" i="6"/>
  <c r="V2010" i="6"/>
  <c r="W2010" i="6"/>
  <c r="X2010" i="6"/>
  <c r="Y2010" i="6"/>
  <c r="Z2010" i="6"/>
  <c r="V2011" i="6"/>
  <c r="W2011" i="6"/>
  <c r="X2011" i="6"/>
  <c r="Y2011" i="6"/>
  <c r="Z2011" i="6"/>
  <c r="V2012" i="6"/>
  <c r="W2012" i="6"/>
  <c r="X2012" i="6"/>
  <c r="Y2012" i="6"/>
  <c r="Z2012" i="6"/>
  <c r="V2013" i="6"/>
  <c r="W2013" i="6"/>
  <c r="X2013" i="6"/>
  <c r="Y2013" i="6"/>
  <c r="Z2013" i="6"/>
  <c r="V2014" i="6"/>
  <c r="W2014" i="6"/>
  <c r="X2014" i="6"/>
  <c r="Y2014" i="6"/>
  <c r="Z2014" i="6"/>
  <c r="V2015" i="6"/>
  <c r="W2015" i="6"/>
  <c r="X2015" i="6"/>
  <c r="Y2015" i="6"/>
  <c r="Z2015" i="6"/>
  <c r="V2016" i="6"/>
  <c r="W2016" i="6"/>
  <c r="X2016" i="6"/>
  <c r="Y2016" i="6"/>
  <c r="Z2016" i="6"/>
  <c r="V2017" i="6"/>
  <c r="W2017" i="6"/>
  <c r="X2017" i="6"/>
  <c r="Y2017" i="6"/>
  <c r="Z2017" i="6"/>
  <c r="V2018" i="6"/>
  <c r="W2018" i="6"/>
  <c r="X2018" i="6"/>
  <c r="Y2018" i="6"/>
  <c r="Z2018" i="6"/>
  <c r="V2019" i="6"/>
  <c r="W2019" i="6"/>
  <c r="X2019" i="6"/>
  <c r="Y2019" i="6"/>
  <c r="Z2019" i="6"/>
  <c r="V2020" i="6"/>
  <c r="W2020" i="6"/>
  <c r="X2020" i="6"/>
  <c r="Y2020" i="6"/>
  <c r="Z2020" i="6"/>
  <c r="V2021" i="6"/>
  <c r="W2021" i="6"/>
  <c r="X2021" i="6"/>
  <c r="Y2021" i="6"/>
  <c r="Z2021" i="6"/>
  <c r="V2022" i="6"/>
  <c r="W2022" i="6"/>
  <c r="X2022" i="6"/>
  <c r="Y2022" i="6"/>
  <c r="Z2022" i="6"/>
  <c r="V2023" i="6"/>
  <c r="W2023" i="6"/>
  <c r="X2023" i="6"/>
  <c r="Y2023" i="6"/>
  <c r="Z2023" i="6"/>
  <c r="V2024" i="6"/>
  <c r="W2024" i="6"/>
  <c r="X2024" i="6"/>
  <c r="Y2024" i="6"/>
  <c r="Z2024" i="6"/>
  <c r="V2025" i="6"/>
  <c r="W2025" i="6"/>
  <c r="X2025" i="6"/>
  <c r="Y2025" i="6"/>
  <c r="Z2025" i="6"/>
  <c r="V2026" i="6"/>
  <c r="W2026" i="6"/>
  <c r="X2026" i="6"/>
  <c r="Y2026" i="6"/>
  <c r="Z2026" i="6"/>
  <c r="V2027" i="6"/>
  <c r="W2027" i="6"/>
  <c r="X2027" i="6"/>
  <c r="Y2027" i="6"/>
  <c r="Z2027" i="6"/>
  <c r="V2028" i="6"/>
  <c r="W2028" i="6"/>
  <c r="X2028" i="6"/>
  <c r="Y2028" i="6"/>
  <c r="Z2028" i="6"/>
  <c r="V2029" i="6"/>
  <c r="W2029" i="6"/>
  <c r="X2029" i="6"/>
  <c r="Y2029" i="6"/>
  <c r="Z2029" i="6"/>
  <c r="V2030" i="6"/>
  <c r="W2030" i="6"/>
  <c r="X2030" i="6"/>
  <c r="Y2030" i="6"/>
  <c r="Z2030" i="6"/>
  <c r="V2031" i="6"/>
  <c r="W2031" i="6"/>
  <c r="X2031" i="6"/>
  <c r="Y2031" i="6"/>
  <c r="Z2031" i="6"/>
  <c r="V2032" i="6"/>
  <c r="W2032" i="6"/>
  <c r="X2032" i="6"/>
  <c r="Y2032" i="6"/>
  <c r="Z2032" i="6"/>
  <c r="V2033" i="6"/>
  <c r="W2033" i="6"/>
  <c r="X2033" i="6"/>
  <c r="Y2033" i="6"/>
  <c r="Z2033" i="6"/>
  <c r="V2034" i="6"/>
  <c r="W2034" i="6"/>
  <c r="X2034" i="6"/>
  <c r="Y2034" i="6"/>
  <c r="Z2034" i="6"/>
  <c r="V2035" i="6"/>
  <c r="W2035" i="6"/>
  <c r="X2035" i="6"/>
  <c r="Y2035" i="6"/>
  <c r="Z2035" i="6"/>
  <c r="V2036" i="6"/>
  <c r="W2036" i="6"/>
  <c r="X2036" i="6"/>
  <c r="Y2036" i="6"/>
  <c r="Z2036" i="6"/>
  <c r="V2037" i="6"/>
  <c r="W2037" i="6"/>
  <c r="X2037" i="6"/>
  <c r="Y2037" i="6"/>
  <c r="Z2037" i="6"/>
  <c r="V2038" i="6"/>
  <c r="W2038" i="6"/>
  <c r="X2038" i="6"/>
  <c r="Y2038" i="6"/>
  <c r="Z2038" i="6"/>
  <c r="V2039" i="6"/>
  <c r="W2039" i="6"/>
  <c r="X2039" i="6"/>
  <c r="Y2039" i="6"/>
  <c r="Z2039" i="6"/>
  <c r="V2040" i="6"/>
  <c r="W2040" i="6"/>
  <c r="X2040" i="6"/>
  <c r="Y2040" i="6"/>
  <c r="Z2040" i="6"/>
  <c r="V2041" i="6"/>
  <c r="W2041" i="6"/>
  <c r="X2041" i="6"/>
  <c r="Y2041" i="6"/>
  <c r="Z2041" i="6"/>
  <c r="V2042" i="6"/>
  <c r="W2042" i="6"/>
  <c r="X2042" i="6"/>
  <c r="Y2042" i="6"/>
  <c r="Z2042" i="6"/>
  <c r="V2043" i="6"/>
  <c r="W2043" i="6"/>
  <c r="X2043" i="6"/>
  <c r="Y2043" i="6"/>
  <c r="Z2043" i="6"/>
  <c r="V2044" i="6"/>
  <c r="W2044" i="6"/>
  <c r="X2044" i="6"/>
  <c r="Y2044" i="6"/>
  <c r="Z2044" i="6"/>
  <c r="V2045" i="6"/>
  <c r="W2045" i="6"/>
  <c r="X2045" i="6"/>
  <c r="Y2045" i="6"/>
  <c r="Z2045" i="6"/>
  <c r="V2046" i="6"/>
  <c r="W2046" i="6"/>
  <c r="X2046" i="6"/>
  <c r="Y2046" i="6"/>
  <c r="Z2046" i="6"/>
  <c r="V2047" i="6"/>
  <c r="W2047" i="6"/>
  <c r="X2047" i="6"/>
  <c r="Y2047" i="6"/>
  <c r="Z2047" i="6"/>
  <c r="V2048" i="6"/>
  <c r="W2048" i="6"/>
  <c r="X2048" i="6"/>
  <c r="Y2048" i="6"/>
  <c r="Z2048" i="6"/>
  <c r="V2049" i="6"/>
  <c r="W2049" i="6"/>
  <c r="X2049" i="6"/>
  <c r="Y2049" i="6"/>
  <c r="Z2049" i="6"/>
  <c r="V2050" i="6"/>
  <c r="W2050" i="6"/>
  <c r="X2050" i="6"/>
  <c r="Y2050" i="6"/>
  <c r="Z2050" i="6"/>
  <c r="V2051" i="6"/>
  <c r="W2051" i="6"/>
  <c r="X2051" i="6"/>
  <c r="Y2051" i="6"/>
  <c r="Z2051" i="6"/>
  <c r="V2052" i="6"/>
  <c r="W2052" i="6"/>
  <c r="X2052" i="6"/>
  <c r="Y2052" i="6"/>
  <c r="Z2052" i="6"/>
  <c r="V2053" i="6"/>
  <c r="W2053" i="6"/>
  <c r="X2053" i="6"/>
  <c r="Y2053" i="6"/>
  <c r="Z2053" i="6"/>
  <c r="V2054" i="6"/>
  <c r="W2054" i="6"/>
  <c r="X2054" i="6"/>
  <c r="Y2054" i="6"/>
  <c r="Z2054" i="6"/>
  <c r="V2055" i="6"/>
  <c r="W2055" i="6"/>
  <c r="X2055" i="6"/>
  <c r="Y2055" i="6"/>
  <c r="Z2055" i="6"/>
  <c r="V2056" i="6"/>
  <c r="W2056" i="6"/>
  <c r="X2056" i="6"/>
  <c r="Y2056" i="6"/>
  <c r="Z2056" i="6"/>
  <c r="V2057" i="6"/>
  <c r="W2057" i="6"/>
  <c r="X2057" i="6"/>
  <c r="Y2057" i="6"/>
  <c r="Z2057" i="6"/>
  <c r="V2058" i="6"/>
  <c r="W2058" i="6"/>
  <c r="X2058" i="6"/>
  <c r="Y2058" i="6"/>
  <c r="Z2058" i="6"/>
  <c r="V2059" i="6"/>
  <c r="W2059" i="6"/>
  <c r="X2059" i="6"/>
  <c r="Y2059" i="6"/>
  <c r="Z2059" i="6"/>
  <c r="V2060" i="6"/>
  <c r="W2060" i="6"/>
  <c r="X2060" i="6"/>
  <c r="Y2060" i="6"/>
  <c r="Z2060" i="6"/>
  <c r="V2061" i="6"/>
  <c r="W2061" i="6"/>
  <c r="X2061" i="6"/>
  <c r="Y2061" i="6"/>
  <c r="Z2061" i="6"/>
  <c r="V2062" i="6"/>
  <c r="W2062" i="6"/>
  <c r="X2062" i="6"/>
  <c r="Y2062" i="6"/>
  <c r="Z2062" i="6"/>
  <c r="V2063" i="6"/>
  <c r="W2063" i="6"/>
  <c r="X2063" i="6"/>
  <c r="Y2063" i="6"/>
  <c r="Z2063" i="6"/>
  <c r="V2064" i="6"/>
  <c r="W2064" i="6"/>
  <c r="X2064" i="6"/>
  <c r="Y2064" i="6"/>
  <c r="Z2064" i="6"/>
  <c r="V2065" i="6"/>
  <c r="W2065" i="6"/>
  <c r="X2065" i="6"/>
  <c r="Y2065" i="6"/>
  <c r="Z2065" i="6"/>
  <c r="V2066" i="6"/>
  <c r="W2066" i="6"/>
  <c r="X2066" i="6"/>
  <c r="Y2066" i="6"/>
  <c r="Z2066" i="6"/>
  <c r="V2067" i="6"/>
  <c r="W2067" i="6"/>
  <c r="X2067" i="6"/>
  <c r="Y2067" i="6"/>
  <c r="Z2067" i="6"/>
  <c r="V2068" i="6"/>
  <c r="W2068" i="6"/>
  <c r="X2068" i="6"/>
  <c r="Y2068" i="6"/>
  <c r="Z2068" i="6"/>
  <c r="V2069" i="6"/>
  <c r="W2069" i="6"/>
  <c r="X2069" i="6"/>
  <c r="Y2069" i="6"/>
  <c r="Z2069" i="6"/>
  <c r="V2070" i="6"/>
  <c r="W2070" i="6"/>
  <c r="X2070" i="6"/>
  <c r="Y2070" i="6"/>
  <c r="Z2070" i="6"/>
  <c r="V2071" i="6"/>
  <c r="W2071" i="6"/>
  <c r="X2071" i="6"/>
  <c r="Y2071" i="6"/>
  <c r="Z2071" i="6"/>
  <c r="V2072" i="6"/>
  <c r="W2072" i="6"/>
  <c r="X2072" i="6"/>
  <c r="Y2072" i="6"/>
  <c r="Z2072" i="6"/>
  <c r="V2073" i="6"/>
  <c r="W2073" i="6"/>
  <c r="X2073" i="6"/>
  <c r="Y2073" i="6"/>
  <c r="Z2073" i="6"/>
  <c r="V2074" i="6"/>
  <c r="W2074" i="6"/>
  <c r="X2074" i="6"/>
  <c r="Y2074" i="6"/>
  <c r="Z2074" i="6"/>
  <c r="V2075" i="6"/>
  <c r="W2075" i="6"/>
  <c r="X2075" i="6"/>
  <c r="Y2075" i="6"/>
  <c r="Z2075" i="6"/>
  <c r="V2076" i="6"/>
  <c r="W2076" i="6"/>
  <c r="X2076" i="6"/>
  <c r="Y2076" i="6"/>
  <c r="Z2076" i="6"/>
  <c r="V2077" i="6"/>
  <c r="W2077" i="6"/>
  <c r="X2077" i="6"/>
  <c r="Y2077" i="6"/>
  <c r="Z2077" i="6"/>
  <c r="V2078" i="6"/>
  <c r="W2078" i="6"/>
  <c r="X2078" i="6"/>
  <c r="Y2078" i="6"/>
  <c r="Z2078" i="6"/>
  <c r="V2079" i="6"/>
  <c r="W2079" i="6"/>
  <c r="X2079" i="6"/>
  <c r="Y2079" i="6"/>
  <c r="Z2079" i="6"/>
  <c r="V2080" i="6"/>
  <c r="W2080" i="6"/>
  <c r="X2080" i="6"/>
  <c r="Y2080" i="6"/>
  <c r="Z2080" i="6"/>
  <c r="V2081" i="6"/>
  <c r="W2081" i="6"/>
  <c r="X2081" i="6"/>
  <c r="Y2081" i="6"/>
  <c r="Z2081" i="6"/>
  <c r="V2082" i="6"/>
  <c r="W2082" i="6"/>
  <c r="X2082" i="6"/>
  <c r="Y2082" i="6"/>
  <c r="Z2082" i="6"/>
  <c r="V2083" i="6"/>
  <c r="W2083" i="6"/>
  <c r="X2083" i="6"/>
  <c r="Y2083" i="6"/>
  <c r="Z2083" i="6"/>
  <c r="V2084" i="6"/>
  <c r="W2084" i="6"/>
  <c r="X2084" i="6"/>
  <c r="Y2084" i="6"/>
  <c r="Z2084" i="6"/>
  <c r="V2085" i="6"/>
  <c r="W2085" i="6"/>
  <c r="X2085" i="6"/>
  <c r="Y2085" i="6"/>
  <c r="Z2085" i="6"/>
  <c r="V2086" i="6"/>
  <c r="W2086" i="6"/>
  <c r="X2086" i="6"/>
  <c r="Y2086" i="6"/>
  <c r="Z2086" i="6"/>
  <c r="V2087" i="6"/>
  <c r="W2087" i="6"/>
  <c r="X2087" i="6"/>
  <c r="Y2087" i="6"/>
  <c r="Z2087" i="6"/>
  <c r="V2088" i="6"/>
  <c r="W2088" i="6"/>
  <c r="X2088" i="6"/>
  <c r="Y2088" i="6"/>
  <c r="Z2088" i="6"/>
  <c r="V2089" i="6"/>
  <c r="W2089" i="6"/>
  <c r="X2089" i="6"/>
  <c r="Y2089" i="6"/>
  <c r="Z2089" i="6"/>
  <c r="V2090" i="6"/>
  <c r="W2090" i="6"/>
  <c r="X2090" i="6"/>
  <c r="Y2090" i="6"/>
  <c r="Z2090" i="6"/>
  <c r="V2091" i="6"/>
  <c r="W2091" i="6"/>
  <c r="X2091" i="6"/>
  <c r="Y2091" i="6"/>
  <c r="Z2091" i="6"/>
  <c r="V2092" i="6"/>
  <c r="W2092" i="6"/>
  <c r="X2092" i="6"/>
  <c r="Y2092" i="6"/>
  <c r="Z2092" i="6"/>
  <c r="V2093" i="6"/>
  <c r="W2093" i="6"/>
  <c r="X2093" i="6"/>
  <c r="Y2093" i="6"/>
  <c r="Z2093" i="6"/>
  <c r="V2094" i="6"/>
  <c r="W2094" i="6"/>
  <c r="X2094" i="6"/>
  <c r="Y2094" i="6"/>
  <c r="Z2094" i="6"/>
  <c r="V2095" i="6"/>
  <c r="W2095" i="6"/>
  <c r="X2095" i="6"/>
  <c r="Y2095" i="6"/>
  <c r="Z2095" i="6"/>
  <c r="V2096" i="6"/>
  <c r="W2096" i="6"/>
  <c r="X2096" i="6"/>
  <c r="Y2096" i="6"/>
  <c r="Z2096" i="6"/>
  <c r="V2097" i="6"/>
  <c r="W2097" i="6"/>
  <c r="X2097" i="6"/>
  <c r="Y2097" i="6"/>
  <c r="Z2097" i="6"/>
  <c r="V2098" i="6"/>
  <c r="W2098" i="6"/>
  <c r="X2098" i="6"/>
  <c r="Y2098" i="6"/>
  <c r="Z2098" i="6"/>
  <c r="V2099" i="6"/>
  <c r="W2099" i="6"/>
  <c r="X2099" i="6"/>
  <c r="Y2099" i="6"/>
  <c r="Z2099" i="6"/>
  <c r="V2100" i="6"/>
  <c r="W2100" i="6"/>
  <c r="X2100" i="6"/>
  <c r="Y2100" i="6"/>
  <c r="Z2100" i="6"/>
  <c r="V2101" i="6"/>
  <c r="W2101" i="6"/>
  <c r="X2101" i="6"/>
  <c r="Y2101" i="6"/>
  <c r="Z2101" i="6"/>
  <c r="V2102" i="6"/>
  <c r="W2102" i="6"/>
  <c r="X2102" i="6"/>
  <c r="Y2102" i="6"/>
  <c r="Z2102" i="6"/>
  <c r="V2103" i="6"/>
  <c r="W2103" i="6"/>
  <c r="X2103" i="6"/>
  <c r="Y2103" i="6"/>
  <c r="Z2103" i="6"/>
  <c r="V2104" i="6"/>
  <c r="W2104" i="6"/>
  <c r="X2104" i="6"/>
  <c r="Y2104" i="6"/>
  <c r="Z2104" i="6"/>
  <c r="V2105" i="6"/>
  <c r="W2105" i="6"/>
  <c r="X2105" i="6"/>
  <c r="Y2105" i="6"/>
  <c r="Z2105" i="6"/>
  <c r="V2106" i="6"/>
  <c r="W2106" i="6"/>
  <c r="X2106" i="6"/>
  <c r="Y2106" i="6"/>
  <c r="Z2106" i="6"/>
  <c r="V2107" i="6"/>
  <c r="W2107" i="6"/>
  <c r="X2107" i="6"/>
  <c r="Y2107" i="6"/>
  <c r="Z2107" i="6"/>
  <c r="V2108" i="6"/>
  <c r="W2108" i="6"/>
  <c r="X2108" i="6"/>
  <c r="Y2108" i="6"/>
  <c r="Z2108" i="6"/>
  <c r="V2109" i="6"/>
  <c r="W2109" i="6"/>
  <c r="X2109" i="6"/>
  <c r="Y2109" i="6"/>
  <c r="Z2109" i="6"/>
  <c r="V2110" i="6"/>
  <c r="W2110" i="6"/>
  <c r="X2110" i="6"/>
  <c r="Y2110" i="6"/>
  <c r="Z2110" i="6"/>
  <c r="V2111" i="6"/>
  <c r="W2111" i="6"/>
  <c r="X2111" i="6"/>
  <c r="Y2111" i="6"/>
  <c r="Z2111" i="6"/>
  <c r="V2112" i="6"/>
  <c r="W2112" i="6"/>
  <c r="X2112" i="6"/>
  <c r="Y2112" i="6"/>
  <c r="Z2112" i="6"/>
  <c r="V2113" i="6"/>
  <c r="W2113" i="6"/>
  <c r="X2113" i="6"/>
  <c r="Y2113" i="6"/>
  <c r="Z2113" i="6"/>
  <c r="V2114" i="6"/>
  <c r="W2114" i="6"/>
  <c r="X2114" i="6"/>
  <c r="Y2114" i="6"/>
  <c r="Z2114" i="6"/>
  <c r="V2115" i="6"/>
  <c r="W2115" i="6"/>
  <c r="X2115" i="6"/>
  <c r="Y2115" i="6"/>
  <c r="Z2115" i="6"/>
  <c r="V2116" i="6"/>
  <c r="W2116" i="6"/>
  <c r="X2116" i="6"/>
  <c r="Y2116" i="6"/>
  <c r="Z2116" i="6"/>
  <c r="V2117" i="6"/>
  <c r="W2117" i="6"/>
  <c r="X2117" i="6"/>
  <c r="Y2117" i="6"/>
  <c r="Z2117" i="6"/>
  <c r="V2118" i="6"/>
  <c r="W2118" i="6"/>
  <c r="X2118" i="6"/>
  <c r="Y2118" i="6"/>
  <c r="Z2118" i="6"/>
  <c r="V2119" i="6"/>
  <c r="W2119" i="6"/>
  <c r="X2119" i="6"/>
  <c r="Y2119" i="6"/>
  <c r="Z2119" i="6"/>
  <c r="V2120" i="6"/>
  <c r="W2120" i="6"/>
  <c r="X2120" i="6"/>
  <c r="Y2120" i="6"/>
  <c r="Z2120" i="6"/>
  <c r="V2121" i="6"/>
  <c r="W2121" i="6"/>
  <c r="X2121" i="6"/>
  <c r="Y2121" i="6"/>
  <c r="Z2121" i="6"/>
  <c r="V2122" i="6"/>
  <c r="W2122" i="6"/>
  <c r="X2122" i="6"/>
  <c r="Y2122" i="6"/>
  <c r="Z2122" i="6"/>
  <c r="V2123" i="6"/>
  <c r="W2123" i="6"/>
  <c r="X2123" i="6"/>
  <c r="Y2123" i="6"/>
  <c r="Z2123" i="6"/>
  <c r="V2124" i="6"/>
  <c r="W2124" i="6"/>
  <c r="X2124" i="6"/>
  <c r="Y2124" i="6"/>
  <c r="Z2124" i="6"/>
  <c r="V2125" i="6"/>
  <c r="W2125" i="6"/>
  <c r="X2125" i="6"/>
  <c r="Y2125" i="6"/>
  <c r="Z2125" i="6"/>
  <c r="V2126" i="6"/>
  <c r="W2126" i="6"/>
  <c r="X2126" i="6"/>
  <c r="Y2126" i="6"/>
  <c r="Z2126" i="6"/>
  <c r="V2127" i="6"/>
  <c r="W2127" i="6"/>
  <c r="X2127" i="6"/>
  <c r="Y2127" i="6"/>
  <c r="Z2127" i="6"/>
  <c r="V2128" i="6"/>
  <c r="W2128" i="6"/>
  <c r="X2128" i="6"/>
  <c r="Y2128" i="6"/>
  <c r="Z2128" i="6"/>
  <c r="V2129" i="6"/>
  <c r="W2129" i="6"/>
  <c r="X2129" i="6"/>
  <c r="Y2129" i="6"/>
  <c r="Z2129" i="6"/>
  <c r="V2130" i="6"/>
  <c r="W2130" i="6"/>
  <c r="X2130" i="6"/>
  <c r="Y2130" i="6"/>
  <c r="Z2130" i="6"/>
  <c r="V2131" i="6"/>
  <c r="W2131" i="6"/>
  <c r="X2131" i="6"/>
  <c r="Y2131" i="6"/>
  <c r="Z2131" i="6"/>
  <c r="V2132" i="6"/>
  <c r="W2132" i="6"/>
  <c r="X2132" i="6"/>
  <c r="Y2132" i="6"/>
  <c r="Z2132" i="6"/>
  <c r="V2133" i="6"/>
  <c r="W2133" i="6"/>
  <c r="X2133" i="6"/>
  <c r="Y2133" i="6"/>
  <c r="Z2133" i="6"/>
  <c r="V2134" i="6"/>
  <c r="W2134" i="6"/>
  <c r="X2134" i="6"/>
  <c r="Y2134" i="6"/>
  <c r="Z2134" i="6"/>
  <c r="V2135" i="6"/>
  <c r="W2135" i="6"/>
  <c r="X2135" i="6"/>
  <c r="Y2135" i="6"/>
  <c r="Z2135" i="6"/>
  <c r="V2136" i="6"/>
  <c r="W2136" i="6"/>
  <c r="X2136" i="6"/>
  <c r="Y2136" i="6"/>
  <c r="Z2136" i="6"/>
  <c r="V2137" i="6"/>
  <c r="W2137" i="6"/>
  <c r="X2137" i="6"/>
  <c r="Y2137" i="6"/>
  <c r="Z2137" i="6"/>
  <c r="V2138" i="6"/>
  <c r="W2138" i="6"/>
  <c r="X2138" i="6"/>
  <c r="Y2138" i="6"/>
  <c r="Z2138" i="6"/>
  <c r="V2139" i="6"/>
  <c r="W2139" i="6"/>
  <c r="X2139" i="6"/>
  <c r="Y2139" i="6"/>
  <c r="Z2139" i="6"/>
  <c r="V2140" i="6"/>
  <c r="W2140" i="6"/>
  <c r="X2140" i="6"/>
  <c r="Y2140" i="6"/>
  <c r="Z2140" i="6"/>
  <c r="V2141" i="6"/>
  <c r="W2141" i="6"/>
  <c r="X2141" i="6"/>
  <c r="Y2141" i="6"/>
  <c r="Z2141" i="6"/>
  <c r="V2142" i="6"/>
  <c r="W2142" i="6"/>
  <c r="X2142" i="6"/>
  <c r="Y2142" i="6"/>
  <c r="Z2142" i="6"/>
  <c r="V2143" i="6"/>
  <c r="W2143" i="6"/>
  <c r="X2143" i="6"/>
  <c r="Y2143" i="6"/>
  <c r="Z2143" i="6"/>
  <c r="V2144" i="6"/>
  <c r="W2144" i="6"/>
  <c r="X2144" i="6"/>
  <c r="Y2144" i="6"/>
  <c r="Z2144" i="6"/>
  <c r="V2145" i="6"/>
  <c r="W2145" i="6"/>
  <c r="X2145" i="6"/>
  <c r="Y2145" i="6"/>
  <c r="Z2145" i="6"/>
  <c r="V2146" i="6"/>
  <c r="W2146" i="6"/>
  <c r="X2146" i="6"/>
  <c r="Y2146" i="6"/>
  <c r="Z2146" i="6"/>
  <c r="V2147" i="6"/>
  <c r="W2147" i="6"/>
  <c r="X2147" i="6"/>
  <c r="Y2147" i="6"/>
  <c r="Z2147" i="6"/>
  <c r="V2148" i="6"/>
  <c r="W2148" i="6"/>
  <c r="X2148" i="6"/>
  <c r="Y2148" i="6"/>
  <c r="Z2148" i="6"/>
  <c r="V2149" i="6"/>
  <c r="W2149" i="6"/>
  <c r="X2149" i="6"/>
  <c r="Y2149" i="6"/>
  <c r="Z2149" i="6"/>
  <c r="V2150" i="6"/>
  <c r="W2150" i="6"/>
  <c r="X2150" i="6"/>
  <c r="Y2150" i="6"/>
  <c r="Z2150" i="6"/>
  <c r="V2151" i="6"/>
  <c r="W2151" i="6"/>
  <c r="X2151" i="6"/>
  <c r="Y2151" i="6"/>
  <c r="Z2151" i="6"/>
  <c r="V2152" i="6"/>
  <c r="W2152" i="6"/>
  <c r="X2152" i="6"/>
  <c r="Y2152" i="6"/>
  <c r="Z2152" i="6"/>
  <c r="V2153" i="6"/>
  <c r="W2153" i="6"/>
  <c r="X2153" i="6"/>
  <c r="Y2153" i="6"/>
  <c r="Z2153" i="6"/>
  <c r="V2154" i="6"/>
  <c r="W2154" i="6"/>
  <c r="X2154" i="6"/>
  <c r="Y2154" i="6"/>
  <c r="Z2154" i="6"/>
  <c r="V2155" i="6"/>
  <c r="W2155" i="6"/>
  <c r="X2155" i="6"/>
  <c r="Y2155" i="6"/>
  <c r="Z2155" i="6"/>
  <c r="V2156" i="6"/>
  <c r="W2156" i="6"/>
  <c r="X2156" i="6"/>
  <c r="Y2156" i="6"/>
  <c r="Z2156" i="6"/>
  <c r="V2157" i="6"/>
  <c r="W2157" i="6"/>
  <c r="X2157" i="6"/>
  <c r="Y2157" i="6"/>
  <c r="Z2157" i="6"/>
  <c r="V2158" i="6"/>
  <c r="W2158" i="6"/>
  <c r="X2158" i="6"/>
  <c r="Y2158" i="6"/>
  <c r="Z2158" i="6"/>
  <c r="V2159" i="6"/>
  <c r="W2159" i="6"/>
  <c r="X2159" i="6"/>
  <c r="Y2159" i="6"/>
  <c r="Z2159" i="6"/>
  <c r="V2160" i="6"/>
  <c r="W2160" i="6"/>
  <c r="X2160" i="6"/>
  <c r="Y2160" i="6"/>
  <c r="Z2160" i="6"/>
  <c r="V2161" i="6"/>
  <c r="W2161" i="6"/>
  <c r="X2161" i="6"/>
  <c r="Y2161" i="6"/>
  <c r="Z2161" i="6"/>
  <c r="V2162" i="6"/>
  <c r="W2162" i="6"/>
  <c r="X2162" i="6"/>
  <c r="Y2162" i="6"/>
  <c r="Z2162" i="6"/>
  <c r="V2163" i="6"/>
  <c r="W2163" i="6"/>
  <c r="X2163" i="6"/>
  <c r="Y2163" i="6"/>
  <c r="Z2163" i="6"/>
  <c r="V2164" i="6"/>
  <c r="W2164" i="6"/>
  <c r="X2164" i="6"/>
  <c r="Y2164" i="6"/>
  <c r="Z2164" i="6"/>
  <c r="V2165" i="6"/>
  <c r="W2165" i="6"/>
  <c r="X2165" i="6"/>
  <c r="Y2165" i="6"/>
  <c r="Z2165" i="6"/>
  <c r="V2166" i="6"/>
  <c r="W2166" i="6"/>
  <c r="X2166" i="6"/>
  <c r="Y2166" i="6"/>
  <c r="Z2166" i="6"/>
  <c r="V2167" i="6"/>
  <c r="W2167" i="6"/>
  <c r="X2167" i="6"/>
  <c r="Y2167" i="6"/>
  <c r="Z2167" i="6"/>
  <c r="V2168" i="6"/>
  <c r="W2168" i="6"/>
  <c r="X2168" i="6"/>
  <c r="Y2168" i="6"/>
  <c r="Z2168" i="6"/>
  <c r="V2169" i="6"/>
  <c r="W2169" i="6"/>
  <c r="X2169" i="6"/>
  <c r="Y2169" i="6"/>
  <c r="Z2169" i="6"/>
  <c r="V2170" i="6"/>
  <c r="W2170" i="6"/>
  <c r="X2170" i="6"/>
  <c r="Y2170" i="6"/>
  <c r="Z2170" i="6"/>
  <c r="V2171" i="6"/>
  <c r="W2171" i="6"/>
  <c r="X2171" i="6"/>
  <c r="Y2171" i="6"/>
  <c r="Z2171" i="6"/>
  <c r="V2172" i="6"/>
  <c r="W2172" i="6"/>
  <c r="X2172" i="6"/>
  <c r="Y2172" i="6"/>
  <c r="Z2172" i="6"/>
  <c r="V2173" i="6"/>
  <c r="W2173" i="6"/>
  <c r="X2173" i="6"/>
  <c r="Y2173" i="6"/>
  <c r="Z2173" i="6"/>
  <c r="V2174" i="6"/>
  <c r="W2174" i="6"/>
  <c r="X2174" i="6"/>
  <c r="Y2174" i="6"/>
  <c r="Z2174" i="6"/>
  <c r="V2175" i="6"/>
  <c r="W2175" i="6"/>
  <c r="X2175" i="6"/>
  <c r="Y2175" i="6"/>
  <c r="Z2175" i="6"/>
  <c r="V2176" i="6"/>
  <c r="W2176" i="6"/>
  <c r="X2176" i="6"/>
  <c r="Y2176" i="6"/>
  <c r="Z2176" i="6"/>
  <c r="V2177" i="6"/>
  <c r="W2177" i="6"/>
  <c r="X2177" i="6"/>
  <c r="Y2177" i="6"/>
  <c r="Z2177" i="6"/>
  <c r="V2178" i="6"/>
  <c r="W2178" i="6"/>
  <c r="X2178" i="6"/>
  <c r="Y2178" i="6"/>
  <c r="Z2178" i="6"/>
  <c r="V2179" i="6"/>
  <c r="W2179" i="6"/>
  <c r="X2179" i="6"/>
  <c r="Y2179" i="6"/>
  <c r="Z2179" i="6"/>
  <c r="V2180" i="6"/>
  <c r="W2180" i="6"/>
  <c r="X2180" i="6"/>
  <c r="Y2180" i="6"/>
  <c r="Z2180" i="6"/>
  <c r="V2181" i="6"/>
  <c r="W2181" i="6"/>
  <c r="X2181" i="6"/>
  <c r="Y2181" i="6"/>
  <c r="Z2181" i="6"/>
  <c r="V2182" i="6"/>
  <c r="W2182" i="6"/>
  <c r="X2182" i="6"/>
  <c r="Y2182" i="6"/>
  <c r="Z2182" i="6"/>
  <c r="V2183" i="6"/>
  <c r="W2183" i="6"/>
  <c r="X2183" i="6"/>
  <c r="Y2183" i="6"/>
  <c r="Z2183" i="6"/>
  <c r="V2184" i="6"/>
  <c r="W2184" i="6"/>
  <c r="X2184" i="6"/>
  <c r="Y2184" i="6"/>
  <c r="Z2184" i="6"/>
  <c r="V2185" i="6"/>
  <c r="W2185" i="6"/>
  <c r="X2185" i="6"/>
  <c r="Y2185" i="6"/>
  <c r="Z2185" i="6"/>
  <c r="V2186" i="6"/>
  <c r="W2186" i="6"/>
  <c r="X2186" i="6"/>
  <c r="Y2186" i="6"/>
  <c r="Z2186" i="6"/>
  <c r="V2187" i="6"/>
  <c r="W2187" i="6"/>
  <c r="X2187" i="6"/>
  <c r="Y2187" i="6"/>
  <c r="Z2187" i="6"/>
  <c r="V2188" i="6"/>
  <c r="W2188" i="6"/>
  <c r="X2188" i="6"/>
  <c r="Y2188" i="6"/>
  <c r="Z2188" i="6"/>
  <c r="V2189" i="6"/>
  <c r="W2189" i="6"/>
  <c r="X2189" i="6"/>
  <c r="Y2189" i="6"/>
  <c r="Z2189" i="6"/>
  <c r="V2190" i="6"/>
  <c r="W2190" i="6"/>
  <c r="X2190" i="6"/>
  <c r="Y2190" i="6"/>
  <c r="Z2190" i="6"/>
  <c r="V2191" i="6"/>
  <c r="W2191" i="6"/>
  <c r="X2191" i="6"/>
  <c r="Y2191" i="6"/>
  <c r="Z2191" i="6"/>
  <c r="V2192" i="6"/>
  <c r="W2192" i="6"/>
  <c r="X2192" i="6"/>
  <c r="Y2192" i="6"/>
  <c r="Z2192" i="6"/>
  <c r="V2193" i="6"/>
  <c r="W2193" i="6"/>
  <c r="X2193" i="6"/>
  <c r="Y2193" i="6"/>
  <c r="Z2193" i="6"/>
  <c r="V2194" i="6"/>
  <c r="W2194" i="6"/>
  <c r="X2194" i="6"/>
  <c r="Y2194" i="6"/>
  <c r="Z2194" i="6"/>
  <c r="V2195" i="6"/>
  <c r="W2195" i="6"/>
  <c r="X2195" i="6"/>
  <c r="Y2195" i="6"/>
  <c r="Z2195" i="6"/>
  <c r="V2196" i="6"/>
  <c r="W2196" i="6"/>
  <c r="X2196" i="6"/>
  <c r="Y2196" i="6"/>
  <c r="Z2196" i="6"/>
  <c r="V2197" i="6"/>
  <c r="W2197" i="6"/>
  <c r="X2197" i="6"/>
  <c r="Y2197" i="6"/>
  <c r="Z2197" i="6"/>
  <c r="V2198" i="6"/>
  <c r="W2198" i="6"/>
  <c r="X2198" i="6"/>
  <c r="Y2198" i="6"/>
  <c r="Z2198" i="6"/>
  <c r="V2199" i="6"/>
  <c r="W2199" i="6"/>
  <c r="X2199" i="6"/>
  <c r="Y2199" i="6"/>
  <c r="Z2199" i="6"/>
  <c r="V2200" i="6"/>
  <c r="W2200" i="6"/>
  <c r="X2200" i="6"/>
  <c r="Y2200" i="6"/>
  <c r="Z2200" i="6"/>
  <c r="V2201" i="6"/>
  <c r="W2201" i="6"/>
  <c r="X2201" i="6"/>
  <c r="Y2201" i="6"/>
  <c r="Z2201" i="6"/>
  <c r="V2202" i="6"/>
  <c r="W2202" i="6"/>
  <c r="X2202" i="6"/>
  <c r="Y2202" i="6"/>
  <c r="Z2202" i="6"/>
  <c r="V2203" i="6"/>
  <c r="W2203" i="6"/>
  <c r="X2203" i="6"/>
  <c r="Y2203" i="6"/>
  <c r="Z2203" i="6"/>
  <c r="V2204" i="6"/>
  <c r="W2204" i="6"/>
  <c r="X2204" i="6"/>
  <c r="Y2204" i="6"/>
  <c r="Z2204" i="6"/>
  <c r="V2205" i="6"/>
  <c r="W2205" i="6"/>
  <c r="X2205" i="6"/>
  <c r="Y2205" i="6"/>
  <c r="Z2205" i="6"/>
  <c r="V2206" i="6"/>
  <c r="W2206" i="6"/>
  <c r="X2206" i="6"/>
  <c r="Y2206" i="6"/>
  <c r="Z2206" i="6"/>
  <c r="V2207" i="6"/>
  <c r="W2207" i="6"/>
  <c r="X2207" i="6"/>
  <c r="Y2207" i="6"/>
  <c r="Z2207" i="6"/>
  <c r="V2208" i="6"/>
  <c r="W2208" i="6"/>
  <c r="X2208" i="6"/>
  <c r="Y2208" i="6"/>
  <c r="Z2208" i="6"/>
  <c r="V2209" i="6"/>
  <c r="W2209" i="6"/>
  <c r="X2209" i="6"/>
  <c r="Y2209" i="6"/>
  <c r="Z2209" i="6"/>
  <c r="V2210" i="6"/>
  <c r="W2210" i="6"/>
  <c r="X2210" i="6"/>
  <c r="Y2210" i="6"/>
  <c r="Z2210" i="6"/>
  <c r="V2211" i="6"/>
  <c r="W2211" i="6"/>
  <c r="X2211" i="6"/>
  <c r="Y2211" i="6"/>
  <c r="Z2211" i="6"/>
  <c r="V2212" i="6"/>
  <c r="W2212" i="6"/>
  <c r="X2212" i="6"/>
  <c r="Y2212" i="6"/>
  <c r="Z2212" i="6"/>
  <c r="V2213" i="6"/>
  <c r="W2213" i="6"/>
  <c r="X2213" i="6"/>
  <c r="Y2213" i="6"/>
  <c r="Z2213" i="6"/>
  <c r="V2214" i="6"/>
  <c r="W2214" i="6"/>
  <c r="X2214" i="6"/>
  <c r="Y2214" i="6"/>
  <c r="Z2214" i="6"/>
  <c r="V2215" i="6"/>
  <c r="W2215" i="6"/>
  <c r="X2215" i="6"/>
  <c r="Y2215" i="6"/>
  <c r="Z2215" i="6"/>
  <c r="V2216" i="6"/>
  <c r="W2216" i="6"/>
  <c r="X2216" i="6"/>
  <c r="Y2216" i="6"/>
  <c r="Z2216" i="6"/>
  <c r="V2217" i="6"/>
  <c r="W2217" i="6"/>
  <c r="X2217" i="6"/>
  <c r="Y2217" i="6"/>
  <c r="Z2217" i="6"/>
  <c r="V2218" i="6"/>
  <c r="W2218" i="6"/>
  <c r="X2218" i="6"/>
  <c r="Y2218" i="6"/>
  <c r="Z2218" i="6"/>
  <c r="V2219" i="6"/>
  <c r="W2219" i="6"/>
  <c r="X2219" i="6"/>
  <c r="Y2219" i="6"/>
  <c r="Z2219" i="6"/>
  <c r="V2220" i="6"/>
  <c r="W2220" i="6"/>
  <c r="X2220" i="6"/>
  <c r="Y2220" i="6"/>
  <c r="Z2220" i="6"/>
  <c r="V2221" i="6"/>
  <c r="W2221" i="6"/>
  <c r="X2221" i="6"/>
  <c r="Y2221" i="6"/>
  <c r="Z2221" i="6"/>
  <c r="V2222" i="6"/>
  <c r="W2222" i="6"/>
  <c r="X2222" i="6"/>
  <c r="Y2222" i="6"/>
  <c r="Z2222" i="6"/>
  <c r="V2223" i="6"/>
  <c r="W2223" i="6"/>
  <c r="X2223" i="6"/>
  <c r="Y2223" i="6"/>
  <c r="Z2223" i="6"/>
  <c r="V2224" i="6"/>
  <c r="W2224" i="6"/>
  <c r="X2224" i="6"/>
  <c r="Y2224" i="6"/>
  <c r="Z2224" i="6"/>
  <c r="V2225" i="6"/>
  <c r="W2225" i="6"/>
  <c r="X2225" i="6"/>
  <c r="Y2225" i="6"/>
  <c r="Z2225" i="6"/>
  <c r="V2226" i="6"/>
  <c r="W2226" i="6"/>
  <c r="X2226" i="6"/>
  <c r="Y2226" i="6"/>
  <c r="Z2226" i="6"/>
  <c r="V2227" i="6"/>
  <c r="W2227" i="6"/>
  <c r="X2227" i="6"/>
  <c r="Y2227" i="6"/>
  <c r="Z2227" i="6"/>
  <c r="V2228" i="6"/>
  <c r="W2228" i="6"/>
  <c r="X2228" i="6"/>
  <c r="Y2228" i="6"/>
  <c r="Z2228" i="6"/>
  <c r="V2229" i="6"/>
  <c r="W2229" i="6"/>
  <c r="X2229" i="6"/>
  <c r="Y2229" i="6"/>
  <c r="Z2229" i="6"/>
  <c r="V2230" i="6"/>
  <c r="W2230" i="6"/>
  <c r="X2230" i="6"/>
  <c r="Y2230" i="6"/>
  <c r="Z2230" i="6"/>
  <c r="V2231" i="6"/>
  <c r="W2231" i="6"/>
  <c r="X2231" i="6"/>
  <c r="Y2231" i="6"/>
  <c r="Z2231" i="6"/>
  <c r="V2232" i="6"/>
  <c r="W2232" i="6"/>
  <c r="X2232" i="6"/>
  <c r="Y2232" i="6"/>
  <c r="Z2232" i="6"/>
  <c r="V2233" i="6"/>
  <c r="W2233" i="6"/>
  <c r="X2233" i="6"/>
  <c r="Y2233" i="6"/>
  <c r="Z2233" i="6"/>
  <c r="V2234" i="6"/>
  <c r="W2234" i="6"/>
  <c r="X2234" i="6"/>
  <c r="Y2234" i="6"/>
  <c r="Z2234" i="6"/>
  <c r="V2235" i="6"/>
  <c r="W2235" i="6"/>
  <c r="X2235" i="6"/>
  <c r="Y2235" i="6"/>
  <c r="Z2235" i="6"/>
  <c r="V2236" i="6"/>
  <c r="W2236" i="6"/>
  <c r="X2236" i="6"/>
  <c r="Y2236" i="6"/>
  <c r="Z2236" i="6"/>
  <c r="V2237" i="6"/>
  <c r="W2237" i="6"/>
  <c r="X2237" i="6"/>
  <c r="Y2237" i="6"/>
  <c r="Z2237" i="6"/>
  <c r="V2238" i="6"/>
  <c r="W2238" i="6"/>
  <c r="X2238" i="6"/>
  <c r="Y2238" i="6"/>
  <c r="Z2238" i="6"/>
  <c r="V2239" i="6"/>
  <c r="W2239" i="6"/>
  <c r="X2239" i="6"/>
  <c r="Y2239" i="6"/>
  <c r="Z2239" i="6"/>
  <c r="V2240" i="6"/>
  <c r="W2240" i="6"/>
  <c r="X2240" i="6"/>
  <c r="Y2240" i="6"/>
  <c r="Z2240" i="6"/>
  <c r="V2241" i="6"/>
  <c r="W2241" i="6"/>
  <c r="X2241" i="6"/>
  <c r="Y2241" i="6"/>
  <c r="Z2241" i="6"/>
  <c r="V2242" i="6"/>
  <c r="W2242" i="6"/>
  <c r="X2242" i="6"/>
  <c r="Y2242" i="6"/>
  <c r="Z2242" i="6"/>
  <c r="V2243" i="6"/>
  <c r="W2243" i="6"/>
  <c r="X2243" i="6"/>
  <c r="Y2243" i="6"/>
  <c r="Z2243" i="6"/>
  <c r="V2244" i="6"/>
  <c r="W2244" i="6"/>
  <c r="X2244" i="6"/>
  <c r="Y2244" i="6"/>
  <c r="Z2244" i="6"/>
  <c r="V2245" i="6"/>
  <c r="W2245" i="6"/>
  <c r="X2245" i="6"/>
  <c r="Y2245" i="6"/>
  <c r="Z2245" i="6"/>
  <c r="V2246" i="6"/>
  <c r="W2246" i="6"/>
  <c r="X2246" i="6"/>
  <c r="Y2246" i="6"/>
  <c r="Z2246" i="6"/>
  <c r="V2247" i="6"/>
  <c r="W2247" i="6"/>
  <c r="X2247" i="6"/>
  <c r="Y2247" i="6"/>
  <c r="Z2247" i="6"/>
  <c r="V2248" i="6"/>
  <c r="W2248" i="6"/>
  <c r="X2248" i="6"/>
  <c r="Y2248" i="6"/>
  <c r="Z2248" i="6"/>
  <c r="V2249" i="6"/>
  <c r="W2249" i="6"/>
  <c r="X2249" i="6"/>
  <c r="Y2249" i="6"/>
  <c r="Z2249" i="6"/>
  <c r="V2250" i="6"/>
  <c r="W2250" i="6"/>
  <c r="X2250" i="6"/>
  <c r="Y2250" i="6"/>
  <c r="Z2250" i="6"/>
  <c r="V2251" i="6"/>
  <c r="W2251" i="6"/>
  <c r="X2251" i="6"/>
  <c r="Y2251" i="6"/>
  <c r="Z2251" i="6"/>
  <c r="V2252" i="6"/>
  <c r="W2252" i="6"/>
  <c r="X2252" i="6"/>
  <c r="Y2252" i="6"/>
  <c r="Z2252" i="6"/>
  <c r="V2253" i="6"/>
  <c r="W2253" i="6"/>
  <c r="X2253" i="6"/>
  <c r="Y2253" i="6"/>
  <c r="Z2253" i="6"/>
  <c r="V2254" i="6"/>
  <c r="W2254" i="6"/>
  <c r="X2254" i="6"/>
  <c r="Y2254" i="6"/>
  <c r="Z2254" i="6"/>
  <c r="V2255" i="6"/>
  <c r="W2255" i="6"/>
  <c r="X2255" i="6"/>
  <c r="Y2255" i="6"/>
  <c r="Z2255" i="6"/>
  <c r="V2256" i="6"/>
  <c r="W2256" i="6"/>
  <c r="X2256" i="6"/>
  <c r="Y2256" i="6"/>
  <c r="Z2256" i="6"/>
  <c r="V2257" i="6"/>
  <c r="W2257" i="6"/>
  <c r="X2257" i="6"/>
  <c r="Y2257" i="6"/>
  <c r="Z2257" i="6"/>
  <c r="V2258" i="6"/>
  <c r="W2258" i="6"/>
  <c r="X2258" i="6"/>
  <c r="Y2258" i="6"/>
  <c r="Z2258" i="6"/>
  <c r="V2259" i="6"/>
  <c r="W2259" i="6"/>
  <c r="X2259" i="6"/>
  <c r="Y2259" i="6"/>
  <c r="Z2259" i="6"/>
  <c r="V2260" i="6"/>
  <c r="W2260" i="6"/>
  <c r="X2260" i="6"/>
  <c r="Y2260" i="6"/>
  <c r="Z2260" i="6"/>
  <c r="V2261" i="6"/>
  <c r="W2261" i="6"/>
  <c r="X2261" i="6"/>
  <c r="Y2261" i="6"/>
  <c r="Z2261" i="6"/>
  <c r="V2262" i="6"/>
  <c r="W2262" i="6"/>
  <c r="X2262" i="6"/>
  <c r="Y2262" i="6"/>
  <c r="Z2262" i="6"/>
  <c r="V2263" i="6"/>
  <c r="W2263" i="6"/>
  <c r="X2263" i="6"/>
  <c r="Y2263" i="6"/>
  <c r="Z2263" i="6"/>
  <c r="V2264" i="6"/>
  <c r="W2264" i="6"/>
  <c r="X2264" i="6"/>
  <c r="Y2264" i="6"/>
  <c r="Z2264" i="6"/>
  <c r="V2265" i="6"/>
  <c r="W2265" i="6"/>
  <c r="X2265" i="6"/>
  <c r="Y2265" i="6"/>
  <c r="Z2265" i="6"/>
  <c r="V2266" i="6"/>
  <c r="W2266" i="6"/>
  <c r="X2266" i="6"/>
  <c r="Y2266" i="6"/>
  <c r="Z2266" i="6"/>
  <c r="V2267" i="6"/>
  <c r="W2267" i="6"/>
  <c r="X2267" i="6"/>
  <c r="Y2267" i="6"/>
  <c r="Z2267" i="6"/>
  <c r="V2268" i="6"/>
  <c r="W2268" i="6"/>
  <c r="X2268" i="6"/>
  <c r="Y2268" i="6"/>
  <c r="Z2268" i="6"/>
  <c r="V2269" i="6"/>
  <c r="W2269" i="6"/>
  <c r="X2269" i="6"/>
  <c r="Y2269" i="6"/>
  <c r="Z2269" i="6"/>
  <c r="V2270" i="6"/>
  <c r="W2270" i="6"/>
  <c r="X2270" i="6"/>
  <c r="Y2270" i="6"/>
  <c r="Z2270" i="6"/>
  <c r="V2271" i="6"/>
  <c r="W2271" i="6"/>
  <c r="X2271" i="6"/>
  <c r="Y2271" i="6"/>
  <c r="Z2271" i="6"/>
  <c r="V2272" i="6"/>
  <c r="W2272" i="6"/>
  <c r="X2272" i="6"/>
  <c r="Y2272" i="6"/>
  <c r="Z2272" i="6"/>
  <c r="V2273" i="6"/>
  <c r="W2273" i="6"/>
  <c r="X2273" i="6"/>
  <c r="Y2273" i="6"/>
  <c r="Z2273" i="6"/>
  <c r="V2274" i="6"/>
  <c r="W2274" i="6"/>
  <c r="X2274" i="6"/>
  <c r="Y2274" i="6"/>
  <c r="Z2274" i="6"/>
  <c r="V2275" i="6"/>
  <c r="W2275" i="6"/>
  <c r="X2275" i="6"/>
  <c r="Y2275" i="6"/>
  <c r="Z2275" i="6"/>
  <c r="V2276" i="6"/>
  <c r="W2276" i="6"/>
  <c r="X2276" i="6"/>
  <c r="Y2276" i="6"/>
  <c r="Z2276" i="6"/>
  <c r="V2277" i="6"/>
  <c r="W2277" i="6"/>
  <c r="X2277" i="6"/>
  <c r="Y2277" i="6"/>
  <c r="Z2277" i="6"/>
  <c r="V2278" i="6"/>
  <c r="W2278" i="6"/>
  <c r="X2278" i="6"/>
  <c r="Y2278" i="6"/>
  <c r="Z2278" i="6"/>
  <c r="V2279" i="6"/>
  <c r="W2279" i="6"/>
  <c r="X2279" i="6"/>
  <c r="Y2279" i="6"/>
  <c r="Z2279" i="6"/>
  <c r="V2280" i="6"/>
  <c r="W2280" i="6"/>
  <c r="X2280" i="6"/>
  <c r="Y2280" i="6"/>
  <c r="Z2280" i="6"/>
  <c r="V2281" i="6"/>
  <c r="W2281" i="6"/>
  <c r="X2281" i="6"/>
  <c r="Y2281" i="6"/>
  <c r="Z2281" i="6"/>
  <c r="V2282" i="6"/>
  <c r="W2282" i="6"/>
  <c r="X2282" i="6"/>
  <c r="Y2282" i="6"/>
  <c r="Z2282" i="6"/>
  <c r="V2283" i="6"/>
  <c r="W2283" i="6"/>
  <c r="X2283" i="6"/>
  <c r="Y2283" i="6"/>
  <c r="Z2283" i="6"/>
  <c r="V2284" i="6"/>
  <c r="W2284" i="6"/>
  <c r="X2284" i="6"/>
  <c r="Y2284" i="6"/>
  <c r="Z2284" i="6"/>
  <c r="V2285" i="6"/>
  <c r="W2285" i="6"/>
  <c r="X2285" i="6"/>
  <c r="Y2285" i="6"/>
  <c r="Z2285" i="6"/>
  <c r="V2286" i="6"/>
  <c r="W2286" i="6"/>
  <c r="X2286" i="6"/>
  <c r="Y2286" i="6"/>
  <c r="Z2286" i="6"/>
  <c r="V2287" i="6"/>
  <c r="W2287" i="6"/>
  <c r="X2287" i="6"/>
  <c r="Y2287" i="6"/>
  <c r="Z2287" i="6"/>
  <c r="V2288" i="6"/>
  <c r="W2288" i="6"/>
  <c r="X2288" i="6"/>
  <c r="Y2288" i="6"/>
  <c r="Z2288" i="6"/>
  <c r="V2289" i="6"/>
  <c r="W2289" i="6"/>
  <c r="X2289" i="6"/>
  <c r="Y2289" i="6"/>
  <c r="Z2289" i="6"/>
  <c r="V2290" i="6"/>
  <c r="W2290" i="6"/>
  <c r="X2290" i="6"/>
  <c r="Y2290" i="6"/>
  <c r="Z2290" i="6"/>
  <c r="V2291" i="6"/>
  <c r="W2291" i="6"/>
  <c r="X2291" i="6"/>
  <c r="Y2291" i="6"/>
  <c r="Z2291" i="6"/>
  <c r="V2292" i="6"/>
  <c r="W2292" i="6"/>
  <c r="X2292" i="6"/>
  <c r="Y2292" i="6"/>
  <c r="Z2292" i="6"/>
  <c r="V2293" i="6"/>
  <c r="W2293" i="6"/>
  <c r="X2293" i="6"/>
  <c r="Y2293" i="6"/>
  <c r="Z2293" i="6"/>
  <c r="V2294" i="6"/>
  <c r="W2294" i="6"/>
  <c r="X2294" i="6"/>
  <c r="Y2294" i="6"/>
  <c r="Z2294" i="6"/>
  <c r="V2295" i="6"/>
  <c r="W2295" i="6"/>
  <c r="X2295" i="6"/>
  <c r="Y2295" i="6"/>
  <c r="Z2295" i="6"/>
  <c r="V2296" i="6"/>
  <c r="W2296" i="6"/>
  <c r="X2296" i="6"/>
  <c r="Y2296" i="6"/>
  <c r="Z2296" i="6"/>
  <c r="V2297" i="6"/>
  <c r="W2297" i="6"/>
  <c r="X2297" i="6"/>
  <c r="Y2297" i="6"/>
  <c r="Z2297" i="6"/>
  <c r="V2298" i="6"/>
  <c r="W2298" i="6"/>
  <c r="X2298" i="6"/>
  <c r="Y2298" i="6"/>
  <c r="Z2298" i="6"/>
  <c r="V2299" i="6"/>
  <c r="W2299" i="6"/>
  <c r="X2299" i="6"/>
  <c r="Y2299" i="6"/>
  <c r="Z2299" i="6"/>
  <c r="V2300" i="6"/>
  <c r="W2300" i="6"/>
  <c r="X2300" i="6"/>
  <c r="Y2300" i="6"/>
  <c r="Z2300" i="6"/>
  <c r="V2301" i="6"/>
  <c r="W2301" i="6"/>
  <c r="X2301" i="6"/>
  <c r="Y2301" i="6"/>
  <c r="Z2301" i="6"/>
  <c r="V2302" i="6"/>
  <c r="W2302" i="6"/>
  <c r="X2302" i="6"/>
  <c r="Y2302" i="6"/>
  <c r="Z2302" i="6"/>
  <c r="V2303" i="6"/>
  <c r="W2303" i="6"/>
  <c r="X2303" i="6"/>
  <c r="Y2303" i="6"/>
  <c r="Z2303" i="6"/>
  <c r="V2304" i="6"/>
  <c r="W2304" i="6"/>
  <c r="X2304" i="6"/>
  <c r="Y2304" i="6"/>
  <c r="Z2304" i="6"/>
  <c r="V2305" i="6"/>
  <c r="W2305" i="6"/>
  <c r="X2305" i="6"/>
  <c r="Y2305" i="6"/>
  <c r="Z2305" i="6"/>
  <c r="V2306" i="6"/>
  <c r="W2306" i="6"/>
  <c r="X2306" i="6"/>
  <c r="Y2306" i="6"/>
  <c r="Z2306" i="6"/>
  <c r="V2307" i="6"/>
  <c r="W2307" i="6"/>
  <c r="X2307" i="6"/>
  <c r="Y2307" i="6"/>
  <c r="Z2307" i="6"/>
  <c r="V2308" i="6"/>
  <c r="W2308" i="6"/>
  <c r="X2308" i="6"/>
  <c r="Y2308" i="6"/>
  <c r="Z2308" i="6"/>
  <c r="V2309" i="6"/>
  <c r="W2309" i="6"/>
  <c r="X2309" i="6"/>
  <c r="Y2309" i="6"/>
  <c r="Z2309" i="6"/>
  <c r="V2310" i="6"/>
  <c r="W2310" i="6"/>
  <c r="X2310" i="6"/>
  <c r="Y2310" i="6"/>
  <c r="Z2310" i="6"/>
  <c r="V2311" i="6"/>
  <c r="W2311" i="6"/>
  <c r="X2311" i="6"/>
  <c r="Y2311" i="6"/>
  <c r="Z2311" i="6"/>
  <c r="V2312" i="6"/>
  <c r="W2312" i="6"/>
  <c r="X2312" i="6"/>
  <c r="Y2312" i="6"/>
  <c r="Z2312" i="6"/>
  <c r="V2313" i="6"/>
  <c r="W2313" i="6"/>
  <c r="X2313" i="6"/>
  <c r="Y2313" i="6"/>
  <c r="Z2313" i="6"/>
  <c r="V2314" i="6"/>
  <c r="W2314" i="6"/>
  <c r="X2314" i="6"/>
  <c r="Y2314" i="6"/>
  <c r="Z2314" i="6"/>
  <c r="V2315" i="6"/>
  <c r="W2315" i="6"/>
  <c r="X2315" i="6"/>
  <c r="Y2315" i="6"/>
  <c r="Z2315" i="6"/>
  <c r="V2316" i="6"/>
  <c r="W2316" i="6"/>
  <c r="X2316" i="6"/>
  <c r="Y2316" i="6"/>
  <c r="Z2316" i="6"/>
  <c r="V2317" i="6"/>
  <c r="W2317" i="6"/>
  <c r="X2317" i="6"/>
  <c r="Y2317" i="6"/>
  <c r="Z2317" i="6"/>
  <c r="V2318" i="6"/>
  <c r="W2318" i="6"/>
  <c r="X2318" i="6"/>
  <c r="Y2318" i="6"/>
  <c r="Z2318" i="6"/>
  <c r="V2319" i="6"/>
  <c r="W2319" i="6"/>
  <c r="X2319" i="6"/>
  <c r="Y2319" i="6"/>
  <c r="Z2319" i="6"/>
  <c r="V2320" i="6"/>
  <c r="W2320" i="6"/>
  <c r="X2320" i="6"/>
  <c r="Y2320" i="6"/>
  <c r="Z2320" i="6"/>
  <c r="V2321" i="6"/>
  <c r="W2321" i="6"/>
  <c r="X2321" i="6"/>
  <c r="Y2321" i="6"/>
  <c r="Z2321" i="6"/>
  <c r="V2322" i="6"/>
  <c r="W2322" i="6"/>
  <c r="X2322" i="6"/>
  <c r="Y2322" i="6"/>
  <c r="Z2322" i="6"/>
  <c r="V2323" i="6"/>
  <c r="W2323" i="6"/>
  <c r="X2323" i="6"/>
  <c r="Y2323" i="6"/>
  <c r="Z2323" i="6"/>
  <c r="V2324" i="6"/>
  <c r="W2324" i="6"/>
  <c r="X2324" i="6"/>
  <c r="Y2324" i="6"/>
  <c r="Z2324" i="6"/>
  <c r="V2325" i="6"/>
  <c r="W2325" i="6"/>
  <c r="X2325" i="6"/>
  <c r="Y2325" i="6"/>
  <c r="Z2325" i="6"/>
  <c r="V2326" i="6"/>
  <c r="W2326" i="6"/>
  <c r="X2326" i="6"/>
  <c r="Y2326" i="6"/>
  <c r="Z2326" i="6"/>
  <c r="V2327" i="6"/>
  <c r="W2327" i="6"/>
  <c r="X2327" i="6"/>
  <c r="Y2327" i="6"/>
  <c r="Z2327" i="6"/>
  <c r="V2328" i="6"/>
  <c r="W2328" i="6"/>
  <c r="X2328" i="6"/>
  <c r="Y2328" i="6"/>
  <c r="Z2328" i="6"/>
  <c r="V2329" i="6"/>
  <c r="W2329" i="6"/>
  <c r="X2329" i="6"/>
  <c r="Y2329" i="6"/>
  <c r="Z2329" i="6"/>
  <c r="V2330" i="6"/>
  <c r="W2330" i="6"/>
  <c r="X2330" i="6"/>
  <c r="Y2330" i="6"/>
  <c r="Z2330" i="6"/>
  <c r="V2331" i="6"/>
  <c r="W2331" i="6"/>
  <c r="X2331" i="6"/>
  <c r="Y2331" i="6"/>
  <c r="Z2331" i="6"/>
  <c r="V2332" i="6"/>
  <c r="W2332" i="6"/>
  <c r="X2332" i="6"/>
  <c r="Y2332" i="6"/>
  <c r="Z2332" i="6"/>
  <c r="V2333" i="6"/>
  <c r="W2333" i="6"/>
  <c r="X2333" i="6"/>
  <c r="Y2333" i="6"/>
  <c r="Z2333" i="6"/>
  <c r="V2334" i="6"/>
  <c r="W2334" i="6"/>
  <c r="X2334" i="6"/>
  <c r="Y2334" i="6"/>
  <c r="Z2334" i="6"/>
  <c r="V2335" i="6"/>
  <c r="W2335" i="6"/>
  <c r="X2335" i="6"/>
  <c r="Y2335" i="6"/>
  <c r="Z2335" i="6"/>
  <c r="V2336" i="6"/>
  <c r="W2336" i="6"/>
  <c r="X2336" i="6"/>
  <c r="Y2336" i="6"/>
  <c r="Z2336" i="6"/>
  <c r="V2337" i="6"/>
  <c r="W2337" i="6"/>
  <c r="X2337" i="6"/>
  <c r="Y2337" i="6"/>
  <c r="Z2337" i="6"/>
  <c r="V2338" i="6"/>
  <c r="W2338" i="6"/>
  <c r="X2338" i="6"/>
  <c r="Y2338" i="6"/>
  <c r="Z2338" i="6"/>
  <c r="V2339" i="6"/>
  <c r="W2339" i="6"/>
  <c r="X2339" i="6"/>
  <c r="Y2339" i="6"/>
  <c r="Z2339" i="6"/>
  <c r="V2340" i="6"/>
  <c r="W2340" i="6"/>
  <c r="X2340" i="6"/>
  <c r="Y2340" i="6"/>
  <c r="Z2340" i="6"/>
  <c r="V2341" i="6"/>
  <c r="W2341" i="6"/>
  <c r="X2341" i="6"/>
  <c r="Y2341" i="6"/>
  <c r="Z2341" i="6"/>
  <c r="V2342" i="6"/>
  <c r="W2342" i="6"/>
  <c r="X2342" i="6"/>
  <c r="Y2342" i="6"/>
  <c r="Z2342" i="6"/>
  <c r="V2343" i="6"/>
  <c r="W2343" i="6"/>
  <c r="X2343" i="6"/>
  <c r="Y2343" i="6"/>
  <c r="Z2343" i="6"/>
  <c r="V2344" i="6"/>
  <c r="W2344" i="6"/>
  <c r="X2344" i="6"/>
  <c r="Y2344" i="6"/>
  <c r="Z2344" i="6"/>
  <c r="V2345" i="6"/>
  <c r="W2345" i="6"/>
  <c r="X2345" i="6"/>
  <c r="Y2345" i="6"/>
  <c r="Z2345" i="6"/>
  <c r="V2346" i="6"/>
  <c r="W2346" i="6"/>
  <c r="X2346" i="6"/>
  <c r="Y2346" i="6"/>
  <c r="Z2346" i="6"/>
  <c r="V2347" i="6"/>
  <c r="W2347" i="6"/>
  <c r="X2347" i="6"/>
  <c r="Y2347" i="6"/>
  <c r="Z2347" i="6"/>
  <c r="V2348" i="6"/>
  <c r="W2348" i="6"/>
  <c r="X2348" i="6"/>
  <c r="Y2348" i="6"/>
  <c r="Z2348" i="6"/>
  <c r="V2349" i="6"/>
  <c r="W2349" i="6"/>
  <c r="X2349" i="6"/>
  <c r="Y2349" i="6"/>
  <c r="Z2349" i="6"/>
  <c r="V2350" i="6"/>
  <c r="W2350" i="6"/>
  <c r="X2350" i="6"/>
  <c r="Y2350" i="6"/>
  <c r="Z2350" i="6"/>
  <c r="V2351" i="6"/>
  <c r="W2351" i="6"/>
  <c r="X2351" i="6"/>
  <c r="Y2351" i="6"/>
  <c r="Z2351" i="6"/>
  <c r="V2352" i="6"/>
  <c r="W2352" i="6"/>
  <c r="X2352" i="6"/>
  <c r="Y2352" i="6"/>
  <c r="Z2352" i="6"/>
  <c r="V2353" i="6"/>
  <c r="W2353" i="6"/>
  <c r="X2353" i="6"/>
  <c r="Y2353" i="6"/>
  <c r="Z2353" i="6"/>
  <c r="V2354" i="6"/>
  <c r="W2354" i="6"/>
  <c r="X2354" i="6"/>
  <c r="Y2354" i="6"/>
  <c r="Z2354" i="6"/>
  <c r="V2355" i="6"/>
  <c r="W2355" i="6"/>
  <c r="X2355" i="6"/>
  <c r="Y2355" i="6"/>
  <c r="Z2355" i="6"/>
  <c r="V2356" i="6"/>
  <c r="W2356" i="6"/>
  <c r="X2356" i="6"/>
  <c r="Y2356" i="6"/>
  <c r="Z2356" i="6"/>
  <c r="V2357" i="6"/>
  <c r="W2357" i="6"/>
  <c r="X2357" i="6"/>
  <c r="Y2357" i="6"/>
  <c r="Z2357" i="6"/>
  <c r="V2358" i="6"/>
  <c r="W2358" i="6"/>
  <c r="X2358" i="6"/>
  <c r="Y2358" i="6"/>
  <c r="Z2358" i="6"/>
  <c r="V2359" i="6"/>
  <c r="W2359" i="6"/>
  <c r="X2359" i="6"/>
  <c r="Y2359" i="6"/>
  <c r="Z2359" i="6"/>
  <c r="V2360" i="6"/>
  <c r="W2360" i="6"/>
  <c r="X2360" i="6"/>
  <c r="Y2360" i="6"/>
  <c r="Z2360" i="6"/>
  <c r="V2361" i="6"/>
  <c r="W2361" i="6"/>
  <c r="X2361" i="6"/>
  <c r="Y2361" i="6"/>
  <c r="Z2361" i="6"/>
  <c r="V2362" i="6"/>
  <c r="W2362" i="6"/>
  <c r="X2362" i="6"/>
  <c r="Y2362" i="6"/>
  <c r="Z2362" i="6"/>
  <c r="V2363" i="6"/>
  <c r="W2363" i="6"/>
  <c r="X2363" i="6"/>
  <c r="Y2363" i="6"/>
  <c r="Z2363" i="6"/>
  <c r="V2364" i="6"/>
  <c r="W2364" i="6"/>
  <c r="X2364" i="6"/>
  <c r="Y2364" i="6"/>
  <c r="Z2364" i="6"/>
  <c r="V2365" i="6"/>
  <c r="W2365" i="6"/>
  <c r="X2365" i="6"/>
  <c r="Y2365" i="6"/>
  <c r="Z2365" i="6"/>
  <c r="V2366" i="6"/>
  <c r="W2366" i="6"/>
  <c r="X2366" i="6"/>
  <c r="Y2366" i="6"/>
  <c r="Z2366" i="6"/>
  <c r="V2367" i="6"/>
  <c r="W2367" i="6"/>
  <c r="X2367" i="6"/>
  <c r="Y2367" i="6"/>
  <c r="Z2367" i="6"/>
  <c r="V2368" i="6"/>
  <c r="W2368" i="6"/>
  <c r="X2368" i="6"/>
  <c r="Y2368" i="6"/>
  <c r="Z2368" i="6"/>
  <c r="V2369" i="6"/>
  <c r="W2369" i="6"/>
  <c r="X2369" i="6"/>
  <c r="Y2369" i="6"/>
  <c r="Z2369" i="6"/>
  <c r="V2370" i="6"/>
  <c r="W2370" i="6"/>
  <c r="X2370" i="6"/>
  <c r="Y2370" i="6"/>
  <c r="Z2370" i="6"/>
  <c r="V2371" i="6"/>
  <c r="W2371" i="6"/>
  <c r="X2371" i="6"/>
  <c r="Y2371" i="6"/>
  <c r="Z2371" i="6"/>
  <c r="V2372" i="6"/>
  <c r="W2372" i="6"/>
  <c r="X2372" i="6"/>
  <c r="Y2372" i="6"/>
  <c r="Z2372" i="6"/>
  <c r="V2373" i="6"/>
  <c r="W2373" i="6"/>
  <c r="X2373" i="6"/>
  <c r="Y2373" i="6"/>
  <c r="Z2373" i="6"/>
  <c r="V2374" i="6"/>
  <c r="W2374" i="6"/>
  <c r="X2374" i="6"/>
  <c r="Y2374" i="6"/>
  <c r="Z2374" i="6"/>
  <c r="V2375" i="6"/>
  <c r="W2375" i="6"/>
  <c r="X2375" i="6"/>
  <c r="Y2375" i="6"/>
  <c r="Z2375" i="6"/>
  <c r="V2376" i="6"/>
  <c r="W2376" i="6"/>
  <c r="X2376" i="6"/>
  <c r="Y2376" i="6"/>
  <c r="Z2376" i="6"/>
  <c r="V2377" i="6"/>
  <c r="W2377" i="6"/>
  <c r="X2377" i="6"/>
  <c r="Y2377" i="6"/>
  <c r="Z2377" i="6"/>
  <c r="V2378" i="6"/>
  <c r="W2378" i="6"/>
  <c r="X2378" i="6"/>
  <c r="Y2378" i="6"/>
  <c r="Z2378" i="6"/>
  <c r="V2379" i="6"/>
  <c r="W2379" i="6"/>
  <c r="X2379" i="6"/>
  <c r="Y2379" i="6"/>
  <c r="Z2379" i="6"/>
  <c r="V2380" i="6"/>
  <c r="W2380" i="6"/>
  <c r="X2380" i="6"/>
  <c r="Y2380" i="6"/>
  <c r="Z2380" i="6"/>
  <c r="V2381" i="6"/>
  <c r="W2381" i="6"/>
  <c r="X2381" i="6"/>
  <c r="Y2381" i="6"/>
  <c r="Z2381" i="6"/>
  <c r="V2382" i="6"/>
  <c r="W2382" i="6"/>
  <c r="X2382" i="6"/>
  <c r="Y2382" i="6"/>
  <c r="Z2382" i="6"/>
  <c r="V2383" i="6"/>
  <c r="W2383" i="6"/>
  <c r="X2383" i="6"/>
  <c r="Y2383" i="6"/>
  <c r="Z2383" i="6"/>
  <c r="V2384" i="6"/>
  <c r="W2384" i="6"/>
  <c r="X2384" i="6"/>
  <c r="Y2384" i="6"/>
  <c r="Z2384" i="6"/>
  <c r="V2385" i="6"/>
  <c r="W2385" i="6"/>
  <c r="X2385" i="6"/>
  <c r="Y2385" i="6"/>
  <c r="Z2385" i="6"/>
  <c r="V2386" i="6"/>
  <c r="W2386" i="6"/>
  <c r="X2386" i="6"/>
  <c r="Y2386" i="6"/>
  <c r="Z2386" i="6"/>
  <c r="V2387" i="6"/>
  <c r="W2387" i="6"/>
  <c r="X2387" i="6"/>
  <c r="Y2387" i="6"/>
  <c r="Z2387" i="6"/>
  <c r="V2388" i="6"/>
  <c r="W2388" i="6"/>
  <c r="X2388" i="6"/>
  <c r="Y2388" i="6"/>
  <c r="Z2388" i="6"/>
  <c r="V2389" i="6"/>
  <c r="W2389" i="6"/>
  <c r="X2389" i="6"/>
  <c r="Y2389" i="6"/>
  <c r="Z2389" i="6"/>
  <c r="V2390" i="6"/>
  <c r="W2390" i="6"/>
  <c r="X2390" i="6"/>
  <c r="Y2390" i="6"/>
  <c r="Z2390" i="6"/>
  <c r="V2391" i="6"/>
  <c r="W2391" i="6"/>
  <c r="X2391" i="6"/>
  <c r="Y2391" i="6"/>
  <c r="Z2391" i="6"/>
  <c r="V2392" i="6"/>
  <c r="W2392" i="6"/>
  <c r="X2392" i="6"/>
  <c r="Y2392" i="6"/>
  <c r="Z2392" i="6"/>
  <c r="V2393" i="6"/>
  <c r="W2393" i="6"/>
  <c r="X2393" i="6"/>
  <c r="Y2393" i="6"/>
  <c r="Z2393" i="6"/>
  <c r="V2394" i="6"/>
  <c r="W2394" i="6"/>
  <c r="X2394" i="6"/>
  <c r="Y2394" i="6"/>
  <c r="Z2394" i="6"/>
  <c r="V2395" i="6"/>
  <c r="W2395" i="6"/>
  <c r="X2395" i="6"/>
  <c r="Y2395" i="6"/>
  <c r="Z2395" i="6"/>
  <c r="V2396" i="6"/>
  <c r="W2396" i="6"/>
  <c r="X2396" i="6"/>
  <c r="Y2396" i="6"/>
  <c r="Z2396" i="6"/>
  <c r="V2397" i="6"/>
  <c r="W2397" i="6"/>
  <c r="X2397" i="6"/>
  <c r="Y2397" i="6"/>
  <c r="Z2397" i="6"/>
  <c r="V2398" i="6"/>
  <c r="W2398" i="6"/>
  <c r="X2398" i="6"/>
  <c r="Y2398" i="6"/>
  <c r="Z2398" i="6"/>
  <c r="V2399" i="6"/>
  <c r="W2399" i="6"/>
  <c r="X2399" i="6"/>
  <c r="Y2399" i="6"/>
  <c r="Z2399" i="6"/>
  <c r="V2400" i="6"/>
  <c r="W2400" i="6"/>
  <c r="X2400" i="6"/>
  <c r="Y2400" i="6"/>
  <c r="Z2400" i="6"/>
  <c r="V2401" i="6"/>
  <c r="W2401" i="6"/>
  <c r="X2401" i="6"/>
  <c r="Y2401" i="6"/>
  <c r="Z2401" i="6"/>
  <c r="V2402" i="6"/>
  <c r="W2402" i="6"/>
  <c r="X2402" i="6"/>
  <c r="Y2402" i="6"/>
  <c r="Z2402" i="6"/>
  <c r="V2403" i="6"/>
  <c r="W2403" i="6"/>
  <c r="X2403" i="6"/>
  <c r="Y2403" i="6"/>
  <c r="Z2403" i="6"/>
  <c r="V2404" i="6"/>
  <c r="W2404" i="6"/>
  <c r="X2404" i="6"/>
  <c r="Y2404" i="6"/>
  <c r="Z2404" i="6"/>
  <c r="V2405" i="6"/>
  <c r="W2405" i="6"/>
  <c r="X2405" i="6"/>
  <c r="Y2405" i="6"/>
  <c r="Z2405" i="6"/>
  <c r="V2406" i="6"/>
  <c r="W2406" i="6"/>
  <c r="X2406" i="6"/>
  <c r="Y2406" i="6"/>
  <c r="Z2406" i="6"/>
  <c r="V2407" i="6"/>
  <c r="W2407" i="6"/>
  <c r="X2407" i="6"/>
  <c r="Y2407" i="6"/>
  <c r="Z2407" i="6"/>
  <c r="V2408" i="6"/>
  <c r="W2408" i="6"/>
  <c r="X2408" i="6"/>
  <c r="Y2408" i="6"/>
  <c r="Z2408" i="6"/>
  <c r="V2409" i="6"/>
  <c r="W2409" i="6"/>
  <c r="X2409" i="6"/>
  <c r="Y2409" i="6"/>
  <c r="Z2409" i="6"/>
  <c r="V2410" i="6"/>
  <c r="W2410" i="6"/>
  <c r="X2410" i="6"/>
  <c r="Y2410" i="6"/>
  <c r="Z2410" i="6"/>
  <c r="V2411" i="6"/>
  <c r="W2411" i="6"/>
  <c r="X2411" i="6"/>
  <c r="Y2411" i="6"/>
  <c r="Z2411" i="6"/>
  <c r="V2412" i="6"/>
  <c r="W2412" i="6"/>
  <c r="X2412" i="6"/>
  <c r="Y2412" i="6"/>
  <c r="Z2412" i="6"/>
  <c r="V2413" i="6"/>
  <c r="W2413" i="6"/>
  <c r="X2413" i="6"/>
  <c r="Y2413" i="6"/>
  <c r="Z2413" i="6"/>
  <c r="V2414" i="6"/>
  <c r="W2414" i="6"/>
  <c r="X2414" i="6"/>
  <c r="Y2414" i="6"/>
  <c r="Z2414" i="6"/>
  <c r="V2415" i="6"/>
  <c r="W2415" i="6"/>
  <c r="X2415" i="6"/>
  <c r="Y2415" i="6"/>
  <c r="Z2415" i="6"/>
  <c r="V2416" i="6"/>
  <c r="W2416" i="6"/>
  <c r="X2416" i="6"/>
  <c r="Y2416" i="6"/>
  <c r="Z2416" i="6"/>
  <c r="V2417" i="6"/>
  <c r="W2417" i="6"/>
  <c r="X2417" i="6"/>
  <c r="Y2417" i="6"/>
  <c r="Z2417" i="6"/>
  <c r="V2418" i="6"/>
  <c r="W2418" i="6"/>
  <c r="X2418" i="6"/>
  <c r="Y2418" i="6"/>
  <c r="Z2418" i="6"/>
  <c r="V2419" i="6"/>
  <c r="W2419" i="6"/>
  <c r="X2419" i="6"/>
  <c r="Y2419" i="6"/>
  <c r="Z2419" i="6"/>
  <c r="V2420" i="6"/>
  <c r="W2420" i="6"/>
  <c r="X2420" i="6"/>
  <c r="Y2420" i="6"/>
  <c r="Z2420" i="6"/>
  <c r="V2421" i="6"/>
  <c r="W2421" i="6"/>
  <c r="X2421" i="6"/>
  <c r="Y2421" i="6"/>
  <c r="Z2421" i="6"/>
  <c r="V2422" i="6"/>
  <c r="W2422" i="6"/>
  <c r="X2422" i="6"/>
  <c r="Y2422" i="6"/>
  <c r="Z2422" i="6"/>
  <c r="V2423" i="6"/>
  <c r="W2423" i="6"/>
  <c r="X2423" i="6"/>
  <c r="Y2423" i="6"/>
  <c r="Z2423" i="6"/>
  <c r="V2424" i="6"/>
  <c r="W2424" i="6"/>
  <c r="X2424" i="6"/>
  <c r="Y2424" i="6"/>
  <c r="Z2424" i="6"/>
  <c r="V2425" i="6"/>
  <c r="W2425" i="6"/>
  <c r="X2425" i="6"/>
  <c r="Y2425" i="6"/>
  <c r="Z2425" i="6"/>
  <c r="V2426" i="6"/>
  <c r="W2426" i="6"/>
  <c r="X2426" i="6"/>
  <c r="Y2426" i="6"/>
  <c r="Z2426" i="6"/>
  <c r="V2427" i="6"/>
  <c r="W2427" i="6"/>
  <c r="X2427" i="6"/>
  <c r="Y2427" i="6"/>
  <c r="Z2427" i="6"/>
  <c r="V2428" i="6"/>
  <c r="W2428" i="6"/>
  <c r="X2428" i="6"/>
  <c r="Y2428" i="6"/>
  <c r="Z2428" i="6"/>
  <c r="V2429" i="6"/>
  <c r="W2429" i="6"/>
  <c r="X2429" i="6"/>
  <c r="Y2429" i="6"/>
  <c r="Z2429" i="6"/>
  <c r="V2430" i="6"/>
  <c r="W2430" i="6"/>
  <c r="X2430" i="6"/>
  <c r="Y2430" i="6"/>
  <c r="Z2430" i="6"/>
  <c r="V2431" i="6"/>
  <c r="W2431" i="6"/>
  <c r="X2431" i="6"/>
  <c r="Y2431" i="6"/>
  <c r="Z2431" i="6"/>
  <c r="V2432" i="6"/>
  <c r="W2432" i="6"/>
  <c r="X2432" i="6"/>
  <c r="Y2432" i="6"/>
  <c r="Z2432" i="6"/>
  <c r="V2433" i="6"/>
  <c r="W2433" i="6"/>
  <c r="X2433" i="6"/>
  <c r="Y2433" i="6"/>
  <c r="Z2433" i="6"/>
  <c r="V2434" i="6"/>
  <c r="W2434" i="6"/>
  <c r="X2434" i="6"/>
  <c r="Y2434" i="6"/>
  <c r="Z2434" i="6"/>
  <c r="V2435" i="6"/>
  <c r="W2435" i="6"/>
  <c r="X2435" i="6"/>
  <c r="Y2435" i="6"/>
  <c r="Z2435" i="6"/>
  <c r="V2436" i="6"/>
  <c r="W2436" i="6"/>
  <c r="X2436" i="6"/>
  <c r="Y2436" i="6"/>
  <c r="Z2436" i="6"/>
  <c r="V2437" i="6"/>
  <c r="W2437" i="6"/>
  <c r="X2437" i="6"/>
  <c r="Y2437" i="6"/>
  <c r="Z2437" i="6"/>
  <c r="V2438" i="6"/>
  <c r="W2438" i="6"/>
  <c r="X2438" i="6"/>
  <c r="Y2438" i="6"/>
  <c r="Z2438" i="6"/>
  <c r="V2439" i="6"/>
  <c r="W2439" i="6"/>
  <c r="X2439" i="6"/>
  <c r="Y2439" i="6"/>
  <c r="Z2439" i="6"/>
  <c r="V2440" i="6"/>
  <c r="W2440" i="6"/>
  <c r="X2440" i="6"/>
  <c r="Y2440" i="6"/>
  <c r="Z2440" i="6"/>
  <c r="V2441" i="6"/>
  <c r="W2441" i="6"/>
  <c r="X2441" i="6"/>
  <c r="Y2441" i="6"/>
  <c r="Z2441" i="6"/>
  <c r="V2442" i="6"/>
  <c r="W2442" i="6"/>
  <c r="X2442" i="6"/>
  <c r="Y2442" i="6"/>
  <c r="Z2442" i="6"/>
  <c r="V2443" i="6"/>
  <c r="W2443" i="6"/>
  <c r="X2443" i="6"/>
  <c r="Y2443" i="6"/>
  <c r="Z2443" i="6"/>
  <c r="V2444" i="6"/>
  <c r="W2444" i="6"/>
  <c r="X2444" i="6"/>
  <c r="Y2444" i="6"/>
  <c r="Z2444" i="6"/>
  <c r="V2445" i="6"/>
  <c r="W2445" i="6"/>
  <c r="X2445" i="6"/>
  <c r="Y2445" i="6"/>
  <c r="Z2445" i="6"/>
  <c r="V2446" i="6"/>
  <c r="W2446" i="6"/>
  <c r="X2446" i="6"/>
  <c r="Y2446" i="6"/>
  <c r="Z2446" i="6"/>
  <c r="V2447" i="6"/>
  <c r="W2447" i="6"/>
  <c r="X2447" i="6"/>
  <c r="Y2447" i="6"/>
  <c r="Z2447" i="6"/>
  <c r="V2448" i="6"/>
  <c r="W2448" i="6"/>
  <c r="X2448" i="6"/>
  <c r="Y2448" i="6"/>
  <c r="Z2448" i="6"/>
  <c r="V2449" i="6"/>
  <c r="W2449" i="6"/>
  <c r="X2449" i="6"/>
  <c r="Y2449" i="6"/>
  <c r="Z2449" i="6"/>
  <c r="V2450" i="6"/>
  <c r="W2450" i="6"/>
  <c r="X2450" i="6"/>
  <c r="Y2450" i="6"/>
  <c r="Z2450" i="6"/>
  <c r="V2451" i="6"/>
  <c r="W2451" i="6"/>
  <c r="X2451" i="6"/>
  <c r="Y2451" i="6"/>
  <c r="Z2451" i="6"/>
  <c r="V2452" i="6"/>
  <c r="W2452" i="6"/>
  <c r="X2452" i="6"/>
  <c r="Y2452" i="6"/>
  <c r="Z2452" i="6"/>
  <c r="V2453" i="6"/>
  <c r="W2453" i="6"/>
  <c r="X2453" i="6"/>
  <c r="Y2453" i="6"/>
  <c r="Z2453" i="6"/>
  <c r="V2454" i="6"/>
  <c r="W2454" i="6"/>
  <c r="X2454" i="6"/>
  <c r="Y2454" i="6"/>
  <c r="Z2454" i="6"/>
  <c r="V2455" i="6"/>
  <c r="W2455" i="6"/>
  <c r="X2455" i="6"/>
  <c r="Y2455" i="6"/>
  <c r="Z2455" i="6"/>
  <c r="V2456" i="6"/>
  <c r="W2456" i="6"/>
  <c r="X2456" i="6"/>
  <c r="Y2456" i="6"/>
  <c r="Z2456" i="6"/>
  <c r="V2457" i="6"/>
  <c r="W2457" i="6"/>
  <c r="X2457" i="6"/>
  <c r="Y2457" i="6"/>
  <c r="Z2457" i="6"/>
  <c r="V2458" i="6"/>
  <c r="W2458" i="6"/>
  <c r="X2458" i="6"/>
  <c r="Y2458" i="6"/>
  <c r="Z2458" i="6"/>
  <c r="V2459" i="6"/>
  <c r="W2459" i="6"/>
  <c r="X2459" i="6"/>
  <c r="Y2459" i="6"/>
  <c r="Z2459" i="6"/>
  <c r="V2460" i="6"/>
  <c r="W2460" i="6"/>
  <c r="X2460" i="6"/>
  <c r="Y2460" i="6"/>
  <c r="Z2460" i="6"/>
  <c r="V2461" i="6"/>
  <c r="W2461" i="6"/>
  <c r="X2461" i="6"/>
  <c r="Y2461" i="6"/>
  <c r="Z2461" i="6"/>
  <c r="V2462" i="6"/>
  <c r="W2462" i="6"/>
  <c r="X2462" i="6"/>
  <c r="Y2462" i="6"/>
  <c r="Z2462" i="6"/>
  <c r="V2463" i="6"/>
  <c r="W2463" i="6"/>
  <c r="X2463" i="6"/>
  <c r="Y2463" i="6"/>
  <c r="Z2463" i="6"/>
  <c r="V2464" i="6"/>
  <c r="W2464" i="6"/>
  <c r="X2464" i="6"/>
  <c r="Y2464" i="6"/>
  <c r="Z2464" i="6"/>
  <c r="V2465" i="6"/>
  <c r="W2465" i="6"/>
  <c r="X2465" i="6"/>
  <c r="Y2465" i="6"/>
  <c r="Z2465" i="6"/>
  <c r="V2466" i="6"/>
  <c r="W2466" i="6"/>
  <c r="X2466" i="6"/>
  <c r="Y2466" i="6"/>
  <c r="Z2466" i="6"/>
  <c r="V2467" i="6"/>
  <c r="W2467" i="6"/>
  <c r="X2467" i="6"/>
  <c r="Y2467" i="6"/>
  <c r="Z2467" i="6"/>
  <c r="V2468" i="6"/>
  <c r="W2468" i="6"/>
  <c r="X2468" i="6"/>
  <c r="Y2468" i="6"/>
  <c r="Z2468" i="6"/>
  <c r="V2469" i="6"/>
  <c r="W2469" i="6"/>
  <c r="X2469" i="6"/>
  <c r="Y2469" i="6"/>
  <c r="Z2469" i="6"/>
  <c r="V2470" i="6"/>
  <c r="W2470" i="6"/>
  <c r="X2470" i="6"/>
  <c r="Y2470" i="6"/>
  <c r="Z2470" i="6"/>
  <c r="V2471" i="6"/>
  <c r="W2471" i="6"/>
  <c r="X2471" i="6"/>
  <c r="Y2471" i="6"/>
  <c r="Z2471" i="6"/>
  <c r="V2472" i="6"/>
  <c r="W2472" i="6"/>
  <c r="X2472" i="6"/>
  <c r="Y2472" i="6"/>
  <c r="Z2472" i="6"/>
  <c r="V2473" i="6"/>
  <c r="W2473" i="6"/>
  <c r="X2473" i="6"/>
  <c r="Y2473" i="6"/>
  <c r="Z2473" i="6"/>
  <c r="V2474" i="6"/>
  <c r="W2474" i="6"/>
  <c r="X2474" i="6"/>
  <c r="Y2474" i="6"/>
  <c r="Z2474" i="6"/>
  <c r="V2475" i="6"/>
  <c r="W2475" i="6"/>
  <c r="X2475" i="6"/>
  <c r="Y2475" i="6"/>
  <c r="Z2475" i="6"/>
  <c r="V2476" i="6"/>
  <c r="W2476" i="6"/>
  <c r="X2476" i="6"/>
  <c r="Y2476" i="6"/>
  <c r="Z2476" i="6"/>
  <c r="V2477" i="6"/>
  <c r="W2477" i="6"/>
  <c r="X2477" i="6"/>
  <c r="Y2477" i="6"/>
  <c r="Z2477" i="6"/>
  <c r="V2478" i="6"/>
  <c r="W2478" i="6"/>
  <c r="X2478" i="6"/>
  <c r="Y2478" i="6"/>
  <c r="Z2478" i="6"/>
  <c r="V2479" i="6"/>
  <c r="W2479" i="6"/>
  <c r="X2479" i="6"/>
  <c r="Y2479" i="6"/>
  <c r="Z2479" i="6"/>
  <c r="V2480" i="6"/>
  <c r="W2480" i="6"/>
  <c r="X2480" i="6"/>
  <c r="Y2480" i="6"/>
  <c r="Z2480" i="6"/>
  <c r="V2481" i="6"/>
  <c r="W2481" i="6"/>
  <c r="X2481" i="6"/>
  <c r="Y2481" i="6"/>
  <c r="Z2481" i="6"/>
  <c r="V2482" i="6"/>
  <c r="W2482" i="6"/>
  <c r="X2482" i="6"/>
  <c r="Y2482" i="6"/>
  <c r="Z2482" i="6"/>
  <c r="V2483" i="6"/>
  <c r="W2483" i="6"/>
  <c r="X2483" i="6"/>
  <c r="Y2483" i="6"/>
  <c r="Z2483" i="6"/>
  <c r="V2484" i="6"/>
  <c r="W2484" i="6"/>
  <c r="X2484" i="6"/>
  <c r="Y2484" i="6"/>
  <c r="Z2484" i="6"/>
  <c r="V2485" i="6"/>
  <c r="W2485" i="6"/>
  <c r="X2485" i="6"/>
  <c r="Y2485" i="6"/>
  <c r="Z2485" i="6"/>
  <c r="V2486" i="6"/>
  <c r="W2486" i="6"/>
  <c r="X2486" i="6"/>
  <c r="Y2486" i="6"/>
  <c r="Z2486" i="6"/>
  <c r="V2487" i="6"/>
  <c r="W2487" i="6"/>
  <c r="X2487" i="6"/>
  <c r="Y2487" i="6"/>
  <c r="Z2487" i="6"/>
  <c r="V2488" i="6"/>
  <c r="W2488" i="6"/>
  <c r="X2488" i="6"/>
  <c r="Y2488" i="6"/>
  <c r="Z2488" i="6"/>
  <c r="V2489" i="6"/>
  <c r="W2489" i="6"/>
  <c r="X2489" i="6"/>
  <c r="Y2489" i="6"/>
  <c r="Z2489" i="6"/>
  <c r="V2490" i="6"/>
  <c r="W2490" i="6"/>
  <c r="X2490" i="6"/>
  <c r="Y2490" i="6"/>
  <c r="Z2490" i="6"/>
  <c r="V2491" i="6"/>
  <c r="W2491" i="6"/>
  <c r="X2491" i="6"/>
  <c r="Y2491" i="6"/>
  <c r="Z2491" i="6"/>
  <c r="V2492" i="6"/>
  <c r="W2492" i="6"/>
  <c r="X2492" i="6"/>
  <c r="Y2492" i="6"/>
  <c r="Z2492" i="6"/>
  <c r="V2493" i="6"/>
  <c r="W2493" i="6"/>
  <c r="X2493" i="6"/>
  <c r="Y2493" i="6"/>
  <c r="Z2493" i="6"/>
  <c r="V2494" i="6"/>
  <c r="W2494" i="6"/>
  <c r="X2494" i="6"/>
  <c r="Y2494" i="6"/>
  <c r="Z2494" i="6"/>
  <c r="V2495" i="6"/>
  <c r="W2495" i="6"/>
  <c r="X2495" i="6"/>
  <c r="Y2495" i="6"/>
  <c r="Z2495" i="6"/>
  <c r="V2496" i="6"/>
  <c r="W2496" i="6"/>
  <c r="X2496" i="6"/>
  <c r="Y2496" i="6"/>
  <c r="Z2496" i="6"/>
  <c r="V2497" i="6"/>
  <c r="W2497" i="6"/>
  <c r="X2497" i="6"/>
  <c r="Y2497" i="6"/>
  <c r="Z2497" i="6"/>
  <c r="V2498" i="6"/>
  <c r="W2498" i="6"/>
  <c r="X2498" i="6"/>
  <c r="Y2498" i="6"/>
  <c r="Z2498" i="6"/>
  <c r="V2499" i="6"/>
  <c r="W2499" i="6"/>
  <c r="X2499" i="6"/>
  <c r="Y2499" i="6"/>
  <c r="Z2499" i="6"/>
  <c r="V2500" i="6"/>
  <c r="W2500" i="6"/>
  <c r="X2500" i="6"/>
  <c r="Y2500" i="6"/>
  <c r="Z2500" i="6"/>
  <c r="V2501" i="6"/>
  <c r="W2501" i="6"/>
  <c r="X2501" i="6"/>
  <c r="Y2501" i="6"/>
  <c r="Z2501" i="6"/>
  <c r="V2502" i="6"/>
  <c r="W2502" i="6"/>
  <c r="X2502" i="6"/>
  <c r="Y2502" i="6"/>
  <c r="Z2502" i="6"/>
  <c r="V2503" i="6"/>
  <c r="W2503" i="6"/>
  <c r="X2503" i="6"/>
  <c r="Y2503" i="6"/>
  <c r="Z2503" i="6"/>
  <c r="V2504" i="6"/>
  <c r="W2504" i="6"/>
  <c r="X2504" i="6"/>
  <c r="Y2504" i="6"/>
  <c r="Z2504" i="6"/>
  <c r="V2505" i="6"/>
  <c r="W2505" i="6"/>
  <c r="X2505" i="6"/>
  <c r="Y2505" i="6"/>
  <c r="Z2505" i="6"/>
  <c r="V2506" i="6"/>
  <c r="W2506" i="6"/>
  <c r="X2506" i="6"/>
  <c r="Y2506" i="6"/>
  <c r="Z2506" i="6"/>
  <c r="V2507" i="6"/>
  <c r="W2507" i="6"/>
  <c r="X2507" i="6"/>
  <c r="Y2507" i="6"/>
  <c r="Z2507" i="6"/>
  <c r="V2508" i="6"/>
  <c r="W2508" i="6"/>
  <c r="X2508" i="6"/>
  <c r="Y2508" i="6"/>
  <c r="Z2508" i="6"/>
  <c r="V2509" i="6"/>
  <c r="W2509" i="6"/>
  <c r="X2509" i="6"/>
  <c r="Y2509" i="6"/>
  <c r="Z2509" i="6"/>
  <c r="V2510" i="6"/>
  <c r="W2510" i="6"/>
  <c r="X2510" i="6"/>
  <c r="Y2510" i="6"/>
  <c r="Z2510" i="6"/>
  <c r="V2511" i="6"/>
  <c r="W2511" i="6"/>
  <c r="X2511" i="6"/>
  <c r="Y2511" i="6"/>
  <c r="Z2511" i="6"/>
  <c r="V2512" i="6"/>
  <c r="W2512" i="6"/>
  <c r="X2512" i="6"/>
  <c r="Y2512" i="6"/>
  <c r="Z2512" i="6"/>
  <c r="V2513" i="6"/>
  <c r="W2513" i="6"/>
  <c r="X2513" i="6"/>
  <c r="Y2513" i="6"/>
  <c r="Z2513" i="6"/>
  <c r="V2514" i="6"/>
  <c r="W2514" i="6"/>
  <c r="X2514" i="6"/>
  <c r="Y2514" i="6"/>
  <c r="Z2514" i="6"/>
  <c r="V2515" i="6"/>
  <c r="W2515" i="6"/>
  <c r="X2515" i="6"/>
  <c r="Y2515" i="6"/>
  <c r="Z2515" i="6"/>
  <c r="V2516" i="6"/>
  <c r="W2516" i="6"/>
  <c r="X2516" i="6"/>
  <c r="Y2516" i="6"/>
  <c r="Z2516" i="6"/>
  <c r="V2517" i="6"/>
  <c r="W2517" i="6"/>
  <c r="X2517" i="6"/>
  <c r="Y2517" i="6"/>
  <c r="Z2517" i="6"/>
  <c r="V2518" i="6"/>
  <c r="W2518" i="6"/>
  <c r="X2518" i="6"/>
  <c r="Y2518" i="6"/>
  <c r="Z2518" i="6"/>
  <c r="V2519" i="6"/>
  <c r="W2519" i="6"/>
  <c r="X2519" i="6"/>
  <c r="Y2519" i="6"/>
  <c r="Z2519" i="6"/>
  <c r="V2520" i="6"/>
  <c r="W2520" i="6"/>
  <c r="X2520" i="6"/>
  <c r="Y2520" i="6"/>
  <c r="Z2520" i="6"/>
  <c r="V2521" i="6"/>
  <c r="W2521" i="6"/>
  <c r="X2521" i="6"/>
  <c r="Y2521" i="6"/>
  <c r="Z2521" i="6"/>
  <c r="V2522" i="6"/>
  <c r="W2522" i="6"/>
  <c r="X2522" i="6"/>
  <c r="Y2522" i="6"/>
  <c r="Z2522" i="6"/>
  <c r="V2523" i="6"/>
  <c r="W2523" i="6"/>
  <c r="X2523" i="6"/>
  <c r="Y2523" i="6"/>
  <c r="Z2523" i="6"/>
  <c r="V2524" i="6"/>
  <c r="W2524" i="6"/>
  <c r="X2524" i="6"/>
  <c r="Y2524" i="6"/>
  <c r="Z2524" i="6"/>
  <c r="V2525" i="6"/>
  <c r="W2525" i="6"/>
  <c r="X2525" i="6"/>
  <c r="Y2525" i="6"/>
  <c r="Z2525" i="6"/>
  <c r="V2526" i="6"/>
  <c r="W2526" i="6"/>
  <c r="X2526" i="6"/>
  <c r="Y2526" i="6"/>
  <c r="Z2526" i="6"/>
  <c r="V2527" i="6"/>
  <c r="W2527" i="6"/>
  <c r="X2527" i="6"/>
  <c r="Y2527" i="6"/>
  <c r="Z2527" i="6"/>
  <c r="V2528" i="6"/>
  <c r="W2528" i="6"/>
  <c r="X2528" i="6"/>
  <c r="Y2528" i="6"/>
  <c r="Z2528" i="6"/>
  <c r="V2529" i="6"/>
  <c r="W2529" i="6"/>
  <c r="X2529" i="6"/>
  <c r="Y2529" i="6"/>
  <c r="Z2529" i="6"/>
  <c r="V2530" i="6"/>
  <c r="W2530" i="6"/>
  <c r="X2530" i="6"/>
  <c r="Y2530" i="6"/>
  <c r="Z2530" i="6"/>
  <c r="V2531" i="6"/>
  <c r="W2531" i="6"/>
  <c r="X2531" i="6"/>
  <c r="Y2531" i="6"/>
  <c r="Z2531" i="6"/>
  <c r="V2532" i="6"/>
  <c r="W2532" i="6"/>
  <c r="X2532" i="6"/>
  <c r="Y2532" i="6"/>
  <c r="Z2532" i="6"/>
  <c r="V2533" i="6"/>
  <c r="W2533" i="6"/>
  <c r="X2533" i="6"/>
  <c r="Y2533" i="6"/>
  <c r="Z2533" i="6"/>
  <c r="V2534" i="6"/>
  <c r="W2534" i="6"/>
  <c r="X2534" i="6"/>
  <c r="Y2534" i="6"/>
  <c r="Z2534" i="6"/>
  <c r="V2535" i="6"/>
  <c r="W2535" i="6"/>
  <c r="X2535" i="6"/>
  <c r="Y2535" i="6"/>
  <c r="Z2535" i="6"/>
  <c r="V2536" i="6"/>
  <c r="W2536" i="6"/>
  <c r="X2536" i="6"/>
  <c r="Y2536" i="6"/>
  <c r="Z2536" i="6"/>
  <c r="V2537" i="6"/>
  <c r="W2537" i="6"/>
  <c r="X2537" i="6"/>
  <c r="Y2537" i="6"/>
  <c r="Z2537" i="6"/>
  <c r="V2538" i="6"/>
  <c r="W2538" i="6"/>
  <c r="X2538" i="6"/>
  <c r="Y2538" i="6"/>
  <c r="Z2538" i="6"/>
  <c r="V2539" i="6"/>
  <c r="W2539" i="6"/>
  <c r="X2539" i="6"/>
  <c r="Y2539" i="6"/>
  <c r="Z2539" i="6"/>
  <c r="V2540" i="6"/>
  <c r="W2540" i="6"/>
  <c r="X2540" i="6"/>
  <c r="Y2540" i="6"/>
  <c r="Z2540" i="6"/>
  <c r="V2541" i="6"/>
  <c r="W2541" i="6"/>
  <c r="X2541" i="6"/>
  <c r="Y2541" i="6"/>
  <c r="Z2541" i="6"/>
  <c r="V2542" i="6"/>
  <c r="W2542" i="6"/>
  <c r="X2542" i="6"/>
  <c r="Y2542" i="6"/>
  <c r="Z2542" i="6"/>
  <c r="V2543" i="6"/>
  <c r="W2543" i="6"/>
  <c r="X2543" i="6"/>
  <c r="Y2543" i="6"/>
  <c r="Z2543" i="6"/>
  <c r="V2544" i="6"/>
  <c r="W2544" i="6"/>
  <c r="X2544" i="6"/>
  <c r="Y2544" i="6"/>
  <c r="Z2544" i="6"/>
  <c r="V2545" i="6"/>
  <c r="W2545" i="6"/>
  <c r="X2545" i="6"/>
  <c r="Y2545" i="6"/>
  <c r="Z2545" i="6"/>
  <c r="V2546" i="6"/>
  <c r="W2546" i="6"/>
  <c r="X2546" i="6"/>
  <c r="Y2546" i="6"/>
  <c r="Z2546" i="6"/>
  <c r="V2547" i="6"/>
  <c r="W2547" i="6"/>
  <c r="X2547" i="6"/>
  <c r="Y2547" i="6"/>
  <c r="Z2547" i="6"/>
  <c r="V2548" i="6"/>
  <c r="W2548" i="6"/>
  <c r="X2548" i="6"/>
  <c r="Y2548" i="6"/>
  <c r="Z2548" i="6"/>
  <c r="V2549" i="6"/>
  <c r="W2549" i="6"/>
  <c r="X2549" i="6"/>
  <c r="Y2549" i="6"/>
  <c r="Z2549" i="6"/>
  <c r="V2550" i="6"/>
  <c r="W2550" i="6"/>
  <c r="X2550" i="6"/>
  <c r="Y2550" i="6"/>
  <c r="Z2550" i="6"/>
  <c r="V2551" i="6"/>
  <c r="W2551" i="6"/>
  <c r="X2551" i="6"/>
  <c r="Y2551" i="6"/>
  <c r="Z2551" i="6"/>
  <c r="V2552" i="6"/>
  <c r="W2552" i="6"/>
  <c r="X2552" i="6"/>
  <c r="Y2552" i="6"/>
  <c r="Z2552" i="6"/>
  <c r="V2553" i="6"/>
  <c r="W2553" i="6"/>
  <c r="X2553" i="6"/>
  <c r="Y2553" i="6"/>
  <c r="Z2553" i="6"/>
  <c r="V2554" i="6"/>
  <c r="W2554" i="6"/>
  <c r="X2554" i="6"/>
  <c r="Y2554" i="6"/>
  <c r="Z2554" i="6"/>
  <c r="V2555" i="6"/>
  <c r="W2555" i="6"/>
  <c r="X2555" i="6"/>
  <c r="Y2555" i="6"/>
  <c r="Z2555" i="6"/>
  <c r="V2556" i="6"/>
  <c r="W2556" i="6"/>
  <c r="X2556" i="6"/>
  <c r="Y2556" i="6"/>
  <c r="Z2556" i="6"/>
  <c r="V2557" i="6"/>
  <c r="W2557" i="6"/>
  <c r="X2557" i="6"/>
  <c r="Y2557" i="6"/>
  <c r="Z2557" i="6"/>
  <c r="V2558" i="6"/>
  <c r="W2558" i="6"/>
  <c r="X2558" i="6"/>
  <c r="Y2558" i="6"/>
  <c r="Z2558" i="6"/>
  <c r="V2559" i="6"/>
  <c r="W2559" i="6"/>
  <c r="X2559" i="6"/>
  <c r="Y2559" i="6"/>
  <c r="Z2559" i="6"/>
  <c r="V2560" i="6"/>
  <c r="W2560" i="6"/>
  <c r="X2560" i="6"/>
  <c r="Y2560" i="6"/>
  <c r="Z2560" i="6"/>
  <c r="V2561" i="6"/>
  <c r="W2561" i="6"/>
  <c r="X2561" i="6"/>
  <c r="Y2561" i="6"/>
  <c r="Z2561" i="6"/>
  <c r="V2562" i="6"/>
  <c r="W2562" i="6"/>
  <c r="X2562" i="6"/>
  <c r="Y2562" i="6"/>
  <c r="Z2562" i="6"/>
  <c r="V2563" i="6"/>
  <c r="W2563" i="6"/>
  <c r="X2563" i="6"/>
  <c r="Y2563" i="6"/>
  <c r="Z2563" i="6"/>
  <c r="V2564" i="6"/>
  <c r="W2564" i="6"/>
  <c r="X2564" i="6"/>
  <c r="Y2564" i="6"/>
  <c r="Z2564" i="6"/>
  <c r="V2565" i="6"/>
  <c r="W2565" i="6"/>
  <c r="X2565" i="6"/>
  <c r="Y2565" i="6"/>
  <c r="Z2565" i="6"/>
  <c r="V2566" i="6"/>
  <c r="W2566" i="6"/>
  <c r="X2566" i="6"/>
  <c r="Y2566" i="6"/>
  <c r="Z2566" i="6"/>
  <c r="V2567" i="6"/>
  <c r="W2567" i="6"/>
  <c r="X2567" i="6"/>
  <c r="Y2567" i="6"/>
  <c r="Z2567" i="6"/>
  <c r="V2568" i="6"/>
  <c r="W2568" i="6"/>
  <c r="X2568" i="6"/>
  <c r="Y2568" i="6"/>
  <c r="Z2568" i="6"/>
  <c r="V2569" i="6"/>
  <c r="W2569" i="6"/>
  <c r="X2569" i="6"/>
  <c r="Y2569" i="6"/>
  <c r="Z2569" i="6"/>
  <c r="V2570" i="6"/>
  <c r="W2570" i="6"/>
  <c r="X2570" i="6"/>
  <c r="Y2570" i="6"/>
  <c r="Z2570" i="6"/>
  <c r="V2571" i="6"/>
  <c r="W2571" i="6"/>
  <c r="X2571" i="6"/>
  <c r="Y2571" i="6"/>
  <c r="Z2571" i="6"/>
  <c r="V2572" i="6"/>
  <c r="W2572" i="6"/>
  <c r="X2572" i="6"/>
  <c r="Y2572" i="6"/>
  <c r="Z2572" i="6"/>
  <c r="V2573" i="6"/>
  <c r="W2573" i="6"/>
  <c r="X2573" i="6"/>
  <c r="Y2573" i="6"/>
  <c r="Z2573" i="6"/>
  <c r="V2574" i="6"/>
  <c r="W2574" i="6"/>
  <c r="X2574" i="6"/>
  <c r="Y2574" i="6"/>
  <c r="Z2574" i="6"/>
  <c r="V2575" i="6"/>
  <c r="W2575" i="6"/>
  <c r="X2575" i="6"/>
  <c r="Y2575" i="6"/>
  <c r="Z2575" i="6"/>
  <c r="V2576" i="6"/>
  <c r="W2576" i="6"/>
  <c r="X2576" i="6"/>
  <c r="Y2576" i="6"/>
  <c r="Z2576" i="6"/>
  <c r="V2577" i="6"/>
  <c r="W2577" i="6"/>
  <c r="X2577" i="6"/>
  <c r="Y2577" i="6"/>
  <c r="Z2577" i="6"/>
  <c r="V2578" i="6"/>
  <c r="W2578" i="6"/>
  <c r="X2578" i="6"/>
  <c r="Y2578" i="6"/>
  <c r="Z2578" i="6"/>
  <c r="V2579" i="6"/>
  <c r="W2579" i="6"/>
  <c r="X2579" i="6"/>
  <c r="Y2579" i="6"/>
  <c r="Z2579" i="6"/>
  <c r="V2580" i="6"/>
  <c r="W2580" i="6"/>
  <c r="X2580" i="6"/>
  <c r="Y2580" i="6"/>
  <c r="Z2580" i="6"/>
  <c r="V2581" i="6"/>
  <c r="W2581" i="6"/>
  <c r="X2581" i="6"/>
  <c r="Y2581" i="6"/>
  <c r="Z2581" i="6"/>
  <c r="V2582" i="6"/>
  <c r="W2582" i="6"/>
  <c r="X2582" i="6"/>
  <c r="Y2582" i="6"/>
  <c r="Z2582" i="6"/>
  <c r="V2583" i="6"/>
  <c r="W2583" i="6"/>
  <c r="X2583" i="6"/>
  <c r="Y2583" i="6"/>
  <c r="Z2583" i="6"/>
  <c r="V2584" i="6"/>
  <c r="W2584" i="6"/>
  <c r="X2584" i="6"/>
  <c r="Y2584" i="6"/>
  <c r="Z2584" i="6"/>
  <c r="V2585" i="6"/>
  <c r="W2585" i="6"/>
  <c r="X2585" i="6"/>
  <c r="Y2585" i="6"/>
  <c r="Z2585" i="6"/>
  <c r="V2586" i="6"/>
  <c r="W2586" i="6"/>
  <c r="X2586" i="6"/>
  <c r="Y2586" i="6"/>
  <c r="Z2586" i="6"/>
  <c r="V2587" i="6"/>
  <c r="W2587" i="6"/>
  <c r="X2587" i="6"/>
  <c r="Y2587" i="6"/>
  <c r="Z2587" i="6"/>
  <c r="V2588" i="6"/>
  <c r="W2588" i="6"/>
  <c r="X2588" i="6"/>
  <c r="Y2588" i="6"/>
  <c r="Z2588" i="6"/>
  <c r="V2589" i="6"/>
  <c r="W2589" i="6"/>
  <c r="X2589" i="6"/>
  <c r="Y2589" i="6"/>
  <c r="Z2589" i="6"/>
  <c r="V2590" i="6"/>
  <c r="W2590" i="6"/>
  <c r="X2590" i="6"/>
  <c r="Y2590" i="6"/>
  <c r="Z2590" i="6"/>
  <c r="V2591" i="6"/>
  <c r="W2591" i="6"/>
  <c r="X2591" i="6"/>
  <c r="Y2591" i="6"/>
  <c r="Z2591" i="6"/>
  <c r="V2592" i="6"/>
  <c r="W2592" i="6"/>
  <c r="X2592" i="6"/>
  <c r="Y2592" i="6"/>
  <c r="Z2592" i="6"/>
  <c r="V2593" i="6"/>
  <c r="W2593" i="6"/>
  <c r="X2593" i="6"/>
  <c r="Y2593" i="6"/>
  <c r="Z2593" i="6"/>
  <c r="V2594" i="6"/>
  <c r="W2594" i="6"/>
  <c r="X2594" i="6"/>
  <c r="Y2594" i="6"/>
  <c r="Z2594" i="6"/>
  <c r="V2595" i="6"/>
  <c r="W2595" i="6"/>
  <c r="X2595" i="6"/>
  <c r="Y2595" i="6"/>
  <c r="Z2595" i="6"/>
  <c r="V2596" i="6"/>
  <c r="W2596" i="6"/>
  <c r="X2596" i="6"/>
  <c r="Y2596" i="6"/>
  <c r="Z2596" i="6"/>
  <c r="V2597" i="6"/>
  <c r="W2597" i="6"/>
  <c r="X2597" i="6"/>
  <c r="Y2597" i="6"/>
  <c r="Z2597" i="6"/>
  <c r="V2598" i="6"/>
  <c r="W2598" i="6"/>
  <c r="X2598" i="6"/>
  <c r="Y2598" i="6"/>
  <c r="Z2598" i="6"/>
  <c r="V2599" i="6"/>
  <c r="W2599" i="6"/>
  <c r="X2599" i="6"/>
  <c r="Y2599" i="6"/>
  <c r="Z2599" i="6"/>
  <c r="V2600" i="6"/>
  <c r="W2600" i="6"/>
  <c r="X2600" i="6"/>
  <c r="Y2600" i="6"/>
  <c r="Z2600" i="6"/>
  <c r="V2601" i="6"/>
  <c r="W2601" i="6"/>
  <c r="X2601" i="6"/>
  <c r="Y2601" i="6"/>
  <c r="Z2601" i="6"/>
  <c r="V2602" i="6"/>
  <c r="W2602" i="6"/>
  <c r="X2602" i="6"/>
  <c r="Y2602" i="6"/>
  <c r="Z2602" i="6"/>
  <c r="V2603" i="6"/>
  <c r="W2603" i="6"/>
  <c r="X2603" i="6"/>
  <c r="Y2603" i="6"/>
  <c r="Z2603" i="6"/>
  <c r="V2604" i="6"/>
  <c r="W2604" i="6"/>
  <c r="X2604" i="6"/>
  <c r="Y2604" i="6"/>
  <c r="Z2604" i="6"/>
  <c r="V2605" i="6"/>
  <c r="W2605" i="6"/>
  <c r="X2605" i="6"/>
  <c r="Y2605" i="6"/>
  <c r="Z2605" i="6"/>
  <c r="V2606" i="6"/>
  <c r="W2606" i="6"/>
  <c r="X2606" i="6"/>
  <c r="Y2606" i="6"/>
  <c r="Z2606" i="6"/>
  <c r="V2607" i="6"/>
  <c r="W2607" i="6"/>
  <c r="X2607" i="6"/>
  <c r="Y2607" i="6"/>
  <c r="Z2607" i="6"/>
  <c r="V2608" i="6"/>
  <c r="W2608" i="6"/>
  <c r="X2608" i="6"/>
  <c r="Y2608" i="6"/>
  <c r="Z2608" i="6"/>
  <c r="V2609" i="6"/>
  <c r="W2609" i="6"/>
  <c r="X2609" i="6"/>
  <c r="Y2609" i="6"/>
  <c r="Z2609" i="6"/>
  <c r="V2610" i="6"/>
  <c r="W2610" i="6"/>
  <c r="X2610" i="6"/>
  <c r="Y2610" i="6"/>
  <c r="Z2610" i="6"/>
  <c r="V2611" i="6"/>
  <c r="W2611" i="6"/>
  <c r="X2611" i="6"/>
  <c r="Y2611" i="6"/>
  <c r="Z2611" i="6"/>
  <c r="V2612" i="6"/>
  <c r="W2612" i="6"/>
  <c r="X2612" i="6"/>
  <c r="Y2612" i="6"/>
  <c r="Z2612" i="6"/>
  <c r="V2613" i="6"/>
  <c r="W2613" i="6"/>
  <c r="X2613" i="6"/>
  <c r="Y2613" i="6"/>
  <c r="Z2613" i="6"/>
  <c r="V2614" i="6"/>
  <c r="W2614" i="6"/>
  <c r="X2614" i="6"/>
  <c r="Y2614" i="6"/>
  <c r="Z2614" i="6"/>
  <c r="V2615" i="6"/>
  <c r="W2615" i="6"/>
  <c r="X2615" i="6"/>
  <c r="Y2615" i="6"/>
  <c r="Z2615" i="6"/>
  <c r="V2616" i="6"/>
  <c r="W2616" i="6"/>
  <c r="X2616" i="6"/>
  <c r="Y2616" i="6"/>
  <c r="Z2616" i="6"/>
  <c r="V2617" i="6"/>
  <c r="W2617" i="6"/>
  <c r="X2617" i="6"/>
  <c r="Y2617" i="6"/>
  <c r="Z2617" i="6"/>
  <c r="V2618" i="6"/>
  <c r="W2618" i="6"/>
  <c r="X2618" i="6"/>
  <c r="Y2618" i="6"/>
  <c r="Z2618" i="6"/>
  <c r="V2619" i="6"/>
  <c r="W2619" i="6"/>
  <c r="X2619" i="6"/>
  <c r="Y2619" i="6"/>
  <c r="Z2619" i="6"/>
  <c r="V2620" i="6"/>
  <c r="W2620" i="6"/>
  <c r="X2620" i="6"/>
  <c r="Y2620" i="6"/>
  <c r="Z2620" i="6"/>
  <c r="V2621" i="6"/>
  <c r="W2621" i="6"/>
  <c r="X2621" i="6"/>
  <c r="Y2621" i="6"/>
  <c r="Z2621" i="6"/>
  <c r="V2622" i="6"/>
  <c r="W2622" i="6"/>
  <c r="X2622" i="6"/>
  <c r="Y2622" i="6"/>
  <c r="Z2622" i="6"/>
  <c r="V2623" i="6"/>
  <c r="W2623" i="6"/>
  <c r="X2623" i="6"/>
  <c r="Y2623" i="6"/>
  <c r="Z2623" i="6"/>
  <c r="V2624" i="6"/>
  <c r="W2624" i="6"/>
  <c r="X2624" i="6"/>
  <c r="Y2624" i="6"/>
  <c r="Z2624" i="6"/>
  <c r="V2625" i="6"/>
  <c r="W2625" i="6"/>
  <c r="X2625" i="6"/>
  <c r="Y2625" i="6"/>
  <c r="Z2625" i="6"/>
  <c r="V2626" i="6"/>
  <c r="W2626" i="6"/>
  <c r="X2626" i="6"/>
  <c r="Y2626" i="6"/>
  <c r="Z2626" i="6"/>
  <c r="V2627" i="6"/>
  <c r="W2627" i="6"/>
  <c r="X2627" i="6"/>
  <c r="Y2627" i="6"/>
  <c r="Z2627" i="6"/>
  <c r="V2628" i="6"/>
  <c r="W2628" i="6"/>
  <c r="X2628" i="6"/>
  <c r="Y2628" i="6"/>
  <c r="Z2628" i="6"/>
  <c r="V2629" i="6"/>
  <c r="W2629" i="6"/>
  <c r="X2629" i="6"/>
  <c r="Y2629" i="6"/>
  <c r="Z2629" i="6"/>
  <c r="V2630" i="6"/>
  <c r="W2630" i="6"/>
  <c r="X2630" i="6"/>
  <c r="Y2630" i="6"/>
  <c r="Z2630" i="6"/>
  <c r="V2631" i="6"/>
  <c r="W2631" i="6"/>
  <c r="X2631" i="6"/>
  <c r="Y2631" i="6"/>
  <c r="Z2631" i="6"/>
  <c r="V2632" i="6"/>
  <c r="W2632" i="6"/>
  <c r="X2632" i="6"/>
  <c r="Y2632" i="6"/>
  <c r="Z2632" i="6"/>
  <c r="V2633" i="6"/>
  <c r="W2633" i="6"/>
  <c r="X2633" i="6"/>
  <c r="Y2633" i="6"/>
  <c r="Z2633" i="6"/>
  <c r="V2634" i="6"/>
  <c r="W2634" i="6"/>
  <c r="X2634" i="6"/>
  <c r="Y2634" i="6"/>
  <c r="Z2634" i="6"/>
  <c r="V2635" i="6"/>
  <c r="W2635" i="6"/>
  <c r="X2635" i="6"/>
  <c r="Y2635" i="6"/>
  <c r="Z2635" i="6"/>
  <c r="V2636" i="6"/>
  <c r="W2636" i="6"/>
  <c r="X2636" i="6"/>
  <c r="Y2636" i="6"/>
  <c r="Z2636" i="6"/>
  <c r="V2637" i="6"/>
  <c r="W2637" i="6"/>
  <c r="X2637" i="6"/>
  <c r="Y2637" i="6"/>
  <c r="Z2637" i="6"/>
  <c r="V2638" i="6"/>
  <c r="W2638" i="6"/>
  <c r="X2638" i="6"/>
  <c r="Y2638" i="6"/>
  <c r="Z2638" i="6"/>
  <c r="V2639" i="6"/>
  <c r="W2639" i="6"/>
  <c r="X2639" i="6"/>
  <c r="Y2639" i="6"/>
  <c r="Z2639" i="6"/>
  <c r="V2640" i="6"/>
  <c r="W2640" i="6"/>
  <c r="X2640" i="6"/>
  <c r="Y2640" i="6"/>
  <c r="Z2640" i="6"/>
  <c r="V2641" i="6"/>
  <c r="W2641" i="6"/>
  <c r="X2641" i="6"/>
  <c r="Y2641" i="6"/>
  <c r="Z2641" i="6"/>
  <c r="V2642" i="6"/>
  <c r="W2642" i="6"/>
  <c r="X2642" i="6"/>
  <c r="Y2642" i="6"/>
  <c r="Z2642" i="6"/>
  <c r="V2643" i="6"/>
  <c r="W2643" i="6"/>
  <c r="X2643" i="6"/>
  <c r="Y2643" i="6"/>
  <c r="Z2643" i="6"/>
  <c r="V2644" i="6"/>
  <c r="W2644" i="6"/>
  <c r="X2644" i="6"/>
  <c r="Y2644" i="6"/>
  <c r="Z2644" i="6"/>
  <c r="V2645" i="6"/>
  <c r="W2645" i="6"/>
  <c r="X2645" i="6"/>
  <c r="Y2645" i="6"/>
  <c r="Z2645" i="6"/>
  <c r="V2646" i="6"/>
  <c r="W2646" i="6"/>
  <c r="X2646" i="6"/>
  <c r="Y2646" i="6"/>
  <c r="Z2646" i="6"/>
  <c r="V2647" i="6"/>
  <c r="W2647" i="6"/>
  <c r="X2647" i="6"/>
  <c r="Y2647" i="6"/>
  <c r="Z2647" i="6"/>
  <c r="V2648" i="6"/>
  <c r="W2648" i="6"/>
  <c r="X2648" i="6"/>
  <c r="Y2648" i="6"/>
  <c r="Z2648" i="6"/>
  <c r="V2649" i="6"/>
  <c r="W2649" i="6"/>
  <c r="X2649" i="6"/>
  <c r="Y2649" i="6"/>
  <c r="Z2649" i="6"/>
  <c r="V2650" i="6"/>
  <c r="W2650" i="6"/>
  <c r="X2650" i="6"/>
  <c r="Y2650" i="6"/>
  <c r="Z2650" i="6"/>
  <c r="V2651" i="6"/>
  <c r="W2651" i="6"/>
  <c r="X2651" i="6"/>
  <c r="Y2651" i="6"/>
  <c r="Z2651" i="6"/>
  <c r="V2652" i="6"/>
  <c r="W2652" i="6"/>
  <c r="X2652" i="6"/>
  <c r="Y2652" i="6"/>
  <c r="Z2652" i="6"/>
  <c r="V2653" i="6"/>
  <c r="W2653" i="6"/>
  <c r="X2653" i="6"/>
  <c r="Y2653" i="6"/>
  <c r="Z2653" i="6"/>
  <c r="V2654" i="6"/>
  <c r="W2654" i="6"/>
  <c r="X2654" i="6"/>
  <c r="Y2654" i="6"/>
  <c r="Z2654" i="6"/>
  <c r="V2655" i="6"/>
  <c r="W2655" i="6"/>
  <c r="X2655" i="6"/>
  <c r="Y2655" i="6"/>
  <c r="Z2655" i="6"/>
  <c r="V2656" i="6"/>
  <c r="W2656" i="6"/>
  <c r="X2656" i="6"/>
  <c r="Y2656" i="6"/>
  <c r="Z2656" i="6"/>
  <c r="V2657" i="6"/>
  <c r="W2657" i="6"/>
  <c r="X2657" i="6"/>
  <c r="Y2657" i="6"/>
  <c r="Z2657" i="6"/>
  <c r="V2658" i="6"/>
  <c r="W2658" i="6"/>
  <c r="X2658" i="6"/>
  <c r="Y2658" i="6"/>
  <c r="Z2658" i="6"/>
  <c r="V2659" i="6"/>
  <c r="W2659" i="6"/>
  <c r="X2659" i="6"/>
  <c r="Y2659" i="6"/>
  <c r="Z2659" i="6"/>
  <c r="V2660" i="6"/>
  <c r="W2660" i="6"/>
  <c r="X2660" i="6"/>
  <c r="Y2660" i="6"/>
  <c r="Z2660" i="6"/>
  <c r="V2661" i="6"/>
  <c r="W2661" i="6"/>
  <c r="X2661" i="6"/>
  <c r="Y2661" i="6"/>
  <c r="Z2661" i="6"/>
  <c r="V2662" i="6"/>
  <c r="W2662" i="6"/>
  <c r="X2662" i="6"/>
  <c r="Y2662" i="6"/>
  <c r="Z2662" i="6"/>
  <c r="V2663" i="6"/>
  <c r="W2663" i="6"/>
  <c r="X2663" i="6"/>
  <c r="Y2663" i="6"/>
  <c r="Z2663" i="6"/>
  <c r="V2664" i="6"/>
  <c r="W2664" i="6"/>
  <c r="X2664" i="6"/>
  <c r="Y2664" i="6"/>
  <c r="Z2664" i="6"/>
  <c r="V2665" i="6"/>
  <c r="W2665" i="6"/>
  <c r="X2665" i="6"/>
  <c r="Y2665" i="6"/>
  <c r="Z2665" i="6"/>
  <c r="V2666" i="6"/>
  <c r="W2666" i="6"/>
  <c r="X2666" i="6"/>
  <c r="Y2666" i="6"/>
  <c r="Z2666" i="6"/>
  <c r="V2667" i="6"/>
  <c r="W2667" i="6"/>
  <c r="X2667" i="6"/>
  <c r="Y2667" i="6"/>
  <c r="Z2667" i="6"/>
  <c r="V2668" i="6"/>
  <c r="W2668" i="6"/>
  <c r="X2668" i="6"/>
  <c r="Y2668" i="6"/>
  <c r="Z2668" i="6"/>
  <c r="V2669" i="6"/>
  <c r="W2669" i="6"/>
  <c r="X2669" i="6"/>
  <c r="Y2669" i="6"/>
  <c r="Z2669" i="6"/>
  <c r="V2670" i="6"/>
  <c r="W2670" i="6"/>
  <c r="X2670" i="6"/>
  <c r="Y2670" i="6"/>
  <c r="Z2670" i="6"/>
  <c r="V2671" i="6"/>
  <c r="W2671" i="6"/>
  <c r="X2671" i="6"/>
  <c r="Y2671" i="6"/>
  <c r="Z2671" i="6"/>
  <c r="V2672" i="6"/>
  <c r="W2672" i="6"/>
  <c r="X2672" i="6"/>
  <c r="Y2672" i="6"/>
  <c r="Z2672" i="6"/>
  <c r="V2673" i="6"/>
  <c r="W2673" i="6"/>
  <c r="X2673" i="6"/>
  <c r="Y2673" i="6"/>
  <c r="Z2673" i="6"/>
  <c r="V2674" i="6"/>
  <c r="W2674" i="6"/>
  <c r="X2674" i="6"/>
  <c r="Y2674" i="6"/>
  <c r="Z2674" i="6"/>
  <c r="V2675" i="6"/>
  <c r="W2675" i="6"/>
  <c r="X2675" i="6"/>
  <c r="Y2675" i="6"/>
  <c r="Z2675" i="6"/>
  <c r="V2676" i="6"/>
  <c r="W2676" i="6"/>
  <c r="X2676" i="6"/>
  <c r="Y2676" i="6"/>
  <c r="Z2676" i="6"/>
  <c r="V2677" i="6"/>
  <c r="W2677" i="6"/>
  <c r="X2677" i="6"/>
  <c r="Y2677" i="6"/>
  <c r="Z2677" i="6"/>
  <c r="V2678" i="6"/>
  <c r="W2678" i="6"/>
  <c r="X2678" i="6"/>
  <c r="Y2678" i="6"/>
  <c r="Z2678" i="6"/>
  <c r="V2679" i="6"/>
  <c r="W2679" i="6"/>
  <c r="X2679" i="6"/>
  <c r="Y2679" i="6"/>
  <c r="Z2679" i="6"/>
  <c r="V2680" i="6"/>
  <c r="W2680" i="6"/>
  <c r="X2680" i="6"/>
  <c r="Y2680" i="6"/>
  <c r="Z2680" i="6"/>
  <c r="V2681" i="6"/>
  <c r="W2681" i="6"/>
  <c r="X2681" i="6"/>
  <c r="Y2681" i="6"/>
  <c r="Z2681" i="6"/>
  <c r="V2682" i="6"/>
  <c r="W2682" i="6"/>
  <c r="X2682" i="6"/>
  <c r="Y2682" i="6"/>
  <c r="Z2682" i="6"/>
  <c r="V2683" i="6"/>
  <c r="W2683" i="6"/>
  <c r="X2683" i="6"/>
  <c r="Y2683" i="6"/>
  <c r="Z2683" i="6"/>
  <c r="V2684" i="6"/>
  <c r="W2684" i="6"/>
  <c r="X2684" i="6"/>
  <c r="Y2684" i="6"/>
  <c r="Z2684" i="6"/>
  <c r="V2685" i="6"/>
  <c r="W2685" i="6"/>
  <c r="X2685" i="6"/>
  <c r="Y2685" i="6"/>
  <c r="Z2685" i="6"/>
  <c r="V2686" i="6"/>
  <c r="W2686" i="6"/>
  <c r="X2686" i="6"/>
  <c r="Y2686" i="6"/>
  <c r="Z2686" i="6"/>
  <c r="V2687" i="6"/>
  <c r="W2687" i="6"/>
  <c r="X2687" i="6"/>
  <c r="Y2687" i="6"/>
  <c r="Z2687" i="6"/>
  <c r="V2688" i="6"/>
  <c r="W2688" i="6"/>
  <c r="X2688" i="6"/>
  <c r="Y2688" i="6"/>
  <c r="Z2688" i="6"/>
  <c r="V2689" i="6"/>
  <c r="W2689" i="6"/>
  <c r="X2689" i="6"/>
  <c r="Y2689" i="6"/>
  <c r="Z2689" i="6"/>
  <c r="V2690" i="6"/>
  <c r="W2690" i="6"/>
  <c r="X2690" i="6"/>
  <c r="Y2690" i="6"/>
  <c r="Z2690" i="6"/>
  <c r="V2691" i="6"/>
  <c r="W2691" i="6"/>
  <c r="X2691" i="6"/>
  <c r="Y2691" i="6"/>
  <c r="Z2691" i="6"/>
  <c r="V2692" i="6"/>
  <c r="W2692" i="6"/>
  <c r="X2692" i="6"/>
  <c r="Y2692" i="6"/>
  <c r="Z2692" i="6"/>
  <c r="V2693" i="6"/>
  <c r="W2693" i="6"/>
  <c r="X2693" i="6"/>
  <c r="Y2693" i="6"/>
  <c r="Z2693" i="6"/>
  <c r="V2694" i="6"/>
  <c r="W2694" i="6"/>
  <c r="X2694" i="6"/>
  <c r="Y2694" i="6"/>
  <c r="Z2694" i="6"/>
  <c r="V2695" i="6"/>
  <c r="W2695" i="6"/>
  <c r="X2695" i="6"/>
  <c r="Y2695" i="6"/>
  <c r="Z2695" i="6"/>
  <c r="V2696" i="6"/>
  <c r="W2696" i="6"/>
  <c r="X2696" i="6"/>
  <c r="Y2696" i="6"/>
  <c r="Z2696" i="6"/>
  <c r="V2697" i="6"/>
  <c r="W2697" i="6"/>
  <c r="X2697" i="6"/>
  <c r="Y2697" i="6"/>
  <c r="Z2697" i="6"/>
  <c r="V2698" i="6"/>
  <c r="W2698" i="6"/>
  <c r="X2698" i="6"/>
  <c r="Y2698" i="6"/>
  <c r="Z2698" i="6"/>
  <c r="V2699" i="6"/>
  <c r="W2699" i="6"/>
  <c r="X2699" i="6"/>
  <c r="Y2699" i="6"/>
  <c r="Z2699" i="6"/>
  <c r="V2700" i="6"/>
  <c r="W2700" i="6"/>
  <c r="X2700" i="6"/>
  <c r="Y2700" i="6"/>
  <c r="Z2700" i="6"/>
  <c r="V2701" i="6"/>
  <c r="W2701" i="6"/>
  <c r="X2701" i="6"/>
  <c r="Y2701" i="6"/>
  <c r="Z2701" i="6"/>
  <c r="V2702" i="6"/>
  <c r="W2702" i="6"/>
  <c r="X2702" i="6"/>
  <c r="Y2702" i="6"/>
  <c r="Z2702" i="6"/>
  <c r="V2703" i="6"/>
  <c r="W2703" i="6"/>
  <c r="X2703" i="6"/>
  <c r="Y2703" i="6"/>
  <c r="Z2703" i="6"/>
  <c r="V2704" i="6"/>
  <c r="W2704" i="6"/>
  <c r="X2704" i="6"/>
  <c r="Y2704" i="6"/>
  <c r="Z2704" i="6"/>
  <c r="V2705" i="6"/>
  <c r="W2705" i="6"/>
  <c r="X2705" i="6"/>
  <c r="Y2705" i="6"/>
  <c r="Z2705" i="6"/>
  <c r="V2706" i="6"/>
  <c r="W2706" i="6"/>
  <c r="X2706" i="6"/>
  <c r="Y2706" i="6"/>
  <c r="Z2706" i="6"/>
  <c r="V2707" i="6"/>
  <c r="W2707" i="6"/>
  <c r="X2707" i="6"/>
  <c r="Y2707" i="6"/>
  <c r="Z2707" i="6"/>
  <c r="V2708" i="6"/>
  <c r="W2708" i="6"/>
  <c r="X2708" i="6"/>
  <c r="Y2708" i="6"/>
  <c r="Z2708" i="6"/>
  <c r="V2709" i="6"/>
  <c r="W2709" i="6"/>
  <c r="X2709" i="6"/>
  <c r="Y2709" i="6"/>
  <c r="Z2709" i="6"/>
  <c r="V2710" i="6"/>
  <c r="W2710" i="6"/>
  <c r="X2710" i="6"/>
  <c r="Y2710" i="6"/>
  <c r="Z2710" i="6"/>
  <c r="V2711" i="6"/>
  <c r="W2711" i="6"/>
  <c r="X2711" i="6"/>
  <c r="Y2711" i="6"/>
  <c r="Z2711" i="6"/>
  <c r="V2712" i="6"/>
  <c r="W2712" i="6"/>
  <c r="X2712" i="6"/>
  <c r="Y2712" i="6"/>
  <c r="Z2712" i="6"/>
  <c r="V2713" i="6"/>
  <c r="W2713" i="6"/>
  <c r="X2713" i="6"/>
  <c r="Y2713" i="6"/>
  <c r="Z2713" i="6"/>
  <c r="V2714" i="6"/>
  <c r="W2714" i="6"/>
  <c r="X2714" i="6"/>
  <c r="Y2714" i="6"/>
  <c r="Z2714" i="6"/>
  <c r="V2715" i="6"/>
  <c r="W2715" i="6"/>
  <c r="X2715" i="6"/>
  <c r="Y2715" i="6"/>
  <c r="Z2715" i="6"/>
  <c r="V2716" i="6"/>
  <c r="W2716" i="6"/>
  <c r="X2716" i="6"/>
  <c r="Y2716" i="6"/>
  <c r="Z2716" i="6"/>
  <c r="V2717" i="6"/>
  <c r="W2717" i="6"/>
  <c r="X2717" i="6"/>
  <c r="Y2717" i="6"/>
  <c r="Z2717" i="6"/>
  <c r="V2718" i="6"/>
  <c r="W2718" i="6"/>
  <c r="X2718" i="6"/>
  <c r="Y2718" i="6"/>
  <c r="Z2718" i="6"/>
  <c r="V2719" i="6"/>
  <c r="W2719" i="6"/>
  <c r="X2719" i="6"/>
  <c r="Y2719" i="6"/>
  <c r="Z2719" i="6"/>
  <c r="V2720" i="6"/>
  <c r="W2720" i="6"/>
  <c r="X2720" i="6"/>
  <c r="Y2720" i="6"/>
  <c r="Z2720" i="6"/>
  <c r="V2721" i="6"/>
  <c r="W2721" i="6"/>
  <c r="X2721" i="6"/>
  <c r="Y2721" i="6"/>
  <c r="Z2721" i="6"/>
  <c r="V2722" i="6"/>
  <c r="W2722" i="6"/>
  <c r="X2722" i="6"/>
  <c r="Y2722" i="6"/>
  <c r="Z2722" i="6"/>
  <c r="V2723" i="6"/>
  <c r="W2723" i="6"/>
  <c r="X2723" i="6"/>
  <c r="Y2723" i="6"/>
  <c r="Z2723" i="6"/>
  <c r="V2724" i="6"/>
  <c r="W2724" i="6"/>
  <c r="X2724" i="6"/>
  <c r="Y2724" i="6"/>
  <c r="Z2724" i="6"/>
  <c r="V2725" i="6"/>
  <c r="W2725" i="6"/>
  <c r="X2725" i="6"/>
  <c r="Y2725" i="6"/>
  <c r="Z2725" i="6"/>
  <c r="V2726" i="6"/>
  <c r="W2726" i="6"/>
  <c r="X2726" i="6"/>
  <c r="Y2726" i="6"/>
  <c r="Z2726" i="6"/>
  <c r="V2727" i="6"/>
  <c r="W2727" i="6"/>
  <c r="X2727" i="6"/>
  <c r="Y2727" i="6"/>
  <c r="Z2727" i="6"/>
  <c r="V2728" i="6"/>
  <c r="W2728" i="6"/>
  <c r="X2728" i="6"/>
  <c r="Y2728" i="6"/>
  <c r="Z2728" i="6"/>
  <c r="V2729" i="6"/>
  <c r="W2729" i="6"/>
  <c r="X2729" i="6"/>
  <c r="Y2729" i="6"/>
  <c r="Z2729" i="6"/>
  <c r="V2730" i="6"/>
  <c r="W2730" i="6"/>
  <c r="X2730" i="6"/>
  <c r="Y2730" i="6"/>
  <c r="Z2730" i="6"/>
  <c r="V2731" i="6"/>
  <c r="W2731" i="6"/>
  <c r="X2731" i="6"/>
  <c r="Y2731" i="6"/>
  <c r="Z2731" i="6"/>
  <c r="V2732" i="6"/>
  <c r="W2732" i="6"/>
  <c r="X2732" i="6"/>
  <c r="Y2732" i="6"/>
  <c r="Z2732" i="6"/>
  <c r="V2733" i="6"/>
  <c r="W2733" i="6"/>
  <c r="X2733" i="6"/>
  <c r="Y2733" i="6"/>
  <c r="Z2733" i="6"/>
  <c r="V2734" i="6"/>
  <c r="W2734" i="6"/>
  <c r="X2734" i="6"/>
  <c r="Y2734" i="6"/>
  <c r="Z2734" i="6"/>
  <c r="V2735" i="6"/>
  <c r="W2735" i="6"/>
  <c r="X2735" i="6"/>
  <c r="Y2735" i="6"/>
  <c r="Z2735" i="6"/>
  <c r="V2736" i="6"/>
  <c r="W2736" i="6"/>
  <c r="X2736" i="6"/>
  <c r="Y2736" i="6"/>
  <c r="Z2736" i="6"/>
  <c r="V2737" i="6"/>
  <c r="W2737" i="6"/>
  <c r="X2737" i="6"/>
  <c r="Y2737" i="6"/>
  <c r="Z2737" i="6"/>
  <c r="V2738" i="6"/>
  <c r="W2738" i="6"/>
  <c r="X2738" i="6"/>
  <c r="Y2738" i="6"/>
  <c r="Z2738" i="6"/>
  <c r="V2739" i="6"/>
  <c r="W2739" i="6"/>
  <c r="X2739" i="6"/>
  <c r="Y2739" i="6"/>
  <c r="Z2739" i="6"/>
  <c r="V2740" i="6"/>
  <c r="W2740" i="6"/>
  <c r="X2740" i="6"/>
  <c r="Y2740" i="6"/>
  <c r="Z2740" i="6"/>
  <c r="V2741" i="6"/>
  <c r="W2741" i="6"/>
  <c r="X2741" i="6"/>
  <c r="Y2741" i="6"/>
  <c r="Z2741" i="6"/>
  <c r="V2742" i="6"/>
  <c r="W2742" i="6"/>
  <c r="X2742" i="6"/>
  <c r="Y2742" i="6"/>
  <c r="Z2742" i="6"/>
  <c r="V2743" i="6"/>
  <c r="W2743" i="6"/>
  <c r="X2743" i="6"/>
  <c r="Y2743" i="6"/>
  <c r="Z2743" i="6"/>
  <c r="V2744" i="6"/>
  <c r="W2744" i="6"/>
  <c r="X2744" i="6"/>
  <c r="Y2744" i="6"/>
  <c r="Z2744" i="6"/>
  <c r="V2745" i="6"/>
  <c r="W2745" i="6"/>
  <c r="X2745" i="6"/>
  <c r="Y2745" i="6"/>
  <c r="Z2745" i="6"/>
  <c r="V2746" i="6"/>
  <c r="W2746" i="6"/>
  <c r="X2746" i="6"/>
  <c r="Y2746" i="6"/>
  <c r="Z2746" i="6"/>
  <c r="V2747" i="6"/>
  <c r="W2747" i="6"/>
  <c r="X2747" i="6"/>
  <c r="Y2747" i="6"/>
  <c r="Z2747" i="6"/>
  <c r="V2748" i="6"/>
  <c r="W2748" i="6"/>
  <c r="X2748" i="6"/>
  <c r="Y2748" i="6"/>
  <c r="Z2748" i="6"/>
  <c r="V2749" i="6"/>
  <c r="W2749" i="6"/>
  <c r="X2749" i="6"/>
  <c r="Y2749" i="6"/>
  <c r="Z2749" i="6"/>
  <c r="V2750" i="6"/>
  <c r="W2750" i="6"/>
  <c r="X2750" i="6"/>
  <c r="Y2750" i="6"/>
  <c r="Z2750" i="6"/>
  <c r="V2751" i="6"/>
  <c r="W2751" i="6"/>
  <c r="X2751" i="6"/>
  <c r="Y2751" i="6"/>
  <c r="Z2751" i="6"/>
  <c r="V2752" i="6"/>
  <c r="W2752" i="6"/>
  <c r="X2752" i="6"/>
  <c r="Y2752" i="6"/>
  <c r="Z2752" i="6"/>
  <c r="V2753" i="6"/>
  <c r="W2753" i="6"/>
  <c r="X2753" i="6"/>
  <c r="Y2753" i="6"/>
  <c r="Z2753" i="6"/>
  <c r="V2754" i="6"/>
  <c r="W2754" i="6"/>
  <c r="X2754" i="6"/>
  <c r="Y2754" i="6"/>
  <c r="Z2754" i="6"/>
  <c r="V2755" i="6"/>
  <c r="W2755" i="6"/>
  <c r="X2755" i="6"/>
  <c r="Y2755" i="6"/>
  <c r="Z2755" i="6"/>
  <c r="V2756" i="6"/>
  <c r="W2756" i="6"/>
  <c r="X2756" i="6"/>
  <c r="Y2756" i="6"/>
  <c r="Z2756" i="6"/>
  <c r="V2757" i="6"/>
  <c r="W2757" i="6"/>
  <c r="X2757" i="6"/>
  <c r="Y2757" i="6"/>
  <c r="Z2757" i="6"/>
  <c r="V2758" i="6"/>
  <c r="W2758" i="6"/>
  <c r="X2758" i="6"/>
  <c r="Y2758" i="6"/>
  <c r="Z2758" i="6"/>
  <c r="V2759" i="6"/>
  <c r="W2759" i="6"/>
  <c r="X2759" i="6"/>
  <c r="Y2759" i="6"/>
  <c r="Z2759" i="6"/>
  <c r="V2760" i="6"/>
  <c r="W2760" i="6"/>
  <c r="X2760" i="6"/>
  <c r="Y2760" i="6"/>
  <c r="Z2760" i="6"/>
  <c r="V2761" i="6"/>
  <c r="W2761" i="6"/>
  <c r="X2761" i="6"/>
  <c r="Y2761" i="6"/>
  <c r="Z2761" i="6"/>
  <c r="V2762" i="6"/>
  <c r="W2762" i="6"/>
  <c r="X2762" i="6"/>
  <c r="Y2762" i="6"/>
  <c r="Z2762" i="6"/>
  <c r="V2763" i="6"/>
  <c r="W2763" i="6"/>
  <c r="X2763" i="6"/>
  <c r="Y2763" i="6"/>
  <c r="Z2763" i="6"/>
  <c r="V2764" i="6"/>
  <c r="W2764" i="6"/>
  <c r="X2764" i="6"/>
  <c r="Y2764" i="6"/>
  <c r="Z2764" i="6"/>
  <c r="V2765" i="6"/>
  <c r="W2765" i="6"/>
  <c r="X2765" i="6"/>
  <c r="Y2765" i="6"/>
  <c r="Z2765" i="6"/>
  <c r="V2766" i="6"/>
  <c r="W2766" i="6"/>
  <c r="X2766" i="6"/>
  <c r="Y2766" i="6"/>
  <c r="Z2766" i="6"/>
  <c r="V2767" i="6"/>
  <c r="W2767" i="6"/>
  <c r="X2767" i="6"/>
  <c r="Y2767" i="6"/>
  <c r="Z2767" i="6"/>
  <c r="V2768" i="6"/>
  <c r="W2768" i="6"/>
  <c r="X2768" i="6"/>
  <c r="Y2768" i="6"/>
  <c r="Z2768" i="6"/>
  <c r="V2769" i="6"/>
  <c r="W2769" i="6"/>
  <c r="X2769" i="6"/>
  <c r="Y2769" i="6"/>
  <c r="Z2769" i="6"/>
  <c r="V2770" i="6"/>
  <c r="W2770" i="6"/>
  <c r="X2770" i="6"/>
  <c r="Y2770" i="6"/>
  <c r="Z2770" i="6"/>
  <c r="V2771" i="6"/>
  <c r="W2771" i="6"/>
  <c r="X2771" i="6"/>
  <c r="Y2771" i="6"/>
  <c r="Z2771" i="6"/>
  <c r="V2772" i="6"/>
  <c r="W2772" i="6"/>
  <c r="X2772" i="6"/>
  <c r="Y2772" i="6"/>
  <c r="Z2772" i="6"/>
  <c r="V2773" i="6"/>
  <c r="W2773" i="6"/>
  <c r="X2773" i="6"/>
  <c r="Y2773" i="6"/>
  <c r="Z2773" i="6"/>
  <c r="V2774" i="6"/>
  <c r="W2774" i="6"/>
  <c r="X2774" i="6"/>
  <c r="Y2774" i="6"/>
  <c r="Z2774" i="6"/>
  <c r="V2775" i="6"/>
  <c r="W2775" i="6"/>
  <c r="X2775" i="6"/>
  <c r="Y2775" i="6"/>
  <c r="Z2775" i="6"/>
  <c r="V2776" i="6"/>
  <c r="W2776" i="6"/>
  <c r="X2776" i="6"/>
  <c r="Y2776" i="6"/>
  <c r="Z2776" i="6"/>
  <c r="V2777" i="6"/>
  <c r="W2777" i="6"/>
  <c r="X2777" i="6"/>
  <c r="Y2777" i="6"/>
  <c r="Z2777" i="6"/>
  <c r="V2778" i="6"/>
  <c r="W2778" i="6"/>
  <c r="X2778" i="6"/>
  <c r="Y2778" i="6"/>
  <c r="Z2778" i="6"/>
  <c r="V2779" i="6"/>
  <c r="W2779" i="6"/>
  <c r="X2779" i="6"/>
  <c r="Y2779" i="6"/>
  <c r="Z2779" i="6"/>
  <c r="V2780" i="6"/>
  <c r="W2780" i="6"/>
  <c r="X2780" i="6"/>
  <c r="Y2780" i="6"/>
  <c r="Z2780" i="6"/>
  <c r="V2781" i="6"/>
  <c r="W2781" i="6"/>
  <c r="X2781" i="6"/>
  <c r="Y2781" i="6"/>
  <c r="Z2781" i="6"/>
  <c r="V2782" i="6"/>
  <c r="W2782" i="6"/>
  <c r="X2782" i="6"/>
  <c r="Y2782" i="6"/>
  <c r="Z2782" i="6"/>
  <c r="V2783" i="6"/>
  <c r="W2783" i="6"/>
  <c r="X2783" i="6"/>
  <c r="Y2783" i="6"/>
  <c r="Z2783" i="6"/>
  <c r="V2784" i="6"/>
  <c r="W2784" i="6"/>
  <c r="X2784" i="6"/>
  <c r="Y2784" i="6"/>
  <c r="Z2784" i="6"/>
  <c r="V2785" i="6"/>
  <c r="W2785" i="6"/>
  <c r="X2785" i="6"/>
  <c r="Y2785" i="6"/>
  <c r="Z2785" i="6"/>
  <c r="V2786" i="6"/>
  <c r="W2786" i="6"/>
  <c r="X2786" i="6"/>
  <c r="Y2786" i="6"/>
  <c r="Z2786" i="6"/>
  <c r="V2787" i="6"/>
  <c r="W2787" i="6"/>
  <c r="X2787" i="6"/>
  <c r="Y2787" i="6"/>
  <c r="Z2787" i="6"/>
  <c r="V2788" i="6"/>
  <c r="W2788" i="6"/>
  <c r="X2788" i="6"/>
  <c r="Y2788" i="6"/>
  <c r="Z2788" i="6"/>
  <c r="V2789" i="6"/>
  <c r="W2789" i="6"/>
  <c r="X2789" i="6"/>
  <c r="Y2789" i="6"/>
  <c r="Z2789" i="6"/>
  <c r="V2790" i="6"/>
  <c r="W2790" i="6"/>
  <c r="X2790" i="6"/>
  <c r="Y2790" i="6"/>
  <c r="Z2790" i="6"/>
  <c r="V2791" i="6"/>
  <c r="W2791" i="6"/>
  <c r="X2791" i="6"/>
  <c r="Y2791" i="6"/>
  <c r="Z2791" i="6"/>
  <c r="V2792" i="6"/>
  <c r="W2792" i="6"/>
  <c r="X2792" i="6"/>
  <c r="Y2792" i="6"/>
  <c r="Z2792" i="6"/>
  <c r="V2793" i="6"/>
  <c r="W2793" i="6"/>
  <c r="X2793" i="6"/>
  <c r="Y2793" i="6"/>
  <c r="Z2793" i="6"/>
  <c r="V2794" i="6"/>
  <c r="W2794" i="6"/>
  <c r="X2794" i="6"/>
  <c r="Y2794" i="6"/>
  <c r="Z2794" i="6"/>
  <c r="V2795" i="6"/>
  <c r="W2795" i="6"/>
  <c r="X2795" i="6"/>
  <c r="Y2795" i="6"/>
  <c r="Z2795" i="6"/>
  <c r="V2796" i="6"/>
  <c r="W2796" i="6"/>
  <c r="X2796" i="6"/>
  <c r="Y2796" i="6"/>
  <c r="Z2796" i="6"/>
  <c r="V2797" i="6"/>
  <c r="W2797" i="6"/>
  <c r="X2797" i="6"/>
  <c r="Y2797" i="6"/>
  <c r="Z2797" i="6"/>
  <c r="V2798" i="6"/>
  <c r="W2798" i="6"/>
  <c r="X2798" i="6"/>
  <c r="Y2798" i="6"/>
  <c r="Z2798" i="6"/>
  <c r="V2799" i="6"/>
  <c r="W2799" i="6"/>
  <c r="X2799" i="6"/>
  <c r="Y2799" i="6"/>
  <c r="Z2799" i="6"/>
  <c r="V2800" i="6"/>
  <c r="W2800" i="6"/>
  <c r="X2800" i="6"/>
  <c r="Y2800" i="6"/>
  <c r="Z2800" i="6"/>
  <c r="V2801" i="6"/>
  <c r="W2801" i="6"/>
  <c r="X2801" i="6"/>
  <c r="Y2801" i="6"/>
  <c r="Z2801" i="6"/>
  <c r="V2802" i="6"/>
  <c r="W2802" i="6"/>
  <c r="X2802" i="6"/>
  <c r="Y2802" i="6"/>
  <c r="Z2802" i="6"/>
  <c r="V2803" i="6"/>
  <c r="W2803" i="6"/>
  <c r="X2803" i="6"/>
  <c r="Y2803" i="6"/>
  <c r="Z2803" i="6"/>
  <c r="V2804" i="6"/>
  <c r="W2804" i="6"/>
  <c r="X2804" i="6"/>
  <c r="Y2804" i="6"/>
  <c r="Z2804" i="6"/>
  <c r="V2805" i="6"/>
  <c r="W2805" i="6"/>
  <c r="X2805" i="6"/>
  <c r="Y2805" i="6"/>
  <c r="Z2805" i="6"/>
  <c r="V2806" i="6"/>
  <c r="W2806" i="6"/>
  <c r="X2806" i="6"/>
  <c r="Y2806" i="6"/>
  <c r="Z2806" i="6"/>
  <c r="V2807" i="6"/>
  <c r="W2807" i="6"/>
  <c r="X2807" i="6"/>
  <c r="Y2807" i="6"/>
  <c r="Z2807" i="6"/>
  <c r="V2808" i="6"/>
  <c r="W2808" i="6"/>
  <c r="X2808" i="6"/>
  <c r="Y2808" i="6"/>
  <c r="Z2808" i="6"/>
  <c r="V2809" i="6"/>
  <c r="W2809" i="6"/>
  <c r="X2809" i="6"/>
  <c r="Y2809" i="6"/>
  <c r="Z2809" i="6"/>
  <c r="V2810" i="6"/>
  <c r="W2810" i="6"/>
  <c r="X2810" i="6"/>
  <c r="Y2810" i="6"/>
  <c r="Z2810" i="6"/>
  <c r="V2811" i="6"/>
  <c r="W2811" i="6"/>
  <c r="X2811" i="6"/>
  <c r="Y2811" i="6"/>
  <c r="Z2811" i="6"/>
  <c r="V2812" i="6"/>
  <c r="W2812" i="6"/>
  <c r="X2812" i="6"/>
  <c r="Y2812" i="6"/>
  <c r="Z2812" i="6"/>
  <c r="V2813" i="6"/>
  <c r="W2813" i="6"/>
  <c r="X2813" i="6"/>
  <c r="Y2813" i="6"/>
  <c r="Z2813" i="6"/>
  <c r="V2814" i="6"/>
  <c r="W2814" i="6"/>
  <c r="X2814" i="6"/>
  <c r="Y2814" i="6"/>
  <c r="Z2814" i="6"/>
  <c r="V2815" i="6"/>
  <c r="W2815" i="6"/>
  <c r="X2815" i="6"/>
  <c r="Y2815" i="6"/>
  <c r="Z2815" i="6"/>
  <c r="V2816" i="6"/>
  <c r="W2816" i="6"/>
  <c r="X2816" i="6"/>
  <c r="Y2816" i="6"/>
  <c r="Z2816" i="6"/>
  <c r="V2817" i="6"/>
  <c r="W2817" i="6"/>
  <c r="X2817" i="6"/>
  <c r="Y2817" i="6"/>
  <c r="Z2817" i="6"/>
  <c r="V2818" i="6"/>
  <c r="W2818" i="6"/>
  <c r="X2818" i="6"/>
  <c r="Y2818" i="6"/>
  <c r="Z2818" i="6"/>
  <c r="V2819" i="6"/>
  <c r="W2819" i="6"/>
  <c r="X2819" i="6"/>
  <c r="Y2819" i="6"/>
  <c r="Z2819" i="6"/>
  <c r="V2820" i="6"/>
  <c r="W2820" i="6"/>
  <c r="X2820" i="6"/>
  <c r="Y2820" i="6"/>
  <c r="Z2820" i="6"/>
  <c r="V2821" i="6"/>
  <c r="W2821" i="6"/>
  <c r="X2821" i="6"/>
  <c r="Y2821" i="6"/>
  <c r="Z2821" i="6"/>
  <c r="V2822" i="6"/>
  <c r="W2822" i="6"/>
  <c r="X2822" i="6"/>
  <c r="Y2822" i="6"/>
  <c r="Z2822" i="6"/>
  <c r="V2823" i="6"/>
  <c r="W2823" i="6"/>
  <c r="X2823" i="6"/>
  <c r="Y2823" i="6"/>
  <c r="Z2823" i="6"/>
  <c r="V2824" i="6"/>
  <c r="W2824" i="6"/>
  <c r="X2824" i="6"/>
  <c r="Y2824" i="6"/>
  <c r="Z2824" i="6"/>
  <c r="V2825" i="6"/>
  <c r="W2825" i="6"/>
  <c r="X2825" i="6"/>
  <c r="Y2825" i="6"/>
  <c r="Z2825" i="6"/>
  <c r="V2826" i="6"/>
  <c r="W2826" i="6"/>
  <c r="X2826" i="6"/>
  <c r="Y2826" i="6"/>
  <c r="Z2826" i="6"/>
  <c r="V2827" i="6"/>
  <c r="W2827" i="6"/>
  <c r="X2827" i="6"/>
  <c r="Y2827" i="6"/>
  <c r="Z2827" i="6"/>
  <c r="V2828" i="6"/>
  <c r="W2828" i="6"/>
  <c r="X2828" i="6"/>
  <c r="Y2828" i="6"/>
  <c r="Z2828" i="6"/>
  <c r="V2829" i="6"/>
  <c r="W2829" i="6"/>
  <c r="X2829" i="6"/>
  <c r="Y2829" i="6"/>
  <c r="Z2829" i="6"/>
  <c r="V2830" i="6"/>
  <c r="W2830" i="6"/>
  <c r="X2830" i="6"/>
  <c r="Y2830" i="6"/>
  <c r="Z2830" i="6"/>
  <c r="V2831" i="6"/>
  <c r="W2831" i="6"/>
  <c r="X2831" i="6"/>
  <c r="Y2831" i="6"/>
  <c r="Z2831" i="6"/>
  <c r="V2832" i="6"/>
  <c r="W2832" i="6"/>
  <c r="X2832" i="6"/>
  <c r="Y2832" i="6"/>
  <c r="Z2832" i="6"/>
  <c r="V2833" i="6"/>
  <c r="W2833" i="6"/>
  <c r="X2833" i="6"/>
  <c r="Y2833" i="6"/>
  <c r="Z2833" i="6"/>
  <c r="V2834" i="6"/>
  <c r="W2834" i="6"/>
  <c r="X2834" i="6"/>
  <c r="Y2834" i="6"/>
  <c r="Z2834" i="6"/>
  <c r="V2835" i="6"/>
  <c r="W2835" i="6"/>
  <c r="X2835" i="6"/>
  <c r="Y2835" i="6"/>
  <c r="Z2835" i="6"/>
  <c r="V2836" i="6"/>
  <c r="W2836" i="6"/>
  <c r="X2836" i="6"/>
  <c r="Y2836" i="6"/>
  <c r="Z2836" i="6"/>
  <c r="V2837" i="6"/>
  <c r="W2837" i="6"/>
  <c r="X2837" i="6"/>
  <c r="Y2837" i="6"/>
  <c r="Z2837" i="6"/>
  <c r="V2838" i="6"/>
  <c r="W2838" i="6"/>
  <c r="X2838" i="6"/>
  <c r="Y2838" i="6"/>
  <c r="Z2838" i="6"/>
  <c r="V2839" i="6"/>
  <c r="W2839" i="6"/>
  <c r="X2839" i="6"/>
  <c r="Y2839" i="6"/>
  <c r="Z2839" i="6"/>
  <c r="V2840" i="6"/>
  <c r="W2840" i="6"/>
  <c r="X2840" i="6"/>
  <c r="Y2840" i="6"/>
  <c r="Z2840" i="6"/>
  <c r="V2841" i="6"/>
  <c r="W2841" i="6"/>
  <c r="X2841" i="6"/>
  <c r="Y2841" i="6"/>
  <c r="Z2841" i="6"/>
  <c r="V2842" i="6"/>
  <c r="W2842" i="6"/>
  <c r="X2842" i="6"/>
  <c r="Y2842" i="6"/>
  <c r="Z2842" i="6"/>
  <c r="V2843" i="6"/>
  <c r="W2843" i="6"/>
  <c r="X2843" i="6"/>
  <c r="Y2843" i="6"/>
  <c r="Z2843" i="6"/>
  <c r="V2844" i="6"/>
  <c r="W2844" i="6"/>
  <c r="X2844" i="6"/>
  <c r="Y2844" i="6"/>
  <c r="Z2844" i="6"/>
  <c r="V2845" i="6"/>
  <c r="W2845" i="6"/>
  <c r="X2845" i="6"/>
  <c r="Y2845" i="6"/>
  <c r="Z2845" i="6"/>
  <c r="V2846" i="6"/>
  <c r="W2846" i="6"/>
  <c r="X2846" i="6"/>
  <c r="Y2846" i="6"/>
  <c r="Z2846" i="6"/>
  <c r="V2847" i="6"/>
  <c r="W2847" i="6"/>
  <c r="X2847" i="6"/>
  <c r="Y2847" i="6"/>
  <c r="Z2847" i="6"/>
  <c r="V2848" i="6"/>
  <c r="W2848" i="6"/>
  <c r="X2848" i="6"/>
  <c r="Y2848" i="6"/>
  <c r="Z2848" i="6"/>
  <c r="V2849" i="6"/>
  <c r="W2849" i="6"/>
  <c r="X2849" i="6"/>
  <c r="Y2849" i="6"/>
  <c r="Z2849" i="6"/>
  <c r="V2850" i="6"/>
  <c r="W2850" i="6"/>
  <c r="X2850" i="6"/>
  <c r="Y2850" i="6"/>
  <c r="Z2850" i="6"/>
  <c r="V2851" i="6"/>
  <c r="W2851" i="6"/>
  <c r="X2851" i="6"/>
  <c r="Y2851" i="6"/>
  <c r="Z2851" i="6"/>
  <c r="V2852" i="6"/>
  <c r="W2852" i="6"/>
  <c r="X2852" i="6"/>
  <c r="Y2852" i="6"/>
  <c r="Z2852" i="6"/>
  <c r="V2853" i="6"/>
  <c r="W2853" i="6"/>
  <c r="X2853" i="6"/>
  <c r="Y2853" i="6"/>
  <c r="Z2853" i="6"/>
  <c r="V2854" i="6"/>
  <c r="W2854" i="6"/>
  <c r="X2854" i="6"/>
  <c r="Y2854" i="6"/>
  <c r="Z2854" i="6"/>
  <c r="V2855" i="6"/>
  <c r="W2855" i="6"/>
  <c r="X2855" i="6"/>
  <c r="Y2855" i="6"/>
  <c r="Z2855" i="6"/>
  <c r="V2856" i="6"/>
  <c r="W2856" i="6"/>
  <c r="X2856" i="6"/>
  <c r="Y2856" i="6"/>
  <c r="Z2856" i="6"/>
  <c r="V2857" i="6"/>
  <c r="W2857" i="6"/>
  <c r="X2857" i="6"/>
  <c r="Y2857" i="6"/>
  <c r="Z2857" i="6"/>
  <c r="V2858" i="6"/>
  <c r="W2858" i="6"/>
  <c r="X2858" i="6"/>
  <c r="Y2858" i="6"/>
  <c r="Z2858" i="6"/>
  <c r="V2859" i="6"/>
  <c r="W2859" i="6"/>
  <c r="X2859" i="6"/>
  <c r="Y2859" i="6"/>
  <c r="Z2859" i="6"/>
  <c r="V2860" i="6"/>
  <c r="W2860" i="6"/>
  <c r="X2860" i="6"/>
  <c r="Y2860" i="6"/>
  <c r="Z2860" i="6"/>
  <c r="V2861" i="6"/>
  <c r="W2861" i="6"/>
  <c r="X2861" i="6"/>
  <c r="Y2861" i="6"/>
  <c r="Z2861" i="6"/>
  <c r="V2862" i="6"/>
  <c r="W2862" i="6"/>
  <c r="X2862" i="6"/>
  <c r="Y2862" i="6"/>
  <c r="Z2862" i="6"/>
  <c r="V2863" i="6"/>
  <c r="W2863" i="6"/>
  <c r="X2863" i="6"/>
  <c r="Y2863" i="6"/>
  <c r="Z2863" i="6"/>
  <c r="V2864" i="6"/>
  <c r="W2864" i="6"/>
  <c r="X2864" i="6"/>
  <c r="Y2864" i="6"/>
  <c r="Z2864" i="6"/>
  <c r="V2865" i="6"/>
  <c r="W2865" i="6"/>
  <c r="X2865" i="6"/>
  <c r="Y2865" i="6"/>
  <c r="Z2865" i="6"/>
  <c r="V2866" i="6"/>
  <c r="W2866" i="6"/>
  <c r="X2866" i="6"/>
  <c r="Y2866" i="6"/>
  <c r="Z2866" i="6"/>
  <c r="V2867" i="6"/>
  <c r="W2867" i="6"/>
  <c r="X2867" i="6"/>
  <c r="Y2867" i="6"/>
  <c r="Z2867" i="6"/>
  <c r="V2868" i="6"/>
  <c r="W2868" i="6"/>
  <c r="X2868" i="6"/>
  <c r="Y2868" i="6"/>
  <c r="Z2868" i="6"/>
  <c r="V2869" i="6"/>
  <c r="W2869" i="6"/>
  <c r="X2869" i="6"/>
  <c r="Y2869" i="6"/>
  <c r="Z2869" i="6"/>
  <c r="V2870" i="6"/>
  <c r="W2870" i="6"/>
  <c r="X2870" i="6"/>
  <c r="Y2870" i="6"/>
  <c r="Z2870" i="6"/>
  <c r="V2871" i="6"/>
  <c r="W2871" i="6"/>
  <c r="X2871" i="6"/>
  <c r="Y2871" i="6"/>
  <c r="Z2871" i="6"/>
  <c r="V2872" i="6"/>
  <c r="W2872" i="6"/>
  <c r="X2872" i="6"/>
  <c r="Y2872" i="6"/>
  <c r="Z2872" i="6"/>
  <c r="V2873" i="6"/>
  <c r="W2873" i="6"/>
  <c r="X2873" i="6"/>
  <c r="Y2873" i="6"/>
  <c r="Z2873" i="6"/>
  <c r="V2874" i="6"/>
  <c r="W2874" i="6"/>
  <c r="X2874" i="6"/>
  <c r="Y2874" i="6"/>
  <c r="Z2874" i="6"/>
  <c r="V2875" i="6"/>
  <c r="W2875" i="6"/>
  <c r="X2875" i="6"/>
  <c r="Y2875" i="6"/>
  <c r="Z2875" i="6"/>
  <c r="V2876" i="6"/>
  <c r="W2876" i="6"/>
  <c r="X2876" i="6"/>
  <c r="Y2876" i="6"/>
  <c r="Z2876" i="6"/>
  <c r="V2877" i="6"/>
  <c r="W2877" i="6"/>
  <c r="X2877" i="6"/>
  <c r="Y2877" i="6"/>
  <c r="Z2877" i="6"/>
  <c r="V2878" i="6"/>
  <c r="W2878" i="6"/>
  <c r="X2878" i="6"/>
  <c r="Y2878" i="6"/>
  <c r="Z2878" i="6"/>
  <c r="V2879" i="6"/>
  <c r="W2879" i="6"/>
  <c r="X2879" i="6"/>
  <c r="Y2879" i="6"/>
  <c r="Z2879" i="6"/>
  <c r="V2880" i="6"/>
  <c r="W2880" i="6"/>
  <c r="X2880" i="6"/>
  <c r="Y2880" i="6"/>
  <c r="Z2880" i="6"/>
  <c r="V2881" i="6"/>
  <c r="W2881" i="6"/>
  <c r="X2881" i="6"/>
  <c r="Y2881" i="6"/>
  <c r="Z2881" i="6"/>
  <c r="V2882" i="6"/>
  <c r="W2882" i="6"/>
  <c r="X2882" i="6"/>
  <c r="Y2882" i="6"/>
  <c r="Z2882" i="6"/>
  <c r="V2883" i="6"/>
  <c r="W2883" i="6"/>
  <c r="X2883" i="6"/>
  <c r="Y2883" i="6"/>
  <c r="Z2883" i="6"/>
  <c r="V2884" i="6"/>
  <c r="W2884" i="6"/>
  <c r="X2884" i="6"/>
  <c r="Y2884" i="6"/>
  <c r="Z2884" i="6"/>
  <c r="V2885" i="6"/>
  <c r="W2885" i="6"/>
  <c r="X2885" i="6"/>
  <c r="Y2885" i="6"/>
  <c r="Z2885" i="6"/>
  <c r="V2886" i="6"/>
  <c r="W2886" i="6"/>
  <c r="X2886" i="6"/>
  <c r="Y2886" i="6"/>
  <c r="Z2886" i="6"/>
  <c r="V2887" i="6"/>
  <c r="W2887" i="6"/>
  <c r="X2887" i="6"/>
  <c r="Y2887" i="6"/>
  <c r="Z2887" i="6"/>
  <c r="V2888" i="6"/>
  <c r="W2888" i="6"/>
  <c r="X2888" i="6"/>
  <c r="Y2888" i="6"/>
  <c r="Z2888" i="6"/>
  <c r="V2889" i="6"/>
  <c r="W2889" i="6"/>
  <c r="X2889" i="6"/>
  <c r="Y2889" i="6"/>
  <c r="Z2889" i="6"/>
  <c r="V2890" i="6"/>
  <c r="W2890" i="6"/>
  <c r="X2890" i="6"/>
  <c r="Y2890" i="6"/>
  <c r="Z2890" i="6"/>
  <c r="V2891" i="6"/>
  <c r="W2891" i="6"/>
  <c r="X2891" i="6"/>
  <c r="Y2891" i="6"/>
  <c r="Z2891" i="6"/>
  <c r="V2892" i="6"/>
  <c r="W2892" i="6"/>
  <c r="X2892" i="6"/>
  <c r="Y2892" i="6"/>
  <c r="Z2892" i="6"/>
  <c r="V2893" i="6"/>
  <c r="W2893" i="6"/>
  <c r="X2893" i="6"/>
  <c r="Y2893" i="6"/>
  <c r="Z2893" i="6"/>
  <c r="V2894" i="6"/>
  <c r="W2894" i="6"/>
  <c r="X2894" i="6"/>
  <c r="Y2894" i="6"/>
  <c r="Z2894" i="6"/>
  <c r="V2895" i="6"/>
  <c r="W2895" i="6"/>
  <c r="X2895" i="6"/>
  <c r="Y2895" i="6"/>
  <c r="Z2895" i="6"/>
  <c r="V2896" i="6"/>
  <c r="W2896" i="6"/>
  <c r="X2896" i="6"/>
  <c r="Y2896" i="6"/>
  <c r="Z2896" i="6"/>
  <c r="V2897" i="6"/>
  <c r="W2897" i="6"/>
  <c r="X2897" i="6"/>
  <c r="Y2897" i="6"/>
  <c r="Z2897" i="6"/>
  <c r="V2898" i="6"/>
  <c r="W2898" i="6"/>
  <c r="X2898" i="6"/>
  <c r="Y2898" i="6"/>
  <c r="Z2898" i="6"/>
  <c r="V2899" i="6"/>
  <c r="W2899" i="6"/>
  <c r="X2899" i="6"/>
  <c r="Y2899" i="6"/>
  <c r="Z2899" i="6"/>
  <c r="V2900" i="6"/>
  <c r="W2900" i="6"/>
  <c r="X2900" i="6"/>
  <c r="Y2900" i="6"/>
  <c r="Z2900" i="6"/>
  <c r="V2901" i="6"/>
  <c r="W2901" i="6"/>
  <c r="X2901" i="6"/>
  <c r="Y2901" i="6"/>
  <c r="Z2901" i="6"/>
  <c r="V2902" i="6"/>
  <c r="W2902" i="6"/>
  <c r="X2902" i="6"/>
  <c r="Y2902" i="6"/>
  <c r="Z2902" i="6"/>
  <c r="V2903" i="6"/>
  <c r="W2903" i="6"/>
  <c r="X2903" i="6"/>
  <c r="Y2903" i="6"/>
  <c r="Z2903" i="6"/>
  <c r="V2904" i="6"/>
  <c r="W2904" i="6"/>
  <c r="X2904" i="6"/>
  <c r="Y2904" i="6"/>
  <c r="Z2904" i="6"/>
  <c r="V2905" i="6"/>
  <c r="W2905" i="6"/>
  <c r="X2905" i="6"/>
  <c r="Y2905" i="6"/>
  <c r="Z2905" i="6"/>
  <c r="V2906" i="6"/>
  <c r="W2906" i="6"/>
  <c r="X2906" i="6"/>
  <c r="Y2906" i="6"/>
  <c r="Z2906" i="6"/>
  <c r="V2907" i="6"/>
  <c r="W2907" i="6"/>
  <c r="X2907" i="6"/>
  <c r="Y2907" i="6"/>
  <c r="Z2907" i="6"/>
  <c r="V2908" i="6"/>
  <c r="W2908" i="6"/>
  <c r="X2908" i="6"/>
  <c r="Y2908" i="6"/>
  <c r="Z2908" i="6"/>
  <c r="V2909" i="6"/>
  <c r="W2909" i="6"/>
  <c r="X2909" i="6"/>
  <c r="Y2909" i="6"/>
  <c r="Z2909" i="6"/>
  <c r="V2910" i="6"/>
  <c r="W2910" i="6"/>
  <c r="X2910" i="6"/>
  <c r="Y2910" i="6"/>
  <c r="Z2910" i="6"/>
  <c r="V2911" i="6"/>
  <c r="W2911" i="6"/>
  <c r="X2911" i="6"/>
  <c r="Y2911" i="6"/>
  <c r="Z2911" i="6"/>
  <c r="V2912" i="6"/>
  <c r="W2912" i="6"/>
  <c r="X2912" i="6"/>
  <c r="Y2912" i="6"/>
  <c r="Z2912" i="6"/>
  <c r="V2913" i="6"/>
  <c r="W2913" i="6"/>
  <c r="X2913" i="6"/>
  <c r="Y2913" i="6"/>
  <c r="Z2913" i="6"/>
  <c r="V2914" i="6"/>
  <c r="W2914" i="6"/>
  <c r="X2914" i="6"/>
  <c r="Y2914" i="6"/>
  <c r="Z2914" i="6"/>
  <c r="V2915" i="6"/>
  <c r="W2915" i="6"/>
  <c r="X2915" i="6"/>
  <c r="Y2915" i="6"/>
  <c r="Z2915" i="6"/>
  <c r="V2916" i="6"/>
  <c r="W2916" i="6"/>
  <c r="X2916" i="6"/>
  <c r="Y2916" i="6"/>
  <c r="Z2916" i="6"/>
  <c r="V2917" i="6"/>
  <c r="W2917" i="6"/>
  <c r="X2917" i="6"/>
  <c r="Y2917" i="6"/>
  <c r="Z2917" i="6"/>
  <c r="V2918" i="6"/>
  <c r="W2918" i="6"/>
  <c r="X2918" i="6"/>
  <c r="Y2918" i="6"/>
  <c r="Z2918" i="6"/>
  <c r="V2919" i="6"/>
  <c r="W2919" i="6"/>
  <c r="X2919" i="6"/>
  <c r="Y2919" i="6"/>
  <c r="Z2919" i="6"/>
  <c r="V2920" i="6"/>
  <c r="W2920" i="6"/>
  <c r="X2920" i="6"/>
  <c r="Y2920" i="6"/>
  <c r="Z2920" i="6"/>
  <c r="V2921" i="6"/>
  <c r="W2921" i="6"/>
  <c r="X2921" i="6"/>
  <c r="Y2921" i="6"/>
  <c r="Z2921" i="6"/>
  <c r="V2922" i="6"/>
  <c r="W2922" i="6"/>
  <c r="X2922" i="6"/>
  <c r="Y2922" i="6"/>
  <c r="Z2922" i="6"/>
  <c r="V2923" i="6"/>
  <c r="W2923" i="6"/>
  <c r="X2923" i="6"/>
  <c r="Y2923" i="6"/>
  <c r="Z2923" i="6"/>
  <c r="V2924" i="6"/>
  <c r="W2924" i="6"/>
  <c r="X2924" i="6"/>
  <c r="Y2924" i="6"/>
  <c r="Z2924" i="6"/>
  <c r="V2925" i="6"/>
  <c r="W2925" i="6"/>
  <c r="X2925" i="6"/>
  <c r="Y2925" i="6"/>
  <c r="Z2925" i="6"/>
  <c r="V2926" i="6"/>
  <c r="W2926" i="6"/>
  <c r="X2926" i="6"/>
  <c r="Y2926" i="6"/>
  <c r="Z2926" i="6"/>
  <c r="V2927" i="6"/>
  <c r="W2927" i="6"/>
  <c r="X2927" i="6"/>
  <c r="Y2927" i="6"/>
  <c r="Z2927" i="6"/>
  <c r="V2928" i="6"/>
  <c r="W2928" i="6"/>
  <c r="X2928" i="6"/>
  <c r="Y2928" i="6"/>
  <c r="Z2928" i="6"/>
  <c r="V2929" i="6"/>
  <c r="W2929" i="6"/>
  <c r="X2929" i="6"/>
  <c r="Y2929" i="6"/>
  <c r="Z2929" i="6"/>
  <c r="V2930" i="6"/>
  <c r="W2930" i="6"/>
  <c r="X2930" i="6"/>
  <c r="Y2930" i="6"/>
  <c r="Z2930" i="6"/>
  <c r="V2931" i="6"/>
  <c r="W2931" i="6"/>
  <c r="X2931" i="6"/>
  <c r="Y2931" i="6"/>
  <c r="Z2931" i="6"/>
  <c r="V2932" i="6"/>
  <c r="W2932" i="6"/>
  <c r="X2932" i="6"/>
  <c r="Y2932" i="6"/>
  <c r="Z2932" i="6"/>
  <c r="V2933" i="6"/>
  <c r="W2933" i="6"/>
  <c r="X2933" i="6"/>
  <c r="Y2933" i="6"/>
  <c r="Z2933" i="6"/>
  <c r="V2934" i="6"/>
  <c r="W2934" i="6"/>
  <c r="X2934" i="6"/>
  <c r="Y2934" i="6"/>
  <c r="Z2934" i="6"/>
  <c r="V2935" i="6"/>
  <c r="W2935" i="6"/>
  <c r="X2935" i="6"/>
  <c r="Y2935" i="6"/>
  <c r="Z2935" i="6"/>
  <c r="V2936" i="6"/>
  <c r="W2936" i="6"/>
  <c r="X2936" i="6"/>
  <c r="Y2936" i="6"/>
  <c r="Z2936" i="6"/>
  <c r="V2937" i="6"/>
  <c r="W2937" i="6"/>
  <c r="X2937" i="6"/>
  <c r="Y2937" i="6"/>
  <c r="Z2937" i="6"/>
  <c r="V2938" i="6"/>
  <c r="W2938" i="6"/>
  <c r="X2938" i="6"/>
  <c r="Y2938" i="6"/>
  <c r="Z2938" i="6"/>
  <c r="V2939" i="6"/>
  <c r="W2939" i="6"/>
  <c r="X2939" i="6"/>
  <c r="Y2939" i="6"/>
  <c r="Z2939" i="6"/>
  <c r="V2940" i="6"/>
  <c r="W2940" i="6"/>
  <c r="X2940" i="6"/>
  <c r="Y2940" i="6"/>
  <c r="Z2940" i="6"/>
  <c r="V2941" i="6"/>
  <c r="W2941" i="6"/>
  <c r="X2941" i="6"/>
  <c r="Y2941" i="6"/>
  <c r="Z2941" i="6"/>
  <c r="V2942" i="6"/>
  <c r="W2942" i="6"/>
  <c r="X2942" i="6"/>
  <c r="Y2942" i="6"/>
  <c r="Z2942" i="6"/>
  <c r="V2943" i="6"/>
  <c r="W2943" i="6"/>
  <c r="X2943" i="6"/>
  <c r="Y2943" i="6"/>
  <c r="Z2943" i="6"/>
  <c r="V2944" i="6"/>
  <c r="W2944" i="6"/>
  <c r="X2944" i="6"/>
  <c r="Y2944" i="6"/>
  <c r="Z2944" i="6"/>
  <c r="V2945" i="6"/>
  <c r="W2945" i="6"/>
  <c r="X2945" i="6"/>
  <c r="Y2945" i="6"/>
  <c r="Z2945" i="6"/>
  <c r="V2946" i="6"/>
  <c r="W2946" i="6"/>
  <c r="X2946" i="6"/>
  <c r="Y2946" i="6"/>
  <c r="Z2946" i="6"/>
  <c r="V2947" i="6"/>
  <c r="W2947" i="6"/>
  <c r="X2947" i="6"/>
  <c r="Y2947" i="6"/>
  <c r="Z2947" i="6"/>
  <c r="V2948" i="6"/>
  <c r="W2948" i="6"/>
  <c r="X2948" i="6"/>
  <c r="Y2948" i="6"/>
  <c r="Z2948" i="6"/>
  <c r="V2949" i="6"/>
  <c r="W2949" i="6"/>
  <c r="X2949" i="6"/>
  <c r="Y2949" i="6"/>
  <c r="Z2949" i="6"/>
  <c r="V2950" i="6"/>
  <c r="W2950" i="6"/>
  <c r="X2950" i="6"/>
  <c r="Y2950" i="6"/>
  <c r="Z2950" i="6"/>
  <c r="V2951" i="6"/>
  <c r="W2951" i="6"/>
  <c r="X2951" i="6"/>
  <c r="Y2951" i="6"/>
  <c r="Z2951" i="6"/>
  <c r="V2952" i="6"/>
  <c r="W2952" i="6"/>
  <c r="X2952" i="6"/>
  <c r="Y2952" i="6"/>
  <c r="Z2952" i="6"/>
  <c r="V2953" i="6"/>
  <c r="W2953" i="6"/>
  <c r="X2953" i="6"/>
  <c r="Y2953" i="6"/>
  <c r="Z2953" i="6"/>
  <c r="V2954" i="6"/>
  <c r="W2954" i="6"/>
  <c r="X2954" i="6"/>
  <c r="Y2954" i="6"/>
  <c r="Z2954" i="6"/>
  <c r="V2955" i="6"/>
  <c r="W2955" i="6"/>
  <c r="X2955" i="6"/>
  <c r="Y2955" i="6"/>
  <c r="Z2955" i="6"/>
  <c r="V2956" i="6"/>
  <c r="W2956" i="6"/>
  <c r="X2956" i="6"/>
  <c r="Y2956" i="6"/>
  <c r="Z2956" i="6"/>
  <c r="V2957" i="6"/>
  <c r="W2957" i="6"/>
  <c r="X2957" i="6"/>
  <c r="Y2957" i="6"/>
  <c r="Z2957" i="6"/>
  <c r="V2958" i="6"/>
  <c r="W2958" i="6"/>
  <c r="X2958" i="6"/>
  <c r="Y2958" i="6"/>
  <c r="Z2958" i="6"/>
  <c r="V2959" i="6"/>
  <c r="W2959" i="6"/>
  <c r="X2959" i="6"/>
  <c r="Y2959" i="6"/>
  <c r="Z2959" i="6"/>
  <c r="V2960" i="6"/>
  <c r="W2960" i="6"/>
  <c r="X2960" i="6"/>
  <c r="Y2960" i="6"/>
  <c r="Z2960" i="6"/>
  <c r="V2961" i="6"/>
  <c r="W2961" i="6"/>
  <c r="X2961" i="6"/>
  <c r="Y2961" i="6"/>
  <c r="Z2961" i="6"/>
  <c r="V2962" i="6"/>
  <c r="W2962" i="6"/>
  <c r="X2962" i="6"/>
  <c r="Y2962" i="6"/>
  <c r="Z2962" i="6"/>
  <c r="V2963" i="6"/>
  <c r="W2963" i="6"/>
  <c r="X2963" i="6"/>
  <c r="Y2963" i="6"/>
  <c r="Z2963" i="6"/>
  <c r="V2964" i="6"/>
  <c r="W2964" i="6"/>
  <c r="X2964" i="6"/>
  <c r="Y2964" i="6"/>
  <c r="Z2964" i="6"/>
  <c r="V2965" i="6"/>
  <c r="W2965" i="6"/>
  <c r="X2965" i="6"/>
  <c r="Y2965" i="6"/>
  <c r="Z2965" i="6"/>
  <c r="V2966" i="6"/>
  <c r="W2966" i="6"/>
  <c r="X2966" i="6"/>
  <c r="Y2966" i="6"/>
  <c r="Z2966" i="6"/>
  <c r="V2967" i="6"/>
  <c r="W2967" i="6"/>
  <c r="X2967" i="6"/>
  <c r="Y2967" i="6"/>
  <c r="Z2967" i="6"/>
  <c r="V2968" i="6"/>
  <c r="W2968" i="6"/>
  <c r="X2968" i="6"/>
  <c r="Y2968" i="6"/>
  <c r="Z2968" i="6"/>
  <c r="V2969" i="6"/>
  <c r="W2969" i="6"/>
  <c r="X2969" i="6"/>
  <c r="Y2969" i="6"/>
  <c r="Z2969" i="6"/>
  <c r="V2970" i="6"/>
  <c r="W2970" i="6"/>
  <c r="X2970" i="6"/>
  <c r="Y2970" i="6"/>
  <c r="Z2970" i="6"/>
  <c r="V2971" i="6"/>
  <c r="W2971" i="6"/>
  <c r="X2971" i="6"/>
  <c r="Y2971" i="6"/>
  <c r="Z2971" i="6"/>
  <c r="V2972" i="6"/>
  <c r="W2972" i="6"/>
  <c r="X2972" i="6"/>
  <c r="Y2972" i="6"/>
  <c r="Z2972" i="6"/>
  <c r="V2973" i="6"/>
  <c r="W2973" i="6"/>
  <c r="X2973" i="6"/>
  <c r="Y2973" i="6"/>
  <c r="Z2973" i="6"/>
  <c r="V2974" i="6"/>
  <c r="W2974" i="6"/>
  <c r="X2974" i="6"/>
  <c r="Y2974" i="6"/>
  <c r="Z2974" i="6"/>
  <c r="V2975" i="6"/>
  <c r="W2975" i="6"/>
  <c r="X2975" i="6"/>
  <c r="Y2975" i="6"/>
  <c r="Z2975" i="6"/>
  <c r="V2976" i="6"/>
  <c r="W2976" i="6"/>
  <c r="X2976" i="6"/>
  <c r="Y2976" i="6"/>
  <c r="Z2976" i="6"/>
  <c r="V2977" i="6"/>
  <c r="W2977" i="6"/>
  <c r="X2977" i="6"/>
  <c r="Y2977" i="6"/>
  <c r="Z2977" i="6"/>
  <c r="V2978" i="6"/>
  <c r="W2978" i="6"/>
  <c r="X2978" i="6"/>
  <c r="Y2978" i="6"/>
  <c r="Z2978" i="6"/>
  <c r="V2979" i="6"/>
  <c r="W2979" i="6"/>
  <c r="X2979" i="6"/>
  <c r="Y2979" i="6"/>
  <c r="Z2979" i="6"/>
  <c r="V2980" i="6"/>
  <c r="W2980" i="6"/>
  <c r="X2980" i="6"/>
  <c r="Y2980" i="6"/>
  <c r="Z2980" i="6"/>
  <c r="V2981" i="6"/>
  <c r="W2981" i="6"/>
  <c r="X2981" i="6"/>
  <c r="Y2981" i="6"/>
  <c r="Z2981" i="6"/>
  <c r="V2982" i="6"/>
  <c r="W2982" i="6"/>
  <c r="X2982" i="6"/>
  <c r="Y2982" i="6"/>
  <c r="Z2982" i="6"/>
  <c r="V2983" i="6"/>
  <c r="W2983" i="6"/>
  <c r="X2983" i="6"/>
  <c r="Y2983" i="6"/>
  <c r="Z2983" i="6"/>
  <c r="V2984" i="6"/>
  <c r="W2984" i="6"/>
  <c r="X2984" i="6"/>
  <c r="Y2984" i="6"/>
  <c r="Z2984" i="6"/>
  <c r="V2985" i="6"/>
  <c r="W2985" i="6"/>
  <c r="X2985" i="6"/>
  <c r="Y2985" i="6"/>
  <c r="Z2985" i="6"/>
  <c r="V2986" i="6"/>
  <c r="W2986" i="6"/>
  <c r="X2986" i="6"/>
  <c r="Y2986" i="6"/>
  <c r="Z2986" i="6"/>
  <c r="V2987" i="6"/>
  <c r="W2987" i="6"/>
  <c r="X2987" i="6"/>
  <c r="Y2987" i="6"/>
  <c r="Z2987" i="6"/>
  <c r="V2988" i="6"/>
  <c r="W2988" i="6"/>
  <c r="X2988" i="6"/>
  <c r="Y2988" i="6"/>
  <c r="Z2988" i="6"/>
  <c r="V2989" i="6"/>
  <c r="W2989" i="6"/>
  <c r="X2989" i="6"/>
  <c r="Y2989" i="6"/>
  <c r="Z2989" i="6"/>
  <c r="V2990" i="6"/>
  <c r="W2990" i="6"/>
  <c r="X2990" i="6"/>
  <c r="Y2990" i="6"/>
  <c r="Z2990" i="6"/>
  <c r="V2991" i="6"/>
  <c r="W2991" i="6"/>
  <c r="X2991" i="6"/>
  <c r="Y2991" i="6"/>
  <c r="Z2991" i="6"/>
  <c r="V2992" i="6"/>
  <c r="W2992" i="6"/>
  <c r="X2992" i="6"/>
  <c r="Y2992" i="6"/>
  <c r="Z2992" i="6"/>
  <c r="V2993" i="6"/>
  <c r="W2993" i="6"/>
  <c r="X2993" i="6"/>
  <c r="Y2993" i="6"/>
  <c r="Z2993" i="6"/>
  <c r="V2994" i="6"/>
  <c r="W2994" i="6"/>
  <c r="X2994" i="6"/>
  <c r="Y2994" i="6"/>
  <c r="Z2994" i="6"/>
  <c r="V2995" i="6"/>
  <c r="W2995" i="6"/>
  <c r="X2995" i="6"/>
  <c r="Y2995" i="6"/>
  <c r="Z2995" i="6"/>
  <c r="V2996" i="6"/>
  <c r="W2996" i="6"/>
  <c r="X2996" i="6"/>
  <c r="Y2996" i="6"/>
  <c r="Z2996" i="6"/>
  <c r="V2997" i="6"/>
  <c r="W2997" i="6"/>
  <c r="X2997" i="6"/>
  <c r="Y2997" i="6"/>
  <c r="Z2997" i="6"/>
  <c r="V2998" i="6"/>
  <c r="W2998" i="6"/>
  <c r="X2998" i="6"/>
  <c r="Y2998" i="6"/>
  <c r="Z2998" i="6"/>
  <c r="V2999" i="6"/>
  <c r="W2999" i="6"/>
  <c r="X2999" i="6"/>
  <c r="Y2999" i="6"/>
  <c r="Z2999" i="6"/>
  <c r="V3000" i="6"/>
  <c r="W3000" i="6"/>
  <c r="X3000" i="6"/>
  <c r="Y3000" i="6"/>
  <c r="Z3000" i="6"/>
  <c r="V3001" i="6"/>
  <c r="W3001" i="6"/>
  <c r="X3001" i="6"/>
  <c r="Y3001" i="6"/>
  <c r="Z3001" i="6"/>
  <c r="V3002" i="6"/>
  <c r="W3002" i="6"/>
  <c r="X3002" i="6"/>
  <c r="Y3002" i="6"/>
  <c r="Z3002" i="6"/>
  <c r="V3003" i="6"/>
  <c r="W3003" i="6"/>
  <c r="X3003" i="6"/>
  <c r="Y3003" i="6"/>
  <c r="Z3003" i="6"/>
  <c r="V3004" i="6"/>
  <c r="W3004" i="6"/>
  <c r="X3004" i="6"/>
  <c r="Y3004" i="6"/>
  <c r="Z3004" i="6"/>
  <c r="V3005" i="6"/>
  <c r="W3005" i="6"/>
  <c r="X3005" i="6"/>
  <c r="Y3005" i="6"/>
  <c r="Z3005" i="6"/>
  <c r="V3006" i="6"/>
  <c r="W3006" i="6"/>
  <c r="X3006" i="6"/>
  <c r="Y3006" i="6"/>
  <c r="Z3006" i="6"/>
  <c r="V3007" i="6"/>
  <c r="W3007" i="6"/>
  <c r="X3007" i="6"/>
  <c r="Y3007" i="6"/>
  <c r="Z3007" i="6"/>
  <c r="V3008" i="6"/>
  <c r="W3008" i="6"/>
  <c r="X3008" i="6"/>
  <c r="Y3008" i="6"/>
  <c r="Z3008" i="6"/>
  <c r="V3009" i="6"/>
  <c r="W3009" i="6"/>
  <c r="X3009" i="6"/>
  <c r="Y3009" i="6"/>
  <c r="Z3009" i="6"/>
  <c r="V3010" i="6"/>
  <c r="W3010" i="6"/>
  <c r="X3010" i="6"/>
  <c r="Y3010" i="6"/>
  <c r="Z3010" i="6"/>
  <c r="V3011" i="6"/>
  <c r="W3011" i="6"/>
  <c r="X3011" i="6"/>
  <c r="Y3011" i="6"/>
  <c r="Z3011" i="6"/>
  <c r="V3012" i="6"/>
  <c r="W3012" i="6"/>
  <c r="X3012" i="6"/>
  <c r="Y3012" i="6"/>
  <c r="Z3012" i="6"/>
  <c r="V3013" i="6"/>
  <c r="W3013" i="6"/>
  <c r="X3013" i="6"/>
  <c r="Y3013" i="6"/>
  <c r="Z3013" i="6"/>
  <c r="V3014" i="6"/>
  <c r="W3014" i="6"/>
  <c r="X3014" i="6"/>
  <c r="Y3014" i="6"/>
  <c r="Z3014" i="6"/>
  <c r="V3015" i="6"/>
  <c r="W3015" i="6"/>
  <c r="X3015" i="6"/>
  <c r="Y3015" i="6"/>
  <c r="Z3015" i="6"/>
  <c r="V3016" i="6"/>
  <c r="W3016" i="6"/>
  <c r="X3016" i="6"/>
  <c r="Y3016" i="6"/>
  <c r="Z3016" i="6"/>
  <c r="V3017" i="6"/>
  <c r="W3017" i="6"/>
  <c r="X3017" i="6"/>
  <c r="Y3017" i="6"/>
  <c r="Z3017" i="6"/>
  <c r="V3018" i="6"/>
  <c r="W3018" i="6"/>
  <c r="X3018" i="6"/>
  <c r="Y3018" i="6"/>
  <c r="Z3018" i="6"/>
  <c r="V3019" i="6"/>
  <c r="W3019" i="6"/>
  <c r="X3019" i="6"/>
  <c r="Y3019" i="6"/>
  <c r="Z3019" i="6"/>
  <c r="V3020" i="6"/>
  <c r="W3020" i="6"/>
  <c r="X3020" i="6"/>
  <c r="Y3020" i="6"/>
  <c r="Z3020" i="6"/>
  <c r="V3021" i="6"/>
  <c r="W3021" i="6"/>
  <c r="X3021" i="6"/>
  <c r="Y3021" i="6"/>
  <c r="Z3021" i="6"/>
  <c r="V3022" i="6"/>
  <c r="W3022" i="6"/>
  <c r="X3022" i="6"/>
  <c r="Y3022" i="6"/>
  <c r="Z3022" i="6"/>
  <c r="V3023" i="6"/>
  <c r="W3023" i="6"/>
  <c r="X3023" i="6"/>
  <c r="Y3023" i="6"/>
  <c r="Z3023" i="6"/>
  <c r="V3024" i="6"/>
  <c r="W3024" i="6"/>
  <c r="X3024" i="6"/>
  <c r="Y3024" i="6"/>
  <c r="Z3024" i="6"/>
  <c r="V3025" i="6"/>
  <c r="W3025" i="6"/>
  <c r="X3025" i="6"/>
  <c r="Y3025" i="6"/>
  <c r="Z3025" i="6"/>
  <c r="V3026" i="6"/>
  <c r="W3026" i="6"/>
  <c r="X3026" i="6"/>
  <c r="Y3026" i="6"/>
  <c r="Z3026" i="6"/>
  <c r="V3027" i="6"/>
  <c r="W3027" i="6"/>
  <c r="X3027" i="6"/>
  <c r="Y3027" i="6"/>
  <c r="Z3027" i="6"/>
  <c r="V3028" i="6"/>
  <c r="W3028" i="6"/>
  <c r="X3028" i="6"/>
  <c r="Y3028" i="6"/>
  <c r="Z3028" i="6"/>
  <c r="V3029" i="6"/>
  <c r="W3029" i="6"/>
  <c r="X3029" i="6"/>
  <c r="Y3029" i="6"/>
  <c r="Z3029" i="6"/>
  <c r="V3030" i="6"/>
  <c r="W3030" i="6"/>
  <c r="X3030" i="6"/>
  <c r="Y3030" i="6"/>
  <c r="Z3030" i="6"/>
  <c r="V3031" i="6"/>
  <c r="W3031" i="6"/>
  <c r="X3031" i="6"/>
  <c r="Y3031" i="6"/>
  <c r="Z3031" i="6"/>
  <c r="V3032" i="6"/>
  <c r="W3032" i="6"/>
  <c r="X3032" i="6"/>
  <c r="Y3032" i="6"/>
  <c r="Z3032" i="6"/>
  <c r="V3033" i="6"/>
  <c r="W3033" i="6"/>
  <c r="X3033" i="6"/>
  <c r="Y3033" i="6"/>
  <c r="Z3033" i="6"/>
  <c r="V3034" i="6"/>
  <c r="W3034" i="6"/>
  <c r="X3034" i="6"/>
  <c r="Y3034" i="6"/>
  <c r="Z3034" i="6"/>
  <c r="V3035" i="6"/>
  <c r="W3035" i="6"/>
  <c r="X3035" i="6"/>
  <c r="Y3035" i="6"/>
  <c r="Z3035" i="6"/>
  <c r="V3036" i="6"/>
  <c r="W3036" i="6"/>
  <c r="X3036" i="6"/>
  <c r="Y3036" i="6"/>
  <c r="Z3036" i="6"/>
  <c r="V3037" i="6"/>
  <c r="W3037" i="6"/>
  <c r="X3037" i="6"/>
  <c r="Y3037" i="6"/>
  <c r="Z3037" i="6"/>
  <c r="V3038" i="6"/>
  <c r="W3038" i="6"/>
  <c r="X3038" i="6"/>
  <c r="Y3038" i="6"/>
  <c r="Z3038" i="6"/>
  <c r="V3039" i="6"/>
  <c r="W3039" i="6"/>
  <c r="X3039" i="6"/>
  <c r="Y3039" i="6"/>
  <c r="Z3039" i="6"/>
  <c r="V3040" i="6"/>
  <c r="W3040" i="6"/>
  <c r="X3040" i="6"/>
  <c r="Y3040" i="6"/>
  <c r="Z3040" i="6"/>
  <c r="V3041" i="6"/>
  <c r="W3041" i="6"/>
  <c r="X3041" i="6"/>
  <c r="Y3041" i="6"/>
  <c r="Z3041" i="6"/>
  <c r="V3042" i="6"/>
  <c r="W3042" i="6"/>
  <c r="X3042" i="6"/>
  <c r="Y3042" i="6"/>
  <c r="Z3042" i="6"/>
  <c r="V3043" i="6"/>
  <c r="W3043" i="6"/>
  <c r="X3043" i="6"/>
  <c r="Y3043" i="6"/>
  <c r="Z3043" i="6"/>
  <c r="V3044" i="6"/>
  <c r="W3044" i="6"/>
  <c r="X3044" i="6"/>
  <c r="Y3044" i="6"/>
  <c r="Z3044" i="6"/>
  <c r="V3045" i="6"/>
  <c r="W3045" i="6"/>
  <c r="X3045" i="6"/>
  <c r="Y3045" i="6"/>
  <c r="Z3045" i="6"/>
  <c r="V3046" i="6"/>
  <c r="W3046" i="6"/>
  <c r="X3046" i="6"/>
  <c r="Y3046" i="6"/>
  <c r="Z3046" i="6"/>
  <c r="V3047" i="6"/>
  <c r="W3047" i="6"/>
  <c r="X3047" i="6"/>
  <c r="Y3047" i="6"/>
  <c r="Z3047" i="6"/>
  <c r="V3048" i="6"/>
  <c r="W3048" i="6"/>
  <c r="X3048" i="6"/>
  <c r="Y3048" i="6"/>
  <c r="Z3048" i="6"/>
  <c r="V3049" i="6"/>
  <c r="W3049" i="6"/>
  <c r="X3049" i="6"/>
  <c r="Y3049" i="6"/>
  <c r="Z3049" i="6"/>
  <c r="V3050" i="6"/>
  <c r="W3050" i="6"/>
  <c r="X3050" i="6"/>
  <c r="Y3050" i="6"/>
  <c r="Z3050" i="6"/>
  <c r="V3051" i="6"/>
  <c r="W3051" i="6"/>
  <c r="X3051" i="6"/>
  <c r="Y3051" i="6"/>
  <c r="Z3051" i="6"/>
  <c r="V3052" i="6"/>
  <c r="W3052" i="6"/>
  <c r="X3052" i="6"/>
  <c r="Y3052" i="6"/>
  <c r="Z3052" i="6"/>
  <c r="V3053" i="6"/>
  <c r="W3053" i="6"/>
  <c r="X3053" i="6"/>
  <c r="Y3053" i="6"/>
  <c r="Z3053" i="6"/>
  <c r="V3054" i="6"/>
  <c r="W3054" i="6"/>
  <c r="X3054" i="6"/>
  <c r="Y3054" i="6"/>
  <c r="Z3054" i="6"/>
  <c r="V3055" i="6"/>
  <c r="W3055" i="6"/>
  <c r="X3055" i="6"/>
  <c r="Y3055" i="6"/>
  <c r="Z3055" i="6"/>
  <c r="V3056" i="6"/>
  <c r="W3056" i="6"/>
  <c r="X3056" i="6"/>
  <c r="Y3056" i="6"/>
  <c r="Z3056" i="6"/>
  <c r="V3057" i="6"/>
  <c r="W3057" i="6"/>
  <c r="X3057" i="6"/>
  <c r="Y3057" i="6"/>
  <c r="Z3057" i="6"/>
  <c r="V3058" i="6"/>
  <c r="W3058" i="6"/>
  <c r="X3058" i="6"/>
  <c r="Y3058" i="6"/>
  <c r="Z3058" i="6"/>
  <c r="V3059" i="6"/>
  <c r="W3059" i="6"/>
  <c r="X3059" i="6"/>
  <c r="Y3059" i="6"/>
  <c r="Z3059" i="6"/>
  <c r="V3060" i="6"/>
  <c r="W3060" i="6"/>
  <c r="X3060" i="6"/>
  <c r="Y3060" i="6"/>
  <c r="Z3060" i="6"/>
  <c r="V3061" i="6"/>
  <c r="W3061" i="6"/>
  <c r="X3061" i="6"/>
  <c r="Y3061" i="6"/>
  <c r="Z3061" i="6"/>
  <c r="V3062" i="6"/>
  <c r="W3062" i="6"/>
  <c r="X3062" i="6"/>
  <c r="Y3062" i="6"/>
  <c r="Z3062" i="6"/>
  <c r="V3063" i="6"/>
  <c r="W3063" i="6"/>
  <c r="X3063" i="6"/>
  <c r="Y3063" i="6"/>
  <c r="Z3063" i="6"/>
  <c r="V3064" i="6"/>
  <c r="W3064" i="6"/>
  <c r="X3064" i="6"/>
  <c r="Y3064" i="6"/>
  <c r="Z3064" i="6"/>
  <c r="V3065" i="6"/>
  <c r="W3065" i="6"/>
  <c r="X3065" i="6"/>
  <c r="Y3065" i="6"/>
  <c r="Z3065" i="6"/>
  <c r="V3066" i="6"/>
  <c r="W3066" i="6"/>
  <c r="X3066" i="6"/>
  <c r="Y3066" i="6"/>
  <c r="Z3066" i="6"/>
  <c r="V3067" i="6"/>
  <c r="W3067" i="6"/>
  <c r="X3067" i="6"/>
  <c r="Y3067" i="6"/>
  <c r="Z3067" i="6"/>
  <c r="V3068" i="6"/>
  <c r="W3068" i="6"/>
  <c r="X3068" i="6"/>
  <c r="Y3068" i="6"/>
  <c r="Z3068" i="6"/>
  <c r="V3069" i="6"/>
  <c r="W3069" i="6"/>
  <c r="X3069" i="6"/>
  <c r="Y3069" i="6"/>
  <c r="Z3069" i="6"/>
  <c r="V3070" i="6"/>
  <c r="W3070" i="6"/>
  <c r="X3070" i="6"/>
  <c r="Y3070" i="6"/>
  <c r="Z3070" i="6"/>
  <c r="V3071" i="6"/>
  <c r="W3071" i="6"/>
  <c r="X3071" i="6"/>
  <c r="Y3071" i="6"/>
  <c r="Z3071" i="6"/>
  <c r="V3072" i="6"/>
  <c r="W3072" i="6"/>
  <c r="X3072" i="6"/>
  <c r="Y3072" i="6"/>
  <c r="Z3072" i="6"/>
  <c r="V3073" i="6"/>
  <c r="W3073" i="6"/>
  <c r="X3073" i="6"/>
  <c r="Y3073" i="6"/>
  <c r="Z3073" i="6"/>
  <c r="V3074" i="6"/>
  <c r="W3074" i="6"/>
  <c r="X3074" i="6"/>
  <c r="Y3074" i="6"/>
  <c r="Z3074" i="6"/>
  <c r="V3075" i="6"/>
  <c r="W3075" i="6"/>
  <c r="X3075" i="6"/>
  <c r="Y3075" i="6"/>
  <c r="Z3075" i="6"/>
  <c r="V3076" i="6"/>
  <c r="W3076" i="6"/>
  <c r="X3076" i="6"/>
  <c r="Y3076" i="6"/>
  <c r="Z3076" i="6"/>
  <c r="V3077" i="6"/>
  <c r="W3077" i="6"/>
  <c r="X3077" i="6"/>
  <c r="Y3077" i="6"/>
  <c r="Z3077" i="6"/>
  <c r="V3078" i="6"/>
  <c r="W3078" i="6"/>
  <c r="X3078" i="6"/>
  <c r="Y3078" i="6"/>
  <c r="Z3078" i="6"/>
  <c r="V3079" i="6"/>
  <c r="W3079" i="6"/>
  <c r="X3079" i="6"/>
  <c r="Y3079" i="6"/>
  <c r="Z3079" i="6"/>
  <c r="V3080" i="6"/>
  <c r="W3080" i="6"/>
  <c r="X3080" i="6"/>
  <c r="Y3080" i="6"/>
  <c r="Z3080" i="6"/>
  <c r="V3081" i="6"/>
  <c r="W3081" i="6"/>
  <c r="X3081" i="6"/>
  <c r="Y3081" i="6"/>
  <c r="Z3081" i="6"/>
  <c r="V3082" i="6"/>
  <c r="W3082" i="6"/>
  <c r="X3082" i="6"/>
  <c r="Y3082" i="6"/>
  <c r="Z3082" i="6"/>
  <c r="V3083" i="6"/>
  <c r="W3083" i="6"/>
  <c r="X3083" i="6"/>
  <c r="Y3083" i="6"/>
  <c r="Z3083" i="6"/>
  <c r="V3084" i="6"/>
  <c r="W3084" i="6"/>
  <c r="X3084" i="6"/>
  <c r="Y3084" i="6"/>
  <c r="Z3084" i="6"/>
  <c r="V3085" i="6"/>
  <c r="W3085" i="6"/>
  <c r="X3085" i="6"/>
  <c r="Y3085" i="6"/>
  <c r="Z3085" i="6"/>
  <c r="V3086" i="6"/>
  <c r="W3086" i="6"/>
  <c r="X3086" i="6"/>
  <c r="Y3086" i="6"/>
  <c r="Z3086" i="6"/>
  <c r="V3087" i="6"/>
  <c r="W3087" i="6"/>
  <c r="X3087" i="6"/>
  <c r="Y3087" i="6"/>
  <c r="Z3087" i="6"/>
  <c r="V3088" i="6"/>
  <c r="W3088" i="6"/>
  <c r="X3088" i="6"/>
  <c r="Y3088" i="6"/>
  <c r="Z3088" i="6"/>
  <c r="V3089" i="6"/>
  <c r="W3089" i="6"/>
  <c r="X3089" i="6"/>
  <c r="Y3089" i="6"/>
  <c r="Z3089" i="6"/>
  <c r="V3090" i="6"/>
  <c r="W3090" i="6"/>
  <c r="X3090" i="6"/>
  <c r="Y3090" i="6"/>
  <c r="Z3090" i="6"/>
  <c r="V3091" i="6"/>
  <c r="W3091" i="6"/>
  <c r="X3091" i="6"/>
  <c r="Y3091" i="6"/>
  <c r="Z3091" i="6"/>
  <c r="V3092" i="6"/>
  <c r="W3092" i="6"/>
  <c r="X3092" i="6"/>
  <c r="Y3092" i="6"/>
  <c r="Z3092" i="6"/>
  <c r="V3093" i="6"/>
  <c r="W3093" i="6"/>
  <c r="X3093" i="6"/>
  <c r="Y3093" i="6"/>
  <c r="Z3093" i="6"/>
  <c r="V3094" i="6"/>
  <c r="W3094" i="6"/>
  <c r="X3094" i="6"/>
  <c r="Y3094" i="6"/>
  <c r="Z3094" i="6"/>
  <c r="V3095" i="6"/>
  <c r="W3095" i="6"/>
  <c r="X3095" i="6"/>
  <c r="Y3095" i="6"/>
  <c r="Z3095" i="6"/>
  <c r="V3096" i="6"/>
  <c r="W3096" i="6"/>
  <c r="X3096" i="6"/>
  <c r="Y3096" i="6"/>
  <c r="Z3096" i="6"/>
  <c r="V3097" i="6"/>
  <c r="W3097" i="6"/>
  <c r="X3097" i="6"/>
  <c r="Y3097" i="6"/>
  <c r="Z3097" i="6"/>
  <c r="V3098" i="6"/>
  <c r="W3098" i="6"/>
  <c r="X3098" i="6"/>
  <c r="Y3098" i="6"/>
  <c r="Z3098" i="6"/>
  <c r="V3099" i="6"/>
  <c r="W3099" i="6"/>
  <c r="X3099" i="6"/>
  <c r="Y3099" i="6"/>
  <c r="Z3099" i="6"/>
  <c r="V3100" i="6"/>
  <c r="W3100" i="6"/>
  <c r="X3100" i="6"/>
  <c r="Y3100" i="6"/>
  <c r="Z3100" i="6"/>
  <c r="V3101" i="6"/>
  <c r="W3101" i="6"/>
  <c r="X3101" i="6"/>
  <c r="Y3101" i="6"/>
  <c r="Z3101" i="6"/>
  <c r="V3102" i="6"/>
  <c r="W3102" i="6"/>
  <c r="X3102" i="6"/>
  <c r="Y3102" i="6"/>
  <c r="Z3102" i="6"/>
  <c r="V3103" i="6"/>
  <c r="W3103" i="6"/>
  <c r="X3103" i="6"/>
  <c r="Y3103" i="6"/>
  <c r="Z3103" i="6"/>
  <c r="V3104" i="6"/>
  <c r="W3104" i="6"/>
  <c r="X3104" i="6"/>
  <c r="Y3104" i="6"/>
  <c r="Z3104" i="6"/>
  <c r="V3105" i="6"/>
  <c r="W3105" i="6"/>
  <c r="X3105" i="6"/>
  <c r="Y3105" i="6"/>
  <c r="Z3105" i="6"/>
  <c r="V3106" i="6"/>
  <c r="W3106" i="6"/>
  <c r="X3106" i="6"/>
  <c r="Y3106" i="6"/>
  <c r="Z3106" i="6"/>
  <c r="V3107" i="6"/>
  <c r="W3107" i="6"/>
  <c r="X3107" i="6"/>
  <c r="Y3107" i="6"/>
  <c r="Z3107" i="6"/>
  <c r="V3108" i="6"/>
  <c r="W3108" i="6"/>
  <c r="X3108" i="6"/>
  <c r="Y3108" i="6"/>
  <c r="Z3108" i="6"/>
  <c r="V3109" i="6"/>
  <c r="W3109" i="6"/>
  <c r="X3109" i="6"/>
  <c r="Y3109" i="6"/>
  <c r="Z3109" i="6"/>
  <c r="V3110" i="6"/>
  <c r="W3110" i="6"/>
  <c r="X3110" i="6"/>
  <c r="Y3110" i="6"/>
  <c r="Z3110" i="6"/>
  <c r="V3111" i="6"/>
  <c r="W3111" i="6"/>
  <c r="X3111" i="6"/>
  <c r="Y3111" i="6"/>
  <c r="Z3111" i="6"/>
  <c r="V3112" i="6"/>
  <c r="W3112" i="6"/>
  <c r="X3112" i="6"/>
  <c r="Y3112" i="6"/>
  <c r="Z3112" i="6"/>
  <c r="V3113" i="6"/>
  <c r="W3113" i="6"/>
  <c r="X3113" i="6"/>
  <c r="Y3113" i="6"/>
  <c r="Z3113" i="6"/>
  <c r="V3114" i="6"/>
  <c r="W3114" i="6"/>
  <c r="X3114" i="6"/>
  <c r="Y3114" i="6"/>
  <c r="Z3114" i="6"/>
  <c r="V3115" i="6"/>
  <c r="W3115" i="6"/>
  <c r="X3115" i="6"/>
  <c r="Y3115" i="6"/>
  <c r="Z3115" i="6"/>
  <c r="V3116" i="6"/>
  <c r="W3116" i="6"/>
  <c r="X3116" i="6"/>
  <c r="Y3116" i="6"/>
  <c r="Z3116" i="6"/>
  <c r="V3117" i="6"/>
  <c r="W3117" i="6"/>
  <c r="X3117" i="6"/>
  <c r="Y3117" i="6"/>
  <c r="Z3117" i="6"/>
  <c r="V3118" i="6"/>
  <c r="W3118" i="6"/>
  <c r="X3118" i="6"/>
  <c r="Y3118" i="6"/>
  <c r="Z3118" i="6"/>
  <c r="V3119" i="6"/>
  <c r="W3119" i="6"/>
  <c r="X3119" i="6"/>
  <c r="Y3119" i="6"/>
  <c r="Z3119" i="6"/>
  <c r="V3120" i="6"/>
  <c r="W3120" i="6"/>
  <c r="X3120" i="6"/>
  <c r="Y3120" i="6"/>
  <c r="Z3120" i="6"/>
  <c r="V3121" i="6"/>
  <c r="W3121" i="6"/>
  <c r="X3121" i="6"/>
  <c r="Y3121" i="6"/>
  <c r="Z3121" i="6"/>
  <c r="V3122" i="6"/>
  <c r="W3122" i="6"/>
  <c r="X3122" i="6"/>
  <c r="Y3122" i="6"/>
  <c r="Z3122" i="6"/>
  <c r="V3123" i="6"/>
  <c r="W3123" i="6"/>
  <c r="X3123" i="6"/>
  <c r="Y3123" i="6"/>
  <c r="Z3123" i="6"/>
  <c r="V3124" i="6"/>
  <c r="W3124" i="6"/>
  <c r="X3124" i="6"/>
  <c r="Y3124" i="6"/>
  <c r="Z3124" i="6"/>
  <c r="V3125" i="6"/>
  <c r="W3125" i="6"/>
  <c r="X3125" i="6"/>
  <c r="Y3125" i="6"/>
  <c r="Z3125" i="6"/>
  <c r="V3126" i="6"/>
  <c r="W3126" i="6"/>
  <c r="X3126" i="6"/>
  <c r="Y3126" i="6"/>
  <c r="Z3126" i="6"/>
  <c r="V3127" i="6"/>
  <c r="W3127" i="6"/>
  <c r="X3127" i="6"/>
  <c r="Y3127" i="6"/>
  <c r="Z3127" i="6"/>
  <c r="V3128" i="6"/>
  <c r="W3128" i="6"/>
  <c r="X3128" i="6"/>
  <c r="Y3128" i="6"/>
  <c r="Z3128" i="6"/>
  <c r="V3129" i="6"/>
  <c r="W3129" i="6"/>
  <c r="X3129" i="6"/>
  <c r="Y3129" i="6"/>
  <c r="Z3129" i="6"/>
  <c r="V3130" i="6"/>
  <c r="W3130" i="6"/>
  <c r="X3130" i="6"/>
  <c r="Y3130" i="6"/>
  <c r="Z3130" i="6"/>
  <c r="V3131" i="6"/>
  <c r="W3131" i="6"/>
  <c r="X3131" i="6"/>
  <c r="Y3131" i="6"/>
  <c r="Z3131" i="6"/>
  <c r="V3132" i="6"/>
  <c r="W3132" i="6"/>
  <c r="X3132" i="6"/>
  <c r="Y3132" i="6"/>
  <c r="Z3132" i="6"/>
  <c r="V3133" i="6"/>
  <c r="W3133" i="6"/>
  <c r="X3133" i="6"/>
  <c r="Y3133" i="6"/>
  <c r="Z3133" i="6"/>
  <c r="V3134" i="6"/>
  <c r="W3134" i="6"/>
  <c r="X3134" i="6"/>
  <c r="Y3134" i="6"/>
  <c r="Z3134" i="6"/>
  <c r="V3135" i="6"/>
  <c r="W3135" i="6"/>
  <c r="X3135" i="6"/>
  <c r="Y3135" i="6"/>
  <c r="Z3135" i="6"/>
  <c r="V3136" i="6"/>
  <c r="W3136" i="6"/>
  <c r="X3136" i="6"/>
  <c r="Y3136" i="6"/>
  <c r="Z3136" i="6"/>
  <c r="V3137" i="6"/>
  <c r="W3137" i="6"/>
  <c r="X3137" i="6"/>
  <c r="Y3137" i="6"/>
  <c r="Z3137" i="6"/>
  <c r="V3138" i="6"/>
  <c r="W3138" i="6"/>
  <c r="X3138" i="6"/>
  <c r="Y3138" i="6"/>
  <c r="Z3138" i="6"/>
  <c r="V3139" i="6"/>
  <c r="W3139" i="6"/>
  <c r="X3139" i="6"/>
  <c r="Y3139" i="6"/>
  <c r="Z3139" i="6"/>
  <c r="V3140" i="6"/>
  <c r="W3140" i="6"/>
  <c r="X3140" i="6"/>
  <c r="Y3140" i="6"/>
  <c r="Z3140" i="6"/>
  <c r="V3141" i="6"/>
  <c r="W3141" i="6"/>
  <c r="X3141" i="6"/>
  <c r="Y3141" i="6"/>
  <c r="Z3141" i="6"/>
  <c r="V3142" i="6"/>
  <c r="W3142" i="6"/>
  <c r="X3142" i="6"/>
  <c r="Y3142" i="6"/>
  <c r="Z3142" i="6"/>
  <c r="V3143" i="6"/>
  <c r="W3143" i="6"/>
  <c r="X3143" i="6"/>
  <c r="Y3143" i="6"/>
  <c r="Z3143" i="6"/>
  <c r="V3144" i="6"/>
  <c r="W3144" i="6"/>
  <c r="X3144" i="6"/>
  <c r="Y3144" i="6"/>
  <c r="Z3144" i="6"/>
  <c r="V3145" i="6"/>
  <c r="W3145" i="6"/>
  <c r="X3145" i="6"/>
  <c r="Y3145" i="6"/>
  <c r="Z3145" i="6"/>
  <c r="V3146" i="6"/>
  <c r="W3146" i="6"/>
  <c r="X3146" i="6"/>
  <c r="Y3146" i="6"/>
  <c r="Z3146" i="6"/>
  <c r="V3147" i="6"/>
  <c r="W3147" i="6"/>
  <c r="X3147" i="6"/>
  <c r="Y3147" i="6"/>
  <c r="Z3147" i="6"/>
  <c r="V3148" i="6"/>
  <c r="W3148" i="6"/>
  <c r="X3148" i="6"/>
  <c r="Y3148" i="6"/>
  <c r="Z3148" i="6"/>
  <c r="V3149" i="6"/>
  <c r="W3149" i="6"/>
  <c r="X3149" i="6"/>
  <c r="Y3149" i="6"/>
  <c r="Z3149" i="6"/>
  <c r="V3150" i="6"/>
  <c r="W3150" i="6"/>
  <c r="X3150" i="6"/>
  <c r="Y3150" i="6"/>
  <c r="Z3150" i="6"/>
  <c r="V3151" i="6"/>
  <c r="W3151" i="6"/>
  <c r="X3151" i="6"/>
  <c r="Y3151" i="6"/>
  <c r="Z3151" i="6"/>
  <c r="V3152" i="6"/>
  <c r="W3152" i="6"/>
  <c r="X3152" i="6"/>
  <c r="Y3152" i="6"/>
  <c r="Z3152" i="6"/>
  <c r="V3153" i="6"/>
  <c r="W3153" i="6"/>
  <c r="X3153" i="6"/>
  <c r="Y3153" i="6"/>
  <c r="Z3153" i="6"/>
  <c r="V3154" i="6"/>
  <c r="W3154" i="6"/>
  <c r="X3154" i="6"/>
  <c r="Y3154" i="6"/>
  <c r="Z3154" i="6"/>
  <c r="V3155" i="6"/>
  <c r="W3155" i="6"/>
  <c r="X3155" i="6"/>
  <c r="Y3155" i="6"/>
  <c r="Z3155" i="6"/>
  <c r="V3156" i="6"/>
  <c r="W3156" i="6"/>
  <c r="X3156" i="6"/>
  <c r="Y3156" i="6"/>
  <c r="Z3156" i="6"/>
  <c r="V3157" i="6"/>
  <c r="W3157" i="6"/>
  <c r="X3157" i="6"/>
  <c r="Y3157" i="6"/>
  <c r="Z3157" i="6"/>
  <c r="V3158" i="6"/>
  <c r="W3158" i="6"/>
  <c r="X3158" i="6"/>
  <c r="Y3158" i="6"/>
  <c r="Z3158" i="6"/>
  <c r="V3159" i="6"/>
  <c r="W3159" i="6"/>
  <c r="X3159" i="6"/>
  <c r="Y3159" i="6"/>
  <c r="Z3159" i="6"/>
  <c r="V3160" i="6"/>
  <c r="W3160" i="6"/>
  <c r="X3160" i="6"/>
  <c r="Y3160" i="6"/>
  <c r="Z3160" i="6"/>
  <c r="V3161" i="6"/>
  <c r="W3161" i="6"/>
  <c r="X3161" i="6"/>
  <c r="Y3161" i="6"/>
  <c r="Z3161" i="6"/>
  <c r="V3162" i="6"/>
  <c r="W3162" i="6"/>
  <c r="X3162" i="6"/>
  <c r="Y3162" i="6"/>
  <c r="Z3162" i="6"/>
  <c r="V3163" i="6"/>
  <c r="W3163" i="6"/>
  <c r="X3163" i="6"/>
  <c r="Y3163" i="6"/>
  <c r="Z3163" i="6"/>
  <c r="V3164" i="6"/>
  <c r="W3164" i="6"/>
  <c r="X3164" i="6"/>
  <c r="Y3164" i="6"/>
  <c r="Z3164" i="6"/>
  <c r="V3165" i="6"/>
  <c r="W3165" i="6"/>
  <c r="X3165" i="6"/>
  <c r="Y3165" i="6"/>
  <c r="Z3165" i="6"/>
  <c r="V3166" i="6"/>
  <c r="W3166" i="6"/>
  <c r="X3166" i="6"/>
  <c r="Y3166" i="6"/>
  <c r="Z3166" i="6"/>
  <c r="V3167" i="6"/>
  <c r="W3167" i="6"/>
  <c r="X3167" i="6"/>
  <c r="Y3167" i="6"/>
  <c r="Z3167" i="6"/>
  <c r="V3168" i="6"/>
  <c r="W3168" i="6"/>
  <c r="X3168" i="6"/>
  <c r="Y3168" i="6"/>
  <c r="Z3168" i="6"/>
  <c r="V3169" i="6"/>
  <c r="W3169" i="6"/>
  <c r="X3169" i="6"/>
  <c r="Y3169" i="6"/>
  <c r="Z3169" i="6"/>
  <c r="V3170" i="6"/>
  <c r="W3170" i="6"/>
  <c r="X3170" i="6"/>
  <c r="Y3170" i="6"/>
  <c r="Z3170" i="6"/>
  <c r="V3171" i="6"/>
  <c r="W3171" i="6"/>
  <c r="X3171" i="6"/>
  <c r="Y3171" i="6"/>
  <c r="Z3171" i="6"/>
  <c r="V3172" i="6"/>
  <c r="W3172" i="6"/>
  <c r="X3172" i="6"/>
  <c r="Y3172" i="6"/>
  <c r="Z3172" i="6"/>
  <c r="V3173" i="6"/>
  <c r="W3173" i="6"/>
  <c r="X3173" i="6"/>
  <c r="Y3173" i="6"/>
  <c r="Z3173" i="6"/>
  <c r="V3174" i="6"/>
  <c r="W3174" i="6"/>
  <c r="X3174" i="6"/>
  <c r="Y3174" i="6"/>
  <c r="Z3174" i="6"/>
  <c r="V3175" i="6"/>
  <c r="W3175" i="6"/>
  <c r="X3175" i="6"/>
  <c r="Y3175" i="6"/>
  <c r="Z3175" i="6"/>
  <c r="V3176" i="6"/>
  <c r="W3176" i="6"/>
  <c r="X3176" i="6"/>
  <c r="Y3176" i="6"/>
  <c r="Z3176" i="6"/>
  <c r="V3177" i="6"/>
  <c r="W3177" i="6"/>
  <c r="X3177" i="6"/>
  <c r="Y3177" i="6"/>
  <c r="Z3177" i="6"/>
  <c r="V3178" i="6"/>
  <c r="W3178" i="6"/>
  <c r="X3178" i="6"/>
  <c r="Y3178" i="6"/>
  <c r="Z3178" i="6"/>
  <c r="V3179" i="6"/>
  <c r="W3179" i="6"/>
  <c r="X3179" i="6"/>
  <c r="Y3179" i="6"/>
  <c r="Z3179" i="6"/>
  <c r="V3180" i="6"/>
  <c r="W3180" i="6"/>
  <c r="X3180" i="6"/>
  <c r="Y3180" i="6"/>
  <c r="Z3180" i="6"/>
  <c r="V3181" i="6"/>
  <c r="W3181" i="6"/>
  <c r="X3181" i="6"/>
  <c r="Y3181" i="6"/>
  <c r="Z3181" i="6"/>
  <c r="V3182" i="6"/>
  <c r="W3182" i="6"/>
  <c r="X3182" i="6"/>
  <c r="Y3182" i="6"/>
  <c r="Z3182" i="6"/>
  <c r="V3183" i="6"/>
  <c r="W3183" i="6"/>
  <c r="X3183" i="6"/>
  <c r="Y3183" i="6"/>
  <c r="Z3183" i="6"/>
  <c r="V3184" i="6"/>
  <c r="W3184" i="6"/>
  <c r="X3184" i="6"/>
  <c r="Y3184" i="6"/>
  <c r="Z3184" i="6"/>
  <c r="V3185" i="6"/>
  <c r="W3185" i="6"/>
  <c r="X3185" i="6"/>
  <c r="Y3185" i="6"/>
  <c r="Z3185" i="6"/>
  <c r="V3186" i="6"/>
  <c r="W3186" i="6"/>
  <c r="X3186" i="6"/>
  <c r="Y3186" i="6"/>
  <c r="Z3186" i="6"/>
  <c r="V3187" i="6"/>
  <c r="W3187" i="6"/>
  <c r="X3187" i="6"/>
  <c r="Y3187" i="6"/>
  <c r="Z3187" i="6"/>
  <c r="V3188" i="6"/>
  <c r="W3188" i="6"/>
  <c r="X3188" i="6"/>
  <c r="Y3188" i="6"/>
  <c r="Z3188" i="6"/>
  <c r="V3189" i="6"/>
  <c r="W3189" i="6"/>
  <c r="X3189" i="6"/>
  <c r="Y3189" i="6"/>
  <c r="Z3189" i="6"/>
  <c r="V3190" i="6"/>
  <c r="W3190" i="6"/>
  <c r="X3190" i="6"/>
  <c r="Y3190" i="6"/>
  <c r="Z3190" i="6"/>
  <c r="V3191" i="6"/>
  <c r="W3191" i="6"/>
  <c r="X3191" i="6"/>
  <c r="Y3191" i="6"/>
  <c r="Z3191" i="6"/>
  <c r="V3192" i="6"/>
  <c r="W3192" i="6"/>
  <c r="X3192" i="6"/>
  <c r="Y3192" i="6"/>
  <c r="Z3192" i="6"/>
  <c r="V3193" i="6"/>
  <c r="W3193" i="6"/>
  <c r="X3193" i="6"/>
  <c r="Y3193" i="6"/>
  <c r="Z3193" i="6"/>
  <c r="V3194" i="6"/>
  <c r="W3194" i="6"/>
  <c r="X3194" i="6"/>
  <c r="Y3194" i="6"/>
  <c r="Z3194" i="6"/>
  <c r="V3195" i="6"/>
  <c r="W3195" i="6"/>
  <c r="X3195" i="6"/>
  <c r="Y3195" i="6"/>
  <c r="Z3195" i="6"/>
  <c r="V3196" i="6"/>
  <c r="W3196" i="6"/>
  <c r="X3196" i="6"/>
  <c r="Y3196" i="6"/>
  <c r="Z3196" i="6"/>
  <c r="V3197" i="6"/>
  <c r="W3197" i="6"/>
  <c r="X3197" i="6"/>
  <c r="Y3197" i="6"/>
  <c r="Z3197" i="6"/>
  <c r="V3198" i="6"/>
  <c r="W3198" i="6"/>
  <c r="X3198" i="6"/>
  <c r="Y3198" i="6"/>
  <c r="Z3198" i="6"/>
  <c r="V3199" i="6"/>
  <c r="W3199" i="6"/>
  <c r="X3199" i="6"/>
  <c r="Y3199" i="6"/>
  <c r="Z3199" i="6"/>
  <c r="V3200" i="6"/>
  <c r="W3200" i="6"/>
  <c r="X3200" i="6"/>
  <c r="Y3200" i="6"/>
  <c r="Z3200" i="6"/>
  <c r="V3201" i="6"/>
  <c r="W3201" i="6"/>
  <c r="X3201" i="6"/>
  <c r="Y3201" i="6"/>
  <c r="Z3201" i="6"/>
  <c r="V3202" i="6"/>
  <c r="W3202" i="6"/>
  <c r="X3202" i="6"/>
  <c r="Y3202" i="6"/>
  <c r="Z3202" i="6"/>
  <c r="V3203" i="6"/>
  <c r="W3203" i="6"/>
  <c r="X3203" i="6"/>
  <c r="Y3203" i="6"/>
  <c r="Z3203" i="6"/>
  <c r="V3204" i="6"/>
  <c r="W3204" i="6"/>
  <c r="X3204" i="6"/>
  <c r="Y3204" i="6"/>
  <c r="Z3204" i="6"/>
  <c r="V3205" i="6"/>
  <c r="W3205" i="6"/>
  <c r="X3205" i="6"/>
  <c r="Y3205" i="6"/>
  <c r="Z3205" i="6"/>
  <c r="V3206" i="6"/>
  <c r="W3206" i="6"/>
  <c r="X3206" i="6"/>
  <c r="Y3206" i="6"/>
  <c r="Z3206" i="6"/>
  <c r="V3207" i="6"/>
  <c r="W3207" i="6"/>
  <c r="X3207" i="6"/>
  <c r="Y3207" i="6"/>
  <c r="Z3207" i="6"/>
  <c r="V3208" i="6"/>
  <c r="W3208" i="6"/>
  <c r="X3208" i="6"/>
  <c r="Y3208" i="6"/>
  <c r="Z3208" i="6"/>
  <c r="V3209" i="6"/>
  <c r="W3209" i="6"/>
  <c r="X3209" i="6"/>
  <c r="Y3209" i="6"/>
  <c r="Z3209" i="6"/>
  <c r="V3210" i="6"/>
  <c r="W3210" i="6"/>
  <c r="X3210" i="6"/>
  <c r="Y3210" i="6"/>
  <c r="Z3210" i="6"/>
  <c r="V3211" i="6"/>
  <c r="W3211" i="6"/>
  <c r="X3211" i="6"/>
  <c r="Y3211" i="6"/>
  <c r="Z3211" i="6"/>
  <c r="V3212" i="6"/>
  <c r="W3212" i="6"/>
  <c r="X3212" i="6"/>
  <c r="Y3212" i="6"/>
  <c r="Z3212" i="6"/>
  <c r="V3213" i="6"/>
  <c r="W3213" i="6"/>
  <c r="X3213" i="6"/>
  <c r="Y3213" i="6"/>
  <c r="Z3213" i="6"/>
  <c r="V3214" i="6"/>
  <c r="W3214" i="6"/>
  <c r="X3214" i="6"/>
  <c r="Y3214" i="6"/>
  <c r="Z3214" i="6"/>
  <c r="V3215" i="6"/>
  <c r="W3215" i="6"/>
  <c r="X3215" i="6"/>
  <c r="Y3215" i="6"/>
  <c r="Z3215" i="6"/>
  <c r="V3216" i="6"/>
  <c r="W3216" i="6"/>
  <c r="X3216" i="6"/>
  <c r="Y3216" i="6"/>
  <c r="Z3216" i="6"/>
  <c r="V3217" i="6"/>
  <c r="W3217" i="6"/>
  <c r="X3217" i="6"/>
  <c r="Y3217" i="6"/>
  <c r="Z3217" i="6"/>
  <c r="V3218" i="6"/>
  <c r="W3218" i="6"/>
  <c r="X3218" i="6"/>
  <c r="Y3218" i="6"/>
  <c r="Z3218" i="6"/>
  <c r="V3219" i="6"/>
  <c r="W3219" i="6"/>
  <c r="X3219" i="6"/>
  <c r="Y3219" i="6"/>
  <c r="Z3219" i="6"/>
  <c r="V3220" i="6"/>
  <c r="W3220" i="6"/>
  <c r="X3220" i="6"/>
  <c r="Y3220" i="6"/>
  <c r="Z3220" i="6"/>
  <c r="V3221" i="6"/>
  <c r="W3221" i="6"/>
  <c r="X3221" i="6"/>
  <c r="Y3221" i="6"/>
  <c r="Z3221" i="6"/>
  <c r="V3222" i="6"/>
  <c r="W3222" i="6"/>
  <c r="X3222" i="6"/>
  <c r="Y3222" i="6"/>
  <c r="Z3222" i="6"/>
  <c r="V3223" i="6"/>
  <c r="W3223" i="6"/>
  <c r="X3223" i="6"/>
  <c r="Y3223" i="6"/>
  <c r="Z3223" i="6"/>
  <c r="V3224" i="6"/>
  <c r="W3224" i="6"/>
  <c r="X3224" i="6"/>
  <c r="Y3224" i="6"/>
  <c r="Z3224" i="6"/>
  <c r="V3225" i="6"/>
  <c r="W3225" i="6"/>
  <c r="X3225" i="6"/>
  <c r="Y3225" i="6"/>
  <c r="Z3225" i="6"/>
  <c r="V3226" i="6"/>
  <c r="W3226" i="6"/>
  <c r="X3226" i="6"/>
  <c r="Y3226" i="6"/>
  <c r="Z3226" i="6"/>
  <c r="V3227" i="6"/>
  <c r="W3227" i="6"/>
  <c r="X3227" i="6"/>
  <c r="Y3227" i="6"/>
  <c r="Z3227" i="6"/>
  <c r="V3228" i="6"/>
  <c r="W3228" i="6"/>
  <c r="X3228" i="6"/>
  <c r="Y3228" i="6"/>
  <c r="Z3228" i="6"/>
  <c r="V3229" i="6"/>
  <c r="W3229" i="6"/>
  <c r="X3229" i="6"/>
  <c r="Y3229" i="6"/>
  <c r="Z3229" i="6"/>
  <c r="V3230" i="6"/>
  <c r="W3230" i="6"/>
  <c r="X3230" i="6"/>
  <c r="Y3230" i="6"/>
  <c r="Z3230" i="6"/>
  <c r="V3231" i="6"/>
  <c r="W3231" i="6"/>
  <c r="X3231" i="6"/>
  <c r="Y3231" i="6"/>
  <c r="Z3231" i="6"/>
  <c r="V3232" i="6"/>
  <c r="W3232" i="6"/>
  <c r="X3232" i="6"/>
  <c r="Y3232" i="6"/>
  <c r="Z3232" i="6"/>
  <c r="V3233" i="6"/>
  <c r="W3233" i="6"/>
  <c r="X3233" i="6"/>
  <c r="Y3233" i="6"/>
  <c r="Z3233" i="6"/>
  <c r="V3234" i="6"/>
  <c r="W3234" i="6"/>
  <c r="X3234" i="6"/>
  <c r="Y3234" i="6"/>
  <c r="Z3234" i="6"/>
  <c r="V3235" i="6"/>
  <c r="W3235" i="6"/>
  <c r="X3235" i="6"/>
  <c r="Y3235" i="6"/>
  <c r="Z3235" i="6"/>
  <c r="V3236" i="6"/>
  <c r="W3236" i="6"/>
  <c r="X3236" i="6"/>
  <c r="Y3236" i="6"/>
  <c r="Z3236" i="6"/>
  <c r="V3237" i="6"/>
  <c r="W3237" i="6"/>
  <c r="X3237" i="6"/>
  <c r="Y3237" i="6"/>
  <c r="Z3237" i="6"/>
  <c r="V3238" i="6"/>
  <c r="W3238" i="6"/>
  <c r="X3238" i="6"/>
  <c r="Y3238" i="6"/>
  <c r="Z3238" i="6"/>
  <c r="V3239" i="6"/>
  <c r="W3239" i="6"/>
  <c r="X3239" i="6"/>
  <c r="Y3239" i="6"/>
  <c r="Z3239" i="6"/>
  <c r="V3240" i="6"/>
  <c r="W3240" i="6"/>
  <c r="X3240" i="6"/>
  <c r="Y3240" i="6"/>
  <c r="Z3240" i="6"/>
  <c r="V3241" i="6"/>
  <c r="W3241" i="6"/>
  <c r="X3241" i="6"/>
  <c r="Y3241" i="6"/>
  <c r="Z3241" i="6"/>
  <c r="V3242" i="6"/>
  <c r="W3242" i="6"/>
  <c r="X3242" i="6"/>
  <c r="Y3242" i="6"/>
  <c r="Z3242" i="6"/>
  <c r="V3243" i="6"/>
  <c r="W3243" i="6"/>
  <c r="X3243" i="6"/>
  <c r="Y3243" i="6"/>
  <c r="Z3243" i="6"/>
  <c r="V3244" i="6"/>
  <c r="W3244" i="6"/>
  <c r="X3244" i="6"/>
  <c r="Y3244" i="6"/>
  <c r="Z3244" i="6"/>
  <c r="V3245" i="6"/>
  <c r="W3245" i="6"/>
  <c r="X3245" i="6"/>
  <c r="Y3245" i="6"/>
  <c r="Z3245" i="6"/>
  <c r="V3246" i="6"/>
  <c r="W3246" i="6"/>
  <c r="X3246" i="6"/>
  <c r="Y3246" i="6"/>
  <c r="Z3246" i="6"/>
  <c r="V3247" i="6"/>
  <c r="W3247" i="6"/>
  <c r="X3247" i="6"/>
  <c r="Y3247" i="6"/>
  <c r="Z3247" i="6"/>
  <c r="V3248" i="6"/>
  <c r="W3248" i="6"/>
  <c r="X3248" i="6"/>
  <c r="Y3248" i="6"/>
  <c r="Z3248" i="6"/>
  <c r="V3249" i="6"/>
  <c r="W3249" i="6"/>
  <c r="X3249" i="6"/>
  <c r="Y3249" i="6"/>
  <c r="Z3249" i="6"/>
  <c r="V3250" i="6"/>
  <c r="W3250" i="6"/>
  <c r="X3250" i="6"/>
  <c r="Y3250" i="6"/>
  <c r="Z3250" i="6"/>
  <c r="V3251" i="6"/>
  <c r="W3251" i="6"/>
  <c r="X3251" i="6"/>
  <c r="Y3251" i="6"/>
  <c r="Z3251" i="6"/>
  <c r="V3252" i="6"/>
  <c r="W3252" i="6"/>
  <c r="X3252" i="6"/>
  <c r="Y3252" i="6"/>
  <c r="Z3252" i="6"/>
  <c r="V3253" i="6"/>
  <c r="W3253" i="6"/>
  <c r="X3253" i="6"/>
  <c r="Y3253" i="6"/>
  <c r="Z3253" i="6"/>
  <c r="V3254" i="6"/>
  <c r="W3254" i="6"/>
  <c r="X3254" i="6"/>
  <c r="Y3254" i="6"/>
  <c r="Z3254" i="6"/>
  <c r="V3255" i="6"/>
  <c r="W3255" i="6"/>
  <c r="X3255" i="6"/>
  <c r="Y3255" i="6"/>
  <c r="Z3255" i="6"/>
  <c r="V3256" i="6"/>
  <c r="W3256" i="6"/>
  <c r="X3256" i="6"/>
  <c r="Y3256" i="6"/>
  <c r="Z3256" i="6"/>
  <c r="V3257" i="6"/>
  <c r="W3257" i="6"/>
  <c r="X3257" i="6"/>
  <c r="Y3257" i="6"/>
  <c r="Z3257" i="6"/>
  <c r="V3258" i="6"/>
  <c r="W3258" i="6"/>
  <c r="X3258" i="6"/>
  <c r="Y3258" i="6"/>
  <c r="Z3258" i="6"/>
  <c r="V3259" i="6"/>
  <c r="W3259" i="6"/>
  <c r="X3259" i="6"/>
  <c r="Y3259" i="6"/>
  <c r="Z3259" i="6"/>
  <c r="V3260" i="6"/>
  <c r="W3260" i="6"/>
  <c r="X3260" i="6"/>
  <c r="Y3260" i="6"/>
  <c r="Z3260" i="6"/>
  <c r="V3261" i="6"/>
  <c r="W3261" i="6"/>
  <c r="X3261" i="6"/>
  <c r="Y3261" i="6"/>
  <c r="Z3261" i="6"/>
  <c r="V3262" i="6"/>
  <c r="W3262" i="6"/>
  <c r="X3262" i="6"/>
  <c r="Y3262" i="6"/>
  <c r="Z3262" i="6"/>
  <c r="V3263" i="6"/>
  <c r="W3263" i="6"/>
  <c r="X3263" i="6"/>
  <c r="Y3263" i="6"/>
  <c r="Z3263" i="6"/>
  <c r="V3264" i="6"/>
  <c r="W3264" i="6"/>
  <c r="X3264" i="6"/>
  <c r="Y3264" i="6"/>
  <c r="Z3264" i="6"/>
  <c r="V3265" i="6"/>
  <c r="W3265" i="6"/>
  <c r="X3265" i="6"/>
  <c r="Y3265" i="6"/>
  <c r="Z3265" i="6"/>
  <c r="V3266" i="6"/>
  <c r="W3266" i="6"/>
  <c r="X3266" i="6"/>
  <c r="Y3266" i="6"/>
  <c r="Z3266" i="6"/>
  <c r="V3267" i="6"/>
  <c r="W3267" i="6"/>
  <c r="X3267" i="6"/>
  <c r="Y3267" i="6"/>
  <c r="Z3267" i="6"/>
  <c r="V3268" i="6"/>
  <c r="W3268" i="6"/>
  <c r="X3268" i="6"/>
  <c r="Y3268" i="6"/>
  <c r="Z3268" i="6"/>
  <c r="V3269" i="6"/>
  <c r="W3269" i="6"/>
  <c r="X3269" i="6"/>
  <c r="Y3269" i="6"/>
  <c r="Z3269" i="6"/>
  <c r="V3270" i="6"/>
  <c r="W3270" i="6"/>
  <c r="X3270" i="6"/>
  <c r="Y3270" i="6"/>
  <c r="Z3270" i="6"/>
  <c r="V3271" i="6"/>
  <c r="W3271" i="6"/>
  <c r="X3271" i="6"/>
  <c r="Y3271" i="6"/>
  <c r="Z3271" i="6"/>
  <c r="V3272" i="6"/>
  <c r="W3272" i="6"/>
  <c r="X3272" i="6"/>
  <c r="Y3272" i="6"/>
  <c r="Z3272" i="6"/>
  <c r="V3273" i="6"/>
  <c r="W3273" i="6"/>
  <c r="X3273" i="6"/>
  <c r="Y3273" i="6"/>
  <c r="Z3273" i="6"/>
  <c r="V3274" i="6"/>
  <c r="W3274" i="6"/>
  <c r="X3274" i="6"/>
  <c r="Y3274" i="6"/>
  <c r="Z3274" i="6"/>
  <c r="V3275" i="6"/>
  <c r="W3275" i="6"/>
  <c r="X3275" i="6"/>
  <c r="Y3275" i="6"/>
  <c r="Z3275" i="6"/>
  <c r="V3276" i="6"/>
  <c r="W3276" i="6"/>
  <c r="X3276" i="6"/>
  <c r="Y3276" i="6"/>
  <c r="Z3276" i="6"/>
  <c r="V3277" i="6"/>
  <c r="W3277" i="6"/>
  <c r="X3277" i="6"/>
  <c r="Y3277" i="6"/>
  <c r="Z3277" i="6"/>
  <c r="V3278" i="6"/>
  <c r="W3278" i="6"/>
  <c r="X3278" i="6"/>
  <c r="Y3278" i="6"/>
  <c r="Z3278" i="6"/>
  <c r="V3279" i="6"/>
  <c r="W3279" i="6"/>
  <c r="X3279" i="6"/>
  <c r="Y3279" i="6"/>
  <c r="Z3279" i="6"/>
  <c r="V3280" i="6"/>
  <c r="W3280" i="6"/>
  <c r="X3280" i="6"/>
  <c r="Y3280" i="6"/>
  <c r="Z3280" i="6"/>
  <c r="V3281" i="6"/>
  <c r="W3281" i="6"/>
  <c r="X3281" i="6"/>
  <c r="Y3281" i="6"/>
  <c r="Z3281" i="6"/>
  <c r="V3282" i="6"/>
  <c r="W3282" i="6"/>
  <c r="X3282" i="6"/>
  <c r="Y3282" i="6"/>
  <c r="Z3282" i="6"/>
  <c r="V3283" i="6"/>
  <c r="W3283" i="6"/>
  <c r="X3283" i="6"/>
  <c r="Y3283" i="6"/>
  <c r="Z3283" i="6"/>
  <c r="V3284" i="6"/>
  <c r="W3284" i="6"/>
  <c r="X3284" i="6"/>
  <c r="Y3284" i="6"/>
  <c r="Z3284" i="6"/>
  <c r="V3285" i="6"/>
  <c r="W3285" i="6"/>
  <c r="X3285" i="6"/>
  <c r="Y3285" i="6"/>
  <c r="Z3285" i="6"/>
  <c r="V3286" i="6"/>
  <c r="W3286" i="6"/>
  <c r="X3286" i="6"/>
  <c r="Y3286" i="6"/>
  <c r="Z3286" i="6"/>
  <c r="V3287" i="6"/>
  <c r="W3287" i="6"/>
  <c r="X3287" i="6"/>
  <c r="Y3287" i="6"/>
  <c r="Z3287" i="6"/>
  <c r="V3288" i="6"/>
  <c r="W3288" i="6"/>
  <c r="X3288" i="6"/>
  <c r="Y3288" i="6"/>
  <c r="Z3288" i="6"/>
  <c r="V3289" i="6"/>
  <c r="W3289" i="6"/>
  <c r="X3289" i="6"/>
  <c r="Y3289" i="6"/>
  <c r="Z3289" i="6"/>
  <c r="V3290" i="6"/>
  <c r="W3290" i="6"/>
  <c r="X3290" i="6"/>
  <c r="Y3290" i="6"/>
  <c r="Z3290" i="6"/>
  <c r="V3291" i="6"/>
  <c r="W3291" i="6"/>
  <c r="X3291" i="6"/>
  <c r="Y3291" i="6"/>
  <c r="Z3291" i="6"/>
  <c r="V3292" i="6"/>
  <c r="W3292" i="6"/>
  <c r="X3292" i="6"/>
  <c r="Y3292" i="6"/>
  <c r="Z3292" i="6"/>
  <c r="V3293" i="6"/>
  <c r="W3293" i="6"/>
  <c r="X3293" i="6"/>
  <c r="Y3293" i="6"/>
  <c r="Z3293" i="6"/>
  <c r="V3294" i="6"/>
  <c r="W3294" i="6"/>
  <c r="X3294" i="6"/>
  <c r="Y3294" i="6"/>
  <c r="Z3294" i="6"/>
  <c r="V3295" i="6"/>
  <c r="W3295" i="6"/>
  <c r="X3295" i="6"/>
  <c r="Y3295" i="6"/>
  <c r="Z3295" i="6"/>
  <c r="V3296" i="6"/>
  <c r="W3296" i="6"/>
  <c r="X3296" i="6"/>
  <c r="Y3296" i="6"/>
  <c r="Z3296" i="6"/>
  <c r="V3297" i="6"/>
  <c r="W3297" i="6"/>
  <c r="X3297" i="6"/>
  <c r="Y3297" i="6"/>
  <c r="Z3297" i="6"/>
  <c r="V3298" i="6"/>
  <c r="W3298" i="6"/>
  <c r="X3298" i="6"/>
  <c r="Y3298" i="6"/>
  <c r="Z3298" i="6"/>
  <c r="V3299" i="6"/>
  <c r="W3299" i="6"/>
  <c r="X3299" i="6"/>
  <c r="Y3299" i="6"/>
  <c r="Z3299" i="6"/>
  <c r="V3300" i="6"/>
  <c r="W3300" i="6"/>
  <c r="X3300" i="6"/>
  <c r="Y3300" i="6"/>
  <c r="Z3300" i="6"/>
  <c r="V3301" i="6"/>
  <c r="W3301" i="6"/>
  <c r="X3301" i="6"/>
  <c r="Y3301" i="6"/>
  <c r="Z3301" i="6"/>
  <c r="V3302" i="6"/>
  <c r="W3302" i="6"/>
  <c r="X3302" i="6"/>
  <c r="Y3302" i="6"/>
  <c r="Z3302" i="6"/>
  <c r="V3303" i="6"/>
  <c r="W3303" i="6"/>
  <c r="X3303" i="6"/>
  <c r="Y3303" i="6"/>
  <c r="Z3303" i="6"/>
  <c r="V3304" i="6"/>
  <c r="W3304" i="6"/>
  <c r="X3304" i="6"/>
  <c r="Y3304" i="6"/>
  <c r="Z3304" i="6"/>
  <c r="V3305" i="6"/>
  <c r="W3305" i="6"/>
  <c r="X3305" i="6"/>
  <c r="Y3305" i="6"/>
  <c r="Z3305" i="6"/>
  <c r="V3306" i="6"/>
  <c r="W3306" i="6"/>
  <c r="X3306" i="6"/>
  <c r="Y3306" i="6"/>
  <c r="Z3306" i="6"/>
  <c r="V3307" i="6"/>
  <c r="W3307" i="6"/>
  <c r="X3307" i="6"/>
  <c r="Y3307" i="6"/>
  <c r="Z3307" i="6"/>
  <c r="V3308" i="6"/>
  <c r="W3308" i="6"/>
  <c r="X3308" i="6"/>
  <c r="Y3308" i="6"/>
  <c r="Z3308" i="6"/>
  <c r="V3309" i="6"/>
  <c r="W3309" i="6"/>
  <c r="X3309" i="6"/>
  <c r="Y3309" i="6"/>
  <c r="Z3309" i="6"/>
  <c r="V3310" i="6"/>
  <c r="W3310" i="6"/>
  <c r="X3310" i="6"/>
  <c r="Y3310" i="6"/>
  <c r="Z3310" i="6"/>
  <c r="V3311" i="6"/>
  <c r="W3311" i="6"/>
  <c r="X3311" i="6"/>
  <c r="Y3311" i="6"/>
  <c r="Z3311" i="6"/>
  <c r="V3312" i="6"/>
  <c r="W3312" i="6"/>
  <c r="X3312" i="6"/>
  <c r="Y3312" i="6"/>
  <c r="Z3312" i="6"/>
  <c r="V3313" i="6"/>
  <c r="W3313" i="6"/>
  <c r="X3313" i="6"/>
  <c r="Y3313" i="6"/>
  <c r="Z3313" i="6"/>
  <c r="V3314" i="6"/>
  <c r="W3314" i="6"/>
  <c r="X3314" i="6"/>
  <c r="Y3314" i="6"/>
  <c r="Z3314" i="6"/>
  <c r="V3315" i="6"/>
  <c r="W3315" i="6"/>
  <c r="X3315" i="6"/>
  <c r="Y3315" i="6"/>
  <c r="Z3315" i="6"/>
  <c r="V3316" i="6"/>
  <c r="W3316" i="6"/>
  <c r="X3316" i="6"/>
  <c r="Y3316" i="6"/>
  <c r="Z3316" i="6"/>
  <c r="V3317" i="6"/>
  <c r="W3317" i="6"/>
  <c r="X3317" i="6"/>
  <c r="Y3317" i="6"/>
  <c r="Z3317" i="6"/>
  <c r="V3318" i="6"/>
  <c r="W3318" i="6"/>
  <c r="X3318" i="6"/>
  <c r="Y3318" i="6"/>
  <c r="Z3318" i="6"/>
  <c r="V3319" i="6"/>
  <c r="W3319" i="6"/>
  <c r="X3319" i="6"/>
  <c r="Y3319" i="6"/>
  <c r="Z3319" i="6"/>
  <c r="V3320" i="6"/>
  <c r="W3320" i="6"/>
  <c r="X3320" i="6"/>
  <c r="Y3320" i="6"/>
  <c r="Z3320" i="6"/>
  <c r="V3321" i="6"/>
  <c r="W3321" i="6"/>
  <c r="X3321" i="6"/>
  <c r="Y3321" i="6"/>
  <c r="Z3321" i="6"/>
  <c r="V3322" i="6"/>
  <c r="W3322" i="6"/>
  <c r="X3322" i="6"/>
  <c r="Y3322" i="6"/>
  <c r="Z3322" i="6"/>
  <c r="V3323" i="6"/>
  <c r="W3323" i="6"/>
  <c r="X3323" i="6"/>
  <c r="Y3323" i="6"/>
  <c r="Z3323" i="6"/>
  <c r="V3324" i="6"/>
  <c r="W3324" i="6"/>
  <c r="X3324" i="6"/>
  <c r="Y3324" i="6"/>
  <c r="Z3324" i="6"/>
  <c r="V3325" i="6"/>
  <c r="W3325" i="6"/>
  <c r="X3325" i="6"/>
  <c r="Y3325" i="6"/>
  <c r="Z3325" i="6"/>
  <c r="V3326" i="6"/>
  <c r="W3326" i="6"/>
  <c r="X3326" i="6"/>
  <c r="Y3326" i="6"/>
  <c r="Z3326" i="6"/>
  <c r="V3327" i="6"/>
  <c r="W3327" i="6"/>
  <c r="X3327" i="6"/>
  <c r="Y3327" i="6"/>
  <c r="Z3327" i="6"/>
  <c r="V3328" i="6"/>
  <c r="W3328" i="6"/>
  <c r="X3328" i="6"/>
  <c r="Y3328" i="6"/>
  <c r="Z3328" i="6"/>
  <c r="V3329" i="6"/>
  <c r="W3329" i="6"/>
  <c r="X3329" i="6"/>
  <c r="Y3329" i="6"/>
  <c r="Z3329" i="6"/>
  <c r="V3330" i="6"/>
  <c r="W3330" i="6"/>
  <c r="X3330" i="6"/>
  <c r="Y3330" i="6"/>
  <c r="Z3330" i="6"/>
  <c r="V3331" i="6"/>
  <c r="W3331" i="6"/>
  <c r="X3331" i="6"/>
  <c r="Y3331" i="6"/>
  <c r="Z3331" i="6"/>
  <c r="V3332" i="6"/>
  <c r="W3332" i="6"/>
  <c r="X3332" i="6"/>
  <c r="Y3332" i="6"/>
  <c r="Z3332" i="6"/>
  <c r="V3333" i="6"/>
  <c r="W3333" i="6"/>
  <c r="X3333" i="6"/>
  <c r="Y3333" i="6"/>
  <c r="Z3333" i="6"/>
  <c r="V3334" i="6"/>
  <c r="W3334" i="6"/>
  <c r="X3334" i="6"/>
  <c r="Y3334" i="6"/>
  <c r="Z3334" i="6"/>
  <c r="V3335" i="6"/>
  <c r="W3335" i="6"/>
  <c r="X3335" i="6"/>
  <c r="Y3335" i="6"/>
  <c r="Z3335" i="6"/>
  <c r="V3336" i="6"/>
  <c r="W3336" i="6"/>
  <c r="X3336" i="6"/>
  <c r="Y3336" i="6"/>
  <c r="Z3336" i="6"/>
  <c r="V3337" i="6"/>
  <c r="W3337" i="6"/>
  <c r="X3337" i="6"/>
  <c r="Y3337" i="6"/>
  <c r="Z3337" i="6"/>
  <c r="V3338" i="6"/>
  <c r="W3338" i="6"/>
  <c r="X3338" i="6"/>
  <c r="Y3338" i="6"/>
  <c r="Z3338" i="6"/>
  <c r="V3339" i="6"/>
  <c r="W3339" i="6"/>
  <c r="X3339" i="6"/>
  <c r="Y3339" i="6"/>
  <c r="Z3339" i="6"/>
  <c r="V3340" i="6"/>
  <c r="W3340" i="6"/>
  <c r="X3340" i="6"/>
  <c r="Y3340" i="6"/>
  <c r="Z3340" i="6"/>
  <c r="V3341" i="6"/>
  <c r="W3341" i="6"/>
  <c r="X3341" i="6"/>
  <c r="Y3341" i="6"/>
  <c r="Z3341" i="6"/>
  <c r="V3342" i="6"/>
  <c r="W3342" i="6"/>
  <c r="X3342" i="6"/>
  <c r="Y3342" i="6"/>
  <c r="Z3342" i="6"/>
  <c r="V3343" i="6"/>
  <c r="W3343" i="6"/>
  <c r="X3343" i="6"/>
  <c r="Y3343" i="6"/>
  <c r="Z3343" i="6"/>
  <c r="V3344" i="6"/>
  <c r="W3344" i="6"/>
  <c r="X3344" i="6"/>
  <c r="Y3344" i="6"/>
  <c r="Z3344" i="6"/>
  <c r="V3345" i="6"/>
  <c r="W3345" i="6"/>
  <c r="X3345" i="6"/>
  <c r="Y3345" i="6"/>
  <c r="Z3345" i="6"/>
  <c r="V3346" i="6"/>
  <c r="W3346" i="6"/>
  <c r="X3346" i="6"/>
  <c r="Y3346" i="6"/>
  <c r="Z3346" i="6"/>
  <c r="V3347" i="6"/>
  <c r="W3347" i="6"/>
  <c r="X3347" i="6"/>
  <c r="Y3347" i="6"/>
  <c r="Z3347" i="6"/>
  <c r="V3348" i="6"/>
  <c r="W3348" i="6"/>
  <c r="X3348" i="6"/>
  <c r="Y3348" i="6"/>
  <c r="Z3348" i="6"/>
  <c r="V3349" i="6"/>
  <c r="W3349" i="6"/>
  <c r="X3349" i="6"/>
  <c r="Y3349" i="6"/>
  <c r="Z3349" i="6"/>
  <c r="V3350" i="6"/>
  <c r="W3350" i="6"/>
  <c r="X3350" i="6"/>
  <c r="Y3350" i="6"/>
  <c r="Z3350" i="6"/>
  <c r="V3351" i="6"/>
  <c r="W3351" i="6"/>
  <c r="X3351" i="6"/>
  <c r="Y3351" i="6"/>
  <c r="Z3351" i="6"/>
  <c r="V3352" i="6"/>
  <c r="W3352" i="6"/>
  <c r="X3352" i="6"/>
  <c r="Y3352" i="6"/>
  <c r="Z3352" i="6"/>
  <c r="V3353" i="6"/>
  <c r="W3353" i="6"/>
  <c r="X3353" i="6"/>
  <c r="Y3353" i="6"/>
  <c r="Z3353" i="6"/>
  <c r="V3354" i="6"/>
  <c r="W3354" i="6"/>
  <c r="X3354" i="6"/>
  <c r="Y3354" i="6"/>
  <c r="Z3354" i="6"/>
  <c r="V3355" i="6"/>
  <c r="W3355" i="6"/>
  <c r="X3355" i="6"/>
  <c r="Y3355" i="6"/>
  <c r="Z3355" i="6"/>
  <c r="V3356" i="6"/>
  <c r="W3356" i="6"/>
  <c r="X3356" i="6"/>
  <c r="Y3356" i="6"/>
  <c r="Z3356" i="6"/>
  <c r="V3357" i="6"/>
  <c r="W3357" i="6"/>
  <c r="X3357" i="6"/>
  <c r="Y3357" i="6"/>
  <c r="Z3357" i="6"/>
  <c r="V3358" i="6"/>
  <c r="W3358" i="6"/>
  <c r="X3358" i="6"/>
  <c r="Y3358" i="6"/>
  <c r="Z3358" i="6"/>
  <c r="V3359" i="6"/>
  <c r="W3359" i="6"/>
  <c r="X3359" i="6"/>
  <c r="Y3359" i="6"/>
  <c r="Z3359" i="6"/>
  <c r="V3360" i="6"/>
  <c r="W3360" i="6"/>
  <c r="X3360" i="6"/>
  <c r="Y3360" i="6"/>
  <c r="Z3360" i="6"/>
  <c r="V3361" i="6"/>
  <c r="W3361" i="6"/>
  <c r="X3361" i="6"/>
  <c r="Y3361" i="6"/>
  <c r="Z3361" i="6"/>
  <c r="V3362" i="6"/>
  <c r="W3362" i="6"/>
  <c r="X3362" i="6"/>
  <c r="Y3362" i="6"/>
  <c r="Z3362" i="6"/>
  <c r="V3363" i="6"/>
  <c r="W3363" i="6"/>
  <c r="X3363" i="6"/>
  <c r="Y3363" i="6"/>
  <c r="Z3363" i="6"/>
  <c r="V3364" i="6"/>
  <c r="W3364" i="6"/>
  <c r="X3364" i="6"/>
  <c r="Y3364" i="6"/>
  <c r="Z3364" i="6"/>
  <c r="V3365" i="6"/>
  <c r="W3365" i="6"/>
  <c r="X3365" i="6"/>
  <c r="Y3365" i="6"/>
  <c r="Z3365" i="6"/>
  <c r="V3366" i="6"/>
  <c r="W3366" i="6"/>
  <c r="X3366" i="6"/>
  <c r="Y3366" i="6"/>
  <c r="Z3366" i="6"/>
  <c r="V3367" i="6"/>
  <c r="W3367" i="6"/>
  <c r="X3367" i="6"/>
  <c r="Y3367" i="6"/>
  <c r="Z3367" i="6"/>
  <c r="V3368" i="6"/>
  <c r="W3368" i="6"/>
  <c r="X3368" i="6"/>
  <c r="Y3368" i="6"/>
  <c r="Z3368" i="6"/>
  <c r="V3369" i="6"/>
  <c r="W3369" i="6"/>
  <c r="X3369" i="6"/>
  <c r="Y3369" i="6"/>
  <c r="Z3369" i="6"/>
  <c r="V3370" i="6"/>
  <c r="W3370" i="6"/>
  <c r="X3370" i="6"/>
  <c r="Y3370" i="6"/>
  <c r="Z3370" i="6"/>
  <c r="V3371" i="6"/>
  <c r="W3371" i="6"/>
  <c r="X3371" i="6"/>
  <c r="Y3371" i="6"/>
  <c r="Z3371" i="6"/>
  <c r="V3372" i="6"/>
  <c r="W3372" i="6"/>
  <c r="X3372" i="6"/>
  <c r="Y3372" i="6"/>
  <c r="Z3372" i="6"/>
  <c r="V3373" i="6"/>
  <c r="W3373" i="6"/>
  <c r="X3373" i="6"/>
  <c r="Y3373" i="6"/>
  <c r="Z3373" i="6"/>
  <c r="V3374" i="6"/>
  <c r="W3374" i="6"/>
  <c r="X3374" i="6"/>
  <c r="Y3374" i="6"/>
  <c r="Z3374" i="6"/>
  <c r="V3375" i="6"/>
  <c r="W3375" i="6"/>
  <c r="X3375" i="6"/>
  <c r="Y3375" i="6"/>
  <c r="Z3375" i="6"/>
  <c r="V3376" i="6"/>
  <c r="W3376" i="6"/>
  <c r="X3376" i="6"/>
  <c r="Y3376" i="6"/>
  <c r="Z3376" i="6"/>
  <c r="V3377" i="6"/>
  <c r="W3377" i="6"/>
  <c r="X3377" i="6"/>
  <c r="Y3377" i="6"/>
  <c r="Z3377" i="6"/>
  <c r="V3378" i="6"/>
  <c r="W3378" i="6"/>
  <c r="X3378" i="6"/>
  <c r="Y3378" i="6"/>
  <c r="Z3378" i="6"/>
  <c r="V3379" i="6"/>
  <c r="W3379" i="6"/>
  <c r="X3379" i="6"/>
  <c r="Y3379" i="6"/>
  <c r="Z3379" i="6"/>
  <c r="V3380" i="6"/>
  <c r="W3380" i="6"/>
  <c r="X3380" i="6"/>
  <c r="Y3380" i="6"/>
  <c r="Z3380" i="6"/>
  <c r="V3381" i="6"/>
  <c r="W3381" i="6"/>
  <c r="X3381" i="6"/>
  <c r="Y3381" i="6"/>
  <c r="Z3381" i="6"/>
  <c r="V3382" i="6"/>
  <c r="W3382" i="6"/>
  <c r="X3382" i="6"/>
  <c r="Y3382" i="6"/>
  <c r="Z3382" i="6"/>
  <c r="V3383" i="6"/>
  <c r="W3383" i="6"/>
  <c r="X3383" i="6"/>
  <c r="Y3383" i="6"/>
  <c r="Z3383" i="6"/>
  <c r="V3384" i="6"/>
  <c r="W3384" i="6"/>
  <c r="X3384" i="6"/>
  <c r="Y3384" i="6"/>
  <c r="Z3384" i="6"/>
  <c r="V3385" i="6"/>
  <c r="W3385" i="6"/>
  <c r="X3385" i="6"/>
  <c r="Y3385" i="6"/>
  <c r="Z3385" i="6"/>
  <c r="V3386" i="6"/>
  <c r="W3386" i="6"/>
  <c r="X3386" i="6"/>
  <c r="Y3386" i="6"/>
  <c r="Z3386" i="6"/>
  <c r="V3387" i="6"/>
  <c r="W3387" i="6"/>
  <c r="X3387" i="6"/>
  <c r="Y3387" i="6"/>
  <c r="Z3387" i="6"/>
  <c r="V3388" i="6"/>
  <c r="W3388" i="6"/>
  <c r="X3388" i="6"/>
  <c r="Y3388" i="6"/>
  <c r="Z3388" i="6"/>
  <c r="V3389" i="6"/>
  <c r="W3389" i="6"/>
  <c r="X3389" i="6"/>
  <c r="Y3389" i="6"/>
  <c r="Z3389" i="6"/>
  <c r="V3390" i="6"/>
  <c r="W3390" i="6"/>
  <c r="X3390" i="6"/>
  <c r="Y3390" i="6"/>
  <c r="Z3390" i="6"/>
  <c r="V3391" i="6"/>
  <c r="W3391" i="6"/>
  <c r="X3391" i="6"/>
  <c r="Y3391" i="6"/>
  <c r="Z3391" i="6"/>
  <c r="V3392" i="6"/>
  <c r="W3392" i="6"/>
  <c r="X3392" i="6"/>
  <c r="Y3392" i="6"/>
  <c r="Z3392" i="6"/>
  <c r="V3393" i="6"/>
  <c r="W3393" i="6"/>
  <c r="X3393" i="6"/>
  <c r="Y3393" i="6"/>
  <c r="Z3393" i="6"/>
  <c r="V3394" i="6"/>
  <c r="W3394" i="6"/>
  <c r="X3394" i="6"/>
  <c r="Y3394" i="6"/>
  <c r="Z3394" i="6"/>
  <c r="V3395" i="6"/>
  <c r="W3395" i="6"/>
  <c r="X3395" i="6"/>
  <c r="Y3395" i="6"/>
  <c r="Z3395" i="6"/>
  <c r="V3396" i="6"/>
  <c r="W3396" i="6"/>
  <c r="X3396" i="6"/>
  <c r="Y3396" i="6"/>
  <c r="Z3396" i="6"/>
  <c r="V3397" i="6"/>
  <c r="W3397" i="6"/>
  <c r="X3397" i="6"/>
  <c r="Y3397" i="6"/>
  <c r="Z3397" i="6"/>
  <c r="V3398" i="6"/>
  <c r="W3398" i="6"/>
  <c r="X3398" i="6"/>
  <c r="Y3398" i="6"/>
  <c r="Z3398" i="6"/>
  <c r="V3399" i="6"/>
  <c r="W3399" i="6"/>
  <c r="X3399" i="6"/>
  <c r="Y3399" i="6"/>
  <c r="Z3399" i="6"/>
  <c r="V3400" i="6"/>
  <c r="W3400" i="6"/>
  <c r="X3400" i="6"/>
  <c r="Y3400" i="6"/>
  <c r="Z3400" i="6"/>
  <c r="V3401" i="6"/>
  <c r="W3401" i="6"/>
  <c r="X3401" i="6"/>
  <c r="Y3401" i="6"/>
  <c r="Z3401" i="6"/>
  <c r="V3402" i="6"/>
  <c r="W3402" i="6"/>
  <c r="X3402" i="6"/>
  <c r="Y3402" i="6"/>
  <c r="Z3402" i="6"/>
  <c r="V3403" i="6"/>
  <c r="W3403" i="6"/>
  <c r="X3403" i="6"/>
  <c r="Y3403" i="6"/>
  <c r="Z3403" i="6"/>
  <c r="V3404" i="6"/>
  <c r="W3404" i="6"/>
  <c r="X3404" i="6"/>
  <c r="Y3404" i="6"/>
  <c r="Z3404" i="6"/>
  <c r="V3405" i="6"/>
  <c r="W3405" i="6"/>
  <c r="X3405" i="6"/>
  <c r="Y3405" i="6"/>
  <c r="Z3405" i="6"/>
  <c r="V3406" i="6"/>
  <c r="W3406" i="6"/>
  <c r="X3406" i="6"/>
  <c r="Y3406" i="6"/>
  <c r="Z3406" i="6"/>
  <c r="V3407" i="6"/>
  <c r="W3407" i="6"/>
  <c r="X3407" i="6"/>
  <c r="Y3407" i="6"/>
  <c r="Z3407" i="6"/>
  <c r="V3408" i="6"/>
  <c r="W3408" i="6"/>
  <c r="X3408" i="6"/>
  <c r="Y3408" i="6"/>
  <c r="Z3408" i="6"/>
  <c r="V3409" i="6"/>
  <c r="W3409" i="6"/>
  <c r="X3409" i="6"/>
  <c r="Y3409" i="6"/>
  <c r="Z3409" i="6"/>
  <c r="V3410" i="6"/>
  <c r="W3410" i="6"/>
  <c r="X3410" i="6"/>
  <c r="Y3410" i="6"/>
  <c r="Z3410" i="6"/>
  <c r="V3411" i="6"/>
  <c r="W3411" i="6"/>
  <c r="X3411" i="6"/>
  <c r="Y3411" i="6"/>
  <c r="Z3411" i="6"/>
  <c r="V3412" i="6"/>
  <c r="W3412" i="6"/>
  <c r="X3412" i="6"/>
  <c r="Y3412" i="6"/>
  <c r="Z3412" i="6"/>
  <c r="V3413" i="6"/>
  <c r="W3413" i="6"/>
  <c r="X3413" i="6"/>
  <c r="Y3413" i="6"/>
  <c r="Z3413" i="6"/>
  <c r="V3414" i="6"/>
  <c r="W3414" i="6"/>
  <c r="X3414" i="6"/>
  <c r="Y3414" i="6"/>
  <c r="Z3414" i="6"/>
  <c r="V3415" i="6"/>
  <c r="W3415" i="6"/>
  <c r="X3415" i="6"/>
  <c r="Y3415" i="6"/>
  <c r="Z3415" i="6"/>
  <c r="V3416" i="6"/>
  <c r="W3416" i="6"/>
  <c r="X3416" i="6"/>
  <c r="Y3416" i="6"/>
  <c r="Z3416" i="6"/>
  <c r="V3417" i="6"/>
  <c r="W3417" i="6"/>
  <c r="X3417" i="6"/>
  <c r="Y3417" i="6"/>
  <c r="Z3417" i="6"/>
  <c r="V3418" i="6"/>
  <c r="W3418" i="6"/>
  <c r="X3418" i="6"/>
  <c r="Y3418" i="6"/>
  <c r="Z3418" i="6"/>
  <c r="V3419" i="6"/>
  <c r="W3419" i="6"/>
  <c r="X3419" i="6"/>
  <c r="Y3419" i="6"/>
  <c r="Z3419" i="6"/>
  <c r="V3420" i="6"/>
  <c r="W3420" i="6"/>
  <c r="X3420" i="6"/>
  <c r="Y3420" i="6"/>
  <c r="Z3420" i="6"/>
  <c r="V3421" i="6"/>
  <c r="W3421" i="6"/>
  <c r="X3421" i="6"/>
  <c r="Y3421" i="6"/>
  <c r="Z3421" i="6"/>
  <c r="V3422" i="6"/>
  <c r="W3422" i="6"/>
  <c r="X3422" i="6"/>
  <c r="Y3422" i="6"/>
  <c r="Z3422" i="6"/>
  <c r="V3423" i="6"/>
  <c r="W3423" i="6"/>
  <c r="X3423" i="6"/>
  <c r="Y3423" i="6"/>
  <c r="Z3423" i="6"/>
  <c r="V3424" i="6"/>
  <c r="W3424" i="6"/>
  <c r="X3424" i="6"/>
  <c r="Y3424" i="6"/>
  <c r="Z3424" i="6"/>
  <c r="V3425" i="6"/>
  <c r="W3425" i="6"/>
  <c r="X3425" i="6"/>
  <c r="Y3425" i="6"/>
  <c r="Z3425" i="6"/>
  <c r="V3426" i="6"/>
  <c r="W3426" i="6"/>
  <c r="X3426" i="6"/>
  <c r="Y3426" i="6"/>
  <c r="Z3426" i="6"/>
  <c r="V3427" i="6"/>
  <c r="W3427" i="6"/>
  <c r="X3427" i="6"/>
  <c r="Y3427" i="6"/>
  <c r="Z3427" i="6"/>
  <c r="V3428" i="6"/>
  <c r="W3428" i="6"/>
  <c r="X3428" i="6"/>
  <c r="Y3428" i="6"/>
  <c r="Z3428" i="6"/>
  <c r="V3429" i="6"/>
  <c r="W3429" i="6"/>
  <c r="X3429" i="6"/>
  <c r="Y3429" i="6"/>
  <c r="Z3429" i="6"/>
  <c r="V3430" i="6"/>
  <c r="W3430" i="6"/>
  <c r="X3430" i="6"/>
  <c r="Y3430" i="6"/>
  <c r="Z3430" i="6"/>
  <c r="V3431" i="6"/>
  <c r="W3431" i="6"/>
  <c r="X3431" i="6"/>
  <c r="Y3431" i="6"/>
  <c r="Z3431" i="6"/>
  <c r="V3432" i="6"/>
  <c r="W3432" i="6"/>
  <c r="X3432" i="6"/>
  <c r="Y3432" i="6"/>
  <c r="Z3432" i="6"/>
  <c r="V3433" i="6"/>
  <c r="W3433" i="6"/>
  <c r="X3433" i="6"/>
  <c r="Y3433" i="6"/>
  <c r="Z3433" i="6"/>
  <c r="V3434" i="6"/>
  <c r="W3434" i="6"/>
  <c r="X3434" i="6"/>
  <c r="Y3434" i="6"/>
  <c r="Z3434" i="6"/>
  <c r="V3435" i="6"/>
  <c r="W3435" i="6"/>
  <c r="X3435" i="6"/>
  <c r="Y3435" i="6"/>
  <c r="Z3435" i="6"/>
  <c r="V3436" i="6"/>
  <c r="W3436" i="6"/>
  <c r="X3436" i="6"/>
  <c r="Y3436" i="6"/>
  <c r="Z3436" i="6"/>
  <c r="V3437" i="6"/>
  <c r="W3437" i="6"/>
  <c r="X3437" i="6"/>
  <c r="Y3437" i="6"/>
  <c r="Z3437" i="6"/>
  <c r="V3438" i="6"/>
  <c r="W3438" i="6"/>
  <c r="X3438" i="6"/>
  <c r="Y3438" i="6"/>
  <c r="Z3438" i="6"/>
  <c r="V3439" i="6"/>
  <c r="W3439" i="6"/>
  <c r="X3439" i="6"/>
  <c r="Y3439" i="6"/>
  <c r="Z3439" i="6"/>
  <c r="V3440" i="6"/>
  <c r="W3440" i="6"/>
  <c r="X3440" i="6"/>
  <c r="Y3440" i="6"/>
  <c r="Z3440" i="6"/>
  <c r="V3441" i="6"/>
  <c r="W3441" i="6"/>
  <c r="X3441" i="6"/>
  <c r="Y3441" i="6"/>
  <c r="Z3441" i="6"/>
  <c r="V3442" i="6"/>
  <c r="W3442" i="6"/>
  <c r="X3442" i="6"/>
  <c r="Y3442" i="6"/>
  <c r="Z3442" i="6"/>
  <c r="V3443" i="6"/>
  <c r="W3443" i="6"/>
  <c r="X3443" i="6"/>
  <c r="Y3443" i="6"/>
  <c r="Z3443" i="6"/>
  <c r="V3444" i="6"/>
  <c r="W3444" i="6"/>
  <c r="X3444" i="6"/>
  <c r="Y3444" i="6"/>
  <c r="Z3444" i="6"/>
  <c r="V3445" i="6"/>
  <c r="W3445" i="6"/>
  <c r="X3445" i="6"/>
  <c r="Y3445" i="6"/>
  <c r="Z3445" i="6"/>
  <c r="V3446" i="6"/>
  <c r="W3446" i="6"/>
  <c r="X3446" i="6"/>
  <c r="Y3446" i="6"/>
  <c r="Z3446" i="6"/>
  <c r="V3447" i="6"/>
  <c r="W3447" i="6"/>
  <c r="X3447" i="6"/>
  <c r="Y3447" i="6"/>
  <c r="Z3447" i="6"/>
  <c r="V3448" i="6"/>
  <c r="W3448" i="6"/>
  <c r="X3448" i="6"/>
  <c r="Y3448" i="6"/>
  <c r="Z3448" i="6"/>
  <c r="V3449" i="6"/>
  <c r="W3449" i="6"/>
  <c r="X3449" i="6"/>
  <c r="Y3449" i="6"/>
  <c r="Z3449" i="6"/>
  <c r="V3450" i="6"/>
  <c r="W3450" i="6"/>
  <c r="X3450" i="6"/>
  <c r="Y3450" i="6"/>
  <c r="Z3450" i="6"/>
  <c r="V3451" i="6"/>
  <c r="W3451" i="6"/>
  <c r="X3451" i="6"/>
  <c r="Y3451" i="6"/>
  <c r="Z3451" i="6"/>
  <c r="V3452" i="6"/>
  <c r="W3452" i="6"/>
  <c r="X3452" i="6"/>
  <c r="Y3452" i="6"/>
  <c r="Z3452" i="6"/>
  <c r="V3453" i="6"/>
  <c r="W3453" i="6"/>
  <c r="X3453" i="6"/>
  <c r="Y3453" i="6"/>
  <c r="Z3453" i="6"/>
  <c r="V3454" i="6"/>
  <c r="W3454" i="6"/>
  <c r="X3454" i="6"/>
  <c r="Y3454" i="6"/>
  <c r="Z3454" i="6"/>
  <c r="V3455" i="6"/>
  <c r="W3455" i="6"/>
  <c r="X3455" i="6"/>
  <c r="Y3455" i="6"/>
  <c r="Z3455" i="6"/>
  <c r="V3456" i="6"/>
  <c r="W3456" i="6"/>
  <c r="X3456" i="6"/>
  <c r="Y3456" i="6"/>
  <c r="Z3456" i="6"/>
  <c r="V3457" i="6"/>
  <c r="W3457" i="6"/>
  <c r="X3457" i="6"/>
  <c r="Y3457" i="6"/>
  <c r="Z3457" i="6"/>
  <c r="V3458" i="6"/>
  <c r="W3458" i="6"/>
  <c r="X3458" i="6"/>
  <c r="Y3458" i="6"/>
  <c r="Z3458" i="6"/>
  <c r="V3459" i="6"/>
  <c r="W3459" i="6"/>
  <c r="X3459" i="6"/>
  <c r="Y3459" i="6"/>
  <c r="Z3459" i="6"/>
  <c r="V3460" i="6"/>
  <c r="W3460" i="6"/>
  <c r="X3460" i="6"/>
  <c r="Y3460" i="6"/>
  <c r="Z3460" i="6"/>
  <c r="V3461" i="6"/>
  <c r="W3461" i="6"/>
  <c r="X3461" i="6"/>
  <c r="Y3461" i="6"/>
  <c r="Z3461" i="6"/>
  <c r="V3462" i="6"/>
  <c r="W3462" i="6"/>
  <c r="X3462" i="6"/>
  <c r="Y3462" i="6"/>
  <c r="Z3462" i="6"/>
  <c r="V3463" i="6"/>
  <c r="W3463" i="6"/>
  <c r="X3463" i="6"/>
  <c r="Y3463" i="6"/>
  <c r="Z3463" i="6"/>
  <c r="V3464" i="6"/>
  <c r="W3464" i="6"/>
  <c r="X3464" i="6"/>
  <c r="Y3464" i="6"/>
  <c r="Z3464" i="6"/>
  <c r="V3465" i="6"/>
  <c r="W3465" i="6"/>
  <c r="X3465" i="6"/>
  <c r="Y3465" i="6"/>
  <c r="Z3465" i="6"/>
  <c r="V3466" i="6"/>
  <c r="W3466" i="6"/>
  <c r="X3466" i="6"/>
  <c r="Y3466" i="6"/>
  <c r="Z3466" i="6"/>
  <c r="V3467" i="6"/>
  <c r="W3467" i="6"/>
  <c r="X3467" i="6"/>
  <c r="Y3467" i="6"/>
  <c r="Z3467" i="6"/>
  <c r="V3468" i="6"/>
  <c r="W3468" i="6"/>
  <c r="X3468" i="6"/>
  <c r="Y3468" i="6"/>
  <c r="Z3468" i="6"/>
  <c r="V3469" i="6"/>
  <c r="W3469" i="6"/>
  <c r="X3469" i="6"/>
  <c r="Y3469" i="6"/>
  <c r="Z3469" i="6"/>
  <c r="V3470" i="6"/>
  <c r="W3470" i="6"/>
  <c r="X3470" i="6"/>
  <c r="Y3470" i="6"/>
  <c r="Z3470" i="6"/>
  <c r="V3471" i="6"/>
  <c r="W3471" i="6"/>
  <c r="X3471" i="6"/>
  <c r="Y3471" i="6"/>
  <c r="Z3471" i="6"/>
  <c r="V3472" i="6"/>
  <c r="W3472" i="6"/>
  <c r="X3472" i="6"/>
  <c r="Y3472" i="6"/>
  <c r="Z3472" i="6"/>
  <c r="V3473" i="6"/>
  <c r="W3473" i="6"/>
  <c r="X3473" i="6"/>
  <c r="Y3473" i="6"/>
  <c r="Z3473" i="6"/>
  <c r="V3474" i="6"/>
  <c r="W3474" i="6"/>
  <c r="X3474" i="6"/>
  <c r="Y3474" i="6"/>
  <c r="Z3474" i="6"/>
  <c r="V3475" i="6"/>
  <c r="W3475" i="6"/>
  <c r="X3475" i="6"/>
  <c r="Y3475" i="6"/>
  <c r="Z3475" i="6"/>
  <c r="V3476" i="6"/>
  <c r="W3476" i="6"/>
  <c r="X3476" i="6"/>
  <c r="Y3476" i="6"/>
  <c r="Z3476" i="6"/>
  <c r="V3477" i="6"/>
  <c r="W3477" i="6"/>
  <c r="X3477" i="6"/>
  <c r="Y3477" i="6"/>
  <c r="Z3477" i="6"/>
  <c r="V3478" i="6"/>
  <c r="W3478" i="6"/>
  <c r="X3478" i="6"/>
  <c r="Y3478" i="6"/>
  <c r="Z3478" i="6"/>
  <c r="V3479" i="6"/>
  <c r="W3479" i="6"/>
  <c r="X3479" i="6"/>
  <c r="Y3479" i="6"/>
  <c r="Z3479" i="6"/>
  <c r="V3480" i="6"/>
  <c r="W3480" i="6"/>
  <c r="X3480" i="6"/>
  <c r="Y3480" i="6"/>
  <c r="Z3480" i="6"/>
  <c r="V3481" i="6"/>
  <c r="W3481" i="6"/>
  <c r="X3481" i="6"/>
  <c r="Y3481" i="6"/>
  <c r="Z3481" i="6"/>
  <c r="V3482" i="6"/>
  <c r="W3482" i="6"/>
  <c r="X3482" i="6"/>
  <c r="Y3482" i="6"/>
  <c r="Z3482" i="6"/>
  <c r="V3483" i="6"/>
  <c r="W3483" i="6"/>
  <c r="X3483" i="6"/>
  <c r="Y3483" i="6"/>
  <c r="Z3483" i="6"/>
  <c r="V3484" i="6"/>
  <c r="W3484" i="6"/>
  <c r="X3484" i="6"/>
  <c r="Y3484" i="6"/>
  <c r="Z3484" i="6"/>
  <c r="V3485" i="6"/>
  <c r="W3485" i="6"/>
  <c r="X3485" i="6"/>
  <c r="Y3485" i="6"/>
  <c r="Z3485" i="6"/>
  <c r="V3486" i="6"/>
  <c r="W3486" i="6"/>
  <c r="X3486" i="6"/>
  <c r="Y3486" i="6"/>
  <c r="Z3486" i="6"/>
  <c r="V3487" i="6"/>
  <c r="W3487" i="6"/>
  <c r="X3487" i="6"/>
  <c r="Y3487" i="6"/>
  <c r="Z3487" i="6"/>
  <c r="V3488" i="6"/>
  <c r="W3488" i="6"/>
  <c r="X3488" i="6"/>
  <c r="Y3488" i="6"/>
  <c r="Z3488" i="6"/>
  <c r="V3489" i="6"/>
  <c r="W3489" i="6"/>
  <c r="X3489" i="6"/>
  <c r="Y3489" i="6"/>
  <c r="Z3489" i="6"/>
  <c r="V3490" i="6"/>
  <c r="W3490" i="6"/>
  <c r="X3490" i="6"/>
  <c r="Y3490" i="6"/>
  <c r="Z3490" i="6"/>
  <c r="V3491" i="6"/>
  <c r="W3491" i="6"/>
  <c r="X3491" i="6"/>
  <c r="Y3491" i="6"/>
  <c r="Z3491" i="6"/>
  <c r="V3492" i="6"/>
  <c r="W3492" i="6"/>
  <c r="X3492" i="6"/>
  <c r="Y3492" i="6"/>
  <c r="Z3492" i="6"/>
  <c r="V3493" i="6"/>
  <c r="W3493" i="6"/>
  <c r="X3493" i="6"/>
  <c r="Y3493" i="6"/>
  <c r="Z3493" i="6"/>
  <c r="V3494" i="6"/>
  <c r="W3494" i="6"/>
  <c r="X3494" i="6"/>
  <c r="Y3494" i="6"/>
  <c r="Z3494" i="6"/>
  <c r="V3495" i="6"/>
  <c r="W3495" i="6"/>
  <c r="X3495" i="6"/>
  <c r="Y3495" i="6"/>
  <c r="Z3495" i="6"/>
  <c r="V3496" i="6"/>
  <c r="W3496" i="6"/>
  <c r="X3496" i="6"/>
  <c r="Y3496" i="6"/>
  <c r="Z3496" i="6"/>
  <c r="V3497" i="6"/>
  <c r="W3497" i="6"/>
  <c r="X3497" i="6"/>
  <c r="Y3497" i="6"/>
  <c r="Z3497" i="6"/>
  <c r="V3498" i="6"/>
  <c r="W3498" i="6"/>
  <c r="X3498" i="6"/>
  <c r="Y3498" i="6"/>
  <c r="Z3498" i="6"/>
  <c r="V3499" i="6"/>
  <c r="W3499" i="6"/>
  <c r="X3499" i="6"/>
  <c r="Y3499" i="6"/>
  <c r="Z3499" i="6"/>
  <c r="V3500" i="6"/>
  <c r="W3500" i="6"/>
  <c r="X3500" i="6"/>
  <c r="Y3500" i="6"/>
  <c r="Z3500" i="6"/>
  <c r="V3501" i="6"/>
  <c r="W3501" i="6"/>
  <c r="X3501" i="6"/>
  <c r="Y3501" i="6"/>
  <c r="Z3501" i="6"/>
  <c r="V3502" i="6"/>
  <c r="W3502" i="6"/>
  <c r="X3502" i="6"/>
  <c r="Y3502" i="6"/>
  <c r="Z3502" i="6"/>
  <c r="V3503" i="6"/>
  <c r="W3503" i="6"/>
  <c r="X3503" i="6"/>
  <c r="Y3503" i="6"/>
  <c r="Z3503" i="6"/>
  <c r="V3504" i="6"/>
  <c r="W3504" i="6"/>
  <c r="X3504" i="6"/>
  <c r="Y3504" i="6"/>
  <c r="Z3504" i="6"/>
  <c r="V3505" i="6"/>
  <c r="W3505" i="6"/>
  <c r="X3505" i="6"/>
  <c r="Y3505" i="6"/>
  <c r="Z3505" i="6"/>
  <c r="V3506" i="6"/>
  <c r="W3506" i="6"/>
  <c r="X3506" i="6"/>
  <c r="Y3506" i="6"/>
  <c r="Z3506" i="6"/>
  <c r="V3507" i="6"/>
  <c r="W3507" i="6"/>
  <c r="X3507" i="6"/>
  <c r="Y3507" i="6"/>
  <c r="Z3507" i="6"/>
  <c r="V3508" i="6"/>
  <c r="W3508" i="6"/>
  <c r="X3508" i="6"/>
  <c r="Y3508" i="6"/>
  <c r="Z3508" i="6"/>
  <c r="V3509" i="6"/>
  <c r="W3509" i="6"/>
  <c r="X3509" i="6"/>
  <c r="Y3509" i="6"/>
  <c r="Z3509" i="6"/>
  <c r="V3510" i="6"/>
  <c r="W3510" i="6"/>
  <c r="X3510" i="6"/>
  <c r="Y3510" i="6"/>
  <c r="Z3510" i="6"/>
  <c r="V3511" i="6"/>
  <c r="W3511" i="6"/>
  <c r="X3511" i="6"/>
  <c r="Y3511" i="6"/>
  <c r="Z3511" i="6"/>
  <c r="V3512" i="6"/>
  <c r="W3512" i="6"/>
  <c r="X3512" i="6"/>
  <c r="Y3512" i="6"/>
  <c r="Z3512" i="6"/>
  <c r="V3513" i="6"/>
  <c r="W3513" i="6"/>
  <c r="X3513" i="6"/>
  <c r="Y3513" i="6"/>
  <c r="Z3513" i="6"/>
  <c r="V3514" i="6"/>
  <c r="W3514" i="6"/>
  <c r="X3514" i="6"/>
  <c r="Y3514" i="6"/>
  <c r="Z3514" i="6"/>
  <c r="V3515" i="6"/>
  <c r="W3515" i="6"/>
  <c r="X3515" i="6"/>
  <c r="Y3515" i="6"/>
  <c r="Z3515" i="6"/>
  <c r="V3516" i="6"/>
  <c r="W3516" i="6"/>
  <c r="X3516" i="6"/>
  <c r="Y3516" i="6"/>
  <c r="Z3516" i="6"/>
  <c r="V3517" i="6"/>
  <c r="W3517" i="6"/>
  <c r="X3517" i="6"/>
  <c r="Y3517" i="6"/>
  <c r="Z3517" i="6"/>
  <c r="V3518" i="6"/>
  <c r="W3518" i="6"/>
  <c r="X3518" i="6"/>
  <c r="Y3518" i="6"/>
  <c r="Z3518" i="6"/>
  <c r="V3519" i="6"/>
  <c r="W3519" i="6"/>
  <c r="X3519" i="6"/>
  <c r="Y3519" i="6"/>
  <c r="Z3519" i="6"/>
  <c r="V3520" i="6"/>
  <c r="W3520" i="6"/>
  <c r="X3520" i="6"/>
  <c r="Y3520" i="6"/>
  <c r="Z3520" i="6"/>
  <c r="V3521" i="6"/>
  <c r="W3521" i="6"/>
  <c r="X3521" i="6"/>
  <c r="Y3521" i="6"/>
  <c r="Z3521" i="6"/>
  <c r="V3522" i="6"/>
  <c r="W3522" i="6"/>
  <c r="X3522" i="6"/>
  <c r="Y3522" i="6"/>
  <c r="Z3522" i="6"/>
  <c r="V3523" i="6"/>
  <c r="W3523" i="6"/>
  <c r="X3523" i="6"/>
  <c r="Y3523" i="6"/>
  <c r="Z3523" i="6"/>
  <c r="V3524" i="6"/>
  <c r="W3524" i="6"/>
  <c r="X3524" i="6"/>
  <c r="Y3524" i="6"/>
  <c r="Z3524" i="6"/>
  <c r="V3525" i="6"/>
  <c r="W3525" i="6"/>
  <c r="X3525" i="6"/>
  <c r="Y3525" i="6"/>
  <c r="Z3525" i="6"/>
  <c r="V3526" i="6"/>
  <c r="W3526" i="6"/>
  <c r="X3526" i="6"/>
  <c r="Y3526" i="6"/>
  <c r="Z3526" i="6"/>
  <c r="V3527" i="6"/>
  <c r="W3527" i="6"/>
  <c r="X3527" i="6"/>
  <c r="Y3527" i="6"/>
  <c r="Z3527" i="6"/>
  <c r="V3528" i="6"/>
  <c r="W3528" i="6"/>
  <c r="X3528" i="6"/>
  <c r="Y3528" i="6"/>
  <c r="Z3528" i="6"/>
  <c r="V3529" i="6"/>
  <c r="W3529" i="6"/>
  <c r="X3529" i="6"/>
  <c r="Y3529" i="6"/>
  <c r="Z3529" i="6"/>
  <c r="V3530" i="6"/>
  <c r="W3530" i="6"/>
  <c r="X3530" i="6"/>
  <c r="Y3530" i="6"/>
  <c r="Z3530" i="6"/>
  <c r="V3531" i="6"/>
  <c r="W3531" i="6"/>
  <c r="X3531" i="6"/>
  <c r="Y3531" i="6"/>
  <c r="Z3531" i="6"/>
  <c r="V3532" i="6"/>
  <c r="W3532" i="6"/>
  <c r="X3532" i="6"/>
  <c r="Y3532" i="6"/>
  <c r="Z3532" i="6"/>
  <c r="V3533" i="6"/>
  <c r="W3533" i="6"/>
  <c r="X3533" i="6"/>
  <c r="Y3533" i="6"/>
  <c r="Z3533" i="6"/>
  <c r="V3534" i="6"/>
  <c r="W3534" i="6"/>
  <c r="X3534" i="6"/>
  <c r="Y3534" i="6"/>
  <c r="Z3534" i="6"/>
  <c r="V3535" i="6"/>
  <c r="W3535" i="6"/>
  <c r="X3535" i="6"/>
  <c r="Y3535" i="6"/>
  <c r="Z3535" i="6"/>
  <c r="V3536" i="6"/>
  <c r="W3536" i="6"/>
  <c r="X3536" i="6"/>
  <c r="Y3536" i="6"/>
  <c r="Z3536" i="6"/>
  <c r="V3537" i="6"/>
  <c r="W3537" i="6"/>
  <c r="X3537" i="6"/>
  <c r="Y3537" i="6"/>
  <c r="Z3537" i="6"/>
  <c r="V3538" i="6"/>
  <c r="W3538" i="6"/>
  <c r="X3538" i="6"/>
  <c r="Y3538" i="6"/>
  <c r="Z3538" i="6"/>
  <c r="V3539" i="6"/>
  <c r="W3539" i="6"/>
  <c r="X3539" i="6"/>
  <c r="Y3539" i="6"/>
  <c r="Z3539" i="6"/>
  <c r="V3540" i="6"/>
  <c r="W3540" i="6"/>
  <c r="X3540" i="6"/>
  <c r="Y3540" i="6"/>
  <c r="Z3540" i="6"/>
  <c r="V3541" i="6"/>
  <c r="W3541" i="6"/>
  <c r="X3541" i="6"/>
  <c r="Y3541" i="6"/>
  <c r="Z3541" i="6"/>
  <c r="V3542" i="6"/>
  <c r="W3542" i="6"/>
  <c r="X3542" i="6"/>
  <c r="Y3542" i="6"/>
  <c r="Z3542" i="6"/>
  <c r="V3543" i="6"/>
  <c r="W3543" i="6"/>
  <c r="X3543" i="6"/>
  <c r="Y3543" i="6"/>
  <c r="Z3543" i="6"/>
  <c r="V3544" i="6"/>
  <c r="W3544" i="6"/>
  <c r="X3544" i="6"/>
  <c r="Y3544" i="6"/>
  <c r="Z3544" i="6"/>
  <c r="V3545" i="6"/>
  <c r="W3545" i="6"/>
  <c r="X3545" i="6"/>
  <c r="Y3545" i="6"/>
  <c r="Z3545" i="6"/>
  <c r="V3546" i="6"/>
  <c r="W3546" i="6"/>
  <c r="X3546" i="6"/>
  <c r="Y3546" i="6"/>
  <c r="Z3546" i="6"/>
  <c r="V3547" i="6"/>
  <c r="W3547" i="6"/>
  <c r="X3547" i="6"/>
  <c r="Y3547" i="6"/>
  <c r="Z3547" i="6"/>
  <c r="V3548" i="6"/>
  <c r="W3548" i="6"/>
  <c r="X3548" i="6"/>
  <c r="Y3548" i="6"/>
  <c r="Z3548" i="6"/>
  <c r="V3549" i="6"/>
  <c r="W3549" i="6"/>
  <c r="X3549" i="6"/>
  <c r="Y3549" i="6"/>
  <c r="Z3549" i="6"/>
  <c r="V3550" i="6"/>
  <c r="W3550" i="6"/>
  <c r="X3550" i="6"/>
  <c r="Y3550" i="6"/>
  <c r="Z3550" i="6"/>
  <c r="V3551" i="6"/>
  <c r="W3551" i="6"/>
  <c r="X3551" i="6"/>
  <c r="Y3551" i="6"/>
  <c r="Z3551" i="6"/>
  <c r="V3552" i="6"/>
  <c r="W3552" i="6"/>
  <c r="X3552" i="6"/>
  <c r="Y3552" i="6"/>
  <c r="Z3552" i="6"/>
  <c r="V3553" i="6"/>
  <c r="W3553" i="6"/>
  <c r="X3553" i="6"/>
  <c r="Y3553" i="6"/>
  <c r="Z3553" i="6"/>
  <c r="V3554" i="6"/>
  <c r="W3554" i="6"/>
  <c r="X3554" i="6"/>
  <c r="Y3554" i="6"/>
  <c r="Z3554" i="6"/>
  <c r="V3555" i="6"/>
  <c r="W3555" i="6"/>
  <c r="X3555" i="6"/>
  <c r="Y3555" i="6"/>
  <c r="Z3555" i="6"/>
  <c r="V3556" i="6"/>
  <c r="W3556" i="6"/>
  <c r="X3556" i="6"/>
  <c r="Y3556" i="6"/>
  <c r="Z3556" i="6"/>
  <c r="V3557" i="6"/>
  <c r="W3557" i="6"/>
  <c r="X3557" i="6"/>
  <c r="Y3557" i="6"/>
  <c r="Z3557" i="6"/>
  <c r="V3558" i="6"/>
  <c r="W3558" i="6"/>
  <c r="X3558" i="6"/>
  <c r="Y3558" i="6"/>
  <c r="Z3558" i="6"/>
  <c r="V3559" i="6"/>
  <c r="W3559" i="6"/>
  <c r="X3559" i="6"/>
  <c r="Y3559" i="6"/>
  <c r="Z3559" i="6"/>
  <c r="V3560" i="6"/>
  <c r="W3560" i="6"/>
  <c r="X3560" i="6"/>
  <c r="Y3560" i="6"/>
  <c r="Z3560" i="6"/>
  <c r="V3561" i="6"/>
  <c r="W3561" i="6"/>
  <c r="X3561" i="6"/>
  <c r="Y3561" i="6"/>
  <c r="Z3561" i="6"/>
  <c r="V3562" i="6"/>
  <c r="W3562" i="6"/>
  <c r="X3562" i="6"/>
  <c r="Y3562" i="6"/>
  <c r="Z3562" i="6"/>
  <c r="V3563" i="6"/>
  <c r="W3563" i="6"/>
  <c r="X3563" i="6"/>
  <c r="Y3563" i="6"/>
  <c r="Z3563" i="6"/>
  <c r="V3564" i="6"/>
  <c r="W3564" i="6"/>
  <c r="X3564" i="6"/>
  <c r="Y3564" i="6"/>
  <c r="Z3564" i="6"/>
  <c r="V3565" i="6"/>
  <c r="W3565" i="6"/>
  <c r="X3565" i="6"/>
  <c r="Y3565" i="6"/>
  <c r="Z3565" i="6"/>
  <c r="V3566" i="6"/>
  <c r="W3566" i="6"/>
  <c r="X3566" i="6"/>
  <c r="Y3566" i="6"/>
  <c r="Z3566" i="6"/>
  <c r="V3567" i="6"/>
  <c r="W3567" i="6"/>
  <c r="X3567" i="6"/>
  <c r="Y3567" i="6"/>
  <c r="Z3567" i="6"/>
  <c r="V3568" i="6"/>
  <c r="W3568" i="6"/>
  <c r="X3568" i="6"/>
  <c r="Y3568" i="6"/>
  <c r="Z3568" i="6"/>
  <c r="V3569" i="6"/>
  <c r="W3569" i="6"/>
  <c r="X3569" i="6"/>
  <c r="Y3569" i="6"/>
  <c r="Z3569" i="6"/>
  <c r="V3570" i="6"/>
  <c r="W3570" i="6"/>
  <c r="X3570" i="6"/>
  <c r="Y3570" i="6"/>
  <c r="Z3570" i="6"/>
  <c r="V3571" i="6"/>
  <c r="W3571" i="6"/>
  <c r="X3571" i="6"/>
  <c r="Y3571" i="6"/>
  <c r="Z3571" i="6"/>
  <c r="V3572" i="6"/>
  <c r="W3572" i="6"/>
  <c r="X3572" i="6"/>
  <c r="Y3572" i="6"/>
  <c r="Z3572" i="6"/>
  <c r="V3573" i="6"/>
  <c r="W3573" i="6"/>
  <c r="X3573" i="6"/>
  <c r="Y3573" i="6"/>
  <c r="Z3573" i="6"/>
  <c r="V3574" i="6"/>
  <c r="W3574" i="6"/>
  <c r="X3574" i="6"/>
  <c r="Y3574" i="6"/>
  <c r="Z3574" i="6"/>
  <c r="V3575" i="6"/>
  <c r="W3575" i="6"/>
  <c r="X3575" i="6"/>
  <c r="Y3575" i="6"/>
  <c r="Z3575" i="6"/>
  <c r="V3576" i="6"/>
  <c r="W3576" i="6"/>
  <c r="X3576" i="6"/>
  <c r="Y3576" i="6"/>
  <c r="Z3576" i="6"/>
  <c r="V3577" i="6"/>
  <c r="W3577" i="6"/>
  <c r="X3577" i="6"/>
  <c r="Y3577" i="6"/>
  <c r="Z3577" i="6"/>
  <c r="V3578" i="6"/>
  <c r="W3578" i="6"/>
  <c r="X3578" i="6"/>
  <c r="Y3578" i="6"/>
  <c r="Z3578" i="6"/>
  <c r="V3579" i="6"/>
  <c r="W3579" i="6"/>
  <c r="X3579" i="6"/>
  <c r="Y3579" i="6"/>
  <c r="Z3579" i="6"/>
  <c r="V3580" i="6"/>
  <c r="W3580" i="6"/>
  <c r="X3580" i="6"/>
  <c r="Y3580" i="6"/>
  <c r="Z3580" i="6"/>
  <c r="V3581" i="6"/>
  <c r="W3581" i="6"/>
  <c r="X3581" i="6"/>
  <c r="Y3581" i="6"/>
  <c r="Z3581" i="6"/>
  <c r="V3582" i="6"/>
  <c r="W3582" i="6"/>
  <c r="X3582" i="6"/>
  <c r="Y3582" i="6"/>
  <c r="Z3582" i="6"/>
  <c r="V3583" i="6"/>
  <c r="W3583" i="6"/>
  <c r="X3583" i="6"/>
  <c r="Y3583" i="6"/>
  <c r="Z3583" i="6"/>
  <c r="V3584" i="6"/>
  <c r="W3584" i="6"/>
  <c r="X3584" i="6"/>
  <c r="Y3584" i="6"/>
  <c r="Z3584" i="6"/>
  <c r="V3585" i="6"/>
  <c r="W3585" i="6"/>
  <c r="X3585" i="6"/>
  <c r="Y3585" i="6"/>
  <c r="Z3585" i="6"/>
  <c r="V3586" i="6"/>
  <c r="W3586" i="6"/>
  <c r="X3586" i="6"/>
  <c r="Y3586" i="6"/>
  <c r="Z3586" i="6"/>
  <c r="V3587" i="6"/>
  <c r="W3587" i="6"/>
  <c r="X3587" i="6"/>
  <c r="Y3587" i="6"/>
  <c r="Z3587" i="6"/>
  <c r="V3588" i="6"/>
  <c r="W3588" i="6"/>
  <c r="X3588" i="6"/>
  <c r="Y3588" i="6"/>
  <c r="Z3588" i="6"/>
  <c r="V3589" i="6"/>
  <c r="W3589" i="6"/>
  <c r="X3589" i="6"/>
  <c r="Y3589" i="6"/>
  <c r="Z3589" i="6"/>
  <c r="V3590" i="6"/>
  <c r="W3590" i="6"/>
  <c r="X3590" i="6"/>
  <c r="Y3590" i="6"/>
  <c r="Z3590" i="6"/>
  <c r="V3591" i="6"/>
  <c r="W3591" i="6"/>
  <c r="X3591" i="6"/>
  <c r="Y3591" i="6"/>
  <c r="Z3591" i="6"/>
  <c r="V3592" i="6"/>
  <c r="W3592" i="6"/>
  <c r="X3592" i="6"/>
  <c r="Y3592" i="6"/>
  <c r="Z3592" i="6"/>
  <c r="V3593" i="6"/>
  <c r="W3593" i="6"/>
  <c r="X3593" i="6"/>
  <c r="Y3593" i="6"/>
  <c r="Z3593" i="6"/>
  <c r="V3594" i="6"/>
  <c r="W3594" i="6"/>
  <c r="X3594" i="6"/>
  <c r="Y3594" i="6"/>
  <c r="Z3594" i="6"/>
  <c r="V3595" i="6"/>
  <c r="W3595" i="6"/>
  <c r="X3595" i="6"/>
  <c r="Y3595" i="6"/>
  <c r="Z3595" i="6"/>
  <c r="V3596" i="6"/>
  <c r="W3596" i="6"/>
  <c r="X3596" i="6"/>
  <c r="Y3596" i="6"/>
  <c r="Z3596" i="6"/>
  <c r="V3597" i="6"/>
  <c r="W3597" i="6"/>
  <c r="X3597" i="6"/>
  <c r="Y3597" i="6"/>
  <c r="Z3597" i="6"/>
  <c r="V3598" i="6"/>
  <c r="W3598" i="6"/>
  <c r="X3598" i="6"/>
  <c r="Y3598" i="6"/>
  <c r="Z3598" i="6"/>
  <c r="V3599" i="6"/>
  <c r="W3599" i="6"/>
  <c r="X3599" i="6"/>
  <c r="Y3599" i="6"/>
  <c r="Z3599" i="6"/>
  <c r="V3600" i="6"/>
  <c r="W3600" i="6"/>
  <c r="X3600" i="6"/>
  <c r="Y3600" i="6"/>
  <c r="Z3600" i="6"/>
  <c r="V3601" i="6"/>
  <c r="W3601" i="6"/>
  <c r="X3601" i="6"/>
  <c r="Y3601" i="6"/>
  <c r="Z3601" i="6"/>
  <c r="V3602" i="6"/>
  <c r="W3602" i="6"/>
  <c r="X3602" i="6"/>
  <c r="Y3602" i="6"/>
  <c r="Z3602" i="6"/>
  <c r="V3603" i="6"/>
  <c r="W3603" i="6"/>
  <c r="X3603" i="6"/>
  <c r="Y3603" i="6"/>
  <c r="Z3603" i="6"/>
  <c r="V3604" i="6"/>
  <c r="W3604" i="6"/>
  <c r="X3604" i="6"/>
  <c r="Y3604" i="6"/>
  <c r="Z3604" i="6"/>
  <c r="V3605" i="6"/>
  <c r="W3605" i="6"/>
  <c r="X3605" i="6"/>
  <c r="Y3605" i="6"/>
  <c r="Z3605" i="6"/>
  <c r="V3606" i="6"/>
  <c r="W3606" i="6"/>
  <c r="X3606" i="6"/>
  <c r="Y3606" i="6"/>
  <c r="Z3606" i="6"/>
  <c r="V3607" i="6"/>
  <c r="W3607" i="6"/>
  <c r="X3607" i="6"/>
  <c r="Y3607" i="6"/>
  <c r="Z3607" i="6"/>
  <c r="V3608" i="6"/>
  <c r="W3608" i="6"/>
  <c r="X3608" i="6"/>
  <c r="Y3608" i="6"/>
  <c r="Z3608" i="6"/>
  <c r="V3609" i="6"/>
  <c r="W3609" i="6"/>
  <c r="X3609" i="6"/>
  <c r="Y3609" i="6"/>
  <c r="Z3609" i="6"/>
  <c r="V3610" i="6"/>
  <c r="W3610" i="6"/>
  <c r="X3610" i="6"/>
  <c r="Y3610" i="6"/>
  <c r="Z3610" i="6"/>
  <c r="V3611" i="6"/>
  <c r="W3611" i="6"/>
  <c r="X3611" i="6"/>
  <c r="Y3611" i="6"/>
  <c r="Z3611" i="6"/>
  <c r="V3612" i="6"/>
  <c r="W3612" i="6"/>
  <c r="X3612" i="6"/>
  <c r="Y3612" i="6"/>
  <c r="Z3612" i="6"/>
  <c r="V3613" i="6"/>
  <c r="W3613" i="6"/>
  <c r="X3613" i="6"/>
  <c r="Y3613" i="6"/>
  <c r="Z3613" i="6"/>
  <c r="V3614" i="6"/>
  <c r="W3614" i="6"/>
  <c r="X3614" i="6"/>
  <c r="Y3614" i="6"/>
  <c r="Z3614" i="6"/>
  <c r="V3615" i="6"/>
  <c r="W3615" i="6"/>
  <c r="X3615" i="6"/>
  <c r="Y3615" i="6"/>
  <c r="Z3615" i="6"/>
  <c r="V3616" i="6"/>
  <c r="W3616" i="6"/>
  <c r="X3616" i="6"/>
  <c r="Y3616" i="6"/>
  <c r="Z3616" i="6"/>
  <c r="V3617" i="6"/>
  <c r="W3617" i="6"/>
  <c r="X3617" i="6"/>
  <c r="Y3617" i="6"/>
  <c r="Z3617" i="6"/>
  <c r="V3618" i="6"/>
  <c r="W3618" i="6"/>
  <c r="X3618" i="6"/>
  <c r="Y3618" i="6"/>
  <c r="Z3618" i="6"/>
  <c r="V3619" i="6"/>
  <c r="W3619" i="6"/>
  <c r="X3619" i="6"/>
  <c r="Y3619" i="6"/>
  <c r="Z3619" i="6"/>
  <c r="V3620" i="6"/>
  <c r="W3620" i="6"/>
  <c r="X3620" i="6"/>
  <c r="Y3620" i="6"/>
  <c r="Z3620" i="6"/>
  <c r="V3621" i="6"/>
  <c r="W3621" i="6"/>
  <c r="X3621" i="6"/>
  <c r="Y3621" i="6"/>
  <c r="Z3621" i="6"/>
  <c r="V3622" i="6"/>
  <c r="W3622" i="6"/>
  <c r="X3622" i="6"/>
  <c r="Y3622" i="6"/>
  <c r="Z3622" i="6"/>
  <c r="V3623" i="6"/>
  <c r="W3623" i="6"/>
  <c r="X3623" i="6"/>
  <c r="Y3623" i="6"/>
  <c r="Z3623" i="6"/>
  <c r="V3624" i="6"/>
  <c r="W3624" i="6"/>
  <c r="X3624" i="6"/>
  <c r="Y3624" i="6"/>
  <c r="Z3624" i="6"/>
  <c r="V3625" i="6"/>
  <c r="W3625" i="6"/>
  <c r="X3625" i="6"/>
  <c r="Y3625" i="6"/>
  <c r="Z3625" i="6"/>
  <c r="V3626" i="6"/>
  <c r="W3626" i="6"/>
  <c r="X3626" i="6"/>
  <c r="Y3626" i="6"/>
  <c r="Z3626" i="6"/>
  <c r="V3627" i="6"/>
  <c r="W3627" i="6"/>
  <c r="X3627" i="6"/>
  <c r="Y3627" i="6"/>
  <c r="Z3627" i="6"/>
  <c r="V3628" i="6"/>
  <c r="W3628" i="6"/>
  <c r="X3628" i="6"/>
  <c r="Y3628" i="6"/>
  <c r="Z3628" i="6"/>
  <c r="V3629" i="6"/>
  <c r="W3629" i="6"/>
  <c r="X3629" i="6"/>
  <c r="Y3629" i="6"/>
  <c r="Z3629" i="6"/>
  <c r="V3630" i="6"/>
  <c r="W3630" i="6"/>
  <c r="X3630" i="6"/>
  <c r="Y3630" i="6"/>
  <c r="Z3630" i="6"/>
  <c r="V3631" i="6"/>
  <c r="W3631" i="6"/>
  <c r="X3631" i="6"/>
  <c r="Y3631" i="6"/>
  <c r="Z3631" i="6"/>
  <c r="V3632" i="6"/>
  <c r="W3632" i="6"/>
  <c r="X3632" i="6"/>
  <c r="Y3632" i="6"/>
  <c r="Z3632" i="6"/>
  <c r="V3633" i="6"/>
  <c r="W3633" i="6"/>
  <c r="X3633" i="6"/>
  <c r="Y3633" i="6"/>
  <c r="Z3633" i="6"/>
  <c r="V3634" i="6"/>
  <c r="W3634" i="6"/>
  <c r="X3634" i="6"/>
  <c r="Y3634" i="6"/>
  <c r="Z3634" i="6"/>
  <c r="V3635" i="6"/>
  <c r="W3635" i="6"/>
  <c r="X3635" i="6"/>
  <c r="Y3635" i="6"/>
  <c r="Z3635" i="6"/>
  <c r="V3636" i="6"/>
  <c r="W3636" i="6"/>
  <c r="X3636" i="6"/>
  <c r="Y3636" i="6"/>
  <c r="Z3636" i="6"/>
  <c r="V3637" i="6"/>
  <c r="W3637" i="6"/>
  <c r="X3637" i="6"/>
  <c r="Y3637" i="6"/>
  <c r="Z3637" i="6"/>
  <c r="V3638" i="6"/>
  <c r="W3638" i="6"/>
  <c r="X3638" i="6"/>
  <c r="Y3638" i="6"/>
  <c r="Z3638" i="6"/>
  <c r="V3639" i="6"/>
  <c r="W3639" i="6"/>
  <c r="X3639" i="6"/>
  <c r="Y3639" i="6"/>
  <c r="Z3639" i="6"/>
  <c r="V3640" i="6"/>
  <c r="W3640" i="6"/>
  <c r="X3640" i="6"/>
  <c r="Y3640" i="6"/>
  <c r="Z3640" i="6"/>
  <c r="V3641" i="6"/>
  <c r="W3641" i="6"/>
  <c r="X3641" i="6"/>
  <c r="Y3641" i="6"/>
  <c r="Z3641" i="6"/>
  <c r="V3642" i="6"/>
  <c r="W3642" i="6"/>
  <c r="X3642" i="6"/>
  <c r="Y3642" i="6"/>
  <c r="Z3642" i="6"/>
  <c r="V3643" i="6"/>
  <c r="W3643" i="6"/>
  <c r="X3643" i="6"/>
  <c r="Y3643" i="6"/>
  <c r="Z3643" i="6"/>
  <c r="V3644" i="6"/>
  <c r="W3644" i="6"/>
  <c r="X3644" i="6"/>
  <c r="Y3644" i="6"/>
  <c r="Z3644" i="6"/>
  <c r="V3645" i="6"/>
  <c r="W3645" i="6"/>
  <c r="X3645" i="6"/>
  <c r="Y3645" i="6"/>
  <c r="Z3645" i="6"/>
  <c r="V3646" i="6"/>
  <c r="W3646" i="6"/>
  <c r="X3646" i="6"/>
  <c r="Y3646" i="6"/>
  <c r="Z3646" i="6"/>
  <c r="V3647" i="6"/>
  <c r="W3647" i="6"/>
  <c r="X3647" i="6"/>
  <c r="Y3647" i="6"/>
  <c r="Z3647" i="6"/>
  <c r="V3648" i="6"/>
  <c r="W3648" i="6"/>
  <c r="X3648" i="6"/>
  <c r="Y3648" i="6"/>
  <c r="Z3648" i="6"/>
  <c r="V3649" i="6"/>
  <c r="W3649" i="6"/>
  <c r="X3649" i="6"/>
  <c r="Y3649" i="6"/>
  <c r="Z3649" i="6"/>
  <c r="V3650" i="6"/>
  <c r="W3650" i="6"/>
  <c r="X3650" i="6"/>
  <c r="Y3650" i="6"/>
  <c r="Z3650" i="6"/>
  <c r="V3651" i="6"/>
  <c r="W3651" i="6"/>
  <c r="X3651" i="6"/>
  <c r="Y3651" i="6"/>
  <c r="Z3651" i="6"/>
  <c r="V3652" i="6"/>
  <c r="W3652" i="6"/>
  <c r="X3652" i="6"/>
  <c r="Y3652" i="6"/>
  <c r="Z3652" i="6"/>
  <c r="V3653" i="6"/>
  <c r="W3653" i="6"/>
  <c r="X3653" i="6"/>
  <c r="Y3653" i="6"/>
  <c r="Z3653" i="6"/>
  <c r="V3654" i="6"/>
  <c r="W3654" i="6"/>
  <c r="X3654" i="6"/>
  <c r="Y3654" i="6"/>
  <c r="Z3654" i="6"/>
  <c r="V3655" i="6"/>
  <c r="W3655" i="6"/>
  <c r="X3655" i="6"/>
  <c r="Y3655" i="6"/>
  <c r="Z3655" i="6"/>
  <c r="V3656" i="6"/>
  <c r="W3656" i="6"/>
  <c r="X3656" i="6"/>
  <c r="Y3656" i="6"/>
  <c r="Z3656" i="6"/>
  <c r="V3657" i="6"/>
  <c r="W3657" i="6"/>
  <c r="X3657" i="6"/>
  <c r="Y3657" i="6"/>
  <c r="Z3657" i="6"/>
  <c r="V3658" i="6"/>
  <c r="W3658" i="6"/>
  <c r="X3658" i="6"/>
  <c r="Y3658" i="6"/>
  <c r="Z3658" i="6"/>
  <c r="V3659" i="6"/>
  <c r="W3659" i="6"/>
  <c r="X3659" i="6"/>
  <c r="Y3659" i="6"/>
  <c r="Z3659" i="6"/>
  <c r="V3660" i="6"/>
  <c r="W3660" i="6"/>
  <c r="X3660" i="6"/>
  <c r="Y3660" i="6"/>
  <c r="Z3660" i="6"/>
  <c r="V3661" i="6"/>
  <c r="W3661" i="6"/>
  <c r="X3661" i="6"/>
  <c r="Y3661" i="6"/>
  <c r="Z3661" i="6"/>
  <c r="V3662" i="6"/>
  <c r="W3662" i="6"/>
  <c r="X3662" i="6"/>
  <c r="Y3662" i="6"/>
  <c r="Z3662" i="6"/>
  <c r="V3663" i="6"/>
  <c r="W3663" i="6"/>
  <c r="X3663" i="6"/>
  <c r="Y3663" i="6"/>
  <c r="Z3663" i="6"/>
  <c r="V3664" i="6"/>
  <c r="W3664" i="6"/>
  <c r="X3664" i="6"/>
  <c r="Y3664" i="6"/>
  <c r="Z3664" i="6"/>
  <c r="V3665" i="6"/>
  <c r="W3665" i="6"/>
  <c r="X3665" i="6"/>
  <c r="Y3665" i="6"/>
  <c r="Z3665" i="6"/>
  <c r="V3666" i="6"/>
  <c r="W3666" i="6"/>
  <c r="X3666" i="6"/>
  <c r="Y3666" i="6"/>
  <c r="Z3666" i="6"/>
  <c r="V3667" i="6"/>
  <c r="W3667" i="6"/>
  <c r="X3667" i="6"/>
  <c r="Y3667" i="6"/>
  <c r="Z3667" i="6"/>
  <c r="V3668" i="6"/>
  <c r="W3668" i="6"/>
  <c r="X3668" i="6"/>
  <c r="Y3668" i="6"/>
  <c r="Z3668" i="6"/>
  <c r="V3669" i="6"/>
  <c r="W3669" i="6"/>
  <c r="X3669" i="6"/>
  <c r="Y3669" i="6"/>
  <c r="Z3669" i="6"/>
  <c r="V3670" i="6"/>
  <c r="W3670" i="6"/>
  <c r="X3670" i="6"/>
  <c r="Y3670" i="6"/>
  <c r="Z3670" i="6"/>
  <c r="V3671" i="6"/>
  <c r="W3671" i="6"/>
  <c r="X3671" i="6"/>
  <c r="Y3671" i="6"/>
  <c r="Z3671" i="6"/>
  <c r="V3672" i="6"/>
  <c r="W3672" i="6"/>
  <c r="X3672" i="6"/>
  <c r="Y3672" i="6"/>
  <c r="Z3672" i="6"/>
  <c r="V3673" i="6"/>
  <c r="W3673" i="6"/>
  <c r="X3673" i="6"/>
  <c r="Y3673" i="6"/>
  <c r="Z3673" i="6"/>
  <c r="V3674" i="6"/>
  <c r="W3674" i="6"/>
  <c r="X3674" i="6"/>
  <c r="Y3674" i="6"/>
  <c r="Z3674" i="6"/>
  <c r="V3675" i="6"/>
  <c r="W3675" i="6"/>
  <c r="X3675" i="6"/>
  <c r="Y3675" i="6"/>
  <c r="Z3675" i="6"/>
  <c r="V3676" i="6"/>
  <c r="W3676" i="6"/>
  <c r="X3676" i="6"/>
  <c r="Y3676" i="6"/>
  <c r="Z3676" i="6"/>
  <c r="V3677" i="6"/>
  <c r="W3677" i="6"/>
  <c r="X3677" i="6"/>
  <c r="Y3677" i="6"/>
  <c r="Z3677" i="6"/>
  <c r="V3678" i="6"/>
  <c r="W3678" i="6"/>
  <c r="X3678" i="6"/>
  <c r="Y3678" i="6"/>
  <c r="Z3678" i="6"/>
  <c r="V3679" i="6"/>
  <c r="W3679" i="6"/>
  <c r="X3679" i="6"/>
  <c r="Y3679" i="6"/>
  <c r="Z3679" i="6"/>
  <c r="V3680" i="6"/>
  <c r="W3680" i="6"/>
  <c r="X3680" i="6"/>
  <c r="Y3680" i="6"/>
  <c r="Z3680" i="6"/>
  <c r="V3681" i="6"/>
  <c r="W3681" i="6"/>
  <c r="X3681" i="6"/>
  <c r="Y3681" i="6"/>
  <c r="Z3681" i="6"/>
  <c r="V3682" i="6"/>
  <c r="W3682" i="6"/>
  <c r="X3682" i="6"/>
  <c r="Y3682" i="6"/>
  <c r="Z3682" i="6"/>
  <c r="V3683" i="6"/>
  <c r="W3683" i="6"/>
  <c r="X3683" i="6"/>
  <c r="Y3683" i="6"/>
  <c r="Z3683" i="6"/>
  <c r="V3684" i="6"/>
  <c r="W3684" i="6"/>
  <c r="X3684" i="6"/>
  <c r="Y3684" i="6"/>
  <c r="Z3684" i="6"/>
  <c r="V3685" i="6"/>
  <c r="W3685" i="6"/>
  <c r="X3685" i="6"/>
  <c r="Y3685" i="6"/>
  <c r="Z3685" i="6"/>
  <c r="V3686" i="6"/>
  <c r="W3686" i="6"/>
  <c r="X3686" i="6"/>
  <c r="Y3686" i="6"/>
  <c r="Z3686" i="6"/>
  <c r="V3687" i="6"/>
  <c r="W3687" i="6"/>
  <c r="X3687" i="6"/>
  <c r="Y3687" i="6"/>
  <c r="Z3687" i="6"/>
  <c r="V3688" i="6"/>
  <c r="W3688" i="6"/>
  <c r="X3688" i="6"/>
  <c r="Y3688" i="6"/>
  <c r="Z3688" i="6"/>
  <c r="V3689" i="6"/>
  <c r="W3689" i="6"/>
  <c r="X3689" i="6"/>
  <c r="Y3689" i="6"/>
  <c r="Z3689" i="6"/>
  <c r="V3690" i="6"/>
  <c r="W3690" i="6"/>
  <c r="X3690" i="6"/>
  <c r="Y3690" i="6"/>
  <c r="Z3690" i="6"/>
  <c r="V3691" i="6"/>
  <c r="W3691" i="6"/>
  <c r="X3691" i="6"/>
  <c r="Y3691" i="6"/>
  <c r="Z3691" i="6"/>
  <c r="V3692" i="6"/>
  <c r="W3692" i="6"/>
  <c r="X3692" i="6"/>
  <c r="Y3692" i="6"/>
  <c r="Z3692" i="6"/>
  <c r="V3693" i="6"/>
  <c r="W3693" i="6"/>
  <c r="X3693" i="6"/>
  <c r="Y3693" i="6"/>
  <c r="Z3693" i="6"/>
  <c r="V3694" i="6"/>
  <c r="W3694" i="6"/>
  <c r="X3694" i="6"/>
  <c r="Y3694" i="6"/>
  <c r="Z3694" i="6"/>
  <c r="V3695" i="6"/>
  <c r="W3695" i="6"/>
  <c r="X3695" i="6"/>
  <c r="Y3695" i="6"/>
  <c r="Z3695" i="6"/>
  <c r="V3696" i="6"/>
  <c r="W3696" i="6"/>
  <c r="X3696" i="6"/>
  <c r="Y3696" i="6"/>
  <c r="Z3696" i="6"/>
  <c r="V3697" i="6"/>
  <c r="W3697" i="6"/>
  <c r="X3697" i="6"/>
  <c r="Y3697" i="6"/>
  <c r="Z3697" i="6"/>
  <c r="V3698" i="6"/>
  <c r="W3698" i="6"/>
  <c r="X3698" i="6"/>
  <c r="Y3698" i="6"/>
  <c r="Z3698" i="6"/>
  <c r="V3699" i="6"/>
  <c r="W3699" i="6"/>
  <c r="X3699" i="6"/>
  <c r="Y3699" i="6"/>
  <c r="Z3699" i="6"/>
  <c r="V3700" i="6"/>
  <c r="W3700" i="6"/>
  <c r="X3700" i="6"/>
  <c r="Y3700" i="6"/>
  <c r="Z3700" i="6"/>
  <c r="V3701" i="6"/>
  <c r="W3701" i="6"/>
  <c r="X3701" i="6"/>
  <c r="Y3701" i="6"/>
  <c r="Z3701" i="6"/>
  <c r="V3702" i="6"/>
  <c r="W3702" i="6"/>
  <c r="X3702" i="6"/>
  <c r="Y3702" i="6"/>
  <c r="Z3702" i="6"/>
  <c r="V3703" i="6"/>
  <c r="W3703" i="6"/>
  <c r="X3703" i="6"/>
  <c r="Y3703" i="6"/>
  <c r="Z3703" i="6"/>
  <c r="V3704" i="6"/>
  <c r="W3704" i="6"/>
  <c r="X3704" i="6"/>
  <c r="Y3704" i="6"/>
  <c r="Z3704" i="6"/>
  <c r="V3705" i="6"/>
  <c r="W3705" i="6"/>
  <c r="X3705" i="6"/>
  <c r="Y3705" i="6"/>
  <c r="Z3705" i="6"/>
  <c r="V3706" i="6"/>
  <c r="W3706" i="6"/>
  <c r="X3706" i="6"/>
  <c r="Y3706" i="6"/>
  <c r="Z3706" i="6"/>
  <c r="V3707" i="6"/>
  <c r="W3707" i="6"/>
  <c r="X3707" i="6"/>
  <c r="Y3707" i="6"/>
  <c r="Z3707" i="6"/>
  <c r="V3708" i="6"/>
  <c r="W3708" i="6"/>
  <c r="X3708" i="6"/>
  <c r="Y3708" i="6"/>
  <c r="Z3708" i="6"/>
  <c r="V3709" i="6"/>
  <c r="W3709" i="6"/>
  <c r="X3709" i="6"/>
  <c r="Y3709" i="6"/>
  <c r="Z3709" i="6"/>
  <c r="V3710" i="6"/>
  <c r="W3710" i="6"/>
  <c r="X3710" i="6"/>
  <c r="Y3710" i="6"/>
  <c r="Z3710" i="6"/>
  <c r="V3711" i="6"/>
  <c r="W3711" i="6"/>
  <c r="X3711" i="6"/>
  <c r="Y3711" i="6"/>
  <c r="Z3711" i="6"/>
  <c r="V3712" i="6"/>
  <c r="W3712" i="6"/>
  <c r="X3712" i="6"/>
  <c r="Y3712" i="6"/>
  <c r="Z3712" i="6"/>
  <c r="V3713" i="6"/>
  <c r="W3713" i="6"/>
  <c r="X3713" i="6"/>
  <c r="Y3713" i="6"/>
  <c r="Z3713" i="6"/>
  <c r="V3714" i="6"/>
  <c r="W3714" i="6"/>
  <c r="X3714" i="6"/>
  <c r="Y3714" i="6"/>
  <c r="Z3714" i="6"/>
  <c r="V3715" i="6"/>
  <c r="W3715" i="6"/>
  <c r="X3715" i="6"/>
  <c r="Y3715" i="6"/>
  <c r="Z3715" i="6"/>
  <c r="V3716" i="6"/>
  <c r="W3716" i="6"/>
  <c r="X3716" i="6"/>
  <c r="Y3716" i="6"/>
  <c r="Z3716" i="6"/>
  <c r="V3717" i="6"/>
  <c r="W3717" i="6"/>
  <c r="X3717" i="6"/>
  <c r="Y3717" i="6"/>
  <c r="Z3717" i="6"/>
  <c r="V3718" i="6"/>
  <c r="W3718" i="6"/>
  <c r="X3718" i="6"/>
  <c r="Y3718" i="6"/>
  <c r="Z3718" i="6"/>
  <c r="V3719" i="6"/>
  <c r="W3719" i="6"/>
  <c r="X3719" i="6"/>
  <c r="Y3719" i="6"/>
  <c r="Z3719" i="6"/>
  <c r="V3720" i="6"/>
  <c r="W3720" i="6"/>
  <c r="X3720" i="6"/>
  <c r="Y3720" i="6"/>
  <c r="Z3720" i="6"/>
  <c r="V3721" i="6"/>
  <c r="W3721" i="6"/>
  <c r="X3721" i="6"/>
  <c r="Y3721" i="6"/>
  <c r="Z3721" i="6"/>
  <c r="V3722" i="6"/>
  <c r="W3722" i="6"/>
  <c r="X3722" i="6"/>
  <c r="Y3722" i="6"/>
  <c r="Z3722" i="6"/>
  <c r="V3723" i="6"/>
  <c r="W3723" i="6"/>
  <c r="X3723" i="6"/>
  <c r="Y3723" i="6"/>
  <c r="Z3723" i="6"/>
  <c r="V3724" i="6"/>
  <c r="W3724" i="6"/>
  <c r="X3724" i="6"/>
  <c r="Y3724" i="6"/>
  <c r="Z3724" i="6"/>
  <c r="V3725" i="6"/>
  <c r="W3725" i="6"/>
  <c r="X3725" i="6"/>
  <c r="Y3725" i="6"/>
  <c r="Z3725" i="6"/>
  <c r="V3726" i="6"/>
  <c r="W3726" i="6"/>
  <c r="X3726" i="6"/>
  <c r="Y3726" i="6"/>
  <c r="Z3726" i="6"/>
  <c r="V3727" i="6"/>
  <c r="W3727" i="6"/>
  <c r="X3727" i="6"/>
  <c r="Y3727" i="6"/>
  <c r="Z3727" i="6"/>
  <c r="V3728" i="6"/>
  <c r="W3728" i="6"/>
  <c r="X3728" i="6"/>
  <c r="Y3728" i="6"/>
  <c r="Z3728" i="6"/>
  <c r="V3729" i="6"/>
  <c r="W3729" i="6"/>
  <c r="X3729" i="6"/>
  <c r="Y3729" i="6"/>
  <c r="Z3729" i="6"/>
  <c r="V3730" i="6"/>
  <c r="W3730" i="6"/>
  <c r="X3730" i="6"/>
  <c r="Y3730" i="6"/>
  <c r="Z3730" i="6"/>
  <c r="V3731" i="6"/>
  <c r="W3731" i="6"/>
  <c r="X3731" i="6"/>
  <c r="Y3731" i="6"/>
  <c r="Z3731" i="6"/>
  <c r="V3732" i="6"/>
  <c r="W3732" i="6"/>
  <c r="X3732" i="6"/>
  <c r="Y3732" i="6"/>
  <c r="Z3732" i="6"/>
  <c r="V3733" i="6"/>
  <c r="W3733" i="6"/>
  <c r="X3733" i="6"/>
  <c r="Y3733" i="6"/>
  <c r="Z3733" i="6"/>
  <c r="V3734" i="6"/>
  <c r="W3734" i="6"/>
  <c r="X3734" i="6"/>
  <c r="Y3734" i="6"/>
  <c r="Z3734" i="6"/>
  <c r="V3735" i="6"/>
  <c r="W3735" i="6"/>
  <c r="X3735" i="6"/>
  <c r="Y3735" i="6"/>
  <c r="Z3735" i="6"/>
  <c r="V3736" i="6"/>
  <c r="W3736" i="6"/>
  <c r="X3736" i="6"/>
  <c r="Y3736" i="6"/>
  <c r="Z3736" i="6"/>
  <c r="V3737" i="6"/>
  <c r="W3737" i="6"/>
  <c r="X3737" i="6"/>
  <c r="Y3737" i="6"/>
  <c r="Z3737" i="6"/>
  <c r="V3738" i="6"/>
  <c r="W3738" i="6"/>
  <c r="X3738" i="6"/>
  <c r="Y3738" i="6"/>
  <c r="Z3738" i="6"/>
  <c r="V3739" i="6"/>
  <c r="W3739" i="6"/>
  <c r="X3739" i="6"/>
  <c r="Y3739" i="6"/>
  <c r="Z3739" i="6"/>
  <c r="V3740" i="6"/>
  <c r="W3740" i="6"/>
  <c r="X3740" i="6"/>
  <c r="Y3740" i="6"/>
  <c r="Z3740" i="6"/>
  <c r="V3741" i="6"/>
  <c r="W3741" i="6"/>
  <c r="X3741" i="6"/>
  <c r="Y3741" i="6"/>
  <c r="Z3741" i="6"/>
  <c r="V3742" i="6"/>
  <c r="W3742" i="6"/>
  <c r="X3742" i="6"/>
  <c r="Y3742" i="6"/>
  <c r="Z3742" i="6"/>
  <c r="V3743" i="6"/>
  <c r="W3743" i="6"/>
  <c r="X3743" i="6"/>
  <c r="Y3743" i="6"/>
  <c r="Z3743" i="6"/>
  <c r="V3744" i="6"/>
  <c r="W3744" i="6"/>
  <c r="X3744" i="6"/>
  <c r="Y3744" i="6"/>
  <c r="Z3744" i="6"/>
  <c r="V3745" i="6"/>
  <c r="W3745" i="6"/>
  <c r="X3745" i="6"/>
  <c r="Y3745" i="6"/>
  <c r="Z3745" i="6"/>
  <c r="V3746" i="6"/>
  <c r="W3746" i="6"/>
  <c r="X3746" i="6"/>
  <c r="Y3746" i="6"/>
  <c r="Z3746" i="6"/>
  <c r="V3747" i="6"/>
  <c r="W3747" i="6"/>
  <c r="X3747" i="6"/>
  <c r="Y3747" i="6"/>
  <c r="Z3747" i="6"/>
  <c r="V3748" i="6"/>
  <c r="W3748" i="6"/>
  <c r="X3748" i="6"/>
  <c r="Y3748" i="6"/>
  <c r="Z3748" i="6"/>
  <c r="V3749" i="6"/>
  <c r="W3749" i="6"/>
  <c r="X3749" i="6"/>
  <c r="Y3749" i="6"/>
  <c r="Z3749" i="6"/>
  <c r="V3750" i="6"/>
  <c r="W3750" i="6"/>
  <c r="X3750" i="6"/>
  <c r="Y3750" i="6"/>
  <c r="Z3750" i="6"/>
  <c r="V3751" i="6"/>
  <c r="W3751" i="6"/>
  <c r="X3751" i="6"/>
  <c r="Y3751" i="6"/>
  <c r="Z3751" i="6"/>
  <c r="V3752" i="6"/>
  <c r="W3752" i="6"/>
  <c r="X3752" i="6"/>
  <c r="Y3752" i="6"/>
  <c r="Z3752" i="6"/>
  <c r="V3753" i="6"/>
  <c r="W3753" i="6"/>
  <c r="X3753" i="6"/>
  <c r="Y3753" i="6"/>
  <c r="Z3753" i="6"/>
  <c r="V3754" i="6"/>
  <c r="W3754" i="6"/>
  <c r="X3754" i="6"/>
  <c r="Y3754" i="6"/>
  <c r="Z3754" i="6"/>
  <c r="V3755" i="6"/>
  <c r="W3755" i="6"/>
  <c r="X3755" i="6"/>
  <c r="Y3755" i="6"/>
  <c r="Z3755" i="6"/>
  <c r="V3756" i="6"/>
  <c r="W3756" i="6"/>
  <c r="X3756" i="6"/>
  <c r="Y3756" i="6"/>
  <c r="Z3756" i="6"/>
  <c r="V3757" i="6"/>
  <c r="W3757" i="6"/>
  <c r="X3757" i="6"/>
  <c r="Y3757" i="6"/>
  <c r="Z3757" i="6"/>
  <c r="V3758" i="6"/>
  <c r="W3758" i="6"/>
  <c r="X3758" i="6"/>
  <c r="Y3758" i="6"/>
  <c r="Z3758" i="6"/>
  <c r="V3759" i="6"/>
  <c r="W3759" i="6"/>
  <c r="X3759" i="6"/>
  <c r="Y3759" i="6"/>
  <c r="Z3759" i="6"/>
  <c r="V3760" i="6"/>
  <c r="W3760" i="6"/>
  <c r="X3760" i="6"/>
  <c r="Y3760" i="6"/>
  <c r="Z3760" i="6"/>
  <c r="V3761" i="6"/>
  <c r="W3761" i="6"/>
  <c r="X3761" i="6"/>
  <c r="Y3761" i="6"/>
  <c r="Z3761" i="6"/>
  <c r="V3762" i="6"/>
  <c r="W3762" i="6"/>
  <c r="X3762" i="6"/>
  <c r="Y3762" i="6"/>
  <c r="Z3762" i="6"/>
  <c r="V3763" i="6"/>
  <c r="W3763" i="6"/>
  <c r="X3763" i="6"/>
  <c r="Y3763" i="6"/>
  <c r="Z3763" i="6"/>
  <c r="V3764" i="6"/>
  <c r="W3764" i="6"/>
  <c r="X3764" i="6"/>
  <c r="Y3764" i="6"/>
  <c r="Z3764" i="6"/>
  <c r="V3765" i="6"/>
  <c r="W3765" i="6"/>
  <c r="X3765" i="6"/>
  <c r="Y3765" i="6"/>
  <c r="Z3765" i="6"/>
  <c r="V3766" i="6"/>
  <c r="W3766" i="6"/>
  <c r="X3766" i="6"/>
  <c r="Y3766" i="6"/>
  <c r="Z3766" i="6"/>
  <c r="V3767" i="6"/>
  <c r="W3767" i="6"/>
  <c r="X3767" i="6"/>
  <c r="Y3767" i="6"/>
  <c r="Z3767" i="6"/>
  <c r="V3768" i="6"/>
  <c r="W3768" i="6"/>
  <c r="X3768" i="6"/>
  <c r="Y3768" i="6"/>
  <c r="Z3768" i="6"/>
  <c r="V3769" i="6"/>
  <c r="W3769" i="6"/>
  <c r="X3769" i="6"/>
  <c r="Y3769" i="6"/>
  <c r="Z3769" i="6"/>
  <c r="V3770" i="6"/>
  <c r="W3770" i="6"/>
  <c r="X3770" i="6"/>
  <c r="Y3770" i="6"/>
  <c r="Z3770" i="6"/>
  <c r="V3771" i="6"/>
  <c r="W3771" i="6"/>
  <c r="X3771" i="6"/>
  <c r="Y3771" i="6"/>
  <c r="Z3771" i="6"/>
  <c r="V3772" i="6"/>
  <c r="W3772" i="6"/>
  <c r="X3772" i="6"/>
  <c r="Y3772" i="6"/>
  <c r="Z3772" i="6"/>
  <c r="V3773" i="6"/>
  <c r="W3773" i="6"/>
  <c r="X3773" i="6"/>
  <c r="Y3773" i="6"/>
  <c r="Z3773" i="6"/>
  <c r="V3774" i="6"/>
  <c r="W3774" i="6"/>
  <c r="X3774" i="6"/>
  <c r="Y3774" i="6"/>
  <c r="Z3774" i="6"/>
  <c r="V3775" i="6"/>
  <c r="W3775" i="6"/>
  <c r="X3775" i="6"/>
  <c r="Y3775" i="6"/>
  <c r="Z3775" i="6"/>
  <c r="V3776" i="6"/>
  <c r="W3776" i="6"/>
  <c r="X3776" i="6"/>
  <c r="Y3776" i="6"/>
  <c r="Z3776" i="6"/>
  <c r="V3777" i="6"/>
  <c r="W3777" i="6"/>
  <c r="X3777" i="6"/>
  <c r="Y3777" i="6"/>
  <c r="Z3777" i="6"/>
  <c r="V3778" i="6"/>
  <c r="W3778" i="6"/>
  <c r="X3778" i="6"/>
  <c r="Y3778" i="6"/>
  <c r="Z3778" i="6"/>
  <c r="V3779" i="6"/>
  <c r="W3779" i="6"/>
  <c r="X3779" i="6"/>
  <c r="Y3779" i="6"/>
  <c r="Z3779" i="6"/>
  <c r="V3780" i="6"/>
  <c r="W3780" i="6"/>
  <c r="X3780" i="6"/>
  <c r="Y3780" i="6"/>
  <c r="Z3780" i="6"/>
  <c r="V3781" i="6"/>
  <c r="W3781" i="6"/>
  <c r="X3781" i="6"/>
  <c r="Y3781" i="6"/>
  <c r="Z3781" i="6"/>
  <c r="V3782" i="6"/>
  <c r="W3782" i="6"/>
  <c r="X3782" i="6"/>
  <c r="Y3782" i="6"/>
  <c r="Z3782" i="6"/>
  <c r="V3783" i="6"/>
  <c r="W3783" i="6"/>
  <c r="X3783" i="6"/>
  <c r="Y3783" i="6"/>
  <c r="Z3783" i="6"/>
  <c r="V3784" i="6"/>
  <c r="W3784" i="6"/>
  <c r="X3784" i="6"/>
  <c r="Y3784" i="6"/>
  <c r="Z3784" i="6"/>
  <c r="V3785" i="6"/>
  <c r="W3785" i="6"/>
  <c r="X3785" i="6"/>
  <c r="Y3785" i="6"/>
  <c r="Z3785" i="6"/>
  <c r="V3786" i="6"/>
  <c r="W3786" i="6"/>
  <c r="X3786" i="6"/>
  <c r="Y3786" i="6"/>
  <c r="Z3786" i="6"/>
  <c r="V3787" i="6"/>
  <c r="W3787" i="6"/>
  <c r="X3787" i="6"/>
  <c r="Y3787" i="6"/>
  <c r="Z3787" i="6"/>
  <c r="V3788" i="6"/>
  <c r="W3788" i="6"/>
  <c r="X3788" i="6"/>
  <c r="Y3788" i="6"/>
  <c r="Z3788" i="6"/>
  <c r="V3789" i="6"/>
  <c r="W3789" i="6"/>
  <c r="X3789" i="6"/>
  <c r="Y3789" i="6"/>
  <c r="Z3789" i="6"/>
  <c r="V3790" i="6"/>
  <c r="W3790" i="6"/>
  <c r="X3790" i="6"/>
  <c r="Y3790" i="6"/>
  <c r="Z3790" i="6"/>
  <c r="V3791" i="6"/>
  <c r="W3791" i="6"/>
  <c r="X3791" i="6"/>
  <c r="Y3791" i="6"/>
  <c r="Z3791" i="6"/>
  <c r="V3792" i="6"/>
  <c r="W3792" i="6"/>
  <c r="X3792" i="6"/>
  <c r="Y3792" i="6"/>
  <c r="Z3792" i="6"/>
  <c r="V3793" i="6"/>
  <c r="W3793" i="6"/>
  <c r="X3793" i="6"/>
  <c r="Y3793" i="6"/>
  <c r="Z3793" i="6"/>
  <c r="V3794" i="6"/>
  <c r="W3794" i="6"/>
  <c r="X3794" i="6"/>
  <c r="Y3794" i="6"/>
  <c r="Z3794" i="6"/>
  <c r="V3795" i="6"/>
  <c r="W3795" i="6"/>
  <c r="X3795" i="6"/>
  <c r="Y3795" i="6"/>
  <c r="Z3795" i="6"/>
  <c r="V3796" i="6"/>
  <c r="W3796" i="6"/>
  <c r="X3796" i="6"/>
  <c r="Y3796" i="6"/>
  <c r="Z3796" i="6"/>
  <c r="V3797" i="6"/>
  <c r="W3797" i="6"/>
  <c r="X3797" i="6"/>
  <c r="Y3797" i="6"/>
  <c r="Z3797" i="6"/>
  <c r="V3798" i="6"/>
  <c r="W3798" i="6"/>
  <c r="X3798" i="6"/>
  <c r="Y3798" i="6"/>
  <c r="Z3798" i="6"/>
  <c r="V3799" i="6"/>
  <c r="W3799" i="6"/>
  <c r="X3799" i="6"/>
  <c r="Y3799" i="6"/>
  <c r="Z3799" i="6"/>
  <c r="V3800" i="6"/>
  <c r="W3800" i="6"/>
  <c r="X3800" i="6"/>
  <c r="Y3800" i="6"/>
  <c r="Z3800" i="6"/>
  <c r="V3801" i="6"/>
  <c r="W3801" i="6"/>
  <c r="X3801" i="6"/>
  <c r="Y3801" i="6"/>
  <c r="Z3801" i="6"/>
  <c r="V3802" i="6"/>
  <c r="W3802" i="6"/>
  <c r="X3802" i="6"/>
  <c r="Y3802" i="6"/>
  <c r="Z3802" i="6"/>
  <c r="V3803" i="6"/>
  <c r="W3803" i="6"/>
  <c r="X3803" i="6"/>
  <c r="Y3803" i="6"/>
  <c r="Z3803" i="6"/>
  <c r="V3804" i="6"/>
  <c r="W3804" i="6"/>
  <c r="X3804" i="6"/>
  <c r="Y3804" i="6"/>
  <c r="Z3804" i="6"/>
  <c r="V3805" i="6"/>
  <c r="W3805" i="6"/>
  <c r="X3805" i="6"/>
  <c r="Y3805" i="6"/>
  <c r="Z3805" i="6"/>
  <c r="V3806" i="6"/>
  <c r="W3806" i="6"/>
  <c r="X3806" i="6"/>
  <c r="Y3806" i="6"/>
  <c r="Z3806" i="6"/>
  <c r="V3807" i="6"/>
  <c r="W3807" i="6"/>
  <c r="X3807" i="6"/>
  <c r="Y3807" i="6"/>
  <c r="Z3807" i="6"/>
  <c r="V3808" i="6"/>
  <c r="W3808" i="6"/>
  <c r="X3808" i="6"/>
  <c r="Y3808" i="6"/>
  <c r="Z3808" i="6"/>
  <c r="V3809" i="6"/>
  <c r="W3809" i="6"/>
  <c r="X3809" i="6"/>
  <c r="Y3809" i="6"/>
  <c r="Z3809" i="6"/>
  <c r="V3810" i="6"/>
  <c r="W3810" i="6"/>
  <c r="X3810" i="6"/>
  <c r="Y3810" i="6"/>
  <c r="Z3810" i="6"/>
  <c r="V3811" i="6"/>
  <c r="W3811" i="6"/>
  <c r="X3811" i="6"/>
  <c r="Y3811" i="6"/>
  <c r="Z3811" i="6"/>
  <c r="V3812" i="6"/>
  <c r="W3812" i="6"/>
  <c r="X3812" i="6"/>
  <c r="Y3812" i="6"/>
  <c r="Z3812" i="6"/>
  <c r="V3813" i="6"/>
  <c r="W3813" i="6"/>
  <c r="X3813" i="6"/>
  <c r="Y3813" i="6"/>
  <c r="Z3813" i="6"/>
  <c r="V3814" i="6"/>
  <c r="W3814" i="6"/>
  <c r="X3814" i="6"/>
  <c r="Y3814" i="6"/>
  <c r="Z3814" i="6"/>
  <c r="V3815" i="6"/>
  <c r="W3815" i="6"/>
  <c r="X3815" i="6"/>
  <c r="Y3815" i="6"/>
  <c r="Z3815" i="6"/>
  <c r="V3816" i="6"/>
  <c r="W3816" i="6"/>
  <c r="X3816" i="6"/>
  <c r="Y3816" i="6"/>
  <c r="Z3816" i="6"/>
  <c r="V3817" i="6"/>
  <c r="W3817" i="6"/>
  <c r="X3817" i="6"/>
  <c r="Y3817" i="6"/>
  <c r="Z3817" i="6"/>
  <c r="V3818" i="6"/>
  <c r="W3818" i="6"/>
  <c r="X3818" i="6"/>
  <c r="Y3818" i="6"/>
  <c r="Z3818" i="6"/>
  <c r="V3819" i="6"/>
  <c r="W3819" i="6"/>
  <c r="X3819" i="6"/>
  <c r="Y3819" i="6"/>
  <c r="Z3819" i="6"/>
  <c r="V3820" i="6"/>
  <c r="W3820" i="6"/>
  <c r="X3820" i="6"/>
  <c r="Y3820" i="6"/>
  <c r="Z3820" i="6"/>
  <c r="V3821" i="6"/>
  <c r="W3821" i="6"/>
  <c r="X3821" i="6"/>
  <c r="Y3821" i="6"/>
  <c r="Z3821" i="6"/>
  <c r="V3822" i="6"/>
  <c r="W3822" i="6"/>
  <c r="X3822" i="6"/>
  <c r="Y3822" i="6"/>
  <c r="Z3822" i="6"/>
  <c r="V3823" i="6"/>
  <c r="W3823" i="6"/>
  <c r="X3823" i="6"/>
  <c r="Y3823" i="6"/>
  <c r="Z3823" i="6"/>
  <c r="V3824" i="6"/>
  <c r="W3824" i="6"/>
  <c r="X3824" i="6"/>
  <c r="Y3824" i="6"/>
  <c r="Z3824" i="6"/>
  <c r="V3825" i="6"/>
  <c r="W3825" i="6"/>
  <c r="X3825" i="6"/>
  <c r="Y3825" i="6"/>
  <c r="Z3825" i="6"/>
  <c r="V3826" i="6"/>
  <c r="W3826" i="6"/>
  <c r="X3826" i="6"/>
  <c r="Y3826" i="6"/>
  <c r="Z3826" i="6"/>
  <c r="V3827" i="6"/>
  <c r="W3827" i="6"/>
  <c r="X3827" i="6"/>
  <c r="Y3827" i="6"/>
  <c r="Z3827" i="6"/>
  <c r="V3828" i="6"/>
  <c r="W3828" i="6"/>
  <c r="X3828" i="6"/>
  <c r="Y3828" i="6"/>
  <c r="Z3828" i="6"/>
  <c r="V3829" i="6"/>
  <c r="W3829" i="6"/>
  <c r="X3829" i="6"/>
  <c r="Y3829" i="6"/>
  <c r="Z3829" i="6"/>
  <c r="V3830" i="6"/>
  <c r="W3830" i="6"/>
  <c r="X3830" i="6"/>
  <c r="Y3830" i="6"/>
  <c r="Z3830" i="6"/>
  <c r="V3831" i="6"/>
  <c r="W3831" i="6"/>
  <c r="X3831" i="6"/>
  <c r="Y3831" i="6"/>
  <c r="Z3831" i="6"/>
  <c r="V3832" i="6"/>
  <c r="W3832" i="6"/>
  <c r="X3832" i="6"/>
  <c r="Y3832" i="6"/>
  <c r="Z3832" i="6"/>
  <c r="V3833" i="6"/>
  <c r="W3833" i="6"/>
  <c r="X3833" i="6"/>
  <c r="Y3833" i="6"/>
  <c r="Z3833" i="6"/>
  <c r="V3834" i="6"/>
  <c r="W3834" i="6"/>
  <c r="X3834" i="6"/>
  <c r="Y3834" i="6"/>
  <c r="Z3834" i="6"/>
  <c r="V3835" i="6"/>
  <c r="W3835" i="6"/>
  <c r="X3835" i="6"/>
  <c r="Y3835" i="6"/>
  <c r="Z3835" i="6"/>
  <c r="V3836" i="6"/>
  <c r="W3836" i="6"/>
  <c r="X3836" i="6"/>
  <c r="Y3836" i="6"/>
  <c r="Z3836" i="6"/>
  <c r="V3837" i="6"/>
  <c r="W3837" i="6"/>
  <c r="X3837" i="6"/>
  <c r="Y3837" i="6"/>
  <c r="Z3837" i="6"/>
  <c r="V3838" i="6"/>
  <c r="W3838" i="6"/>
  <c r="X3838" i="6"/>
  <c r="Y3838" i="6"/>
  <c r="Z3838" i="6"/>
  <c r="V3839" i="6"/>
  <c r="W3839" i="6"/>
  <c r="X3839" i="6"/>
  <c r="Y3839" i="6"/>
  <c r="Z3839" i="6"/>
  <c r="V3840" i="6"/>
  <c r="W3840" i="6"/>
  <c r="X3840" i="6"/>
  <c r="Y3840" i="6"/>
  <c r="Z3840" i="6"/>
  <c r="V3841" i="6"/>
  <c r="W3841" i="6"/>
  <c r="X3841" i="6"/>
  <c r="Y3841" i="6"/>
  <c r="Z3841" i="6"/>
  <c r="V3842" i="6"/>
  <c r="W3842" i="6"/>
  <c r="X3842" i="6"/>
  <c r="Y3842" i="6"/>
  <c r="Z3842" i="6"/>
  <c r="V3843" i="6"/>
  <c r="W3843" i="6"/>
  <c r="X3843" i="6"/>
  <c r="Y3843" i="6"/>
  <c r="Z3843" i="6"/>
  <c r="V3844" i="6"/>
  <c r="W3844" i="6"/>
  <c r="X3844" i="6"/>
  <c r="Y3844" i="6"/>
  <c r="Z3844" i="6"/>
  <c r="V3845" i="6"/>
  <c r="W3845" i="6"/>
  <c r="X3845" i="6"/>
  <c r="Y3845" i="6"/>
  <c r="Z3845" i="6"/>
  <c r="V3846" i="6"/>
  <c r="W3846" i="6"/>
  <c r="X3846" i="6"/>
  <c r="Y3846" i="6"/>
  <c r="Z3846" i="6"/>
  <c r="V3847" i="6"/>
  <c r="W3847" i="6"/>
  <c r="X3847" i="6"/>
  <c r="Y3847" i="6"/>
  <c r="Z3847" i="6"/>
  <c r="V3848" i="6"/>
  <c r="W3848" i="6"/>
  <c r="X3848" i="6"/>
  <c r="Y3848" i="6"/>
  <c r="Z3848" i="6"/>
  <c r="V3849" i="6"/>
  <c r="W3849" i="6"/>
  <c r="X3849" i="6"/>
  <c r="Y3849" i="6"/>
  <c r="Z3849" i="6"/>
  <c r="V3850" i="6"/>
  <c r="W3850" i="6"/>
  <c r="X3850" i="6"/>
  <c r="Y3850" i="6"/>
  <c r="Z3850" i="6"/>
  <c r="V3851" i="6"/>
  <c r="W3851" i="6"/>
  <c r="X3851" i="6"/>
  <c r="Y3851" i="6"/>
  <c r="Z3851" i="6"/>
  <c r="V3852" i="6"/>
  <c r="W3852" i="6"/>
  <c r="X3852" i="6"/>
  <c r="Y3852" i="6"/>
  <c r="Z3852" i="6"/>
  <c r="V3853" i="6"/>
  <c r="W3853" i="6"/>
  <c r="X3853" i="6"/>
  <c r="Y3853" i="6"/>
  <c r="Z3853" i="6"/>
  <c r="V3854" i="6"/>
  <c r="W3854" i="6"/>
  <c r="X3854" i="6"/>
  <c r="Y3854" i="6"/>
  <c r="Z3854" i="6"/>
  <c r="V3855" i="6"/>
  <c r="W3855" i="6"/>
  <c r="X3855" i="6"/>
  <c r="Y3855" i="6"/>
  <c r="Z3855" i="6"/>
  <c r="V3856" i="6"/>
  <c r="W3856" i="6"/>
  <c r="X3856" i="6"/>
  <c r="Y3856" i="6"/>
  <c r="Z3856" i="6"/>
  <c r="V3857" i="6"/>
  <c r="W3857" i="6"/>
  <c r="X3857" i="6"/>
  <c r="Y3857" i="6"/>
  <c r="Z3857" i="6"/>
  <c r="V3858" i="6"/>
  <c r="W3858" i="6"/>
  <c r="X3858" i="6"/>
  <c r="Y3858" i="6"/>
  <c r="Z3858" i="6"/>
  <c r="V3859" i="6"/>
  <c r="W3859" i="6"/>
  <c r="X3859" i="6"/>
  <c r="Y3859" i="6"/>
  <c r="Z3859" i="6"/>
  <c r="V3860" i="6"/>
  <c r="W3860" i="6"/>
  <c r="X3860" i="6"/>
  <c r="Y3860" i="6"/>
  <c r="Z3860" i="6"/>
  <c r="V3861" i="6"/>
  <c r="W3861" i="6"/>
  <c r="X3861" i="6"/>
  <c r="Y3861" i="6"/>
  <c r="Z3861" i="6"/>
  <c r="V3862" i="6"/>
  <c r="W3862" i="6"/>
  <c r="X3862" i="6"/>
  <c r="Y3862" i="6"/>
  <c r="Z3862" i="6"/>
  <c r="V3863" i="6"/>
  <c r="W3863" i="6"/>
  <c r="X3863" i="6"/>
  <c r="Y3863" i="6"/>
  <c r="Z3863" i="6"/>
  <c r="V3864" i="6"/>
  <c r="W3864" i="6"/>
  <c r="X3864" i="6"/>
  <c r="Y3864" i="6"/>
  <c r="Z3864" i="6"/>
  <c r="V3865" i="6"/>
  <c r="W3865" i="6"/>
  <c r="X3865" i="6"/>
  <c r="Y3865" i="6"/>
  <c r="Z3865" i="6"/>
  <c r="V3866" i="6"/>
  <c r="W3866" i="6"/>
  <c r="X3866" i="6"/>
  <c r="Y3866" i="6"/>
  <c r="Z3866" i="6"/>
  <c r="V3867" i="6"/>
  <c r="W3867" i="6"/>
  <c r="X3867" i="6"/>
  <c r="Y3867" i="6"/>
  <c r="Z3867" i="6"/>
  <c r="V3868" i="6"/>
  <c r="W3868" i="6"/>
  <c r="X3868" i="6"/>
  <c r="Y3868" i="6"/>
  <c r="Z3868" i="6"/>
  <c r="V3869" i="6"/>
  <c r="W3869" i="6"/>
  <c r="X3869" i="6"/>
  <c r="Y3869" i="6"/>
  <c r="Z3869" i="6"/>
  <c r="V3870" i="6"/>
  <c r="W3870" i="6"/>
  <c r="X3870" i="6"/>
  <c r="Y3870" i="6"/>
  <c r="Z3870" i="6"/>
  <c r="V3871" i="6"/>
  <c r="W3871" i="6"/>
  <c r="X3871" i="6"/>
  <c r="Y3871" i="6"/>
  <c r="Z3871" i="6"/>
  <c r="V3872" i="6"/>
  <c r="W3872" i="6"/>
  <c r="X3872" i="6"/>
  <c r="Y3872" i="6"/>
  <c r="Z3872" i="6"/>
  <c r="V3873" i="6"/>
  <c r="W3873" i="6"/>
  <c r="X3873" i="6"/>
  <c r="Y3873" i="6"/>
  <c r="Z3873" i="6"/>
  <c r="V3874" i="6"/>
  <c r="W3874" i="6"/>
  <c r="X3874" i="6"/>
  <c r="Y3874" i="6"/>
  <c r="Z3874" i="6"/>
  <c r="V3875" i="6"/>
  <c r="W3875" i="6"/>
  <c r="X3875" i="6"/>
  <c r="Y3875" i="6"/>
  <c r="Z3875" i="6"/>
  <c r="V3876" i="6"/>
  <c r="W3876" i="6"/>
  <c r="X3876" i="6"/>
  <c r="Y3876" i="6"/>
  <c r="Z3876" i="6"/>
  <c r="V3877" i="6"/>
  <c r="W3877" i="6"/>
  <c r="X3877" i="6"/>
  <c r="Y3877" i="6"/>
  <c r="Z3877" i="6"/>
  <c r="V3878" i="6"/>
  <c r="W3878" i="6"/>
  <c r="X3878" i="6"/>
  <c r="Y3878" i="6"/>
  <c r="Z3878" i="6"/>
  <c r="V3879" i="6"/>
  <c r="W3879" i="6"/>
  <c r="X3879" i="6"/>
  <c r="Y3879" i="6"/>
  <c r="Z3879" i="6"/>
  <c r="V3880" i="6"/>
  <c r="W3880" i="6"/>
  <c r="X3880" i="6"/>
  <c r="Y3880" i="6"/>
  <c r="Z3880" i="6"/>
  <c r="V3881" i="6"/>
  <c r="W3881" i="6"/>
  <c r="X3881" i="6"/>
  <c r="Y3881" i="6"/>
  <c r="Z3881" i="6"/>
  <c r="V3882" i="6"/>
  <c r="W3882" i="6"/>
  <c r="X3882" i="6"/>
  <c r="Y3882" i="6"/>
  <c r="Z3882" i="6"/>
  <c r="V3883" i="6"/>
  <c r="W3883" i="6"/>
  <c r="X3883" i="6"/>
  <c r="Y3883" i="6"/>
  <c r="Z3883" i="6"/>
  <c r="V3884" i="6"/>
  <c r="W3884" i="6"/>
  <c r="X3884" i="6"/>
  <c r="Y3884" i="6"/>
  <c r="Z3884" i="6"/>
  <c r="V3885" i="6"/>
  <c r="W3885" i="6"/>
  <c r="X3885" i="6"/>
  <c r="Y3885" i="6"/>
  <c r="Z3885" i="6"/>
  <c r="V3886" i="6"/>
  <c r="W3886" i="6"/>
  <c r="X3886" i="6"/>
  <c r="Y3886" i="6"/>
  <c r="Z3886" i="6"/>
  <c r="V3887" i="6"/>
  <c r="W3887" i="6"/>
  <c r="X3887" i="6"/>
  <c r="Y3887" i="6"/>
  <c r="Z3887" i="6"/>
  <c r="V3888" i="6"/>
  <c r="W3888" i="6"/>
  <c r="X3888" i="6"/>
  <c r="Y3888" i="6"/>
  <c r="Z3888" i="6"/>
  <c r="V3889" i="6"/>
  <c r="W3889" i="6"/>
  <c r="X3889" i="6"/>
  <c r="Y3889" i="6"/>
  <c r="Z3889" i="6"/>
  <c r="V3890" i="6"/>
  <c r="W3890" i="6"/>
  <c r="X3890" i="6"/>
  <c r="Y3890" i="6"/>
  <c r="Z3890" i="6"/>
  <c r="V3891" i="6"/>
  <c r="W3891" i="6"/>
  <c r="X3891" i="6"/>
  <c r="Y3891" i="6"/>
  <c r="Z3891" i="6"/>
  <c r="V3892" i="6"/>
  <c r="W3892" i="6"/>
  <c r="X3892" i="6"/>
  <c r="Y3892" i="6"/>
  <c r="Z3892" i="6"/>
  <c r="V3893" i="6"/>
  <c r="W3893" i="6"/>
  <c r="X3893" i="6"/>
  <c r="Y3893" i="6"/>
  <c r="Z3893" i="6"/>
  <c r="V3894" i="6"/>
  <c r="W3894" i="6"/>
  <c r="X3894" i="6"/>
  <c r="Y3894" i="6"/>
  <c r="Z3894" i="6"/>
  <c r="V3895" i="6"/>
  <c r="W3895" i="6"/>
  <c r="X3895" i="6"/>
  <c r="Y3895" i="6"/>
  <c r="Z3895" i="6"/>
  <c r="V3896" i="6"/>
  <c r="W3896" i="6"/>
  <c r="X3896" i="6"/>
  <c r="Y3896" i="6"/>
  <c r="Z3896" i="6"/>
  <c r="V3897" i="6"/>
  <c r="W3897" i="6"/>
  <c r="X3897" i="6"/>
  <c r="Y3897" i="6"/>
  <c r="Z3897" i="6"/>
  <c r="V3898" i="6"/>
  <c r="W3898" i="6"/>
  <c r="X3898" i="6"/>
  <c r="Y3898" i="6"/>
  <c r="Z3898" i="6"/>
  <c r="V3899" i="6"/>
  <c r="W3899" i="6"/>
  <c r="X3899" i="6"/>
  <c r="Y3899" i="6"/>
  <c r="Z3899" i="6"/>
  <c r="V3900" i="6"/>
  <c r="W3900" i="6"/>
  <c r="X3900" i="6"/>
  <c r="Y3900" i="6"/>
  <c r="Z3900" i="6"/>
  <c r="V3901" i="6"/>
  <c r="W3901" i="6"/>
  <c r="X3901" i="6"/>
  <c r="Y3901" i="6"/>
  <c r="Z3901" i="6"/>
  <c r="V3902" i="6"/>
  <c r="W3902" i="6"/>
  <c r="X3902" i="6"/>
  <c r="Y3902" i="6"/>
  <c r="Z3902" i="6"/>
  <c r="V3903" i="6"/>
  <c r="W3903" i="6"/>
  <c r="X3903" i="6"/>
  <c r="Y3903" i="6"/>
  <c r="Z3903" i="6"/>
  <c r="V3904" i="6"/>
  <c r="W3904" i="6"/>
  <c r="X3904" i="6"/>
  <c r="Y3904" i="6"/>
  <c r="Z3904" i="6"/>
  <c r="V3905" i="6"/>
  <c r="W3905" i="6"/>
  <c r="X3905" i="6"/>
  <c r="Y3905" i="6"/>
  <c r="Z3905" i="6"/>
  <c r="V3906" i="6"/>
  <c r="W3906" i="6"/>
  <c r="X3906" i="6"/>
  <c r="Y3906" i="6"/>
  <c r="Z3906" i="6"/>
  <c r="V3907" i="6"/>
  <c r="W3907" i="6"/>
  <c r="X3907" i="6"/>
  <c r="Y3907" i="6"/>
  <c r="Z3907" i="6"/>
  <c r="V3908" i="6"/>
  <c r="W3908" i="6"/>
  <c r="X3908" i="6"/>
  <c r="Y3908" i="6"/>
  <c r="Z3908" i="6"/>
  <c r="V3909" i="6"/>
  <c r="W3909" i="6"/>
  <c r="X3909" i="6"/>
  <c r="Y3909" i="6"/>
  <c r="Z3909" i="6"/>
  <c r="V3910" i="6"/>
  <c r="W3910" i="6"/>
  <c r="X3910" i="6"/>
  <c r="Y3910" i="6"/>
  <c r="Z3910" i="6"/>
  <c r="V3911" i="6"/>
  <c r="W3911" i="6"/>
  <c r="X3911" i="6"/>
  <c r="Y3911" i="6"/>
  <c r="Z3911" i="6"/>
  <c r="V3912" i="6"/>
  <c r="W3912" i="6"/>
  <c r="X3912" i="6"/>
  <c r="Y3912" i="6"/>
  <c r="Z3912" i="6"/>
  <c r="V3913" i="6"/>
  <c r="W3913" i="6"/>
  <c r="X3913" i="6"/>
  <c r="Y3913" i="6"/>
  <c r="Z3913" i="6"/>
  <c r="V3914" i="6"/>
  <c r="W3914" i="6"/>
  <c r="X3914" i="6"/>
  <c r="Y3914" i="6"/>
  <c r="Z3914" i="6"/>
  <c r="V3915" i="6"/>
  <c r="W3915" i="6"/>
  <c r="X3915" i="6"/>
  <c r="Y3915" i="6"/>
  <c r="Z3915" i="6"/>
  <c r="V3916" i="6"/>
  <c r="W3916" i="6"/>
  <c r="X3916" i="6"/>
  <c r="Y3916" i="6"/>
  <c r="Z3916" i="6"/>
  <c r="V3917" i="6"/>
  <c r="W3917" i="6"/>
  <c r="X3917" i="6"/>
  <c r="Y3917" i="6"/>
  <c r="Z3917" i="6"/>
  <c r="V3918" i="6"/>
  <c r="W3918" i="6"/>
  <c r="X3918" i="6"/>
  <c r="Y3918" i="6"/>
  <c r="Z3918" i="6"/>
  <c r="V3919" i="6"/>
  <c r="W3919" i="6"/>
  <c r="X3919" i="6"/>
  <c r="Y3919" i="6"/>
  <c r="Z3919" i="6"/>
  <c r="V3920" i="6"/>
  <c r="W3920" i="6"/>
  <c r="X3920" i="6"/>
  <c r="Y3920" i="6"/>
  <c r="Z3920" i="6"/>
  <c r="V3921" i="6"/>
  <c r="W3921" i="6"/>
  <c r="X3921" i="6"/>
  <c r="Y3921" i="6"/>
  <c r="Z3921" i="6"/>
  <c r="V3922" i="6"/>
  <c r="W3922" i="6"/>
  <c r="X3922" i="6"/>
  <c r="Y3922" i="6"/>
  <c r="Z3922" i="6"/>
  <c r="V3923" i="6"/>
  <c r="W3923" i="6"/>
  <c r="X3923" i="6"/>
  <c r="Y3923" i="6"/>
  <c r="Z3923" i="6"/>
  <c r="V3924" i="6"/>
  <c r="W3924" i="6"/>
  <c r="X3924" i="6"/>
  <c r="Y3924" i="6"/>
  <c r="Z3924" i="6"/>
  <c r="V3925" i="6"/>
  <c r="W3925" i="6"/>
  <c r="X3925" i="6"/>
  <c r="Y3925" i="6"/>
  <c r="Z3925" i="6"/>
  <c r="V3926" i="6"/>
  <c r="W3926" i="6"/>
  <c r="X3926" i="6"/>
  <c r="Y3926" i="6"/>
  <c r="Z3926" i="6"/>
  <c r="V3927" i="6"/>
  <c r="W3927" i="6"/>
  <c r="X3927" i="6"/>
  <c r="Y3927" i="6"/>
  <c r="Z3927" i="6"/>
  <c r="V3928" i="6"/>
  <c r="W3928" i="6"/>
  <c r="X3928" i="6"/>
  <c r="Y3928" i="6"/>
  <c r="Z3928" i="6"/>
  <c r="V3929" i="6"/>
  <c r="W3929" i="6"/>
  <c r="X3929" i="6"/>
  <c r="Y3929" i="6"/>
  <c r="Z3929" i="6"/>
  <c r="V3930" i="6"/>
  <c r="W3930" i="6"/>
  <c r="X3930" i="6"/>
  <c r="Y3930" i="6"/>
  <c r="Z3930" i="6"/>
  <c r="V3931" i="6"/>
  <c r="W3931" i="6"/>
  <c r="X3931" i="6"/>
  <c r="Y3931" i="6"/>
  <c r="Z3931" i="6"/>
  <c r="V3932" i="6"/>
  <c r="W3932" i="6"/>
  <c r="X3932" i="6"/>
  <c r="Y3932" i="6"/>
  <c r="Z3932" i="6"/>
  <c r="V3933" i="6"/>
  <c r="W3933" i="6"/>
  <c r="X3933" i="6"/>
  <c r="Y3933" i="6"/>
  <c r="Z3933" i="6"/>
  <c r="V3934" i="6"/>
  <c r="W3934" i="6"/>
  <c r="X3934" i="6"/>
  <c r="Y3934" i="6"/>
  <c r="Z3934" i="6"/>
  <c r="V3935" i="6"/>
  <c r="W3935" i="6"/>
  <c r="X3935" i="6"/>
  <c r="Y3935" i="6"/>
  <c r="Z3935" i="6"/>
  <c r="V3936" i="6"/>
  <c r="W3936" i="6"/>
  <c r="X3936" i="6"/>
  <c r="Y3936" i="6"/>
  <c r="Z3936" i="6"/>
  <c r="V3937" i="6"/>
  <c r="W3937" i="6"/>
  <c r="X3937" i="6"/>
  <c r="Y3937" i="6"/>
  <c r="Z3937" i="6"/>
  <c r="V3938" i="6"/>
  <c r="W3938" i="6"/>
  <c r="X3938" i="6"/>
  <c r="Y3938" i="6"/>
  <c r="Z3938" i="6"/>
  <c r="V3939" i="6"/>
  <c r="W3939" i="6"/>
  <c r="X3939" i="6"/>
  <c r="Y3939" i="6"/>
  <c r="Z3939" i="6"/>
  <c r="V3940" i="6"/>
  <c r="W3940" i="6"/>
  <c r="X3940" i="6"/>
  <c r="Y3940" i="6"/>
  <c r="Z3940" i="6"/>
  <c r="V3941" i="6"/>
  <c r="W3941" i="6"/>
  <c r="X3941" i="6"/>
  <c r="Y3941" i="6"/>
  <c r="Z3941" i="6"/>
  <c r="V3942" i="6"/>
  <c r="W3942" i="6"/>
  <c r="X3942" i="6"/>
  <c r="Y3942" i="6"/>
  <c r="Z3942" i="6"/>
  <c r="V3943" i="6"/>
  <c r="W3943" i="6"/>
  <c r="X3943" i="6"/>
  <c r="Y3943" i="6"/>
  <c r="Z3943" i="6"/>
  <c r="V3944" i="6"/>
  <c r="W3944" i="6"/>
  <c r="X3944" i="6"/>
  <c r="Y3944" i="6"/>
  <c r="Z3944" i="6"/>
  <c r="V3945" i="6"/>
  <c r="W3945" i="6"/>
  <c r="X3945" i="6"/>
  <c r="Y3945" i="6"/>
  <c r="Z3945" i="6"/>
  <c r="V3946" i="6"/>
  <c r="W3946" i="6"/>
  <c r="X3946" i="6"/>
  <c r="Y3946" i="6"/>
  <c r="Z3946" i="6"/>
  <c r="V3947" i="6"/>
  <c r="W3947" i="6"/>
  <c r="X3947" i="6"/>
  <c r="Y3947" i="6"/>
  <c r="Z3947" i="6"/>
  <c r="V3948" i="6"/>
  <c r="W3948" i="6"/>
  <c r="X3948" i="6"/>
  <c r="Y3948" i="6"/>
  <c r="Z3948" i="6"/>
  <c r="V3949" i="6"/>
  <c r="W3949" i="6"/>
  <c r="X3949" i="6"/>
  <c r="Y3949" i="6"/>
  <c r="Z3949" i="6"/>
  <c r="V3950" i="6"/>
  <c r="W3950" i="6"/>
  <c r="X3950" i="6"/>
  <c r="Y3950" i="6"/>
  <c r="Z3950" i="6"/>
  <c r="V3951" i="6"/>
  <c r="W3951" i="6"/>
  <c r="X3951" i="6"/>
  <c r="Y3951" i="6"/>
  <c r="Z3951" i="6"/>
  <c r="V3952" i="6"/>
  <c r="W3952" i="6"/>
  <c r="X3952" i="6"/>
  <c r="Y3952" i="6"/>
  <c r="Z3952" i="6"/>
  <c r="V3953" i="6"/>
  <c r="W3953" i="6"/>
  <c r="X3953" i="6"/>
  <c r="Y3953" i="6"/>
  <c r="Z3953" i="6"/>
  <c r="V3954" i="6"/>
  <c r="W3954" i="6"/>
  <c r="X3954" i="6"/>
  <c r="Y3954" i="6"/>
  <c r="Z3954" i="6"/>
  <c r="V3955" i="6"/>
  <c r="W3955" i="6"/>
  <c r="X3955" i="6"/>
  <c r="Y3955" i="6"/>
  <c r="Z3955" i="6"/>
  <c r="V3956" i="6"/>
  <c r="W3956" i="6"/>
  <c r="X3956" i="6"/>
  <c r="Y3956" i="6"/>
  <c r="Z3956" i="6"/>
  <c r="V3957" i="6"/>
  <c r="W3957" i="6"/>
  <c r="X3957" i="6"/>
  <c r="Y3957" i="6"/>
  <c r="Z3957" i="6"/>
  <c r="V3958" i="6"/>
  <c r="W3958" i="6"/>
  <c r="X3958" i="6"/>
  <c r="Y3958" i="6"/>
  <c r="Z3958" i="6"/>
  <c r="V3959" i="6"/>
  <c r="W3959" i="6"/>
  <c r="X3959" i="6"/>
  <c r="Y3959" i="6"/>
  <c r="Z3959" i="6"/>
  <c r="V3960" i="6"/>
  <c r="W3960" i="6"/>
  <c r="X3960" i="6"/>
  <c r="Y3960" i="6"/>
  <c r="Z3960" i="6"/>
  <c r="V3961" i="6"/>
  <c r="W3961" i="6"/>
  <c r="X3961" i="6"/>
  <c r="Y3961" i="6"/>
  <c r="Z3961" i="6"/>
  <c r="V3962" i="6"/>
  <c r="W3962" i="6"/>
  <c r="X3962" i="6"/>
  <c r="Y3962" i="6"/>
  <c r="Z3962" i="6"/>
  <c r="V3963" i="6"/>
  <c r="W3963" i="6"/>
  <c r="X3963" i="6"/>
  <c r="Y3963" i="6"/>
  <c r="Z3963" i="6"/>
  <c r="V3964" i="6"/>
  <c r="W3964" i="6"/>
  <c r="X3964" i="6"/>
  <c r="Y3964" i="6"/>
  <c r="Z3964" i="6"/>
  <c r="V3965" i="6"/>
  <c r="W3965" i="6"/>
  <c r="X3965" i="6"/>
  <c r="Y3965" i="6"/>
  <c r="Z3965" i="6"/>
  <c r="V3966" i="6"/>
  <c r="W3966" i="6"/>
  <c r="X3966" i="6"/>
  <c r="Y3966" i="6"/>
  <c r="Z3966" i="6"/>
  <c r="V3967" i="6"/>
  <c r="W3967" i="6"/>
  <c r="X3967" i="6"/>
  <c r="Y3967" i="6"/>
  <c r="Z3967" i="6"/>
  <c r="V3968" i="6"/>
  <c r="W3968" i="6"/>
  <c r="X3968" i="6"/>
  <c r="Y3968" i="6"/>
  <c r="Z3968" i="6"/>
  <c r="V3969" i="6"/>
  <c r="W3969" i="6"/>
  <c r="X3969" i="6"/>
  <c r="Y3969" i="6"/>
  <c r="Z3969" i="6"/>
  <c r="V3970" i="6"/>
  <c r="W3970" i="6"/>
  <c r="X3970" i="6"/>
  <c r="Y3970" i="6"/>
  <c r="Z3970" i="6"/>
  <c r="V3971" i="6"/>
  <c r="W3971" i="6"/>
  <c r="X3971" i="6"/>
  <c r="Y3971" i="6"/>
  <c r="Z3971" i="6"/>
  <c r="V3972" i="6"/>
  <c r="W3972" i="6"/>
  <c r="X3972" i="6"/>
  <c r="Y3972" i="6"/>
  <c r="Z3972" i="6"/>
  <c r="V3973" i="6"/>
  <c r="W3973" i="6"/>
  <c r="X3973" i="6"/>
  <c r="Y3973" i="6"/>
  <c r="Z3973" i="6"/>
  <c r="V3974" i="6"/>
  <c r="W3974" i="6"/>
  <c r="X3974" i="6"/>
  <c r="Y3974" i="6"/>
  <c r="Z3974" i="6"/>
  <c r="V3975" i="6"/>
  <c r="W3975" i="6"/>
  <c r="X3975" i="6"/>
  <c r="Y3975" i="6"/>
  <c r="Z3975" i="6"/>
  <c r="V3976" i="6"/>
  <c r="W3976" i="6"/>
  <c r="X3976" i="6"/>
  <c r="Y3976" i="6"/>
  <c r="Z3976" i="6"/>
  <c r="V3977" i="6"/>
  <c r="W3977" i="6"/>
  <c r="X3977" i="6"/>
  <c r="Y3977" i="6"/>
  <c r="Z3977" i="6"/>
  <c r="V3978" i="6"/>
  <c r="W3978" i="6"/>
  <c r="X3978" i="6"/>
  <c r="Y3978" i="6"/>
  <c r="Z3978" i="6"/>
  <c r="V3979" i="6"/>
  <c r="W3979" i="6"/>
  <c r="X3979" i="6"/>
  <c r="Y3979" i="6"/>
  <c r="Z3979" i="6"/>
  <c r="V3980" i="6"/>
  <c r="W3980" i="6"/>
  <c r="X3980" i="6"/>
  <c r="Y3980" i="6"/>
  <c r="Z3980" i="6"/>
  <c r="V3981" i="6"/>
  <c r="W3981" i="6"/>
  <c r="X3981" i="6"/>
  <c r="Y3981" i="6"/>
  <c r="Z3981" i="6"/>
  <c r="V3982" i="6"/>
  <c r="W3982" i="6"/>
  <c r="X3982" i="6"/>
  <c r="Y3982" i="6"/>
  <c r="Z3982" i="6"/>
  <c r="V3983" i="6"/>
  <c r="W3983" i="6"/>
  <c r="X3983" i="6"/>
  <c r="Y3983" i="6"/>
  <c r="Z3983" i="6"/>
  <c r="V3984" i="6"/>
  <c r="W3984" i="6"/>
  <c r="X3984" i="6"/>
  <c r="Y3984" i="6"/>
  <c r="Z3984" i="6"/>
  <c r="V3985" i="6"/>
  <c r="W3985" i="6"/>
  <c r="X3985" i="6"/>
  <c r="Y3985" i="6"/>
  <c r="Z3985" i="6"/>
  <c r="V3986" i="6"/>
  <c r="W3986" i="6"/>
  <c r="X3986" i="6"/>
  <c r="Y3986" i="6"/>
  <c r="Z3986" i="6"/>
  <c r="V3987" i="6"/>
  <c r="W3987" i="6"/>
  <c r="X3987" i="6"/>
  <c r="Y3987" i="6"/>
  <c r="Z3987" i="6"/>
  <c r="V3988" i="6"/>
  <c r="W3988" i="6"/>
  <c r="X3988" i="6"/>
  <c r="Y3988" i="6"/>
  <c r="Z3988" i="6"/>
  <c r="V3989" i="6"/>
  <c r="W3989" i="6"/>
  <c r="X3989" i="6"/>
  <c r="Y3989" i="6"/>
  <c r="Z3989" i="6"/>
  <c r="V3990" i="6"/>
  <c r="W3990" i="6"/>
  <c r="X3990" i="6"/>
  <c r="Y3990" i="6"/>
  <c r="Z3990" i="6"/>
  <c r="V3991" i="6"/>
  <c r="W3991" i="6"/>
  <c r="X3991" i="6"/>
  <c r="Y3991" i="6"/>
  <c r="Z3991" i="6"/>
  <c r="V3992" i="6"/>
  <c r="W3992" i="6"/>
  <c r="X3992" i="6"/>
  <c r="Y3992" i="6"/>
  <c r="Z3992" i="6"/>
  <c r="V3993" i="6"/>
  <c r="W3993" i="6"/>
  <c r="X3993" i="6"/>
  <c r="Y3993" i="6"/>
  <c r="Z3993" i="6"/>
  <c r="V3994" i="6"/>
  <c r="W3994" i="6"/>
  <c r="X3994" i="6"/>
  <c r="Y3994" i="6"/>
  <c r="Z3994" i="6"/>
  <c r="V3995" i="6"/>
  <c r="W3995" i="6"/>
  <c r="X3995" i="6"/>
  <c r="Y3995" i="6"/>
  <c r="Z3995" i="6"/>
  <c r="V3996" i="6"/>
  <c r="W3996" i="6"/>
  <c r="X3996" i="6"/>
  <c r="Y3996" i="6"/>
  <c r="Z3996" i="6"/>
  <c r="V3997" i="6"/>
  <c r="W3997" i="6"/>
  <c r="X3997" i="6"/>
  <c r="Y3997" i="6"/>
  <c r="Z3997" i="6"/>
  <c r="V3998" i="6"/>
  <c r="W3998" i="6"/>
  <c r="X3998" i="6"/>
  <c r="Y3998" i="6"/>
  <c r="Z3998" i="6"/>
  <c r="V3999" i="6"/>
  <c r="W3999" i="6"/>
  <c r="X3999" i="6"/>
  <c r="Y3999" i="6"/>
  <c r="Z3999" i="6"/>
  <c r="V4000" i="6"/>
  <c r="W4000" i="6"/>
  <c r="X4000" i="6"/>
  <c r="Y4000" i="6"/>
  <c r="Z4000" i="6"/>
  <c r="V4001" i="6"/>
  <c r="W4001" i="6"/>
  <c r="X4001" i="6"/>
  <c r="Y4001" i="6"/>
  <c r="Z4001" i="6"/>
  <c r="V4002" i="6"/>
  <c r="W4002" i="6"/>
  <c r="X4002" i="6"/>
  <c r="Y4002" i="6"/>
  <c r="Z4002" i="6"/>
  <c r="V4003" i="6"/>
  <c r="W4003" i="6"/>
  <c r="X4003" i="6"/>
  <c r="Y4003" i="6"/>
  <c r="Z4003" i="6"/>
  <c r="V4004" i="6"/>
  <c r="W4004" i="6"/>
  <c r="X4004" i="6"/>
  <c r="Y4004" i="6"/>
  <c r="Z4004" i="6"/>
  <c r="V4005" i="6"/>
  <c r="W4005" i="6"/>
  <c r="X4005" i="6"/>
  <c r="Y4005" i="6"/>
  <c r="Z4005" i="6"/>
  <c r="V4006" i="6"/>
  <c r="W4006" i="6"/>
  <c r="X4006" i="6"/>
  <c r="Y4006" i="6"/>
  <c r="Z4006" i="6"/>
  <c r="V4007" i="6"/>
  <c r="W4007" i="6"/>
  <c r="X4007" i="6"/>
  <c r="Y4007" i="6"/>
  <c r="Z4007" i="6"/>
  <c r="V4008" i="6"/>
  <c r="W4008" i="6"/>
  <c r="X4008" i="6"/>
  <c r="Y4008" i="6"/>
  <c r="Z4008" i="6"/>
  <c r="V4009" i="6"/>
  <c r="W4009" i="6"/>
  <c r="X4009" i="6"/>
  <c r="Y4009" i="6"/>
  <c r="Z4009" i="6"/>
  <c r="V4010" i="6"/>
  <c r="W4010" i="6"/>
  <c r="X4010" i="6"/>
  <c r="Y4010" i="6"/>
  <c r="Z4010" i="6"/>
  <c r="V4011" i="6"/>
  <c r="W4011" i="6"/>
  <c r="X4011" i="6"/>
  <c r="Y4011" i="6"/>
  <c r="Z4011" i="6"/>
  <c r="V4012" i="6"/>
  <c r="W4012" i="6"/>
  <c r="X4012" i="6"/>
  <c r="Y4012" i="6"/>
  <c r="Z4012" i="6"/>
  <c r="V4013" i="6"/>
  <c r="W4013" i="6"/>
  <c r="X4013" i="6"/>
  <c r="Y4013" i="6"/>
  <c r="Z4013" i="6"/>
  <c r="V4014" i="6"/>
  <c r="W4014" i="6"/>
  <c r="X4014" i="6"/>
  <c r="Y4014" i="6"/>
  <c r="Z4014" i="6"/>
  <c r="V4015" i="6"/>
  <c r="W4015" i="6"/>
  <c r="X4015" i="6"/>
  <c r="Y4015" i="6"/>
  <c r="Z4015" i="6"/>
  <c r="V4016" i="6"/>
  <c r="W4016" i="6"/>
  <c r="X4016" i="6"/>
  <c r="Y4016" i="6"/>
  <c r="Z4016" i="6"/>
  <c r="V4017" i="6"/>
  <c r="W4017" i="6"/>
  <c r="X4017" i="6"/>
  <c r="Y4017" i="6"/>
  <c r="Z4017" i="6"/>
  <c r="V4018" i="6"/>
  <c r="W4018" i="6"/>
  <c r="X4018" i="6"/>
  <c r="Y4018" i="6"/>
  <c r="Z4018" i="6"/>
  <c r="V4019" i="6"/>
  <c r="W4019" i="6"/>
  <c r="X4019" i="6"/>
  <c r="Y4019" i="6"/>
  <c r="Z4019" i="6"/>
  <c r="V4020" i="6"/>
  <c r="W4020" i="6"/>
  <c r="X4020" i="6"/>
  <c r="Y4020" i="6"/>
  <c r="Z4020" i="6"/>
  <c r="V4021" i="6"/>
  <c r="W4021" i="6"/>
  <c r="X4021" i="6"/>
  <c r="Y4021" i="6"/>
  <c r="Z4021" i="6"/>
  <c r="V4022" i="6"/>
  <c r="W4022" i="6"/>
  <c r="X4022" i="6"/>
  <c r="Y4022" i="6"/>
  <c r="Z4022" i="6"/>
  <c r="V4023" i="6"/>
  <c r="W4023" i="6"/>
  <c r="X4023" i="6"/>
  <c r="Y4023" i="6"/>
  <c r="Z4023" i="6"/>
  <c r="V4024" i="6"/>
  <c r="W4024" i="6"/>
  <c r="X4024" i="6"/>
  <c r="Y4024" i="6"/>
  <c r="Z4024" i="6"/>
  <c r="V4025" i="6"/>
  <c r="W4025" i="6"/>
  <c r="X4025" i="6"/>
  <c r="Y4025" i="6"/>
  <c r="Z4025" i="6"/>
  <c r="V4026" i="6"/>
  <c r="W4026" i="6"/>
  <c r="X4026" i="6"/>
  <c r="Y4026" i="6"/>
  <c r="Z4026" i="6"/>
  <c r="V4027" i="6"/>
  <c r="W4027" i="6"/>
  <c r="X4027" i="6"/>
  <c r="Y4027" i="6"/>
  <c r="Z4027" i="6"/>
  <c r="V4028" i="6"/>
  <c r="W4028" i="6"/>
  <c r="X4028" i="6"/>
  <c r="Y4028" i="6"/>
  <c r="Z4028" i="6"/>
  <c r="V4029" i="6"/>
  <c r="W4029" i="6"/>
  <c r="X4029" i="6"/>
  <c r="Y4029" i="6"/>
  <c r="Z4029" i="6"/>
  <c r="V4030" i="6"/>
  <c r="W4030" i="6"/>
  <c r="X4030" i="6"/>
  <c r="Y4030" i="6"/>
  <c r="Z4030" i="6"/>
  <c r="V4031" i="6"/>
  <c r="W4031" i="6"/>
  <c r="X4031" i="6"/>
  <c r="Y4031" i="6"/>
  <c r="Z4031" i="6"/>
  <c r="V4032" i="6"/>
  <c r="W4032" i="6"/>
  <c r="X4032" i="6"/>
  <c r="Y4032" i="6"/>
  <c r="Z4032" i="6"/>
  <c r="V4033" i="6"/>
  <c r="W4033" i="6"/>
  <c r="X4033" i="6"/>
  <c r="Y4033" i="6"/>
  <c r="Z4033" i="6"/>
  <c r="V4034" i="6"/>
  <c r="W4034" i="6"/>
  <c r="X4034" i="6"/>
  <c r="Y4034" i="6"/>
  <c r="Z4034" i="6"/>
  <c r="V4035" i="6"/>
  <c r="W4035" i="6"/>
  <c r="X4035" i="6"/>
  <c r="Y4035" i="6"/>
  <c r="Z4035" i="6"/>
  <c r="V4036" i="6"/>
  <c r="W4036" i="6"/>
  <c r="X4036" i="6"/>
  <c r="Y4036" i="6"/>
  <c r="Z4036" i="6"/>
  <c r="V4037" i="6"/>
  <c r="W4037" i="6"/>
  <c r="X4037" i="6"/>
  <c r="Y4037" i="6"/>
  <c r="Z4037" i="6"/>
  <c r="V4038" i="6"/>
  <c r="W4038" i="6"/>
  <c r="X4038" i="6"/>
  <c r="Y4038" i="6"/>
  <c r="Z4038" i="6"/>
  <c r="V4039" i="6"/>
  <c r="W4039" i="6"/>
  <c r="X4039" i="6"/>
  <c r="Y4039" i="6"/>
  <c r="Z4039" i="6"/>
  <c r="V4040" i="6"/>
  <c r="W4040" i="6"/>
  <c r="X4040" i="6"/>
  <c r="Y4040" i="6"/>
  <c r="Z4040" i="6"/>
  <c r="V4041" i="6"/>
  <c r="W4041" i="6"/>
  <c r="X4041" i="6"/>
  <c r="Y4041" i="6"/>
  <c r="Z4041" i="6"/>
  <c r="V4042" i="6"/>
  <c r="W4042" i="6"/>
  <c r="X4042" i="6"/>
  <c r="Y4042" i="6"/>
  <c r="Z4042" i="6"/>
  <c r="V4043" i="6"/>
  <c r="W4043" i="6"/>
  <c r="X4043" i="6"/>
  <c r="Y4043" i="6"/>
  <c r="Z4043" i="6"/>
  <c r="V4044" i="6"/>
  <c r="W4044" i="6"/>
  <c r="X4044" i="6"/>
  <c r="Y4044" i="6"/>
  <c r="Z4044" i="6"/>
  <c r="V4045" i="6"/>
  <c r="W4045" i="6"/>
  <c r="X4045" i="6"/>
  <c r="Y4045" i="6"/>
  <c r="Z4045" i="6"/>
  <c r="V4046" i="6"/>
  <c r="W4046" i="6"/>
  <c r="X4046" i="6"/>
  <c r="Y4046" i="6"/>
  <c r="Z4046" i="6"/>
  <c r="V4047" i="6"/>
  <c r="W4047" i="6"/>
  <c r="X4047" i="6"/>
  <c r="Y4047" i="6"/>
  <c r="Z4047" i="6"/>
  <c r="V4048" i="6"/>
  <c r="W4048" i="6"/>
  <c r="X4048" i="6"/>
  <c r="Y4048" i="6"/>
  <c r="Z4048" i="6"/>
  <c r="V4049" i="6"/>
  <c r="W4049" i="6"/>
  <c r="X4049" i="6"/>
  <c r="Y4049" i="6"/>
  <c r="Z4049" i="6"/>
  <c r="V4050" i="6"/>
  <c r="W4050" i="6"/>
  <c r="X4050" i="6"/>
  <c r="Y4050" i="6"/>
  <c r="Z4050" i="6"/>
  <c r="V4051" i="6"/>
  <c r="W4051" i="6"/>
  <c r="X4051" i="6"/>
  <c r="Y4051" i="6"/>
  <c r="Z4051" i="6"/>
  <c r="V4052" i="6"/>
  <c r="W4052" i="6"/>
  <c r="X4052" i="6"/>
  <c r="Y4052" i="6"/>
  <c r="Z4052" i="6"/>
  <c r="V4053" i="6"/>
  <c r="W4053" i="6"/>
  <c r="X4053" i="6"/>
  <c r="Y4053" i="6"/>
  <c r="Z4053" i="6"/>
  <c r="V4054" i="6"/>
  <c r="W4054" i="6"/>
  <c r="X4054" i="6"/>
  <c r="Y4054" i="6"/>
  <c r="Z4054" i="6"/>
  <c r="V4055" i="6"/>
  <c r="W4055" i="6"/>
  <c r="X4055" i="6"/>
  <c r="Y4055" i="6"/>
  <c r="Z4055" i="6"/>
  <c r="V4056" i="6"/>
  <c r="W4056" i="6"/>
  <c r="X4056" i="6"/>
  <c r="Y4056" i="6"/>
  <c r="Z4056" i="6"/>
  <c r="V4057" i="6"/>
  <c r="W4057" i="6"/>
  <c r="X4057" i="6"/>
  <c r="Y4057" i="6"/>
  <c r="Z4057" i="6"/>
  <c r="V4058" i="6"/>
  <c r="W4058" i="6"/>
  <c r="X4058" i="6"/>
  <c r="Y4058" i="6"/>
  <c r="Z4058" i="6"/>
  <c r="V4059" i="6"/>
  <c r="W4059" i="6"/>
  <c r="X4059" i="6"/>
  <c r="Y4059" i="6"/>
  <c r="Z4059" i="6"/>
  <c r="V4060" i="6"/>
  <c r="W4060" i="6"/>
  <c r="X4060" i="6"/>
  <c r="Y4060" i="6"/>
  <c r="Z4060" i="6"/>
  <c r="V4061" i="6"/>
  <c r="W4061" i="6"/>
  <c r="X4061" i="6"/>
  <c r="Y4061" i="6"/>
  <c r="Z4061" i="6"/>
  <c r="V4062" i="6"/>
  <c r="W4062" i="6"/>
  <c r="X4062" i="6"/>
  <c r="Y4062" i="6"/>
  <c r="Z4062" i="6"/>
  <c r="V4063" i="6"/>
  <c r="W4063" i="6"/>
  <c r="X4063" i="6"/>
  <c r="Y4063" i="6"/>
  <c r="Z4063" i="6"/>
  <c r="V4064" i="6"/>
  <c r="W4064" i="6"/>
  <c r="X4064" i="6"/>
  <c r="Y4064" i="6"/>
  <c r="Z4064" i="6"/>
  <c r="V4065" i="6"/>
  <c r="W4065" i="6"/>
  <c r="X4065" i="6"/>
  <c r="Y4065" i="6"/>
  <c r="Z4065" i="6"/>
  <c r="V4066" i="6"/>
  <c r="W4066" i="6"/>
  <c r="X4066" i="6"/>
  <c r="Y4066" i="6"/>
  <c r="Z4066" i="6"/>
  <c r="V4067" i="6"/>
  <c r="W4067" i="6"/>
  <c r="X4067" i="6"/>
  <c r="Y4067" i="6"/>
  <c r="Z4067" i="6"/>
  <c r="V4068" i="6"/>
  <c r="W4068" i="6"/>
  <c r="X4068" i="6"/>
  <c r="Y4068" i="6"/>
  <c r="Z4068" i="6"/>
  <c r="V4069" i="6"/>
  <c r="W4069" i="6"/>
  <c r="X4069" i="6"/>
  <c r="Y4069" i="6"/>
  <c r="Z4069" i="6"/>
  <c r="V4070" i="6"/>
  <c r="W4070" i="6"/>
  <c r="X4070" i="6"/>
  <c r="Y4070" i="6"/>
  <c r="Z4070" i="6"/>
  <c r="V4071" i="6"/>
  <c r="W4071" i="6"/>
  <c r="X4071" i="6"/>
  <c r="Y4071" i="6"/>
  <c r="Z4071" i="6"/>
  <c r="V4072" i="6"/>
  <c r="W4072" i="6"/>
  <c r="X4072" i="6"/>
  <c r="Y4072" i="6"/>
  <c r="Z4072" i="6"/>
  <c r="V4073" i="6"/>
  <c r="W4073" i="6"/>
  <c r="X4073" i="6"/>
  <c r="Y4073" i="6"/>
  <c r="Z4073" i="6"/>
  <c r="V4074" i="6"/>
  <c r="W4074" i="6"/>
  <c r="X4074" i="6"/>
  <c r="Y4074" i="6"/>
  <c r="Z4074" i="6"/>
  <c r="V4075" i="6"/>
  <c r="W4075" i="6"/>
  <c r="X4075" i="6"/>
  <c r="Y4075" i="6"/>
  <c r="Z4075" i="6"/>
  <c r="V4076" i="6"/>
  <c r="W4076" i="6"/>
  <c r="X4076" i="6"/>
  <c r="Y4076" i="6"/>
  <c r="Z4076" i="6"/>
  <c r="V4077" i="6"/>
  <c r="W4077" i="6"/>
  <c r="X4077" i="6"/>
  <c r="Y4077" i="6"/>
  <c r="Z4077" i="6"/>
  <c r="V4078" i="6"/>
  <c r="W4078" i="6"/>
  <c r="X4078" i="6"/>
  <c r="Y4078" i="6"/>
  <c r="Z4078" i="6"/>
  <c r="V4079" i="6"/>
  <c r="W4079" i="6"/>
  <c r="X4079" i="6"/>
  <c r="Y4079" i="6"/>
  <c r="Z4079" i="6"/>
  <c r="V4080" i="6"/>
  <c r="W4080" i="6"/>
  <c r="X4080" i="6"/>
  <c r="Y4080" i="6"/>
  <c r="Z4080" i="6"/>
  <c r="V4081" i="6"/>
  <c r="W4081" i="6"/>
  <c r="X4081" i="6"/>
  <c r="Y4081" i="6"/>
  <c r="Z4081" i="6"/>
  <c r="V4082" i="6"/>
  <c r="W4082" i="6"/>
  <c r="X4082" i="6"/>
  <c r="Y4082" i="6"/>
  <c r="Z4082" i="6"/>
  <c r="V4083" i="6"/>
  <c r="W4083" i="6"/>
  <c r="X4083" i="6"/>
  <c r="Y4083" i="6"/>
  <c r="Z4083" i="6"/>
  <c r="V4084" i="6"/>
  <c r="W4084" i="6"/>
  <c r="X4084" i="6"/>
  <c r="Y4084" i="6"/>
  <c r="Z4084" i="6"/>
  <c r="V4085" i="6"/>
  <c r="W4085" i="6"/>
  <c r="X4085" i="6"/>
  <c r="Y4085" i="6"/>
  <c r="Z4085" i="6"/>
  <c r="V4086" i="6"/>
  <c r="W4086" i="6"/>
  <c r="X4086" i="6"/>
  <c r="Y4086" i="6"/>
  <c r="Z4086" i="6"/>
  <c r="V4087" i="6"/>
  <c r="W4087" i="6"/>
  <c r="X4087" i="6"/>
  <c r="Y4087" i="6"/>
  <c r="Z4087" i="6"/>
  <c r="V4088" i="6"/>
  <c r="W4088" i="6"/>
  <c r="X4088" i="6"/>
  <c r="Y4088" i="6"/>
  <c r="Z4088" i="6"/>
  <c r="V4089" i="6"/>
  <c r="W4089" i="6"/>
  <c r="X4089" i="6"/>
  <c r="Y4089" i="6"/>
  <c r="Z4089" i="6"/>
  <c r="V4090" i="6"/>
  <c r="W4090" i="6"/>
  <c r="X4090" i="6"/>
  <c r="Y4090" i="6"/>
  <c r="Z4090" i="6"/>
  <c r="V4091" i="6"/>
  <c r="W4091" i="6"/>
  <c r="X4091" i="6"/>
  <c r="Y4091" i="6"/>
  <c r="Z4091" i="6"/>
  <c r="V4092" i="6"/>
  <c r="W4092" i="6"/>
  <c r="X4092" i="6"/>
  <c r="Y4092" i="6"/>
  <c r="Z4092" i="6"/>
  <c r="V4093" i="6"/>
  <c r="W4093" i="6"/>
  <c r="X4093" i="6"/>
  <c r="Y4093" i="6"/>
  <c r="Z4093" i="6"/>
  <c r="V4094" i="6"/>
  <c r="W4094" i="6"/>
  <c r="X4094" i="6"/>
  <c r="Y4094" i="6"/>
  <c r="Z4094" i="6"/>
  <c r="V4095" i="6"/>
  <c r="W4095" i="6"/>
  <c r="X4095" i="6"/>
  <c r="Y4095" i="6"/>
  <c r="Z4095" i="6"/>
  <c r="V4096" i="6"/>
  <c r="W4096" i="6"/>
  <c r="X4096" i="6"/>
  <c r="Y4096" i="6"/>
  <c r="Z4096" i="6"/>
  <c r="V4097" i="6"/>
  <c r="W4097" i="6"/>
  <c r="X4097" i="6"/>
  <c r="Y4097" i="6"/>
  <c r="Z4097" i="6"/>
  <c r="V4098" i="6"/>
  <c r="W4098" i="6"/>
  <c r="X4098" i="6"/>
  <c r="Y4098" i="6"/>
  <c r="Z4098" i="6"/>
  <c r="V4099" i="6"/>
  <c r="W4099" i="6"/>
  <c r="X4099" i="6"/>
  <c r="Y4099" i="6"/>
  <c r="Z4099" i="6"/>
  <c r="V4100" i="6"/>
  <c r="W4100" i="6"/>
  <c r="X4100" i="6"/>
  <c r="Y4100" i="6"/>
  <c r="Z4100" i="6"/>
  <c r="V4101" i="6"/>
  <c r="W4101" i="6"/>
  <c r="X4101" i="6"/>
  <c r="Y4101" i="6"/>
  <c r="Z4101" i="6"/>
  <c r="V4102" i="6"/>
  <c r="W4102" i="6"/>
  <c r="X4102" i="6"/>
  <c r="Y4102" i="6"/>
  <c r="Z4102" i="6"/>
  <c r="V4103" i="6"/>
  <c r="W4103" i="6"/>
  <c r="X4103" i="6"/>
  <c r="Y4103" i="6"/>
  <c r="Z4103" i="6"/>
  <c r="V4104" i="6"/>
  <c r="W4104" i="6"/>
  <c r="X4104" i="6"/>
  <c r="Y4104" i="6"/>
  <c r="Z4104" i="6"/>
  <c r="V4105" i="6"/>
  <c r="W4105" i="6"/>
  <c r="X4105" i="6"/>
  <c r="Y4105" i="6"/>
  <c r="Z4105" i="6"/>
  <c r="V4106" i="6"/>
  <c r="W4106" i="6"/>
  <c r="X4106" i="6"/>
  <c r="Y4106" i="6"/>
  <c r="Z4106" i="6"/>
  <c r="V4107" i="6"/>
  <c r="W4107" i="6"/>
  <c r="X4107" i="6"/>
  <c r="Y4107" i="6"/>
  <c r="Z4107" i="6"/>
  <c r="V4108" i="6"/>
  <c r="W4108" i="6"/>
  <c r="X4108" i="6"/>
  <c r="Y4108" i="6"/>
  <c r="Z4108" i="6"/>
  <c r="V4109" i="6"/>
  <c r="W4109" i="6"/>
  <c r="X4109" i="6"/>
  <c r="Y4109" i="6"/>
  <c r="Z4109" i="6"/>
  <c r="V4110" i="6"/>
  <c r="W4110" i="6"/>
  <c r="X4110" i="6"/>
  <c r="Y4110" i="6"/>
  <c r="Z4110" i="6"/>
  <c r="V4111" i="6"/>
  <c r="W4111" i="6"/>
  <c r="X4111" i="6"/>
  <c r="Y4111" i="6"/>
  <c r="Z4111" i="6"/>
  <c r="V4112" i="6"/>
  <c r="W4112" i="6"/>
  <c r="X4112" i="6"/>
  <c r="Y4112" i="6"/>
  <c r="Z4112" i="6"/>
  <c r="V4113" i="6"/>
  <c r="W4113" i="6"/>
  <c r="X4113" i="6"/>
  <c r="Y4113" i="6"/>
  <c r="Z4113" i="6"/>
  <c r="V4114" i="6"/>
  <c r="W4114" i="6"/>
  <c r="X4114" i="6"/>
  <c r="Y4114" i="6"/>
  <c r="Z4114" i="6"/>
  <c r="V4115" i="6"/>
  <c r="W4115" i="6"/>
  <c r="X4115" i="6"/>
  <c r="Y4115" i="6"/>
  <c r="Z4115" i="6"/>
  <c r="V4116" i="6"/>
  <c r="W4116" i="6"/>
  <c r="X4116" i="6"/>
  <c r="Y4116" i="6"/>
  <c r="Z4116" i="6"/>
  <c r="V4117" i="6"/>
  <c r="W4117" i="6"/>
  <c r="X4117" i="6"/>
  <c r="Y4117" i="6"/>
  <c r="Z4117" i="6"/>
  <c r="V4118" i="6"/>
  <c r="W4118" i="6"/>
  <c r="X4118" i="6"/>
  <c r="Y4118" i="6"/>
  <c r="Z4118" i="6"/>
  <c r="V4119" i="6"/>
  <c r="W4119" i="6"/>
  <c r="X4119" i="6"/>
  <c r="Y4119" i="6"/>
  <c r="Z4119" i="6"/>
  <c r="V4120" i="6"/>
  <c r="W4120" i="6"/>
  <c r="X4120" i="6"/>
  <c r="Y4120" i="6"/>
  <c r="Z4120" i="6"/>
  <c r="V4121" i="6"/>
  <c r="W4121" i="6"/>
  <c r="X4121" i="6"/>
  <c r="Y4121" i="6"/>
  <c r="Z4121" i="6"/>
  <c r="V4122" i="6"/>
  <c r="W4122" i="6"/>
  <c r="X4122" i="6"/>
  <c r="Y4122" i="6"/>
  <c r="Z4122" i="6"/>
  <c r="V4123" i="6"/>
  <c r="W4123" i="6"/>
  <c r="X4123" i="6"/>
  <c r="Y4123" i="6"/>
  <c r="Z4123" i="6"/>
  <c r="V4124" i="6"/>
  <c r="W4124" i="6"/>
  <c r="X4124" i="6"/>
  <c r="Y4124" i="6"/>
  <c r="Z4124" i="6"/>
  <c r="V4125" i="6"/>
  <c r="W4125" i="6"/>
  <c r="X4125" i="6"/>
  <c r="Y4125" i="6"/>
  <c r="Z4125" i="6"/>
  <c r="V4126" i="6"/>
  <c r="W4126" i="6"/>
  <c r="X4126" i="6"/>
  <c r="Y4126" i="6"/>
  <c r="Z4126" i="6"/>
  <c r="V4127" i="6"/>
  <c r="W4127" i="6"/>
  <c r="X4127" i="6"/>
  <c r="Y4127" i="6"/>
  <c r="Z4127" i="6"/>
  <c r="V4128" i="6"/>
  <c r="W4128" i="6"/>
  <c r="X4128" i="6"/>
  <c r="Y4128" i="6"/>
  <c r="Z4128" i="6"/>
  <c r="V4129" i="6"/>
  <c r="W4129" i="6"/>
  <c r="X4129" i="6"/>
  <c r="Y4129" i="6"/>
  <c r="Z4129" i="6"/>
  <c r="V4130" i="6"/>
  <c r="W4130" i="6"/>
  <c r="X4130" i="6"/>
  <c r="Y4130" i="6"/>
  <c r="Z4130" i="6"/>
  <c r="V4131" i="6"/>
  <c r="W4131" i="6"/>
  <c r="X4131" i="6"/>
  <c r="Y4131" i="6"/>
  <c r="Z4131" i="6"/>
  <c r="V4132" i="6"/>
  <c r="W4132" i="6"/>
  <c r="X4132" i="6"/>
  <c r="Y4132" i="6"/>
  <c r="Z4132" i="6"/>
  <c r="V4133" i="6"/>
  <c r="W4133" i="6"/>
  <c r="X4133" i="6"/>
  <c r="Y4133" i="6"/>
  <c r="Z4133" i="6"/>
  <c r="V4134" i="6"/>
  <c r="W4134" i="6"/>
  <c r="X4134" i="6"/>
  <c r="Y4134" i="6"/>
  <c r="Z4134" i="6"/>
  <c r="V4135" i="6"/>
  <c r="W4135" i="6"/>
  <c r="X4135" i="6"/>
  <c r="Y4135" i="6"/>
  <c r="Z4135" i="6"/>
  <c r="V4136" i="6"/>
  <c r="W4136" i="6"/>
  <c r="X4136" i="6"/>
  <c r="Y4136" i="6"/>
  <c r="Z4136" i="6"/>
  <c r="V4137" i="6"/>
  <c r="W4137" i="6"/>
  <c r="X4137" i="6"/>
  <c r="Y4137" i="6"/>
  <c r="Z4137" i="6"/>
  <c r="V4138" i="6"/>
  <c r="W4138" i="6"/>
  <c r="X4138" i="6"/>
  <c r="Y4138" i="6"/>
  <c r="Z4138" i="6"/>
  <c r="V4139" i="6"/>
  <c r="W4139" i="6"/>
  <c r="X4139" i="6"/>
  <c r="Y4139" i="6"/>
  <c r="Z4139" i="6"/>
  <c r="V4140" i="6"/>
  <c r="W4140" i="6"/>
  <c r="X4140" i="6"/>
  <c r="Y4140" i="6"/>
  <c r="Z4140" i="6"/>
  <c r="V4141" i="6"/>
  <c r="W4141" i="6"/>
  <c r="X4141" i="6"/>
  <c r="Y4141" i="6"/>
  <c r="Z4141" i="6"/>
  <c r="V4142" i="6"/>
  <c r="W4142" i="6"/>
  <c r="X4142" i="6"/>
  <c r="Y4142" i="6"/>
  <c r="Z4142" i="6"/>
  <c r="V4143" i="6"/>
  <c r="W4143" i="6"/>
  <c r="X4143" i="6"/>
  <c r="Y4143" i="6"/>
  <c r="Z4143" i="6"/>
  <c r="V4144" i="6"/>
  <c r="W4144" i="6"/>
  <c r="X4144" i="6"/>
  <c r="Y4144" i="6"/>
  <c r="Z4144" i="6"/>
  <c r="V4145" i="6"/>
  <c r="W4145" i="6"/>
  <c r="X4145" i="6"/>
  <c r="Y4145" i="6"/>
  <c r="Z4145" i="6"/>
  <c r="V4146" i="6"/>
  <c r="W4146" i="6"/>
  <c r="X4146" i="6"/>
  <c r="Y4146" i="6"/>
  <c r="Z4146" i="6"/>
  <c r="V4147" i="6"/>
  <c r="W4147" i="6"/>
  <c r="X4147" i="6"/>
  <c r="Y4147" i="6"/>
  <c r="Z4147" i="6"/>
  <c r="V4148" i="6"/>
  <c r="W4148" i="6"/>
  <c r="X4148" i="6"/>
  <c r="Y4148" i="6"/>
  <c r="Z4148" i="6"/>
  <c r="V4149" i="6"/>
  <c r="W4149" i="6"/>
  <c r="X4149" i="6"/>
  <c r="Y4149" i="6"/>
  <c r="Z4149" i="6"/>
  <c r="V4150" i="6"/>
  <c r="W4150" i="6"/>
  <c r="X4150" i="6"/>
  <c r="Y4150" i="6"/>
  <c r="Z4150" i="6"/>
  <c r="V4151" i="6"/>
  <c r="W4151" i="6"/>
  <c r="X4151" i="6"/>
  <c r="Y4151" i="6"/>
  <c r="Z4151" i="6"/>
  <c r="V4152" i="6"/>
  <c r="W4152" i="6"/>
  <c r="X4152" i="6"/>
  <c r="Y4152" i="6"/>
  <c r="Z4152" i="6"/>
  <c r="V4153" i="6"/>
  <c r="W4153" i="6"/>
  <c r="X4153" i="6"/>
  <c r="Y4153" i="6"/>
  <c r="Z4153" i="6"/>
  <c r="V4154" i="6"/>
  <c r="W4154" i="6"/>
  <c r="X4154" i="6"/>
  <c r="Y4154" i="6"/>
  <c r="Z4154" i="6"/>
  <c r="V4155" i="6"/>
  <c r="W4155" i="6"/>
  <c r="X4155" i="6"/>
  <c r="Y4155" i="6"/>
  <c r="Z4155" i="6"/>
  <c r="V4156" i="6"/>
  <c r="W4156" i="6"/>
  <c r="X4156" i="6"/>
  <c r="Y4156" i="6"/>
  <c r="Z4156" i="6"/>
  <c r="V4157" i="6"/>
  <c r="W4157" i="6"/>
  <c r="X4157" i="6"/>
  <c r="Y4157" i="6"/>
  <c r="Z4157" i="6"/>
  <c r="V4158" i="6"/>
  <c r="W4158" i="6"/>
  <c r="X4158" i="6"/>
  <c r="Y4158" i="6"/>
  <c r="Z4158" i="6"/>
  <c r="V4159" i="6"/>
  <c r="W4159" i="6"/>
  <c r="X4159" i="6"/>
  <c r="Y4159" i="6"/>
  <c r="Z4159" i="6"/>
  <c r="V4160" i="6"/>
  <c r="W4160" i="6"/>
  <c r="X4160" i="6"/>
  <c r="Y4160" i="6"/>
  <c r="Z4160" i="6"/>
  <c r="V4161" i="6"/>
  <c r="W4161" i="6"/>
  <c r="X4161" i="6"/>
  <c r="Y4161" i="6"/>
  <c r="Z4161" i="6"/>
  <c r="V4162" i="6"/>
  <c r="W4162" i="6"/>
  <c r="X4162" i="6"/>
  <c r="Y4162" i="6"/>
  <c r="Z4162" i="6"/>
  <c r="V4163" i="6"/>
  <c r="W4163" i="6"/>
  <c r="X4163" i="6"/>
  <c r="Y4163" i="6"/>
  <c r="Z4163" i="6"/>
  <c r="V4164" i="6"/>
  <c r="W4164" i="6"/>
  <c r="X4164" i="6"/>
  <c r="Y4164" i="6"/>
  <c r="Z4164" i="6"/>
  <c r="V4165" i="6"/>
  <c r="W4165" i="6"/>
  <c r="X4165" i="6"/>
  <c r="Y4165" i="6"/>
  <c r="Z4165" i="6"/>
  <c r="V4166" i="6"/>
  <c r="W4166" i="6"/>
  <c r="X4166" i="6"/>
  <c r="Y4166" i="6"/>
  <c r="Z4166" i="6"/>
  <c r="V4167" i="6"/>
  <c r="W4167" i="6"/>
  <c r="X4167" i="6"/>
  <c r="Y4167" i="6"/>
  <c r="Z4167" i="6"/>
  <c r="V4168" i="6"/>
  <c r="W4168" i="6"/>
  <c r="X4168" i="6"/>
  <c r="Y4168" i="6"/>
  <c r="Z4168" i="6"/>
  <c r="V4169" i="6"/>
  <c r="W4169" i="6"/>
  <c r="X4169" i="6"/>
  <c r="Y4169" i="6"/>
  <c r="Z4169" i="6"/>
  <c r="V4170" i="6"/>
  <c r="W4170" i="6"/>
  <c r="X4170" i="6"/>
  <c r="Y4170" i="6"/>
  <c r="Z4170" i="6"/>
  <c r="V4171" i="6"/>
  <c r="W4171" i="6"/>
  <c r="X4171" i="6"/>
  <c r="Y4171" i="6"/>
  <c r="Z4171" i="6"/>
  <c r="V4172" i="6"/>
  <c r="W4172" i="6"/>
  <c r="X4172" i="6"/>
  <c r="Y4172" i="6"/>
  <c r="Z4172" i="6"/>
  <c r="V4173" i="6"/>
  <c r="W4173" i="6"/>
  <c r="X4173" i="6"/>
  <c r="Y4173" i="6"/>
  <c r="Z4173" i="6"/>
  <c r="V4174" i="6"/>
  <c r="W4174" i="6"/>
  <c r="X4174" i="6"/>
  <c r="Y4174" i="6"/>
  <c r="Z4174" i="6"/>
  <c r="V4175" i="6"/>
  <c r="W4175" i="6"/>
  <c r="X4175" i="6"/>
  <c r="Y4175" i="6"/>
  <c r="Z4175" i="6"/>
  <c r="V4176" i="6"/>
  <c r="W4176" i="6"/>
  <c r="X4176" i="6"/>
  <c r="Y4176" i="6"/>
  <c r="Z4176" i="6"/>
  <c r="V4177" i="6"/>
  <c r="W4177" i="6"/>
  <c r="X4177" i="6"/>
  <c r="Y4177" i="6"/>
  <c r="Z4177" i="6"/>
  <c r="V4178" i="6"/>
  <c r="W4178" i="6"/>
  <c r="X4178" i="6"/>
  <c r="Y4178" i="6"/>
  <c r="Z4178" i="6"/>
  <c r="V4179" i="6"/>
  <c r="W4179" i="6"/>
  <c r="X4179" i="6"/>
  <c r="Y4179" i="6"/>
  <c r="Z4179" i="6"/>
  <c r="V4180" i="6"/>
  <c r="W4180" i="6"/>
  <c r="X4180" i="6"/>
  <c r="Y4180" i="6"/>
  <c r="Z4180" i="6"/>
  <c r="V4181" i="6"/>
  <c r="W4181" i="6"/>
  <c r="X4181" i="6"/>
  <c r="Y4181" i="6"/>
  <c r="Z4181" i="6"/>
  <c r="V4182" i="6"/>
  <c r="W4182" i="6"/>
  <c r="X4182" i="6"/>
  <c r="Y4182" i="6"/>
  <c r="Z4182" i="6"/>
  <c r="V4183" i="6"/>
  <c r="W4183" i="6"/>
  <c r="X4183" i="6"/>
  <c r="Y4183" i="6"/>
  <c r="Z4183" i="6"/>
  <c r="V4184" i="6"/>
  <c r="W4184" i="6"/>
  <c r="X4184" i="6"/>
  <c r="Y4184" i="6"/>
  <c r="Z4184" i="6"/>
  <c r="V4185" i="6"/>
  <c r="W4185" i="6"/>
  <c r="X4185" i="6"/>
  <c r="Y4185" i="6"/>
  <c r="Z4185" i="6"/>
  <c r="V4186" i="6"/>
  <c r="W4186" i="6"/>
  <c r="X4186" i="6"/>
  <c r="Y4186" i="6"/>
  <c r="Z4186" i="6"/>
  <c r="V4187" i="6"/>
  <c r="W4187" i="6"/>
  <c r="X4187" i="6"/>
  <c r="Y4187" i="6"/>
  <c r="Z4187" i="6"/>
  <c r="V4188" i="6"/>
  <c r="W4188" i="6"/>
  <c r="X4188" i="6"/>
  <c r="Y4188" i="6"/>
  <c r="Z4188" i="6"/>
  <c r="V4189" i="6"/>
  <c r="W4189" i="6"/>
  <c r="X4189" i="6"/>
  <c r="Y4189" i="6"/>
  <c r="Z4189" i="6"/>
  <c r="V4190" i="6"/>
  <c r="W4190" i="6"/>
  <c r="X4190" i="6"/>
  <c r="Y4190" i="6"/>
  <c r="Z4190" i="6"/>
  <c r="V4191" i="6"/>
  <c r="W4191" i="6"/>
  <c r="X4191" i="6"/>
  <c r="Y4191" i="6"/>
  <c r="Z4191" i="6"/>
  <c r="V4192" i="6"/>
  <c r="W4192" i="6"/>
  <c r="X4192" i="6"/>
  <c r="Y4192" i="6"/>
  <c r="Z4192" i="6"/>
  <c r="V4193" i="6"/>
  <c r="W4193" i="6"/>
  <c r="X4193" i="6"/>
  <c r="Y4193" i="6"/>
  <c r="Z4193" i="6"/>
  <c r="V4194" i="6"/>
  <c r="W4194" i="6"/>
  <c r="X4194" i="6"/>
  <c r="Y4194" i="6"/>
  <c r="Z4194" i="6"/>
  <c r="V4195" i="6"/>
  <c r="W4195" i="6"/>
  <c r="X4195" i="6"/>
  <c r="Y4195" i="6"/>
  <c r="Z4195" i="6"/>
  <c r="V4196" i="6"/>
  <c r="W4196" i="6"/>
  <c r="X4196" i="6"/>
  <c r="Y4196" i="6"/>
  <c r="Z4196" i="6"/>
  <c r="V4197" i="6"/>
  <c r="W4197" i="6"/>
  <c r="X4197" i="6"/>
  <c r="Y4197" i="6"/>
  <c r="Z4197" i="6"/>
  <c r="V4198" i="6"/>
  <c r="W4198" i="6"/>
  <c r="X4198" i="6"/>
  <c r="Y4198" i="6"/>
  <c r="Z4198" i="6"/>
  <c r="V4199" i="6"/>
  <c r="W4199" i="6"/>
  <c r="X4199" i="6"/>
  <c r="Y4199" i="6"/>
  <c r="Z4199" i="6"/>
  <c r="V4200" i="6"/>
  <c r="W4200" i="6"/>
  <c r="X4200" i="6"/>
  <c r="Y4200" i="6"/>
  <c r="Z4200" i="6"/>
  <c r="V4201" i="6"/>
  <c r="W4201" i="6"/>
  <c r="X4201" i="6"/>
  <c r="Y4201" i="6"/>
  <c r="Z4201" i="6"/>
  <c r="V4202" i="6"/>
  <c r="W4202" i="6"/>
  <c r="X4202" i="6"/>
  <c r="Y4202" i="6"/>
  <c r="Z4202" i="6"/>
  <c r="V4203" i="6"/>
  <c r="W4203" i="6"/>
  <c r="X4203" i="6"/>
  <c r="Y4203" i="6"/>
  <c r="Z4203" i="6"/>
  <c r="V4204" i="6"/>
  <c r="W4204" i="6"/>
  <c r="X4204" i="6"/>
  <c r="Y4204" i="6"/>
  <c r="Z4204" i="6"/>
  <c r="V4205" i="6"/>
  <c r="W4205" i="6"/>
  <c r="X4205" i="6"/>
  <c r="Y4205" i="6"/>
  <c r="Z4205" i="6"/>
  <c r="V4206" i="6"/>
  <c r="W4206" i="6"/>
  <c r="X4206" i="6"/>
  <c r="Y4206" i="6"/>
  <c r="Z4206" i="6"/>
  <c r="V4207" i="6"/>
  <c r="W4207" i="6"/>
  <c r="X4207" i="6"/>
  <c r="Y4207" i="6"/>
  <c r="Z4207" i="6"/>
  <c r="V4208" i="6"/>
  <c r="W4208" i="6"/>
  <c r="X4208" i="6"/>
  <c r="Y4208" i="6"/>
  <c r="Z4208" i="6"/>
  <c r="V4209" i="6"/>
  <c r="W4209" i="6"/>
  <c r="X4209" i="6"/>
  <c r="Y4209" i="6"/>
  <c r="Z4209" i="6"/>
  <c r="V4210" i="6"/>
  <c r="W4210" i="6"/>
  <c r="X4210" i="6"/>
  <c r="Y4210" i="6"/>
  <c r="Z4210" i="6"/>
  <c r="V4211" i="6"/>
  <c r="W4211" i="6"/>
  <c r="X4211" i="6"/>
  <c r="Y4211" i="6"/>
  <c r="Z4211" i="6"/>
  <c r="V4212" i="6"/>
  <c r="W4212" i="6"/>
  <c r="X4212" i="6"/>
  <c r="Y4212" i="6"/>
  <c r="Z4212" i="6"/>
  <c r="V4213" i="6"/>
  <c r="W4213" i="6"/>
  <c r="X4213" i="6"/>
  <c r="Y4213" i="6"/>
  <c r="Z4213" i="6"/>
  <c r="V4214" i="6"/>
  <c r="W4214" i="6"/>
  <c r="X4214" i="6"/>
  <c r="Y4214" i="6"/>
  <c r="Z4214" i="6"/>
  <c r="V4215" i="6"/>
  <c r="W4215" i="6"/>
  <c r="X4215" i="6"/>
  <c r="Y4215" i="6"/>
  <c r="Z4215" i="6"/>
  <c r="V4216" i="6"/>
  <c r="W4216" i="6"/>
  <c r="X4216" i="6"/>
  <c r="Y4216" i="6"/>
  <c r="Z4216" i="6"/>
  <c r="V4217" i="6"/>
  <c r="W4217" i="6"/>
  <c r="X4217" i="6"/>
  <c r="Y4217" i="6"/>
  <c r="Z4217" i="6"/>
  <c r="V4218" i="6"/>
  <c r="W4218" i="6"/>
  <c r="X4218" i="6"/>
  <c r="Y4218" i="6"/>
  <c r="Z4218" i="6"/>
  <c r="V4219" i="6"/>
  <c r="W4219" i="6"/>
  <c r="X4219" i="6"/>
  <c r="Y4219" i="6"/>
  <c r="Z4219" i="6"/>
  <c r="V4220" i="6"/>
  <c r="W4220" i="6"/>
  <c r="X4220" i="6"/>
  <c r="Y4220" i="6"/>
  <c r="Z4220" i="6"/>
  <c r="V4221" i="6"/>
  <c r="W4221" i="6"/>
  <c r="X4221" i="6"/>
  <c r="Y4221" i="6"/>
  <c r="Z4221" i="6"/>
  <c r="V4222" i="6"/>
  <c r="W4222" i="6"/>
  <c r="X4222" i="6"/>
  <c r="Y4222" i="6"/>
  <c r="Z4222" i="6"/>
  <c r="V4223" i="6"/>
  <c r="W4223" i="6"/>
  <c r="X4223" i="6"/>
  <c r="Y4223" i="6"/>
  <c r="Z4223" i="6"/>
  <c r="V4224" i="6"/>
  <c r="W4224" i="6"/>
  <c r="X4224" i="6"/>
  <c r="Y4224" i="6"/>
  <c r="Z4224" i="6"/>
  <c r="V4225" i="6"/>
  <c r="W4225" i="6"/>
  <c r="X4225" i="6"/>
  <c r="Y4225" i="6"/>
  <c r="Z4225" i="6"/>
  <c r="V4226" i="6"/>
  <c r="W4226" i="6"/>
  <c r="X4226" i="6"/>
  <c r="Y4226" i="6"/>
  <c r="Z4226" i="6"/>
  <c r="V4227" i="6"/>
  <c r="W4227" i="6"/>
  <c r="X4227" i="6"/>
  <c r="Y4227" i="6"/>
  <c r="Z4227" i="6"/>
  <c r="V4228" i="6"/>
  <c r="W4228" i="6"/>
  <c r="X4228" i="6"/>
  <c r="Y4228" i="6"/>
  <c r="Z4228" i="6"/>
  <c r="V4229" i="6"/>
  <c r="W4229" i="6"/>
  <c r="X4229" i="6"/>
  <c r="Y4229" i="6"/>
  <c r="Z4229" i="6"/>
  <c r="V4230" i="6"/>
  <c r="W4230" i="6"/>
  <c r="X4230" i="6"/>
  <c r="Y4230" i="6"/>
  <c r="Z4230" i="6"/>
  <c r="V4231" i="6"/>
  <c r="W4231" i="6"/>
  <c r="X4231" i="6"/>
  <c r="Y4231" i="6"/>
  <c r="Z4231" i="6"/>
  <c r="V4232" i="6"/>
  <c r="W4232" i="6"/>
  <c r="X4232" i="6"/>
  <c r="Y4232" i="6"/>
  <c r="Z4232" i="6"/>
  <c r="V4233" i="6"/>
  <c r="W4233" i="6"/>
  <c r="X4233" i="6"/>
  <c r="Y4233" i="6"/>
  <c r="Z4233" i="6"/>
  <c r="V4234" i="6"/>
  <c r="W4234" i="6"/>
  <c r="X4234" i="6"/>
  <c r="Y4234" i="6"/>
  <c r="Z4234" i="6"/>
  <c r="V4235" i="6"/>
  <c r="W4235" i="6"/>
  <c r="X4235" i="6"/>
  <c r="Y4235" i="6"/>
  <c r="Z4235" i="6"/>
  <c r="V4236" i="6"/>
  <c r="W4236" i="6"/>
  <c r="X4236" i="6"/>
  <c r="Y4236" i="6"/>
  <c r="Z4236" i="6"/>
  <c r="V4237" i="6"/>
  <c r="W4237" i="6"/>
  <c r="X4237" i="6"/>
  <c r="Y4237" i="6"/>
  <c r="Z4237" i="6"/>
  <c r="V4238" i="6"/>
  <c r="W4238" i="6"/>
  <c r="X4238" i="6"/>
  <c r="Y4238" i="6"/>
  <c r="Z4238" i="6"/>
  <c r="V4239" i="6"/>
  <c r="W4239" i="6"/>
  <c r="X4239" i="6"/>
  <c r="Y4239" i="6"/>
  <c r="Z4239" i="6"/>
  <c r="V4240" i="6"/>
  <c r="W4240" i="6"/>
  <c r="X4240" i="6"/>
  <c r="Y4240" i="6"/>
  <c r="Z4240" i="6"/>
  <c r="V4241" i="6"/>
  <c r="W4241" i="6"/>
  <c r="X4241" i="6"/>
  <c r="Y4241" i="6"/>
  <c r="Z4241" i="6"/>
  <c r="V4242" i="6"/>
  <c r="W4242" i="6"/>
  <c r="X4242" i="6"/>
  <c r="Y4242" i="6"/>
  <c r="Z4242" i="6"/>
  <c r="V4243" i="6"/>
  <c r="W4243" i="6"/>
  <c r="X4243" i="6"/>
  <c r="Y4243" i="6"/>
  <c r="Z4243" i="6"/>
  <c r="V4244" i="6"/>
  <c r="W4244" i="6"/>
  <c r="X4244" i="6"/>
  <c r="Y4244" i="6"/>
  <c r="Z4244" i="6"/>
  <c r="V4245" i="6"/>
  <c r="W4245" i="6"/>
  <c r="X4245" i="6"/>
  <c r="Y4245" i="6"/>
  <c r="Z4245" i="6"/>
  <c r="V4246" i="6"/>
  <c r="W4246" i="6"/>
  <c r="X4246" i="6"/>
  <c r="Y4246" i="6"/>
  <c r="Z4246" i="6"/>
  <c r="V4247" i="6"/>
  <c r="W4247" i="6"/>
  <c r="X4247" i="6"/>
  <c r="Y4247" i="6"/>
  <c r="Z4247" i="6"/>
  <c r="V4248" i="6"/>
  <c r="W4248" i="6"/>
  <c r="X4248" i="6"/>
  <c r="Y4248" i="6"/>
  <c r="Z4248" i="6"/>
  <c r="V4249" i="6"/>
  <c r="W4249" i="6"/>
  <c r="X4249" i="6"/>
  <c r="Y4249" i="6"/>
  <c r="Z4249" i="6"/>
  <c r="V4250" i="6"/>
  <c r="W4250" i="6"/>
  <c r="X4250" i="6"/>
  <c r="Y4250" i="6"/>
  <c r="Z4250" i="6"/>
  <c r="V4251" i="6"/>
  <c r="W4251" i="6"/>
  <c r="X4251" i="6"/>
  <c r="Y4251" i="6"/>
  <c r="Z4251" i="6"/>
  <c r="V4252" i="6"/>
  <c r="W4252" i="6"/>
  <c r="X4252" i="6"/>
  <c r="Y4252" i="6"/>
  <c r="Z4252" i="6"/>
  <c r="V4253" i="6"/>
  <c r="W4253" i="6"/>
  <c r="X4253" i="6"/>
  <c r="Y4253" i="6"/>
  <c r="Z4253" i="6"/>
  <c r="V4254" i="6"/>
  <c r="W4254" i="6"/>
  <c r="X4254" i="6"/>
  <c r="Y4254" i="6"/>
  <c r="Z4254" i="6"/>
  <c r="V4255" i="6"/>
  <c r="W4255" i="6"/>
  <c r="X4255" i="6"/>
  <c r="Y4255" i="6"/>
  <c r="Z4255" i="6"/>
  <c r="V4256" i="6"/>
  <c r="W4256" i="6"/>
  <c r="X4256" i="6"/>
  <c r="Y4256" i="6"/>
  <c r="Z4256" i="6"/>
  <c r="V4257" i="6"/>
  <c r="W4257" i="6"/>
  <c r="X4257" i="6"/>
  <c r="Y4257" i="6"/>
  <c r="Z4257" i="6"/>
  <c r="V4258" i="6"/>
  <c r="W4258" i="6"/>
  <c r="X4258" i="6"/>
  <c r="Y4258" i="6"/>
  <c r="Z4258" i="6"/>
  <c r="V4259" i="6"/>
  <c r="W4259" i="6"/>
  <c r="X4259" i="6"/>
  <c r="Y4259" i="6"/>
  <c r="Z4259" i="6"/>
  <c r="V4260" i="6"/>
  <c r="W4260" i="6"/>
  <c r="X4260" i="6"/>
  <c r="Y4260" i="6"/>
  <c r="Z4260" i="6"/>
  <c r="V4261" i="6"/>
  <c r="W4261" i="6"/>
  <c r="X4261" i="6"/>
  <c r="Y4261" i="6"/>
  <c r="Z4261" i="6"/>
  <c r="V4262" i="6"/>
  <c r="W4262" i="6"/>
  <c r="X4262" i="6"/>
  <c r="Y4262" i="6"/>
  <c r="Z4262" i="6"/>
  <c r="V4263" i="6"/>
  <c r="W4263" i="6"/>
  <c r="X4263" i="6"/>
  <c r="Y4263" i="6"/>
  <c r="Z4263" i="6"/>
  <c r="V4264" i="6"/>
  <c r="W4264" i="6"/>
  <c r="X4264" i="6"/>
  <c r="Y4264" i="6"/>
  <c r="Z4264" i="6"/>
  <c r="V4265" i="6"/>
  <c r="W4265" i="6"/>
  <c r="X4265" i="6"/>
  <c r="Y4265" i="6"/>
  <c r="Z4265" i="6"/>
  <c r="V4266" i="6"/>
  <c r="W4266" i="6"/>
  <c r="X4266" i="6"/>
  <c r="Y4266" i="6"/>
  <c r="Z4266" i="6"/>
  <c r="V4267" i="6"/>
  <c r="W4267" i="6"/>
  <c r="X4267" i="6"/>
  <c r="Y4267" i="6"/>
  <c r="Z4267" i="6"/>
  <c r="V4268" i="6"/>
  <c r="W4268" i="6"/>
  <c r="X4268" i="6"/>
  <c r="Y4268" i="6"/>
  <c r="Z4268" i="6"/>
  <c r="V4269" i="6"/>
  <c r="W4269" i="6"/>
  <c r="X4269" i="6"/>
  <c r="Y4269" i="6"/>
  <c r="Z4269" i="6"/>
  <c r="V4270" i="6"/>
  <c r="W4270" i="6"/>
  <c r="X4270" i="6"/>
  <c r="Y4270" i="6"/>
  <c r="Z4270" i="6"/>
  <c r="V4271" i="6"/>
  <c r="W4271" i="6"/>
  <c r="X4271" i="6"/>
  <c r="Y4271" i="6"/>
  <c r="Z4271" i="6"/>
  <c r="V4272" i="6"/>
  <c r="W4272" i="6"/>
  <c r="X4272" i="6"/>
  <c r="Y4272" i="6"/>
  <c r="Z4272" i="6"/>
  <c r="V4273" i="6"/>
  <c r="W4273" i="6"/>
  <c r="X4273" i="6"/>
  <c r="Y4273" i="6"/>
  <c r="Z4273" i="6"/>
  <c r="V4274" i="6"/>
  <c r="W4274" i="6"/>
  <c r="X4274" i="6"/>
  <c r="Y4274" i="6"/>
  <c r="Z4274" i="6"/>
  <c r="V4275" i="6"/>
  <c r="W4275" i="6"/>
  <c r="X4275" i="6"/>
  <c r="Y4275" i="6"/>
  <c r="Z4275" i="6"/>
  <c r="V4276" i="6"/>
  <c r="W4276" i="6"/>
  <c r="X4276" i="6"/>
  <c r="Y4276" i="6"/>
  <c r="Z4276" i="6"/>
  <c r="V4277" i="6"/>
  <c r="W4277" i="6"/>
  <c r="X4277" i="6"/>
  <c r="Y4277" i="6"/>
  <c r="Z4277" i="6"/>
  <c r="V4278" i="6"/>
  <c r="W4278" i="6"/>
  <c r="X4278" i="6"/>
  <c r="Y4278" i="6"/>
  <c r="Z4278" i="6"/>
  <c r="V4279" i="6"/>
  <c r="W4279" i="6"/>
  <c r="X4279" i="6"/>
  <c r="Y4279" i="6"/>
  <c r="Z4279" i="6"/>
  <c r="V4280" i="6"/>
  <c r="W4280" i="6"/>
  <c r="X4280" i="6"/>
  <c r="Y4280" i="6"/>
  <c r="Z4280" i="6"/>
  <c r="V4281" i="6"/>
  <c r="W4281" i="6"/>
  <c r="X4281" i="6"/>
  <c r="Y4281" i="6"/>
  <c r="Z4281" i="6"/>
  <c r="V4282" i="6"/>
  <c r="W4282" i="6"/>
  <c r="X4282" i="6"/>
  <c r="Y4282" i="6"/>
  <c r="Z4282" i="6"/>
  <c r="V4283" i="6"/>
  <c r="W4283" i="6"/>
  <c r="X4283" i="6"/>
  <c r="Y4283" i="6"/>
  <c r="Z4283" i="6"/>
  <c r="V4284" i="6"/>
  <c r="W4284" i="6"/>
  <c r="X4284" i="6"/>
  <c r="Y4284" i="6"/>
  <c r="Z4284" i="6"/>
  <c r="V4285" i="6"/>
  <c r="W4285" i="6"/>
  <c r="X4285" i="6"/>
  <c r="Y4285" i="6"/>
  <c r="Z4285" i="6"/>
  <c r="V4286" i="6"/>
  <c r="W4286" i="6"/>
  <c r="X4286" i="6"/>
  <c r="Y4286" i="6"/>
  <c r="Z4286" i="6"/>
  <c r="V4287" i="6"/>
  <c r="W4287" i="6"/>
  <c r="X4287" i="6"/>
  <c r="Y4287" i="6"/>
  <c r="Z4287" i="6"/>
  <c r="V4288" i="6"/>
  <c r="W4288" i="6"/>
  <c r="X4288" i="6"/>
  <c r="Y4288" i="6"/>
  <c r="Z4288" i="6"/>
  <c r="V4289" i="6"/>
  <c r="W4289" i="6"/>
  <c r="X4289" i="6"/>
  <c r="Y4289" i="6"/>
  <c r="Z4289" i="6"/>
  <c r="V4290" i="6"/>
  <c r="W4290" i="6"/>
  <c r="X4290" i="6"/>
  <c r="Y4290" i="6"/>
  <c r="Z4290" i="6"/>
  <c r="V4291" i="6"/>
  <c r="W4291" i="6"/>
  <c r="X4291" i="6"/>
  <c r="Y4291" i="6"/>
  <c r="Z4291" i="6"/>
  <c r="V4292" i="6"/>
  <c r="W4292" i="6"/>
  <c r="X4292" i="6"/>
  <c r="Y4292" i="6"/>
  <c r="Z4292" i="6"/>
  <c r="V4293" i="6"/>
  <c r="W4293" i="6"/>
  <c r="X4293" i="6"/>
  <c r="Y4293" i="6"/>
  <c r="Z4293" i="6"/>
  <c r="V4294" i="6"/>
  <c r="W4294" i="6"/>
  <c r="X4294" i="6"/>
  <c r="Y4294" i="6"/>
  <c r="Z4294" i="6"/>
  <c r="V4295" i="6"/>
  <c r="W4295" i="6"/>
  <c r="X4295" i="6"/>
  <c r="Y4295" i="6"/>
  <c r="Z4295" i="6"/>
  <c r="V4296" i="6"/>
  <c r="W4296" i="6"/>
  <c r="X4296" i="6"/>
  <c r="Y4296" i="6"/>
  <c r="Z4296" i="6"/>
  <c r="V4297" i="6"/>
  <c r="W4297" i="6"/>
  <c r="X4297" i="6"/>
  <c r="Y4297" i="6"/>
  <c r="Z4297" i="6"/>
  <c r="V4298" i="6"/>
  <c r="W4298" i="6"/>
  <c r="X4298" i="6"/>
  <c r="Y4298" i="6"/>
  <c r="Z4298" i="6"/>
  <c r="V4299" i="6"/>
  <c r="W4299" i="6"/>
  <c r="X4299" i="6"/>
  <c r="Y4299" i="6"/>
  <c r="Z4299" i="6"/>
  <c r="V4300" i="6"/>
  <c r="W4300" i="6"/>
  <c r="X4300" i="6"/>
  <c r="Y4300" i="6"/>
  <c r="Z4300" i="6"/>
  <c r="V4301" i="6"/>
  <c r="W4301" i="6"/>
  <c r="X4301" i="6"/>
  <c r="Y4301" i="6"/>
  <c r="Z4301" i="6"/>
  <c r="V4302" i="6"/>
  <c r="W4302" i="6"/>
  <c r="X4302" i="6"/>
  <c r="Y4302" i="6"/>
  <c r="Z4302" i="6"/>
  <c r="V4303" i="6"/>
  <c r="W4303" i="6"/>
  <c r="X4303" i="6"/>
  <c r="Y4303" i="6"/>
  <c r="Z4303" i="6"/>
  <c r="V4304" i="6"/>
  <c r="W4304" i="6"/>
  <c r="X4304" i="6"/>
  <c r="Y4304" i="6"/>
  <c r="Z4304" i="6"/>
  <c r="V4305" i="6"/>
  <c r="W4305" i="6"/>
  <c r="X4305" i="6"/>
  <c r="Y4305" i="6"/>
  <c r="Z4305" i="6"/>
  <c r="V4306" i="6"/>
  <c r="W4306" i="6"/>
  <c r="X4306" i="6"/>
  <c r="Y4306" i="6"/>
  <c r="Z4306" i="6"/>
  <c r="V4307" i="6"/>
  <c r="W4307" i="6"/>
  <c r="X4307" i="6"/>
  <c r="Y4307" i="6"/>
  <c r="Z4307" i="6"/>
  <c r="V4308" i="6"/>
  <c r="W4308" i="6"/>
  <c r="X4308" i="6"/>
  <c r="Y4308" i="6"/>
  <c r="Z4308" i="6"/>
  <c r="V4309" i="6"/>
  <c r="W4309" i="6"/>
  <c r="X4309" i="6"/>
  <c r="Y4309" i="6"/>
  <c r="Z4309" i="6"/>
  <c r="V4310" i="6"/>
  <c r="W4310" i="6"/>
  <c r="X4310" i="6"/>
  <c r="Y4310" i="6"/>
  <c r="Z4310" i="6"/>
  <c r="V4311" i="6"/>
  <c r="W4311" i="6"/>
  <c r="X4311" i="6"/>
  <c r="Y4311" i="6"/>
  <c r="Z4311" i="6"/>
  <c r="V4312" i="6"/>
  <c r="W4312" i="6"/>
  <c r="X4312" i="6"/>
  <c r="Y4312" i="6"/>
  <c r="Z4312" i="6"/>
  <c r="V4313" i="6"/>
  <c r="W4313" i="6"/>
  <c r="X4313" i="6"/>
  <c r="Y4313" i="6"/>
  <c r="Z4313" i="6"/>
  <c r="V4314" i="6"/>
  <c r="W4314" i="6"/>
  <c r="X4314" i="6"/>
  <c r="Y4314" i="6"/>
  <c r="Z4314" i="6"/>
  <c r="V4315" i="6"/>
  <c r="W4315" i="6"/>
  <c r="X4315" i="6"/>
  <c r="Y4315" i="6"/>
  <c r="Z4315" i="6"/>
  <c r="V4316" i="6"/>
  <c r="W4316" i="6"/>
  <c r="X4316" i="6"/>
  <c r="Y4316" i="6"/>
  <c r="Z4316" i="6"/>
  <c r="V4317" i="6"/>
  <c r="W4317" i="6"/>
  <c r="X4317" i="6"/>
  <c r="Y4317" i="6"/>
  <c r="Z4317" i="6"/>
  <c r="V4318" i="6"/>
  <c r="W4318" i="6"/>
  <c r="X4318" i="6"/>
  <c r="Y4318" i="6"/>
  <c r="Z4318" i="6"/>
  <c r="V4319" i="6"/>
  <c r="W4319" i="6"/>
  <c r="X4319" i="6"/>
  <c r="Y4319" i="6"/>
  <c r="Z4319" i="6"/>
  <c r="V4320" i="6"/>
  <c r="W4320" i="6"/>
  <c r="X4320" i="6"/>
  <c r="Y4320" i="6"/>
  <c r="Z4320" i="6"/>
  <c r="V4321" i="6"/>
  <c r="W4321" i="6"/>
  <c r="X4321" i="6"/>
  <c r="Y4321" i="6"/>
  <c r="Z4321" i="6"/>
  <c r="V4322" i="6"/>
  <c r="W4322" i="6"/>
  <c r="X4322" i="6"/>
  <c r="Y4322" i="6"/>
  <c r="Z4322" i="6"/>
  <c r="V4323" i="6"/>
  <c r="W4323" i="6"/>
  <c r="X4323" i="6"/>
  <c r="Y4323" i="6"/>
  <c r="Z4323" i="6"/>
  <c r="V4324" i="6"/>
  <c r="W4324" i="6"/>
  <c r="X4324" i="6"/>
  <c r="Y4324" i="6"/>
  <c r="Z4324" i="6"/>
  <c r="V4325" i="6"/>
  <c r="W4325" i="6"/>
  <c r="X4325" i="6"/>
  <c r="Y4325" i="6"/>
  <c r="Z4325" i="6"/>
  <c r="V4326" i="6"/>
  <c r="W4326" i="6"/>
  <c r="X4326" i="6"/>
  <c r="Y4326" i="6"/>
  <c r="Z4326" i="6"/>
  <c r="V4327" i="6"/>
  <c r="W4327" i="6"/>
  <c r="X4327" i="6"/>
  <c r="Y4327" i="6"/>
  <c r="Z4327" i="6"/>
  <c r="V4328" i="6"/>
  <c r="W4328" i="6"/>
  <c r="X4328" i="6"/>
  <c r="Y4328" i="6"/>
  <c r="Z4328" i="6"/>
  <c r="V4329" i="6"/>
  <c r="W4329" i="6"/>
  <c r="X4329" i="6"/>
  <c r="Y4329" i="6"/>
  <c r="Z4329" i="6"/>
  <c r="V4330" i="6"/>
  <c r="W4330" i="6"/>
  <c r="X4330" i="6"/>
  <c r="Y4330" i="6"/>
  <c r="Z4330" i="6"/>
  <c r="V4331" i="6"/>
  <c r="W4331" i="6"/>
  <c r="X4331" i="6"/>
  <c r="Y4331" i="6"/>
  <c r="Z4331" i="6"/>
  <c r="V4332" i="6"/>
  <c r="W4332" i="6"/>
  <c r="X4332" i="6"/>
  <c r="Y4332" i="6"/>
  <c r="Z4332" i="6"/>
  <c r="V4333" i="6"/>
  <c r="W4333" i="6"/>
  <c r="X4333" i="6"/>
  <c r="Y4333" i="6"/>
  <c r="Z4333" i="6"/>
  <c r="V4334" i="6"/>
  <c r="W4334" i="6"/>
  <c r="X4334" i="6"/>
  <c r="Y4334" i="6"/>
  <c r="Z4334" i="6"/>
  <c r="V4335" i="6"/>
  <c r="W4335" i="6"/>
  <c r="X4335" i="6"/>
  <c r="Y4335" i="6"/>
  <c r="Z4335" i="6"/>
  <c r="V4336" i="6"/>
  <c r="W4336" i="6"/>
  <c r="X4336" i="6"/>
  <c r="Y4336" i="6"/>
  <c r="Z4336" i="6"/>
  <c r="V4337" i="6"/>
  <c r="W4337" i="6"/>
  <c r="X4337" i="6"/>
  <c r="Y4337" i="6"/>
  <c r="Z4337" i="6"/>
  <c r="V4338" i="6"/>
  <c r="W4338" i="6"/>
  <c r="X4338" i="6"/>
  <c r="Y4338" i="6"/>
  <c r="Z4338" i="6"/>
  <c r="V4339" i="6"/>
  <c r="W4339" i="6"/>
  <c r="X4339" i="6"/>
  <c r="Y4339" i="6"/>
  <c r="Z4339" i="6"/>
  <c r="V4340" i="6"/>
  <c r="W4340" i="6"/>
  <c r="X4340" i="6"/>
  <c r="Y4340" i="6"/>
  <c r="Z4340" i="6"/>
  <c r="V4341" i="6"/>
  <c r="W4341" i="6"/>
  <c r="X4341" i="6"/>
  <c r="Y4341" i="6"/>
  <c r="Z4341" i="6"/>
  <c r="V4342" i="6"/>
  <c r="W4342" i="6"/>
  <c r="X4342" i="6"/>
  <c r="Y4342" i="6"/>
  <c r="Z4342" i="6"/>
  <c r="V4343" i="6"/>
  <c r="W4343" i="6"/>
  <c r="X4343" i="6"/>
  <c r="Y4343" i="6"/>
  <c r="Z4343" i="6"/>
  <c r="V4344" i="6"/>
  <c r="W4344" i="6"/>
  <c r="X4344" i="6"/>
  <c r="Y4344" i="6"/>
  <c r="Z4344" i="6"/>
  <c r="V4345" i="6"/>
  <c r="W4345" i="6"/>
  <c r="X4345" i="6"/>
  <c r="Y4345" i="6"/>
  <c r="Z4345" i="6"/>
  <c r="V4346" i="6"/>
  <c r="W4346" i="6"/>
  <c r="X4346" i="6"/>
  <c r="Y4346" i="6"/>
  <c r="Z4346" i="6"/>
  <c r="V4347" i="6"/>
  <c r="W4347" i="6"/>
  <c r="X4347" i="6"/>
  <c r="Y4347" i="6"/>
  <c r="Z4347" i="6"/>
  <c r="V4348" i="6"/>
  <c r="W4348" i="6"/>
  <c r="X4348" i="6"/>
  <c r="Y4348" i="6"/>
  <c r="Z4348" i="6"/>
  <c r="V4349" i="6"/>
  <c r="W4349" i="6"/>
  <c r="X4349" i="6"/>
  <c r="Y4349" i="6"/>
  <c r="Z4349" i="6"/>
  <c r="V4350" i="6"/>
  <c r="W4350" i="6"/>
  <c r="X4350" i="6"/>
  <c r="Y4350" i="6"/>
  <c r="Z4350" i="6"/>
  <c r="V4351" i="6"/>
  <c r="W4351" i="6"/>
  <c r="X4351" i="6"/>
  <c r="Y4351" i="6"/>
  <c r="Z4351" i="6"/>
  <c r="V4352" i="6"/>
  <c r="W4352" i="6"/>
  <c r="X4352" i="6"/>
  <c r="Y4352" i="6"/>
  <c r="Z4352" i="6"/>
  <c r="V4353" i="6"/>
  <c r="W4353" i="6"/>
  <c r="X4353" i="6"/>
  <c r="Y4353" i="6"/>
  <c r="Z4353" i="6"/>
  <c r="V4354" i="6"/>
  <c r="W4354" i="6"/>
  <c r="X4354" i="6"/>
  <c r="Y4354" i="6"/>
  <c r="Z4354" i="6"/>
  <c r="V4355" i="6"/>
  <c r="W4355" i="6"/>
  <c r="X4355" i="6"/>
  <c r="Y4355" i="6"/>
  <c r="Z4355" i="6"/>
  <c r="V4356" i="6"/>
  <c r="W4356" i="6"/>
  <c r="X4356" i="6"/>
  <c r="Y4356" i="6"/>
  <c r="Z4356" i="6"/>
  <c r="V4357" i="6"/>
  <c r="W4357" i="6"/>
  <c r="X4357" i="6"/>
  <c r="Y4357" i="6"/>
  <c r="Z4357" i="6"/>
  <c r="V4358" i="6"/>
  <c r="W4358" i="6"/>
  <c r="X4358" i="6"/>
  <c r="Y4358" i="6"/>
  <c r="Z4358" i="6"/>
  <c r="V4359" i="6"/>
  <c r="W4359" i="6"/>
  <c r="X4359" i="6"/>
  <c r="Y4359" i="6"/>
  <c r="Z4359" i="6"/>
  <c r="V4360" i="6"/>
  <c r="W4360" i="6"/>
  <c r="X4360" i="6"/>
  <c r="Y4360" i="6"/>
  <c r="Z4360" i="6"/>
  <c r="V4361" i="6"/>
  <c r="W4361" i="6"/>
  <c r="X4361" i="6"/>
  <c r="Y4361" i="6"/>
  <c r="Z4361" i="6"/>
  <c r="V4362" i="6"/>
  <c r="W4362" i="6"/>
  <c r="X4362" i="6"/>
  <c r="Y4362" i="6"/>
  <c r="Z4362" i="6"/>
  <c r="V4363" i="6"/>
  <c r="W4363" i="6"/>
  <c r="X4363" i="6"/>
  <c r="Y4363" i="6"/>
  <c r="Z4363" i="6"/>
  <c r="V4364" i="6"/>
  <c r="W4364" i="6"/>
  <c r="X4364" i="6"/>
  <c r="Y4364" i="6"/>
  <c r="Z4364" i="6"/>
  <c r="V4365" i="6"/>
  <c r="W4365" i="6"/>
  <c r="X4365" i="6"/>
  <c r="Y4365" i="6"/>
  <c r="Z4365" i="6"/>
  <c r="V4366" i="6"/>
  <c r="W4366" i="6"/>
  <c r="X4366" i="6"/>
  <c r="Y4366" i="6"/>
  <c r="Z4366" i="6"/>
  <c r="V4367" i="6"/>
  <c r="W4367" i="6"/>
  <c r="X4367" i="6"/>
  <c r="Y4367" i="6"/>
  <c r="Z4367" i="6"/>
  <c r="V4368" i="6"/>
  <c r="W4368" i="6"/>
  <c r="X4368" i="6"/>
  <c r="Y4368" i="6"/>
  <c r="Z4368" i="6"/>
  <c r="V4369" i="6"/>
  <c r="W4369" i="6"/>
  <c r="X4369" i="6"/>
  <c r="Y4369" i="6"/>
  <c r="Z4369" i="6"/>
  <c r="V4370" i="6"/>
  <c r="W4370" i="6"/>
  <c r="X4370" i="6"/>
  <c r="Y4370" i="6"/>
  <c r="Z4370" i="6"/>
  <c r="V4371" i="6"/>
  <c r="W4371" i="6"/>
  <c r="X4371" i="6"/>
  <c r="Y4371" i="6"/>
  <c r="Z4371" i="6"/>
  <c r="V4372" i="6"/>
  <c r="W4372" i="6"/>
  <c r="X4372" i="6"/>
  <c r="Y4372" i="6"/>
  <c r="Z4372" i="6"/>
  <c r="V4373" i="6"/>
  <c r="W4373" i="6"/>
  <c r="X4373" i="6"/>
  <c r="Y4373" i="6"/>
  <c r="Z4373" i="6"/>
  <c r="V4374" i="6"/>
  <c r="W4374" i="6"/>
  <c r="X4374" i="6"/>
  <c r="Y4374" i="6"/>
  <c r="Z4374" i="6"/>
  <c r="V4375" i="6"/>
  <c r="W4375" i="6"/>
  <c r="X4375" i="6"/>
  <c r="Y4375" i="6"/>
  <c r="Z4375" i="6"/>
  <c r="V4376" i="6"/>
  <c r="W4376" i="6"/>
  <c r="X4376" i="6"/>
  <c r="Y4376" i="6"/>
  <c r="Z4376" i="6"/>
  <c r="V4377" i="6"/>
  <c r="W4377" i="6"/>
  <c r="X4377" i="6"/>
  <c r="Y4377" i="6"/>
  <c r="Z4377" i="6"/>
  <c r="V4378" i="6"/>
  <c r="W4378" i="6"/>
  <c r="X4378" i="6"/>
  <c r="Y4378" i="6"/>
  <c r="Z4378" i="6"/>
  <c r="V4379" i="6"/>
  <c r="W4379" i="6"/>
  <c r="X4379" i="6"/>
  <c r="Y4379" i="6"/>
  <c r="Z4379" i="6"/>
  <c r="V4380" i="6"/>
  <c r="W4380" i="6"/>
  <c r="X4380" i="6"/>
  <c r="Y4380" i="6"/>
  <c r="Z4380" i="6"/>
  <c r="V4381" i="6"/>
  <c r="W4381" i="6"/>
  <c r="X4381" i="6"/>
  <c r="Y4381" i="6"/>
  <c r="Z4381" i="6"/>
  <c r="V4382" i="6"/>
  <c r="W4382" i="6"/>
  <c r="X4382" i="6"/>
  <c r="Y4382" i="6"/>
  <c r="Z4382" i="6"/>
  <c r="V4383" i="6"/>
  <c r="W4383" i="6"/>
  <c r="X4383" i="6"/>
  <c r="Y4383" i="6"/>
  <c r="Z4383" i="6"/>
  <c r="V4384" i="6"/>
  <c r="W4384" i="6"/>
  <c r="X4384" i="6"/>
  <c r="Y4384" i="6"/>
  <c r="Z4384" i="6"/>
  <c r="V4385" i="6"/>
  <c r="W4385" i="6"/>
  <c r="X4385" i="6"/>
  <c r="Y4385" i="6"/>
  <c r="Z4385" i="6"/>
  <c r="V4386" i="6"/>
  <c r="W4386" i="6"/>
  <c r="X4386" i="6"/>
  <c r="Y4386" i="6"/>
  <c r="Z4386" i="6"/>
  <c r="V4387" i="6"/>
  <c r="W4387" i="6"/>
  <c r="X4387" i="6"/>
  <c r="Y4387" i="6"/>
  <c r="Z4387" i="6"/>
  <c r="V4388" i="6"/>
  <c r="W4388" i="6"/>
  <c r="X4388" i="6"/>
  <c r="Y4388" i="6"/>
  <c r="Z4388" i="6"/>
  <c r="V4389" i="6"/>
  <c r="W4389" i="6"/>
  <c r="X4389" i="6"/>
  <c r="Y4389" i="6"/>
  <c r="Z4389" i="6"/>
  <c r="V4390" i="6"/>
  <c r="W4390" i="6"/>
  <c r="X4390" i="6"/>
  <c r="Y4390" i="6"/>
  <c r="Z4390" i="6"/>
  <c r="V4391" i="6"/>
  <c r="W4391" i="6"/>
  <c r="X4391" i="6"/>
  <c r="Y4391" i="6"/>
  <c r="Z4391" i="6"/>
  <c r="V4392" i="6"/>
  <c r="W4392" i="6"/>
  <c r="X4392" i="6"/>
  <c r="Y4392" i="6"/>
  <c r="Z4392" i="6"/>
  <c r="V4393" i="6"/>
  <c r="W4393" i="6"/>
  <c r="X4393" i="6"/>
  <c r="Y4393" i="6"/>
  <c r="Z4393" i="6"/>
  <c r="V4394" i="6"/>
  <c r="W4394" i="6"/>
  <c r="X4394" i="6"/>
  <c r="Y4394" i="6"/>
  <c r="Z4394" i="6"/>
  <c r="V4395" i="6"/>
  <c r="W4395" i="6"/>
  <c r="X4395" i="6"/>
  <c r="Y4395" i="6"/>
  <c r="Z4395" i="6"/>
  <c r="V4396" i="6"/>
  <c r="W4396" i="6"/>
  <c r="X4396" i="6"/>
  <c r="Y4396" i="6"/>
  <c r="Z4396" i="6"/>
  <c r="V4397" i="6"/>
  <c r="W4397" i="6"/>
  <c r="X4397" i="6"/>
  <c r="Y4397" i="6"/>
  <c r="Z4397" i="6"/>
  <c r="V4398" i="6"/>
  <c r="W4398" i="6"/>
  <c r="X4398" i="6"/>
  <c r="Y4398" i="6"/>
  <c r="Z4398" i="6"/>
  <c r="V4399" i="6"/>
  <c r="W4399" i="6"/>
  <c r="X4399" i="6"/>
  <c r="Y4399" i="6"/>
  <c r="Z4399" i="6"/>
  <c r="V4400" i="6"/>
  <c r="W4400" i="6"/>
  <c r="X4400" i="6"/>
  <c r="Y4400" i="6"/>
  <c r="Z4400" i="6"/>
  <c r="V4401" i="6"/>
  <c r="W4401" i="6"/>
  <c r="X4401" i="6"/>
  <c r="Y4401" i="6"/>
  <c r="Z4401" i="6"/>
  <c r="V4402" i="6"/>
  <c r="W4402" i="6"/>
  <c r="X4402" i="6"/>
  <c r="Y4402" i="6"/>
  <c r="Z4402" i="6"/>
  <c r="V4403" i="6"/>
  <c r="W4403" i="6"/>
  <c r="X4403" i="6"/>
  <c r="Y4403" i="6"/>
  <c r="Z4403" i="6"/>
  <c r="V4404" i="6"/>
  <c r="W4404" i="6"/>
  <c r="X4404" i="6"/>
  <c r="Y4404" i="6"/>
  <c r="Z4404" i="6"/>
  <c r="V4405" i="6"/>
  <c r="W4405" i="6"/>
  <c r="X4405" i="6"/>
  <c r="Y4405" i="6"/>
  <c r="Z4405" i="6"/>
  <c r="V4406" i="6"/>
  <c r="W4406" i="6"/>
  <c r="X4406" i="6"/>
  <c r="Y4406" i="6"/>
  <c r="Z4406" i="6"/>
  <c r="V4407" i="6"/>
  <c r="W4407" i="6"/>
  <c r="X4407" i="6"/>
  <c r="Y4407" i="6"/>
  <c r="Z4407" i="6"/>
  <c r="V4408" i="6"/>
  <c r="W4408" i="6"/>
  <c r="X4408" i="6"/>
  <c r="Y4408" i="6"/>
  <c r="Z4408" i="6"/>
  <c r="V4409" i="6"/>
  <c r="W4409" i="6"/>
  <c r="X4409" i="6"/>
  <c r="Y4409" i="6"/>
  <c r="Z4409" i="6"/>
  <c r="V4410" i="6"/>
  <c r="W4410" i="6"/>
  <c r="X4410" i="6"/>
  <c r="Y4410" i="6"/>
  <c r="Z4410" i="6"/>
  <c r="V4411" i="6"/>
  <c r="W4411" i="6"/>
  <c r="X4411" i="6"/>
  <c r="Y4411" i="6"/>
  <c r="Z4411" i="6"/>
  <c r="V4412" i="6"/>
  <c r="W4412" i="6"/>
  <c r="X4412" i="6"/>
  <c r="Y4412" i="6"/>
  <c r="Z4412" i="6"/>
  <c r="V4413" i="6"/>
  <c r="W4413" i="6"/>
  <c r="X4413" i="6"/>
  <c r="Y4413" i="6"/>
  <c r="Z4413" i="6"/>
  <c r="V4414" i="6"/>
  <c r="W4414" i="6"/>
  <c r="X4414" i="6"/>
  <c r="Y4414" i="6"/>
  <c r="Z4414" i="6"/>
  <c r="V4415" i="6"/>
  <c r="W4415" i="6"/>
  <c r="X4415" i="6"/>
  <c r="Y4415" i="6"/>
  <c r="Z4415" i="6"/>
  <c r="V4416" i="6"/>
  <c r="W4416" i="6"/>
  <c r="X4416" i="6"/>
  <c r="Y4416" i="6"/>
  <c r="Z4416" i="6"/>
  <c r="V4417" i="6"/>
  <c r="W4417" i="6"/>
  <c r="X4417" i="6"/>
  <c r="Y4417" i="6"/>
  <c r="Z4417" i="6"/>
  <c r="V4418" i="6"/>
  <c r="W4418" i="6"/>
  <c r="X4418" i="6"/>
  <c r="Y4418" i="6"/>
  <c r="Z4418" i="6"/>
  <c r="V4419" i="6"/>
  <c r="W4419" i="6"/>
  <c r="X4419" i="6"/>
  <c r="Y4419" i="6"/>
  <c r="Z4419" i="6"/>
  <c r="V4420" i="6"/>
  <c r="W4420" i="6"/>
  <c r="X4420" i="6"/>
  <c r="Y4420" i="6"/>
  <c r="Z4420" i="6"/>
  <c r="V4421" i="6"/>
  <c r="W4421" i="6"/>
  <c r="X4421" i="6"/>
  <c r="Y4421" i="6"/>
  <c r="Z4421" i="6"/>
  <c r="V4422" i="6"/>
  <c r="W4422" i="6"/>
  <c r="X4422" i="6"/>
  <c r="Y4422" i="6"/>
  <c r="Z4422" i="6"/>
  <c r="V4423" i="6"/>
  <c r="W4423" i="6"/>
  <c r="X4423" i="6"/>
  <c r="Y4423" i="6"/>
  <c r="Z4423" i="6"/>
  <c r="V4424" i="6"/>
  <c r="W4424" i="6"/>
  <c r="X4424" i="6"/>
  <c r="Y4424" i="6"/>
  <c r="Z4424" i="6"/>
  <c r="V4425" i="6"/>
  <c r="W4425" i="6"/>
  <c r="X4425" i="6"/>
  <c r="Y4425" i="6"/>
  <c r="Z4425" i="6"/>
  <c r="V4426" i="6"/>
  <c r="W4426" i="6"/>
  <c r="X4426" i="6"/>
  <c r="Y4426" i="6"/>
  <c r="Z4426" i="6"/>
  <c r="V4427" i="6"/>
  <c r="W4427" i="6"/>
  <c r="X4427" i="6"/>
  <c r="Y4427" i="6"/>
  <c r="Z4427" i="6"/>
  <c r="V4428" i="6"/>
  <c r="W4428" i="6"/>
  <c r="X4428" i="6"/>
  <c r="Y4428" i="6"/>
  <c r="Z4428" i="6"/>
  <c r="V4429" i="6"/>
  <c r="W4429" i="6"/>
  <c r="X4429" i="6"/>
  <c r="Y4429" i="6"/>
  <c r="Z4429" i="6"/>
  <c r="V4430" i="6"/>
  <c r="W4430" i="6"/>
  <c r="X4430" i="6"/>
  <c r="Y4430" i="6"/>
  <c r="Z4430" i="6"/>
  <c r="V4431" i="6"/>
  <c r="W4431" i="6"/>
  <c r="X4431" i="6"/>
  <c r="Y4431" i="6"/>
  <c r="Z4431" i="6"/>
  <c r="V4432" i="6"/>
  <c r="W4432" i="6"/>
  <c r="X4432" i="6"/>
  <c r="Y4432" i="6"/>
  <c r="Z4432" i="6"/>
  <c r="V4433" i="6"/>
  <c r="W4433" i="6"/>
  <c r="X4433" i="6"/>
  <c r="Y4433" i="6"/>
  <c r="Z4433" i="6"/>
  <c r="V4434" i="6"/>
  <c r="W4434" i="6"/>
  <c r="X4434" i="6"/>
  <c r="Y4434" i="6"/>
  <c r="Z4434" i="6"/>
  <c r="V4435" i="6"/>
  <c r="W4435" i="6"/>
  <c r="X4435" i="6"/>
  <c r="Y4435" i="6"/>
  <c r="Z4435" i="6"/>
  <c r="V4436" i="6"/>
  <c r="W4436" i="6"/>
  <c r="X4436" i="6"/>
  <c r="Y4436" i="6"/>
  <c r="Z4436" i="6"/>
  <c r="V4437" i="6"/>
  <c r="W4437" i="6"/>
  <c r="X4437" i="6"/>
  <c r="Y4437" i="6"/>
  <c r="Z4437" i="6"/>
  <c r="V4438" i="6"/>
  <c r="W4438" i="6"/>
  <c r="X4438" i="6"/>
  <c r="Y4438" i="6"/>
  <c r="Z4438" i="6"/>
  <c r="V4439" i="6"/>
  <c r="W4439" i="6"/>
  <c r="X4439" i="6"/>
  <c r="Y4439" i="6"/>
  <c r="Z4439" i="6"/>
  <c r="V4440" i="6"/>
  <c r="W4440" i="6"/>
  <c r="X4440" i="6"/>
  <c r="Y4440" i="6"/>
  <c r="Z4440" i="6"/>
  <c r="V4441" i="6"/>
  <c r="W4441" i="6"/>
  <c r="X4441" i="6"/>
  <c r="Y4441" i="6"/>
  <c r="Z4441" i="6"/>
  <c r="V4442" i="6"/>
  <c r="W4442" i="6"/>
  <c r="X4442" i="6"/>
  <c r="Y4442" i="6"/>
  <c r="Z4442" i="6"/>
  <c r="V4443" i="6"/>
  <c r="W4443" i="6"/>
  <c r="X4443" i="6"/>
  <c r="Y4443" i="6"/>
  <c r="Z4443" i="6"/>
  <c r="V4444" i="6"/>
  <c r="W4444" i="6"/>
  <c r="X4444" i="6"/>
  <c r="Y4444" i="6"/>
  <c r="Z4444" i="6"/>
  <c r="V4445" i="6"/>
  <c r="W4445" i="6"/>
  <c r="X4445" i="6"/>
  <c r="Y4445" i="6"/>
  <c r="Z4445" i="6"/>
  <c r="V4446" i="6"/>
  <c r="W4446" i="6"/>
  <c r="X4446" i="6"/>
  <c r="Y4446" i="6"/>
  <c r="Z4446" i="6"/>
  <c r="V4447" i="6"/>
  <c r="W4447" i="6"/>
  <c r="X4447" i="6"/>
  <c r="Y4447" i="6"/>
  <c r="Z4447" i="6"/>
  <c r="V4448" i="6"/>
  <c r="W4448" i="6"/>
  <c r="X4448" i="6"/>
  <c r="Y4448" i="6"/>
  <c r="Z4448" i="6"/>
  <c r="V4449" i="6"/>
  <c r="W4449" i="6"/>
  <c r="X4449" i="6"/>
  <c r="Y4449" i="6"/>
  <c r="Z4449" i="6"/>
  <c r="V4450" i="6"/>
  <c r="W4450" i="6"/>
  <c r="X4450" i="6"/>
  <c r="Y4450" i="6"/>
  <c r="Z4450" i="6"/>
  <c r="V4451" i="6"/>
  <c r="W4451" i="6"/>
  <c r="X4451" i="6"/>
  <c r="Y4451" i="6"/>
  <c r="Z4451" i="6"/>
  <c r="V4452" i="6"/>
  <c r="W4452" i="6"/>
  <c r="X4452" i="6"/>
  <c r="Y4452" i="6"/>
  <c r="Z4452" i="6"/>
  <c r="V4453" i="6"/>
  <c r="W4453" i="6"/>
  <c r="X4453" i="6"/>
  <c r="Y4453" i="6"/>
  <c r="Z4453" i="6"/>
  <c r="V4454" i="6"/>
  <c r="W4454" i="6"/>
  <c r="X4454" i="6"/>
  <c r="Y4454" i="6"/>
  <c r="Z4454" i="6"/>
  <c r="V4455" i="6"/>
  <c r="W4455" i="6"/>
  <c r="X4455" i="6"/>
  <c r="Y4455" i="6"/>
  <c r="Z4455" i="6"/>
  <c r="V4456" i="6"/>
  <c r="W4456" i="6"/>
  <c r="X4456" i="6"/>
  <c r="Y4456" i="6"/>
  <c r="Z4456" i="6"/>
  <c r="V4457" i="6"/>
  <c r="W4457" i="6"/>
  <c r="X4457" i="6"/>
  <c r="Y4457" i="6"/>
  <c r="Z4457" i="6"/>
  <c r="V4458" i="6"/>
  <c r="W4458" i="6"/>
  <c r="X4458" i="6"/>
  <c r="Y4458" i="6"/>
  <c r="Z4458" i="6"/>
  <c r="V4459" i="6"/>
  <c r="W4459" i="6"/>
  <c r="X4459" i="6"/>
  <c r="Y4459" i="6"/>
  <c r="Z4459" i="6"/>
  <c r="V4460" i="6"/>
  <c r="W4460" i="6"/>
  <c r="X4460" i="6"/>
  <c r="Y4460" i="6"/>
  <c r="Z4460" i="6"/>
  <c r="V4461" i="6"/>
  <c r="W4461" i="6"/>
  <c r="X4461" i="6"/>
  <c r="Y4461" i="6"/>
  <c r="Z4461" i="6"/>
  <c r="V4462" i="6"/>
  <c r="W4462" i="6"/>
  <c r="X4462" i="6"/>
  <c r="Y4462" i="6"/>
  <c r="Z4462" i="6"/>
  <c r="V4463" i="6"/>
  <c r="W4463" i="6"/>
  <c r="X4463" i="6"/>
  <c r="Y4463" i="6"/>
  <c r="Z4463" i="6"/>
  <c r="V4464" i="6"/>
  <c r="W4464" i="6"/>
  <c r="X4464" i="6"/>
  <c r="Y4464" i="6"/>
  <c r="Z4464" i="6"/>
  <c r="V4465" i="6"/>
  <c r="W4465" i="6"/>
  <c r="X4465" i="6"/>
  <c r="Y4465" i="6"/>
  <c r="Z4465" i="6"/>
  <c r="V4466" i="6"/>
  <c r="W4466" i="6"/>
  <c r="X4466" i="6"/>
  <c r="Y4466" i="6"/>
  <c r="Z4466" i="6"/>
  <c r="V4467" i="6"/>
  <c r="W4467" i="6"/>
  <c r="X4467" i="6"/>
  <c r="Y4467" i="6"/>
  <c r="Z4467" i="6"/>
  <c r="V4468" i="6"/>
  <c r="W4468" i="6"/>
  <c r="X4468" i="6"/>
  <c r="Y4468" i="6"/>
  <c r="Z4468" i="6"/>
  <c r="V4469" i="6"/>
  <c r="W4469" i="6"/>
  <c r="X4469" i="6"/>
  <c r="Y4469" i="6"/>
  <c r="Z4469" i="6"/>
  <c r="V4470" i="6"/>
  <c r="W4470" i="6"/>
  <c r="X4470" i="6"/>
  <c r="Y4470" i="6"/>
  <c r="Z4470" i="6"/>
  <c r="V4471" i="6"/>
  <c r="W4471" i="6"/>
  <c r="X4471" i="6"/>
  <c r="Y4471" i="6"/>
  <c r="Z4471" i="6"/>
  <c r="V4472" i="6"/>
  <c r="W4472" i="6"/>
  <c r="X4472" i="6"/>
  <c r="Y4472" i="6"/>
  <c r="Z4472" i="6"/>
  <c r="V4473" i="6"/>
  <c r="W4473" i="6"/>
  <c r="X4473" i="6"/>
  <c r="Y4473" i="6"/>
  <c r="Z4473" i="6"/>
  <c r="V4474" i="6"/>
  <c r="W4474" i="6"/>
  <c r="X4474" i="6"/>
  <c r="Y4474" i="6"/>
  <c r="Z4474" i="6"/>
  <c r="V4475" i="6"/>
  <c r="W4475" i="6"/>
  <c r="X4475" i="6"/>
  <c r="Y4475" i="6"/>
  <c r="Z4475" i="6"/>
  <c r="V4476" i="6"/>
  <c r="W4476" i="6"/>
  <c r="X4476" i="6"/>
  <c r="Y4476" i="6"/>
  <c r="Z4476" i="6"/>
  <c r="V4477" i="6"/>
  <c r="W4477" i="6"/>
  <c r="X4477" i="6"/>
  <c r="Y4477" i="6"/>
  <c r="Z4477" i="6"/>
  <c r="V4478" i="6"/>
  <c r="W4478" i="6"/>
  <c r="X4478" i="6"/>
  <c r="Y4478" i="6"/>
  <c r="Z4478" i="6"/>
  <c r="V4479" i="6"/>
  <c r="W4479" i="6"/>
  <c r="X4479" i="6"/>
  <c r="Y4479" i="6"/>
  <c r="Z4479" i="6"/>
  <c r="V4480" i="6"/>
  <c r="W4480" i="6"/>
  <c r="X4480" i="6"/>
  <c r="Y4480" i="6"/>
  <c r="Z4480" i="6"/>
  <c r="V4481" i="6"/>
  <c r="W4481" i="6"/>
  <c r="X4481" i="6"/>
  <c r="Y4481" i="6"/>
  <c r="Z4481" i="6"/>
  <c r="V4482" i="6"/>
  <c r="W4482" i="6"/>
  <c r="X4482" i="6"/>
  <c r="Y4482" i="6"/>
  <c r="Z4482" i="6"/>
  <c r="V4483" i="6"/>
  <c r="W4483" i="6"/>
  <c r="X4483" i="6"/>
  <c r="Y4483" i="6"/>
  <c r="Z4483" i="6"/>
  <c r="V4484" i="6"/>
  <c r="W4484" i="6"/>
  <c r="X4484" i="6"/>
  <c r="Y4484" i="6"/>
  <c r="Z4484" i="6"/>
  <c r="V4485" i="6"/>
  <c r="W4485" i="6"/>
  <c r="X4485" i="6"/>
  <c r="Y4485" i="6"/>
  <c r="Z4485" i="6"/>
  <c r="V4486" i="6"/>
  <c r="W4486" i="6"/>
  <c r="X4486" i="6"/>
  <c r="Y4486" i="6"/>
  <c r="Z4486" i="6"/>
  <c r="V4487" i="6"/>
  <c r="W4487" i="6"/>
  <c r="X4487" i="6"/>
  <c r="Y4487" i="6"/>
  <c r="Z4487" i="6"/>
  <c r="V4488" i="6"/>
  <c r="W4488" i="6"/>
  <c r="X4488" i="6"/>
  <c r="Y4488" i="6"/>
  <c r="Z4488" i="6"/>
  <c r="V4489" i="6"/>
  <c r="W4489" i="6"/>
  <c r="X4489" i="6"/>
  <c r="Y4489" i="6"/>
  <c r="Z4489" i="6"/>
  <c r="V4490" i="6"/>
  <c r="W4490" i="6"/>
  <c r="X4490" i="6"/>
  <c r="Y4490" i="6"/>
  <c r="Z4490" i="6"/>
  <c r="V4491" i="6"/>
  <c r="W4491" i="6"/>
  <c r="X4491" i="6"/>
  <c r="Y4491" i="6"/>
  <c r="Z4491" i="6"/>
  <c r="V4492" i="6"/>
  <c r="W4492" i="6"/>
  <c r="X4492" i="6"/>
  <c r="Y4492" i="6"/>
  <c r="Z4492" i="6"/>
  <c r="V4493" i="6"/>
  <c r="W4493" i="6"/>
  <c r="X4493" i="6"/>
  <c r="Y4493" i="6"/>
  <c r="Z4493" i="6"/>
  <c r="V4494" i="6"/>
  <c r="W4494" i="6"/>
  <c r="X4494" i="6"/>
  <c r="Y4494" i="6"/>
  <c r="Z4494" i="6"/>
  <c r="V4495" i="6"/>
  <c r="W4495" i="6"/>
  <c r="X4495" i="6"/>
  <c r="Y4495" i="6"/>
  <c r="Z4495" i="6"/>
  <c r="V4496" i="6"/>
  <c r="W4496" i="6"/>
  <c r="X4496" i="6"/>
  <c r="Y4496" i="6"/>
  <c r="Z4496" i="6"/>
  <c r="V4497" i="6"/>
  <c r="W4497" i="6"/>
  <c r="X4497" i="6"/>
  <c r="Y4497" i="6"/>
  <c r="Z4497" i="6"/>
  <c r="V4498" i="6"/>
  <c r="W4498" i="6"/>
  <c r="X4498" i="6"/>
  <c r="Y4498" i="6"/>
  <c r="Z4498" i="6"/>
  <c r="V4499" i="6"/>
  <c r="W4499" i="6"/>
  <c r="X4499" i="6"/>
  <c r="Y4499" i="6"/>
  <c r="Z4499" i="6"/>
  <c r="V4500" i="6"/>
  <c r="W4500" i="6"/>
  <c r="X4500" i="6"/>
  <c r="Y4500" i="6"/>
  <c r="Z4500" i="6"/>
  <c r="V4501" i="6"/>
  <c r="W4501" i="6"/>
  <c r="X4501" i="6"/>
  <c r="Y4501" i="6"/>
  <c r="Z4501" i="6"/>
  <c r="V4502" i="6"/>
  <c r="W4502" i="6"/>
  <c r="X4502" i="6"/>
  <c r="Y4502" i="6"/>
  <c r="Z4502" i="6"/>
  <c r="V4503" i="6"/>
  <c r="W4503" i="6"/>
  <c r="X4503" i="6"/>
  <c r="Y4503" i="6"/>
  <c r="Z4503" i="6"/>
  <c r="V4504" i="6"/>
  <c r="W4504" i="6"/>
  <c r="X4504" i="6"/>
  <c r="Y4504" i="6"/>
  <c r="Z4504" i="6"/>
  <c r="V4505" i="6"/>
  <c r="W4505" i="6"/>
  <c r="X4505" i="6"/>
  <c r="Y4505" i="6"/>
  <c r="Z4505" i="6"/>
  <c r="V4506" i="6"/>
  <c r="W4506" i="6"/>
  <c r="X4506" i="6"/>
  <c r="Y4506" i="6"/>
  <c r="Z4506" i="6"/>
  <c r="V4507" i="6"/>
  <c r="W4507" i="6"/>
  <c r="X4507" i="6"/>
  <c r="Y4507" i="6"/>
  <c r="Z4507" i="6"/>
  <c r="V4508" i="6"/>
  <c r="W4508" i="6"/>
  <c r="X4508" i="6"/>
  <c r="Y4508" i="6"/>
  <c r="Z4508" i="6"/>
  <c r="V4509" i="6"/>
  <c r="W4509" i="6"/>
  <c r="X4509" i="6"/>
  <c r="Y4509" i="6"/>
  <c r="Z4509" i="6"/>
  <c r="V4510" i="6"/>
  <c r="W4510" i="6"/>
  <c r="X4510" i="6"/>
  <c r="Y4510" i="6"/>
  <c r="Z4510" i="6"/>
  <c r="V4511" i="6"/>
  <c r="W4511" i="6"/>
  <c r="X4511" i="6"/>
  <c r="Y4511" i="6"/>
  <c r="Z4511" i="6"/>
  <c r="V4512" i="6"/>
  <c r="W4512" i="6"/>
  <c r="X4512" i="6"/>
  <c r="Y4512" i="6"/>
  <c r="Z4512" i="6"/>
  <c r="V4513" i="6"/>
  <c r="W4513" i="6"/>
  <c r="X4513" i="6"/>
  <c r="Y4513" i="6"/>
  <c r="Z4513" i="6"/>
  <c r="V4514" i="6"/>
  <c r="W4514" i="6"/>
  <c r="X4514" i="6"/>
  <c r="Y4514" i="6"/>
  <c r="Z4514" i="6"/>
  <c r="V4515" i="6"/>
  <c r="W4515" i="6"/>
  <c r="X4515" i="6"/>
  <c r="Y4515" i="6"/>
  <c r="Z4515" i="6"/>
  <c r="V4516" i="6"/>
  <c r="W4516" i="6"/>
  <c r="X4516" i="6"/>
  <c r="Y4516" i="6"/>
  <c r="Z4516" i="6"/>
  <c r="V4517" i="6"/>
  <c r="W4517" i="6"/>
  <c r="X4517" i="6"/>
  <c r="Y4517" i="6"/>
  <c r="Z4517" i="6"/>
  <c r="V4518" i="6"/>
  <c r="W4518" i="6"/>
  <c r="X4518" i="6"/>
  <c r="Y4518" i="6"/>
  <c r="Z4518" i="6"/>
  <c r="V4519" i="6"/>
  <c r="W4519" i="6"/>
  <c r="X4519" i="6"/>
  <c r="Y4519" i="6"/>
  <c r="Z4519" i="6"/>
  <c r="V4520" i="6"/>
  <c r="W4520" i="6"/>
  <c r="X4520" i="6"/>
  <c r="Y4520" i="6"/>
  <c r="Z4520" i="6"/>
  <c r="V4521" i="6"/>
  <c r="W4521" i="6"/>
  <c r="X4521" i="6"/>
  <c r="Y4521" i="6"/>
  <c r="Z4521" i="6"/>
  <c r="V4522" i="6"/>
  <c r="W4522" i="6"/>
  <c r="X4522" i="6"/>
  <c r="Y4522" i="6"/>
  <c r="Z4522" i="6"/>
  <c r="V4523" i="6"/>
  <c r="W4523" i="6"/>
  <c r="X4523" i="6"/>
  <c r="Y4523" i="6"/>
  <c r="Z4523" i="6"/>
  <c r="V4524" i="6"/>
  <c r="W4524" i="6"/>
  <c r="X4524" i="6"/>
  <c r="Y4524" i="6"/>
  <c r="Z4524" i="6"/>
  <c r="V4525" i="6"/>
  <c r="W4525" i="6"/>
  <c r="X4525" i="6"/>
  <c r="Y4525" i="6"/>
  <c r="Z4525" i="6"/>
  <c r="V4526" i="6"/>
  <c r="W4526" i="6"/>
  <c r="X4526" i="6"/>
  <c r="Y4526" i="6"/>
  <c r="Z4526" i="6"/>
  <c r="V4527" i="6"/>
  <c r="W4527" i="6"/>
  <c r="X4527" i="6"/>
  <c r="Y4527" i="6"/>
  <c r="Z4527" i="6"/>
  <c r="V4528" i="6"/>
  <c r="W4528" i="6"/>
  <c r="X4528" i="6"/>
  <c r="Y4528" i="6"/>
  <c r="Z4528" i="6"/>
  <c r="V4529" i="6"/>
  <c r="W4529" i="6"/>
  <c r="X4529" i="6"/>
  <c r="Y4529" i="6"/>
  <c r="Z4529" i="6"/>
  <c r="V4530" i="6"/>
  <c r="W4530" i="6"/>
  <c r="X4530" i="6"/>
  <c r="Y4530" i="6"/>
  <c r="Z4530" i="6"/>
  <c r="V4531" i="6"/>
  <c r="W4531" i="6"/>
  <c r="X4531" i="6"/>
  <c r="Y4531" i="6"/>
  <c r="Z4531" i="6"/>
  <c r="V4532" i="6"/>
  <c r="W4532" i="6"/>
  <c r="X4532" i="6"/>
  <c r="Y4532" i="6"/>
  <c r="Z4532" i="6"/>
  <c r="V4533" i="6"/>
  <c r="W4533" i="6"/>
  <c r="X4533" i="6"/>
  <c r="Y4533" i="6"/>
  <c r="Z4533" i="6"/>
  <c r="V4534" i="6"/>
  <c r="W4534" i="6"/>
  <c r="X4534" i="6"/>
  <c r="Y4534" i="6"/>
  <c r="Z4534" i="6"/>
  <c r="V4535" i="6"/>
  <c r="W4535" i="6"/>
  <c r="X4535" i="6"/>
  <c r="Y4535" i="6"/>
  <c r="Z4535" i="6"/>
  <c r="V4536" i="6"/>
  <c r="W4536" i="6"/>
  <c r="X4536" i="6"/>
  <c r="Y4536" i="6"/>
  <c r="Z4536" i="6"/>
  <c r="V4537" i="6"/>
  <c r="W4537" i="6"/>
  <c r="X4537" i="6"/>
  <c r="Y4537" i="6"/>
  <c r="Z4537" i="6"/>
  <c r="V4538" i="6"/>
  <c r="W4538" i="6"/>
  <c r="X4538" i="6"/>
  <c r="Y4538" i="6"/>
  <c r="Z4538" i="6"/>
  <c r="V4539" i="6"/>
  <c r="W4539" i="6"/>
  <c r="X4539" i="6"/>
  <c r="Y4539" i="6"/>
  <c r="Z4539" i="6"/>
  <c r="V4540" i="6"/>
  <c r="W4540" i="6"/>
  <c r="X4540" i="6"/>
  <c r="Y4540" i="6"/>
  <c r="Z4540" i="6"/>
  <c r="V4541" i="6"/>
  <c r="W4541" i="6"/>
  <c r="X4541" i="6"/>
  <c r="Y4541" i="6"/>
  <c r="Z4541" i="6"/>
  <c r="V4542" i="6"/>
  <c r="W4542" i="6"/>
  <c r="X4542" i="6"/>
  <c r="Y4542" i="6"/>
  <c r="Z4542" i="6"/>
  <c r="V4543" i="6"/>
  <c r="W4543" i="6"/>
  <c r="X4543" i="6"/>
  <c r="Y4543" i="6"/>
  <c r="Z4543" i="6"/>
  <c r="V4544" i="6"/>
  <c r="W4544" i="6"/>
  <c r="X4544" i="6"/>
  <c r="Y4544" i="6"/>
  <c r="Z4544" i="6"/>
  <c r="V4545" i="6"/>
  <c r="W4545" i="6"/>
  <c r="X4545" i="6"/>
  <c r="Y4545" i="6"/>
  <c r="Z4545" i="6"/>
  <c r="V4546" i="6"/>
  <c r="W4546" i="6"/>
  <c r="X4546" i="6"/>
  <c r="Y4546" i="6"/>
  <c r="Z4546" i="6"/>
  <c r="V4547" i="6"/>
  <c r="W4547" i="6"/>
  <c r="X4547" i="6"/>
  <c r="Y4547" i="6"/>
  <c r="Z4547" i="6"/>
  <c r="V4548" i="6"/>
  <c r="W4548" i="6"/>
  <c r="X4548" i="6"/>
  <c r="Y4548" i="6"/>
  <c r="Z4548" i="6"/>
  <c r="V4549" i="6"/>
  <c r="W4549" i="6"/>
  <c r="X4549" i="6"/>
  <c r="Y4549" i="6"/>
  <c r="Z4549" i="6"/>
  <c r="V4550" i="6"/>
  <c r="W4550" i="6"/>
  <c r="X4550" i="6"/>
  <c r="Y4550" i="6"/>
  <c r="Z4550" i="6"/>
  <c r="V4551" i="6"/>
  <c r="W4551" i="6"/>
  <c r="X4551" i="6"/>
  <c r="Y4551" i="6"/>
  <c r="Z4551" i="6"/>
  <c r="V4552" i="6"/>
  <c r="W4552" i="6"/>
  <c r="X4552" i="6"/>
  <c r="Y4552" i="6"/>
  <c r="Z4552" i="6"/>
  <c r="V4553" i="6"/>
  <c r="W4553" i="6"/>
  <c r="X4553" i="6"/>
  <c r="Y4553" i="6"/>
  <c r="Z4553" i="6"/>
  <c r="V4554" i="6"/>
  <c r="W4554" i="6"/>
  <c r="X4554" i="6"/>
  <c r="Y4554" i="6"/>
  <c r="Z4554" i="6"/>
  <c r="V4555" i="6"/>
  <c r="W4555" i="6"/>
  <c r="X4555" i="6"/>
  <c r="Y4555" i="6"/>
  <c r="Z4555" i="6"/>
  <c r="V4556" i="6"/>
  <c r="W4556" i="6"/>
  <c r="X4556" i="6"/>
  <c r="Y4556" i="6"/>
  <c r="Z4556" i="6"/>
  <c r="V4557" i="6"/>
  <c r="W4557" i="6"/>
  <c r="X4557" i="6"/>
  <c r="Y4557" i="6"/>
  <c r="Z4557" i="6"/>
  <c r="V4558" i="6"/>
  <c r="W4558" i="6"/>
  <c r="X4558" i="6"/>
  <c r="Y4558" i="6"/>
  <c r="Z4558" i="6"/>
  <c r="V4559" i="6"/>
  <c r="W4559" i="6"/>
  <c r="X4559" i="6"/>
  <c r="Y4559" i="6"/>
  <c r="Z4559" i="6"/>
  <c r="V4560" i="6"/>
  <c r="W4560" i="6"/>
  <c r="X4560" i="6"/>
  <c r="Y4560" i="6"/>
  <c r="Z4560" i="6"/>
  <c r="V4561" i="6"/>
  <c r="W4561" i="6"/>
  <c r="X4561" i="6"/>
  <c r="Y4561" i="6"/>
  <c r="Z4561" i="6"/>
  <c r="V4562" i="6"/>
  <c r="W4562" i="6"/>
  <c r="X4562" i="6"/>
  <c r="Y4562" i="6"/>
  <c r="Z4562" i="6"/>
  <c r="V4563" i="6"/>
  <c r="W4563" i="6"/>
  <c r="X4563" i="6"/>
  <c r="Y4563" i="6"/>
  <c r="Z4563" i="6"/>
  <c r="V4564" i="6"/>
  <c r="W4564" i="6"/>
  <c r="X4564" i="6"/>
  <c r="Y4564" i="6"/>
  <c r="Z4564" i="6"/>
  <c r="V4565" i="6"/>
  <c r="W4565" i="6"/>
  <c r="X4565" i="6"/>
  <c r="Y4565" i="6"/>
  <c r="Z4565" i="6"/>
  <c r="V4566" i="6"/>
  <c r="W4566" i="6"/>
  <c r="X4566" i="6"/>
  <c r="Y4566" i="6"/>
  <c r="Z4566" i="6"/>
  <c r="V4567" i="6"/>
  <c r="W4567" i="6"/>
  <c r="X4567" i="6"/>
  <c r="Y4567" i="6"/>
  <c r="Z4567" i="6"/>
  <c r="V4568" i="6"/>
  <c r="W4568" i="6"/>
  <c r="X4568" i="6"/>
  <c r="Y4568" i="6"/>
  <c r="Z4568" i="6"/>
  <c r="V4569" i="6"/>
  <c r="W4569" i="6"/>
  <c r="X4569" i="6"/>
  <c r="Y4569" i="6"/>
  <c r="Z4569" i="6"/>
  <c r="V4570" i="6"/>
  <c r="W4570" i="6"/>
  <c r="X4570" i="6"/>
  <c r="Y4570" i="6"/>
  <c r="Z4570" i="6"/>
  <c r="V4571" i="6"/>
  <c r="W4571" i="6"/>
  <c r="X4571" i="6"/>
  <c r="Y4571" i="6"/>
  <c r="Z4571" i="6"/>
  <c r="V4572" i="6"/>
  <c r="W4572" i="6"/>
  <c r="X4572" i="6"/>
  <c r="Y4572" i="6"/>
  <c r="Z4572" i="6"/>
  <c r="V4573" i="6"/>
  <c r="W4573" i="6"/>
  <c r="X4573" i="6"/>
  <c r="Y4573" i="6"/>
  <c r="Z4573" i="6"/>
  <c r="V4574" i="6"/>
  <c r="W4574" i="6"/>
  <c r="X4574" i="6"/>
  <c r="Y4574" i="6"/>
  <c r="Z4574" i="6"/>
  <c r="V4575" i="6"/>
  <c r="W4575" i="6"/>
  <c r="X4575" i="6"/>
  <c r="Y4575" i="6"/>
  <c r="Z4575" i="6"/>
  <c r="V4576" i="6"/>
  <c r="W4576" i="6"/>
  <c r="X4576" i="6"/>
  <c r="Y4576" i="6"/>
  <c r="Z4576" i="6"/>
  <c r="V4577" i="6"/>
  <c r="W4577" i="6"/>
  <c r="X4577" i="6"/>
  <c r="Y4577" i="6"/>
  <c r="Z4577" i="6"/>
  <c r="V4578" i="6"/>
  <c r="W4578" i="6"/>
  <c r="X4578" i="6"/>
  <c r="Y4578" i="6"/>
  <c r="Z4578" i="6"/>
  <c r="V4579" i="6"/>
  <c r="W4579" i="6"/>
  <c r="X4579" i="6"/>
  <c r="Y4579" i="6"/>
  <c r="Z4579" i="6"/>
  <c r="V4580" i="6"/>
  <c r="W4580" i="6"/>
  <c r="X4580" i="6"/>
  <c r="Y4580" i="6"/>
  <c r="Z4580" i="6"/>
  <c r="V4581" i="6"/>
  <c r="W4581" i="6"/>
  <c r="X4581" i="6"/>
  <c r="Y4581" i="6"/>
  <c r="Z4581" i="6"/>
  <c r="V4582" i="6"/>
  <c r="W4582" i="6"/>
  <c r="X4582" i="6"/>
  <c r="Y4582" i="6"/>
  <c r="Z4582" i="6"/>
  <c r="V4583" i="6"/>
  <c r="W4583" i="6"/>
  <c r="X4583" i="6"/>
  <c r="Y4583" i="6"/>
  <c r="Z4583" i="6"/>
  <c r="V4584" i="6"/>
  <c r="W4584" i="6"/>
  <c r="X4584" i="6"/>
  <c r="Y4584" i="6"/>
  <c r="Z4584" i="6"/>
  <c r="V4585" i="6"/>
  <c r="W4585" i="6"/>
  <c r="X4585" i="6"/>
  <c r="Y4585" i="6"/>
  <c r="Z4585" i="6"/>
  <c r="V4586" i="6"/>
  <c r="W4586" i="6"/>
  <c r="X4586" i="6"/>
  <c r="Y4586" i="6"/>
  <c r="Z4586" i="6"/>
  <c r="V4587" i="6"/>
  <c r="W4587" i="6"/>
  <c r="X4587" i="6"/>
  <c r="Y4587" i="6"/>
  <c r="Z4587" i="6"/>
  <c r="V4588" i="6"/>
  <c r="W4588" i="6"/>
  <c r="X4588" i="6"/>
  <c r="Y4588" i="6"/>
  <c r="Z4588" i="6"/>
  <c r="V4589" i="6"/>
  <c r="W4589" i="6"/>
  <c r="X4589" i="6"/>
  <c r="Y4589" i="6"/>
  <c r="Z4589" i="6"/>
  <c r="V4590" i="6"/>
  <c r="W4590" i="6"/>
  <c r="X4590" i="6"/>
  <c r="Y4590" i="6"/>
  <c r="Z4590" i="6"/>
  <c r="V4591" i="6"/>
  <c r="W4591" i="6"/>
  <c r="X4591" i="6"/>
  <c r="Y4591" i="6"/>
  <c r="Z4591" i="6"/>
  <c r="V4592" i="6"/>
  <c r="W4592" i="6"/>
  <c r="X4592" i="6"/>
  <c r="Y4592" i="6"/>
  <c r="Z4592" i="6"/>
  <c r="V4593" i="6"/>
  <c r="W4593" i="6"/>
  <c r="X4593" i="6"/>
  <c r="Y4593" i="6"/>
  <c r="Z4593" i="6"/>
  <c r="V4594" i="6"/>
  <c r="W4594" i="6"/>
  <c r="X4594" i="6"/>
  <c r="Y4594" i="6"/>
  <c r="Z4594" i="6"/>
  <c r="V4595" i="6"/>
  <c r="W4595" i="6"/>
  <c r="X4595" i="6"/>
  <c r="Y4595" i="6"/>
  <c r="Z4595" i="6"/>
  <c r="V4596" i="6"/>
  <c r="W4596" i="6"/>
  <c r="X4596" i="6"/>
  <c r="Y4596" i="6"/>
  <c r="Z4596" i="6"/>
  <c r="V4597" i="6"/>
  <c r="W4597" i="6"/>
  <c r="X4597" i="6"/>
  <c r="Y4597" i="6"/>
  <c r="Z4597" i="6"/>
  <c r="V4598" i="6"/>
  <c r="W4598" i="6"/>
  <c r="X4598" i="6"/>
  <c r="Y4598" i="6"/>
  <c r="Z4598" i="6"/>
  <c r="V4599" i="6"/>
  <c r="W4599" i="6"/>
  <c r="X4599" i="6"/>
  <c r="Y4599" i="6"/>
  <c r="Z4599" i="6"/>
  <c r="V4600" i="6"/>
  <c r="W4600" i="6"/>
  <c r="X4600" i="6"/>
  <c r="Y4600" i="6"/>
  <c r="Z4600" i="6"/>
  <c r="V4601" i="6"/>
  <c r="W4601" i="6"/>
  <c r="X4601" i="6"/>
  <c r="Y4601" i="6"/>
  <c r="Z4601" i="6"/>
  <c r="V4602" i="6"/>
  <c r="W4602" i="6"/>
  <c r="X4602" i="6"/>
  <c r="Y4602" i="6"/>
  <c r="Z4602" i="6"/>
  <c r="V4603" i="6"/>
  <c r="W4603" i="6"/>
  <c r="X4603" i="6"/>
  <c r="Y4603" i="6"/>
  <c r="Z4603" i="6"/>
  <c r="V4604" i="6"/>
  <c r="W4604" i="6"/>
  <c r="X4604" i="6"/>
  <c r="Y4604" i="6"/>
  <c r="Z4604" i="6"/>
  <c r="V4605" i="6"/>
  <c r="W4605" i="6"/>
  <c r="X4605" i="6"/>
  <c r="Y4605" i="6"/>
  <c r="Z4605" i="6"/>
  <c r="V4606" i="6"/>
  <c r="W4606" i="6"/>
  <c r="X4606" i="6"/>
  <c r="Y4606" i="6"/>
  <c r="Z4606" i="6"/>
  <c r="V4607" i="6"/>
  <c r="W4607" i="6"/>
  <c r="X4607" i="6"/>
  <c r="Y4607" i="6"/>
  <c r="Z4607" i="6"/>
  <c r="V4608" i="6"/>
  <c r="W4608" i="6"/>
  <c r="X4608" i="6"/>
  <c r="Y4608" i="6"/>
  <c r="Z4608" i="6"/>
  <c r="V4609" i="6"/>
  <c r="W4609" i="6"/>
  <c r="X4609" i="6"/>
  <c r="Y4609" i="6"/>
  <c r="Z4609" i="6"/>
  <c r="V4610" i="6"/>
  <c r="W4610" i="6"/>
  <c r="X4610" i="6"/>
  <c r="Y4610" i="6"/>
  <c r="Z4610" i="6"/>
  <c r="V4611" i="6"/>
  <c r="W4611" i="6"/>
  <c r="X4611" i="6"/>
  <c r="Y4611" i="6"/>
  <c r="Z4611" i="6"/>
  <c r="V4612" i="6"/>
  <c r="W4612" i="6"/>
  <c r="X4612" i="6"/>
  <c r="Y4612" i="6"/>
  <c r="Z4612" i="6"/>
  <c r="V4613" i="6"/>
  <c r="W4613" i="6"/>
  <c r="X4613" i="6"/>
  <c r="Y4613" i="6"/>
  <c r="Z4613" i="6"/>
  <c r="V4614" i="6"/>
  <c r="W4614" i="6"/>
  <c r="X4614" i="6"/>
  <c r="Y4614" i="6"/>
  <c r="Z4614" i="6"/>
  <c r="V4615" i="6"/>
  <c r="W4615" i="6"/>
  <c r="X4615" i="6"/>
  <c r="Y4615" i="6"/>
  <c r="Z4615" i="6"/>
  <c r="V4616" i="6"/>
  <c r="W4616" i="6"/>
  <c r="X4616" i="6"/>
  <c r="Y4616" i="6"/>
  <c r="Z4616" i="6"/>
  <c r="V4617" i="6"/>
  <c r="W4617" i="6"/>
  <c r="X4617" i="6"/>
  <c r="Y4617" i="6"/>
  <c r="Z4617" i="6"/>
  <c r="V4618" i="6"/>
  <c r="W4618" i="6"/>
  <c r="X4618" i="6"/>
  <c r="Y4618" i="6"/>
  <c r="Z4618" i="6"/>
  <c r="V4619" i="6"/>
  <c r="W4619" i="6"/>
  <c r="X4619" i="6"/>
  <c r="Y4619" i="6"/>
  <c r="Z4619" i="6"/>
  <c r="V4620" i="6"/>
  <c r="W4620" i="6"/>
  <c r="X4620" i="6"/>
  <c r="Y4620" i="6"/>
  <c r="Z4620" i="6"/>
  <c r="V4621" i="6"/>
  <c r="W4621" i="6"/>
  <c r="X4621" i="6"/>
  <c r="Y4621" i="6"/>
  <c r="Z4621" i="6"/>
  <c r="V4622" i="6"/>
  <c r="W4622" i="6"/>
  <c r="X4622" i="6"/>
  <c r="Y4622" i="6"/>
  <c r="Z4622" i="6"/>
  <c r="V4623" i="6"/>
  <c r="W4623" i="6"/>
  <c r="X4623" i="6"/>
  <c r="Y4623" i="6"/>
  <c r="Z4623" i="6"/>
  <c r="V4624" i="6"/>
  <c r="W4624" i="6"/>
  <c r="X4624" i="6"/>
  <c r="Y4624" i="6"/>
  <c r="Z4624" i="6"/>
  <c r="V4625" i="6"/>
  <c r="W4625" i="6"/>
  <c r="X4625" i="6"/>
  <c r="Y4625" i="6"/>
  <c r="Z4625" i="6"/>
  <c r="V4626" i="6"/>
  <c r="W4626" i="6"/>
  <c r="X4626" i="6"/>
  <c r="Y4626" i="6"/>
  <c r="Z4626" i="6"/>
  <c r="V4627" i="6"/>
  <c r="W4627" i="6"/>
  <c r="X4627" i="6"/>
  <c r="Y4627" i="6"/>
  <c r="Z4627" i="6"/>
  <c r="V4628" i="6"/>
  <c r="W4628" i="6"/>
  <c r="X4628" i="6"/>
  <c r="Y4628" i="6"/>
  <c r="Z4628" i="6"/>
  <c r="V4629" i="6"/>
  <c r="W4629" i="6"/>
  <c r="X4629" i="6"/>
  <c r="Y4629" i="6"/>
  <c r="Z4629" i="6"/>
  <c r="V4630" i="6"/>
  <c r="W4630" i="6"/>
  <c r="X4630" i="6"/>
  <c r="Y4630" i="6"/>
  <c r="Z4630" i="6"/>
  <c r="V4631" i="6"/>
  <c r="W4631" i="6"/>
  <c r="X4631" i="6"/>
  <c r="Y4631" i="6"/>
  <c r="Z4631" i="6"/>
  <c r="V4632" i="6"/>
  <c r="W4632" i="6"/>
  <c r="X4632" i="6"/>
  <c r="Y4632" i="6"/>
  <c r="Z4632" i="6"/>
  <c r="V4633" i="6"/>
  <c r="W4633" i="6"/>
  <c r="X4633" i="6"/>
  <c r="Y4633" i="6"/>
  <c r="Z4633" i="6"/>
  <c r="V4634" i="6"/>
  <c r="W4634" i="6"/>
  <c r="X4634" i="6"/>
  <c r="Y4634" i="6"/>
  <c r="Z4634" i="6"/>
  <c r="V4635" i="6"/>
  <c r="W4635" i="6"/>
  <c r="X4635" i="6"/>
  <c r="Y4635" i="6"/>
  <c r="Z4635" i="6"/>
  <c r="V4636" i="6"/>
  <c r="W4636" i="6"/>
  <c r="X4636" i="6"/>
  <c r="Y4636" i="6"/>
  <c r="Z4636" i="6"/>
  <c r="V4637" i="6"/>
  <c r="W4637" i="6"/>
  <c r="X4637" i="6"/>
  <c r="Y4637" i="6"/>
  <c r="Z4637" i="6"/>
  <c r="V4638" i="6"/>
  <c r="W4638" i="6"/>
  <c r="X4638" i="6"/>
  <c r="Y4638" i="6"/>
  <c r="Z4638" i="6"/>
  <c r="V4639" i="6"/>
  <c r="W4639" i="6"/>
  <c r="X4639" i="6"/>
  <c r="Y4639" i="6"/>
  <c r="Z4639" i="6"/>
  <c r="V4640" i="6"/>
  <c r="W4640" i="6"/>
  <c r="X4640" i="6"/>
  <c r="Y4640" i="6"/>
  <c r="Z4640" i="6"/>
  <c r="V4641" i="6"/>
  <c r="W4641" i="6"/>
  <c r="X4641" i="6"/>
  <c r="Y4641" i="6"/>
  <c r="Z4641" i="6"/>
  <c r="V4642" i="6"/>
  <c r="W4642" i="6"/>
  <c r="X4642" i="6"/>
  <c r="Y4642" i="6"/>
  <c r="Z4642" i="6"/>
  <c r="V4643" i="6"/>
  <c r="W4643" i="6"/>
  <c r="X4643" i="6"/>
  <c r="Y4643" i="6"/>
  <c r="Z4643" i="6"/>
  <c r="V4644" i="6"/>
  <c r="W4644" i="6"/>
  <c r="X4644" i="6"/>
  <c r="Y4644" i="6"/>
  <c r="Z4644" i="6"/>
  <c r="V4645" i="6"/>
  <c r="W4645" i="6"/>
  <c r="X4645" i="6"/>
  <c r="Y4645" i="6"/>
  <c r="Z4645" i="6"/>
  <c r="V4646" i="6"/>
  <c r="W4646" i="6"/>
  <c r="X4646" i="6"/>
  <c r="Y4646" i="6"/>
  <c r="Z4646" i="6"/>
  <c r="V4647" i="6"/>
  <c r="W4647" i="6"/>
  <c r="X4647" i="6"/>
  <c r="Y4647" i="6"/>
  <c r="Z4647" i="6"/>
  <c r="V4648" i="6"/>
  <c r="W4648" i="6"/>
  <c r="X4648" i="6"/>
  <c r="Y4648" i="6"/>
  <c r="Z4648" i="6"/>
  <c r="V4649" i="6"/>
  <c r="W4649" i="6"/>
  <c r="X4649" i="6"/>
  <c r="Y4649" i="6"/>
  <c r="Z4649" i="6"/>
  <c r="V4650" i="6"/>
  <c r="W4650" i="6"/>
  <c r="X4650" i="6"/>
  <c r="Y4650" i="6"/>
  <c r="Z4650" i="6"/>
  <c r="V4651" i="6"/>
  <c r="W4651" i="6"/>
  <c r="X4651" i="6"/>
  <c r="Y4651" i="6"/>
  <c r="Z4651" i="6"/>
  <c r="V4652" i="6"/>
  <c r="W4652" i="6"/>
  <c r="X4652" i="6"/>
  <c r="Y4652" i="6"/>
  <c r="Z4652" i="6"/>
  <c r="V4653" i="6"/>
  <c r="W4653" i="6"/>
  <c r="X4653" i="6"/>
  <c r="Y4653" i="6"/>
  <c r="Z4653" i="6"/>
  <c r="V4654" i="6"/>
  <c r="W4654" i="6"/>
  <c r="X4654" i="6"/>
  <c r="Y4654" i="6"/>
  <c r="Z4654" i="6"/>
  <c r="V4655" i="6"/>
  <c r="W4655" i="6"/>
  <c r="X4655" i="6"/>
  <c r="Y4655" i="6"/>
  <c r="Z4655" i="6"/>
  <c r="V4656" i="6"/>
  <c r="W4656" i="6"/>
  <c r="X4656" i="6"/>
  <c r="Y4656" i="6"/>
  <c r="Z4656" i="6"/>
  <c r="V4657" i="6"/>
  <c r="W4657" i="6"/>
  <c r="X4657" i="6"/>
  <c r="Y4657" i="6"/>
  <c r="Z4657" i="6"/>
  <c r="V4658" i="6"/>
  <c r="W4658" i="6"/>
  <c r="X4658" i="6"/>
  <c r="Y4658" i="6"/>
  <c r="Z4658" i="6"/>
  <c r="V4659" i="6"/>
  <c r="W4659" i="6"/>
  <c r="X4659" i="6"/>
  <c r="Y4659" i="6"/>
  <c r="Z4659" i="6"/>
  <c r="V4660" i="6"/>
  <c r="W4660" i="6"/>
  <c r="X4660" i="6"/>
  <c r="Y4660" i="6"/>
  <c r="Z4660" i="6"/>
  <c r="V4661" i="6"/>
  <c r="W4661" i="6"/>
  <c r="X4661" i="6"/>
  <c r="Y4661" i="6"/>
  <c r="Z4661" i="6"/>
  <c r="V4662" i="6"/>
  <c r="W4662" i="6"/>
  <c r="X4662" i="6"/>
  <c r="Y4662" i="6"/>
  <c r="Z4662" i="6"/>
  <c r="V4663" i="6"/>
  <c r="W4663" i="6"/>
  <c r="X4663" i="6"/>
  <c r="Y4663" i="6"/>
  <c r="Z4663" i="6"/>
  <c r="V4664" i="6"/>
  <c r="W4664" i="6"/>
  <c r="X4664" i="6"/>
  <c r="Y4664" i="6"/>
  <c r="Z4664" i="6"/>
  <c r="V4665" i="6"/>
  <c r="W4665" i="6"/>
  <c r="X4665" i="6"/>
  <c r="Y4665" i="6"/>
  <c r="Z4665" i="6"/>
  <c r="V4666" i="6"/>
  <c r="W4666" i="6"/>
  <c r="X4666" i="6"/>
  <c r="Y4666" i="6"/>
  <c r="Z4666" i="6"/>
  <c r="V4667" i="6"/>
  <c r="W4667" i="6"/>
  <c r="X4667" i="6"/>
  <c r="Y4667" i="6"/>
  <c r="Z4667" i="6"/>
  <c r="V4668" i="6"/>
  <c r="W4668" i="6"/>
  <c r="X4668" i="6"/>
  <c r="Y4668" i="6"/>
  <c r="Z4668" i="6"/>
  <c r="V4669" i="6"/>
  <c r="W4669" i="6"/>
  <c r="X4669" i="6"/>
  <c r="Y4669" i="6"/>
  <c r="Z4669" i="6"/>
  <c r="V4670" i="6"/>
  <c r="W4670" i="6"/>
  <c r="X4670" i="6"/>
  <c r="Y4670" i="6"/>
  <c r="Z4670" i="6"/>
  <c r="V4671" i="6"/>
  <c r="W4671" i="6"/>
  <c r="X4671" i="6"/>
  <c r="Y4671" i="6"/>
  <c r="Z4671" i="6"/>
  <c r="V4672" i="6"/>
  <c r="W4672" i="6"/>
  <c r="X4672" i="6"/>
  <c r="Y4672" i="6"/>
  <c r="Z4672" i="6"/>
  <c r="V4673" i="6"/>
  <c r="W4673" i="6"/>
  <c r="X4673" i="6"/>
  <c r="Y4673" i="6"/>
  <c r="Z4673" i="6"/>
  <c r="V4674" i="6"/>
  <c r="W4674" i="6"/>
  <c r="X4674" i="6"/>
  <c r="Y4674" i="6"/>
  <c r="Z4674" i="6"/>
  <c r="V4675" i="6"/>
  <c r="W4675" i="6"/>
  <c r="X4675" i="6"/>
  <c r="Y4675" i="6"/>
  <c r="Z4675" i="6"/>
  <c r="V4676" i="6"/>
  <c r="W4676" i="6"/>
  <c r="X4676" i="6"/>
  <c r="Y4676" i="6"/>
  <c r="Z4676" i="6"/>
  <c r="V4677" i="6"/>
  <c r="W4677" i="6"/>
  <c r="X4677" i="6"/>
  <c r="Y4677" i="6"/>
  <c r="Z4677" i="6"/>
  <c r="V4678" i="6"/>
  <c r="W4678" i="6"/>
  <c r="X4678" i="6"/>
  <c r="Y4678" i="6"/>
  <c r="Z4678" i="6"/>
  <c r="V4679" i="6"/>
  <c r="W4679" i="6"/>
  <c r="X4679" i="6"/>
  <c r="Y4679" i="6"/>
  <c r="Z4679" i="6"/>
  <c r="V4680" i="6"/>
  <c r="W4680" i="6"/>
  <c r="X4680" i="6"/>
  <c r="Y4680" i="6"/>
  <c r="Z4680" i="6"/>
  <c r="V4681" i="6"/>
  <c r="W4681" i="6"/>
  <c r="X4681" i="6"/>
  <c r="Y4681" i="6"/>
  <c r="Z4681" i="6"/>
  <c r="V4682" i="6"/>
  <c r="W4682" i="6"/>
  <c r="X4682" i="6"/>
  <c r="Y4682" i="6"/>
  <c r="Z4682" i="6"/>
  <c r="V4683" i="6"/>
  <c r="W4683" i="6"/>
  <c r="X4683" i="6"/>
  <c r="Y4683" i="6"/>
  <c r="Z4683" i="6"/>
  <c r="V4684" i="6"/>
  <c r="W4684" i="6"/>
  <c r="X4684" i="6"/>
  <c r="Y4684" i="6"/>
  <c r="Z4684" i="6"/>
  <c r="V4685" i="6"/>
  <c r="W4685" i="6"/>
  <c r="X4685" i="6"/>
  <c r="Y4685" i="6"/>
  <c r="Z4685" i="6"/>
  <c r="V4686" i="6"/>
  <c r="W4686" i="6"/>
  <c r="X4686" i="6"/>
  <c r="Y4686" i="6"/>
  <c r="Z4686" i="6"/>
  <c r="V4687" i="6"/>
  <c r="W4687" i="6"/>
  <c r="X4687" i="6"/>
  <c r="Y4687" i="6"/>
  <c r="Z4687" i="6"/>
  <c r="V4688" i="6"/>
  <c r="W4688" i="6"/>
  <c r="X4688" i="6"/>
  <c r="Y4688" i="6"/>
  <c r="Z4688" i="6"/>
  <c r="V4689" i="6"/>
  <c r="W4689" i="6"/>
  <c r="X4689" i="6"/>
  <c r="Y4689" i="6"/>
  <c r="Z4689" i="6"/>
  <c r="V4690" i="6"/>
  <c r="W4690" i="6"/>
  <c r="X4690" i="6"/>
  <c r="Y4690" i="6"/>
  <c r="Z4690" i="6"/>
  <c r="V4691" i="6"/>
  <c r="W4691" i="6"/>
  <c r="X4691" i="6"/>
  <c r="Y4691" i="6"/>
  <c r="Z4691" i="6"/>
  <c r="V4692" i="6"/>
  <c r="W4692" i="6"/>
  <c r="X4692" i="6"/>
  <c r="Y4692" i="6"/>
  <c r="Z4692" i="6"/>
  <c r="V4693" i="6"/>
  <c r="W4693" i="6"/>
  <c r="X4693" i="6"/>
  <c r="Y4693" i="6"/>
  <c r="Z4693" i="6"/>
  <c r="V4694" i="6"/>
  <c r="W4694" i="6"/>
  <c r="X4694" i="6"/>
  <c r="Y4694" i="6"/>
  <c r="Z4694" i="6"/>
  <c r="V4695" i="6"/>
  <c r="W4695" i="6"/>
  <c r="X4695" i="6"/>
  <c r="Y4695" i="6"/>
  <c r="Z4695" i="6"/>
  <c r="V4696" i="6"/>
  <c r="W4696" i="6"/>
  <c r="X4696" i="6"/>
  <c r="Y4696" i="6"/>
  <c r="Z4696" i="6"/>
  <c r="V4697" i="6"/>
  <c r="W4697" i="6"/>
  <c r="X4697" i="6"/>
  <c r="Y4697" i="6"/>
  <c r="Z4697" i="6"/>
  <c r="V4698" i="6"/>
  <c r="W4698" i="6"/>
  <c r="X4698" i="6"/>
  <c r="Y4698" i="6"/>
  <c r="Z4698" i="6"/>
  <c r="V4699" i="6"/>
  <c r="W4699" i="6"/>
  <c r="X4699" i="6"/>
  <c r="Y4699" i="6"/>
  <c r="Z4699" i="6"/>
  <c r="V4700" i="6"/>
  <c r="W4700" i="6"/>
  <c r="X4700" i="6"/>
  <c r="Y4700" i="6"/>
  <c r="Z4700" i="6"/>
  <c r="V4701" i="6"/>
  <c r="W4701" i="6"/>
  <c r="X4701" i="6"/>
  <c r="Y4701" i="6"/>
  <c r="Z4701" i="6"/>
  <c r="V4702" i="6"/>
  <c r="W4702" i="6"/>
  <c r="X4702" i="6"/>
  <c r="Y4702" i="6"/>
  <c r="Z4702" i="6"/>
  <c r="V4703" i="6"/>
  <c r="W4703" i="6"/>
  <c r="X4703" i="6"/>
  <c r="Y4703" i="6"/>
  <c r="Z4703" i="6"/>
  <c r="V4704" i="6"/>
  <c r="W4704" i="6"/>
  <c r="X4704" i="6"/>
  <c r="Y4704" i="6"/>
  <c r="Z4704" i="6"/>
  <c r="V4705" i="6"/>
  <c r="W4705" i="6"/>
  <c r="X4705" i="6"/>
  <c r="Y4705" i="6"/>
  <c r="Z4705" i="6"/>
  <c r="V4706" i="6"/>
  <c r="W4706" i="6"/>
  <c r="X4706" i="6"/>
  <c r="Y4706" i="6"/>
  <c r="Z4706" i="6"/>
  <c r="V4707" i="6"/>
  <c r="W4707" i="6"/>
  <c r="X4707" i="6"/>
  <c r="Y4707" i="6"/>
  <c r="Z4707" i="6"/>
  <c r="V4708" i="6"/>
  <c r="W4708" i="6"/>
  <c r="X4708" i="6"/>
  <c r="Y4708" i="6"/>
  <c r="Z4708" i="6"/>
  <c r="V4709" i="6"/>
  <c r="W4709" i="6"/>
  <c r="X4709" i="6"/>
  <c r="Y4709" i="6"/>
  <c r="Z4709" i="6"/>
  <c r="V4710" i="6"/>
  <c r="W4710" i="6"/>
  <c r="X4710" i="6"/>
  <c r="Y4710" i="6"/>
  <c r="Z4710" i="6"/>
  <c r="V4711" i="6"/>
  <c r="W4711" i="6"/>
  <c r="X4711" i="6"/>
  <c r="Y4711" i="6"/>
  <c r="Z4711" i="6"/>
  <c r="V4712" i="6"/>
  <c r="W4712" i="6"/>
  <c r="X4712" i="6"/>
  <c r="Y4712" i="6"/>
  <c r="Z4712" i="6"/>
  <c r="V4713" i="6"/>
  <c r="W4713" i="6"/>
  <c r="X4713" i="6"/>
  <c r="Y4713" i="6"/>
  <c r="Z4713" i="6"/>
  <c r="V4714" i="6"/>
  <c r="W4714" i="6"/>
  <c r="X4714" i="6"/>
  <c r="Y4714" i="6"/>
  <c r="Z4714" i="6"/>
  <c r="V4715" i="6"/>
  <c r="W4715" i="6"/>
  <c r="X4715" i="6"/>
  <c r="Y4715" i="6"/>
  <c r="Z4715" i="6"/>
  <c r="V4716" i="6"/>
  <c r="W4716" i="6"/>
  <c r="X4716" i="6"/>
  <c r="Y4716" i="6"/>
  <c r="Z4716" i="6"/>
  <c r="V4717" i="6"/>
  <c r="W4717" i="6"/>
  <c r="X4717" i="6"/>
  <c r="Y4717" i="6"/>
  <c r="Z4717" i="6"/>
  <c r="V4718" i="6"/>
  <c r="W4718" i="6"/>
  <c r="X4718" i="6"/>
  <c r="Y4718" i="6"/>
  <c r="Z4718" i="6"/>
  <c r="V4719" i="6"/>
  <c r="W4719" i="6"/>
  <c r="X4719" i="6"/>
  <c r="Y4719" i="6"/>
  <c r="Z4719" i="6"/>
  <c r="V4720" i="6"/>
  <c r="W4720" i="6"/>
  <c r="X4720" i="6"/>
  <c r="Y4720" i="6"/>
  <c r="Z4720" i="6"/>
  <c r="V4721" i="6"/>
  <c r="W4721" i="6"/>
  <c r="X4721" i="6"/>
  <c r="Y4721" i="6"/>
  <c r="Z4721" i="6"/>
  <c r="V4722" i="6"/>
  <c r="W4722" i="6"/>
  <c r="X4722" i="6"/>
  <c r="Y4722" i="6"/>
  <c r="Z4722" i="6"/>
  <c r="V4723" i="6"/>
  <c r="W4723" i="6"/>
  <c r="X4723" i="6"/>
  <c r="Y4723" i="6"/>
  <c r="Z4723" i="6"/>
  <c r="V4724" i="6"/>
  <c r="W4724" i="6"/>
  <c r="X4724" i="6"/>
  <c r="Y4724" i="6"/>
  <c r="Z4724" i="6"/>
  <c r="V4725" i="6"/>
  <c r="W4725" i="6"/>
  <c r="X4725" i="6"/>
  <c r="Y4725" i="6"/>
  <c r="Z4725" i="6"/>
  <c r="V4726" i="6"/>
  <c r="W4726" i="6"/>
  <c r="X4726" i="6"/>
  <c r="Y4726" i="6"/>
  <c r="Z4726" i="6"/>
  <c r="V4727" i="6"/>
  <c r="W4727" i="6"/>
  <c r="X4727" i="6"/>
  <c r="Y4727" i="6"/>
  <c r="Z4727" i="6"/>
  <c r="V4728" i="6"/>
  <c r="W4728" i="6"/>
  <c r="X4728" i="6"/>
  <c r="Y4728" i="6"/>
  <c r="Z4728" i="6"/>
  <c r="V4729" i="6"/>
  <c r="W4729" i="6"/>
  <c r="X4729" i="6"/>
  <c r="Y4729" i="6"/>
  <c r="Z4729" i="6"/>
  <c r="V4730" i="6"/>
  <c r="W4730" i="6"/>
  <c r="X4730" i="6"/>
  <c r="Y4730" i="6"/>
  <c r="Z4730" i="6"/>
  <c r="V4731" i="6"/>
  <c r="W4731" i="6"/>
  <c r="X4731" i="6"/>
  <c r="Y4731" i="6"/>
  <c r="Z4731" i="6"/>
  <c r="V4732" i="6"/>
  <c r="W4732" i="6"/>
  <c r="X4732" i="6"/>
  <c r="Y4732" i="6"/>
  <c r="Z4732" i="6"/>
  <c r="V4733" i="6"/>
  <c r="W4733" i="6"/>
  <c r="X4733" i="6"/>
  <c r="Y4733" i="6"/>
  <c r="Z4733" i="6"/>
  <c r="V4734" i="6"/>
  <c r="W4734" i="6"/>
  <c r="X4734" i="6"/>
  <c r="Y4734" i="6"/>
  <c r="Z4734" i="6"/>
  <c r="V4735" i="6"/>
  <c r="W4735" i="6"/>
  <c r="X4735" i="6"/>
  <c r="Y4735" i="6"/>
  <c r="Z4735" i="6"/>
  <c r="V4736" i="6"/>
  <c r="W4736" i="6"/>
  <c r="X4736" i="6"/>
  <c r="Y4736" i="6"/>
  <c r="Z4736" i="6"/>
  <c r="V4737" i="6"/>
  <c r="W4737" i="6"/>
  <c r="X4737" i="6"/>
  <c r="Y4737" i="6"/>
  <c r="Z4737" i="6"/>
  <c r="V4738" i="6"/>
  <c r="W4738" i="6"/>
  <c r="X4738" i="6"/>
  <c r="Y4738" i="6"/>
  <c r="Z4738" i="6"/>
  <c r="V4739" i="6"/>
  <c r="W4739" i="6"/>
  <c r="X4739" i="6"/>
  <c r="Y4739" i="6"/>
  <c r="Z4739" i="6"/>
  <c r="V4740" i="6"/>
  <c r="W4740" i="6"/>
  <c r="X4740" i="6"/>
  <c r="Y4740" i="6"/>
  <c r="Z4740" i="6"/>
  <c r="V4741" i="6"/>
  <c r="W4741" i="6"/>
  <c r="X4741" i="6"/>
  <c r="Y4741" i="6"/>
  <c r="Z4741" i="6"/>
  <c r="V4742" i="6"/>
  <c r="W4742" i="6"/>
  <c r="X4742" i="6"/>
  <c r="Y4742" i="6"/>
  <c r="Z4742" i="6"/>
  <c r="V4743" i="6"/>
  <c r="W4743" i="6"/>
  <c r="X4743" i="6"/>
  <c r="Y4743" i="6"/>
  <c r="Z4743" i="6"/>
  <c r="V4744" i="6"/>
  <c r="W4744" i="6"/>
  <c r="X4744" i="6"/>
  <c r="Y4744" i="6"/>
  <c r="Z4744" i="6"/>
  <c r="V4745" i="6"/>
  <c r="W4745" i="6"/>
  <c r="X4745" i="6"/>
  <c r="Y4745" i="6"/>
  <c r="Z4745" i="6"/>
  <c r="V4746" i="6"/>
  <c r="W4746" i="6"/>
  <c r="X4746" i="6"/>
  <c r="Y4746" i="6"/>
  <c r="Z4746" i="6"/>
  <c r="V4747" i="6"/>
  <c r="W4747" i="6"/>
  <c r="X4747" i="6"/>
  <c r="Y4747" i="6"/>
  <c r="Z4747" i="6"/>
  <c r="V4748" i="6"/>
  <c r="W4748" i="6"/>
  <c r="X4748" i="6"/>
  <c r="Y4748" i="6"/>
  <c r="Z4748" i="6"/>
  <c r="V4749" i="6"/>
  <c r="W4749" i="6"/>
  <c r="X4749" i="6"/>
  <c r="Y4749" i="6"/>
  <c r="Z4749" i="6"/>
  <c r="V4750" i="6"/>
  <c r="W4750" i="6"/>
  <c r="X4750" i="6"/>
  <c r="Y4750" i="6"/>
  <c r="Z4750" i="6"/>
  <c r="V4751" i="6"/>
  <c r="W4751" i="6"/>
  <c r="X4751" i="6"/>
  <c r="Y4751" i="6"/>
  <c r="Z4751" i="6"/>
  <c r="V4752" i="6"/>
  <c r="W4752" i="6"/>
  <c r="X4752" i="6"/>
  <c r="Y4752" i="6"/>
  <c r="Z4752" i="6"/>
  <c r="V4753" i="6"/>
  <c r="W4753" i="6"/>
  <c r="X4753" i="6"/>
  <c r="Y4753" i="6"/>
  <c r="Z4753" i="6"/>
  <c r="V4754" i="6"/>
  <c r="W4754" i="6"/>
  <c r="X4754" i="6"/>
  <c r="Y4754" i="6"/>
  <c r="Z4754" i="6"/>
  <c r="V4755" i="6"/>
  <c r="W4755" i="6"/>
  <c r="X4755" i="6"/>
  <c r="Y4755" i="6"/>
  <c r="Z4755" i="6"/>
  <c r="V4756" i="6"/>
  <c r="W4756" i="6"/>
  <c r="X4756" i="6"/>
  <c r="Y4756" i="6"/>
  <c r="Z4756" i="6"/>
  <c r="V4757" i="6"/>
  <c r="W4757" i="6"/>
  <c r="X4757" i="6"/>
  <c r="Y4757" i="6"/>
  <c r="Z4757" i="6"/>
  <c r="V4758" i="6"/>
  <c r="W4758" i="6"/>
  <c r="X4758" i="6"/>
  <c r="Y4758" i="6"/>
  <c r="Z4758" i="6"/>
  <c r="V4759" i="6"/>
  <c r="W4759" i="6"/>
  <c r="X4759" i="6"/>
  <c r="Y4759" i="6"/>
  <c r="Z4759" i="6"/>
  <c r="V4760" i="6"/>
  <c r="W4760" i="6"/>
  <c r="X4760" i="6"/>
  <c r="Y4760" i="6"/>
  <c r="Z4760" i="6"/>
  <c r="V4761" i="6"/>
  <c r="W4761" i="6"/>
  <c r="X4761" i="6"/>
  <c r="Y4761" i="6"/>
  <c r="Z4761" i="6"/>
  <c r="V4762" i="6"/>
  <c r="W4762" i="6"/>
  <c r="X4762" i="6"/>
  <c r="Y4762" i="6"/>
  <c r="Z4762" i="6"/>
  <c r="V4763" i="6"/>
  <c r="W4763" i="6"/>
  <c r="X4763" i="6"/>
  <c r="Y4763" i="6"/>
  <c r="Z4763" i="6"/>
  <c r="V4764" i="6"/>
  <c r="W4764" i="6"/>
  <c r="X4764" i="6"/>
  <c r="Y4764" i="6"/>
  <c r="Z4764" i="6"/>
  <c r="V4765" i="6"/>
  <c r="W4765" i="6"/>
  <c r="X4765" i="6"/>
  <c r="Y4765" i="6"/>
  <c r="Z4765" i="6"/>
  <c r="V4766" i="6"/>
  <c r="W4766" i="6"/>
  <c r="X4766" i="6"/>
  <c r="Y4766" i="6"/>
  <c r="Z4766" i="6"/>
  <c r="V4767" i="6"/>
  <c r="W4767" i="6"/>
  <c r="X4767" i="6"/>
  <c r="Y4767" i="6"/>
  <c r="Z4767" i="6"/>
  <c r="V4768" i="6"/>
  <c r="W4768" i="6"/>
  <c r="X4768" i="6"/>
  <c r="Y4768" i="6"/>
  <c r="Z4768" i="6"/>
  <c r="V4769" i="6"/>
  <c r="W4769" i="6"/>
  <c r="X4769" i="6"/>
  <c r="Y4769" i="6"/>
  <c r="Z4769" i="6"/>
  <c r="V4770" i="6"/>
  <c r="W4770" i="6"/>
  <c r="X4770" i="6"/>
  <c r="Y4770" i="6"/>
  <c r="Z4770" i="6"/>
  <c r="V4771" i="6"/>
  <c r="W4771" i="6"/>
  <c r="X4771" i="6"/>
  <c r="Y4771" i="6"/>
  <c r="Z4771" i="6"/>
  <c r="V4772" i="6"/>
  <c r="W4772" i="6"/>
  <c r="X4772" i="6"/>
  <c r="Y4772" i="6"/>
  <c r="Z4772" i="6"/>
  <c r="V4773" i="6"/>
  <c r="W4773" i="6"/>
  <c r="X4773" i="6"/>
  <c r="Y4773" i="6"/>
  <c r="Z4773" i="6"/>
  <c r="V4774" i="6"/>
  <c r="W4774" i="6"/>
  <c r="X4774" i="6"/>
  <c r="Y4774" i="6"/>
  <c r="Z4774" i="6"/>
  <c r="V4775" i="6"/>
  <c r="W4775" i="6"/>
  <c r="X4775" i="6"/>
  <c r="Y4775" i="6"/>
  <c r="Z4775" i="6"/>
  <c r="V4776" i="6"/>
  <c r="W4776" i="6"/>
  <c r="X4776" i="6"/>
  <c r="Y4776" i="6"/>
  <c r="Z4776" i="6"/>
  <c r="V4777" i="6"/>
  <c r="W4777" i="6"/>
  <c r="X4777" i="6"/>
  <c r="Y4777" i="6"/>
  <c r="Z4777" i="6"/>
  <c r="V4778" i="6"/>
  <c r="W4778" i="6"/>
  <c r="X4778" i="6"/>
  <c r="Y4778" i="6"/>
  <c r="Z4778" i="6"/>
  <c r="V4779" i="6"/>
  <c r="W4779" i="6"/>
  <c r="X4779" i="6"/>
  <c r="Y4779" i="6"/>
  <c r="Z4779" i="6"/>
  <c r="V4780" i="6"/>
  <c r="W4780" i="6"/>
  <c r="X4780" i="6"/>
  <c r="Y4780" i="6"/>
  <c r="Z4780" i="6"/>
  <c r="V4781" i="6"/>
  <c r="W4781" i="6"/>
  <c r="X4781" i="6"/>
  <c r="Y4781" i="6"/>
  <c r="Z4781" i="6"/>
  <c r="V4782" i="6"/>
  <c r="W4782" i="6"/>
  <c r="X4782" i="6"/>
  <c r="Y4782" i="6"/>
  <c r="Z4782" i="6"/>
  <c r="V4783" i="6"/>
  <c r="W4783" i="6"/>
  <c r="X4783" i="6"/>
  <c r="Y4783" i="6"/>
  <c r="Z4783" i="6"/>
  <c r="V4784" i="6"/>
  <c r="W4784" i="6"/>
  <c r="X4784" i="6"/>
  <c r="Y4784" i="6"/>
  <c r="Z4784" i="6"/>
  <c r="V4785" i="6"/>
  <c r="W4785" i="6"/>
  <c r="X4785" i="6"/>
  <c r="Y4785" i="6"/>
  <c r="Z4785" i="6"/>
  <c r="V4786" i="6"/>
  <c r="W4786" i="6"/>
  <c r="X4786" i="6"/>
  <c r="Y4786" i="6"/>
  <c r="Z4786" i="6"/>
  <c r="V4787" i="6"/>
  <c r="W4787" i="6"/>
  <c r="X4787" i="6"/>
  <c r="Y4787" i="6"/>
  <c r="Z4787" i="6"/>
  <c r="V4788" i="6"/>
  <c r="W4788" i="6"/>
  <c r="X4788" i="6"/>
  <c r="Y4788" i="6"/>
  <c r="Z4788" i="6"/>
  <c r="V4789" i="6"/>
  <c r="W4789" i="6"/>
  <c r="X4789" i="6"/>
  <c r="Y4789" i="6"/>
  <c r="Z4789" i="6"/>
  <c r="V4790" i="6"/>
  <c r="W4790" i="6"/>
  <c r="X4790" i="6"/>
  <c r="Y4790" i="6"/>
  <c r="Z4790" i="6"/>
  <c r="V4791" i="6"/>
  <c r="W4791" i="6"/>
  <c r="X4791" i="6"/>
  <c r="Y4791" i="6"/>
  <c r="Z4791" i="6"/>
  <c r="V4792" i="6"/>
  <c r="W4792" i="6"/>
  <c r="X4792" i="6"/>
  <c r="Y4792" i="6"/>
  <c r="Z4792" i="6"/>
  <c r="V4793" i="6"/>
  <c r="W4793" i="6"/>
  <c r="X4793" i="6"/>
  <c r="Y4793" i="6"/>
  <c r="Z4793" i="6"/>
  <c r="V4794" i="6"/>
  <c r="W4794" i="6"/>
  <c r="X4794" i="6"/>
  <c r="Y4794" i="6"/>
  <c r="Z4794" i="6"/>
  <c r="V4795" i="6"/>
  <c r="W4795" i="6"/>
  <c r="X4795" i="6"/>
  <c r="Y4795" i="6"/>
  <c r="Z4795" i="6"/>
  <c r="V4796" i="6"/>
  <c r="W4796" i="6"/>
  <c r="X4796" i="6"/>
  <c r="Y4796" i="6"/>
  <c r="Z4796" i="6"/>
  <c r="V4797" i="6"/>
  <c r="W4797" i="6"/>
  <c r="X4797" i="6"/>
  <c r="Y4797" i="6"/>
  <c r="Z4797" i="6"/>
  <c r="V4798" i="6"/>
  <c r="W4798" i="6"/>
  <c r="X4798" i="6"/>
  <c r="Y4798" i="6"/>
  <c r="Z4798" i="6"/>
  <c r="V4799" i="6"/>
  <c r="W4799" i="6"/>
  <c r="X4799" i="6"/>
  <c r="Y4799" i="6"/>
  <c r="Z4799" i="6"/>
  <c r="V4800" i="6"/>
  <c r="W4800" i="6"/>
  <c r="X4800" i="6"/>
  <c r="Y4800" i="6"/>
  <c r="Z4800" i="6"/>
  <c r="V4801" i="6"/>
  <c r="W4801" i="6"/>
  <c r="X4801" i="6"/>
  <c r="Y4801" i="6"/>
  <c r="Z4801" i="6"/>
  <c r="V4802" i="6"/>
  <c r="W4802" i="6"/>
  <c r="X4802" i="6"/>
  <c r="Y4802" i="6"/>
  <c r="Z4802" i="6"/>
  <c r="V4803" i="6"/>
  <c r="W4803" i="6"/>
  <c r="X4803" i="6"/>
  <c r="Y4803" i="6"/>
  <c r="Z4803" i="6"/>
  <c r="V4804" i="6"/>
  <c r="W4804" i="6"/>
  <c r="X4804" i="6"/>
  <c r="Y4804" i="6"/>
  <c r="Z4804" i="6"/>
  <c r="V4805" i="6"/>
  <c r="W4805" i="6"/>
  <c r="X4805" i="6"/>
  <c r="Y4805" i="6"/>
  <c r="Z4805" i="6"/>
  <c r="V4806" i="6"/>
  <c r="W4806" i="6"/>
  <c r="X4806" i="6"/>
  <c r="Y4806" i="6"/>
  <c r="Z4806" i="6"/>
  <c r="V4807" i="6"/>
  <c r="W4807" i="6"/>
  <c r="X4807" i="6"/>
  <c r="Y4807" i="6"/>
  <c r="Z4807" i="6"/>
  <c r="V4808" i="6"/>
  <c r="W4808" i="6"/>
  <c r="X4808" i="6"/>
  <c r="Y4808" i="6"/>
  <c r="Z4808" i="6"/>
  <c r="V4809" i="6"/>
  <c r="W4809" i="6"/>
  <c r="X4809" i="6"/>
  <c r="Y4809" i="6"/>
  <c r="Z4809" i="6"/>
  <c r="V4810" i="6"/>
  <c r="W4810" i="6"/>
  <c r="X4810" i="6"/>
  <c r="Y4810" i="6"/>
  <c r="Z4810" i="6"/>
  <c r="V4811" i="6"/>
  <c r="W4811" i="6"/>
  <c r="X4811" i="6"/>
  <c r="Y4811" i="6"/>
  <c r="Z4811" i="6"/>
  <c r="V4812" i="6"/>
  <c r="W4812" i="6"/>
  <c r="X4812" i="6"/>
  <c r="Y4812" i="6"/>
  <c r="Z4812" i="6"/>
  <c r="V4813" i="6"/>
  <c r="W4813" i="6"/>
  <c r="X4813" i="6"/>
  <c r="Y4813" i="6"/>
  <c r="Z4813" i="6"/>
  <c r="V4814" i="6"/>
  <c r="W4814" i="6"/>
  <c r="X4814" i="6"/>
  <c r="Y4814" i="6"/>
  <c r="Z4814" i="6"/>
  <c r="V4815" i="6"/>
  <c r="W4815" i="6"/>
  <c r="X4815" i="6"/>
  <c r="Y4815" i="6"/>
  <c r="Z4815" i="6"/>
  <c r="V4816" i="6"/>
  <c r="W4816" i="6"/>
  <c r="X4816" i="6"/>
  <c r="Y4816" i="6"/>
  <c r="Z4816" i="6"/>
  <c r="V4817" i="6"/>
  <c r="W4817" i="6"/>
  <c r="X4817" i="6"/>
  <c r="Y4817" i="6"/>
  <c r="Z4817" i="6"/>
  <c r="V4818" i="6"/>
  <c r="W4818" i="6"/>
  <c r="X4818" i="6"/>
  <c r="Y4818" i="6"/>
  <c r="Z4818" i="6"/>
  <c r="V4819" i="6"/>
  <c r="W4819" i="6"/>
  <c r="X4819" i="6"/>
  <c r="Y4819" i="6"/>
  <c r="Z4819" i="6"/>
  <c r="V4820" i="6"/>
  <c r="W4820" i="6"/>
  <c r="X4820" i="6"/>
  <c r="Y4820" i="6"/>
  <c r="Z4820" i="6"/>
  <c r="V4821" i="6"/>
  <c r="W4821" i="6"/>
  <c r="X4821" i="6"/>
  <c r="Y4821" i="6"/>
  <c r="Z4821" i="6"/>
  <c r="V4822" i="6"/>
  <c r="W4822" i="6"/>
  <c r="X4822" i="6"/>
  <c r="Y4822" i="6"/>
  <c r="Z4822" i="6"/>
  <c r="V4823" i="6"/>
  <c r="W4823" i="6"/>
  <c r="X4823" i="6"/>
  <c r="Y4823" i="6"/>
  <c r="Z4823" i="6"/>
  <c r="V4824" i="6"/>
  <c r="W4824" i="6"/>
  <c r="X4824" i="6"/>
  <c r="Y4824" i="6"/>
  <c r="Z4824" i="6"/>
  <c r="V4825" i="6"/>
  <c r="W4825" i="6"/>
  <c r="X4825" i="6"/>
  <c r="Y4825" i="6"/>
  <c r="Z4825" i="6"/>
  <c r="V4826" i="6"/>
  <c r="W4826" i="6"/>
  <c r="X4826" i="6"/>
  <c r="Y4826" i="6"/>
  <c r="Z4826" i="6"/>
  <c r="V4827" i="6"/>
  <c r="W4827" i="6"/>
  <c r="X4827" i="6"/>
  <c r="Y4827" i="6"/>
  <c r="Z4827" i="6"/>
  <c r="V4828" i="6"/>
  <c r="W4828" i="6"/>
  <c r="X4828" i="6"/>
  <c r="Y4828" i="6"/>
  <c r="Z4828" i="6"/>
  <c r="V4829" i="6"/>
  <c r="W4829" i="6"/>
  <c r="X4829" i="6"/>
  <c r="Y4829" i="6"/>
  <c r="Z4829" i="6"/>
  <c r="V4830" i="6"/>
  <c r="W4830" i="6"/>
  <c r="X4830" i="6"/>
  <c r="Y4830" i="6"/>
  <c r="Z4830" i="6"/>
  <c r="V4831" i="6"/>
  <c r="W4831" i="6"/>
  <c r="X4831" i="6"/>
  <c r="Y4831" i="6"/>
  <c r="Z4831" i="6"/>
  <c r="V4832" i="6"/>
  <c r="W4832" i="6"/>
  <c r="X4832" i="6"/>
  <c r="Y4832" i="6"/>
  <c r="Z4832" i="6"/>
  <c r="V4833" i="6"/>
  <c r="W4833" i="6"/>
  <c r="X4833" i="6"/>
  <c r="Y4833" i="6"/>
  <c r="Z4833" i="6"/>
  <c r="V4834" i="6"/>
  <c r="W4834" i="6"/>
  <c r="X4834" i="6"/>
  <c r="Y4834" i="6"/>
  <c r="Z4834" i="6"/>
  <c r="V4835" i="6"/>
  <c r="W4835" i="6"/>
  <c r="X4835" i="6"/>
  <c r="Y4835" i="6"/>
  <c r="Z4835" i="6"/>
  <c r="V4836" i="6"/>
  <c r="W4836" i="6"/>
  <c r="X4836" i="6"/>
  <c r="Y4836" i="6"/>
  <c r="Z4836" i="6"/>
  <c r="V4837" i="6"/>
  <c r="W4837" i="6"/>
  <c r="X4837" i="6"/>
  <c r="Y4837" i="6"/>
  <c r="Z4837" i="6"/>
  <c r="V4838" i="6"/>
  <c r="W4838" i="6"/>
  <c r="X4838" i="6"/>
  <c r="Y4838" i="6"/>
  <c r="Z4838" i="6"/>
  <c r="V4839" i="6"/>
  <c r="W4839" i="6"/>
  <c r="X4839" i="6"/>
  <c r="Y4839" i="6"/>
  <c r="Z4839" i="6"/>
  <c r="V4840" i="6"/>
  <c r="W4840" i="6"/>
  <c r="X4840" i="6"/>
  <c r="Y4840" i="6"/>
  <c r="Z4840" i="6"/>
  <c r="V4841" i="6"/>
  <c r="W4841" i="6"/>
  <c r="X4841" i="6"/>
  <c r="Y4841" i="6"/>
  <c r="Z4841" i="6"/>
  <c r="V4842" i="6"/>
  <c r="W4842" i="6"/>
  <c r="X4842" i="6"/>
  <c r="Y4842" i="6"/>
  <c r="Z4842" i="6"/>
  <c r="V4843" i="6"/>
  <c r="W4843" i="6"/>
  <c r="X4843" i="6"/>
  <c r="Y4843" i="6"/>
  <c r="Z4843" i="6"/>
  <c r="V4844" i="6"/>
  <c r="W4844" i="6"/>
  <c r="X4844" i="6"/>
  <c r="Y4844" i="6"/>
  <c r="Z4844" i="6"/>
  <c r="V4845" i="6"/>
  <c r="W4845" i="6"/>
  <c r="X4845" i="6"/>
  <c r="Y4845" i="6"/>
  <c r="Z4845" i="6"/>
  <c r="V4846" i="6"/>
  <c r="W4846" i="6"/>
  <c r="X4846" i="6"/>
  <c r="Y4846" i="6"/>
  <c r="Z4846" i="6"/>
  <c r="V4847" i="6"/>
  <c r="W4847" i="6"/>
  <c r="X4847" i="6"/>
  <c r="Y4847" i="6"/>
  <c r="Z4847" i="6"/>
  <c r="V4848" i="6"/>
  <c r="W4848" i="6"/>
  <c r="X4848" i="6"/>
  <c r="Y4848" i="6"/>
  <c r="Z4848" i="6"/>
  <c r="V4849" i="6"/>
  <c r="W4849" i="6"/>
  <c r="X4849" i="6"/>
  <c r="Y4849" i="6"/>
  <c r="Z4849" i="6"/>
  <c r="V4850" i="6"/>
  <c r="W4850" i="6"/>
  <c r="X4850" i="6"/>
  <c r="Y4850" i="6"/>
  <c r="Z4850" i="6"/>
  <c r="V4851" i="6"/>
  <c r="W4851" i="6"/>
  <c r="X4851" i="6"/>
  <c r="Y4851" i="6"/>
  <c r="Z4851" i="6"/>
  <c r="V4852" i="6"/>
  <c r="W4852" i="6"/>
  <c r="X4852" i="6"/>
  <c r="Y4852" i="6"/>
  <c r="Z4852" i="6"/>
  <c r="V4853" i="6"/>
  <c r="W4853" i="6"/>
  <c r="X4853" i="6"/>
  <c r="Y4853" i="6"/>
  <c r="Z4853" i="6"/>
  <c r="V4854" i="6"/>
  <c r="W4854" i="6"/>
  <c r="X4854" i="6"/>
  <c r="Y4854" i="6"/>
  <c r="Z4854" i="6"/>
  <c r="V4855" i="6"/>
  <c r="W4855" i="6"/>
  <c r="X4855" i="6"/>
  <c r="Y4855" i="6"/>
  <c r="Z4855" i="6"/>
  <c r="V4856" i="6"/>
  <c r="W4856" i="6"/>
  <c r="X4856" i="6"/>
  <c r="Y4856" i="6"/>
  <c r="Z4856" i="6"/>
  <c r="V4857" i="6"/>
  <c r="W4857" i="6"/>
  <c r="X4857" i="6"/>
  <c r="Y4857" i="6"/>
  <c r="Z4857" i="6"/>
  <c r="V4858" i="6"/>
  <c r="W4858" i="6"/>
  <c r="X4858" i="6"/>
  <c r="Y4858" i="6"/>
  <c r="Z4858" i="6"/>
  <c r="V4859" i="6"/>
  <c r="W4859" i="6"/>
  <c r="X4859" i="6"/>
  <c r="Y4859" i="6"/>
  <c r="Z4859" i="6"/>
  <c r="V4860" i="6"/>
  <c r="W4860" i="6"/>
  <c r="X4860" i="6"/>
  <c r="Y4860" i="6"/>
  <c r="Z4860" i="6"/>
  <c r="V4861" i="6"/>
  <c r="W4861" i="6"/>
  <c r="X4861" i="6"/>
  <c r="Y4861" i="6"/>
  <c r="Z4861" i="6"/>
  <c r="V4862" i="6"/>
  <c r="W4862" i="6"/>
  <c r="X4862" i="6"/>
  <c r="Y4862" i="6"/>
  <c r="Z4862" i="6"/>
  <c r="V4863" i="6"/>
  <c r="W4863" i="6"/>
  <c r="X4863" i="6"/>
  <c r="Y4863" i="6"/>
  <c r="Z4863" i="6"/>
  <c r="V4864" i="6"/>
  <c r="W4864" i="6"/>
  <c r="X4864" i="6"/>
  <c r="Y4864" i="6"/>
  <c r="Z4864" i="6"/>
  <c r="V4865" i="6"/>
  <c r="W4865" i="6"/>
  <c r="X4865" i="6"/>
  <c r="Y4865" i="6"/>
  <c r="Z4865" i="6"/>
  <c r="V4866" i="6"/>
  <c r="W4866" i="6"/>
  <c r="X4866" i="6"/>
  <c r="Y4866" i="6"/>
  <c r="Z4866" i="6"/>
  <c r="V4867" i="6"/>
  <c r="W4867" i="6"/>
  <c r="X4867" i="6"/>
  <c r="Y4867" i="6"/>
  <c r="Z4867" i="6"/>
  <c r="V4868" i="6"/>
  <c r="W4868" i="6"/>
  <c r="X4868" i="6"/>
  <c r="Y4868" i="6"/>
  <c r="Z4868" i="6"/>
  <c r="V4869" i="6"/>
  <c r="W4869" i="6"/>
  <c r="X4869" i="6"/>
  <c r="Y4869" i="6"/>
  <c r="Z4869" i="6"/>
  <c r="V4870" i="6"/>
  <c r="W4870" i="6"/>
  <c r="X4870" i="6"/>
  <c r="Y4870" i="6"/>
  <c r="Z4870" i="6"/>
  <c r="V4871" i="6"/>
  <c r="W4871" i="6"/>
  <c r="X4871" i="6"/>
  <c r="Y4871" i="6"/>
  <c r="Z4871" i="6"/>
  <c r="V4872" i="6"/>
  <c r="W4872" i="6"/>
  <c r="X4872" i="6"/>
  <c r="Y4872" i="6"/>
  <c r="Z4872" i="6"/>
  <c r="V4873" i="6"/>
  <c r="W4873" i="6"/>
  <c r="X4873" i="6"/>
  <c r="Y4873" i="6"/>
  <c r="Z4873" i="6"/>
  <c r="V4874" i="6"/>
  <c r="W4874" i="6"/>
  <c r="X4874" i="6"/>
  <c r="Y4874" i="6"/>
  <c r="Z4874" i="6"/>
  <c r="V4875" i="6"/>
  <c r="W4875" i="6"/>
  <c r="X4875" i="6"/>
  <c r="Y4875" i="6"/>
  <c r="Z4875" i="6"/>
  <c r="V4876" i="6"/>
  <c r="W4876" i="6"/>
  <c r="X4876" i="6"/>
  <c r="Y4876" i="6"/>
  <c r="Z4876" i="6"/>
  <c r="V4877" i="6"/>
  <c r="W4877" i="6"/>
  <c r="X4877" i="6"/>
  <c r="Y4877" i="6"/>
  <c r="Z4877" i="6"/>
  <c r="V4878" i="6"/>
  <c r="W4878" i="6"/>
  <c r="X4878" i="6"/>
  <c r="Y4878" i="6"/>
  <c r="Z4878" i="6"/>
  <c r="V4879" i="6"/>
  <c r="W4879" i="6"/>
  <c r="X4879" i="6"/>
  <c r="Y4879" i="6"/>
  <c r="Z4879" i="6"/>
  <c r="V4880" i="6"/>
  <c r="W4880" i="6"/>
  <c r="X4880" i="6"/>
  <c r="Y4880" i="6"/>
  <c r="Z4880" i="6"/>
  <c r="V4881" i="6"/>
  <c r="W4881" i="6"/>
  <c r="X4881" i="6"/>
  <c r="Y4881" i="6"/>
  <c r="Z4881" i="6"/>
  <c r="V4882" i="6"/>
  <c r="W4882" i="6"/>
  <c r="X4882" i="6"/>
  <c r="Y4882" i="6"/>
  <c r="Z4882" i="6"/>
  <c r="V4883" i="6"/>
  <c r="W4883" i="6"/>
  <c r="X4883" i="6"/>
  <c r="Y4883" i="6"/>
  <c r="Z4883" i="6"/>
  <c r="V4884" i="6"/>
  <c r="W4884" i="6"/>
  <c r="X4884" i="6"/>
  <c r="Y4884" i="6"/>
  <c r="Z4884" i="6"/>
  <c r="V4885" i="6"/>
  <c r="W4885" i="6"/>
  <c r="X4885" i="6"/>
  <c r="Y4885" i="6"/>
  <c r="Z4885" i="6"/>
  <c r="V4886" i="6"/>
  <c r="W4886" i="6"/>
  <c r="X4886" i="6"/>
  <c r="Y4886" i="6"/>
  <c r="Z4886" i="6"/>
  <c r="V4887" i="6"/>
  <c r="W4887" i="6"/>
  <c r="X4887" i="6"/>
  <c r="Y4887" i="6"/>
  <c r="Z4887" i="6"/>
  <c r="V4888" i="6"/>
  <c r="W4888" i="6"/>
  <c r="X4888" i="6"/>
  <c r="Y4888" i="6"/>
  <c r="Z4888" i="6"/>
  <c r="V4889" i="6"/>
  <c r="W4889" i="6"/>
  <c r="X4889" i="6"/>
  <c r="Y4889" i="6"/>
  <c r="Z4889" i="6"/>
  <c r="V4890" i="6"/>
  <c r="W4890" i="6"/>
  <c r="X4890" i="6"/>
  <c r="Y4890" i="6"/>
  <c r="Z4890" i="6"/>
  <c r="V4891" i="6"/>
  <c r="W4891" i="6"/>
  <c r="X4891" i="6"/>
  <c r="Y4891" i="6"/>
  <c r="Z4891" i="6"/>
  <c r="V4892" i="6"/>
  <c r="W4892" i="6"/>
  <c r="X4892" i="6"/>
  <c r="Y4892" i="6"/>
  <c r="Z4892" i="6"/>
  <c r="V4893" i="6"/>
  <c r="W4893" i="6"/>
  <c r="X4893" i="6"/>
  <c r="Y4893" i="6"/>
  <c r="Z4893" i="6"/>
  <c r="V4894" i="6"/>
  <c r="W4894" i="6"/>
  <c r="X4894" i="6"/>
  <c r="Y4894" i="6"/>
  <c r="Z4894" i="6"/>
  <c r="V4895" i="6"/>
  <c r="W4895" i="6"/>
  <c r="X4895" i="6"/>
  <c r="Y4895" i="6"/>
  <c r="Z4895" i="6"/>
  <c r="V4896" i="6"/>
  <c r="W4896" i="6"/>
  <c r="X4896" i="6"/>
  <c r="Y4896" i="6"/>
  <c r="Z4896" i="6"/>
  <c r="V4897" i="6"/>
  <c r="W4897" i="6"/>
  <c r="X4897" i="6"/>
  <c r="Y4897" i="6"/>
  <c r="Z4897" i="6"/>
  <c r="V4898" i="6"/>
  <c r="W4898" i="6"/>
  <c r="X4898" i="6"/>
  <c r="Y4898" i="6"/>
  <c r="Z4898" i="6"/>
  <c r="V4899" i="6"/>
  <c r="W4899" i="6"/>
  <c r="X4899" i="6"/>
  <c r="Y4899" i="6"/>
  <c r="Z4899" i="6"/>
  <c r="V4900" i="6"/>
  <c r="W4900" i="6"/>
  <c r="X4900" i="6"/>
  <c r="Y4900" i="6"/>
  <c r="Z4900" i="6"/>
  <c r="V4901" i="6"/>
  <c r="W4901" i="6"/>
  <c r="X4901" i="6"/>
  <c r="Y4901" i="6"/>
  <c r="Z4901" i="6"/>
  <c r="V4902" i="6"/>
  <c r="W4902" i="6"/>
  <c r="X4902" i="6"/>
  <c r="Y4902" i="6"/>
  <c r="Z4902" i="6"/>
  <c r="V4903" i="6"/>
  <c r="W4903" i="6"/>
  <c r="X4903" i="6"/>
  <c r="Y4903" i="6"/>
  <c r="Z4903" i="6"/>
  <c r="V4904" i="6"/>
  <c r="W4904" i="6"/>
  <c r="X4904" i="6"/>
  <c r="Y4904" i="6"/>
  <c r="Z4904" i="6"/>
  <c r="V4905" i="6"/>
  <c r="W4905" i="6"/>
  <c r="X4905" i="6"/>
  <c r="Y4905" i="6"/>
  <c r="Z4905" i="6"/>
  <c r="V4906" i="6"/>
  <c r="W4906" i="6"/>
  <c r="X4906" i="6"/>
  <c r="Y4906" i="6"/>
  <c r="Z4906" i="6"/>
  <c r="V4907" i="6"/>
  <c r="W4907" i="6"/>
  <c r="X4907" i="6"/>
  <c r="Y4907" i="6"/>
  <c r="Z4907" i="6"/>
  <c r="V4908" i="6"/>
  <c r="W4908" i="6"/>
  <c r="X4908" i="6"/>
  <c r="Y4908" i="6"/>
  <c r="Z4908" i="6"/>
  <c r="V4909" i="6"/>
  <c r="W4909" i="6"/>
  <c r="X4909" i="6"/>
  <c r="Y4909" i="6"/>
  <c r="Z4909" i="6"/>
  <c r="V4910" i="6"/>
  <c r="W4910" i="6"/>
  <c r="X4910" i="6"/>
  <c r="Y4910" i="6"/>
  <c r="Z4910" i="6"/>
  <c r="V4911" i="6"/>
  <c r="W4911" i="6"/>
  <c r="X4911" i="6"/>
  <c r="Y4911" i="6"/>
  <c r="Z4911" i="6"/>
  <c r="V4912" i="6"/>
  <c r="W4912" i="6"/>
  <c r="X4912" i="6"/>
  <c r="Y4912" i="6"/>
  <c r="Z4912" i="6"/>
  <c r="V4913" i="6"/>
  <c r="W4913" i="6"/>
  <c r="X4913" i="6"/>
  <c r="Y4913" i="6"/>
  <c r="Z4913" i="6"/>
  <c r="V4914" i="6"/>
  <c r="W4914" i="6"/>
  <c r="X4914" i="6"/>
  <c r="Y4914" i="6"/>
  <c r="Z4914" i="6"/>
  <c r="V4915" i="6"/>
  <c r="W4915" i="6"/>
  <c r="X4915" i="6"/>
  <c r="Y4915" i="6"/>
  <c r="Z4915" i="6"/>
  <c r="V4916" i="6"/>
  <c r="W4916" i="6"/>
  <c r="X4916" i="6"/>
  <c r="Y4916" i="6"/>
  <c r="Z4916" i="6"/>
  <c r="V4917" i="6"/>
  <c r="W4917" i="6"/>
  <c r="X4917" i="6"/>
  <c r="Y4917" i="6"/>
  <c r="Z4917" i="6"/>
  <c r="V4918" i="6"/>
  <c r="W4918" i="6"/>
  <c r="X4918" i="6"/>
  <c r="Y4918" i="6"/>
  <c r="Z4918" i="6"/>
  <c r="V4919" i="6"/>
  <c r="W4919" i="6"/>
  <c r="X4919" i="6"/>
  <c r="Y4919" i="6"/>
  <c r="Z4919" i="6"/>
  <c r="V4920" i="6"/>
  <c r="W4920" i="6"/>
  <c r="X4920" i="6"/>
  <c r="Y4920" i="6"/>
  <c r="Z4920" i="6"/>
  <c r="V4921" i="6"/>
  <c r="W4921" i="6"/>
  <c r="X4921" i="6"/>
  <c r="Y4921" i="6"/>
  <c r="Z4921" i="6"/>
  <c r="V4922" i="6"/>
  <c r="W4922" i="6"/>
  <c r="X4922" i="6"/>
  <c r="Y4922" i="6"/>
  <c r="Z4922" i="6"/>
  <c r="V4923" i="6"/>
  <c r="W4923" i="6"/>
  <c r="X4923" i="6"/>
  <c r="Y4923" i="6"/>
  <c r="Z4923" i="6"/>
  <c r="V4924" i="6"/>
  <c r="W4924" i="6"/>
  <c r="X4924" i="6"/>
  <c r="Y4924" i="6"/>
  <c r="Z4924" i="6"/>
  <c r="V4925" i="6"/>
  <c r="W4925" i="6"/>
  <c r="X4925" i="6"/>
  <c r="Y4925" i="6"/>
  <c r="Z4925" i="6"/>
  <c r="V4926" i="6"/>
  <c r="W4926" i="6"/>
  <c r="X4926" i="6"/>
  <c r="Y4926" i="6"/>
  <c r="Z4926" i="6"/>
  <c r="V4927" i="6"/>
  <c r="W4927" i="6"/>
  <c r="X4927" i="6"/>
  <c r="Y4927" i="6"/>
  <c r="Z4927" i="6"/>
  <c r="V4928" i="6"/>
  <c r="W4928" i="6"/>
  <c r="X4928" i="6"/>
  <c r="Y4928" i="6"/>
  <c r="Z4928" i="6"/>
  <c r="V4929" i="6"/>
  <c r="W4929" i="6"/>
  <c r="X4929" i="6"/>
  <c r="Y4929" i="6"/>
  <c r="Z4929" i="6"/>
  <c r="V4930" i="6"/>
  <c r="W4930" i="6"/>
  <c r="X4930" i="6"/>
  <c r="Y4930" i="6"/>
  <c r="Z4930" i="6"/>
  <c r="V4931" i="6"/>
  <c r="W4931" i="6"/>
  <c r="X4931" i="6"/>
  <c r="Y4931" i="6"/>
  <c r="Z4931" i="6"/>
  <c r="V4932" i="6"/>
  <c r="W4932" i="6"/>
  <c r="X4932" i="6"/>
  <c r="Y4932" i="6"/>
  <c r="Z4932" i="6"/>
  <c r="V4933" i="6"/>
  <c r="W4933" i="6"/>
  <c r="X4933" i="6"/>
  <c r="Y4933" i="6"/>
  <c r="Z4933" i="6"/>
  <c r="V4934" i="6"/>
  <c r="W4934" i="6"/>
  <c r="X4934" i="6"/>
  <c r="Y4934" i="6"/>
  <c r="Z4934" i="6"/>
  <c r="V4935" i="6"/>
  <c r="W4935" i="6"/>
  <c r="X4935" i="6"/>
  <c r="Y4935" i="6"/>
  <c r="Z4935" i="6"/>
  <c r="V4936" i="6"/>
  <c r="W4936" i="6"/>
  <c r="X4936" i="6"/>
  <c r="Y4936" i="6"/>
  <c r="Z4936" i="6"/>
  <c r="V4937" i="6"/>
  <c r="W4937" i="6"/>
  <c r="X4937" i="6"/>
  <c r="Y4937" i="6"/>
  <c r="Z4937" i="6"/>
  <c r="V4938" i="6"/>
  <c r="W4938" i="6"/>
  <c r="X4938" i="6"/>
  <c r="Y4938" i="6"/>
  <c r="Z4938" i="6"/>
  <c r="V4939" i="6"/>
  <c r="W4939" i="6"/>
  <c r="X4939" i="6"/>
  <c r="Y4939" i="6"/>
  <c r="Z4939" i="6"/>
  <c r="V4940" i="6"/>
  <c r="W4940" i="6"/>
  <c r="X4940" i="6"/>
  <c r="Y4940" i="6"/>
  <c r="Z4940" i="6"/>
  <c r="V4941" i="6"/>
  <c r="W4941" i="6"/>
  <c r="X4941" i="6"/>
  <c r="Y4941" i="6"/>
  <c r="Z4941" i="6"/>
  <c r="V4942" i="6"/>
  <c r="W4942" i="6"/>
  <c r="X4942" i="6"/>
  <c r="Y4942" i="6"/>
  <c r="Z4942" i="6"/>
  <c r="V4943" i="6"/>
  <c r="W4943" i="6"/>
  <c r="X4943" i="6"/>
  <c r="Y4943" i="6"/>
  <c r="Z4943" i="6"/>
  <c r="V4944" i="6"/>
  <c r="W4944" i="6"/>
  <c r="X4944" i="6"/>
  <c r="Y4944" i="6"/>
  <c r="Z4944" i="6"/>
  <c r="V4945" i="6"/>
  <c r="W4945" i="6"/>
  <c r="X4945" i="6"/>
  <c r="Y4945" i="6"/>
  <c r="Z4945" i="6"/>
  <c r="V4946" i="6"/>
  <c r="W4946" i="6"/>
  <c r="X4946" i="6"/>
  <c r="Y4946" i="6"/>
  <c r="Z4946" i="6"/>
  <c r="V4947" i="6"/>
  <c r="W4947" i="6"/>
  <c r="X4947" i="6"/>
  <c r="Y4947" i="6"/>
  <c r="Z4947" i="6"/>
  <c r="V4948" i="6"/>
  <c r="W4948" i="6"/>
  <c r="X4948" i="6"/>
  <c r="Y4948" i="6"/>
  <c r="Z4948" i="6"/>
  <c r="V4949" i="6"/>
  <c r="W4949" i="6"/>
  <c r="X4949" i="6"/>
  <c r="Y4949" i="6"/>
  <c r="Z4949" i="6"/>
  <c r="V4950" i="6"/>
  <c r="W4950" i="6"/>
  <c r="X4950" i="6"/>
  <c r="Y4950" i="6"/>
  <c r="Z4950" i="6"/>
  <c r="V4951" i="6"/>
  <c r="W4951" i="6"/>
  <c r="X4951" i="6"/>
  <c r="Y4951" i="6"/>
  <c r="Z4951" i="6"/>
  <c r="V4952" i="6"/>
  <c r="W4952" i="6"/>
  <c r="X4952" i="6"/>
  <c r="Y4952" i="6"/>
  <c r="Z4952" i="6"/>
  <c r="V4953" i="6"/>
  <c r="W4953" i="6"/>
  <c r="X4953" i="6"/>
  <c r="Y4953" i="6"/>
  <c r="Z4953" i="6"/>
  <c r="V4954" i="6"/>
  <c r="W4954" i="6"/>
  <c r="X4954" i="6"/>
  <c r="Y4954" i="6"/>
  <c r="Z4954" i="6"/>
  <c r="V4955" i="6"/>
  <c r="W4955" i="6"/>
  <c r="X4955" i="6"/>
  <c r="Y4955" i="6"/>
  <c r="Z4955" i="6"/>
  <c r="V4956" i="6"/>
  <c r="W4956" i="6"/>
  <c r="X4956" i="6"/>
  <c r="Y4956" i="6"/>
  <c r="Z4956" i="6"/>
  <c r="V4957" i="6"/>
  <c r="W4957" i="6"/>
  <c r="X4957" i="6"/>
  <c r="Y4957" i="6"/>
  <c r="Z4957" i="6"/>
  <c r="V4958" i="6"/>
  <c r="W4958" i="6"/>
  <c r="X4958" i="6"/>
  <c r="Y4958" i="6"/>
  <c r="Z4958" i="6"/>
  <c r="V4959" i="6"/>
  <c r="W4959" i="6"/>
  <c r="X4959" i="6"/>
  <c r="Y4959" i="6"/>
  <c r="Z4959" i="6"/>
  <c r="V4960" i="6"/>
  <c r="W4960" i="6"/>
  <c r="X4960" i="6"/>
  <c r="Y4960" i="6"/>
  <c r="Z4960" i="6"/>
  <c r="V4961" i="6"/>
  <c r="W4961" i="6"/>
  <c r="X4961" i="6"/>
  <c r="Y4961" i="6"/>
  <c r="Z4961" i="6"/>
  <c r="V4962" i="6"/>
  <c r="W4962" i="6"/>
  <c r="X4962" i="6"/>
  <c r="Y4962" i="6"/>
  <c r="Z4962" i="6"/>
  <c r="V4963" i="6"/>
  <c r="W4963" i="6"/>
  <c r="X4963" i="6"/>
  <c r="Y4963" i="6"/>
  <c r="Z4963" i="6"/>
  <c r="V4964" i="6"/>
  <c r="W4964" i="6"/>
  <c r="X4964" i="6"/>
  <c r="Y4964" i="6"/>
  <c r="Z4964" i="6"/>
  <c r="V4965" i="6"/>
  <c r="W4965" i="6"/>
  <c r="X4965" i="6"/>
  <c r="Y4965" i="6"/>
  <c r="Z4965" i="6"/>
  <c r="V4966" i="6"/>
  <c r="W4966" i="6"/>
  <c r="X4966" i="6"/>
  <c r="Y4966" i="6"/>
  <c r="Z4966" i="6"/>
  <c r="V4967" i="6"/>
  <c r="W4967" i="6"/>
  <c r="X4967" i="6"/>
  <c r="Y4967" i="6"/>
  <c r="Z4967" i="6"/>
  <c r="V4968" i="6"/>
  <c r="W4968" i="6"/>
  <c r="X4968" i="6"/>
  <c r="Y4968" i="6"/>
  <c r="Z4968" i="6"/>
  <c r="V4969" i="6"/>
  <c r="W4969" i="6"/>
  <c r="X4969" i="6"/>
  <c r="Y4969" i="6"/>
  <c r="Z4969" i="6"/>
  <c r="V4970" i="6"/>
  <c r="W4970" i="6"/>
  <c r="X4970" i="6"/>
  <c r="Y4970" i="6"/>
  <c r="Z4970" i="6"/>
  <c r="V4971" i="6"/>
  <c r="W4971" i="6"/>
  <c r="X4971" i="6"/>
  <c r="Y4971" i="6"/>
  <c r="Z4971" i="6"/>
  <c r="V4972" i="6"/>
  <c r="W4972" i="6"/>
  <c r="X4972" i="6"/>
  <c r="Y4972" i="6"/>
  <c r="Z4972" i="6"/>
  <c r="V4973" i="6"/>
  <c r="W4973" i="6"/>
  <c r="X4973" i="6"/>
  <c r="Y4973" i="6"/>
  <c r="Z4973" i="6"/>
  <c r="V4974" i="6"/>
  <c r="W4974" i="6"/>
  <c r="X4974" i="6"/>
  <c r="Y4974" i="6"/>
  <c r="Z4974" i="6"/>
  <c r="V4975" i="6"/>
  <c r="W4975" i="6"/>
  <c r="X4975" i="6"/>
  <c r="Y4975" i="6"/>
  <c r="Z4975" i="6"/>
  <c r="V4976" i="6"/>
  <c r="W4976" i="6"/>
  <c r="X4976" i="6"/>
  <c r="Y4976" i="6"/>
  <c r="Z4976" i="6"/>
  <c r="V4977" i="6"/>
  <c r="W4977" i="6"/>
  <c r="X4977" i="6"/>
  <c r="Y4977" i="6"/>
  <c r="Z4977" i="6"/>
  <c r="V4978" i="6"/>
  <c r="W4978" i="6"/>
  <c r="X4978" i="6"/>
  <c r="Y4978" i="6"/>
  <c r="Z4978" i="6"/>
  <c r="V4979" i="6"/>
  <c r="W4979" i="6"/>
  <c r="X4979" i="6"/>
  <c r="Y4979" i="6"/>
  <c r="Z4979" i="6"/>
  <c r="V4980" i="6"/>
  <c r="W4980" i="6"/>
  <c r="X4980" i="6"/>
  <c r="Y4980" i="6"/>
  <c r="Z4980" i="6"/>
  <c r="V4981" i="6"/>
  <c r="W4981" i="6"/>
  <c r="X4981" i="6"/>
  <c r="Y4981" i="6"/>
  <c r="Z4981" i="6"/>
  <c r="V4982" i="6"/>
  <c r="W4982" i="6"/>
  <c r="X4982" i="6"/>
  <c r="Y4982" i="6"/>
  <c r="Z4982" i="6"/>
  <c r="V4983" i="6"/>
  <c r="W4983" i="6"/>
  <c r="X4983" i="6"/>
  <c r="Y4983" i="6"/>
  <c r="Z4983" i="6"/>
  <c r="V4984" i="6"/>
  <c r="W4984" i="6"/>
  <c r="X4984" i="6"/>
  <c r="Y4984" i="6"/>
  <c r="Z4984" i="6"/>
  <c r="V4985" i="6"/>
  <c r="W4985" i="6"/>
  <c r="X4985" i="6"/>
  <c r="Y4985" i="6"/>
  <c r="Z4985" i="6"/>
  <c r="V4986" i="6"/>
  <c r="W4986" i="6"/>
  <c r="X4986" i="6"/>
  <c r="Y4986" i="6"/>
  <c r="Z4986" i="6"/>
  <c r="V4987" i="6"/>
  <c r="W4987" i="6"/>
  <c r="X4987" i="6"/>
  <c r="Y4987" i="6"/>
  <c r="Z4987" i="6"/>
  <c r="V4988" i="6"/>
  <c r="W4988" i="6"/>
  <c r="X4988" i="6"/>
  <c r="Y4988" i="6"/>
  <c r="Z4988" i="6"/>
  <c r="V4989" i="6"/>
  <c r="W4989" i="6"/>
  <c r="X4989" i="6"/>
  <c r="Y4989" i="6"/>
  <c r="Z4989" i="6"/>
  <c r="V4990" i="6"/>
  <c r="W4990" i="6"/>
  <c r="X4990" i="6"/>
  <c r="Y4990" i="6"/>
  <c r="Z4990" i="6"/>
  <c r="V4991" i="6"/>
  <c r="W4991" i="6"/>
  <c r="X4991" i="6"/>
  <c r="Y4991" i="6"/>
  <c r="Z4991" i="6"/>
  <c r="V4992" i="6"/>
  <c r="W4992" i="6"/>
  <c r="X4992" i="6"/>
  <c r="Y4992" i="6"/>
  <c r="Z4992" i="6"/>
  <c r="V4993" i="6"/>
  <c r="W4993" i="6"/>
  <c r="X4993" i="6"/>
  <c r="Y4993" i="6"/>
  <c r="Z4993" i="6"/>
  <c r="V4994" i="6"/>
  <c r="W4994" i="6"/>
  <c r="X4994" i="6"/>
  <c r="Y4994" i="6"/>
  <c r="Z4994" i="6"/>
  <c r="V4995" i="6"/>
  <c r="W4995" i="6"/>
  <c r="X4995" i="6"/>
  <c r="Y4995" i="6"/>
  <c r="Z4995" i="6"/>
  <c r="V4996" i="6"/>
  <c r="W4996" i="6"/>
  <c r="X4996" i="6"/>
  <c r="Y4996" i="6"/>
  <c r="Z4996" i="6"/>
  <c r="V4997" i="6"/>
  <c r="W4997" i="6"/>
  <c r="X4997" i="6"/>
  <c r="Y4997" i="6"/>
  <c r="Z4997" i="6"/>
  <c r="V4998" i="6"/>
  <c r="W4998" i="6"/>
  <c r="X4998" i="6"/>
  <c r="Y4998" i="6"/>
  <c r="Z4998" i="6"/>
  <c r="V4999" i="6"/>
  <c r="W4999" i="6"/>
  <c r="X4999" i="6"/>
  <c r="Y4999" i="6"/>
  <c r="Z4999" i="6"/>
  <c r="V5000" i="6"/>
  <c r="W5000" i="6"/>
  <c r="X5000" i="6"/>
  <c r="Y5000" i="6"/>
  <c r="Z5000" i="6"/>
  <c r="V5001" i="6"/>
  <c r="W5001" i="6"/>
  <c r="X5001" i="6"/>
  <c r="Y5001" i="6"/>
  <c r="Z5001" i="6"/>
  <c r="V5002" i="6"/>
  <c r="W5002" i="6"/>
  <c r="X5002" i="6"/>
  <c r="Y5002" i="6"/>
  <c r="Z5002" i="6"/>
  <c r="V5003" i="6"/>
  <c r="W5003" i="6"/>
  <c r="X5003" i="6"/>
  <c r="Y5003" i="6"/>
  <c r="Z5003" i="6"/>
  <c r="V5004" i="6"/>
  <c r="W5004" i="6"/>
  <c r="X5004" i="6"/>
  <c r="Y5004" i="6"/>
  <c r="Z5004" i="6"/>
  <c r="V5005" i="6"/>
  <c r="W5005" i="6"/>
  <c r="X5005" i="6"/>
  <c r="Y5005" i="6"/>
  <c r="Z5005" i="6"/>
  <c r="V5006" i="6"/>
  <c r="W5006" i="6"/>
  <c r="X5006" i="6"/>
  <c r="Y5006" i="6"/>
  <c r="Z5006" i="6"/>
  <c r="V5007" i="6"/>
  <c r="W5007" i="6"/>
  <c r="X5007" i="6"/>
  <c r="Y5007" i="6"/>
  <c r="Z5007" i="6"/>
  <c r="V5008" i="6"/>
  <c r="W5008" i="6"/>
  <c r="X5008" i="6"/>
  <c r="Y5008" i="6"/>
  <c r="Z5008" i="6"/>
  <c r="V5009" i="6"/>
  <c r="W5009" i="6"/>
  <c r="X5009" i="6"/>
  <c r="Y5009" i="6"/>
  <c r="Z5009" i="6"/>
  <c r="V5010" i="6"/>
  <c r="W5010" i="6"/>
  <c r="X5010" i="6"/>
  <c r="Y5010" i="6"/>
  <c r="Z5010" i="6"/>
  <c r="V5011" i="6"/>
  <c r="W5011" i="6"/>
  <c r="X5011" i="6"/>
  <c r="Y5011" i="6"/>
  <c r="Z5011" i="6"/>
  <c r="V5012" i="6"/>
  <c r="W5012" i="6"/>
  <c r="X5012" i="6"/>
  <c r="Y5012" i="6"/>
  <c r="Z5012" i="6"/>
  <c r="V5013" i="6"/>
  <c r="W5013" i="6"/>
  <c r="X5013" i="6"/>
  <c r="Y5013" i="6"/>
  <c r="Z5013" i="6"/>
  <c r="V5014" i="6"/>
  <c r="W5014" i="6"/>
  <c r="X5014" i="6"/>
  <c r="Y5014" i="6"/>
  <c r="Z5014" i="6"/>
  <c r="V5015" i="6"/>
  <c r="W5015" i="6"/>
  <c r="X5015" i="6"/>
  <c r="Y5015" i="6"/>
  <c r="Z5015" i="6"/>
  <c r="V5016" i="6"/>
  <c r="W5016" i="6"/>
  <c r="X5016" i="6"/>
  <c r="Y5016" i="6"/>
  <c r="Z5016" i="6"/>
  <c r="V5017" i="6"/>
  <c r="W5017" i="6"/>
  <c r="X5017" i="6"/>
  <c r="Y5017" i="6"/>
  <c r="Z5017" i="6"/>
  <c r="V5018" i="6"/>
  <c r="W5018" i="6"/>
  <c r="X5018" i="6"/>
  <c r="Y5018" i="6"/>
  <c r="Z5018" i="6"/>
  <c r="V5019" i="6"/>
  <c r="W5019" i="6"/>
  <c r="X5019" i="6"/>
  <c r="Y5019" i="6"/>
  <c r="Z5019" i="6"/>
  <c r="V5020" i="6"/>
  <c r="W5020" i="6"/>
  <c r="X5020" i="6"/>
  <c r="Y5020" i="6"/>
  <c r="Z5020" i="6"/>
  <c r="V5021" i="6"/>
  <c r="W5021" i="6"/>
  <c r="X5021" i="6"/>
  <c r="Y5021" i="6"/>
  <c r="Z5021" i="6"/>
  <c r="V5022" i="6"/>
  <c r="W5022" i="6"/>
  <c r="X5022" i="6"/>
  <c r="Y5022" i="6"/>
  <c r="Z5022" i="6"/>
  <c r="V5023" i="6"/>
  <c r="W5023" i="6"/>
  <c r="X5023" i="6"/>
  <c r="Y5023" i="6"/>
  <c r="Z5023" i="6"/>
  <c r="V5024" i="6"/>
  <c r="W5024" i="6"/>
  <c r="X5024" i="6"/>
  <c r="Y5024" i="6"/>
  <c r="Z5024" i="6"/>
  <c r="V5025" i="6"/>
  <c r="W5025" i="6"/>
  <c r="X5025" i="6"/>
  <c r="Y5025" i="6"/>
  <c r="Z5025" i="6"/>
  <c r="V5026" i="6"/>
  <c r="W5026" i="6"/>
  <c r="X5026" i="6"/>
  <c r="Y5026" i="6"/>
  <c r="Z5026" i="6"/>
  <c r="V5027" i="6"/>
  <c r="W5027" i="6"/>
  <c r="X5027" i="6"/>
  <c r="Y5027" i="6"/>
  <c r="Z5027" i="6"/>
  <c r="V5028" i="6"/>
  <c r="W5028" i="6"/>
  <c r="X5028" i="6"/>
  <c r="Y5028" i="6"/>
  <c r="Z5028" i="6"/>
  <c r="V5029" i="6"/>
  <c r="W5029" i="6"/>
  <c r="X5029" i="6"/>
  <c r="Y5029" i="6"/>
  <c r="Z5029" i="6"/>
  <c r="V5030" i="6"/>
  <c r="W5030" i="6"/>
  <c r="X5030" i="6"/>
  <c r="Y5030" i="6"/>
  <c r="Z5030" i="6"/>
  <c r="V5031" i="6"/>
  <c r="W5031" i="6"/>
  <c r="X5031" i="6"/>
  <c r="Y5031" i="6"/>
  <c r="Z5031" i="6"/>
  <c r="V5032" i="6"/>
  <c r="W5032" i="6"/>
  <c r="X5032" i="6"/>
  <c r="Y5032" i="6"/>
  <c r="Z5032" i="6"/>
  <c r="V5033" i="6"/>
  <c r="W5033" i="6"/>
  <c r="X5033" i="6"/>
  <c r="Y5033" i="6"/>
  <c r="Z5033" i="6"/>
  <c r="V5034" i="6"/>
  <c r="W5034" i="6"/>
  <c r="X5034" i="6"/>
  <c r="Y5034" i="6"/>
  <c r="Z5034" i="6"/>
  <c r="V5035" i="6"/>
  <c r="W5035" i="6"/>
  <c r="X5035" i="6"/>
  <c r="Y5035" i="6"/>
  <c r="Z5035" i="6"/>
  <c r="V5036" i="6"/>
  <c r="W5036" i="6"/>
  <c r="X5036" i="6"/>
  <c r="Y5036" i="6"/>
  <c r="Z5036" i="6"/>
  <c r="V5037" i="6"/>
  <c r="W5037" i="6"/>
  <c r="X5037" i="6"/>
  <c r="Y5037" i="6"/>
  <c r="Z5037" i="6"/>
  <c r="V5038" i="6"/>
  <c r="W5038" i="6"/>
  <c r="X5038" i="6"/>
  <c r="Y5038" i="6"/>
  <c r="Z5038" i="6"/>
  <c r="V5039" i="6"/>
  <c r="W5039" i="6"/>
  <c r="X5039" i="6"/>
  <c r="Y5039" i="6"/>
  <c r="Z5039" i="6"/>
  <c r="V5040" i="6"/>
  <c r="W5040" i="6"/>
  <c r="X5040" i="6"/>
  <c r="Y5040" i="6"/>
  <c r="Z5040" i="6"/>
  <c r="V5041" i="6"/>
  <c r="W5041" i="6"/>
  <c r="X5041" i="6"/>
  <c r="Y5041" i="6"/>
  <c r="Z5041" i="6"/>
  <c r="V5042" i="6"/>
  <c r="W5042" i="6"/>
  <c r="X5042" i="6"/>
  <c r="Y5042" i="6"/>
  <c r="Z5042" i="6"/>
  <c r="V5043" i="6"/>
  <c r="W5043" i="6"/>
  <c r="X5043" i="6"/>
  <c r="Y5043" i="6"/>
  <c r="Z5043" i="6"/>
  <c r="V5044" i="6"/>
  <c r="W5044" i="6"/>
  <c r="X5044" i="6"/>
  <c r="Y5044" i="6"/>
  <c r="Z5044" i="6"/>
  <c r="V5045" i="6"/>
  <c r="W5045" i="6"/>
  <c r="X5045" i="6"/>
  <c r="Y5045" i="6"/>
  <c r="Z5045" i="6"/>
  <c r="V5046" i="6"/>
  <c r="W5046" i="6"/>
  <c r="X5046" i="6"/>
  <c r="Y5046" i="6"/>
  <c r="Z5046" i="6"/>
  <c r="V5047" i="6"/>
  <c r="W5047" i="6"/>
  <c r="X5047" i="6"/>
  <c r="Y5047" i="6"/>
  <c r="Z5047" i="6"/>
  <c r="V5048" i="6"/>
  <c r="W5048" i="6"/>
  <c r="X5048" i="6"/>
  <c r="Y5048" i="6"/>
  <c r="Z5048" i="6"/>
  <c r="V5049" i="6"/>
  <c r="W5049" i="6"/>
  <c r="X5049" i="6"/>
  <c r="Y5049" i="6"/>
  <c r="Z5049" i="6"/>
  <c r="V5050" i="6"/>
  <c r="W5050" i="6"/>
  <c r="X5050" i="6"/>
  <c r="Y5050" i="6"/>
  <c r="Z5050" i="6"/>
  <c r="V5051" i="6"/>
  <c r="W5051" i="6"/>
  <c r="X5051" i="6"/>
  <c r="Y5051" i="6"/>
  <c r="Z5051" i="6"/>
  <c r="V5052" i="6"/>
  <c r="W5052" i="6"/>
  <c r="X5052" i="6"/>
  <c r="Y5052" i="6"/>
  <c r="Z5052" i="6"/>
  <c r="V5053" i="6"/>
  <c r="W5053" i="6"/>
  <c r="X5053" i="6"/>
  <c r="Y5053" i="6"/>
  <c r="Z5053" i="6"/>
  <c r="V5054" i="6"/>
  <c r="W5054" i="6"/>
  <c r="X5054" i="6"/>
  <c r="Y5054" i="6"/>
  <c r="Z5054" i="6"/>
  <c r="V5055" i="6"/>
  <c r="W5055" i="6"/>
  <c r="X5055" i="6"/>
  <c r="Y5055" i="6"/>
  <c r="Z5055" i="6"/>
  <c r="V5056" i="6"/>
  <c r="W5056" i="6"/>
  <c r="X5056" i="6"/>
  <c r="Y5056" i="6"/>
  <c r="Z5056" i="6"/>
  <c r="V5057" i="6"/>
  <c r="W5057" i="6"/>
  <c r="X5057" i="6"/>
  <c r="Y5057" i="6"/>
  <c r="Z5057" i="6"/>
  <c r="V5058" i="6"/>
  <c r="W5058" i="6"/>
  <c r="X5058" i="6"/>
  <c r="Y5058" i="6"/>
  <c r="Z5058" i="6"/>
  <c r="V5059" i="6"/>
  <c r="W5059" i="6"/>
  <c r="X5059" i="6"/>
  <c r="Y5059" i="6"/>
  <c r="Z5059" i="6"/>
  <c r="V5060" i="6"/>
  <c r="W5060" i="6"/>
  <c r="X5060" i="6"/>
  <c r="Y5060" i="6"/>
  <c r="Z5060" i="6"/>
  <c r="V5061" i="6"/>
  <c r="W5061" i="6"/>
  <c r="X5061" i="6"/>
  <c r="Y5061" i="6"/>
  <c r="Z5061" i="6"/>
  <c r="V5062" i="6"/>
  <c r="W5062" i="6"/>
  <c r="X5062" i="6"/>
  <c r="Y5062" i="6"/>
  <c r="Z5062" i="6"/>
  <c r="V5063" i="6"/>
  <c r="W5063" i="6"/>
  <c r="X5063" i="6"/>
  <c r="Y5063" i="6"/>
  <c r="Z5063" i="6"/>
  <c r="V5064" i="6"/>
  <c r="W5064" i="6"/>
  <c r="X5064" i="6"/>
  <c r="Y5064" i="6"/>
  <c r="Z5064" i="6"/>
  <c r="V5065" i="6"/>
  <c r="W5065" i="6"/>
  <c r="X5065" i="6"/>
  <c r="Y5065" i="6"/>
  <c r="Z5065" i="6"/>
  <c r="V5066" i="6"/>
  <c r="W5066" i="6"/>
  <c r="X5066" i="6"/>
  <c r="Y5066" i="6"/>
  <c r="Z5066" i="6"/>
  <c r="V5067" i="6"/>
  <c r="W5067" i="6"/>
  <c r="X5067" i="6"/>
  <c r="Y5067" i="6"/>
  <c r="Z5067" i="6"/>
  <c r="V5068" i="6"/>
  <c r="W5068" i="6"/>
  <c r="X5068" i="6"/>
  <c r="Y5068" i="6"/>
  <c r="Z5068" i="6"/>
  <c r="V5069" i="6"/>
  <c r="W5069" i="6"/>
  <c r="X5069" i="6"/>
  <c r="Y5069" i="6"/>
  <c r="Z5069" i="6"/>
  <c r="V5070" i="6"/>
  <c r="W5070" i="6"/>
  <c r="X5070" i="6"/>
  <c r="Y5070" i="6"/>
  <c r="Z5070" i="6"/>
  <c r="V5071" i="6"/>
  <c r="W5071" i="6"/>
  <c r="X5071" i="6"/>
  <c r="Y5071" i="6"/>
  <c r="Z5071" i="6"/>
  <c r="V5072" i="6"/>
  <c r="W5072" i="6"/>
  <c r="X5072" i="6"/>
  <c r="Y5072" i="6"/>
  <c r="Z5072" i="6"/>
  <c r="V5073" i="6"/>
  <c r="W5073" i="6"/>
  <c r="X5073" i="6"/>
  <c r="Y5073" i="6"/>
  <c r="Z5073" i="6"/>
  <c r="V5074" i="6"/>
  <c r="W5074" i="6"/>
  <c r="X5074" i="6"/>
  <c r="Y5074" i="6"/>
  <c r="Z5074" i="6"/>
  <c r="V5075" i="6"/>
  <c r="W5075" i="6"/>
  <c r="X5075" i="6"/>
  <c r="Y5075" i="6"/>
  <c r="Z5075" i="6"/>
  <c r="V5076" i="6"/>
  <c r="W5076" i="6"/>
  <c r="X5076" i="6"/>
  <c r="Y5076" i="6"/>
  <c r="Z5076" i="6"/>
  <c r="V5077" i="6"/>
  <c r="W5077" i="6"/>
  <c r="X5077" i="6"/>
  <c r="Y5077" i="6"/>
  <c r="Z5077" i="6"/>
  <c r="V5078" i="6"/>
  <c r="W5078" i="6"/>
  <c r="X5078" i="6"/>
  <c r="Y5078" i="6"/>
  <c r="Z5078" i="6"/>
  <c r="V5079" i="6"/>
  <c r="W5079" i="6"/>
  <c r="X5079" i="6"/>
  <c r="Y5079" i="6"/>
  <c r="Z5079" i="6"/>
  <c r="V5080" i="6"/>
  <c r="W5080" i="6"/>
  <c r="X5080" i="6"/>
  <c r="Y5080" i="6"/>
  <c r="Z5080" i="6"/>
  <c r="V5081" i="6"/>
  <c r="W5081" i="6"/>
  <c r="X5081" i="6"/>
  <c r="Y5081" i="6"/>
  <c r="Z5081" i="6"/>
  <c r="V5082" i="6"/>
  <c r="W5082" i="6"/>
  <c r="X5082" i="6"/>
  <c r="Y5082" i="6"/>
  <c r="Z5082" i="6"/>
  <c r="V5083" i="6"/>
  <c r="W5083" i="6"/>
  <c r="X5083" i="6"/>
  <c r="Y5083" i="6"/>
  <c r="Z5083" i="6"/>
  <c r="V5084" i="6"/>
  <c r="W5084" i="6"/>
  <c r="X5084" i="6"/>
  <c r="Y5084" i="6"/>
  <c r="Z5084" i="6"/>
  <c r="V5085" i="6"/>
  <c r="W5085" i="6"/>
  <c r="X5085" i="6"/>
  <c r="Y5085" i="6"/>
  <c r="Z5085" i="6"/>
  <c r="V5086" i="6"/>
  <c r="W5086" i="6"/>
  <c r="X5086" i="6"/>
  <c r="Y5086" i="6"/>
  <c r="Z5086" i="6"/>
  <c r="V5087" i="6"/>
  <c r="W5087" i="6"/>
  <c r="X5087" i="6"/>
  <c r="Y5087" i="6"/>
  <c r="Z5087" i="6"/>
  <c r="V5088" i="6"/>
  <c r="W5088" i="6"/>
  <c r="X5088" i="6"/>
  <c r="Y5088" i="6"/>
  <c r="Z5088" i="6"/>
  <c r="V5089" i="6"/>
  <c r="W5089" i="6"/>
  <c r="X5089" i="6"/>
  <c r="Y5089" i="6"/>
  <c r="Z5089" i="6"/>
  <c r="V5090" i="6"/>
  <c r="W5090" i="6"/>
  <c r="X5090" i="6"/>
  <c r="Y5090" i="6"/>
  <c r="Z5090" i="6"/>
  <c r="V5091" i="6"/>
  <c r="W5091" i="6"/>
  <c r="X5091" i="6"/>
  <c r="Y5091" i="6"/>
  <c r="Z5091" i="6"/>
  <c r="V5092" i="6"/>
  <c r="W5092" i="6"/>
  <c r="X5092" i="6"/>
  <c r="Y5092" i="6"/>
  <c r="Z5092" i="6"/>
  <c r="V5093" i="6"/>
  <c r="W5093" i="6"/>
  <c r="X5093" i="6"/>
  <c r="Y5093" i="6"/>
  <c r="Z5093" i="6"/>
  <c r="V5094" i="6"/>
  <c r="W5094" i="6"/>
  <c r="X5094" i="6"/>
  <c r="Y5094" i="6"/>
  <c r="Z5094" i="6"/>
  <c r="V5095" i="6"/>
  <c r="W5095" i="6"/>
  <c r="X5095" i="6"/>
  <c r="Y5095" i="6"/>
  <c r="Z5095" i="6"/>
  <c r="V5096" i="6"/>
  <c r="W5096" i="6"/>
  <c r="X5096" i="6"/>
  <c r="Y5096" i="6"/>
  <c r="Z5096" i="6"/>
  <c r="V5097" i="6"/>
  <c r="W5097" i="6"/>
  <c r="X5097" i="6"/>
  <c r="Y5097" i="6"/>
  <c r="Z5097" i="6"/>
  <c r="V5098" i="6"/>
  <c r="W5098" i="6"/>
  <c r="X5098" i="6"/>
  <c r="Y5098" i="6"/>
  <c r="Z5098" i="6"/>
  <c r="V5099" i="6"/>
  <c r="W5099" i="6"/>
  <c r="X5099" i="6"/>
  <c r="Y5099" i="6"/>
  <c r="Z5099" i="6"/>
  <c r="V5100" i="6"/>
  <c r="W5100" i="6"/>
  <c r="X5100" i="6"/>
  <c r="Y5100" i="6"/>
  <c r="Z5100" i="6"/>
  <c r="V5101" i="6"/>
  <c r="W5101" i="6"/>
  <c r="X5101" i="6"/>
  <c r="Y5101" i="6"/>
  <c r="Z5101" i="6"/>
  <c r="V5102" i="6"/>
  <c r="W5102" i="6"/>
  <c r="X5102" i="6"/>
  <c r="Y5102" i="6"/>
  <c r="Z5102" i="6"/>
  <c r="V5103" i="6"/>
  <c r="W5103" i="6"/>
  <c r="X5103" i="6"/>
  <c r="Y5103" i="6"/>
  <c r="Z5103" i="6"/>
  <c r="V5104" i="6"/>
  <c r="W5104" i="6"/>
  <c r="X5104" i="6"/>
  <c r="Y5104" i="6"/>
  <c r="Z5104" i="6"/>
  <c r="V5105" i="6"/>
  <c r="W5105" i="6"/>
  <c r="X5105" i="6"/>
  <c r="Y5105" i="6"/>
  <c r="Z5105" i="6"/>
  <c r="V5106" i="6"/>
  <c r="W5106" i="6"/>
  <c r="X5106" i="6"/>
  <c r="Y5106" i="6"/>
  <c r="Z5106" i="6"/>
  <c r="V5107" i="6"/>
  <c r="W5107" i="6"/>
  <c r="X5107" i="6"/>
  <c r="Y5107" i="6"/>
  <c r="Z5107" i="6"/>
  <c r="V5108" i="6"/>
  <c r="W5108" i="6"/>
  <c r="X5108" i="6"/>
  <c r="Y5108" i="6"/>
  <c r="Z5108" i="6"/>
  <c r="V5109" i="6"/>
  <c r="W5109" i="6"/>
  <c r="X5109" i="6"/>
  <c r="Y5109" i="6"/>
  <c r="Z5109" i="6"/>
  <c r="V5110" i="6"/>
  <c r="W5110" i="6"/>
  <c r="X5110" i="6"/>
  <c r="Y5110" i="6"/>
  <c r="Z5110" i="6"/>
  <c r="V5111" i="6"/>
  <c r="W5111" i="6"/>
  <c r="X5111" i="6"/>
  <c r="Y5111" i="6"/>
  <c r="Z5111" i="6"/>
  <c r="V5112" i="6"/>
  <c r="W5112" i="6"/>
  <c r="X5112" i="6"/>
  <c r="Y5112" i="6"/>
  <c r="Z5112" i="6"/>
  <c r="V5113" i="6"/>
  <c r="W5113" i="6"/>
  <c r="X5113" i="6"/>
  <c r="Y5113" i="6"/>
  <c r="Z5113" i="6"/>
  <c r="V5114" i="6"/>
  <c r="W5114" i="6"/>
  <c r="X5114" i="6"/>
  <c r="Y5114" i="6"/>
  <c r="Z5114" i="6"/>
  <c r="V5115" i="6"/>
  <c r="W5115" i="6"/>
  <c r="X5115" i="6"/>
  <c r="Y5115" i="6"/>
  <c r="Z5115" i="6"/>
  <c r="V5116" i="6"/>
  <c r="W5116" i="6"/>
  <c r="X5116" i="6"/>
  <c r="Y5116" i="6"/>
  <c r="Z5116" i="6"/>
  <c r="V5117" i="6"/>
  <c r="W5117" i="6"/>
  <c r="X5117" i="6"/>
  <c r="Y5117" i="6"/>
  <c r="Z5117" i="6"/>
  <c r="V5118" i="6"/>
  <c r="W5118" i="6"/>
  <c r="X5118" i="6"/>
  <c r="Y5118" i="6"/>
  <c r="Z5118" i="6"/>
  <c r="V5119" i="6"/>
  <c r="W5119" i="6"/>
  <c r="X5119" i="6"/>
  <c r="Y5119" i="6"/>
  <c r="Z5119" i="6"/>
  <c r="V5120" i="6"/>
  <c r="W5120" i="6"/>
  <c r="X5120" i="6"/>
  <c r="Y5120" i="6"/>
  <c r="Z5120" i="6"/>
  <c r="V5121" i="6"/>
  <c r="W5121" i="6"/>
  <c r="X5121" i="6"/>
  <c r="Y5121" i="6"/>
  <c r="Z5121" i="6"/>
  <c r="V5122" i="6"/>
  <c r="W5122" i="6"/>
  <c r="X5122" i="6"/>
  <c r="Y5122" i="6"/>
  <c r="Z5122" i="6"/>
  <c r="V5123" i="6"/>
  <c r="W5123" i="6"/>
  <c r="X5123" i="6"/>
  <c r="Y5123" i="6"/>
  <c r="Z5123" i="6"/>
  <c r="V5124" i="6"/>
  <c r="W5124" i="6"/>
  <c r="X5124" i="6"/>
  <c r="Y5124" i="6"/>
  <c r="Z5124" i="6"/>
  <c r="V5125" i="6"/>
  <c r="W5125" i="6"/>
  <c r="X5125" i="6"/>
  <c r="Y5125" i="6"/>
  <c r="Z5125" i="6"/>
  <c r="V5126" i="6"/>
  <c r="W5126" i="6"/>
  <c r="X5126" i="6"/>
  <c r="Y5126" i="6"/>
  <c r="Z5126" i="6"/>
  <c r="V5127" i="6"/>
  <c r="W5127" i="6"/>
  <c r="X5127" i="6"/>
  <c r="Y5127" i="6"/>
  <c r="Z5127" i="6"/>
  <c r="V5128" i="6"/>
  <c r="W5128" i="6"/>
  <c r="X5128" i="6"/>
  <c r="Y5128" i="6"/>
  <c r="Z5128" i="6"/>
  <c r="V5129" i="6"/>
  <c r="W5129" i="6"/>
  <c r="X5129" i="6"/>
  <c r="Y5129" i="6"/>
  <c r="Z5129" i="6"/>
  <c r="V5130" i="6"/>
  <c r="W5130" i="6"/>
  <c r="X5130" i="6"/>
  <c r="Y5130" i="6"/>
  <c r="Z5130" i="6"/>
  <c r="V5131" i="6"/>
  <c r="W5131" i="6"/>
  <c r="X5131" i="6"/>
  <c r="Y5131" i="6"/>
  <c r="Z5131" i="6"/>
  <c r="V5132" i="6"/>
  <c r="W5132" i="6"/>
  <c r="X5132" i="6"/>
  <c r="Y5132" i="6"/>
  <c r="Z5132" i="6"/>
  <c r="V5133" i="6"/>
  <c r="W5133" i="6"/>
  <c r="X5133" i="6"/>
  <c r="Y5133" i="6"/>
  <c r="Z5133" i="6"/>
  <c r="V5134" i="6"/>
  <c r="W5134" i="6"/>
  <c r="X5134" i="6"/>
  <c r="Y5134" i="6"/>
  <c r="Z5134" i="6"/>
  <c r="V5135" i="6"/>
  <c r="W5135" i="6"/>
  <c r="X5135" i="6"/>
  <c r="Y5135" i="6"/>
  <c r="Z5135" i="6"/>
  <c r="V5136" i="6"/>
  <c r="W5136" i="6"/>
  <c r="X5136" i="6"/>
  <c r="Y5136" i="6"/>
  <c r="Z5136" i="6"/>
  <c r="V5137" i="6"/>
  <c r="W5137" i="6"/>
  <c r="X5137" i="6"/>
  <c r="Y5137" i="6"/>
  <c r="Z5137" i="6"/>
  <c r="V5138" i="6"/>
  <c r="W5138" i="6"/>
  <c r="X5138" i="6"/>
  <c r="Y5138" i="6"/>
  <c r="Z5138" i="6"/>
  <c r="V5139" i="6"/>
  <c r="W5139" i="6"/>
  <c r="X5139" i="6"/>
  <c r="Y5139" i="6"/>
  <c r="Z5139" i="6"/>
  <c r="V5140" i="6"/>
  <c r="W5140" i="6"/>
  <c r="X5140" i="6"/>
  <c r="Y5140" i="6"/>
  <c r="Z5140" i="6"/>
  <c r="V5141" i="6"/>
  <c r="W5141" i="6"/>
  <c r="X5141" i="6"/>
  <c r="Y5141" i="6"/>
  <c r="Z5141" i="6"/>
  <c r="V5142" i="6"/>
  <c r="W5142" i="6"/>
  <c r="X5142" i="6"/>
  <c r="Y5142" i="6"/>
  <c r="Z5142" i="6"/>
  <c r="V5143" i="6"/>
  <c r="W5143" i="6"/>
  <c r="X5143" i="6"/>
  <c r="Y5143" i="6"/>
  <c r="Z5143" i="6"/>
  <c r="V5144" i="6"/>
  <c r="W5144" i="6"/>
  <c r="X5144" i="6"/>
  <c r="Y5144" i="6"/>
  <c r="Z5144" i="6"/>
  <c r="V5145" i="6"/>
  <c r="W5145" i="6"/>
  <c r="X5145" i="6"/>
  <c r="Y5145" i="6"/>
  <c r="Z5145" i="6"/>
  <c r="V5146" i="6"/>
  <c r="W5146" i="6"/>
  <c r="X5146" i="6"/>
  <c r="Y5146" i="6"/>
  <c r="Z5146" i="6"/>
  <c r="V5147" i="6"/>
  <c r="W5147" i="6"/>
  <c r="X5147" i="6"/>
  <c r="Y5147" i="6"/>
  <c r="Z5147" i="6"/>
  <c r="V5148" i="6"/>
  <c r="W5148" i="6"/>
  <c r="X5148" i="6"/>
  <c r="Y5148" i="6"/>
  <c r="Z5148" i="6"/>
  <c r="V5149" i="6"/>
  <c r="W5149" i="6"/>
  <c r="X5149" i="6"/>
  <c r="Y5149" i="6"/>
  <c r="Z5149" i="6"/>
  <c r="V5150" i="6"/>
  <c r="W5150" i="6"/>
  <c r="X5150" i="6"/>
  <c r="Y5150" i="6"/>
  <c r="Z5150" i="6"/>
  <c r="V5151" i="6"/>
  <c r="W5151" i="6"/>
  <c r="X5151" i="6"/>
  <c r="Y5151" i="6"/>
  <c r="Z5151" i="6"/>
  <c r="V5152" i="6"/>
  <c r="W5152" i="6"/>
  <c r="X5152" i="6"/>
  <c r="Y5152" i="6"/>
  <c r="Z5152" i="6"/>
  <c r="V5153" i="6"/>
  <c r="W5153" i="6"/>
  <c r="X5153" i="6"/>
  <c r="Y5153" i="6"/>
  <c r="Z5153" i="6"/>
  <c r="V5154" i="6"/>
  <c r="W5154" i="6"/>
  <c r="X5154" i="6"/>
  <c r="Y5154" i="6"/>
  <c r="Z5154" i="6"/>
  <c r="V5155" i="6"/>
  <c r="W5155" i="6"/>
  <c r="X5155" i="6"/>
  <c r="Y5155" i="6"/>
  <c r="Z5155" i="6"/>
  <c r="V5156" i="6"/>
  <c r="W5156" i="6"/>
  <c r="X5156" i="6"/>
  <c r="Y5156" i="6"/>
  <c r="Z5156" i="6"/>
  <c r="V5157" i="6"/>
  <c r="W5157" i="6"/>
  <c r="X5157" i="6"/>
  <c r="Y5157" i="6"/>
  <c r="Z5157" i="6"/>
  <c r="V5158" i="6"/>
  <c r="W5158" i="6"/>
  <c r="X5158" i="6"/>
  <c r="Y5158" i="6"/>
  <c r="Z5158" i="6"/>
  <c r="V5159" i="6"/>
  <c r="W5159" i="6"/>
  <c r="X5159" i="6"/>
  <c r="Y5159" i="6"/>
  <c r="Z5159" i="6"/>
  <c r="V5160" i="6"/>
  <c r="W5160" i="6"/>
  <c r="X5160" i="6"/>
  <c r="Y5160" i="6"/>
  <c r="Z5160" i="6"/>
  <c r="V5161" i="6"/>
  <c r="W5161" i="6"/>
  <c r="X5161" i="6"/>
  <c r="Y5161" i="6"/>
  <c r="Z5161" i="6"/>
  <c r="V5162" i="6"/>
  <c r="W5162" i="6"/>
  <c r="X5162" i="6"/>
  <c r="Y5162" i="6"/>
  <c r="Z5162" i="6"/>
  <c r="V5163" i="6"/>
  <c r="W5163" i="6"/>
  <c r="X5163" i="6"/>
  <c r="Y5163" i="6"/>
  <c r="Z5163" i="6"/>
  <c r="V5164" i="6"/>
  <c r="W5164" i="6"/>
  <c r="X5164" i="6"/>
  <c r="Y5164" i="6"/>
  <c r="Z5164" i="6"/>
  <c r="V5165" i="6"/>
  <c r="W5165" i="6"/>
  <c r="X5165" i="6"/>
  <c r="Y5165" i="6"/>
  <c r="Z5165" i="6"/>
  <c r="V5166" i="6"/>
  <c r="W5166" i="6"/>
  <c r="X5166" i="6"/>
  <c r="Y5166" i="6"/>
  <c r="Z5166" i="6"/>
  <c r="V5167" i="6"/>
  <c r="W5167" i="6"/>
  <c r="X5167" i="6"/>
  <c r="Y5167" i="6"/>
  <c r="Z5167" i="6"/>
  <c r="V5168" i="6"/>
  <c r="W5168" i="6"/>
  <c r="X5168" i="6"/>
  <c r="Y5168" i="6"/>
  <c r="Z5168" i="6"/>
  <c r="V5169" i="6"/>
  <c r="W5169" i="6"/>
  <c r="X5169" i="6"/>
  <c r="Y5169" i="6"/>
  <c r="Z5169" i="6"/>
  <c r="V5170" i="6"/>
  <c r="W5170" i="6"/>
  <c r="X5170" i="6"/>
  <c r="Y5170" i="6"/>
  <c r="Z5170" i="6"/>
  <c r="V5171" i="6"/>
  <c r="W5171" i="6"/>
  <c r="X5171" i="6"/>
  <c r="Y5171" i="6"/>
  <c r="Z5171" i="6"/>
  <c r="V5172" i="6"/>
  <c r="W5172" i="6"/>
  <c r="X5172" i="6"/>
  <c r="Y5172" i="6"/>
  <c r="Z5172" i="6"/>
  <c r="V5173" i="6"/>
  <c r="W5173" i="6"/>
  <c r="X5173" i="6"/>
  <c r="Y5173" i="6"/>
  <c r="Z5173" i="6"/>
  <c r="V5174" i="6"/>
  <c r="W5174" i="6"/>
  <c r="X5174" i="6"/>
  <c r="Y5174" i="6"/>
  <c r="Z5174" i="6"/>
  <c r="V5175" i="6"/>
  <c r="W5175" i="6"/>
  <c r="X5175" i="6"/>
  <c r="Y5175" i="6"/>
  <c r="Z5175" i="6"/>
  <c r="V5176" i="6"/>
  <c r="W5176" i="6"/>
  <c r="X5176" i="6"/>
  <c r="Y5176" i="6"/>
  <c r="Z5176" i="6"/>
  <c r="V5177" i="6"/>
  <c r="W5177" i="6"/>
  <c r="X5177" i="6"/>
  <c r="Y5177" i="6"/>
  <c r="Z5177" i="6"/>
  <c r="V5178" i="6"/>
  <c r="W5178" i="6"/>
  <c r="X5178" i="6"/>
  <c r="Y5178" i="6"/>
  <c r="Z5178" i="6"/>
  <c r="V5179" i="6"/>
  <c r="W5179" i="6"/>
  <c r="X5179" i="6"/>
  <c r="Y5179" i="6"/>
  <c r="Z5179" i="6"/>
  <c r="V5180" i="6"/>
  <c r="W5180" i="6"/>
  <c r="X5180" i="6"/>
  <c r="Y5180" i="6"/>
  <c r="Z5180" i="6"/>
  <c r="V5181" i="6"/>
  <c r="W5181" i="6"/>
  <c r="X5181" i="6"/>
  <c r="Y5181" i="6"/>
  <c r="Z5181" i="6"/>
  <c r="V5182" i="6"/>
  <c r="W5182" i="6"/>
  <c r="X5182" i="6"/>
  <c r="Y5182" i="6"/>
  <c r="Z5182" i="6"/>
  <c r="V5183" i="6"/>
  <c r="W5183" i="6"/>
  <c r="X5183" i="6"/>
  <c r="Y5183" i="6"/>
  <c r="Z5183" i="6"/>
  <c r="V5184" i="6"/>
  <c r="W5184" i="6"/>
  <c r="X5184" i="6"/>
  <c r="Y5184" i="6"/>
  <c r="Z5184" i="6"/>
  <c r="V5185" i="6"/>
  <c r="W5185" i="6"/>
  <c r="X5185" i="6"/>
  <c r="Y5185" i="6"/>
  <c r="Z5185" i="6"/>
  <c r="V5186" i="6"/>
  <c r="W5186" i="6"/>
  <c r="X5186" i="6"/>
  <c r="Y5186" i="6"/>
  <c r="Z5186" i="6"/>
  <c r="V5187" i="6"/>
  <c r="W5187" i="6"/>
  <c r="X5187" i="6"/>
  <c r="Y5187" i="6"/>
  <c r="Z5187" i="6"/>
  <c r="V5188" i="6"/>
  <c r="W5188" i="6"/>
  <c r="X5188" i="6"/>
  <c r="Y5188" i="6"/>
  <c r="Z5188" i="6"/>
  <c r="V5189" i="6"/>
  <c r="W5189" i="6"/>
  <c r="X5189" i="6"/>
  <c r="Y5189" i="6"/>
  <c r="Z5189" i="6"/>
  <c r="V5190" i="6"/>
  <c r="W5190" i="6"/>
  <c r="X5190" i="6"/>
  <c r="Y5190" i="6"/>
  <c r="Z5190" i="6"/>
  <c r="V5191" i="6"/>
  <c r="W5191" i="6"/>
  <c r="X5191" i="6"/>
  <c r="Y5191" i="6"/>
  <c r="Z5191" i="6"/>
  <c r="V5192" i="6"/>
  <c r="W5192" i="6"/>
  <c r="X5192" i="6"/>
  <c r="Y5192" i="6"/>
  <c r="Z5192" i="6"/>
  <c r="V5193" i="6"/>
  <c r="W5193" i="6"/>
  <c r="X5193" i="6"/>
  <c r="Y5193" i="6"/>
  <c r="Z5193" i="6"/>
  <c r="V5194" i="6"/>
  <c r="W5194" i="6"/>
  <c r="X5194" i="6"/>
  <c r="Y5194" i="6"/>
  <c r="Z5194" i="6"/>
  <c r="V5195" i="6"/>
  <c r="W5195" i="6"/>
  <c r="X5195" i="6"/>
  <c r="Y5195" i="6"/>
  <c r="Z5195" i="6"/>
  <c r="V5196" i="6"/>
  <c r="W5196" i="6"/>
  <c r="X5196" i="6"/>
  <c r="Y5196" i="6"/>
  <c r="Z5196" i="6"/>
  <c r="V5197" i="6"/>
  <c r="W5197" i="6"/>
  <c r="X5197" i="6"/>
  <c r="Y5197" i="6"/>
  <c r="Z5197" i="6"/>
  <c r="V5198" i="6"/>
  <c r="W5198" i="6"/>
  <c r="X5198" i="6"/>
  <c r="Y5198" i="6"/>
  <c r="Z5198" i="6"/>
  <c r="V5199" i="6"/>
  <c r="W5199" i="6"/>
  <c r="X5199" i="6"/>
  <c r="Y5199" i="6"/>
  <c r="Z5199" i="6"/>
  <c r="V5200" i="6"/>
  <c r="W5200" i="6"/>
  <c r="X5200" i="6"/>
  <c r="Y5200" i="6"/>
  <c r="Z5200" i="6"/>
  <c r="V5201" i="6"/>
  <c r="W5201" i="6"/>
  <c r="X5201" i="6"/>
  <c r="Y5201" i="6"/>
  <c r="Z5201" i="6"/>
  <c r="V5202" i="6"/>
  <c r="W5202" i="6"/>
  <c r="X5202" i="6"/>
  <c r="Y5202" i="6"/>
  <c r="Z5202" i="6"/>
  <c r="V5203" i="6"/>
  <c r="W5203" i="6"/>
  <c r="X5203" i="6"/>
  <c r="Y5203" i="6"/>
  <c r="Z5203" i="6"/>
  <c r="V5204" i="6"/>
  <c r="W5204" i="6"/>
  <c r="X5204" i="6"/>
  <c r="Y5204" i="6"/>
  <c r="Z5204" i="6"/>
  <c r="V5205" i="6"/>
  <c r="W5205" i="6"/>
  <c r="X5205" i="6"/>
  <c r="Y5205" i="6"/>
  <c r="Z5205" i="6"/>
  <c r="V5206" i="6"/>
  <c r="W5206" i="6"/>
  <c r="X5206" i="6"/>
  <c r="Y5206" i="6"/>
  <c r="Z5206" i="6"/>
  <c r="V5207" i="6"/>
  <c r="W5207" i="6"/>
  <c r="X5207" i="6"/>
  <c r="Y5207" i="6"/>
  <c r="Z5207" i="6"/>
  <c r="V5208" i="6"/>
  <c r="W5208" i="6"/>
  <c r="X5208" i="6"/>
  <c r="Y5208" i="6"/>
  <c r="Z5208" i="6"/>
  <c r="V5209" i="6"/>
  <c r="W5209" i="6"/>
  <c r="X5209" i="6"/>
  <c r="Y5209" i="6"/>
  <c r="Z5209" i="6"/>
  <c r="V5210" i="6"/>
  <c r="W5210" i="6"/>
  <c r="X5210" i="6"/>
  <c r="Y5210" i="6"/>
  <c r="Z5210" i="6"/>
  <c r="V5211" i="6"/>
  <c r="W5211" i="6"/>
  <c r="X5211" i="6"/>
  <c r="Y5211" i="6"/>
  <c r="Z5211" i="6"/>
  <c r="V5212" i="6"/>
  <c r="W5212" i="6"/>
  <c r="X5212" i="6"/>
  <c r="Y5212" i="6"/>
  <c r="Z5212" i="6"/>
  <c r="V5213" i="6"/>
  <c r="W5213" i="6"/>
  <c r="X5213" i="6"/>
  <c r="Y5213" i="6"/>
  <c r="Z5213" i="6"/>
  <c r="V5214" i="6"/>
  <c r="W5214" i="6"/>
  <c r="X5214" i="6"/>
  <c r="Y5214" i="6"/>
  <c r="Z5214" i="6"/>
  <c r="V5215" i="6"/>
  <c r="W5215" i="6"/>
  <c r="X5215" i="6"/>
  <c r="Y5215" i="6"/>
  <c r="Z5215" i="6"/>
  <c r="V5216" i="6"/>
  <c r="W5216" i="6"/>
  <c r="X5216" i="6"/>
  <c r="Y5216" i="6"/>
  <c r="Z5216" i="6"/>
  <c r="V5217" i="6"/>
  <c r="W5217" i="6"/>
  <c r="X5217" i="6"/>
  <c r="Y5217" i="6"/>
  <c r="Z5217" i="6"/>
  <c r="V5218" i="6"/>
  <c r="W5218" i="6"/>
  <c r="X5218" i="6"/>
  <c r="Y5218" i="6"/>
  <c r="Z5218" i="6"/>
  <c r="V5219" i="6"/>
  <c r="W5219" i="6"/>
  <c r="X5219" i="6"/>
  <c r="Y5219" i="6"/>
  <c r="Z5219" i="6"/>
  <c r="V5220" i="6"/>
  <c r="W5220" i="6"/>
  <c r="X5220" i="6"/>
  <c r="Y5220" i="6"/>
  <c r="Z5220" i="6"/>
  <c r="V5221" i="6"/>
  <c r="W5221" i="6"/>
  <c r="X5221" i="6"/>
  <c r="Y5221" i="6"/>
  <c r="Z5221" i="6"/>
  <c r="V5222" i="6"/>
  <c r="W5222" i="6"/>
  <c r="X5222" i="6"/>
  <c r="Y5222" i="6"/>
  <c r="Z5222" i="6"/>
  <c r="V5223" i="6"/>
  <c r="W5223" i="6"/>
  <c r="X5223" i="6"/>
  <c r="Y5223" i="6"/>
  <c r="Z5223" i="6"/>
  <c r="V5224" i="6"/>
  <c r="W5224" i="6"/>
  <c r="X5224" i="6"/>
  <c r="Y5224" i="6"/>
  <c r="Z5224" i="6"/>
  <c r="V5225" i="6"/>
  <c r="W5225" i="6"/>
  <c r="X5225" i="6"/>
  <c r="Y5225" i="6"/>
  <c r="Z5225" i="6"/>
  <c r="V5226" i="6"/>
  <c r="W5226" i="6"/>
  <c r="X5226" i="6"/>
  <c r="Y5226" i="6"/>
  <c r="Z5226" i="6"/>
  <c r="V5227" i="6"/>
  <c r="W5227" i="6"/>
  <c r="X5227" i="6"/>
  <c r="Y5227" i="6"/>
  <c r="Z5227" i="6"/>
  <c r="V5228" i="6"/>
  <c r="W5228" i="6"/>
  <c r="X5228" i="6"/>
  <c r="Y5228" i="6"/>
  <c r="Z5228" i="6"/>
  <c r="V5229" i="6"/>
  <c r="W5229" i="6"/>
  <c r="X5229" i="6"/>
  <c r="Y5229" i="6"/>
  <c r="Z5229" i="6"/>
  <c r="V5230" i="6"/>
  <c r="W5230" i="6"/>
  <c r="X5230" i="6"/>
  <c r="Y5230" i="6"/>
  <c r="Z5230" i="6"/>
  <c r="V5231" i="6"/>
  <c r="W5231" i="6"/>
  <c r="X5231" i="6"/>
  <c r="Y5231" i="6"/>
  <c r="Z5231" i="6"/>
  <c r="V5232" i="6"/>
  <c r="W5232" i="6"/>
  <c r="X5232" i="6"/>
  <c r="Y5232" i="6"/>
  <c r="Z5232" i="6"/>
  <c r="V5233" i="6"/>
  <c r="W5233" i="6"/>
  <c r="X5233" i="6"/>
  <c r="Y5233" i="6"/>
  <c r="Z5233" i="6"/>
  <c r="V5234" i="6"/>
  <c r="W5234" i="6"/>
  <c r="X5234" i="6"/>
  <c r="Y5234" i="6"/>
  <c r="Z5234" i="6"/>
  <c r="V5235" i="6"/>
  <c r="W5235" i="6"/>
  <c r="X5235" i="6"/>
  <c r="Y5235" i="6"/>
  <c r="Z5235" i="6"/>
  <c r="V5236" i="6"/>
  <c r="W5236" i="6"/>
  <c r="X5236" i="6"/>
  <c r="Y5236" i="6"/>
  <c r="Z5236" i="6"/>
  <c r="V5237" i="6"/>
  <c r="W5237" i="6"/>
  <c r="X5237" i="6"/>
  <c r="Y5237" i="6"/>
  <c r="Z5237" i="6"/>
  <c r="V5238" i="6"/>
  <c r="W5238" i="6"/>
  <c r="X5238" i="6"/>
  <c r="Y5238" i="6"/>
  <c r="Z5238" i="6"/>
  <c r="V5239" i="6"/>
  <c r="W5239" i="6"/>
  <c r="X5239" i="6"/>
  <c r="Y5239" i="6"/>
  <c r="Z5239" i="6"/>
  <c r="V5240" i="6"/>
  <c r="W5240" i="6"/>
  <c r="X5240" i="6"/>
  <c r="Y5240" i="6"/>
  <c r="Z5240" i="6"/>
  <c r="V5241" i="6"/>
  <c r="W5241" i="6"/>
  <c r="X5241" i="6"/>
  <c r="Y5241" i="6"/>
  <c r="Z5241" i="6"/>
  <c r="V5242" i="6"/>
  <c r="W5242" i="6"/>
  <c r="X5242" i="6"/>
  <c r="Y5242" i="6"/>
  <c r="Z5242" i="6"/>
  <c r="V5243" i="6"/>
  <c r="W5243" i="6"/>
  <c r="X5243" i="6"/>
  <c r="Y5243" i="6"/>
  <c r="Z5243" i="6"/>
  <c r="V5244" i="6"/>
  <c r="W5244" i="6"/>
  <c r="X5244" i="6"/>
  <c r="Y5244" i="6"/>
  <c r="Z5244" i="6"/>
  <c r="V5245" i="6"/>
  <c r="W5245" i="6"/>
  <c r="X5245" i="6"/>
  <c r="Y5245" i="6"/>
  <c r="Z5245" i="6"/>
  <c r="V5246" i="6"/>
  <c r="W5246" i="6"/>
  <c r="X5246" i="6"/>
  <c r="Y5246" i="6"/>
  <c r="Z5246" i="6"/>
  <c r="V5247" i="6"/>
  <c r="W5247" i="6"/>
  <c r="X5247" i="6"/>
  <c r="Y5247" i="6"/>
  <c r="Z5247" i="6"/>
  <c r="V5248" i="6"/>
  <c r="W5248" i="6"/>
  <c r="X5248" i="6"/>
  <c r="Y5248" i="6"/>
  <c r="Z5248" i="6"/>
  <c r="V5249" i="6"/>
  <c r="W5249" i="6"/>
  <c r="X5249" i="6"/>
  <c r="Y5249" i="6"/>
  <c r="Z5249" i="6"/>
  <c r="V5250" i="6"/>
  <c r="W5250" i="6"/>
  <c r="X5250" i="6"/>
  <c r="Y5250" i="6"/>
  <c r="Z5250" i="6"/>
  <c r="V5251" i="6"/>
  <c r="W5251" i="6"/>
  <c r="X5251" i="6"/>
  <c r="Y5251" i="6"/>
  <c r="Z5251" i="6"/>
  <c r="V5252" i="6"/>
  <c r="W5252" i="6"/>
  <c r="X5252" i="6"/>
  <c r="Y5252" i="6"/>
  <c r="Z5252" i="6"/>
  <c r="V5253" i="6"/>
  <c r="W5253" i="6"/>
  <c r="X5253" i="6"/>
  <c r="Y5253" i="6"/>
  <c r="Z5253" i="6"/>
  <c r="V5254" i="6"/>
  <c r="W5254" i="6"/>
  <c r="X5254" i="6"/>
  <c r="Y5254" i="6"/>
  <c r="Z5254" i="6"/>
  <c r="V5255" i="6"/>
  <c r="W5255" i="6"/>
  <c r="X5255" i="6"/>
  <c r="Y5255" i="6"/>
  <c r="Z5255" i="6"/>
  <c r="V5256" i="6"/>
  <c r="W5256" i="6"/>
  <c r="X5256" i="6"/>
  <c r="Y5256" i="6"/>
  <c r="Z5256" i="6"/>
  <c r="V5257" i="6"/>
  <c r="W5257" i="6"/>
  <c r="X5257" i="6"/>
  <c r="Y5257" i="6"/>
  <c r="Z5257" i="6"/>
  <c r="V5258" i="6"/>
  <c r="W5258" i="6"/>
  <c r="X5258" i="6"/>
  <c r="Y5258" i="6"/>
  <c r="Z5258" i="6"/>
  <c r="V5259" i="6"/>
  <c r="W5259" i="6"/>
  <c r="X5259" i="6"/>
  <c r="Y5259" i="6"/>
  <c r="Z5259" i="6"/>
  <c r="V5260" i="6"/>
  <c r="W5260" i="6"/>
  <c r="X5260" i="6"/>
  <c r="Y5260" i="6"/>
  <c r="Z5260" i="6"/>
  <c r="V5261" i="6"/>
  <c r="W5261" i="6"/>
  <c r="X5261" i="6"/>
  <c r="Y5261" i="6"/>
  <c r="Z5261" i="6"/>
  <c r="V5262" i="6"/>
  <c r="W5262" i="6"/>
  <c r="X5262" i="6"/>
  <c r="Y5262" i="6"/>
  <c r="Z5262" i="6"/>
  <c r="V5263" i="6"/>
  <c r="W5263" i="6"/>
  <c r="X5263" i="6"/>
  <c r="Y5263" i="6"/>
  <c r="Z5263" i="6"/>
  <c r="V5264" i="6"/>
  <c r="W5264" i="6"/>
  <c r="X5264" i="6"/>
  <c r="Y5264" i="6"/>
  <c r="Z5264" i="6"/>
  <c r="V5265" i="6"/>
  <c r="W5265" i="6"/>
  <c r="X5265" i="6"/>
  <c r="Y5265" i="6"/>
  <c r="Z5265" i="6"/>
  <c r="V5266" i="6"/>
  <c r="W5266" i="6"/>
  <c r="X5266" i="6"/>
  <c r="Y5266" i="6"/>
  <c r="Z5266" i="6"/>
  <c r="V5267" i="6"/>
  <c r="W5267" i="6"/>
  <c r="X5267" i="6"/>
  <c r="Y5267" i="6"/>
  <c r="Z5267" i="6"/>
  <c r="V5268" i="6"/>
  <c r="W5268" i="6"/>
  <c r="X5268" i="6"/>
  <c r="Y5268" i="6"/>
  <c r="Z5268" i="6"/>
  <c r="V5269" i="6"/>
  <c r="W5269" i="6"/>
  <c r="X5269" i="6"/>
  <c r="Y5269" i="6"/>
  <c r="Z5269" i="6"/>
  <c r="V5270" i="6"/>
  <c r="W5270" i="6"/>
  <c r="X5270" i="6"/>
  <c r="Y5270" i="6"/>
  <c r="Z5270" i="6"/>
  <c r="V5271" i="6"/>
  <c r="W5271" i="6"/>
  <c r="X5271" i="6"/>
  <c r="Y5271" i="6"/>
  <c r="Z5271" i="6"/>
  <c r="V5272" i="6"/>
  <c r="W5272" i="6"/>
  <c r="X5272" i="6"/>
  <c r="Y5272" i="6"/>
  <c r="Z5272" i="6"/>
  <c r="V5273" i="6"/>
  <c r="W5273" i="6"/>
  <c r="X5273" i="6"/>
  <c r="Y5273" i="6"/>
  <c r="Z5273" i="6"/>
  <c r="V5274" i="6"/>
  <c r="W5274" i="6"/>
  <c r="X5274" i="6"/>
  <c r="Y5274" i="6"/>
  <c r="Z5274" i="6"/>
  <c r="V5275" i="6"/>
  <c r="W5275" i="6"/>
  <c r="X5275" i="6"/>
  <c r="Y5275" i="6"/>
  <c r="Z5275" i="6"/>
  <c r="V5276" i="6"/>
  <c r="W5276" i="6"/>
  <c r="X5276" i="6"/>
  <c r="Y5276" i="6"/>
  <c r="Z5276" i="6"/>
  <c r="V5277" i="6"/>
  <c r="W5277" i="6"/>
  <c r="X5277" i="6"/>
  <c r="Y5277" i="6"/>
  <c r="Z5277" i="6"/>
  <c r="V5278" i="6"/>
  <c r="W5278" i="6"/>
  <c r="X5278" i="6"/>
  <c r="Y5278" i="6"/>
  <c r="Z5278" i="6"/>
  <c r="V5279" i="6"/>
  <c r="W5279" i="6"/>
  <c r="X5279" i="6"/>
  <c r="Y5279" i="6"/>
  <c r="Z5279" i="6"/>
  <c r="V5280" i="6"/>
  <c r="W5280" i="6"/>
  <c r="X5280" i="6"/>
  <c r="Y5280" i="6"/>
  <c r="Z5280" i="6"/>
  <c r="V5281" i="6"/>
  <c r="W5281" i="6"/>
  <c r="X5281" i="6"/>
  <c r="Y5281" i="6"/>
  <c r="Z5281" i="6"/>
  <c r="V5282" i="6"/>
  <c r="W5282" i="6"/>
  <c r="X5282" i="6"/>
  <c r="Y5282" i="6"/>
  <c r="Z5282" i="6"/>
  <c r="V5283" i="6"/>
  <c r="W5283" i="6"/>
  <c r="X5283" i="6"/>
  <c r="Y5283" i="6"/>
  <c r="Z5283" i="6"/>
  <c r="V5284" i="6"/>
  <c r="W5284" i="6"/>
  <c r="X5284" i="6"/>
  <c r="Y5284" i="6"/>
  <c r="Z5284" i="6"/>
  <c r="V5285" i="6"/>
  <c r="W5285" i="6"/>
  <c r="X5285" i="6"/>
  <c r="Y5285" i="6"/>
  <c r="Z5285" i="6"/>
  <c r="V5286" i="6"/>
  <c r="W5286" i="6"/>
  <c r="X5286" i="6"/>
  <c r="Y5286" i="6"/>
  <c r="Z5286" i="6"/>
  <c r="V5287" i="6"/>
  <c r="W5287" i="6"/>
  <c r="X5287" i="6"/>
  <c r="Y5287" i="6"/>
  <c r="Z5287" i="6"/>
  <c r="V5288" i="6"/>
  <c r="W5288" i="6"/>
  <c r="X5288" i="6"/>
  <c r="Y5288" i="6"/>
  <c r="Z5288" i="6"/>
  <c r="V5289" i="6"/>
  <c r="W5289" i="6"/>
  <c r="X5289" i="6"/>
  <c r="Y5289" i="6"/>
  <c r="Z5289" i="6"/>
  <c r="V5290" i="6"/>
  <c r="W5290" i="6"/>
  <c r="X5290" i="6"/>
  <c r="Y5290" i="6"/>
  <c r="Z5290" i="6"/>
  <c r="V5291" i="6"/>
  <c r="W5291" i="6"/>
  <c r="X5291" i="6"/>
  <c r="Y5291" i="6"/>
  <c r="Z5291" i="6"/>
  <c r="V5292" i="6"/>
  <c r="W5292" i="6"/>
  <c r="X5292" i="6"/>
  <c r="Y5292" i="6"/>
  <c r="Z5292" i="6"/>
  <c r="V5293" i="6"/>
  <c r="W5293" i="6"/>
  <c r="X5293" i="6"/>
  <c r="Y5293" i="6"/>
  <c r="Z5293" i="6"/>
  <c r="V5294" i="6"/>
  <c r="W5294" i="6"/>
  <c r="X5294" i="6"/>
  <c r="Y5294" i="6"/>
  <c r="Z5294" i="6"/>
  <c r="V5295" i="6"/>
  <c r="W5295" i="6"/>
  <c r="X5295" i="6"/>
  <c r="Y5295" i="6"/>
  <c r="Z5295" i="6"/>
  <c r="V5296" i="6"/>
  <c r="W5296" i="6"/>
  <c r="X5296" i="6"/>
  <c r="Y5296" i="6"/>
  <c r="Z5296" i="6"/>
  <c r="V5297" i="6"/>
  <c r="W5297" i="6"/>
  <c r="X5297" i="6"/>
  <c r="Y5297" i="6"/>
  <c r="Z5297" i="6"/>
  <c r="V5298" i="6"/>
  <c r="W5298" i="6"/>
  <c r="X5298" i="6"/>
  <c r="Y5298" i="6"/>
  <c r="Z5298" i="6"/>
  <c r="V5299" i="6"/>
  <c r="W5299" i="6"/>
  <c r="X5299" i="6"/>
  <c r="Y5299" i="6"/>
  <c r="Z5299" i="6"/>
  <c r="V5300" i="6"/>
  <c r="W5300" i="6"/>
  <c r="X5300" i="6"/>
  <c r="Y5300" i="6"/>
  <c r="Z5300" i="6"/>
  <c r="V5301" i="6"/>
  <c r="W5301" i="6"/>
  <c r="X5301" i="6"/>
  <c r="Y5301" i="6"/>
  <c r="Z5301" i="6"/>
  <c r="V5302" i="6"/>
  <c r="W5302" i="6"/>
  <c r="X5302" i="6"/>
  <c r="Y5302" i="6"/>
  <c r="Z5302" i="6"/>
  <c r="V5303" i="6"/>
  <c r="W5303" i="6"/>
  <c r="X5303" i="6"/>
  <c r="Y5303" i="6"/>
  <c r="Z5303" i="6"/>
  <c r="V5304" i="6"/>
  <c r="W5304" i="6"/>
  <c r="X5304" i="6"/>
  <c r="Y5304" i="6"/>
  <c r="Z5304" i="6"/>
  <c r="V5305" i="6"/>
  <c r="W5305" i="6"/>
  <c r="X5305" i="6"/>
  <c r="Y5305" i="6"/>
  <c r="Z5305" i="6"/>
  <c r="V5306" i="6"/>
  <c r="W5306" i="6"/>
  <c r="X5306" i="6"/>
  <c r="Y5306" i="6"/>
  <c r="Z5306" i="6"/>
  <c r="V5307" i="6"/>
  <c r="W5307" i="6"/>
  <c r="X5307" i="6"/>
  <c r="Y5307" i="6"/>
  <c r="Z5307" i="6"/>
  <c r="V5308" i="6"/>
  <c r="W5308" i="6"/>
  <c r="X5308" i="6"/>
  <c r="Y5308" i="6"/>
  <c r="Z5308" i="6"/>
  <c r="V5309" i="6"/>
  <c r="W5309" i="6"/>
  <c r="X5309" i="6"/>
  <c r="Y5309" i="6"/>
  <c r="Z5309" i="6"/>
  <c r="V5310" i="6"/>
  <c r="W5310" i="6"/>
  <c r="X5310" i="6"/>
  <c r="Y5310" i="6"/>
  <c r="Z5310" i="6"/>
  <c r="V5311" i="6"/>
  <c r="W5311" i="6"/>
  <c r="X5311" i="6"/>
  <c r="Y5311" i="6"/>
  <c r="Z5311" i="6"/>
  <c r="V5312" i="6"/>
  <c r="W5312" i="6"/>
  <c r="X5312" i="6"/>
  <c r="Y5312" i="6"/>
  <c r="Z5312" i="6"/>
  <c r="V5313" i="6"/>
  <c r="W5313" i="6"/>
  <c r="X5313" i="6"/>
  <c r="Y5313" i="6"/>
  <c r="Z5313" i="6"/>
  <c r="V5314" i="6"/>
  <c r="W5314" i="6"/>
  <c r="X5314" i="6"/>
  <c r="Y5314" i="6"/>
  <c r="Z5314" i="6"/>
  <c r="V5315" i="6"/>
  <c r="W5315" i="6"/>
  <c r="X5315" i="6"/>
  <c r="Y5315" i="6"/>
  <c r="Z5315" i="6"/>
  <c r="V5316" i="6"/>
  <c r="W5316" i="6"/>
  <c r="X5316" i="6"/>
  <c r="Y5316" i="6"/>
  <c r="Z5316" i="6"/>
  <c r="V5317" i="6"/>
  <c r="W5317" i="6"/>
  <c r="X5317" i="6"/>
  <c r="Y5317" i="6"/>
  <c r="Z5317" i="6"/>
  <c r="V5318" i="6"/>
  <c r="W5318" i="6"/>
  <c r="X5318" i="6"/>
  <c r="Y5318" i="6"/>
  <c r="Z5318" i="6"/>
  <c r="V5319" i="6"/>
  <c r="W5319" i="6"/>
  <c r="X5319" i="6"/>
  <c r="Y5319" i="6"/>
  <c r="Z5319" i="6"/>
  <c r="V5320" i="6"/>
  <c r="W5320" i="6"/>
  <c r="X5320" i="6"/>
  <c r="Y5320" i="6"/>
  <c r="Z5320" i="6"/>
  <c r="V5321" i="6"/>
  <c r="W5321" i="6"/>
  <c r="X5321" i="6"/>
  <c r="Y5321" i="6"/>
  <c r="Z5321" i="6"/>
  <c r="V5322" i="6"/>
  <c r="W5322" i="6"/>
  <c r="X5322" i="6"/>
  <c r="Y5322" i="6"/>
  <c r="Z5322" i="6"/>
  <c r="V5323" i="6"/>
  <c r="W5323" i="6"/>
  <c r="X5323" i="6"/>
  <c r="Y5323" i="6"/>
  <c r="Z5323" i="6"/>
  <c r="V5324" i="6"/>
  <c r="W5324" i="6"/>
  <c r="X5324" i="6"/>
  <c r="Y5324" i="6"/>
  <c r="Z5324" i="6"/>
  <c r="V5325" i="6"/>
  <c r="W5325" i="6"/>
  <c r="X5325" i="6"/>
  <c r="Y5325" i="6"/>
  <c r="Z5325" i="6"/>
  <c r="V5326" i="6"/>
  <c r="W5326" i="6"/>
  <c r="X5326" i="6"/>
  <c r="Y5326" i="6"/>
  <c r="Z5326" i="6"/>
  <c r="V5327" i="6"/>
  <c r="W5327" i="6"/>
  <c r="X5327" i="6"/>
  <c r="Y5327" i="6"/>
  <c r="Z5327" i="6"/>
  <c r="V5328" i="6"/>
  <c r="W5328" i="6"/>
  <c r="X5328" i="6"/>
  <c r="Y5328" i="6"/>
  <c r="Z5328" i="6"/>
  <c r="V5329" i="6"/>
  <c r="W5329" i="6"/>
  <c r="X5329" i="6"/>
  <c r="Y5329" i="6"/>
  <c r="Z5329" i="6"/>
  <c r="V5330" i="6"/>
  <c r="W5330" i="6"/>
  <c r="X5330" i="6"/>
  <c r="Y5330" i="6"/>
  <c r="Z5330" i="6"/>
  <c r="V5331" i="6"/>
  <c r="W5331" i="6"/>
  <c r="X5331" i="6"/>
  <c r="Y5331" i="6"/>
  <c r="Z5331" i="6"/>
  <c r="V5332" i="6"/>
  <c r="W5332" i="6"/>
  <c r="X5332" i="6"/>
  <c r="Y5332" i="6"/>
  <c r="Z5332" i="6"/>
  <c r="V5333" i="6"/>
  <c r="W5333" i="6"/>
  <c r="X5333" i="6"/>
  <c r="Y5333" i="6"/>
  <c r="Z5333" i="6"/>
  <c r="V5334" i="6"/>
  <c r="W5334" i="6"/>
  <c r="X5334" i="6"/>
  <c r="Y5334" i="6"/>
  <c r="Z5334" i="6"/>
  <c r="V5335" i="6"/>
  <c r="W5335" i="6"/>
  <c r="X5335" i="6"/>
  <c r="Y5335" i="6"/>
  <c r="Z5335" i="6"/>
  <c r="V5336" i="6"/>
  <c r="W5336" i="6"/>
  <c r="X5336" i="6"/>
  <c r="Y5336" i="6"/>
  <c r="Z5336" i="6"/>
  <c r="V5337" i="6"/>
  <c r="W5337" i="6"/>
  <c r="X5337" i="6"/>
  <c r="Y5337" i="6"/>
  <c r="Z5337" i="6"/>
  <c r="V5338" i="6"/>
  <c r="W5338" i="6"/>
  <c r="X5338" i="6"/>
  <c r="Y5338" i="6"/>
  <c r="Z5338" i="6"/>
  <c r="V5339" i="6"/>
  <c r="W5339" i="6"/>
  <c r="X5339" i="6"/>
  <c r="Y5339" i="6"/>
  <c r="Z5339" i="6"/>
  <c r="V5340" i="6"/>
  <c r="W5340" i="6"/>
  <c r="X5340" i="6"/>
  <c r="Y5340" i="6"/>
  <c r="Z5340" i="6"/>
  <c r="V5341" i="6"/>
  <c r="W5341" i="6"/>
  <c r="X5341" i="6"/>
  <c r="Y5341" i="6"/>
  <c r="Z5341" i="6"/>
  <c r="V5342" i="6"/>
  <c r="W5342" i="6"/>
  <c r="X5342" i="6"/>
  <c r="Y5342" i="6"/>
  <c r="Z5342" i="6"/>
  <c r="V5343" i="6"/>
  <c r="W5343" i="6"/>
  <c r="X5343" i="6"/>
  <c r="Y5343" i="6"/>
  <c r="Z5343" i="6"/>
  <c r="V5344" i="6"/>
  <c r="W5344" i="6"/>
  <c r="X5344" i="6"/>
  <c r="Y5344" i="6"/>
  <c r="Z5344" i="6"/>
  <c r="V5345" i="6"/>
  <c r="W5345" i="6"/>
  <c r="X5345" i="6"/>
  <c r="Y5345" i="6"/>
  <c r="Z5345" i="6"/>
  <c r="V5346" i="6"/>
  <c r="W5346" i="6"/>
  <c r="X5346" i="6"/>
  <c r="Y5346" i="6"/>
  <c r="Z5346" i="6"/>
  <c r="V5347" i="6"/>
  <c r="W5347" i="6"/>
  <c r="X5347" i="6"/>
  <c r="Y5347" i="6"/>
  <c r="Z5347" i="6"/>
  <c r="V5348" i="6"/>
  <c r="W5348" i="6"/>
  <c r="X5348" i="6"/>
  <c r="Y5348" i="6"/>
  <c r="Z5348" i="6"/>
  <c r="V5349" i="6"/>
  <c r="W5349" i="6"/>
  <c r="X5349" i="6"/>
  <c r="Y5349" i="6"/>
  <c r="Z5349" i="6"/>
  <c r="V5350" i="6"/>
  <c r="W5350" i="6"/>
  <c r="X5350" i="6"/>
  <c r="Y5350" i="6"/>
  <c r="Z5350" i="6"/>
  <c r="V5351" i="6"/>
  <c r="W5351" i="6"/>
  <c r="X5351" i="6"/>
  <c r="Y5351" i="6"/>
  <c r="Z5351" i="6"/>
  <c r="V5352" i="6"/>
  <c r="W5352" i="6"/>
  <c r="X5352" i="6"/>
  <c r="Y5352" i="6"/>
  <c r="Z5352" i="6"/>
  <c r="V5353" i="6"/>
  <c r="W5353" i="6"/>
  <c r="X5353" i="6"/>
  <c r="Y5353" i="6"/>
  <c r="Z5353" i="6"/>
  <c r="V5354" i="6"/>
  <c r="W5354" i="6"/>
  <c r="X5354" i="6"/>
  <c r="Y5354" i="6"/>
  <c r="Z5354" i="6"/>
  <c r="V5355" i="6"/>
  <c r="W5355" i="6"/>
  <c r="X5355" i="6"/>
  <c r="Y5355" i="6"/>
  <c r="Z5355" i="6"/>
  <c r="V5356" i="6"/>
  <c r="W5356" i="6"/>
  <c r="X5356" i="6"/>
  <c r="Y5356" i="6"/>
  <c r="Z5356" i="6"/>
  <c r="V5357" i="6"/>
  <c r="W5357" i="6"/>
  <c r="X5357" i="6"/>
  <c r="Y5357" i="6"/>
  <c r="Z5357" i="6"/>
  <c r="V5358" i="6"/>
  <c r="W5358" i="6"/>
  <c r="X5358" i="6"/>
  <c r="Y5358" i="6"/>
  <c r="Z5358" i="6"/>
  <c r="V5359" i="6"/>
  <c r="W5359" i="6"/>
  <c r="X5359" i="6"/>
  <c r="Y5359" i="6"/>
  <c r="Z5359" i="6"/>
  <c r="V5360" i="6"/>
  <c r="W5360" i="6"/>
  <c r="X5360" i="6"/>
  <c r="Y5360" i="6"/>
  <c r="Z5360" i="6"/>
  <c r="V5361" i="6"/>
  <c r="W5361" i="6"/>
  <c r="X5361" i="6"/>
  <c r="Y5361" i="6"/>
  <c r="Z5361" i="6"/>
  <c r="V5362" i="6"/>
  <c r="W5362" i="6"/>
  <c r="X5362" i="6"/>
  <c r="Y5362" i="6"/>
  <c r="Z5362" i="6"/>
  <c r="V5363" i="6"/>
  <c r="W5363" i="6"/>
  <c r="X5363" i="6"/>
  <c r="Y5363" i="6"/>
  <c r="Z5363" i="6"/>
  <c r="V5364" i="6"/>
  <c r="W5364" i="6"/>
  <c r="X5364" i="6"/>
  <c r="Y5364" i="6"/>
  <c r="Z5364" i="6"/>
  <c r="V5365" i="6"/>
  <c r="W5365" i="6"/>
  <c r="X5365" i="6"/>
  <c r="Y5365" i="6"/>
  <c r="Z5365" i="6"/>
  <c r="V5366" i="6"/>
  <c r="W5366" i="6"/>
  <c r="X5366" i="6"/>
  <c r="Y5366" i="6"/>
  <c r="Z5366" i="6"/>
  <c r="V5367" i="6"/>
  <c r="W5367" i="6"/>
  <c r="X5367" i="6"/>
  <c r="Y5367" i="6"/>
  <c r="Z5367" i="6"/>
  <c r="V5368" i="6"/>
  <c r="W5368" i="6"/>
  <c r="X5368" i="6"/>
  <c r="Y5368" i="6"/>
  <c r="Z5368" i="6"/>
  <c r="V5369" i="6"/>
  <c r="W5369" i="6"/>
  <c r="X5369" i="6"/>
  <c r="Y5369" i="6"/>
  <c r="Z5369" i="6"/>
  <c r="V5370" i="6"/>
  <c r="W5370" i="6"/>
  <c r="X5370" i="6"/>
  <c r="Y5370" i="6"/>
  <c r="Z5370" i="6"/>
  <c r="V5371" i="6"/>
  <c r="W5371" i="6"/>
  <c r="X5371" i="6"/>
  <c r="Y5371" i="6"/>
  <c r="Z5371" i="6"/>
  <c r="V5372" i="6"/>
  <c r="W5372" i="6"/>
  <c r="X5372" i="6"/>
  <c r="Y5372" i="6"/>
  <c r="Z5372" i="6"/>
  <c r="V5373" i="6"/>
  <c r="W5373" i="6"/>
  <c r="X5373" i="6"/>
  <c r="Y5373" i="6"/>
  <c r="Z5373" i="6"/>
  <c r="V5374" i="6"/>
  <c r="W5374" i="6"/>
  <c r="X5374" i="6"/>
  <c r="Y5374" i="6"/>
  <c r="Z5374" i="6"/>
  <c r="V5375" i="6"/>
  <c r="W5375" i="6"/>
  <c r="X5375" i="6"/>
  <c r="Y5375" i="6"/>
  <c r="Z5375" i="6"/>
  <c r="V5376" i="6"/>
  <c r="W5376" i="6"/>
  <c r="X5376" i="6"/>
  <c r="Y5376" i="6"/>
  <c r="Z5376" i="6"/>
  <c r="V5377" i="6"/>
  <c r="W5377" i="6"/>
  <c r="X5377" i="6"/>
  <c r="Y5377" i="6"/>
  <c r="Z5377" i="6"/>
  <c r="V5378" i="6"/>
  <c r="W5378" i="6"/>
  <c r="X5378" i="6"/>
  <c r="Y5378" i="6"/>
  <c r="Z5378" i="6"/>
  <c r="V5379" i="6"/>
  <c r="W5379" i="6"/>
  <c r="X5379" i="6"/>
  <c r="Y5379" i="6"/>
  <c r="Z5379" i="6"/>
  <c r="V5380" i="6"/>
  <c r="W5380" i="6"/>
  <c r="X5380" i="6"/>
  <c r="Y5380" i="6"/>
  <c r="Z5380" i="6"/>
  <c r="V5381" i="6"/>
  <c r="W5381" i="6"/>
  <c r="X5381" i="6"/>
  <c r="Y5381" i="6"/>
  <c r="Z5381" i="6"/>
  <c r="V5382" i="6"/>
  <c r="W5382" i="6"/>
  <c r="X5382" i="6"/>
  <c r="Y5382" i="6"/>
  <c r="Z5382" i="6"/>
  <c r="V5383" i="6"/>
  <c r="W5383" i="6"/>
  <c r="X5383" i="6"/>
  <c r="Y5383" i="6"/>
  <c r="Z5383" i="6"/>
  <c r="V5384" i="6"/>
  <c r="W5384" i="6"/>
  <c r="X5384" i="6"/>
  <c r="Y5384" i="6"/>
  <c r="Z5384" i="6"/>
  <c r="V5385" i="6"/>
  <c r="W5385" i="6"/>
  <c r="X5385" i="6"/>
  <c r="Y5385" i="6"/>
  <c r="Z5385" i="6"/>
  <c r="V5386" i="6"/>
  <c r="W5386" i="6"/>
  <c r="X5386" i="6"/>
  <c r="Y5386" i="6"/>
  <c r="Z5386" i="6"/>
  <c r="V5387" i="6"/>
  <c r="W5387" i="6"/>
  <c r="X5387" i="6"/>
  <c r="Y5387" i="6"/>
  <c r="Z5387" i="6"/>
  <c r="V5388" i="6"/>
  <c r="W5388" i="6"/>
  <c r="X5388" i="6"/>
  <c r="Y5388" i="6"/>
  <c r="Z5388" i="6"/>
  <c r="V5389" i="6"/>
  <c r="W5389" i="6"/>
  <c r="X5389" i="6"/>
  <c r="Y5389" i="6"/>
  <c r="Z5389" i="6"/>
  <c r="V5390" i="6"/>
  <c r="W5390" i="6"/>
  <c r="X5390" i="6"/>
  <c r="Y5390" i="6"/>
  <c r="Z5390" i="6"/>
  <c r="V5391" i="6"/>
  <c r="W5391" i="6"/>
  <c r="X5391" i="6"/>
  <c r="Y5391" i="6"/>
  <c r="Z5391" i="6"/>
  <c r="V5392" i="6"/>
  <c r="W5392" i="6"/>
  <c r="X5392" i="6"/>
  <c r="Y5392" i="6"/>
  <c r="Z5392" i="6"/>
  <c r="V5393" i="6"/>
  <c r="W5393" i="6"/>
  <c r="X5393" i="6"/>
  <c r="Y5393" i="6"/>
  <c r="Z5393" i="6"/>
  <c r="V5394" i="6"/>
  <c r="W5394" i="6"/>
  <c r="X5394" i="6"/>
  <c r="Y5394" i="6"/>
  <c r="Z5394" i="6"/>
  <c r="V5395" i="6"/>
  <c r="W5395" i="6"/>
  <c r="X5395" i="6"/>
  <c r="Y5395" i="6"/>
  <c r="Z5395" i="6"/>
  <c r="V5396" i="6"/>
  <c r="W5396" i="6"/>
  <c r="X5396" i="6"/>
  <c r="Y5396" i="6"/>
  <c r="Z5396" i="6"/>
  <c r="V5397" i="6"/>
  <c r="W5397" i="6"/>
  <c r="X5397" i="6"/>
  <c r="Y5397" i="6"/>
  <c r="Z5397" i="6"/>
  <c r="V5398" i="6"/>
  <c r="W5398" i="6"/>
  <c r="X5398" i="6"/>
  <c r="Y5398" i="6"/>
  <c r="Z5398" i="6"/>
  <c r="V5399" i="6"/>
  <c r="W5399" i="6"/>
  <c r="X5399" i="6"/>
  <c r="Y5399" i="6"/>
  <c r="Z5399" i="6"/>
  <c r="V5400" i="6"/>
  <c r="W5400" i="6"/>
  <c r="X5400" i="6"/>
  <c r="Y5400" i="6"/>
  <c r="Z5400" i="6"/>
  <c r="V5401" i="6"/>
  <c r="W5401" i="6"/>
  <c r="X5401" i="6"/>
  <c r="Y5401" i="6"/>
  <c r="Z5401" i="6"/>
  <c r="V5402" i="6"/>
  <c r="W5402" i="6"/>
  <c r="X5402" i="6"/>
  <c r="Y5402" i="6"/>
  <c r="Z5402" i="6"/>
  <c r="V5403" i="6"/>
  <c r="W5403" i="6"/>
  <c r="X5403" i="6"/>
  <c r="Y5403" i="6"/>
  <c r="Z5403" i="6"/>
  <c r="V5404" i="6"/>
  <c r="W5404" i="6"/>
  <c r="X5404" i="6"/>
  <c r="Y5404" i="6"/>
  <c r="Z5404" i="6"/>
  <c r="V5405" i="6"/>
  <c r="W5405" i="6"/>
  <c r="X5405" i="6"/>
  <c r="Y5405" i="6"/>
  <c r="Z5405" i="6"/>
  <c r="V5406" i="6"/>
  <c r="W5406" i="6"/>
  <c r="X5406" i="6"/>
  <c r="Y5406" i="6"/>
  <c r="Z5406" i="6"/>
  <c r="V5407" i="6"/>
  <c r="W5407" i="6"/>
  <c r="X5407" i="6"/>
  <c r="Y5407" i="6"/>
  <c r="Z5407" i="6"/>
  <c r="V5408" i="6"/>
  <c r="W5408" i="6"/>
  <c r="X5408" i="6"/>
  <c r="Y5408" i="6"/>
  <c r="Z5408" i="6"/>
  <c r="V5409" i="6"/>
  <c r="W5409" i="6"/>
  <c r="X5409" i="6"/>
  <c r="Y5409" i="6"/>
  <c r="Z5409" i="6"/>
  <c r="V5410" i="6"/>
  <c r="W5410" i="6"/>
  <c r="X5410" i="6"/>
  <c r="Y5410" i="6"/>
  <c r="Z5410" i="6"/>
  <c r="V5411" i="6"/>
  <c r="W5411" i="6"/>
  <c r="X5411" i="6"/>
  <c r="Y5411" i="6"/>
  <c r="Z5411" i="6"/>
  <c r="V5412" i="6"/>
  <c r="W5412" i="6"/>
  <c r="X5412" i="6"/>
  <c r="Y5412" i="6"/>
  <c r="Z5412" i="6"/>
  <c r="V5413" i="6"/>
  <c r="W5413" i="6"/>
  <c r="X5413" i="6"/>
  <c r="Y5413" i="6"/>
  <c r="Z5413" i="6"/>
  <c r="V5414" i="6"/>
  <c r="W5414" i="6"/>
  <c r="X5414" i="6"/>
  <c r="Y5414" i="6"/>
  <c r="Z5414" i="6"/>
  <c r="V5415" i="6"/>
  <c r="W5415" i="6"/>
  <c r="X5415" i="6"/>
  <c r="Y5415" i="6"/>
  <c r="Z5415" i="6"/>
  <c r="V5416" i="6"/>
  <c r="W5416" i="6"/>
  <c r="X5416" i="6"/>
  <c r="Y5416" i="6"/>
  <c r="Z5416" i="6"/>
  <c r="V5417" i="6"/>
  <c r="W5417" i="6"/>
  <c r="X5417" i="6"/>
  <c r="Y5417" i="6"/>
  <c r="Z5417" i="6"/>
  <c r="V5418" i="6"/>
  <c r="W5418" i="6"/>
  <c r="X5418" i="6"/>
  <c r="Y5418" i="6"/>
  <c r="Z5418" i="6"/>
  <c r="V5419" i="6"/>
  <c r="W5419" i="6"/>
  <c r="X5419" i="6"/>
  <c r="Y5419" i="6"/>
  <c r="Z5419" i="6"/>
  <c r="V5420" i="6"/>
  <c r="W5420" i="6"/>
  <c r="X5420" i="6"/>
  <c r="Y5420" i="6"/>
  <c r="Z5420" i="6"/>
  <c r="V5421" i="6"/>
  <c r="W5421" i="6"/>
  <c r="X5421" i="6"/>
  <c r="Y5421" i="6"/>
  <c r="Z5421" i="6"/>
  <c r="V5422" i="6"/>
  <c r="W5422" i="6"/>
  <c r="X5422" i="6"/>
  <c r="Y5422" i="6"/>
  <c r="Z5422" i="6"/>
  <c r="V5423" i="6"/>
  <c r="W5423" i="6"/>
  <c r="X5423" i="6"/>
  <c r="Y5423" i="6"/>
  <c r="Z5423" i="6"/>
  <c r="V5424" i="6"/>
  <c r="W5424" i="6"/>
  <c r="X5424" i="6"/>
  <c r="Y5424" i="6"/>
  <c r="Z5424" i="6"/>
  <c r="V5425" i="6"/>
  <c r="W5425" i="6"/>
  <c r="X5425" i="6"/>
  <c r="Y5425" i="6"/>
  <c r="Z5425" i="6"/>
  <c r="V5426" i="6"/>
  <c r="W5426" i="6"/>
  <c r="X5426" i="6"/>
  <c r="Y5426" i="6"/>
  <c r="Z5426" i="6"/>
  <c r="V5427" i="6"/>
  <c r="W5427" i="6"/>
  <c r="X5427" i="6"/>
  <c r="Y5427" i="6"/>
  <c r="Z5427" i="6"/>
  <c r="V5428" i="6"/>
  <c r="W5428" i="6"/>
  <c r="X5428" i="6"/>
  <c r="Y5428" i="6"/>
  <c r="Z5428" i="6"/>
  <c r="V5429" i="6"/>
  <c r="W5429" i="6"/>
  <c r="X5429" i="6"/>
  <c r="Y5429" i="6"/>
  <c r="Z5429" i="6"/>
  <c r="V5430" i="6"/>
  <c r="W5430" i="6"/>
  <c r="X5430" i="6"/>
  <c r="Y5430" i="6"/>
  <c r="Z5430" i="6"/>
  <c r="V5431" i="6"/>
  <c r="W5431" i="6"/>
  <c r="X5431" i="6"/>
  <c r="Y5431" i="6"/>
  <c r="Z5431" i="6"/>
  <c r="V5432" i="6"/>
  <c r="W5432" i="6"/>
  <c r="X5432" i="6"/>
  <c r="Y5432" i="6"/>
  <c r="Z5432" i="6"/>
  <c r="V5433" i="6"/>
  <c r="W5433" i="6"/>
  <c r="X5433" i="6"/>
  <c r="Y5433" i="6"/>
  <c r="Z5433" i="6"/>
  <c r="V5434" i="6"/>
  <c r="W5434" i="6"/>
  <c r="X5434" i="6"/>
  <c r="Y5434" i="6"/>
  <c r="Z5434" i="6"/>
  <c r="V5435" i="6"/>
  <c r="W5435" i="6"/>
  <c r="X5435" i="6"/>
  <c r="Y5435" i="6"/>
  <c r="Z5435" i="6"/>
  <c r="V5436" i="6"/>
  <c r="W5436" i="6"/>
  <c r="X5436" i="6"/>
  <c r="Y5436" i="6"/>
  <c r="Z5436" i="6"/>
  <c r="V5437" i="6"/>
  <c r="W5437" i="6"/>
  <c r="X5437" i="6"/>
  <c r="Y5437" i="6"/>
  <c r="Z5437" i="6"/>
  <c r="V5438" i="6"/>
  <c r="W5438" i="6"/>
  <c r="X5438" i="6"/>
  <c r="Y5438" i="6"/>
  <c r="Z5438" i="6"/>
  <c r="V5439" i="6"/>
  <c r="W5439" i="6"/>
  <c r="X5439" i="6"/>
  <c r="Y5439" i="6"/>
  <c r="Z5439" i="6"/>
  <c r="V5440" i="6"/>
  <c r="W5440" i="6"/>
  <c r="X5440" i="6"/>
  <c r="Y5440" i="6"/>
  <c r="Z5440" i="6"/>
  <c r="V5441" i="6"/>
  <c r="W5441" i="6"/>
  <c r="X5441" i="6"/>
  <c r="Y5441" i="6"/>
  <c r="Z5441" i="6"/>
  <c r="V5442" i="6"/>
  <c r="W5442" i="6"/>
  <c r="X5442" i="6"/>
  <c r="Y5442" i="6"/>
  <c r="Z5442" i="6"/>
  <c r="V5443" i="6"/>
  <c r="W5443" i="6"/>
  <c r="X5443" i="6"/>
  <c r="Y5443" i="6"/>
  <c r="Z5443" i="6"/>
  <c r="V5444" i="6"/>
  <c r="W5444" i="6"/>
  <c r="X5444" i="6"/>
  <c r="Y5444" i="6"/>
  <c r="Z5444" i="6"/>
  <c r="V5445" i="6"/>
  <c r="W5445" i="6"/>
  <c r="X5445" i="6"/>
  <c r="Y5445" i="6"/>
  <c r="Z5445" i="6"/>
  <c r="V5446" i="6"/>
  <c r="W5446" i="6"/>
  <c r="X5446" i="6"/>
  <c r="Y5446" i="6"/>
  <c r="Z5446" i="6"/>
  <c r="V5447" i="6"/>
  <c r="W5447" i="6"/>
  <c r="X5447" i="6"/>
  <c r="Y5447" i="6"/>
  <c r="Z5447" i="6"/>
  <c r="V5448" i="6"/>
  <c r="W5448" i="6"/>
  <c r="X5448" i="6"/>
  <c r="Y5448" i="6"/>
  <c r="Z5448" i="6"/>
  <c r="V5449" i="6"/>
  <c r="W5449" i="6"/>
  <c r="X5449" i="6"/>
  <c r="Y5449" i="6"/>
  <c r="Z5449" i="6"/>
  <c r="V5450" i="6"/>
  <c r="W5450" i="6"/>
  <c r="X5450" i="6"/>
  <c r="Y5450" i="6"/>
  <c r="Z5450" i="6"/>
  <c r="V5451" i="6"/>
  <c r="W5451" i="6"/>
  <c r="X5451" i="6"/>
  <c r="Y5451" i="6"/>
  <c r="Z5451" i="6"/>
  <c r="V5452" i="6"/>
  <c r="W5452" i="6"/>
  <c r="X5452" i="6"/>
  <c r="Y5452" i="6"/>
  <c r="Z5452" i="6"/>
  <c r="V5453" i="6"/>
  <c r="W5453" i="6"/>
  <c r="X5453" i="6"/>
  <c r="Y5453" i="6"/>
  <c r="Z5453" i="6"/>
  <c r="V5454" i="6"/>
  <c r="W5454" i="6"/>
  <c r="X5454" i="6"/>
  <c r="Y5454" i="6"/>
  <c r="Z5454" i="6"/>
  <c r="V5455" i="6"/>
  <c r="W5455" i="6"/>
  <c r="X5455" i="6"/>
  <c r="Y5455" i="6"/>
  <c r="Z5455" i="6"/>
  <c r="V5456" i="6"/>
  <c r="W5456" i="6"/>
  <c r="X5456" i="6"/>
  <c r="Y5456" i="6"/>
  <c r="Z5456" i="6"/>
  <c r="V5457" i="6"/>
  <c r="W5457" i="6"/>
  <c r="X5457" i="6"/>
  <c r="Y5457" i="6"/>
  <c r="Z5457" i="6"/>
  <c r="V5458" i="6"/>
  <c r="W5458" i="6"/>
  <c r="X5458" i="6"/>
  <c r="Y5458" i="6"/>
  <c r="Z5458" i="6"/>
  <c r="V5459" i="6"/>
  <c r="W5459" i="6"/>
  <c r="X5459" i="6"/>
  <c r="Y5459" i="6"/>
  <c r="Z5459" i="6"/>
  <c r="V5460" i="6"/>
  <c r="W5460" i="6"/>
  <c r="X5460" i="6"/>
  <c r="Y5460" i="6"/>
  <c r="Z5460" i="6"/>
  <c r="V5461" i="6"/>
  <c r="W5461" i="6"/>
  <c r="X5461" i="6"/>
  <c r="Y5461" i="6"/>
  <c r="Z5461" i="6"/>
  <c r="V5462" i="6"/>
  <c r="W5462" i="6"/>
  <c r="X5462" i="6"/>
  <c r="Y5462" i="6"/>
  <c r="Z5462" i="6"/>
  <c r="V5463" i="6"/>
  <c r="W5463" i="6"/>
  <c r="X5463" i="6"/>
  <c r="Y5463" i="6"/>
  <c r="Z5463" i="6"/>
  <c r="V5464" i="6"/>
  <c r="W5464" i="6"/>
  <c r="X5464" i="6"/>
  <c r="Y5464" i="6"/>
  <c r="Z5464" i="6"/>
  <c r="V5465" i="6"/>
  <c r="W5465" i="6"/>
  <c r="X5465" i="6"/>
  <c r="Y5465" i="6"/>
  <c r="Z5465" i="6"/>
  <c r="V5466" i="6"/>
  <c r="W5466" i="6"/>
  <c r="X5466" i="6"/>
  <c r="Y5466" i="6"/>
  <c r="Z5466" i="6"/>
  <c r="V5467" i="6"/>
  <c r="W5467" i="6"/>
  <c r="X5467" i="6"/>
  <c r="Y5467" i="6"/>
  <c r="Z5467" i="6"/>
  <c r="V5468" i="6"/>
  <c r="W5468" i="6"/>
  <c r="X5468" i="6"/>
  <c r="Y5468" i="6"/>
  <c r="Z5468" i="6"/>
  <c r="V5469" i="6"/>
  <c r="W5469" i="6"/>
  <c r="X5469" i="6"/>
  <c r="Y5469" i="6"/>
  <c r="Z5469" i="6"/>
  <c r="V5470" i="6"/>
  <c r="W5470" i="6"/>
  <c r="X5470" i="6"/>
  <c r="Y5470" i="6"/>
  <c r="Z5470" i="6"/>
  <c r="V5471" i="6"/>
  <c r="W5471" i="6"/>
  <c r="X5471" i="6"/>
  <c r="Y5471" i="6"/>
  <c r="Z5471" i="6"/>
  <c r="V5472" i="6"/>
  <c r="W5472" i="6"/>
  <c r="X5472" i="6"/>
  <c r="Y5472" i="6"/>
  <c r="Z5472" i="6"/>
  <c r="V5473" i="6"/>
  <c r="W5473" i="6"/>
  <c r="X5473" i="6"/>
  <c r="Y5473" i="6"/>
  <c r="Z5473" i="6"/>
  <c r="V5474" i="6"/>
  <c r="W5474" i="6"/>
  <c r="X5474" i="6"/>
  <c r="Y5474" i="6"/>
  <c r="Z5474" i="6"/>
  <c r="V5475" i="6"/>
  <c r="W5475" i="6"/>
  <c r="X5475" i="6"/>
  <c r="Y5475" i="6"/>
  <c r="Z5475" i="6"/>
  <c r="V5476" i="6"/>
  <c r="W5476" i="6"/>
  <c r="X5476" i="6"/>
  <c r="Y5476" i="6"/>
  <c r="Z5476" i="6"/>
  <c r="V5477" i="6"/>
  <c r="W5477" i="6"/>
  <c r="X5477" i="6"/>
  <c r="Y5477" i="6"/>
  <c r="Z5477" i="6"/>
  <c r="V5478" i="6"/>
  <c r="W5478" i="6"/>
  <c r="X5478" i="6"/>
  <c r="Y5478" i="6"/>
  <c r="Z5478" i="6"/>
  <c r="V5479" i="6"/>
  <c r="W5479" i="6"/>
  <c r="X5479" i="6"/>
  <c r="Y5479" i="6"/>
  <c r="Z5479" i="6"/>
  <c r="V5480" i="6"/>
  <c r="W5480" i="6"/>
  <c r="X5480" i="6"/>
  <c r="Y5480" i="6"/>
  <c r="Z5480" i="6"/>
  <c r="V5481" i="6"/>
  <c r="W5481" i="6"/>
  <c r="X5481" i="6"/>
  <c r="Y5481" i="6"/>
  <c r="Z5481" i="6"/>
  <c r="V5482" i="6"/>
  <c r="W5482" i="6"/>
  <c r="X5482" i="6"/>
  <c r="Y5482" i="6"/>
  <c r="Z5482" i="6"/>
  <c r="V5483" i="6"/>
  <c r="W5483" i="6"/>
  <c r="X5483" i="6"/>
  <c r="Y5483" i="6"/>
  <c r="Z5483" i="6"/>
  <c r="V5484" i="6"/>
  <c r="W5484" i="6"/>
  <c r="X5484" i="6"/>
  <c r="Y5484" i="6"/>
  <c r="Z5484" i="6"/>
  <c r="V5485" i="6"/>
  <c r="W5485" i="6"/>
  <c r="X5485" i="6"/>
  <c r="Y5485" i="6"/>
  <c r="Z5485" i="6"/>
  <c r="V5486" i="6"/>
  <c r="W5486" i="6"/>
  <c r="X5486" i="6"/>
  <c r="Y5486" i="6"/>
  <c r="Z5486" i="6"/>
  <c r="V5487" i="6"/>
  <c r="W5487" i="6"/>
  <c r="X5487" i="6"/>
  <c r="Y5487" i="6"/>
  <c r="Z5487" i="6"/>
  <c r="V5488" i="6"/>
  <c r="W5488" i="6"/>
  <c r="X5488" i="6"/>
  <c r="Y5488" i="6"/>
  <c r="Z5488" i="6"/>
  <c r="V5489" i="6"/>
  <c r="W5489" i="6"/>
  <c r="X5489" i="6"/>
  <c r="Y5489" i="6"/>
  <c r="Z5489" i="6"/>
  <c r="V5490" i="6"/>
  <c r="W5490" i="6"/>
  <c r="X5490" i="6"/>
  <c r="Y5490" i="6"/>
  <c r="Z5490" i="6"/>
  <c r="V5491" i="6"/>
  <c r="W5491" i="6"/>
  <c r="X5491" i="6"/>
  <c r="Y5491" i="6"/>
  <c r="Z5491" i="6"/>
  <c r="V5492" i="6"/>
  <c r="W5492" i="6"/>
  <c r="X5492" i="6"/>
  <c r="Y5492" i="6"/>
  <c r="Z5492" i="6"/>
  <c r="V5493" i="6"/>
  <c r="W5493" i="6"/>
  <c r="X5493" i="6"/>
  <c r="Y5493" i="6"/>
  <c r="Z5493" i="6"/>
  <c r="V5494" i="6"/>
  <c r="W5494" i="6"/>
  <c r="X5494" i="6"/>
  <c r="Y5494" i="6"/>
  <c r="Z5494" i="6"/>
  <c r="V5495" i="6"/>
  <c r="W5495" i="6"/>
  <c r="X5495" i="6"/>
  <c r="Y5495" i="6"/>
  <c r="Z5495" i="6"/>
  <c r="V5496" i="6"/>
  <c r="W5496" i="6"/>
  <c r="X5496" i="6"/>
  <c r="Y5496" i="6"/>
  <c r="Z5496" i="6"/>
  <c r="V5497" i="6"/>
  <c r="W5497" i="6"/>
  <c r="X5497" i="6"/>
  <c r="Y5497" i="6"/>
  <c r="Z5497" i="6"/>
  <c r="V5498" i="6"/>
  <c r="W5498" i="6"/>
  <c r="X5498" i="6"/>
  <c r="Y5498" i="6"/>
  <c r="Z5498" i="6"/>
  <c r="V5499" i="6"/>
  <c r="W5499" i="6"/>
  <c r="X5499" i="6"/>
  <c r="Y5499" i="6"/>
  <c r="Z5499" i="6"/>
  <c r="V5500" i="6"/>
  <c r="W5500" i="6"/>
  <c r="X5500" i="6"/>
  <c r="Y5500" i="6"/>
  <c r="Z5500" i="6"/>
  <c r="V5501" i="6"/>
  <c r="W5501" i="6"/>
  <c r="X5501" i="6"/>
  <c r="Y5501" i="6"/>
  <c r="Z5501" i="6"/>
  <c r="V5502" i="6"/>
  <c r="W5502" i="6"/>
  <c r="X5502" i="6"/>
  <c r="Y5502" i="6"/>
  <c r="Z5502" i="6"/>
  <c r="V5503" i="6"/>
  <c r="W5503" i="6"/>
  <c r="X5503" i="6"/>
  <c r="Y5503" i="6"/>
  <c r="Z5503" i="6"/>
  <c r="V5504" i="6"/>
  <c r="W5504" i="6"/>
  <c r="X5504" i="6"/>
  <c r="Y5504" i="6"/>
  <c r="Z5504" i="6"/>
  <c r="V5505" i="6"/>
  <c r="W5505" i="6"/>
  <c r="X5505" i="6"/>
  <c r="Y5505" i="6"/>
  <c r="Z5505" i="6"/>
  <c r="V5506" i="6"/>
  <c r="W5506" i="6"/>
  <c r="X5506" i="6"/>
  <c r="Y5506" i="6"/>
  <c r="Z5506" i="6"/>
  <c r="V5507" i="6"/>
  <c r="W5507" i="6"/>
  <c r="X5507" i="6"/>
  <c r="Y5507" i="6"/>
  <c r="Z5507" i="6"/>
  <c r="V5508" i="6"/>
  <c r="W5508" i="6"/>
  <c r="X5508" i="6"/>
  <c r="Y5508" i="6"/>
  <c r="Z5508" i="6"/>
  <c r="V5509" i="6"/>
  <c r="W5509" i="6"/>
  <c r="X5509" i="6"/>
  <c r="Y5509" i="6"/>
  <c r="Z5509" i="6"/>
  <c r="V5510" i="6"/>
  <c r="W5510" i="6"/>
  <c r="X5510" i="6"/>
  <c r="Y5510" i="6"/>
  <c r="Z5510" i="6"/>
  <c r="V5511" i="6"/>
  <c r="W5511" i="6"/>
  <c r="X5511" i="6"/>
  <c r="Y5511" i="6"/>
  <c r="Z5511" i="6"/>
  <c r="V5512" i="6"/>
  <c r="W5512" i="6"/>
  <c r="X5512" i="6"/>
  <c r="Y5512" i="6"/>
  <c r="Z5512" i="6"/>
  <c r="V5513" i="6"/>
  <c r="W5513" i="6"/>
  <c r="X5513" i="6"/>
  <c r="Y5513" i="6"/>
  <c r="Z5513" i="6"/>
  <c r="V5514" i="6"/>
  <c r="W5514" i="6"/>
  <c r="X5514" i="6"/>
  <c r="Y5514" i="6"/>
  <c r="Z5514" i="6"/>
  <c r="V5515" i="6"/>
  <c r="W5515" i="6"/>
  <c r="X5515" i="6"/>
  <c r="Y5515" i="6"/>
  <c r="Z5515" i="6"/>
  <c r="V5516" i="6"/>
  <c r="W5516" i="6"/>
  <c r="X5516" i="6"/>
  <c r="Y5516" i="6"/>
  <c r="Z5516" i="6"/>
  <c r="V5517" i="6"/>
  <c r="W5517" i="6"/>
  <c r="X5517" i="6"/>
  <c r="Y5517" i="6"/>
  <c r="Z5517" i="6"/>
  <c r="V5518" i="6"/>
  <c r="W5518" i="6"/>
  <c r="X5518" i="6"/>
  <c r="Y5518" i="6"/>
  <c r="Z5518" i="6"/>
  <c r="V5519" i="6"/>
  <c r="W5519" i="6"/>
  <c r="X5519" i="6"/>
  <c r="Y5519" i="6"/>
  <c r="Z5519" i="6"/>
  <c r="V5520" i="6"/>
  <c r="W5520" i="6"/>
  <c r="X5520" i="6"/>
  <c r="Y5520" i="6"/>
  <c r="Z5520" i="6"/>
  <c r="V5521" i="6"/>
  <c r="W5521" i="6"/>
  <c r="X5521" i="6"/>
  <c r="Y5521" i="6"/>
  <c r="Z5521" i="6"/>
  <c r="V5522" i="6"/>
  <c r="W5522" i="6"/>
  <c r="X5522" i="6"/>
  <c r="Y5522" i="6"/>
  <c r="Z5522" i="6"/>
  <c r="V5523" i="6"/>
  <c r="W5523" i="6"/>
  <c r="X5523" i="6"/>
  <c r="Y5523" i="6"/>
  <c r="Z5523" i="6"/>
  <c r="V5524" i="6"/>
  <c r="W5524" i="6"/>
  <c r="X5524" i="6"/>
  <c r="Y5524" i="6"/>
  <c r="Z5524" i="6"/>
  <c r="V5525" i="6"/>
  <c r="W5525" i="6"/>
  <c r="X5525" i="6"/>
  <c r="Y5525" i="6"/>
  <c r="Z5525" i="6"/>
  <c r="V5526" i="6"/>
  <c r="W5526" i="6"/>
  <c r="X5526" i="6"/>
  <c r="Y5526" i="6"/>
  <c r="Z5526" i="6"/>
  <c r="V5527" i="6"/>
  <c r="W5527" i="6"/>
  <c r="X5527" i="6"/>
  <c r="Y5527" i="6"/>
  <c r="Z5527" i="6"/>
  <c r="V5528" i="6"/>
  <c r="W5528" i="6"/>
  <c r="X5528" i="6"/>
  <c r="Y5528" i="6"/>
  <c r="Z5528" i="6"/>
  <c r="V5529" i="6"/>
  <c r="W5529" i="6"/>
  <c r="X5529" i="6"/>
  <c r="Y5529" i="6"/>
  <c r="Z5529" i="6"/>
  <c r="V5530" i="6"/>
  <c r="W5530" i="6"/>
  <c r="X5530" i="6"/>
  <c r="Y5530" i="6"/>
  <c r="Z5530" i="6"/>
  <c r="V5531" i="6"/>
  <c r="W5531" i="6"/>
  <c r="X5531" i="6"/>
  <c r="Y5531" i="6"/>
  <c r="Z5531" i="6"/>
  <c r="V5532" i="6"/>
  <c r="W5532" i="6"/>
  <c r="X5532" i="6"/>
  <c r="Y5532" i="6"/>
  <c r="Z5532" i="6"/>
  <c r="V5533" i="6"/>
  <c r="W5533" i="6"/>
  <c r="X5533" i="6"/>
  <c r="Y5533" i="6"/>
  <c r="Z5533" i="6"/>
  <c r="V5534" i="6"/>
  <c r="W5534" i="6"/>
  <c r="X5534" i="6"/>
  <c r="Y5534" i="6"/>
  <c r="Z5534" i="6"/>
  <c r="V5535" i="6"/>
  <c r="W5535" i="6"/>
  <c r="X5535" i="6"/>
  <c r="Y5535" i="6"/>
  <c r="Z5535" i="6"/>
  <c r="V5536" i="6"/>
  <c r="W5536" i="6"/>
  <c r="X5536" i="6"/>
  <c r="Y5536" i="6"/>
  <c r="Z5536" i="6"/>
  <c r="V5537" i="6"/>
  <c r="W5537" i="6"/>
  <c r="X5537" i="6"/>
  <c r="Y5537" i="6"/>
  <c r="Z5537" i="6"/>
  <c r="V5538" i="6"/>
  <c r="W5538" i="6"/>
  <c r="X5538" i="6"/>
  <c r="Y5538" i="6"/>
  <c r="Z5538" i="6"/>
  <c r="V5539" i="6"/>
  <c r="W5539" i="6"/>
  <c r="X5539" i="6"/>
  <c r="Y5539" i="6"/>
  <c r="Z5539" i="6"/>
  <c r="V5540" i="6"/>
  <c r="W5540" i="6"/>
  <c r="X5540" i="6"/>
  <c r="Y5540" i="6"/>
  <c r="Z5540" i="6"/>
  <c r="V5541" i="6"/>
  <c r="W5541" i="6"/>
  <c r="X5541" i="6"/>
  <c r="Y5541" i="6"/>
  <c r="Z5541" i="6"/>
  <c r="V5542" i="6"/>
  <c r="W5542" i="6"/>
  <c r="X5542" i="6"/>
  <c r="Y5542" i="6"/>
  <c r="Z5542" i="6"/>
  <c r="V5543" i="6"/>
  <c r="W5543" i="6"/>
  <c r="X5543" i="6"/>
  <c r="Y5543" i="6"/>
  <c r="Z5543" i="6"/>
  <c r="V5544" i="6"/>
  <c r="W5544" i="6"/>
  <c r="X5544" i="6"/>
  <c r="Y5544" i="6"/>
  <c r="Z5544" i="6"/>
  <c r="V5545" i="6"/>
  <c r="W5545" i="6"/>
  <c r="X5545" i="6"/>
  <c r="Y5545" i="6"/>
  <c r="Z5545" i="6"/>
  <c r="V5546" i="6"/>
  <c r="W5546" i="6"/>
  <c r="X5546" i="6"/>
  <c r="Y5546" i="6"/>
  <c r="Z5546" i="6"/>
  <c r="V5547" i="6"/>
  <c r="W5547" i="6"/>
  <c r="X5547" i="6"/>
  <c r="Y5547" i="6"/>
  <c r="Z5547" i="6"/>
  <c r="V5548" i="6"/>
  <c r="W5548" i="6"/>
  <c r="X5548" i="6"/>
  <c r="Y5548" i="6"/>
  <c r="Z5548" i="6"/>
  <c r="V5549" i="6"/>
  <c r="W5549" i="6"/>
  <c r="X5549" i="6"/>
  <c r="Y5549" i="6"/>
  <c r="Z5549" i="6"/>
  <c r="V5550" i="6"/>
  <c r="W5550" i="6"/>
  <c r="X5550" i="6"/>
  <c r="Y5550" i="6"/>
  <c r="Z5550" i="6"/>
  <c r="V5551" i="6"/>
  <c r="W5551" i="6"/>
  <c r="X5551" i="6"/>
  <c r="Y5551" i="6"/>
  <c r="Z5551" i="6"/>
  <c r="V5552" i="6"/>
  <c r="W5552" i="6"/>
  <c r="X5552" i="6"/>
  <c r="Y5552" i="6"/>
  <c r="Z5552" i="6"/>
  <c r="V5553" i="6"/>
  <c r="W5553" i="6"/>
  <c r="X5553" i="6"/>
  <c r="Y5553" i="6"/>
  <c r="Z5553" i="6"/>
  <c r="V5554" i="6"/>
  <c r="W5554" i="6"/>
  <c r="X5554" i="6"/>
  <c r="Y5554" i="6"/>
  <c r="Z5554" i="6"/>
  <c r="V5555" i="6"/>
  <c r="W5555" i="6"/>
  <c r="X5555" i="6"/>
  <c r="Y5555" i="6"/>
  <c r="Z5555" i="6"/>
  <c r="V5556" i="6"/>
  <c r="W5556" i="6"/>
  <c r="X5556" i="6"/>
  <c r="Y5556" i="6"/>
  <c r="Z5556" i="6"/>
  <c r="V5557" i="6"/>
  <c r="W5557" i="6"/>
  <c r="X5557" i="6"/>
  <c r="Y5557" i="6"/>
  <c r="Z5557" i="6"/>
  <c r="V5558" i="6"/>
  <c r="W5558" i="6"/>
  <c r="X5558" i="6"/>
  <c r="Y5558" i="6"/>
  <c r="Z5558" i="6"/>
  <c r="V5559" i="6"/>
  <c r="W5559" i="6"/>
  <c r="X5559" i="6"/>
  <c r="Y5559" i="6"/>
  <c r="Z5559" i="6"/>
  <c r="V5560" i="6"/>
  <c r="W5560" i="6"/>
  <c r="X5560" i="6"/>
  <c r="Y5560" i="6"/>
  <c r="Z5560" i="6"/>
  <c r="V5561" i="6"/>
  <c r="W5561" i="6"/>
  <c r="X5561" i="6"/>
  <c r="Y5561" i="6"/>
  <c r="Z5561" i="6"/>
  <c r="V5562" i="6"/>
  <c r="W5562" i="6"/>
  <c r="X5562" i="6"/>
  <c r="Y5562" i="6"/>
  <c r="Z5562" i="6"/>
  <c r="V5563" i="6"/>
  <c r="W5563" i="6"/>
  <c r="X5563" i="6"/>
  <c r="Y5563" i="6"/>
  <c r="Z5563" i="6"/>
  <c r="V5564" i="6"/>
  <c r="W5564" i="6"/>
  <c r="X5564" i="6"/>
  <c r="Y5564" i="6"/>
  <c r="Z5564" i="6"/>
  <c r="V5565" i="6"/>
  <c r="W5565" i="6"/>
  <c r="X5565" i="6"/>
  <c r="Y5565" i="6"/>
  <c r="Z5565" i="6"/>
  <c r="V5566" i="6"/>
  <c r="W5566" i="6"/>
  <c r="X5566" i="6"/>
  <c r="Y5566" i="6"/>
  <c r="Z5566" i="6"/>
  <c r="V5567" i="6"/>
  <c r="W5567" i="6"/>
  <c r="X5567" i="6"/>
  <c r="Y5567" i="6"/>
  <c r="Z5567" i="6"/>
  <c r="V5568" i="6"/>
  <c r="W5568" i="6"/>
  <c r="X5568" i="6"/>
  <c r="Y5568" i="6"/>
  <c r="Z5568" i="6"/>
  <c r="V5569" i="6"/>
  <c r="W5569" i="6"/>
  <c r="X5569" i="6"/>
  <c r="Y5569" i="6"/>
  <c r="Z5569" i="6"/>
  <c r="V5570" i="6"/>
  <c r="W5570" i="6"/>
  <c r="X5570" i="6"/>
  <c r="Y5570" i="6"/>
  <c r="Z5570" i="6"/>
  <c r="V5571" i="6"/>
  <c r="W5571" i="6"/>
  <c r="X5571" i="6"/>
  <c r="Y5571" i="6"/>
  <c r="Z5571" i="6"/>
  <c r="V5572" i="6"/>
  <c r="W5572" i="6"/>
  <c r="X5572" i="6"/>
  <c r="Y5572" i="6"/>
  <c r="Z5572" i="6"/>
  <c r="V5573" i="6"/>
  <c r="W5573" i="6"/>
  <c r="X5573" i="6"/>
  <c r="Y5573" i="6"/>
  <c r="Z5573" i="6"/>
  <c r="V5574" i="6"/>
  <c r="W5574" i="6"/>
  <c r="X5574" i="6"/>
  <c r="Y5574" i="6"/>
  <c r="Z5574" i="6"/>
  <c r="V5575" i="6"/>
  <c r="W5575" i="6"/>
  <c r="X5575" i="6"/>
  <c r="Y5575" i="6"/>
  <c r="Z5575" i="6"/>
  <c r="V5576" i="6"/>
  <c r="W5576" i="6"/>
  <c r="X5576" i="6"/>
  <c r="Y5576" i="6"/>
  <c r="Z5576" i="6"/>
  <c r="V5577" i="6"/>
  <c r="W5577" i="6"/>
  <c r="X5577" i="6"/>
  <c r="Y5577" i="6"/>
  <c r="Z5577" i="6"/>
  <c r="V5578" i="6"/>
  <c r="W5578" i="6"/>
  <c r="X5578" i="6"/>
  <c r="Y5578" i="6"/>
  <c r="Z5578" i="6"/>
  <c r="V5579" i="6"/>
  <c r="W5579" i="6"/>
  <c r="X5579" i="6"/>
  <c r="Y5579" i="6"/>
  <c r="Z5579" i="6"/>
  <c r="V5580" i="6"/>
  <c r="W5580" i="6"/>
  <c r="X5580" i="6"/>
  <c r="Y5580" i="6"/>
  <c r="Z5580" i="6"/>
  <c r="V5581" i="6"/>
  <c r="W5581" i="6"/>
  <c r="X5581" i="6"/>
  <c r="Y5581" i="6"/>
  <c r="Z5581" i="6"/>
  <c r="V5582" i="6"/>
  <c r="W5582" i="6"/>
  <c r="X5582" i="6"/>
  <c r="Y5582" i="6"/>
  <c r="Z5582" i="6"/>
  <c r="V5583" i="6"/>
  <c r="W5583" i="6"/>
  <c r="X5583" i="6"/>
  <c r="Y5583" i="6"/>
  <c r="Z5583" i="6"/>
  <c r="V5584" i="6"/>
  <c r="W5584" i="6"/>
  <c r="X5584" i="6"/>
  <c r="Y5584" i="6"/>
  <c r="Z5584" i="6"/>
  <c r="V5585" i="6"/>
  <c r="W5585" i="6"/>
  <c r="X5585" i="6"/>
  <c r="Y5585" i="6"/>
  <c r="Z5585" i="6"/>
  <c r="V5586" i="6"/>
  <c r="W5586" i="6"/>
  <c r="X5586" i="6"/>
  <c r="Y5586" i="6"/>
  <c r="Z5586" i="6"/>
  <c r="V5587" i="6"/>
  <c r="W5587" i="6"/>
  <c r="X5587" i="6"/>
  <c r="Y5587" i="6"/>
  <c r="Z5587" i="6"/>
  <c r="V5588" i="6"/>
  <c r="W5588" i="6"/>
  <c r="X5588" i="6"/>
  <c r="Y5588" i="6"/>
  <c r="Z5588" i="6"/>
  <c r="V5589" i="6"/>
  <c r="W5589" i="6"/>
  <c r="X5589" i="6"/>
  <c r="Y5589" i="6"/>
  <c r="Z5589" i="6"/>
  <c r="V5590" i="6"/>
  <c r="W5590" i="6"/>
  <c r="X5590" i="6"/>
  <c r="Y5590" i="6"/>
  <c r="Z5590" i="6"/>
  <c r="V5591" i="6"/>
  <c r="W5591" i="6"/>
  <c r="X5591" i="6"/>
  <c r="Y5591" i="6"/>
  <c r="Z5591" i="6"/>
  <c r="V5592" i="6"/>
  <c r="W5592" i="6"/>
  <c r="X5592" i="6"/>
  <c r="Y5592" i="6"/>
  <c r="Z5592" i="6"/>
  <c r="V5593" i="6"/>
  <c r="W5593" i="6"/>
  <c r="X5593" i="6"/>
  <c r="Y5593" i="6"/>
  <c r="Z5593" i="6"/>
  <c r="V5594" i="6"/>
  <c r="W5594" i="6"/>
  <c r="X5594" i="6"/>
  <c r="Y5594" i="6"/>
  <c r="Z5594" i="6"/>
  <c r="V5595" i="6"/>
  <c r="W5595" i="6"/>
  <c r="X5595" i="6"/>
  <c r="Y5595" i="6"/>
  <c r="Z5595" i="6"/>
  <c r="V5596" i="6"/>
  <c r="W5596" i="6"/>
  <c r="X5596" i="6"/>
  <c r="Y5596" i="6"/>
  <c r="Z5596" i="6"/>
  <c r="V5597" i="6"/>
  <c r="W5597" i="6"/>
  <c r="X5597" i="6"/>
  <c r="Y5597" i="6"/>
  <c r="Z5597" i="6"/>
  <c r="V5598" i="6"/>
  <c r="W5598" i="6"/>
  <c r="X5598" i="6"/>
  <c r="Y5598" i="6"/>
  <c r="Z5598" i="6"/>
  <c r="V5599" i="6"/>
  <c r="W5599" i="6"/>
  <c r="X5599" i="6"/>
  <c r="Y5599" i="6"/>
  <c r="Z5599" i="6"/>
  <c r="V5600" i="6"/>
  <c r="W5600" i="6"/>
  <c r="X5600" i="6"/>
  <c r="Y5600" i="6"/>
  <c r="Z5600" i="6"/>
  <c r="V5601" i="6"/>
  <c r="W5601" i="6"/>
  <c r="X5601" i="6"/>
  <c r="Y5601" i="6"/>
  <c r="Z5601" i="6"/>
  <c r="V5602" i="6"/>
  <c r="W5602" i="6"/>
  <c r="X5602" i="6"/>
  <c r="Y5602" i="6"/>
  <c r="Z5602" i="6"/>
  <c r="V5603" i="6"/>
  <c r="W5603" i="6"/>
  <c r="X5603" i="6"/>
  <c r="Y5603" i="6"/>
  <c r="Z5603" i="6"/>
  <c r="V5604" i="6"/>
  <c r="W5604" i="6"/>
  <c r="X5604" i="6"/>
  <c r="Y5604" i="6"/>
  <c r="Z5604" i="6"/>
  <c r="V5605" i="6"/>
  <c r="W5605" i="6"/>
  <c r="X5605" i="6"/>
  <c r="Y5605" i="6"/>
  <c r="Z5605" i="6"/>
  <c r="V5606" i="6"/>
  <c r="W5606" i="6"/>
  <c r="X5606" i="6"/>
  <c r="Y5606" i="6"/>
  <c r="Z5606" i="6"/>
  <c r="V5607" i="6"/>
  <c r="W5607" i="6"/>
  <c r="X5607" i="6"/>
  <c r="Y5607" i="6"/>
  <c r="Z5607" i="6"/>
  <c r="V5608" i="6"/>
  <c r="W5608" i="6"/>
  <c r="X5608" i="6"/>
  <c r="Y5608" i="6"/>
  <c r="Z5608" i="6"/>
  <c r="V5609" i="6"/>
  <c r="W5609" i="6"/>
  <c r="X5609" i="6"/>
  <c r="Y5609" i="6"/>
  <c r="Z5609" i="6"/>
  <c r="V5610" i="6"/>
  <c r="W5610" i="6"/>
  <c r="X5610" i="6"/>
  <c r="Y5610" i="6"/>
  <c r="Z5610" i="6"/>
  <c r="V5611" i="6"/>
  <c r="W5611" i="6"/>
  <c r="X5611" i="6"/>
  <c r="Y5611" i="6"/>
  <c r="Z5611" i="6"/>
  <c r="V5612" i="6"/>
  <c r="W5612" i="6"/>
  <c r="X5612" i="6"/>
  <c r="Y5612" i="6"/>
  <c r="Z5612" i="6"/>
  <c r="V5613" i="6"/>
  <c r="W5613" i="6"/>
  <c r="X5613" i="6"/>
  <c r="Y5613" i="6"/>
  <c r="Z5613" i="6"/>
  <c r="V5614" i="6"/>
  <c r="W5614" i="6"/>
  <c r="X5614" i="6"/>
  <c r="Y5614" i="6"/>
  <c r="Z5614" i="6"/>
  <c r="V5615" i="6"/>
  <c r="W5615" i="6"/>
  <c r="X5615" i="6"/>
  <c r="Y5615" i="6"/>
  <c r="Z5615" i="6"/>
  <c r="V5616" i="6"/>
  <c r="W5616" i="6"/>
  <c r="X5616" i="6"/>
  <c r="Y5616" i="6"/>
  <c r="Z5616" i="6"/>
  <c r="V5617" i="6"/>
  <c r="W5617" i="6"/>
  <c r="X5617" i="6"/>
  <c r="Y5617" i="6"/>
  <c r="Z5617" i="6"/>
  <c r="V5618" i="6"/>
  <c r="W5618" i="6"/>
  <c r="X5618" i="6"/>
  <c r="Y5618" i="6"/>
  <c r="Z5618" i="6"/>
  <c r="V5619" i="6"/>
  <c r="W5619" i="6"/>
  <c r="X5619" i="6"/>
  <c r="Y5619" i="6"/>
  <c r="Z5619" i="6"/>
  <c r="V5620" i="6"/>
  <c r="W5620" i="6"/>
  <c r="X5620" i="6"/>
  <c r="Y5620" i="6"/>
  <c r="Z5620" i="6"/>
  <c r="V5621" i="6"/>
  <c r="W5621" i="6"/>
  <c r="X5621" i="6"/>
  <c r="Y5621" i="6"/>
  <c r="Z5621" i="6"/>
  <c r="V5622" i="6"/>
  <c r="W5622" i="6"/>
  <c r="X5622" i="6"/>
  <c r="Y5622" i="6"/>
  <c r="Z5622" i="6"/>
  <c r="V5623" i="6"/>
  <c r="W5623" i="6"/>
  <c r="X5623" i="6"/>
  <c r="Y5623" i="6"/>
  <c r="Z5623" i="6"/>
  <c r="V5624" i="6"/>
  <c r="W5624" i="6"/>
  <c r="X5624" i="6"/>
  <c r="Y5624" i="6"/>
  <c r="Z5624" i="6"/>
  <c r="V5625" i="6"/>
  <c r="W5625" i="6"/>
  <c r="X5625" i="6"/>
  <c r="Y5625" i="6"/>
  <c r="Z5625" i="6"/>
  <c r="V5626" i="6"/>
  <c r="W5626" i="6"/>
  <c r="X5626" i="6"/>
  <c r="Y5626" i="6"/>
  <c r="Z5626" i="6"/>
  <c r="V5627" i="6"/>
  <c r="W5627" i="6"/>
  <c r="X5627" i="6"/>
  <c r="Y5627" i="6"/>
  <c r="Z5627" i="6"/>
  <c r="V5628" i="6"/>
  <c r="W5628" i="6"/>
  <c r="X5628" i="6"/>
  <c r="Y5628" i="6"/>
  <c r="Z5628" i="6"/>
  <c r="V5629" i="6"/>
  <c r="W5629" i="6"/>
  <c r="X5629" i="6"/>
  <c r="Y5629" i="6"/>
  <c r="Z5629" i="6"/>
  <c r="V5630" i="6"/>
  <c r="W5630" i="6"/>
  <c r="X5630" i="6"/>
  <c r="Y5630" i="6"/>
  <c r="Z5630" i="6"/>
  <c r="V5631" i="6"/>
  <c r="W5631" i="6"/>
  <c r="X5631" i="6"/>
  <c r="Y5631" i="6"/>
  <c r="Z5631" i="6"/>
  <c r="V5632" i="6"/>
  <c r="W5632" i="6"/>
  <c r="X5632" i="6"/>
  <c r="Y5632" i="6"/>
  <c r="Z5632" i="6"/>
  <c r="V5633" i="6"/>
  <c r="W5633" i="6"/>
  <c r="X5633" i="6"/>
  <c r="Y5633" i="6"/>
  <c r="Z5633" i="6"/>
  <c r="V5634" i="6"/>
  <c r="W5634" i="6"/>
  <c r="X5634" i="6"/>
  <c r="Y5634" i="6"/>
  <c r="Z5634" i="6"/>
  <c r="V5635" i="6"/>
  <c r="W5635" i="6"/>
  <c r="X5635" i="6"/>
  <c r="Y5635" i="6"/>
  <c r="Z5635" i="6"/>
  <c r="V5636" i="6"/>
  <c r="W5636" i="6"/>
  <c r="X5636" i="6"/>
  <c r="Y5636" i="6"/>
  <c r="Z5636" i="6"/>
  <c r="V5637" i="6"/>
  <c r="W5637" i="6"/>
  <c r="X5637" i="6"/>
  <c r="Y5637" i="6"/>
  <c r="Z5637" i="6"/>
  <c r="V5638" i="6"/>
  <c r="W5638" i="6"/>
  <c r="X5638" i="6"/>
  <c r="Y5638" i="6"/>
  <c r="Z5638" i="6"/>
  <c r="V5639" i="6"/>
  <c r="W5639" i="6"/>
  <c r="X5639" i="6"/>
  <c r="Y5639" i="6"/>
  <c r="Z5639" i="6"/>
  <c r="V5640" i="6"/>
  <c r="W5640" i="6"/>
  <c r="X5640" i="6"/>
  <c r="Y5640" i="6"/>
  <c r="Z5640" i="6"/>
  <c r="V5641" i="6"/>
  <c r="W5641" i="6"/>
  <c r="X5641" i="6"/>
  <c r="Y5641" i="6"/>
  <c r="Z5641" i="6"/>
  <c r="V5642" i="6"/>
  <c r="W5642" i="6"/>
  <c r="X5642" i="6"/>
  <c r="Y5642" i="6"/>
  <c r="Z5642" i="6"/>
  <c r="V5643" i="6"/>
  <c r="W5643" i="6"/>
  <c r="X5643" i="6"/>
  <c r="Y5643" i="6"/>
  <c r="Z5643" i="6"/>
  <c r="V5644" i="6"/>
  <c r="W5644" i="6"/>
  <c r="X5644" i="6"/>
  <c r="Y5644" i="6"/>
  <c r="Z5644" i="6"/>
  <c r="V5645" i="6"/>
  <c r="W5645" i="6"/>
  <c r="X5645" i="6"/>
  <c r="Y5645" i="6"/>
  <c r="Z5645" i="6"/>
  <c r="V5646" i="6"/>
  <c r="W5646" i="6"/>
  <c r="X5646" i="6"/>
  <c r="Y5646" i="6"/>
  <c r="Z5646" i="6"/>
  <c r="V5647" i="6"/>
  <c r="W5647" i="6"/>
  <c r="X5647" i="6"/>
  <c r="Y5647" i="6"/>
  <c r="Z5647" i="6"/>
  <c r="V5648" i="6"/>
  <c r="W5648" i="6"/>
  <c r="X5648" i="6"/>
  <c r="Y5648" i="6"/>
  <c r="Z5648" i="6"/>
  <c r="V5649" i="6"/>
  <c r="W5649" i="6"/>
  <c r="X5649" i="6"/>
  <c r="Y5649" i="6"/>
  <c r="Z5649" i="6"/>
  <c r="V5650" i="6"/>
  <c r="W5650" i="6"/>
  <c r="X5650" i="6"/>
  <c r="Y5650" i="6"/>
  <c r="Z5650" i="6"/>
  <c r="V5651" i="6"/>
  <c r="W5651" i="6"/>
  <c r="X5651" i="6"/>
  <c r="Y5651" i="6"/>
  <c r="Z5651" i="6"/>
  <c r="V5652" i="6"/>
  <c r="W5652" i="6"/>
  <c r="X5652" i="6"/>
  <c r="Y5652" i="6"/>
  <c r="Z5652" i="6"/>
  <c r="V5653" i="6"/>
  <c r="W5653" i="6"/>
  <c r="X5653" i="6"/>
  <c r="Y5653" i="6"/>
  <c r="Z5653" i="6"/>
  <c r="V5654" i="6"/>
  <c r="W5654" i="6"/>
  <c r="X5654" i="6"/>
  <c r="Y5654" i="6"/>
  <c r="Z5654" i="6"/>
  <c r="V5655" i="6"/>
  <c r="W5655" i="6"/>
  <c r="X5655" i="6"/>
  <c r="Y5655" i="6"/>
  <c r="Z5655" i="6"/>
  <c r="V5656" i="6"/>
  <c r="W5656" i="6"/>
  <c r="X5656" i="6"/>
  <c r="Y5656" i="6"/>
  <c r="Z5656" i="6"/>
  <c r="V5657" i="6"/>
  <c r="W5657" i="6"/>
  <c r="X5657" i="6"/>
  <c r="Y5657" i="6"/>
  <c r="Z5657" i="6"/>
  <c r="V5658" i="6"/>
  <c r="W5658" i="6"/>
  <c r="X5658" i="6"/>
  <c r="Y5658" i="6"/>
  <c r="Z5658" i="6"/>
  <c r="V5659" i="6"/>
  <c r="W5659" i="6"/>
  <c r="X5659" i="6"/>
  <c r="Y5659" i="6"/>
  <c r="Z5659" i="6"/>
  <c r="V5660" i="6"/>
  <c r="W5660" i="6"/>
  <c r="X5660" i="6"/>
  <c r="Y5660" i="6"/>
  <c r="Z5660" i="6"/>
  <c r="V5661" i="6"/>
  <c r="W5661" i="6"/>
  <c r="X5661" i="6"/>
  <c r="Y5661" i="6"/>
  <c r="Z5661" i="6"/>
  <c r="V5662" i="6"/>
  <c r="W5662" i="6"/>
  <c r="X5662" i="6"/>
  <c r="Y5662" i="6"/>
  <c r="Z5662" i="6"/>
  <c r="V5663" i="6"/>
  <c r="W5663" i="6"/>
  <c r="X5663" i="6"/>
  <c r="Y5663" i="6"/>
  <c r="Z5663" i="6"/>
  <c r="V5664" i="6"/>
  <c r="W5664" i="6"/>
  <c r="X5664" i="6"/>
  <c r="Y5664" i="6"/>
  <c r="Z5664" i="6"/>
  <c r="V5665" i="6"/>
  <c r="W5665" i="6"/>
  <c r="X5665" i="6"/>
  <c r="Y5665" i="6"/>
  <c r="Z5665" i="6"/>
  <c r="V5666" i="6"/>
  <c r="W5666" i="6"/>
  <c r="X5666" i="6"/>
  <c r="Y5666" i="6"/>
  <c r="Z5666" i="6"/>
  <c r="V5667" i="6"/>
  <c r="W5667" i="6"/>
  <c r="X5667" i="6"/>
  <c r="Y5667" i="6"/>
  <c r="Z5667" i="6"/>
  <c r="V5668" i="6"/>
  <c r="W5668" i="6"/>
  <c r="X5668" i="6"/>
  <c r="Y5668" i="6"/>
  <c r="Z5668" i="6"/>
  <c r="V5669" i="6"/>
  <c r="W5669" i="6"/>
  <c r="X5669" i="6"/>
  <c r="Y5669" i="6"/>
  <c r="Z5669" i="6"/>
  <c r="V5670" i="6"/>
  <c r="W5670" i="6"/>
  <c r="X5670" i="6"/>
  <c r="Y5670" i="6"/>
  <c r="Z5670" i="6"/>
  <c r="V5671" i="6"/>
  <c r="W5671" i="6"/>
  <c r="X5671" i="6"/>
  <c r="Y5671" i="6"/>
  <c r="Z5671" i="6"/>
  <c r="V5672" i="6"/>
  <c r="W5672" i="6"/>
  <c r="X5672" i="6"/>
  <c r="Y5672" i="6"/>
  <c r="Z5672" i="6"/>
  <c r="V5673" i="6"/>
  <c r="W5673" i="6"/>
  <c r="X5673" i="6"/>
  <c r="Y5673" i="6"/>
  <c r="Z5673" i="6"/>
  <c r="V5674" i="6"/>
  <c r="W5674" i="6"/>
  <c r="X5674" i="6"/>
  <c r="Y5674" i="6"/>
  <c r="Z5674" i="6"/>
  <c r="V5675" i="6"/>
  <c r="W5675" i="6"/>
  <c r="X5675" i="6"/>
  <c r="Y5675" i="6"/>
  <c r="Z5675" i="6"/>
  <c r="V5676" i="6"/>
  <c r="W5676" i="6"/>
  <c r="X5676" i="6"/>
  <c r="Y5676" i="6"/>
  <c r="Z5676" i="6"/>
  <c r="V5677" i="6"/>
  <c r="W5677" i="6"/>
  <c r="X5677" i="6"/>
  <c r="Y5677" i="6"/>
  <c r="Z5677" i="6"/>
  <c r="V5678" i="6"/>
  <c r="W5678" i="6"/>
  <c r="X5678" i="6"/>
  <c r="Y5678" i="6"/>
  <c r="Z5678" i="6"/>
  <c r="V5679" i="6"/>
  <c r="W5679" i="6"/>
  <c r="X5679" i="6"/>
  <c r="Y5679" i="6"/>
  <c r="Z5679" i="6"/>
  <c r="V5680" i="6"/>
  <c r="W5680" i="6"/>
  <c r="X5680" i="6"/>
  <c r="Y5680" i="6"/>
  <c r="Z5680" i="6"/>
  <c r="V5681" i="6"/>
  <c r="W5681" i="6"/>
  <c r="X5681" i="6"/>
  <c r="Y5681" i="6"/>
  <c r="Z5681" i="6"/>
  <c r="V5682" i="6"/>
  <c r="W5682" i="6"/>
  <c r="X5682" i="6"/>
  <c r="Y5682" i="6"/>
  <c r="Z5682" i="6"/>
  <c r="V5683" i="6"/>
  <c r="W5683" i="6"/>
  <c r="X5683" i="6"/>
  <c r="Y5683" i="6"/>
  <c r="Z5683" i="6"/>
  <c r="V5684" i="6"/>
  <c r="W5684" i="6"/>
  <c r="X5684" i="6"/>
  <c r="Y5684" i="6"/>
  <c r="Z5684" i="6"/>
  <c r="V5685" i="6"/>
  <c r="W5685" i="6"/>
  <c r="X5685" i="6"/>
  <c r="Y5685" i="6"/>
  <c r="Z5685" i="6"/>
  <c r="V5686" i="6"/>
  <c r="W5686" i="6"/>
  <c r="X5686" i="6"/>
  <c r="Y5686" i="6"/>
  <c r="Z5686" i="6"/>
  <c r="V5687" i="6"/>
  <c r="W5687" i="6"/>
  <c r="X5687" i="6"/>
  <c r="Y5687" i="6"/>
  <c r="Z5687" i="6"/>
  <c r="V5688" i="6"/>
  <c r="W5688" i="6"/>
  <c r="X5688" i="6"/>
  <c r="Y5688" i="6"/>
  <c r="Z5688" i="6"/>
  <c r="V5689" i="6"/>
  <c r="W5689" i="6"/>
  <c r="X5689" i="6"/>
  <c r="Y5689" i="6"/>
  <c r="Z5689" i="6"/>
  <c r="V5690" i="6"/>
  <c r="W5690" i="6"/>
  <c r="X5690" i="6"/>
  <c r="Y5690" i="6"/>
  <c r="Z5690" i="6"/>
  <c r="V5691" i="6"/>
  <c r="W5691" i="6"/>
  <c r="X5691" i="6"/>
  <c r="Y5691" i="6"/>
  <c r="Z5691" i="6"/>
  <c r="V5692" i="6"/>
  <c r="W5692" i="6"/>
  <c r="X5692" i="6"/>
  <c r="Y5692" i="6"/>
  <c r="Z5692" i="6"/>
  <c r="V5693" i="6"/>
  <c r="W5693" i="6"/>
  <c r="X5693" i="6"/>
  <c r="Y5693" i="6"/>
  <c r="Z5693" i="6"/>
  <c r="V5694" i="6"/>
  <c r="W5694" i="6"/>
  <c r="X5694" i="6"/>
  <c r="Y5694" i="6"/>
  <c r="Z5694" i="6"/>
  <c r="V5695" i="6"/>
  <c r="W5695" i="6"/>
  <c r="X5695" i="6"/>
  <c r="Y5695" i="6"/>
  <c r="Z5695" i="6"/>
  <c r="V5696" i="6"/>
  <c r="W5696" i="6"/>
  <c r="X5696" i="6"/>
  <c r="Y5696" i="6"/>
  <c r="Z5696" i="6"/>
  <c r="V5697" i="6"/>
  <c r="W5697" i="6"/>
  <c r="X5697" i="6"/>
  <c r="Y5697" i="6"/>
  <c r="Z5697" i="6"/>
  <c r="V5698" i="6"/>
  <c r="W5698" i="6"/>
  <c r="X5698" i="6"/>
  <c r="Y5698" i="6"/>
  <c r="Z5698" i="6"/>
  <c r="V5699" i="6"/>
  <c r="W5699" i="6"/>
  <c r="X5699" i="6"/>
  <c r="Y5699" i="6"/>
  <c r="Z5699" i="6"/>
  <c r="V5700" i="6"/>
  <c r="W5700" i="6"/>
  <c r="X5700" i="6"/>
  <c r="Y5700" i="6"/>
  <c r="Z5700" i="6"/>
  <c r="V5701" i="6"/>
  <c r="W5701" i="6"/>
  <c r="X5701" i="6"/>
  <c r="Y5701" i="6"/>
  <c r="Z5701" i="6"/>
  <c r="V5702" i="6"/>
  <c r="W5702" i="6"/>
  <c r="X5702" i="6"/>
  <c r="Y5702" i="6"/>
  <c r="Z5702" i="6"/>
  <c r="V5703" i="6"/>
  <c r="W5703" i="6"/>
  <c r="X5703" i="6"/>
  <c r="Y5703" i="6"/>
  <c r="Z5703" i="6"/>
  <c r="V5704" i="6"/>
  <c r="W5704" i="6"/>
  <c r="X5704" i="6"/>
  <c r="Y5704" i="6"/>
  <c r="Z5704" i="6"/>
  <c r="V5705" i="6"/>
  <c r="W5705" i="6"/>
  <c r="X5705" i="6"/>
  <c r="Y5705" i="6"/>
  <c r="Z5705" i="6"/>
  <c r="V5706" i="6"/>
  <c r="W5706" i="6"/>
  <c r="X5706" i="6"/>
  <c r="Y5706" i="6"/>
  <c r="Z5706" i="6"/>
  <c r="V5707" i="6"/>
  <c r="W5707" i="6"/>
  <c r="X5707" i="6"/>
  <c r="Y5707" i="6"/>
  <c r="Z5707" i="6"/>
  <c r="V5708" i="6"/>
  <c r="W5708" i="6"/>
  <c r="X5708" i="6"/>
  <c r="Y5708" i="6"/>
  <c r="Z5708" i="6"/>
  <c r="V5709" i="6"/>
  <c r="W5709" i="6"/>
  <c r="X5709" i="6"/>
  <c r="Y5709" i="6"/>
  <c r="Z5709" i="6"/>
  <c r="V5710" i="6"/>
  <c r="W5710" i="6"/>
  <c r="X5710" i="6"/>
  <c r="Y5710" i="6"/>
  <c r="Z5710" i="6"/>
  <c r="V5711" i="6"/>
  <c r="W5711" i="6"/>
  <c r="X5711" i="6"/>
  <c r="Y5711" i="6"/>
  <c r="Z5711" i="6"/>
  <c r="V5712" i="6"/>
  <c r="W5712" i="6"/>
  <c r="X5712" i="6"/>
  <c r="Y5712" i="6"/>
  <c r="Z5712" i="6"/>
  <c r="V5713" i="6"/>
  <c r="W5713" i="6"/>
  <c r="X5713" i="6"/>
  <c r="Y5713" i="6"/>
  <c r="Z5713" i="6"/>
  <c r="V5714" i="6"/>
  <c r="W5714" i="6"/>
  <c r="X5714" i="6"/>
  <c r="Y5714" i="6"/>
  <c r="Z5714" i="6"/>
  <c r="V5715" i="6"/>
  <c r="W5715" i="6"/>
  <c r="X5715" i="6"/>
  <c r="Y5715" i="6"/>
  <c r="Z5715" i="6"/>
  <c r="V5716" i="6"/>
  <c r="W5716" i="6"/>
  <c r="X5716" i="6"/>
  <c r="Y5716" i="6"/>
  <c r="Z5716" i="6"/>
  <c r="V5717" i="6"/>
  <c r="W5717" i="6"/>
  <c r="X5717" i="6"/>
  <c r="Y5717" i="6"/>
  <c r="Z5717" i="6"/>
  <c r="V5718" i="6"/>
  <c r="W5718" i="6"/>
  <c r="X5718" i="6"/>
  <c r="Y5718" i="6"/>
  <c r="Z5718" i="6"/>
  <c r="V5719" i="6"/>
  <c r="W5719" i="6"/>
  <c r="X5719" i="6"/>
  <c r="Y5719" i="6"/>
  <c r="Z5719" i="6"/>
  <c r="V5720" i="6"/>
  <c r="W5720" i="6"/>
  <c r="X5720" i="6"/>
  <c r="Y5720" i="6"/>
  <c r="Z5720" i="6"/>
  <c r="V5721" i="6"/>
  <c r="W5721" i="6"/>
  <c r="X5721" i="6"/>
  <c r="Y5721" i="6"/>
  <c r="Z5721" i="6"/>
  <c r="V5722" i="6"/>
  <c r="W5722" i="6"/>
  <c r="X5722" i="6"/>
  <c r="Y5722" i="6"/>
  <c r="Z5722" i="6"/>
  <c r="V5723" i="6"/>
  <c r="W5723" i="6"/>
  <c r="X5723" i="6"/>
  <c r="Y5723" i="6"/>
  <c r="Z5723" i="6"/>
  <c r="V5724" i="6"/>
  <c r="W5724" i="6"/>
  <c r="X5724" i="6"/>
  <c r="Y5724" i="6"/>
  <c r="Z5724" i="6"/>
  <c r="V5725" i="6"/>
  <c r="W5725" i="6"/>
  <c r="X5725" i="6"/>
  <c r="Y5725" i="6"/>
  <c r="Z5725" i="6"/>
  <c r="V5726" i="6"/>
  <c r="W5726" i="6"/>
  <c r="X5726" i="6"/>
  <c r="Y5726" i="6"/>
  <c r="Z5726" i="6"/>
  <c r="V5727" i="6"/>
  <c r="W5727" i="6"/>
  <c r="X5727" i="6"/>
  <c r="Y5727" i="6"/>
  <c r="Z5727" i="6"/>
  <c r="V5728" i="6"/>
  <c r="W5728" i="6"/>
  <c r="X5728" i="6"/>
  <c r="Y5728" i="6"/>
  <c r="Z5728" i="6"/>
  <c r="V5729" i="6"/>
  <c r="W5729" i="6"/>
  <c r="X5729" i="6"/>
  <c r="Y5729" i="6"/>
  <c r="Z5729" i="6"/>
  <c r="V5730" i="6"/>
  <c r="W5730" i="6"/>
  <c r="X5730" i="6"/>
  <c r="Y5730" i="6"/>
  <c r="Z5730" i="6"/>
  <c r="V5731" i="6"/>
  <c r="W5731" i="6"/>
  <c r="X5731" i="6"/>
  <c r="Y5731" i="6"/>
  <c r="Z5731" i="6"/>
  <c r="V5732" i="6"/>
  <c r="W5732" i="6"/>
  <c r="X5732" i="6"/>
  <c r="Y5732" i="6"/>
  <c r="Z5732" i="6"/>
  <c r="V5733" i="6"/>
  <c r="W5733" i="6"/>
  <c r="X5733" i="6"/>
  <c r="Y5733" i="6"/>
  <c r="Z5733" i="6"/>
  <c r="V5734" i="6"/>
  <c r="W5734" i="6"/>
  <c r="X5734" i="6"/>
  <c r="Y5734" i="6"/>
  <c r="Z5734" i="6"/>
  <c r="V5735" i="6"/>
  <c r="W5735" i="6"/>
  <c r="X5735" i="6"/>
  <c r="Y5735" i="6"/>
  <c r="Z5735" i="6"/>
  <c r="V5736" i="6"/>
  <c r="W5736" i="6"/>
  <c r="X5736" i="6"/>
  <c r="Y5736" i="6"/>
  <c r="Z5736" i="6"/>
  <c r="V5737" i="6"/>
  <c r="W5737" i="6"/>
  <c r="X5737" i="6"/>
  <c r="Y5737" i="6"/>
  <c r="Z5737" i="6"/>
  <c r="V5738" i="6"/>
  <c r="W5738" i="6"/>
  <c r="X5738" i="6"/>
  <c r="Y5738" i="6"/>
  <c r="Z5738" i="6"/>
  <c r="V5739" i="6"/>
  <c r="W5739" i="6"/>
  <c r="X5739" i="6"/>
  <c r="Y5739" i="6"/>
  <c r="Z5739" i="6"/>
  <c r="V5740" i="6"/>
  <c r="W5740" i="6"/>
  <c r="X5740" i="6"/>
  <c r="Y5740" i="6"/>
  <c r="Z5740" i="6"/>
  <c r="V5741" i="6"/>
  <c r="W5741" i="6"/>
  <c r="X5741" i="6"/>
  <c r="Y5741" i="6"/>
  <c r="Z5741" i="6"/>
  <c r="V5742" i="6"/>
  <c r="W5742" i="6"/>
  <c r="X5742" i="6"/>
  <c r="Y5742" i="6"/>
  <c r="Z5742" i="6"/>
  <c r="V5743" i="6"/>
  <c r="W5743" i="6"/>
  <c r="X5743" i="6"/>
  <c r="Y5743" i="6"/>
  <c r="Z5743" i="6"/>
  <c r="V5744" i="6"/>
  <c r="W5744" i="6"/>
  <c r="X5744" i="6"/>
  <c r="Y5744" i="6"/>
  <c r="Z5744" i="6"/>
  <c r="V5745" i="6"/>
  <c r="W5745" i="6"/>
  <c r="X5745" i="6"/>
  <c r="Y5745" i="6"/>
  <c r="Z5745" i="6"/>
  <c r="V5746" i="6"/>
  <c r="W5746" i="6"/>
  <c r="X5746" i="6"/>
  <c r="Y5746" i="6"/>
  <c r="Z5746" i="6"/>
  <c r="V5747" i="6"/>
  <c r="W5747" i="6"/>
  <c r="X5747" i="6"/>
  <c r="Y5747" i="6"/>
  <c r="Z5747" i="6"/>
  <c r="V5748" i="6"/>
  <c r="W5748" i="6"/>
  <c r="X5748" i="6"/>
  <c r="Y5748" i="6"/>
  <c r="Z5748" i="6"/>
  <c r="V5749" i="6"/>
  <c r="W5749" i="6"/>
  <c r="X5749" i="6"/>
  <c r="Y5749" i="6"/>
  <c r="Z5749" i="6"/>
  <c r="V5750" i="6"/>
  <c r="W5750" i="6"/>
  <c r="X5750" i="6"/>
  <c r="Y5750" i="6"/>
  <c r="Z5750" i="6"/>
  <c r="V5751" i="6"/>
  <c r="W5751" i="6"/>
  <c r="X5751" i="6"/>
  <c r="Y5751" i="6"/>
  <c r="Z5751" i="6"/>
  <c r="V5752" i="6"/>
  <c r="W5752" i="6"/>
  <c r="X5752" i="6"/>
  <c r="Y5752" i="6"/>
  <c r="Z5752" i="6"/>
  <c r="V5753" i="6"/>
  <c r="W5753" i="6"/>
  <c r="X5753" i="6"/>
  <c r="Y5753" i="6"/>
  <c r="Z5753" i="6"/>
  <c r="V5754" i="6"/>
  <c r="W5754" i="6"/>
  <c r="X5754" i="6"/>
  <c r="Y5754" i="6"/>
  <c r="Z5754" i="6"/>
  <c r="V5755" i="6"/>
  <c r="W5755" i="6"/>
  <c r="X5755" i="6"/>
  <c r="Y5755" i="6"/>
  <c r="Z5755" i="6"/>
  <c r="V5756" i="6"/>
  <c r="W5756" i="6"/>
  <c r="X5756" i="6"/>
  <c r="Y5756" i="6"/>
  <c r="Z5756" i="6"/>
  <c r="V5757" i="6"/>
  <c r="W5757" i="6"/>
  <c r="X5757" i="6"/>
  <c r="Y5757" i="6"/>
  <c r="Z5757" i="6"/>
  <c r="V5758" i="6"/>
  <c r="W5758" i="6"/>
  <c r="X5758" i="6"/>
  <c r="Y5758" i="6"/>
  <c r="Z5758" i="6"/>
  <c r="V5759" i="6"/>
  <c r="W5759" i="6"/>
  <c r="X5759" i="6"/>
  <c r="Y5759" i="6"/>
  <c r="Z5759" i="6"/>
  <c r="V5760" i="6"/>
  <c r="W5760" i="6"/>
  <c r="X5760" i="6"/>
  <c r="Y5760" i="6"/>
  <c r="Z5760" i="6"/>
  <c r="V5761" i="6"/>
  <c r="W5761" i="6"/>
  <c r="X5761" i="6"/>
  <c r="Y5761" i="6"/>
  <c r="Z5761" i="6"/>
  <c r="V5762" i="6"/>
  <c r="W5762" i="6"/>
  <c r="X5762" i="6"/>
  <c r="Y5762" i="6"/>
  <c r="Z5762" i="6"/>
  <c r="V5763" i="6"/>
  <c r="W5763" i="6"/>
  <c r="X5763" i="6"/>
  <c r="Y5763" i="6"/>
  <c r="Z5763" i="6"/>
  <c r="V5764" i="6"/>
  <c r="W5764" i="6"/>
  <c r="X5764" i="6"/>
  <c r="Y5764" i="6"/>
  <c r="Z5764" i="6"/>
  <c r="V5765" i="6"/>
  <c r="W5765" i="6"/>
  <c r="X5765" i="6"/>
  <c r="Y5765" i="6"/>
  <c r="Z5765" i="6"/>
  <c r="V5766" i="6"/>
  <c r="W5766" i="6"/>
  <c r="X5766" i="6"/>
  <c r="Y5766" i="6"/>
  <c r="Z5766" i="6"/>
  <c r="V5767" i="6"/>
  <c r="W5767" i="6"/>
  <c r="X5767" i="6"/>
  <c r="Y5767" i="6"/>
  <c r="Z5767" i="6"/>
  <c r="V5768" i="6"/>
  <c r="W5768" i="6"/>
  <c r="X5768" i="6"/>
  <c r="Y5768" i="6"/>
  <c r="Z5768" i="6"/>
  <c r="V5769" i="6"/>
  <c r="W5769" i="6"/>
  <c r="X5769" i="6"/>
  <c r="Y5769" i="6"/>
  <c r="Z5769" i="6"/>
  <c r="V5770" i="6"/>
  <c r="W5770" i="6"/>
  <c r="X5770" i="6"/>
  <c r="Y5770" i="6"/>
  <c r="Z5770" i="6"/>
  <c r="V5771" i="6"/>
  <c r="W5771" i="6"/>
  <c r="X5771" i="6"/>
  <c r="Y5771" i="6"/>
  <c r="Z5771" i="6"/>
  <c r="V5772" i="6"/>
  <c r="W5772" i="6"/>
  <c r="X5772" i="6"/>
  <c r="Y5772" i="6"/>
  <c r="Z5772" i="6"/>
  <c r="V5773" i="6"/>
  <c r="W5773" i="6"/>
  <c r="X5773" i="6"/>
  <c r="Y5773" i="6"/>
  <c r="Z5773" i="6"/>
  <c r="V5774" i="6"/>
  <c r="W5774" i="6"/>
  <c r="X5774" i="6"/>
  <c r="Y5774" i="6"/>
  <c r="Z5774" i="6"/>
  <c r="V5775" i="6"/>
  <c r="W5775" i="6"/>
  <c r="X5775" i="6"/>
  <c r="Y5775" i="6"/>
  <c r="Z5775" i="6"/>
  <c r="V5776" i="6"/>
  <c r="W5776" i="6"/>
  <c r="X5776" i="6"/>
  <c r="Y5776" i="6"/>
  <c r="Z5776" i="6"/>
  <c r="V5777" i="6"/>
  <c r="W5777" i="6"/>
  <c r="X5777" i="6"/>
  <c r="Y5777" i="6"/>
  <c r="Z5777" i="6"/>
  <c r="V5778" i="6"/>
  <c r="W5778" i="6"/>
  <c r="X5778" i="6"/>
  <c r="Y5778" i="6"/>
  <c r="Z5778" i="6"/>
  <c r="V5779" i="6"/>
  <c r="W5779" i="6"/>
  <c r="X5779" i="6"/>
  <c r="Y5779" i="6"/>
  <c r="Z5779" i="6"/>
  <c r="V5780" i="6"/>
  <c r="W5780" i="6"/>
  <c r="X5780" i="6"/>
  <c r="Y5780" i="6"/>
  <c r="Z5780" i="6"/>
  <c r="V5781" i="6"/>
  <c r="W5781" i="6"/>
  <c r="X5781" i="6"/>
  <c r="Y5781" i="6"/>
  <c r="Z5781" i="6"/>
  <c r="V5782" i="6"/>
  <c r="W5782" i="6"/>
  <c r="X5782" i="6"/>
  <c r="Y5782" i="6"/>
  <c r="Z5782" i="6"/>
  <c r="V5783" i="6"/>
  <c r="W5783" i="6"/>
  <c r="X5783" i="6"/>
  <c r="Y5783" i="6"/>
  <c r="Z5783" i="6"/>
  <c r="V5784" i="6"/>
  <c r="W5784" i="6"/>
  <c r="X5784" i="6"/>
  <c r="Y5784" i="6"/>
  <c r="Z5784" i="6"/>
  <c r="V5785" i="6"/>
  <c r="W5785" i="6"/>
  <c r="X5785" i="6"/>
  <c r="Y5785" i="6"/>
  <c r="Z5785" i="6"/>
  <c r="V5786" i="6"/>
  <c r="W5786" i="6"/>
  <c r="X5786" i="6"/>
  <c r="Y5786" i="6"/>
  <c r="Z5786" i="6"/>
  <c r="V5787" i="6"/>
  <c r="W5787" i="6"/>
  <c r="X5787" i="6"/>
  <c r="Y5787" i="6"/>
  <c r="Z5787" i="6"/>
  <c r="V5788" i="6"/>
  <c r="W5788" i="6"/>
  <c r="X5788" i="6"/>
  <c r="Y5788" i="6"/>
  <c r="Z5788" i="6"/>
  <c r="V5789" i="6"/>
  <c r="W5789" i="6"/>
  <c r="X5789" i="6"/>
  <c r="Y5789" i="6"/>
  <c r="Z5789" i="6"/>
  <c r="V5790" i="6"/>
  <c r="W5790" i="6"/>
  <c r="X5790" i="6"/>
  <c r="Y5790" i="6"/>
  <c r="Z5790" i="6"/>
  <c r="V5791" i="6"/>
  <c r="W5791" i="6"/>
  <c r="X5791" i="6"/>
  <c r="Y5791" i="6"/>
  <c r="Z5791" i="6"/>
  <c r="V5792" i="6"/>
  <c r="W5792" i="6"/>
  <c r="X5792" i="6"/>
  <c r="Y5792" i="6"/>
  <c r="Z5792" i="6"/>
  <c r="V5793" i="6"/>
  <c r="W5793" i="6"/>
  <c r="X5793" i="6"/>
  <c r="Y5793" i="6"/>
  <c r="Z5793" i="6"/>
  <c r="V5794" i="6"/>
  <c r="W5794" i="6"/>
  <c r="X5794" i="6"/>
  <c r="Y5794" i="6"/>
  <c r="Z5794" i="6"/>
  <c r="V5795" i="6"/>
  <c r="W5795" i="6"/>
  <c r="X5795" i="6"/>
  <c r="Y5795" i="6"/>
  <c r="Z5795" i="6"/>
  <c r="V5796" i="6"/>
  <c r="W5796" i="6"/>
  <c r="X5796" i="6"/>
  <c r="Y5796" i="6"/>
  <c r="Z5796" i="6"/>
  <c r="V5797" i="6"/>
  <c r="W5797" i="6"/>
  <c r="X5797" i="6"/>
  <c r="Y5797" i="6"/>
  <c r="Z5797" i="6"/>
  <c r="V5798" i="6"/>
  <c r="W5798" i="6"/>
  <c r="X5798" i="6"/>
  <c r="Y5798" i="6"/>
  <c r="Z5798" i="6"/>
  <c r="V5799" i="6"/>
  <c r="W5799" i="6"/>
  <c r="X5799" i="6"/>
  <c r="Y5799" i="6"/>
  <c r="Z5799" i="6"/>
  <c r="V5800" i="6"/>
  <c r="W5800" i="6"/>
  <c r="X5800" i="6"/>
  <c r="Y5800" i="6"/>
  <c r="Z5800" i="6"/>
  <c r="V5801" i="6"/>
  <c r="W5801" i="6"/>
  <c r="X5801" i="6"/>
  <c r="Y5801" i="6"/>
  <c r="Z5801" i="6"/>
  <c r="V5802" i="6"/>
  <c r="W5802" i="6"/>
  <c r="X5802" i="6"/>
  <c r="Y5802" i="6"/>
  <c r="Z5802" i="6"/>
  <c r="V5803" i="6"/>
  <c r="W5803" i="6"/>
  <c r="X5803" i="6"/>
  <c r="Y5803" i="6"/>
  <c r="Z5803" i="6"/>
  <c r="V5804" i="6"/>
  <c r="W5804" i="6"/>
  <c r="X5804" i="6"/>
  <c r="Y5804" i="6"/>
  <c r="Z5804" i="6"/>
  <c r="V5805" i="6"/>
  <c r="W5805" i="6"/>
  <c r="X5805" i="6"/>
  <c r="Y5805" i="6"/>
  <c r="Z5805" i="6"/>
  <c r="V5806" i="6"/>
  <c r="W5806" i="6"/>
  <c r="X5806" i="6"/>
  <c r="Y5806" i="6"/>
  <c r="Z5806" i="6"/>
  <c r="V5807" i="6"/>
  <c r="W5807" i="6"/>
  <c r="X5807" i="6"/>
  <c r="Y5807" i="6"/>
  <c r="Z5807" i="6"/>
  <c r="V5808" i="6"/>
  <c r="W5808" i="6"/>
  <c r="X5808" i="6"/>
  <c r="Y5808" i="6"/>
  <c r="Z5808" i="6"/>
  <c r="V5809" i="6"/>
  <c r="W5809" i="6"/>
  <c r="X5809" i="6"/>
  <c r="Y5809" i="6"/>
  <c r="Z5809" i="6"/>
  <c r="V5810" i="6"/>
  <c r="W5810" i="6"/>
  <c r="X5810" i="6"/>
  <c r="Y5810" i="6"/>
  <c r="Z5810" i="6"/>
  <c r="V5811" i="6"/>
  <c r="W5811" i="6"/>
  <c r="X5811" i="6"/>
  <c r="Y5811" i="6"/>
  <c r="Z5811" i="6"/>
  <c r="V5812" i="6"/>
  <c r="W5812" i="6"/>
  <c r="X5812" i="6"/>
  <c r="Y5812" i="6"/>
  <c r="Z5812" i="6"/>
  <c r="V5813" i="6"/>
  <c r="W5813" i="6"/>
  <c r="X5813" i="6"/>
  <c r="Y5813" i="6"/>
  <c r="Z5813" i="6"/>
  <c r="V5814" i="6"/>
  <c r="W5814" i="6"/>
  <c r="X5814" i="6"/>
  <c r="Y5814" i="6"/>
  <c r="Z5814" i="6"/>
  <c r="V5815" i="6"/>
  <c r="W5815" i="6"/>
  <c r="X5815" i="6"/>
  <c r="Y5815" i="6"/>
  <c r="Z5815" i="6"/>
  <c r="V5816" i="6"/>
  <c r="W5816" i="6"/>
  <c r="X5816" i="6"/>
  <c r="Y5816" i="6"/>
  <c r="Z5816" i="6"/>
  <c r="V5817" i="6"/>
  <c r="W5817" i="6"/>
  <c r="X5817" i="6"/>
  <c r="Y5817" i="6"/>
  <c r="Z5817" i="6"/>
  <c r="V5818" i="6"/>
  <c r="W5818" i="6"/>
  <c r="X5818" i="6"/>
  <c r="Y5818" i="6"/>
  <c r="Z5818" i="6"/>
  <c r="V5819" i="6"/>
  <c r="W5819" i="6"/>
  <c r="X5819" i="6"/>
  <c r="Y5819" i="6"/>
  <c r="Z5819" i="6"/>
  <c r="V5820" i="6"/>
  <c r="W5820" i="6"/>
  <c r="X5820" i="6"/>
  <c r="Y5820" i="6"/>
  <c r="Z5820" i="6"/>
  <c r="V5821" i="6"/>
  <c r="W5821" i="6"/>
  <c r="X5821" i="6"/>
  <c r="Y5821" i="6"/>
  <c r="Z5821" i="6"/>
  <c r="V5822" i="6"/>
  <c r="W5822" i="6"/>
  <c r="X5822" i="6"/>
  <c r="Y5822" i="6"/>
  <c r="Z5822" i="6"/>
  <c r="V5823" i="6"/>
  <c r="W5823" i="6"/>
  <c r="X5823" i="6"/>
  <c r="Y5823" i="6"/>
  <c r="Z5823" i="6"/>
  <c r="V5824" i="6"/>
  <c r="W5824" i="6"/>
  <c r="X5824" i="6"/>
  <c r="Y5824" i="6"/>
  <c r="Z5824" i="6"/>
  <c r="V5825" i="6"/>
  <c r="W5825" i="6"/>
  <c r="X5825" i="6"/>
  <c r="Y5825" i="6"/>
  <c r="Z5825" i="6"/>
  <c r="V5826" i="6"/>
  <c r="W5826" i="6"/>
  <c r="X5826" i="6"/>
  <c r="Y5826" i="6"/>
  <c r="Z5826" i="6"/>
  <c r="V5827" i="6"/>
  <c r="W5827" i="6"/>
  <c r="X5827" i="6"/>
  <c r="Y5827" i="6"/>
  <c r="Z5827" i="6"/>
  <c r="V5828" i="6"/>
  <c r="W5828" i="6"/>
  <c r="X5828" i="6"/>
  <c r="Y5828" i="6"/>
  <c r="Z5828" i="6"/>
  <c r="V5829" i="6"/>
  <c r="W5829" i="6"/>
  <c r="X5829" i="6"/>
  <c r="Y5829" i="6"/>
  <c r="Z5829" i="6"/>
  <c r="V5830" i="6"/>
  <c r="W5830" i="6"/>
  <c r="X5830" i="6"/>
  <c r="Y5830" i="6"/>
  <c r="Z5830" i="6"/>
  <c r="V5831" i="6"/>
  <c r="W5831" i="6"/>
  <c r="X5831" i="6"/>
  <c r="Y5831" i="6"/>
  <c r="Z5831" i="6"/>
  <c r="V5832" i="6"/>
  <c r="W5832" i="6"/>
  <c r="X5832" i="6"/>
  <c r="Y5832" i="6"/>
  <c r="Z5832" i="6"/>
  <c r="V5833" i="6"/>
  <c r="W5833" i="6"/>
  <c r="X5833" i="6"/>
  <c r="Y5833" i="6"/>
  <c r="Z5833" i="6"/>
  <c r="V5834" i="6"/>
  <c r="W5834" i="6"/>
  <c r="X5834" i="6"/>
  <c r="Y5834" i="6"/>
  <c r="Z5834" i="6"/>
  <c r="V5835" i="6"/>
  <c r="W5835" i="6"/>
  <c r="X5835" i="6"/>
  <c r="Y5835" i="6"/>
  <c r="Z5835" i="6"/>
  <c r="V5836" i="6"/>
  <c r="W5836" i="6"/>
  <c r="X5836" i="6"/>
  <c r="Y5836" i="6"/>
  <c r="Z5836" i="6"/>
  <c r="V5837" i="6"/>
  <c r="W5837" i="6"/>
  <c r="X5837" i="6"/>
  <c r="Y5837" i="6"/>
  <c r="Z5837" i="6"/>
  <c r="V5838" i="6"/>
  <c r="W5838" i="6"/>
  <c r="X5838" i="6"/>
  <c r="Y5838" i="6"/>
  <c r="Z5838" i="6"/>
  <c r="V5839" i="6"/>
  <c r="W5839" i="6"/>
  <c r="X5839" i="6"/>
  <c r="Y5839" i="6"/>
  <c r="Z5839" i="6"/>
  <c r="V5840" i="6"/>
  <c r="W5840" i="6"/>
  <c r="X5840" i="6"/>
  <c r="Y5840" i="6"/>
  <c r="Z5840" i="6"/>
  <c r="V5841" i="6"/>
  <c r="W5841" i="6"/>
  <c r="X5841" i="6"/>
  <c r="Y5841" i="6"/>
  <c r="Z5841" i="6"/>
  <c r="V5842" i="6"/>
  <c r="W5842" i="6"/>
  <c r="X5842" i="6"/>
  <c r="Y5842" i="6"/>
  <c r="Z5842" i="6"/>
  <c r="V5843" i="6"/>
  <c r="W5843" i="6"/>
  <c r="X5843" i="6"/>
  <c r="Y5843" i="6"/>
  <c r="Z5843" i="6"/>
  <c r="V5844" i="6"/>
  <c r="W5844" i="6"/>
  <c r="X5844" i="6"/>
  <c r="Y5844" i="6"/>
  <c r="Z5844" i="6"/>
  <c r="V5845" i="6"/>
  <c r="W5845" i="6"/>
  <c r="X5845" i="6"/>
  <c r="Y5845" i="6"/>
  <c r="Z5845" i="6"/>
  <c r="V5846" i="6"/>
  <c r="W5846" i="6"/>
  <c r="X5846" i="6"/>
  <c r="Y5846" i="6"/>
  <c r="Z5846" i="6"/>
  <c r="V5847" i="6"/>
  <c r="W5847" i="6"/>
  <c r="X5847" i="6"/>
  <c r="Y5847" i="6"/>
  <c r="Z5847" i="6"/>
  <c r="V5848" i="6"/>
  <c r="W5848" i="6"/>
  <c r="X5848" i="6"/>
  <c r="Y5848" i="6"/>
  <c r="Z5848" i="6"/>
  <c r="V5849" i="6"/>
  <c r="W5849" i="6"/>
  <c r="X5849" i="6"/>
  <c r="Y5849" i="6"/>
  <c r="Z5849" i="6"/>
  <c r="V5850" i="6"/>
  <c r="W5850" i="6"/>
  <c r="X5850" i="6"/>
  <c r="Y5850" i="6"/>
  <c r="Z5850" i="6"/>
  <c r="V5851" i="6"/>
  <c r="W5851" i="6"/>
  <c r="X5851" i="6"/>
  <c r="Y5851" i="6"/>
  <c r="Z5851" i="6"/>
  <c r="V5852" i="6"/>
  <c r="W5852" i="6"/>
  <c r="X5852" i="6"/>
  <c r="Y5852" i="6"/>
  <c r="Z5852" i="6"/>
  <c r="V5853" i="6"/>
  <c r="W5853" i="6"/>
  <c r="X5853" i="6"/>
  <c r="Y5853" i="6"/>
  <c r="Z5853" i="6"/>
  <c r="V5854" i="6"/>
  <c r="W5854" i="6"/>
  <c r="X5854" i="6"/>
  <c r="Y5854" i="6"/>
  <c r="Z5854" i="6"/>
  <c r="V5855" i="6"/>
  <c r="W5855" i="6"/>
  <c r="X5855" i="6"/>
  <c r="Y5855" i="6"/>
  <c r="Z5855" i="6"/>
  <c r="V5856" i="6"/>
  <c r="W5856" i="6"/>
  <c r="X5856" i="6"/>
  <c r="Y5856" i="6"/>
  <c r="Z5856" i="6"/>
  <c r="V5857" i="6"/>
  <c r="W5857" i="6"/>
  <c r="X5857" i="6"/>
  <c r="Y5857" i="6"/>
  <c r="Z5857" i="6"/>
  <c r="V5858" i="6"/>
  <c r="W5858" i="6"/>
  <c r="X5858" i="6"/>
  <c r="Y5858" i="6"/>
  <c r="Z5858" i="6"/>
  <c r="V5859" i="6"/>
  <c r="W5859" i="6"/>
  <c r="X5859" i="6"/>
  <c r="Y5859" i="6"/>
  <c r="Z5859" i="6"/>
  <c r="V5860" i="6"/>
  <c r="W5860" i="6"/>
  <c r="X5860" i="6"/>
  <c r="Y5860" i="6"/>
  <c r="Z5860" i="6"/>
  <c r="V5861" i="6"/>
  <c r="W5861" i="6"/>
  <c r="X5861" i="6"/>
  <c r="Y5861" i="6"/>
  <c r="Z5861" i="6"/>
  <c r="V5862" i="6"/>
  <c r="W5862" i="6"/>
  <c r="X5862" i="6"/>
  <c r="Y5862" i="6"/>
  <c r="Z5862" i="6"/>
  <c r="V5863" i="6"/>
  <c r="W5863" i="6"/>
  <c r="X5863" i="6"/>
  <c r="Y5863" i="6"/>
  <c r="Z5863" i="6"/>
  <c r="V5864" i="6"/>
  <c r="W5864" i="6"/>
  <c r="X5864" i="6"/>
  <c r="Y5864" i="6"/>
  <c r="Z5864" i="6"/>
  <c r="V5865" i="6"/>
  <c r="W5865" i="6"/>
  <c r="X5865" i="6"/>
  <c r="Y5865" i="6"/>
  <c r="Z5865" i="6"/>
  <c r="V5866" i="6"/>
  <c r="W5866" i="6"/>
  <c r="X5866" i="6"/>
  <c r="Y5866" i="6"/>
  <c r="Z5866" i="6"/>
  <c r="V5867" i="6"/>
  <c r="W5867" i="6"/>
  <c r="X5867" i="6"/>
  <c r="Y5867" i="6"/>
  <c r="Z5867" i="6"/>
  <c r="V5868" i="6"/>
  <c r="W5868" i="6"/>
  <c r="X5868" i="6"/>
  <c r="Y5868" i="6"/>
  <c r="Z5868" i="6"/>
  <c r="V5869" i="6"/>
  <c r="W5869" i="6"/>
  <c r="X5869" i="6"/>
  <c r="Y5869" i="6"/>
  <c r="Z5869" i="6"/>
  <c r="V5870" i="6"/>
  <c r="W5870" i="6"/>
  <c r="X5870" i="6"/>
  <c r="Y5870" i="6"/>
  <c r="Z5870" i="6"/>
  <c r="V5871" i="6"/>
  <c r="W5871" i="6"/>
  <c r="X5871" i="6"/>
  <c r="Y5871" i="6"/>
  <c r="Z5871" i="6"/>
  <c r="V5872" i="6"/>
  <c r="W5872" i="6"/>
  <c r="X5872" i="6"/>
  <c r="Y5872" i="6"/>
  <c r="Z5872" i="6"/>
  <c r="V5873" i="6"/>
  <c r="W5873" i="6"/>
  <c r="X5873" i="6"/>
  <c r="Y5873" i="6"/>
  <c r="Z5873" i="6"/>
  <c r="V5874" i="6"/>
  <c r="W5874" i="6"/>
  <c r="X5874" i="6"/>
  <c r="Y5874" i="6"/>
  <c r="Z5874" i="6"/>
  <c r="V5875" i="6"/>
  <c r="W5875" i="6"/>
  <c r="X5875" i="6"/>
  <c r="Y5875" i="6"/>
  <c r="Z5875" i="6"/>
  <c r="V5876" i="6"/>
  <c r="W5876" i="6"/>
  <c r="X5876" i="6"/>
  <c r="Y5876" i="6"/>
  <c r="Z5876" i="6"/>
  <c r="V5877" i="6"/>
  <c r="W5877" i="6"/>
  <c r="X5877" i="6"/>
  <c r="Y5877" i="6"/>
  <c r="Z5877" i="6"/>
  <c r="V5878" i="6"/>
  <c r="W5878" i="6"/>
  <c r="X5878" i="6"/>
  <c r="Y5878" i="6"/>
  <c r="Z5878" i="6"/>
  <c r="V5879" i="6"/>
  <c r="W5879" i="6"/>
  <c r="X5879" i="6"/>
  <c r="Y5879" i="6"/>
  <c r="Z5879" i="6"/>
  <c r="V5880" i="6"/>
  <c r="W5880" i="6"/>
  <c r="X5880" i="6"/>
  <c r="Y5880" i="6"/>
  <c r="Z5880" i="6"/>
  <c r="V5881" i="6"/>
  <c r="W5881" i="6"/>
  <c r="X5881" i="6"/>
  <c r="Y5881" i="6"/>
  <c r="Z5881" i="6"/>
  <c r="V5882" i="6"/>
  <c r="W5882" i="6"/>
  <c r="X5882" i="6"/>
  <c r="Y5882" i="6"/>
  <c r="Z5882" i="6"/>
  <c r="V5883" i="6"/>
  <c r="W5883" i="6"/>
  <c r="X5883" i="6"/>
  <c r="Y5883" i="6"/>
  <c r="Z5883" i="6"/>
  <c r="V5884" i="6"/>
  <c r="W5884" i="6"/>
  <c r="X5884" i="6"/>
  <c r="Y5884" i="6"/>
  <c r="Z5884" i="6"/>
  <c r="V5885" i="6"/>
  <c r="W5885" i="6"/>
  <c r="X5885" i="6"/>
  <c r="Y5885" i="6"/>
  <c r="Z5885" i="6"/>
  <c r="V5886" i="6"/>
  <c r="W5886" i="6"/>
  <c r="X5886" i="6"/>
  <c r="Y5886" i="6"/>
  <c r="Z5886" i="6"/>
  <c r="V5887" i="6"/>
  <c r="W5887" i="6"/>
  <c r="X5887" i="6"/>
  <c r="Y5887" i="6"/>
  <c r="Z5887" i="6"/>
  <c r="V5888" i="6"/>
  <c r="W5888" i="6"/>
  <c r="X5888" i="6"/>
  <c r="Y5888" i="6"/>
  <c r="Z5888" i="6"/>
  <c r="V5889" i="6"/>
  <c r="W5889" i="6"/>
  <c r="X5889" i="6"/>
  <c r="Y5889" i="6"/>
  <c r="Z5889" i="6"/>
  <c r="V5890" i="6"/>
  <c r="W5890" i="6"/>
  <c r="X5890" i="6"/>
  <c r="Y5890" i="6"/>
  <c r="Z5890" i="6"/>
  <c r="V5891" i="6"/>
  <c r="W5891" i="6"/>
  <c r="X5891" i="6"/>
  <c r="Y5891" i="6"/>
  <c r="Z5891" i="6"/>
  <c r="V5892" i="6"/>
  <c r="W5892" i="6"/>
  <c r="X5892" i="6"/>
  <c r="Y5892" i="6"/>
  <c r="Z5892" i="6"/>
  <c r="V5893" i="6"/>
  <c r="W5893" i="6"/>
  <c r="X5893" i="6"/>
  <c r="Y5893" i="6"/>
  <c r="Z5893" i="6"/>
  <c r="V5894" i="6"/>
  <c r="W5894" i="6"/>
  <c r="X5894" i="6"/>
  <c r="Y5894" i="6"/>
  <c r="Z5894" i="6"/>
  <c r="V5895" i="6"/>
  <c r="W5895" i="6"/>
  <c r="X5895" i="6"/>
  <c r="Y5895" i="6"/>
  <c r="Z5895" i="6"/>
  <c r="V5896" i="6"/>
  <c r="W5896" i="6"/>
  <c r="X5896" i="6"/>
  <c r="Y5896" i="6"/>
  <c r="Z5896" i="6"/>
  <c r="V5897" i="6"/>
  <c r="W5897" i="6"/>
  <c r="X5897" i="6"/>
  <c r="Y5897" i="6"/>
  <c r="Z5897" i="6"/>
  <c r="V5898" i="6"/>
  <c r="W5898" i="6"/>
  <c r="X5898" i="6"/>
  <c r="Y5898" i="6"/>
  <c r="Z5898" i="6"/>
  <c r="V5899" i="6"/>
  <c r="W5899" i="6"/>
  <c r="X5899" i="6"/>
  <c r="Y5899" i="6"/>
  <c r="Z5899" i="6"/>
  <c r="V5900" i="6"/>
  <c r="W5900" i="6"/>
  <c r="X5900" i="6"/>
  <c r="Y5900" i="6"/>
  <c r="Z5900" i="6"/>
  <c r="V5901" i="6"/>
  <c r="W5901" i="6"/>
  <c r="X5901" i="6"/>
  <c r="Y5901" i="6"/>
  <c r="Z5901" i="6"/>
  <c r="V5902" i="6"/>
  <c r="W5902" i="6"/>
  <c r="X5902" i="6"/>
  <c r="Y5902" i="6"/>
  <c r="Z5902" i="6"/>
  <c r="V5903" i="6"/>
  <c r="W5903" i="6"/>
  <c r="X5903" i="6"/>
  <c r="Y5903" i="6"/>
  <c r="Z5903" i="6"/>
  <c r="V5904" i="6"/>
  <c r="W5904" i="6"/>
  <c r="X5904" i="6"/>
  <c r="Y5904" i="6"/>
  <c r="Z5904" i="6"/>
  <c r="V5905" i="6"/>
  <c r="W5905" i="6"/>
  <c r="X5905" i="6"/>
  <c r="Y5905" i="6"/>
  <c r="Z5905" i="6"/>
  <c r="V5906" i="6"/>
  <c r="W5906" i="6"/>
  <c r="X5906" i="6"/>
  <c r="Y5906" i="6"/>
  <c r="Z5906" i="6"/>
  <c r="V5907" i="6"/>
  <c r="W5907" i="6"/>
  <c r="X5907" i="6"/>
  <c r="Y5907" i="6"/>
  <c r="Z5907" i="6"/>
  <c r="V5908" i="6"/>
  <c r="W5908" i="6"/>
  <c r="X5908" i="6"/>
  <c r="Y5908" i="6"/>
  <c r="Z5908" i="6"/>
  <c r="V5909" i="6"/>
  <c r="W5909" i="6"/>
  <c r="X5909" i="6"/>
  <c r="Y5909" i="6"/>
  <c r="Z5909" i="6"/>
  <c r="V5910" i="6"/>
  <c r="W5910" i="6"/>
  <c r="X5910" i="6"/>
  <c r="Y5910" i="6"/>
  <c r="Z5910" i="6"/>
  <c r="V5911" i="6"/>
  <c r="W5911" i="6"/>
  <c r="X5911" i="6"/>
  <c r="Y5911" i="6"/>
  <c r="Z5911" i="6"/>
  <c r="V5912" i="6"/>
  <c r="W5912" i="6"/>
  <c r="X5912" i="6"/>
  <c r="Y5912" i="6"/>
  <c r="Z5912" i="6"/>
  <c r="V5913" i="6"/>
  <c r="W5913" i="6"/>
  <c r="X5913" i="6"/>
  <c r="Y5913" i="6"/>
  <c r="Z5913" i="6"/>
  <c r="V5914" i="6"/>
  <c r="W5914" i="6"/>
  <c r="X5914" i="6"/>
  <c r="Y5914" i="6"/>
  <c r="Z5914" i="6"/>
  <c r="V5915" i="6"/>
  <c r="W5915" i="6"/>
  <c r="X5915" i="6"/>
  <c r="Y5915" i="6"/>
  <c r="Z5915" i="6"/>
  <c r="V5916" i="6"/>
  <c r="W5916" i="6"/>
  <c r="X5916" i="6"/>
  <c r="Y5916" i="6"/>
  <c r="Z5916" i="6"/>
  <c r="V5917" i="6"/>
  <c r="W5917" i="6"/>
  <c r="X5917" i="6"/>
  <c r="Y5917" i="6"/>
  <c r="Z5917" i="6"/>
  <c r="V5918" i="6"/>
  <c r="W5918" i="6"/>
  <c r="X5918" i="6"/>
  <c r="Y5918" i="6"/>
  <c r="Z5918" i="6"/>
  <c r="V5919" i="6"/>
  <c r="W5919" i="6"/>
  <c r="X5919" i="6"/>
  <c r="Y5919" i="6"/>
  <c r="Z5919" i="6"/>
  <c r="V5920" i="6"/>
  <c r="W5920" i="6"/>
  <c r="X5920" i="6"/>
  <c r="Y5920" i="6"/>
  <c r="Z5920" i="6"/>
  <c r="V5921" i="6"/>
  <c r="W5921" i="6"/>
  <c r="X5921" i="6"/>
  <c r="Y5921" i="6"/>
  <c r="Z5921" i="6"/>
  <c r="V5922" i="6"/>
  <c r="W5922" i="6"/>
  <c r="X5922" i="6"/>
  <c r="Y5922" i="6"/>
  <c r="Z5922" i="6"/>
  <c r="V5923" i="6"/>
  <c r="W5923" i="6"/>
  <c r="X5923" i="6"/>
  <c r="Y5923" i="6"/>
  <c r="Z5923" i="6"/>
  <c r="V5924" i="6"/>
  <c r="W5924" i="6"/>
  <c r="X5924" i="6"/>
  <c r="Y5924" i="6"/>
  <c r="Z5924" i="6"/>
  <c r="V5925" i="6"/>
  <c r="W5925" i="6"/>
  <c r="X5925" i="6"/>
  <c r="Y5925" i="6"/>
  <c r="Z5925" i="6"/>
  <c r="V5926" i="6"/>
  <c r="W5926" i="6"/>
  <c r="X5926" i="6"/>
  <c r="Y5926" i="6"/>
  <c r="Z5926" i="6"/>
  <c r="V5927" i="6"/>
  <c r="W5927" i="6"/>
  <c r="X5927" i="6"/>
  <c r="Y5927" i="6"/>
  <c r="Z5927" i="6"/>
  <c r="V5928" i="6"/>
  <c r="W5928" i="6"/>
  <c r="X5928" i="6"/>
  <c r="Y5928" i="6"/>
  <c r="Z5928" i="6"/>
  <c r="V5929" i="6"/>
  <c r="W5929" i="6"/>
  <c r="X5929" i="6"/>
  <c r="Y5929" i="6"/>
  <c r="Z5929" i="6"/>
  <c r="V5930" i="6"/>
  <c r="W5930" i="6"/>
  <c r="X5930" i="6"/>
  <c r="Y5930" i="6"/>
  <c r="Z5930" i="6"/>
  <c r="V5931" i="6"/>
  <c r="W5931" i="6"/>
  <c r="X5931" i="6"/>
  <c r="Y5931" i="6"/>
  <c r="Z5931" i="6"/>
  <c r="V5932" i="6"/>
  <c r="W5932" i="6"/>
  <c r="X5932" i="6"/>
  <c r="Y5932" i="6"/>
  <c r="Z5932" i="6"/>
  <c r="V5933" i="6"/>
  <c r="W5933" i="6"/>
  <c r="X5933" i="6"/>
  <c r="Y5933" i="6"/>
  <c r="Z5933" i="6"/>
  <c r="V5934" i="6"/>
  <c r="W5934" i="6"/>
  <c r="X5934" i="6"/>
  <c r="Y5934" i="6"/>
  <c r="Z5934" i="6"/>
  <c r="V5935" i="6"/>
  <c r="W5935" i="6"/>
  <c r="X5935" i="6"/>
  <c r="Y5935" i="6"/>
  <c r="Z5935" i="6"/>
  <c r="V5936" i="6"/>
  <c r="W5936" i="6"/>
  <c r="X5936" i="6"/>
  <c r="Y5936" i="6"/>
  <c r="Z5936" i="6"/>
  <c r="V5937" i="6"/>
  <c r="W5937" i="6"/>
  <c r="X5937" i="6"/>
  <c r="Y5937" i="6"/>
  <c r="Z5937" i="6"/>
  <c r="V5938" i="6"/>
  <c r="W5938" i="6"/>
  <c r="X5938" i="6"/>
  <c r="Y5938" i="6"/>
  <c r="Z5938" i="6"/>
  <c r="V5939" i="6"/>
  <c r="W5939" i="6"/>
  <c r="X5939" i="6"/>
  <c r="Y5939" i="6"/>
  <c r="Z5939" i="6"/>
  <c r="V5940" i="6"/>
  <c r="W5940" i="6"/>
  <c r="X5940" i="6"/>
  <c r="Y5940" i="6"/>
  <c r="Z5940" i="6"/>
  <c r="V5941" i="6"/>
  <c r="W5941" i="6"/>
  <c r="X5941" i="6"/>
  <c r="Y5941" i="6"/>
  <c r="Z5941" i="6"/>
  <c r="V5942" i="6"/>
  <c r="W5942" i="6"/>
  <c r="X5942" i="6"/>
  <c r="Y5942" i="6"/>
  <c r="Z5942" i="6"/>
  <c r="V5943" i="6"/>
  <c r="W5943" i="6"/>
  <c r="X5943" i="6"/>
  <c r="Y5943" i="6"/>
  <c r="Z5943" i="6"/>
  <c r="V5944" i="6"/>
  <c r="W5944" i="6"/>
  <c r="X5944" i="6"/>
  <c r="Y5944" i="6"/>
  <c r="Z5944" i="6"/>
  <c r="V5945" i="6"/>
  <c r="W5945" i="6"/>
  <c r="X5945" i="6"/>
  <c r="Y5945" i="6"/>
  <c r="Z5945" i="6"/>
  <c r="V5946" i="6"/>
  <c r="W5946" i="6"/>
  <c r="X5946" i="6"/>
  <c r="Y5946" i="6"/>
  <c r="Z5946" i="6"/>
  <c r="V5947" i="6"/>
  <c r="W5947" i="6"/>
  <c r="X5947" i="6"/>
  <c r="Y5947" i="6"/>
  <c r="Z5947" i="6"/>
  <c r="V5948" i="6"/>
  <c r="W5948" i="6"/>
  <c r="X5948" i="6"/>
  <c r="Y5948" i="6"/>
  <c r="Z5948" i="6"/>
  <c r="V5949" i="6"/>
  <c r="W5949" i="6"/>
  <c r="X5949" i="6"/>
  <c r="Y5949" i="6"/>
  <c r="Z5949" i="6"/>
  <c r="V5950" i="6"/>
  <c r="W5950" i="6"/>
  <c r="X5950" i="6"/>
  <c r="Y5950" i="6"/>
  <c r="Z5950" i="6"/>
  <c r="V5951" i="6"/>
  <c r="W5951" i="6"/>
  <c r="X5951" i="6"/>
  <c r="Y5951" i="6"/>
  <c r="Z5951" i="6"/>
  <c r="V5952" i="6"/>
  <c r="W5952" i="6"/>
  <c r="X5952" i="6"/>
  <c r="Y5952" i="6"/>
  <c r="Z5952" i="6"/>
  <c r="V5953" i="6"/>
  <c r="W5953" i="6"/>
  <c r="X5953" i="6"/>
  <c r="Y5953" i="6"/>
  <c r="Z5953" i="6"/>
  <c r="V5954" i="6"/>
  <c r="W5954" i="6"/>
  <c r="X5954" i="6"/>
  <c r="Y5954" i="6"/>
  <c r="Z5954" i="6"/>
  <c r="V5955" i="6"/>
  <c r="W5955" i="6"/>
  <c r="X5955" i="6"/>
  <c r="Y5955" i="6"/>
  <c r="Z5955" i="6"/>
  <c r="V5956" i="6"/>
  <c r="W5956" i="6"/>
  <c r="X5956" i="6"/>
  <c r="Y5956" i="6"/>
  <c r="Z5956" i="6"/>
  <c r="V5957" i="6"/>
  <c r="W5957" i="6"/>
  <c r="X5957" i="6"/>
  <c r="Y5957" i="6"/>
  <c r="Z5957" i="6"/>
  <c r="V5958" i="6"/>
  <c r="W5958" i="6"/>
  <c r="X5958" i="6"/>
  <c r="Y5958" i="6"/>
  <c r="Z5958" i="6"/>
  <c r="V5959" i="6"/>
  <c r="W5959" i="6"/>
  <c r="X5959" i="6"/>
  <c r="Y5959" i="6"/>
  <c r="Z5959" i="6"/>
  <c r="V5960" i="6"/>
  <c r="W5960" i="6"/>
  <c r="X5960" i="6"/>
  <c r="Y5960" i="6"/>
  <c r="Z5960" i="6"/>
  <c r="V5961" i="6"/>
  <c r="W5961" i="6"/>
  <c r="X5961" i="6"/>
  <c r="Y5961" i="6"/>
  <c r="Z5961" i="6"/>
  <c r="V5962" i="6"/>
  <c r="W5962" i="6"/>
  <c r="X5962" i="6"/>
  <c r="Y5962" i="6"/>
  <c r="Z5962" i="6"/>
  <c r="V5963" i="6"/>
  <c r="W5963" i="6"/>
  <c r="X5963" i="6"/>
  <c r="Y5963" i="6"/>
  <c r="Z5963" i="6"/>
  <c r="V5964" i="6"/>
  <c r="W5964" i="6"/>
  <c r="X5964" i="6"/>
  <c r="Y5964" i="6"/>
  <c r="Z5964" i="6"/>
  <c r="V5965" i="6"/>
  <c r="W5965" i="6"/>
  <c r="X5965" i="6"/>
  <c r="Y5965" i="6"/>
  <c r="Z5965" i="6"/>
  <c r="V5966" i="6"/>
  <c r="W5966" i="6"/>
  <c r="X5966" i="6"/>
  <c r="Y5966" i="6"/>
  <c r="Z5966" i="6"/>
  <c r="V5967" i="6"/>
  <c r="W5967" i="6"/>
  <c r="X5967" i="6"/>
  <c r="Y5967" i="6"/>
  <c r="Z5967" i="6"/>
  <c r="V5968" i="6"/>
  <c r="W5968" i="6"/>
  <c r="X5968" i="6"/>
  <c r="Y5968" i="6"/>
  <c r="Z5968" i="6"/>
  <c r="V5969" i="6"/>
  <c r="W5969" i="6"/>
  <c r="X5969" i="6"/>
  <c r="Y5969" i="6"/>
  <c r="Z5969" i="6"/>
  <c r="V5970" i="6"/>
  <c r="W5970" i="6"/>
  <c r="X5970" i="6"/>
  <c r="Y5970" i="6"/>
  <c r="Z5970" i="6"/>
  <c r="V5971" i="6"/>
  <c r="W5971" i="6"/>
  <c r="X5971" i="6"/>
  <c r="Y5971" i="6"/>
  <c r="Z5971" i="6"/>
  <c r="V5972" i="6"/>
  <c r="W5972" i="6"/>
  <c r="X5972" i="6"/>
  <c r="Y5972" i="6"/>
  <c r="Z5972" i="6"/>
  <c r="V5973" i="6"/>
  <c r="W5973" i="6"/>
  <c r="X5973" i="6"/>
  <c r="Y5973" i="6"/>
  <c r="Z5973" i="6"/>
  <c r="V5974" i="6"/>
  <c r="W5974" i="6"/>
  <c r="X5974" i="6"/>
  <c r="Y5974" i="6"/>
  <c r="Z5974" i="6"/>
  <c r="V5975" i="6"/>
  <c r="W5975" i="6"/>
  <c r="X5975" i="6"/>
  <c r="Y5975" i="6"/>
  <c r="Z5975" i="6"/>
  <c r="V5976" i="6"/>
  <c r="W5976" i="6"/>
  <c r="X5976" i="6"/>
  <c r="Y5976" i="6"/>
  <c r="Z5976" i="6"/>
  <c r="V5977" i="6"/>
  <c r="W5977" i="6"/>
  <c r="X5977" i="6"/>
  <c r="Y5977" i="6"/>
  <c r="Z5977" i="6"/>
  <c r="V5978" i="6"/>
  <c r="W5978" i="6"/>
  <c r="X5978" i="6"/>
  <c r="Y5978" i="6"/>
  <c r="Z5978" i="6"/>
  <c r="V5979" i="6"/>
  <c r="W5979" i="6"/>
  <c r="X5979" i="6"/>
  <c r="Y5979" i="6"/>
  <c r="Z5979" i="6"/>
  <c r="V5980" i="6"/>
  <c r="W5980" i="6"/>
  <c r="X5980" i="6"/>
  <c r="Y5980" i="6"/>
  <c r="Z5980" i="6"/>
  <c r="V5981" i="6"/>
  <c r="W5981" i="6"/>
  <c r="X5981" i="6"/>
  <c r="Y5981" i="6"/>
  <c r="Z5981" i="6"/>
  <c r="V5982" i="6"/>
  <c r="W5982" i="6"/>
  <c r="X5982" i="6"/>
  <c r="Y5982" i="6"/>
  <c r="Z5982" i="6"/>
  <c r="V5983" i="6"/>
  <c r="W5983" i="6"/>
  <c r="X5983" i="6"/>
  <c r="Y5983" i="6"/>
  <c r="Z5983" i="6"/>
  <c r="V5984" i="6"/>
  <c r="W5984" i="6"/>
  <c r="X5984" i="6"/>
  <c r="Y5984" i="6"/>
  <c r="Z5984" i="6"/>
  <c r="V5985" i="6"/>
  <c r="W5985" i="6"/>
  <c r="X5985" i="6"/>
  <c r="Y5985" i="6"/>
  <c r="Z5985" i="6"/>
  <c r="V5986" i="6"/>
  <c r="W5986" i="6"/>
  <c r="X5986" i="6"/>
  <c r="Y5986" i="6"/>
  <c r="Z5986" i="6"/>
  <c r="V5987" i="6"/>
  <c r="W5987" i="6"/>
  <c r="X5987" i="6"/>
  <c r="Y5987" i="6"/>
  <c r="Z5987" i="6"/>
  <c r="V5988" i="6"/>
  <c r="W5988" i="6"/>
  <c r="X5988" i="6"/>
  <c r="Y5988" i="6"/>
  <c r="Z5988" i="6"/>
  <c r="V5989" i="6"/>
  <c r="W5989" i="6"/>
  <c r="X5989" i="6"/>
  <c r="Y5989" i="6"/>
  <c r="Z5989" i="6"/>
  <c r="V5990" i="6"/>
  <c r="W5990" i="6"/>
  <c r="X5990" i="6"/>
  <c r="Y5990" i="6"/>
  <c r="Z5990" i="6"/>
  <c r="V5991" i="6"/>
  <c r="W5991" i="6"/>
  <c r="X5991" i="6"/>
  <c r="Y5991" i="6"/>
  <c r="Z5991" i="6"/>
  <c r="V5992" i="6"/>
  <c r="W5992" i="6"/>
  <c r="X5992" i="6"/>
  <c r="Y5992" i="6"/>
  <c r="Z5992" i="6"/>
  <c r="V5993" i="6"/>
  <c r="W5993" i="6"/>
  <c r="X5993" i="6"/>
  <c r="Y5993" i="6"/>
  <c r="Z5993" i="6"/>
  <c r="V5994" i="6"/>
  <c r="W5994" i="6"/>
  <c r="X5994" i="6"/>
  <c r="Y5994" i="6"/>
  <c r="Z5994" i="6"/>
  <c r="V5995" i="6"/>
  <c r="W5995" i="6"/>
  <c r="X5995" i="6"/>
  <c r="Y5995" i="6"/>
  <c r="Z5995" i="6"/>
  <c r="V5996" i="6"/>
  <c r="W5996" i="6"/>
  <c r="X5996" i="6"/>
  <c r="Y5996" i="6"/>
  <c r="Z5996" i="6"/>
  <c r="V5997" i="6"/>
  <c r="W5997" i="6"/>
  <c r="X5997" i="6"/>
  <c r="Y5997" i="6"/>
  <c r="Z5997" i="6"/>
  <c r="V5998" i="6"/>
  <c r="W5998" i="6"/>
  <c r="X5998" i="6"/>
  <c r="Y5998" i="6"/>
  <c r="Z5998" i="6"/>
  <c r="V5999" i="6"/>
  <c r="W5999" i="6"/>
  <c r="X5999" i="6"/>
  <c r="Y5999" i="6"/>
  <c r="Z5999" i="6"/>
  <c r="V6000" i="6"/>
  <c r="W6000" i="6"/>
  <c r="X6000" i="6"/>
  <c r="Y6000" i="6"/>
  <c r="Z6000" i="6"/>
  <c r="V6001" i="6"/>
  <c r="W6001" i="6"/>
  <c r="X6001" i="6"/>
  <c r="Y6001" i="6"/>
  <c r="Z6001" i="6"/>
  <c r="V6002" i="6"/>
  <c r="W6002" i="6"/>
  <c r="X6002" i="6"/>
  <c r="Y6002" i="6"/>
  <c r="Z6002" i="6"/>
  <c r="V6003" i="6"/>
  <c r="W6003" i="6"/>
  <c r="X6003" i="6"/>
  <c r="Y6003" i="6"/>
  <c r="Z6003" i="6"/>
  <c r="V6004" i="6"/>
  <c r="W6004" i="6"/>
  <c r="X6004" i="6"/>
  <c r="Y6004" i="6"/>
  <c r="Z6004" i="6"/>
  <c r="V6005" i="6"/>
  <c r="W6005" i="6"/>
  <c r="X6005" i="6"/>
  <c r="Y6005" i="6"/>
  <c r="Z6005" i="6"/>
  <c r="V6006" i="6"/>
  <c r="W6006" i="6"/>
  <c r="X6006" i="6"/>
  <c r="Y6006" i="6"/>
  <c r="Z6006" i="6"/>
  <c r="V6007" i="6"/>
  <c r="W6007" i="6"/>
  <c r="X6007" i="6"/>
  <c r="Y6007" i="6"/>
  <c r="Z6007" i="6"/>
  <c r="V6008" i="6"/>
  <c r="W6008" i="6"/>
  <c r="X6008" i="6"/>
  <c r="Y6008" i="6"/>
  <c r="Z6008" i="6"/>
  <c r="V6009" i="6"/>
  <c r="W6009" i="6"/>
  <c r="X6009" i="6"/>
  <c r="Y6009" i="6"/>
  <c r="Z6009" i="6"/>
  <c r="V6010" i="6"/>
  <c r="W6010" i="6"/>
  <c r="X6010" i="6"/>
  <c r="Y6010" i="6"/>
  <c r="Z6010" i="6"/>
  <c r="V6011" i="6"/>
  <c r="W6011" i="6"/>
  <c r="X6011" i="6"/>
  <c r="Y6011" i="6"/>
  <c r="Z6011" i="6"/>
  <c r="V6012" i="6"/>
  <c r="W6012" i="6"/>
  <c r="X6012" i="6"/>
  <c r="Y6012" i="6"/>
  <c r="Z6012" i="6"/>
  <c r="V6013" i="6"/>
  <c r="W6013" i="6"/>
  <c r="X6013" i="6"/>
  <c r="Y6013" i="6"/>
  <c r="Z6013" i="6"/>
  <c r="V6014" i="6"/>
  <c r="W6014" i="6"/>
  <c r="X6014" i="6"/>
  <c r="Y6014" i="6"/>
  <c r="Z6014" i="6"/>
  <c r="V6015" i="6"/>
  <c r="W6015" i="6"/>
  <c r="X6015" i="6"/>
  <c r="Y6015" i="6"/>
  <c r="Z6015" i="6"/>
  <c r="V6016" i="6"/>
  <c r="W6016" i="6"/>
  <c r="X6016" i="6"/>
  <c r="Y6016" i="6"/>
  <c r="Z6016" i="6"/>
  <c r="V6017" i="6"/>
  <c r="W6017" i="6"/>
  <c r="X6017" i="6"/>
  <c r="Y6017" i="6"/>
  <c r="Z6017" i="6"/>
  <c r="V6018" i="6"/>
  <c r="W6018" i="6"/>
  <c r="X6018" i="6"/>
  <c r="Y6018" i="6"/>
  <c r="Z6018" i="6"/>
  <c r="V6019" i="6"/>
  <c r="W6019" i="6"/>
  <c r="X6019" i="6"/>
  <c r="Y6019" i="6"/>
  <c r="Z6019" i="6"/>
  <c r="V6020" i="6"/>
  <c r="W6020" i="6"/>
  <c r="X6020" i="6"/>
  <c r="Y6020" i="6"/>
  <c r="Z6020" i="6"/>
  <c r="V6021" i="6"/>
  <c r="W6021" i="6"/>
  <c r="X6021" i="6"/>
  <c r="Y6021" i="6"/>
  <c r="Z6021" i="6"/>
  <c r="V6022" i="6"/>
  <c r="W6022" i="6"/>
  <c r="X6022" i="6"/>
  <c r="Y6022" i="6"/>
  <c r="Z6022" i="6"/>
  <c r="V6023" i="6"/>
  <c r="W6023" i="6"/>
  <c r="X6023" i="6"/>
  <c r="Y6023" i="6"/>
  <c r="Z6023" i="6"/>
  <c r="V6024" i="6"/>
  <c r="W6024" i="6"/>
  <c r="X6024" i="6"/>
  <c r="Y6024" i="6"/>
  <c r="Z6024" i="6"/>
  <c r="V6025" i="6"/>
  <c r="W6025" i="6"/>
  <c r="X6025" i="6"/>
  <c r="Y6025" i="6"/>
  <c r="Z6025" i="6"/>
  <c r="V6026" i="6"/>
  <c r="W6026" i="6"/>
  <c r="X6026" i="6"/>
  <c r="Y6026" i="6"/>
  <c r="Z6026" i="6"/>
  <c r="V6027" i="6"/>
  <c r="W6027" i="6"/>
  <c r="X6027" i="6"/>
  <c r="Y6027" i="6"/>
  <c r="Z6027" i="6"/>
  <c r="V6028" i="6"/>
  <c r="W6028" i="6"/>
  <c r="X6028" i="6"/>
  <c r="Y6028" i="6"/>
  <c r="Z6028" i="6"/>
  <c r="V6029" i="6"/>
  <c r="W6029" i="6"/>
  <c r="X6029" i="6"/>
  <c r="Y6029" i="6"/>
  <c r="Z6029" i="6"/>
  <c r="V6030" i="6"/>
  <c r="W6030" i="6"/>
  <c r="X6030" i="6"/>
  <c r="Y6030" i="6"/>
  <c r="Z6030" i="6"/>
  <c r="V6031" i="6"/>
  <c r="W6031" i="6"/>
  <c r="X6031" i="6"/>
  <c r="Y6031" i="6"/>
  <c r="Z6031" i="6"/>
  <c r="V6032" i="6"/>
  <c r="W6032" i="6"/>
  <c r="X6032" i="6"/>
  <c r="Y6032" i="6"/>
  <c r="Z6032" i="6"/>
  <c r="V6033" i="6"/>
  <c r="W6033" i="6"/>
  <c r="X6033" i="6"/>
  <c r="Y6033" i="6"/>
  <c r="Z6033" i="6"/>
  <c r="V6034" i="6"/>
  <c r="W6034" i="6"/>
  <c r="X6034" i="6"/>
  <c r="Y6034" i="6"/>
  <c r="Z6034" i="6"/>
  <c r="V6035" i="6"/>
  <c r="W6035" i="6"/>
  <c r="X6035" i="6"/>
  <c r="Y6035" i="6"/>
  <c r="Z6035" i="6"/>
  <c r="V6036" i="6"/>
  <c r="W6036" i="6"/>
  <c r="X6036" i="6"/>
  <c r="Y6036" i="6"/>
  <c r="Z6036" i="6"/>
  <c r="V6037" i="6"/>
  <c r="W6037" i="6"/>
  <c r="X6037" i="6"/>
  <c r="Y6037" i="6"/>
  <c r="Z6037" i="6"/>
  <c r="V6038" i="6"/>
  <c r="W6038" i="6"/>
  <c r="X6038" i="6"/>
  <c r="Y6038" i="6"/>
  <c r="Z6038" i="6"/>
  <c r="V6039" i="6"/>
  <c r="W6039" i="6"/>
  <c r="X6039" i="6"/>
  <c r="Y6039" i="6"/>
  <c r="Z6039" i="6"/>
  <c r="V6040" i="6"/>
  <c r="W6040" i="6"/>
  <c r="X6040" i="6"/>
  <c r="Y6040" i="6"/>
  <c r="Z6040" i="6"/>
  <c r="V6041" i="6"/>
  <c r="W6041" i="6"/>
  <c r="X6041" i="6"/>
  <c r="Y6041" i="6"/>
  <c r="Z6041" i="6"/>
  <c r="V6042" i="6"/>
  <c r="W6042" i="6"/>
  <c r="X6042" i="6"/>
  <c r="Y6042" i="6"/>
  <c r="Z6042" i="6"/>
  <c r="V6043" i="6"/>
  <c r="W6043" i="6"/>
  <c r="X6043" i="6"/>
  <c r="Y6043" i="6"/>
  <c r="Z6043" i="6"/>
  <c r="V6044" i="6"/>
  <c r="W6044" i="6"/>
  <c r="X6044" i="6"/>
  <c r="Y6044" i="6"/>
  <c r="Z6044" i="6"/>
  <c r="V6045" i="6"/>
  <c r="W6045" i="6"/>
  <c r="X6045" i="6"/>
  <c r="Y6045" i="6"/>
  <c r="Z6045" i="6"/>
  <c r="V6046" i="6"/>
  <c r="W6046" i="6"/>
  <c r="X6046" i="6"/>
  <c r="Y6046" i="6"/>
  <c r="Z6046" i="6"/>
  <c r="V6047" i="6"/>
  <c r="W6047" i="6"/>
  <c r="X6047" i="6"/>
  <c r="Y6047" i="6"/>
  <c r="Z6047" i="6"/>
  <c r="V6048" i="6"/>
  <c r="W6048" i="6"/>
  <c r="X6048" i="6"/>
  <c r="Y6048" i="6"/>
  <c r="Z6048" i="6"/>
  <c r="V6049" i="6"/>
  <c r="W6049" i="6"/>
  <c r="X6049" i="6"/>
  <c r="Y6049" i="6"/>
  <c r="Z6049" i="6"/>
  <c r="V6050" i="6"/>
  <c r="W6050" i="6"/>
  <c r="X6050" i="6"/>
  <c r="Y6050" i="6"/>
  <c r="Z6050" i="6"/>
  <c r="V6051" i="6"/>
  <c r="W6051" i="6"/>
  <c r="X6051" i="6"/>
  <c r="Y6051" i="6"/>
  <c r="Z6051" i="6"/>
  <c r="V6052" i="6"/>
  <c r="W6052" i="6"/>
  <c r="X6052" i="6"/>
  <c r="Y6052" i="6"/>
  <c r="Z6052" i="6"/>
  <c r="V6053" i="6"/>
  <c r="W6053" i="6"/>
  <c r="X6053" i="6"/>
  <c r="Y6053" i="6"/>
  <c r="Z6053" i="6"/>
  <c r="V6054" i="6"/>
  <c r="W6054" i="6"/>
  <c r="X6054" i="6"/>
  <c r="Y6054" i="6"/>
  <c r="Z6054" i="6"/>
  <c r="V6055" i="6"/>
  <c r="W6055" i="6"/>
  <c r="X6055" i="6"/>
  <c r="Y6055" i="6"/>
  <c r="Z6055" i="6"/>
  <c r="V6056" i="6"/>
  <c r="W6056" i="6"/>
  <c r="X6056" i="6"/>
  <c r="Y6056" i="6"/>
  <c r="Z6056" i="6"/>
  <c r="V6057" i="6"/>
  <c r="W6057" i="6"/>
  <c r="X6057" i="6"/>
  <c r="Y6057" i="6"/>
  <c r="Z6057" i="6"/>
  <c r="V6058" i="6"/>
  <c r="W6058" i="6"/>
  <c r="X6058" i="6"/>
  <c r="Y6058" i="6"/>
  <c r="Z6058" i="6"/>
  <c r="V6059" i="6"/>
  <c r="W6059" i="6"/>
  <c r="X6059" i="6"/>
  <c r="Y6059" i="6"/>
  <c r="Z6059" i="6"/>
  <c r="V6060" i="6"/>
  <c r="W6060" i="6"/>
  <c r="X6060" i="6"/>
  <c r="Y6060" i="6"/>
  <c r="Z6060" i="6"/>
  <c r="V6061" i="6"/>
  <c r="W6061" i="6"/>
  <c r="X6061" i="6"/>
  <c r="Y6061" i="6"/>
  <c r="Z6061" i="6"/>
  <c r="V6062" i="6"/>
  <c r="W6062" i="6"/>
  <c r="X6062" i="6"/>
  <c r="Y6062" i="6"/>
  <c r="Z6062" i="6"/>
  <c r="V6063" i="6"/>
  <c r="W6063" i="6"/>
  <c r="X6063" i="6"/>
  <c r="Y6063" i="6"/>
  <c r="Z6063" i="6"/>
  <c r="V6064" i="6"/>
  <c r="W6064" i="6"/>
  <c r="X6064" i="6"/>
  <c r="Y6064" i="6"/>
  <c r="Z6064" i="6"/>
  <c r="V6065" i="6"/>
  <c r="W6065" i="6"/>
  <c r="X6065" i="6"/>
  <c r="Y6065" i="6"/>
  <c r="Z6065" i="6"/>
  <c r="V6066" i="6"/>
  <c r="W6066" i="6"/>
  <c r="X6066" i="6"/>
  <c r="Y6066" i="6"/>
  <c r="Z6066" i="6"/>
  <c r="V6067" i="6"/>
  <c r="W6067" i="6"/>
  <c r="X6067" i="6"/>
  <c r="Y6067" i="6"/>
  <c r="Z6067" i="6"/>
  <c r="V6068" i="6"/>
  <c r="W6068" i="6"/>
  <c r="X6068" i="6"/>
  <c r="Y6068" i="6"/>
  <c r="Z6068" i="6"/>
  <c r="V6069" i="6"/>
  <c r="W6069" i="6"/>
  <c r="X6069" i="6"/>
  <c r="Y6069" i="6"/>
  <c r="Z6069" i="6"/>
  <c r="V6070" i="6"/>
  <c r="W6070" i="6"/>
  <c r="X6070" i="6"/>
  <c r="Y6070" i="6"/>
  <c r="Z6070" i="6"/>
  <c r="V6071" i="6"/>
  <c r="W6071" i="6"/>
  <c r="X6071" i="6"/>
  <c r="Y6071" i="6"/>
  <c r="Z6071" i="6"/>
  <c r="V6072" i="6"/>
  <c r="W6072" i="6"/>
  <c r="X6072" i="6"/>
  <c r="Y6072" i="6"/>
  <c r="Z6072" i="6"/>
  <c r="V6073" i="6"/>
  <c r="W6073" i="6"/>
  <c r="X6073" i="6"/>
  <c r="Y6073" i="6"/>
  <c r="Z6073" i="6"/>
  <c r="V6074" i="6"/>
  <c r="W6074" i="6"/>
  <c r="X6074" i="6"/>
  <c r="Y6074" i="6"/>
  <c r="Z6074" i="6"/>
  <c r="V6075" i="6"/>
  <c r="W6075" i="6"/>
  <c r="X6075" i="6"/>
  <c r="Y6075" i="6"/>
  <c r="Z6075" i="6"/>
  <c r="V6076" i="6"/>
  <c r="W6076" i="6"/>
  <c r="X6076" i="6"/>
  <c r="Y6076" i="6"/>
  <c r="Z6076" i="6"/>
  <c r="V6077" i="6"/>
  <c r="W6077" i="6"/>
  <c r="X6077" i="6"/>
  <c r="Y6077" i="6"/>
  <c r="Z6077" i="6"/>
  <c r="V6078" i="6"/>
  <c r="W6078" i="6"/>
  <c r="X6078" i="6"/>
  <c r="Y6078" i="6"/>
  <c r="Z6078" i="6"/>
  <c r="V6079" i="6"/>
  <c r="W6079" i="6"/>
  <c r="X6079" i="6"/>
  <c r="Y6079" i="6"/>
  <c r="Z6079" i="6"/>
  <c r="V6080" i="6"/>
  <c r="W6080" i="6"/>
  <c r="X6080" i="6"/>
  <c r="Y6080" i="6"/>
  <c r="Z6080" i="6"/>
  <c r="V6081" i="6"/>
  <c r="W6081" i="6"/>
  <c r="X6081" i="6"/>
  <c r="Y6081" i="6"/>
  <c r="Z6081" i="6"/>
  <c r="V6082" i="6"/>
  <c r="W6082" i="6"/>
  <c r="X6082" i="6"/>
  <c r="Y6082" i="6"/>
  <c r="Z6082" i="6"/>
  <c r="V6083" i="6"/>
  <c r="W6083" i="6"/>
  <c r="X6083" i="6"/>
  <c r="Y6083" i="6"/>
  <c r="Z6083" i="6"/>
  <c r="V6084" i="6"/>
  <c r="W6084" i="6"/>
  <c r="X6084" i="6"/>
  <c r="Y6084" i="6"/>
  <c r="Z6084" i="6"/>
  <c r="V6085" i="6"/>
  <c r="W6085" i="6"/>
  <c r="X6085" i="6"/>
  <c r="Y6085" i="6"/>
  <c r="Z6085" i="6"/>
  <c r="V6086" i="6"/>
  <c r="W6086" i="6"/>
  <c r="X6086" i="6"/>
  <c r="Y6086" i="6"/>
  <c r="Z6086" i="6"/>
  <c r="V6087" i="6"/>
  <c r="W6087" i="6"/>
  <c r="X6087" i="6"/>
  <c r="Y6087" i="6"/>
  <c r="Z6087" i="6"/>
  <c r="V6088" i="6"/>
  <c r="W6088" i="6"/>
  <c r="X6088" i="6"/>
  <c r="Y6088" i="6"/>
  <c r="Z6088" i="6"/>
  <c r="V6089" i="6"/>
  <c r="W6089" i="6"/>
  <c r="X6089" i="6"/>
  <c r="Y6089" i="6"/>
  <c r="Z6089" i="6"/>
  <c r="V6090" i="6"/>
  <c r="W6090" i="6"/>
  <c r="X6090" i="6"/>
  <c r="Y6090" i="6"/>
  <c r="Z6090" i="6"/>
  <c r="V6091" i="6"/>
  <c r="W6091" i="6"/>
  <c r="X6091" i="6"/>
  <c r="Y6091" i="6"/>
  <c r="Z6091" i="6"/>
  <c r="V6092" i="6"/>
  <c r="W6092" i="6"/>
  <c r="X6092" i="6"/>
  <c r="Y6092" i="6"/>
  <c r="Z6092" i="6"/>
  <c r="V6093" i="6"/>
  <c r="W6093" i="6"/>
  <c r="X6093" i="6"/>
  <c r="Y6093" i="6"/>
  <c r="Z6093" i="6"/>
  <c r="V6094" i="6"/>
  <c r="W6094" i="6"/>
  <c r="X6094" i="6"/>
  <c r="Y6094" i="6"/>
  <c r="Z6094" i="6"/>
  <c r="V6095" i="6"/>
  <c r="W6095" i="6"/>
  <c r="X6095" i="6"/>
  <c r="Y6095" i="6"/>
  <c r="Z6095" i="6"/>
  <c r="V6096" i="6"/>
  <c r="W6096" i="6"/>
  <c r="X6096" i="6"/>
  <c r="Y6096" i="6"/>
  <c r="Z6096" i="6"/>
  <c r="V6097" i="6"/>
  <c r="W6097" i="6"/>
  <c r="X6097" i="6"/>
  <c r="Y6097" i="6"/>
  <c r="Z6097" i="6"/>
  <c r="V6098" i="6"/>
  <c r="W6098" i="6"/>
  <c r="X6098" i="6"/>
  <c r="Y6098" i="6"/>
  <c r="Z6098" i="6"/>
  <c r="V6099" i="6"/>
  <c r="W6099" i="6"/>
  <c r="X6099" i="6"/>
  <c r="Y6099" i="6"/>
  <c r="Z6099" i="6"/>
  <c r="V6100" i="6"/>
  <c r="W6100" i="6"/>
  <c r="X6100" i="6"/>
  <c r="Y6100" i="6"/>
  <c r="Z6100" i="6"/>
  <c r="V6101" i="6"/>
  <c r="W6101" i="6"/>
  <c r="X6101" i="6"/>
  <c r="Y6101" i="6"/>
  <c r="Z6101" i="6"/>
  <c r="V6102" i="6"/>
  <c r="W6102" i="6"/>
  <c r="X6102" i="6"/>
  <c r="Y6102" i="6"/>
  <c r="Z6102" i="6"/>
  <c r="V6103" i="6"/>
  <c r="W6103" i="6"/>
  <c r="X6103" i="6"/>
  <c r="Y6103" i="6"/>
  <c r="Z6103" i="6"/>
  <c r="V6104" i="6"/>
  <c r="W6104" i="6"/>
  <c r="X6104" i="6"/>
  <c r="Y6104" i="6"/>
  <c r="Z6104" i="6"/>
  <c r="V6105" i="6"/>
  <c r="W6105" i="6"/>
  <c r="X6105" i="6"/>
  <c r="Y6105" i="6"/>
  <c r="Z6105" i="6"/>
  <c r="V6106" i="6"/>
  <c r="W6106" i="6"/>
  <c r="X6106" i="6"/>
  <c r="Y6106" i="6"/>
  <c r="Z6106" i="6"/>
  <c r="V6107" i="6"/>
  <c r="W6107" i="6"/>
  <c r="X6107" i="6"/>
  <c r="Y6107" i="6"/>
  <c r="Z6107" i="6"/>
  <c r="V6108" i="6"/>
  <c r="W6108" i="6"/>
  <c r="X6108" i="6"/>
  <c r="Y6108" i="6"/>
  <c r="Z6108" i="6"/>
  <c r="V6109" i="6"/>
  <c r="W6109" i="6"/>
  <c r="X6109" i="6"/>
  <c r="Y6109" i="6"/>
  <c r="Z6109" i="6"/>
  <c r="V6110" i="6"/>
  <c r="W6110" i="6"/>
  <c r="X6110" i="6"/>
  <c r="Y6110" i="6"/>
  <c r="Z6110" i="6"/>
  <c r="V6111" i="6"/>
  <c r="W6111" i="6"/>
  <c r="X6111" i="6"/>
  <c r="Y6111" i="6"/>
  <c r="Z6111" i="6"/>
  <c r="V6112" i="6"/>
  <c r="W6112" i="6"/>
  <c r="X6112" i="6"/>
  <c r="Y6112" i="6"/>
  <c r="Z6112" i="6"/>
  <c r="V6113" i="6"/>
  <c r="W6113" i="6"/>
  <c r="X6113" i="6"/>
  <c r="Y6113" i="6"/>
  <c r="Z6113" i="6"/>
  <c r="V6114" i="6"/>
  <c r="W6114" i="6"/>
  <c r="X6114" i="6"/>
  <c r="Y6114" i="6"/>
  <c r="Z6114" i="6"/>
  <c r="V6115" i="6"/>
  <c r="W6115" i="6"/>
  <c r="X6115" i="6"/>
  <c r="Y6115" i="6"/>
  <c r="Z6115" i="6"/>
  <c r="V6116" i="6"/>
  <c r="W6116" i="6"/>
  <c r="X6116" i="6"/>
  <c r="Y6116" i="6"/>
  <c r="Z6116" i="6"/>
  <c r="V6117" i="6"/>
  <c r="W6117" i="6"/>
  <c r="X6117" i="6"/>
  <c r="Y6117" i="6"/>
  <c r="Z6117" i="6"/>
  <c r="V6118" i="6"/>
  <c r="W6118" i="6"/>
  <c r="X6118" i="6"/>
  <c r="Y6118" i="6"/>
  <c r="Z6118" i="6"/>
  <c r="V6119" i="6"/>
  <c r="W6119" i="6"/>
  <c r="X6119" i="6"/>
  <c r="Y6119" i="6"/>
  <c r="Z6119" i="6"/>
  <c r="V6120" i="6"/>
  <c r="W6120" i="6"/>
  <c r="X6120" i="6"/>
  <c r="Y6120" i="6"/>
  <c r="Z6120" i="6"/>
  <c r="V6121" i="6"/>
  <c r="W6121" i="6"/>
  <c r="X6121" i="6"/>
  <c r="Y6121" i="6"/>
  <c r="Z6121" i="6"/>
  <c r="V6122" i="6"/>
  <c r="W6122" i="6"/>
  <c r="X6122" i="6"/>
  <c r="Y6122" i="6"/>
  <c r="Z6122" i="6"/>
  <c r="V6123" i="6"/>
  <c r="W6123" i="6"/>
  <c r="X6123" i="6"/>
  <c r="Y6123" i="6"/>
  <c r="Z6123" i="6"/>
  <c r="V6124" i="6"/>
  <c r="W6124" i="6"/>
  <c r="X6124" i="6"/>
  <c r="Y6124" i="6"/>
  <c r="Z6124" i="6"/>
  <c r="V6125" i="6"/>
  <c r="W6125" i="6"/>
  <c r="X6125" i="6"/>
  <c r="Y6125" i="6"/>
  <c r="Z6125" i="6"/>
  <c r="V6126" i="6"/>
  <c r="W6126" i="6"/>
  <c r="X6126" i="6"/>
  <c r="Y6126" i="6"/>
  <c r="Z6126" i="6"/>
  <c r="V6127" i="6"/>
  <c r="W6127" i="6"/>
  <c r="X6127" i="6"/>
  <c r="Y6127" i="6"/>
  <c r="Z6127" i="6"/>
  <c r="V6128" i="6"/>
  <c r="W6128" i="6"/>
  <c r="X6128" i="6"/>
  <c r="Y6128" i="6"/>
  <c r="Z6128" i="6"/>
  <c r="V6129" i="6"/>
  <c r="W6129" i="6"/>
  <c r="X6129" i="6"/>
  <c r="Y6129" i="6"/>
  <c r="Z6129" i="6"/>
  <c r="V6130" i="6"/>
  <c r="W6130" i="6"/>
  <c r="X6130" i="6"/>
  <c r="Y6130" i="6"/>
  <c r="Z6130" i="6"/>
  <c r="V6131" i="6"/>
  <c r="W6131" i="6"/>
  <c r="X6131" i="6"/>
  <c r="Y6131" i="6"/>
  <c r="Z6131" i="6"/>
  <c r="V6132" i="6"/>
  <c r="W6132" i="6"/>
  <c r="X6132" i="6"/>
  <c r="Y6132" i="6"/>
  <c r="Z6132" i="6"/>
  <c r="V6133" i="6"/>
  <c r="W6133" i="6"/>
  <c r="X6133" i="6"/>
  <c r="Y6133" i="6"/>
  <c r="Z6133" i="6"/>
  <c r="V6134" i="6"/>
  <c r="W6134" i="6"/>
  <c r="X6134" i="6"/>
  <c r="Y6134" i="6"/>
  <c r="Z6134" i="6"/>
  <c r="V6135" i="6"/>
  <c r="W6135" i="6"/>
  <c r="X6135" i="6"/>
  <c r="Y6135" i="6"/>
  <c r="Z6135" i="6"/>
  <c r="V6136" i="6"/>
  <c r="W6136" i="6"/>
  <c r="X6136" i="6"/>
  <c r="Y6136" i="6"/>
  <c r="Z6136" i="6"/>
  <c r="V6137" i="6"/>
  <c r="W6137" i="6"/>
  <c r="X6137" i="6"/>
  <c r="Y6137" i="6"/>
  <c r="Z6137" i="6"/>
  <c r="V6138" i="6"/>
  <c r="W6138" i="6"/>
  <c r="X6138" i="6"/>
  <c r="Y6138" i="6"/>
  <c r="Z6138" i="6"/>
  <c r="V6139" i="6"/>
  <c r="W6139" i="6"/>
  <c r="X6139" i="6"/>
  <c r="Y6139" i="6"/>
  <c r="Z6139" i="6"/>
  <c r="V6140" i="6"/>
  <c r="W6140" i="6"/>
  <c r="X6140" i="6"/>
  <c r="Y6140" i="6"/>
  <c r="Z6140" i="6"/>
  <c r="V6141" i="6"/>
  <c r="W6141" i="6"/>
  <c r="X6141" i="6"/>
  <c r="Y6141" i="6"/>
  <c r="Z6141" i="6"/>
  <c r="V6142" i="6"/>
  <c r="W6142" i="6"/>
  <c r="X6142" i="6"/>
  <c r="Y6142" i="6"/>
  <c r="Z6142" i="6"/>
  <c r="V6143" i="6"/>
  <c r="W6143" i="6"/>
  <c r="X6143" i="6"/>
  <c r="Y6143" i="6"/>
  <c r="Z6143" i="6"/>
  <c r="V6144" i="6"/>
  <c r="W6144" i="6"/>
  <c r="X6144" i="6"/>
  <c r="Y6144" i="6"/>
  <c r="Z6144" i="6"/>
  <c r="V6145" i="6"/>
  <c r="W6145" i="6"/>
  <c r="X6145" i="6"/>
  <c r="Y6145" i="6"/>
  <c r="Z6145" i="6"/>
  <c r="V6146" i="6"/>
  <c r="W6146" i="6"/>
  <c r="X6146" i="6"/>
  <c r="Y6146" i="6"/>
  <c r="Z6146" i="6"/>
  <c r="V6147" i="6"/>
  <c r="W6147" i="6"/>
  <c r="X6147" i="6"/>
  <c r="Y6147" i="6"/>
  <c r="Z6147" i="6"/>
  <c r="V6148" i="6"/>
  <c r="W6148" i="6"/>
  <c r="X6148" i="6"/>
  <c r="Y6148" i="6"/>
  <c r="Z6148" i="6"/>
  <c r="V6149" i="6"/>
  <c r="W6149" i="6"/>
  <c r="X6149" i="6"/>
  <c r="Y6149" i="6"/>
  <c r="Z6149" i="6"/>
  <c r="V6150" i="6"/>
  <c r="W6150" i="6"/>
  <c r="X6150" i="6"/>
  <c r="Y6150" i="6"/>
  <c r="Z6150" i="6"/>
  <c r="V6151" i="6"/>
  <c r="W6151" i="6"/>
  <c r="X6151" i="6"/>
  <c r="Y6151" i="6"/>
  <c r="Z6151" i="6"/>
  <c r="V6152" i="6"/>
  <c r="W6152" i="6"/>
  <c r="X6152" i="6"/>
  <c r="Y6152" i="6"/>
  <c r="Z6152" i="6"/>
  <c r="V6153" i="6"/>
  <c r="W6153" i="6"/>
  <c r="X6153" i="6"/>
  <c r="Y6153" i="6"/>
  <c r="Z6153" i="6"/>
  <c r="V6154" i="6"/>
  <c r="W6154" i="6"/>
  <c r="X6154" i="6"/>
  <c r="Y6154" i="6"/>
  <c r="Z6154" i="6"/>
  <c r="V6155" i="6"/>
  <c r="W6155" i="6"/>
  <c r="X6155" i="6"/>
  <c r="Y6155" i="6"/>
  <c r="Z6155" i="6"/>
  <c r="V6156" i="6"/>
  <c r="W6156" i="6"/>
  <c r="X6156" i="6"/>
  <c r="Y6156" i="6"/>
  <c r="Z6156" i="6"/>
  <c r="V6157" i="6"/>
  <c r="W6157" i="6"/>
  <c r="X6157" i="6"/>
  <c r="Y6157" i="6"/>
  <c r="Z6157" i="6"/>
  <c r="V6158" i="6"/>
  <c r="W6158" i="6"/>
  <c r="X6158" i="6"/>
  <c r="Y6158" i="6"/>
  <c r="Z6158" i="6"/>
  <c r="V6159" i="6"/>
  <c r="W6159" i="6"/>
  <c r="X6159" i="6"/>
  <c r="Y6159" i="6"/>
  <c r="Z6159" i="6"/>
  <c r="V6160" i="6"/>
  <c r="W6160" i="6"/>
  <c r="X6160" i="6"/>
  <c r="Y6160" i="6"/>
  <c r="Z6160" i="6"/>
  <c r="V6161" i="6"/>
  <c r="W6161" i="6"/>
  <c r="X6161" i="6"/>
  <c r="Y6161" i="6"/>
  <c r="Z6161" i="6"/>
  <c r="V6162" i="6"/>
  <c r="W6162" i="6"/>
  <c r="X6162" i="6"/>
  <c r="Y6162" i="6"/>
  <c r="Z6162" i="6"/>
  <c r="V6163" i="6"/>
  <c r="W6163" i="6"/>
  <c r="X6163" i="6"/>
  <c r="Y6163" i="6"/>
  <c r="Z6163" i="6"/>
  <c r="V6164" i="6"/>
  <c r="W6164" i="6"/>
  <c r="X6164" i="6"/>
  <c r="Y6164" i="6"/>
  <c r="Z6164" i="6"/>
  <c r="V6165" i="6"/>
  <c r="W6165" i="6"/>
  <c r="X6165" i="6"/>
  <c r="Y6165" i="6"/>
  <c r="Z6165" i="6"/>
  <c r="V6166" i="6"/>
  <c r="W6166" i="6"/>
  <c r="X6166" i="6"/>
  <c r="Y6166" i="6"/>
  <c r="Z6166" i="6"/>
  <c r="V6167" i="6"/>
  <c r="W6167" i="6"/>
  <c r="X6167" i="6"/>
  <c r="Y6167" i="6"/>
  <c r="Z6167" i="6"/>
  <c r="V6168" i="6"/>
  <c r="W6168" i="6"/>
  <c r="X6168" i="6"/>
  <c r="Y6168" i="6"/>
  <c r="Z6168" i="6"/>
  <c r="V6169" i="6"/>
  <c r="W6169" i="6"/>
  <c r="X6169" i="6"/>
  <c r="Y6169" i="6"/>
  <c r="Z6169" i="6"/>
  <c r="V6170" i="6"/>
  <c r="W6170" i="6"/>
  <c r="X6170" i="6"/>
  <c r="Y6170" i="6"/>
  <c r="Z6170" i="6"/>
  <c r="V6171" i="6"/>
  <c r="W6171" i="6"/>
  <c r="X6171" i="6"/>
  <c r="Y6171" i="6"/>
  <c r="Z6171" i="6"/>
  <c r="V6172" i="6"/>
  <c r="W6172" i="6"/>
  <c r="X6172" i="6"/>
  <c r="Y6172" i="6"/>
  <c r="Z6172" i="6"/>
  <c r="V6173" i="6"/>
  <c r="W6173" i="6"/>
  <c r="X6173" i="6"/>
  <c r="Y6173" i="6"/>
  <c r="Z6173" i="6"/>
  <c r="V6174" i="6"/>
  <c r="W6174" i="6"/>
  <c r="X6174" i="6"/>
  <c r="Y6174" i="6"/>
  <c r="Z6174" i="6"/>
  <c r="V6175" i="6"/>
  <c r="W6175" i="6"/>
  <c r="X6175" i="6"/>
  <c r="Y6175" i="6"/>
  <c r="Z6175" i="6"/>
  <c r="V6176" i="6"/>
  <c r="W6176" i="6"/>
  <c r="X6176" i="6"/>
  <c r="Y6176" i="6"/>
  <c r="Z6176" i="6"/>
  <c r="V6177" i="6"/>
  <c r="W6177" i="6"/>
  <c r="X6177" i="6"/>
  <c r="Y6177" i="6"/>
  <c r="Z6177" i="6"/>
  <c r="V6178" i="6"/>
  <c r="W6178" i="6"/>
  <c r="X6178" i="6"/>
  <c r="Y6178" i="6"/>
  <c r="Z6178" i="6"/>
  <c r="V6179" i="6"/>
  <c r="W6179" i="6"/>
  <c r="X6179" i="6"/>
  <c r="Y6179" i="6"/>
  <c r="Z6179" i="6"/>
  <c r="V6180" i="6"/>
  <c r="W6180" i="6"/>
  <c r="X6180" i="6"/>
  <c r="Y6180" i="6"/>
  <c r="Z6180" i="6"/>
  <c r="V6181" i="6"/>
  <c r="W6181" i="6"/>
  <c r="X6181" i="6"/>
  <c r="Y6181" i="6"/>
  <c r="Z6181" i="6"/>
  <c r="V6182" i="6"/>
  <c r="W6182" i="6"/>
  <c r="X6182" i="6"/>
  <c r="Y6182" i="6"/>
  <c r="Z6182" i="6"/>
  <c r="V6183" i="6"/>
  <c r="W6183" i="6"/>
  <c r="X6183" i="6"/>
  <c r="Y6183" i="6"/>
  <c r="Z6183" i="6"/>
  <c r="V6184" i="6"/>
  <c r="W6184" i="6"/>
  <c r="X6184" i="6"/>
  <c r="Y6184" i="6"/>
  <c r="Z6184" i="6"/>
  <c r="V6185" i="6"/>
  <c r="W6185" i="6"/>
  <c r="X6185" i="6"/>
  <c r="Y6185" i="6"/>
  <c r="Z6185" i="6"/>
  <c r="V6186" i="6"/>
  <c r="W6186" i="6"/>
  <c r="X6186" i="6"/>
  <c r="Y6186" i="6"/>
  <c r="Z6186" i="6"/>
  <c r="V6187" i="6"/>
  <c r="W6187" i="6"/>
  <c r="X6187" i="6"/>
  <c r="Y6187" i="6"/>
  <c r="Z6187" i="6"/>
  <c r="V6188" i="6"/>
  <c r="W6188" i="6"/>
  <c r="X6188" i="6"/>
  <c r="Y6188" i="6"/>
  <c r="Z6188" i="6"/>
  <c r="V6189" i="6"/>
  <c r="W6189" i="6"/>
  <c r="X6189" i="6"/>
  <c r="Y6189" i="6"/>
  <c r="Z6189" i="6"/>
  <c r="V6190" i="6"/>
  <c r="W6190" i="6"/>
  <c r="X6190" i="6"/>
  <c r="Y6190" i="6"/>
  <c r="Z6190" i="6"/>
  <c r="V6191" i="6"/>
  <c r="W6191" i="6"/>
  <c r="X6191" i="6"/>
  <c r="Y6191" i="6"/>
  <c r="Z6191" i="6"/>
  <c r="V6192" i="6"/>
  <c r="W6192" i="6"/>
  <c r="X6192" i="6"/>
  <c r="Y6192" i="6"/>
  <c r="Z6192" i="6"/>
  <c r="V6193" i="6"/>
  <c r="W6193" i="6"/>
  <c r="X6193" i="6"/>
  <c r="Y6193" i="6"/>
  <c r="Z6193" i="6"/>
  <c r="V6194" i="6"/>
  <c r="W6194" i="6"/>
  <c r="X6194" i="6"/>
  <c r="Y6194" i="6"/>
  <c r="Z6194" i="6"/>
  <c r="V6195" i="6"/>
  <c r="W6195" i="6"/>
  <c r="X6195" i="6"/>
  <c r="Y6195" i="6"/>
  <c r="Z6195" i="6"/>
  <c r="V6196" i="6"/>
  <c r="W6196" i="6"/>
  <c r="X6196" i="6"/>
  <c r="Y6196" i="6"/>
  <c r="Z6196" i="6"/>
  <c r="V6197" i="6"/>
  <c r="W6197" i="6"/>
  <c r="X6197" i="6"/>
  <c r="Y6197" i="6"/>
  <c r="Z6197" i="6"/>
  <c r="V6198" i="6"/>
  <c r="W6198" i="6"/>
  <c r="X6198" i="6"/>
  <c r="Y6198" i="6"/>
  <c r="Z6198" i="6"/>
  <c r="V6199" i="6"/>
  <c r="W6199" i="6"/>
  <c r="X6199" i="6"/>
  <c r="Y6199" i="6"/>
  <c r="Z6199" i="6"/>
  <c r="V6200" i="6"/>
  <c r="W6200" i="6"/>
  <c r="X6200" i="6"/>
  <c r="Y6200" i="6"/>
  <c r="Z6200" i="6"/>
  <c r="V6201" i="6"/>
  <c r="W6201" i="6"/>
  <c r="X6201" i="6"/>
  <c r="Y6201" i="6"/>
  <c r="Z6201" i="6"/>
  <c r="V6202" i="6"/>
  <c r="W6202" i="6"/>
  <c r="X6202" i="6"/>
  <c r="Y6202" i="6"/>
  <c r="Z6202" i="6"/>
  <c r="V6203" i="6"/>
  <c r="W6203" i="6"/>
  <c r="X6203" i="6"/>
  <c r="Y6203" i="6"/>
  <c r="Z6203" i="6"/>
  <c r="V6204" i="6"/>
  <c r="W6204" i="6"/>
  <c r="X6204" i="6"/>
  <c r="Y6204" i="6"/>
  <c r="Z6204" i="6"/>
  <c r="V6205" i="6"/>
  <c r="W6205" i="6"/>
  <c r="X6205" i="6"/>
  <c r="Y6205" i="6"/>
  <c r="Z6205" i="6"/>
  <c r="V6206" i="6"/>
  <c r="W6206" i="6"/>
  <c r="X6206" i="6"/>
  <c r="Y6206" i="6"/>
  <c r="Z6206" i="6"/>
  <c r="V6207" i="6"/>
  <c r="W6207" i="6"/>
  <c r="X6207" i="6"/>
  <c r="Y6207" i="6"/>
  <c r="Z6207" i="6"/>
  <c r="V6208" i="6"/>
  <c r="W6208" i="6"/>
  <c r="X6208" i="6"/>
  <c r="Y6208" i="6"/>
  <c r="Z6208" i="6"/>
  <c r="V6209" i="6"/>
  <c r="W6209" i="6"/>
  <c r="X6209" i="6"/>
  <c r="Y6209" i="6"/>
  <c r="Z6209" i="6"/>
  <c r="V6210" i="6"/>
  <c r="W6210" i="6"/>
  <c r="X6210" i="6"/>
  <c r="Y6210" i="6"/>
  <c r="Z6210" i="6"/>
  <c r="V6211" i="6"/>
  <c r="W6211" i="6"/>
  <c r="X6211" i="6"/>
  <c r="Y6211" i="6"/>
  <c r="Z6211" i="6"/>
  <c r="V6212" i="6"/>
  <c r="W6212" i="6"/>
  <c r="X6212" i="6"/>
  <c r="Y6212" i="6"/>
  <c r="Z6212" i="6"/>
  <c r="V6213" i="6"/>
  <c r="W6213" i="6"/>
  <c r="X6213" i="6"/>
  <c r="Y6213" i="6"/>
  <c r="Z6213" i="6"/>
  <c r="V6214" i="6"/>
  <c r="W6214" i="6"/>
  <c r="X6214" i="6"/>
  <c r="Y6214" i="6"/>
  <c r="Z6214" i="6"/>
  <c r="V6215" i="6"/>
  <c r="W6215" i="6"/>
  <c r="X6215" i="6"/>
  <c r="Y6215" i="6"/>
  <c r="Z6215" i="6"/>
  <c r="V6216" i="6"/>
  <c r="W6216" i="6"/>
  <c r="X6216" i="6"/>
  <c r="Y6216" i="6"/>
  <c r="Z6216" i="6"/>
  <c r="V6217" i="6"/>
  <c r="W6217" i="6"/>
  <c r="X6217" i="6"/>
  <c r="Y6217" i="6"/>
  <c r="Z6217" i="6"/>
  <c r="V6218" i="6"/>
  <c r="W6218" i="6"/>
  <c r="X6218" i="6"/>
  <c r="Y6218" i="6"/>
  <c r="Z6218" i="6"/>
  <c r="V6219" i="6"/>
  <c r="W6219" i="6"/>
  <c r="X6219" i="6"/>
  <c r="Y6219" i="6"/>
  <c r="Z6219" i="6"/>
  <c r="V6220" i="6"/>
  <c r="W6220" i="6"/>
  <c r="X6220" i="6"/>
  <c r="Y6220" i="6"/>
  <c r="Z6220" i="6"/>
  <c r="V6221" i="6"/>
  <c r="W6221" i="6"/>
  <c r="X6221" i="6"/>
  <c r="Y6221" i="6"/>
  <c r="Z6221" i="6"/>
  <c r="V6222" i="6"/>
  <c r="W6222" i="6"/>
  <c r="X6222" i="6"/>
  <c r="Y6222" i="6"/>
  <c r="Z6222" i="6"/>
  <c r="V6223" i="6"/>
  <c r="W6223" i="6"/>
  <c r="X6223" i="6"/>
  <c r="Y6223" i="6"/>
  <c r="Z6223" i="6"/>
  <c r="V6224" i="6"/>
  <c r="W6224" i="6"/>
  <c r="X6224" i="6"/>
  <c r="Y6224" i="6"/>
  <c r="Z6224" i="6"/>
  <c r="V6225" i="6"/>
  <c r="W6225" i="6"/>
  <c r="X6225" i="6"/>
  <c r="Y6225" i="6"/>
  <c r="Z6225" i="6"/>
  <c r="V6226" i="6"/>
  <c r="W6226" i="6"/>
  <c r="X6226" i="6"/>
  <c r="Y6226" i="6"/>
  <c r="Z6226" i="6"/>
  <c r="V6227" i="6"/>
  <c r="W6227" i="6"/>
  <c r="X6227" i="6"/>
  <c r="Y6227" i="6"/>
  <c r="Z6227" i="6"/>
  <c r="V6228" i="6"/>
  <c r="W6228" i="6"/>
  <c r="X6228" i="6"/>
  <c r="Y6228" i="6"/>
  <c r="Z6228" i="6"/>
  <c r="V6229" i="6"/>
  <c r="W6229" i="6"/>
  <c r="X6229" i="6"/>
  <c r="Y6229" i="6"/>
  <c r="Z6229" i="6"/>
  <c r="V6230" i="6"/>
  <c r="W6230" i="6"/>
  <c r="X6230" i="6"/>
  <c r="Y6230" i="6"/>
  <c r="Z6230" i="6"/>
  <c r="V6231" i="6"/>
  <c r="W6231" i="6"/>
  <c r="X6231" i="6"/>
  <c r="Y6231" i="6"/>
  <c r="Z6231" i="6"/>
  <c r="V6232" i="6"/>
  <c r="W6232" i="6"/>
  <c r="X6232" i="6"/>
  <c r="Y6232" i="6"/>
  <c r="Z6232" i="6"/>
  <c r="V6233" i="6"/>
  <c r="W6233" i="6"/>
  <c r="X6233" i="6"/>
  <c r="Y6233" i="6"/>
  <c r="Z6233" i="6"/>
  <c r="V6234" i="6"/>
  <c r="W6234" i="6"/>
  <c r="X6234" i="6"/>
  <c r="Y6234" i="6"/>
  <c r="Z6234" i="6"/>
  <c r="V6235" i="6"/>
  <c r="W6235" i="6"/>
  <c r="X6235" i="6"/>
  <c r="Y6235" i="6"/>
  <c r="Z6235" i="6"/>
  <c r="V6236" i="6"/>
  <c r="W6236" i="6"/>
  <c r="X6236" i="6"/>
  <c r="Y6236" i="6"/>
  <c r="Z6236" i="6"/>
  <c r="V6237" i="6"/>
  <c r="W6237" i="6"/>
  <c r="X6237" i="6"/>
  <c r="Y6237" i="6"/>
  <c r="Z6237" i="6"/>
  <c r="V6238" i="6"/>
  <c r="W6238" i="6"/>
  <c r="X6238" i="6"/>
  <c r="Y6238" i="6"/>
  <c r="Z6238" i="6"/>
  <c r="V6239" i="6"/>
  <c r="W6239" i="6"/>
  <c r="X6239" i="6"/>
  <c r="Y6239" i="6"/>
  <c r="Z6239" i="6"/>
  <c r="V6240" i="6"/>
  <c r="W6240" i="6"/>
  <c r="X6240" i="6"/>
  <c r="Y6240" i="6"/>
  <c r="Z6240" i="6"/>
  <c r="V6241" i="6"/>
  <c r="W6241" i="6"/>
  <c r="X6241" i="6"/>
  <c r="Y6241" i="6"/>
  <c r="Z6241" i="6"/>
  <c r="V6242" i="6"/>
  <c r="W6242" i="6"/>
  <c r="X6242" i="6"/>
  <c r="Y6242" i="6"/>
  <c r="Z6242" i="6"/>
  <c r="V6243" i="6"/>
  <c r="W6243" i="6"/>
  <c r="X6243" i="6"/>
  <c r="Y6243" i="6"/>
  <c r="Z6243" i="6"/>
  <c r="V6244" i="6"/>
  <c r="W6244" i="6"/>
  <c r="X6244" i="6"/>
  <c r="Y6244" i="6"/>
  <c r="Z6244" i="6"/>
  <c r="V6245" i="6"/>
  <c r="W6245" i="6"/>
  <c r="X6245" i="6"/>
  <c r="Y6245" i="6"/>
  <c r="Z6245" i="6"/>
  <c r="V6246" i="6"/>
  <c r="W6246" i="6"/>
  <c r="X6246" i="6"/>
  <c r="Y6246" i="6"/>
  <c r="Z6246" i="6"/>
  <c r="V6247" i="6"/>
  <c r="W6247" i="6"/>
  <c r="X6247" i="6"/>
  <c r="Y6247" i="6"/>
  <c r="Z6247" i="6"/>
  <c r="V6248" i="6"/>
  <c r="W6248" i="6"/>
  <c r="X6248" i="6"/>
  <c r="Y6248" i="6"/>
  <c r="Z6248" i="6"/>
  <c r="V6249" i="6"/>
  <c r="W6249" i="6"/>
  <c r="X6249" i="6"/>
  <c r="Y6249" i="6"/>
  <c r="Z6249" i="6"/>
  <c r="V6250" i="6"/>
  <c r="W6250" i="6"/>
  <c r="X6250" i="6"/>
  <c r="Y6250" i="6"/>
  <c r="Z6250" i="6"/>
  <c r="V6251" i="6"/>
  <c r="W6251" i="6"/>
  <c r="X6251" i="6"/>
  <c r="Y6251" i="6"/>
  <c r="Z6251" i="6"/>
  <c r="V6252" i="6"/>
  <c r="W6252" i="6"/>
  <c r="X6252" i="6"/>
  <c r="Y6252" i="6"/>
  <c r="Z6252" i="6"/>
  <c r="V6253" i="6"/>
  <c r="W6253" i="6"/>
  <c r="X6253" i="6"/>
  <c r="Y6253" i="6"/>
  <c r="Z6253" i="6"/>
  <c r="V6254" i="6"/>
  <c r="W6254" i="6"/>
  <c r="X6254" i="6"/>
  <c r="Y6254" i="6"/>
  <c r="Z6254" i="6"/>
  <c r="V6255" i="6"/>
  <c r="W6255" i="6"/>
  <c r="X6255" i="6"/>
  <c r="Y6255" i="6"/>
  <c r="Z6255" i="6"/>
  <c r="V6256" i="6"/>
  <c r="W6256" i="6"/>
  <c r="X6256" i="6"/>
  <c r="Y6256" i="6"/>
  <c r="Z6256" i="6"/>
  <c r="V6257" i="6"/>
  <c r="W6257" i="6"/>
  <c r="X6257" i="6"/>
  <c r="Y6257" i="6"/>
  <c r="Z6257" i="6"/>
  <c r="V6258" i="6"/>
  <c r="W6258" i="6"/>
  <c r="X6258" i="6"/>
  <c r="Y6258" i="6"/>
  <c r="Z6258" i="6"/>
  <c r="V6259" i="6"/>
  <c r="W6259" i="6"/>
  <c r="X6259" i="6"/>
  <c r="Y6259" i="6"/>
  <c r="Z6259" i="6"/>
  <c r="V6260" i="6"/>
  <c r="W6260" i="6"/>
  <c r="X6260" i="6"/>
  <c r="Y6260" i="6"/>
  <c r="Z6260" i="6"/>
  <c r="V6261" i="6"/>
  <c r="W6261" i="6"/>
  <c r="X6261" i="6"/>
  <c r="Y6261" i="6"/>
  <c r="Z6261" i="6"/>
  <c r="V6262" i="6"/>
  <c r="W6262" i="6"/>
  <c r="X6262" i="6"/>
  <c r="Y6262" i="6"/>
  <c r="Z6262" i="6"/>
  <c r="V6263" i="6"/>
  <c r="W6263" i="6"/>
  <c r="X6263" i="6"/>
  <c r="Y6263" i="6"/>
  <c r="Z6263" i="6"/>
  <c r="V6264" i="6"/>
  <c r="W6264" i="6"/>
  <c r="X6264" i="6"/>
  <c r="Y6264" i="6"/>
  <c r="Z6264" i="6"/>
  <c r="V6265" i="6"/>
  <c r="W6265" i="6"/>
  <c r="X6265" i="6"/>
  <c r="Y6265" i="6"/>
  <c r="Z6265" i="6"/>
  <c r="V6266" i="6"/>
  <c r="W6266" i="6"/>
  <c r="X6266" i="6"/>
  <c r="Y6266" i="6"/>
  <c r="Z6266" i="6"/>
  <c r="V6267" i="6"/>
  <c r="W6267" i="6"/>
  <c r="X6267" i="6"/>
  <c r="Y6267" i="6"/>
  <c r="Z6267" i="6"/>
  <c r="V6268" i="6"/>
  <c r="W6268" i="6"/>
  <c r="X6268" i="6"/>
  <c r="Y6268" i="6"/>
  <c r="Z6268" i="6"/>
  <c r="V6269" i="6"/>
  <c r="W6269" i="6"/>
  <c r="X6269" i="6"/>
  <c r="Y6269" i="6"/>
  <c r="Z6269" i="6"/>
  <c r="V6270" i="6"/>
  <c r="W6270" i="6"/>
  <c r="X6270" i="6"/>
  <c r="Y6270" i="6"/>
  <c r="Z6270" i="6"/>
  <c r="V6271" i="6"/>
  <c r="W6271" i="6"/>
  <c r="X6271" i="6"/>
  <c r="Y6271" i="6"/>
  <c r="Z6271" i="6"/>
  <c r="V6272" i="6"/>
  <c r="W6272" i="6"/>
  <c r="X6272" i="6"/>
  <c r="Y6272" i="6"/>
  <c r="Z6272" i="6"/>
  <c r="V6273" i="6"/>
  <c r="W6273" i="6"/>
  <c r="X6273" i="6"/>
  <c r="Y6273" i="6"/>
  <c r="Z6273" i="6"/>
  <c r="V6274" i="6"/>
  <c r="W6274" i="6"/>
  <c r="X6274" i="6"/>
  <c r="Y6274" i="6"/>
  <c r="Z6274" i="6"/>
  <c r="V6275" i="6"/>
  <c r="W6275" i="6"/>
  <c r="X6275" i="6"/>
  <c r="Y6275" i="6"/>
  <c r="Z6275" i="6"/>
  <c r="V6276" i="6"/>
  <c r="W6276" i="6"/>
  <c r="X6276" i="6"/>
  <c r="Y6276" i="6"/>
  <c r="Z6276" i="6"/>
  <c r="V6277" i="6"/>
  <c r="W6277" i="6"/>
  <c r="X6277" i="6"/>
  <c r="Y6277" i="6"/>
  <c r="Z6277" i="6"/>
  <c r="V6278" i="6"/>
  <c r="W6278" i="6"/>
  <c r="X6278" i="6"/>
  <c r="Y6278" i="6"/>
  <c r="Z6278" i="6"/>
  <c r="V6279" i="6"/>
  <c r="W6279" i="6"/>
  <c r="X6279" i="6"/>
  <c r="Y6279" i="6"/>
  <c r="Z6279" i="6"/>
  <c r="V6280" i="6"/>
  <c r="W6280" i="6"/>
  <c r="X6280" i="6"/>
  <c r="Y6280" i="6"/>
  <c r="Z6280" i="6"/>
  <c r="V6281" i="6"/>
  <c r="W6281" i="6"/>
  <c r="X6281" i="6"/>
  <c r="Y6281" i="6"/>
  <c r="Z6281" i="6"/>
  <c r="V6282" i="6"/>
  <c r="W6282" i="6"/>
  <c r="X6282" i="6"/>
  <c r="Y6282" i="6"/>
  <c r="Z6282" i="6"/>
  <c r="V6283" i="6"/>
  <c r="W6283" i="6"/>
  <c r="X6283" i="6"/>
  <c r="Y6283" i="6"/>
  <c r="Z6283" i="6"/>
  <c r="V6284" i="6"/>
  <c r="W6284" i="6"/>
  <c r="X6284" i="6"/>
  <c r="Y6284" i="6"/>
  <c r="Z6284" i="6"/>
  <c r="V6285" i="6"/>
  <c r="W6285" i="6"/>
  <c r="X6285" i="6"/>
  <c r="Y6285" i="6"/>
  <c r="Z6285" i="6"/>
  <c r="V6286" i="6"/>
  <c r="W6286" i="6"/>
  <c r="X6286" i="6"/>
  <c r="Y6286" i="6"/>
  <c r="Z6286" i="6"/>
  <c r="V6287" i="6"/>
  <c r="W6287" i="6"/>
  <c r="X6287" i="6"/>
  <c r="Y6287" i="6"/>
  <c r="Z6287" i="6"/>
  <c r="V6288" i="6"/>
  <c r="W6288" i="6"/>
  <c r="X6288" i="6"/>
  <c r="Y6288" i="6"/>
  <c r="Z6288" i="6"/>
  <c r="V6289" i="6"/>
  <c r="W6289" i="6"/>
  <c r="X6289" i="6"/>
  <c r="Y6289" i="6"/>
  <c r="Z6289" i="6"/>
  <c r="V6290" i="6"/>
  <c r="W6290" i="6"/>
  <c r="X6290" i="6"/>
  <c r="Y6290" i="6"/>
  <c r="Z6290" i="6"/>
  <c r="V6291" i="6"/>
  <c r="W6291" i="6"/>
  <c r="X6291" i="6"/>
  <c r="Y6291" i="6"/>
  <c r="Z6291" i="6"/>
  <c r="V6292" i="6"/>
  <c r="W6292" i="6"/>
  <c r="X6292" i="6"/>
  <c r="Y6292" i="6"/>
  <c r="Z6292" i="6"/>
  <c r="V6293" i="6"/>
  <c r="W6293" i="6"/>
  <c r="X6293" i="6"/>
  <c r="Y6293" i="6"/>
  <c r="Z6293" i="6"/>
  <c r="V6294" i="6"/>
  <c r="W6294" i="6"/>
  <c r="X6294" i="6"/>
  <c r="Y6294" i="6"/>
  <c r="Z6294" i="6"/>
  <c r="V6295" i="6"/>
  <c r="W6295" i="6"/>
  <c r="X6295" i="6"/>
  <c r="Y6295" i="6"/>
  <c r="Z6295" i="6"/>
  <c r="V6296" i="6"/>
  <c r="W6296" i="6"/>
  <c r="X6296" i="6"/>
  <c r="Y6296" i="6"/>
  <c r="Z6296" i="6"/>
  <c r="V6297" i="6"/>
  <c r="W6297" i="6"/>
  <c r="X6297" i="6"/>
  <c r="Y6297" i="6"/>
  <c r="Z6297" i="6"/>
  <c r="V6298" i="6"/>
  <c r="W6298" i="6"/>
  <c r="X6298" i="6"/>
  <c r="Y6298" i="6"/>
  <c r="Z6298" i="6"/>
  <c r="V6299" i="6"/>
  <c r="W6299" i="6"/>
  <c r="X6299" i="6"/>
  <c r="Y6299" i="6"/>
  <c r="Z6299" i="6"/>
  <c r="V6300" i="6"/>
  <c r="W6300" i="6"/>
  <c r="X6300" i="6"/>
  <c r="Y6300" i="6"/>
  <c r="Z6300" i="6"/>
  <c r="V6301" i="6"/>
  <c r="W6301" i="6"/>
  <c r="X6301" i="6"/>
  <c r="Y6301" i="6"/>
  <c r="Z6301" i="6"/>
  <c r="V6302" i="6"/>
  <c r="W6302" i="6"/>
  <c r="X6302" i="6"/>
  <c r="Y6302" i="6"/>
  <c r="Z6302" i="6"/>
  <c r="V6303" i="6"/>
  <c r="W6303" i="6"/>
  <c r="X6303" i="6"/>
  <c r="Y6303" i="6"/>
  <c r="Z6303" i="6"/>
  <c r="V6304" i="6"/>
  <c r="W6304" i="6"/>
  <c r="X6304" i="6"/>
  <c r="Y6304" i="6"/>
  <c r="Z6304" i="6"/>
  <c r="V6305" i="6"/>
  <c r="W6305" i="6"/>
  <c r="X6305" i="6"/>
  <c r="Y6305" i="6"/>
  <c r="Z6305" i="6"/>
  <c r="V6306" i="6"/>
  <c r="W6306" i="6"/>
  <c r="X6306" i="6"/>
  <c r="Y6306" i="6"/>
  <c r="Z6306" i="6"/>
  <c r="V6307" i="6"/>
  <c r="W6307" i="6"/>
  <c r="X6307" i="6"/>
  <c r="Y6307" i="6"/>
  <c r="Z6307" i="6"/>
  <c r="V6308" i="6"/>
  <c r="W6308" i="6"/>
  <c r="X6308" i="6"/>
  <c r="Y6308" i="6"/>
  <c r="Z6308" i="6"/>
  <c r="V6309" i="6"/>
  <c r="W6309" i="6"/>
  <c r="X6309" i="6"/>
  <c r="Y6309" i="6"/>
  <c r="Z6309" i="6"/>
  <c r="V6310" i="6"/>
  <c r="W6310" i="6"/>
  <c r="X6310" i="6"/>
  <c r="Y6310" i="6"/>
  <c r="Z6310" i="6"/>
  <c r="V6311" i="6"/>
  <c r="W6311" i="6"/>
  <c r="X6311" i="6"/>
  <c r="Y6311" i="6"/>
  <c r="Z6311" i="6"/>
  <c r="V6312" i="6"/>
  <c r="W6312" i="6"/>
  <c r="X6312" i="6"/>
  <c r="Y6312" i="6"/>
  <c r="Z6312" i="6"/>
  <c r="V6313" i="6"/>
  <c r="W6313" i="6"/>
  <c r="X6313" i="6"/>
  <c r="Y6313" i="6"/>
  <c r="Z6313" i="6"/>
  <c r="V6314" i="6"/>
  <c r="W6314" i="6"/>
  <c r="X6314" i="6"/>
  <c r="Y6314" i="6"/>
  <c r="Z6314" i="6"/>
  <c r="V6315" i="6"/>
  <c r="W6315" i="6"/>
  <c r="X6315" i="6"/>
  <c r="Y6315" i="6"/>
  <c r="Z6315" i="6"/>
  <c r="V6316" i="6"/>
  <c r="W6316" i="6"/>
  <c r="X6316" i="6"/>
  <c r="Y6316" i="6"/>
  <c r="Z6316" i="6"/>
  <c r="V6317" i="6"/>
  <c r="W6317" i="6"/>
  <c r="X6317" i="6"/>
  <c r="Y6317" i="6"/>
  <c r="Z6317" i="6"/>
  <c r="V6318" i="6"/>
  <c r="W6318" i="6"/>
  <c r="X6318" i="6"/>
  <c r="Y6318" i="6"/>
  <c r="Z6318" i="6"/>
  <c r="V6319" i="6"/>
  <c r="W6319" i="6"/>
  <c r="X6319" i="6"/>
  <c r="Y6319" i="6"/>
  <c r="Z6319" i="6"/>
  <c r="V6320" i="6"/>
  <c r="W6320" i="6"/>
  <c r="X6320" i="6"/>
  <c r="Y6320" i="6"/>
  <c r="Z6320" i="6"/>
  <c r="V6321" i="6"/>
  <c r="W6321" i="6"/>
  <c r="X6321" i="6"/>
  <c r="Y6321" i="6"/>
  <c r="Z6321" i="6"/>
  <c r="V6322" i="6"/>
  <c r="W6322" i="6"/>
  <c r="X6322" i="6"/>
  <c r="Y6322" i="6"/>
  <c r="Z6322" i="6"/>
  <c r="V6323" i="6"/>
  <c r="W6323" i="6"/>
  <c r="X6323" i="6"/>
  <c r="Y6323" i="6"/>
  <c r="Z6323" i="6"/>
  <c r="V6324" i="6"/>
  <c r="W6324" i="6"/>
  <c r="X6324" i="6"/>
  <c r="Y6324" i="6"/>
  <c r="Z6324" i="6"/>
  <c r="V6325" i="6"/>
  <c r="W6325" i="6"/>
  <c r="X6325" i="6"/>
  <c r="Y6325" i="6"/>
  <c r="Z6325" i="6"/>
  <c r="V6326" i="6"/>
  <c r="W6326" i="6"/>
  <c r="X6326" i="6"/>
  <c r="Y6326" i="6"/>
  <c r="Z6326" i="6"/>
  <c r="V6327" i="6"/>
  <c r="W6327" i="6"/>
  <c r="X6327" i="6"/>
  <c r="Y6327" i="6"/>
  <c r="Z6327" i="6"/>
  <c r="V6328" i="6"/>
  <c r="W6328" i="6"/>
  <c r="X6328" i="6"/>
  <c r="Y6328" i="6"/>
  <c r="Z6328" i="6"/>
  <c r="V6329" i="6"/>
  <c r="W6329" i="6"/>
  <c r="X6329" i="6"/>
  <c r="Y6329" i="6"/>
  <c r="Z6329" i="6"/>
  <c r="V6330" i="6"/>
  <c r="W6330" i="6"/>
  <c r="X6330" i="6"/>
  <c r="Y6330" i="6"/>
  <c r="Z6330" i="6"/>
  <c r="V6331" i="6"/>
  <c r="W6331" i="6"/>
  <c r="X6331" i="6"/>
  <c r="Y6331" i="6"/>
  <c r="Z6331" i="6"/>
  <c r="V6332" i="6"/>
  <c r="W6332" i="6"/>
  <c r="X6332" i="6"/>
  <c r="Y6332" i="6"/>
  <c r="Z6332" i="6"/>
  <c r="V6333" i="6"/>
  <c r="W6333" i="6"/>
  <c r="X6333" i="6"/>
  <c r="Y6333" i="6"/>
  <c r="Z6333" i="6"/>
  <c r="V6334" i="6"/>
  <c r="W6334" i="6"/>
  <c r="X6334" i="6"/>
  <c r="Y6334" i="6"/>
  <c r="Z6334" i="6"/>
  <c r="V6335" i="6"/>
  <c r="W6335" i="6"/>
  <c r="X6335" i="6"/>
  <c r="Y6335" i="6"/>
  <c r="Z6335" i="6"/>
  <c r="V6336" i="6"/>
  <c r="W6336" i="6"/>
  <c r="X6336" i="6"/>
  <c r="Y6336" i="6"/>
  <c r="Z6336" i="6"/>
  <c r="V6337" i="6"/>
  <c r="W6337" i="6"/>
  <c r="X6337" i="6"/>
  <c r="Y6337" i="6"/>
  <c r="Z6337" i="6"/>
  <c r="V6338" i="6"/>
  <c r="W6338" i="6"/>
  <c r="X6338" i="6"/>
  <c r="Y6338" i="6"/>
  <c r="Z6338" i="6"/>
  <c r="V6339" i="6"/>
  <c r="W6339" i="6"/>
  <c r="X6339" i="6"/>
  <c r="Y6339" i="6"/>
  <c r="Z6339" i="6"/>
  <c r="V6340" i="6"/>
  <c r="W6340" i="6"/>
  <c r="X6340" i="6"/>
  <c r="Y6340" i="6"/>
  <c r="Z6340" i="6"/>
  <c r="V6341" i="6"/>
  <c r="W6341" i="6"/>
  <c r="X6341" i="6"/>
  <c r="Y6341" i="6"/>
  <c r="Z6341" i="6"/>
  <c r="V6342" i="6"/>
  <c r="W6342" i="6"/>
  <c r="X6342" i="6"/>
  <c r="Y6342" i="6"/>
  <c r="Z6342" i="6"/>
  <c r="V6343" i="6"/>
  <c r="W6343" i="6"/>
  <c r="X6343" i="6"/>
  <c r="Y6343" i="6"/>
  <c r="Z6343" i="6"/>
  <c r="V6344" i="6"/>
  <c r="W6344" i="6"/>
  <c r="X6344" i="6"/>
  <c r="Y6344" i="6"/>
  <c r="Z6344" i="6"/>
  <c r="V6345" i="6"/>
  <c r="W6345" i="6"/>
  <c r="X6345" i="6"/>
  <c r="Y6345" i="6"/>
  <c r="Z6345" i="6"/>
  <c r="V6346" i="6"/>
  <c r="W6346" i="6"/>
  <c r="X6346" i="6"/>
  <c r="Y6346" i="6"/>
  <c r="Z6346" i="6"/>
  <c r="V6347" i="6"/>
  <c r="W6347" i="6"/>
  <c r="X6347" i="6"/>
  <c r="Y6347" i="6"/>
  <c r="Z6347" i="6"/>
  <c r="V6348" i="6"/>
  <c r="W6348" i="6"/>
  <c r="X6348" i="6"/>
  <c r="Y6348" i="6"/>
  <c r="Z6348" i="6"/>
  <c r="V6349" i="6"/>
  <c r="W6349" i="6"/>
  <c r="X6349" i="6"/>
  <c r="Y6349" i="6"/>
  <c r="Z6349" i="6"/>
  <c r="AJ6349" i="6"/>
  <c r="AI6349" i="6"/>
  <c r="AH6349" i="6"/>
  <c r="AG6349" i="6"/>
  <c r="AF6349" i="6"/>
  <c r="AJ6348" i="6"/>
  <c r="AI6348" i="6"/>
  <c r="AH6348" i="6"/>
  <c r="AG6348" i="6"/>
  <c r="AF6348" i="6"/>
  <c r="AJ6347" i="6"/>
  <c r="AI6347" i="6"/>
  <c r="AH6347" i="6"/>
  <c r="AG6347" i="6"/>
  <c r="AF6347" i="6"/>
  <c r="AJ6346" i="6"/>
  <c r="AI6346" i="6"/>
  <c r="AH6346" i="6"/>
  <c r="AG6346" i="6"/>
  <c r="AF6346" i="6"/>
  <c r="AJ6345" i="6"/>
  <c r="AI6345" i="6"/>
  <c r="AH6345" i="6"/>
  <c r="AG6345" i="6"/>
  <c r="AF6345" i="6"/>
  <c r="AJ6344" i="6"/>
  <c r="AI6344" i="6"/>
  <c r="AH6344" i="6"/>
  <c r="AG6344" i="6"/>
  <c r="AF6344" i="6"/>
  <c r="AJ6343" i="6"/>
  <c r="AI6343" i="6"/>
  <c r="AH6343" i="6"/>
  <c r="AG6343" i="6"/>
  <c r="AF6343" i="6"/>
  <c r="AJ6342" i="6"/>
  <c r="AI6342" i="6"/>
  <c r="AH6342" i="6"/>
  <c r="AG6342" i="6"/>
  <c r="AF6342" i="6"/>
  <c r="AJ6341" i="6"/>
  <c r="AI6341" i="6"/>
  <c r="AH6341" i="6"/>
  <c r="AG6341" i="6"/>
  <c r="AF6341" i="6"/>
  <c r="AJ6340" i="6"/>
  <c r="AI6340" i="6"/>
  <c r="AH6340" i="6"/>
  <c r="AG6340" i="6"/>
  <c r="AF6340" i="6"/>
  <c r="AJ6339" i="6"/>
  <c r="AI6339" i="6"/>
  <c r="AH6339" i="6"/>
  <c r="AG6339" i="6"/>
  <c r="AF6339" i="6"/>
  <c r="AJ6338" i="6"/>
  <c r="AI6338" i="6"/>
  <c r="AH6338" i="6"/>
  <c r="AG6338" i="6"/>
  <c r="AF6338" i="6"/>
  <c r="AJ6337" i="6"/>
  <c r="AI6337" i="6"/>
  <c r="AH6337" i="6"/>
  <c r="AG6337" i="6"/>
  <c r="AF6337" i="6"/>
  <c r="AJ6336" i="6"/>
  <c r="AI6336" i="6"/>
  <c r="AH6336" i="6"/>
  <c r="AG6336" i="6"/>
  <c r="AF6336" i="6"/>
  <c r="AJ6335" i="6"/>
  <c r="AI6335" i="6"/>
  <c r="AH6335" i="6"/>
  <c r="AG6335" i="6"/>
  <c r="AF6335" i="6"/>
  <c r="AJ6334" i="6"/>
  <c r="AI6334" i="6"/>
  <c r="AH6334" i="6"/>
  <c r="AG6334" i="6"/>
  <c r="AF6334" i="6"/>
  <c r="AJ6333" i="6"/>
  <c r="AI6333" i="6"/>
  <c r="AH6333" i="6"/>
  <c r="AG6333" i="6"/>
  <c r="AF6333" i="6"/>
  <c r="AJ6332" i="6"/>
  <c r="AI6332" i="6"/>
  <c r="AH6332" i="6"/>
  <c r="AG6332" i="6"/>
  <c r="AF6332" i="6"/>
  <c r="AJ6331" i="6"/>
  <c r="AI6331" i="6"/>
  <c r="AH6331" i="6"/>
  <c r="AG6331" i="6"/>
  <c r="AF6331" i="6"/>
  <c r="AJ6330" i="6"/>
  <c r="AI6330" i="6"/>
  <c r="AH6330" i="6"/>
  <c r="AG6330" i="6"/>
  <c r="AF6330" i="6"/>
  <c r="AJ6329" i="6"/>
  <c r="AI6329" i="6"/>
  <c r="AH6329" i="6"/>
  <c r="AG6329" i="6"/>
  <c r="AF6329" i="6"/>
  <c r="AJ6328" i="6"/>
  <c r="AI6328" i="6"/>
  <c r="AH6328" i="6"/>
  <c r="AG6328" i="6"/>
  <c r="AF6328" i="6"/>
  <c r="AJ6327" i="6"/>
  <c r="AI6327" i="6"/>
  <c r="AH6327" i="6"/>
  <c r="AG6327" i="6"/>
  <c r="AF6327" i="6"/>
  <c r="AJ6326" i="6"/>
  <c r="AI6326" i="6"/>
  <c r="AH6326" i="6"/>
  <c r="AG6326" i="6"/>
  <c r="AF6326" i="6"/>
  <c r="AJ6325" i="6"/>
  <c r="AI6325" i="6"/>
  <c r="AH6325" i="6"/>
  <c r="AG6325" i="6"/>
  <c r="AF6325" i="6"/>
  <c r="AJ6324" i="6"/>
  <c r="AI6324" i="6"/>
  <c r="AH6324" i="6"/>
  <c r="AG6324" i="6"/>
  <c r="AF6324" i="6"/>
  <c r="AJ6323" i="6"/>
  <c r="AI6323" i="6"/>
  <c r="AH6323" i="6"/>
  <c r="AG6323" i="6"/>
  <c r="AF6323" i="6"/>
  <c r="AJ6322" i="6"/>
  <c r="AI6322" i="6"/>
  <c r="AH6322" i="6"/>
  <c r="AG6322" i="6"/>
  <c r="AF6322" i="6"/>
  <c r="AJ6321" i="6"/>
  <c r="AI6321" i="6"/>
  <c r="AH6321" i="6"/>
  <c r="AG6321" i="6"/>
  <c r="AF6321" i="6"/>
  <c r="AJ6320" i="6"/>
  <c r="AI6320" i="6"/>
  <c r="AH6320" i="6"/>
  <c r="AG6320" i="6"/>
  <c r="AF6320" i="6"/>
  <c r="AJ6319" i="6"/>
  <c r="AI6319" i="6"/>
  <c r="AH6319" i="6"/>
  <c r="AG6319" i="6"/>
  <c r="AF6319" i="6"/>
  <c r="AJ6318" i="6"/>
  <c r="AI6318" i="6"/>
  <c r="AH6318" i="6"/>
  <c r="AG6318" i="6"/>
  <c r="AF6318" i="6"/>
  <c r="AJ6317" i="6"/>
  <c r="AI6317" i="6"/>
  <c r="AH6317" i="6"/>
  <c r="AG6317" i="6"/>
  <c r="AF6317" i="6"/>
  <c r="AJ6316" i="6"/>
  <c r="AI6316" i="6"/>
  <c r="AH6316" i="6"/>
  <c r="AG6316" i="6"/>
  <c r="AF6316" i="6"/>
  <c r="AJ6315" i="6"/>
  <c r="AI6315" i="6"/>
  <c r="AH6315" i="6"/>
  <c r="AG6315" i="6"/>
  <c r="AF6315" i="6"/>
  <c r="AJ6314" i="6"/>
  <c r="AI6314" i="6"/>
  <c r="AH6314" i="6"/>
  <c r="AG6314" i="6"/>
  <c r="AF6314" i="6"/>
  <c r="AJ6313" i="6"/>
  <c r="AI6313" i="6"/>
  <c r="AH6313" i="6"/>
  <c r="AG6313" i="6"/>
  <c r="AF6313" i="6"/>
  <c r="AJ6312" i="6"/>
  <c r="AI6312" i="6"/>
  <c r="AH6312" i="6"/>
  <c r="AG6312" i="6"/>
  <c r="AF6312" i="6"/>
  <c r="AJ6311" i="6"/>
  <c r="AI6311" i="6"/>
  <c r="AH6311" i="6"/>
  <c r="AG6311" i="6"/>
  <c r="AF6311" i="6"/>
  <c r="AJ6310" i="6"/>
  <c r="AI6310" i="6"/>
  <c r="AH6310" i="6"/>
  <c r="AG6310" i="6"/>
  <c r="AF6310" i="6"/>
  <c r="AJ6309" i="6"/>
  <c r="AI6309" i="6"/>
  <c r="AH6309" i="6"/>
  <c r="AG6309" i="6"/>
  <c r="AF6309" i="6"/>
  <c r="AJ6308" i="6"/>
  <c r="AI6308" i="6"/>
  <c r="AH6308" i="6"/>
  <c r="AG6308" i="6"/>
  <c r="AF6308" i="6"/>
  <c r="AJ6307" i="6"/>
  <c r="AI6307" i="6"/>
  <c r="AH6307" i="6"/>
  <c r="AG6307" i="6"/>
  <c r="AF6307" i="6"/>
  <c r="AJ6306" i="6"/>
  <c r="AI6306" i="6"/>
  <c r="AH6306" i="6"/>
  <c r="AG6306" i="6"/>
  <c r="AF6306" i="6"/>
  <c r="AJ6305" i="6"/>
  <c r="AI6305" i="6"/>
  <c r="AH6305" i="6"/>
  <c r="AG6305" i="6"/>
  <c r="AF6305" i="6"/>
  <c r="AJ6304" i="6"/>
  <c r="AI6304" i="6"/>
  <c r="AH6304" i="6"/>
  <c r="AG6304" i="6"/>
  <c r="AF6304" i="6"/>
  <c r="AJ6303" i="6"/>
  <c r="AI6303" i="6"/>
  <c r="AH6303" i="6"/>
  <c r="AG6303" i="6"/>
  <c r="AF6303" i="6"/>
  <c r="AJ6302" i="6"/>
  <c r="AI6302" i="6"/>
  <c r="AH6302" i="6"/>
  <c r="AG6302" i="6"/>
  <c r="AF6302" i="6"/>
  <c r="AJ6301" i="6"/>
  <c r="AI6301" i="6"/>
  <c r="AH6301" i="6"/>
  <c r="AG6301" i="6"/>
  <c r="AF6301" i="6"/>
  <c r="AJ6300" i="6"/>
  <c r="AI6300" i="6"/>
  <c r="AH6300" i="6"/>
  <c r="AG6300" i="6"/>
  <c r="AF6300" i="6"/>
  <c r="AJ6299" i="6"/>
  <c r="AI6299" i="6"/>
  <c r="AH6299" i="6"/>
  <c r="AG6299" i="6"/>
  <c r="AF6299" i="6"/>
  <c r="AJ6298" i="6"/>
  <c r="AI6298" i="6"/>
  <c r="AH6298" i="6"/>
  <c r="AG6298" i="6"/>
  <c r="AF6298" i="6"/>
  <c r="AJ6297" i="6"/>
  <c r="AI6297" i="6"/>
  <c r="AH6297" i="6"/>
  <c r="AG6297" i="6"/>
  <c r="AF6297" i="6"/>
  <c r="AJ6296" i="6"/>
  <c r="AI6296" i="6"/>
  <c r="AH6296" i="6"/>
  <c r="AG6296" i="6"/>
  <c r="AF6296" i="6"/>
  <c r="AJ6295" i="6"/>
  <c r="AI6295" i="6"/>
  <c r="AH6295" i="6"/>
  <c r="AG6295" i="6"/>
  <c r="AF6295" i="6"/>
  <c r="AJ6294" i="6"/>
  <c r="AI6294" i="6"/>
  <c r="AH6294" i="6"/>
  <c r="AG6294" i="6"/>
  <c r="AF6294" i="6"/>
  <c r="AJ6293" i="6"/>
  <c r="AI6293" i="6"/>
  <c r="AH6293" i="6"/>
  <c r="AG6293" i="6"/>
  <c r="AF6293" i="6"/>
  <c r="AJ6292" i="6"/>
  <c r="AI6292" i="6"/>
  <c r="AH6292" i="6"/>
  <c r="AG6292" i="6"/>
  <c r="AF6292" i="6"/>
  <c r="AJ6291" i="6"/>
  <c r="AI6291" i="6"/>
  <c r="AH6291" i="6"/>
  <c r="AG6291" i="6"/>
  <c r="AF6291" i="6"/>
  <c r="AJ6290" i="6"/>
  <c r="AI6290" i="6"/>
  <c r="AH6290" i="6"/>
  <c r="AG6290" i="6"/>
  <c r="AF6290" i="6"/>
  <c r="AJ6289" i="6"/>
  <c r="AI6289" i="6"/>
  <c r="AH6289" i="6"/>
  <c r="AG6289" i="6"/>
  <c r="AF6289" i="6"/>
  <c r="AJ6288" i="6"/>
  <c r="AI6288" i="6"/>
  <c r="AH6288" i="6"/>
  <c r="AG6288" i="6"/>
  <c r="AF6288" i="6"/>
  <c r="AJ6287" i="6"/>
  <c r="AI6287" i="6"/>
  <c r="AH6287" i="6"/>
  <c r="AG6287" i="6"/>
  <c r="AF6287" i="6"/>
  <c r="AJ6286" i="6"/>
  <c r="AI6286" i="6"/>
  <c r="AH6286" i="6"/>
  <c r="AG6286" i="6"/>
  <c r="AF6286" i="6"/>
  <c r="AJ6285" i="6"/>
  <c r="AI6285" i="6"/>
  <c r="AH6285" i="6"/>
  <c r="AG6285" i="6"/>
  <c r="AF6285" i="6"/>
  <c r="AJ6284" i="6"/>
  <c r="AI6284" i="6"/>
  <c r="AH6284" i="6"/>
  <c r="AG6284" i="6"/>
  <c r="AF6284" i="6"/>
  <c r="AJ6283" i="6"/>
  <c r="AI6283" i="6"/>
  <c r="AH6283" i="6"/>
  <c r="AG6283" i="6"/>
  <c r="AF6283" i="6"/>
  <c r="AJ6282" i="6"/>
  <c r="AI6282" i="6"/>
  <c r="AH6282" i="6"/>
  <c r="AG6282" i="6"/>
  <c r="AF6282" i="6"/>
  <c r="AJ6281" i="6"/>
  <c r="AI6281" i="6"/>
  <c r="AH6281" i="6"/>
  <c r="AG6281" i="6"/>
  <c r="AF6281" i="6"/>
  <c r="AJ6280" i="6"/>
  <c r="AI6280" i="6"/>
  <c r="AH6280" i="6"/>
  <c r="AG6280" i="6"/>
  <c r="AF6280" i="6"/>
  <c r="AJ6279" i="6"/>
  <c r="AI6279" i="6"/>
  <c r="AH6279" i="6"/>
  <c r="AG6279" i="6"/>
  <c r="AF6279" i="6"/>
  <c r="AJ6278" i="6"/>
  <c r="AI6278" i="6"/>
  <c r="AH6278" i="6"/>
  <c r="AG6278" i="6"/>
  <c r="AF6278" i="6"/>
  <c r="AJ6277" i="6"/>
  <c r="AI6277" i="6"/>
  <c r="AH6277" i="6"/>
  <c r="AG6277" i="6"/>
  <c r="AF6277" i="6"/>
  <c r="AJ6276" i="6"/>
  <c r="AI6276" i="6"/>
  <c r="AH6276" i="6"/>
  <c r="AG6276" i="6"/>
  <c r="AF6276" i="6"/>
  <c r="AJ6275" i="6"/>
  <c r="AI6275" i="6"/>
  <c r="AH6275" i="6"/>
  <c r="AG6275" i="6"/>
  <c r="AF6275" i="6"/>
  <c r="AJ6274" i="6"/>
  <c r="AI6274" i="6"/>
  <c r="AH6274" i="6"/>
  <c r="AG6274" i="6"/>
  <c r="AF6274" i="6"/>
  <c r="AJ6273" i="6"/>
  <c r="AI6273" i="6"/>
  <c r="AH6273" i="6"/>
  <c r="AG6273" i="6"/>
  <c r="AF6273" i="6"/>
  <c r="AJ6272" i="6"/>
  <c r="AI6272" i="6"/>
  <c r="AH6272" i="6"/>
  <c r="AG6272" i="6"/>
  <c r="AF6272" i="6"/>
  <c r="AJ6271" i="6"/>
  <c r="AI6271" i="6"/>
  <c r="AH6271" i="6"/>
  <c r="AG6271" i="6"/>
  <c r="AF6271" i="6"/>
  <c r="AJ6270" i="6"/>
  <c r="AI6270" i="6"/>
  <c r="AH6270" i="6"/>
  <c r="AG6270" i="6"/>
  <c r="AF6270" i="6"/>
  <c r="AJ6269" i="6"/>
  <c r="AI6269" i="6"/>
  <c r="AH6269" i="6"/>
  <c r="AG6269" i="6"/>
  <c r="AF6269" i="6"/>
  <c r="AJ6268" i="6"/>
  <c r="AI6268" i="6"/>
  <c r="AH6268" i="6"/>
  <c r="AG6268" i="6"/>
  <c r="AF6268" i="6"/>
  <c r="AJ6267" i="6"/>
  <c r="AI6267" i="6"/>
  <c r="AH6267" i="6"/>
  <c r="AG6267" i="6"/>
  <c r="AF6267" i="6"/>
  <c r="AJ6266" i="6"/>
  <c r="AI6266" i="6"/>
  <c r="AH6266" i="6"/>
  <c r="AG6266" i="6"/>
  <c r="AF6266" i="6"/>
  <c r="AJ6265" i="6"/>
  <c r="AI6265" i="6"/>
  <c r="AH6265" i="6"/>
  <c r="AG6265" i="6"/>
  <c r="AF6265" i="6"/>
  <c r="AJ6264" i="6"/>
  <c r="AI6264" i="6"/>
  <c r="AH6264" i="6"/>
  <c r="AG6264" i="6"/>
  <c r="AF6264" i="6"/>
  <c r="AJ6263" i="6"/>
  <c r="AI6263" i="6"/>
  <c r="AH6263" i="6"/>
  <c r="AG6263" i="6"/>
  <c r="AF6263" i="6"/>
  <c r="AJ6262" i="6"/>
  <c r="AI6262" i="6"/>
  <c r="AH6262" i="6"/>
  <c r="AG6262" i="6"/>
  <c r="AF6262" i="6"/>
  <c r="AJ6261" i="6"/>
  <c r="AI6261" i="6"/>
  <c r="AH6261" i="6"/>
  <c r="AG6261" i="6"/>
  <c r="AF6261" i="6"/>
  <c r="AJ6260" i="6"/>
  <c r="AI6260" i="6"/>
  <c r="AH6260" i="6"/>
  <c r="AG6260" i="6"/>
  <c r="AF6260" i="6"/>
  <c r="AJ6259" i="6"/>
  <c r="AI6259" i="6"/>
  <c r="AH6259" i="6"/>
  <c r="AG6259" i="6"/>
  <c r="AF6259" i="6"/>
  <c r="AJ6258" i="6"/>
  <c r="AI6258" i="6"/>
  <c r="AH6258" i="6"/>
  <c r="AG6258" i="6"/>
  <c r="AF6258" i="6"/>
  <c r="AJ6257" i="6"/>
  <c r="AI6257" i="6"/>
  <c r="AH6257" i="6"/>
  <c r="AG6257" i="6"/>
  <c r="AF6257" i="6"/>
  <c r="AJ6256" i="6"/>
  <c r="AI6256" i="6"/>
  <c r="AH6256" i="6"/>
  <c r="AG6256" i="6"/>
  <c r="AF6256" i="6"/>
  <c r="AJ6255" i="6"/>
  <c r="AI6255" i="6"/>
  <c r="AH6255" i="6"/>
  <c r="AG6255" i="6"/>
  <c r="AF6255" i="6"/>
  <c r="AJ6254" i="6"/>
  <c r="AI6254" i="6"/>
  <c r="AH6254" i="6"/>
  <c r="AG6254" i="6"/>
  <c r="AF6254" i="6"/>
  <c r="AJ6253" i="6"/>
  <c r="AI6253" i="6"/>
  <c r="AH6253" i="6"/>
  <c r="AG6253" i="6"/>
  <c r="AF6253" i="6"/>
  <c r="AJ6252" i="6"/>
  <c r="AI6252" i="6"/>
  <c r="AH6252" i="6"/>
  <c r="AG6252" i="6"/>
  <c r="AF6252" i="6"/>
  <c r="AJ6251" i="6"/>
  <c r="AI6251" i="6"/>
  <c r="AH6251" i="6"/>
  <c r="AG6251" i="6"/>
  <c r="AF6251" i="6"/>
  <c r="AJ6250" i="6"/>
  <c r="AI6250" i="6"/>
  <c r="AH6250" i="6"/>
  <c r="AG6250" i="6"/>
  <c r="AF6250" i="6"/>
  <c r="AJ6249" i="6"/>
  <c r="AI6249" i="6"/>
  <c r="AH6249" i="6"/>
  <c r="AG6249" i="6"/>
  <c r="AF6249" i="6"/>
  <c r="AJ6248" i="6"/>
  <c r="AI6248" i="6"/>
  <c r="AH6248" i="6"/>
  <c r="AG6248" i="6"/>
  <c r="AF6248" i="6"/>
  <c r="AJ6247" i="6"/>
  <c r="AI6247" i="6"/>
  <c r="AH6247" i="6"/>
  <c r="AG6247" i="6"/>
  <c r="AF6247" i="6"/>
  <c r="AJ6246" i="6"/>
  <c r="AI6246" i="6"/>
  <c r="AH6246" i="6"/>
  <c r="AG6246" i="6"/>
  <c r="AF6246" i="6"/>
  <c r="AJ6245" i="6"/>
  <c r="AI6245" i="6"/>
  <c r="AH6245" i="6"/>
  <c r="AG6245" i="6"/>
  <c r="AF6245" i="6"/>
  <c r="AJ6244" i="6"/>
  <c r="AI6244" i="6"/>
  <c r="AH6244" i="6"/>
  <c r="AG6244" i="6"/>
  <c r="AF6244" i="6"/>
  <c r="AJ6243" i="6"/>
  <c r="AI6243" i="6"/>
  <c r="AH6243" i="6"/>
  <c r="AG6243" i="6"/>
  <c r="AF6243" i="6"/>
  <c r="AJ6242" i="6"/>
  <c r="AI6242" i="6"/>
  <c r="AH6242" i="6"/>
  <c r="AG6242" i="6"/>
  <c r="AF6242" i="6"/>
  <c r="AJ6241" i="6"/>
  <c r="AI6241" i="6"/>
  <c r="AH6241" i="6"/>
  <c r="AG6241" i="6"/>
  <c r="AF6241" i="6"/>
  <c r="AJ6240" i="6"/>
  <c r="AI6240" i="6"/>
  <c r="AH6240" i="6"/>
  <c r="AG6240" i="6"/>
  <c r="AF6240" i="6"/>
  <c r="AJ6239" i="6"/>
  <c r="AI6239" i="6"/>
  <c r="AH6239" i="6"/>
  <c r="AG6239" i="6"/>
  <c r="AF6239" i="6"/>
  <c r="AJ6238" i="6"/>
  <c r="AI6238" i="6"/>
  <c r="AH6238" i="6"/>
  <c r="AG6238" i="6"/>
  <c r="AF6238" i="6"/>
  <c r="AJ6237" i="6"/>
  <c r="AI6237" i="6"/>
  <c r="AH6237" i="6"/>
  <c r="AG6237" i="6"/>
  <c r="AF6237" i="6"/>
  <c r="AJ6236" i="6"/>
  <c r="AI6236" i="6"/>
  <c r="AH6236" i="6"/>
  <c r="AG6236" i="6"/>
  <c r="AF6236" i="6"/>
  <c r="AJ6235" i="6"/>
  <c r="AI6235" i="6"/>
  <c r="AH6235" i="6"/>
  <c r="AG6235" i="6"/>
  <c r="AF6235" i="6"/>
  <c r="AJ6234" i="6"/>
  <c r="AI6234" i="6"/>
  <c r="AH6234" i="6"/>
  <c r="AG6234" i="6"/>
  <c r="AF6234" i="6"/>
  <c r="AJ6233" i="6"/>
  <c r="AI6233" i="6"/>
  <c r="AH6233" i="6"/>
  <c r="AG6233" i="6"/>
  <c r="AF6233" i="6"/>
  <c r="AJ6232" i="6"/>
  <c r="AI6232" i="6"/>
  <c r="AH6232" i="6"/>
  <c r="AG6232" i="6"/>
  <c r="AF6232" i="6"/>
  <c r="AJ6231" i="6"/>
  <c r="AI6231" i="6"/>
  <c r="AH6231" i="6"/>
  <c r="AG6231" i="6"/>
  <c r="AF6231" i="6"/>
  <c r="AJ6230" i="6"/>
  <c r="AI6230" i="6"/>
  <c r="AH6230" i="6"/>
  <c r="AG6230" i="6"/>
  <c r="AF6230" i="6"/>
  <c r="AJ6229" i="6"/>
  <c r="AI6229" i="6"/>
  <c r="AH6229" i="6"/>
  <c r="AG6229" i="6"/>
  <c r="AF6229" i="6"/>
  <c r="AJ6228" i="6"/>
  <c r="AI6228" i="6"/>
  <c r="AH6228" i="6"/>
  <c r="AG6228" i="6"/>
  <c r="AF6228" i="6"/>
  <c r="AJ6227" i="6"/>
  <c r="AI6227" i="6"/>
  <c r="AH6227" i="6"/>
  <c r="AG6227" i="6"/>
  <c r="AF6227" i="6"/>
  <c r="AJ6226" i="6"/>
  <c r="AI6226" i="6"/>
  <c r="AH6226" i="6"/>
  <c r="AG6226" i="6"/>
  <c r="AF6226" i="6"/>
  <c r="AJ6225" i="6"/>
  <c r="AI6225" i="6"/>
  <c r="AH6225" i="6"/>
  <c r="AG6225" i="6"/>
  <c r="AF6225" i="6"/>
  <c r="AJ6224" i="6"/>
  <c r="AI6224" i="6"/>
  <c r="AH6224" i="6"/>
  <c r="AG6224" i="6"/>
  <c r="AF6224" i="6"/>
  <c r="AJ6223" i="6"/>
  <c r="AI6223" i="6"/>
  <c r="AH6223" i="6"/>
  <c r="AG6223" i="6"/>
  <c r="AF6223" i="6"/>
  <c r="AJ6222" i="6"/>
  <c r="AI6222" i="6"/>
  <c r="AH6222" i="6"/>
  <c r="AG6222" i="6"/>
  <c r="AF6222" i="6"/>
  <c r="AJ6221" i="6"/>
  <c r="AI6221" i="6"/>
  <c r="AH6221" i="6"/>
  <c r="AG6221" i="6"/>
  <c r="AF6221" i="6"/>
  <c r="AJ6220" i="6"/>
  <c r="AI6220" i="6"/>
  <c r="AH6220" i="6"/>
  <c r="AG6220" i="6"/>
  <c r="AF6220" i="6"/>
  <c r="AJ6219" i="6"/>
  <c r="AI6219" i="6"/>
  <c r="AH6219" i="6"/>
  <c r="AG6219" i="6"/>
  <c r="AF6219" i="6"/>
  <c r="AJ6218" i="6"/>
  <c r="AI6218" i="6"/>
  <c r="AH6218" i="6"/>
  <c r="AG6218" i="6"/>
  <c r="AF6218" i="6"/>
  <c r="AJ6217" i="6"/>
  <c r="AI6217" i="6"/>
  <c r="AH6217" i="6"/>
  <c r="AG6217" i="6"/>
  <c r="AF6217" i="6"/>
  <c r="AJ6216" i="6"/>
  <c r="AI6216" i="6"/>
  <c r="AH6216" i="6"/>
  <c r="AG6216" i="6"/>
  <c r="AF6216" i="6"/>
  <c r="AJ6215" i="6"/>
  <c r="AI6215" i="6"/>
  <c r="AH6215" i="6"/>
  <c r="AG6215" i="6"/>
  <c r="AF6215" i="6"/>
  <c r="AJ6214" i="6"/>
  <c r="AI6214" i="6"/>
  <c r="AH6214" i="6"/>
  <c r="AG6214" i="6"/>
  <c r="AF6214" i="6"/>
  <c r="AJ6213" i="6"/>
  <c r="AI6213" i="6"/>
  <c r="AH6213" i="6"/>
  <c r="AG6213" i="6"/>
  <c r="AF6213" i="6"/>
  <c r="AJ6212" i="6"/>
  <c r="AI6212" i="6"/>
  <c r="AH6212" i="6"/>
  <c r="AG6212" i="6"/>
  <c r="AF6212" i="6"/>
  <c r="AJ6211" i="6"/>
  <c r="AI6211" i="6"/>
  <c r="AH6211" i="6"/>
  <c r="AG6211" i="6"/>
  <c r="AF6211" i="6"/>
  <c r="AJ6210" i="6"/>
  <c r="AI6210" i="6"/>
  <c r="AH6210" i="6"/>
  <c r="AG6210" i="6"/>
  <c r="AF6210" i="6"/>
  <c r="AJ6209" i="6"/>
  <c r="AI6209" i="6"/>
  <c r="AH6209" i="6"/>
  <c r="AG6209" i="6"/>
  <c r="AF6209" i="6"/>
  <c r="AJ6208" i="6"/>
  <c r="AI6208" i="6"/>
  <c r="AH6208" i="6"/>
  <c r="AG6208" i="6"/>
  <c r="AF6208" i="6"/>
  <c r="AJ6207" i="6"/>
  <c r="AI6207" i="6"/>
  <c r="AH6207" i="6"/>
  <c r="AG6207" i="6"/>
  <c r="AF6207" i="6"/>
  <c r="AJ6206" i="6"/>
  <c r="AI6206" i="6"/>
  <c r="AH6206" i="6"/>
  <c r="AG6206" i="6"/>
  <c r="AF6206" i="6"/>
  <c r="AJ6205" i="6"/>
  <c r="AI6205" i="6"/>
  <c r="AH6205" i="6"/>
  <c r="AG6205" i="6"/>
  <c r="AF6205" i="6"/>
  <c r="AJ6204" i="6"/>
  <c r="AI6204" i="6"/>
  <c r="AH6204" i="6"/>
  <c r="AG6204" i="6"/>
  <c r="AF6204" i="6"/>
  <c r="AJ6203" i="6"/>
  <c r="AI6203" i="6"/>
  <c r="AH6203" i="6"/>
  <c r="AG6203" i="6"/>
  <c r="AF6203" i="6"/>
  <c r="AJ6202" i="6"/>
  <c r="AI6202" i="6"/>
  <c r="AH6202" i="6"/>
  <c r="AG6202" i="6"/>
  <c r="AF6202" i="6"/>
  <c r="AJ6201" i="6"/>
  <c r="AI6201" i="6"/>
  <c r="AH6201" i="6"/>
  <c r="AG6201" i="6"/>
  <c r="AF6201" i="6"/>
  <c r="AJ6200" i="6"/>
  <c r="AI6200" i="6"/>
  <c r="AH6200" i="6"/>
  <c r="AG6200" i="6"/>
  <c r="AF6200" i="6"/>
  <c r="AJ6199" i="6"/>
  <c r="AI6199" i="6"/>
  <c r="AH6199" i="6"/>
  <c r="AG6199" i="6"/>
  <c r="AF6199" i="6"/>
  <c r="AJ6198" i="6"/>
  <c r="AI6198" i="6"/>
  <c r="AH6198" i="6"/>
  <c r="AG6198" i="6"/>
  <c r="AF6198" i="6"/>
  <c r="AJ6197" i="6"/>
  <c r="AI6197" i="6"/>
  <c r="AH6197" i="6"/>
  <c r="AG6197" i="6"/>
  <c r="AF6197" i="6"/>
  <c r="AJ6196" i="6"/>
  <c r="AI6196" i="6"/>
  <c r="AH6196" i="6"/>
  <c r="AG6196" i="6"/>
  <c r="AF6196" i="6"/>
  <c r="AJ6195" i="6"/>
  <c r="AI6195" i="6"/>
  <c r="AH6195" i="6"/>
  <c r="AG6195" i="6"/>
  <c r="AF6195" i="6"/>
  <c r="AJ6194" i="6"/>
  <c r="AI6194" i="6"/>
  <c r="AH6194" i="6"/>
  <c r="AG6194" i="6"/>
  <c r="AF6194" i="6"/>
  <c r="AJ6193" i="6"/>
  <c r="AI6193" i="6"/>
  <c r="AH6193" i="6"/>
  <c r="AG6193" i="6"/>
  <c r="AF6193" i="6"/>
  <c r="AJ6192" i="6"/>
  <c r="AI6192" i="6"/>
  <c r="AH6192" i="6"/>
  <c r="AG6192" i="6"/>
  <c r="AF6192" i="6"/>
  <c r="AJ6191" i="6"/>
  <c r="AI6191" i="6"/>
  <c r="AH6191" i="6"/>
  <c r="AG6191" i="6"/>
  <c r="AF6191" i="6"/>
  <c r="AJ6190" i="6"/>
  <c r="AI6190" i="6"/>
  <c r="AH6190" i="6"/>
  <c r="AG6190" i="6"/>
  <c r="AF6190" i="6"/>
  <c r="AJ6189" i="6"/>
  <c r="AI6189" i="6"/>
  <c r="AH6189" i="6"/>
  <c r="AG6189" i="6"/>
  <c r="AF6189" i="6"/>
  <c r="AJ6188" i="6"/>
  <c r="AI6188" i="6"/>
  <c r="AH6188" i="6"/>
  <c r="AG6188" i="6"/>
  <c r="AF6188" i="6"/>
  <c r="AJ6187" i="6"/>
  <c r="AI6187" i="6"/>
  <c r="AH6187" i="6"/>
  <c r="AG6187" i="6"/>
  <c r="AF6187" i="6"/>
  <c r="AJ6186" i="6"/>
  <c r="AI6186" i="6"/>
  <c r="AH6186" i="6"/>
  <c r="AG6186" i="6"/>
  <c r="AF6186" i="6"/>
  <c r="AJ6185" i="6"/>
  <c r="AI6185" i="6"/>
  <c r="AH6185" i="6"/>
  <c r="AG6185" i="6"/>
  <c r="AF6185" i="6"/>
  <c r="AJ6184" i="6"/>
  <c r="AI6184" i="6"/>
  <c r="AH6184" i="6"/>
  <c r="AG6184" i="6"/>
  <c r="AF6184" i="6"/>
  <c r="AJ6183" i="6"/>
  <c r="AI6183" i="6"/>
  <c r="AH6183" i="6"/>
  <c r="AG6183" i="6"/>
  <c r="AF6183" i="6"/>
  <c r="AJ6182" i="6"/>
  <c r="AI6182" i="6"/>
  <c r="AH6182" i="6"/>
  <c r="AG6182" i="6"/>
  <c r="AF6182" i="6"/>
  <c r="AJ6181" i="6"/>
  <c r="AI6181" i="6"/>
  <c r="AH6181" i="6"/>
  <c r="AG6181" i="6"/>
  <c r="AF6181" i="6"/>
  <c r="AJ6180" i="6"/>
  <c r="AI6180" i="6"/>
  <c r="AH6180" i="6"/>
  <c r="AG6180" i="6"/>
  <c r="AF6180" i="6"/>
  <c r="AJ6179" i="6"/>
  <c r="AI6179" i="6"/>
  <c r="AH6179" i="6"/>
  <c r="AG6179" i="6"/>
  <c r="AF6179" i="6"/>
  <c r="AJ6178" i="6"/>
  <c r="AI6178" i="6"/>
  <c r="AH6178" i="6"/>
  <c r="AG6178" i="6"/>
  <c r="AF6178" i="6"/>
  <c r="AJ6177" i="6"/>
  <c r="AI6177" i="6"/>
  <c r="AH6177" i="6"/>
  <c r="AG6177" i="6"/>
  <c r="AF6177" i="6"/>
  <c r="AJ6176" i="6"/>
  <c r="AI6176" i="6"/>
  <c r="AH6176" i="6"/>
  <c r="AG6176" i="6"/>
  <c r="AF6176" i="6"/>
  <c r="AJ6175" i="6"/>
  <c r="AI6175" i="6"/>
  <c r="AH6175" i="6"/>
  <c r="AG6175" i="6"/>
  <c r="AF6175" i="6"/>
  <c r="AJ6174" i="6"/>
  <c r="AI6174" i="6"/>
  <c r="AH6174" i="6"/>
  <c r="AG6174" i="6"/>
  <c r="AF6174" i="6"/>
  <c r="AJ6173" i="6"/>
  <c r="AI6173" i="6"/>
  <c r="AH6173" i="6"/>
  <c r="AG6173" i="6"/>
  <c r="AF6173" i="6"/>
  <c r="AJ6172" i="6"/>
  <c r="AI6172" i="6"/>
  <c r="AH6172" i="6"/>
  <c r="AG6172" i="6"/>
  <c r="AF6172" i="6"/>
  <c r="AJ6171" i="6"/>
  <c r="AI6171" i="6"/>
  <c r="AH6171" i="6"/>
  <c r="AG6171" i="6"/>
  <c r="AF6171" i="6"/>
  <c r="AJ6170" i="6"/>
  <c r="AI6170" i="6"/>
  <c r="AH6170" i="6"/>
  <c r="AG6170" i="6"/>
  <c r="AF6170" i="6"/>
  <c r="AJ6169" i="6"/>
  <c r="AI6169" i="6"/>
  <c r="AH6169" i="6"/>
  <c r="AG6169" i="6"/>
  <c r="AF6169" i="6"/>
  <c r="AJ6168" i="6"/>
  <c r="AI6168" i="6"/>
  <c r="AH6168" i="6"/>
  <c r="AG6168" i="6"/>
  <c r="AF6168" i="6"/>
  <c r="AJ6167" i="6"/>
  <c r="AI6167" i="6"/>
  <c r="AH6167" i="6"/>
  <c r="AG6167" i="6"/>
  <c r="AF6167" i="6"/>
  <c r="AJ6166" i="6"/>
  <c r="AI6166" i="6"/>
  <c r="AH6166" i="6"/>
  <c r="AG6166" i="6"/>
  <c r="AF6166" i="6"/>
  <c r="AJ6165" i="6"/>
  <c r="AI6165" i="6"/>
  <c r="AH6165" i="6"/>
  <c r="AG6165" i="6"/>
  <c r="AF6165" i="6"/>
  <c r="AJ6164" i="6"/>
  <c r="AI6164" i="6"/>
  <c r="AH6164" i="6"/>
  <c r="AG6164" i="6"/>
  <c r="AF6164" i="6"/>
  <c r="AJ6163" i="6"/>
  <c r="AI6163" i="6"/>
  <c r="AH6163" i="6"/>
  <c r="AG6163" i="6"/>
  <c r="AF6163" i="6"/>
  <c r="AJ6162" i="6"/>
  <c r="AI6162" i="6"/>
  <c r="AH6162" i="6"/>
  <c r="AG6162" i="6"/>
  <c r="AF6162" i="6"/>
  <c r="AJ6161" i="6"/>
  <c r="AI6161" i="6"/>
  <c r="AH6161" i="6"/>
  <c r="AG6161" i="6"/>
  <c r="AF6161" i="6"/>
  <c r="AJ6160" i="6"/>
  <c r="AI6160" i="6"/>
  <c r="AH6160" i="6"/>
  <c r="AG6160" i="6"/>
  <c r="AF6160" i="6"/>
  <c r="AJ6159" i="6"/>
  <c r="AI6159" i="6"/>
  <c r="AH6159" i="6"/>
  <c r="AG6159" i="6"/>
  <c r="AF6159" i="6"/>
  <c r="AJ6158" i="6"/>
  <c r="AI6158" i="6"/>
  <c r="AH6158" i="6"/>
  <c r="AG6158" i="6"/>
  <c r="AF6158" i="6"/>
  <c r="AJ6157" i="6"/>
  <c r="AI6157" i="6"/>
  <c r="AH6157" i="6"/>
  <c r="AG6157" i="6"/>
  <c r="AF6157" i="6"/>
  <c r="AJ6156" i="6"/>
  <c r="AI6156" i="6"/>
  <c r="AH6156" i="6"/>
  <c r="AG6156" i="6"/>
  <c r="AF6156" i="6"/>
  <c r="AJ6155" i="6"/>
  <c r="AI6155" i="6"/>
  <c r="AH6155" i="6"/>
  <c r="AG6155" i="6"/>
  <c r="AF6155" i="6"/>
  <c r="AJ6154" i="6"/>
  <c r="AI6154" i="6"/>
  <c r="AH6154" i="6"/>
  <c r="AG6154" i="6"/>
  <c r="AF6154" i="6"/>
  <c r="AJ6153" i="6"/>
  <c r="AI6153" i="6"/>
  <c r="AH6153" i="6"/>
  <c r="AG6153" i="6"/>
  <c r="AF6153" i="6"/>
  <c r="AJ6152" i="6"/>
  <c r="AI6152" i="6"/>
  <c r="AH6152" i="6"/>
  <c r="AG6152" i="6"/>
  <c r="AF6152" i="6"/>
  <c r="AJ6151" i="6"/>
  <c r="AI6151" i="6"/>
  <c r="AH6151" i="6"/>
  <c r="AG6151" i="6"/>
  <c r="AF6151" i="6"/>
  <c r="AJ6150" i="6"/>
  <c r="AI6150" i="6"/>
  <c r="AH6150" i="6"/>
  <c r="AG6150" i="6"/>
  <c r="AF6150" i="6"/>
  <c r="AJ6149" i="6"/>
  <c r="AI6149" i="6"/>
  <c r="AH6149" i="6"/>
  <c r="AG6149" i="6"/>
  <c r="AF6149" i="6"/>
  <c r="AJ6148" i="6"/>
  <c r="AI6148" i="6"/>
  <c r="AH6148" i="6"/>
  <c r="AG6148" i="6"/>
  <c r="AF6148" i="6"/>
  <c r="AJ6147" i="6"/>
  <c r="AI6147" i="6"/>
  <c r="AH6147" i="6"/>
  <c r="AG6147" i="6"/>
  <c r="AF6147" i="6"/>
  <c r="AJ6146" i="6"/>
  <c r="AI6146" i="6"/>
  <c r="AH6146" i="6"/>
  <c r="AG6146" i="6"/>
  <c r="AF6146" i="6"/>
  <c r="AJ6145" i="6"/>
  <c r="AI6145" i="6"/>
  <c r="AH6145" i="6"/>
  <c r="AG6145" i="6"/>
  <c r="AF6145" i="6"/>
  <c r="AJ6144" i="6"/>
  <c r="AI6144" i="6"/>
  <c r="AH6144" i="6"/>
  <c r="AG6144" i="6"/>
  <c r="AF6144" i="6"/>
  <c r="AJ6143" i="6"/>
  <c r="AI6143" i="6"/>
  <c r="AH6143" i="6"/>
  <c r="AG6143" i="6"/>
  <c r="AF6143" i="6"/>
  <c r="AJ6142" i="6"/>
  <c r="AI6142" i="6"/>
  <c r="AH6142" i="6"/>
  <c r="AG6142" i="6"/>
  <c r="AF6142" i="6"/>
  <c r="AJ6141" i="6"/>
  <c r="AI6141" i="6"/>
  <c r="AH6141" i="6"/>
  <c r="AG6141" i="6"/>
  <c r="AF6141" i="6"/>
  <c r="AJ6140" i="6"/>
  <c r="AI6140" i="6"/>
  <c r="AH6140" i="6"/>
  <c r="AG6140" i="6"/>
  <c r="AF6140" i="6"/>
  <c r="AJ6139" i="6"/>
  <c r="AI6139" i="6"/>
  <c r="AH6139" i="6"/>
  <c r="AG6139" i="6"/>
  <c r="AF6139" i="6"/>
  <c r="AJ6138" i="6"/>
  <c r="AI6138" i="6"/>
  <c r="AH6138" i="6"/>
  <c r="AG6138" i="6"/>
  <c r="AF6138" i="6"/>
  <c r="AJ6137" i="6"/>
  <c r="AI6137" i="6"/>
  <c r="AH6137" i="6"/>
  <c r="AG6137" i="6"/>
  <c r="AF6137" i="6"/>
  <c r="AJ6136" i="6"/>
  <c r="AI6136" i="6"/>
  <c r="AH6136" i="6"/>
  <c r="AG6136" i="6"/>
  <c r="AF6136" i="6"/>
  <c r="AJ6135" i="6"/>
  <c r="AI6135" i="6"/>
  <c r="AH6135" i="6"/>
  <c r="AG6135" i="6"/>
  <c r="AF6135" i="6"/>
  <c r="AJ6134" i="6"/>
  <c r="AI6134" i="6"/>
  <c r="AH6134" i="6"/>
  <c r="AG6134" i="6"/>
  <c r="AF6134" i="6"/>
  <c r="AJ6133" i="6"/>
  <c r="AI6133" i="6"/>
  <c r="AH6133" i="6"/>
  <c r="AG6133" i="6"/>
  <c r="AF6133" i="6"/>
  <c r="AJ6132" i="6"/>
  <c r="AI6132" i="6"/>
  <c r="AH6132" i="6"/>
  <c r="AG6132" i="6"/>
  <c r="AF6132" i="6"/>
  <c r="AJ6131" i="6"/>
  <c r="AI6131" i="6"/>
  <c r="AH6131" i="6"/>
  <c r="AG6131" i="6"/>
  <c r="AF6131" i="6"/>
  <c r="AJ6130" i="6"/>
  <c r="AI6130" i="6"/>
  <c r="AH6130" i="6"/>
  <c r="AG6130" i="6"/>
  <c r="AF6130" i="6"/>
  <c r="AJ6129" i="6"/>
  <c r="AI6129" i="6"/>
  <c r="AH6129" i="6"/>
  <c r="AG6129" i="6"/>
  <c r="AF6129" i="6"/>
  <c r="AJ6128" i="6"/>
  <c r="AI6128" i="6"/>
  <c r="AH6128" i="6"/>
  <c r="AG6128" i="6"/>
  <c r="AF6128" i="6"/>
  <c r="AJ6127" i="6"/>
  <c r="AI6127" i="6"/>
  <c r="AH6127" i="6"/>
  <c r="AG6127" i="6"/>
  <c r="AF6127" i="6"/>
  <c r="AJ6126" i="6"/>
  <c r="AI6126" i="6"/>
  <c r="AH6126" i="6"/>
  <c r="AG6126" i="6"/>
  <c r="AF6126" i="6"/>
  <c r="AJ6125" i="6"/>
  <c r="AI6125" i="6"/>
  <c r="AH6125" i="6"/>
  <c r="AG6125" i="6"/>
  <c r="AF6125" i="6"/>
  <c r="AJ6124" i="6"/>
  <c r="AI6124" i="6"/>
  <c r="AH6124" i="6"/>
  <c r="AG6124" i="6"/>
  <c r="AF6124" i="6"/>
  <c r="AJ6123" i="6"/>
  <c r="AI6123" i="6"/>
  <c r="AH6123" i="6"/>
  <c r="AG6123" i="6"/>
  <c r="AF6123" i="6"/>
  <c r="AJ6122" i="6"/>
  <c r="AI6122" i="6"/>
  <c r="AH6122" i="6"/>
  <c r="AG6122" i="6"/>
  <c r="AF6122" i="6"/>
  <c r="AJ6121" i="6"/>
  <c r="AI6121" i="6"/>
  <c r="AH6121" i="6"/>
  <c r="AG6121" i="6"/>
  <c r="AF6121" i="6"/>
  <c r="AJ6120" i="6"/>
  <c r="AI6120" i="6"/>
  <c r="AH6120" i="6"/>
  <c r="AG6120" i="6"/>
  <c r="AF6120" i="6"/>
  <c r="AJ6119" i="6"/>
  <c r="AI6119" i="6"/>
  <c r="AH6119" i="6"/>
  <c r="AG6119" i="6"/>
  <c r="AF6119" i="6"/>
  <c r="AJ6118" i="6"/>
  <c r="AI6118" i="6"/>
  <c r="AH6118" i="6"/>
  <c r="AG6118" i="6"/>
  <c r="AF6118" i="6"/>
  <c r="AJ6117" i="6"/>
  <c r="AI6117" i="6"/>
  <c r="AH6117" i="6"/>
  <c r="AG6117" i="6"/>
  <c r="AF6117" i="6"/>
  <c r="AJ6116" i="6"/>
  <c r="AI6116" i="6"/>
  <c r="AH6116" i="6"/>
  <c r="AG6116" i="6"/>
  <c r="AF6116" i="6"/>
  <c r="AJ6115" i="6"/>
  <c r="AI6115" i="6"/>
  <c r="AH6115" i="6"/>
  <c r="AG6115" i="6"/>
  <c r="AF6115" i="6"/>
  <c r="AJ6114" i="6"/>
  <c r="AI6114" i="6"/>
  <c r="AH6114" i="6"/>
  <c r="AG6114" i="6"/>
  <c r="AF6114" i="6"/>
  <c r="AJ6113" i="6"/>
  <c r="AI6113" i="6"/>
  <c r="AH6113" i="6"/>
  <c r="AG6113" i="6"/>
  <c r="AF6113" i="6"/>
  <c r="AJ6112" i="6"/>
  <c r="AI6112" i="6"/>
  <c r="AH6112" i="6"/>
  <c r="AG6112" i="6"/>
  <c r="AF6112" i="6"/>
  <c r="AJ6111" i="6"/>
  <c r="AI6111" i="6"/>
  <c r="AH6111" i="6"/>
  <c r="AG6111" i="6"/>
  <c r="AF6111" i="6"/>
  <c r="AJ6110" i="6"/>
  <c r="AI6110" i="6"/>
  <c r="AH6110" i="6"/>
  <c r="AG6110" i="6"/>
  <c r="AF6110" i="6"/>
  <c r="AJ6109" i="6"/>
  <c r="AI6109" i="6"/>
  <c r="AH6109" i="6"/>
  <c r="AG6109" i="6"/>
  <c r="AF6109" i="6"/>
  <c r="AJ6108" i="6"/>
  <c r="AI6108" i="6"/>
  <c r="AH6108" i="6"/>
  <c r="AG6108" i="6"/>
  <c r="AF6108" i="6"/>
  <c r="AJ6107" i="6"/>
  <c r="AI6107" i="6"/>
  <c r="AH6107" i="6"/>
  <c r="AG6107" i="6"/>
  <c r="AF6107" i="6"/>
  <c r="AJ6106" i="6"/>
  <c r="AI6106" i="6"/>
  <c r="AH6106" i="6"/>
  <c r="AG6106" i="6"/>
  <c r="AF6106" i="6"/>
  <c r="AJ6105" i="6"/>
  <c r="AI6105" i="6"/>
  <c r="AH6105" i="6"/>
  <c r="AG6105" i="6"/>
  <c r="AF6105" i="6"/>
  <c r="AJ6104" i="6"/>
  <c r="AI6104" i="6"/>
  <c r="AH6104" i="6"/>
  <c r="AG6104" i="6"/>
  <c r="AF6104" i="6"/>
  <c r="AJ6103" i="6"/>
  <c r="AI6103" i="6"/>
  <c r="AH6103" i="6"/>
  <c r="AG6103" i="6"/>
  <c r="AF6103" i="6"/>
  <c r="AJ6102" i="6"/>
  <c r="AI6102" i="6"/>
  <c r="AH6102" i="6"/>
  <c r="AG6102" i="6"/>
  <c r="AF6102" i="6"/>
  <c r="AJ6101" i="6"/>
  <c r="AI6101" i="6"/>
  <c r="AH6101" i="6"/>
  <c r="AG6101" i="6"/>
  <c r="AF6101" i="6"/>
  <c r="AJ6100" i="6"/>
  <c r="AI6100" i="6"/>
  <c r="AH6100" i="6"/>
  <c r="AG6100" i="6"/>
  <c r="AF6100" i="6"/>
  <c r="AJ6099" i="6"/>
  <c r="AI6099" i="6"/>
  <c r="AH6099" i="6"/>
  <c r="AG6099" i="6"/>
  <c r="AF6099" i="6"/>
  <c r="AJ6098" i="6"/>
  <c r="AI6098" i="6"/>
  <c r="AH6098" i="6"/>
  <c r="AG6098" i="6"/>
  <c r="AF6098" i="6"/>
  <c r="AJ6097" i="6"/>
  <c r="AI6097" i="6"/>
  <c r="AH6097" i="6"/>
  <c r="AG6097" i="6"/>
  <c r="AF6097" i="6"/>
  <c r="AJ6096" i="6"/>
  <c r="AI6096" i="6"/>
  <c r="AH6096" i="6"/>
  <c r="AG6096" i="6"/>
  <c r="AF6096" i="6"/>
  <c r="AJ6095" i="6"/>
  <c r="AI6095" i="6"/>
  <c r="AH6095" i="6"/>
  <c r="AG6095" i="6"/>
  <c r="AF6095" i="6"/>
  <c r="AJ6094" i="6"/>
  <c r="AI6094" i="6"/>
  <c r="AH6094" i="6"/>
  <c r="AG6094" i="6"/>
  <c r="AF6094" i="6"/>
  <c r="AJ6093" i="6"/>
  <c r="AI6093" i="6"/>
  <c r="AH6093" i="6"/>
  <c r="AG6093" i="6"/>
  <c r="AF6093" i="6"/>
  <c r="AJ6092" i="6"/>
  <c r="AI6092" i="6"/>
  <c r="AH6092" i="6"/>
  <c r="AG6092" i="6"/>
  <c r="AF6092" i="6"/>
  <c r="AJ6091" i="6"/>
  <c r="AI6091" i="6"/>
  <c r="AH6091" i="6"/>
  <c r="AG6091" i="6"/>
  <c r="AF6091" i="6"/>
  <c r="AJ6090" i="6"/>
  <c r="AI6090" i="6"/>
  <c r="AH6090" i="6"/>
  <c r="AG6090" i="6"/>
  <c r="AF6090" i="6"/>
  <c r="AJ6089" i="6"/>
  <c r="AI6089" i="6"/>
  <c r="AH6089" i="6"/>
  <c r="AG6089" i="6"/>
  <c r="AF6089" i="6"/>
  <c r="AJ6088" i="6"/>
  <c r="AI6088" i="6"/>
  <c r="AH6088" i="6"/>
  <c r="AG6088" i="6"/>
  <c r="AF6088" i="6"/>
  <c r="AJ6087" i="6"/>
  <c r="AI6087" i="6"/>
  <c r="AH6087" i="6"/>
  <c r="AG6087" i="6"/>
  <c r="AF6087" i="6"/>
  <c r="AJ6086" i="6"/>
  <c r="AI6086" i="6"/>
  <c r="AH6086" i="6"/>
  <c r="AG6086" i="6"/>
  <c r="AF6086" i="6"/>
  <c r="AJ6085" i="6"/>
  <c r="AI6085" i="6"/>
  <c r="AH6085" i="6"/>
  <c r="AG6085" i="6"/>
  <c r="AF6085" i="6"/>
  <c r="AJ6084" i="6"/>
  <c r="AI6084" i="6"/>
  <c r="AH6084" i="6"/>
  <c r="AG6084" i="6"/>
  <c r="AF6084" i="6"/>
  <c r="AJ6083" i="6"/>
  <c r="AI6083" i="6"/>
  <c r="AH6083" i="6"/>
  <c r="AG6083" i="6"/>
  <c r="AF6083" i="6"/>
  <c r="AJ6082" i="6"/>
  <c r="AI6082" i="6"/>
  <c r="AH6082" i="6"/>
  <c r="AG6082" i="6"/>
  <c r="AF6082" i="6"/>
  <c r="AJ6081" i="6"/>
  <c r="AI6081" i="6"/>
  <c r="AH6081" i="6"/>
  <c r="AG6081" i="6"/>
  <c r="AF6081" i="6"/>
  <c r="AJ6080" i="6"/>
  <c r="AI6080" i="6"/>
  <c r="AH6080" i="6"/>
  <c r="AG6080" i="6"/>
  <c r="AF6080" i="6"/>
  <c r="AJ6079" i="6"/>
  <c r="AI6079" i="6"/>
  <c r="AH6079" i="6"/>
  <c r="AG6079" i="6"/>
  <c r="AF6079" i="6"/>
  <c r="AJ6078" i="6"/>
  <c r="AI6078" i="6"/>
  <c r="AH6078" i="6"/>
  <c r="AG6078" i="6"/>
  <c r="AF6078" i="6"/>
  <c r="AJ6077" i="6"/>
  <c r="AI6077" i="6"/>
  <c r="AH6077" i="6"/>
  <c r="AG6077" i="6"/>
  <c r="AF6077" i="6"/>
  <c r="AJ6076" i="6"/>
  <c r="AI6076" i="6"/>
  <c r="AH6076" i="6"/>
  <c r="AG6076" i="6"/>
  <c r="AF6076" i="6"/>
  <c r="AJ6075" i="6"/>
  <c r="AI6075" i="6"/>
  <c r="AH6075" i="6"/>
  <c r="AG6075" i="6"/>
  <c r="AF6075" i="6"/>
  <c r="AJ6074" i="6"/>
  <c r="AI6074" i="6"/>
  <c r="AH6074" i="6"/>
  <c r="AG6074" i="6"/>
  <c r="AF6074" i="6"/>
  <c r="AJ6073" i="6"/>
  <c r="AI6073" i="6"/>
  <c r="AH6073" i="6"/>
  <c r="AG6073" i="6"/>
  <c r="AF6073" i="6"/>
  <c r="AJ6072" i="6"/>
  <c r="AI6072" i="6"/>
  <c r="AH6072" i="6"/>
  <c r="AG6072" i="6"/>
  <c r="AF6072" i="6"/>
  <c r="AJ6071" i="6"/>
  <c r="AI6071" i="6"/>
  <c r="AH6071" i="6"/>
  <c r="AG6071" i="6"/>
  <c r="AF6071" i="6"/>
  <c r="AJ6070" i="6"/>
  <c r="AI6070" i="6"/>
  <c r="AH6070" i="6"/>
  <c r="AG6070" i="6"/>
  <c r="AF6070" i="6"/>
  <c r="AJ6069" i="6"/>
  <c r="AI6069" i="6"/>
  <c r="AH6069" i="6"/>
  <c r="AG6069" i="6"/>
  <c r="AF6069" i="6"/>
  <c r="AJ6068" i="6"/>
  <c r="AI6068" i="6"/>
  <c r="AH6068" i="6"/>
  <c r="AG6068" i="6"/>
  <c r="AF6068" i="6"/>
  <c r="AJ6067" i="6"/>
  <c r="AI6067" i="6"/>
  <c r="AH6067" i="6"/>
  <c r="AG6067" i="6"/>
  <c r="AF6067" i="6"/>
  <c r="AJ6066" i="6"/>
  <c r="AI6066" i="6"/>
  <c r="AH6066" i="6"/>
  <c r="AG6066" i="6"/>
  <c r="AF6066" i="6"/>
  <c r="AJ6065" i="6"/>
  <c r="AI6065" i="6"/>
  <c r="AH6065" i="6"/>
  <c r="AG6065" i="6"/>
  <c r="AF6065" i="6"/>
  <c r="AJ6064" i="6"/>
  <c r="AI6064" i="6"/>
  <c r="AH6064" i="6"/>
  <c r="AG6064" i="6"/>
  <c r="AF6064" i="6"/>
  <c r="AJ6063" i="6"/>
  <c r="AI6063" i="6"/>
  <c r="AH6063" i="6"/>
  <c r="AG6063" i="6"/>
  <c r="AF6063" i="6"/>
  <c r="AJ6062" i="6"/>
  <c r="AI6062" i="6"/>
  <c r="AH6062" i="6"/>
  <c r="AG6062" i="6"/>
  <c r="AF6062" i="6"/>
  <c r="AJ6061" i="6"/>
  <c r="AI6061" i="6"/>
  <c r="AH6061" i="6"/>
  <c r="AG6061" i="6"/>
  <c r="AF6061" i="6"/>
  <c r="AJ6060" i="6"/>
  <c r="AI6060" i="6"/>
  <c r="AH6060" i="6"/>
  <c r="AG6060" i="6"/>
  <c r="AF6060" i="6"/>
  <c r="AJ6059" i="6"/>
  <c r="AI6059" i="6"/>
  <c r="AH6059" i="6"/>
  <c r="AG6059" i="6"/>
  <c r="AF6059" i="6"/>
  <c r="AJ6058" i="6"/>
  <c r="AI6058" i="6"/>
  <c r="AH6058" i="6"/>
  <c r="AG6058" i="6"/>
  <c r="AF6058" i="6"/>
  <c r="AJ6057" i="6"/>
  <c r="AI6057" i="6"/>
  <c r="AH6057" i="6"/>
  <c r="AG6057" i="6"/>
  <c r="AF6057" i="6"/>
  <c r="AJ6056" i="6"/>
  <c r="AI6056" i="6"/>
  <c r="AH6056" i="6"/>
  <c r="AG6056" i="6"/>
  <c r="AF6056" i="6"/>
  <c r="AJ6055" i="6"/>
  <c r="AI6055" i="6"/>
  <c r="AH6055" i="6"/>
  <c r="AG6055" i="6"/>
  <c r="AF6055" i="6"/>
  <c r="AJ6054" i="6"/>
  <c r="AI6054" i="6"/>
  <c r="AH6054" i="6"/>
  <c r="AG6054" i="6"/>
  <c r="AF6054" i="6"/>
  <c r="AJ6053" i="6"/>
  <c r="AI6053" i="6"/>
  <c r="AH6053" i="6"/>
  <c r="AG6053" i="6"/>
  <c r="AF6053" i="6"/>
  <c r="AJ6052" i="6"/>
  <c r="AI6052" i="6"/>
  <c r="AH6052" i="6"/>
  <c r="AG6052" i="6"/>
  <c r="AF6052" i="6"/>
  <c r="AJ6051" i="6"/>
  <c r="AI6051" i="6"/>
  <c r="AH6051" i="6"/>
  <c r="AG6051" i="6"/>
  <c r="AF6051" i="6"/>
  <c r="AJ6050" i="6"/>
  <c r="AI6050" i="6"/>
  <c r="AH6050" i="6"/>
  <c r="AG6050" i="6"/>
  <c r="AF6050" i="6"/>
  <c r="AJ6049" i="6"/>
  <c r="AI6049" i="6"/>
  <c r="AH6049" i="6"/>
  <c r="AG6049" i="6"/>
  <c r="AF6049" i="6"/>
  <c r="AJ6048" i="6"/>
  <c r="AI6048" i="6"/>
  <c r="AH6048" i="6"/>
  <c r="AG6048" i="6"/>
  <c r="AF6048" i="6"/>
  <c r="AJ6047" i="6"/>
  <c r="AI6047" i="6"/>
  <c r="AH6047" i="6"/>
  <c r="AG6047" i="6"/>
  <c r="AF6047" i="6"/>
  <c r="AJ6046" i="6"/>
  <c r="AI6046" i="6"/>
  <c r="AH6046" i="6"/>
  <c r="AG6046" i="6"/>
  <c r="AF6046" i="6"/>
  <c r="AJ6045" i="6"/>
  <c r="AI6045" i="6"/>
  <c r="AH6045" i="6"/>
  <c r="AG6045" i="6"/>
  <c r="AF6045" i="6"/>
  <c r="AJ6044" i="6"/>
  <c r="AI6044" i="6"/>
  <c r="AH6044" i="6"/>
  <c r="AG6044" i="6"/>
  <c r="AF6044" i="6"/>
  <c r="AJ6043" i="6"/>
  <c r="AI6043" i="6"/>
  <c r="AH6043" i="6"/>
  <c r="AG6043" i="6"/>
  <c r="AF6043" i="6"/>
  <c r="AJ6042" i="6"/>
  <c r="AI6042" i="6"/>
  <c r="AH6042" i="6"/>
  <c r="AG6042" i="6"/>
  <c r="AF6042" i="6"/>
  <c r="AJ6041" i="6"/>
  <c r="AI6041" i="6"/>
  <c r="AH6041" i="6"/>
  <c r="AG6041" i="6"/>
  <c r="AF6041" i="6"/>
  <c r="AJ6040" i="6"/>
  <c r="AI6040" i="6"/>
  <c r="AH6040" i="6"/>
  <c r="AG6040" i="6"/>
  <c r="AF6040" i="6"/>
  <c r="AJ6039" i="6"/>
  <c r="AI6039" i="6"/>
  <c r="AH6039" i="6"/>
  <c r="AG6039" i="6"/>
  <c r="AF6039" i="6"/>
  <c r="AJ6038" i="6"/>
  <c r="AI6038" i="6"/>
  <c r="AH6038" i="6"/>
  <c r="AG6038" i="6"/>
  <c r="AF6038" i="6"/>
  <c r="AJ6037" i="6"/>
  <c r="AI6037" i="6"/>
  <c r="AH6037" i="6"/>
  <c r="AG6037" i="6"/>
  <c r="AF6037" i="6"/>
  <c r="AJ6036" i="6"/>
  <c r="AI6036" i="6"/>
  <c r="AH6036" i="6"/>
  <c r="AG6036" i="6"/>
  <c r="AF6036" i="6"/>
  <c r="AJ6035" i="6"/>
  <c r="AI6035" i="6"/>
  <c r="AH6035" i="6"/>
  <c r="AG6035" i="6"/>
  <c r="AF6035" i="6"/>
  <c r="AJ6034" i="6"/>
  <c r="AI6034" i="6"/>
  <c r="AH6034" i="6"/>
  <c r="AG6034" i="6"/>
  <c r="AF6034" i="6"/>
  <c r="AJ6033" i="6"/>
  <c r="AI6033" i="6"/>
  <c r="AH6033" i="6"/>
  <c r="AG6033" i="6"/>
  <c r="AF6033" i="6"/>
  <c r="AJ6032" i="6"/>
  <c r="AI6032" i="6"/>
  <c r="AH6032" i="6"/>
  <c r="AG6032" i="6"/>
  <c r="AF6032" i="6"/>
  <c r="AJ6031" i="6"/>
  <c r="AI6031" i="6"/>
  <c r="AH6031" i="6"/>
  <c r="AG6031" i="6"/>
  <c r="AF6031" i="6"/>
  <c r="AJ6030" i="6"/>
  <c r="AI6030" i="6"/>
  <c r="AH6030" i="6"/>
  <c r="AG6030" i="6"/>
  <c r="AF6030" i="6"/>
  <c r="AJ6029" i="6"/>
  <c r="AI6029" i="6"/>
  <c r="AH6029" i="6"/>
  <c r="AG6029" i="6"/>
  <c r="AF6029" i="6"/>
  <c r="AJ6028" i="6"/>
  <c r="AI6028" i="6"/>
  <c r="AH6028" i="6"/>
  <c r="AG6028" i="6"/>
  <c r="AF6028" i="6"/>
  <c r="AJ6027" i="6"/>
  <c r="AI6027" i="6"/>
  <c r="AH6027" i="6"/>
  <c r="AG6027" i="6"/>
  <c r="AF6027" i="6"/>
  <c r="AJ6026" i="6"/>
  <c r="AI6026" i="6"/>
  <c r="AH6026" i="6"/>
  <c r="AG6026" i="6"/>
  <c r="AF6026" i="6"/>
  <c r="AJ6025" i="6"/>
  <c r="AI6025" i="6"/>
  <c r="AH6025" i="6"/>
  <c r="AG6025" i="6"/>
  <c r="AF6025" i="6"/>
  <c r="AJ6024" i="6"/>
  <c r="AI6024" i="6"/>
  <c r="AH6024" i="6"/>
  <c r="AG6024" i="6"/>
  <c r="AF6024" i="6"/>
  <c r="AJ6023" i="6"/>
  <c r="AI6023" i="6"/>
  <c r="AH6023" i="6"/>
  <c r="AG6023" i="6"/>
  <c r="AF6023" i="6"/>
  <c r="AJ6022" i="6"/>
  <c r="AI6022" i="6"/>
  <c r="AH6022" i="6"/>
  <c r="AG6022" i="6"/>
  <c r="AF6022" i="6"/>
  <c r="AJ6021" i="6"/>
  <c r="AI6021" i="6"/>
  <c r="AH6021" i="6"/>
  <c r="AG6021" i="6"/>
  <c r="AF6021" i="6"/>
  <c r="AJ6020" i="6"/>
  <c r="AI6020" i="6"/>
  <c r="AH6020" i="6"/>
  <c r="AG6020" i="6"/>
  <c r="AF6020" i="6"/>
  <c r="AJ6019" i="6"/>
  <c r="AI6019" i="6"/>
  <c r="AH6019" i="6"/>
  <c r="AG6019" i="6"/>
  <c r="AF6019" i="6"/>
  <c r="AJ6018" i="6"/>
  <c r="AI6018" i="6"/>
  <c r="AH6018" i="6"/>
  <c r="AG6018" i="6"/>
  <c r="AF6018" i="6"/>
  <c r="AJ6017" i="6"/>
  <c r="AI6017" i="6"/>
  <c r="AH6017" i="6"/>
  <c r="AG6017" i="6"/>
  <c r="AF6017" i="6"/>
  <c r="AJ6016" i="6"/>
  <c r="AI6016" i="6"/>
  <c r="AH6016" i="6"/>
  <c r="AG6016" i="6"/>
  <c r="AF6016" i="6"/>
  <c r="AJ6015" i="6"/>
  <c r="AI6015" i="6"/>
  <c r="AH6015" i="6"/>
  <c r="AG6015" i="6"/>
  <c r="AF6015" i="6"/>
  <c r="AJ6014" i="6"/>
  <c r="AI6014" i="6"/>
  <c r="AH6014" i="6"/>
  <c r="AG6014" i="6"/>
  <c r="AF6014" i="6"/>
  <c r="AJ6013" i="6"/>
  <c r="AI6013" i="6"/>
  <c r="AH6013" i="6"/>
  <c r="AG6013" i="6"/>
  <c r="AF6013" i="6"/>
  <c r="AJ6012" i="6"/>
  <c r="AI6012" i="6"/>
  <c r="AH6012" i="6"/>
  <c r="AG6012" i="6"/>
  <c r="AF6012" i="6"/>
  <c r="AJ6011" i="6"/>
  <c r="AI6011" i="6"/>
  <c r="AH6011" i="6"/>
  <c r="AG6011" i="6"/>
  <c r="AF6011" i="6"/>
  <c r="AJ6010" i="6"/>
  <c r="AI6010" i="6"/>
  <c r="AH6010" i="6"/>
  <c r="AG6010" i="6"/>
  <c r="AF6010" i="6"/>
  <c r="AJ6009" i="6"/>
  <c r="AI6009" i="6"/>
  <c r="AH6009" i="6"/>
  <c r="AG6009" i="6"/>
  <c r="AF6009" i="6"/>
  <c r="AJ6008" i="6"/>
  <c r="AI6008" i="6"/>
  <c r="AH6008" i="6"/>
  <c r="AG6008" i="6"/>
  <c r="AF6008" i="6"/>
  <c r="AJ6007" i="6"/>
  <c r="AI6007" i="6"/>
  <c r="AH6007" i="6"/>
  <c r="AG6007" i="6"/>
  <c r="AF6007" i="6"/>
  <c r="AJ6006" i="6"/>
  <c r="AI6006" i="6"/>
  <c r="AH6006" i="6"/>
  <c r="AG6006" i="6"/>
  <c r="AF6006" i="6"/>
  <c r="AJ6005" i="6"/>
  <c r="AI6005" i="6"/>
  <c r="AH6005" i="6"/>
  <c r="AG6005" i="6"/>
  <c r="AF6005" i="6"/>
  <c r="AJ6004" i="6"/>
  <c r="AI6004" i="6"/>
  <c r="AH6004" i="6"/>
  <c r="AG6004" i="6"/>
  <c r="AF6004" i="6"/>
  <c r="AJ6003" i="6"/>
  <c r="AI6003" i="6"/>
  <c r="AH6003" i="6"/>
  <c r="AG6003" i="6"/>
  <c r="AF6003" i="6"/>
  <c r="AJ6002" i="6"/>
  <c r="AI6002" i="6"/>
  <c r="AH6002" i="6"/>
  <c r="AG6002" i="6"/>
  <c r="AF6002" i="6"/>
  <c r="AJ6001" i="6"/>
  <c r="AI6001" i="6"/>
  <c r="AH6001" i="6"/>
  <c r="AG6001" i="6"/>
  <c r="AF6001" i="6"/>
  <c r="AJ6000" i="6"/>
  <c r="AI6000" i="6"/>
  <c r="AH6000" i="6"/>
  <c r="AG6000" i="6"/>
  <c r="AF6000" i="6"/>
  <c r="AJ5999" i="6"/>
  <c r="AI5999" i="6"/>
  <c r="AH5999" i="6"/>
  <c r="AG5999" i="6"/>
  <c r="AF5999" i="6"/>
  <c r="AJ5998" i="6"/>
  <c r="AI5998" i="6"/>
  <c r="AH5998" i="6"/>
  <c r="AG5998" i="6"/>
  <c r="AF5998" i="6"/>
  <c r="AJ5997" i="6"/>
  <c r="AI5997" i="6"/>
  <c r="AH5997" i="6"/>
  <c r="AG5997" i="6"/>
  <c r="AF5997" i="6"/>
  <c r="AJ5996" i="6"/>
  <c r="AI5996" i="6"/>
  <c r="AH5996" i="6"/>
  <c r="AG5996" i="6"/>
  <c r="AF5996" i="6"/>
  <c r="AJ5995" i="6"/>
  <c r="AI5995" i="6"/>
  <c r="AH5995" i="6"/>
  <c r="AG5995" i="6"/>
  <c r="AF5995" i="6"/>
  <c r="AJ5994" i="6"/>
  <c r="AI5994" i="6"/>
  <c r="AH5994" i="6"/>
  <c r="AG5994" i="6"/>
  <c r="AF5994" i="6"/>
  <c r="AJ5993" i="6"/>
  <c r="AI5993" i="6"/>
  <c r="AH5993" i="6"/>
  <c r="AG5993" i="6"/>
  <c r="AF5993" i="6"/>
  <c r="AJ5992" i="6"/>
  <c r="AI5992" i="6"/>
  <c r="AH5992" i="6"/>
  <c r="AG5992" i="6"/>
  <c r="AF5992" i="6"/>
  <c r="AJ5991" i="6"/>
  <c r="AI5991" i="6"/>
  <c r="AH5991" i="6"/>
  <c r="AG5991" i="6"/>
  <c r="AF5991" i="6"/>
  <c r="AJ5990" i="6"/>
  <c r="AI5990" i="6"/>
  <c r="AH5990" i="6"/>
  <c r="AG5990" i="6"/>
  <c r="AF5990" i="6"/>
  <c r="AJ5989" i="6"/>
  <c r="AI5989" i="6"/>
  <c r="AH5989" i="6"/>
  <c r="AG5989" i="6"/>
  <c r="AF5989" i="6"/>
  <c r="AJ5988" i="6"/>
  <c r="AI5988" i="6"/>
  <c r="AH5988" i="6"/>
  <c r="AG5988" i="6"/>
  <c r="AF5988" i="6"/>
  <c r="AJ5987" i="6"/>
  <c r="AI5987" i="6"/>
  <c r="AH5987" i="6"/>
  <c r="AG5987" i="6"/>
  <c r="AF5987" i="6"/>
  <c r="AJ5986" i="6"/>
  <c r="AI5986" i="6"/>
  <c r="AH5986" i="6"/>
  <c r="AG5986" i="6"/>
  <c r="AF5986" i="6"/>
  <c r="AJ5985" i="6"/>
  <c r="AI5985" i="6"/>
  <c r="AH5985" i="6"/>
  <c r="AG5985" i="6"/>
  <c r="AF5985" i="6"/>
  <c r="AJ5984" i="6"/>
  <c r="AI5984" i="6"/>
  <c r="AH5984" i="6"/>
  <c r="AG5984" i="6"/>
  <c r="AF5984" i="6"/>
  <c r="AJ5983" i="6"/>
  <c r="AI5983" i="6"/>
  <c r="AH5983" i="6"/>
  <c r="AG5983" i="6"/>
  <c r="AF5983" i="6"/>
  <c r="AJ5982" i="6"/>
  <c r="AI5982" i="6"/>
  <c r="AH5982" i="6"/>
  <c r="AG5982" i="6"/>
  <c r="AF5982" i="6"/>
  <c r="AJ5981" i="6"/>
  <c r="AI5981" i="6"/>
  <c r="AH5981" i="6"/>
  <c r="AG5981" i="6"/>
  <c r="AF5981" i="6"/>
  <c r="AJ5980" i="6"/>
  <c r="AI5980" i="6"/>
  <c r="AH5980" i="6"/>
  <c r="AG5980" i="6"/>
  <c r="AF5980" i="6"/>
  <c r="AJ5979" i="6"/>
  <c r="AI5979" i="6"/>
  <c r="AH5979" i="6"/>
  <c r="AG5979" i="6"/>
  <c r="AF5979" i="6"/>
  <c r="AJ5978" i="6"/>
  <c r="AI5978" i="6"/>
  <c r="AH5978" i="6"/>
  <c r="AG5978" i="6"/>
  <c r="AF5978" i="6"/>
  <c r="AJ5977" i="6"/>
  <c r="AI5977" i="6"/>
  <c r="AH5977" i="6"/>
  <c r="AG5977" i="6"/>
  <c r="AF5977" i="6"/>
  <c r="AJ5976" i="6"/>
  <c r="AI5976" i="6"/>
  <c r="AH5976" i="6"/>
  <c r="AG5976" i="6"/>
  <c r="AF5976" i="6"/>
  <c r="AJ5975" i="6"/>
  <c r="AI5975" i="6"/>
  <c r="AH5975" i="6"/>
  <c r="AG5975" i="6"/>
  <c r="AF5975" i="6"/>
  <c r="AJ5974" i="6"/>
  <c r="AI5974" i="6"/>
  <c r="AH5974" i="6"/>
  <c r="AG5974" i="6"/>
  <c r="AF5974" i="6"/>
  <c r="AJ5973" i="6"/>
  <c r="AI5973" i="6"/>
  <c r="AH5973" i="6"/>
  <c r="AG5973" i="6"/>
  <c r="AF5973" i="6"/>
  <c r="AJ5972" i="6"/>
  <c r="AI5972" i="6"/>
  <c r="AH5972" i="6"/>
  <c r="AG5972" i="6"/>
  <c r="AF5972" i="6"/>
  <c r="AJ5971" i="6"/>
  <c r="AI5971" i="6"/>
  <c r="AH5971" i="6"/>
  <c r="AG5971" i="6"/>
  <c r="AF5971" i="6"/>
  <c r="AJ5970" i="6"/>
  <c r="AI5970" i="6"/>
  <c r="AH5970" i="6"/>
  <c r="AG5970" i="6"/>
  <c r="AF5970" i="6"/>
  <c r="AJ5969" i="6"/>
  <c r="AI5969" i="6"/>
  <c r="AH5969" i="6"/>
  <c r="AG5969" i="6"/>
  <c r="AF5969" i="6"/>
  <c r="AJ5968" i="6"/>
  <c r="AI5968" i="6"/>
  <c r="AH5968" i="6"/>
  <c r="AG5968" i="6"/>
  <c r="AF5968" i="6"/>
  <c r="AJ5967" i="6"/>
  <c r="AI5967" i="6"/>
  <c r="AH5967" i="6"/>
  <c r="AG5967" i="6"/>
  <c r="AF5967" i="6"/>
  <c r="AJ5966" i="6"/>
  <c r="AI5966" i="6"/>
  <c r="AH5966" i="6"/>
  <c r="AG5966" i="6"/>
  <c r="AF5966" i="6"/>
  <c r="AJ5965" i="6"/>
  <c r="AI5965" i="6"/>
  <c r="AH5965" i="6"/>
  <c r="AG5965" i="6"/>
  <c r="AF5965" i="6"/>
  <c r="AJ5964" i="6"/>
  <c r="AI5964" i="6"/>
  <c r="AH5964" i="6"/>
  <c r="AG5964" i="6"/>
  <c r="AF5964" i="6"/>
  <c r="AJ5963" i="6"/>
  <c r="AI5963" i="6"/>
  <c r="AH5963" i="6"/>
  <c r="AG5963" i="6"/>
  <c r="AF5963" i="6"/>
  <c r="AJ5962" i="6"/>
  <c r="AI5962" i="6"/>
  <c r="AH5962" i="6"/>
  <c r="AG5962" i="6"/>
  <c r="AF5962" i="6"/>
  <c r="AJ5961" i="6"/>
  <c r="AI5961" i="6"/>
  <c r="AH5961" i="6"/>
  <c r="AG5961" i="6"/>
  <c r="AF5961" i="6"/>
  <c r="AJ5960" i="6"/>
  <c r="AI5960" i="6"/>
  <c r="AH5960" i="6"/>
  <c r="AG5960" i="6"/>
  <c r="AF5960" i="6"/>
  <c r="AJ5959" i="6"/>
  <c r="AI5959" i="6"/>
  <c r="AH5959" i="6"/>
  <c r="AG5959" i="6"/>
  <c r="AF5959" i="6"/>
  <c r="AJ5958" i="6"/>
  <c r="AI5958" i="6"/>
  <c r="AH5958" i="6"/>
  <c r="AG5958" i="6"/>
  <c r="AF5958" i="6"/>
  <c r="AJ5957" i="6"/>
  <c r="AI5957" i="6"/>
  <c r="AH5957" i="6"/>
  <c r="AG5957" i="6"/>
  <c r="AF5957" i="6"/>
  <c r="AJ5956" i="6"/>
  <c r="AI5956" i="6"/>
  <c r="AH5956" i="6"/>
  <c r="AG5956" i="6"/>
  <c r="AF5956" i="6"/>
  <c r="AJ5955" i="6"/>
  <c r="AI5955" i="6"/>
  <c r="AH5955" i="6"/>
  <c r="AG5955" i="6"/>
  <c r="AF5955" i="6"/>
  <c r="AJ5954" i="6"/>
  <c r="AI5954" i="6"/>
  <c r="AH5954" i="6"/>
  <c r="AG5954" i="6"/>
  <c r="AF5954" i="6"/>
  <c r="AJ5953" i="6"/>
  <c r="AI5953" i="6"/>
  <c r="AH5953" i="6"/>
  <c r="AG5953" i="6"/>
  <c r="AF5953" i="6"/>
  <c r="AJ5952" i="6"/>
  <c r="AI5952" i="6"/>
  <c r="AH5952" i="6"/>
  <c r="AG5952" i="6"/>
  <c r="AF5952" i="6"/>
  <c r="AJ5951" i="6"/>
  <c r="AI5951" i="6"/>
  <c r="AH5951" i="6"/>
  <c r="AG5951" i="6"/>
  <c r="AF5951" i="6"/>
  <c r="AJ5950" i="6"/>
  <c r="AI5950" i="6"/>
  <c r="AH5950" i="6"/>
  <c r="AG5950" i="6"/>
  <c r="AF5950" i="6"/>
  <c r="AJ5949" i="6"/>
  <c r="AI5949" i="6"/>
  <c r="AH5949" i="6"/>
  <c r="AG5949" i="6"/>
  <c r="AF5949" i="6"/>
  <c r="AJ5948" i="6"/>
  <c r="AI5948" i="6"/>
  <c r="AH5948" i="6"/>
  <c r="AG5948" i="6"/>
  <c r="AF5948" i="6"/>
  <c r="AJ5947" i="6"/>
  <c r="AI5947" i="6"/>
  <c r="AH5947" i="6"/>
  <c r="AG5947" i="6"/>
  <c r="AF5947" i="6"/>
  <c r="AJ5946" i="6"/>
  <c r="AI5946" i="6"/>
  <c r="AH5946" i="6"/>
  <c r="AG5946" i="6"/>
  <c r="AF5946" i="6"/>
  <c r="AJ5945" i="6"/>
  <c r="AI5945" i="6"/>
  <c r="AH5945" i="6"/>
  <c r="AG5945" i="6"/>
  <c r="AF5945" i="6"/>
  <c r="AJ5944" i="6"/>
  <c r="AI5944" i="6"/>
  <c r="AH5944" i="6"/>
  <c r="AG5944" i="6"/>
  <c r="AF5944" i="6"/>
  <c r="AJ5943" i="6"/>
  <c r="AI5943" i="6"/>
  <c r="AH5943" i="6"/>
  <c r="AG5943" i="6"/>
  <c r="AF5943" i="6"/>
  <c r="AJ5942" i="6"/>
  <c r="AI5942" i="6"/>
  <c r="AH5942" i="6"/>
  <c r="AG5942" i="6"/>
  <c r="AF5942" i="6"/>
  <c r="AJ5941" i="6"/>
  <c r="AI5941" i="6"/>
  <c r="AH5941" i="6"/>
  <c r="AG5941" i="6"/>
  <c r="AF5941" i="6"/>
  <c r="AJ5940" i="6"/>
  <c r="AI5940" i="6"/>
  <c r="AH5940" i="6"/>
  <c r="AG5940" i="6"/>
  <c r="AF5940" i="6"/>
  <c r="AJ5939" i="6"/>
  <c r="AI5939" i="6"/>
  <c r="AH5939" i="6"/>
  <c r="AG5939" i="6"/>
  <c r="AF5939" i="6"/>
  <c r="AJ5938" i="6"/>
  <c r="AI5938" i="6"/>
  <c r="AH5938" i="6"/>
  <c r="AG5938" i="6"/>
  <c r="AF5938" i="6"/>
  <c r="AJ5937" i="6"/>
  <c r="AI5937" i="6"/>
  <c r="AH5937" i="6"/>
  <c r="AG5937" i="6"/>
  <c r="AF5937" i="6"/>
  <c r="AJ5936" i="6"/>
  <c r="AI5936" i="6"/>
  <c r="AH5936" i="6"/>
  <c r="AG5936" i="6"/>
  <c r="AF5936" i="6"/>
  <c r="AJ5935" i="6"/>
  <c r="AI5935" i="6"/>
  <c r="AH5935" i="6"/>
  <c r="AG5935" i="6"/>
  <c r="AF5935" i="6"/>
  <c r="AJ5934" i="6"/>
  <c r="AI5934" i="6"/>
  <c r="AH5934" i="6"/>
  <c r="AG5934" i="6"/>
  <c r="AF5934" i="6"/>
  <c r="AJ5933" i="6"/>
  <c r="AI5933" i="6"/>
  <c r="AH5933" i="6"/>
  <c r="AG5933" i="6"/>
  <c r="AF5933" i="6"/>
  <c r="AJ5932" i="6"/>
  <c r="AI5932" i="6"/>
  <c r="AH5932" i="6"/>
  <c r="AG5932" i="6"/>
  <c r="AF5932" i="6"/>
  <c r="AJ5931" i="6"/>
  <c r="AI5931" i="6"/>
  <c r="AH5931" i="6"/>
  <c r="AG5931" i="6"/>
  <c r="AF5931" i="6"/>
  <c r="AJ5930" i="6"/>
  <c r="AI5930" i="6"/>
  <c r="AH5930" i="6"/>
  <c r="AG5930" i="6"/>
  <c r="AF5930" i="6"/>
  <c r="AJ5929" i="6"/>
  <c r="AI5929" i="6"/>
  <c r="AH5929" i="6"/>
  <c r="AG5929" i="6"/>
  <c r="AF5929" i="6"/>
  <c r="AJ5928" i="6"/>
  <c r="AI5928" i="6"/>
  <c r="AH5928" i="6"/>
  <c r="AG5928" i="6"/>
  <c r="AF5928" i="6"/>
  <c r="AJ5927" i="6"/>
  <c r="AI5927" i="6"/>
  <c r="AH5927" i="6"/>
  <c r="AG5927" i="6"/>
  <c r="AF5927" i="6"/>
  <c r="AJ5926" i="6"/>
  <c r="AI5926" i="6"/>
  <c r="AH5926" i="6"/>
  <c r="AG5926" i="6"/>
  <c r="AF5926" i="6"/>
  <c r="AJ5925" i="6"/>
  <c r="AI5925" i="6"/>
  <c r="AH5925" i="6"/>
  <c r="AG5925" i="6"/>
  <c r="AF5925" i="6"/>
  <c r="AJ5924" i="6"/>
  <c r="AI5924" i="6"/>
  <c r="AH5924" i="6"/>
  <c r="AG5924" i="6"/>
  <c r="AF5924" i="6"/>
  <c r="AJ5923" i="6"/>
  <c r="AI5923" i="6"/>
  <c r="AH5923" i="6"/>
  <c r="AG5923" i="6"/>
  <c r="AF5923" i="6"/>
  <c r="AJ5922" i="6"/>
  <c r="AI5922" i="6"/>
  <c r="AH5922" i="6"/>
  <c r="AG5922" i="6"/>
  <c r="AF5922" i="6"/>
  <c r="AJ5921" i="6"/>
  <c r="AI5921" i="6"/>
  <c r="AH5921" i="6"/>
  <c r="AG5921" i="6"/>
  <c r="AF5921" i="6"/>
  <c r="AJ5920" i="6"/>
  <c r="AI5920" i="6"/>
  <c r="AH5920" i="6"/>
  <c r="AG5920" i="6"/>
  <c r="AF5920" i="6"/>
  <c r="AJ5919" i="6"/>
  <c r="AI5919" i="6"/>
  <c r="AH5919" i="6"/>
  <c r="AG5919" i="6"/>
  <c r="AF5919" i="6"/>
  <c r="AJ5918" i="6"/>
  <c r="AI5918" i="6"/>
  <c r="AH5918" i="6"/>
  <c r="AG5918" i="6"/>
  <c r="AF5918" i="6"/>
  <c r="AJ5917" i="6"/>
  <c r="AI5917" i="6"/>
  <c r="AH5917" i="6"/>
  <c r="AG5917" i="6"/>
  <c r="AF5917" i="6"/>
  <c r="AJ5916" i="6"/>
  <c r="AI5916" i="6"/>
  <c r="AH5916" i="6"/>
  <c r="AG5916" i="6"/>
  <c r="AF5916" i="6"/>
  <c r="AJ5915" i="6"/>
  <c r="AI5915" i="6"/>
  <c r="AH5915" i="6"/>
  <c r="AG5915" i="6"/>
  <c r="AF5915" i="6"/>
  <c r="AJ5914" i="6"/>
  <c r="AI5914" i="6"/>
  <c r="AH5914" i="6"/>
  <c r="AG5914" i="6"/>
  <c r="AF5914" i="6"/>
  <c r="AJ5913" i="6"/>
  <c r="AI5913" i="6"/>
  <c r="AH5913" i="6"/>
  <c r="AG5913" i="6"/>
  <c r="AF5913" i="6"/>
  <c r="AJ5912" i="6"/>
  <c r="AI5912" i="6"/>
  <c r="AH5912" i="6"/>
  <c r="AG5912" i="6"/>
  <c r="AF5912" i="6"/>
  <c r="AJ5911" i="6"/>
  <c r="AI5911" i="6"/>
  <c r="AH5911" i="6"/>
  <c r="AG5911" i="6"/>
  <c r="AF5911" i="6"/>
  <c r="AJ5910" i="6"/>
  <c r="AI5910" i="6"/>
  <c r="AH5910" i="6"/>
  <c r="AG5910" i="6"/>
  <c r="AF5910" i="6"/>
  <c r="AJ5909" i="6"/>
  <c r="AI5909" i="6"/>
  <c r="AH5909" i="6"/>
  <c r="AG5909" i="6"/>
  <c r="AF5909" i="6"/>
  <c r="AJ5908" i="6"/>
  <c r="AI5908" i="6"/>
  <c r="AH5908" i="6"/>
  <c r="AG5908" i="6"/>
  <c r="AF5908" i="6"/>
  <c r="AJ5907" i="6"/>
  <c r="AI5907" i="6"/>
  <c r="AH5907" i="6"/>
  <c r="AG5907" i="6"/>
  <c r="AF5907" i="6"/>
  <c r="AJ5906" i="6"/>
  <c r="AI5906" i="6"/>
  <c r="AH5906" i="6"/>
  <c r="AG5906" i="6"/>
  <c r="AF5906" i="6"/>
  <c r="AJ5905" i="6"/>
  <c r="AI5905" i="6"/>
  <c r="AH5905" i="6"/>
  <c r="AG5905" i="6"/>
  <c r="AF5905" i="6"/>
  <c r="AJ5904" i="6"/>
  <c r="AI5904" i="6"/>
  <c r="AH5904" i="6"/>
  <c r="AG5904" i="6"/>
  <c r="AF5904" i="6"/>
  <c r="AJ5903" i="6"/>
  <c r="AI5903" i="6"/>
  <c r="AH5903" i="6"/>
  <c r="AG5903" i="6"/>
  <c r="AF5903" i="6"/>
  <c r="AJ5902" i="6"/>
  <c r="AI5902" i="6"/>
  <c r="AH5902" i="6"/>
  <c r="AG5902" i="6"/>
  <c r="AF5902" i="6"/>
  <c r="AJ5901" i="6"/>
  <c r="AI5901" i="6"/>
  <c r="AH5901" i="6"/>
  <c r="AG5901" i="6"/>
  <c r="AF5901" i="6"/>
  <c r="AJ5900" i="6"/>
  <c r="AI5900" i="6"/>
  <c r="AH5900" i="6"/>
  <c r="AG5900" i="6"/>
  <c r="AF5900" i="6"/>
  <c r="AJ5899" i="6"/>
  <c r="AI5899" i="6"/>
  <c r="AH5899" i="6"/>
  <c r="AG5899" i="6"/>
  <c r="AF5899" i="6"/>
  <c r="AJ5898" i="6"/>
  <c r="AI5898" i="6"/>
  <c r="AH5898" i="6"/>
  <c r="AG5898" i="6"/>
  <c r="AF5898" i="6"/>
  <c r="AJ5897" i="6"/>
  <c r="AI5897" i="6"/>
  <c r="AH5897" i="6"/>
  <c r="AG5897" i="6"/>
  <c r="AF5897" i="6"/>
  <c r="AJ5896" i="6"/>
  <c r="AI5896" i="6"/>
  <c r="AH5896" i="6"/>
  <c r="AG5896" i="6"/>
  <c r="AF5896" i="6"/>
  <c r="AJ5895" i="6"/>
  <c r="AI5895" i="6"/>
  <c r="AH5895" i="6"/>
  <c r="AG5895" i="6"/>
  <c r="AF5895" i="6"/>
  <c r="AJ5894" i="6"/>
  <c r="AI5894" i="6"/>
  <c r="AH5894" i="6"/>
  <c r="AG5894" i="6"/>
  <c r="AF5894" i="6"/>
  <c r="AJ5893" i="6"/>
  <c r="AI5893" i="6"/>
  <c r="AH5893" i="6"/>
  <c r="AG5893" i="6"/>
  <c r="AF5893" i="6"/>
  <c r="AJ5892" i="6"/>
  <c r="AI5892" i="6"/>
  <c r="AH5892" i="6"/>
  <c r="AG5892" i="6"/>
  <c r="AF5892" i="6"/>
  <c r="AJ5891" i="6"/>
  <c r="AI5891" i="6"/>
  <c r="AH5891" i="6"/>
  <c r="AG5891" i="6"/>
  <c r="AF5891" i="6"/>
  <c r="AJ5890" i="6"/>
  <c r="AI5890" i="6"/>
  <c r="AH5890" i="6"/>
  <c r="AG5890" i="6"/>
  <c r="AF5890" i="6"/>
  <c r="AJ5889" i="6"/>
  <c r="AI5889" i="6"/>
  <c r="AH5889" i="6"/>
  <c r="AG5889" i="6"/>
  <c r="AF5889" i="6"/>
  <c r="AJ5888" i="6"/>
  <c r="AI5888" i="6"/>
  <c r="AH5888" i="6"/>
  <c r="AG5888" i="6"/>
  <c r="AF5888" i="6"/>
  <c r="AJ5887" i="6"/>
  <c r="AI5887" i="6"/>
  <c r="AH5887" i="6"/>
  <c r="AG5887" i="6"/>
  <c r="AF5887" i="6"/>
  <c r="AJ5886" i="6"/>
  <c r="AI5886" i="6"/>
  <c r="AH5886" i="6"/>
  <c r="AG5886" i="6"/>
  <c r="AF5886" i="6"/>
  <c r="AJ5885" i="6"/>
  <c r="AI5885" i="6"/>
  <c r="AH5885" i="6"/>
  <c r="AG5885" i="6"/>
  <c r="AF5885" i="6"/>
  <c r="AJ5884" i="6"/>
  <c r="AI5884" i="6"/>
  <c r="AH5884" i="6"/>
  <c r="AG5884" i="6"/>
  <c r="AF5884" i="6"/>
  <c r="AJ5883" i="6"/>
  <c r="AI5883" i="6"/>
  <c r="AH5883" i="6"/>
  <c r="AG5883" i="6"/>
  <c r="AF5883" i="6"/>
  <c r="AJ5882" i="6"/>
  <c r="AI5882" i="6"/>
  <c r="AH5882" i="6"/>
  <c r="AG5882" i="6"/>
  <c r="AF5882" i="6"/>
  <c r="AJ5881" i="6"/>
  <c r="AI5881" i="6"/>
  <c r="AH5881" i="6"/>
  <c r="AG5881" i="6"/>
  <c r="AF5881" i="6"/>
  <c r="AJ5880" i="6"/>
  <c r="AI5880" i="6"/>
  <c r="AH5880" i="6"/>
  <c r="AG5880" i="6"/>
  <c r="AF5880" i="6"/>
  <c r="AJ5879" i="6"/>
  <c r="AI5879" i="6"/>
  <c r="AH5879" i="6"/>
  <c r="AG5879" i="6"/>
  <c r="AF5879" i="6"/>
  <c r="AJ5878" i="6"/>
  <c r="AI5878" i="6"/>
  <c r="AH5878" i="6"/>
  <c r="AG5878" i="6"/>
  <c r="AF5878" i="6"/>
  <c r="AJ5877" i="6"/>
  <c r="AI5877" i="6"/>
  <c r="AH5877" i="6"/>
  <c r="AG5877" i="6"/>
  <c r="AF5877" i="6"/>
  <c r="AJ5876" i="6"/>
  <c r="AI5876" i="6"/>
  <c r="AH5876" i="6"/>
  <c r="AG5876" i="6"/>
  <c r="AF5876" i="6"/>
  <c r="AJ5875" i="6"/>
  <c r="AI5875" i="6"/>
  <c r="AH5875" i="6"/>
  <c r="AG5875" i="6"/>
  <c r="AF5875" i="6"/>
  <c r="AJ5874" i="6"/>
  <c r="AI5874" i="6"/>
  <c r="AH5874" i="6"/>
  <c r="AG5874" i="6"/>
  <c r="AF5874" i="6"/>
  <c r="AJ5873" i="6"/>
  <c r="AI5873" i="6"/>
  <c r="AH5873" i="6"/>
  <c r="AG5873" i="6"/>
  <c r="AF5873" i="6"/>
  <c r="AJ5872" i="6"/>
  <c r="AI5872" i="6"/>
  <c r="AH5872" i="6"/>
  <c r="AG5872" i="6"/>
  <c r="AF5872" i="6"/>
  <c r="AJ5871" i="6"/>
  <c r="AI5871" i="6"/>
  <c r="AH5871" i="6"/>
  <c r="AG5871" i="6"/>
  <c r="AF5871" i="6"/>
  <c r="AJ5870" i="6"/>
  <c r="AI5870" i="6"/>
  <c r="AH5870" i="6"/>
  <c r="AG5870" i="6"/>
  <c r="AF5870" i="6"/>
  <c r="AJ5869" i="6"/>
  <c r="AI5869" i="6"/>
  <c r="AH5869" i="6"/>
  <c r="AG5869" i="6"/>
  <c r="AF5869" i="6"/>
  <c r="AJ5868" i="6"/>
  <c r="AI5868" i="6"/>
  <c r="AH5868" i="6"/>
  <c r="AG5868" i="6"/>
  <c r="AF5868" i="6"/>
  <c r="AJ5867" i="6"/>
  <c r="AI5867" i="6"/>
  <c r="AH5867" i="6"/>
  <c r="AG5867" i="6"/>
  <c r="AF5867" i="6"/>
  <c r="AJ5866" i="6"/>
  <c r="AI5866" i="6"/>
  <c r="AH5866" i="6"/>
  <c r="AG5866" i="6"/>
  <c r="AF5866" i="6"/>
  <c r="AJ5865" i="6"/>
  <c r="AI5865" i="6"/>
  <c r="AH5865" i="6"/>
  <c r="AG5865" i="6"/>
  <c r="AF5865" i="6"/>
  <c r="AJ5864" i="6"/>
  <c r="AI5864" i="6"/>
  <c r="AH5864" i="6"/>
  <c r="AG5864" i="6"/>
  <c r="AF5864" i="6"/>
  <c r="AJ5863" i="6"/>
  <c r="AI5863" i="6"/>
  <c r="AH5863" i="6"/>
  <c r="AG5863" i="6"/>
  <c r="AF5863" i="6"/>
  <c r="AJ5862" i="6"/>
  <c r="AI5862" i="6"/>
  <c r="AH5862" i="6"/>
  <c r="AG5862" i="6"/>
  <c r="AF5862" i="6"/>
  <c r="AJ5861" i="6"/>
  <c r="AI5861" i="6"/>
  <c r="AH5861" i="6"/>
  <c r="AG5861" i="6"/>
  <c r="AF5861" i="6"/>
  <c r="AJ5860" i="6"/>
  <c r="AI5860" i="6"/>
  <c r="AH5860" i="6"/>
  <c r="AG5860" i="6"/>
  <c r="AF5860" i="6"/>
  <c r="AJ5859" i="6"/>
  <c r="AI5859" i="6"/>
  <c r="AH5859" i="6"/>
  <c r="AG5859" i="6"/>
  <c r="AF5859" i="6"/>
  <c r="AJ5858" i="6"/>
  <c r="AI5858" i="6"/>
  <c r="AH5858" i="6"/>
  <c r="AG5858" i="6"/>
  <c r="AF5858" i="6"/>
  <c r="AJ5857" i="6"/>
  <c r="AI5857" i="6"/>
  <c r="AH5857" i="6"/>
  <c r="AG5857" i="6"/>
  <c r="AF5857" i="6"/>
  <c r="AJ5856" i="6"/>
  <c r="AI5856" i="6"/>
  <c r="AH5856" i="6"/>
  <c r="AG5856" i="6"/>
  <c r="AF5856" i="6"/>
  <c r="AJ5855" i="6"/>
  <c r="AI5855" i="6"/>
  <c r="AH5855" i="6"/>
  <c r="AG5855" i="6"/>
  <c r="AF5855" i="6"/>
  <c r="AJ5854" i="6"/>
  <c r="AI5854" i="6"/>
  <c r="AH5854" i="6"/>
  <c r="AG5854" i="6"/>
  <c r="AF5854" i="6"/>
  <c r="AJ5853" i="6"/>
  <c r="AI5853" i="6"/>
  <c r="AH5853" i="6"/>
  <c r="AG5853" i="6"/>
  <c r="AF5853" i="6"/>
  <c r="AJ5852" i="6"/>
  <c r="AI5852" i="6"/>
  <c r="AH5852" i="6"/>
  <c r="AG5852" i="6"/>
  <c r="AF5852" i="6"/>
  <c r="AJ5851" i="6"/>
  <c r="AI5851" i="6"/>
  <c r="AH5851" i="6"/>
  <c r="AG5851" i="6"/>
  <c r="AF5851" i="6"/>
  <c r="AJ5850" i="6"/>
  <c r="AI5850" i="6"/>
  <c r="AH5850" i="6"/>
  <c r="AG5850" i="6"/>
  <c r="AF5850" i="6"/>
  <c r="AJ5849" i="6"/>
  <c r="AI5849" i="6"/>
  <c r="AH5849" i="6"/>
  <c r="AG5849" i="6"/>
  <c r="AF5849" i="6"/>
  <c r="AJ5848" i="6"/>
  <c r="AI5848" i="6"/>
  <c r="AH5848" i="6"/>
  <c r="AG5848" i="6"/>
  <c r="AF5848" i="6"/>
  <c r="AJ5847" i="6"/>
  <c r="AI5847" i="6"/>
  <c r="AH5847" i="6"/>
  <c r="AG5847" i="6"/>
  <c r="AF5847" i="6"/>
  <c r="AJ5846" i="6"/>
  <c r="AI5846" i="6"/>
  <c r="AH5846" i="6"/>
  <c r="AG5846" i="6"/>
  <c r="AF5846" i="6"/>
  <c r="AJ5845" i="6"/>
  <c r="AI5845" i="6"/>
  <c r="AH5845" i="6"/>
  <c r="AG5845" i="6"/>
  <c r="AF5845" i="6"/>
  <c r="AJ5844" i="6"/>
  <c r="AI5844" i="6"/>
  <c r="AH5844" i="6"/>
  <c r="AG5844" i="6"/>
  <c r="AF5844" i="6"/>
  <c r="AJ5843" i="6"/>
  <c r="AI5843" i="6"/>
  <c r="AH5843" i="6"/>
  <c r="AG5843" i="6"/>
  <c r="AF5843" i="6"/>
  <c r="AJ5842" i="6"/>
  <c r="AI5842" i="6"/>
  <c r="AH5842" i="6"/>
  <c r="AG5842" i="6"/>
  <c r="AF5842" i="6"/>
  <c r="AJ5841" i="6"/>
  <c r="AI5841" i="6"/>
  <c r="AH5841" i="6"/>
  <c r="AG5841" i="6"/>
  <c r="AF5841" i="6"/>
  <c r="AJ5840" i="6"/>
  <c r="AI5840" i="6"/>
  <c r="AH5840" i="6"/>
  <c r="AG5840" i="6"/>
  <c r="AF5840" i="6"/>
  <c r="AJ5839" i="6"/>
  <c r="AI5839" i="6"/>
  <c r="AH5839" i="6"/>
  <c r="AG5839" i="6"/>
  <c r="AF5839" i="6"/>
  <c r="AJ5838" i="6"/>
  <c r="AI5838" i="6"/>
  <c r="AH5838" i="6"/>
  <c r="AG5838" i="6"/>
  <c r="AF5838" i="6"/>
  <c r="AJ5837" i="6"/>
  <c r="AI5837" i="6"/>
  <c r="AH5837" i="6"/>
  <c r="AG5837" i="6"/>
  <c r="AF5837" i="6"/>
  <c r="AJ5836" i="6"/>
  <c r="AI5836" i="6"/>
  <c r="AH5836" i="6"/>
  <c r="AG5836" i="6"/>
  <c r="AF5836" i="6"/>
  <c r="AJ5835" i="6"/>
  <c r="AI5835" i="6"/>
  <c r="AH5835" i="6"/>
  <c r="AG5835" i="6"/>
  <c r="AF5835" i="6"/>
  <c r="AJ5834" i="6"/>
  <c r="AI5834" i="6"/>
  <c r="AH5834" i="6"/>
  <c r="AG5834" i="6"/>
  <c r="AF5834" i="6"/>
  <c r="AJ5833" i="6"/>
  <c r="AI5833" i="6"/>
  <c r="AH5833" i="6"/>
  <c r="AG5833" i="6"/>
  <c r="AF5833" i="6"/>
  <c r="AJ5832" i="6"/>
  <c r="AI5832" i="6"/>
  <c r="AH5832" i="6"/>
  <c r="AG5832" i="6"/>
  <c r="AF5832" i="6"/>
  <c r="AJ5831" i="6"/>
  <c r="AI5831" i="6"/>
  <c r="AH5831" i="6"/>
  <c r="AG5831" i="6"/>
  <c r="AF5831" i="6"/>
  <c r="AJ5830" i="6"/>
  <c r="AI5830" i="6"/>
  <c r="AH5830" i="6"/>
  <c r="AG5830" i="6"/>
  <c r="AF5830" i="6"/>
  <c r="AJ5829" i="6"/>
  <c r="AI5829" i="6"/>
  <c r="AH5829" i="6"/>
  <c r="AG5829" i="6"/>
  <c r="AF5829" i="6"/>
  <c r="AJ5828" i="6"/>
  <c r="AI5828" i="6"/>
  <c r="AH5828" i="6"/>
  <c r="AG5828" i="6"/>
  <c r="AF5828" i="6"/>
  <c r="AJ5827" i="6"/>
  <c r="AI5827" i="6"/>
  <c r="AH5827" i="6"/>
  <c r="AG5827" i="6"/>
  <c r="AF5827" i="6"/>
  <c r="AJ5826" i="6"/>
  <c r="AI5826" i="6"/>
  <c r="AH5826" i="6"/>
  <c r="AG5826" i="6"/>
  <c r="AF5826" i="6"/>
  <c r="AJ5825" i="6"/>
  <c r="AI5825" i="6"/>
  <c r="AH5825" i="6"/>
  <c r="AG5825" i="6"/>
  <c r="AF5825" i="6"/>
  <c r="AJ5824" i="6"/>
  <c r="AI5824" i="6"/>
  <c r="AH5824" i="6"/>
  <c r="AG5824" i="6"/>
  <c r="AF5824" i="6"/>
  <c r="AJ5823" i="6"/>
  <c r="AI5823" i="6"/>
  <c r="AH5823" i="6"/>
  <c r="AG5823" i="6"/>
  <c r="AF5823" i="6"/>
  <c r="AJ5822" i="6"/>
  <c r="AI5822" i="6"/>
  <c r="AH5822" i="6"/>
  <c r="AG5822" i="6"/>
  <c r="AF5822" i="6"/>
  <c r="AJ5821" i="6"/>
  <c r="AI5821" i="6"/>
  <c r="AH5821" i="6"/>
  <c r="AG5821" i="6"/>
  <c r="AF5821" i="6"/>
  <c r="AJ5820" i="6"/>
  <c r="AI5820" i="6"/>
  <c r="AH5820" i="6"/>
  <c r="AG5820" i="6"/>
  <c r="AF5820" i="6"/>
  <c r="AJ5819" i="6"/>
  <c r="AI5819" i="6"/>
  <c r="AH5819" i="6"/>
  <c r="AG5819" i="6"/>
  <c r="AF5819" i="6"/>
  <c r="AJ5818" i="6"/>
  <c r="AI5818" i="6"/>
  <c r="AH5818" i="6"/>
  <c r="AG5818" i="6"/>
  <c r="AF5818" i="6"/>
  <c r="AJ5817" i="6"/>
  <c r="AI5817" i="6"/>
  <c r="AH5817" i="6"/>
  <c r="AG5817" i="6"/>
  <c r="AF5817" i="6"/>
  <c r="AJ5816" i="6"/>
  <c r="AI5816" i="6"/>
  <c r="AH5816" i="6"/>
  <c r="AG5816" i="6"/>
  <c r="AF5816" i="6"/>
  <c r="AJ5815" i="6"/>
  <c r="AI5815" i="6"/>
  <c r="AH5815" i="6"/>
  <c r="AG5815" i="6"/>
  <c r="AF5815" i="6"/>
  <c r="AJ5814" i="6"/>
  <c r="AI5814" i="6"/>
  <c r="AH5814" i="6"/>
  <c r="AG5814" i="6"/>
  <c r="AF5814" i="6"/>
  <c r="AJ5813" i="6"/>
  <c r="AI5813" i="6"/>
  <c r="AH5813" i="6"/>
  <c r="AG5813" i="6"/>
  <c r="AF5813" i="6"/>
  <c r="AJ5812" i="6"/>
  <c r="AI5812" i="6"/>
  <c r="AH5812" i="6"/>
  <c r="AG5812" i="6"/>
  <c r="AF5812" i="6"/>
  <c r="AJ5811" i="6"/>
  <c r="AI5811" i="6"/>
  <c r="AH5811" i="6"/>
  <c r="AG5811" i="6"/>
  <c r="AF5811" i="6"/>
  <c r="AJ5810" i="6"/>
  <c r="AI5810" i="6"/>
  <c r="AH5810" i="6"/>
  <c r="AG5810" i="6"/>
  <c r="AF5810" i="6"/>
  <c r="AJ5809" i="6"/>
  <c r="AI5809" i="6"/>
  <c r="AH5809" i="6"/>
  <c r="AG5809" i="6"/>
  <c r="AF5809" i="6"/>
  <c r="AJ5808" i="6"/>
  <c r="AI5808" i="6"/>
  <c r="AH5808" i="6"/>
  <c r="AG5808" i="6"/>
  <c r="AF5808" i="6"/>
  <c r="AJ5807" i="6"/>
  <c r="AI5807" i="6"/>
  <c r="AH5807" i="6"/>
  <c r="AG5807" i="6"/>
  <c r="AF5807" i="6"/>
  <c r="AJ5806" i="6"/>
  <c r="AI5806" i="6"/>
  <c r="AH5806" i="6"/>
  <c r="AG5806" i="6"/>
  <c r="AF5806" i="6"/>
  <c r="AJ5805" i="6"/>
  <c r="AI5805" i="6"/>
  <c r="AH5805" i="6"/>
  <c r="AG5805" i="6"/>
  <c r="AF5805" i="6"/>
  <c r="AJ5804" i="6"/>
  <c r="AI5804" i="6"/>
  <c r="AH5804" i="6"/>
  <c r="AG5804" i="6"/>
  <c r="AF5804" i="6"/>
  <c r="AJ5803" i="6"/>
  <c r="AI5803" i="6"/>
  <c r="AH5803" i="6"/>
  <c r="AG5803" i="6"/>
  <c r="AF5803" i="6"/>
  <c r="AJ5802" i="6"/>
  <c r="AI5802" i="6"/>
  <c r="AH5802" i="6"/>
  <c r="AG5802" i="6"/>
  <c r="AF5802" i="6"/>
  <c r="AJ5801" i="6"/>
  <c r="AI5801" i="6"/>
  <c r="AH5801" i="6"/>
  <c r="AG5801" i="6"/>
  <c r="AF5801" i="6"/>
  <c r="AJ5800" i="6"/>
  <c r="AI5800" i="6"/>
  <c r="AH5800" i="6"/>
  <c r="AG5800" i="6"/>
  <c r="AF5800" i="6"/>
  <c r="AJ5799" i="6"/>
  <c r="AI5799" i="6"/>
  <c r="AH5799" i="6"/>
  <c r="AG5799" i="6"/>
  <c r="AF5799" i="6"/>
  <c r="AJ5798" i="6"/>
  <c r="AI5798" i="6"/>
  <c r="AH5798" i="6"/>
  <c r="AG5798" i="6"/>
  <c r="AF5798" i="6"/>
  <c r="AJ5797" i="6"/>
  <c r="AI5797" i="6"/>
  <c r="AH5797" i="6"/>
  <c r="AG5797" i="6"/>
  <c r="AF5797" i="6"/>
  <c r="AJ5796" i="6"/>
  <c r="AI5796" i="6"/>
  <c r="AH5796" i="6"/>
  <c r="AG5796" i="6"/>
  <c r="AF5796" i="6"/>
  <c r="AJ5795" i="6"/>
  <c r="AI5795" i="6"/>
  <c r="AH5795" i="6"/>
  <c r="AG5795" i="6"/>
  <c r="AF5795" i="6"/>
  <c r="AJ5794" i="6"/>
  <c r="AI5794" i="6"/>
  <c r="AH5794" i="6"/>
  <c r="AG5794" i="6"/>
  <c r="AF5794" i="6"/>
  <c r="AJ5793" i="6"/>
  <c r="AI5793" i="6"/>
  <c r="AH5793" i="6"/>
  <c r="AG5793" i="6"/>
  <c r="AF5793" i="6"/>
  <c r="AJ5792" i="6"/>
  <c r="AI5792" i="6"/>
  <c r="AH5792" i="6"/>
  <c r="AG5792" i="6"/>
  <c r="AF5792" i="6"/>
  <c r="AJ5791" i="6"/>
  <c r="AI5791" i="6"/>
  <c r="AH5791" i="6"/>
  <c r="AG5791" i="6"/>
  <c r="AF5791" i="6"/>
  <c r="AJ5790" i="6"/>
  <c r="AI5790" i="6"/>
  <c r="AH5790" i="6"/>
  <c r="AG5790" i="6"/>
  <c r="AF5790" i="6"/>
  <c r="AJ5789" i="6"/>
  <c r="AI5789" i="6"/>
  <c r="AH5789" i="6"/>
  <c r="AG5789" i="6"/>
  <c r="AF5789" i="6"/>
  <c r="AJ5788" i="6"/>
  <c r="AI5788" i="6"/>
  <c r="AH5788" i="6"/>
  <c r="AG5788" i="6"/>
  <c r="AF5788" i="6"/>
  <c r="AJ5787" i="6"/>
  <c r="AI5787" i="6"/>
  <c r="AH5787" i="6"/>
  <c r="AG5787" i="6"/>
  <c r="AF5787" i="6"/>
  <c r="AJ5786" i="6"/>
  <c r="AI5786" i="6"/>
  <c r="AH5786" i="6"/>
  <c r="AG5786" i="6"/>
  <c r="AF5786" i="6"/>
  <c r="AJ5785" i="6"/>
  <c r="AI5785" i="6"/>
  <c r="AH5785" i="6"/>
  <c r="AG5785" i="6"/>
  <c r="AF5785" i="6"/>
  <c r="AJ5784" i="6"/>
  <c r="AI5784" i="6"/>
  <c r="AH5784" i="6"/>
  <c r="AG5784" i="6"/>
  <c r="AF5784" i="6"/>
  <c r="AJ5783" i="6"/>
  <c r="AI5783" i="6"/>
  <c r="AH5783" i="6"/>
  <c r="AG5783" i="6"/>
  <c r="AF5783" i="6"/>
  <c r="AJ5782" i="6"/>
  <c r="AI5782" i="6"/>
  <c r="AH5782" i="6"/>
  <c r="AG5782" i="6"/>
  <c r="AF5782" i="6"/>
  <c r="AJ5781" i="6"/>
  <c r="AI5781" i="6"/>
  <c r="AH5781" i="6"/>
  <c r="AG5781" i="6"/>
  <c r="AF5781" i="6"/>
  <c r="AJ5780" i="6"/>
  <c r="AI5780" i="6"/>
  <c r="AH5780" i="6"/>
  <c r="AG5780" i="6"/>
  <c r="AF5780" i="6"/>
  <c r="AJ5779" i="6"/>
  <c r="AI5779" i="6"/>
  <c r="AH5779" i="6"/>
  <c r="AG5779" i="6"/>
  <c r="AF5779" i="6"/>
  <c r="AJ5778" i="6"/>
  <c r="AI5778" i="6"/>
  <c r="AH5778" i="6"/>
  <c r="AG5778" i="6"/>
  <c r="AF5778" i="6"/>
  <c r="AJ5777" i="6"/>
  <c r="AI5777" i="6"/>
  <c r="AH5777" i="6"/>
  <c r="AG5777" i="6"/>
  <c r="AF5777" i="6"/>
  <c r="AJ5776" i="6"/>
  <c r="AI5776" i="6"/>
  <c r="AH5776" i="6"/>
  <c r="AG5776" i="6"/>
  <c r="AF5776" i="6"/>
  <c r="AJ5775" i="6"/>
  <c r="AI5775" i="6"/>
  <c r="AH5775" i="6"/>
  <c r="AG5775" i="6"/>
  <c r="AF5775" i="6"/>
  <c r="AJ5774" i="6"/>
  <c r="AI5774" i="6"/>
  <c r="AH5774" i="6"/>
  <c r="AG5774" i="6"/>
  <c r="AF5774" i="6"/>
  <c r="AJ5773" i="6"/>
  <c r="AI5773" i="6"/>
  <c r="AH5773" i="6"/>
  <c r="AG5773" i="6"/>
  <c r="AF5773" i="6"/>
  <c r="AJ5772" i="6"/>
  <c r="AI5772" i="6"/>
  <c r="AH5772" i="6"/>
  <c r="AG5772" i="6"/>
  <c r="AF5772" i="6"/>
  <c r="AJ5771" i="6"/>
  <c r="AI5771" i="6"/>
  <c r="AH5771" i="6"/>
  <c r="AG5771" i="6"/>
  <c r="AF5771" i="6"/>
  <c r="AJ5770" i="6"/>
  <c r="AI5770" i="6"/>
  <c r="AH5770" i="6"/>
  <c r="AG5770" i="6"/>
  <c r="AF5770" i="6"/>
  <c r="AJ5769" i="6"/>
  <c r="AI5769" i="6"/>
  <c r="AH5769" i="6"/>
  <c r="AG5769" i="6"/>
  <c r="AF5769" i="6"/>
  <c r="AJ5768" i="6"/>
  <c r="AI5768" i="6"/>
  <c r="AH5768" i="6"/>
  <c r="AG5768" i="6"/>
  <c r="AF5768" i="6"/>
  <c r="AJ5767" i="6"/>
  <c r="AI5767" i="6"/>
  <c r="AH5767" i="6"/>
  <c r="AG5767" i="6"/>
  <c r="AF5767" i="6"/>
  <c r="AJ5766" i="6"/>
  <c r="AI5766" i="6"/>
  <c r="AH5766" i="6"/>
  <c r="AG5766" i="6"/>
  <c r="AF5766" i="6"/>
  <c r="AJ5765" i="6"/>
  <c r="AI5765" i="6"/>
  <c r="AH5765" i="6"/>
  <c r="AG5765" i="6"/>
  <c r="AF5765" i="6"/>
  <c r="AJ5764" i="6"/>
  <c r="AI5764" i="6"/>
  <c r="AH5764" i="6"/>
  <c r="AG5764" i="6"/>
  <c r="AF5764" i="6"/>
  <c r="AJ5763" i="6"/>
  <c r="AI5763" i="6"/>
  <c r="AH5763" i="6"/>
  <c r="AG5763" i="6"/>
  <c r="AF5763" i="6"/>
  <c r="AJ5762" i="6"/>
  <c r="AI5762" i="6"/>
  <c r="AH5762" i="6"/>
  <c r="AG5762" i="6"/>
  <c r="AF5762" i="6"/>
  <c r="AJ5761" i="6"/>
  <c r="AI5761" i="6"/>
  <c r="AH5761" i="6"/>
  <c r="AG5761" i="6"/>
  <c r="AF5761" i="6"/>
  <c r="AJ5760" i="6"/>
  <c r="AI5760" i="6"/>
  <c r="AH5760" i="6"/>
  <c r="AG5760" i="6"/>
  <c r="AF5760" i="6"/>
  <c r="AJ5759" i="6"/>
  <c r="AI5759" i="6"/>
  <c r="AH5759" i="6"/>
  <c r="AG5759" i="6"/>
  <c r="AF5759" i="6"/>
  <c r="AJ5758" i="6"/>
  <c r="AI5758" i="6"/>
  <c r="AH5758" i="6"/>
  <c r="AG5758" i="6"/>
  <c r="AF5758" i="6"/>
  <c r="AJ5757" i="6"/>
  <c r="AI5757" i="6"/>
  <c r="AH5757" i="6"/>
  <c r="AG5757" i="6"/>
  <c r="AF5757" i="6"/>
  <c r="AJ5756" i="6"/>
  <c r="AI5756" i="6"/>
  <c r="AH5756" i="6"/>
  <c r="AG5756" i="6"/>
  <c r="AF5756" i="6"/>
  <c r="AJ5755" i="6"/>
  <c r="AI5755" i="6"/>
  <c r="AH5755" i="6"/>
  <c r="AG5755" i="6"/>
  <c r="AF5755" i="6"/>
  <c r="AJ5754" i="6"/>
  <c r="AI5754" i="6"/>
  <c r="AH5754" i="6"/>
  <c r="AG5754" i="6"/>
  <c r="AF5754" i="6"/>
  <c r="AJ5753" i="6"/>
  <c r="AI5753" i="6"/>
  <c r="AH5753" i="6"/>
  <c r="AG5753" i="6"/>
  <c r="AF5753" i="6"/>
  <c r="AJ5752" i="6"/>
  <c r="AI5752" i="6"/>
  <c r="AH5752" i="6"/>
  <c r="AG5752" i="6"/>
  <c r="AF5752" i="6"/>
  <c r="AJ5751" i="6"/>
  <c r="AI5751" i="6"/>
  <c r="AH5751" i="6"/>
  <c r="AG5751" i="6"/>
  <c r="AF5751" i="6"/>
  <c r="AJ5750" i="6"/>
  <c r="AI5750" i="6"/>
  <c r="AH5750" i="6"/>
  <c r="AG5750" i="6"/>
  <c r="AF5750" i="6"/>
  <c r="AJ5749" i="6"/>
  <c r="AI5749" i="6"/>
  <c r="AH5749" i="6"/>
  <c r="AG5749" i="6"/>
  <c r="AF5749" i="6"/>
  <c r="AJ5748" i="6"/>
  <c r="AI5748" i="6"/>
  <c r="AH5748" i="6"/>
  <c r="AG5748" i="6"/>
  <c r="AF5748" i="6"/>
  <c r="AJ5747" i="6"/>
  <c r="AI5747" i="6"/>
  <c r="AH5747" i="6"/>
  <c r="AG5747" i="6"/>
  <c r="AF5747" i="6"/>
  <c r="AJ5746" i="6"/>
  <c r="AI5746" i="6"/>
  <c r="AH5746" i="6"/>
  <c r="AG5746" i="6"/>
  <c r="AF5746" i="6"/>
  <c r="AJ5745" i="6"/>
  <c r="AI5745" i="6"/>
  <c r="AH5745" i="6"/>
  <c r="AG5745" i="6"/>
  <c r="AF5745" i="6"/>
  <c r="AJ5744" i="6"/>
  <c r="AI5744" i="6"/>
  <c r="AH5744" i="6"/>
  <c r="AG5744" i="6"/>
  <c r="AF5744" i="6"/>
  <c r="AJ5743" i="6"/>
  <c r="AI5743" i="6"/>
  <c r="AH5743" i="6"/>
  <c r="AG5743" i="6"/>
  <c r="AF5743" i="6"/>
  <c r="AJ5742" i="6"/>
  <c r="AI5742" i="6"/>
  <c r="AH5742" i="6"/>
  <c r="AG5742" i="6"/>
  <c r="AF5742" i="6"/>
  <c r="AJ5741" i="6"/>
  <c r="AI5741" i="6"/>
  <c r="AH5741" i="6"/>
  <c r="AG5741" i="6"/>
  <c r="AF5741" i="6"/>
  <c r="AJ5740" i="6"/>
  <c r="AI5740" i="6"/>
  <c r="AH5740" i="6"/>
  <c r="AG5740" i="6"/>
  <c r="AF5740" i="6"/>
  <c r="AJ5739" i="6"/>
  <c r="AI5739" i="6"/>
  <c r="AH5739" i="6"/>
  <c r="AG5739" i="6"/>
  <c r="AF5739" i="6"/>
  <c r="AJ5738" i="6"/>
  <c r="AI5738" i="6"/>
  <c r="AH5738" i="6"/>
  <c r="AG5738" i="6"/>
  <c r="AF5738" i="6"/>
  <c r="AJ5737" i="6"/>
  <c r="AI5737" i="6"/>
  <c r="AH5737" i="6"/>
  <c r="AG5737" i="6"/>
  <c r="AF5737" i="6"/>
  <c r="AJ5736" i="6"/>
  <c r="AI5736" i="6"/>
  <c r="AH5736" i="6"/>
  <c r="AG5736" i="6"/>
  <c r="AF5736" i="6"/>
  <c r="AJ5735" i="6"/>
  <c r="AI5735" i="6"/>
  <c r="AH5735" i="6"/>
  <c r="AG5735" i="6"/>
  <c r="AF5735" i="6"/>
  <c r="AJ5734" i="6"/>
  <c r="AI5734" i="6"/>
  <c r="AH5734" i="6"/>
  <c r="AG5734" i="6"/>
  <c r="AF5734" i="6"/>
  <c r="AJ5733" i="6"/>
  <c r="AI5733" i="6"/>
  <c r="AH5733" i="6"/>
  <c r="AG5733" i="6"/>
  <c r="AF5733" i="6"/>
  <c r="AJ5732" i="6"/>
  <c r="AI5732" i="6"/>
  <c r="AH5732" i="6"/>
  <c r="AG5732" i="6"/>
  <c r="AF5732" i="6"/>
  <c r="AJ5731" i="6"/>
  <c r="AI5731" i="6"/>
  <c r="AH5731" i="6"/>
  <c r="AG5731" i="6"/>
  <c r="AF5731" i="6"/>
  <c r="AJ5730" i="6"/>
  <c r="AI5730" i="6"/>
  <c r="AH5730" i="6"/>
  <c r="AG5730" i="6"/>
  <c r="AF5730" i="6"/>
  <c r="AJ5729" i="6"/>
  <c r="AI5729" i="6"/>
  <c r="AH5729" i="6"/>
  <c r="AG5729" i="6"/>
  <c r="AF5729" i="6"/>
  <c r="AJ5728" i="6"/>
  <c r="AI5728" i="6"/>
  <c r="AH5728" i="6"/>
  <c r="AG5728" i="6"/>
  <c r="AF5728" i="6"/>
  <c r="AJ5727" i="6"/>
  <c r="AI5727" i="6"/>
  <c r="AH5727" i="6"/>
  <c r="AG5727" i="6"/>
  <c r="AF5727" i="6"/>
  <c r="AJ5726" i="6"/>
  <c r="AI5726" i="6"/>
  <c r="AH5726" i="6"/>
  <c r="AG5726" i="6"/>
  <c r="AF5726" i="6"/>
  <c r="AJ5725" i="6"/>
  <c r="AI5725" i="6"/>
  <c r="AH5725" i="6"/>
  <c r="AG5725" i="6"/>
  <c r="AF5725" i="6"/>
  <c r="AJ5724" i="6"/>
  <c r="AI5724" i="6"/>
  <c r="AH5724" i="6"/>
  <c r="AG5724" i="6"/>
  <c r="AF5724" i="6"/>
  <c r="AJ5723" i="6"/>
  <c r="AI5723" i="6"/>
  <c r="AH5723" i="6"/>
  <c r="AG5723" i="6"/>
  <c r="AF5723" i="6"/>
  <c r="AJ5722" i="6"/>
  <c r="AI5722" i="6"/>
  <c r="AH5722" i="6"/>
  <c r="AG5722" i="6"/>
  <c r="AF5722" i="6"/>
  <c r="AJ5721" i="6"/>
  <c r="AI5721" i="6"/>
  <c r="AH5721" i="6"/>
  <c r="AG5721" i="6"/>
  <c r="AF5721" i="6"/>
  <c r="AJ5720" i="6"/>
  <c r="AI5720" i="6"/>
  <c r="AH5720" i="6"/>
  <c r="AG5720" i="6"/>
  <c r="AF5720" i="6"/>
  <c r="AJ5719" i="6"/>
  <c r="AI5719" i="6"/>
  <c r="AH5719" i="6"/>
  <c r="AG5719" i="6"/>
  <c r="AF5719" i="6"/>
  <c r="AJ5718" i="6"/>
  <c r="AI5718" i="6"/>
  <c r="AH5718" i="6"/>
  <c r="AG5718" i="6"/>
  <c r="AF5718" i="6"/>
  <c r="AJ5717" i="6"/>
  <c r="AI5717" i="6"/>
  <c r="AH5717" i="6"/>
  <c r="AG5717" i="6"/>
  <c r="AF5717" i="6"/>
  <c r="AJ5716" i="6"/>
  <c r="AI5716" i="6"/>
  <c r="AH5716" i="6"/>
  <c r="AG5716" i="6"/>
  <c r="AF5716" i="6"/>
  <c r="AJ5715" i="6"/>
  <c r="AI5715" i="6"/>
  <c r="AH5715" i="6"/>
  <c r="AG5715" i="6"/>
  <c r="AF5715" i="6"/>
  <c r="AJ5714" i="6"/>
  <c r="AI5714" i="6"/>
  <c r="AH5714" i="6"/>
  <c r="AG5714" i="6"/>
  <c r="AF5714" i="6"/>
  <c r="AJ5713" i="6"/>
  <c r="AI5713" i="6"/>
  <c r="AH5713" i="6"/>
  <c r="AG5713" i="6"/>
  <c r="AF5713" i="6"/>
  <c r="AJ5712" i="6"/>
  <c r="AI5712" i="6"/>
  <c r="AH5712" i="6"/>
  <c r="AG5712" i="6"/>
  <c r="AF5712" i="6"/>
  <c r="AJ5711" i="6"/>
  <c r="AI5711" i="6"/>
  <c r="AH5711" i="6"/>
  <c r="AG5711" i="6"/>
  <c r="AF5711" i="6"/>
  <c r="AJ5710" i="6"/>
  <c r="AI5710" i="6"/>
  <c r="AH5710" i="6"/>
  <c r="AG5710" i="6"/>
  <c r="AF5710" i="6"/>
  <c r="AJ5709" i="6"/>
  <c r="AI5709" i="6"/>
  <c r="AH5709" i="6"/>
  <c r="AG5709" i="6"/>
  <c r="AF5709" i="6"/>
  <c r="AJ5708" i="6"/>
  <c r="AI5708" i="6"/>
  <c r="AH5708" i="6"/>
  <c r="AG5708" i="6"/>
  <c r="AF5708" i="6"/>
  <c r="AJ5707" i="6"/>
  <c r="AI5707" i="6"/>
  <c r="AH5707" i="6"/>
  <c r="AG5707" i="6"/>
  <c r="AF5707" i="6"/>
  <c r="AJ5706" i="6"/>
  <c r="AI5706" i="6"/>
  <c r="AH5706" i="6"/>
  <c r="AG5706" i="6"/>
  <c r="AF5706" i="6"/>
  <c r="AJ5705" i="6"/>
  <c r="AI5705" i="6"/>
  <c r="AH5705" i="6"/>
  <c r="AG5705" i="6"/>
  <c r="AF5705" i="6"/>
  <c r="AJ5704" i="6"/>
  <c r="AI5704" i="6"/>
  <c r="AH5704" i="6"/>
  <c r="AG5704" i="6"/>
  <c r="AF5704" i="6"/>
  <c r="AJ5703" i="6"/>
  <c r="AI5703" i="6"/>
  <c r="AH5703" i="6"/>
  <c r="AG5703" i="6"/>
  <c r="AF5703" i="6"/>
  <c r="AJ5702" i="6"/>
  <c r="AI5702" i="6"/>
  <c r="AH5702" i="6"/>
  <c r="AG5702" i="6"/>
  <c r="AF5702" i="6"/>
  <c r="AJ5701" i="6"/>
  <c r="AI5701" i="6"/>
  <c r="AH5701" i="6"/>
  <c r="AG5701" i="6"/>
  <c r="AF5701" i="6"/>
  <c r="AJ5700" i="6"/>
  <c r="AI5700" i="6"/>
  <c r="AH5700" i="6"/>
  <c r="AG5700" i="6"/>
  <c r="AF5700" i="6"/>
  <c r="AJ5699" i="6"/>
  <c r="AI5699" i="6"/>
  <c r="AH5699" i="6"/>
  <c r="AG5699" i="6"/>
  <c r="AF5699" i="6"/>
  <c r="AJ5698" i="6"/>
  <c r="AI5698" i="6"/>
  <c r="AH5698" i="6"/>
  <c r="AG5698" i="6"/>
  <c r="AF5698" i="6"/>
  <c r="AJ5697" i="6"/>
  <c r="AI5697" i="6"/>
  <c r="AH5697" i="6"/>
  <c r="AG5697" i="6"/>
  <c r="AF5697" i="6"/>
  <c r="AJ5696" i="6"/>
  <c r="AI5696" i="6"/>
  <c r="AH5696" i="6"/>
  <c r="AG5696" i="6"/>
  <c r="AF5696" i="6"/>
  <c r="AJ5695" i="6"/>
  <c r="AI5695" i="6"/>
  <c r="AH5695" i="6"/>
  <c r="AG5695" i="6"/>
  <c r="AF5695" i="6"/>
  <c r="AJ5694" i="6"/>
  <c r="AI5694" i="6"/>
  <c r="AH5694" i="6"/>
  <c r="AG5694" i="6"/>
  <c r="AF5694" i="6"/>
  <c r="AJ5693" i="6"/>
  <c r="AI5693" i="6"/>
  <c r="AH5693" i="6"/>
  <c r="AG5693" i="6"/>
  <c r="AF5693" i="6"/>
  <c r="AJ5692" i="6"/>
  <c r="AI5692" i="6"/>
  <c r="AH5692" i="6"/>
  <c r="AG5692" i="6"/>
  <c r="AF5692" i="6"/>
  <c r="AJ5691" i="6"/>
  <c r="AI5691" i="6"/>
  <c r="AH5691" i="6"/>
  <c r="AG5691" i="6"/>
  <c r="AF5691" i="6"/>
  <c r="AJ5690" i="6"/>
  <c r="AI5690" i="6"/>
  <c r="AH5690" i="6"/>
  <c r="AG5690" i="6"/>
  <c r="AF5690" i="6"/>
  <c r="AJ5689" i="6"/>
  <c r="AI5689" i="6"/>
  <c r="AH5689" i="6"/>
  <c r="AG5689" i="6"/>
  <c r="AF5689" i="6"/>
  <c r="AJ5688" i="6"/>
  <c r="AI5688" i="6"/>
  <c r="AH5688" i="6"/>
  <c r="AG5688" i="6"/>
  <c r="AF5688" i="6"/>
  <c r="AJ5687" i="6"/>
  <c r="AI5687" i="6"/>
  <c r="AH5687" i="6"/>
  <c r="AG5687" i="6"/>
  <c r="AF5687" i="6"/>
  <c r="AJ5686" i="6"/>
  <c r="AI5686" i="6"/>
  <c r="AH5686" i="6"/>
  <c r="AG5686" i="6"/>
  <c r="AF5686" i="6"/>
  <c r="AJ5685" i="6"/>
  <c r="AI5685" i="6"/>
  <c r="AH5685" i="6"/>
  <c r="AG5685" i="6"/>
  <c r="AF5685" i="6"/>
  <c r="AJ5684" i="6"/>
  <c r="AI5684" i="6"/>
  <c r="AH5684" i="6"/>
  <c r="AG5684" i="6"/>
  <c r="AF5684" i="6"/>
  <c r="AJ5683" i="6"/>
  <c r="AI5683" i="6"/>
  <c r="AH5683" i="6"/>
  <c r="AG5683" i="6"/>
  <c r="AF5683" i="6"/>
  <c r="AJ5682" i="6"/>
  <c r="AI5682" i="6"/>
  <c r="AH5682" i="6"/>
  <c r="AG5682" i="6"/>
  <c r="AF5682" i="6"/>
  <c r="AJ5681" i="6"/>
  <c r="AI5681" i="6"/>
  <c r="AH5681" i="6"/>
  <c r="AG5681" i="6"/>
  <c r="AF5681" i="6"/>
  <c r="AJ5680" i="6"/>
  <c r="AI5680" i="6"/>
  <c r="AH5680" i="6"/>
  <c r="AG5680" i="6"/>
  <c r="AF5680" i="6"/>
  <c r="AJ5679" i="6"/>
  <c r="AI5679" i="6"/>
  <c r="AH5679" i="6"/>
  <c r="AG5679" i="6"/>
  <c r="AF5679" i="6"/>
  <c r="AJ5678" i="6"/>
  <c r="AI5678" i="6"/>
  <c r="AH5678" i="6"/>
  <c r="AG5678" i="6"/>
  <c r="AF5678" i="6"/>
  <c r="AJ5677" i="6"/>
  <c r="AI5677" i="6"/>
  <c r="AH5677" i="6"/>
  <c r="AG5677" i="6"/>
  <c r="AF5677" i="6"/>
  <c r="AJ5676" i="6"/>
  <c r="AI5676" i="6"/>
  <c r="AH5676" i="6"/>
  <c r="AG5676" i="6"/>
  <c r="AF5676" i="6"/>
  <c r="AJ5675" i="6"/>
  <c r="AI5675" i="6"/>
  <c r="AH5675" i="6"/>
  <c r="AG5675" i="6"/>
  <c r="AF5675" i="6"/>
  <c r="AJ5674" i="6"/>
  <c r="AI5674" i="6"/>
  <c r="AH5674" i="6"/>
  <c r="AG5674" i="6"/>
  <c r="AF5674" i="6"/>
  <c r="AJ5673" i="6"/>
  <c r="AI5673" i="6"/>
  <c r="AH5673" i="6"/>
  <c r="AG5673" i="6"/>
  <c r="AF5673" i="6"/>
  <c r="AJ5672" i="6"/>
  <c r="AI5672" i="6"/>
  <c r="AH5672" i="6"/>
  <c r="AG5672" i="6"/>
  <c r="AF5672" i="6"/>
  <c r="AJ5671" i="6"/>
  <c r="AI5671" i="6"/>
  <c r="AH5671" i="6"/>
  <c r="AG5671" i="6"/>
  <c r="AF5671" i="6"/>
  <c r="AJ5670" i="6"/>
  <c r="AI5670" i="6"/>
  <c r="AH5670" i="6"/>
  <c r="AG5670" i="6"/>
  <c r="AF5670" i="6"/>
  <c r="AJ5669" i="6"/>
  <c r="AI5669" i="6"/>
  <c r="AH5669" i="6"/>
  <c r="AG5669" i="6"/>
  <c r="AF5669" i="6"/>
  <c r="AJ5668" i="6"/>
  <c r="AI5668" i="6"/>
  <c r="AH5668" i="6"/>
  <c r="AG5668" i="6"/>
  <c r="AF5668" i="6"/>
  <c r="AJ5667" i="6"/>
  <c r="AI5667" i="6"/>
  <c r="AH5667" i="6"/>
  <c r="AG5667" i="6"/>
  <c r="AF5667" i="6"/>
  <c r="AJ5666" i="6"/>
  <c r="AI5666" i="6"/>
  <c r="AH5666" i="6"/>
  <c r="AG5666" i="6"/>
  <c r="AF5666" i="6"/>
  <c r="AJ5665" i="6"/>
  <c r="AI5665" i="6"/>
  <c r="AH5665" i="6"/>
  <c r="AG5665" i="6"/>
  <c r="AF5665" i="6"/>
  <c r="AJ5664" i="6"/>
  <c r="AI5664" i="6"/>
  <c r="AH5664" i="6"/>
  <c r="AG5664" i="6"/>
  <c r="AF5664" i="6"/>
  <c r="AJ5663" i="6"/>
  <c r="AI5663" i="6"/>
  <c r="AH5663" i="6"/>
  <c r="AG5663" i="6"/>
  <c r="AF5663" i="6"/>
  <c r="AJ5662" i="6"/>
  <c r="AI5662" i="6"/>
  <c r="AH5662" i="6"/>
  <c r="AG5662" i="6"/>
  <c r="AF5662" i="6"/>
  <c r="AJ5661" i="6"/>
  <c r="AI5661" i="6"/>
  <c r="AH5661" i="6"/>
  <c r="AG5661" i="6"/>
  <c r="AF5661" i="6"/>
  <c r="AJ5660" i="6"/>
  <c r="AI5660" i="6"/>
  <c r="AH5660" i="6"/>
  <c r="AG5660" i="6"/>
  <c r="AF5660" i="6"/>
  <c r="AJ5659" i="6"/>
  <c r="AI5659" i="6"/>
  <c r="AH5659" i="6"/>
  <c r="AG5659" i="6"/>
  <c r="AF5659" i="6"/>
  <c r="AJ5658" i="6"/>
  <c r="AI5658" i="6"/>
  <c r="AH5658" i="6"/>
  <c r="AG5658" i="6"/>
  <c r="AF5658" i="6"/>
  <c r="AJ5657" i="6"/>
  <c r="AI5657" i="6"/>
  <c r="AH5657" i="6"/>
  <c r="AG5657" i="6"/>
  <c r="AF5657" i="6"/>
  <c r="AJ5656" i="6"/>
  <c r="AI5656" i="6"/>
  <c r="AH5656" i="6"/>
  <c r="AG5656" i="6"/>
  <c r="AF5656" i="6"/>
  <c r="AJ5655" i="6"/>
  <c r="AI5655" i="6"/>
  <c r="AH5655" i="6"/>
  <c r="AG5655" i="6"/>
  <c r="AF5655" i="6"/>
  <c r="AJ5654" i="6"/>
  <c r="AI5654" i="6"/>
  <c r="AH5654" i="6"/>
  <c r="AG5654" i="6"/>
  <c r="AF5654" i="6"/>
  <c r="AJ5653" i="6"/>
  <c r="AI5653" i="6"/>
  <c r="AH5653" i="6"/>
  <c r="AG5653" i="6"/>
  <c r="AF5653" i="6"/>
  <c r="AJ5652" i="6"/>
  <c r="AI5652" i="6"/>
  <c r="AH5652" i="6"/>
  <c r="AG5652" i="6"/>
  <c r="AF5652" i="6"/>
  <c r="AJ5651" i="6"/>
  <c r="AI5651" i="6"/>
  <c r="AH5651" i="6"/>
  <c r="AG5651" i="6"/>
  <c r="AF5651" i="6"/>
  <c r="AJ5650" i="6"/>
  <c r="AI5650" i="6"/>
  <c r="AH5650" i="6"/>
  <c r="AG5650" i="6"/>
  <c r="AF5650" i="6"/>
  <c r="AJ5649" i="6"/>
  <c r="AI5649" i="6"/>
  <c r="AH5649" i="6"/>
  <c r="AG5649" i="6"/>
  <c r="AF5649" i="6"/>
  <c r="AJ5648" i="6"/>
  <c r="AI5648" i="6"/>
  <c r="AH5648" i="6"/>
  <c r="AG5648" i="6"/>
  <c r="AF5648" i="6"/>
  <c r="AJ5647" i="6"/>
  <c r="AI5647" i="6"/>
  <c r="AH5647" i="6"/>
  <c r="AG5647" i="6"/>
  <c r="AF5647" i="6"/>
  <c r="AJ5646" i="6"/>
  <c r="AI5646" i="6"/>
  <c r="AH5646" i="6"/>
  <c r="AG5646" i="6"/>
  <c r="AF5646" i="6"/>
  <c r="AJ5645" i="6"/>
  <c r="AI5645" i="6"/>
  <c r="AH5645" i="6"/>
  <c r="AG5645" i="6"/>
  <c r="AF5645" i="6"/>
  <c r="AJ5644" i="6"/>
  <c r="AI5644" i="6"/>
  <c r="AH5644" i="6"/>
  <c r="AG5644" i="6"/>
  <c r="AF5644" i="6"/>
  <c r="AJ5643" i="6"/>
  <c r="AI5643" i="6"/>
  <c r="AH5643" i="6"/>
  <c r="AG5643" i="6"/>
  <c r="AF5643" i="6"/>
  <c r="AJ5642" i="6"/>
  <c r="AI5642" i="6"/>
  <c r="AH5642" i="6"/>
  <c r="AG5642" i="6"/>
  <c r="AF5642" i="6"/>
  <c r="AJ5641" i="6"/>
  <c r="AI5641" i="6"/>
  <c r="AH5641" i="6"/>
  <c r="AG5641" i="6"/>
  <c r="AF5641" i="6"/>
  <c r="AJ5640" i="6"/>
  <c r="AI5640" i="6"/>
  <c r="AH5640" i="6"/>
  <c r="AG5640" i="6"/>
  <c r="AF5640" i="6"/>
  <c r="AJ5639" i="6"/>
  <c r="AI5639" i="6"/>
  <c r="AH5639" i="6"/>
  <c r="AG5639" i="6"/>
  <c r="AF5639" i="6"/>
  <c r="AJ5638" i="6"/>
  <c r="AI5638" i="6"/>
  <c r="AH5638" i="6"/>
  <c r="AG5638" i="6"/>
  <c r="AF5638" i="6"/>
  <c r="AJ5637" i="6"/>
  <c r="AI5637" i="6"/>
  <c r="AH5637" i="6"/>
  <c r="AG5637" i="6"/>
  <c r="AF5637" i="6"/>
  <c r="AJ5636" i="6"/>
  <c r="AI5636" i="6"/>
  <c r="AH5636" i="6"/>
  <c r="AG5636" i="6"/>
  <c r="AF5636" i="6"/>
  <c r="AJ5635" i="6"/>
  <c r="AI5635" i="6"/>
  <c r="AH5635" i="6"/>
  <c r="AG5635" i="6"/>
  <c r="AF5635" i="6"/>
  <c r="AJ5634" i="6"/>
  <c r="AI5634" i="6"/>
  <c r="AH5634" i="6"/>
  <c r="AG5634" i="6"/>
  <c r="AF5634" i="6"/>
  <c r="AJ5633" i="6"/>
  <c r="AI5633" i="6"/>
  <c r="AH5633" i="6"/>
  <c r="AG5633" i="6"/>
  <c r="AF5633" i="6"/>
  <c r="AJ5632" i="6"/>
  <c r="AI5632" i="6"/>
  <c r="AH5632" i="6"/>
  <c r="AG5632" i="6"/>
  <c r="AF5632" i="6"/>
  <c r="AJ5631" i="6"/>
  <c r="AI5631" i="6"/>
  <c r="AH5631" i="6"/>
  <c r="AG5631" i="6"/>
  <c r="AF5631" i="6"/>
  <c r="AJ5630" i="6"/>
  <c r="AI5630" i="6"/>
  <c r="AH5630" i="6"/>
  <c r="AG5630" i="6"/>
  <c r="AF5630" i="6"/>
  <c r="AJ5629" i="6"/>
  <c r="AI5629" i="6"/>
  <c r="AH5629" i="6"/>
  <c r="AG5629" i="6"/>
  <c r="AF5629" i="6"/>
  <c r="AJ5628" i="6"/>
  <c r="AI5628" i="6"/>
  <c r="AH5628" i="6"/>
  <c r="AG5628" i="6"/>
  <c r="AF5628" i="6"/>
  <c r="AJ5627" i="6"/>
  <c r="AI5627" i="6"/>
  <c r="AH5627" i="6"/>
  <c r="AG5627" i="6"/>
  <c r="AF5627" i="6"/>
  <c r="AJ5626" i="6"/>
  <c r="AI5626" i="6"/>
  <c r="AH5626" i="6"/>
  <c r="AG5626" i="6"/>
  <c r="AF5626" i="6"/>
  <c r="AJ5625" i="6"/>
  <c r="AI5625" i="6"/>
  <c r="AH5625" i="6"/>
  <c r="AG5625" i="6"/>
  <c r="AF5625" i="6"/>
  <c r="AJ5624" i="6"/>
  <c r="AI5624" i="6"/>
  <c r="AH5624" i="6"/>
  <c r="AG5624" i="6"/>
  <c r="AF5624" i="6"/>
  <c r="AJ5623" i="6"/>
  <c r="AI5623" i="6"/>
  <c r="AH5623" i="6"/>
  <c r="AG5623" i="6"/>
  <c r="AF5623" i="6"/>
  <c r="AJ5622" i="6"/>
  <c r="AI5622" i="6"/>
  <c r="AH5622" i="6"/>
  <c r="AG5622" i="6"/>
  <c r="AF5622" i="6"/>
  <c r="AJ5621" i="6"/>
  <c r="AI5621" i="6"/>
  <c r="AH5621" i="6"/>
  <c r="AG5621" i="6"/>
  <c r="AF5621" i="6"/>
  <c r="AJ5620" i="6"/>
  <c r="AI5620" i="6"/>
  <c r="AH5620" i="6"/>
  <c r="AG5620" i="6"/>
  <c r="AF5620" i="6"/>
  <c r="AJ5619" i="6"/>
  <c r="AI5619" i="6"/>
  <c r="AH5619" i="6"/>
  <c r="AG5619" i="6"/>
  <c r="AF5619" i="6"/>
  <c r="AJ5618" i="6"/>
  <c r="AI5618" i="6"/>
  <c r="AH5618" i="6"/>
  <c r="AG5618" i="6"/>
  <c r="AF5618" i="6"/>
  <c r="AJ5617" i="6"/>
  <c r="AI5617" i="6"/>
  <c r="AH5617" i="6"/>
  <c r="AG5617" i="6"/>
  <c r="AF5617" i="6"/>
  <c r="AJ5616" i="6"/>
  <c r="AI5616" i="6"/>
  <c r="AH5616" i="6"/>
  <c r="AG5616" i="6"/>
  <c r="AF5616" i="6"/>
  <c r="AJ5615" i="6"/>
  <c r="AI5615" i="6"/>
  <c r="AH5615" i="6"/>
  <c r="AG5615" i="6"/>
  <c r="AF5615" i="6"/>
  <c r="AJ5614" i="6"/>
  <c r="AI5614" i="6"/>
  <c r="AH5614" i="6"/>
  <c r="AG5614" i="6"/>
  <c r="AF5614" i="6"/>
  <c r="AJ5613" i="6"/>
  <c r="AI5613" i="6"/>
  <c r="AH5613" i="6"/>
  <c r="AG5613" i="6"/>
  <c r="AF5613" i="6"/>
  <c r="AJ5612" i="6"/>
  <c r="AI5612" i="6"/>
  <c r="AH5612" i="6"/>
  <c r="AG5612" i="6"/>
  <c r="AF5612" i="6"/>
  <c r="AJ5611" i="6"/>
  <c r="AI5611" i="6"/>
  <c r="AH5611" i="6"/>
  <c r="AG5611" i="6"/>
  <c r="AF5611" i="6"/>
  <c r="AJ5610" i="6"/>
  <c r="AI5610" i="6"/>
  <c r="AH5610" i="6"/>
  <c r="AG5610" i="6"/>
  <c r="AF5610" i="6"/>
  <c r="AJ5609" i="6"/>
  <c r="AI5609" i="6"/>
  <c r="AH5609" i="6"/>
  <c r="AG5609" i="6"/>
  <c r="AF5609" i="6"/>
  <c r="AJ5608" i="6"/>
  <c r="AI5608" i="6"/>
  <c r="AH5608" i="6"/>
  <c r="AG5608" i="6"/>
  <c r="AF5608" i="6"/>
  <c r="AJ5607" i="6"/>
  <c r="AI5607" i="6"/>
  <c r="AH5607" i="6"/>
  <c r="AG5607" i="6"/>
  <c r="AF5607" i="6"/>
  <c r="AJ5606" i="6"/>
  <c r="AI5606" i="6"/>
  <c r="AH5606" i="6"/>
  <c r="AG5606" i="6"/>
  <c r="AF5606" i="6"/>
  <c r="AJ5605" i="6"/>
  <c r="AI5605" i="6"/>
  <c r="AH5605" i="6"/>
  <c r="AG5605" i="6"/>
  <c r="AF5605" i="6"/>
  <c r="AJ5604" i="6"/>
  <c r="AI5604" i="6"/>
  <c r="AH5604" i="6"/>
  <c r="AG5604" i="6"/>
  <c r="AF5604" i="6"/>
  <c r="AJ5603" i="6"/>
  <c r="AI5603" i="6"/>
  <c r="AH5603" i="6"/>
  <c r="AG5603" i="6"/>
  <c r="AF5603" i="6"/>
  <c r="AJ5602" i="6"/>
  <c r="AI5602" i="6"/>
  <c r="AH5602" i="6"/>
  <c r="AG5602" i="6"/>
  <c r="AF5602" i="6"/>
  <c r="AJ5601" i="6"/>
  <c r="AI5601" i="6"/>
  <c r="AH5601" i="6"/>
  <c r="AG5601" i="6"/>
  <c r="AF5601" i="6"/>
  <c r="AJ5600" i="6"/>
  <c r="AI5600" i="6"/>
  <c r="AH5600" i="6"/>
  <c r="AG5600" i="6"/>
  <c r="AF5600" i="6"/>
  <c r="AJ5599" i="6"/>
  <c r="AI5599" i="6"/>
  <c r="AH5599" i="6"/>
  <c r="AG5599" i="6"/>
  <c r="AF5599" i="6"/>
  <c r="AJ5598" i="6"/>
  <c r="AI5598" i="6"/>
  <c r="AH5598" i="6"/>
  <c r="AG5598" i="6"/>
  <c r="AF5598" i="6"/>
  <c r="AJ5597" i="6"/>
  <c r="AI5597" i="6"/>
  <c r="AH5597" i="6"/>
  <c r="AG5597" i="6"/>
  <c r="AF5597" i="6"/>
  <c r="AJ5596" i="6"/>
  <c r="AI5596" i="6"/>
  <c r="AH5596" i="6"/>
  <c r="AG5596" i="6"/>
  <c r="AF5596" i="6"/>
  <c r="AJ5595" i="6"/>
  <c r="AI5595" i="6"/>
  <c r="AH5595" i="6"/>
  <c r="AG5595" i="6"/>
  <c r="AF5595" i="6"/>
  <c r="AJ5594" i="6"/>
  <c r="AI5594" i="6"/>
  <c r="AH5594" i="6"/>
  <c r="AG5594" i="6"/>
  <c r="AF5594" i="6"/>
  <c r="AJ5593" i="6"/>
  <c r="AI5593" i="6"/>
  <c r="AH5593" i="6"/>
  <c r="AG5593" i="6"/>
  <c r="AF5593" i="6"/>
  <c r="AJ5592" i="6"/>
  <c r="AI5592" i="6"/>
  <c r="AH5592" i="6"/>
  <c r="AG5592" i="6"/>
  <c r="AF5592" i="6"/>
  <c r="AJ5591" i="6"/>
  <c r="AI5591" i="6"/>
  <c r="AH5591" i="6"/>
  <c r="AG5591" i="6"/>
  <c r="AF5591" i="6"/>
  <c r="AJ5590" i="6"/>
  <c r="AI5590" i="6"/>
  <c r="AH5590" i="6"/>
  <c r="AG5590" i="6"/>
  <c r="AF5590" i="6"/>
  <c r="AJ5589" i="6"/>
  <c r="AI5589" i="6"/>
  <c r="AH5589" i="6"/>
  <c r="AG5589" i="6"/>
  <c r="AF5589" i="6"/>
  <c r="AJ5588" i="6"/>
  <c r="AI5588" i="6"/>
  <c r="AH5588" i="6"/>
  <c r="AG5588" i="6"/>
  <c r="AF5588" i="6"/>
  <c r="AJ5587" i="6"/>
  <c r="AI5587" i="6"/>
  <c r="AH5587" i="6"/>
  <c r="AG5587" i="6"/>
  <c r="AF5587" i="6"/>
  <c r="AJ5586" i="6"/>
  <c r="AI5586" i="6"/>
  <c r="AH5586" i="6"/>
  <c r="AG5586" i="6"/>
  <c r="AF5586" i="6"/>
  <c r="AJ5585" i="6"/>
  <c r="AI5585" i="6"/>
  <c r="AH5585" i="6"/>
  <c r="AG5585" i="6"/>
  <c r="AF5585" i="6"/>
  <c r="AJ5584" i="6"/>
  <c r="AI5584" i="6"/>
  <c r="AH5584" i="6"/>
  <c r="AG5584" i="6"/>
  <c r="AF5584" i="6"/>
  <c r="AJ5583" i="6"/>
  <c r="AI5583" i="6"/>
  <c r="AH5583" i="6"/>
  <c r="AG5583" i="6"/>
  <c r="AF5583" i="6"/>
  <c r="AJ5582" i="6"/>
  <c r="AI5582" i="6"/>
  <c r="AH5582" i="6"/>
  <c r="AG5582" i="6"/>
  <c r="AF5582" i="6"/>
  <c r="AJ5581" i="6"/>
  <c r="AI5581" i="6"/>
  <c r="AH5581" i="6"/>
  <c r="AG5581" i="6"/>
  <c r="AF5581" i="6"/>
  <c r="AJ5580" i="6"/>
  <c r="AI5580" i="6"/>
  <c r="AH5580" i="6"/>
  <c r="AG5580" i="6"/>
  <c r="AF5580" i="6"/>
  <c r="AJ5579" i="6"/>
  <c r="AI5579" i="6"/>
  <c r="AH5579" i="6"/>
  <c r="AG5579" i="6"/>
  <c r="AF5579" i="6"/>
  <c r="AJ5578" i="6"/>
  <c r="AI5578" i="6"/>
  <c r="AH5578" i="6"/>
  <c r="AG5578" i="6"/>
  <c r="AF5578" i="6"/>
  <c r="AJ5577" i="6"/>
  <c r="AI5577" i="6"/>
  <c r="AH5577" i="6"/>
  <c r="AG5577" i="6"/>
  <c r="AF5577" i="6"/>
  <c r="AJ5576" i="6"/>
  <c r="AI5576" i="6"/>
  <c r="AH5576" i="6"/>
  <c r="AG5576" i="6"/>
  <c r="AF5576" i="6"/>
  <c r="AJ5575" i="6"/>
  <c r="AI5575" i="6"/>
  <c r="AH5575" i="6"/>
  <c r="AG5575" i="6"/>
  <c r="AF5575" i="6"/>
  <c r="AJ5574" i="6"/>
  <c r="AI5574" i="6"/>
  <c r="AH5574" i="6"/>
  <c r="AG5574" i="6"/>
  <c r="AF5574" i="6"/>
  <c r="AJ5573" i="6"/>
  <c r="AI5573" i="6"/>
  <c r="AH5573" i="6"/>
  <c r="AG5573" i="6"/>
  <c r="AF5573" i="6"/>
  <c r="AJ5572" i="6"/>
  <c r="AI5572" i="6"/>
  <c r="AH5572" i="6"/>
  <c r="AG5572" i="6"/>
  <c r="AF5572" i="6"/>
  <c r="AJ5571" i="6"/>
  <c r="AI5571" i="6"/>
  <c r="AH5571" i="6"/>
  <c r="AG5571" i="6"/>
  <c r="AF5571" i="6"/>
  <c r="AJ5570" i="6"/>
  <c r="AI5570" i="6"/>
  <c r="AH5570" i="6"/>
  <c r="AG5570" i="6"/>
  <c r="AF5570" i="6"/>
  <c r="AJ5569" i="6"/>
  <c r="AI5569" i="6"/>
  <c r="AH5569" i="6"/>
  <c r="AG5569" i="6"/>
  <c r="AF5569" i="6"/>
  <c r="AJ5568" i="6"/>
  <c r="AI5568" i="6"/>
  <c r="AH5568" i="6"/>
  <c r="AG5568" i="6"/>
  <c r="AF5568" i="6"/>
  <c r="AJ5567" i="6"/>
  <c r="AI5567" i="6"/>
  <c r="AH5567" i="6"/>
  <c r="AG5567" i="6"/>
  <c r="AF5567" i="6"/>
  <c r="AJ5566" i="6"/>
  <c r="AI5566" i="6"/>
  <c r="AH5566" i="6"/>
  <c r="AG5566" i="6"/>
  <c r="AF5566" i="6"/>
  <c r="AJ5565" i="6"/>
  <c r="AI5565" i="6"/>
  <c r="AH5565" i="6"/>
  <c r="AG5565" i="6"/>
  <c r="AF5565" i="6"/>
  <c r="AJ5564" i="6"/>
  <c r="AI5564" i="6"/>
  <c r="AH5564" i="6"/>
  <c r="AG5564" i="6"/>
  <c r="AF5564" i="6"/>
  <c r="AJ5563" i="6"/>
  <c r="AI5563" i="6"/>
  <c r="AH5563" i="6"/>
  <c r="AG5563" i="6"/>
  <c r="AF5563" i="6"/>
  <c r="AJ5562" i="6"/>
  <c r="AI5562" i="6"/>
  <c r="AH5562" i="6"/>
  <c r="AG5562" i="6"/>
  <c r="AF5562" i="6"/>
  <c r="AJ5561" i="6"/>
  <c r="AI5561" i="6"/>
  <c r="AH5561" i="6"/>
  <c r="AG5561" i="6"/>
  <c r="AF5561" i="6"/>
  <c r="AJ5560" i="6"/>
  <c r="AI5560" i="6"/>
  <c r="AH5560" i="6"/>
  <c r="AG5560" i="6"/>
  <c r="AF5560" i="6"/>
  <c r="AJ5559" i="6"/>
  <c r="AI5559" i="6"/>
  <c r="AH5559" i="6"/>
  <c r="AG5559" i="6"/>
  <c r="AF5559" i="6"/>
  <c r="AJ5558" i="6"/>
  <c r="AI5558" i="6"/>
  <c r="AH5558" i="6"/>
  <c r="AG5558" i="6"/>
  <c r="AF5558" i="6"/>
  <c r="AJ5557" i="6"/>
  <c r="AI5557" i="6"/>
  <c r="AH5557" i="6"/>
  <c r="AG5557" i="6"/>
  <c r="AF5557" i="6"/>
  <c r="AJ5556" i="6"/>
  <c r="AI5556" i="6"/>
  <c r="AH5556" i="6"/>
  <c r="AG5556" i="6"/>
  <c r="AF5556" i="6"/>
  <c r="AJ5555" i="6"/>
  <c r="AI5555" i="6"/>
  <c r="AH5555" i="6"/>
  <c r="AG5555" i="6"/>
  <c r="AF5555" i="6"/>
  <c r="AJ5554" i="6"/>
  <c r="AI5554" i="6"/>
  <c r="AH5554" i="6"/>
  <c r="AG5554" i="6"/>
  <c r="AF5554" i="6"/>
  <c r="AJ5553" i="6"/>
  <c r="AI5553" i="6"/>
  <c r="AH5553" i="6"/>
  <c r="AG5553" i="6"/>
  <c r="AF5553" i="6"/>
  <c r="AJ5552" i="6"/>
  <c r="AI5552" i="6"/>
  <c r="AH5552" i="6"/>
  <c r="AG5552" i="6"/>
  <c r="AF5552" i="6"/>
  <c r="AJ5551" i="6"/>
  <c r="AI5551" i="6"/>
  <c r="AH5551" i="6"/>
  <c r="AG5551" i="6"/>
  <c r="AF5551" i="6"/>
  <c r="AJ5550" i="6"/>
  <c r="AI5550" i="6"/>
  <c r="AH5550" i="6"/>
  <c r="AG5550" i="6"/>
  <c r="AF5550" i="6"/>
  <c r="AJ5549" i="6"/>
  <c r="AI5549" i="6"/>
  <c r="AH5549" i="6"/>
  <c r="AG5549" i="6"/>
  <c r="AF5549" i="6"/>
  <c r="AJ5548" i="6"/>
  <c r="AI5548" i="6"/>
  <c r="AH5548" i="6"/>
  <c r="AG5548" i="6"/>
  <c r="AF5548" i="6"/>
  <c r="AJ5547" i="6"/>
  <c r="AI5547" i="6"/>
  <c r="AH5547" i="6"/>
  <c r="AG5547" i="6"/>
  <c r="AF5547" i="6"/>
  <c r="AJ5546" i="6"/>
  <c r="AI5546" i="6"/>
  <c r="AH5546" i="6"/>
  <c r="AG5546" i="6"/>
  <c r="AF5546" i="6"/>
  <c r="AJ5545" i="6"/>
  <c r="AI5545" i="6"/>
  <c r="AH5545" i="6"/>
  <c r="AG5545" i="6"/>
  <c r="AF5545" i="6"/>
  <c r="AJ5544" i="6"/>
  <c r="AI5544" i="6"/>
  <c r="AH5544" i="6"/>
  <c r="AG5544" i="6"/>
  <c r="AF5544" i="6"/>
  <c r="AJ5543" i="6"/>
  <c r="AI5543" i="6"/>
  <c r="AH5543" i="6"/>
  <c r="AG5543" i="6"/>
  <c r="AF5543" i="6"/>
  <c r="AJ5542" i="6"/>
  <c r="AI5542" i="6"/>
  <c r="AH5542" i="6"/>
  <c r="AG5542" i="6"/>
  <c r="AF5542" i="6"/>
  <c r="AJ5541" i="6"/>
  <c r="AI5541" i="6"/>
  <c r="AH5541" i="6"/>
  <c r="AG5541" i="6"/>
  <c r="AF5541" i="6"/>
  <c r="AJ5540" i="6"/>
  <c r="AI5540" i="6"/>
  <c r="AH5540" i="6"/>
  <c r="AG5540" i="6"/>
  <c r="AF5540" i="6"/>
  <c r="AJ5539" i="6"/>
  <c r="AI5539" i="6"/>
  <c r="AH5539" i="6"/>
  <c r="AG5539" i="6"/>
  <c r="AF5539" i="6"/>
  <c r="AJ5538" i="6"/>
  <c r="AI5538" i="6"/>
  <c r="AH5538" i="6"/>
  <c r="AG5538" i="6"/>
  <c r="AF5538" i="6"/>
  <c r="AJ5537" i="6"/>
  <c r="AI5537" i="6"/>
  <c r="AH5537" i="6"/>
  <c r="AG5537" i="6"/>
  <c r="AF5537" i="6"/>
  <c r="AJ5536" i="6"/>
  <c r="AI5536" i="6"/>
  <c r="AH5536" i="6"/>
  <c r="AG5536" i="6"/>
  <c r="AF5536" i="6"/>
  <c r="AJ5535" i="6"/>
  <c r="AI5535" i="6"/>
  <c r="AH5535" i="6"/>
  <c r="AG5535" i="6"/>
  <c r="AF5535" i="6"/>
  <c r="AJ5534" i="6"/>
  <c r="AI5534" i="6"/>
  <c r="AH5534" i="6"/>
  <c r="AG5534" i="6"/>
  <c r="AF5534" i="6"/>
  <c r="AJ5533" i="6"/>
  <c r="AI5533" i="6"/>
  <c r="AH5533" i="6"/>
  <c r="AG5533" i="6"/>
  <c r="AF5533" i="6"/>
  <c r="AJ5532" i="6"/>
  <c r="AI5532" i="6"/>
  <c r="AH5532" i="6"/>
  <c r="AG5532" i="6"/>
  <c r="AF5532" i="6"/>
  <c r="AJ5531" i="6"/>
  <c r="AI5531" i="6"/>
  <c r="AH5531" i="6"/>
  <c r="AG5531" i="6"/>
  <c r="AF5531" i="6"/>
  <c r="AJ5530" i="6"/>
  <c r="AI5530" i="6"/>
  <c r="AH5530" i="6"/>
  <c r="AG5530" i="6"/>
  <c r="AF5530" i="6"/>
  <c r="AJ5529" i="6"/>
  <c r="AI5529" i="6"/>
  <c r="AH5529" i="6"/>
  <c r="AG5529" i="6"/>
  <c r="AF5529" i="6"/>
  <c r="AJ5528" i="6"/>
  <c r="AI5528" i="6"/>
  <c r="AH5528" i="6"/>
  <c r="AG5528" i="6"/>
  <c r="AF5528" i="6"/>
  <c r="AJ5527" i="6"/>
  <c r="AI5527" i="6"/>
  <c r="AH5527" i="6"/>
  <c r="AG5527" i="6"/>
  <c r="AF5527" i="6"/>
  <c r="AJ5526" i="6"/>
  <c r="AI5526" i="6"/>
  <c r="AH5526" i="6"/>
  <c r="AG5526" i="6"/>
  <c r="AF5526" i="6"/>
  <c r="AJ5525" i="6"/>
  <c r="AI5525" i="6"/>
  <c r="AH5525" i="6"/>
  <c r="AG5525" i="6"/>
  <c r="AF5525" i="6"/>
  <c r="AJ5524" i="6"/>
  <c r="AI5524" i="6"/>
  <c r="AH5524" i="6"/>
  <c r="AG5524" i="6"/>
  <c r="AF5524" i="6"/>
  <c r="AJ5523" i="6"/>
  <c r="AI5523" i="6"/>
  <c r="AH5523" i="6"/>
  <c r="AG5523" i="6"/>
  <c r="AF5523" i="6"/>
  <c r="AJ5522" i="6"/>
  <c r="AI5522" i="6"/>
  <c r="AH5522" i="6"/>
  <c r="AG5522" i="6"/>
  <c r="AF5522" i="6"/>
  <c r="AJ5521" i="6"/>
  <c r="AI5521" i="6"/>
  <c r="AH5521" i="6"/>
  <c r="AG5521" i="6"/>
  <c r="AF5521" i="6"/>
  <c r="AJ5520" i="6"/>
  <c r="AI5520" i="6"/>
  <c r="AH5520" i="6"/>
  <c r="AG5520" i="6"/>
  <c r="AF5520" i="6"/>
  <c r="AJ5519" i="6"/>
  <c r="AI5519" i="6"/>
  <c r="AH5519" i="6"/>
  <c r="AG5519" i="6"/>
  <c r="AF5519" i="6"/>
  <c r="AJ5518" i="6"/>
  <c r="AI5518" i="6"/>
  <c r="AH5518" i="6"/>
  <c r="AG5518" i="6"/>
  <c r="AF5518" i="6"/>
  <c r="AJ5517" i="6"/>
  <c r="AI5517" i="6"/>
  <c r="AH5517" i="6"/>
  <c r="AG5517" i="6"/>
  <c r="AF5517" i="6"/>
  <c r="AJ5516" i="6"/>
  <c r="AI5516" i="6"/>
  <c r="AH5516" i="6"/>
  <c r="AG5516" i="6"/>
  <c r="AF5516" i="6"/>
  <c r="AJ5515" i="6"/>
  <c r="AI5515" i="6"/>
  <c r="AH5515" i="6"/>
  <c r="AG5515" i="6"/>
  <c r="AF5515" i="6"/>
  <c r="AJ5514" i="6"/>
  <c r="AI5514" i="6"/>
  <c r="AH5514" i="6"/>
  <c r="AG5514" i="6"/>
  <c r="AF5514" i="6"/>
  <c r="AJ5513" i="6"/>
  <c r="AI5513" i="6"/>
  <c r="AH5513" i="6"/>
  <c r="AG5513" i="6"/>
  <c r="AF5513" i="6"/>
  <c r="AJ5512" i="6"/>
  <c r="AI5512" i="6"/>
  <c r="AH5512" i="6"/>
  <c r="AG5512" i="6"/>
  <c r="AF5512" i="6"/>
  <c r="AJ5511" i="6"/>
  <c r="AI5511" i="6"/>
  <c r="AH5511" i="6"/>
  <c r="AG5511" i="6"/>
  <c r="AF5511" i="6"/>
  <c r="AJ5510" i="6"/>
  <c r="AI5510" i="6"/>
  <c r="AH5510" i="6"/>
  <c r="AG5510" i="6"/>
  <c r="AF5510" i="6"/>
  <c r="AJ5509" i="6"/>
  <c r="AI5509" i="6"/>
  <c r="AH5509" i="6"/>
  <c r="AG5509" i="6"/>
  <c r="AF5509" i="6"/>
  <c r="AJ5508" i="6"/>
  <c r="AI5508" i="6"/>
  <c r="AH5508" i="6"/>
  <c r="AG5508" i="6"/>
  <c r="AF5508" i="6"/>
  <c r="AJ5507" i="6"/>
  <c r="AI5507" i="6"/>
  <c r="AH5507" i="6"/>
  <c r="AG5507" i="6"/>
  <c r="AF5507" i="6"/>
  <c r="AJ5506" i="6"/>
  <c r="AI5506" i="6"/>
  <c r="AH5506" i="6"/>
  <c r="AG5506" i="6"/>
  <c r="AF5506" i="6"/>
  <c r="AJ5505" i="6"/>
  <c r="AI5505" i="6"/>
  <c r="AH5505" i="6"/>
  <c r="AG5505" i="6"/>
  <c r="AF5505" i="6"/>
  <c r="AJ5504" i="6"/>
  <c r="AI5504" i="6"/>
  <c r="AH5504" i="6"/>
  <c r="AG5504" i="6"/>
  <c r="AF5504" i="6"/>
  <c r="AJ5503" i="6"/>
  <c r="AI5503" i="6"/>
  <c r="AH5503" i="6"/>
  <c r="AG5503" i="6"/>
  <c r="AF5503" i="6"/>
  <c r="AJ5502" i="6"/>
  <c r="AI5502" i="6"/>
  <c r="AH5502" i="6"/>
  <c r="AG5502" i="6"/>
  <c r="AF5502" i="6"/>
  <c r="AJ5501" i="6"/>
  <c r="AI5501" i="6"/>
  <c r="AH5501" i="6"/>
  <c r="AG5501" i="6"/>
  <c r="AF5501" i="6"/>
  <c r="AJ5500" i="6"/>
  <c r="AI5500" i="6"/>
  <c r="AH5500" i="6"/>
  <c r="AG5500" i="6"/>
  <c r="AF5500" i="6"/>
  <c r="AJ5499" i="6"/>
  <c r="AI5499" i="6"/>
  <c r="AH5499" i="6"/>
  <c r="AG5499" i="6"/>
  <c r="AF5499" i="6"/>
  <c r="AJ5498" i="6"/>
  <c r="AI5498" i="6"/>
  <c r="AH5498" i="6"/>
  <c r="AG5498" i="6"/>
  <c r="AF5498" i="6"/>
  <c r="AJ5497" i="6"/>
  <c r="AI5497" i="6"/>
  <c r="AH5497" i="6"/>
  <c r="AG5497" i="6"/>
  <c r="AF5497" i="6"/>
  <c r="AJ5496" i="6"/>
  <c r="AI5496" i="6"/>
  <c r="AH5496" i="6"/>
  <c r="AG5496" i="6"/>
  <c r="AF5496" i="6"/>
  <c r="AJ5495" i="6"/>
  <c r="AI5495" i="6"/>
  <c r="AH5495" i="6"/>
  <c r="AG5495" i="6"/>
  <c r="AF5495" i="6"/>
  <c r="AJ5494" i="6"/>
  <c r="AI5494" i="6"/>
  <c r="AH5494" i="6"/>
  <c r="AG5494" i="6"/>
  <c r="AF5494" i="6"/>
  <c r="AJ5493" i="6"/>
  <c r="AI5493" i="6"/>
  <c r="AH5493" i="6"/>
  <c r="AG5493" i="6"/>
  <c r="AF5493" i="6"/>
  <c r="AJ5492" i="6"/>
  <c r="AI5492" i="6"/>
  <c r="AH5492" i="6"/>
  <c r="AG5492" i="6"/>
  <c r="AF5492" i="6"/>
  <c r="AJ5491" i="6"/>
  <c r="AI5491" i="6"/>
  <c r="AH5491" i="6"/>
  <c r="AG5491" i="6"/>
  <c r="AF5491" i="6"/>
  <c r="AJ5490" i="6"/>
  <c r="AI5490" i="6"/>
  <c r="AH5490" i="6"/>
  <c r="AG5490" i="6"/>
  <c r="AF5490" i="6"/>
  <c r="AJ5489" i="6"/>
  <c r="AI5489" i="6"/>
  <c r="AH5489" i="6"/>
  <c r="AG5489" i="6"/>
  <c r="AF5489" i="6"/>
  <c r="AJ5488" i="6"/>
  <c r="AI5488" i="6"/>
  <c r="AH5488" i="6"/>
  <c r="AG5488" i="6"/>
  <c r="AF5488" i="6"/>
  <c r="AJ5487" i="6"/>
  <c r="AI5487" i="6"/>
  <c r="AH5487" i="6"/>
  <c r="AG5487" i="6"/>
  <c r="AF5487" i="6"/>
  <c r="AJ5486" i="6"/>
  <c r="AI5486" i="6"/>
  <c r="AH5486" i="6"/>
  <c r="AG5486" i="6"/>
  <c r="AF5486" i="6"/>
  <c r="AJ5485" i="6"/>
  <c r="AI5485" i="6"/>
  <c r="AH5485" i="6"/>
  <c r="AG5485" i="6"/>
  <c r="AF5485" i="6"/>
  <c r="AJ5484" i="6"/>
  <c r="AI5484" i="6"/>
  <c r="AH5484" i="6"/>
  <c r="AG5484" i="6"/>
  <c r="AF5484" i="6"/>
  <c r="AJ5483" i="6"/>
  <c r="AI5483" i="6"/>
  <c r="AH5483" i="6"/>
  <c r="AG5483" i="6"/>
  <c r="AF5483" i="6"/>
  <c r="AJ5482" i="6"/>
  <c r="AI5482" i="6"/>
  <c r="AH5482" i="6"/>
  <c r="AG5482" i="6"/>
  <c r="AF5482" i="6"/>
  <c r="AJ5481" i="6"/>
  <c r="AI5481" i="6"/>
  <c r="AH5481" i="6"/>
  <c r="AG5481" i="6"/>
  <c r="AF5481" i="6"/>
  <c r="AJ5480" i="6"/>
  <c r="AI5480" i="6"/>
  <c r="AH5480" i="6"/>
  <c r="AG5480" i="6"/>
  <c r="AF5480" i="6"/>
  <c r="AJ5479" i="6"/>
  <c r="AI5479" i="6"/>
  <c r="AH5479" i="6"/>
  <c r="AG5479" i="6"/>
  <c r="AF5479" i="6"/>
  <c r="AJ5478" i="6"/>
  <c r="AI5478" i="6"/>
  <c r="AH5478" i="6"/>
  <c r="AG5478" i="6"/>
  <c r="AF5478" i="6"/>
  <c r="AJ5477" i="6"/>
  <c r="AI5477" i="6"/>
  <c r="AH5477" i="6"/>
  <c r="AG5477" i="6"/>
  <c r="AF5477" i="6"/>
  <c r="AJ5476" i="6"/>
  <c r="AI5476" i="6"/>
  <c r="AH5476" i="6"/>
  <c r="AG5476" i="6"/>
  <c r="AF5476" i="6"/>
  <c r="AJ5475" i="6"/>
  <c r="AI5475" i="6"/>
  <c r="AH5475" i="6"/>
  <c r="AG5475" i="6"/>
  <c r="AF5475" i="6"/>
  <c r="AJ5474" i="6"/>
  <c r="AI5474" i="6"/>
  <c r="AH5474" i="6"/>
  <c r="AG5474" i="6"/>
  <c r="AF5474" i="6"/>
  <c r="AJ5473" i="6"/>
  <c r="AI5473" i="6"/>
  <c r="AH5473" i="6"/>
  <c r="AG5473" i="6"/>
  <c r="AF5473" i="6"/>
  <c r="AJ5472" i="6"/>
  <c r="AI5472" i="6"/>
  <c r="AH5472" i="6"/>
  <c r="AG5472" i="6"/>
  <c r="AF5472" i="6"/>
  <c r="AJ5471" i="6"/>
  <c r="AI5471" i="6"/>
  <c r="AH5471" i="6"/>
  <c r="AG5471" i="6"/>
  <c r="AF5471" i="6"/>
  <c r="AJ5470" i="6"/>
  <c r="AI5470" i="6"/>
  <c r="AH5470" i="6"/>
  <c r="AG5470" i="6"/>
  <c r="AF5470" i="6"/>
  <c r="AJ5469" i="6"/>
  <c r="AI5469" i="6"/>
  <c r="AH5469" i="6"/>
  <c r="AG5469" i="6"/>
  <c r="AF5469" i="6"/>
  <c r="AJ5468" i="6"/>
  <c r="AI5468" i="6"/>
  <c r="AH5468" i="6"/>
  <c r="AG5468" i="6"/>
  <c r="AF5468" i="6"/>
  <c r="AJ5467" i="6"/>
  <c r="AI5467" i="6"/>
  <c r="AH5467" i="6"/>
  <c r="AG5467" i="6"/>
  <c r="AF5467" i="6"/>
  <c r="AJ5466" i="6"/>
  <c r="AI5466" i="6"/>
  <c r="AH5466" i="6"/>
  <c r="AG5466" i="6"/>
  <c r="AF5466" i="6"/>
  <c r="AJ5465" i="6"/>
  <c r="AI5465" i="6"/>
  <c r="AH5465" i="6"/>
  <c r="AG5465" i="6"/>
  <c r="AF5465" i="6"/>
  <c r="AJ5464" i="6"/>
  <c r="AI5464" i="6"/>
  <c r="AH5464" i="6"/>
  <c r="AG5464" i="6"/>
  <c r="AF5464" i="6"/>
  <c r="AJ5463" i="6"/>
  <c r="AI5463" i="6"/>
  <c r="AH5463" i="6"/>
  <c r="AG5463" i="6"/>
  <c r="AF5463" i="6"/>
  <c r="AJ5462" i="6"/>
  <c r="AI5462" i="6"/>
  <c r="AH5462" i="6"/>
  <c r="AG5462" i="6"/>
  <c r="AF5462" i="6"/>
  <c r="AJ5461" i="6"/>
  <c r="AI5461" i="6"/>
  <c r="AH5461" i="6"/>
  <c r="AG5461" i="6"/>
  <c r="AF5461" i="6"/>
  <c r="AJ5460" i="6"/>
  <c r="AI5460" i="6"/>
  <c r="AH5460" i="6"/>
  <c r="AG5460" i="6"/>
  <c r="AF5460" i="6"/>
  <c r="AJ5459" i="6"/>
  <c r="AI5459" i="6"/>
  <c r="AH5459" i="6"/>
  <c r="AG5459" i="6"/>
  <c r="AF5459" i="6"/>
  <c r="AJ5458" i="6"/>
  <c r="AI5458" i="6"/>
  <c r="AH5458" i="6"/>
  <c r="AG5458" i="6"/>
  <c r="AF5458" i="6"/>
  <c r="AJ5457" i="6"/>
  <c r="AI5457" i="6"/>
  <c r="AH5457" i="6"/>
  <c r="AG5457" i="6"/>
  <c r="AF5457" i="6"/>
  <c r="AJ5456" i="6"/>
  <c r="AI5456" i="6"/>
  <c r="AH5456" i="6"/>
  <c r="AG5456" i="6"/>
  <c r="AF5456" i="6"/>
  <c r="AJ5455" i="6"/>
  <c r="AI5455" i="6"/>
  <c r="AH5455" i="6"/>
  <c r="AG5455" i="6"/>
  <c r="AF5455" i="6"/>
  <c r="AJ5454" i="6"/>
  <c r="AI5454" i="6"/>
  <c r="AH5454" i="6"/>
  <c r="AG5454" i="6"/>
  <c r="AF5454" i="6"/>
  <c r="AJ5453" i="6"/>
  <c r="AI5453" i="6"/>
  <c r="AH5453" i="6"/>
  <c r="AG5453" i="6"/>
  <c r="AF5453" i="6"/>
  <c r="AJ5452" i="6"/>
  <c r="AI5452" i="6"/>
  <c r="AH5452" i="6"/>
  <c r="AG5452" i="6"/>
  <c r="AF5452" i="6"/>
  <c r="AJ5451" i="6"/>
  <c r="AI5451" i="6"/>
  <c r="AH5451" i="6"/>
  <c r="AG5451" i="6"/>
  <c r="AF5451" i="6"/>
  <c r="AJ5450" i="6"/>
  <c r="AI5450" i="6"/>
  <c r="AH5450" i="6"/>
  <c r="AG5450" i="6"/>
  <c r="AF5450" i="6"/>
  <c r="AJ5449" i="6"/>
  <c r="AI5449" i="6"/>
  <c r="AH5449" i="6"/>
  <c r="AG5449" i="6"/>
  <c r="AF5449" i="6"/>
  <c r="AJ5448" i="6"/>
  <c r="AI5448" i="6"/>
  <c r="AH5448" i="6"/>
  <c r="AG5448" i="6"/>
  <c r="AF5448" i="6"/>
  <c r="AJ5447" i="6"/>
  <c r="AI5447" i="6"/>
  <c r="AH5447" i="6"/>
  <c r="AG5447" i="6"/>
  <c r="AF5447" i="6"/>
  <c r="AJ5446" i="6"/>
  <c r="AI5446" i="6"/>
  <c r="AH5446" i="6"/>
  <c r="AG5446" i="6"/>
  <c r="AF5446" i="6"/>
  <c r="AJ5445" i="6"/>
  <c r="AI5445" i="6"/>
  <c r="AH5445" i="6"/>
  <c r="AG5445" i="6"/>
  <c r="AF5445" i="6"/>
  <c r="AJ5444" i="6"/>
  <c r="AI5444" i="6"/>
  <c r="AH5444" i="6"/>
  <c r="AG5444" i="6"/>
  <c r="AF5444" i="6"/>
  <c r="AJ5443" i="6"/>
  <c r="AI5443" i="6"/>
  <c r="AH5443" i="6"/>
  <c r="AG5443" i="6"/>
  <c r="AF5443" i="6"/>
  <c r="AJ5442" i="6"/>
  <c r="AI5442" i="6"/>
  <c r="AH5442" i="6"/>
  <c r="AG5442" i="6"/>
  <c r="AF5442" i="6"/>
  <c r="AJ5441" i="6"/>
  <c r="AI5441" i="6"/>
  <c r="AH5441" i="6"/>
  <c r="AG5441" i="6"/>
  <c r="AF5441" i="6"/>
  <c r="AJ5440" i="6"/>
  <c r="AI5440" i="6"/>
  <c r="AH5440" i="6"/>
  <c r="AG5440" i="6"/>
  <c r="AF5440" i="6"/>
  <c r="AJ5439" i="6"/>
  <c r="AI5439" i="6"/>
  <c r="AH5439" i="6"/>
  <c r="AG5439" i="6"/>
  <c r="AF5439" i="6"/>
  <c r="AJ5438" i="6"/>
  <c r="AI5438" i="6"/>
  <c r="AH5438" i="6"/>
  <c r="AG5438" i="6"/>
  <c r="AF5438" i="6"/>
  <c r="AJ5437" i="6"/>
  <c r="AI5437" i="6"/>
  <c r="AH5437" i="6"/>
  <c r="AG5437" i="6"/>
  <c r="AF5437" i="6"/>
  <c r="AJ5436" i="6"/>
  <c r="AI5436" i="6"/>
  <c r="AH5436" i="6"/>
  <c r="AG5436" i="6"/>
  <c r="AF5436" i="6"/>
  <c r="AJ5435" i="6"/>
  <c r="AI5435" i="6"/>
  <c r="AH5435" i="6"/>
  <c r="AG5435" i="6"/>
  <c r="AF5435" i="6"/>
  <c r="AJ5434" i="6"/>
  <c r="AI5434" i="6"/>
  <c r="AH5434" i="6"/>
  <c r="AG5434" i="6"/>
  <c r="AF5434" i="6"/>
  <c r="AJ5433" i="6"/>
  <c r="AI5433" i="6"/>
  <c r="AH5433" i="6"/>
  <c r="AG5433" i="6"/>
  <c r="AF5433" i="6"/>
  <c r="AJ5432" i="6"/>
  <c r="AI5432" i="6"/>
  <c r="AH5432" i="6"/>
  <c r="AG5432" i="6"/>
  <c r="AF5432" i="6"/>
  <c r="AJ5431" i="6"/>
  <c r="AI5431" i="6"/>
  <c r="AH5431" i="6"/>
  <c r="AG5431" i="6"/>
  <c r="AF5431" i="6"/>
  <c r="AJ5430" i="6"/>
  <c r="AI5430" i="6"/>
  <c r="AH5430" i="6"/>
  <c r="AG5430" i="6"/>
  <c r="AF5430" i="6"/>
  <c r="AJ5429" i="6"/>
  <c r="AI5429" i="6"/>
  <c r="AH5429" i="6"/>
  <c r="AG5429" i="6"/>
  <c r="AF5429" i="6"/>
  <c r="AJ5428" i="6"/>
  <c r="AI5428" i="6"/>
  <c r="AH5428" i="6"/>
  <c r="AG5428" i="6"/>
  <c r="AF5428" i="6"/>
  <c r="AJ5427" i="6"/>
  <c r="AI5427" i="6"/>
  <c r="AH5427" i="6"/>
  <c r="AG5427" i="6"/>
  <c r="AF5427" i="6"/>
  <c r="AJ5426" i="6"/>
  <c r="AI5426" i="6"/>
  <c r="AH5426" i="6"/>
  <c r="AG5426" i="6"/>
  <c r="AF5426" i="6"/>
  <c r="AJ5425" i="6"/>
  <c r="AI5425" i="6"/>
  <c r="AH5425" i="6"/>
  <c r="AG5425" i="6"/>
  <c r="AF5425" i="6"/>
  <c r="AJ5424" i="6"/>
  <c r="AI5424" i="6"/>
  <c r="AH5424" i="6"/>
  <c r="AG5424" i="6"/>
  <c r="AF5424" i="6"/>
  <c r="AJ5423" i="6"/>
  <c r="AI5423" i="6"/>
  <c r="AH5423" i="6"/>
  <c r="AG5423" i="6"/>
  <c r="AF5423" i="6"/>
  <c r="AJ5422" i="6"/>
  <c r="AI5422" i="6"/>
  <c r="AH5422" i="6"/>
  <c r="AG5422" i="6"/>
  <c r="AF5422" i="6"/>
  <c r="AJ5421" i="6"/>
  <c r="AI5421" i="6"/>
  <c r="AH5421" i="6"/>
  <c r="AG5421" i="6"/>
  <c r="AF5421" i="6"/>
  <c r="AJ5420" i="6"/>
  <c r="AI5420" i="6"/>
  <c r="AH5420" i="6"/>
  <c r="AG5420" i="6"/>
  <c r="AF5420" i="6"/>
  <c r="AJ5419" i="6"/>
  <c r="AI5419" i="6"/>
  <c r="AH5419" i="6"/>
  <c r="AG5419" i="6"/>
  <c r="AF5419" i="6"/>
  <c r="AJ5418" i="6"/>
  <c r="AI5418" i="6"/>
  <c r="AH5418" i="6"/>
  <c r="AG5418" i="6"/>
  <c r="AF5418" i="6"/>
  <c r="AJ5417" i="6"/>
  <c r="AI5417" i="6"/>
  <c r="AH5417" i="6"/>
  <c r="AG5417" i="6"/>
  <c r="AF5417" i="6"/>
  <c r="AJ5416" i="6"/>
  <c r="AI5416" i="6"/>
  <c r="AH5416" i="6"/>
  <c r="AG5416" i="6"/>
  <c r="AF5416" i="6"/>
  <c r="AJ5415" i="6"/>
  <c r="AI5415" i="6"/>
  <c r="AH5415" i="6"/>
  <c r="AG5415" i="6"/>
  <c r="AF5415" i="6"/>
  <c r="AJ5414" i="6"/>
  <c r="AI5414" i="6"/>
  <c r="AH5414" i="6"/>
  <c r="AG5414" i="6"/>
  <c r="AF5414" i="6"/>
  <c r="AJ5413" i="6"/>
  <c r="AI5413" i="6"/>
  <c r="AH5413" i="6"/>
  <c r="AG5413" i="6"/>
  <c r="AF5413" i="6"/>
  <c r="AJ5412" i="6"/>
  <c r="AI5412" i="6"/>
  <c r="AH5412" i="6"/>
  <c r="AG5412" i="6"/>
  <c r="AF5412" i="6"/>
  <c r="AJ5411" i="6"/>
  <c r="AI5411" i="6"/>
  <c r="AH5411" i="6"/>
  <c r="AG5411" i="6"/>
  <c r="AF5411" i="6"/>
  <c r="AJ5410" i="6"/>
  <c r="AI5410" i="6"/>
  <c r="AH5410" i="6"/>
  <c r="AG5410" i="6"/>
  <c r="AF5410" i="6"/>
  <c r="AJ5409" i="6"/>
  <c r="AI5409" i="6"/>
  <c r="AH5409" i="6"/>
  <c r="AG5409" i="6"/>
  <c r="AF5409" i="6"/>
  <c r="AJ5408" i="6"/>
  <c r="AI5408" i="6"/>
  <c r="AH5408" i="6"/>
  <c r="AG5408" i="6"/>
  <c r="AF5408" i="6"/>
  <c r="AJ5407" i="6"/>
  <c r="AI5407" i="6"/>
  <c r="AH5407" i="6"/>
  <c r="AG5407" i="6"/>
  <c r="AF5407" i="6"/>
  <c r="AJ5406" i="6"/>
  <c r="AI5406" i="6"/>
  <c r="AH5406" i="6"/>
  <c r="AG5406" i="6"/>
  <c r="AF5406" i="6"/>
  <c r="AJ5405" i="6"/>
  <c r="AI5405" i="6"/>
  <c r="AH5405" i="6"/>
  <c r="AG5405" i="6"/>
  <c r="AF5405" i="6"/>
  <c r="AJ5404" i="6"/>
  <c r="AI5404" i="6"/>
  <c r="AH5404" i="6"/>
  <c r="AG5404" i="6"/>
  <c r="AF5404" i="6"/>
  <c r="AJ5403" i="6"/>
  <c r="AI5403" i="6"/>
  <c r="AH5403" i="6"/>
  <c r="AG5403" i="6"/>
  <c r="AF5403" i="6"/>
  <c r="AJ5402" i="6"/>
  <c r="AI5402" i="6"/>
  <c r="AH5402" i="6"/>
  <c r="AG5402" i="6"/>
  <c r="AF5402" i="6"/>
  <c r="AJ5401" i="6"/>
  <c r="AI5401" i="6"/>
  <c r="AH5401" i="6"/>
  <c r="AG5401" i="6"/>
  <c r="AF5401" i="6"/>
  <c r="AJ5400" i="6"/>
  <c r="AI5400" i="6"/>
  <c r="AH5400" i="6"/>
  <c r="AG5400" i="6"/>
  <c r="AF5400" i="6"/>
  <c r="AJ5399" i="6"/>
  <c r="AI5399" i="6"/>
  <c r="AH5399" i="6"/>
  <c r="AG5399" i="6"/>
  <c r="AF5399" i="6"/>
  <c r="AJ5398" i="6"/>
  <c r="AI5398" i="6"/>
  <c r="AH5398" i="6"/>
  <c r="AG5398" i="6"/>
  <c r="AF5398" i="6"/>
  <c r="AJ5397" i="6"/>
  <c r="AI5397" i="6"/>
  <c r="AH5397" i="6"/>
  <c r="AG5397" i="6"/>
  <c r="AF5397" i="6"/>
  <c r="AJ5396" i="6"/>
  <c r="AI5396" i="6"/>
  <c r="AH5396" i="6"/>
  <c r="AG5396" i="6"/>
  <c r="AF5396" i="6"/>
  <c r="AJ5395" i="6"/>
  <c r="AI5395" i="6"/>
  <c r="AH5395" i="6"/>
  <c r="AG5395" i="6"/>
  <c r="AF5395" i="6"/>
  <c r="AJ5394" i="6"/>
  <c r="AI5394" i="6"/>
  <c r="AH5394" i="6"/>
  <c r="AG5394" i="6"/>
  <c r="AF5394" i="6"/>
  <c r="AJ5393" i="6"/>
  <c r="AI5393" i="6"/>
  <c r="AH5393" i="6"/>
  <c r="AG5393" i="6"/>
  <c r="AF5393" i="6"/>
  <c r="AJ5392" i="6"/>
  <c r="AI5392" i="6"/>
  <c r="AH5392" i="6"/>
  <c r="AG5392" i="6"/>
  <c r="AF5392" i="6"/>
  <c r="AJ5391" i="6"/>
  <c r="AI5391" i="6"/>
  <c r="AH5391" i="6"/>
  <c r="AG5391" i="6"/>
  <c r="AF5391" i="6"/>
  <c r="AJ5390" i="6"/>
  <c r="AI5390" i="6"/>
  <c r="AH5390" i="6"/>
  <c r="AG5390" i="6"/>
  <c r="AF5390" i="6"/>
  <c r="AJ5389" i="6"/>
  <c r="AI5389" i="6"/>
  <c r="AH5389" i="6"/>
  <c r="AG5389" i="6"/>
  <c r="AF5389" i="6"/>
  <c r="AJ5388" i="6"/>
  <c r="AI5388" i="6"/>
  <c r="AH5388" i="6"/>
  <c r="AG5388" i="6"/>
  <c r="AF5388" i="6"/>
  <c r="AJ5387" i="6"/>
  <c r="AI5387" i="6"/>
  <c r="AH5387" i="6"/>
  <c r="AG5387" i="6"/>
  <c r="AF5387" i="6"/>
  <c r="AJ5386" i="6"/>
  <c r="AI5386" i="6"/>
  <c r="AH5386" i="6"/>
  <c r="AG5386" i="6"/>
  <c r="AF5386" i="6"/>
  <c r="AJ5385" i="6"/>
  <c r="AI5385" i="6"/>
  <c r="AH5385" i="6"/>
  <c r="AG5385" i="6"/>
  <c r="AF5385" i="6"/>
  <c r="AJ5384" i="6"/>
  <c r="AI5384" i="6"/>
  <c r="AH5384" i="6"/>
  <c r="AG5384" i="6"/>
  <c r="AF5384" i="6"/>
  <c r="AJ5383" i="6"/>
  <c r="AI5383" i="6"/>
  <c r="AH5383" i="6"/>
  <c r="AG5383" i="6"/>
  <c r="AF5383" i="6"/>
  <c r="AJ5382" i="6"/>
  <c r="AI5382" i="6"/>
  <c r="AH5382" i="6"/>
  <c r="AG5382" i="6"/>
  <c r="AF5382" i="6"/>
  <c r="AJ5381" i="6"/>
  <c r="AI5381" i="6"/>
  <c r="AH5381" i="6"/>
  <c r="AG5381" i="6"/>
  <c r="AF5381" i="6"/>
  <c r="AJ5380" i="6"/>
  <c r="AI5380" i="6"/>
  <c r="AH5380" i="6"/>
  <c r="AG5380" i="6"/>
  <c r="AF5380" i="6"/>
  <c r="AJ5379" i="6"/>
  <c r="AI5379" i="6"/>
  <c r="AH5379" i="6"/>
  <c r="AG5379" i="6"/>
  <c r="AF5379" i="6"/>
  <c r="AJ5378" i="6"/>
  <c r="AI5378" i="6"/>
  <c r="AH5378" i="6"/>
  <c r="AG5378" i="6"/>
  <c r="AF5378" i="6"/>
  <c r="AJ5377" i="6"/>
  <c r="AI5377" i="6"/>
  <c r="AH5377" i="6"/>
  <c r="AG5377" i="6"/>
  <c r="AF5377" i="6"/>
  <c r="AJ5376" i="6"/>
  <c r="AI5376" i="6"/>
  <c r="AH5376" i="6"/>
  <c r="AG5376" i="6"/>
  <c r="AF5376" i="6"/>
  <c r="AJ5375" i="6"/>
  <c r="AI5375" i="6"/>
  <c r="AH5375" i="6"/>
  <c r="AG5375" i="6"/>
  <c r="AF5375" i="6"/>
  <c r="AJ5374" i="6"/>
  <c r="AI5374" i="6"/>
  <c r="AH5374" i="6"/>
  <c r="AG5374" i="6"/>
  <c r="AF5374" i="6"/>
  <c r="AJ5373" i="6"/>
  <c r="AI5373" i="6"/>
  <c r="AH5373" i="6"/>
  <c r="AG5373" i="6"/>
  <c r="AF5373" i="6"/>
  <c r="AJ5372" i="6"/>
  <c r="AI5372" i="6"/>
  <c r="AH5372" i="6"/>
  <c r="AG5372" i="6"/>
  <c r="AF5372" i="6"/>
  <c r="AJ5371" i="6"/>
  <c r="AI5371" i="6"/>
  <c r="AH5371" i="6"/>
  <c r="AG5371" i="6"/>
  <c r="AF5371" i="6"/>
  <c r="AJ5370" i="6"/>
  <c r="AI5370" i="6"/>
  <c r="AH5370" i="6"/>
  <c r="AG5370" i="6"/>
  <c r="AF5370" i="6"/>
  <c r="AJ5369" i="6"/>
  <c r="AI5369" i="6"/>
  <c r="AH5369" i="6"/>
  <c r="AG5369" i="6"/>
  <c r="AF5369" i="6"/>
  <c r="AJ5368" i="6"/>
  <c r="AI5368" i="6"/>
  <c r="AH5368" i="6"/>
  <c r="AG5368" i="6"/>
  <c r="AF5368" i="6"/>
  <c r="AJ5367" i="6"/>
  <c r="AI5367" i="6"/>
  <c r="AH5367" i="6"/>
  <c r="AG5367" i="6"/>
  <c r="AF5367" i="6"/>
  <c r="AJ5366" i="6"/>
  <c r="AI5366" i="6"/>
  <c r="AH5366" i="6"/>
  <c r="AG5366" i="6"/>
  <c r="AF5366" i="6"/>
  <c r="AJ5365" i="6"/>
  <c r="AI5365" i="6"/>
  <c r="AH5365" i="6"/>
  <c r="AG5365" i="6"/>
  <c r="AF5365" i="6"/>
  <c r="AJ5364" i="6"/>
  <c r="AI5364" i="6"/>
  <c r="AH5364" i="6"/>
  <c r="AG5364" i="6"/>
  <c r="AF5364" i="6"/>
  <c r="AJ5363" i="6"/>
  <c r="AI5363" i="6"/>
  <c r="AH5363" i="6"/>
  <c r="AG5363" i="6"/>
  <c r="AF5363" i="6"/>
  <c r="AJ5362" i="6"/>
  <c r="AI5362" i="6"/>
  <c r="AH5362" i="6"/>
  <c r="AG5362" i="6"/>
  <c r="AF5362" i="6"/>
  <c r="AJ5361" i="6"/>
  <c r="AI5361" i="6"/>
  <c r="AH5361" i="6"/>
  <c r="AG5361" i="6"/>
  <c r="AF5361" i="6"/>
  <c r="AJ5360" i="6"/>
  <c r="AI5360" i="6"/>
  <c r="AH5360" i="6"/>
  <c r="AG5360" i="6"/>
  <c r="AF5360" i="6"/>
  <c r="AJ5359" i="6"/>
  <c r="AI5359" i="6"/>
  <c r="AH5359" i="6"/>
  <c r="AG5359" i="6"/>
  <c r="AF5359" i="6"/>
  <c r="AJ5358" i="6"/>
  <c r="AI5358" i="6"/>
  <c r="AH5358" i="6"/>
  <c r="AG5358" i="6"/>
  <c r="AF5358" i="6"/>
  <c r="AJ5357" i="6"/>
  <c r="AI5357" i="6"/>
  <c r="AH5357" i="6"/>
  <c r="AG5357" i="6"/>
  <c r="AF5357" i="6"/>
  <c r="AJ5356" i="6"/>
  <c r="AI5356" i="6"/>
  <c r="AH5356" i="6"/>
  <c r="AG5356" i="6"/>
  <c r="AF5356" i="6"/>
  <c r="AJ5355" i="6"/>
  <c r="AI5355" i="6"/>
  <c r="AH5355" i="6"/>
  <c r="AG5355" i="6"/>
  <c r="AF5355" i="6"/>
  <c r="AJ5354" i="6"/>
  <c r="AI5354" i="6"/>
  <c r="AH5354" i="6"/>
  <c r="AG5354" i="6"/>
  <c r="AF5354" i="6"/>
  <c r="AJ5353" i="6"/>
  <c r="AI5353" i="6"/>
  <c r="AH5353" i="6"/>
  <c r="AG5353" i="6"/>
  <c r="AF5353" i="6"/>
  <c r="AJ5352" i="6"/>
  <c r="AI5352" i="6"/>
  <c r="AH5352" i="6"/>
  <c r="AG5352" i="6"/>
  <c r="AF5352" i="6"/>
  <c r="AJ5351" i="6"/>
  <c r="AI5351" i="6"/>
  <c r="AH5351" i="6"/>
  <c r="AG5351" i="6"/>
  <c r="AF5351" i="6"/>
  <c r="AJ5350" i="6"/>
  <c r="AI5350" i="6"/>
  <c r="AH5350" i="6"/>
  <c r="AG5350" i="6"/>
  <c r="AF5350" i="6"/>
  <c r="AJ5349" i="6"/>
  <c r="AI5349" i="6"/>
  <c r="AH5349" i="6"/>
  <c r="AG5349" i="6"/>
  <c r="AF5349" i="6"/>
  <c r="AJ5348" i="6"/>
  <c r="AI5348" i="6"/>
  <c r="AH5348" i="6"/>
  <c r="AG5348" i="6"/>
  <c r="AF5348" i="6"/>
  <c r="AJ5347" i="6"/>
  <c r="AI5347" i="6"/>
  <c r="AH5347" i="6"/>
  <c r="AG5347" i="6"/>
  <c r="AF5347" i="6"/>
  <c r="AJ5346" i="6"/>
  <c r="AI5346" i="6"/>
  <c r="AH5346" i="6"/>
  <c r="AG5346" i="6"/>
  <c r="AF5346" i="6"/>
  <c r="AJ5345" i="6"/>
  <c r="AI5345" i="6"/>
  <c r="AH5345" i="6"/>
  <c r="AG5345" i="6"/>
  <c r="AF5345" i="6"/>
  <c r="AJ5344" i="6"/>
  <c r="AI5344" i="6"/>
  <c r="AH5344" i="6"/>
  <c r="AG5344" i="6"/>
  <c r="AF5344" i="6"/>
  <c r="AJ5343" i="6"/>
  <c r="AI5343" i="6"/>
  <c r="AH5343" i="6"/>
  <c r="AG5343" i="6"/>
  <c r="AF5343" i="6"/>
  <c r="AJ5342" i="6"/>
  <c r="AI5342" i="6"/>
  <c r="AH5342" i="6"/>
  <c r="AG5342" i="6"/>
  <c r="AF5342" i="6"/>
  <c r="AJ5341" i="6"/>
  <c r="AI5341" i="6"/>
  <c r="AH5341" i="6"/>
  <c r="AG5341" i="6"/>
  <c r="AF5341" i="6"/>
  <c r="AJ5340" i="6"/>
  <c r="AI5340" i="6"/>
  <c r="AH5340" i="6"/>
  <c r="AG5340" i="6"/>
  <c r="AF5340" i="6"/>
  <c r="AJ5339" i="6"/>
  <c r="AI5339" i="6"/>
  <c r="AH5339" i="6"/>
  <c r="AG5339" i="6"/>
  <c r="AF5339" i="6"/>
  <c r="AJ5338" i="6"/>
  <c r="AI5338" i="6"/>
  <c r="AH5338" i="6"/>
  <c r="AG5338" i="6"/>
  <c r="AF5338" i="6"/>
  <c r="AJ5337" i="6"/>
  <c r="AI5337" i="6"/>
  <c r="AH5337" i="6"/>
  <c r="AG5337" i="6"/>
  <c r="AF5337" i="6"/>
  <c r="AJ5336" i="6"/>
  <c r="AI5336" i="6"/>
  <c r="AH5336" i="6"/>
  <c r="AG5336" i="6"/>
  <c r="AF5336" i="6"/>
  <c r="AJ5335" i="6"/>
  <c r="AI5335" i="6"/>
  <c r="AH5335" i="6"/>
  <c r="AG5335" i="6"/>
  <c r="AF5335" i="6"/>
  <c r="AJ5334" i="6"/>
  <c r="AI5334" i="6"/>
  <c r="AH5334" i="6"/>
  <c r="AG5334" i="6"/>
  <c r="AF5334" i="6"/>
  <c r="AJ5333" i="6"/>
  <c r="AI5333" i="6"/>
  <c r="AH5333" i="6"/>
  <c r="AG5333" i="6"/>
  <c r="AF5333" i="6"/>
  <c r="AJ5332" i="6"/>
  <c r="AI5332" i="6"/>
  <c r="AH5332" i="6"/>
  <c r="AG5332" i="6"/>
  <c r="AF5332" i="6"/>
  <c r="AJ5331" i="6"/>
  <c r="AI5331" i="6"/>
  <c r="AH5331" i="6"/>
  <c r="AG5331" i="6"/>
  <c r="AF5331" i="6"/>
  <c r="AJ5330" i="6"/>
  <c r="AI5330" i="6"/>
  <c r="AH5330" i="6"/>
  <c r="AG5330" i="6"/>
  <c r="AF5330" i="6"/>
  <c r="AJ5329" i="6"/>
  <c r="AI5329" i="6"/>
  <c r="AH5329" i="6"/>
  <c r="AG5329" i="6"/>
  <c r="AF5329" i="6"/>
  <c r="AJ5328" i="6"/>
  <c r="AI5328" i="6"/>
  <c r="AH5328" i="6"/>
  <c r="AG5328" i="6"/>
  <c r="AF5328" i="6"/>
  <c r="AJ5327" i="6"/>
  <c r="AI5327" i="6"/>
  <c r="AH5327" i="6"/>
  <c r="AG5327" i="6"/>
  <c r="AF5327" i="6"/>
  <c r="AJ5326" i="6"/>
  <c r="AI5326" i="6"/>
  <c r="AH5326" i="6"/>
  <c r="AG5326" i="6"/>
  <c r="AF5326" i="6"/>
  <c r="AJ5325" i="6"/>
  <c r="AI5325" i="6"/>
  <c r="AH5325" i="6"/>
  <c r="AG5325" i="6"/>
  <c r="AF5325" i="6"/>
  <c r="AJ5324" i="6"/>
  <c r="AI5324" i="6"/>
  <c r="AH5324" i="6"/>
  <c r="AG5324" i="6"/>
  <c r="AF5324" i="6"/>
  <c r="AJ5323" i="6"/>
  <c r="AI5323" i="6"/>
  <c r="AH5323" i="6"/>
  <c r="AG5323" i="6"/>
  <c r="AF5323" i="6"/>
  <c r="AJ5322" i="6"/>
  <c r="AI5322" i="6"/>
  <c r="AH5322" i="6"/>
  <c r="AG5322" i="6"/>
  <c r="AF5322" i="6"/>
  <c r="AJ5321" i="6"/>
  <c r="AI5321" i="6"/>
  <c r="AH5321" i="6"/>
  <c r="AG5321" i="6"/>
  <c r="AF5321" i="6"/>
  <c r="AJ5320" i="6"/>
  <c r="AI5320" i="6"/>
  <c r="AH5320" i="6"/>
  <c r="AG5320" i="6"/>
  <c r="AF5320" i="6"/>
  <c r="AJ5319" i="6"/>
  <c r="AI5319" i="6"/>
  <c r="AH5319" i="6"/>
  <c r="AG5319" i="6"/>
  <c r="AF5319" i="6"/>
  <c r="AJ5318" i="6"/>
  <c r="AI5318" i="6"/>
  <c r="AH5318" i="6"/>
  <c r="AG5318" i="6"/>
  <c r="AF5318" i="6"/>
  <c r="AJ5317" i="6"/>
  <c r="AI5317" i="6"/>
  <c r="AH5317" i="6"/>
  <c r="AG5317" i="6"/>
  <c r="AF5317" i="6"/>
  <c r="AJ5316" i="6"/>
  <c r="AI5316" i="6"/>
  <c r="AH5316" i="6"/>
  <c r="AG5316" i="6"/>
  <c r="AF5316" i="6"/>
  <c r="AJ5315" i="6"/>
  <c r="AI5315" i="6"/>
  <c r="AH5315" i="6"/>
  <c r="AG5315" i="6"/>
  <c r="AF5315" i="6"/>
  <c r="AJ5314" i="6"/>
  <c r="AI5314" i="6"/>
  <c r="AH5314" i="6"/>
  <c r="AG5314" i="6"/>
  <c r="AF5314" i="6"/>
  <c r="AJ5313" i="6"/>
  <c r="AI5313" i="6"/>
  <c r="AH5313" i="6"/>
  <c r="AG5313" i="6"/>
  <c r="AF5313" i="6"/>
  <c r="AJ5312" i="6"/>
  <c r="AI5312" i="6"/>
  <c r="AH5312" i="6"/>
  <c r="AG5312" i="6"/>
  <c r="AF5312" i="6"/>
  <c r="AJ5311" i="6"/>
  <c r="AI5311" i="6"/>
  <c r="AH5311" i="6"/>
  <c r="AG5311" i="6"/>
  <c r="AF5311" i="6"/>
  <c r="AJ5310" i="6"/>
  <c r="AI5310" i="6"/>
  <c r="AH5310" i="6"/>
  <c r="AG5310" i="6"/>
  <c r="AF5310" i="6"/>
  <c r="AJ5309" i="6"/>
  <c r="AI5309" i="6"/>
  <c r="AH5309" i="6"/>
  <c r="AG5309" i="6"/>
  <c r="AF5309" i="6"/>
  <c r="AJ5308" i="6"/>
  <c r="AI5308" i="6"/>
  <c r="AH5308" i="6"/>
  <c r="AG5308" i="6"/>
  <c r="AF5308" i="6"/>
  <c r="AJ5307" i="6"/>
  <c r="AI5307" i="6"/>
  <c r="AH5307" i="6"/>
  <c r="AG5307" i="6"/>
  <c r="AF5307" i="6"/>
  <c r="AJ5306" i="6"/>
  <c r="AI5306" i="6"/>
  <c r="AH5306" i="6"/>
  <c r="AG5306" i="6"/>
  <c r="AF5306" i="6"/>
  <c r="AJ5305" i="6"/>
  <c r="AI5305" i="6"/>
  <c r="AH5305" i="6"/>
  <c r="AG5305" i="6"/>
  <c r="AF5305" i="6"/>
  <c r="AJ5304" i="6"/>
  <c r="AI5304" i="6"/>
  <c r="AH5304" i="6"/>
  <c r="AG5304" i="6"/>
  <c r="AF5304" i="6"/>
  <c r="AJ5303" i="6"/>
  <c r="AI5303" i="6"/>
  <c r="AH5303" i="6"/>
  <c r="AG5303" i="6"/>
  <c r="AF5303" i="6"/>
  <c r="AJ5302" i="6"/>
  <c r="AI5302" i="6"/>
  <c r="AH5302" i="6"/>
  <c r="AG5302" i="6"/>
  <c r="AF5302" i="6"/>
  <c r="AJ5301" i="6"/>
  <c r="AI5301" i="6"/>
  <c r="AH5301" i="6"/>
  <c r="AG5301" i="6"/>
  <c r="AF5301" i="6"/>
  <c r="AJ5300" i="6"/>
  <c r="AI5300" i="6"/>
  <c r="AH5300" i="6"/>
  <c r="AG5300" i="6"/>
  <c r="AF5300" i="6"/>
  <c r="AJ5299" i="6"/>
  <c r="AI5299" i="6"/>
  <c r="AH5299" i="6"/>
  <c r="AG5299" i="6"/>
  <c r="AF5299" i="6"/>
  <c r="AJ5298" i="6"/>
  <c r="AI5298" i="6"/>
  <c r="AH5298" i="6"/>
  <c r="AG5298" i="6"/>
  <c r="AF5298" i="6"/>
  <c r="AJ5297" i="6"/>
  <c r="AI5297" i="6"/>
  <c r="AH5297" i="6"/>
  <c r="AG5297" i="6"/>
  <c r="AF5297" i="6"/>
  <c r="AJ5296" i="6"/>
  <c r="AI5296" i="6"/>
  <c r="AH5296" i="6"/>
  <c r="AG5296" i="6"/>
  <c r="AF5296" i="6"/>
  <c r="AJ5295" i="6"/>
  <c r="AI5295" i="6"/>
  <c r="AH5295" i="6"/>
  <c r="AG5295" i="6"/>
  <c r="AF5295" i="6"/>
  <c r="AJ5294" i="6"/>
  <c r="AI5294" i="6"/>
  <c r="AH5294" i="6"/>
  <c r="AG5294" i="6"/>
  <c r="AF5294" i="6"/>
  <c r="AJ5293" i="6"/>
  <c r="AI5293" i="6"/>
  <c r="AH5293" i="6"/>
  <c r="AG5293" i="6"/>
  <c r="AF5293" i="6"/>
  <c r="AJ5292" i="6"/>
  <c r="AI5292" i="6"/>
  <c r="AH5292" i="6"/>
  <c r="AG5292" i="6"/>
  <c r="AF5292" i="6"/>
  <c r="AJ5291" i="6"/>
  <c r="AI5291" i="6"/>
  <c r="AH5291" i="6"/>
  <c r="AG5291" i="6"/>
  <c r="AF5291" i="6"/>
  <c r="AJ5290" i="6"/>
  <c r="AI5290" i="6"/>
  <c r="AH5290" i="6"/>
  <c r="AG5290" i="6"/>
  <c r="AF5290" i="6"/>
  <c r="AJ5289" i="6"/>
  <c r="AI5289" i="6"/>
  <c r="AH5289" i="6"/>
  <c r="AG5289" i="6"/>
  <c r="AF5289" i="6"/>
  <c r="AJ5288" i="6"/>
  <c r="AI5288" i="6"/>
  <c r="AH5288" i="6"/>
  <c r="AG5288" i="6"/>
  <c r="AF5288" i="6"/>
  <c r="AJ5287" i="6"/>
  <c r="AI5287" i="6"/>
  <c r="AH5287" i="6"/>
  <c r="AG5287" i="6"/>
  <c r="AF5287" i="6"/>
  <c r="AJ5286" i="6"/>
  <c r="AI5286" i="6"/>
  <c r="AH5286" i="6"/>
  <c r="AG5286" i="6"/>
  <c r="AF5286" i="6"/>
  <c r="AJ5285" i="6"/>
  <c r="AI5285" i="6"/>
  <c r="AH5285" i="6"/>
  <c r="AG5285" i="6"/>
  <c r="AF5285" i="6"/>
  <c r="AJ5284" i="6"/>
  <c r="AI5284" i="6"/>
  <c r="AH5284" i="6"/>
  <c r="AG5284" i="6"/>
  <c r="AF5284" i="6"/>
  <c r="AJ5283" i="6"/>
  <c r="AI5283" i="6"/>
  <c r="AH5283" i="6"/>
  <c r="AG5283" i="6"/>
  <c r="AF5283" i="6"/>
  <c r="AJ5282" i="6"/>
  <c r="AI5282" i="6"/>
  <c r="AH5282" i="6"/>
  <c r="AG5282" i="6"/>
  <c r="AF5282" i="6"/>
  <c r="AJ5281" i="6"/>
  <c r="AI5281" i="6"/>
  <c r="AH5281" i="6"/>
  <c r="AG5281" i="6"/>
  <c r="AF5281" i="6"/>
  <c r="AJ5280" i="6"/>
  <c r="AI5280" i="6"/>
  <c r="AH5280" i="6"/>
  <c r="AG5280" i="6"/>
  <c r="AF5280" i="6"/>
  <c r="AJ5279" i="6"/>
  <c r="AI5279" i="6"/>
  <c r="AH5279" i="6"/>
  <c r="AG5279" i="6"/>
  <c r="AF5279" i="6"/>
  <c r="AJ5278" i="6"/>
  <c r="AI5278" i="6"/>
  <c r="AH5278" i="6"/>
  <c r="AG5278" i="6"/>
  <c r="AF5278" i="6"/>
  <c r="AJ5277" i="6"/>
  <c r="AI5277" i="6"/>
  <c r="AH5277" i="6"/>
  <c r="AG5277" i="6"/>
  <c r="AF5277" i="6"/>
  <c r="AJ5276" i="6"/>
  <c r="AI5276" i="6"/>
  <c r="AH5276" i="6"/>
  <c r="AG5276" i="6"/>
  <c r="AF5276" i="6"/>
  <c r="AJ5275" i="6"/>
  <c r="AI5275" i="6"/>
  <c r="AH5275" i="6"/>
  <c r="AG5275" i="6"/>
  <c r="AF5275" i="6"/>
  <c r="AJ5274" i="6"/>
  <c r="AI5274" i="6"/>
  <c r="AH5274" i="6"/>
  <c r="AG5274" i="6"/>
  <c r="AF5274" i="6"/>
  <c r="AJ5273" i="6"/>
  <c r="AI5273" i="6"/>
  <c r="AH5273" i="6"/>
  <c r="AG5273" i="6"/>
  <c r="AF5273" i="6"/>
  <c r="AJ5272" i="6"/>
  <c r="AI5272" i="6"/>
  <c r="AH5272" i="6"/>
  <c r="AG5272" i="6"/>
  <c r="AF5272" i="6"/>
  <c r="AJ5271" i="6"/>
  <c r="AI5271" i="6"/>
  <c r="AH5271" i="6"/>
  <c r="AG5271" i="6"/>
  <c r="AF5271" i="6"/>
  <c r="AJ5270" i="6"/>
  <c r="AI5270" i="6"/>
  <c r="AH5270" i="6"/>
  <c r="AG5270" i="6"/>
  <c r="AF5270" i="6"/>
  <c r="AJ5269" i="6"/>
  <c r="AI5269" i="6"/>
  <c r="AH5269" i="6"/>
  <c r="AG5269" i="6"/>
  <c r="AF5269" i="6"/>
  <c r="AJ5268" i="6"/>
  <c r="AI5268" i="6"/>
  <c r="AH5268" i="6"/>
  <c r="AG5268" i="6"/>
  <c r="AF5268" i="6"/>
  <c r="AJ5267" i="6"/>
  <c r="AI5267" i="6"/>
  <c r="AH5267" i="6"/>
  <c r="AG5267" i="6"/>
  <c r="AF5267" i="6"/>
  <c r="AJ5266" i="6"/>
  <c r="AI5266" i="6"/>
  <c r="AH5266" i="6"/>
  <c r="AG5266" i="6"/>
  <c r="AF5266" i="6"/>
  <c r="AJ5265" i="6"/>
  <c r="AI5265" i="6"/>
  <c r="AH5265" i="6"/>
  <c r="AG5265" i="6"/>
  <c r="AF5265" i="6"/>
  <c r="AJ5264" i="6"/>
  <c r="AI5264" i="6"/>
  <c r="AH5264" i="6"/>
  <c r="AG5264" i="6"/>
  <c r="AF5264" i="6"/>
  <c r="AJ5263" i="6"/>
  <c r="AI5263" i="6"/>
  <c r="AH5263" i="6"/>
  <c r="AG5263" i="6"/>
  <c r="AF5263" i="6"/>
  <c r="AJ5262" i="6"/>
  <c r="AI5262" i="6"/>
  <c r="AH5262" i="6"/>
  <c r="AG5262" i="6"/>
  <c r="AF5262" i="6"/>
  <c r="AJ5261" i="6"/>
  <c r="AI5261" i="6"/>
  <c r="AH5261" i="6"/>
  <c r="AG5261" i="6"/>
  <c r="AF5261" i="6"/>
  <c r="AJ5260" i="6"/>
  <c r="AI5260" i="6"/>
  <c r="AH5260" i="6"/>
  <c r="AG5260" i="6"/>
  <c r="AF5260" i="6"/>
  <c r="AJ5259" i="6"/>
  <c r="AI5259" i="6"/>
  <c r="AH5259" i="6"/>
  <c r="AG5259" i="6"/>
  <c r="AF5259" i="6"/>
  <c r="AJ5258" i="6"/>
  <c r="AI5258" i="6"/>
  <c r="AH5258" i="6"/>
  <c r="AG5258" i="6"/>
  <c r="AF5258" i="6"/>
  <c r="AJ5257" i="6"/>
  <c r="AI5257" i="6"/>
  <c r="AH5257" i="6"/>
  <c r="AG5257" i="6"/>
  <c r="AF5257" i="6"/>
  <c r="AJ5256" i="6"/>
  <c r="AI5256" i="6"/>
  <c r="AH5256" i="6"/>
  <c r="AG5256" i="6"/>
  <c r="AF5256" i="6"/>
  <c r="AJ5255" i="6"/>
  <c r="AI5255" i="6"/>
  <c r="AH5255" i="6"/>
  <c r="AG5255" i="6"/>
  <c r="AF5255" i="6"/>
  <c r="AJ5254" i="6"/>
  <c r="AI5254" i="6"/>
  <c r="AH5254" i="6"/>
  <c r="AG5254" i="6"/>
  <c r="AF5254" i="6"/>
  <c r="AJ5253" i="6"/>
  <c r="AI5253" i="6"/>
  <c r="AH5253" i="6"/>
  <c r="AG5253" i="6"/>
  <c r="AF5253" i="6"/>
  <c r="AJ5252" i="6"/>
  <c r="AI5252" i="6"/>
  <c r="AH5252" i="6"/>
  <c r="AG5252" i="6"/>
  <c r="AF5252" i="6"/>
  <c r="AJ5251" i="6"/>
  <c r="AI5251" i="6"/>
  <c r="AH5251" i="6"/>
  <c r="AG5251" i="6"/>
  <c r="AF5251" i="6"/>
  <c r="AJ5250" i="6"/>
  <c r="AI5250" i="6"/>
  <c r="AH5250" i="6"/>
  <c r="AG5250" i="6"/>
  <c r="AF5250" i="6"/>
  <c r="AJ5249" i="6"/>
  <c r="AI5249" i="6"/>
  <c r="AH5249" i="6"/>
  <c r="AG5249" i="6"/>
  <c r="AF5249" i="6"/>
  <c r="AJ5248" i="6"/>
  <c r="AI5248" i="6"/>
  <c r="AH5248" i="6"/>
  <c r="AG5248" i="6"/>
  <c r="AF5248" i="6"/>
  <c r="AJ5247" i="6"/>
  <c r="AI5247" i="6"/>
  <c r="AH5247" i="6"/>
  <c r="AG5247" i="6"/>
  <c r="AF5247" i="6"/>
  <c r="AJ5246" i="6"/>
  <c r="AI5246" i="6"/>
  <c r="AH5246" i="6"/>
  <c r="AG5246" i="6"/>
  <c r="AF5246" i="6"/>
  <c r="AJ5245" i="6"/>
  <c r="AI5245" i="6"/>
  <c r="AH5245" i="6"/>
  <c r="AG5245" i="6"/>
  <c r="AF5245" i="6"/>
  <c r="AJ5244" i="6"/>
  <c r="AI5244" i="6"/>
  <c r="AH5244" i="6"/>
  <c r="AG5244" i="6"/>
  <c r="AF5244" i="6"/>
  <c r="AJ5243" i="6"/>
  <c r="AI5243" i="6"/>
  <c r="AH5243" i="6"/>
  <c r="AG5243" i="6"/>
  <c r="AF5243" i="6"/>
  <c r="AJ5242" i="6"/>
  <c r="AI5242" i="6"/>
  <c r="AH5242" i="6"/>
  <c r="AG5242" i="6"/>
  <c r="AF5242" i="6"/>
  <c r="AJ5241" i="6"/>
  <c r="AI5241" i="6"/>
  <c r="AH5241" i="6"/>
  <c r="AG5241" i="6"/>
  <c r="AF5241" i="6"/>
  <c r="AJ5240" i="6"/>
  <c r="AI5240" i="6"/>
  <c r="AH5240" i="6"/>
  <c r="AG5240" i="6"/>
  <c r="AF5240" i="6"/>
  <c r="AJ5239" i="6"/>
  <c r="AI5239" i="6"/>
  <c r="AH5239" i="6"/>
  <c r="AG5239" i="6"/>
  <c r="AF5239" i="6"/>
  <c r="AJ5238" i="6"/>
  <c r="AI5238" i="6"/>
  <c r="AH5238" i="6"/>
  <c r="AG5238" i="6"/>
  <c r="AF5238" i="6"/>
  <c r="AJ5237" i="6"/>
  <c r="AI5237" i="6"/>
  <c r="AH5237" i="6"/>
  <c r="AG5237" i="6"/>
  <c r="AF5237" i="6"/>
  <c r="AJ5236" i="6"/>
  <c r="AI5236" i="6"/>
  <c r="AH5236" i="6"/>
  <c r="AG5236" i="6"/>
  <c r="AF5236" i="6"/>
  <c r="AJ5235" i="6"/>
  <c r="AI5235" i="6"/>
  <c r="AH5235" i="6"/>
  <c r="AG5235" i="6"/>
  <c r="AF5235" i="6"/>
  <c r="AJ5234" i="6"/>
  <c r="AI5234" i="6"/>
  <c r="AH5234" i="6"/>
  <c r="AG5234" i="6"/>
  <c r="AF5234" i="6"/>
  <c r="AJ5233" i="6"/>
  <c r="AI5233" i="6"/>
  <c r="AH5233" i="6"/>
  <c r="AG5233" i="6"/>
  <c r="AF5233" i="6"/>
  <c r="AJ5232" i="6"/>
  <c r="AI5232" i="6"/>
  <c r="AH5232" i="6"/>
  <c r="AG5232" i="6"/>
  <c r="AF5232" i="6"/>
  <c r="AJ5231" i="6"/>
  <c r="AI5231" i="6"/>
  <c r="AH5231" i="6"/>
  <c r="AG5231" i="6"/>
  <c r="AF5231" i="6"/>
  <c r="AJ5230" i="6"/>
  <c r="AI5230" i="6"/>
  <c r="AH5230" i="6"/>
  <c r="AG5230" i="6"/>
  <c r="AF5230" i="6"/>
  <c r="AJ5229" i="6"/>
  <c r="AI5229" i="6"/>
  <c r="AH5229" i="6"/>
  <c r="AG5229" i="6"/>
  <c r="AF5229" i="6"/>
  <c r="AJ5228" i="6"/>
  <c r="AI5228" i="6"/>
  <c r="AH5228" i="6"/>
  <c r="AG5228" i="6"/>
  <c r="AF5228" i="6"/>
  <c r="AJ5227" i="6"/>
  <c r="AI5227" i="6"/>
  <c r="AH5227" i="6"/>
  <c r="AG5227" i="6"/>
  <c r="AF5227" i="6"/>
  <c r="AJ5226" i="6"/>
  <c r="AI5226" i="6"/>
  <c r="AH5226" i="6"/>
  <c r="AG5226" i="6"/>
  <c r="AF5226" i="6"/>
  <c r="AJ5225" i="6"/>
  <c r="AI5225" i="6"/>
  <c r="AH5225" i="6"/>
  <c r="AG5225" i="6"/>
  <c r="AF5225" i="6"/>
  <c r="AJ5224" i="6"/>
  <c r="AI5224" i="6"/>
  <c r="AH5224" i="6"/>
  <c r="AG5224" i="6"/>
  <c r="AF5224" i="6"/>
  <c r="AJ5223" i="6"/>
  <c r="AI5223" i="6"/>
  <c r="AH5223" i="6"/>
  <c r="AG5223" i="6"/>
  <c r="AF5223" i="6"/>
  <c r="AJ5222" i="6"/>
  <c r="AI5222" i="6"/>
  <c r="AH5222" i="6"/>
  <c r="AG5222" i="6"/>
  <c r="AF5222" i="6"/>
  <c r="AJ5221" i="6"/>
  <c r="AI5221" i="6"/>
  <c r="AH5221" i="6"/>
  <c r="AG5221" i="6"/>
  <c r="AF5221" i="6"/>
  <c r="AJ5220" i="6"/>
  <c r="AI5220" i="6"/>
  <c r="AH5220" i="6"/>
  <c r="AG5220" i="6"/>
  <c r="AF5220" i="6"/>
  <c r="AJ5219" i="6"/>
  <c r="AI5219" i="6"/>
  <c r="AH5219" i="6"/>
  <c r="AG5219" i="6"/>
  <c r="AF5219" i="6"/>
  <c r="AJ5218" i="6"/>
  <c r="AI5218" i="6"/>
  <c r="AH5218" i="6"/>
  <c r="AG5218" i="6"/>
  <c r="AF5218" i="6"/>
  <c r="AJ5217" i="6"/>
  <c r="AI5217" i="6"/>
  <c r="AH5217" i="6"/>
  <c r="AG5217" i="6"/>
  <c r="AF5217" i="6"/>
  <c r="AJ5216" i="6"/>
  <c r="AI5216" i="6"/>
  <c r="AH5216" i="6"/>
  <c r="AG5216" i="6"/>
  <c r="AF5216" i="6"/>
  <c r="AJ5215" i="6"/>
  <c r="AI5215" i="6"/>
  <c r="AH5215" i="6"/>
  <c r="AG5215" i="6"/>
  <c r="AF5215" i="6"/>
  <c r="AJ5214" i="6"/>
  <c r="AI5214" i="6"/>
  <c r="AH5214" i="6"/>
  <c r="AG5214" i="6"/>
  <c r="AF5214" i="6"/>
  <c r="AJ5213" i="6"/>
  <c r="AI5213" i="6"/>
  <c r="AH5213" i="6"/>
  <c r="AG5213" i="6"/>
  <c r="AF5213" i="6"/>
  <c r="AJ5212" i="6"/>
  <c r="AI5212" i="6"/>
  <c r="AH5212" i="6"/>
  <c r="AG5212" i="6"/>
  <c r="AF5212" i="6"/>
  <c r="AJ5211" i="6"/>
  <c r="AI5211" i="6"/>
  <c r="AH5211" i="6"/>
  <c r="AG5211" i="6"/>
  <c r="AF5211" i="6"/>
  <c r="AJ5210" i="6"/>
  <c r="AI5210" i="6"/>
  <c r="AH5210" i="6"/>
  <c r="AG5210" i="6"/>
  <c r="AF5210" i="6"/>
  <c r="AJ5209" i="6"/>
  <c r="AI5209" i="6"/>
  <c r="AH5209" i="6"/>
  <c r="AG5209" i="6"/>
  <c r="AF5209" i="6"/>
  <c r="AJ5208" i="6"/>
  <c r="AI5208" i="6"/>
  <c r="AH5208" i="6"/>
  <c r="AG5208" i="6"/>
  <c r="AF5208" i="6"/>
  <c r="AJ5207" i="6"/>
  <c r="AI5207" i="6"/>
  <c r="AH5207" i="6"/>
  <c r="AG5207" i="6"/>
  <c r="AF5207" i="6"/>
  <c r="AJ5206" i="6"/>
  <c r="AI5206" i="6"/>
  <c r="AH5206" i="6"/>
  <c r="AG5206" i="6"/>
  <c r="AF5206" i="6"/>
  <c r="AJ5205" i="6"/>
  <c r="AI5205" i="6"/>
  <c r="AH5205" i="6"/>
  <c r="AG5205" i="6"/>
  <c r="AF5205" i="6"/>
  <c r="AJ5204" i="6"/>
  <c r="AI5204" i="6"/>
  <c r="AH5204" i="6"/>
  <c r="AG5204" i="6"/>
  <c r="AF5204" i="6"/>
  <c r="AJ5203" i="6"/>
  <c r="AI5203" i="6"/>
  <c r="AH5203" i="6"/>
  <c r="AG5203" i="6"/>
  <c r="AF5203" i="6"/>
  <c r="AJ5202" i="6"/>
  <c r="AI5202" i="6"/>
  <c r="AH5202" i="6"/>
  <c r="AG5202" i="6"/>
  <c r="AF5202" i="6"/>
  <c r="AJ5201" i="6"/>
  <c r="AI5201" i="6"/>
  <c r="AH5201" i="6"/>
  <c r="AG5201" i="6"/>
  <c r="AF5201" i="6"/>
  <c r="AJ5200" i="6"/>
  <c r="AI5200" i="6"/>
  <c r="AH5200" i="6"/>
  <c r="AG5200" i="6"/>
  <c r="AF5200" i="6"/>
  <c r="AJ5199" i="6"/>
  <c r="AI5199" i="6"/>
  <c r="AH5199" i="6"/>
  <c r="AG5199" i="6"/>
  <c r="AF5199" i="6"/>
  <c r="AJ5198" i="6"/>
  <c r="AI5198" i="6"/>
  <c r="AH5198" i="6"/>
  <c r="AG5198" i="6"/>
  <c r="AF5198" i="6"/>
  <c r="AJ5197" i="6"/>
  <c r="AI5197" i="6"/>
  <c r="AH5197" i="6"/>
  <c r="AG5197" i="6"/>
  <c r="AF5197" i="6"/>
  <c r="AJ5196" i="6"/>
  <c r="AI5196" i="6"/>
  <c r="AH5196" i="6"/>
  <c r="AG5196" i="6"/>
  <c r="AF5196" i="6"/>
  <c r="AJ5195" i="6"/>
  <c r="AI5195" i="6"/>
  <c r="AH5195" i="6"/>
  <c r="AG5195" i="6"/>
  <c r="AF5195" i="6"/>
  <c r="AJ5194" i="6"/>
  <c r="AI5194" i="6"/>
  <c r="AH5194" i="6"/>
  <c r="AG5194" i="6"/>
  <c r="AF5194" i="6"/>
  <c r="AJ5193" i="6"/>
  <c r="AI5193" i="6"/>
  <c r="AH5193" i="6"/>
  <c r="AG5193" i="6"/>
  <c r="AF5193" i="6"/>
  <c r="AJ5192" i="6"/>
  <c r="AI5192" i="6"/>
  <c r="AH5192" i="6"/>
  <c r="AG5192" i="6"/>
  <c r="AF5192" i="6"/>
  <c r="AJ5191" i="6"/>
  <c r="AI5191" i="6"/>
  <c r="AH5191" i="6"/>
  <c r="AG5191" i="6"/>
  <c r="AF5191" i="6"/>
  <c r="AJ5190" i="6"/>
  <c r="AI5190" i="6"/>
  <c r="AH5190" i="6"/>
  <c r="AG5190" i="6"/>
  <c r="AF5190" i="6"/>
  <c r="AJ5189" i="6"/>
  <c r="AI5189" i="6"/>
  <c r="AH5189" i="6"/>
  <c r="AG5189" i="6"/>
  <c r="AF5189" i="6"/>
  <c r="AJ5188" i="6"/>
  <c r="AI5188" i="6"/>
  <c r="AH5188" i="6"/>
  <c r="AG5188" i="6"/>
  <c r="AF5188" i="6"/>
  <c r="AJ5187" i="6"/>
  <c r="AI5187" i="6"/>
  <c r="AH5187" i="6"/>
  <c r="AG5187" i="6"/>
  <c r="AF5187" i="6"/>
  <c r="AJ5186" i="6"/>
  <c r="AI5186" i="6"/>
  <c r="AH5186" i="6"/>
  <c r="AG5186" i="6"/>
  <c r="AF5186" i="6"/>
  <c r="AJ5185" i="6"/>
  <c r="AI5185" i="6"/>
  <c r="AH5185" i="6"/>
  <c r="AG5185" i="6"/>
  <c r="AF5185" i="6"/>
  <c r="AJ5184" i="6"/>
  <c r="AI5184" i="6"/>
  <c r="AH5184" i="6"/>
  <c r="AG5184" i="6"/>
  <c r="AF5184" i="6"/>
  <c r="AJ5183" i="6"/>
  <c r="AI5183" i="6"/>
  <c r="AH5183" i="6"/>
  <c r="AG5183" i="6"/>
  <c r="AF5183" i="6"/>
  <c r="AJ5182" i="6"/>
  <c r="AI5182" i="6"/>
  <c r="AH5182" i="6"/>
  <c r="AG5182" i="6"/>
  <c r="AF5182" i="6"/>
  <c r="AJ5181" i="6"/>
  <c r="AI5181" i="6"/>
  <c r="AH5181" i="6"/>
  <c r="AG5181" i="6"/>
  <c r="AF5181" i="6"/>
  <c r="AJ5180" i="6"/>
  <c r="AI5180" i="6"/>
  <c r="AH5180" i="6"/>
  <c r="AG5180" i="6"/>
  <c r="AF5180" i="6"/>
  <c r="AJ5179" i="6"/>
  <c r="AI5179" i="6"/>
  <c r="AH5179" i="6"/>
  <c r="AG5179" i="6"/>
  <c r="AF5179" i="6"/>
  <c r="AJ5178" i="6"/>
  <c r="AI5178" i="6"/>
  <c r="AH5178" i="6"/>
  <c r="AG5178" i="6"/>
  <c r="AF5178" i="6"/>
  <c r="AJ5177" i="6"/>
  <c r="AI5177" i="6"/>
  <c r="AH5177" i="6"/>
  <c r="AG5177" i="6"/>
  <c r="AF5177" i="6"/>
  <c r="AJ5176" i="6"/>
  <c r="AI5176" i="6"/>
  <c r="AH5176" i="6"/>
  <c r="AG5176" i="6"/>
  <c r="AF5176" i="6"/>
  <c r="AJ5175" i="6"/>
  <c r="AI5175" i="6"/>
  <c r="AH5175" i="6"/>
  <c r="AG5175" i="6"/>
  <c r="AF5175" i="6"/>
  <c r="AJ5174" i="6"/>
  <c r="AI5174" i="6"/>
  <c r="AH5174" i="6"/>
  <c r="AG5174" i="6"/>
  <c r="AF5174" i="6"/>
  <c r="AJ5173" i="6"/>
  <c r="AI5173" i="6"/>
  <c r="AH5173" i="6"/>
  <c r="AG5173" i="6"/>
  <c r="AF5173" i="6"/>
  <c r="AJ5172" i="6"/>
  <c r="AI5172" i="6"/>
  <c r="AH5172" i="6"/>
  <c r="AG5172" i="6"/>
  <c r="AF5172" i="6"/>
  <c r="AJ5171" i="6"/>
  <c r="AI5171" i="6"/>
  <c r="AH5171" i="6"/>
  <c r="AG5171" i="6"/>
  <c r="AF5171" i="6"/>
  <c r="AJ5170" i="6"/>
  <c r="AI5170" i="6"/>
  <c r="AH5170" i="6"/>
  <c r="AG5170" i="6"/>
  <c r="AF5170" i="6"/>
  <c r="AJ5169" i="6"/>
  <c r="AI5169" i="6"/>
  <c r="AH5169" i="6"/>
  <c r="AG5169" i="6"/>
  <c r="AF5169" i="6"/>
  <c r="AJ5168" i="6"/>
  <c r="AI5168" i="6"/>
  <c r="AH5168" i="6"/>
  <c r="AG5168" i="6"/>
  <c r="AF5168" i="6"/>
  <c r="AJ5167" i="6"/>
  <c r="AI5167" i="6"/>
  <c r="AH5167" i="6"/>
  <c r="AG5167" i="6"/>
  <c r="AF5167" i="6"/>
  <c r="AJ5166" i="6"/>
  <c r="AI5166" i="6"/>
  <c r="AH5166" i="6"/>
  <c r="AG5166" i="6"/>
  <c r="AF5166" i="6"/>
  <c r="AJ5165" i="6"/>
  <c r="AI5165" i="6"/>
  <c r="AH5165" i="6"/>
  <c r="AG5165" i="6"/>
  <c r="AF5165" i="6"/>
  <c r="AJ5164" i="6"/>
  <c r="AI5164" i="6"/>
  <c r="AH5164" i="6"/>
  <c r="AG5164" i="6"/>
  <c r="AF5164" i="6"/>
  <c r="AJ5163" i="6"/>
  <c r="AI5163" i="6"/>
  <c r="AH5163" i="6"/>
  <c r="AG5163" i="6"/>
  <c r="AF5163" i="6"/>
  <c r="AJ5162" i="6"/>
  <c r="AI5162" i="6"/>
  <c r="AH5162" i="6"/>
  <c r="AG5162" i="6"/>
  <c r="AF5162" i="6"/>
  <c r="AJ5161" i="6"/>
  <c r="AI5161" i="6"/>
  <c r="AH5161" i="6"/>
  <c r="AG5161" i="6"/>
  <c r="AF5161" i="6"/>
  <c r="AJ5160" i="6"/>
  <c r="AI5160" i="6"/>
  <c r="AH5160" i="6"/>
  <c r="AG5160" i="6"/>
  <c r="AF5160" i="6"/>
  <c r="AJ5159" i="6"/>
  <c r="AI5159" i="6"/>
  <c r="AH5159" i="6"/>
  <c r="AG5159" i="6"/>
  <c r="AF5159" i="6"/>
  <c r="AJ5158" i="6"/>
  <c r="AI5158" i="6"/>
  <c r="AH5158" i="6"/>
  <c r="AG5158" i="6"/>
  <c r="AF5158" i="6"/>
  <c r="AJ5157" i="6"/>
  <c r="AI5157" i="6"/>
  <c r="AH5157" i="6"/>
  <c r="AG5157" i="6"/>
  <c r="AF5157" i="6"/>
  <c r="AJ5156" i="6"/>
  <c r="AI5156" i="6"/>
  <c r="AH5156" i="6"/>
  <c r="AG5156" i="6"/>
  <c r="AF5156" i="6"/>
  <c r="AJ5155" i="6"/>
  <c r="AI5155" i="6"/>
  <c r="AH5155" i="6"/>
  <c r="AG5155" i="6"/>
  <c r="AF5155" i="6"/>
  <c r="AJ5154" i="6"/>
  <c r="AI5154" i="6"/>
  <c r="AH5154" i="6"/>
  <c r="AG5154" i="6"/>
  <c r="AF5154" i="6"/>
  <c r="AJ5153" i="6"/>
  <c r="AI5153" i="6"/>
  <c r="AH5153" i="6"/>
  <c r="AG5153" i="6"/>
  <c r="AF5153" i="6"/>
  <c r="AJ5152" i="6"/>
  <c r="AI5152" i="6"/>
  <c r="AH5152" i="6"/>
  <c r="AG5152" i="6"/>
  <c r="AF5152" i="6"/>
  <c r="AJ5151" i="6"/>
  <c r="AI5151" i="6"/>
  <c r="AH5151" i="6"/>
  <c r="AG5151" i="6"/>
  <c r="AF5151" i="6"/>
  <c r="AJ5150" i="6"/>
  <c r="AI5150" i="6"/>
  <c r="AH5150" i="6"/>
  <c r="AG5150" i="6"/>
  <c r="AF5150" i="6"/>
  <c r="AJ5149" i="6"/>
  <c r="AI5149" i="6"/>
  <c r="AH5149" i="6"/>
  <c r="AG5149" i="6"/>
  <c r="AF5149" i="6"/>
  <c r="AJ5148" i="6"/>
  <c r="AI5148" i="6"/>
  <c r="AH5148" i="6"/>
  <c r="AG5148" i="6"/>
  <c r="AF5148" i="6"/>
  <c r="AJ5147" i="6"/>
  <c r="AI5147" i="6"/>
  <c r="AH5147" i="6"/>
  <c r="AG5147" i="6"/>
  <c r="AF5147" i="6"/>
  <c r="AJ5146" i="6"/>
  <c r="AI5146" i="6"/>
  <c r="AH5146" i="6"/>
  <c r="AG5146" i="6"/>
  <c r="AF5146" i="6"/>
  <c r="AJ5145" i="6"/>
  <c r="AI5145" i="6"/>
  <c r="AH5145" i="6"/>
  <c r="AG5145" i="6"/>
  <c r="AF5145" i="6"/>
  <c r="AJ5144" i="6"/>
  <c r="AI5144" i="6"/>
  <c r="AH5144" i="6"/>
  <c r="AG5144" i="6"/>
  <c r="AF5144" i="6"/>
  <c r="AJ5143" i="6"/>
  <c r="AI5143" i="6"/>
  <c r="AH5143" i="6"/>
  <c r="AG5143" i="6"/>
  <c r="AF5143" i="6"/>
  <c r="AJ5142" i="6"/>
  <c r="AI5142" i="6"/>
  <c r="AH5142" i="6"/>
  <c r="AG5142" i="6"/>
  <c r="AF5142" i="6"/>
  <c r="AJ5141" i="6"/>
  <c r="AI5141" i="6"/>
  <c r="AH5141" i="6"/>
  <c r="AG5141" i="6"/>
  <c r="AF5141" i="6"/>
  <c r="AJ5140" i="6"/>
  <c r="AI5140" i="6"/>
  <c r="AH5140" i="6"/>
  <c r="AG5140" i="6"/>
  <c r="AF5140" i="6"/>
  <c r="AJ5139" i="6"/>
  <c r="AI5139" i="6"/>
  <c r="AH5139" i="6"/>
  <c r="AG5139" i="6"/>
  <c r="AF5139" i="6"/>
  <c r="AJ5138" i="6"/>
  <c r="AI5138" i="6"/>
  <c r="AH5138" i="6"/>
  <c r="AG5138" i="6"/>
  <c r="AF5138" i="6"/>
  <c r="AJ5137" i="6"/>
  <c r="AI5137" i="6"/>
  <c r="AH5137" i="6"/>
  <c r="AG5137" i="6"/>
  <c r="AF5137" i="6"/>
  <c r="AJ5136" i="6"/>
  <c r="AI5136" i="6"/>
  <c r="AH5136" i="6"/>
  <c r="AG5136" i="6"/>
  <c r="AF5136" i="6"/>
  <c r="AJ5135" i="6"/>
  <c r="AI5135" i="6"/>
  <c r="AH5135" i="6"/>
  <c r="AG5135" i="6"/>
  <c r="AF5135" i="6"/>
  <c r="AJ5134" i="6"/>
  <c r="AI5134" i="6"/>
  <c r="AH5134" i="6"/>
  <c r="AG5134" i="6"/>
  <c r="AF5134" i="6"/>
  <c r="AJ5133" i="6"/>
  <c r="AI5133" i="6"/>
  <c r="AH5133" i="6"/>
  <c r="AG5133" i="6"/>
  <c r="AF5133" i="6"/>
  <c r="AJ5132" i="6"/>
  <c r="AI5132" i="6"/>
  <c r="AH5132" i="6"/>
  <c r="AG5132" i="6"/>
  <c r="AF5132" i="6"/>
  <c r="AJ5131" i="6"/>
  <c r="AI5131" i="6"/>
  <c r="AH5131" i="6"/>
  <c r="AG5131" i="6"/>
  <c r="AF5131" i="6"/>
  <c r="AJ5130" i="6"/>
  <c r="AI5130" i="6"/>
  <c r="AH5130" i="6"/>
  <c r="AG5130" i="6"/>
  <c r="AF5130" i="6"/>
  <c r="AJ5129" i="6"/>
  <c r="AI5129" i="6"/>
  <c r="AH5129" i="6"/>
  <c r="AG5129" i="6"/>
  <c r="AF5129" i="6"/>
  <c r="AJ5128" i="6"/>
  <c r="AI5128" i="6"/>
  <c r="AH5128" i="6"/>
  <c r="AG5128" i="6"/>
  <c r="AF5128" i="6"/>
  <c r="AJ5127" i="6"/>
  <c r="AI5127" i="6"/>
  <c r="AH5127" i="6"/>
  <c r="AG5127" i="6"/>
  <c r="AF5127" i="6"/>
  <c r="AJ5126" i="6"/>
  <c r="AI5126" i="6"/>
  <c r="AH5126" i="6"/>
  <c r="AG5126" i="6"/>
  <c r="AF5126" i="6"/>
  <c r="AJ5125" i="6"/>
  <c r="AI5125" i="6"/>
  <c r="AH5125" i="6"/>
  <c r="AG5125" i="6"/>
  <c r="AF5125" i="6"/>
  <c r="AJ5124" i="6"/>
  <c r="AI5124" i="6"/>
  <c r="AH5124" i="6"/>
  <c r="AG5124" i="6"/>
  <c r="AF5124" i="6"/>
  <c r="AJ5123" i="6"/>
  <c r="AI5123" i="6"/>
  <c r="AH5123" i="6"/>
  <c r="AG5123" i="6"/>
  <c r="AF5123" i="6"/>
  <c r="AJ5122" i="6"/>
  <c r="AI5122" i="6"/>
  <c r="AH5122" i="6"/>
  <c r="AG5122" i="6"/>
  <c r="AF5122" i="6"/>
  <c r="AJ5121" i="6"/>
  <c r="AI5121" i="6"/>
  <c r="AH5121" i="6"/>
  <c r="AG5121" i="6"/>
  <c r="AF5121" i="6"/>
  <c r="AJ5120" i="6"/>
  <c r="AI5120" i="6"/>
  <c r="AH5120" i="6"/>
  <c r="AG5120" i="6"/>
  <c r="AF5120" i="6"/>
  <c r="AJ5119" i="6"/>
  <c r="AI5119" i="6"/>
  <c r="AH5119" i="6"/>
  <c r="AG5119" i="6"/>
  <c r="AF5119" i="6"/>
  <c r="AJ5118" i="6"/>
  <c r="AI5118" i="6"/>
  <c r="AH5118" i="6"/>
  <c r="AG5118" i="6"/>
  <c r="AF5118" i="6"/>
  <c r="AJ5117" i="6"/>
  <c r="AI5117" i="6"/>
  <c r="AH5117" i="6"/>
  <c r="AG5117" i="6"/>
  <c r="AF5117" i="6"/>
  <c r="AJ5116" i="6"/>
  <c r="AI5116" i="6"/>
  <c r="AH5116" i="6"/>
  <c r="AG5116" i="6"/>
  <c r="AF5116" i="6"/>
  <c r="AJ5115" i="6"/>
  <c r="AI5115" i="6"/>
  <c r="AH5115" i="6"/>
  <c r="AG5115" i="6"/>
  <c r="AF5115" i="6"/>
  <c r="AJ5114" i="6"/>
  <c r="AI5114" i="6"/>
  <c r="AH5114" i="6"/>
  <c r="AG5114" i="6"/>
  <c r="AF5114" i="6"/>
  <c r="AJ5113" i="6"/>
  <c r="AI5113" i="6"/>
  <c r="AH5113" i="6"/>
  <c r="AG5113" i="6"/>
  <c r="AF5113" i="6"/>
  <c r="AJ5112" i="6"/>
  <c r="AI5112" i="6"/>
  <c r="AH5112" i="6"/>
  <c r="AG5112" i="6"/>
  <c r="AF5112" i="6"/>
  <c r="AJ5111" i="6"/>
  <c r="AI5111" i="6"/>
  <c r="AH5111" i="6"/>
  <c r="AG5111" i="6"/>
  <c r="AF5111" i="6"/>
  <c r="AJ5110" i="6"/>
  <c r="AI5110" i="6"/>
  <c r="AH5110" i="6"/>
  <c r="AG5110" i="6"/>
  <c r="AF5110" i="6"/>
  <c r="AJ5109" i="6"/>
  <c r="AI5109" i="6"/>
  <c r="AH5109" i="6"/>
  <c r="AG5109" i="6"/>
  <c r="AF5109" i="6"/>
  <c r="AJ5108" i="6"/>
  <c r="AI5108" i="6"/>
  <c r="AH5108" i="6"/>
  <c r="AG5108" i="6"/>
  <c r="AF5108" i="6"/>
  <c r="AJ5107" i="6"/>
  <c r="AI5107" i="6"/>
  <c r="AH5107" i="6"/>
  <c r="AG5107" i="6"/>
  <c r="AF5107" i="6"/>
  <c r="AJ5106" i="6"/>
  <c r="AI5106" i="6"/>
  <c r="AH5106" i="6"/>
  <c r="AG5106" i="6"/>
  <c r="AF5106" i="6"/>
  <c r="AJ5105" i="6"/>
  <c r="AI5105" i="6"/>
  <c r="AH5105" i="6"/>
  <c r="AG5105" i="6"/>
  <c r="AF5105" i="6"/>
  <c r="AJ5104" i="6"/>
  <c r="AI5104" i="6"/>
  <c r="AH5104" i="6"/>
  <c r="AG5104" i="6"/>
  <c r="AF5104" i="6"/>
  <c r="AJ5103" i="6"/>
  <c r="AI5103" i="6"/>
  <c r="AH5103" i="6"/>
  <c r="AG5103" i="6"/>
  <c r="AF5103" i="6"/>
  <c r="AJ5102" i="6"/>
  <c r="AI5102" i="6"/>
  <c r="AH5102" i="6"/>
  <c r="AG5102" i="6"/>
  <c r="AF5102" i="6"/>
  <c r="AJ5101" i="6"/>
  <c r="AI5101" i="6"/>
  <c r="AH5101" i="6"/>
  <c r="AG5101" i="6"/>
  <c r="AF5101" i="6"/>
  <c r="AJ5100" i="6"/>
  <c r="AI5100" i="6"/>
  <c r="AH5100" i="6"/>
  <c r="AG5100" i="6"/>
  <c r="AF5100" i="6"/>
  <c r="AJ5099" i="6"/>
  <c r="AI5099" i="6"/>
  <c r="AH5099" i="6"/>
  <c r="AG5099" i="6"/>
  <c r="AF5099" i="6"/>
  <c r="AJ5098" i="6"/>
  <c r="AI5098" i="6"/>
  <c r="AH5098" i="6"/>
  <c r="AG5098" i="6"/>
  <c r="AF5098" i="6"/>
  <c r="AJ5097" i="6"/>
  <c r="AI5097" i="6"/>
  <c r="AH5097" i="6"/>
  <c r="AG5097" i="6"/>
  <c r="AF5097" i="6"/>
  <c r="AJ5096" i="6"/>
  <c r="AI5096" i="6"/>
  <c r="AH5096" i="6"/>
  <c r="AG5096" i="6"/>
  <c r="AF5096" i="6"/>
  <c r="AJ5095" i="6"/>
  <c r="AI5095" i="6"/>
  <c r="AH5095" i="6"/>
  <c r="AG5095" i="6"/>
  <c r="AF5095" i="6"/>
  <c r="AJ5094" i="6"/>
  <c r="AI5094" i="6"/>
  <c r="AH5094" i="6"/>
  <c r="AG5094" i="6"/>
  <c r="AF5094" i="6"/>
  <c r="AJ5093" i="6"/>
  <c r="AI5093" i="6"/>
  <c r="AH5093" i="6"/>
  <c r="AG5093" i="6"/>
  <c r="AF5093" i="6"/>
  <c r="AJ5092" i="6"/>
  <c r="AI5092" i="6"/>
  <c r="AH5092" i="6"/>
  <c r="AG5092" i="6"/>
  <c r="AF5092" i="6"/>
  <c r="AJ5091" i="6"/>
  <c r="AI5091" i="6"/>
  <c r="AH5091" i="6"/>
  <c r="AG5091" i="6"/>
  <c r="AF5091" i="6"/>
  <c r="AJ5090" i="6"/>
  <c r="AI5090" i="6"/>
  <c r="AH5090" i="6"/>
  <c r="AG5090" i="6"/>
  <c r="AF5090" i="6"/>
  <c r="AJ5089" i="6"/>
  <c r="AI5089" i="6"/>
  <c r="AH5089" i="6"/>
  <c r="AG5089" i="6"/>
  <c r="AF5089" i="6"/>
  <c r="AJ5088" i="6"/>
  <c r="AI5088" i="6"/>
  <c r="AH5088" i="6"/>
  <c r="AG5088" i="6"/>
  <c r="AF5088" i="6"/>
  <c r="AJ5087" i="6"/>
  <c r="AI5087" i="6"/>
  <c r="AH5087" i="6"/>
  <c r="AG5087" i="6"/>
  <c r="AF5087" i="6"/>
  <c r="AJ5086" i="6"/>
  <c r="AI5086" i="6"/>
  <c r="AH5086" i="6"/>
  <c r="AG5086" i="6"/>
  <c r="AF5086" i="6"/>
  <c r="AJ5085" i="6"/>
  <c r="AI5085" i="6"/>
  <c r="AH5085" i="6"/>
  <c r="AG5085" i="6"/>
  <c r="AF5085" i="6"/>
  <c r="AJ5084" i="6"/>
  <c r="AI5084" i="6"/>
  <c r="AH5084" i="6"/>
  <c r="AG5084" i="6"/>
  <c r="AF5084" i="6"/>
  <c r="AJ5083" i="6"/>
  <c r="AI5083" i="6"/>
  <c r="AH5083" i="6"/>
  <c r="AG5083" i="6"/>
  <c r="AF5083" i="6"/>
  <c r="AJ5082" i="6"/>
  <c r="AI5082" i="6"/>
  <c r="AH5082" i="6"/>
  <c r="AG5082" i="6"/>
  <c r="AF5082" i="6"/>
  <c r="AJ5081" i="6"/>
  <c r="AI5081" i="6"/>
  <c r="AH5081" i="6"/>
  <c r="AG5081" i="6"/>
  <c r="AF5081" i="6"/>
  <c r="AJ5080" i="6"/>
  <c r="AI5080" i="6"/>
  <c r="AH5080" i="6"/>
  <c r="AG5080" i="6"/>
  <c r="AF5080" i="6"/>
  <c r="AJ5079" i="6"/>
  <c r="AI5079" i="6"/>
  <c r="AH5079" i="6"/>
  <c r="AG5079" i="6"/>
  <c r="AF5079" i="6"/>
  <c r="AJ5078" i="6"/>
  <c r="AI5078" i="6"/>
  <c r="AH5078" i="6"/>
  <c r="AG5078" i="6"/>
  <c r="AF5078" i="6"/>
  <c r="AJ5077" i="6"/>
  <c r="AI5077" i="6"/>
  <c r="AH5077" i="6"/>
  <c r="AG5077" i="6"/>
  <c r="AF5077" i="6"/>
  <c r="AJ5076" i="6"/>
  <c r="AI5076" i="6"/>
  <c r="AH5076" i="6"/>
  <c r="AG5076" i="6"/>
  <c r="AF5076" i="6"/>
  <c r="AJ5075" i="6"/>
  <c r="AI5075" i="6"/>
  <c r="AH5075" i="6"/>
  <c r="AG5075" i="6"/>
  <c r="AF5075" i="6"/>
  <c r="AJ5074" i="6"/>
  <c r="AI5074" i="6"/>
  <c r="AH5074" i="6"/>
  <c r="AG5074" i="6"/>
  <c r="AF5074" i="6"/>
  <c r="AJ5073" i="6"/>
  <c r="AI5073" i="6"/>
  <c r="AH5073" i="6"/>
  <c r="AG5073" i="6"/>
  <c r="AF5073" i="6"/>
  <c r="AJ5072" i="6"/>
  <c r="AI5072" i="6"/>
  <c r="AH5072" i="6"/>
  <c r="AG5072" i="6"/>
  <c r="AF5072" i="6"/>
  <c r="AJ5071" i="6"/>
  <c r="AI5071" i="6"/>
  <c r="AH5071" i="6"/>
  <c r="AG5071" i="6"/>
  <c r="AF5071" i="6"/>
  <c r="AJ5070" i="6"/>
  <c r="AI5070" i="6"/>
  <c r="AH5070" i="6"/>
  <c r="AG5070" i="6"/>
  <c r="AF5070" i="6"/>
  <c r="AJ5069" i="6"/>
  <c r="AI5069" i="6"/>
  <c r="AH5069" i="6"/>
  <c r="AG5069" i="6"/>
  <c r="AF5069" i="6"/>
  <c r="AJ5068" i="6"/>
  <c r="AI5068" i="6"/>
  <c r="AH5068" i="6"/>
  <c r="AG5068" i="6"/>
  <c r="AF5068" i="6"/>
  <c r="AJ5067" i="6"/>
  <c r="AI5067" i="6"/>
  <c r="AH5067" i="6"/>
  <c r="AG5067" i="6"/>
  <c r="AF5067" i="6"/>
  <c r="AJ5066" i="6"/>
  <c r="AI5066" i="6"/>
  <c r="AH5066" i="6"/>
  <c r="AG5066" i="6"/>
  <c r="AF5066" i="6"/>
  <c r="AJ5065" i="6"/>
  <c r="AI5065" i="6"/>
  <c r="AH5065" i="6"/>
  <c r="AG5065" i="6"/>
  <c r="AF5065" i="6"/>
  <c r="AJ5064" i="6"/>
  <c r="AI5064" i="6"/>
  <c r="AH5064" i="6"/>
  <c r="AG5064" i="6"/>
  <c r="AF5064" i="6"/>
  <c r="AJ5063" i="6"/>
  <c r="AI5063" i="6"/>
  <c r="AH5063" i="6"/>
  <c r="AG5063" i="6"/>
  <c r="AF5063" i="6"/>
  <c r="AJ5062" i="6"/>
  <c r="AI5062" i="6"/>
  <c r="AH5062" i="6"/>
  <c r="AG5062" i="6"/>
  <c r="AF5062" i="6"/>
  <c r="AJ5061" i="6"/>
  <c r="AI5061" i="6"/>
  <c r="AH5061" i="6"/>
  <c r="AG5061" i="6"/>
  <c r="AF5061" i="6"/>
  <c r="AJ5060" i="6"/>
  <c r="AI5060" i="6"/>
  <c r="AH5060" i="6"/>
  <c r="AG5060" i="6"/>
  <c r="AF5060" i="6"/>
  <c r="AJ5059" i="6"/>
  <c r="AI5059" i="6"/>
  <c r="AH5059" i="6"/>
  <c r="AG5059" i="6"/>
  <c r="AF5059" i="6"/>
  <c r="AJ5058" i="6"/>
  <c r="AI5058" i="6"/>
  <c r="AH5058" i="6"/>
  <c r="AG5058" i="6"/>
  <c r="AF5058" i="6"/>
  <c r="AJ5057" i="6"/>
  <c r="AI5057" i="6"/>
  <c r="AH5057" i="6"/>
  <c r="AG5057" i="6"/>
  <c r="AF5057" i="6"/>
  <c r="AJ5056" i="6"/>
  <c r="AI5056" i="6"/>
  <c r="AH5056" i="6"/>
  <c r="AG5056" i="6"/>
  <c r="AF5056" i="6"/>
  <c r="AJ5055" i="6"/>
  <c r="AI5055" i="6"/>
  <c r="AH5055" i="6"/>
  <c r="AG5055" i="6"/>
  <c r="AF5055" i="6"/>
  <c r="AJ5054" i="6"/>
  <c r="AI5054" i="6"/>
  <c r="AH5054" i="6"/>
  <c r="AG5054" i="6"/>
  <c r="AF5054" i="6"/>
  <c r="AJ5053" i="6"/>
  <c r="AI5053" i="6"/>
  <c r="AH5053" i="6"/>
  <c r="AG5053" i="6"/>
  <c r="AF5053" i="6"/>
  <c r="AJ5052" i="6"/>
  <c r="AI5052" i="6"/>
  <c r="AH5052" i="6"/>
  <c r="AG5052" i="6"/>
  <c r="AF5052" i="6"/>
  <c r="AJ5051" i="6"/>
  <c r="AI5051" i="6"/>
  <c r="AH5051" i="6"/>
  <c r="AG5051" i="6"/>
  <c r="AF5051" i="6"/>
  <c r="AJ5050" i="6"/>
  <c r="AI5050" i="6"/>
  <c r="AH5050" i="6"/>
  <c r="AG5050" i="6"/>
  <c r="AF5050" i="6"/>
  <c r="AJ5049" i="6"/>
  <c r="AI5049" i="6"/>
  <c r="AH5049" i="6"/>
  <c r="AG5049" i="6"/>
  <c r="AF5049" i="6"/>
  <c r="AJ5048" i="6"/>
  <c r="AI5048" i="6"/>
  <c r="AH5048" i="6"/>
  <c r="AG5048" i="6"/>
  <c r="AF5048" i="6"/>
  <c r="AJ5047" i="6"/>
  <c r="AI5047" i="6"/>
  <c r="AH5047" i="6"/>
  <c r="AG5047" i="6"/>
  <c r="AF5047" i="6"/>
  <c r="AJ5046" i="6"/>
  <c r="AI5046" i="6"/>
  <c r="AH5046" i="6"/>
  <c r="AG5046" i="6"/>
  <c r="AF5046" i="6"/>
  <c r="AJ5045" i="6"/>
  <c r="AI5045" i="6"/>
  <c r="AH5045" i="6"/>
  <c r="AG5045" i="6"/>
  <c r="AF5045" i="6"/>
  <c r="AJ5044" i="6"/>
  <c r="AI5044" i="6"/>
  <c r="AH5044" i="6"/>
  <c r="AG5044" i="6"/>
  <c r="AF5044" i="6"/>
  <c r="AJ5043" i="6"/>
  <c r="AI5043" i="6"/>
  <c r="AH5043" i="6"/>
  <c r="AG5043" i="6"/>
  <c r="AF5043" i="6"/>
  <c r="AJ5042" i="6"/>
  <c r="AI5042" i="6"/>
  <c r="AH5042" i="6"/>
  <c r="AG5042" i="6"/>
  <c r="AF5042" i="6"/>
  <c r="AJ5041" i="6"/>
  <c r="AI5041" i="6"/>
  <c r="AH5041" i="6"/>
  <c r="AG5041" i="6"/>
  <c r="AF5041" i="6"/>
  <c r="AJ5040" i="6"/>
  <c r="AI5040" i="6"/>
  <c r="AH5040" i="6"/>
  <c r="AG5040" i="6"/>
  <c r="AF5040" i="6"/>
  <c r="AJ5039" i="6"/>
  <c r="AI5039" i="6"/>
  <c r="AH5039" i="6"/>
  <c r="AG5039" i="6"/>
  <c r="AF5039" i="6"/>
  <c r="AJ5038" i="6"/>
  <c r="AI5038" i="6"/>
  <c r="AH5038" i="6"/>
  <c r="AG5038" i="6"/>
  <c r="AF5038" i="6"/>
  <c r="AJ5037" i="6"/>
  <c r="AI5037" i="6"/>
  <c r="AH5037" i="6"/>
  <c r="AG5037" i="6"/>
  <c r="AF5037" i="6"/>
  <c r="AJ5036" i="6"/>
  <c r="AI5036" i="6"/>
  <c r="AH5036" i="6"/>
  <c r="AG5036" i="6"/>
  <c r="AF5036" i="6"/>
  <c r="AJ5035" i="6"/>
  <c r="AI5035" i="6"/>
  <c r="AH5035" i="6"/>
  <c r="AG5035" i="6"/>
  <c r="AF5035" i="6"/>
  <c r="AJ5034" i="6"/>
  <c r="AI5034" i="6"/>
  <c r="AH5034" i="6"/>
  <c r="AG5034" i="6"/>
  <c r="AF5034" i="6"/>
  <c r="AJ5033" i="6"/>
  <c r="AI5033" i="6"/>
  <c r="AH5033" i="6"/>
  <c r="AG5033" i="6"/>
  <c r="AF5033" i="6"/>
  <c r="AJ5032" i="6"/>
  <c r="AI5032" i="6"/>
  <c r="AH5032" i="6"/>
  <c r="AG5032" i="6"/>
  <c r="AF5032" i="6"/>
  <c r="AJ5031" i="6"/>
  <c r="AI5031" i="6"/>
  <c r="AH5031" i="6"/>
  <c r="AG5031" i="6"/>
  <c r="AF5031" i="6"/>
  <c r="AJ5030" i="6"/>
  <c r="AI5030" i="6"/>
  <c r="AH5030" i="6"/>
  <c r="AG5030" i="6"/>
  <c r="AF5030" i="6"/>
  <c r="AJ5029" i="6"/>
  <c r="AI5029" i="6"/>
  <c r="AH5029" i="6"/>
  <c r="AG5029" i="6"/>
  <c r="AF5029" i="6"/>
  <c r="AJ5028" i="6"/>
  <c r="AI5028" i="6"/>
  <c r="AH5028" i="6"/>
  <c r="AG5028" i="6"/>
  <c r="AF5028" i="6"/>
  <c r="AJ5027" i="6"/>
  <c r="AI5027" i="6"/>
  <c r="AH5027" i="6"/>
  <c r="AG5027" i="6"/>
  <c r="AF5027" i="6"/>
  <c r="AJ5026" i="6"/>
  <c r="AI5026" i="6"/>
  <c r="AH5026" i="6"/>
  <c r="AG5026" i="6"/>
  <c r="AF5026" i="6"/>
  <c r="AJ5025" i="6"/>
  <c r="AI5025" i="6"/>
  <c r="AH5025" i="6"/>
  <c r="AG5025" i="6"/>
  <c r="AF5025" i="6"/>
  <c r="AJ5024" i="6"/>
  <c r="AI5024" i="6"/>
  <c r="AH5024" i="6"/>
  <c r="AG5024" i="6"/>
  <c r="AF5024" i="6"/>
  <c r="AJ5023" i="6"/>
  <c r="AI5023" i="6"/>
  <c r="AH5023" i="6"/>
  <c r="AG5023" i="6"/>
  <c r="AF5023" i="6"/>
  <c r="AJ5022" i="6"/>
  <c r="AI5022" i="6"/>
  <c r="AH5022" i="6"/>
  <c r="AG5022" i="6"/>
  <c r="AF5022" i="6"/>
  <c r="AJ5021" i="6"/>
  <c r="AI5021" i="6"/>
  <c r="AH5021" i="6"/>
  <c r="AG5021" i="6"/>
  <c r="AF5021" i="6"/>
  <c r="AJ5020" i="6"/>
  <c r="AI5020" i="6"/>
  <c r="AH5020" i="6"/>
  <c r="AG5020" i="6"/>
  <c r="AF5020" i="6"/>
  <c r="AJ5019" i="6"/>
  <c r="AI5019" i="6"/>
  <c r="AH5019" i="6"/>
  <c r="AG5019" i="6"/>
  <c r="AF5019" i="6"/>
  <c r="AJ5018" i="6"/>
  <c r="AI5018" i="6"/>
  <c r="AH5018" i="6"/>
  <c r="AG5018" i="6"/>
  <c r="AF5018" i="6"/>
  <c r="AJ5017" i="6"/>
  <c r="AI5017" i="6"/>
  <c r="AH5017" i="6"/>
  <c r="AG5017" i="6"/>
  <c r="AF5017" i="6"/>
  <c r="AJ5016" i="6"/>
  <c r="AI5016" i="6"/>
  <c r="AH5016" i="6"/>
  <c r="AG5016" i="6"/>
  <c r="AF5016" i="6"/>
  <c r="AJ5015" i="6"/>
  <c r="AI5015" i="6"/>
  <c r="AH5015" i="6"/>
  <c r="AG5015" i="6"/>
  <c r="AF5015" i="6"/>
  <c r="AJ5014" i="6"/>
  <c r="AI5014" i="6"/>
  <c r="AH5014" i="6"/>
  <c r="AG5014" i="6"/>
  <c r="AF5014" i="6"/>
  <c r="AJ5013" i="6"/>
  <c r="AI5013" i="6"/>
  <c r="AH5013" i="6"/>
  <c r="AG5013" i="6"/>
  <c r="AF5013" i="6"/>
  <c r="AJ5012" i="6"/>
  <c r="AI5012" i="6"/>
  <c r="AH5012" i="6"/>
  <c r="AG5012" i="6"/>
  <c r="AF5012" i="6"/>
  <c r="AJ5011" i="6"/>
  <c r="AI5011" i="6"/>
  <c r="AH5011" i="6"/>
  <c r="AG5011" i="6"/>
  <c r="AF5011" i="6"/>
  <c r="AJ5010" i="6"/>
  <c r="AI5010" i="6"/>
  <c r="AH5010" i="6"/>
  <c r="AG5010" i="6"/>
  <c r="AF5010" i="6"/>
  <c r="AJ5009" i="6"/>
  <c r="AI5009" i="6"/>
  <c r="AH5009" i="6"/>
  <c r="AG5009" i="6"/>
  <c r="AF5009" i="6"/>
  <c r="AJ5008" i="6"/>
  <c r="AI5008" i="6"/>
  <c r="AH5008" i="6"/>
  <c r="AG5008" i="6"/>
  <c r="AF5008" i="6"/>
  <c r="AJ5007" i="6"/>
  <c r="AI5007" i="6"/>
  <c r="AH5007" i="6"/>
  <c r="AG5007" i="6"/>
  <c r="AF5007" i="6"/>
  <c r="AJ5006" i="6"/>
  <c r="AI5006" i="6"/>
  <c r="AH5006" i="6"/>
  <c r="AG5006" i="6"/>
  <c r="AF5006" i="6"/>
  <c r="AJ5005" i="6"/>
  <c r="AI5005" i="6"/>
  <c r="AH5005" i="6"/>
  <c r="AG5005" i="6"/>
  <c r="AF5005" i="6"/>
  <c r="AJ5004" i="6"/>
  <c r="AI5004" i="6"/>
  <c r="AH5004" i="6"/>
  <c r="AG5004" i="6"/>
  <c r="AF5004" i="6"/>
  <c r="AJ5003" i="6"/>
  <c r="AI5003" i="6"/>
  <c r="AH5003" i="6"/>
  <c r="AG5003" i="6"/>
  <c r="AF5003" i="6"/>
  <c r="AJ5002" i="6"/>
  <c r="AI5002" i="6"/>
  <c r="AH5002" i="6"/>
  <c r="AG5002" i="6"/>
  <c r="AF5002" i="6"/>
  <c r="AJ5001" i="6"/>
  <c r="AI5001" i="6"/>
  <c r="AH5001" i="6"/>
  <c r="AG5001" i="6"/>
  <c r="AF5001" i="6"/>
  <c r="AJ5000" i="6"/>
  <c r="AI5000" i="6"/>
  <c r="AH5000" i="6"/>
  <c r="AG5000" i="6"/>
  <c r="AF5000" i="6"/>
  <c r="AJ4999" i="6"/>
  <c r="AI4999" i="6"/>
  <c r="AH4999" i="6"/>
  <c r="AG4999" i="6"/>
  <c r="AF4999" i="6"/>
  <c r="AJ4998" i="6"/>
  <c r="AI4998" i="6"/>
  <c r="AH4998" i="6"/>
  <c r="AG4998" i="6"/>
  <c r="AF4998" i="6"/>
  <c r="AJ4997" i="6"/>
  <c r="AI4997" i="6"/>
  <c r="AH4997" i="6"/>
  <c r="AG4997" i="6"/>
  <c r="AF4997" i="6"/>
  <c r="AJ4996" i="6"/>
  <c r="AI4996" i="6"/>
  <c r="AH4996" i="6"/>
  <c r="AG4996" i="6"/>
  <c r="AF4996" i="6"/>
  <c r="AJ4995" i="6"/>
  <c r="AI4995" i="6"/>
  <c r="AH4995" i="6"/>
  <c r="AG4995" i="6"/>
  <c r="AF4995" i="6"/>
  <c r="AJ4994" i="6"/>
  <c r="AI4994" i="6"/>
  <c r="AH4994" i="6"/>
  <c r="AG4994" i="6"/>
  <c r="AF4994" i="6"/>
  <c r="AJ4993" i="6"/>
  <c r="AI4993" i="6"/>
  <c r="AH4993" i="6"/>
  <c r="AG4993" i="6"/>
  <c r="AF4993" i="6"/>
  <c r="AJ4992" i="6"/>
  <c r="AI4992" i="6"/>
  <c r="AH4992" i="6"/>
  <c r="AG4992" i="6"/>
  <c r="AF4992" i="6"/>
  <c r="AJ4991" i="6"/>
  <c r="AI4991" i="6"/>
  <c r="AH4991" i="6"/>
  <c r="AG4991" i="6"/>
  <c r="AF4991" i="6"/>
  <c r="AJ4990" i="6"/>
  <c r="AI4990" i="6"/>
  <c r="AH4990" i="6"/>
  <c r="AG4990" i="6"/>
  <c r="AF4990" i="6"/>
  <c r="AJ4989" i="6"/>
  <c r="AI4989" i="6"/>
  <c r="AH4989" i="6"/>
  <c r="AG4989" i="6"/>
  <c r="AF4989" i="6"/>
  <c r="AJ4988" i="6"/>
  <c r="AI4988" i="6"/>
  <c r="AH4988" i="6"/>
  <c r="AG4988" i="6"/>
  <c r="AF4988" i="6"/>
  <c r="AJ4987" i="6"/>
  <c r="AI4987" i="6"/>
  <c r="AH4987" i="6"/>
  <c r="AG4987" i="6"/>
  <c r="AF4987" i="6"/>
  <c r="AJ4986" i="6"/>
  <c r="AI4986" i="6"/>
  <c r="AH4986" i="6"/>
  <c r="AG4986" i="6"/>
  <c r="AF4986" i="6"/>
  <c r="AJ4985" i="6"/>
  <c r="AI4985" i="6"/>
  <c r="AH4985" i="6"/>
  <c r="AG4985" i="6"/>
  <c r="AF4985" i="6"/>
  <c r="AJ4984" i="6"/>
  <c r="AI4984" i="6"/>
  <c r="AH4984" i="6"/>
  <c r="AG4984" i="6"/>
  <c r="AF4984" i="6"/>
  <c r="AJ4983" i="6"/>
  <c r="AI4983" i="6"/>
  <c r="AH4983" i="6"/>
  <c r="AG4983" i="6"/>
  <c r="AF4983" i="6"/>
  <c r="AJ4982" i="6"/>
  <c r="AI4982" i="6"/>
  <c r="AH4982" i="6"/>
  <c r="AG4982" i="6"/>
  <c r="AF4982" i="6"/>
  <c r="AJ4981" i="6"/>
  <c r="AI4981" i="6"/>
  <c r="AH4981" i="6"/>
  <c r="AG4981" i="6"/>
  <c r="AF4981" i="6"/>
  <c r="AJ4980" i="6"/>
  <c r="AI4980" i="6"/>
  <c r="AH4980" i="6"/>
  <c r="AG4980" i="6"/>
  <c r="AF4980" i="6"/>
  <c r="AJ4979" i="6"/>
  <c r="AI4979" i="6"/>
  <c r="AH4979" i="6"/>
  <c r="AG4979" i="6"/>
  <c r="AF4979" i="6"/>
  <c r="AJ4978" i="6"/>
  <c r="AI4978" i="6"/>
  <c r="AH4978" i="6"/>
  <c r="AG4978" i="6"/>
  <c r="AF4978" i="6"/>
  <c r="AJ4977" i="6"/>
  <c r="AI4977" i="6"/>
  <c r="AH4977" i="6"/>
  <c r="AG4977" i="6"/>
  <c r="AF4977" i="6"/>
  <c r="AJ4976" i="6"/>
  <c r="AI4976" i="6"/>
  <c r="AH4976" i="6"/>
  <c r="AG4976" i="6"/>
  <c r="AF4976" i="6"/>
  <c r="AJ4975" i="6"/>
  <c r="AI4975" i="6"/>
  <c r="AH4975" i="6"/>
  <c r="AG4975" i="6"/>
  <c r="AF4975" i="6"/>
  <c r="AJ4974" i="6"/>
  <c r="AI4974" i="6"/>
  <c r="AH4974" i="6"/>
  <c r="AG4974" i="6"/>
  <c r="AF4974" i="6"/>
  <c r="AJ4973" i="6"/>
  <c r="AI4973" i="6"/>
  <c r="AH4973" i="6"/>
  <c r="AG4973" i="6"/>
  <c r="AF4973" i="6"/>
  <c r="AJ4972" i="6"/>
  <c r="AI4972" i="6"/>
  <c r="AH4972" i="6"/>
  <c r="AG4972" i="6"/>
  <c r="AF4972" i="6"/>
  <c r="AJ4971" i="6"/>
  <c r="AI4971" i="6"/>
  <c r="AH4971" i="6"/>
  <c r="AG4971" i="6"/>
  <c r="AF4971" i="6"/>
  <c r="AJ4970" i="6"/>
  <c r="AI4970" i="6"/>
  <c r="AH4970" i="6"/>
  <c r="AG4970" i="6"/>
  <c r="AF4970" i="6"/>
  <c r="AJ4969" i="6"/>
  <c r="AI4969" i="6"/>
  <c r="AH4969" i="6"/>
  <c r="AG4969" i="6"/>
  <c r="AF4969" i="6"/>
  <c r="AJ4968" i="6"/>
  <c r="AI4968" i="6"/>
  <c r="AH4968" i="6"/>
  <c r="AG4968" i="6"/>
  <c r="AF4968" i="6"/>
  <c r="AJ4967" i="6"/>
  <c r="AI4967" i="6"/>
  <c r="AH4967" i="6"/>
  <c r="AG4967" i="6"/>
  <c r="AF4967" i="6"/>
  <c r="AJ4966" i="6"/>
  <c r="AI4966" i="6"/>
  <c r="AH4966" i="6"/>
  <c r="AG4966" i="6"/>
  <c r="AF4966" i="6"/>
  <c r="AJ4965" i="6"/>
  <c r="AI4965" i="6"/>
  <c r="AH4965" i="6"/>
  <c r="AG4965" i="6"/>
  <c r="AF4965" i="6"/>
  <c r="AJ4964" i="6"/>
  <c r="AI4964" i="6"/>
  <c r="AH4964" i="6"/>
  <c r="AG4964" i="6"/>
  <c r="AF4964" i="6"/>
  <c r="AJ4963" i="6"/>
  <c r="AI4963" i="6"/>
  <c r="AH4963" i="6"/>
  <c r="AG4963" i="6"/>
  <c r="AF4963" i="6"/>
  <c r="AJ4962" i="6"/>
  <c r="AI4962" i="6"/>
  <c r="AH4962" i="6"/>
  <c r="AG4962" i="6"/>
  <c r="AF4962" i="6"/>
  <c r="AJ4961" i="6"/>
  <c r="AI4961" i="6"/>
  <c r="AH4961" i="6"/>
  <c r="AG4961" i="6"/>
  <c r="AF4961" i="6"/>
  <c r="AJ4960" i="6"/>
  <c r="AI4960" i="6"/>
  <c r="AH4960" i="6"/>
  <c r="AG4960" i="6"/>
  <c r="AF4960" i="6"/>
  <c r="AJ4959" i="6"/>
  <c r="AI4959" i="6"/>
  <c r="AH4959" i="6"/>
  <c r="AG4959" i="6"/>
  <c r="AF4959" i="6"/>
  <c r="AJ4958" i="6"/>
  <c r="AI4958" i="6"/>
  <c r="AH4958" i="6"/>
  <c r="AG4958" i="6"/>
  <c r="AF4958" i="6"/>
  <c r="AJ4957" i="6"/>
  <c r="AI4957" i="6"/>
  <c r="AH4957" i="6"/>
  <c r="AG4957" i="6"/>
  <c r="AF4957" i="6"/>
  <c r="AJ4956" i="6"/>
  <c r="AI4956" i="6"/>
  <c r="AH4956" i="6"/>
  <c r="AG4956" i="6"/>
  <c r="AF4956" i="6"/>
  <c r="AJ4955" i="6"/>
  <c r="AI4955" i="6"/>
  <c r="AH4955" i="6"/>
  <c r="AG4955" i="6"/>
  <c r="AF4955" i="6"/>
  <c r="AJ4954" i="6"/>
  <c r="AI4954" i="6"/>
  <c r="AH4954" i="6"/>
  <c r="AG4954" i="6"/>
  <c r="AF4954" i="6"/>
  <c r="AJ4953" i="6"/>
  <c r="AI4953" i="6"/>
  <c r="AH4953" i="6"/>
  <c r="AG4953" i="6"/>
  <c r="AF4953" i="6"/>
  <c r="AJ4952" i="6"/>
  <c r="AI4952" i="6"/>
  <c r="AH4952" i="6"/>
  <c r="AG4952" i="6"/>
  <c r="AF4952" i="6"/>
  <c r="AJ4951" i="6"/>
  <c r="AI4951" i="6"/>
  <c r="AH4951" i="6"/>
  <c r="AG4951" i="6"/>
  <c r="AF4951" i="6"/>
  <c r="AJ4950" i="6"/>
  <c r="AI4950" i="6"/>
  <c r="AH4950" i="6"/>
  <c r="AG4950" i="6"/>
  <c r="AF4950" i="6"/>
  <c r="AJ4949" i="6"/>
  <c r="AI4949" i="6"/>
  <c r="AH4949" i="6"/>
  <c r="AG4949" i="6"/>
  <c r="AF4949" i="6"/>
  <c r="AJ4948" i="6"/>
  <c r="AI4948" i="6"/>
  <c r="AH4948" i="6"/>
  <c r="AG4948" i="6"/>
  <c r="AF4948" i="6"/>
  <c r="AJ4947" i="6"/>
  <c r="AI4947" i="6"/>
  <c r="AH4947" i="6"/>
  <c r="AG4947" i="6"/>
  <c r="AF4947" i="6"/>
  <c r="AJ4946" i="6"/>
  <c r="AI4946" i="6"/>
  <c r="AH4946" i="6"/>
  <c r="AG4946" i="6"/>
  <c r="AF4946" i="6"/>
  <c r="AJ4945" i="6"/>
  <c r="AI4945" i="6"/>
  <c r="AH4945" i="6"/>
  <c r="AG4945" i="6"/>
  <c r="AF4945" i="6"/>
  <c r="AJ4944" i="6"/>
  <c r="AI4944" i="6"/>
  <c r="AH4944" i="6"/>
  <c r="AG4944" i="6"/>
  <c r="AF4944" i="6"/>
  <c r="AJ4943" i="6"/>
  <c r="AI4943" i="6"/>
  <c r="AH4943" i="6"/>
  <c r="AG4943" i="6"/>
  <c r="AF4943" i="6"/>
  <c r="AJ4942" i="6"/>
  <c r="AI4942" i="6"/>
  <c r="AH4942" i="6"/>
  <c r="AG4942" i="6"/>
  <c r="AF4942" i="6"/>
  <c r="AJ4941" i="6"/>
  <c r="AI4941" i="6"/>
  <c r="AH4941" i="6"/>
  <c r="AG4941" i="6"/>
  <c r="AF4941" i="6"/>
  <c r="AJ4940" i="6"/>
  <c r="AI4940" i="6"/>
  <c r="AH4940" i="6"/>
  <c r="AG4940" i="6"/>
  <c r="AF4940" i="6"/>
  <c r="AJ4939" i="6"/>
  <c r="AI4939" i="6"/>
  <c r="AH4939" i="6"/>
  <c r="AG4939" i="6"/>
  <c r="AF4939" i="6"/>
  <c r="AJ4938" i="6"/>
  <c r="AI4938" i="6"/>
  <c r="AH4938" i="6"/>
  <c r="AG4938" i="6"/>
  <c r="AF4938" i="6"/>
  <c r="AJ4937" i="6"/>
  <c r="AI4937" i="6"/>
  <c r="AH4937" i="6"/>
  <c r="AG4937" i="6"/>
  <c r="AF4937" i="6"/>
  <c r="AJ4936" i="6"/>
  <c r="AI4936" i="6"/>
  <c r="AH4936" i="6"/>
  <c r="AG4936" i="6"/>
  <c r="AF4936" i="6"/>
  <c r="AJ4935" i="6"/>
  <c r="AI4935" i="6"/>
  <c r="AH4935" i="6"/>
  <c r="AG4935" i="6"/>
  <c r="AF4935" i="6"/>
  <c r="AJ4934" i="6"/>
  <c r="AI4934" i="6"/>
  <c r="AH4934" i="6"/>
  <c r="AG4934" i="6"/>
  <c r="AF4934" i="6"/>
  <c r="AJ4933" i="6"/>
  <c r="AI4933" i="6"/>
  <c r="AH4933" i="6"/>
  <c r="AG4933" i="6"/>
  <c r="AF4933" i="6"/>
  <c r="AJ4932" i="6"/>
  <c r="AI4932" i="6"/>
  <c r="AH4932" i="6"/>
  <c r="AG4932" i="6"/>
  <c r="AF4932" i="6"/>
  <c r="AJ4931" i="6"/>
  <c r="AI4931" i="6"/>
  <c r="AH4931" i="6"/>
  <c r="AG4931" i="6"/>
  <c r="AF4931" i="6"/>
  <c r="AJ4930" i="6"/>
  <c r="AI4930" i="6"/>
  <c r="AH4930" i="6"/>
  <c r="AG4930" i="6"/>
  <c r="AF4930" i="6"/>
  <c r="AJ4929" i="6"/>
  <c r="AI4929" i="6"/>
  <c r="AH4929" i="6"/>
  <c r="AG4929" i="6"/>
  <c r="AF4929" i="6"/>
  <c r="AJ4928" i="6"/>
  <c r="AI4928" i="6"/>
  <c r="AH4928" i="6"/>
  <c r="AG4928" i="6"/>
  <c r="AF4928" i="6"/>
  <c r="AJ4927" i="6"/>
  <c r="AI4927" i="6"/>
  <c r="AH4927" i="6"/>
  <c r="AG4927" i="6"/>
  <c r="AF4927" i="6"/>
  <c r="AJ4926" i="6"/>
  <c r="AI4926" i="6"/>
  <c r="AH4926" i="6"/>
  <c r="AG4926" i="6"/>
  <c r="AF4926" i="6"/>
  <c r="AJ4925" i="6"/>
  <c r="AI4925" i="6"/>
  <c r="AH4925" i="6"/>
  <c r="AG4925" i="6"/>
  <c r="AF4925" i="6"/>
  <c r="AJ4924" i="6"/>
  <c r="AI4924" i="6"/>
  <c r="AH4924" i="6"/>
  <c r="AG4924" i="6"/>
  <c r="AF4924" i="6"/>
  <c r="AJ4923" i="6"/>
  <c r="AI4923" i="6"/>
  <c r="AH4923" i="6"/>
  <c r="AG4923" i="6"/>
  <c r="AF4923" i="6"/>
  <c r="AJ4922" i="6"/>
  <c r="AI4922" i="6"/>
  <c r="AH4922" i="6"/>
  <c r="AG4922" i="6"/>
  <c r="AF4922" i="6"/>
  <c r="AJ4921" i="6"/>
  <c r="AI4921" i="6"/>
  <c r="AH4921" i="6"/>
  <c r="AG4921" i="6"/>
  <c r="AF4921" i="6"/>
  <c r="AJ4920" i="6"/>
  <c r="AI4920" i="6"/>
  <c r="AH4920" i="6"/>
  <c r="AG4920" i="6"/>
  <c r="AF4920" i="6"/>
  <c r="AJ4919" i="6"/>
  <c r="AI4919" i="6"/>
  <c r="AH4919" i="6"/>
  <c r="AG4919" i="6"/>
  <c r="AF4919" i="6"/>
  <c r="AJ4918" i="6"/>
  <c r="AI4918" i="6"/>
  <c r="AH4918" i="6"/>
  <c r="AG4918" i="6"/>
  <c r="AF4918" i="6"/>
  <c r="AJ4917" i="6"/>
  <c r="AI4917" i="6"/>
  <c r="AH4917" i="6"/>
  <c r="AG4917" i="6"/>
  <c r="AF4917" i="6"/>
  <c r="AJ4916" i="6"/>
  <c r="AI4916" i="6"/>
  <c r="AH4916" i="6"/>
  <c r="AG4916" i="6"/>
  <c r="AF4916" i="6"/>
  <c r="AJ4915" i="6"/>
  <c r="AI4915" i="6"/>
  <c r="AH4915" i="6"/>
  <c r="AG4915" i="6"/>
  <c r="AF4915" i="6"/>
  <c r="AJ4914" i="6"/>
  <c r="AI4914" i="6"/>
  <c r="AH4914" i="6"/>
  <c r="AG4914" i="6"/>
  <c r="AF4914" i="6"/>
  <c r="AJ4913" i="6"/>
  <c r="AI4913" i="6"/>
  <c r="AH4913" i="6"/>
  <c r="AG4913" i="6"/>
  <c r="AF4913" i="6"/>
  <c r="AJ4912" i="6"/>
  <c r="AI4912" i="6"/>
  <c r="AH4912" i="6"/>
  <c r="AG4912" i="6"/>
  <c r="AF4912" i="6"/>
  <c r="AJ4911" i="6"/>
  <c r="AI4911" i="6"/>
  <c r="AH4911" i="6"/>
  <c r="AG4911" i="6"/>
  <c r="AF4911" i="6"/>
  <c r="AJ4910" i="6"/>
  <c r="AI4910" i="6"/>
  <c r="AH4910" i="6"/>
  <c r="AG4910" i="6"/>
  <c r="AF4910" i="6"/>
  <c r="AJ4909" i="6"/>
  <c r="AI4909" i="6"/>
  <c r="AH4909" i="6"/>
  <c r="AG4909" i="6"/>
  <c r="AF4909" i="6"/>
  <c r="AJ4908" i="6"/>
  <c r="AI4908" i="6"/>
  <c r="AH4908" i="6"/>
  <c r="AG4908" i="6"/>
  <c r="AF4908" i="6"/>
  <c r="AJ4907" i="6"/>
  <c r="AI4907" i="6"/>
  <c r="AH4907" i="6"/>
  <c r="AG4907" i="6"/>
  <c r="AF4907" i="6"/>
  <c r="AJ4906" i="6"/>
  <c r="AI4906" i="6"/>
  <c r="AH4906" i="6"/>
  <c r="AG4906" i="6"/>
  <c r="AF4906" i="6"/>
  <c r="AJ4905" i="6"/>
  <c r="AI4905" i="6"/>
  <c r="AH4905" i="6"/>
  <c r="AG4905" i="6"/>
  <c r="AF4905" i="6"/>
  <c r="AJ4904" i="6"/>
  <c r="AI4904" i="6"/>
  <c r="AH4904" i="6"/>
  <c r="AG4904" i="6"/>
  <c r="AF4904" i="6"/>
  <c r="AJ4903" i="6"/>
  <c r="AI4903" i="6"/>
  <c r="AH4903" i="6"/>
  <c r="AG4903" i="6"/>
  <c r="AF4903" i="6"/>
  <c r="AJ4902" i="6"/>
  <c r="AI4902" i="6"/>
  <c r="AH4902" i="6"/>
  <c r="AG4902" i="6"/>
  <c r="AF4902" i="6"/>
  <c r="AJ4901" i="6"/>
  <c r="AI4901" i="6"/>
  <c r="AH4901" i="6"/>
  <c r="AG4901" i="6"/>
  <c r="AF4901" i="6"/>
  <c r="AJ4900" i="6"/>
  <c r="AI4900" i="6"/>
  <c r="AH4900" i="6"/>
  <c r="AG4900" i="6"/>
  <c r="AF4900" i="6"/>
  <c r="AJ4899" i="6"/>
  <c r="AI4899" i="6"/>
  <c r="AH4899" i="6"/>
  <c r="AG4899" i="6"/>
  <c r="AF4899" i="6"/>
  <c r="AJ4898" i="6"/>
  <c r="AI4898" i="6"/>
  <c r="AH4898" i="6"/>
  <c r="AG4898" i="6"/>
  <c r="AF4898" i="6"/>
  <c r="AJ4897" i="6"/>
  <c r="AI4897" i="6"/>
  <c r="AH4897" i="6"/>
  <c r="AG4897" i="6"/>
  <c r="AF4897" i="6"/>
  <c r="AJ4896" i="6"/>
  <c r="AI4896" i="6"/>
  <c r="AH4896" i="6"/>
  <c r="AG4896" i="6"/>
  <c r="AF4896" i="6"/>
  <c r="AJ4895" i="6"/>
  <c r="AI4895" i="6"/>
  <c r="AH4895" i="6"/>
  <c r="AG4895" i="6"/>
  <c r="AF4895" i="6"/>
  <c r="AJ4894" i="6"/>
  <c r="AI4894" i="6"/>
  <c r="AH4894" i="6"/>
  <c r="AG4894" i="6"/>
  <c r="AF4894" i="6"/>
  <c r="AJ4893" i="6"/>
  <c r="AI4893" i="6"/>
  <c r="AH4893" i="6"/>
  <c r="AG4893" i="6"/>
  <c r="AF4893" i="6"/>
  <c r="AJ4892" i="6"/>
  <c r="AI4892" i="6"/>
  <c r="AH4892" i="6"/>
  <c r="AG4892" i="6"/>
  <c r="AF4892" i="6"/>
  <c r="AJ4891" i="6"/>
  <c r="AI4891" i="6"/>
  <c r="AH4891" i="6"/>
  <c r="AG4891" i="6"/>
  <c r="AF4891" i="6"/>
  <c r="AJ4890" i="6"/>
  <c r="AI4890" i="6"/>
  <c r="AH4890" i="6"/>
  <c r="AG4890" i="6"/>
  <c r="AF4890" i="6"/>
  <c r="AJ4889" i="6"/>
  <c r="AI4889" i="6"/>
  <c r="AH4889" i="6"/>
  <c r="AG4889" i="6"/>
  <c r="AF4889" i="6"/>
  <c r="AJ4888" i="6"/>
  <c r="AI4888" i="6"/>
  <c r="AH4888" i="6"/>
  <c r="AG4888" i="6"/>
  <c r="AF4888" i="6"/>
  <c r="AJ4887" i="6"/>
  <c r="AI4887" i="6"/>
  <c r="AH4887" i="6"/>
  <c r="AG4887" i="6"/>
  <c r="AF4887" i="6"/>
  <c r="AJ4886" i="6"/>
  <c r="AI4886" i="6"/>
  <c r="AH4886" i="6"/>
  <c r="AG4886" i="6"/>
  <c r="AF4886" i="6"/>
  <c r="AJ4885" i="6"/>
  <c r="AI4885" i="6"/>
  <c r="AH4885" i="6"/>
  <c r="AG4885" i="6"/>
  <c r="AF4885" i="6"/>
  <c r="AJ4884" i="6"/>
  <c r="AI4884" i="6"/>
  <c r="AH4884" i="6"/>
  <c r="AG4884" i="6"/>
  <c r="AF4884" i="6"/>
  <c r="AJ4883" i="6"/>
  <c r="AI4883" i="6"/>
  <c r="AH4883" i="6"/>
  <c r="AG4883" i="6"/>
  <c r="AF4883" i="6"/>
  <c r="AJ4882" i="6"/>
  <c r="AI4882" i="6"/>
  <c r="AH4882" i="6"/>
  <c r="AG4882" i="6"/>
  <c r="AF4882" i="6"/>
  <c r="AJ4881" i="6"/>
  <c r="AI4881" i="6"/>
  <c r="AH4881" i="6"/>
  <c r="AG4881" i="6"/>
  <c r="AF4881" i="6"/>
  <c r="AJ4880" i="6"/>
  <c r="AI4880" i="6"/>
  <c r="AH4880" i="6"/>
  <c r="AG4880" i="6"/>
  <c r="AF4880" i="6"/>
  <c r="AJ4879" i="6"/>
  <c r="AI4879" i="6"/>
  <c r="AH4879" i="6"/>
  <c r="AG4879" i="6"/>
  <c r="AF4879" i="6"/>
  <c r="AJ4878" i="6"/>
  <c r="AI4878" i="6"/>
  <c r="AH4878" i="6"/>
  <c r="AG4878" i="6"/>
  <c r="AF4878" i="6"/>
  <c r="AJ4877" i="6"/>
  <c r="AI4877" i="6"/>
  <c r="AH4877" i="6"/>
  <c r="AG4877" i="6"/>
  <c r="AF4877" i="6"/>
  <c r="AJ4876" i="6"/>
  <c r="AI4876" i="6"/>
  <c r="AH4876" i="6"/>
  <c r="AG4876" i="6"/>
  <c r="AF4876" i="6"/>
  <c r="AJ4875" i="6"/>
  <c r="AI4875" i="6"/>
  <c r="AH4875" i="6"/>
  <c r="AG4875" i="6"/>
  <c r="AF4875" i="6"/>
  <c r="AJ4874" i="6"/>
  <c r="AI4874" i="6"/>
  <c r="AH4874" i="6"/>
  <c r="AG4874" i="6"/>
  <c r="AF4874" i="6"/>
  <c r="AJ4873" i="6"/>
  <c r="AI4873" i="6"/>
  <c r="AH4873" i="6"/>
  <c r="AG4873" i="6"/>
  <c r="AF4873" i="6"/>
  <c r="AJ4872" i="6"/>
  <c r="AI4872" i="6"/>
  <c r="AH4872" i="6"/>
  <c r="AG4872" i="6"/>
  <c r="AF4872" i="6"/>
  <c r="AJ4871" i="6"/>
  <c r="AI4871" i="6"/>
  <c r="AH4871" i="6"/>
  <c r="AG4871" i="6"/>
  <c r="AF4871" i="6"/>
  <c r="AJ4870" i="6"/>
  <c r="AI4870" i="6"/>
  <c r="AH4870" i="6"/>
  <c r="AG4870" i="6"/>
  <c r="AF4870" i="6"/>
  <c r="AJ4869" i="6"/>
  <c r="AI4869" i="6"/>
  <c r="AH4869" i="6"/>
  <c r="AG4869" i="6"/>
  <c r="AF4869" i="6"/>
  <c r="AJ4868" i="6"/>
  <c r="AI4868" i="6"/>
  <c r="AH4868" i="6"/>
  <c r="AG4868" i="6"/>
  <c r="AF4868" i="6"/>
  <c r="AJ4867" i="6"/>
  <c r="AI4867" i="6"/>
  <c r="AH4867" i="6"/>
  <c r="AG4867" i="6"/>
  <c r="AF4867" i="6"/>
  <c r="AJ4866" i="6"/>
  <c r="AI4866" i="6"/>
  <c r="AH4866" i="6"/>
  <c r="AG4866" i="6"/>
  <c r="AF4866" i="6"/>
  <c r="AJ4865" i="6"/>
  <c r="AI4865" i="6"/>
  <c r="AH4865" i="6"/>
  <c r="AG4865" i="6"/>
  <c r="AF4865" i="6"/>
  <c r="AJ4864" i="6"/>
  <c r="AI4864" i="6"/>
  <c r="AH4864" i="6"/>
  <c r="AG4864" i="6"/>
  <c r="AF4864" i="6"/>
  <c r="AJ4863" i="6"/>
  <c r="AI4863" i="6"/>
  <c r="AH4863" i="6"/>
  <c r="AG4863" i="6"/>
  <c r="AF4863" i="6"/>
  <c r="AJ4862" i="6"/>
  <c r="AI4862" i="6"/>
  <c r="AH4862" i="6"/>
  <c r="AG4862" i="6"/>
  <c r="AF4862" i="6"/>
  <c r="AJ4861" i="6"/>
  <c r="AI4861" i="6"/>
  <c r="AH4861" i="6"/>
  <c r="AG4861" i="6"/>
  <c r="AF4861" i="6"/>
  <c r="AJ4860" i="6"/>
  <c r="AI4860" i="6"/>
  <c r="AH4860" i="6"/>
  <c r="AG4860" i="6"/>
  <c r="AF4860" i="6"/>
  <c r="AJ4859" i="6"/>
  <c r="AI4859" i="6"/>
  <c r="AH4859" i="6"/>
  <c r="AG4859" i="6"/>
  <c r="AF4859" i="6"/>
  <c r="AJ4858" i="6"/>
  <c r="AI4858" i="6"/>
  <c r="AH4858" i="6"/>
  <c r="AG4858" i="6"/>
  <c r="AF4858" i="6"/>
  <c r="AJ4857" i="6"/>
  <c r="AI4857" i="6"/>
  <c r="AH4857" i="6"/>
  <c r="AG4857" i="6"/>
  <c r="AF4857" i="6"/>
  <c r="AJ4856" i="6"/>
  <c r="AI4856" i="6"/>
  <c r="AH4856" i="6"/>
  <c r="AG4856" i="6"/>
  <c r="AF4856" i="6"/>
  <c r="AJ4855" i="6"/>
  <c r="AI4855" i="6"/>
  <c r="AH4855" i="6"/>
  <c r="AG4855" i="6"/>
  <c r="AF4855" i="6"/>
  <c r="AJ4854" i="6"/>
  <c r="AI4854" i="6"/>
  <c r="AH4854" i="6"/>
  <c r="AG4854" i="6"/>
  <c r="AF4854" i="6"/>
  <c r="AJ4853" i="6"/>
  <c r="AI4853" i="6"/>
  <c r="AH4853" i="6"/>
  <c r="AG4853" i="6"/>
  <c r="AF4853" i="6"/>
  <c r="AJ4852" i="6"/>
  <c r="AI4852" i="6"/>
  <c r="AH4852" i="6"/>
  <c r="AG4852" i="6"/>
  <c r="AF4852" i="6"/>
  <c r="AJ4851" i="6"/>
  <c r="AI4851" i="6"/>
  <c r="AH4851" i="6"/>
  <c r="AG4851" i="6"/>
  <c r="AF4851" i="6"/>
  <c r="AJ4850" i="6"/>
  <c r="AI4850" i="6"/>
  <c r="AH4850" i="6"/>
  <c r="AG4850" i="6"/>
  <c r="AF4850" i="6"/>
  <c r="AJ4849" i="6"/>
  <c r="AI4849" i="6"/>
  <c r="AH4849" i="6"/>
  <c r="AG4849" i="6"/>
  <c r="AF4849" i="6"/>
  <c r="AJ4848" i="6"/>
  <c r="AI4848" i="6"/>
  <c r="AH4848" i="6"/>
  <c r="AG4848" i="6"/>
  <c r="AF4848" i="6"/>
  <c r="AJ4847" i="6"/>
  <c r="AI4847" i="6"/>
  <c r="AH4847" i="6"/>
  <c r="AG4847" i="6"/>
  <c r="AF4847" i="6"/>
  <c r="AJ4846" i="6"/>
  <c r="AI4846" i="6"/>
  <c r="AH4846" i="6"/>
  <c r="AG4846" i="6"/>
  <c r="AF4846" i="6"/>
  <c r="AJ4845" i="6"/>
  <c r="AI4845" i="6"/>
  <c r="AH4845" i="6"/>
  <c r="AG4845" i="6"/>
  <c r="AF4845" i="6"/>
  <c r="AJ4844" i="6"/>
  <c r="AI4844" i="6"/>
  <c r="AH4844" i="6"/>
  <c r="AG4844" i="6"/>
  <c r="AF4844" i="6"/>
  <c r="AJ4843" i="6"/>
  <c r="AI4843" i="6"/>
  <c r="AH4843" i="6"/>
  <c r="AG4843" i="6"/>
  <c r="AF4843" i="6"/>
  <c r="AJ4842" i="6"/>
  <c r="AI4842" i="6"/>
  <c r="AH4842" i="6"/>
  <c r="AG4842" i="6"/>
  <c r="AF4842" i="6"/>
  <c r="AJ4841" i="6"/>
  <c r="AI4841" i="6"/>
  <c r="AH4841" i="6"/>
  <c r="AG4841" i="6"/>
  <c r="AF4841" i="6"/>
  <c r="AJ4840" i="6"/>
  <c r="AI4840" i="6"/>
  <c r="AH4840" i="6"/>
  <c r="AG4840" i="6"/>
  <c r="AF4840" i="6"/>
  <c r="AJ4839" i="6"/>
  <c r="AI4839" i="6"/>
  <c r="AH4839" i="6"/>
  <c r="AG4839" i="6"/>
  <c r="AF4839" i="6"/>
  <c r="AJ4838" i="6"/>
  <c r="AI4838" i="6"/>
  <c r="AH4838" i="6"/>
  <c r="AG4838" i="6"/>
  <c r="AF4838" i="6"/>
  <c r="AJ4837" i="6"/>
  <c r="AI4837" i="6"/>
  <c r="AH4837" i="6"/>
  <c r="AG4837" i="6"/>
  <c r="AF4837" i="6"/>
  <c r="AJ4836" i="6"/>
  <c r="AI4836" i="6"/>
  <c r="AH4836" i="6"/>
  <c r="AG4836" i="6"/>
  <c r="AF4836" i="6"/>
  <c r="AJ4835" i="6"/>
  <c r="AI4835" i="6"/>
  <c r="AH4835" i="6"/>
  <c r="AG4835" i="6"/>
  <c r="AF4835" i="6"/>
  <c r="AJ4834" i="6"/>
  <c r="AI4834" i="6"/>
  <c r="AH4834" i="6"/>
  <c r="AG4834" i="6"/>
  <c r="AF4834" i="6"/>
  <c r="AJ4833" i="6"/>
  <c r="AI4833" i="6"/>
  <c r="AH4833" i="6"/>
  <c r="AG4833" i="6"/>
  <c r="AF4833" i="6"/>
  <c r="AJ4832" i="6"/>
  <c r="AI4832" i="6"/>
  <c r="AH4832" i="6"/>
  <c r="AG4832" i="6"/>
  <c r="AF4832" i="6"/>
  <c r="AJ4831" i="6"/>
  <c r="AI4831" i="6"/>
  <c r="AH4831" i="6"/>
  <c r="AG4831" i="6"/>
  <c r="AF4831" i="6"/>
  <c r="AJ4830" i="6"/>
  <c r="AI4830" i="6"/>
  <c r="AH4830" i="6"/>
  <c r="AG4830" i="6"/>
  <c r="AF4830" i="6"/>
  <c r="AJ4829" i="6"/>
  <c r="AI4829" i="6"/>
  <c r="AH4829" i="6"/>
  <c r="AG4829" i="6"/>
  <c r="AF4829" i="6"/>
  <c r="AJ4828" i="6"/>
  <c r="AI4828" i="6"/>
  <c r="AH4828" i="6"/>
  <c r="AG4828" i="6"/>
  <c r="AF4828" i="6"/>
  <c r="AJ4827" i="6"/>
  <c r="AI4827" i="6"/>
  <c r="AH4827" i="6"/>
  <c r="AG4827" i="6"/>
  <c r="AF4827" i="6"/>
  <c r="AJ4826" i="6"/>
  <c r="AI4826" i="6"/>
  <c r="AH4826" i="6"/>
  <c r="AG4826" i="6"/>
  <c r="AF4826" i="6"/>
  <c r="AJ4825" i="6"/>
  <c r="AI4825" i="6"/>
  <c r="AH4825" i="6"/>
  <c r="AG4825" i="6"/>
  <c r="AF4825" i="6"/>
  <c r="AJ4824" i="6"/>
  <c r="AI4824" i="6"/>
  <c r="AH4824" i="6"/>
  <c r="AG4824" i="6"/>
  <c r="AF4824" i="6"/>
  <c r="AJ4823" i="6"/>
  <c r="AI4823" i="6"/>
  <c r="AH4823" i="6"/>
  <c r="AG4823" i="6"/>
  <c r="AF4823" i="6"/>
  <c r="AJ4822" i="6"/>
  <c r="AI4822" i="6"/>
  <c r="AH4822" i="6"/>
  <c r="AG4822" i="6"/>
  <c r="AF4822" i="6"/>
  <c r="AJ4821" i="6"/>
  <c r="AI4821" i="6"/>
  <c r="AH4821" i="6"/>
  <c r="AG4821" i="6"/>
  <c r="AF4821" i="6"/>
  <c r="AJ4820" i="6"/>
  <c r="AI4820" i="6"/>
  <c r="AH4820" i="6"/>
  <c r="AG4820" i="6"/>
  <c r="AF4820" i="6"/>
  <c r="AJ4819" i="6"/>
  <c r="AI4819" i="6"/>
  <c r="AH4819" i="6"/>
  <c r="AG4819" i="6"/>
  <c r="AF4819" i="6"/>
  <c r="AJ4818" i="6"/>
  <c r="AI4818" i="6"/>
  <c r="AH4818" i="6"/>
  <c r="AG4818" i="6"/>
  <c r="AF4818" i="6"/>
  <c r="AJ4817" i="6"/>
  <c r="AI4817" i="6"/>
  <c r="AH4817" i="6"/>
  <c r="AG4817" i="6"/>
  <c r="AF4817" i="6"/>
  <c r="AJ4816" i="6"/>
  <c r="AI4816" i="6"/>
  <c r="AH4816" i="6"/>
  <c r="AG4816" i="6"/>
  <c r="AF4816" i="6"/>
  <c r="AJ4815" i="6"/>
  <c r="AI4815" i="6"/>
  <c r="AH4815" i="6"/>
  <c r="AG4815" i="6"/>
  <c r="AF4815" i="6"/>
  <c r="AJ4814" i="6"/>
  <c r="AI4814" i="6"/>
  <c r="AH4814" i="6"/>
  <c r="AG4814" i="6"/>
  <c r="AF4814" i="6"/>
  <c r="AJ4813" i="6"/>
  <c r="AI4813" i="6"/>
  <c r="AH4813" i="6"/>
  <c r="AG4813" i="6"/>
  <c r="AF4813" i="6"/>
  <c r="AJ4812" i="6"/>
  <c r="AI4812" i="6"/>
  <c r="AH4812" i="6"/>
  <c r="AG4812" i="6"/>
  <c r="AF4812" i="6"/>
  <c r="AJ4811" i="6"/>
  <c r="AI4811" i="6"/>
  <c r="AH4811" i="6"/>
  <c r="AG4811" i="6"/>
  <c r="AF4811" i="6"/>
  <c r="AJ4810" i="6"/>
  <c r="AI4810" i="6"/>
  <c r="AH4810" i="6"/>
  <c r="AG4810" i="6"/>
  <c r="AF4810" i="6"/>
  <c r="AJ4809" i="6"/>
  <c r="AI4809" i="6"/>
  <c r="AH4809" i="6"/>
  <c r="AG4809" i="6"/>
  <c r="AF4809" i="6"/>
  <c r="AJ4808" i="6"/>
  <c r="AI4808" i="6"/>
  <c r="AH4808" i="6"/>
  <c r="AG4808" i="6"/>
  <c r="AF4808" i="6"/>
  <c r="AJ4807" i="6"/>
  <c r="AI4807" i="6"/>
  <c r="AH4807" i="6"/>
  <c r="AG4807" i="6"/>
  <c r="AF4807" i="6"/>
  <c r="AJ4806" i="6"/>
  <c r="AI4806" i="6"/>
  <c r="AH4806" i="6"/>
  <c r="AG4806" i="6"/>
  <c r="AF4806" i="6"/>
  <c r="AJ4805" i="6"/>
  <c r="AI4805" i="6"/>
  <c r="AH4805" i="6"/>
  <c r="AG4805" i="6"/>
  <c r="AF4805" i="6"/>
  <c r="AJ4804" i="6"/>
  <c r="AI4804" i="6"/>
  <c r="AH4804" i="6"/>
  <c r="AG4804" i="6"/>
  <c r="AF4804" i="6"/>
  <c r="AJ4803" i="6"/>
  <c r="AI4803" i="6"/>
  <c r="AH4803" i="6"/>
  <c r="AG4803" i="6"/>
  <c r="AF4803" i="6"/>
  <c r="AJ4802" i="6"/>
  <c r="AI4802" i="6"/>
  <c r="AH4802" i="6"/>
  <c r="AG4802" i="6"/>
  <c r="AF4802" i="6"/>
  <c r="AJ4801" i="6"/>
  <c r="AI4801" i="6"/>
  <c r="AH4801" i="6"/>
  <c r="AG4801" i="6"/>
  <c r="AF4801" i="6"/>
  <c r="AJ4800" i="6"/>
  <c r="AI4800" i="6"/>
  <c r="AH4800" i="6"/>
  <c r="AG4800" i="6"/>
  <c r="AF4800" i="6"/>
  <c r="AJ4799" i="6"/>
  <c r="AI4799" i="6"/>
  <c r="AH4799" i="6"/>
  <c r="AG4799" i="6"/>
  <c r="AF4799" i="6"/>
  <c r="AJ4798" i="6"/>
  <c r="AI4798" i="6"/>
  <c r="AH4798" i="6"/>
  <c r="AG4798" i="6"/>
  <c r="AF4798" i="6"/>
  <c r="AJ4797" i="6"/>
  <c r="AI4797" i="6"/>
  <c r="AH4797" i="6"/>
  <c r="AG4797" i="6"/>
  <c r="AF4797" i="6"/>
  <c r="AJ4796" i="6"/>
  <c r="AI4796" i="6"/>
  <c r="AH4796" i="6"/>
  <c r="AG4796" i="6"/>
  <c r="AF4796" i="6"/>
  <c r="AJ4795" i="6"/>
  <c r="AI4795" i="6"/>
  <c r="AH4795" i="6"/>
  <c r="AG4795" i="6"/>
  <c r="AF4795" i="6"/>
  <c r="AJ4794" i="6"/>
  <c r="AI4794" i="6"/>
  <c r="AH4794" i="6"/>
  <c r="AG4794" i="6"/>
  <c r="AF4794" i="6"/>
  <c r="AJ4793" i="6"/>
  <c r="AI4793" i="6"/>
  <c r="AH4793" i="6"/>
  <c r="AG4793" i="6"/>
  <c r="AF4793" i="6"/>
  <c r="AJ4792" i="6"/>
  <c r="AI4792" i="6"/>
  <c r="AH4792" i="6"/>
  <c r="AG4792" i="6"/>
  <c r="AF4792" i="6"/>
  <c r="AJ4791" i="6"/>
  <c r="AI4791" i="6"/>
  <c r="AH4791" i="6"/>
  <c r="AG4791" i="6"/>
  <c r="AF4791" i="6"/>
  <c r="AJ4790" i="6"/>
  <c r="AI4790" i="6"/>
  <c r="AH4790" i="6"/>
  <c r="AG4790" i="6"/>
  <c r="AF4790" i="6"/>
  <c r="AJ4789" i="6"/>
  <c r="AI4789" i="6"/>
  <c r="AH4789" i="6"/>
  <c r="AG4789" i="6"/>
  <c r="AF4789" i="6"/>
  <c r="AJ4788" i="6"/>
  <c r="AI4788" i="6"/>
  <c r="AH4788" i="6"/>
  <c r="AG4788" i="6"/>
  <c r="AF4788" i="6"/>
  <c r="AJ4787" i="6"/>
  <c r="AI4787" i="6"/>
  <c r="AH4787" i="6"/>
  <c r="AG4787" i="6"/>
  <c r="AF4787" i="6"/>
  <c r="AJ4786" i="6"/>
  <c r="AI4786" i="6"/>
  <c r="AH4786" i="6"/>
  <c r="AG4786" i="6"/>
  <c r="AF4786" i="6"/>
  <c r="AJ4785" i="6"/>
  <c r="AI4785" i="6"/>
  <c r="AH4785" i="6"/>
  <c r="AG4785" i="6"/>
  <c r="AF4785" i="6"/>
  <c r="AJ4784" i="6"/>
  <c r="AI4784" i="6"/>
  <c r="AH4784" i="6"/>
  <c r="AG4784" i="6"/>
  <c r="AF4784" i="6"/>
  <c r="AJ4783" i="6"/>
  <c r="AI4783" i="6"/>
  <c r="AH4783" i="6"/>
  <c r="AG4783" i="6"/>
  <c r="AF4783" i="6"/>
  <c r="AJ4782" i="6"/>
  <c r="AI4782" i="6"/>
  <c r="AH4782" i="6"/>
  <c r="AG4782" i="6"/>
  <c r="AF4782" i="6"/>
  <c r="AJ4781" i="6"/>
  <c r="AI4781" i="6"/>
  <c r="AH4781" i="6"/>
  <c r="AG4781" i="6"/>
  <c r="AF4781" i="6"/>
  <c r="AJ4780" i="6"/>
  <c r="AI4780" i="6"/>
  <c r="AH4780" i="6"/>
  <c r="AG4780" i="6"/>
  <c r="AF4780" i="6"/>
  <c r="AJ4779" i="6"/>
  <c r="AI4779" i="6"/>
  <c r="AH4779" i="6"/>
  <c r="AG4779" i="6"/>
  <c r="AF4779" i="6"/>
  <c r="AJ4778" i="6"/>
  <c r="AI4778" i="6"/>
  <c r="AH4778" i="6"/>
  <c r="AG4778" i="6"/>
  <c r="AF4778" i="6"/>
  <c r="AJ4777" i="6"/>
  <c r="AI4777" i="6"/>
  <c r="AH4777" i="6"/>
  <c r="AG4777" i="6"/>
  <c r="AF4777" i="6"/>
  <c r="AJ4776" i="6"/>
  <c r="AI4776" i="6"/>
  <c r="AH4776" i="6"/>
  <c r="AG4776" i="6"/>
  <c r="AF4776" i="6"/>
  <c r="AJ4775" i="6"/>
  <c r="AI4775" i="6"/>
  <c r="AH4775" i="6"/>
  <c r="AG4775" i="6"/>
  <c r="AF4775" i="6"/>
  <c r="AJ4774" i="6"/>
  <c r="AI4774" i="6"/>
  <c r="AH4774" i="6"/>
  <c r="AG4774" i="6"/>
  <c r="AF4774" i="6"/>
  <c r="AJ4773" i="6"/>
  <c r="AI4773" i="6"/>
  <c r="AH4773" i="6"/>
  <c r="AG4773" i="6"/>
  <c r="AF4773" i="6"/>
  <c r="AJ4772" i="6"/>
  <c r="AI4772" i="6"/>
  <c r="AH4772" i="6"/>
  <c r="AG4772" i="6"/>
  <c r="AF4772" i="6"/>
  <c r="AJ4771" i="6"/>
  <c r="AI4771" i="6"/>
  <c r="AH4771" i="6"/>
  <c r="AG4771" i="6"/>
  <c r="AF4771" i="6"/>
  <c r="AJ4770" i="6"/>
  <c r="AI4770" i="6"/>
  <c r="AH4770" i="6"/>
  <c r="AG4770" i="6"/>
  <c r="AF4770" i="6"/>
  <c r="AJ4769" i="6"/>
  <c r="AI4769" i="6"/>
  <c r="AH4769" i="6"/>
  <c r="AG4769" i="6"/>
  <c r="AF4769" i="6"/>
  <c r="AJ4768" i="6"/>
  <c r="AI4768" i="6"/>
  <c r="AH4768" i="6"/>
  <c r="AG4768" i="6"/>
  <c r="AF4768" i="6"/>
  <c r="AJ4767" i="6"/>
  <c r="AI4767" i="6"/>
  <c r="AH4767" i="6"/>
  <c r="AG4767" i="6"/>
  <c r="AF4767" i="6"/>
  <c r="AJ4766" i="6"/>
  <c r="AI4766" i="6"/>
  <c r="AH4766" i="6"/>
  <c r="AG4766" i="6"/>
  <c r="AF4766" i="6"/>
  <c r="AJ4765" i="6"/>
  <c r="AI4765" i="6"/>
  <c r="AH4765" i="6"/>
  <c r="AG4765" i="6"/>
  <c r="AF4765" i="6"/>
  <c r="AJ4764" i="6"/>
  <c r="AI4764" i="6"/>
  <c r="AH4764" i="6"/>
  <c r="AG4764" i="6"/>
  <c r="AF4764" i="6"/>
  <c r="AJ4763" i="6"/>
  <c r="AI4763" i="6"/>
  <c r="AH4763" i="6"/>
  <c r="AG4763" i="6"/>
  <c r="AF4763" i="6"/>
  <c r="AJ4762" i="6"/>
  <c r="AI4762" i="6"/>
  <c r="AH4762" i="6"/>
  <c r="AG4762" i="6"/>
  <c r="AF4762" i="6"/>
  <c r="AJ4761" i="6"/>
  <c r="AI4761" i="6"/>
  <c r="AH4761" i="6"/>
  <c r="AG4761" i="6"/>
  <c r="AF4761" i="6"/>
  <c r="AJ4760" i="6"/>
  <c r="AI4760" i="6"/>
  <c r="AH4760" i="6"/>
  <c r="AG4760" i="6"/>
  <c r="AF4760" i="6"/>
  <c r="AJ4759" i="6"/>
  <c r="AI4759" i="6"/>
  <c r="AH4759" i="6"/>
  <c r="AG4759" i="6"/>
  <c r="AF4759" i="6"/>
  <c r="AJ4758" i="6"/>
  <c r="AI4758" i="6"/>
  <c r="AH4758" i="6"/>
  <c r="AG4758" i="6"/>
  <c r="AF4758" i="6"/>
  <c r="AJ4757" i="6"/>
  <c r="AI4757" i="6"/>
  <c r="AH4757" i="6"/>
  <c r="AG4757" i="6"/>
  <c r="AF4757" i="6"/>
  <c r="AJ4756" i="6"/>
  <c r="AI4756" i="6"/>
  <c r="AH4756" i="6"/>
  <c r="AG4756" i="6"/>
  <c r="AF4756" i="6"/>
  <c r="AJ4755" i="6"/>
  <c r="AI4755" i="6"/>
  <c r="AH4755" i="6"/>
  <c r="AG4755" i="6"/>
  <c r="AF4755" i="6"/>
  <c r="AJ4754" i="6"/>
  <c r="AI4754" i="6"/>
  <c r="AH4754" i="6"/>
  <c r="AG4754" i="6"/>
  <c r="AF4754" i="6"/>
  <c r="AJ4753" i="6"/>
  <c r="AI4753" i="6"/>
  <c r="AH4753" i="6"/>
  <c r="AG4753" i="6"/>
  <c r="AF4753" i="6"/>
  <c r="AJ4752" i="6"/>
  <c r="AI4752" i="6"/>
  <c r="AH4752" i="6"/>
  <c r="AG4752" i="6"/>
  <c r="AF4752" i="6"/>
  <c r="AJ4751" i="6"/>
  <c r="AI4751" i="6"/>
  <c r="AH4751" i="6"/>
  <c r="AG4751" i="6"/>
  <c r="AF4751" i="6"/>
  <c r="AJ4750" i="6"/>
  <c r="AI4750" i="6"/>
  <c r="AH4750" i="6"/>
  <c r="AG4750" i="6"/>
  <c r="AF4750" i="6"/>
  <c r="AJ4749" i="6"/>
  <c r="AI4749" i="6"/>
  <c r="AH4749" i="6"/>
  <c r="AG4749" i="6"/>
  <c r="AF4749" i="6"/>
  <c r="AJ4748" i="6"/>
  <c r="AI4748" i="6"/>
  <c r="AH4748" i="6"/>
  <c r="AG4748" i="6"/>
  <c r="AF4748" i="6"/>
  <c r="AJ4747" i="6"/>
  <c r="AI4747" i="6"/>
  <c r="AH4747" i="6"/>
  <c r="AG4747" i="6"/>
  <c r="AF4747" i="6"/>
  <c r="AJ4746" i="6"/>
  <c r="AI4746" i="6"/>
  <c r="AH4746" i="6"/>
  <c r="AG4746" i="6"/>
  <c r="AF4746" i="6"/>
  <c r="AJ4745" i="6"/>
  <c r="AI4745" i="6"/>
  <c r="AH4745" i="6"/>
  <c r="AG4745" i="6"/>
  <c r="AF4745" i="6"/>
  <c r="AJ4744" i="6"/>
  <c r="AI4744" i="6"/>
  <c r="AH4744" i="6"/>
  <c r="AG4744" i="6"/>
  <c r="AF4744" i="6"/>
  <c r="AJ4743" i="6"/>
  <c r="AI4743" i="6"/>
  <c r="AH4743" i="6"/>
  <c r="AG4743" i="6"/>
  <c r="AF4743" i="6"/>
  <c r="AJ4742" i="6"/>
  <c r="AI4742" i="6"/>
  <c r="AH4742" i="6"/>
  <c r="AG4742" i="6"/>
  <c r="AF4742" i="6"/>
  <c r="AJ4741" i="6"/>
  <c r="AI4741" i="6"/>
  <c r="AH4741" i="6"/>
  <c r="AG4741" i="6"/>
  <c r="AF4741" i="6"/>
  <c r="AJ4740" i="6"/>
  <c r="AI4740" i="6"/>
  <c r="AH4740" i="6"/>
  <c r="AG4740" i="6"/>
  <c r="AF4740" i="6"/>
  <c r="AJ4739" i="6"/>
  <c r="AI4739" i="6"/>
  <c r="AH4739" i="6"/>
  <c r="AG4739" i="6"/>
  <c r="AF4739" i="6"/>
  <c r="AJ4738" i="6"/>
  <c r="AI4738" i="6"/>
  <c r="AH4738" i="6"/>
  <c r="AG4738" i="6"/>
  <c r="AF4738" i="6"/>
  <c r="AJ4737" i="6"/>
  <c r="AI4737" i="6"/>
  <c r="AH4737" i="6"/>
  <c r="AG4737" i="6"/>
  <c r="AF4737" i="6"/>
  <c r="AJ4736" i="6"/>
  <c r="AI4736" i="6"/>
  <c r="AH4736" i="6"/>
  <c r="AG4736" i="6"/>
  <c r="AF4736" i="6"/>
  <c r="AJ4735" i="6"/>
  <c r="AI4735" i="6"/>
  <c r="AH4735" i="6"/>
  <c r="AG4735" i="6"/>
  <c r="AF4735" i="6"/>
  <c r="AJ4734" i="6"/>
  <c r="AI4734" i="6"/>
  <c r="AH4734" i="6"/>
  <c r="AG4734" i="6"/>
  <c r="AF4734" i="6"/>
  <c r="AJ4733" i="6"/>
  <c r="AI4733" i="6"/>
  <c r="AH4733" i="6"/>
  <c r="AG4733" i="6"/>
  <c r="AF4733" i="6"/>
  <c r="AJ4732" i="6"/>
  <c r="AI4732" i="6"/>
  <c r="AH4732" i="6"/>
  <c r="AG4732" i="6"/>
  <c r="AF4732" i="6"/>
  <c r="AJ4731" i="6"/>
  <c r="AI4731" i="6"/>
  <c r="AH4731" i="6"/>
  <c r="AG4731" i="6"/>
  <c r="AF4731" i="6"/>
  <c r="AJ4730" i="6"/>
  <c r="AI4730" i="6"/>
  <c r="AH4730" i="6"/>
  <c r="AG4730" i="6"/>
  <c r="AF4730" i="6"/>
  <c r="AJ4729" i="6"/>
  <c r="AI4729" i="6"/>
  <c r="AH4729" i="6"/>
  <c r="AG4729" i="6"/>
  <c r="AF4729" i="6"/>
  <c r="AJ4728" i="6"/>
  <c r="AI4728" i="6"/>
  <c r="AH4728" i="6"/>
  <c r="AG4728" i="6"/>
  <c r="AF4728" i="6"/>
  <c r="AJ4727" i="6"/>
  <c r="AI4727" i="6"/>
  <c r="AH4727" i="6"/>
  <c r="AG4727" i="6"/>
  <c r="AF4727" i="6"/>
  <c r="AJ4726" i="6"/>
  <c r="AI4726" i="6"/>
  <c r="AH4726" i="6"/>
  <c r="AG4726" i="6"/>
  <c r="AF4726" i="6"/>
  <c r="AJ4725" i="6"/>
  <c r="AI4725" i="6"/>
  <c r="AH4725" i="6"/>
  <c r="AG4725" i="6"/>
  <c r="AF4725" i="6"/>
  <c r="AJ4724" i="6"/>
  <c r="AI4724" i="6"/>
  <c r="AH4724" i="6"/>
  <c r="AG4724" i="6"/>
  <c r="AF4724" i="6"/>
  <c r="AJ4723" i="6"/>
  <c r="AI4723" i="6"/>
  <c r="AH4723" i="6"/>
  <c r="AG4723" i="6"/>
  <c r="AF4723" i="6"/>
  <c r="AJ4722" i="6"/>
  <c r="AI4722" i="6"/>
  <c r="AH4722" i="6"/>
  <c r="AG4722" i="6"/>
  <c r="AF4722" i="6"/>
  <c r="AJ4721" i="6"/>
  <c r="AI4721" i="6"/>
  <c r="AH4721" i="6"/>
  <c r="AG4721" i="6"/>
  <c r="AF4721" i="6"/>
  <c r="AJ4720" i="6"/>
  <c r="AI4720" i="6"/>
  <c r="AH4720" i="6"/>
  <c r="AG4720" i="6"/>
  <c r="AF4720" i="6"/>
  <c r="AJ4719" i="6"/>
  <c r="AI4719" i="6"/>
  <c r="AH4719" i="6"/>
  <c r="AG4719" i="6"/>
  <c r="AF4719" i="6"/>
  <c r="AJ4718" i="6"/>
  <c r="AI4718" i="6"/>
  <c r="AH4718" i="6"/>
  <c r="AG4718" i="6"/>
  <c r="AF4718" i="6"/>
  <c r="AJ4717" i="6"/>
  <c r="AI4717" i="6"/>
  <c r="AH4717" i="6"/>
  <c r="AG4717" i="6"/>
  <c r="AF4717" i="6"/>
  <c r="AJ4716" i="6"/>
  <c r="AI4716" i="6"/>
  <c r="AH4716" i="6"/>
  <c r="AG4716" i="6"/>
  <c r="AF4716" i="6"/>
  <c r="AJ4715" i="6"/>
  <c r="AI4715" i="6"/>
  <c r="AH4715" i="6"/>
  <c r="AG4715" i="6"/>
  <c r="AF4715" i="6"/>
  <c r="AJ4714" i="6"/>
  <c r="AI4714" i="6"/>
  <c r="AH4714" i="6"/>
  <c r="AG4714" i="6"/>
  <c r="AF4714" i="6"/>
  <c r="AJ4713" i="6"/>
  <c r="AI4713" i="6"/>
  <c r="AH4713" i="6"/>
  <c r="AG4713" i="6"/>
  <c r="AF4713" i="6"/>
  <c r="AJ4712" i="6"/>
  <c r="AI4712" i="6"/>
  <c r="AH4712" i="6"/>
  <c r="AG4712" i="6"/>
  <c r="AF4712" i="6"/>
  <c r="AJ4711" i="6"/>
  <c r="AI4711" i="6"/>
  <c r="AH4711" i="6"/>
  <c r="AG4711" i="6"/>
  <c r="AF4711" i="6"/>
  <c r="AJ4710" i="6"/>
  <c r="AI4710" i="6"/>
  <c r="AH4710" i="6"/>
  <c r="AG4710" i="6"/>
  <c r="AF4710" i="6"/>
  <c r="AJ4709" i="6"/>
  <c r="AI4709" i="6"/>
  <c r="AH4709" i="6"/>
  <c r="AG4709" i="6"/>
  <c r="AF4709" i="6"/>
  <c r="AJ4708" i="6"/>
  <c r="AI4708" i="6"/>
  <c r="AH4708" i="6"/>
  <c r="AG4708" i="6"/>
  <c r="AF4708" i="6"/>
  <c r="AJ4707" i="6"/>
  <c r="AI4707" i="6"/>
  <c r="AH4707" i="6"/>
  <c r="AG4707" i="6"/>
  <c r="AF4707" i="6"/>
  <c r="AJ4706" i="6"/>
  <c r="AI4706" i="6"/>
  <c r="AH4706" i="6"/>
  <c r="AG4706" i="6"/>
  <c r="AF4706" i="6"/>
  <c r="AJ4705" i="6"/>
  <c r="AI4705" i="6"/>
  <c r="AH4705" i="6"/>
  <c r="AG4705" i="6"/>
  <c r="AF4705" i="6"/>
  <c r="AJ4704" i="6"/>
  <c r="AI4704" i="6"/>
  <c r="AH4704" i="6"/>
  <c r="AG4704" i="6"/>
  <c r="AF4704" i="6"/>
  <c r="AJ4703" i="6"/>
  <c r="AI4703" i="6"/>
  <c r="AH4703" i="6"/>
  <c r="AG4703" i="6"/>
  <c r="AF4703" i="6"/>
  <c r="AJ4702" i="6"/>
  <c r="AI4702" i="6"/>
  <c r="AH4702" i="6"/>
  <c r="AG4702" i="6"/>
  <c r="AF4702" i="6"/>
  <c r="AJ4701" i="6"/>
  <c r="AI4701" i="6"/>
  <c r="AH4701" i="6"/>
  <c r="AG4701" i="6"/>
  <c r="AF4701" i="6"/>
  <c r="AJ4700" i="6"/>
  <c r="AI4700" i="6"/>
  <c r="AH4700" i="6"/>
  <c r="AG4700" i="6"/>
  <c r="AF4700" i="6"/>
  <c r="AJ4699" i="6"/>
  <c r="AI4699" i="6"/>
  <c r="AH4699" i="6"/>
  <c r="AG4699" i="6"/>
  <c r="AF4699" i="6"/>
  <c r="AJ4698" i="6"/>
  <c r="AI4698" i="6"/>
  <c r="AH4698" i="6"/>
  <c r="AG4698" i="6"/>
  <c r="AF4698" i="6"/>
  <c r="AJ4697" i="6"/>
  <c r="AI4697" i="6"/>
  <c r="AH4697" i="6"/>
  <c r="AG4697" i="6"/>
  <c r="AF4697" i="6"/>
  <c r="AJ4696" i="6"/>
  <c r="AI4696" i="6"/>
  <c r="AH4696" i="6"/>
  <c r="AG4696" i="6"/>
  <c r="AF4696" i="6"/>
  <c r="AJ4695" i="6"/>
  <c r="AI4695" i="6"/>
  <c r="AH4695" i="6"/>
  <c r="AG4695" i="6"/>
  <c r="AF4695" i="6"/>
  <c r="AJ4694" i="6"/>
  <c r="AI4694" i="6"/>
  <c r="AH4694" i="6"/>
  <c r="AG4694" i="6"/>
  <c r="AF4694" i="6"/>
  <c r="AJ4693" i="6"/>
  <c r="AI4693" i="6"/>
  <c r="AH4693" i="6"/>
  <c r="AG4693" i="6"/>
  <c r="AF4693" i="6"/>
  <c r="AJ4692" i="6"/>
  <c r="AI4692" i="6"/>
  <c r="AH4692" i="6"/>
  <c r="AG4692" i="6"/>
  <c r="AF4692" i="6"/>
  <c r="AJ4691" i="6"/>
  <c r="AI4691" i="6"/>
  <c r="AH4691" i="6"/>
  <c r="AG4691" i="6"/>
  <c r="AF4691" i="6"/>
  <c r="AJ4690" i="6"/>
  <c r="AI4690" i="6"/>
  <c r="AH4690" i="6"/>
  <c r="AG4690" i="6"/>
  <c r="AF4690" i="6"/>
  <c r="AJ4689" i="6"/>
  <c r="AI4689" i="6"/>
  <c r="AH4689" i="6"/>
  <c r="AG4689" i="6"/>
  <c r="AF4689" i="6"/>
  <c r="AJ4688" i="6"/>
  <c r="AI4688" i="6"/>
  <c r="AH4688" i="6"/>
  <c r="AG4688" i="6"/>
  <c r="AF4688" i="6"/>
  <c r="AJ4687" i="6"/>
  <c r="AI4687" i="6"/>
  <c r="AH4687" i="6"/>
  <c r="AG4687" i="6"/>
  <c r="AF4687" i="6"/>
  <c r="AJ4686" i="6"/>
  <c r="AI4686" i="6"/>
  <c r="AH4686" i="6"/>
  <c r="AG4686" i="6"/>
  <c r="AF4686" i="6"/>
  <c r="AJ4685" i="6"/>
  <c r="AI4685" i="6"/>
  <c r="AH4685" i="6"/>
  <c r="AG4685" i="6"/>
  <c r="AF4685" i="6"/>
  <c r="AJ4684" i="6"/>
  <c r="AI4684" i="6"/>
  <c r="AH4684" i="6"/>
  <c r="AG4684" i="6"/>
  <c r="AF4684" i="6"/>
  <c r="AJ4683" i="6"/>
  <c r="AI4683" i="6"/>
  <c r="AH4683" i="6"/>
  <c r="AG4683" i="6"/>
  <c r="AF4683" i="6"/>
  <c r="AJ4682" i="6"/>
  <c r="AI4682" i="6"/>
  <c r="AH4682" i="6"/>
  <c r="AG4682" i="6"/>
  <c r="AF4682" i="6"/>
  <c r="AJ4681" i="6"/>
  <c r="AI4681" i="6"/>
  <c r="AH4681" i="6"/>
  <c r="AG4681" i="6"/>
  <c r="AF4681" i="6"/>
  <c r="AJ4680" i="6"/>
  <c r="AI4680" i="6"/>
  <c r="AH4680" i="6"/>
  <c r="AG4680" i="6"/>
  <c r="AF4680" i="6"/>
  <c r="AJ4679" i="6"/>
  <c r="AI4679" i="6"/>
  <c r="AH4679" i="6"/>
  <c r="AG4679" i="6"/>
  <c r="AF4679" i="6"/>
  <c r="AJ4678" i="6"/>
  <c r="AI4678" i="6"/>
  <c r="AH4678" i="6"/>
  <c r="AG4678" i="6"/>
  <c r="AF4678" i="6"/>
  <c r="AJ4677" i="6"/>
  <c r="AI4677" i="6"/>
  <c r="AH4677" i="6"/>
  <c r="AG4677" i="6"/>
  <c r="AF4677" i="6"/>
  <c r="AJ4676" i="6"/>
  <c r="AI4676" i="6"/>
  <c r="AH4676" i="6"/>
  <c r="AG4676" i="6"/>
  <c r="AF4676" i="6"/>
  <c r="AJ4675" i="6"/>
  <c r="AI4675" i="6"/>
  <c r="AH4675" i="6"/>
  <c r="AG4675" i="6"/>
  <c r="AF4675" i="6"/>
  <c r="AJ4674" i="6"/>
  <c r="AI4674" i="6"/>
  <c r="AH4674" i="6"/>
  <c r="AG4674" i="6"/>
  <c r="AF4674" i="6"/>
  <c r="AJ4673" i="6"/>
  <c r="AI4673" i="6"/>
  <c r="AH4673" i="6"/>
  <c r="AG4673" i="6"/>
  <c r="AF4673" i="6"/>
  <c r="AJ4672" i="6"/>
  <c r="AI4672" i="6"/>
  <c r="AH4672" i="6"/>
  <c r="AG4672" i="6"/>
  <c r="AF4672" i="6"/>
  <c r="AJ4671" i="6"/>
  <c r="AI4671" i="6"/>
  <c r="AH4671" i="6"/>
  <c r="AG4671" i="6"/>
  <c r="AF4671" i="6"/>
  <c r="AJ4670" i="6"/>
  <c r="AI4670" i="6"/>
  <c r="AH4670" i="6"/>
  <c r="AG4670" i="6"/>
  <c r="AF4670" i="6"/>
  <c r="AJ4669" i="6"/>
  <c r="AI4669" i="6"/>
  <c r="AH4669" i="6"/>
  <c r="AG4669" i="6"/>
  <c r="AF4669" i="6"/>
  <c r="AJ4668" i="6"/>
  <c r="AI4668" i="6"/>
  <c r="AH4668" i="6"/>
  <c r="AG4668" i="6"/>
  <c r="AF4668" i="6"/>
  <c r="AJ4667" i="6"/>
  <c r="AI4667" i="6"/>
  <c r="AH4667" i="6"/>
  <c r="AG4667" i="6"/>
  <c r="AF4667" i="6"/>
  <c r="AJ4666" i="6"/>
  <c r="AI4666" i="6"/>
  <c r="AH4666" i="6"/>
  <c r="AG4666" i="6"/>
  <c r="AF4666" i="6"/>
  <c r="AJ4665" i="6"/>
  <c r="AI4665" i="6"/>
  <c r="AH4665" i="6"/>
  <c r="AG4665" i="6"/>
  <c r="AF4665" i="6"/>
  <c r="AJ4664" i="6"/>
  <c r="AI4664" i="6"/>
  <c r="AH4664" i="6"/>
  <c r="AG4664" i="6"/>
  <c r="AF4664" i="6"/>
  <c r="AJ4663" i="6"/>
  <c r="AI4663" i="6"/>
  <c r="AH4663" i="6"/>
  <c r="AG4663" i="6"/>
  <c r="AF4663" i="6"/>
  <c r="AJ4662" i="6"/>
  <c r="AI4662" i="6"/>
  <c r="AH4662" i="6"/>
  <c r="AG4662" i="6"/>
  <c r="AF4662" i="6"/>
  <c r="AJ4661" i="6"/>
  <c r="AI4661" i="6"/>
  <c r="AH4661" i="6"/>
  <c r="AG4661" i="6"/>
  <c r="AF4661" i="6"/>
  <c r="AJ4660" i="6"/>
  <c r="AI4660" i="6"/>
  <c r="AH4660" i="6"/>
  <c r="AG4660" i="6"/>
  <c r="AF4660" i="6"/>
  <c r="AJ4659" i="6"/>
  <c r="AI4659" i="6"/>
  <c r="AH4659" i="6"/>
  <c r="AG4659" i="6"/>
  <c r="AF4659" i="6"/>
  <c r="AJ4658" i="6"/>
  <c r="AI4658" i="6"/>
  <c r="AH4658" i="6"/>
  <c r="AG4658" i="6"/>
  <c r="AF4658" i="6"/>
  <c r="AJ4657" i="6"/>
  <c r="AI4657" i="6"/>
  <c r="AH4657" i="6"/>
  <c r="AG4657" i="6"/>
  <c r="AF4657" i="6"/>
  <c r="AJ4656" i="6"/>
  <c r="AI4656" i="6"/>
  <c r="AH4656" i="6"/>
  <c r="AG4656" i="6"/>
  <c r="AF4656" i="6"/>
  <c r="AJ4655" i="6"/>
  <c r="AI4655" i="6"/>
  <c r="AH4655" i="6"/>
  <c r="AG4655" i="6"/>
  <c r="AF4655" i="6"/>
  <c r="AJ4654" i="6"/>
  <c r="AI4654" i="6"/>
  <c r="AH4654" i="6"/>
  <c r="AG4654" i="6"/>
  <c r="AF4654" i="6"/>
  <c r="AJ4653" i="6"/>
  <c r="AI4653" i="6"/>
  <c r="AH4653" i="6"/>
  <c r="AG4653" i="6"/>
  <c r="AF4653" i="6"/>
  <c r="AJ4652" i="6"/>
  <c r="AI4652" i="6"/>
  <c r="AH4652" i="6"/>
  <c r="AG4652" i="6"/>
  <c r="AF4652" i="6"/>
  <c r="AJ4651" i="6"/>
  <c r="AI4651" i="6"/>
  <c r="AH4651" i="6"/>
  <c r="AG4651" i="6"/>
  <c r="AF4651" i="6"/>
  <c r="AJ4650" i="6"/>
  <c r="AI4650" i="6"/>
  <c r="AH4650" i="6"/>
  <c r="AG4650" i="6"/>
  <c r="AF4650" i="6"/>
  <c r="AJ4649" i="6"/>
  <c r="AI4649" i="6"/>
  <c r="AH4649" i="6"/>
  <c r="AG4649" i="6"/>
  <c r="AF4649" i="6"/>
  <c r="AJ4648" i="6"/>
  <c r="AI4648" i="6"/>
  <c r="AH4648" i="6"/>
  <c r="AG4648" i="6"/>
  <c r="AF4648" i="6"/>
  <c r="AJ4647" i="6"/>
  <c r="AI4647" i="6"/>
  <c r="AH4647" i="6"/>
  <c r="AG4647" i="6"/>
  <c r="AF4647" i="6"/>
  <c r="AJ4646" i="6"/>
  <c r="AI4646" i="6"/>
  <c r="AH4646" i="6"/>
  <c r="AG4646" i="6"/>
  <c r="AF4646" i="6"/>
  <c r="AJ4645" i="6"/>
  <c r="AI4645" i="6"/>
  <c r="AH4645" i="6"/>
  <c r="AG4645" i="6"/>
  <c r="AF4645" i="6"/>
  <c r="AJ4644" i="6"/>
  <c r="AI4644" i="6"/>
  <c r="AH4644" i="6"/>
  <c r="AG4644" i="6"/>
  <c r="AF4644" i="6"/>
  <c r="AJ4643" i="6"/>
  <c r="AI4643" i="6"/>
  <c r="AH4643" i="6"/>
  <c r="AG4643" i="6"/>
  <c r="AF4643" i="6"/>
  <c r="AJ4642" i="6"/>
  <c r="AI4642" i="6"/>
  <c r="AH4642" i="6"/>
  <c r="AG4642" i="6"/>
  <c r="AF4642" i="6"/>
  <c r="AJ4641" i="6"/>
  <c r="AI4641" i="6"/>
  <c r="AH4641" i="6"/>
  <c r="AG4641" i="6"/>
  <c r="AF4641" i="6"/>
  <c r="AJ4640" i="6"/>
  <c r="AI4640" i="6"/>
  <c r="AH4640" i="6"/>
  <c r="AG4640" i="6"/>
  <c r="AF4640" i="6"/>
  <c r="AJ4639" i="6"/>
  <c r="AI4639" i="6"/>
  <c r="AH4639" i="6"/>
  <c r="AG4639" i="6"/>
  <c r="AF4639" i="6"/>
  <c r="AJ4638" i="6"/>
  <c r="AI4638" i="6"/>
  <c r="AH4638" i="6"/>
  <c r="AG4638" i="6"/>
  <c r="AF4638" i="6"/>
  <c r="AJ4637" i="6"/>
  <c r="AI4637" i="6"/>
  <c r="AH4637" i="6"/>
  <c r="AG4637" i="6"/>
  <c r="AF4637" i="6"/>
  <c r="AJ4636" i="6"/>
  <c r="AI4636" i="6"/>
  <c r="AH4636" i="6"/>
  <c r="AG4636" i="6"/>
  <c r="AF4636" i="6"/>
  <c r="AJ4635" i="6"/>
  <c r="AI4635" i="6"/>
  <c r="AH4635" i="6"/>
  <c r="AG4635" i="6"/>
  <c r="AF4635" i="6"/>
  <c r="AJ4634" i="6"/>
  <c r="AI4634" i="6"/>
  <c r="AH4634" i="6"/>
  <c r="AG4634" i="6"/>
  <c r="AF4634" i="6"/>
  <c r="AJ4633" i="6"/>
  <c r="AI4633" i="6"/>
  <c r="AH4633" i="6"/>
  <c r="AG4633" i="6"/>
  <c r="AF4633" i="6"/>
  <c r="AJ4632" i="6"/>
  <c r="AI4632" i="6"/>
  <c r="AH4632" i="6"/>
  <c r="AG4632" i="6"/>
  <c r="AF4632" i="6"/>
  <c r="AJ4631" i="6"/>
  <c r="AI4631" i="6"/>
  <c r="AH4631" i="6"/>
  <c r="AG4631" i="6"/>
  <c r="AF4631" i="6"/>
  <c r="AJ4630" i="6"/>
  <c r="AI4630" i="6"/>
  <c r="AH4630" i="6"/>
  <c r="AG4630" i="6"/>
  <c r="AF4630" i="6"/>
  <c r="AJ4629" i="6"/>
  <c r="AI4629" i="6"/>
  <c r="AH4629" i="6"/>
  <c r="AG4629" i="6"/>
  <c r="AF4629" i="6"/>
  <c r="AJ4628" i="6"/>
  <c r="AI4628" i="6"/>
  <c r="AH4628" i="6"/>
  <c r="AG4628" i="6"/>
  <c r="AF4628" i="6"/>
  <c r="AJ4627" i="6"/>
  <c r="AI4627" i="6"/>
  <c r="AH4627" i="6"/>
  <c r="AG4627" i="6"/>
  <c r="AF4627" i="6"/>
  <c r="AJ4626" i="6"/>
  <c r="AI4626" i="6"/>
  <c r="AH4626" i="6"/>
  <c r="AG4626" i="6"/>
  <c r="AF4626" i="6"/>
  <c r="AJ4625" i="6"/>
  <c r="AI4625" i="6"/>
  <c r="AH4625" i="6"/>
  <c r="AG4625" i="6"/>
  <c r="AF4625" i="6"/>
  <c r="AJ4624" i="6"/>
  <c r="AI4624" i="6"/>
  <c r="AH4624" i="6"/>
  <c r="AG4624" i="6"/>
  <c r="AF4624" i="6"/>
  <c r="AJ4623" i="6"/>
  <c r="AI4623" i="6"/>
  <c r="AH4623" i="6"/>
  <c r="AG4623" i="6"/>
  <c r="AF4623" i="6"/>
  <c r="AJ4622" i="6"/>
  <c r="AI4622" i="6"/>
  <c r="AH4622" i="6"/>
  <c r="AG4622" i="6"/>
  <c r="AF4622" i="6"/>
  <c r="AJ4621" i="6"/>
  <c r="AI4621" i="6"/>
  <c r="AH4621" i="6"/>
  <c r="AG4621" i="6"/>
  <c r="AF4621" i="6"/>
  <c r="AJ4620" i="6"/>
  <c r="AI4620" i="6"/>
  <c r="AH4620" i="6"/>
  <c r="AG4620" i="6"/>
  <c r="AF4620" i="6"/>
  <c r="AJ4619" i="6"/>
  <c r="AI4619" i="6"/>
  <c r="AH4619" i="6"/>
  <c r="AG4619" i="6"/>
  <c r="AF4619" i="6"/>
  <c r="AJ4618" i="6"/>
  <c r="AI4618" i="6"/>
  <c r="AH4618" i="6"/>
  <c r="AG4618" i="6"/>
  <c r="AF4618" i="6"/>
  <c r="AJ4617" i="6"/>
  <c r="AI4617" i="6"/>
  <c r="AH4617" i="6"/>
  <c r="AG4617" i="6"/>
  <c r="AF4617" i="6"/>
  <c r="AJ4616" i="6"/>
  <c r="AI4616" i="6"/>
  <c r="AH4616" i="6"/>
  <c r="AG4616" i="6"/>
  <c r="AF4616" i="6"/>
  <c r="AJ4615" i="6"/>
  <c r="AI4615" i="6"/>
  <c r="AH4615" i="6"/>
  <c r="AG4615" i="6"/>
  <c r="AF4615" i="6"/>
  <c r="AJ4614" i="6"/>
  <c r="AI4614" i="6"/>
  <c r="AH4614" i="6"/>
  <c r="AG4614" i="6"/>
  <c r="AF4614" i="6"/>
  <c r="AJ4613" i="6"/>
  <c r="AI4613" i="6"/>
  <c r="AH4613" i="6"/>
  <c r="AG4613" i="6"/>
  <c r="AF4613" i="6"/>
  <c r="AJ4612" i="6"/>
  <c r="AI4612" i="6"/>
  <c r="AH4612" i="6"/>
  <c r="AG4612" i="6"/>
  <c r="AF4612" i="6"/>
  <c r="AJ4611" i="6"/>
  <c r="AI4611" i="6"/>
  <c r="AH4611" i="6"/>
  <c r="AG4611" i="6"/>
  <c r="AF4611" i="6"/>
  <c r="AJ4610" i="6"/>
  <c r="AI4610" i="6"/>
  <c r="AH4610" i="6"/>
  <c r="AG4610" i="6"/>
  <c r="AF4610" i="6"/>
  <c r="AJ4609" i="6"/>
  <c r="AI4609" i="6"/>
  <c r="AH4609" i="6"/>
  <c r="AG4609" i="6"/>
  <c r="AF4609" i="6"/>
  <c r="AJ4608" i="6"/>
  <c r="AI4608" i="6"/>
  <c r="AH4608" i="6"/>
  <c r="AG4608" i="6"/>
  <c r="AF4608" i="6"/>
  <c r="AJ4607" i="6"/>
  <c r="AI4607" i="6"/>
  <c r="AH4607" i="6"/>
  <c r="AG4607" i="6"/>
  <c r="AF4607" i="6"/>
  <c r="AJ4606" i="6"/>
  <c r="AI4606" i="6"/>
  <c r="AH4606" i="6"/>
  <c r="AG4606" i="6"/>
  <c r="AF4606" i="6"/>
  <c r="AJ4605" i="6"/>
  <c r="AI4605" i="6"/>
  <c r="AH4605" i="6"/>
  <c r="AG4605" i="6"/>
  <c r="AF4605" i="6"/>
  <c r="AJ4604" i="6"/>
  <c r="AI4604" i="6"/>
  <c r="AH4604" i="6"/>
  <c r="AG4604" i="6"/>
  <c r="AF4604" i="6"/>
  <c r="AJ4603" i="6"/>
  <c r="AI4603" i="6"/>
  <c r="AH4603" i="6"/>
  <c r="AG4603" i="6"/>
  <c r="AF4603" i="6"/>
  <c r="AJ4602" i="6"/>
  <c r="AI4602" i="6"/>
  <c r="AH4602" i="6"/>
  <c r="AG4602" i="6"/>
  <c r="AF4602" i="6"/>
  <c r="AJ4601" i="6"/>
  <c r="AI4601" i="6"/>
  <c r="AH4601" i="6"/>
  <c r="AG4601" i="6"/>
  <c r="AF4601" i="6"/>
  <c r="AJ4600" i="6"/>
  <c r="AI4600" i="6"/>
  <c r="AH4600" i="6"/>
  <c r="AG4600" i="6"/>
  <c r="AF4600" i="6"/>
  <c r="AJ4599" i="6"/>
  <c r="AI4599" i="6"/>
  <c r="AH4599" i="6"/>
  <c r="AG4599" i="6"/>
  <c r="AF4599" i="6"/>
  <c r="AJ4598" i="6"/>
  <c r="AI4598" i="6"/>
  <c r="AH4598" i="6"/>
  <c r="AG4598" i="6"/>
  <c r="AF4598" i="6"/>
  <c r="AJ4597" i="6"/>
  <c r="AI4597" i="6"/>
  <c r="AH4597" i="6"/>
  <c r="AG4597" i="6"/>
  <c r="AF4597" i="6"/>
  <c r="AJ4596" i="6"/>
  <c r="AI4596" i="6"/>
  <c r="AH4596" i="6"/>
  <c r="AG4596" i="6"/>
  <c r="AF4596" i="6"/>
  <c r="AJ4595" i="6"/>
  <c r="AI4595" i="6"/>
  <c r="AH4595" i="6"/>
  <c r="AG4595" i="6"/>
  <c r="AF4595" i="6"/>
  <c r="AJ4594" i="6"/>
  <c r="AI4594" i="6"/>
  <c r="AH4594" i="6"/>
  <c r="AG4594" i="6"/>
  <c r="AF4594" i="6"/>
  <c r="AJ4593" i="6"/>
  <c r="AI4593" i="6"/>
  <c r="AH4593" i="6"/>
  <c r="AG4593" i="6"/>
  <c r="AF4593" i="6"/>
  <c r="AJ4592" i="6"/>
  <c r="AI4592" i="6"/>
  <c r="AH4592" i="6"/>
  <c r="AG4592" i="6"/>
  <c r="AF4592" i="6"/>
  <c r="AJ4591" i="6"/>
  <c r="AI4591" i="6"/>
  <c r="AH4591" i="6"/>
  <c r="AG4591" i="6"/>
  <c r="AF4591" i="6"/>
  <c r="AJ4590" i="6"/>
  <c r="AI4590" i="6"/>
  <c r="AH4590" i="6"/>
  <c r="AG4590" i="6"/>
  <c r="AF4590" i="6"/>
  <c r="AJ4589" i="6"/>
  <c r="AI4589" i="6"/>
  <c r="AH4589" i="6"/>
  <c r="AG4589" i="6"/>
  <c r="AF4589" i="6"/>
  <c r="AJ4588" i="6"/>
  <c r="AI4588" i="6"/>
  <c r="AH4588" i="6"/>
  <c r="AG4588" i="6"/>
  <c r="AF4588" i="6"/>
  <c r="AJ4587" i="6"/>
  <c r="AI4587" i="6"/>
  <c r="AH4587" i="6"/>
  <c r="AG4587" i="6"/>
  <c r="AF4587" i="6"/>
  <c r="AJ4586" i="6"/>
  <c r="AI4586" i="6"/>
  <c r="AH4586" i="6"/>
  <c r="AG4586" i="6"/>
  <c r="AF4586" i="6"/>
  <c r="AJ4585" i="6"/>
  <c r="AI4585" i="6"/>
  <c r="AH4585" i="6"/>
  <c r="AG4585" i="6"/>
  <c r="AF4585" i="6"/>
  <c r="AJ4584" i="6"/>
  <c r="AI4584" i="6"/>
  <c r="AH4584" i="6"/>
  <c r="AG4584" i="6"/>
  <c r="AF4584" i="6"/>
  <c r="AJ4583" i="6"/>
  <c r="AI4583" i="6"/>
  <c r="AH4583" i="6"/>
  <c r="AG4583" i="6"/>
  <c r="AF4583" i="6"/>
  <c r="AJ4582" i="6"/>
  <c r="AI4582" i="6"/>
  <c r="AH4582" i="6"/>
  <c r="AG4582" i="6"/>
  <c r="AF4582" i="6"/>
  <c r="AJ4581" i="6"/>
  <c r="AI4581" i="6"/>
  <c r="AH4581" i="6"/>
  <c r="AG4581" i="6"/>
  <c r="AF4581" i="6"/>
  <c r="AJ4580" i="6"/>
  <c r="AI4580" i="6"/>
  <c r="AH4580" i="6"/>
  <c r="AG4580" i="6"/>
  <c r="AF4580" i="6"/>
  <c r="AJ4579" i="6"/>
  <c r="AI4579" i="6"/>
  <c r="AH4579" i="6"/>
  <c r="AG4579" i="6"/>
  <c r="AF4579" i="6"/>
  <c r="AJ4578" i="6"/>
  <c r="AI4578" i="6"/>
  <c r="AH4578" i="6"/>
  <c r="AG4578" i="6"/>
  <c r="AF4578" i="6"/>
  <c r="AJ4577" i="6"/>
  <c r="AI4577" i="6"/>
  <c r="AH4577" i="6"/>
  <c r="AG4577" i="6"/>
  <c r="AF4577" i="6"/>
  <c r="AJ4576" i="6"/>
  <c r="AI4576" i="6"/>
  <c r="AH4576" i="6"/>
  <c r="AG4576" i="6"/>
  <c r="AF4576" i="6"/>
  <c r="AJ4575" i="6"/>
  <c r="AI4575" i="6"/>
  <c r="AH4575" i="6"/>
  <c r="AG4575" i="6"/>
  <c r="AF4575" i="6"/>
  <c r="AJ4574" i="6"/>
  <c r="AI4574" i="6"/>
  <c r="AH4574" i="6"/>
  <c r="AG4574" i="6"/>
  <c r="AF4574" i="6"/>
  <c r="AJ4573" i="6"/>
  <c r="AI4573" i="6"/>
  <c r="AH4573" i="6"/>
  <c r="AG4573" i="6"/>
  <c r="AF4573" i="6"/>
  <c r="AJ4572" i="6"/>
  <c r="AI4572" i="6"/>
  <c r="AH4572" i="6"/>
  <c r="AG4572" i="6"/>
  <c r="AF4572" i="6"/>
  <c r="AJ4571" i="6"/>
  <c r="AI4571" i="6"/>
  <c r="AH4571" i="6"/>
  <c r="AG4571" i="6"/>
  <c r="AF4571" i="6"/>
  <c r="AJ4570" i="6"/>
  <c r="AI4570" i="6"/>
  <c r="AH4570" i="6"/>
  <c r="AG4570" i="6"/>
  <c r="AF4570" i="6"/>
  <c r="AJ4569" i="6"/>
  <c r="AI4569" i="6"/>
  <c r="AH4569" i="6"/>
  <c r="AG4569" i="6"/>
  <c r="AF4569" i="6"/>
  <c r="AJ4568" i="6"/>
  <c r="AI4568" i="6"/>
  <c r="AH4568" i="6"/>
  <c r="AG4568" i="6"/>
  <c r="AF4568" i="6"/>
  <c r="AJ4567" i="6"/>
  <c r="AI4567" i="6"/>
  <c r="AH4567" i="6"/>
  <c r="AG4567" i="6"/>
  <c r="AF4567" i="6"/>
  <c r="AJ4566" i="6"/>
  <c r="AI4566" i="6"/>
  <c r="AH4566" i="6"/>
  <c r="AG4566" i="6"/>
  <c r="AF4566" i="6"/>
  <c r="AJ4565" i="6"/>
  <c r="AI4565" i="6"/>
  <c r="AH4565" i="6"/>
  <c r="AG4565" i="6"/>
  <c r="AF4565" i="6"/>
  <c r="AJ4564" i="6"/>
  <c r="AI4564" i="6"/>
  <c r="AH4564" i="6"/>
  <c r="AG4564" i="6"/>
  <c r="AF4564" i="6"/>
  <c r="AJ4563" i="6"/>
  <c r="AI4563" i="6"/>
  <c r="AH4563" i="6"/>
  <c r="AG4563" i="6"/>
  <c r="AF4563" i="6"/>
  <c r="AJ4562" i="6"/>
  <c r="AI4562" i="6"/>
  <c r="AH4562" i="6"/>
  <c r="AG4562" i="6"/>
  <c r="AF4562" i="6"/>
  <c r="AJ4561" i="6"/>
  <c r="AI4561" i="6"/>
  <c r="AH4561" i="6"/>
  <c r="AG4561" i="6"/>
  <c r="AF4561" i="6"/>
  <c r="AJ4560" i="6"/>
  <c r="AI4560" i="6"/>
  <c r="AH4560" i="6"/>
  <c r="AG4560" i="6"/>
  <c r="AF4560" i="6"/>
  <c r="AJ4559" i="6"/>
  <c r="AI4559" i="6"/>
  <c r="AH4559" i="6"/>
  <c r="AG4559" i="6"/>
  <c r="AF4559" i="6"/>
  <c r="AJ4558" i="6"/>
  <c r="AI4558" i="6"/>
  <c r="AH4558" i="6"/>
  <c r="AG4558" i="6"/>
  <c r="AF4558" i="6"/>
  <c r="AJ4557" i="6"/>
  <c r="AI4557" i="6"/>
  <c r="AH4557" i="6"/>
  <c r="AG4557" i="6"/>
  <c r="AF4557" i="6"/>
  <c r="AJ4556" i="6"/>
  <c r="AI4556" i="6"/>
  <c r="AH4556" i="6"/>
  <c r="AG4556" i="6"/>
  <c r="AF4556" i="6"/>
  <c r="AJ4555" i="6"/>
  <c r="AI4555" i="6"/>
  <c r="AH4555" i="6"/>
  <c r="AG4555" i="6"/>
  <c r="AF4555" i="6"/>
  <c r="AJ4554" i="6"/>
  <c r="AI4554" i="6"/>
  <c r="AH4554" i="6"/>
  <c r="AG4554" i="6"/>
  <c r="AF4554" i="6"/>
  <c r="AJ4553" i="6"/>
  <c r="AI4553" i="6"/>
  <c r="AH4553" i="6"/>
  <c r="AG4553" i="6"/>
  <c r="AF4553" i="6"/>
  <c r="AJ4552" i="6"/>
  <c r="AI4552" i="6"/>
  <c r="AH4552" i="6"/>
  <c r="AG4552" i="6"/>
  <c r="AF4552" i="6"/>
  <c r="AJ4551" i="6"/>
  <c r="AI4551" i="6"/>
  <c r="AH4551" i="6"/>
  <c r="AG4551" i="6"/>
  <c r="AF4551" i="6"/>
  <c r="AJ4550" i="6"/>
  <c r="AI4550" i="6"/>
  <c r="AH4550" i="6"/>
  <c r="AG4550" i="6"/>
  <c r="AF4550" i="6"/>
  <c r="AJ4549" i="6"/>
  <c r="AI4549" i="6"/>
  <c r="AH4549" i="6"/>
  <c r="AG4549" i="6"/>
  <c r="AF4549" i="6"/>
  <c r="AJ4548" i="6"/>
  <c r="AI4548" i="6"/>
  <c r="AH4548" i="6"/>
  <c r="AG4548" i="6"/>
  <c r="AF4548" i="6"/>
  <c r="AJ4547" i="6"/>
  <c r="AI4547" i="6"/>
  <c r="AH4547" i="6"/>
  <c r="AG4547" i="6"/>
  <c r="AF4547" i="6"/>
  <c r="AJ4546" i="6"/>
  <c r="AI4546" i="6"/>
  <c r="AH4546" i="6"/>
  <c r="AG4546" i="6"/>
  <c r="AF4546" i="6"/>
  <c r="AJ4545" i="6"/>
  <c r="AI4545" i="6"/>
  <c r="AH4545" i="6"/>
  <c r="AG4545" i="6"/>
  <c r="AF4545" i="6"/>
  <c r="AJ4544" i="6"/>
  <c r="AI4544" i="6"/>
  <c r="AH4544" i="6"/>
  <c r="AG4544" i="6"/>
  <c r="AF4544" i="6"/>
  <c r="AJ4543" i="6"/>
  <c r="AI4543" i="6"/>
  <c r="AH4543" i="6"/>
  <c r="AG4543" i="6"/>
  <c r="AF4543" i="6"/>
  <c r="AJ4542" i="6"/>
  <c r="AI4542" i="6"/>
  <c r="AH4542" i="6"/>
  <c r="AG4542" i="6"/>
  <c r="AF4542" i="6"/>
  <c r="AJ4541" i="6"/>
  <c r="AI4541" i="6"/>
  <c r="AH4541" i="6"/>
  <c r="AG4541" i="6"/>
  <c r="AF4541" i="6"/>
  <c r="AJ4540" i="6"/>
  <c r="AI4540" i="6"/>
  <c r="AH4540" i="6"/>
  <c r="AG4540" i="6"/>
  <c r="AF4540" i="6"/>
  <c r="AJ4539" i="6"/>
  <c r="AI4539" i="6"/>
  <c r="AH4539" i="6"/>
  <c r="AG4539" i="6"/>
  <c r="AF4539" i="6"/>
  <c r="AJ4538" i="6"/>
  <c r="AI4538" i="6"/>
  <c r="AH4538" i="6"/>
  <c r="AG4538" i="6"/>
  <c r="AF4538" i="6"/>
  <c r="AJ4537" i="6"/>
  <c r="AI4537" i="6"/>
  <c r="AH4537" i="6"/>
  <c r="AG4537" i="6"/>
  <c r="AF4537" i="6"/>
  <c r="AJ4536" i="6"/>
  <c r="AI4536" i="6"/>
  <c r="AH4536" i="6"/>
  <c r="AG4536" i="6"/>
  <c r="AF4536" i="6"/>
  <c r="AJ4535" i="6"/>
  <c r="AI4535" i="6"/>
  <c r="AH4535" i="6"/>
  <c r="AG4535" i="6"/>
  <c r="AF4535" i="6"/>
  <c r="AJ4534" i="6"/>
  <c r="AI4534" i="6"/>
  <c r="AH4534" i="6"/>
  <c r="AG4534" i="6"/>
  <c r="AF4534" i="6"/>
  <c r="AJ4533" i="6"/>
  <c r="AI4533" i="6"/>
  <c r="AH4533" i="6"/>
  <c r="AG4533" i="6"/>
  <c r="AF4533" i="6"/>
  <c r="AJ4532" i="6"/>
  <c r="AI4532" i="6"/>
  <c r="AH4532" i="6"/>
  <c r="AG4532" i="6"/>
  <c r="AF4532" i="6"/>
  <c r="AJ4531" i="6"/>
  <c r="AI4531" i="6"/>
  <c r="AH4531" i="6"/>
  <c r="AG4531" i="6"/>
  <c r="AF4531" i="6"/>
  <c r="AJ4530" i="6"/>
  <c r="AI4530" i="6"/>
  <c r="AH4530" i="6"/>
  <c r="AG4530" i="6"/>
  <c r="AF4530" i="6"/>
  <c r="AJ4529" i="6"/>
  <c r="AI4529" i="6"/>
  <c r="AH4529" i="6"/>
  <c r="AG4529" i="6"/>
  <c r="AF4529" i="6"/>
  <c r="AJ4528" i="6"/>
  <c r="AI4528" i="6"/>
  <c r="AH4528" i="6"/>
  <c r="AG4528" i="6"/>
  <c r="AF4528" i="6"/>
  <c r="AJ4527" i="6"/>
  <c r="AI4527" i="6"/>
  <c r="AH4527" i="6"/>
  <c r="AG4527" i="6"/>
  <c r="AF4527" i="6"/>
  <c r="AJ4526" i="6"/>
  <c r="AI4526" i="6"/>
  <c r="AH4526" i="6"/>
  <c r="AG4526" i="6"/>
  <c r="AF4526" i="6"/>
  <c r="AJ4525" i="6"/>
  <c r="AI4525" i="6"/>
  <c r="AH4525" i="6"/>
  <c r="AG4525" i="6"/>
  <c r="AF4525" i="6"/>
  <c r="AJ4524" i="6"/>
  <c r="AI4524" i="6"/>
  <c r="AH4524" i="6"/>
  <c r="AG4524" i="6"/>
  <c r="AF4524" i="6"/>
  <c r="AJ4523" i="6"/>
  <c r="AI4523" i="6"/>
  <c r="AH4523" i="6"/>
  <c r="AG4523" i="6"/>
  <c r="AF4523" i="6"/>
  <c r="AJ4522" i="6"/>
  <c r="AI4522" i="6"/>
  <c r="AH4522" i="6"/>
  <c r="AG4522" i="6"/>
  <c r="AF4522" i="6"/>
  <c r="AJ4521" i="6"/>
  <c r="AI4521" i="6"/>
  <c r="AH4521" i="6"/>
  <c r="AG4521" i="6"/>
  <c r="AF4521" i="6"/>
  <c r="AJ4520" i="6"/>
  <c r="AI4520" i="6"/>
  <c r="AH4520" i="6"/>
  <c r="AG4520" i="6"/>
  <c r="AF4520" i="6"/>
  <c r="AJ4519" i="6"/>
  <c r="AI4519" i="6"/>
  <c r="AH4519" i="6"/>
  <c r="AG4519" i="6"/>
  <c r="AF4519" i="6"/>
  <c r="AJ4518" i="6"/>
  <c r="AI4518" i="6"/>
  <c r="AH4518" i="6"/>
  <c r="AG4518" i="6"/>
  <c r="AF4518" i="6"/>
  <c r="AJ4517" i="6"/>
  <c r="AI4517" i="6"/>
  <c r="AH4517" i="6"/>
  <c r="AG4517" i="6"/>
  <c r="AF4517" i="6"/>
  <c r="AJ4516" i="6"/>
  <c r="AI4516" i="6"/>
  <c r="AH4516" i="6"/>
  <c r="AG4516" i="6"/>
  <c r="AF4516" i="6"/>
  <c r="AJ4515" i="6"/>
  <c r="AI4515" i="6"/>
  <c r="AH4515" i="6"/>
  <c r="AG4515" i="6"/>
  <c r="AF4515" i="6"/>
  <c r="AJ4514" i="6"/>
  <c r="AI4514" i="6"/>
  <c r="AH4514" i="6"/>
  <c r="AG4514" i="6"/>
  <c r="AF4514" i="6"/>
  <c r="AJ4513" i="6"/>
  <c r="AI4513" i="6"/>
  <c r="AH4513" i="6"/>
  <c r="AG4513" i="6"/>
  <c r="AF4513" i="6"/>
  <c r="AJ4512" i="6"/>
  <c r="AI4512" i="6"/>
  <c r="AH4512" i="6"/>
  <c r="AG4512" i="6"/>
  <c r="AF4512" i="6"/>
  <c r="AJ4511" i="6"/>
  <c r="AI4511" i="6"/>
  <c r="AH4511" i="6"/>
  <c r="AG4511" i="6"/>
  <c r="AF4511" i="6"/>
  <c r="AJ4510" i="6"/>
  <c r="AI4510" i="6"/>
  <c r="AH4510" i="6"/>
  <c r="AG4510" i="6"/>
  <c r="AF4510" i="6"/>
  <c r="AJ4509" i="6"/>
  <c r="AI4509" i="6"/>
  <c r="AH4509" i="6"/>
  <c r="AG4509" i="6"/>
  <c r="AF4509" i="6"/>
  <c r="AJ4508" i="6"/>
  <c r="AI4508" i="6"/>
  <c r="AH4508" i="6"/>
  <c r="AG4508" i="6"/>
  <c r="AF4508" i="6"/>
  <c r="AJ4507" i="6"/>
  <c r="AI4507" i="6"/>
  <c r="AH4507" i="6"/>
  <c r="AG4507" i="6"/>
  <c r="AF4507" i="6"/>
  <c r="AJ4506" i="6"/>
  <c r="AI4506" i="6"/>
  <c r="AH4506" i="6"/>
  <c r="AG4506" i="6"/>
  <c r="AF4506" i="6"/>
  <c r="AJ4505" i="6"/>
  <c r="AI4505" i="6"/>
  <c r="AH4505" i="6"/>
  <c r="AG4505" i="6"/>
  <c r="AF4505" i="6"/>
  <c r="AJ4504" i="6"/>
  <c r="AI4504" i="6"/>
  <c r="AH4504" i="6"/>
  <c r="AG4504" i="6"/>
  <c r="AF4504" i="6"/>
  <c r="AJ4503" i="6"/>
  <c r="AI4503" i="6"/>
  <c r="AH4503" i="6"/>
  <c r="AG4503" i="6"/>
  <c r="AF4503" i="6"/>
  <c r="AJ4502" i="6"/>
  <c r="AI4502" i="6"/>
  <c r="AH4502" i="6"/>
  <c r="AG4502" i="6"/>
  <c r="AF4502" i="6"/>
  <c r="AJ4501" i="6"/>
  <c r="AI4501" i="6"/>
  <c r="AH4501" i="6"/>
  <c r="AG4501" i="6"/>
  <c r="AF4501" i="6"/>
  <c r="AJ4500" i="6"/>
  <c r="AI4500" i="6"/>
  <c r="AH4500" i="6"/>
  <c r="AG4500" i="6"/>
  <c r="AF4500" i="6"/>
  <c r="AJ4499" i="6"/>
  <c r="AI4499" i="6"/>
  <c r="AH4499" i="6"/>
  <c r="AG4499" i="6"/>
  <c r="AF4499" i="6"/>
  <c r="AJ4498" i="6"/>
  <c r="AI4498" i="6"/>
  <c r="AH4498" i="6"/>
  <c r="AG4498" i="6"/>
  <c r="AF4498" i="6"/>
  <c r="AJ4497" i="6"/>
  <c r="AI4497" i="6"/>
  <c r="AH4497" i="6"/>
  <c r="AG4497" i="6"/>
  <c r="AF4497" i="6"/>
  <c r="AJ4496" i="6"/>
  <c r="AI4496" i="6"/>
  <c r="AH4496" i="6"/>
  <c r="AG4496" i="6"/>
  <c r="AF4496" i="6"/>
  <c r="AJ4495" i="6"/>
  <c r="AI4495" i="6"/>
  <c r="AH4495" i="6"/>
  <c r="AG4495" i="6"/>
  <c r="AF4495" i="6"/>
  <c r="AJ4494" i="6"/>
  <c r="AI4494" i="6"/>
  <c r="AH4494" i="6"/>
  <c r="AG4494" i="6"/>
  <c r="AF4494" i="6"/>
  <c r="AJ4493" i="6"/>
  <c r="AI4493" i="6"/>
  <c r="AH4493" i="6"/>
  <c r="AG4493" i="6"/>
  <c r="AF4493" i="6"/>
  <c r="AJ4492" i="6"/>
  <c r="AI4492" i="6"/>
  <c r="AH4492" i="6"/>
  <c r="AG4492" i="6"/>
  <c r="AF4492" i="6"/>
  <c r="AJ4491" i="6"/>
  <c r="AI4491" i="6"/>
  <c r="AH4491" i="6"/>
  <c r="AG4491" i="6"/>
  <c r="AF4491" i="6"/>
  <c r="AJ4490" i="6"/>
  <c r="AI4490" i="6"/>
  <c r="AH4490" i="6"/>
  <c r="AG4490" i="6"/>
  <c r="AF4490" i="6"/>
  <c r="AJ4489" i="6"/>
  <c r="AI4489" i="6"/>
  <c r="AH4489" i="6"/>
  <c r="AG4489" i="6"/>
  <c r="AF4489" i="6"/>
  <c r="AJ4488" i="6"/>
  <c r="AI4488" i="6"/>
  <c r="AH4488" i="6"/>
  <c r="AG4488" i="6"/>
  <c r="AF4488" i="6"/>
  <c r="AJ4487" i="6"/>
  <c r="AI4487" i="6"/>
  <c r="AH4487" i="6"/>
  <c r="AG4487" i="6"/>
  <c r="AF4487" i="6"/>
  <c r="AJ4486" i="6"/>
  <c r="AI4486" i="6"/>
  <c r="AH4486" i="6"/>
  <c r="AG4486" i="6"/>
  <c r="AF4486" i="6"/>
  <c r="AJ4485" i="6"/>
  <c r="AI4485" i="6"/>
  <c r="AH4485" i="6"/>
  <c r="AG4485" i="6"/>
  <c r="AF4485" i="6"/>
  <c r="AJ4484" i="6"/>
  <c r="AI4484" i="6"/>
  <c r="AH4484" i="6"/>
  <c r="AG4484" i="6"/>
  <c r="AF4484" i="6"/>
  <c r="AJ4483" i="6"/>
  <c r="AI4483" i="6"/>
  <c r="AH4483" i="6"/>
  <c r="AG4483" i="6"/>
  <c r="AF4483" i="6"/>
  <c r="AJ4482" i="6"/>
  <c r="AI4482" i="6"/>
  <c r="AH4482" i="6"/>
  <c r="AG4482" i="6"/>
  <c r="AF4482" i="6"/>
  <c r="AJ4481" i="6"/>
  <c r="AI4481" i="6"/>
  <c r="AH4481" i="6"/>
  <c r="AG4481" i="6"/>
  <c r="AF4481" i="6"/>
  <c r="AJ4480" i="6"/>
  <c r="AI4480" i="6"/>
  <c r="AH4480" i="6"/>
  <c r="AG4480" i="6"/>
  <c r="AF4480" i="6"/>
  <c r="AJ4479" i="6"/>
  <c r="AI4479" i="6"/>
  <c r="AH4479" i="6"/>
  <c r="AG4479" i="6"/>
  <c r="AF4479" i="6"/>
  <c r="AJ4478" i="6"/>
  <c r="AI4478" i="6"/>
  <c r="AH4478" i="6"/>
  <c r="AG4478" i="6"/>
  <c r="AF4478" i="6"/>
  <c r="AJ4477" i="6"/>
  <c r="AI4477" i="6"/>
  <c r="AH4477" i="6"/>
  <c r="AG4477" i="6"/>
  <c r="AF4477" i="6"/>
  <c r="AJ4476" i="6"/>
  <c r="AI4476" i="6"/>
  <c r="AH4476" i="6"/>
  <c r="AG4476" i="6"/>
  <c r="AF4476" i="6"/>
  <c r="AJ4475" i="6"/>
  <c r="AI4475" i="6"/>
  <c r="AH4475" i="6"/>
  <c r="AG4475" i="6"/>
  <c r="AF4475" i="6"/>
  <c r="AJ4474" i="6"/>
  <c r="AI4474" i="6"/>
  <c r="AH4474" i="6"/>
  <c r="AG4474" i="6"/>
  <c r="AF4474" i="6"/>
  <c r="AJ4473" i="6"/>
  <c r="AI4473" i="6"/>
  <c r="AH4473" i="6"/>
  <c r="AG4473" i="6"/>
  <c r="AF4473" i="6"/>
  <c r="AJ4472" i="6"/>
  <c r="AI4472" i="6"/>
  <c r="AH4472" i="6"/>
  <c r="AG4472" i="6"/>
  <c r="AF4472" i="6"/>
  <c r="AJ4471" i="6"/>
  <c r="AI4471" i="6"/>
  <c r="AH4471" i="6"/>
  <c r="AG4471" i="6"/>
  <c r="AF4471" i="6"/>
  <c r="AJ4470" i="6"/>
  <c r="AI4470" i="6"/>
  <c r="AH4470" i="6"/>
  <c r="AG4470" i="6"/>
  <c r="AF4470" i="6"/>
  <c r="AJ4469" i="6"/>
  <c r="AI4469" i="6"/>
  <c r="AH4469" i="6"/>
  <c r="AG4469" i="6"/>
  <c r="AF4469" i="6"/>
  <c r="AJ4468" i="6"/>
  <c r="AI4468" i="6"/>
  <c r="AH4468" i="6"/>
  <c r="AG4468" i="6"/>
  <c r="AF4468" i="6"/>
  <c r="AJ4467" i="6"/>
  <c r="AI4467" i="6"/>
  <c r="AH4467" i="6"/>
  <c r="AG4467" i="6"/>
  <c r="AF4467" i="6"/>
  <c r="AJ4466" i="6"/>
  <c r="AI4466" i="6"/>
  <c r="AH4466" i="6"/>
  <c r="AG4466" i="6"/>
  <c r="AF4466" i="6"/>
  <c r="AJ4465" i="6"/>
  <c r="AI4465" i="6"/>
  <c r="AH4465" i="6"/>
  <c r="AG4465" i="6"/>
  <c r="AF4465" i="6"/>
  <c r="AJ4464" i="6"/>
  <c r="AI4464" i="6"/>
  <c r="AH4464" i="6"/>
  <c r="AG4464" i="6"/>
  <c r="AF4464" i="6"/>
  <c r="AJ4463" i="6"/>
  <c r="AI4463" i="6"/>
  <c r="AH4463" i="6"/>
  <c r="AG4463" i="6"/>
  <c r="AF4463" i="6"/>
  <c r="AJ4462" i="6"/>
  <c r="AI4462" i="6"/>
  <c r="AH4462" i="6"/>
  <c r="AG4462" i="6"/>
  <c r="AF4462" i="6"/>
  <c r="AJ4461" i="6"/>
  <c r="AI4461" i="6"/>
  <c r="AH4461" i="6"/>
  <c r="AG4461" i="6"/>
  <c r="AF4461" i="6"/>
  <c r="AJ4460" i="6"/>
  <c r="AI4460" i="6"/>
  <c r="AH4460" i="6"/>
  <c r="AG4460" i="6"/>
  <c r="AF4460" i="6"/>
  <c r="AJ4459" i="6"/>
  <c r="AI4459" i="6"/>
  <c r="AH4459" i="6"/>
  <c r="AG4459" i="6"/>
  <c r="AF4459" i="6"/>
  <c r="AJ4458" i="6"/>
  <c r="AI4458" i="6"/>
  <c r="AH4458" i="6"/>
  <c r="AG4458" i="6"/>
  <c r="AF4458" i="6"/>
  <c r="AJ4457" i="6"/>
  <c r="AI4457" i="6"/>
  <c r="AH4457" i="6"/>
  <c r="AG4457" i="6"/>
  <c r="AF4457" i="6"/>
  <c r="AJ4456" i="6"/>
  <c r="AI4456" i="6"/>
  <c r="AH4456" i="6"/>
  <c r="AG4456" i="6"/>
  <c r="AF4456" i="6"/>
  <c r="AJ4455" i="6"/>
  <c r="AI4455" i="6"/>
  <c r="AH4455" i="6"/>
  <c r="AG4455" i="6"/>
  <c r="AF4455" i="6"/>
  <c r="AJ4454" i="6"/>
  <c r="AI4454" i="6"/>
  <c r="AH4454" i="6"/>
  <c r="AG4454" i="6"/>
  <c r="AF4454" i="6"/>
  <c r="AJ4453" i="6"/>
  <c r="AI4453" i="6"/>
  <c r="AH4453" i="6"/>
  <c r="AG4453" i="6"/>
  <c r="AF4453" i="6"/>
  <c r="AJ4452" i="6"/>
  <c r="AI4452" i="6"/>
  <c r="AH4452" i="6"/>
  <c r="AG4452" i="6"/>
  <c r="AF4452" i="6"/>
  <c r="AJ4451" i="6"/>
  <c r="AI4451" i="6"/>
  <c r="AH4451" i="6"/>
  <c r="AG4451" i="6"/>
  <c r="AF4451" i="6"/>
  <c r="AJ4450" i="6"/>
  <c r="AI4450" i="6"/>
  <c r="AH4450" i="6"/>
  <c r="AG4450" i="6"/>
  <c r="AF4450" i="6"/>
  <c r="AJ4449" i="6"/>
  <c r="AI4449" i="6"/>
  <c r="AH4449" i="6"/>
  <c r="AG4449" i="6"/>
  <c r="AF4449" i="6"/>
  <c r="AJ4448" i="6"/>
  <c r="AI4448" i="6"/>
  <c r="AH4448" i="6"/>
  <c r="AG4448" i="6"/>
  <c r="AF4448" i="6"/>
  <c r="AJ4447" i="6"/>
  <c r="AI4447" i="6"/>
  <c r="AH4447" i="6"/>
  <c r="AG4447" i="6"/>
  <c r="AF4447" i="6"/>
  <c r="AJ4446" i="6"/>
  <c r="AI4446" i="6"/>
  <c r="AH4446" i="6"/>
  <c r="AG4446" i="6"/>
  <c r="AF4446" i="6"/>
  <c r="AJ4445" i="6"/>
  <c r="AI4445" i="6"/>
  <c r="AH4445" i="6"/>
  <c r="AG4445" i="6"/>
  <c r="AF4445" i="6"/>
  <c r="AJ4444" i="6"/>
  <c r="AI4444" i="6"/>
  <c r="AH4444" i="6"/>
  <c r="AG4444" i="6"/>
  <c r="AF4444" i="6"/>
  <c r="AJ4443" i="6"/>
  <c r="AI4443" i="6"/>
  <c r="AH4443" i="6"/>
  <c r="AG4443" i="6"/>
  <c r="AF4443" i="6"/>
  <c r="AJ4442" i="6"/>
  <c r="AI4442" i="6"/>
  <c r="AH4442" i="6"/>
  <c r="AG4442" i="6"/>
  <c r="AF4442" i="6"/>
  <c r="AJ4441" i="6"/>
  <c r="AI4441" i="6"/>
  <c r="AH4441" i="6"/>
  <c r="AG4441" i="6"/>
  <c r="AF4441" i="6"/>
  <c r="AJ4440" i="6"/>
  <c r="AI4440" i="6"/>
  <c r="AH4440" i="6"/>
  <c r="AG4440" i="6"/>
  <c r="AF4440" i="6"/>
  <c r="AJ4439" i="6"/>
  <c r="AI4439" i="6"/>
  <c r="AH4439" i="6"/>
  <c r="AG4439" i="6"/>
  <c r="AF4439" i="6"/>
  <c r="AJ4438" i="6"/>
  <c r="AI4438" i="6"/>
  <c r="AH4438" i="6"/>
  <c r="AG4438" i="6"/>
  <c r="AF4438" i="6"/>
  <c r="AJ4437" i="6"/>
  <c r="AI4437" i="6"/>
  <c r="AH4437" i="6"/>
  <c r="AG4437" i="6"/>
  <c r="AF4437" i="6"/>
  <c r="AJ4436" i="6"/>
  <c r="AI4436" i="6"/>
  <c r="AH4436" i="6"/>
  <c r="AG4436" i="6"/>
  <c r="AF4436" i="6"/>
  <c r="AJ4435" i="6"/>
  <c r="AI4435" i="6"/>
  <c r="AH4435" i="6"/>
  <c r="AG4435" i="6"/>
  <c r="AF4435" i="6"/>
  <c r="AJ4434" i="6"/>
  <c r="AI4434" i="6"/>
  <c r="AH4434" i="6"/>
  <c r="AG4434" i="6"/>
  <c r="AF4434" i="6"/>
  <c r="AJ4433" i="6"/>
  <c r="AI4433" i="6"/>
  <c r="AH4433" i="6"/>
  <c r="AG4433" i="6"/>
  <c r="AF4433" i="6"/>
  <c r="AJ4432" i="6"/>
  <c r="AI4432" i="6"/>
  <c r="AH4432" i="6"/>
  <c r="AG4432" i="6"/>
  <c r="AF4432" i="6"/>
  <c r="AJ4431" i="6"/>
  <c r="AI4431" i="6"/>
  <c r="AH4431" i="6"/>
  <c r="AG4431" i="6"/>
  <c r="AF4431" i="6"/>
  <c r="AJ4430" i="6"/>
  <c r="AI4430" i="6"/>
  <c r="AH4430" i="6"/>
  <c r="AG4430" i="6"/>
  <c r="AF4430" i="6"/>
  <c r="AJ4429" i="6"/>
  <c r="AI4429" i="6"/>
  <c r="AH4429" i="6"/>
  <c r="AG4429" i="6"/>
  <c r="AF4429" i="6"/>
  <c r="AJ4428" i="6"/>
  <c r="AI4428" i="6"/>
  <c r="AH4428" i="6"/>
  <c r="AG4428" i="6"/>
  <c r="AF4428" i="6"/>
  <c r="AJ4427" i="6"/>
  <c r="AI4427" i="6"/>
  <c r="AH4427" i="6"/>
  <c r="AG4427" i="6"/>
  <c r="AF4427" i="6"/>
  <c r="AJ4426" i="6"/>
  <c r="AI4426" i="6"/>
  <c r="AH4426" i="6"/>
  <c r="AG4426" i="6"/>
  <c r="AF4426" i="6"/>
  <c r="AJ4425" i="6"/>
  <c r="AI4425" i="6"/>
  <c r="AH4425" i="6"/>
  <c r="AG4425" i="6"/>
  <c r="AF4425" i="6"/>
  <c r="AJ4424" i="6"/>
  <c r="AI4424" i="6"/>
  <c r="AH4424" i="6"/>
  <c r="AG4424" i="6"/>
  <c r="AF4424" i="6"/>
  <c r="AJ4423" i="6"/>
  <c r="AI4423" i="6"/>
  <c r="AH4423" i="6"/>
  <c r="AG4423" i="6"/>
  <c r="AF4423" i="6"/>
  <c r="AJ4422" i="6"/>
  <c r="AI4422" i="6"/>
  <c r="AH4422" i="6"/>
  <c r="AG4422" i="6"/>
  <c r="AF4422" i="6"/>
  <c r="AJ4421" i="6"/>
  <c r="AI4421" i="6"/>
  <c r="AH4421" i="6"/>
  <c r="AG4421" i="6"/>
  <c r="AF4421" i="6"/>
  <c r="AJ4420" i="6"/>
  <c r="AI4420" i="6"/>
  <c r="AH4420" i="6"/>
  <c r="AG4420" i="6"/>
  <c r="AF4420" i="6"/>
  <c r="AJ4419" i="6"/>
  <c r="AI4419" i="6"/>
  <c r="AH4419" i="6"/>
  <c r="AG4419" i="6"/>
  <c r="AF4419" i="6"/>
  <c r="AJ4418" i="6"/>
  <c r="AI4418" i="6"/>
  <c r="AH4418" i="6"/>
  <c r="AG4418" i="6"/>
  <c r="AF4418" i="6"/>
  <c r="AJ4417" i="6"/>
  <c r="AI4417" i="6"/>
  <c r="AH4417" i="6"/>
  <c r="AG4417" i="6"/>
  <c r="AF4417" i="6"/>
  <c r="AJ4416" i="6"/>
  <c r="AI4416" i="6"/>
  <c r="AH4416" i="6"/>
  <c r="AG4416" i="6"/>
  <c r="AF4416" i="6"/>
  <c r="AJ4415" i="6"/>
  <c r="AI4415" i="6"/>
  <c r="AH4415" i="6"/>
  <c r="AG4415" i="6"/>
  <c r="AF4415" i="6"/>
  <c r="AJ4414" i="6"/>
  <c r="AI4414" i="6"/>
  <c r="AH4414" i="6"/>
  <c r="AG4414" i="6"/>
  <c r="AF4414" i="6"/>
  <c r="AJ4413" i="6"/>
  <c r="AI4413" i="6"/>
  <c r="AH4413" i="6"/>
  <c r="AG4413" i="6"/>
  <c r="AF4413" i="6"/>
  <c r="AJ4412" i="6"/>
  <c r="AI4412" i="6"/>
  <c r="AH4412" i="6"/>
  <c r="AG4412" i="6"/>
  <c r="AF4412" i="6"/>
  <c r="AJ4411" i="6"/>
  <c r="AI4411" i="6"/>
  <c r="AH4411" i="6"/>
  <c r="AG4411" i="6"/>
  <c r="AF4411" i="6"/>
  <c r="AJ4410" i="6"/>
  <c r="AI4410" i="6"/>
  <c r="AH4410" i="6"/>
  <c r="AG4410" i="6"/>
  <c r="AF4410" i="6"/>
  <c r="AJ4409" i="6"/>
  <c r="AI4409" i="6"/>
  <c r="AH4409" i="6"/>
  <c r="AG4409" i="6"/>
  <c r="AF4409" i="6"/>
  <c r="AJ4408" i="6"/>
  <c r="AI4408" i="6"/>
  <c r="AH4408" i="6"/>
  <c r="AG4408" i="6"/>
  <c r="AF4408" i="6"/>
  <c r="AJ4407" i="6"/>
  <c r="AI4407" i="6"/>
  <c r="AH4407" i="6"/>
  <c r="AG4407" i="6"/>
  <c r="AF4407" i="6"/>
  <c r="AJ4406" i="6"/>
  <c r="AI4406" i="6"/>
  <c r="AH4406" i="6"/>
  <c r="AG4406" i="6"/>
  <c r="AF4406" i="6"/>
  <c r="AJ4405" i="6"/>
  <c r="AI4405" i="6"/>
  <c r="AH4405" i="6"/>
  <c r="AG4405" i="6"/>
  <c r="AF4405" i="6"/>
  <c r="AJ4404" i="6"/>
  <c r="AI4404" i="6"/>
  <c r="AH4404" i="6"/>
  <c r="AG4404" i="6"/>
  <c r="AF4404" i="6"/>
  <c r="AJ4403" i="6"/>
  <c r="AI4403" i="6"/>
  <c r="AH4403" i="6"/>
  <c r="AG4403" i="6"/>
  <c r="AF4403" i="6"/>
  <c r="AJ4402" i="6"/>
  <c r="AI4402" i="6"/>
  <c r="AH4402" i="6"/>
  <c r="AG4402" i="6"/>
  <c r="AF4402" i="6"/>
  <c r="AJ4401" i="6"/>
  <c r="AI4401" i="6"/>
  <c r="AH4401" i="6"/>
  <c r="AG4401" i="6"/>
  <c r="AF4401" i="6"/>
  <c r="AJ4400" i="6"/>
  <c r="AI4400" i="6"/>
  <c r="AH4400" i="6"/>
  <c r="AG4400" i="6"/>
  <c r="AF4400" i="6"/>
  <c r="AJ4399" i="6"/>
  <c r="AI4399" i="6"/>
  <c r="AH4399" i="6"/>
  <c r="AG4399" i="6"/>
  <c r="AF4399" i="6"/>
  <c r="AJ4398" i="6"/>
  <c r="AI4398" i="6"/>
  <c r="AH4398" i="6"/>
  <c r="AG4398" i="6"/>
  <c r="AF4398" i="6"/>
  <c r="AJ4397" i="6"/>
  <c r="AI4397" i="6"/>
  <c r="AH4397" i="6"/>
  <c r="AG4397" i="6"/>
  <c r="AF4397" i="6"/>
  <c r="AJ4396" i="6"/>
  <c r="AI4396" i="6"/>
  <c r="AH4396" i="6"/>
  <c r="AG4396" i="6"/>
  <c r="AF4396" i="6"/>
  <c r="AJ4395" i="6"/>
  <c r="AI4395" i="6"/>
  <c r="AH4395" i="6"/>
  <c r="AG4395" i="6"/>
  <c r="AF4395" i="6"/>
  <c r="AJ4394" i="6"/>
  <c r="AI4394" i="6"/>
  <c r="AH4394" i="6"/>
  <c r="AG4394" i="6"/>
  <c r="AF4394" i="6"/>
  <c r="AJ4393" i="6"/>
  <c r="AI4393" i="6"/>
  <c r="AH4393" i="6"/>
  <c r="AG4393" i="6"/>
  <c r="AF4393" i="6"/>
  <c r="AJ4392" i="6"/>
  <c r="AI4392" i="6"/>
  <c r="AH4392" i="6"/>
  <c r="AG4392" i="6"/>
  <c r="AF4392" i="6"/>
  <c r="AJ4391" i="6"/>
  <c r="AI4391" i="6"/>
  <c r="AH4391" i="6"/>
  <c r="AG4391" i="6"/>
  <c r="AF4391" i="6"/>
  <c r="AJ4390" i="6"/>
  <c r="AI4390" i="6"/>
  <c r="AH4390" i="6"/>
  <c r="AG4390" i="6"/>
  <c r="AF4390" i="6"/>
  <c r="AJ4389" i="6"/>
  <c r="AI4389" i="6"/>
  <c r="AH4389" i="6"/>
  <c r="AG4389" i="6"/>
  <c r="AF4389" i="6"/>
  <c r="AJ4388" i="6"/>
  <c r="AI4388" i="6"/>
  <c r="AH4388" i="6"/>
  <c r="AG4388" i="6"/>
  <c r="AF4388" i="6"/>
  <c r="AJ4387" i="6"/>
  <c r="AI4387" i="6"/>
  <c r="AH4387" i="6"/>
  <c r="AG4387" i="6"/>
  <c r="AF4387" i="6"/>
  <c r="AJ4386" i="6"/>
  <c r="AI4386" i="6"/>
  <c r="AH4386" i="6"/>
  <c r="AG4386" i="6"/>
  <c r="AF4386" i="6"/>
  <c r="AJ4385" i="6"/>
  <c r="AI4385" i="6"/>
  <c r="AH4385" i="6"/>
  <c r="AG4385" i="6"/>
  <c r="AF4385" i="6"/>
  <c r="AJ4384" i="6"/>
  <c r="AI4384" i="6"/>
  <c r="AH4384" i="6"/>
  <c r="AG4384" i="6"/>
  <c r="AF4384" i="6"/>
  <c r="AJ4383" i="6"/>
  <c r="AI4383" i="6"/>
  <c r="AH4383" i="6"/>
  <c r="AG4383" i="6"/>
  <c r="AF4383" i="6"/>
  <c r="AJ4382" i="6"/>
  <c r="AI4382" i="6"/>
  <c r="AH4382" i="6"/>
  <c r="AG4382" i="6"/>
  <c r="AF4382" i="6"/>
  <c r="AJ4381" i="6"/>
  <c r="AI4381" i="6"/>
  <c r="AH4381" i="6"/>
  <c r="AG4381" i="6"/>
  <c r="AF4381" i="6"/>
  <c r="AJ4380" i="6"/>
  <c r="AI4380" i="6"/>
  <c r="AH4380" i="6"/>
  <c r="AG4380" i="6"/>
  <c r="AF4380" i="6"/>
  <c r="AJ4379" i="6"/>
  <c r="AI4379" i="6"/>
  <c r="AH4379" i="6"/>
  <c r="AG4379" i="6"/>
  <c r="AF4379" i="6"/>
  <c r="AJ4378" i="6"/>
  <c r="AI4378" i="6"/>
  <c r="AH4378" i="6"/>
  <c r="AG4378" i="6"/>
  <c r="AF4378" i="6"/>
  <c r="AJ4377" i="6"/>
  <c r="AI4377" i="6"/>
  <c r="AH4377" i="6"/>
  <c r="AG4377" i="6"/>
  <c r="AF4377" i="6"/>
  <c r="AJ4376" i="6"/>
  <c r="AI4376" i="6"/>
  <c r="AH4376" i="6"/>
  <c r="AG4376" i="6"/>
  <c r="AF4376" i="6"/>
  <c r="AJ4375" i="6"/>
  <c r="AI4375" i="6"/>
  <c r="AH4375" i="6"/>
  <c r="AG4375" i="6"/>
  <c r="AF4375" i="6"/>
  <c r="AJ4374" i="6"/>
  <c r="AI4374" i="6"/>
  <c r="AH4374" i="6"/>
  <c r="AG4374" i="6"/>
  <c r="AF4374" i="6"/>
  <c r="AJ4373" i="6"/>
  <c r="AI4373" i="6"/>
  <c r="AH4373" i="6"/>
  <c r="AG4373" i="6"/>
  <c r="AF4373" i="6"/>
  <c r="AJ4372" i="6"/>
  <c r="AI4372" i="6"/>
  <c r="AH4372" i="6"/>
  <c r="AG4372" i="6"/>
  <c r="AF4372" i="6"/>
  <c r="AJ4371" i="6"/>
  <c r="AI4371" i="6"/>
  <c r="AH4371" i="6"/>
  <c r="AG4371" i="6"/>
  <c r="AF4371" i="6"/>
  <c r="AJ4370" i="6"/>
  <c r="AI4370" i="6"/>
  <c r="AH4370" i="6"/>
  <c r="AG4370" i="6"/>
  <c r="AF4370" i="6"/>
  <c r="AJ4369" i="6"/>
  <c r="AI4369" i="6"/>
  <c r="AH4369" i="6"/>
  <c r="AG4369" i="6"/>
  <c r="AF4369" i="6"/>
  <c r="AJ4368" i="6"/>
  <c r="AI4368" i="6"/>
  <c r="AH4368" i="6"/>
  <c r="AG4368" i="6"/>
  <c r="AF4368" i="6"/>
  <c r="AJ4367" i="6"/>
  <c r="AI4367" i="6"/>
  <c r="AH4367" i="6"/>
  <c r="AG4367" i="6"/>
  <c r="AF4367" i="6"/>
  <c r="AJ4366" i="6"/>
  <c r="AI4366" i="6"/>
  <c r="AH4366" i="6"/>
  <c r="AG4366" i="6"/>
  <c r="AF4366" i="6"/>
  <c r="AJ4365" i="6"/>
  <c r="AI4365" i="6"/>
  <c r="AH4365" i="6"/>
  <c r="AG4365" i="6"/>
  <c r="AF4365" i="6"/>
  <c r="AJ4364" i="6"/>
  <c r="AI4364" i="6"/>
  <c r="AH4364" i="6"/>
  <c r="AG4364" i="6"/>
  <c r="AF4364" i="6"/>
  <c r="AJ4363" i="6"/>
  <c r="AI4363" i="6"/>
  <c r="AH4363" i="6"/>
  <c r="AG4363" i="6"/>
  <c r="AF4363" i="6"/>
  <c r="AJ4362" i="6"/>
  <c r="AI4362" i="6"/>
  <c r="AH4362" i="6"/>
  <c r="AG4362" i="6"/>
  <c r="AF4362" i="6"/>
  <c r="AJ4361" i="6"/>
  <c r="AI4361" i="6"/>
  <c r="AH4361" i="6"/>
  <c r="AG4361" i="6"/>
  <c r="AF4361" i="6"/>
  <c r="AJ4360" i="6"/>
  <c r="AI4360" i="6"/>
  <c r="AH4360" i="6"/>
  <c r="AG4360" i="6"/>
  <c r="AF4360" i="6"/>
  <c r="AJ4359" i="6"/>
  <c r="AI4359" i="6"/>
  <c r="AH4359" i="6"/>
  <c r="AG4359" i="6"/>
  <c r="AF4359" i="6"/>
  <c r="AJ4358" i="6"/>
  <c r="AI4358" i="6"/>
  <c r="AH4358" i="6"/>
  <c r="AG4358" i="6"/>
  <c r="AF4358" i="6"/>
  <c r="AJ4357" i="6"/>
  <c r="AI4357" i="6"/>
  <c r="AH4357" i="6"/>
  <c r="AG4357" i="6"/>
  <c r="AF4357" i="6"/>
  <c r="AJ4356" i="6"/>
  <c r="AI4356" i="6"/>
  <c r="AH4356" i="6"/>
  <c r="AG4356" i="6"/>
  <c r="AF4356" i="6"/>
  <c r="AJ4355" i="6"/>
  <c r="AI4355" i="6"/>
  <c r="AH4355" i="6"/>
  <c r="AG4355" i="6"/>
  <c r="AF4355" i="6"/>
  <c r="AJ4354" i="6"/>
  <c r="AI4354" i="6"/>
  <c r="AH4354" i="6"/>
  <c r="AG4354" i="6"/>
  <c r="AF4354" i="6"/>
  <c r="AJ4353" i="6"/>
  <c r="AI4353" i="6"/>
  <c r="AH4353" i="6"/>
  <c r="AG4353" i="6"/>
  <c r="AF4353" i="6"/>
  <c r="AJ4352" i="6"/>
  <c r="AI4352" i="6"/>
  <c r="AH4352" i="6"/>
  <c r="AG4352" i="6"/>
  <c r="AF4352" i="6"/>
  <c r="AJ4351" i="6"/>
  <c r="AI4351" i="6"/>
  <c r="AH4351" i="6"/>
  <c r="AG4351" i="6"/>
  <c r="AF4351" i="6"/>
  <c r="AJ4350" i="6"/>
  <c r="AI4350" i="6"/>
  <c r="AH4350" i="6"/>
  <c r="AG4350" i="6"/>
  <c r="AF4350" i="6"/>
  <c r="AJ4349" i="6"/>
  <c r="AI4349" i="6"/>
  <c r="AH4349" i="6"/>
  <c r="AG4349" i="6"/>
  <c r="AF4349" i="6"/>
  <c r="AJ4348" i="6"/>
  <c r="AI4348" i="6"/>
  <c r="AH4348" i="6"/>
  <c r="AG4348" i="6"/>
  <c r="AF4348" i="6"/>
  <c r="AJ4347" i="6"/>
  <c r="AI4347" i="6"/>
  <c r="AH4347" i="6"/>
  <c r="AG4347" i="6"/>
  <c r="AF4347" i="6"/>
  <c r="AJ4346" i="6"/>
  <c r="AI4346" i="6"/>
  <c r="AH4346" i="6"/>
  <c r="AG4346" i="6"/>
  <c r="AF4346" i="6"/>
  <c r="AJ4345" i="6"/>
  <c r="AI4345" i="6"/>
  <c r="AH4345" i="6"/>
  <c r="AG4345" i="6"/>
  <c r="AF4345" i="6"/>
  <c r="AJ4344" i="6"/>
  <c r="AI4344" i="6"/>
  <c r="AH4344" i="6"/>
  <c r="AG4344" i="6"/>
  <c r="AF4344" i="6"/>
  <c r="AJ4343" i="6"/>
  <c r="AI4343" i="6"/>
  <c r="AH4343" i="6"/>
  <c r="AG4343" i="6"/>
  <c r="AF4343" i="6"/>
  <c r="AJ4342" i="6"/>
  <c r="AI4342" i="6"/>
  <c r="AH4342" i="6"/>
  <c r="AG4342" i="6"/>
  <c r="AF4342" i="6"/>
  <c r="AJ4341" i="6"/>
  <c r="AI4341" i="6"/>
  <c r="AH4341" i="6"/>
  <c r="AG4341" i="6"/>
  <c r="AF4341" i="6"/>
  <c r="AJ4340" i="6"/>
  <c r="AI4340" i="6"/>
  <c r="AH4340" i="6"/>
  <c r="AG4340" i="6"/>
  <c r="AF4340" i="6"/>
  <c r="AJ4339" i="6"/>
  <c r="AI4339" i="6"/>
  <c r="AH4339" i="6"/>
  <c r="AG4339" i="6"/>
  <c r="AF4339" i="6"/>
  <c r="AJ4338" i="6"/>
  <c r="AI4338" i="6"/>
  <c r="AH4338" i="6"/>
  <c r="AG4338" i="6"/>
  <c r="AF4338" i="6"/>
  <c r="AJ4337" i="6"/>
  <c r="AI4337" i="6"/>
  <c r="AH4337" i="6"/>
  <c r="AG4337" i="6"/>
  <c r="AF4337" i="6"/>
  <c r="AJ4336" i="6"/>
  <c r="AI4336" i="6"/>
  <c r="AH4336" i="6"/>
  <c r="AG4336" i="6"/>
  <c r="AF4336" i="6"/>
  <c r="AJ4335" i="6"/>
  <c r="AI4335" i="6"/>
  <c r="AH4335" i="6"/>
  <c r="AG4335" i="6"/>
  <c r="AF4335" i="6"/>
  <c r="AJ4334" i="6"/>
  <c r="AI4334" i="6"/>
  <c r="AH4334" i="6"/>
  <c r="AG4334" i="6"/>
  <c r="AF4334" i="6"/>
  <c r="AJ4333" i="6"/>
  <c r="AI4333" i="6"/>
  <c r="AH4333" i="6"/>
  <c r="AG4333" i="6"/>
  <c r="AF4333" i="6"/>
  <c r="AJ4332" i="6"/>
  <c r="AI4332" i="6"/>
  <c r="AH4332" i="6"/>
  <c r="AG4332" i="6"/>
  <c r="AF4332" i="6"/>
  <c r="AJ4331" i="6"/>
  <c r="AI4331" i="6"/>
  <c r="AH4331" i="6"/>
  <c r="AG4331" i="6"/>
  <c r="AF4331" i="6"/>
  <c r="AJ4330" i="6"/>
  <c r="AI4330" i="6"/>
  <c r="AH4330" i="6"/>
  <c r="AG4330" i="6"/>
  <c r="AF4330" i="6"/>
  <c r="AJ4329" i="6"/>
  <c r="AI4329" i="6"/>
  <c r="AH4329" i="6"/>
  <c r="AG4329" i="6"/>
  <c r="AF4329" i="6"/>
  <c r="AJ4328" i="6"/>
  <c r="AI4328" i="6"/>
  <c r="AH4328" i="6"/>
  <c r="AG4328" i="6"/>
  <c r="AF4328" i="6"/>
  <c r="AJ4327" i="6"/>
  <c r="AI4327" i="6"/>
  <c r="AH4327" i="6"/>
  <c r="AG4327" i="6"/>
  <c r="AF4327" i="6"/>
  <c r="AJ4326" i="6"/>
  <c r="AI4326" i="6"/>
  <c r="AH4326" i="6"/>
  <c r="AG4326" i="6"/>
  <c r="AF4326" i="6"/>
  <c r="AJ4325" i="6"/>
  <c r="AI4325" i="6"/>
  <c r="AH4325" i="6"/>
  <c r="AG4325" i="6"/>
  <c r="AF4325" i="6"/>
  <c r="AJ4324" i="6"/>
  <c r="AI4324" i="6"/>
  <c r="AH4324" i="6"/>
  <c r="AG4324" i="6"/>
  <c r="AF4324" i="6"/>
  <c r="AJ4323" i="6"/>
  <c r="AI4323" i="6"/>
  <c r="AH4323" i="6"/>
  <c r="AG4323" i="6"/>
  <c r="AF4323" i="6"/>
  <c r="AJ4322" i="6"/>
  <c r="AI4322" i="6"/>
  <c r="AH4322" i="6"/>
  <c r="AG4322" i="6"/>
  <c r="AF4322" i="6"/>
  <c r="AJ4321" i="6"/>
  <c r="AI4321" i="6"/>
  <c r="AH4321" i="6"/>
  <c r="AG4321" i="6"/>
  <c r="AF4321" i="6"/>
  <c r="AJ4320" i="6"/>
  <c r="AI4320" i="6"/>
  <c r="AH4320" i="6"/>
  <c r="AG4320" i="6"/>
  <c r="AF4320" i="6"/>
  <c r="AJ4319" i="6"/>
  <c r="AI4319" i="6"/>
  <c r="AH4319" i="6"/>
  <c r="AG4319" i="6"/>
  <c r="AF4319" i="6"/>
  <c r="AJ4318" i="6"/>
  <c r="AI4318" i="6"/>
  <c r="AH4318" i="6"/>
  <c r="AG4318" i="6"/>
  <c r="AF4318" i="6"/>
  <c r="AJ4317" i="6"/>
  <c r="AI4317" i="6"/>
  <c r="AH4317" i="6"/>
  <c r="AG4317" i="6"/>
  <c r="AF4317" i="6"/>
  <c r="AJ4316" i="6"/>
  <c r="AI4316" i="6"/>
  <c r="AH4316" i="6"/>
  <c r="AG4316" i="6"/>
  <c r="AF4316" i="6"/>
  <c r="AJ4315" i="6"/>
  <c r="AI4315" i="6"/>
  <c r="AH4315" i="6"/>
  <c r="AG4315" i="6"/>
  <c r="AF4315" i="6"/>
  <c r="AJ4314" i="6"/>
  <c r="AI4314" i="6"/>
  <c r="AH4314" i="6"/>
  <c r="AG4314" i="6"/>
  <c r="AF4314" i="6"/>
  <c r="AJ4313" i="6"/>
  <c r="AI4313" i="6"/>
  <c r="AH4313" i="6"/>
  <c r="AG4313" i="6"/>
  <c r="AF4313" i="6"/>
  <c r="AJ4312" i="6"/>
  <c r="AI4312" i="6"/>
  <c r="AH4312" i="6"/>
  <c r="AG4312" i="6"/>
  <c r="AF4312" i="6"/>
  <c r="AJ4311" i="6"/>
  <c r="AI4311" i="6"/>
  <c r="AH4311" i="6"/>
  <c r="AG4311" i="6"/>
  <c r="AF4311" i="6"/>
  <c r="AJ4310" i="6"/>
  <c r="AI4310" i="6"/>
  <c r="AH4310" i="6"/>
  <c r="AG4310" i="6"/>
  <c r="AF4310" i="6"/>
  <c r="AJ4309" i="6"/>
  <c r="AI4309" i="6"/>
  <c r="AH4309" i="6"/>
  <c r="AG4309" i="6"/>
  <c r="AF4309" i="6"/>
  <c r="AJ4308" i="6"/>
  <c r="AI4308" i="6"/>
  <c r="AH4308" i="6"/>
  <c r="AG4308" i="6"/>
  <c r="AF4308" i="6"/>
  <c r="AJ4307" i="6"/>
  <c r="AI4307" i="6"/>
  <c r="AH4307" i="6"/>
  <c r="AG4307" i="6"/>
  <c r="AF4307" i="6"/>
  <c r="AJ4306" i="6"/>
  <c r="AI4306" i="6"/>
  <c r="AH4306" i="6"/>
  <c r="AG4306" i="6"/>
  <c r="AF4306" i="6"/>
  <c r="AJ4305" i="6"/>
  <c r="AI4305" i="6"/>
  <c r="AH4305" i="6"/>
  <c r="AG4305" i="6"/>
  <c r="AF4305" i="6"/>
  <c r="AJ4304" i="6"/>
  <c r="AI4304" i="6"/>
  <c r="AH4304" i="6"/>
  <c r="AG4304" i="6"/>
  <c r="AF4304" i="6"/>
  <c r="AJ4303" i="6"/>
  <c r="AI4303" i="6"/>
  <c r="AH4303" i="6"/>
  <c r="AG4303" i="6"/>
  <c r="AF4303" i="6"/>
  <c r="AJ4302" i="6"/>
  <c r="AI4302" i="6"/>
  <c r="AH4302" i="6"/>
  <c r="AG4302" i="6"/>
  <c r="AF4302" i="6"/>
  <c r="AJ4301" i="6"/>
  <c r="AI4301" i="6"/>
  <c r="AH4301" i="6"/>
  <c r="AG4301" i="6"/>
  <c r="AF4301" i="6"/>
  <c r="AJ4300" i="6"/>
  <c r="AI4300" i="6"/>
  <c r="AH4300" i="6"/>
  <c r="AG4300" i="6"/>
  <c r="AF4300" i="6"/>
  <c r="AJ4299" i="6"/>
  <c r="AI4299" i="6"/>
  <c r="AH4299" i="6"/>
  <c r="AG4299" i="6"/>
  <c r="AF4299" i="6"/>
  <c r="AJ4298" i="6"/>
  <c r="AI4298" i="6"/>
  <c r="AH4298" i="6"/>
  <c r="AG4298" i="6"/>
  <c r="AF4298" i="6"/>
  <c r="AJ4297" i="6"/>
  <c r="AI4297" i="6"/>
  <c r="AH4297" i="6"/>
  <c r="AG4297" i="6"/>
  <c r="AF4297" i="6"/>
  <c r="AJ4296" i="6"/>
  <c r="AI4296" i="6"/>
  <c r="AH4296" i="6"/>
  <c r="AG4296" i="6"/>
  <c r="AF4296" i="6"/>
  <c r="AJ4295" i="6"/>
  <c r="AI4295" i="6"/>
  <c r="AH4295" i="6"/>
  <c r="AG4295" i="6"/>
  <c r="AF4295" i="6"/>
  <c r="AJ4294" i="6"/>
  <c r="AI4294" i="6"/>
  <c r="AH4294" i="6"/>
  <c r="AG4294" i="6"/>
  <c r="AF4294" i="6"/>
  <c r="AJ4293" i="6"/>
  <c r="AI4293" i="6"/>
  <c r="AH4293" i="6"/>
  <c r="AG4293" i="6"/>
  <c r="AF4293" i="6"/>
  <c r="AJ4292" i="6"/>
  <c r="AI4292" i="6"/>
  <c r="AH4292" i="6"/>
  <c r="AG4292" i="6"/>
  <c r="AF4292" i="6"/>
  <c r="AJ4291" i="6"/>
  <c r="AI4291" i="6"/>
  <c r="AH4291" i="6"/>
  <c r="AG4291" i="6"/>
  <c r="AF4291" i="6"/>
  <c r="AJ4290" i="6"/>
  <c r="AI4290" i="6"/>
  <c r="AH4290" i="6"/>
  <c r="AG4290" i="6"/>
  <c r="AF4290" i="6"/>
  <c r="AJ4289" i="6"/>
  <c r="AI4289" i="6"/>
  <c r="AH4289" i="6"/>
  <c r="AG4289" i="6"/>
  <c r="AF4289" i="6"/>
  <c r="AJ4288" i="6"/>
  <c r="AI4288" i="6"/>
  <c r="AH4288" i="6"/>
  <c r="AG4288" i="6"/>
  <c r="AF4288" i="6"/>
  <c r="AJ4287" i="6"/>
  <c r="AI4287" i="6"/>
  <c r="AH4287" i="6"/>
  <c r="AG4287" i="6"/>
  <c r="AF4287" i="6"/>
  <c r="AJ4286" i="6"/>
  <c r="AI4286" i="6"/>
  <c r="AH4286" i="6"/>
  <c r="AG4286" i="6"/>
  <c r="AF4286" i="6"/>
  <c r="AJ4285" i="6"/>
  <c r="AI4285" i="6"/>
  <c r="AH4285" i="6"/>
  <c r="AG4285" i="6"/>
  <c r="AF4285" i="6"/>
  <c r="AJ4284" i="6"/>
  <c r="AI4284" i="6"/>
  <c r="AH4284" i="6"/>
  <c r="AG4284" i="6"/>
  <c r="AF4284" i="6"/>
  <c r="AJ4283" i="6"/>
  <c r="AI4283" i="6"/>
  <c r="AH4283" i="6"/>
  <c r="AG4283" i="6"/>
  <c r="AF4283" i="6"/>
  <c r="AJ4282" i="6"/>
  <c r="AI4282" i="6"/>
  <c r="AH4282" i="6"/>
  <c r="AG4282" i="6"/>
  <c r="AF4282" i="6"/>
  <c r="AJ4281" i="6"/>
  <c r="AI4281" i="6"/>
  <c r="AH4281" i="6"/>
  <c r="AG4281" i="6"/>
  <c r="AF4281" i="6"/>
  <c r="AJ4280" i="6"/>
  <c r="AI4280" i="6"/>
  <c r="AH4280" i="6"/>
  <c r="AG4280" i="6"/>
  <c r="AF4280" i="6"/>
  <c r="AJ4279" i="6"/>
  <c r="AI4279" i="6"/>
  <c r="AH4279" i="6"/>
  <c r="AG4279" i="6"/>
  <c r="AF4279" i="6"/>
  <c r="AJ4278" i="6"/>
  <c r="AI4278" i="6"/>
  <c r="AH4278" i="6"/>
  <c r="AG4278" i="6"/>
  <c r="AF4278" i="6"/>
  <c r="AJ4277" i="6"/>
  <c r="AI4277" i="6"/>
  <c r="AH4277" i="6"/>
  <c r="AG4277" i="6"/>
  <c r="AF4277" i="6"/>
  <c r="AJ4276" i="6"/>
  <c r="AI4276" i="6"/>
  <c r="AH4276" i="6"/>
  <c r="AG4276" i="6"/>
  <c r="AF4276" i="6"/>
  <c r="AJ4275" i="6"/>
  <c r="AI4275" i="6"/>
  <c r="AH4275" i="6"/>
  <c r="AG4275" i="6"/>
  <c r="AF4275" i="6"/>
  <c r="AJ4274" i="6"/>
  <c r="AI4274" i="6"/>
  <c r="AH4274" i="6"/>
  <c r="AG4274" i="6"/>
  <c r="AF4274" i="6"/>
  <c r="AJ4273" i="6"/>
  <c r="AI4273" i="6"/>
  <c r="AH4273" i="6"/>
  <c r="AG4273" i="6"/>
  <c r="AF4273" i="6"/>
  <c r="AJ4272" i="6"/>
  <c r="AI4272" i="6"/>
  <c r="AH4272" i="6"/>
  <c r="AG4272" i="6"/>
  <c r="AF4272" i="6"/>
  <c r="AJ4271" i="6"/>
  <c r="AI4271" i="6"/>
  <c r="AH4271" i="6"/>
  <c r="AG4271" i="6"/>
  <c r="AF4271" i="6"/>
  <c r="AJ4270" i="6"/>
  <c r="AI4270" i="6"/>
  <c r="AH4270" i="6"/>
  <c r="AG4270" i="6"/>
  <c r="AF4270" i="6"/>
  <c r="AJ4269" i="6"/>
  <c r="AI4269" i="6"/>
  <c r="AH4269" i="6"/>
  <c r="AG4269" i="6"/>
  <c r="AF4269" i="6"/>
  <c r="AJ4268" i="6"/>
  <c r="AI4268" i="6"/>
  <c r="AH4268" i="6"/>
  <c r="AG4268" i="6"/>
  <c r="AF4268" i="6"/>
  <c r="AJ4267" i="6"/>
  <c r="AI4267" i="6"/>
  <c r="AH4267" i="6"/>
  <c r="AG4267" i="6"/>
  <c r="AF4267" i="6"/>
  <c r="AJ4266" i="6"/>
  <c r="AI4266" i="6"/>
  <c r="AH4266" i="6"/>
  <c r="AG4266" i="6"/>
  <c r="AF4266" i="6"/>
  <c r="AJ4265" i="6"/>
  <c r="AI4265" i="6"/>
  <c r="AH4265" i="6"/>
  <c r="AG4265" i="6"/>
  <c r="AF4265" i="6"/>
  <c r="AJ4264" i="6"/>
  <c r="AI4264" i="6"/>
  <c r="AH4264" i="6"/>
  <c r="AG4264" i="6"/>
  <c r="AF4264" i="6"/>
  <c r="AJ4263" i="6"/>
  <c r="AI4263" i="6"/>
  <c r="AH4263" i="6"/>
  <c r="AG4263" i="6"/>
  <c r="AF4263" i="6"/>
  <c r="AJ4262" i="6"/>
  <c r="AI4262" i="6"/>
  <c r="AH4262" i="6"/>
  <c r="AG4262" i="6"/>
  <c r="AF4262" i="6"/>
  <c r="AJ4261" i="6"/>
  <c r="AI4261" i="6"/>
  <c r="AH4261" i="6"/>
  <c r="AG4261" i="6"/>
  <c r="AF4261" i="6"/>
  <c r="AJ4260" i="6"/>
  <c r="AI4260" i="6"/>
  <c r="AH4260" i="6"/>
  <c r="AG4260" i="6"/>
  <c r="AF4260" i="6"/>
  <c r="AJ4259" i="6"/>
  <c r="AI4259" i="6"/>
  <c r="AH4259" i="6"/>
  <c r="AG4259" i="6"/>
  <c r="AF4259" i="6"/>
  <c r="AJ4258" i="6"/>
  <c r="AI4258" i="6"/>
  <c r="AH4258" i="6"/>
  <c r="AG4258" i="6"/>
  <c r="AF4258" i="6"/>
  <c r="AJ4257" i="6"/>
  <c r="AI4257" i="6"/>
  <c r="AH4257" i="6"/>
  <c r="AG4257" i="6"/>
  <c r="AF4257" i="6"/>
  <c r="AJ4256" i="6"/>
  <c r="AI4256" i="6"/>
  <c r="AH4256" i="6"/>
  <c r="AG4256" i="6"/>
  <c r="AF4256" i="6"/>
  <c r="AJ4255" i="6"/>
  <c r="AI4255" i="6"/>
  <c r="AH4255" i="6"/>
  <c r="AG4255" i="6"/>
  <c r="AF4255" i="6"/>
  <c r="AJ4254" i="6"/>
  <c r="AI4254" i="6"/>
  <c r="AH4254" i="6"/>
  <c r="AG4254" i="6"/>
  <c r="AF4254" i="6"/>
  <c r="AJ4253" i="6"/>
  <c r="AI4253" i="6"/>
  <c r="AH4253" i="6"/>
  <c r="AG4253" i="6"/>
  <c r="AF4253" i="6"/>
  <c r="AJ4252" i="6"/>
  <c r="AI4252" i="6"/>
  <c r="AH4252" i="6"/>
  <c r="AG4252" i="6"/>
  <c r="AF4252" i="6"/>
  <c r="AJ4251" i="6"/>
  <c r="AI4251" i="6"/>
  <c r="AH4251" i="6"/>
  <c r="AG4251" i="6"/>
  <c r="AF4251" i="6"/>
  <c r="AJ4250" i="6"/>
  <c r="AI4250" i="6"/>
  <c r="AH4250" i="6"/>
  <c r="AG4250" i="6"/>
  <c r="AF4250" i="6"/>
  <c r="AJ4249" i="6"/>
  <c r="AI4249" i="6"/>
  <c r="AH4249" i="6"/>
  <c r="AG4249" i="6"/>
  <c r="AF4249" i="6"/>
  <c r="AJ4248" i="6"/>
  <c r="AI4248" i="6"/>
  <c r="AH4248" i="6"/>
  <c r="AG4248" i="6"/>
  <c r="AF4248" i="6"/>
  <c r="AJ4247" i="6"/>
  <c r="AI4247" i="6"/>
  <c r="AH4247" i="6"/>
  <c r="AG4247" i="6"/>
  <c r="AF4247" i="6"/>
  <c r="AJ4246" i="6"/>
  <c r="AI4246" i="6"/>
  <c r="AH4246" i="6"/>
  <c r="AG4246" i="6"/>
  <c r="AF4246" i="6"/>
  <c r="AJ4245" i="6"/>
  <c r="AI4245" i="6"/>
  <c r="AH4245" i="6"/>
  <c r="AG4245" i="6"/>
  <c r="AF4245" i="6"/>
  <c r="AJ4244" i="6"/>
  <c r="AI4244" i="6"/>
  <c r="AH4244" i="6"/>
  <c r="AG4244" i="6"/>
  <c r="AF4244" i="6"/>
  <c r="AJ4243" i="6"/>
  <c r="AI4243" i="6"/>
  <c r="AH4243" i="6"/>
  <c r="AG4243" i="6"/>
  <c r="AF4243" i="6"/>
  <c r="AJ4242" i="6"/>
  <c r="AI4242" i="6"/>
  <c r="AH4242" i="6"/>
  <c r="AG4242" i="6"/>
  <c r="AF4242" i="6"/>
  <c r="AJ4241" i="6"/>
  <c r="AI4241" i="6"/>
  <c r="AH4241" i="6"/>
  <c r="AG4241" i="6"/>
  <c r="AF4241" i="6"/>
  <c r="AJ4240" i="6"/>
  <c r="AI4240" i="6"/>
  <c r="AH4240" i="6"/>
  <c r="AG4240" i="6"/>
  <c r="AF4240" i="6"/>
  <c r="AJ4239" i="6"/>
  <c r="AI4239" i="6"/>
  <c r="AH4239" i="6"/>
  <c r="AG4239" i="6"/>
  <c r="AF4239" i="6"/>
  <c r="AJ4238" i="6"/>
  <c r="AI4238" i="6"/>
  <c r="AH4238" i="6"/>
  <c r="AG4238" i="6"/>
  <c r="AF4238" i="6"/>
  <c r="AJ4237" i="6"/>
  <c r="AI4237" i="6"/>
  <c r="AH4237" i="6"/>
  <c r="AG4237" i="6"/>
  <c r="AF4237" i="6"/>
  <c r="AJ4236" i="6"/>
  <c r="AI4236" i="6"/>
  <c r="AH4236" i="6"/>
  <c r="AG4236" i="6"/>
  <c r="AF4236" i="6"/>
  <c r="AJ4235" i="6"/>
  <c r="AI4235" i="6"/>
  <c r="AH4235" i="6"/>
  <c r="AG4235" i="6"/>
  <c r="AF4235" i="6"/>
  <c r="AJ4234" i="6"/>
  <c r="AI4234" i="6"/>
  <c r="AH4234" i="6"/>
  <c r="AG4234" i="6"/>
  <c r="AF4234" i="6"/>
  <c r="AJ4233" i="6"/>
  <c r="AI4233" i="6"/>
  <c r="AH4233" i="6"/>
  <c r="AG4233" i="6"/>
  <c r="AF4233" i="6"/>
  <c r="AJ4232" i="6"/>
  <c r="AI4232" i="6"/>
  <c r="AH4232" i="6"/>
  <c r="AG4232" i="6"/>
  <c r="AF4232" i="6"/>
  <c r="AJ4231" i="6"/>
  <c r="AI4231" i="6"/>
  <c r="AH4231" i="6"/>
  <c r="AG4231" i="6"/>
  <c r="AF4231" i="6"/>
  <c r="AJ4230" i="6"/>
  <c r="AI4230" i="6"/>
  <c r="AH4230" i="6"/>
  <c r="AG4230" i="6"/>
  <c r="AF4230" i="6"/>
  <c r="AJ4229" i="6"/>
  <c r="AI4229" i="6"/>
  <c r="AH4229" i="6"/>
  <c r="AG4229" i="6"/>
  <c r="AF4229" i="6"/>
  <c r="AJ4228" i="6"/>
  <c r="AI4228" i="6"/>
  <c r="AH4228" i="6"/>
  <c r="AG4228" i="6"/>
  <c r="AF4228" i="6"/>
  <c r="AJ4227" i="6"/>
  <c r="AI4227" i="6"/>
  <c r="AH4227" i="6"/>
  <c r="AG4227" i="6"/>
  <c r="AF4227" i="6"/>
  <c r="AJ4226" i="6"/>
  <c r="AI4226" i="6"/>
  <c r="AH4226" i="6"/>
  <c r="AG4226" i="6"/>
  <c r="AF4226" i="6"/>
  <c r="AJ4225" i="6"/>
  <c r="AI4225" i="6"/>
  <c r="AH4225" i="6"/>
  <c r="AG4225" i="6"/>
  <c r="AF4225" i="6"/>
  <c r="AJ4224" i="6"/>
  <c r="AI4224" i="6"/>
  <c r="AH4224" i="6"/>
  <c r="AG4224" i="6"/>
  <c r="AF4224" i="6"/>
  <c r="AJ4223" i="6"/>
  <c r="AI4223" i="6"/>
  <c r="AH4223" i="6"/>
  <c r="AG4223" i="6"/>
  <c r="AF4223" i="6"/>
  <c r="AJ4222" i="6"/>
  <c r="AI4222" i="6"/>
  <c r="AH4222" i="6"/>
  <c r="AG4222" i="6"/>
  <c r="AF4222" i="6"/>
  <c r="AJ4221" i="6"/>
  <c r="AI4221" i="6"/>
  <c r="AH4221" i="6"/>
  <c r="AG4221" i="6"/>
  <c r="AF4221" i="6"/>
  <c r="AJ4220" i="6"/>
  <c r="AI4220" i="6"/>
  <c r="AH4220" i="6"/>
  <c r="AG4220" i="6"/>
  <c r="AF4220" i="6"/>
  <c r="AJ4219" i="6"/>
  <c r="AI4219" i="6"/>
  <c r="AH4219" i="6"/>
  <c r="AG4219" i="6"/>
  <c r="AF4219" i="6"/>
  <c r="AJ4218" i="6"/>
  <c r="AI4218" i="6"/>
  <c r="AH4218" i="6"/>
  <c r="AG4218" i="6"/>
  <c r="AF4218" i="6"/>
  <c r="AJ4217" i="6"/>
  <c r="AI4217" i="6"/>
  <c r="AH4217" i="6"/>
  <c r="AG4217" i="6"/>
  <c r="AF4217" i="6"/>
  <c r="AJ4216" i="6"/>
  <c r="AI4216" i="6"/>
  <c r="AH4216" i="6"/>
  <c r="AG4216" i="6"/>
  <c r="AF4216" i="6"/>
  <c r="AJ4215" i="6"/>
  <c r="AI4215" i="6"/>
  <c r="AH4215" i="6"/>
  <c r="AG4215" i="6"/>
  <c r="AF4215" i="6"/>
  <c r="AJ4214" i="6"/>
  <c r="AI4214" i="6"/>
  <c r="AH4214" i="6"/>
  <c r="AG4214" i="6"/>
  <c r="AF4214" i="6"/>
  <c r="AJ4213" i="6"/>
  <c r="AI4213" i="6"/>
  <c r="AH4213" i="6"/>
  <c r="AG4213" i="6"/>
  <c r="AF4213" i="6"/>
  <c r="AJ4212" i="6"/>
  <c r="AI4212" i="6"/>
  <c r="AH4212" i="6"/>
  <c r="AG4212" i="6"/>
  <c r="AF4212" i="6"/>
  <c r="AJ4211" i="6"/>
  <c r="AI4211" i="6"/>
  <c r="AH4211" i="6"/>
  <c r="AG4211" i="6"/>
  <c r="AF4211" i="6"/>
  <c r="AJ4210" i="6"/>
  <c r="AI4210" i="6"/>
  <c r="AH4210" i="6"/>
  <c r="AG4210" i="6"/>
  <c r="AF4210" i="6"/>
  <c r="AJ4209" i="6"/>
  <c r="AI4209" i="6"/>
  <c r="AH4209" i="6"/>
  <c r="AG4209" i="6"/>
  <c r="AF4209" i="6"/>
  <c r="AJ4208" i="6"/>
  <c r="AI4208" i="6"/>
  <c r="AH4208" i="6"/>
  <c r="AG4208" i="6"/>
  <c r="AF4208" i="6"/>
  <c r="AJ4207" i="6"/>
  <c r="AI4207" i="6"/>
  <c r="AH4207" i="6"/>
  <c r="AG4207" i="6"/>
  <c r="AF4207" i="6"/>
  <c r="AJ4206" i="6"/>
  <c r="AI4206" i="6"/>
  <c r="AH4206" i="6"/>
  <c r="AG4206" i="6"/>
  <c r="AF4206" i="6"/>
  <c r="AJ4205" i="6"/>
  <c r="AI4205" i="6"/>
  <c r="AH4205" i="6"/>
  <c r="AG4205" i="6"/>
  <c r="AF4205" i="6"/>
  <c r="AJ4204" i="6"/>
  <c r="AI4204" i="6"/>
  <c r="AH4204" i="6"/>
  <c r="AG4204" i="6"/>
  <c r="AF4204" i="6"/>
  <c r="AJ4203" i="6"/>
  <c r="AI4203" i="6"/>
  <c r="AH4203" i="6"/>
  <c r="AG4203" i="6"/>
  <c r="AF4203" i="6"/>
  <c r="AJ4202" i="6"/>
  <c r="AI4202" i="6"/>
  <c r="AH4202" i="6"/>
  <c r="AG4202" i="6"/>
  <c r="AF4202" i="6"/>
  <c r="AJ4201" i="6"/>
  <c r="AI4201" i="6"/>
  <c r="AH4201" i="6"/>
  <c r="AG4201" i="6"/>
  <c r="AF4201" i="6"/>
  <c r="AJ4200" i="6"/>
  <c r="AI4200" i="6"/>
  <c r="AH4200" i="6"/>
  <c r="AG4200" i="6"/>
  <c r="AF4200" i="6"/>
  <c r="AJ4199" i="6"/>
  <c r="AI4199" i="6"/>
  <c r="AH4199" i="6"/>
  <c r="AG4199" i="6"/>
  <c r="AF4199" i="6"/>
  <c r="AJ4198" i="6"/>
  <c r="AI4198" i="6"/>
  <c r="AH4198" i="6"/>
  <c r="AG4198" i="6"/>
  <c r="AF4198" i="6"/>
  <c r="AJ4197" i="6"/>
  <c r="AI4197" i="6"/>
  <c r="AH4197" i="6"/>
  <c r="AG4197" i="6"/>
  <c r="AF4197" i="6"/>
  <c r="AJ4196" i="6"/>
  <c r="AI4196" i="6"/>
  <c r="AH4196" i="6"/>
  <c r="AG4196" i="6"/>
  <c r="AF4196" i="6"/>
  <c r="AJ4195" i="6"/>
  <c r="AI4195" i="6"/>
  <c r="AH4195" i="6"/>
  <c r="AG4195" i="6"/>
  <c r="AF4195" i="6"/>
  <c r="AJ4194" i="6"/>
  <c r="AI4194" i="6"/>
  <c r="AH4194" i="6"/>
  <c r="AG4194" i="6"/>
  <c r="AF4194" i="6"/>
  <c r="AJ4193" i="6"/>
  <c r="AI4193" i="6"/>
  <c r="AH4193" i="6"/>
  <c r="AG4193" i="6"/>
  <c r="AF4193" i="6"/>
  <c r="AJ4192" i="6"/>
  <c r="AI4192" i="6"/>
  <c r="AH4192" i="6"/>
  <c r="AG4192" i="6"/>
  <c r="AF4192" i="6"/>
  <c r="AJ4191" i="6"/>
  <c r="AI4191" i="6"/>
  <c r="AH4191" i="6"/>
  <c r="AG4191" i="6"/>
  <c r="AF4191" i="6"/>
  <c r="AJ4190" i="6"/>
  <c r="AI4190" i="6"/>
  <c r="AH4190" i="6"/>
  <c r="AG4190" i="6"/>
  <c r="AF4190" i="6"/>
  <c r="AJ4189" i="6"/>
  <c r="AI4189" i="6"/>
  <c r="AH4189" i="6"/>
  <c r="AG4189" i="6"/>
  <c r="AF4189" i="6"/>
  <c r="AJ4188" i="6"/>
  <c r="AI4188" i="6"/>
  <c r="AH4188" i="6"/>
  <c r="AG4188" i="6"/>
  <c r="AF4188" i="6"/>
  <c r="AJ4187" i="6"/>
  <c r="AI4187" i="6"/>
  <c r="AH4187" i="6"/>
  <c r="AG4187" i="6"/>
  <c r="AF4187" i="6"/>
  <c r="AJ4186" i="6"/>
  <c r="AI4186" i="6"/>
  <c r="AH4186" i="6"/>
  <c r="AG4186" i="6"/>
  <c r="AF4186" i="6"/>
  <c r="AJ4185" i="6"/>
  <c r="AI4185" i="6"/>
  <c r="AH4185" i="6"/>
  <c r="AG4185" i="6"/>
  <c r="AF4185" i="6"/>
  <c r="AJ4184" i="6"/>
  <c r="AI4184" i="6"/>
  <c r="AH4184" i="6"/>
  <c r="AG4184" i="6"/>
  <c r="AF4184" i="6"/>
  <c r="AJ4183" i="6"/>
  <c r="AI4183" i="6"/>
  <c r="AH4183" i="6"/>
  <c r="AG4183" i="6"/>
  <c r="AF4183" i="6"/>
  <c r="AJ4182" i="6"/>
  <c r="AI4182" i="6"/>
  <c r="AH4182" i="6"/>
  <c r="AG4182" i="6"/>
  <c r="AF4182" i="6"/>
  <c r="AJ4181" i="6"/>
  <c r="AI4181" i="6"/>
  <c r="AH4181" i="6"/>
  <c r="AG4181" i="6"/>
  <c r="AF4181" i="6"/>
  <c r="AJ4180" i="6"/>
  <c r="AI4180" i="6"/>
  <c r="AH4180" i="6"/>
  <c r="AG4180" i="6"/>
  <c r="AF4180" i="6"/>
  <c r="AJ4179" i="6"/>
  <c r="AI4179" i="6"/>
  <c r="AH4179" i="6"/>
  <c r="AG4179" i="6"/>
  <c r="AF4179" i="6"/>
  <c r="AJ4178" i="6"/>
  <c r="AI4178" i="6"/>
  <c r="AH4178" i="6"/>
  <c r="AG4178" i="6"/>
  <c r="AF4178" i="6"/>
  <c r="AJ4177" i="6"/>
  <c r="AI4177" i="6"/>
  <c r="AH4177" i="6"/>
  <c r="AG4177" i="6"/>
  <c r="AF4177" i="6"/>
  <c r="AJ4176" i="6"/>
  <c r="AI4176" i="6"/>
  <c r="AH4176" i="6"/>
  <c r="AG4176" i="6"/>
  <c r="AF4176" i="6"/>
  <c r="AJ4175" i="6"/>
  <c r="AI4175" i="6"/>
  <c r="AH4175" i="6"/>
  <c r="AG4175" i="6"/>
  <c r="AF4175" i="6"/>
  <c r="AJ4174" i="6"/>
  <c r="AI4174" i="6"/>
  <c r="AH4174" i="6"/>
  <c r="AG4174" i="6"/>
  <c r="AF4174" i="6"/>
  <c r="AJ4173" i="6"/>
  <c r="AI4173" i="6"/>
  <c r="AH4173" i="6"/>
  <c r="AG4173" i="6"/>
  <c r="AF4173" i="6"/>
  <c r="AJ4172" i="6"/>
  <c r="AI4172" i="6"/>
  <c r="AH4172" i="6"/>
  <c r="AG4172" i="6"/>
  <c r="AF4172" i="6"/>
  <c r="AJ4171" i="6"/>
  <c r="AI4171" i="6"/>
  <c r="AH4171" i="6"/>
  <c r="AG4171" i="6"/>
  <c r="AF4171" i="6"/>
  <c r="AJ4170" i="6"/>
  <c r="AI4170" i="6"/>
  <c r="AH4170" i="6"/>
  <c r="AG4170" i="6"/>
  <c r="AF4170" i="6"/>
  <c r="AJ4169" i="6"/>
  <c r="AI4169" i="6"/>
  <c r="AH4169" i="6"/>
  <c r="AG4169" i="6"/>
  <c r="AF4169" i="6"/>
  <c r="AJ4168" i="6"/>
  <c r="AI4168" i="6"/>
  <c r="AH4168" i="6"/>
  <c r="AG4168" i="6"/>
  <c r="AF4168" i="6"/>
  <c r="AJ4167" i="6"/>
  <c r="AI4167" i="6"/>
  <c r="AH4167" i="6"/>
  <c r="AG4167" i="6"/>
  <c r="AF4167" i="6"/>
  <c r="AJ4166" i="6"/>
  <c r="AI4166" i="6"/>
  <c r="AH4166" i="6"/>
  <c r="AG4166" i="6"/>
  <c r="AF4166" i="6"/>
  <c r="AJ4165" i="6"/>
  <c r="AI4165" i="6"/>
  <c r="AH4165" i="6"/>
  <c r="AG4165" i="6"/>
  <c r="AF4165" i="6"/>
  <c r="AJ4164" i="6"/>
  <c r="AI4164" i="6"/>
  <c r="AH4164" i="6"/>
  <c r="AG4164" i="6"/>
  <c r="AF4164" i="6"/>
  <c r="AJ4163" i="6"/>
  <c r="AI4163" i="6"/>
  <c r="AH4163" i="6"/>
  <c r="AG4163" i="6"/>
  <c r="AF4163" i="6"/>
  <c r="AJ4162" i="6"/>
  <c r="AI4162" i="6"/>
  <c r="AH4162" i="6"/>
  <c r="AG4162" i="6"/>
  <c r="AF4162" i="6"/>
  <c r="AJ4161" i="6"/>
  <c r="AI4161" i="6"/>
  <c r="AH4161" i="6"/>
  <c r="AG4161" i="6"/>
  <c r="AF4161" i="6"/>
  <c r="AJ4160" i="6"/>
  <c r="AI4160" i="6"/>
  <c r="AH4160" i="6"/>
  <c r="AG4160" i="6"/>
  <c r="AF4160" i="6"/>
  <c r="AJ4159" i="6"/>
  <c r="AI4159" i="6"/>
  <c r="AH4159" i="6"/>
  <c r="AG4159" i="6"/>
  <c r="AF4159" i="6"/>
  <c r="AJ4158" i="6"/>
  <c r="AI4158" i="6"/>
  <c r="AH4158" i="6"/>
  <c r="AG4158" i="6"/>
  <c r="AF4158" i="6"/>
  <c r="AJ4157" i="6"/>
  <c r="AI4157" i="6"/>
  <c r="AH4157" i="6"/>
  <c r="AG4157" i="6"/>
  <c r="AF4157" i="6"/>
  <c r="AJ4156" i="6"/>
  <c r="AI4156" i="6"/>
  <c r="AH4156" i="6"/>
  <c r="AG4156" i="6"/>
  <c r="AF4156" i="6"/>
  <c r="AJ4155" i="6"/>
  <c r="AI4155" i="6"/>
  <c r="AH4155" i="6"/>
  <c r="AG4155" i="6"/>
  <c r="AF4155" i="6"/>
  <c r="AJ4154" i="6"/>
  <c r="AI4154" i="6"/>
  <c r="AH4154" i="6"/>
  <c r="AG4154" i="6"/>
  <c r="AF4154" i="6"/>
  <c r="AJ4153" i="6"/>
  <c r="AI4153" i="6"/>
  <c r="AH4153" i="6"/>
  <c r="AG4153" i="6"/>
  <c r="AF4153" i="6"/>
  <c r="AJ4152" i="6"/>
  <c r="AI4152" i="6"/>
  <c r="AH4152" i="6"/>
  <c r="AG4152" i="6"/>
  <c r="AF4152" i="6"/>
  <c r="AJ4151" i="6"/>
  <c r="AI4151" i="6"/>
  <c r="AH4151" i="6"/>
  <c r="AG4151" i="6"/>
  <c r="AF4151" i="6"/>
  <c r="AJ4150" i="6"/>
  <c r="AI4150" i="6"/>
  <c r="AH4150" i="6"/>
  <c r="AG4150" i="6"/>
  <c r="AF4150" i="6"/>
  <c r="AJ4149" i="6"/>
  <c r="AI4149" i="6"/>
  <c r="AH4149" i="6"/>
  <c r="AG4149" i="6"/>
  <c r="AF4149" i="6"/>
  <c r="AJ4148" i="6"/>
  <c r="AI4148" i="6"/>
  <c r="AH4148" i="6"/>
  <c r="AG4148" i="6"/>
  <c r="AF4148" i="6"/>
  <c r="AJ4147" i="6"/>
  <c r="AI4147" i="6"/>
  <c r="AH4147" i="6"/>
  <c r="AG4147" i="6"/>
  <c r="AF4147" i="6"/>
  <c r="AJ4146" i="6"/>
  <c r="AI4146" i="6"/>
  <c r="AH4146" i="6"/>
  <c r="AG4146" i="6"/>
  <c r="AF4146" i="6"/>
  <c r="AJ4145" i="6"/>
  <c r="AI4145" i="6"/>
  <c r="AH4145" i="6"/>
  <c r="AG4145" i="6"/>
  <c r="AF4145" i="6"/>
  <c r="AJ4144" i="6"/>
  <c r="AI4144" i="6"/>
  <c r="AH4144" i="6"/>
  <c r="AG4144" i="6"/>
  <c r="AF4144" i="6"/>
  <c r="AJ4143" i="6"/>
  <c r="AI4143" i="6"/>
  <c r="AH4143" i="6"/>
  <c r="AG4143" i="6"/>
  <c r="AF4143" i="6"/>
  <c r="AJ4142" i="6"/>
  <c r="AI4142" i="6"/>
  <c r="AH4142" i="6"/>
  <c r="AG4142" i="6"/>
  <c r="AF4142" i="6"/>
  <c r="AJ4141" i="6"/>
  <c r="AI4141" i="6"/>
  <c r="AH4141" i="6"/>
  <c r="AG4141" i="6"/>
  <c r="AF4141" i="6"/>
  <c r="AJ4140" i="6"/>
  <c r="AI4140" i="6"/>
  <c r="AH4140" i="6"/>
  <c r="AG4140" i="6"/>
  <c r="AF4140" i="6"/>
  <c r="AJ4139" i="6"/>
  <c r="AI4139" i="6"/>
  <c r="AH4139" i="6"/>
  <c r="AG4139" i="6"/>
  <c r="AF4139" i="6"/>
  <c r="AJ4138" i="6"/>
  <c r="AI4138" i="6"/>
  <c r="AH4138" i="6"/>
  <c r="AG4138" i="6"/>
  <c r="AF4138" i="6"/>
  <c r="AJ4137" i="6"/>
  <c r="AI4137" i="6"/>
  <c r="AH4137" i="6"/>
  <c r="AG4137" i="6"/>
  <c r="AF4137" i="6"/>
  <c r="AJ4136" i="6"/>
  <c r="AI4136" i="6"/>
  <c r="AH4136" i="6"/>
  <c r="AG4136" i="6"/>
  <c r="AF4136" i="6"/>
  <c r="AJ4135" i="6"/>
  <c r="AI4135" i="6"/>
  <c r="AH4135" i="6"/>
  <c r="AG4135" i="6"/>
  <c r="AF4135" i="6"/>
  <c r="AJ4134" i="6"/>
  <c r="AI4134" i="6"/>
  <c r="AH4134" i="6"/>
  <c r="AG4134" i="6"/>
  <c r="AF4134" i="6"/>
  <c r="AJ4133" i="6"/>
  <c r="AI4133" i="6"/>
  <c r="AH4133" i="6"/>
  <c r="AG4133" i="6"/>
  <c r="AF4133" i="6"/>
  <c r="AJ4132" i="6"/>
  <c r="AI4132" i="6"/>
  <c r="AH4132" i="6"/>
  <c r="AG4132" i="6"/>
  <c r="AF4132" i="6"/>
  <c r="AJ4131" i="6"/>
  <c r="AI4131" i="6"/>
  <c r="AH4131" i="6"/>
  <c r="AG4131" i="6"/>
  <c r="AF4131" i="6"/>
  <c r="AJ4130" i="6"/>
  <c r="AI4130" i="6"/>
  <c r="AH4130" i="6"/>
  <c r="AG4130" i="6"/>
  <c r="AF4130" i="6"/>
  <c r="AJ4129" i="6"/>
  <c r="AI4129" i="6"/>
  <c r="AH4129" i="6"/>
  <c r="AG4129" i="6"/>
  <c r="AF4129" i="6"/>
  <c r="AJ4128" i="6"/>
  <c r="AI4128" i="6"/>
  <c r="AH4128" i="6"/>
  <c r="AG4128" i="6"/>
  <c r="AF4128" i="6"/>
  <c r="AJ4127" i="6"/>
  <c r="AI4127" i="6"/>
  <c r="AH4127" i="6"/>
  <c r="AG4127" i="6"/>
  <c r="AF4127" i="6"/>
  <c r="AJ4126" i="6"/>
  <c r="AI4126" i="6"/>
  <c r="AH4126" i="6"/>
  <c r="AG4126" i="6"/>
  <c r="AF4126" i="6"/>
  <c r="AJ4125" i="6"/>
  <c r="AI4125" i="6"/>
  <c r="AH4125" i="6"/>
  <c r="AG4125" i="6"/>
  <c r="AF4125" i="6"/>
  <c r="AJ4124" i="6"/>
  <c r="AI4124" i="6"/>
  <c r="AH4124" i="6"/>
  <c r="AG4124" i="6"/>
  <c r="AF4124" i="6"/>
  <c r="AJ4123" i="6"/>
  <c r="AI4123" i="6"/>
  <c r="AH4123" i="6"/>
  <c r="AG4123" i="6"/>
  <c r="AF4123" i="6"/>
  <c r="AJ4122" i="6"/>
  <c r="AI4122" i="6"/>
  <c r="AH4122" i="6"/>
  <c r="AG4122" i="6"/>
  <c r="AF4122" i="6"/>
  <c r="AJ4121" i="6"/>
  <c r="AI4121" i="6"/>
  <c r="AH4121" i="6"/>
  <c r="AG4121" i="6"/>
  <c r="AF4121" i="6"/>
  <c r="AJ4120" i="6"/>
  <c r="AI4120" i="6"/>
  <c r="AH4120" i="6"/>
  <c r="AG4120" i="6"/>
  <c r="AF4120" i="6"/>
  <c r="AJ4119" i="6"/>
  <c r="AI4119" i="6"/>
  <c r="AH4119" i="6"/>
  <c r="AG4119" i="6"/>
  <c r="AF4119" i="6"/>
  <c r="AJ4118" i="6"/>
  <c r="AI4118" i="6"/>
  <c r="AH4118" i="6"/>
  <c r="AG4118" i="6"/>
  <c r="AF4118" i="6"/>
  <c r="AJ4117" i="6"/>
  <c r="AI4117" i="6"/>
  <c r="AH4117" i="6"/>
  <c r="AG4117" i="6"/>
  <c r="AF4117" i="6"/>
  <c r="AJ4116" i="6"/>
  <c r="AI4116" i="6"/>
  <c r="AH4116" i="6"/>
  <c r="AG4116" i="6"/>
  <c r="AF4116" i="6"/>
  <c r="AJ4115" i="6"/>
  <c r="AI4115" i="6"/>
  <c r="AH4115" i="6"/>
  <c r="AG4115" i="6"/>
  <c r="AF4115" i="6"/>
  <c r="AJ4114" i="6"/>
  <c r="AI4114" i="6"/>
  <c r="AH4114" i="6"/>
  <c r="AG4114" i="6"/>
  <c r="AF4114" i="6"/>
  <c r="AJ4113" i="6"/>
  <c r="AI4113" i="6"/>
  <c r="AH4113" i="6"/>
  <c r="AG4113" i="6"/>
  <c r="AF4113" i="6"/>
  <c r="AJ4112" i="6"/>
  <c r="AI4112" i="6"/>
  <c r="AH4112" i="6"/>
  <c r="AG4112" i="6"/>
  <c r="AF4112" i="6"/>
  <c r="AJ4111" i="6"/>
  <c r="AI4111" i="6"/>
  <c r="AH4111" i="6"/>
  <c r="AG4111" i="6"/>
  <c r="AF4111" i="6"/>
  <c r="AJ4110" i="6"/>
  <c r="AI4110" i="6"/>
  <c r="AH4110" i="6"/>
  <c r="AG4110" i="6"/>
  <c r="AF4110" i="6"/>
  <c r="AJ4109" i="6"/>
  <c r="AI4109" i="6"/>
  <c r="AH4109" i="6"/>
  <c r="AG4109" i="6"/>
  <c r="AF4109" i="6"/>
  <c r="AJ4108" i="6"/>
  <c r="AI4108" i="6"/>
  <c r="AH4108" i="6"/>
  <c r="AG4108" i="6"/>
  <c r="AF4108" i="6"/>
  <c r="AJ4107" i="6"/>
  <c r="AI4107" i="6"/>
  <c r="AH4107" i="6"/>
  <c r="AG4107" i="6"/>
  <c r="AF4107" i="6"/>
  <c r="AJ4106" i="6"/>
  <c r="AI4106" i="6"/>
  <c r="AH4106" i="6"/>
  <c r="AG4106" i="6"/>
  <c r="AF4106" i="6"/>
  <c r="AJ4105" i="6"/>
  <c r="AI4105" i="6"/>
  <c r="AH4105" i="6"/>
  <c r="AG4105" i="6"/>
  <c r="AF4105" i="6"/>
  <c r="AJ4104" i="6"/>
  <c r="AI4104" i="6"/>
  <c r="AH4104" i="6"/>
  <c r="AG4104" i="6"/>
  <c r="AF4104" i="6"/>
  <c r="AJ4103" i="6"/>
  <c r="AI4103" i="6"/>
  <c r="AH4103" i="6"/>
  <c r="AG4103" i="6"/>
  <c r="AF4103" i="6"/>
  <c r="AJ4102" i="6"/>
  <c r="AI4102" i="6"/>
  <c r="AH4102" i="6"/>
  <c r="AG4102" i="6"/>
  <c r="AF4102" i="6"/>
  <c r="AJ4101" i="6"/>
  <c r="AI4101" i="6"/>
  <c r="AH4101" i="6"/>
  <c r="AG4101" i="6"/>
  <c r="AF4101" i="6"/>
  <c r="AJ4100" i="6"/>
  <c r="AI4100" i="6"/>
  <c r="AH4100" i="6"/>
  <c r="AG4100" i="6"/>
  <c r="AF4100" i="6"/>
  <c r="AJ4099" i="6"/>
  <c r="AI4099" i="6"/>
  <c r="AH4099" i="6"/>
  <c r="AG4099" i="6"/>
  <c r="AF4099" i="6"/>
  <c r="AJ4098" i="6"/>
  <c r="AI4098" i="6"/>
  <c r="AH4098" i="6"/>
  <c r="AG4098" i="6"/>
  <c r="AF4098" i="6"/>
  <c r="AJ4097" i="6"/>
  <c r="AI4097" i="6"/>
  <c r="AH4097" i="6"/>
  <c r="AG4097" i="6"/>
  <c r="AF4097" i="6"/>
  <c r="AJ4096" i="6"/>
  <c r="AI4096" i="6"/>
  <c r="AH4096" i="6"/>
  <c r="AG4096" i="6"/>
  <c r="AF4096" i="6"/>
  <c r="AJ4095" i="6"/>
  <c r="AI4095" i="6"/>
  <c r="AH4095" i="6"/>
  <c r="AG4095" i="6"/>
  <c r="AF4095" i="6"/>
  <c r="AJ4094" i="6"/>
  <c r="AI4094" i="6"/>
  <c r="AH4094" i="6"/>
  <c r="AG4094" i="6"/>
  <c r="AF4094" i="6"/>
  <c r="AJ4093" i="6"/>
  <c r="AI4093" i="6"/>
  <c r="AH4093" i="6"/>
  <c r="AG4093" i="6"/>
  <c r="AF4093" i="6"/>
  <c r="AJ4092" i="6"/>
  <c r="AI4092" i="6"/>
  <c r="AH4092" i="6"/>
  <c r="AG4092" i="6"/>
  <c r="AF4092" i="6"/>
  <c r="AJ4091" i="6"/>
  <c r="AI4091" i="6"/>
  <c r="AH4091" i="6"/>
  <c r="AG4091" i="6"/>
  <c r="AF4091" i="6"/>
  <c r="AJ4090" i="6"/>
  <c r="AI4090" i="6"/>
  <c r="AH4090" i="6"/>
  <c r="AG4090" i="6"/>
  <c r="AF4090" i="6"/>
  <c r="AJ4089" i="6"/>
  <c r="AI4089" i="6"/>
  <c r="AH4089" i="6"/>
  <c r="AG4089" i="6"/>
  <c r="AF4089" i="6"/>
  <c r="AJ4088" i="6"/>
  <c r="AI4088" i="6"/>
  <c r="AH4088" i="6"/>
  <c r="AG4088" i="6"/>
  <c r="AF4088" i="6"/>
  <c r="AJ4087" i="6"/>
  <c r="AI4087" i="6"/>
  <c r="AH4087" i="6"/>
  <c r="AG4087" i="6"/>
  <c r="AF4087" i="6"/>
  <c r="AJ4086" i="6"/>
  <c r="AI4086" i="6"/>
  <c r="AH4086" i="6"/>
  <c r="AG4086" i="6"/>
  <c r="AF4086" i="6"/>
  <c r="AJ4085" i="6"/>
  <c r="AI4085" i="6"/>
  <c r="AH4085" i="6"/>
  <c r="AG4085" i="6"/>
  <c r="AF4085" i="6"/>
  <c r="AJ4084" i="6"/>
  <c r="AI4084" i="6"/>
  <c r="AH4084" i="6"/>
  <c r="AG4084" i="6"/>
  <c r="AF4084" i="6"/>
  <c r="AJ4083" i="6"/>
  <c r="AI4083" i="6"/>
  <c r="AH4083" i="6"/>
  <c r="AG4083" i="6"/>
  <c r="AF4083" i="6"/>
  <c r="AJ4082" i="6"/>
  <c r="AI4082" i="6"/>
  <c r="AH4082" i="6"/>
  <c r="AG4082" i="6"/>
  <c r="AF4082" i="6"/>
  <c r="AJ4081" i="6"/>
  <c r="AI4081" i="6"/>
  <c r="AH4081" i="6"/>
  <c r="AG4081" i="6"/>
  <c r="AF4081" i="6"/>
  <c r="AJ4080" i="6"/>
  <c r="AI4080" i="6"/>
  <c r="AH4080" i="6"/>
  <c r="AG4080" i="6"/>
  <c r="AF4080" i="6"/>
  <c r="AJ4079" i="6"/>
  <c r="AI4079" i="6"/>
  <c r="AH4079" i="6"/>
  <c r="AG4079" i="6"/>
  <c r="AF4079" i="6"/>
  <c r="AJ4078" i="6"/>
  <c r="AI4078" i="6"/>
  <c r="AH4078" i="6"/>
  <c r="AG4078" i="6"/>
  <c r="AF4078" i="6"/>
  <c r="AJ4077" i="6"/>
  <c r="AI4077" i="6"/>
  <c r="AH4077" i="6"/>
  <c r="AG4077" i="6"/>
  <c r="AF4077" i="6"/>
  <c r="AJ4076" i="6"/>
  <c r="AI4076" i="6"/>
  <c r="AH4076" i="6"/>
  <c r="AG4076" i="6"/>
  <c r="AF4076" i="6"/>
  <c r="AJ4075" i="6"/>
  <c r="AI4075" i="6"/>
  <c r="AH4075" i="6"/>
  <c r="AG4075" i="6"/>
  <c r="AF4075" i="6"/>
  <c r="AJ4074" i="6"/>
  <c r="AI4074" i="6"/>
  <c r="AH4074" i="6"/>
  <c r="AG4074" i="6"/>
  <c r="AF4074" i="6"/>
  <c r="AJ4073" i="6"/>
  <c r="AI4073" i="6"/>
  <c r="AH4073" i="6"/>
  <c r="AG4073" i="6"/>
  <c r="AF4073" i="6"/>
  <c r="AJ4072" i="6"/>
  <c r="AI4072" i="6"/>
  <c r="AH4072" i="6"/>
  <c r="AG4072" i="6"/>
  <c r="AF4072" i="6"/>
  <c r="AJ4071" i="6"/>
  <c r="AI4071" i="6"/>
  <c r="AH4071" i="6"/>
  <c r="AG4071" i="6"/>
  <c r="AF4071" i="6"/>
  <c r="AJ4070" i="6"/>
  <c r="AI4070" i="6"/>
  <c r="AH4070" i="6"/>
  <c r="AG4070" i="6"/>
  <c r="AF4070" i="6"/>
  <c r="AJ4069" i="6"/>
  <c r="AI4069" i="6"/>
  <c r="AH4069" i="6"/>
  <c r="AG4069" i="6"/>
  <c r="AF4069" i="6"/>
  <c r="AJ4068" i="6"/>
  <c r="AI4068" i="6"/>
  <c r="AH4068" i="6"/>
  <c r="AG4068" i="6"/>
  <c r="AF4068" i="6"/>
  <c r="AJ4067" i="6"/>
  <c r="AI4067" i="6"/>
  <c r="AH4067" i="6"/>
  <c r="AG4067" i="6"/>
  <c r="AF4067" i="6"/>
  <c r="AJ4066" i="6"/>
  <c r="AI4066" i="6"/>
  <c r="AH4066" i="6"/>
  <c r="AG4066" i="6"/>
  <c r="AF4066" i="6"/>
  <c r="AJ4065" i="6"/>
  <c r="AI4065" i="6"/>
  <c r="AH4065" i="6"/>
  <c r="AG4065" i="6"/>
  <c r="AF4065" i="6"/>
  <c r="AJ4064" i="6"/>
  <c r="AI4064" i="6"/>
  <c r="AH4064" i="6"/>
  <c r="AG4064" i="6"/>
  <c r="AF4064" i="6"/>
  <c r="AJ4063" i="6"/>
  <c r="AI4063" i="6"/>
  <c r="AH4063" i="6"/>
  <c r="AG4063" i="6"/>
  <c r="AF4063" i="6"/>
  <c r="AJ4062" i="6"/>
  <c r="AI4062" i="6"/>
  <c r="AH4062" i="6"/>
  <c r="AG4062" i="6"/>
  <c r="AF4062" i="6"/>
  <c r="AJ4061" i="6"/>
  <c r="AI4061" i="6"/>
  <c r="AH4061" i="6"/>
  <c r="AG4061" i="6"/>
  <c r="AF4061" i="6"/>
  <c r="AJ4060" i="6"/>
  <c r="AI4060" i="6"/>
  <c r="AH4060" i="6"/>
  <c r="AG4060" i="6"/>
  <c r="AF4060" i="6"/>
  <c r="AJ4059" i="6"/>
  <c r="AI4059" i="6"/>
  <c r="AH4059" i="6"/>
  <c r="AG4059" i="6"/>
  <c r="AF4059" i="6"/>
  <c r="AJ4058" i="6"/>
  <c r="AI4058" i="6"/>
  <c r="AH4058" i="6"/>
  <c r="AG4058" i="6"/>
  <c r="AF4058" i="6"/>
  <c r="AJ4057" i="6"/>
  <c r="AI4057" i="6"/>
  <c r="AH4057" i="6"/>
  <c r="AG4057" i="6"/>
  <c r="AF4057" i="6"/>
  <c r="AJ4056" i="6"/>
  <c r="AI4056" i="6"/>
  <c r="AH4056" i="6"/>
  <c r="AG4056" i="6"/>
  <c r="AF4056" i="6"/>
  <c r="AJ4055" i="6"/>
  <c r="AI4055" i="6"/>
  <c r="AH4055" i="6"/>
  <c r="AG4055" i="6"/>
  <c r="AF4055" i="6"/>
  <c r="AJ4054" i="6"/>
  <c r="AI4054" i="6"/>
  <c r="AH4054" i="6"/>
  <c r="AG4054" i="6"/>
  <c r="AF4054" i="6"/>
  <c r="AJ4053" i="6"/>
  <c r="AI4053" i="6"/>
  <c r="AH4053" i="6"/>
  <c r="AG4053" i="6"/>
  <c r="AF4053" i="6"/>
  <c r="AJ4052" i="6"/>
  <c r="AI4052" i="6"/>
  <c r="AH4052" i="6"/>
  <c r="AG4052" i="6"/>
  <c r="AF4052" i="6"/>
  <c r="AJ4051" i="6"/>
  <c r="AI4051" i="6"/>
  <c r="AH4051" i="6"/>
  <c r="AG4051" i="6"/>
  <c r="AF4051" i="6"/>
  <c r="AJ4050" i="6"/>
  <c r="AI4050" i="6"/>
  <c r="AH4050" i="6"/>
  <c r="AG4050" i="6"/>
  <c r="AF4050" i="6"/>
  <c r="AJ4049" i="6"/>
  <c r="AI4049" i="6"/>
  <c r="AH4049" i="6"/>
  <c r="AG4049" i="6"/>
  <c r="AF4049" i="6"/>
  <c r="AJ4048" i="6"/>
  <c r="AI4048" i="6"/>
  <c r="AH4048" i="6"/>
  <c r="AG4048" i="6"/>
  <c r="AF4048" i="6"/>
  <c r="AJ4047" i="6"/>
  <c r="AI4047" i="6"/>
  <c r="AH4047" i="6"/>
  <c r="AG4047" i="6"/>
  <c r="AF4047" i="6"/>
  <c r="AJ4046" i="6"/>
  <c r="AI4046" i="6"/>
  <c r="AH4046" i="6"/>
  <c r="AG4046" i="6"/>
  <c r="AF4046" i="6"/>
  <c r="AJ4045" i="6"/>
  <c r="AI4045" i="6"/>
  <c r="AH4045" i="6"/>
  <c r="AG4045" i="6"/>
  <c r="AF4045" i="6"/>
  <c r="AJ4044" i="6"/>
  <c r="AI4044" i="6"/>
  <c r="AH4044" i="6"/>
  <c r="AG4044" i="6"/>
  <c r="AF4044" i="6"/>
  <c r="AJ4043" i="6"/>
  <c r="AI4043" i="6"/>
  <c r="AH4043" i="6"/>
  <c r="AG4043" i="6"/>
  <c r="AF4043" i="6"/>
  <c r="AJ4042" i="6"/>
  <c r="AI4042" i="6"/>
  <c r="AH4042" i="6"/>
  <c r="AG4042" i="6"/>
  <c r="AF4042" i="6"/>
  <c r="AJ4041" i="6"/>
  <c r="AI4041" i="6"/>
  <c r="AH4041" i="6"/>
  <c r="AG4041" i="6"/>
  <c r="AF4041" i="6"/>
  <c r="AJ4040" i="6"/>
  <c r="AI4040" i="6"/>
  <c r="AH4040" i="6"/>
  <c r="AG4040" i="6"/>
  <c r="AF4040" i="6"/>
  <c r="AJ4039" i="6"/>
  <c r="AI4039" i="6"/>
  <c r="AH4039" i="6"/>
  <c r="AG4039" i="6"/>
  <c r="AF4039" i="6"/>
  <c r="AJ4038" i="6"/>
  <c r="AI4038" i="6"/>
  <c r="AH4038" i="6"/>
  <c r="AG4038" i="6"/>
  <c r="AF4038" i="6"/>
  <c r="AJ4037" i="6"/>
  <c r="AI4037" i="6"/>
  <c r="AH4037" i="6"/>
  <c r="AG4037" i="6"/>
  <c r="AF4037" i="6"/>
  <c r="AJ4036" i="6"/>
  <c r="AI4036" i="6"/>
  <c r="AH4036" i="6"/>
  <c r="AG4036" i="6"/>
  <c r="AF4036" i="6"/>
  <c r="AJ4035" i="6"/>
  <c r="AI4035" i="6"/>
  <c r="AH4035" i="6"/>
  <c r="AG4035" i="6"/>
  <c r="AF4035" i="6"/>
  <c r="AJ4034" i="6"/>
  <c r="AI4034" i="6"/>
  <c r="AH4034" i="6"/>
  <c r="AG4034" i="6"/>
  <c r="AF4034" i="6"/>
  <c r="AJ4033" i="6"/>
  <c r="AI4033" i="6"/>
  <c r="AH4033" i="6"/>
  <c r="AG4033" i="6"/>
  <c r="AF4033" i="6"/>
  <c r="AJ4032" i="6"/>
  <c r="AI4032" i="6"/>
  <c r="AH4032" i="6"/>
  <c r="AG4032" i="6"/>
  <c r="AF4032" i="6"/>
  <c r="AJ4031" i="6"/>
  <c r="AI4031" i="6"/>
  <c r="AH4031" i="6"/>
  <c r="AG4031" i="6"/>
  <c r="AF4031" i="6"/>
  <c r="AJ4030" i="6"/>
  <c r="AI4030" i="6"/>
  <c r="AH4030" i="6"/>
  <c r="AG4030" i="6"/>
  <c r="AF4030" i="6"/>
  <c r="AJ4029" i="6"/>
  <c r="AI4029" i="6"/>
  <c r="AH4029" i="6"/>
  <c r="AG4029" i="6"/>
  <c r="AF4029" i="6"/>
  <c r="AJ4028" i="6"/>
  <c r="AI4028" i="6"/>
  <c r="AH4028" i="6"/>
  <c r="AG4028" i="6"/>
  <c r="AF4028" i="6"/>
  <c r="AJ4027" i="6"/>
  <c r="AI4027" i="6"/>
  <c r="AH4027" i="6"/>
  <c r="AG4027" i="6"/>
  <c r="AF4027" i="6"/>
  <c r="AJ4026" i="6"/>
  <c r="AI4026" i="6"/>
  <c r="AH4026" i="6"/>
  <c r="AG4026" i="6"/>
  <c r="AF4026" i="6"/>
  <c r="AJ4025" i="6"/>
  <c r="AI4025" i="6"/>
  <c r="AH4025" i="6"/>
  <c r="AG4025" i="6"/>
  <c r="AF4025" i="6"/>
  <c r="AJ4024" i="6"/>
  <c r="AI4024" i="6"/>
  <c r="AH4024" i="6"/>
  <c r="AG4024" i="6"/>
  <c r="AF4024" i="6"/>
  <c r="AJ4023" i="6"/>
  <c r="AI4023" i="6"/>
  <c r="AH4023" i="6"/>
  <c r="AG4023" i="6"/>
  <c r="AF4023" i="6"/>
  <c r="AJ4022" i="6"/>
  <c r="AI4022" i="6"/>
  <c r="AH4022" i="6"/>
  <c r="AG4022" i="6"/>
  <c r="AF4022" i="6"/>
  <c r="AJ4021" i="6"/>
  <c r="AI4021" i="6"/>
  <c r="AH4021" i="6"/>
  <c r="AG4021" i="6"/>
  <c r="AF4021" i="6"/>
  <c r="AJ4020" i="6"/>
  <c r="AI4020" i="6"/>
  <c r="AH4020" i="6"/>
  <c r="AG4020" i="6"/>
  <c r="AF4020" i="6"/>
  <c r="AJ4019" i="6"/>
  <c r="AI4019" i="6"/>
  <c r="AH4019" i="6"/>
  <c r="AG4019" i="6"/>
  <c r="AF4019" i="6"/>
  <c r="AJ4018" i="6"/>
  <c r="AI4018" i="6"/>
  <c r="AH4018" i="6"/>
  <c r="AG4018" i="6"/>
  <c r="AF4018" i="6"/>
  <c r="AJ4017" i="6"/>
  <c r="AI4017" i="6"/>
  <c r="AH4017" i="6"/>
  <c r="AG4017" i="6"/>
  <c r="AF4017" i="6"/>
  <c r="AJ4016" i="6"/>
  <c r="AI4016" i="6"/>
  <c r="AH4016" i="6"/>
  <c r="AG4016" i="6"/>
  <c r="AF4016" i="6"/>
  <c r="AJ4015" i="6"/>
  <c r="AI4015" i="6"/>
  <c r="AH4015" i="6"/>
  <c r="AG4015" i="6"/>
  <c r="AF4015" i="6"/>
  <c r="AJ4014" i="6"/>
  <c r="AI4014" i="6"/>
  <c r="AH4014" i="6"/>
  <c r="AG4014" i="6"/>
  <c r="AF4014" i="6"/>
  <c r="AJ4013" i="6"/>
  <c r="AI4013" i="6"/>
  <c r="AH4013" i="6"/>
  <c r="AG4013" i="6"/>
  <c r="AF4013" i="6"/>
  <c r="AJ4012" i="6"/>
  <c r="AI4012" i="6"/>
  <c r="AH4012" i="6"/>
  <c r="AG4012" i="6"/>
  <c r="AF4012" i="6"/>
  <c r="AJ4011" i="6"/>
  <c r="AI4011" i="6"/>
  <c r="AH4011" i="6"/>
  <c r="AG4011" i="6"/>
  <c r="AF4011" i="6"/>
  <c r="AJ4010" i="6"/>
  <c r="AI4010" i="6"/>
  <c r="AH4010" i="6"/>
  <c r="AG4010" i="6"/>
  <c r="AF4010" i="6"/>
  <c r="AJ4009" i="6"/>
  <c r="AI4009" i="6"/>
  <c r="AH4009" i="6"/>
  <c r="AG4009" i="6"/>
  <c r="AF4009" i="6"/>
  <c r="AJ4008" i="6"/>
  <c r="AI4008" i="6"/>
  <c r="AH4008" i="6"/>
  <c r="AG4008" i="6"/>
  <c r="AF4008" i="6"/>
  <c r="AJ4007" i="6"/>
  <c r="AI4007" i="6"/>
  <c r="AH4007" i="6"/>
  <c r="AG4007" i="6"/>
  <c r="AF4007" i="6"/>
  <c r="AJ4006" i="6"/>
  <c r="AI4006" i="6"/>
  <c r="AH4006" i="6"/>
  <c r="AG4006" i="6"/>
  <c r="AF4006" i="6"/>
  <c r="AJ4005" i="6"/>
  <c r="AI4005" i="6"/>
  <c r="AH4005" i="6"/>
  <c r="AG4005" i="6"/>
  <c r="AF4005" i="6"/>
  <c r="AJ4004" i="6"/>
  <c r="AI4004" i="6"/>
  <c r="AH4004" i="6"/>
  <c r="AG4004" i="6"/>
  <c r="AF4004" i="6"/>
  <c r="AJ4003" i="6"/>
  <c r="AI4003" i="6"/>
  <c r="AH4003" i="6"/>
  <c r="AG4003" i="6"/>
  <c r="AF4003" i="6"/>
  <c r="AJ4002" i="6"/>
  <c r="AI4002" i="6"/>
  <c r="AH4002" i="6"/>
  <c r="AG4002" i="6"/>
  <c r="AF4002" i="6"/>
  <c r="AJ4001" i="6"/>
  <c r="AI4001" i="6"/>
  <c r="AH4001" i="6"/>
  <c r="AG4001" i="6"/>
  <c r="AF4001" i="6"/>
  <c r="AJ4000" i="6"/>
  <c r="AI4000" i="6"/>
  <c r="AH4000" i="6"/>
  <c r="AG4000" i="6"/>
  <c r="AF4000" i="6"/>
  <c r="AJ3999" i="6"/>
  <c r="AI3999" i="6"/>
  <c r="AH3999" i="6"/>
  <c r="AG3999" i="6"/>
  <c r="AF3999" i="6"/>
  <c r="AJ3998" i="6"/>
  <c r="AI3998" i="6"/>
  <c r="AH3998" i="6"/>
  <c r="AG3998" i="6"/>
  <c r="AF3998" i="6"/>
  <c r="AJ3997" i="6"/>
  <c r="AI3997" i="6"/>
  <c r="AH3997" i="6"/>
  <c r="AG3997" i="6"/>
  <c r="AF3997" i="6"/>
  <c r="AJ3996" i="6"/>
  <c r="AI3996" i="6"/>
  <c r="AH3996" i="6"/>
  <c r="AG3996" i="6"/>
  <c r="AF3996" i="6"/>
  <c r="AJ3995" i="6"/>
  <c r="AI3995" i="6"/>
  <c r="AH3995" i="6"/>
  <c r="AG3995" i="6"/>
  <c r="AF3995" i="6"/>
  <c r="AJ3994" i="6"/>
  <c r="AI3994" i="6"/>
  <c r="AH3994" i="6"/>
  <c r="AG3994" i="6"/>
  <c r="AF3994" i="6"/>
  <c r="AJ3993" i="6"/>
  <c r="AI3993" i="6"/>
  <c r="AH3993" i="6"/>
  <c r="AG3993" i="6"/>
  <c r="AF3993" i="6"/>
  <c r="AJ3992" i="6"/>
  <c r="AI3992" i="6"/>
  <c r="AH3992" i="6"/>
  <c r="AG3992" i="6"/>
  <c r="AF3992" i="6"/>
  <c r="AJ3991" i="6"/>
  <c r="AI3991" i="6"/>
  <c r="AH3991" i="6"/>
  <c r="AG3991" i="6"/>
  <c r="AF3991" i="6"/>
  <c r="AJ3990" i="6"/>
  <c r="AI3990" i="6"/>
  <c r="AH3990" i="6"/>
  <c r="AG3990" i="6"/>
  <c r="AF3990" i="6"/>
  <c r="AJ3989" i="6"/>
  <c r="AI3989" i="6"/>
  <c r="AH3989" i="6"/>
  <c r="AG3989" i="6"/>
  <c r="AF3989" i="6"/>
  <c r="AJ3988" i="6"/>
  <c r="AI3988" i="6"/>
  <c r="AH3988" i="6"/>
  <c r="AG3988" i="6"/>
  <c r="AF3988" i="6"/>
  <c r="AJ3987" i="6"/>
  <c r="AI3987" i="6"/>
  <c r="AH3987" i="6"/>
  <c r="AG3987" i="6"/>
  <c r="AF3987" i="6"/>
  <c r="AJ3986" i="6"/>
  <c r="AI3986" i="6"/>
  <c r="AH3986" i="6"/>
  <c r="AG3986" i="6"/>
  <c r="AF3986" i="6"/>
  <c r="AJ3985" i="6"/>
  <c r="AI3985" i="6"/>
  <c r="AH3985" i="6"/>
  <c r="AG3985" i="6"/>
  <c r="AF3985" i="6"/>
  <c r="AJ3984" i="6"/>
  <c r="AI3984" i="6"/>
  <c r="AH3984" i="6"/>
  <c r="AG3984" i="6"/>
  <c r="AF3984" i="6"/>
  <c r="AJ3983" i="6"/>
  <c r="AI3983" i="6"/>
  <c r="AH3983" i="6"/>
  <c r="AG3983" i="6"/>
  <c r="AF3983" i="6"/>
  <c r="AJ3982" i="6"/>
  <c r="AI3982" i="6"/>
  <c r="AH3982" i="6"/>
  <c r="AG3982" i="6"/>
  <c r="AF3982" i="6"/>
  <c r="AJ3981" i="6"/>
  <c r="AI3981" i="6"/>
  <c r="AH3981" i="6"/>
  <c r="AG3981" i="6"/>
  <c r="AF3981" i="6"/>
  <c r="AJ3980" i="6"/>
  <c r="AI3980" i="6"/>
  <c r="AH3980" i="6"/>
  <c r="AG3980" i="6"/>
  <c r="AF3980" i="6"/>
  <c r="AJ3979" i="6"/>
  <c r="AI3979" i="6"/>
  <c r="AH3979" i="6"/>
  <c r="AG3979" i="6"/>
  <c r="AF3979" i="6"/>
  <c r="AJ3978" i="6"/>
  <c r="AI3978" i="6"/>
  <c r="AH3978" i="6"/>
  <c r="AG3978" i="6"/>
  <c r="AF3978" i="6"/>
  <c r="AJ3977" i="6"/>
  <c r="AI3977" i="6"/>
  <c r="AH3977" i="6"/>
  <c r="AG3977" i="6"/>
  <c r="AF3977" i="6"/>
  <c r="AJ3976" i="6"/>
  <c r="AI3976" i="6"/>
  <c r="AH3976" i="6"/>
  <c r="AG3976" i="6"/>
  <c r="AF3976" i="6"/>
  <c r="AJ3975" i="6"/>
  <c r="AI3975" i="6"/>
  <c r="AH3975" i="6"/>
  <c r="AG3975" i="6"/>
  <c r="AF3975" i="6"/>
  <c r="AJ3974" i="6"/>
  <c r="AI3974" i="6"/>
  <c r="AH3974" i="6"/>
  <c r="AG3974" i="6"/>
  <c r="AF3974" i="6"/>
  <c r="AJ3973" i="6"/>
  <c r="AI3973" i="6"/>
  <c r="AH3973" i="6"/>
  <c r="AG3973" i="6"/>
  <c r="AF3973" i="6"/>
  <c r="AJ3972" i="6"/>
  <c r="AI3972" i="6"/>
  <c r="AH3972" i="6"/>
  <c r="AG3972" i="6"/>
  <c r="AF3972" i="6"/>
  <c r="AJ3971" i="6"/>
  <c r="AI3971" i="6"/>
  <c r="AH3971" i="6"/>
  <c r="AG3971" i="6"/>
  <c r="AF3971" i="6"/>
  <c r="AJ3970" i="6"/>
  <c r="AI3970" i="6"/>
  <c r="AH3970" i="6"/>
  <c r="AG3970" i="6"/>
  <c r="AF3970" i="6"/>
  <c r="AJ3969" i="6"/>
  <c r="AI3969" i="6"/>
  <c r="AH3969" i="6"/>
  <c r="AG3969" i="6"/>
  <c r="AF3969" i="6"/>
  <c r="AJ3968" i="6"/>
  <c r="AI3968" i="6"/>
  <c r="AH3968" i="6"/>
  <c r="AG3968" i="6"/>
  <c r="AF3968" i="6"/>
  <c r="AJ3967" i="6"/>
  <c r="AI3967" i="6"/>
  <c r="AH3967" i="6"/>
  <c r="AG3967" i="6"/>
  <c r="AF3967" i="6"/>
  <c r="AJ3966" i="6"/>
  <c r="AI3966" i="6"/>
  <c r="AH3966" i="6"/>
  <c r="AG3966" i="6"/>
  <c r="AF3966" i="6"/>
  <c r="AJ3965" i="6"/>
  <c r="AI3965" i="6"/>
  <c r="AH3965" i="6"/>
  <c r="AG3965" i="6"/>
  <c r="AF3965" i="6"/>
  <c r="AJ3964" i="6"/>
  <c r="AI3964" i="6"/>
  <c r="AH3964" i="6"/>
  <c r="AG3964" i="6"/>
  <c r="AF3964" i="6"/>
  <c r="AJ3963" i="6"/>
  <c r="AI3963" i="6"/>
  <c r="AH3963" i="6"/>
  <c r="AG3963" i="6"/>
  <c r="AF3963" i="6"/>
  <c r="AJ3962" i="6"/>
  <c r="AI3962" i="6"/>
  <c r="AH3962" i="6"/>
  <c r="AG3962" i="6"/>
  <c r="AF3962" i="6"/>
  <c r="AJ3961" i="6"/>
  <c r="AI3961" i="6"/>
  <c r="AH3961" i="6"/>
  <c r="AG3961" i="6"/>
  <c r="AF3961" i="6"/>
  <c r="AJ3960" i="6"/>
  <c r="AI3960" i="6"/>
  <c r="AH3960" i="6"/>
  <c r="AG3960" i="6"/>
  <c r="AF3960" i="6"/>
  <c r="AJ3959" i="6"/>
  <c r="AI3959" i="6"/>
  <c r="AH3959" i="6"/>
  <c r="AG3959" i="6"/>
  <c r="AF3959" i="6"/>
  <c r="AJ3958" i="6"/>
  <c r="AI3958" i="6"/>
  <c r="AH3958" i="6"/>
  <c r="AG3958" i="6"/>
  <c r="AF3958" i="6"/>
  <c r="AJ3957" i="6"/>
  <c r="AI3957" i="6"/>
  <c r="AH3957" i="6"/>
  <c r="AG3957" i="6"/>
  <c r="AF3957" i="6"/>
  <c r="AJ3956" i="6"/>
  <c r="AI3956" i="6"/>
  <c r="AH3956" i="6"/>
  <c r="AG3956" i="6"/>
  <c r="AF3956" i="6"/>
  <c r="AJ3955" i="6"/>
  <c r="AI3955" i="6"/>
  <c r="AH3955" i="6"/>
  <c r="AG3955" i="6"/>
  <c r="AF3955" i="6"/>
  <c r="AJ3954" i="6"/>
  <c r="AI3954" i="6"/>
  <c r="AH3954" i="6"/>
  <c r="AG3954" i="6"/>
  <c r="AF3954" i="6"/>
  <c r="AJ3953" i="6"/>
  <c r="AI3953" i="6"/>
  <c r="AH3953" i="6"/>
  <c r="AG3953" i="6"/>
  <c r="AF3953" i="6"/>
  <c r="AJ3952" i="6"/>
  <c r="AI3952" i="6"/>
  <c r="AH3952" i="6"/>
  <c r="AG3952" i="6"/>
  <c r="AF3952" i="6"/>
  <c r="AJ3951" i="6"/>
  <c r="AI3951" i="6"/>
  <c r="AH3951" i="6"/>
  <c r="AG3951" i="6"/>
  <c r="AF3951" i="6"/>
  <c r="AJ3950" i="6"/>
  <c r="AI3950" i="6"/>
  <c r="AH3950" i="6"/>
  <c r="AG3950" i="6"/>
  <c r="AF3950" i="6"/>
  <c r="AJ3949" i="6"/>
  <c r="AI3949" i="6"/>
  <c r="AH3949" i="6"/>
  <c r="AG3949" i="6"/>
  <c r="AF3949" i="6"/>
  <c r="AJ3948" i="6"/>
  <c r="AI3948" i="6"/>
  <c r="AH3948" i="6"/>
  <c r="AG3948" i="6"/>
  <c r="AF3948" i="6"/>
  <c r="AJ3947" i="6"/>
  <c r="AI3947" i="6"/>
  <c r="AH3947" i="6"/>
  <c r="AG3947" i="6"/>
  <c r="AF3947" i="6"/>
  <c r="AJ3946" i="6"/>
  <c r="AI3946" i="6"/>
  <c r="AH3946" i="6"/>
  <c r="AG3946" i="6"/>
  <c r="AF3946" i="6"/>
  <c r="AJ3945" i="6"/>
  <c r="AI3945" i="6"/>
  <c r="AH3945" i="6"/>
  <c r="AG3945" i="6"/>
  <c r="AF3945" i="6"/>
  <c r="AJ3944" i="6"/>
  <c r="AI3944" i="6"/>
  <c r="AH3944" i="6"/>
  <c r="AG3944" i="6"/>
  <c r="AF3944" i="6"/>
  <c r="AJ3943" i="6"/>
  <c r="AI3943" i="6"/>
  <c r="AH3943" i="6"/>
  <c r="AG3943" i="6"/>
  <c r="AF3943" i="6"/>
  <c r="AJ3942" i="6"/>
  <c r="AI3942" i="6"/>
  <c r="AH3942" i="6"/>
  <c r="AG3942" i="6"/>
  <c r="AF3942" i="6"/>
  <c r="AJ3941" i="6"/>
  <c r="AI3941" i="6"/>
  <c r="AH3941" i="6"/>
  <c r="AG3941" i="6"/>
  <c r="AF3941" i="6"/>
  <c r="AJ3940" i="6"/>
  <c r="AI3940" i="6"/>
  <c r="AH3940" i="6"/>
  <c r="AG3940" i="6"/>
  <c r="AF3940" i="6"/>
  <c r="AJ3939" i="6"/>
  <c r="AI3939" i="6"/>
  <c r="AH3939" i="6"/>
  <c r="AG3939" i="6"/>
  <c r="AF3939" i="6"/>
  <c r="AJ3938" i="6"/>
  <c r="AI3938" i="6"/>
  <c r="AH3938" i="6"/>
  <c r="AG3938" i="6"/>
  <c r="AF3938" i="6"/>
  <c r="AJ3937" i="6"/>
  <c r="AI3937" i="6"/>
  <c r="AH3937" i="6"/>
  <c r="AG3937" i="6"/>
  <c r="AF3937" i="6"/>
  <c r="AJ3936" i="6"/>
  <c r="AI3936" i="6"/>
  <c r="AH3936" i="6"/>
  <c r="AG3936" i="6"/>
  <c r="AF3936" i="6"/>
  <c r="AJ3935" i="6"/>
  <c r="AI3935" i="6"/>
  <c r="AH3935" i="6"/>
  <c r="AG3935" i="6"/>
  <c r="AF3935" i="6"/>
  <c r="AJ3934" i="6"/>
  <c r="AI3934" i="6"/>
  <c r="AH3934" i="6"/>
  <c r="AG3934" i="6"/>
  <c r="AF3934" i="6"/>
  <c r="AJ3933" i="6"/>
  <c r="AI3933" i="6"/>
  <c r="AH3933" i="6"/>
  <c r="AG3933" i="6"/>
  <c r="AF3933" i="6"/>
  <c r="AJ3932" i="6"/>
  <c r="AI3932" i="6"/>
  <c r="AH3932" i="6"/>
  <c r="AG3932" i="6"/>
  <c r="AF3932" i="6"/>
  <c r="AJ3931" i="6"/>
  <c r="AI3931" i="6"/>
  <c r="AH3931" i="6"/>
  <c r="AG3931" i="6"/>
  <c r="AF3931" i="6"/>
  <c r="AJ3930" i="6"/>
  <c r="AI3930" i="6"/>
  <c r="AH3930" i="6"/>
  <c r="AG3930" i="6"/>
  <c r="AF3930" i="6"/>
  <c r="AJ3929" i="6"/>
  <c r="AI3929" i="6"/>
  <c r="AH3929" i="6"/>
  <c r="AG3929" i="6"/>
  <c r="AF3929" i="6"/>
  <c r="AJ3928" i="6"/>
  <c r="AI3928" i="6"/>
  <c r="AH3928" i="6"/>
  <c r="AG3928" i="6"/>
  <c r="AF3928" i="6"/>
  <c r="AJ3927" i="6"/>
  <c r="AI3927" i="6"/>
  <c r="AH3927" i="6"/>
  <c r="AG3927" i="6"/>
  <c r="AF3927" i="6"/>
  <c r="AJ3926" i="6"/>
  <c r="AI3926" i="6"/>
  <c r="AH3926" i="6"/>
  <c r="AG3926" i="6"/>
  <c r="AF3926" i="6"/>
  <c r="AJ3925" i="6"/>
  <c r="AI3925" i="6"/>
  <c r="AH3925" i="6"/>
  <c r="AG3925" i="6"/>
  <c r="AF3925" i="6"/>
  <c r="AJ3924" i="6"/>
  <c r="AI3924" i="6"/>
  <c r="AH3924" i="6"/>
  <c r="AG3924" i="6"/>
  <c r="AF3924" i="6"/>
  <c r="AJ3923" i="6"/>
  <c r="AI3923" i="6"/>
  <c r="AH3923" i="6"/>
  <c r="AG3923" i="6"/>
  <c r="AF3923" i="6"/>
  <c r="AJ3922" i="6"/>
  <c r="AI3922" i="6"/>
  <c r="AH3922" i="6"/>
  <c r="AG3922" i="6"/>
  <c r="AF3922" i="6"/>
  <c r="AJ3921" i="6"/>
  <c r="AI3921" i="6"/>
  <c r="AH3921" i="6"/>
  <c r="AG3921" i="6"/>
  <c r="AF3921" i="6"/>
  <c r="AJ3920" i="6"/>
  <c r="AI3920" i="6"/>
  <c r="AH3920" i="6"/>
  <c r="AG3920" i="6"/>
  <c r="AF3920" i="6"/>
  <c r="AJ3919" i="6"/>
  <c r="AI3919" i="6"/>
  <c r="AH3919" i="6"/>
  <c r="AG3919" i="6"/>
  <c r="AF3919" i="6"/>
  <c r="AJ3918" i="6"/>
  <c r="AI3918" i="6"/>
  <c r="AH3918" i="6"/>
  <c r="AG3918" i="6"/>
  <c r="AF3918" i="6"/>
  <c r="AJ3917" i="6"/>
  <c r="AI3917" i="6"/>
  <c r="AH3917" i="6"/>
  <c r="AG3917" i="6"/>
  <c r="AF3917" i="6"/>
  <c r="AJ3916" i="6"/>
  <c r="AI3916" i="6"/>
  <c r="AH3916" i="6"/>
  <c r="AG3916" i="6"/>
  <c r="AF3916" i="6"/>
  <c r="AJ3915" i="6"/>
  <c r="AI3915" i="6"/>
  <c r="AH3915" i="6"/>
  <c r="AG3915" i="6"/>
  <c r="AF3915" i="6"/>
  <c r="AJ3914" i="6"/>
  <c r="AI3914" i="6"/>
  <c r="AH3914" i="6"/>
  <c r="AG3914" i="6"/>
  <c r="AF3914" i="6"/>
  <c r="AJ3913" i="6"/>
  <c r="AI3913" i="6"/>
  <c r="AH3913" i="6"/>
  <c r="AG3913" i="6"/>
  <c r="AF3913" i="6"/>
  <c r="AJ3912" i="6"/>
  <c r="AI3912" i="6"/>
  <c r="AH3912" i="6"/>
  <c r="AG3912" i="6"/>
  <c r="AF3912" i="6"/>
  <c r="AJ3911" i="6"/>
  <c r="AI3911" i="6"/>
  <c r="AH3911" i="6"/>
  <c r="AG3911" i="6"/>
  <c r="AF3911" i="6"/>
  <c r="AJ3910" i="6"/>
  <c r="AI3910" i="6"/>
  <c r="AH3910" i="6"/>
  <c r="AG3910" i="6"/>
  <c r="AF3910" i="6"/>
  <c r="AJ3909" i="6"/>
  <c r="AI3909" i="6"/>
  <c r="AH3909" i="6"/>
  <c r="AG3909" i="6"/>
  <c r="AF3909" i="6"/>
  <c r="AJ3908" i="6"/>
  <c r="AI3908" i="6"/>
  <c r="AH3908" i="6"/>
  <c r="AG3908" i="6"/>
  <c r="AF3908" i="6"/>
  <c r="AJ3907" i="6"/>
  <c r="AI3907" i="6"/>
  <c r="AH3907" i="6"/>
  <c r="AG3907" i="6"/>
  <c r="AF3907" i="6"/>
  <c r="AJ3906" i="6"/>
  <c r="AI3906" i="6"/>
  <c r="AH3906" i="6"/>
  <c r="AG3906" i="6"/>
  <c r="AF3906" i="6"/>
  <c r="AJ3905" i="6"/>
  <c r="AI3905" i="6"/>
  <c r="AH3905" i="6"/>
  <c r="AG3905" i="6"/>
  <c r="AF3905" i="6"/>
  <c r="AJ3904" i="6"/>
  <c r="AI3904" i="6"/>
  <c r="AH3904" i="6"/>
  <c r="AG3904" i="6"/>
  <c r="AF3904" i="6"/>
  <c r="AJ3903" i="6"/>
  <c r="AI3903" i="6"/>
  <c r="AH3903" i="6"/>
  <c r="AG3903" i="6"/>
  <c r="AF3903" i="6"/>
  <c r="AJ3902" i="6"/>
  <c r="AI3902" i="6"/>
  <c r="AH3902" i="6"/>
  <c r="AG3902" i="6"/>
  <c r="AF3902" i="6"/>
  <c r="AJ3901" i="6"/>
  <c r="AI3901" i="6"/>
  <c r="AH3901" i="6"/>
  <c r="AG3901" i="6"/>
  <c r="AF3901" i="6"/>
  <c r="AJ3900" i="6"/>
  <c r="AI3900" i="6"/>
  <c r="AH3900" i="6"/>
  <c r="AG3900" i="6"/>
  <c r="AF3900" i="6"/>
  <c r="AJ3899" i="6"/>
  <c r="AI3899" i="6"/>
  <c r="AH3899" i="6"/>
  <c r="AG3899" i="6"/>
  <c r="AF3899" i="6"/>
  <c r="AJ3898" i="6"/>
  <c r="AI3898" i="6"/>
  <c r="AH3898" i="6"/>
  <c r="AG3898" i="6"/>
  <c r="AF3898" i="6"/>
  <c r="AJ3897" i="6"/>
  <c r="AI3897" i="6"/>
  <c r="AH3897" i="6"/>
  <c r="AG3897" i="6"/>
  <c r="AF3897" i="6"/>
  <c r="AJ3896" i="6"/>
  <c r="AI3896" i="6"/>
  <c r="AH3896" i="6"/>
  <c r="AG3896" i="6"/>
  <c r="AF3896" i="6"/>
  <c r="AJ3895" i="6"/>
  <c r="AI3895" i="6"/>
  <c r="AH3895" i="6"/>
  <c r="AG3895" i="6"/>
  <c r="AF3895" i="6"/>
  <c r="AJ3894" i="6"/>
  <c r="AI3894" i="6"/>
  <c r="AH3894" i="6"/>
  <c r="AG3894" i="6"/>
  <c r="AF3894" i="6"/>
  <c r="AJ3893" i="6"/>
  <c r="AI3893" i="6"/>
  <c r="AH3893" i="6"/>
  <c r="AG3893" i="6"/>
  <c r="AF3893" i="6"/>
  <c r="AJ3892" i="6"/>
  <c r="AI3892" i="6"/>
  <c r="AH3892" i="6"/>
  <c r="AG3892" i="6"/>
  <c r="AF3892" i="6"/>
  <c r="AJ3891" i="6"/>
  <c r="AI3891" i="6"/>
  <c r="AH3891" i="6"/>
  <c r="AG3891" i="6"/>
  <c r="AF3891" i="6"/>
  <c r="AJ3890" i="6"/>
  <c r="AI3890" i="6"/>
  <c r="AH3890" i="6"/>
  <c r="AG3890" i="6"/>
  <c r="AF3890" i="6"/>
  <c r="AJ3889" i="6"/>
  <c r="AI3889" i="6"/>
  <c r="AH3889" i="6"/>
  <c r="AG3889" i="6"/>
  <c r="AF3889" i="6"/>
  <c r="AJ3888" i="6"/>
  <c r="AI3888" i="6"/>
  <c r="AH3888" i="6"/>
  <c r="AG3888" i="6"/>
  <c r="AF3888" i="6"/>
  <c r="AJ3887" i="6"/>
  <c r="AI3887" i="6"/>
  <c r="AH3887" i="6"/>
  <c r="AG3887" i="6"/>
  <c r="AF3887" i="6"/>
  <c r="AJ3886" i="6"/>
  <c r="AI3886" i="6"/>
  <c r="AH3886" i="6"/>
  <c r="AG3886" i="6"/>
  <c r="AF3886" i="6"/>
  <c r="AJ3885" i="6"/>
  <c r="AI3885" i="6"/>
  <c r="AH3885" i="6"/>
  <c r="AG3885" i="6"/>
  <c r="AF3885" i="6"/>
  <c r="AJ3884" i="6"/>
  <c r="AI3884" i="6"/>
  <c r="AH3884" i="6"/>
  <c r="AG3884" i="6"/>
  <c r="AF3884" i="6"/>
  <c r="AJ3883" i="6"/>
  <c r="AI3883" i="6"/>
  <c r="AH3883" i="6"/>
  <c r="AG3883" i="6"/>
  <c r="AF3883" i="6"/>
  <c r="AJ3882" i="6"/>
  <c r="AI3882" i="6"/>
  <c r="AH3882" i="6"/>
  <c r="AG3882" i="6"/>
  <c r="AF3882" i="6"/>
  <c r="AJ3881" i="6"/>
  <c r="AI3881" i="6"/>
  <c r="AH3881" i="6"/>
  <c r="AG3881" i="6"/>
  <c r="AF3881" i="6"/>
  <c r="AJ3880" i="6"/>
  <c r="AI3880" i="6"/>
  <c r="AH3880" i="6"/>
  <c r="AG3880" i="6"/>
  <c r="AF3880" i="6"/>
  <c r="AJ3879" i="6"/>
  <c r="AI3879" i="6"/>
  <c r="AH3879" i="6"/>
  <c r="AG3879" i="6"/>
  <c r="AF3879" i="6"/>
  <c r="AJ3878" i="6"/>
  <c r="AI3878" i="6"/>
  <c r="AH3878" i="6"/>
  <c r="AG3878" i="6"/>
  <c r="AF3878" i="6"/>
  <c r="AJ3877" i="6"/>
  <c r="AI3877" i="6"/>
  <c r="AH3877" i="6"/>
  <c r="AG3877" i="6"/>
  <c r="AF3877" i="6"/>
  <c r="AJ3876" i="6"/>
  <c r="AI3876" i="6"/>
  <c r="AH3876" i="6"/>
  <c r="AG3876" i="6"/>
  <c r="AF3876" i="6"/>
  <c r="AJ3875" i="6"/>
  <c r="AI3875" i="6"/>
  <c r="AH3875" i="6"/>
  <c r="AG3875" i="6"/>
  <c r="AF3875" i="6"/>
  <c r="AJ3874" i="6"/>
  <c r="AI3874" i="6"/>
  <c r="AH3874" i="6"/>
  <c r="AG3874" i="6"/>
  <c r="AF3874" i="6"/>
  <c r="AJ3873" i="6"/>
  <c r="AI3873" i="6"/>
  <c r="AH3873" i="6"/>
  <c r="AG3873" i="6"/>
  <c r="AF3873" i="6"/>
  <c r="AJ3872" i="6"/>
  <c r="AI3872" i="6"/>
  <c r="AH3872" i="6"/>
  <c r="AG3872" i="6"/>
  <c r="AF3872" i="6"/>
  <c r="AJ3871" i="6"/>
  <c r="AI3871" i="6"/>
  <c r="AH3871" i="6"/>
  <c r="AG3871" i="6"/>
  <c r="AF3871" i="6"/>
  <c r="AJ3870" i="6"/>
  <c r="AI3870" i="6"/>
  <c r="AH3870" i="6"/>
  <c r="AG3870" i="6"/>
  <c r="AF3870" i="6"/>
  <c r="AJ3869" i="6"/>
  <c r="AI3869" i="6"/>
  <c r="AH3869" i="6"/>
  <c r="AG3869" i="6"/>
  <c r="AF3869" i="6"/>
  <c r="AJ3868" i="6"/>
  <c r="AI3868" i="6"/>
  <c r="AH3868" i="6"/>
  <c r="AG3868" i="6"/>
  <c r="AF3868" i="6"/>
  <c r="AJ3867" i="6"/>
  <c r="AI3867" i="6"/>
  <c r="AH3867" i="6"/>
  <c r="AG3867" i="6"/>
  <c r="AF3867" i="6"/>
  <c r="AJ3866" i="6"/>
  <c r="AI3866" i="6"/>
  <c r="AH3866" i="6"/>
  <c r="AG3866" i="6"/>
  <c r="AF3866" i="6"/>
  <c r="AJ3865" i="6"/>
  <c r="AI3865" i="6"/>
  <c r="AH3865" i="6"/>
  <c r="AG3865" i="6"/>
  <c r="AF3865" i="6"/>
  <c r="AJ3864" i="6"/>
  <c r="AI3864" i="6"/>
  <c r="AH3864" i="6"/>
  <c r="AG3864" i="6"/>
  <c r="AF3864" i="6"/>
  <c r="AJ3863" i="6"/>
  <c r="AI3863" i="6"/>
  <c r="AH3863" i="6"/>
  <c r="AG3863" i="6"/>
  <c r="AF3863" i="6"/>
  <c r="AJ3862" i="6"/>
  <c r="AI3862" i="6"/>
  <c r="AH3862" i="6"/>
  <c r="AG3862" i="6"/>
  <c r="AF3862" i="6"/>
  <c r="AJ3861" i="6"/>
  <c r="AI3861" i="6"/>
  <c r="AH3861" i="6"/>
  <c r="AG3861" i="6"/>
  <c r="AF3861" i="6"/>
  <c r="AJ3860" i="6"/>
  <c r="AI3860" i="6"/>
  <c r="AH3860" i="6"/>
  <c r="AG3860" i="6"/>
  <c r="AF3860" i="6"/>
  <c r="AJ3859" i="6"/>
  <c r="AI3859" i="6"/>
  <c r="AH3859" i="6"/>
  <c r="AG3859" i="6"/>
  <c r="AF3859" i="6"/>
  <c r="AJ3858" i="6"/>
  <c r="AI3858" i="6"/>
  <c r="AH3858" i="6"/>
  <c r="AG3858" i="6"/>
  <c r="AF3858" i="6"/>
  <c r="AJ3857" i="6"/>
  <c r="AI3857" i="6"/>
  <c r="AH3857" i="6"/>
  <c r="AG3857" i="6"/>
  <c r="AF3857" i="6"/>
  <c r="AJ3856" i="6"/>
  <c r="AI3856" i="6"/>
  <c r="AH3856" i="6"/>
  <c r="AG3856" i="6"/>
  <c r="AF3856" i="6"/>
  <c r="AJ3855" i="6"/>
  <c r="AI3855" i="6"/>
  <c r="AH3855" i="6"/>
  <c r="AG3855" i="6"/>
  <c r="AF3855" i="6"/>
  <c r="AJ3854" i="6"/>
  <c r="AI3854" i="6"/>
  <c r="AH3854" i="6"/>
  <c r="AG3854" i="6"/>
  <c r="AF3854" i="6"/>
  <c r="AJ3853" i="6"/>
  <c r="AI3853" i="6"/>
  <c r="AH3853" i="6"/>
  <c r="AG3853" i="6"/>
  <c r="AF3853" i="6"/>
  <c r="AJ3852" i="6"/>
  <c r="AI3852" i="6"/>
  <c r="AH3852" i="6"/>
  <c r="AG3852" i="6"/>
  <c r="AF3852" i="6"/>
  <c r="AJ3851" i="6"/>
  <c r="AI3851" i="6"/>
  <c r="AH3851" i="6"/>
  <c r="AG3851" i="6"/>
  <c r="AF3851" i="6"/>
  <c r="AJ3850" i="6"/>
  <c r="AI3850" i="6"/>
  <c r="AH3850" i="6"/>
  <c r="AG3850" i="6"/>
  <c r="AF3850" i="6"/>
  <c r="AJ3849" i="6"/>
  <c r="AI3849" i="6"/>
  <c r="AH3849" i="6"/>
  <c r="AG3849" i="6"/>
  <c r="AF3849" i="6"/>
  <c r="AJ3848" i="6"/>
  <c r="AI3848" i="6"/>
  <c r="AH3848" i="6"/>
  <c r="AG3848" i="6"/>
  <c r="AF3848" i="6"/>
  <c r="AJ3847" i="6"/>
  <c r="AI3847" i="6"/>
  <c r="AH3847" i="6"/>
  <c r="AG3847" i="6"/>
  <c r="AF3847" i="6"/>
  <c r="AJ3846" i="6"/>
  <c r="AI3846" i="6"/>
  <c r="AH3846" i="6"/>
  <c r="AG3846" i="6"/>
  <c r="AF3846" i="6"/>
  <c r="AJ3845" i="6"/>
  <c r="AI3845" i="6"/>
  <c r="AH3845" i="6"/>
  <c r="AG3845" i="6"/>
  <c r="AF3845" i="6"/>
  <c r="AJ3844" i="6"/>
  <c r="AI3844" i="6"/>
  <c r="AH3844" i="6"/>
  <c r="AG3844" i="6"/>
  <c r="AF3844" i="6"/>
  <c r="AJ3843" i="6"/>
  <c r="AI3843" i="6"/>
  <c r="AH3843" i="6"/>
  <c r="AG3843" i="6"/>
  <c r="AF3843" i="6"/>
  <c r="AJ3842" i="6"/>
  <c r="AI3842" i="6"/>
  <c r="AH3842" i="6"/>
  <c r="AG3842" i="6"/>
  <c r="AF3842" i="6"/>
  <c r="AJ3841" i="6"/>
  <c r="AI3841" i="6"/>
  <c r="AH3841" i="6"/>
  <c r="AG3841" i="6"/>
  <c r="AF3841" i="6"/>
  <c r="AJ3840" i="6"/>
  <c r="AI3840" i="6"/>
  <c r="AH3840" i="6"/>
  <c r="AG3840" i="6"/>
  <c r="AF3840" i="6"/>
  <c r="AJ3839" i="6"/>
  <c r="AI3839" i="6"/>
  <c r="AH3839" i="6"/>
  <c r="AG3839" i="6"/>
  <c r="AF3839" i="6"/>
  <c r="AJ3838" i="6"/>
  <c r="AI3838" i="6"/>
  <c r="AH3838" i="6"/>
  <c r="AG3838" i="6"/>
  <c r="AF3838" i="6"/>
  <c r="AJ3837" i="6"/>
  <c r="AI3837" i="6"/>
  <c r="AH3837" i="6"/>
  <c r="AG3837" i="6"/>
  <c r="AF3837" i="6"/>
  <c r="AJ3836" i="6"/>
  <c r="AI3836" i="6"/>
  <c r="AH3836" i="6"/>
  <c r="AG3836" i="6"/>
  <c r="AF3836" i="6"/>
  <c r="AJ3835" i="6"/>
  <c r="AI3835" i="6"/>
  <c r="AH3835" i="6"/>
  <c r="AG3835" i="6"/>
  <c r="AF3835" i="6"/>
  <c r="AJ3834" i="6"/>
  <c r="AI3834" i="6"/>
  <c r="AH3834" i="6"/>
  <c r="AG3834" i="6"/>
  <c r="AF3834" i="6"/>
  <c r="AJ3833" i="6"/>
  <c r="AI3833" i="6"/>
  <c r="AH3833" i="6"/>
  <c r="AG3833" i="6"/>
  <c r="AF3833" i="6"/>
  <c r="AJ3832" i="6"/>
  <c r="AI3832" i="6"/>
  <c r="AH3832" i="6"/>
  <c r="AG3832" i="6"/>
  <c r="AF3832" i="6"/>
  <c r="AJ3831" i="6"/>
  <c r="AI3831" i="6"/>
  <c r="AH3831" i="6"/>
  <c r="AG3831" i="6"/>
  <c r="AF3831" i="6"/>
  <c r="AJ3830" i="6"/>
  <c r="AI3830" i="6"/>
  <c r="AH3830" i="6"/>
  <c r="AG3830" i="6"/>
  <c r="AF3830" i="6"/>
  <c r="AJ3829" i="6"/>
  <c r="AI3829" i="6"/>
  <c r="AH3829" i="6"/>
  <c r="AG3829" i="6"/>
  <c r="AF3829" i="6"/>
  <c r="AJ3828" i="6"/>
  <c r="AI3828" i="6"/>
  <c r="AH3828" i="6"/>
  <c r="AG3828" i="6"/>
  <c r="AF3828" i="6"/>
  <c r="AJ3827" i="6"/>
  <c r="AI3827" i="6"/>
  <c r="AH3827" i="6"/>
  <c r="AG3827" i="6"/>
  <c r="AF3827" i="6"/>
  <c r="AJ3826" i="6"/>
  <c r="AI3826" i="6"/>
  <c r="AH3826" i="6"/>
  <c r="AG3826" i="6"/>
  <c r="AF3826" i="6"/>
  <c r="AJ3825" i="6"/>
  <c r="AI3825" i="6"/>
  <c r="AH3825" i="6"/>
  <c r="AG3825" i="6"/>
  <c r="AF3825" i="6"/>
  <c r="AJ3824" i="6"/>
  <c r="AI3824" i="6"/>
  <c r="AH3824" i="6"/>
  <c r="AG3824" i="6"/>
  <c r="AF3824" i="6"/>
  <c r="AJ3823" i="6"/>
  <c r="AI3823" i="6"/>
  <c r="AH3823" i="6"/>
  <c r="AG3823" i="6"/>
  <c r="AF3823" i="6"/>
  <c r="AJ3822" i="6"/>
  <c r="AI3822" i="6"/>
  <c r="AH3822" i="6"/>
  <c r="AG3822" i="6"/>
  <c r="AF3822" i="6"/>
  <c r="AJ3821" i="6"/>
  <c r="AI3821" i="6"/>
  <c r="AH3821" i="6"/>
  <c r="AG3821" i="6"/>
  <c r="AF3821" i="6"/>
  <c r="AJ3820" i="6"/>
  <c r="AI3820" i="6"/>
  <c r="AH3820" i="6"/>
  <c r="AG3820" i="6"/>
  <c r="AF3820" i="6"/>
  <c r="AJ3819" i="6"/>
  <c r="AI3819" i="6"/>
  <c r="AH3819" i="6"/>
  <c r="AG3819" i="6"/>
  <c r="AF3819" i="6"/>
  <c r="AJ3818" i="6"/>
  <c r="AI3818" i="6"/>
  <c r="AH3818" i="6"/>
  <c r="AG3818" i="6"/>
  <c r="AF3818" i="6"/>
  <c r="AJ3817" i="6"/>
  <c r="AI3817" i="6"/>
  <c r="AH3817" i="6"/>
  <c r="AG3817" i="6"/>
  <c r="AF3817" i="6"/>
  <c r="AJ3816" i="6"/>
  <c r="AI3816" i="6"/>
  <c r="AH3816" i="6"/>
  <c r="AG3816" i="6"/>
  <c r="AF3816" i="6"/>
  <c r="AJ3815" i="6"/>
  <c r="AI3815" i="6"/>
  <c r="AH3815" i="6"/>
  <c r="AG3815" i="6"/>
  <c r="AF3815" i="6"/>
  <c r="AJ3814" i="6"/>
  <c r="AI3814" i="6"/>
  <c r="AH3814" i="6"/>
  <c r="AG3814" i="6"/>
  <c r="AF3814" i="6"/>
  <c r="AJ3813" i="6"/>
  <c r="AI3813" i="6"/>
  <c r="AH3813" i="6"/>
  <c r="AG3813" i="6"/>
  <c r="AF3813" i="6"/>
  <c r="AJ3812" i="6"/>
  <c r="AI3812" i="6"/>
  <c r="AH3812" i="6"/>
  <c r="AG3812" i="6"/>
  <c r="AF3812" i="6"/>
  <c r="AJ3811" i="6"/>
  <c r="AI3811" i="6"/>
  <c r="AH3811" i="6"/>
  <c r="AG3811" i="6"/>
  <c r="AF3811" i="6"/>
  <c r="AJ3810" i="6"/>
  <c r="AI3810" i="6"/>
  <c r="AH3810" i="6"/>
  <c r="AG3810" i="6"/>
  <c r="AF3810" i="6"/>
  <c r="AJ3809" i="6"/>
  <c r="AI3809" i="6"/>
  <c r="AH3809" i="6"/>
  <c r="AG3809" i="6"/>
  <c r="AF3809" i="6"/>
  <c r="AJ3808" i="6"/>
  <c r="AI3808" i="6"/>
  <c r="AH3808" i="6"/>
  <c r="AG3808" i="6"/>
  <c r="AF3808" i="6"/>
  <c r="AJ3807" i="6"/>
  <c r="AI3807" i="6"/>
  <c r="AH3807" i="6"/>
  <c r="AG3807" i="6"/>
  <c r="AF3807" i="6"/>
  <c r="AJ3806" i="6"/>
  <c r="AI3806" i="6"/>
  <c r="AH3806" i="6"/>
  <c r="AG3806" i="6"/>
  <c r="AF3806" i="6"/>
  <c r="AJ3805" i="6"/>
  <c r="AI3805" i="6"/>
  <c r="AH3805" i="6"/>
  <c r="AG3805" i="6"/>
  <c r="AF3805" i="6"/>
  <c r="AJ3804" i="6"/>
  <c r="AI3804" i="6"/>
  <c r="AH3804" i="6"/>
  <c r="AG3804" i="6"/>
  <c r="AF3804" i="6"/>
  <c r="AJ3803" i="6"/>
  <c r="AI3803" i="6"/>
  <c r="AH3803" i="6"/>
  <c r="AG3803" i="6"/>
  <c r="AF3803" i="6"/>
  <c r="AJ3802" i="6"/>
  <c r="AI3802" i="6"/>
  <c r="AH3802" i="6"/>
  <c r="AG3802" i="6"/>
  <c r="AF3802" i="6"/>
  <c r="AJ3801" i="6"/>
  <c r="AI3801" i="6"/>
  <c r="AH3801" i="6"/>
  <c r="AG3801" i="6"/>
  <c r="AF3801" i="6"/>
  <c r="AJ3800" i="6"/>
  <c r="AI3800" i="6"/>
  <c r="AH3800" i="6"/>
  <c r="AG3800" i="6"/>
  <c r="AF3800" i="6"/>
  <c r="AJ3799" i="6"/>
  <c r="AI3799" i="6"/>
  <c r="AH3799" i="6"/>
  <c r="AG3799" i="6"/>
  <c r="AF3799" i="6"/>
  <c r="AJ3798" i="6"/>
  <c r="AI3798" i="6"/>
  <c r="AH3798" i="6"/>
  <c r="AG3798" i="6"/>
  <c r="AF3798" i="6"/>
  <c r="AJ3797" i="6"/>
  <c r="AI3797" i="6"/>
  <c r="AH3797" i="6"/>
  <c r="AG3797" i="6"/>
  <c r="AF3797" i="6"/>
  <c r="AJ3796" i="6"/>
  <c r="AI3796" i="6"/>
  <c r="AH3796" i="6"/>
  <c r="AG3796" i="6"/>
  <c r="AF3796" i="6"/>
  <c r="AJ3795" i="6"/>
  <c r="AI3795" i="6"/>
  <c r="AH3795" i="6"/>
  <c r="AG3795" i="6"/>
  <c r="AF3795" i="6"/>
  <c r="AJ3794" i="6"/>
  <c r="AI3794" i="6"/>
  <c r="AH3794" i="6"/>
  <c r="AG3794" i="6"/>
  <c r="AF3794" i="6"/>
  <c r="AJ3793" i="6"/>
  <c r="AI3793" i="6"/>
  <c r="AH3793" i="6"/>
  <c r="AG3793" i="6"/>
  <c r="AF3793" i="6"/>
  <c r="AJ3792" i="6"/>
  <c r="AI3792" i="6"/>
  <c r="AH3792" i="6"/>
  <c r="AG3792" i="6"/>
  <c r="AF3792" i="6"/>
  <c r="AJ3791" i="6"/>
  <c r="AI3791" i="6"/>
  <c r="AH3791" i="6"/>
  <c r="AG3791" i="6"/>
  <c r="AF3791" i="6"/>
  <c r="AJ3790" i="6"/>
  <c r="AI3790" i="6"/>
  <c r="AH3790" i="6"/>
  <c r="AG3790" i="6"/>
  <c r="AF3790" i="6"/>
  <c r="AJ3789" i="6"/>
  <c r="AI3789" i="6"/>
  <c r="AH3789" i="6"/>
  <c r="AG3789" i="6"/>
  <c r="AF3789" i="6"/>
  <c r="AJ3788" i="6"/>
  <c r="AI3788" i="6"/>
  <c r="AH3788" i="6"/>
  <c r="AG3788" i="6"/>
  <c r="AF3788" i="6"/>
  <c r="AJ3787" i="6"/>
  <c r="AI3787" i="6"/>
  <c r="AH3787" i="6"/>
  <c r="AG3787" i="6"/>
  <c r="AF3787" i="6"/>
  <c r="AJ3786" i="6"/>
  <c r="AI3786" i="6"/>
  <c r="AH3786" i="6"/>
  <c r="AG3786" i="6"/>
  <c r="AF3786" i="6"/>
  <c r="AJ3785" i="6"/>
  <c r="AI3785" i="6"/>
  <c r="AH3785" i="6"/>
  <c r="AG3785" i="6"/>
  <c r="AF3785" i="6"/>
  <c r="AJ3784" i="6"/>
  <c r="AI3784" i="6"/>
  <c r="AH3784" i="6"/>
  <c r="AG3784" i="6"/>
  <c r="AF3784" i="6"/>
  <c r="AJ3783" i="6"/>
  <c r="AI3783" i="6"/>
  <c r="AH3783" i="6"/>
  <c r="AG3783" i="6"/>
  <c r="AF3783" i="6"/>
  <c r="AJ3782" i="6"/>
  <c r="AI3782" i="6"/>
  <c r="AH3782" i="6"/>
  <c r="AG3782" i="6"/>
  <c r="AF3782" i="6"/>
  <c r="AJ3781" i="6"/>
  <c r="AI3781" i="6"/>
  <c r="AH3781" i="6"/>
  <c r="AG3781" i="6"/>
  <c r="AF3781" i="6"/>
  <c r="AJ3780" i="6"/>
  <c r="AI3780" i="6"/>
  <c r="AH3780" i="6"/>
  <c r="AG3780" i="6"/>
  <c r="AF3780" i="6"/>
  <c r="AJ3779" i="6"/>
  <c r="AI3779" i="6"/>
  <c r="AH3779" i="6"/>
  <c r="AG3779" i="6"/>
  <c r="AF3779" i="6"/>
  <c r="AJ3778" i="6"/>
  <c r="AI3778" i="6"/>
  <c r="AH3778" i="6"/>
  <c r="AG3778" i="6"/>
  <c r="AF3778" i="6"/>
  <c r="AJ3777" i="6"/>
  <c r="AI3777" i="6"/>
  <c r="AH3777" i="6"/>
  <c r="AG3777" i="6"/>
  <c r="AF3777" i="6"/>
  <c r="AJ3776" i="6"/>
  <c r="AI3776" i="6"/>
  <c r="AH3776" i="6"/>
  <c r="AG3776" i="6"/>
  <c r="AF3776" i="6"/>
  <c r="AJ3775" i="6"/>
  <c r="AI3775" i="6"/>
  <c r="AH3775" i="6"/>
  <c r="AG3775" i="6"/>
  <c r="AF3775" i="6"/>
  <c r="AJ3774" i="6"/>
  <c r="AI3774" i="6"/>
  <c r="AH3774" i="6"/>
  <c r="AG3774" i="6"/>
  <c r="AF3774" i="6"/>
  <c r="AJ3773" i="6"/>
  <c r="AI3773" i="6"/>
  <c r="AH3773" i="6"/>
  <c r="AG3773" i="6"/>
  <c r="AF3773" i="6"/>
  <c r="AJ3772" i="6"/>
  <c r="AI3772" i="6"/>
  <c r="AH3772" i="6"/>
  <c r="AG3772" i="6"/>
  <c r="AF3772" i="6"/>
  <c r="AJ3771" i="6"/>
  <c r="AI3771" i="6"/>
  <c r="AH3771" i="6"/>
  <c r="AG3771" i="6"/>
  <c r="AF3771" i="6"/>
  <c r="AJ3770" i="6"/>
  <c r="AI3770" i="6"/>
  <c r="AH3770" i="6"/>
  <c r="AG3770" i="6"/>
  <c r="AF3770" i="6"/>
  <c r="AJ3769" i="6"/>
  <c r="AI3769" i="6"/>
  <c r="AH3769" i="6"/>
  <c r="AG3769" i="6"/>
  <c r="AF3769" i="6"/>
  <c r="AJ3768" i="6"/>
  <c r="AI3768" i="6"/>
  <c r="AH3768" i="6"/>
  <c r="AG3768" i="6"/>
  <c r="AF3768" i="6"/>
  <c r="AJ3767" i="6"/>
  <c r="AI3767" i="6"/>
  <c r="AH3767" i="6"/>
  <c r="AG3767" i="6"/>
  <c r="AF3767" i="6"/>
  <c r="AJ3766" i="6"/>
  <c r="AI3766" i="6"/>
  <c r="AH3766" i="6"/>
  <c r="AG3766" i="6"/>
  <c r="AF3766" i="6"/>
  <c r="AJ3765" i="6"/>
  <c r="AI3765" i="6"/>
  <c r="AH3765" i="6"/>
  <c r="AG3765" i="6"/>
  <c r="AF3765" i="6"/>
  <c r="AJ3764" i="6"/>
  <c r="AI3764" i="6"/>
  <c r="AH3764" i="6"/>
  <c r="AG3764" i="6"/>
  <c r="AF3764" i="6"/>
  <c r="AJ3763" i="6"/>
  <c r="AI3763" i="6"/>
  <c r="AH3763" i="6"/>
  <c r="AG3763" i="6"/>
  <c r="AF3763" i="6"/>
  <c r="AJ3762" i="6"/>
  <c r="AI3762" i="6"/>
  <c r="AH3762" i="6"/>
  <c r="AG3762" i="6"/>
  <c r="AF3762" i="6"/>
  <c r="AJ3761" i="6"/>
  <c r="AI3761" i="6"/>
  <c r="AH3761" i="6"/>
  <c r="AG3761" i="6"/>
  <c r="AF3761" i="6"/>
  <c r="AJ3760" i="6"/>
  <c r="AI3760" i="6"/>
  <c r="AH3760" i="6"/>
  <c r="AG3760" i="6"/>
  <c r="AF3760" i="6"/>
  <c r="AJ3759" i="6"/>
  <c r="AI3759" i="6"/>
  <c r="AH3759" i="6"/>
  <c r="AG3759" i="6"/>
  <c r="AF3759" i="6"/>
  <c r="AJ3758" i="6"/>
  <c r="AI3758" i="6"/>
  <c r="AH3758" i="6"/>
  <c r="AG3758" i="6"/>
  <c r="AF3758" i="6"/>
  <c r="AJ3757" i="6"/>
  <c r="AI3757" i="6"/>
  <c r="AH3757" i="6"/>
  <c r="AG3757" i="6"/>
  <c r="AF3757" i="6"/>
  <c r="AJ3756" i="6"/>
  <c r="AI3756" i="6"/>
  <c r="AH3756" i="6"/>
  <c r="AG3756" i="6"/>
  <c r="AF3756" i="6"/>
  <c r="AJ3755" i="6"/>
  <c r="AI3755" i="6"/>
  <c r="AH3755" i="6"/>
  <c r="AG3755" i="6"/>
  <c r="AF3755" i="6"/>
  <c r="AJ3754" i="6"/>
  <c r="AI3754" i="6"/>
  <c r="AH3754" i="6"/>
  <c r="AG3754" i="6"/>
  <c r="AF3754" i="6"/>
  <c r="AJ3753" i="6"/>
  <c r="AI3753" i="6"/>
  <c r="AH3753" i="6"/>
  <c r="AG3753" i="6"/>
  <c r="AF3753" i="6"/>
  <c r="AJ3752" i="6"/>
  <c r="AI3752" i="6"/>
  <c r="AH3752" i="6"/>
  <c r="AG3752" i="6"/>
  <c r="AF3752" i="6"/>
  <c r="AJ3751" i="6"/>
  <c r="AI3751" i="6"/>
  <c r="AH3751" i="6"/>
  <c r="AG3751" i="6"/>
  <c r="AF3751" i="6"/>
  <c r="AJ3750" i="6"/>
  <c r="AI3750" i="6"/>
  <c r="AH3750" i="6"/>
  <c r="AG3750" i="6"/>
  <c r="AF3750" i="6"/>
  <c r="AJ3749" i="6"/>
  <c r="AI3749" i="6"/>
  <c r="AH3749" i="6"/>
  <c r="AG3749" i="6"/>
  <c r="AF3749" i="6"/>
  <c r="AJ3748" i="6"/>
  <c r="AI3748" i="6"/>
  <c r="AH3748" i="6"/>
  <c r="AG3748" i="6"/>
  <c r="AF3748" i="6"/>
  <c r="AJ3747" i="6"/>
  <c r="AI3747" i="6"/>
  <c r="AH3747" i="6"/>
  <c r="AG3747" i="6"/>
  <c r="AF3747" i="6"/>
  <c r="AJ3746" i="6"/>
  <c r="AI3746" i="6"/>
  <c r="AH3746" i="6"/>
  <c r="AG3746" i="6"/>
  <c r="AF3746" i="6"/>
  <c r="AJ3745" i="6"/>
  <c r="AI3745" i="6"/>
  <c r="AH3745" i="6"/>
  <c r="AG3745" i="6"/>
  <c r="AF3745" i="6"/>
  <c r="AJ3744" i="6"/>
  <c r="AI3744" i="6"/>
  <c r="AH3744" i="6"/>
  <c r="AG3744" i="6"/>
  <c r="AF3744" i="6"/>
  <c r="AJ3743" i="6"/>
  <c r="AI3743" i="6"/>
  <c r="AH3743" i="6"/>
  <c r="AG3743" i="6"/>
  <c r="AF3743" i="6"/>
  <c r="AJ3742" i="6"/>
  <c r="AI3742" i="6"/>
  <c r="AH3742" i="6"/>
  <c r="AG3742" i="6"/>
  <c r="AF3742" i="6"/>
  <c r="AJ3741" i="6"/>
  <c r="AI3741" i="6"/>
  <c r="AH3741" i="6"/>
  <c r="AG3741" i="6"/>
  <c r="AF3741" i="6"/>
  <c r="AJ3740" i="6"/>
  <c r="AI3740" i="6"/>
  <c r="AH3740" i="6"/>
  <c r="AG3740" i="6"/>
  <c r="AF3740" i="6"/>
  <c r="AJ3739" i="6"/>
  <c r="AI3739" i="6"/>
  <c r="AH3739" i="6"/>
  <c r="AG3739" i="6"/>
  <c r="AF3739" i="6"/>
  <c r="AJ3738" i="6"/>
  <c r="AI3738" i="6"/>
  <c r="AH3738" i="6"/>
  <c r="AG3738" i="6"/>
  <c r="AF3738" i="6"/>
  <c r="AJ3737" i="6"/>
  <c r="AI3737" i="6"/>
  <c r="AH3737" i="6"/>
  <c r="AG3737" i="6"/>
  <c r="AF3737" i="6"/>
  <c r="AJ3736" i="6"/>
  <c r="AI3736" i="6"/>
  <c r="AH3736" i="6"/>
  <c r="AG3736" i="6"/>
  <c r="AF3736" i="6"/>
  <c r="AJ3735" i="6"/>
  <c r="AI3735" i="6"/>
  <c r="AH3735" i="6"/>
  <c r="AG3735" i="6"/>
  <c r="AF3735" i="6"/>
  <c r="AJ3734" i="6"/>
  <c r="AI3734" i="6"/>
  <c r="AH3734" i="6"/>
  <c r="AG3734" i="6"/>
  <c r="AF3734" i="6"/>
  <c r="AJ3733" i="6"/>
  <c r="AI3733" i="6"/>
  <c r="AH3733" i="6"/>
  <c r="AG3733" i="6"/>
  <c r="AF3733" i="6"/>
  <c r="AJ3732" i="6"/>
  <c r="AI3732" i="6"/>
  <c r="AH3732" i="6"/>
  <c r="AG3732" i="6"/>
  <c r="AF3732" i="6"/>
  <c r="AJ3731" i="6"/>
  <c r="AI3731" i="6"/>
  <c r="AH3731" i="6"/>
  <c r="AG3731" i="6"/>
  <c r="AF3731" i="6"/>
  <c r="AJ3730" i="6"/>
  <c r="AI3730" i="6"/>
  <c r="AH3730" i="6"/>
  <c r="AG3730" i="6"/>
  <c r="AF3730" i="6"/>
  <c r="AJ3729" i="6"/>
  <c r="AI3729" i="6"/>
  <c r="AH3729" i="6"/>
  <c r="AG3729" i="6"/>
  <c r="AF3729" i="6"/>
  <c r="AJ3728" i="6"/>
  <c r="AI3728" i="6"/>
  <c r="AH3728" i="6"/>
  <c r="AG3728" i="6"/>
  <c r="AF3728" i="6"/>
  <c r="AJ3727" i="6"/>
  <c r="AI3727" i="6"/>
  <c r="AH3727" i="6"/>
  <c r="AG3727" i="6"/>
  <c r="AF3727" i="6"/>
  <c r="AJ3726" i="6"/>
  <c r="AI3726" i="6"/>
  <c r="AH3726" i="6"/>
  <c r="AG3726" i="6"/>
  <c r="AF3726" i="6"/>
  <c r="AJ3725" i="6"/>
  <c r="AI3725" i="6"/>
  <c r="AH3725" i="6"/>
  <c r="AG3725" i="6"/>
  <c r="AF3725" i="6"/>
  <c r="AJ3724" i="6"/>
  <c r="AI3724" i="6"/>
  <c r="AH3724" i="6"/>
  <c r="AG3724" i="6"/>
  <c r="AF3724" i="6"/>
  <c r="AJ3723" i="6"/>
  <c r="AI3723" i="6"/>
  <c r="AH3723" i="6"/>
  <c r="AG3723" i="6"/>
  <c r="AF3723" i="6"/>
  <c r="AJ3722" i="6"/>
  <c r="AI3722" i="6"/>
  <c r="AH3722" i="6"/>
  <c r="AG3722" i="6"/>
  <c r="AF3722" i="6"/>
  <c r="AJ3721" i="6"/>
  <c r="AI3721" i="6"/>
  <c r="AH3721" i="6"/>
  <c r="AG3721" i="6"/>
  <c r="AF3721" i="6"/>
  <c r="AJ3720" i="6"/>
  <c r="AI3720" i="6"/>
  <c r="AH3720" i="6"/>
  <c r="AG3720" i="6"/>
  <c r="AF3720" i="6"/>
  <c r="AJ3719" i="6"/>
  <c r="AI3719" i="6"/>
  <c r="AH3719" i="6"/>
  <c r="AG3719" i="6"/>
  <c r="AF3719" i="6"/>
  <c r="AJ3718" i="6"/>
  <c r="AI3718" i="6"/>
  <c r="AH3718" i="6"/>
  <c r="AG3718" i="6"/>
  <c r="AF3718" i="6"/>
  <c r="AJ3717" i="6"/>
  <c r="AI3717" i="6"/>
  <c r="AH3717" i="6"/>
  <c r="AG3717" i="6"/>
  <c r="AF3717" i="6"/>
  <c r="AJ3716" i="6"/>
  <c r="AI3716" i="6"/>
  <c r="AH3716" i="6"/>
  <c r="AG3716" i="6"/>
  <c r="AF3716" i="6"/>
  <c r="AJ3715" i="6"/>
  <c r="AI3715" i="6"/>
  <c r="AH3715" i="6"/>
  <c r="AG3715" i="6"/>
  <c r="AF3715" i="6"/>
  <c r="AJ3714" i="6"/>
  <c r="AI3714" i="6"/>
  <c r="AH3714" i="6"/>
  <c r="AG3714" i="6"/>
  <c r="AF3714" i="6"/>
  <c r="AJ3713" i="6"/>
  <c r="AI3713" i="6"/>
  <c r="AH3713" i="6"/>
  <c r="AG3713" i="6"/>
  <c r="AF3713" i="6"/>
  <c r="AJ3712" i="6"/>
  <c r="AI3712" i="6"/>
  <c r="AH3712" i="6"/>
  <c r="AG3712" i="6"/>
  <c r="AF3712" i="6"/>
  <c r="AJ3711" i="6"/>
  <c r="AI3711" i="6"/>
  <c r="AH3711" i="6"/>
  <c r="AG3711" i="6"/>
  <c r="AF3711" i="6"/>
  <c r="AJ3710" i="6"/>
  <c r="AI3710" i="6"/>
  <c r="AH3710" i="6"/>
  <c r="AG3710" i="6"/>
  <c r="AF3710" i="6"/>
  <c r="AJ3709" i="6"/>
  <c r="AI3709" i="6"/>
  <c r="AH3709" i="6"/>
  <c r="AG3709" i="6"/>
  <c r="AF3709" i="6"/>
  <c r="AJ3708" i="6"/>
  <c r="AI3708" i="6"/>
  <c r="AH3708" i="6"/>
  <c r="AG3708" i="6"/>
  <c r="AF3708" i="6"/>
  <c r="AJ3707" i="6"/>
  <c r="AI3707" i="6"/>
  <c r="AH3707" i="6"/>
  <c r="AG3707" i="6"/>
  <c r="AF3707" i="6"/>
  <c r="AJ3706" i="6"/>
  <c r="AI3706" i="6"/>
  <c r="AH3706" i="6"/>
  <c r="AG3706" i="6"/>
  <c r="AF3706" i="6"/>
  <c r="AJ3705" i="6"/>
  <c r="AI3705" i="6"/>
  <c r="AH3705" i="6"/>
  <c r="AG3705" i="6"/>
  <c r="AF3705" i="6"/>
  <c r="AJ3704" i="6"/>
  <c r="AI3704" i="6"/>
  <c r="AH3704" i="6"/>
  <c r="AG3704" i="6"/>
  <c r="AF3704" i="6"/>
  <c r="AJ3703" i="6"/>
  <c r="AI3703" i="6"/>
  <c r="AH3703" i="6"/>
  <c r="AG3703" i="6"/>
  <c r="AF3703" i="6"/>
  <c r="AJ3702" i="6"/>
  <c r="AI3702" i="6"/>
  <c r="AH3702" i="6"/>
  <c r="AG3702" i="6"/>
  <c r="AF3702" i="6"/>
  <c r="AJ3701" i="6"/>
  <c r="AI3701" i="6"/>
  <c r="AH3701" i="6"/>
  <c r="AG3701" i="6"/>
  <c r="AF3701" i="6"/>
  <c r="AJ3700" i="6"/>
  <c r="AI3700" i="6"/>
  <c r="AH3700" i="6"/>
  <c r="AG3700" i="6"/>
  <c r="AF3700" i="6"/>
  <c r="AJ3699" i="6"/>
  <c r="AI3699" i="6"/>
  <c r="AH3699" i="6"/>
  <c r="AG3699" i="6"/>
  <c r="AF3699" i="6"/>
  <c r="AJ3698" i="6"/>
  <c r="AI3698" i="6"/>
  <c r="AH3698" i="6"/>
  <c r="AG3698" i="6"/>
  <c r="AF3698" i="6"/>
  <c r="AJ3697" i="6"/>
  <c r="AI3697" i="6"/>
  <c r="AH3697" i="6"/>
  <c r="AG3697" i="6"/>
  <c r="AF3697" i="6"/>
  <c r="AJ3696" i="6"/>
  <c r="AI3696" i="6"/>
  <c r="AH3696" i="6"/>
  <c r="AG3696" i="6"/>
  <c r="AF3696" i="6"/>
  <c r="AJ3695" i="6"/>
  <c r="AI3695" i="6"/>
  <c r="AH3695" i="6"/>
  <c r="AG3695" i="6"/>
  <c r="AF3695" i="6"/>
  <c r="AJ3694" i="6"/>
  <c r="AI3694" i="6"/>
  <c r="AH3694" i="6"/>
  <c r="AG3694" i="6"/>
  <c r="AF3694" i="6"/>
  <c r="AJ3693" i="6"/>
  <c r="AI3693" i="6"/>
  <c r="AH3693" i="6"/>
  <c r="AG3693" i="6"/>
  <c r="AF3693" i="6"/>
  <c r="AJ3692" i="6"/>
  <c r="AI3692" i="6"/>
  <c r="AH3692" i="6"/>
  <c r="AG3692" i="6"/>
  <c r="AF3692" i="6"/>
  <c r="AJ3691" i="6"/>
  <c r="AI3691" i="6"/>
  <c r="AH3691" i="6"/>
  <c r="AG3691" i="6"/>
  <c r="AF3691" i="6"/>
  <c r="AJ3690" i="6"/>
  <c r="AI3690" i="6"/>
  <c r="AH3690" i="6"/>
  <c r="AG3690" i="6"/>
  <c r="AF3690" i="6"/>
  <c r="AJ3689" i="6"/>
  <c r="AI3689" i="6"/>
  <c r="AH3689" i="6"/>
  <c r="AG3689" i="6"/>
  <c r="AF3689" i="6"/>
  <c r="AJ3688" i="6"/>
  <c r="AI3688" i="6"/>
  <c r="AH3688" i="6"/>
  <c r="AG3688" i="6"/>
  <c r="AF3688" i="6"/>
  <c r="AJ3687" i="6"/>
  <c r="AI3687" i="6"/>
  <c r="AH3687" i="6"/>
  <c r="AG3687" i="6"/>
  <c r="AF3687" i="6"/>
  <c r="AJ3686" i="6"/>
  <c r="AI3686" i="6"/>
  <c r="AH3686" i="6"/>
  <c r="AG3686" i="6"/>
  <c r="AF3686" i="6"/>
  <c r="AJ3685" i="6"/>
  <c r="AI3685" i="6"/>
  <c r="AH3685" i="6"/>
  <c r="AG3685" i="6"/>
  <c r="AF3685" i="6"/>
  <c r="AJ3684" i="6"/>
  <c r="AI3684" i="6"/>
  <c r="AH3684" i="6"/>
  <c r="AG3684" i="6"/>
  <c r="AF3684" i="6"/>
  <c r="AJ3683" i="6"/>
  <c r="AI3683" i="6"/>
  <c r="AH3683" i="6"/>
  <c r="AG3683" i="6"/>
  <c r="AF3683" i="6"/>
  <c r="AJ3682" i="6"/>
  <c r="AI3682" i="6"/>
  <c r="AH3682" i="6"/>
  <c r="AG3682" i="6"/>
  <c r="AF3682" i="6"/>
  <c r="AJ3681" i="6"/>
  <c r="AI3681" i="6"/>
  <c r="AH3681" i="6"/>
  <c r="AG3681" i="6"/>
  <c r="AF3681" i="6"/>
  <c r="AJ3680" i="6"/>
  <c r="AI3680" i="6"/>
  <c r="AH3680" i="6"/>
  <c r="AG3680" i="6"/>
  <c r="AF3680" i="6"/>
  <c r="AJ3679" i="6"/>
  <c r="AI3679" i="6"/>
  <c r="AH3679" i="6"/>
  <c r="AG3679" i="6"/>
  <c r="AF3679" i="6"/>
  <c r="AJ3678" i="6"/>
  <c r="AI3678" i="6"/>
  <c r="AH3678" i="6"/>
  <c r="AG3678" i="6"/>
  <c r="AF3678" i="6"/>
  <c r="AJ3677" i="6"/>
  <c r="AI3677" i="6"/>
  <c r="AH3677" i="6"/>
  <c r="AG3677" i="6"/>
  <c r="AF3677" i="6"/>
  <c r="AJ3676" i="6"/>
  <c r="AI3676" i="6"/>
  <c r="AH3676" i="6"/>
  <c r="AG3676" i="6"/>
  <c r="AF3676" i="6"/>
  <c r="AJ3675" i="6"/>
  <c r="AI3675" i="6"/>
  <c r="AH3675" i="6"/>
  <c r="AG3675" i="6"/>
  <c r="AF3675" i="6"/>
  <c r="AJ3674" i="6"/>
  <c r="AI3674" i="6"/>
  <c r="AH3674" i="6"/>
  <c r="AG3674" i="6"/>
  <c r="AF3674" i="6"/>
  <c r="AJ3673" i="6"/>
  <c r="AI3673" i="6"/>
  <c r="AH3673" i="6"/>
  <c r="AG3673" i="6"/>
  <c r="AF3673" i="6"/>
  <c r="AJ3672" i="6"/>
  <c r="AI3672" i="6"/>
  <c r="AH3672" i="6"/>
  <c r="AG3672" i="6"/>
  <c r="AF3672" i="6"/>
  <c r="AJ3671" i="6"/>
  <c r="AI3671" i="6"/>
  <c r="AH3671" i="6"/>
  <c r="AG3671" i="6"/>
  <c r="AF3671" i="6"/>
  <c r="AJ3670" i="6"/>
  <c r="AI3670" i="6"/>
  <c r="AH3670" i="6"/>
  <c r="AG3670" i="6"/>
  <c r="AF3670" i="6"/>
  <c r="AJ3669" i="6"/>
  <c r="AI3669" i="6"/>
  <c r="AH3669" i="6"/>
  <c r="AG3669" i="6"/>
  <c r="AF3669" i="6"/>
  <c r="AJ3668" i="6"/>
  <c r="AI3668" i="6"/>
  <c r="AH3668" i="6"/>
  <c r="AG3668" i="6"/>
  <c r="AF3668" i="6"/>
  <c r="AJ3667" i="6"/>
  <c r="AI3667" i="6"/>
  <c r="AH3667" i="6"/>
  <c r="AG3667" i="6"/>
  <c r="AF3667" i="6"/>
  <c r="AJ3666" i="6"/>
  <c r="AI3666" i="6"/>
  <c r="AH3666" i="6"/>
  <c r="AG3666" i="6"/>
  <c r="AF3666" i="6"/>
  <c r="AJ3665" i="6"/>
  <c r="AI3665" i="6"/>
  <c r="AH3665" i="6"/>
  <c r="AG3665" i="6"/>
  <c r="AF3665" i="6"/>
  <c r="AJ3664" i="6"/>
  <c r="AI3664" i="6"/>
  <c r="AH3664" i="6"/>
  <c r="AG3664" i="6"/>
  <c r="AF3664" i="6"/>
  <c r="AJ3663" i="6"/>
  <c r="AI3663" i="6"/>
  <c r="AH3663" i="6"/>
  <c r="AG3663" i="6"/>
  <c r="AF3663" i="6"/>
  <c r="AJ3662" i="6"/>
  <c r="AI3662" i="6"/>
  <c r="AH3662" i="6"/>
  <c r="AG3662" i="6"/>
  <c r="AF3662" i="6"/>
  <c r="AJ3661" i="6"/>
  <c r="AI3661" i="6"/>
  <c r="AH3661" i="6"/>
  <c r="AG3661" i="6"/>
  <c r="AF3661" i="6"/>
  <c r="AJ3660" i="6"/>
  <c r="AI3660" i="6"/>
  <c r="AH3660" i="6"/>
  <c r="AG3660" i="6"/>
  <c r="AF3660" i="6"/>
  <c r="AJ3659" i="6"/>
  <c r="AI3659" i="6"/>
  <c r="AH3659" i="6"/>
  <c r="AG3659" i="6"/>
  <c r="AF3659" i="6"/>
  <c r="AJ3658" i="6"/>
  <c r="AI3658" i="6"/>
  <c r="AH3658" i="6"/>
  <c r="AG3658" i="6"/>
  <c r="AF3658" i="6"/>
  <c r="AJ3657" i="6"/>
  <c r="AI3657" i="6"/>
  <c r="AH3657" i="6"/>
  <c r="AG3657" i="6"/>
  <c r="AF3657" i="6"/>
  <c r="AJ3656" i="6"/>
  <c r="AI3656" i="6"/>
  <c r="AH3656" i="6"/>
  <c r="AG3656" i="6"/>
  <c r="AF3656" i="6"/>
  <c r="AJ3655" i="6"/>
  <c r="AI3655" i="6"/>
  <c r="AH3655" i="6"/>
  <c r="AG3655" i="6"/>
  <c r="AF3655" i="6"/>
  <c r="AJ3654" i="6"/>
  <c r="AI3654" i="6"/>
  <c r="AH3654" i="6"/>
  <c r="AG3654" i="6"/>
  <c r="AF3654" i="6"/>
  <c r="AJ3653" i="6"/>
  <c r="AI3653" i="6"/>
  <c r="AH3653" i="6"/>
  <c r="AG3653" i="6"/>
  <c r="AF3653" i="6"/>
  <c r="AJ3652" i="6"/>
  <c r="AI3652" i="6"/>
  <c r="AH3652" i="6"/>
  <c r="AG3652" i="6"/>
  <c r="AF3652" i="6"/>
  <c r="AJ3651" i="6"/>
  <c r="AI3651" i="6"/>
  <c r="AH3651" i="6"/>
  <c r="AG3651" i="6"/>
  <c r="AF3651" i="6"/>
  <c r="AJ3650" i="6"/>
  <c r="AI3650" i="6"/>
  <c r="AH3650" i="6"/>
  <c r="AG3650" i="6"/>
  <c r="AF3650" i="6"/>
  <c r="AJ3649" i="6"/>
  <c r="AI3649" i="6"/>
  <c r="AH3649" i="6"/>
  <c r="AG3649" i="6"/>
  <c r="AF3649" i="6"/>
  <c r="AJ3648" i="6"/>
  <c r="AI3648" i="6"/>
  <c r="AH3648" i="6"/>
  <c r="AG3648" i="6"/>
  <c r="AF3648" i="6"/>
  <c r="AJ3647" i="6"/>
  <c r="AI3647" i="6"/>
  <c r="AH3647" i="6"/>
  <c r="AG3647" i="6"/>
  <c r="AF3647" i="6"/>
  <c r="AJ3646" i="6"/>
  <c r="AI3646" i="6"/>
  <c r="AH3646" i="6"/>
  <c r="AG3646" i="6"/>
  <c r="AF3646" i="6"/>
  <c r="AJ3645" i="6"/>
  <c r="AI3645" i="6"/>
  <c r="AH3645" i="6"/>
  <c r="AG3645" i="6"/>
  <c r="AF3645" i="6"/>
  <c r="AJ3644" i="6"/>
  <c r="AI3644" i="6"/>
  <c r="AH3644" i="6"/>
  <c r="AG3644" i="6"/>
  <c r="AF3644" i="6"/>
  <c r="AJ3643" i="6"/>
  <c r="AI3643" i="6"/>
  <c r="AH3643" i="6"/>
  <c r="AG3643" i="6"/>
  <c r="AF3643" i="6"/>
  <c r="AJ3642" i="6"/>
  <c r="AI3642" i="6"/>
  <c r="AH3642" i="6"/>
  <c r="AG3642" i="6"/>
  <c r="AF3642" i="6"/>
  <c r="AJ3641" i="6"/>
  <c r="AI3641" i="6"/>
  <c r="AH3641" i="6"/>
  <c r="AG3641" i="6"/>
  <c r="AF3641" i="6"/>
  <c r="AJ3640" i="6"/>
  <c r="AI3640" i="6"/>
  <c r="AH3640" i="6"/>
  <c r="AG3640" i="6"/>
  <c r="AF3640" i="6"/>
  <c r="AJ3639" i="6"/>
  <c r="AI3639" i="6"/>
  <c r="AH3639" i="6"/>
  <c r="AG3639" i="6"/>
  <c r="AF3639" i="6"/>
  <c r="AJ3638" i="6"/>
  <c r="AI3638" i="6"/>
  <c r="AH3638" i="6"/>
  <c r="AG3638" i="6"/>
  <c r="AF3638" i="6"/>
  <c r="AJ3637" i="6"/>
  <c r="AI3637" i="6"/>
  <c r="AH3637" i="6"/>
  <c r="AG3637" i="6"/>
  <c r="AF3637" i="6"/>
  <c r="AJ3636" i="6"/>
  <c r="AI3636" i="6"/>
  <c r="AH3636" i="6"/>
  <c r="AG3636" i="6"/>
  <c r="AF3636" i="6"/>
  <c r="AJ3635" i="6"/>
  <c r="AI3635" i="6"/>
  <c r="AH3635" i="6"/>
  <c r="AG3635" i="6"/>
  <c r="AF3635" i="6"/>
  <c r="AJ3634" i="6"/>
  <c r="AI3634" i="6"/>
  <c r="AH3634" i="6"/>
  <c r="AG3634" i="6"/>
  <c r="AF3634" i="6"/>
  <c r="AJ3633" i="6"/>
  <c r="AI3633" i="6"/>
  <c r="AH3633" i="6"/>
  <c r="AG3633" i="6"/>
  <c r="AF3633" i="6"/>
  <c r="AJ3632" i="6"/>
  <c r="AI3632" i="6"/>
  <c r="AH3632" i="6"/>
  <c r="AG3632" i="6"/>
  <c r="AF3632" i="6"/>
  <c r="AJ3631" i="6"/>
  <c r="AI3631" i="6"/>
  <c r="AH3631" i="6"/>
  <c r="AG3631" i="6"/>
  <c r="AF3631" i="6"/>
  <c r="AJ3630" i="6"/>
  <c r="AI3630" i="6"/>
  <c r="AH3630" i="6"/>
  <c r="AG3630" i="6"/>
  <c r="AF3630" i="6"/>
  <c r="AJ3629" i="6"/>
  <c r="AI3629" i="6"/>
  <c r="AH3629" i="6"/>
  <c r="AG3629" i="6"/>
  <c r="AF3629" i="6"/>
  <c r="AJ3628" i="6"/>
  <c r="AI3628" i="6"/>
  <c r="AH3628" i="6"/>
  <c r="AG3628" i="6"/>
  <c r="AF3628" i="6"/>
  <c r="AJ3627" i="6"/>
  <c r="AI3627" i="6"/>
  <c r="AH3627" i="6"/>
  <c r="AG3627" i="6"/>
  <c r="AF3627" i="6"/>
  <c r="AJ3626" i="6"/>
  <c r="AI3626" i="6"/>
  <c r="AH3626" i="6"/>
  <c r="AG3626" i="6"/>
  <c r="AF3626" i="6"/>
  <c r="AJ3625" i="6"/>
  <c r="AI3625" i="6"/>
  <c r="AH3625" i="6"/>
  <c r="AG3625" i="6"/>
  <c r="AF3625" i="6"/>
  <c r="AJ3624" i="6"/>
  <c r="AI3624" i="6"/>
  <c r="AH3624" i="6"/>
  <c r="AG3624" i="6"/>
  <c r="AF3624" i="6"/>
  <c r="AJ3623" i="6"/>
  <c r="AI3623" i="6"/>
  <c r="AH3623" i="6"/>
  <c r="AG3623" i="6"/>
  <c r="AF3623" i="6"/>
  <c r="AJ3622" i="6"/>
  <c r="AI3622" i="6"/>
  <c r="AH3622" i="6"/>
  <c r="AG3622" i="6"/>
  <c r="AF3622" i="6"/>
  <c r="AJ3621" i="6"/>
  <c r="AI3621" i="6"/>
  <c r="AH3621" i="6"/>
  <c r="AG3621" i="6"/>
  <c r="AF3621" i="6"/>
  <c r="AJ3620" i="6"/>
  <c r="AI3620" i="6"/>
  <c r="AH3620" i="6"/>
  <c r="AG3620" i="6"/>
  <c r="AF3620" i="6"/>
  <c r="AJ3619" i="6"/>
  <c r="AI3619" i="6"/>
  <c r="AH3619" i="6"/>
  <c r="AG3619" i="6"/>
  <c r="AF3619" i="6"/>
  <c r="AJ3618" i="6"/>
  <c r="AI3618" i="6"/>
  <c r="AH3618" i="6"/>
  <c r="AG3618" i="6"/>
  <c r="AF3618" i="6"/>
  <c r="AJ3617" i="6"/>
  <c r="AI3617" i="6"/>
  <c r="AH3617" i="6"/>
  <c r="AG3617" i="6"/>
  <c r="AF3617" i="6"/>
  <c r="AJ3616" i="6"/>
  <c r="AI3616" i="6"/>
  <c r="AH3616" i="6"/>
  <c r="AG3616" i="6"/>
  <c r="AF3616" i="6"/>
  <c r="AJ3615" i="6"/>
  <c r="AI3615" i="6"/>
  <c r="AH3615" i="6"/>
  <c r="AG3615" i="6"/>
  <c r="AF3615" i="6"/>
  <c r="AJ3614" i="6"/>
  <c r="AI3614" i="6"/>
  <c r="AH3614" i="6"/>
  <c r="AG3614" i="6"/>
  <c r="AF3614" i="6"/>
  <c r="AJ3613" i="6"/>
  <c r="AI3613" i="6"/>
  <c r="AH3613" i="6"/>
  <c r="AG3613" i="6"/>
  <c r="AF3613" i="6"/>
  <c r="AJ3612" i="6"/>
  <c r="AI3612" i="6"/>
  <c r="AH3612" i="6"/>
  <c r="AG3612" i="6"/>
  <c r="AF3612" i="6"/>
  <c r="AJ3611" i="6"/>
  <c r="AI3611" i="6"/>
  <c r="AH3611" i="6"/>
  <c r="AG3611" i="6"/>
  <c r="AF3611" i="6"/>
  <c r="AJ3610" i="6"/>
  <c r="AI3610" i="6"/>
  <c r="AH3610" i="6"/>
  <c r="AG3610" i="6"/>
  <c r="AF3610" i="6"/>
  <c r="AJ3609" i="6"/>
  <c r="AI3609" i="6"/>
  <c r="AH3609" i="6"/>
  <c r="AG3609" i="6"/>
  <c r="AF3609" i="6"/>
  <c r="AJ3608" i="6"/>
  <c r="AI3608" i="6"/>
  <c r="AH3608" i="6"/>
  <c r="AG3608" i="6"/>
  <c r="AF3608" i="6"/>
  <c r="AJ3607" i="6"/>
  <c r="AI3607" i="6"/>
  <c r="AH3607" i="6"/>
  <c r="AG3607" i="6"/>
  <c r="AF3607" i="6"/>
  <c r="AJ3606" i="6"/>
  <c r="AI3606" i="6"/>
  <c r="AH3606" i="6"/>
  <c r="AG3606" i="6"/>
  <c r="AF3606" i="6"/>
  <c r="AJ3605" i="6"/>
  <c r="AI3605" i="6"/>
  <c r="AH3605" i="6"/>
  <c r="AG3605" i="6"/>
  <c r="AF3605" i="6"/>
  <c r="AJ3604" i="6"/>
  <c r="AI3604" i="6"/>
  <c r="AH3604" i="6"/>
  <c r="AG3604" i="6"/>
  <c r="AF3604" i="6"/>
  <c r="AJ3603" i="6"/>
  <c r="AI3603" i="6"/>
  <c r="AH3603" i="6"/>
  <c r="AG3603" i="6"/>
  <c r="AF3603" i="6"/>
  <c r="AJ3602" i="6"/>
  <c r="AI3602" i="6"/>
  <c r="AH3602" i="6"/>
  <c r="AG3602" i="6"/>
  <c r="AF3602" i="6"/>
  <c r="AJ3601" i="6"/>
  <c r="AI3601" i="6"/>
  <c r="AH3601" i="6"/>
  <c r="AG3601" i="6"/>
  <c r="AF3601" i="6"/>
  <c r="AJ3600" i="6"/>
  <c r="AI3600" i="6"/>
  <c r="AH3600" i="6"/>
  <c r="AG3600" i="6"/>
  <c r="AF3600" i="6"/>
  <c r="AJ3599" i="6"/>
  <c r="AI3599" i="6"/>
  <c r="AH3599" i="6"/>
  <c r="AG3599" i="6"/>
  <c r="AF3599" i="6"/>
  <c r="AJ3598" i="6"/>
  <c r="AI3598" i="6"/>
  <c r="AH3598" i="6"/>
  <c r="AG3598" i="6"/>
  <c r="AF3598" i="6"/>
  <c r="AJ3597" i="6"/>
  <c r="AI3597" i="6"/>
  <c r="AH3597" i="6"/>
  <c r="AG3597" i="6"/>
  <c r="AF3597" i="6"/>
  <c r="AJ3596" i="6"/>
  <c r="AI3596" i="6"/>
  <c r="AH3596" i="6"/>
  <c r="AG3596" i="6"/>
  <c r="AF3596" i="6"/>
  <c r="AJ3595" i="6"/>
  <c r="AI3595" i="6"/>
  <c r="AH3595" i="6"/>
  <c r="AG3595" i="6"/>
  <c r="AF3595" i="6"/>
  <c r="AJ3594" i="6"/>
  <c r="AI3594" i="6"/>
  <c r="AH3594" i="6"/>
  <c r="AG3594" i="6"/>
  <c r="AF3594" i="6"/>
  <c r="AJ3593" i="6"/>
  <c r="AI3593" i="6"/>
  <c r="AH3593" i="6"/>
  <c r="AG3593" i="6"/>
  <c r="AF3593" i="6"/>
  <c r="AJ3592" i="6"/>
  <c r="AI3592" i="6"/>
  <c r="AH3592" i="6"/>
  <c r="AG3592" i="6"/>
  <c r="AF3592" i="6"/>
  <c r="AJ3591" i="6"/>
  <c r="AI3591" i="6"/>
  <c r="AH3591" i="6"/>
  <c r="AG3591" i="6"/>
  <c r="AF3591" i="6"/>
  <c r="AJ3590" i="6"/>
  <c r="AI3590" i="6"/>
  <c r="AH3590" i="6"/>
  <c r="AG3590" i="6"/>
  <c r="AF3590" i="6"/>
  <c r="AJ3589" i="6"/>
  <c r="AI3589" i="6"/>
  <c r="AH3589" i="6"/>
  <c r="AG3589" i="6"/>
  <c r="AF3589" i="6"/>
  <c r="AJ3588" i="6"/>
  <c r="AI3588" i="6"/>
  <c r="AH3588" i="6"/>
  <c r="AG3588" i="6"/>
  <c r="AF3588" i="6"/>
  <c r="AJ3587" i="6"/>
  <c r="AI3587" i="6"/>
  <c r="AH3587" i="6"/>
  <c r="AG3587" i="6"/>
  <c r="AF3587" i="6"/>
  <c r="AJ3586" i="6"/>
  <c r="AI3586" i="6"/>
  <c r="AH3586" i="6"/>
  <c r="AG3586" i="6"/>
  <c r="AF3586" i="6"/>
  <c r="AJ3585" i="6"/>
  <c r="AI3585" i="6"/>
  <c r="AH3585" i="6"/>
  <c r="AG3585" i="6"/>
  <c r="AF3585" i="6"/>
  <c r="AJ3584" i="6"/>
  <c r="AI3584" i="6"/>
  <c r="AH3584" i="6"/>
  <c r="AG3584" i="6"/>
  <c r="AF3584" i="6"/>
  <c r="AJ3583" i="6"/>
  <c r="AI3583" i="6"/>
  <c r="AH3583" i="6"/>
  <c r="AG3583" i="6"/>
  <c r="AF3583" i="6"/>
  <c r="AJ3582" i="6"/>
  <c r="AI3582" i="6"/>
  <c r="AH3582" i="6"/>
  <c r="AG3582" i="6"/>
  <c r="AF3582" i="6"/>
  <c r="AJ3581" i="6"/>
  <c r="AI3581" i="6"/>
  <c r="AH3581" i="6"/>
  <c r="AG3581" i="6"/>
  <c r="AF3581" i="6"/>
  <c r="AJ3580" i="6"/>
  <c r="AI3580" i="6"/>
  <c r="AH3580" i="6"/>
  <c r="AG3580" i="6"/>
  <c r="AF3580" i="6"/>
  <c r="AJ3579" i="6"/>
  <c r="AI3579" i="6"/>
  <c r="AH3579" i="6"/>
  <c r="AG3579" i="6"/>
  <c r="AF3579" i="6"/>
  <c r="AJ3578" i="6"/>
  <c r="AI3578" i="6"/>
  <c r="AH3578" i="6"/>
  <c r="AG3578" i="6"/>
  <c r="AF3578" i="6"/>
  <c r="AJ3577" i="6"/>
  <c r="AI3577" i="6"/>
  <c r="AH3577" i="6"/>
  <c r="AG3577" i="6"/>
  <c r="AF3577" i="6"/>
  <c r="AJ3576" i="6"/>
  <c r="AI3576" i="6"/>
  <c r="AH3576" i="6"/>
  <c r="AG3576" i="6"/>
  <c r="AF3576" i="6"/>
  <c r="AJ3575" i="6"/>
  <c r="AI3575" i="6"/>
  <c r="AH3575" i="6"/>
  <c r="AG3575" i="6"/>
  <c r="AF3575" i="6"/>
  <c r="AJ3574" i="6"/>
  <c r="AI3574" i="6"/>
  <c r="AH3574" i="6"/>
  <c r="AG3574" i="6"/>
  <c r="AF3574" i="6"/>
  <c r="AJ3573" i="6"/>
  <c r="AI3573" i="6"/>
  <c r="AH3573" i="6"/>
  <c r="AG3573" i="6"/>
  <c r="AF3573" i="6"/>
  <c r="AJ3572" i="6"/>
  <c r="AI3572" i="6"/>
  <c r="AH3572" i="6"/>
  <c r="AG3572" i="6"/>
  <c r="AF3572" i="6"/>
  <c r="AJ3571" i="6"/>
  <c r="AI3571" i="6"/>
  <c r="AH3571" i="6"/>
  <c r="AG3571" i="6"/>
  <c r="AF3571" i="6"/>
  <c r="AJ3570" i="6"/>
  <c r="AI3570" i="6"/>
  <c r="AH3570" i="6"/>
  <c r="AG3570" i="6"/>
  <c r="AF3570" i="6"/>
  <c r="AJ3569" i="6"/>
  <c r="AI3569" i="6"/>
  <c r="AH3569" i="6"/>
  <c r="AG3569" i="6"/>
  <c r="AF3569" i="6"/>
  <c r="AJ3568" i="6"/>
  <c r="AI3568" i="6"/>
  <c r="AH3568" i="6"/>
  <c r="AG3568" i="6"/>
  <c r="AF3568" i="6"/>
  <c r="AJ3567" i="6"/>
  <c r="AI3567" i="6"/>
  <c r="AH3567" i="6"/>
  <c r="AG3567" i="6"/>
  <c r="AF3567" i="6"/>
  <c r="AJ3566" i="6"/>
  <c r="AI3566" i="6"/>
  <c r="AH3566" i="6"/>
  <c r="AG3566" i="6"/>
  <c r="AF3566" i="6"/>
  <c r="AJ3565" i="6"/>
  <c r="AI3565" i="6"/>
  <c r="AH3565" i="6"/>
  <c r="AG3565" i="6"/>
  <c r="AF3565" i="6"/>
  <c r="AJ3564" i="6"/>
  <c r="AI3564" i="6"/>
  <c r="AH3564" i="6"/>
  <c r="AG3564" i="6"/>
  <c r="AF3564" i="6"/>
  <c r="AJ3563" i="6"/>
  <c r="AI3563" i="6"/>
  <c r="AH3563" i="6"/>
  <c r="AG3563" i="6"/>
  <c r="AF3563" i="6"/>
  <c r="AJ3562" i="6"/>
  <c r="AI3562" i="6"/>
  <c r="AH3562" i="6"/>
  <c r="AG3562" i="6"/>
  <c r="AF3562" i="6"/>
  <c r="AJ3561" i="6"/>
  <c r="AI3561" i="6"/>
  <c r="AH3561" i="6"/>
  <c r="AG3561" i="6"/>
  <c r="AF3561" i="6"/>
  <c r="AJ3560" i="6"/>
  <c r="AI3560" i="6"/>
  <c r="AH3560" i="6"/>
  <c r="AG3560" i="6"/>
  <c r="AF3560" i="6"/>
  <c r="AJ3559" i="6"/>
  <c r="AI3559" i="6"/>
  <c r="AH3559" i="6"/>
  <c r="AG3559" i="6"/>
  <c r="AF3559" i="6"/>
  <c r="AJ3558" i="6"/>
  <c r="AI3558" i="6"/>
  <c r="AH3558" i="6"/>
  <c r="AG3558" i="6"/>
  <c r="AF3558" i="6"/>
  <c r="AJ3557" i="6"/>
  <c r="AI3557" i="6"/>
  <c r="AH3557" i="6"/>
  <c r="AG3557" i="6"/>
  <c r="AF3557" i="6"/>
  <c r="AJ3556" i="6"/>
  <c r="AI3556" i="6"/>
  <c r="AH3556" i="6"/>
  <c r="AG3556" i="6"/>
  <c r="AF3556" i="6"/>
  <c r="AJ3555" i="6"/>
  <c r="AI3555" i="6"/>
  <c r="AH3555" i="6"/>
  <c r="AG3555" i="6"/>
  <c r="AF3555" i="6"/>
  <c r="AJ3554" i="6"/>
  <c r="AI3554" i="6"/>
  <c r="AH3554" i="6"/>
  <c r="AG3554" i="6"/>
  <c r="AF3554" i="6"/>
  <c r="AJ3553" i="6"/>
  <c r="AI3553" i="6"/>
  <c r="AH3553" i="6"/>
  <c r="AG3553" i="6"/>
  <c r="AF3553" i="6"/>
  <c r="AJ3552" i="6"/>
  <c r="AI3552" i="6"/>
  <c r="AH3552" i="6"/>
  <c r="AG3552" i="6"/>
  <c r="AF3552" i="6"/>
  <c r="AJ3551" i="6"/>
  <c r="AI3551" i="6"/>
  <c r="AH3551" i="6"/>
  <c r="AG3551" i="6"/>
  <c r="AF3551" i="6"/>
  <c r="AJ3550" i="6"/>
  <c r="AI3550" i="6"/>
  <c r="AH3550" i="6"/>
  <c r="AG3550" i="6"/>
  <c r="AF3550" i="6"/>
  <c r="AJ3549" i="6"/>
  <c r="AI3549" i="6"/>
  <c r="AH3549" i="6"/>
  <c r="AG3549" i="6"/>
  <c r="AF3549" i="6"/>
  <c r="AJ3548" i="6"/>
  <c r="AI3548" i="6"/>
  <c r="AH3548" i="6"/>
  <c r="AG3548" i="6"/>
  <c r="AF3548" i="6"/>
  <c r="AJ3547" i="6"/>
  <c r="AI3547" i="6"/>
  <c r="AH3547" i="6"/>
  <c r="AG3547" i="6"/>
  <c r="AF3547" i="6"/>
  <c r="AJ3546" i="6"/>
  <c r="AI3546" i="6"/>
  <c r="AH3546" i="6"/>
  <c r="AG3546" i="6"/>
  <c r="AF3546" i="6"/>
  <c r="AJ3545" i="6"/>
  <c r="AI3545" i="6"/>
  <c r="AH3545" i="6"/>
  <c r="AG3545" i="6"/>
  <c r="AF3545" i="6"/>
  <c r="AJ3544" i="6"/>
  <c r="AI3544" i="6"/>
  <c r="AH3544" i="6"/>
  <c r="AG3544" i="6"/>
  <c r="AF3544" i="6"/>
  <c r="AJ3543" i="6"/>
  <c r="AI3543" i="6"/>
  <c r="AH3543" i="6"/>
  <c r="AG3543" i="6"/>
  <c r="AF3543" i="6"/>
  <c r="AJ3542" i="6"/>
  <c r="AI3542" i="6"/>
  <c r="AH3542" i="6"/>
  <c r="AG3542" i="6"/>
  <c r="AF3542" i="6"/>
  <c r="AJ3541" i="6"/>
  <c r="AI3541" i="6"/>
  <c r="AH3541" i="6"/>
  <c r="AG3541" i="6"/>
  <c r="AF3541" i="6"/>
  <c r="AJ3540" i="6"/>
  <c r="AI3540" i="6"/>
  <c r="AH3540" i="6"/>
  <c r="AG3540" i="6"/>
  <c r="AF3540" i="6"/>
  <c r="AJ3539" i="6"/>
  <c r="AI3539" i="6"/>
  <c r="AH3539" i="6"/>
  <c r="AG3539" i="6"/>
  <c r="AF3539" i="6"/>
  <c r="AJ3538" i="6"/>
  <c r="AI3538" i="6"/>
  <c r="AH3538" i="6"/>
  <c r="AG3538" i="6"/>
  <c r="AF3538" i="6"/>
  <c r="AJ3537" i="6"/>
  <c r="AI3537" i="6"/>
  <c r="AH3537" i="6"/>
  <c r="AG3537" i="6"/>
  <c r="AF3537" i="6"/>
  <c r="AJ3536" i="6"/>
  <c r="AI3536" i="6"/>
  <c r="AH3536" i="6"/>
  <c r="AG3536" i="6"/>
  <c r="AF3536" i="6"/>
  <c r="AJ3535" i="6"/>
  <c r="AI3535" i="6"/>
  <c r="AH3535" i="6"/>
  <c r="AG3535" i="6"/>
  <c r="AF3535" i="6"/>
  <c r="AJ3534" i="6"/>
  <c r="AI3534" i="6"/>
  <c r="AH3534" i="6"/>
  <c r="AG3534" i="6"/>
  <c r="AF3534" i="6"/>
  <c r="AJ3533" i="6"/>
  <c r="AI3533" i="6"/>
  <c r="AH3533" i="6"/>
  <c r="AG3533" i="6"/>
  <c r="AF3533" i="6"/>
  <c r="AJ3532" i="6"/>
  <c r="AI3532" i="6"/>
  <c r="AH3532" i="6"/>
  <c r="AG3532" i="6"/>
  <c r="AF3532" i="6"/>
  <c r="AJ3531" i="6"/>
  <c r="AI3531" i="6"/>
  <c r="AH3531" i="6"/>
  <c r="AG3531" i="6"/>
  <c r="AF3531" i="6"/>
  <c r="AJ3530" i="6"/>
  <c r="AI3530" i="6"/>
  <c r="AH3530" i="6"/>
  <c r="AG3530" i="6"/>
  <c r="AF3530" i="6"/>
  <c r="AJ3529" i="6"/>
  <c r="AI3529" i="6"/>
  <c r="AH3529" i="6"/>
  <c r="AG3529" i="6"/>
  <c r="AF3529" i="6"/>
  <c r="AJ3528" i="6"/>
  <c r="AI3528" i="6"/>
  <c r="AH3528" i="6"/>
  <c r="AG3528" i="6"/>
  <c r="AF3528" i="6"/>
  <c r="AJ3527" i="6"/>
  <c r="AI3527" i="6"/>
  <c r="AH3527" i="6"/>
  <c r="AG3527" i="6"/>
  <c r="AF3527" i="6"/>
  <c r="AJ3526" i="6"/>
  <c r="AI3526" i="6"/>
  <c r="AH3526" i="6"/>
  <c r="AG3526" i="6"/>
  <c r="AF3526" i="6"/>
  <c r="AJ3525" i="6"/>
  <c r="AI3525" i="6"/>
  <c r="AH3525" i="6"/>
  <c r="AG3525" i="6"/>
  <c r="AF3525" i="6"/>
  <c r="AJ3524" i="6"/>
  <c r="AI3524" i="6"/>
  <c r="AH3524" i="6"/>
  <c r="AG3524" i="6"/>
  <c r="AF3524" i="6"/>
  <c r="AJ3523" i="6"/>
  <c r="AI3523" i="6"/>
  <c r="AH3523" i="6"/>
  <c r="AG3523" i="6"/>
  <c r="AF3523" i="6"/>
  <c r="AJ3522" i="6"/>
  <c r="AI3522" i="6"/>
  <c r="AH3522" i="6"/>
  <c r="AG3522" i="6"/>
  <c r="AF3522" i="6"/>
  <c r="AJ3521" i="6"/>
  <c r="AI3521" i="6"/>
  <c r="AH3521" i="6"/>
  <c r="AG3521" i="6"/>
  <c r="AF3521" i="6"/>
  <c r="AJ3520" i="6"/>
  <c r="AI3520" i="6"/>
  <c r="AH3520" i="6"/>
  <c r="AG3520" i="6"/>
  <c r="AF3520" i="6"/>
  <c r="AJ3519" i="6"/>
  <c r="AI3519" i="6"/>
  <c r="AH3519" i="6"/>
  <c r="AG3519" i="6"/>
  <c r="AF3519" i="6"/>
  <c r="AJ3518" i="6"/>
  <c r="AI3518" i="6"/>
  <c r="AH3518" i="6"/>
  <c r="AG3518" i="6"/>
  <c r="AF3518" i="6"/>
  <c r="AJ3517" i="6"/>
  <c r="AI3517" i="6"/>
  <c r="AH3517" i="6"/>
  <c r="AG3517" i="6"/>
  <c r="AF3517" i="6"/>
  <c r="AJ3516" i="6"/>
  <c r="AI3516" i="6"/>
  <c r="AH3516" i="6"/>
  <c r="AG3516" i="6"/>
  <c r="AF3516" i="6"/>
  <c r="AJ3515" i="6"/>
  <c r="AI3515" i="6"/>
  <c r="AH3515" i="6"/>
  <c r="AG3515" i="6"/>
  <c r="AF3515" i="6"/>
  <c r="AJ3514" i="6"/>
  <c r="AI3514" i="6"/>
  <c r="AH3514" i="6"/>
  <c r="AG3514" i="6"/>
  <c r="AF3514" i="6"/>
  <c r="AJ3513" i="6"/>
  <c r="AI3513" i="6"/>
  <c r="AH3513" i="6"/>
  <c r="AG3513" i="6"/>
  <c r="AF3513" i="6"/>
  <c r="AJ3512" i="6"/>
  <c r="AI3512" i="6"/>
  <c r="AH3512" i="6"/>
  <c r="AG3512" i="6"/>
  <c r="AF3512" i="6"/>
  <c r="AJ3511" i="6"/>
  <c r="AI3511" i="6"/>
  <c r="AH3511" i="6"/>
  <c r="AG3511" i="6"/>
  <c r="AF3511" i="6"/>
  <c r="AJ3510" i="6"/>
  <c r="AI3510" i="6"/>
  <c r="AH3510" i="6"/>
  <c r="AG3510" i="6"/>
  <c r="AF3510" i="6"/>
  <c r="AJ3509" i="6"/>
  <c r="AI3509" i="6"/>
  <c r="AH3509" i="6"/>
  <c r="AG3509" i="6"/>
  <c r="AF3509" i="6"/>
  <c r="AJ3508" i="6"/>
  <c r="AI3508" i="6"/>
  <c r="AH3508" i="6"/>
  <c r="AG3508" i="6"/>
  <c r="AF3508" i="6"/>
  <c r="AJ3507" i="6"/>
  <c r="AI3507" i="6"/>
  <c r="AH3507" i="6"/>
  <c r="AG3507" i="6"/>
  <c r="AF3507" i="6"/>
  <c r="AJ3506" i="6"/>
  <c r="AI3506" i="6"/>
  <c r="AH3506" i="6"/>
  <c r="AG3506" i="6"/>
  <c r="AF3506" i="6"/>
  <c r="AJ3505" i="6"/>
  <c r="AI3505" i="6"/>
  <c r="AH3505" i="6"/>
  <c r="AG3505" i="6"/>
  <c r="AF3505" i="6"/>
  <c r="AJ3504" i="6"/>
  <c r="AI3504" i="6"/>
  <c r="AH3504" i="6"/>
  <c r="AG3504" i="6"/>
  <c r="AF3504" i="6"/>
  <c r="AJ3503" i="6"/>
  <c r="AI3503" i="6"/>
  <c r="AH3503" i="6"/>
  <c r="AG3503" i="6"/>
  <c r="AF3503" i="6"/>
  <c r="AJ3502" i="6"/>
  <c r="AI3502" i="6"/>
  <c r="AH3502" i="6"/>
  <c r="AG3502" i="6"/>
  <c r="AF3502" i="6"/>
  <c r="AJ3501" i="6"/>
  <c r="AI3501" i="6"/>
  <c r="AH3501" i="6"/>
  <c r="AG3501" i="6"/>
  <c r="AF3501" i="6"/>
  <c r="AJ3500" i="6"/>
  <c r="AI3500" i="6"/>
  <c r="AH3500" i="6"/>
  <c r="AG3500" i="6"/>
  <c r="AF3500" i="6"/>
  <c r="AJ3499" i="6"/>
  <c r="AI3499" i="6"/>
  <c r="AH3499" i="6"/>
  <c r="AG3499" i="6"/>
  <c r="AF3499" i="6"/>
  <c r="AJ3498" i="6"/>
  <c r="AI3498" i="6"/>
  <c r="AH3498" i="6"/>
  <c r="AG3498" i="6"/>
  <c r="AF3498" i="6"/>
  <c r="AJ3497" i="6"/>
  <c r="AI3497" i="6"/>
  <c r="AH3497" i="6"/>
  <c r="AG3497" i="6"/>
  <c r="AF3497" i="6"/>
  <c r="AJ3496" i="6"/>
  <c r="AI3496" i="6"/>
  <c r="AH3496" i="6"/>
  <c r="AG3496" i="6"/>
  <c r="AF3496" i="6"/>
  <c r="AJ3495" i="6"/>
  <c r="AI3495" i="6"/>
  <c r="AH3495" i="6"/>
  <c r="AG3495" i="6"/>
  <c r="AF3495" i="6"/>
  <c r="AJ3494" i="6"/>
  <c r="AI3494" i="6"/>
  <c r="AH3494" i="6"/>
  <c r="AG3494" i="6"/>
  <c r="AF3494" i="6"/>
  <c r="AJ3493" i="6"/>
  <c r="AI3493" i="6"/>
  <c r="AH3493" i="6"/>
  <c r="AG3493" i="6"/>
  <c r="AF3493" i="6"/>
  <c r="AJ3492" i="6"/>
  <c r="AI3492" i="6"/>
  <c r="AH3492" i="6"/>
  <c r="AG3492" i="6"/>
  <c r="AF3492" i="6"/>
  <c r="AJ3491" i="6"/>
  <c r="AI3491" i="6"/>
  <c r="AH3491" i="6"/>
  <c r="AG3491" i="6"/>
  <c r="AF3491" i="6"/>
  <c r="AJ3490" i="6"/>
  <c r="AI3490" i="6"/>
  <c r="AH3490" i="6"/>
  <c r="AG3490" i="6"/>
  <c r="AF3490" i="6"/>
  <c r="AJ3489" i="6"/>
  <c r="AI3489" i="6"/>
  <c r="AH3489" i="6"/>
  <c r="AG3489" i="6"/>
  <c r="AF3489" i="6"/>
  <c r="AJ3488" i="6"/>
  <c r="AI3488" i="6"/>
  <c r="AH3488" i="6"/>
  <c r="AG3488" i="6"/>
  <c r="AF3488" i="6"/>
  <c r="AJ3487" i="6"/>
  <c r="AI3487" i="6"/>
  <c r="AH3487" i="6"/>
  <c r="AG3487" i="6"/>
  <c r="AF3487" i="6"/>
  <c r="AJ3486" i="6"/>
  <c r="AI3486" i="6"/>
  <c r="AH3486" i="6"/>
  <c r="AG3486" i="6"/>
  <c r="AF3486" i="6"/>
  <c r="AJ3485" i="6"/>
  <c r="AI3485" i="6"/>
  <c r="AH3485" i="6"/>
  <c r="AG3485" i="6"/>
  <c r="AF3485" i="6"/>
  <c r="AJ3484" i="6"/>
  <c r="AI3484" i="6"/>
  <c r="AH3484" i="6"/>
  <c r="AG3484" i="6"/>
  <c r="AF3484" i="6"/>
  <c r="AJ3483" i="6"/>
  <c r="AI3483" i="6"/>
  <c r="AH3483" i="6"/>
  <c r="AG3483" i="6"/>
  <c r="AF3483" i="6"/>
  <c r="AJ3482" i="6"/>
  <c r="AI3482" i="6"/>
  <c r="AH3482" i="6"/>
  <c r="AG3482" i="6"/>
  <c r="AF3482" i="6"/>
  <c r="AJ3481" i="6"/>
  <c r="AI3481" i="6"/>
  <c r="AH3481" i="6"/>
  <c r="AG3481" i="6"/>
  <c r="AF3481" i="6"/>
  <c r="AJ3480" i="6"/>
  <c r="AI3480" i="6"/>
  <c r="AH3480" i="6"/>
  <c r="AG3480" i="6"/>
  <c r="AF3480" i="6"/>
  <c r="AJ3479" i="6"/>
  <c r="AI3479" i="6"/>
  <c r="AH3479" i="6"/>
  <c r="AG3479" i="6"/>
  <c r="AF3479" i="6"/>
  <c r="AJ3478" i="6"/>
  <c r="AI3478" i="6"/>
  <c r="AH3478" i="6"/>
  <c r="AG3478" i="6"/>
  <c r="AF3478" i="6"/>
  <c r="AJ3477" i="6"/>
  <c r="AI3477" i="6"/>
  <c r="AH3477" i="6"/>
  <c r="AG3477" i="6"/>
  <c r="AF3477" i="6"/>
  <c r="AJ3476" i="6"/>
  <c r="AI3476" i="6"/>
  <c r="AH3476" i="6"/>
  <c r="AG3476" i="6"/>
  <c r="AF3476" i="6"/>
  <c r="AJ3475" i="6"/>
  <c r="AI3475" i="6"/>
  <c r="AH3475" i="6"/>
  <c r="AG3475" i="6"/>
  <c r="AF3475" i="6"/>
  <c r="AJ3474" i="6"/>
  <c r="AI3474" i="6"/>
  <c r="AH3474" i="6"/>
  <c r="AG3474" i="6"/>
  <c r="AF3474" i="6"/>
  <c r="AJ3473" i="6"/>
  <c r="AI3473" i="6"/>
  <c r="AH3473" i="6"/>
  <c r="AG3473" i="6"/>
  <c r="AF3473" i="6"/>
  <c r="AJ3472" i="6"/>
  <c r="AI3472" i="6"/>
  <c r="AH3472" i="6"/>
  <c r="AG3472" i="6"/>
  <c r="AF3472" i="6"/>
  <c r="AJ3471" i="6"/>
  <c r="AI3471" i="6"/>
  <c r="AH3471" i="6"/>
  <c r="AG3471" i="6"/>
  <c r="AF3471" i="6"/>
  <c r="AJ3470" i="6"/>
  <c r="AI3470" i="6"/>
  <c r="AH3470" i="6"/>
  <c r="AG3470" i="6"/>
  <c r="AF3470" i="6"/>
  <c r="AJ3469" i="6"/>
  <c r="AI3469" i="6"/>
  <c r="AH3469" i="6"/>
  <c r="AG3469" i="6"/>
  <c r="AF3469" i="6"/>
  <c r="AJ3468" i="6"/>
  <c r="AI3468" i="6"/>
  <c r="AH3468" i="6"/>
  <c r="AG3468" i="6"/>
  <c r="AF3468" i="6"/>
  <c r="AJ3467" i="6"/>
  <c r="AI3467" i="6"/>
  <c r="AH3467" i="6"/>
  <c r="AG3467" i="6"/>
  <c r="AF3467" i="6"/>
  <c r="AJ3466" i="6"/>
  <c r="AI3466" i="6"/>
  <c r="AH3466" i="6"/>
  <c r="AG3466" i="6"/>
  <c r="AF3466" i="6"/>
  <c r="AJ3465" i="6"/>
  <c r="AI3465" i="6"/>
  <c r="AH3465" i="6"/>
  <c r="AG3465" i="6"/>
  <c r="AF3465" i="6"/>
  <c r="AJ3464" i="6"/>
  <c r="AI3464" i="6"/>
  <c r="AH3464" i="6"/>
  <c r="AG3464" i="6"/>
  <c r="AF3464" i="6"/>
  <c r="AJ3463" i="6"/>
  <c r="AI3463" i="6"/>
  <c r="AH3463" i="6"/>
  <c r="AG3463" i="6"/>
  <c r="AF3463" i="6"/>
  <c r="AJ3462" i="6"/>
  <c r="AI3462" i="6"/>
  <c r="AH3462" i="6"/>
  <c r="AG3462" i="6"/>
  <c r="AF3462" i="6"/>
  <c r="AJ3461" i="6"/>
  <c r="AI3461" i="6"/>
  <c r="AH3461" i="6"/>
  <c r="AG3461" i="6"/>
  <c r="AF3461" i="6"/>
  <c r="AJ3460" i="6"/>
  <c r="AI3460" i="6"/>
  <c r="AH3460" i="6"/>
  <c r="AG3460" i="6"/>
  <c r="AF3460" i="6"/>
  <c r="AJ3459" i="6"/>
  <c r="AI3459" i="6"/>
  <c r="AH3459" i="6"/>
  <c r="AG3459" i="6"/>
  <c r="AF3459" i="6"/>
  <c r="AJ3458" i="6"/>
  <c r="AI3458" i="6"/>
  <c r="AH3458" i="6"/>
  <c r="AG3458" i="6"/>
  <c r="AF3458" i="6"/>
  <c r="AJ3457" i="6"/>
  <c r="AI3457" i="6"/>
  <c r="AH3457" i="6"/>
  <c r="AG3457" i="6"/>
  <c r="AF3457" i="6"/>
  <c r="AJ3456" i="6"/>
  <c r="AI3456" i="6"/>
  <c r="AH3456" i="6"/>
  <c r="AG3456" i="6"/>
  <c r="AF3456" i="6"/>
  <c r="AJ3455" i="6"/>
  <c r="AI3455" i="6"/>
  <c r="AH3455" i="6"/>
  <c r="AG3455" i="6"/>
  <c r="AF3455" i="6"/>
  <c r="AJ3454" i="6"/>
  <c r="AI3454" i="6"/>
  <c r="AH3454" i="6"/>
  <c r="AG3454" i="6"/>
  <c r="AF3454" i="6"/>
  <c r="AJ3453" i="6"/>
  <c r="AI3453" i="6"/>
  <c r="AH3453" i="6"/>
  <c r="AG3453" i="6"/>
  <c r="AF3453" i="6"/>
  <c r="AJ3452" i="6"/>
  <c r="AI3452" i="6"/>
  <c r="AH3452" i="6"/>
  <c r="AG3452" i="6"/>
  <c r="AF3452" i="6"/>
  <c r="AJ3451" i="6"/>
  <c r="AI3451" i="6"/>
  <c r="AH3451" i="6"/>
  <c r="AG3451" i="6"/>
  <c r="AF3451" i="6"/>
  <c r="AJ3450" i="6"/>
  <c r="AI3450" i="6"/>
  <c r="AH3450" i="6"/>
  <c r="AG3450" i="6"/>
  <c r="AF3450" i="6"/>
  <c r="AJ3449" i="6"/>
  <c r="AI3449" i="6"/>
  <c r="AH3449" i="6"/>
  <c r="AG3449" i="6"/>
  <c r="AF3449" i="6"/>
  <c r="AJ3448" i="6"/>
  <c r="AI3448" i="6"/>
  <c r="AH3448" i="6"/>
  <c r="AG3448" i="6"/>
  <c r="AF3448" i="6"/>
  <c r="AJ3447" i="6"/>
  <c r="AI3447" i="6"/>
  <c r="AH3447" i="6"/>
  <c r="AG3447" i="6"/>
  <c r="AF3447" i="6"/>
  <c r="AJ3446" i="6"/>
  <c r="AI3446" i="6"/>
  <c r="AH3446" i="6"/>
  <c r="AG3446" i="6"/>
  <c r="AF3446" i="6"/>
  <c r="AJ3445" i="6"/>
  <c r="AI3445" i="6"/>
  <c r="AH3445" i="6"/>
  <c r="AG3445" i="6"/>
  <c r="AF3445" i="6"/>
  <c r="AJ3444" i="6"/>
  <c r="AI3444" i="6"/>
  <c r="AH3444" i="6"/>
  <c r="AG3444" i="6"/>
  <c r="AF3444" i="6"/>
  <c r="AJ3443" i="6"/>
  <c r="AI3443" i="6"/>
  <c r="AH3443" i="6"/>
  <c r="AG3443" i="6"/>
  <c r="AF3443" i="6"/>
  <c r="AJ3442" i="6"/>
  <c r="AI3442" i="6"/>
  <c r="AH3442" i="6"/>
  <c r="AG3442" i="6"/>
  <c r="AF3442" i="6"/>
  <c r="AJ3441" i="6"/>
  <c r="AI3441" i="6"/>
  <c r="AH3441" i="6"/>
  <c r="AG3441" i="6"/>
  <c r="AF3441" i="6"/>
  <c r="AJ3440" i="6"/>
  <c r="AI3440" i="6"/>
  <c r="AH3440" i="6"/>
  <c r="AG3440" i="6"/>
  <c r="AF3440" i="6"/>
  <c r="AJ3439" i="6"/>
  <c r="AI3439" i="6"/>
  <c r="AH3439" i="6"/>
  <c r="AG3439" i="6"/>
  <c r="AF3439" i="6"/>
  <c r="AJ3438" i="6"/>
  <c r="AI3438" i="6"/>
  <c r="AH3438" i="6"/>
  <c r="AG3438" i="6"/>
  <c r="AF3438" i="6"/>
  <c r="AJ3437" i="6"/>
  <c r="AI3437" i="6"/>
  <c r="AH3437" i="6"/>
  <c r="AG3437" i="6"/>
  <c r="AF3437" i="6"/>
  <c r="AJ3436" i="6"/>
  <c r="AI3436" i="6"/>
  <c r="AH3436" i="6"/>
  <c r="AG3436" i="6"/>
  <c r="AF3436" i="6"/>
  <c r="AJ3435" i="6"/>
  <c r="AI3435" i="6"/>
  <c r="AH3435" i="6"/>
  <c r="AG3435" i="6"/>
  <c r="AF3435" i="6"/>
  <c r="AJ3434" i="6"/>
  <c r="AI3434" i="6"/>
  <c r="AH3434" i="6"/>
  <c r="AG3434" i="6"/>
  <c r="AF3434" i="6"/>
  <c r="AJ3433" i="6"/>
  <c r="AI3433" i="6"/>
  <c r="AH3433" i="6"/>
  <c r="AG3433" i="6"/>
  <c r="AF3433" i="6"/>
  <c r="AJ3432" i="6"/>
  <c r="AI3432" i="6"/>
  <c r="AH3432" i="6"/>
  <c r="AG3432" i="6"/>
  <c r="AF3432" i="6"/>
  <c r="AJ3431" i="6"/>
  <c r="AI3431" i="6"/>
  <c r="AH3431" i="6"/>
  <c r="AG3431" i="6"/>
  <c r="AF3431" i="6"/>
  <c r="AJ3430" i="6"/>
  <c r="AI3430" i="6"/>
  <c r="AH3430" i="6"/>
  <c r="AG3430" i="6"/>
  <c r="AF3430" i="6"/>
  <c r="AJ3429" i="6"/>
  <c r="AI3429" i="6"/>
  <c r="AH3429" i="6"/>
  <c r="AG3429" i="6"/>
  <c r="AF3429" i="6"/>
  <c r="AJ3428" i="6"/>
  <c r="AI3428" i="6"/>
  <c r="AH3428" i="6"/>
  <c r="AG3428" i="6"/>
  <c r="AF3428" i="6"/>
  <c r="AJ3427" i="6"/>
  <c r="AI3427" i="6"/>
  <c r="AH3427" i="6"/>
  <c r="AG3427" i="6"/>
  <c r="AF3427" i="6"/>
  <c r="AJ3426" i="6"/>
  <c r="AI3426" i="6"/>
  <c r="AH3426" i="6"/>
  <c r="AG3426" i="6"/>
  <c r="AF3426" i="6"/>
  <c r="AJ3425" i="6"/>
  <c r="AI3425" i="6"/>
  <c r="AH3425" i="6"/>
  <c r="AG3425" i="6"/>
  <c r="AF3425" i="6"/>
  <c r="AJ3424" i="6"/>
  <c r="AI3424" i="6"/>
  <c r="AH3424" i="6"/>
  <c r="AG3424" i="6"/>
  <c r="AF3424" i="6"/>
  <c r="AJ3423" i="6"/>
  <c r="AI3423" i="6"/>
  <c r="AH3423" i="6"/>
  <c r="AG3423" i="6"/>
  <c r="AF3423" i="6"/>
  <c r="AJ3422" i="6"/>
  <c r="AI3422" i="6"/>
  <c r="AH3422" i="6"/>
  <c r="AG3422" i="6"/>
  <c r="AF3422" i="6"/>
  <c r="AJ3421" i="6"/>
  <c r="AI3421" i="6"/>
  <c r="AH3421" i="6"/>
  <c r="AG3421" i="6"/>
  <c r="AF3421" i="6"/>
  <c r="AJ3420" i="6"/>
  <c r="AI3420" i="6"/>
  <c r="AH3420" i="6"/>
  <c r="AG3420" i="6"/>
  <c r="AF3420" i="6"/>
  <c r="AJ3419" i="6"/>
  <c r="AI3419" i="6"/>
  <c r="AH3419" i="6"/>
  <c r="AG3419" i="6"/>
  <c r="AF3419" i="6"/>
  <c r="AJ3418" i="6"/>
  <c r="AI3418" i="6"/>
  <c r="AH3418" i="6"/>
  <c r="AG3418" i="6"/>
  <c r="AF3418" i="6"/>
  <c r="AJ3417" i="6"/>
  <c r="AI3417" i="6"/>
  <c r="AH3417" i="6"/>
  <c r="AG3417" i="6"/>
  <c r="AF3417" i="6"/>
  <c r="AJ3416" i="6"/>
  <c r="AI3416" i="6"/>
  <c r="AH3416" i="6"/>
  <c r="AG3416" i="6"/>
  <c r="AF3416" i="6"/>
  <c r="AJ3415" i="6"/>
  <c r="AI3415" i="6"/>
  <c r="AH3415" i="6"/>
  <c r="AG3415" i="6"/>
  <c r="AF3415" i="6"/>
  <c r="AJ3414" i="6"/>
  <c r="AI3414" i="6"/>
  <c r="AH3414" i="6"/>
  <c r="AG3414" i="6"/>
  <c r="AF3414" i="6"/>
  <c r="AJ3413" i="6"/>
  <c r="AI3413" i="6"/>
  <c r="AH3413" i="6"/>
  <c r="AG3413" i="6"/>
  <c r="AF3413" i="6"/>
  <c r="AJ3412" i="6"/>
  <c r="AI3412" i="6"/>
  <c r="AH3412" i="6"/>
  <c r="AG3412" i="6"/>
  <c r="AF3412" i="6"/>
  <c r="AJ3411" i="6"/>
  <c r="AI3411" i="6"/>
  <c r="AH3411" i="6"/>
  <c r="AG3411" i="6"/>
  <c r="AF3411" i="6"/>
  <c r="AJ3410" i="6"/>
  <c r="AI3410" i="6"/>
  <c r="AH3410" i="6"/>
  <c r="AG3410" i="6"/>
  <c r="AF3410" i="6"/>
  <c r="AJ3409" i="6"/>
  <c r="AI3409" i="6"/>
  <c r="AH3409" i="6"/>
  <c r="AG3409" i="6"/>
  <c r="AF3409" i="6"/>
  <c r="AJ3408" i="6"/>
  <c r="AI3408" i="6"/>
  <c r="AH3408" i="6"/>
  <c r="AG3408" i="6"/>
  <c r="AF3408" i="6"/>
  <c r="AJ3407" i="6"/>
  <c r="AI3407" i="6"/>
  <c r="AH3407" i="6"/>
  <c r="AG3407" i="6"/>
  <c r="AF3407" i="6"/>
  <c r="AJ3406" i="6"/>
  <c r="AI3406" i="6"/>
  <c r="AH3406" i="6"/>
  <c r="AG3406" i="6"/>
  <c r="AF3406" i="6"/>
  <c r="AJ3405" i="6"/>
  <c r="AI3405" i="6"/>
  <c r="AH3405" i="6"/>
  <c r="AG3405" i="6"/>
  <c r="AF3405" i="6"/>
  <c r="AJ3404" i="6"/>
  <c r="AI3404" i="6"/>
  <c r="AH3404" i="6"/>
  <c r="AG3404" i="6"/>
  <c r="AF3404" i="6"/>
  <c r="AJ3403" i="6"/>
  <c r="AI3403" i="6"/>
  <c r="AH3403" i="6"/>
  <c r="AG3403" i="6"/>
  <c r="AF3403" i="6"/>
  <c r="AJ3402" i="6"/>
  <c r="AI3402" i="6"/>
  <c r="AH3402" i="6"/>
  <c r="AG3402" i="6"/>
  <c r="AF3402" i="6"/>
  <c r="AJ3401" i="6"/>
  <c r="AI3401" i="6"/>
  <c r="AH3401" i="6"/>
  <c r="AG3401" i="6"/>
  <c r="AF3401" i="6"/>
  <c r="AJ3400" i="6"/>
  <c r="AI3400" i="6"/>
  <c r="AH3400" i="6"/>
  <c r="AG3400" i="6"/>
  <c r="AF3400" i="6"/>
  <c r="AJ3399" i="6"/>
  <c r="AI3399" i="6"/>
  <c r="AH3399" i="6"/>
  <c r="AG3399" i="6"/>
  <c r="AF3399" i="6"/>
  <c r="AJ3398" i="6"/>
  <c r="AI3398" i="6"/>
  <c r="AH3398" i="6"/>
  <c r="AG3398" i="6"/>
  <c r="AF3398" i="6"/>
  <c r="AJ3397" i="6"/>
  <c r="AI3397" i="6"/>
  <c r="AH3397" i="6"/>
  <c r="AG3397" i="6"/>
  <c r="AF3397" i="6"/>
  <c r="AJ3396" i="6"/>
  <c r="AI3396" i="6"/>
  <c r="AH3396" i="6"/>
  <c r="AG3396" i="6"/>
  <c r="AF3396" i="6"/>
  <c r="AJ3395" i="6"/>
  <c r="AI3395" i="6"/>
  <c r="AH3395" i="6"/>
  <c r="AG3395" i="6"/>
  <c r="AF3395" i="6"/>
  <c r="AJ3394" i="6"/>
  <c r="AI3394" i="6"/>
  <c r="AH3394" i="6"/>
  <c r="AG3394" i="6"/>
  <c r="AF3394" i="6"/>
  <c r="AJ3393" i="6"/>
  <c r="AI3393" i="6"/>
  <c r="AH3393" i="6"/>
  <c r="AG3393" i="6"/>
  <c r="AF3393" i="6"/>
  <c r="AJ3392" i="6"/>
  <c r="AI3392" i="6"/>
  <c r="AH3392" i="6"/>
  <c r="AG3392" i="6"/>
  <c r="AF3392" i="6"/>
  <c r="AJ3391" i="6"/>
  <c r="AI3391" i="6"/>
  <c r="AH3391" i="6"/>
  <c r="AG3391" i="6"/>
  <c r="AF3391" i="6"/>
  <c r="AJ3390" i="6"/>
  <c r="AI3390" i="6"/>
  <c r="AH3390" i="6"/>
  <c r="AG3390" i="6"/>
  <c r="AF3390" i="6"/>
  <c r="AJ3389" i="6"/>
  <c r="AI3389" i="6"/>
  <c r="AH3389" i="6"/>
  <c r="AG3389" i="6"/>
  <c r="AF3389" i="6"/>
  <c r="AJ3388" i="6"/>
  <c r="AI3388" i="6"/>
  <c r="AH3388" i="6"/>
  <c r="AG3388" i="6"/>
  <c r="AF3388" i="6"/>
  <c r="AJ3387" i="6"/>
  <c r="AI3387" i="6"/>
  <c r="AH3387" i="6"/>
  <c r="AG3387" i="6"/>
  <c r="AF3387" i="6"/>
  <c r="AJ3386" i="6"/>
  <c r="AI3386" i="6"/>
  <c r="AH3386" i="6"/>
  <c r="AG3386" i="6"/>
  <c r="AF3386" i="6"/>
  <c r="AJ3385" i="6"/>
  <c r="AI3385" i="6"/>
  <c r="AH3385" i="6"/>
  <c r="AG3385" i="6"/>
  <c r="AF3385" i="6"/>
  <c r="AJ3384" i="6"/>
  <c r="AI3384" i="6"/>
  <c r="AH3384" i="6"/>
  <c r="AG3384" i="6"/>
  <c r="AF3384" i="6"/>
  <c r="AJ3383" i="6"/>
  <c r="AI3383" i="6"/>
  <c r="AH3383" i="6"/>
  <c r="AG3383" i="6"/>
  <c r="AF3383" i="6"/>
  <c r="AJ3382" i="6"/>
  <c r="AI3382" i="6"/>
  <c r="AH3382" i="6"/>
  <c r="AG3382" i="6"/>
  <c r="AF3382" i="6"/>
  <c r="AJ3381" i="6"/>
  <c r="AI3381" i="6"/>
  <c r="AH3381" i="6"/>
  <c r="AG3381" i="6"/>
  <c r="AF3381" i="6"/>
  <c r="AJ3380" i="6"/>
  <c r="AI3380" i="6"/>
  <c r="AH3380" i="6"/>
  <c r="AG3380" i="6"/>
  <c r="AF3380" i="6"/>
  <c r="AJ3379" i="6"/>
  <c r="AI3379" i="6"/>
  <c r="AH3379" i="6"/>
  <c r="AG3379" i="6"/>
  <c r="AF3379" i="6"/>
  <c r="AJ3378" i="6"/>
  <c r="AI3378" i="6"/>
  <c r="AH3378" i="6"/>
  <c r="AG3378" i="6"/>
  <c r="AF3378" i="6"/>
  <c r="AJ3377" i="6"/>
  <c r="AI3377" i="6"/>
  <c r="AH3377" i="6"/>
  <c r="AG3377" i="6"/>
  <c r="AF3377" i="6"/>
  <c r="AJ3376" i="6"/>
  <c r="AI3376" i="6"/>
  <c r="AH3376" i="6"/>
  <c r="AG3376" i="6"/>
  <c r="AF3376" i="6"/>
  <c r="AJ3375" i="6"/>
  <c r="AI3375" i="6"/>
  <c r="AH3375" i="6"/>
  <c r="AG3375" i="6"/>
  <c r="AF3375" i="6"/>
  <c r="AJ3374" i="6"/>
  <c r="AI3374" i="6"/>
  <c r="AH3374" i="6"/>
  <c r="AG3374" i="6"/>
  <c r="AF3374" i="6"/>
  <c r="AJ3373" i="6"/>
  <c r="AI3373" i="6"/>
  <c r="AH3373" i="6"/>
  <c r="AG3373" i="6"/>
  <c r="AF3373" i="6"/>
  <c r="AJ3372" i="6"/>
  <c r="AI3372" i="6"/>
  <c r="AH3372" i="6"/>
  <c r="AG3372" i="6"/>
  <c r="AF3372" i="6"/>
  <c r="AJ3371" i="6"/>
  <c r="AI3371" i="6"/>
  <c r="AH3371" i="6"/>
  <c r="AG3371" i="6"/>
  <c r="AF3371" i="6"/>
  <c r="AJ3370" i="6"/>
  <c r="AI3370" i="6"/>
  <c r="AH3370" i="6"/>
  <c r="AG3370" i="6"/>
  <c r="AF3370" i="6"/>
  <c r="AJ3369" i="6"/>
  <c r="AI3369" i="6"/>
  <c r="AH3369" i="6"/>
  <c r="AG3369" i="6"/>
  <c r="AF3369" i="6"/>
  <c r="AJ3368" i="6"/>
  <c r="AI3368" i="6"/>
  <c r="AH3368" i="6"/>
  <c r="AG3368" i="6"/>
  <c r="AF3368" i="6"/>
  <c r="AJ3367" i="6"/>
  <c r="AI3367" i="6"/>
  <c r="AH3367" i="6"/>
  <c r="AG3367" i="6"/>
  <c r="AF3367" i="6"/>
  <c r="AJ3366" i="6"/>
  <c r="AI3366" i="6"/>
  <c r="AH3366" i="6"/>
  <c r="AG3366" i="6"/>
  <c r="AF3366" i="6"/>
  <c r="AJ3365" i="6"/>
  <c r="AI3365" i="6"/>
  <c r="AH3365" i="6"/>
  <c r="AG3365" i="6"/>
  <c r="AF3365" i="6"/>
  <c r="AJ3364" i="6"/>
  <c r="AI3364" i="6"/>
  <c r="AH3364" i="6"/>
  <c r="AG3364" i="6"/>
  <c r="AF3364" i="6"/>
  <c r="AJ3363" i="6"/>
  <c r="AI3363" i="6"/>
  <c r="AH3363" i="6"/>
  <c r="AG3363" i="6"/>
  <c r="AF3363" i="6"/>
  <c r="AJ3362" i="6"/>
  <c r="AI3362" i="6"/>
  <c r="AH3362" i="6"/>
  <c r="AG3362" i="6"/>
  <c r="AF3362" i="6"/>
  <c r="AJ3361" i="6"/>
  <c r="AI3361" i="6"/>
  <c r="AH3361" i="6"/>
  <c r="AG3361" i="6"/>
  <c r="AF3361" i="6"/>
  <c r="AJ3360" i="6"/>
  <c r="AI3360" i="6"/>
  <c r="AH3360" i="6"/>
  <c r="AG3360" i="6"/>
  <c r="AF3360" i="6"/>
  <c r="AJ3359" i="6"/>
  <c r="AI3359" i="6"/>
  <c r="AH3359" i="6"/>
  <c r="AG3359" i="6"/>
  <c r="AF3359" i="6"/>
  <c r="AJ3358" i="6"/>
  <c r="AI3358" i="6"/>
  <c r="AH3358" i="6"/>
  <c r="AG3358" i="6"/>
  <c r="AF3358" i="6"/>
  <c r="AJ3357" i="6"/>
  <c r="AI3357" i="6"/>
  <c r="AH3357" i="6"/>
  <c r="AG3357" i="6"/>
  <c r="AF3357" i="6"/>
  <c r="AJ3356" i="6"/>
  <c r="AI3356" i="6"/>
  <c r="AH3356" i="6"/>
  <c r="AG3356" i="6"/>
  <c r="AF3356" i="6"/>
  <c r="AJ3355" i="6"/>
  <c r="AI3355" i="6"/>
  <c r="AH3355" i="6"/>
  <c r="AG3355" i="6"/>
  <c r="AF3355" i="6"/>
  <c r="AJ3354" i="6"/>
  <c r="AI3354" i="6"/>
  <c r="AH3354" i="6"/>
  <c r="AG3354" i="6"/>
  <c r="AF3354" i="6"/>
  <c r="AJ3353" i="6"/>
  <c r="AI3353" i="6"/>
  <c r="AH3353" i="6"/>
  <c r="AG3353" i="6"/>
  <c r="AF3353" i="6"/>
  <c r="AJ3352" i="6"/>
  <c r="AI3352" i="6"/>
  <c r="AH3352" i="6"/>
  <c r="AG3352" i="6"/>
  <c r="AF3352" i="6"/>
  <c r="AJ3351" i="6"/>
  <c r="AI3351" i="6"/>
  <c r="AH3351" i="6"/>
  <c r="AG3351" i="6"/>
  <c r="AF3351" i="6"/>
  <c r="AJ3350" i="6"/>
  <c r="AI3350" i="6"/>
  <c r="AH3350" i="6"/>
  <c r="AG3350" i="6"/>
  <c r="AF3350" i="6"/>
  <c r="AJ3349" i="6"/>
  <c r="AI3349" i="6"/>
  <c r="AH3349" i="6"/>
  <c r="AG3349" i="6"/>
  <c r="AF3349" i="6"/>
  <c r="AJ3348" i="6"/>
  <c r="AI3348" i="6"/>
  <c r="AH3348" i="6"/>
  <c r="AG3348" i="6"/>
  <c r="AF3348" i="6"/>
  <c r="AJ3347" i="6"/>
  <c r="AI3347" i="6"/>
  <c r="AH3347" i="6"/>
  <c r="AG3347" i="6"/>
  <c r="AF3347" i="6"/>
  <c r="AJ3346" i="6"/>
  <c r="AI3346" i="6"/>
  <c r="AH3346" i="6"/>
  <c r="AG3346" i="6"/>
  <c r="AF3346" i="6"/>
  <c r="AJ3345" i="6"/>
  <c r="AI3345" i="6"/>
  <c r="AH3345" i="6"/>
  <c r="AG3345" i="6"/>
  <c r="AF3345" i="6"/>
  <c r="AJ3344" i="6"/>
  <c r="AI3344" i="6"/>
  <c r="AH3344" i="6"/>
  <c r="AG3344" i="6"/>
  <c r="AF3344" i="6"/>
  <c r="AJ3343" i="6"/>
  <c r="AI3343" i="6"/>
  <c r="AH3343" i="6"/>
  <c r="AG3343" i="6"/>
  <c r="AF3343" i="6"/>
  <c r="AJ3342" i="6"/>
  <c r="AI3342" i="6"/>
  <c r="AH3342" i="6"/>
  <c r="AG3342" i="6"/>
  <c r="AF3342" i="6"/>
  <c r="AJ3341" i="6"/>
  <c r="AI3341" i="6"/>
  <c r="AH3341" i="6"/>
  <c r="AG3341" i="6"/>
  <c r="AF3341" i="6"/>
  <c r="AJ3340" i="6"/>
  <c r="AI3340" i="6"/>
  <c r="AH3340" i="6"/>
  <c r="AG3340" i="6"/>
  <c r="AF3340" i="6"/>
  <c r="AJ3339" i="6"/>
  <c r="AI3339" i="6"/>
  <c r="AH3339" i="6"/>
  <c r="AG3339" i="6"/>
  <c r="AF3339" i="6"/>
  <c r="AJ3338" i="6"/>
  <c r="AI3338" i="6"/>
  <c r="AH3338" i="6"/>
  <c r="AG3338" i="6"/>
  <c r="AF3338" i="6"/>
  <c r="AJ3337" i="6"/>
  <c r="AI3337" i="6"/>
  <c r="AH3337" i="6"/>
  <c r="AG3337" i="6"/>
  <c r="AF3337" i="6"/>
  <c r="AJ3336" i="6"/>
  <c r="AI3336" i="6"/>
  <c r="AH3336" i="6"/>
  <c r="AG3336" i="6"/>
  <c r="AF3336" i="6"/>
  <c r="AJ3335" i="6"/>
  <c r="AI3335" i="6"/>
  <c r="AH3335" i="6"/>
  <c r="AG3335" i="6"/>
  <c r="AF3335" i="6"/>
  <c r="AJ3334" i="6"/>
  <c r="AI3334" i="6"/>
  <c r="AH3334" i="6"/>
  <c r="AG3334" i="6"/>
  <c r="AF3334" i="6"/>
  <c r="AJ3333" i="6"/>
  <c r="AI3333" i="6"/>
  <c r="AH3333" i="6"/>
  <c r="AG3333" i="6"/>
  <c r="AF3333" i="6"/>
  <c r="AJ3332" i="6"/>
  <c r="AI3332" i="6"/>
  <c r="AH3332" i="6"/>
  <c r="AG3332" i="6"/>
  <c r="AF3332" i="6"/>
  <c r="AJ3331" i="6"/>
  <c r="AI3331" i="6"/>
  <c r="AH3331" i="6"/>
  <c r="AG3331" i="6"/>
  <c r="AF3331" i="6"/>
  <c r="AJ3330" i="6"/>
  <c r="AI3330" i="6"/>
  <c r="AH3330" i="6"/>
  <c r="AG3330" i="6"/>
  <c r="AF3330" i="6"/>
  <c r="AJ3329" i="6"/>
  <c r="AI3329" i="6"/>
  <c r="AH3329" i="6"/>
  <c r="AG3329" i="6"/>
  <c r="AF3329" i="6"/>
  <c r="AJ3328" i="6"/>
  <c r="AI3328" i="6"/>
  <c r="AH3328" i="6"/>
  <c r="AG3328" i="6"/>
  <c r="AF3328" i="6"/>
  <c r="AJ3327" i="6"/>
  <c r="AI3327" i="6"/>
  <c r="AH3327" i="6"/>
  <c r="AG3327" i="6"/>
  <c r="AF3327" i="6"/>
  <c r="AJ3326" i="6"/>
  <c r="AI3326" i="6"/>
  <c r="AH3326" i="6"/>
  <c r="AG3326" i="6"/>
  <c r="AF3326" i="6"/>
  <c r="AJ3325" i="6"/>
  <c r="AI3325" i="6"/>
  <c r="AH3325" i="6"/>
  <c r="AG3325" i="6"/>
  <c r="AF3325" i="6"/>
  <c r="AJ3324" i="6"/>
  <c r="AI3324" i="6"/>
  <c r="AH3324" i="6"/>
  <c r="AG3324" i="6"/>
  <c r="AF3324" i="6"/>
  <c r="AJ3323" i="6"/>
  <c r="AI3323" i="6"/>
  <c r="AH3323" i="6"/>
  <c r="AG3323" i="6"/>
  <c r="AF3323" i="6"/>
  <c r="AJ3322" i="6"/>
  <c r="AI3322" i="6"/>
  <c r="AH3322" i="6"/>
  <c r="AG3322" i="6"/>
  <c r="AF3322" i="6"/>
  <c r="AJ3321" i="6"/>
  <c r="AI3321" i="6"/>
  <c r="AH3321" i="6"/>
  <c r="AG3321" i="6"/>
  <c r="AF3321" i="6"/>
  <c r="AJ3320" i="6"/>
  <c r="AI3320" i="6"/>
  <c r="AH3320" i="6"/>
  <c r="AG3320" i="6"/>
  <c r="AF3320" i="6"/>
  <c r="AJ3319" i="6"/>
  <c r="AI3319" i="6"/>
  <c r="AH3319" i="6"/>
  <c r="AG3319" i="6"/>
  <c r="AF3319" i="6"/>
  <c r="AJ3318" i="6"/>
  <c r="AI3318" i="6"/>
  <c r="AH3318" i="6"/>
  <c r="AG3318" i="6"/>
  <c r="AF3318" i="6"/>
  <c r="AJ3317" i="6"/>
  <c r="AI3317" i="6"/>
  <c r="AH3317" i="6"/>
  <c r="AG3317" i="6"/>
  <c r="AF3317" i="6"/>
  <c r="AJ3316" i="6"/>
  <c r="AI3316" i="6"/>
  <c r="AH3316" i="6"/>
  <c r="AG3316" i="6"/>
  <c r="AF3316" i="6"/>
  <c r="AJ3315" i="6"/>
  <c r="AI3315" i="6"/>
  <c r="AH3315" i="6"/>
  <c r="AG3315" i="6"/>
  <c r="AF3315" i="6"/>
  <c r="AJ3314" i="6"/>
  <c r="AI3314" i="6"/>
  <c r="AH3314" i="6"/>
  <c r="AG3314" i="6"/>
  <c r="AF3314" i="6"/>
  <c r="AJ3313" i="6"/>
  <c r="AI3313" i="6"/>
  <c r="AH3313" i="6"/>
  <c r="AG3313" i="6"/>
  <c r="AF3313" i="6"/>
  <c r="AJ3312" i="6"/>
  <c r="AI3312" i="6"/>
  <c r="AH3312" i="6"/>
  <c r="AG3312" i="6"/>
  <c r="AF3312" i="6"/>
  <c r="AJ3311" i="6"/>
  <c r="AI3311" i="6"/>
  <c r="AH3311" i="6"/>
  <c r="AG3311" i="6"/>
  <c r="AF3311" i="6"/>
  <c r="AJ3310" i="6"/>
  <c r="AI3310" i="6"/>
  <c r="AH3310" i="6"/>
  <c r="AG3310" i="6"/>
  <c r="AF3310" i="6"/>
  <c r="AJ3309" i="6"/>
  <c r="AI3309" i="6"/>
  <c r="AH3309" i="6"/>
  <c r="AG3309" i="6"/>
  <c r="AF3309" i="6"/>
  <c r="AJ3308" i="6"/>
  <c r="AI3308" i="6"/>
  <c r="AH3308" i="6"/>
  <c r="AG3308" i="6"/>
  <c r="AF3308" i="6"/>
  <c r="AJ3307" i="6"/>
  <c r="AI3307" i="6"/>
  <c r="AH3307" i="6"/>
  <c r="AG3307" i="6"/>
  <c r="AF3307" i="6"/>
  <c r="AJ3306" i="6"/>
  <c r="AI3306" i="6"/>
  <c r="AH3306" i="6"/>
  <c r="AG3306" i="6"/>
  <c r="AF3306" i="6"/>
  <c r="AJ3305" i="6"/>
  <c r="AI3305" i="6"/>
  <c r="AH3305" i="6"/>
  <c r="AG3305" i="6"/>
  <c r="AF3305" i="6"/>
  <c r="AJ3304" i="6"/>
  <c r="AI3304" i="6"/>
  <c r="AH3304" i="6"/>
  <c r="AG3304" i="6"/>
  <c r="AF3304" i="6"/>
  <c r="AJ3303" i="6"/>
  <c r="AI3303" i="6"/>
  <c r="AH3303" i="6"/>
  <c r="AG3303" i="6"/>
  <c r="AF3303" i="6"/>
  <c r="AJ3302" i="6"/>
  <c r="AI3302" i="6"/>
  <c r="AH3302" i="6"/>
  <c r="AG3302" i="6"/>
  <c r="AF3302" i="6"/>
  <c r="AJ3301" i="6"/>
  <c r="AI3301" i="6"/>
  <c r="AH3301" i="6"/>
  <c r="AG3301" i="6"/>
  <c r="AF3301" i="6"/>
  <c r="AJ3300" i="6"/>
  <c r="AI3300" i="6"/>
  <c r="AH3300" i="6"/>
  <c r="AG3300" i="6"/>
  <c r="AF3300" i="6"/>
  <c r="AJ3299" i="6"/>
  <c r="AI3299" i="6"/>
  <c r="AH3299" i="6"/>
  <c r="AG3299" i="6"/>
  <c r="AF3299" i="6"/>
  <c r="AJ3298" i="6"/>
  <c r="AI3298" i="6"/>
  <c r="AH3298" i="6"/>
  <c r="AG3298" i="6"/>
  <c r="AF3298" i="6"/>
  <c r="AJ3297" i="6"/>
  <c r="AI3297" i="6"/>
  <c r="AH3297" i="6"/>
  <c r="AG3297" i="6"/>
  <c r="AF3297" i="6"/>
  <c r="AJ3296" i="6"/>
  <c r="AI3296" i="6"/>
  <c r="AH3296" i="6"/>
  <c r="AG3296" i="6"/>
  <c r="AF3296" i="6"/>
  <c r="AJ3295" i="6"/>
  <c r="AI3295" i="6"/>
  <c r="AH3295" i="6"/>
  <c r="AG3295" i="6"/>
  <c r="AF3295" i="6"/>
  <c r="AJ3294" i="6"/>
  <c r="AI3294" i="6"/>
  <c r="AH3294" i="6"/>
  <c r="AG3294" i="6"/>
  <c r="AF3294" i="6"/>
  <c r="AJ3293" i="6"/>
  <c r="AI3293" i="6"/>
  <c r="AH3293" i="6"/>
  <c r="AG3293" i="6"/>
  <c r="AF3293" i="6"/>
  <c r="AJ3292" i="6"/>
  <c r="AI3292" i="6"/>
  <c r="AH3292" i="6"/>
  <c r="AG3292" i="6"/>
  <c r="AF3292" i="6"/>
  <c r="AJ3291" i="6"/>
  <c r="AI3291" i="6"/>
  <c r="AH3291" i="6"/>
  <c r="AG3291" i="6"/>
  <c r="AF3291" i="6"/>
  <c r="AJ3290" i="6"/>
  <c r="AI3290" i="6"/>
  <c r="AH3290" i="6"/>
  <c r="AG3290" i="6"/>
  <c r="AF3290" i="6"/>
  <c r="AJ3289" i="6"/>
  <c r="AI3289" i="6"/>
  <c r="AH3289" i="6"/>
  <c r="AG3289" i="6"/>
  <c r="AF3289" i="6"/>
  <c r="AJ3288" i="6"/>
  <c r="AI3288" i="6"/>
  <c r="AH3288" i="6"/>
  <c r="AG3288" i="6"/>
  <c r="AF3288" i="6"/>
  <c r="AJ3287" i="6"/>
  <c r="AI3287" i="6"/>
  <c r="AH3287" i="6"/>
  <c r="AG3287" i="6"/>
  <c r="AF3287" i="6"/>
  <c r="AJ3286" i="6"/>
  <c r="AI3286" i="6"/>
  <c r="AH3286" i="6"/>
  <c r="AG3286" i="6"/>
  <c r="AF3286" i="6"/>
  <c r="AJ3285" i="6"/>
  <c r="AI3285" i="6"/>
  <c r="AH3285" i="6"/>
  <c r="AG3285" i="6"/>
  <c r="AF3285" i="6"/>
  <c r="AJ3284" i="6"/>
  <c r="AI3284" i="6"/>
  <c r="AH3284" i="6"/>
  <c r="AG3284" i="6"/>
  <c r="AF3284" i="6"/>
  <c r="AJ3283" i="6"/>
  <c r="AI3283" i="6"/>
  <c r="AH3283" i="6"/>
  <c r="AG3283" i="6"/>
  <c r="AF3283" i="6"/>
  <c r="AJ3282" i="6"/>
  <c r="AI3282" i="6"/>
  <c r="AH3282" i="6"/>
  <c r="AG3282" i="6"/>
  <c r="AF3282" i="6"/>
  <c r="AJ3281" i="6"/>
  <c r="AI3281" i="6"/>
  <c r="AH3281" i="6"/>
  <c r="AG3281" i="6"/>
  <c r="AF3281" i="6"/>
  <c r="AJ3280" i="6"/>
  <c r="AI3280" i="6"/>
  <c r="AH3280" i="6"/>
  <c r="AG3280" i="6"/>
  <c r="AF3280" i="6"/>
  <c r="AJ3279" i="6"/>
  <c r="AI3279" i="6"/>
  <c r="AH3279" i="6"/>
  <c r="AG3279" i="6"/>
  <c r="AF3279" i="6"/>
  <c r="AJ3278" i="6"/>
  <c r="AI3278" i="6"/>
  <c r="AH3278" i="6"/>
  <c r="AG3278" i="6"/>
  <c r="AF3278" i="6"/>
  <c r="AJ3277" i="6"/>
  <c r="AI3277" i="6"/>
  <c r="AH3277" i="6"/>
  <c r="AG3277" i="6"/>
  <c r="AF3277" i="6"/>
  <c r="AJ3276" i="6"/>
  <c r="AI3276" i="6"/>
  <c r="AH3276" i="6"/>
  <c r="AG3276" i="6"/>
  <c r="AF3276" i="6"/>
  <c r="AJ3275" i="6"/>
  <c r="AI3275" i="6"/>
  <c r="AH3275" i="6"/>
  <c r="AG3275" i="6"/>
  <c r="AF3275" i="6"/>
  <c r="AJ3274" i="6"/>
  <c r="AI3274" i="6"/>
  <c r="AH3274" i="6"/>
  <c r="AG3274" i="6"/>
  <c r="AF3274" i="6"/>
  <c r="AJ3273" i="6"/>
  <c r="AI3273" i="6"/>
  <c r="AH3273" i="6"/>
  <c r="AG3273" i="6"/>
  <c r="AF3273" i="6"/>
  <c r="AJ3272" i="6"/>
  <c r="AI3272" i="6"/>
  <c r="AH3272" i="6"/>
  <c r="AG3272" i="6"/>
  <c r="AF3272" i="6"/>
  <c r="AJ3271" i="6"/>
  <c r="AI3271" i="6"/>
  <c r="AH3271" i="6"/>
  <c r="AG3271" i="6"/>
  <c r="AF3271" i="6"/>
  <c r="AJ3270" i="6"/>
  <c r="AI3270" i="6"/>
  <c r="AH3270" i="6"/>
  <c r="AG3270" i="6"/>
  <c r="AF3270" i="6"/>
  <c r="AJ3269" i="6"/>
  <c r="AI3269" i="6"/>
  <c r="AH3269" i="6"/>
  <c r="AG3269" i="6"/>
  <c r="AF3269" i="6"/>
  <c r="AJ3268" i="6"/>
  <c r="AI3268" i="6"/>
  <c r="AH3268" i="6"/>
  <c r="AG3268" i="6"/>
  <c r="AF3268" i="6"/>
  <c r="AJ3267" i="6"/>
  <c r="AI3267" i="6"/>
  <c r="AH3267" i="6"/>
  <c r="AG3267" i="6"/>
  <c r="AF3267" i="6"/>
  <c r="AJ3266" i="6"/>
  <c r="AI3266" i="6"/>
  <c r="AH3266" i="6"/>
  <c r="AG3266" i="6"/>
  <c r="AF3266" i="6"/>
  <c r="AJ3265" i="6"/>
  <c r="AI3265" i="6"/>
  <c r="AH3265" i="6"/>
  <c r="AG3265" i="6"/>
  <c r="AF3265" i="6"/>
  <c r="AJ3264" i="6"/>
  <c r="AI3264" i="6"/>
  <c r="AH3264" i="6"/>
  <c r="AG3264" i="6"/>
  <c r="AF3264" i="6"/>
  <c r="AJ3263" i="6"/>
  <c r="AI3263" i="6"/>
  <c r="AH3263" i="6"/>
  <c r="AG3263" i="6"/>
  <c r="AF3263" i="6"/>
  <c r="AJ3262" i="6"/>
  <c r="AI3262" i="6"/>
  <c r="AH3262" i="6"/>
  <c r="AG3262" i="6"/>
  <c r="AF3262" i="6"/>
  <c r="AJ3261" i="6"/>
  <c r="AI3261" i="6"/>
  <c r="AH3261" i="6"/>
  <c r="AG3261" i="6"/>
  <c r="AF3261" i="6"/>
  <c r="AJ3260" i="6"/>
  <c r="AI3260" i="6"/>
  <c r="AH3260" i="6"/>
  <c r="AG3260" i="6"/>
  <c r="AF3260" i="6"/>
  <c r="AJ3259" i="6"/>
  <c r="AI3259" i="6"/>
  <c r="AH3259" i="6"/>
  <c r="AG3259" i="6"/>
  <c r="AF3259" i="6"/>
  <c r="AJ3258" i="6"/>
  <c r="AI3258" i="6"/>
  <c r="AH3258" i="6"/>
  <c r="AG3258" i="6"/>
  <c r="AF3258" i="6"/>
  <c r="AJ3257" i="6"/>
  <c r="AI3257" i="6"/>
  <c r="AH3257" i="6"/>
  <c r="AG3257" i="6"/>
  <c r="AF3257" i="6"/>
  <c r="AJ3256" i="6"/>
  <c r="AI3256" i="6"/>
  <c r="AH3256" i="6"/>
  <c r="AG3256" i="6"/>
  <c r="AF3256" i="6"/>
  <c r="AJ3255" i="6"/>
  <c r="AI3255" i="6"/>
  <c r="AH3255" i="6"/>
  <c r="AG3255" i="6"/>
  <c r="AF3255" i="6"/>
  <c r="AJ3254" i="6"/>
  <c r="AI3254" i="6"/>
  <c r="AH3254" i="6"/>
  <c r="AG3254" i="6"/>
  <c r="AF3254" i="6"/>
  <c r="AJ3253" i="6"/>
  <c r="AI3253" i="6"/>
  <c r="AH3253" i="6"/>
  <c r="AG3253" i="6"/>
  <c r="AF3253" i="6"/>
  <c r="AJ3252" i="6"/>
  <c r="AI3252" i="6"/>
  <c r="AH3252" i="6"/>
  <c r="AG3252" i="6"/>
  <c r="AF3252" i="6"/>
  <c r="AJ3251" i="6"/>
  <c r="AI3251" i="6"/>
  <c r="AH3251" i="6"/>
  <c r="AG3251" i="6"/>
  <c r="AF3251" i="6"/>
  <c r="AJ3250" i="6"/>
  <c r="AI3250" i="6"/>
  <c r="AH3250" i="6"/>
  <c r="AG3250" i="6"/>
  <c r="AF3250" i="6"/>
  <c r="AJ3249" i="6"/>
  <c r="AI3249" i="6"/>
  <c r="AH3249" i="6"/>
  <c r="AG3249" i="6"/>
  <c r="AF3249" i="6"/>
  <c r="AJ3248" i="6"/>
  <c r="AI3248" i="6"/>
  <c r="AH3248" i="6"/>
  <c r="AG3248" i="6"/>
  <c r="AF3248" i="6"/>
  <c r="AJ3247" i="6"/>
  <c r="AI3247" i="6"/>
  <c r="AH3247" i="6"/>
  <c r="AG3247" i="6"/>
  <c r="AF3247" i="6"/>
  <c r="AJ3246" i="6"/>
  <c r="AI3246" i="6"/>
  <c r="AH3246" i="6"/>
  <c r="AG3246" i="6"/>
  <c r="AF3246" i="6"/>
  <c r="AJ3245" i="6"/>
  <c r="AI3245" i="6"/>
  <c r="AH3245" i="6"/>
  <c r="AG3245" i="6"/>
  <c r="AF3245" i="6"/>
  <c r="AJ3244" i="6"/>
  <c r="AI3244" i="6"/>
  <c r="AH3244" i="6"/>
  <c r="AG3244" i="6"/>
  <c r="AF3244" i="6"/>
  <c r="AJ3243" i="6"/>
  <c r="AI3243" i="6"/>
  <c r="AH3243" i="6"/>
  <c r="AG3243" i="6"/>
  <c r="AF3243" i="6"/>
  <c r="AJ3242" i="6"/>
  <c r="AI3242" i="6"/>
  <c r="AH3242" i="6"/>
  <c r="AG3242" i="6"/>
  <c r="AF3242" i="6"/>
  <c r="AJ3241" i="6"/>
  <c r="AI3241" i="6"/>
  <c r="AH3241" i="6"/>
  <c r="AG3241" i="6"/>
  <c r="AF3241" i="6"/>
  <c r="AJ3240" i="6"/>
  <c r="AI3240" i="6"/>
  <c r="AH3240" i="6"/>
  <c r="AG3240" i="6"/>
  <c r="AF3240" i="6"/>
  <c r="AJ3239" i="6"/>
  <c r="AI3239" i="6"/>
  <c r="AH3239" i="6"/>
  <c r="AG3239" i="6"/>
  <c r="AF3239" i="6"/>
  <c r="AJ3238" i="6"/>
  <c r="AI3238" i="6"/>
  <c r="AH3238" i="6"/>
  <c r="AG3238" i="6"/>
  <c r="AF3238" i="6"/>
  <c r="AJ3237" i="6"/>
  <c r="AI3237" i="6"/>
  <c r="AH3237" i="6"/>
  <c r="AG3237" i="6"/>
  <c r="AF3237" i="6"/>
  <c r="AJ3236" i="6"/>
  <c r="AI3236" i="6"/>
  <c r="AH3236" i="6"/>
  <c r="AG3236" i="6"/>
  <c r="AF3236" i="6"/>
  <c r="AJ3235" i="6"/>
  <c r="AI3235" i="6"/>
  <c r="AH3235" i="6"/>
  <c r="AG3235" i="6"/>
  <c r="AF3235" i="6"/>
  <c r="AJ3234" i="6"/>
  <c r="AI3234" i="6"/>
  <c r="AH3234" i="6"/>
  <c r="AG3234" i="6"/>
  <c r="AF3234" i="6"/>
  <c r="AJ3233" i="6"/>
  <c r="AI3233" i="6"/>
  <c r="AH3233" i="6"/>
  <c r="AG3233" i="6"/>
  <c r="AF3233" i="6"/>
  <c r="AJ3232" i="6"/>
  <c r="AI3232" i="6"/>
  <c r="AH3232" i="6"/>
  <c r="AG3232" i="6"/>
  <c r="AF3232" i="6"/>
  <c r="AJ3231" i="6"/>
  <c r="AI3231" i="6"/>
  <c r="AH3231" i="6"/>
  <c r="AG3231" i="6"/>
  <c r="AF3231" i="6"/>
  <c r="AJ3230" i="6"/>
  <c r="AI3230" i="6"/>
  <c r="AH3230" i="6"/>
  <c r="AG3230" i="6"/>
  <c r="AF3230" i="6"/>
  <c r="AJ3229" i="6"/>
  <c r="AI3229" i="6"/>
  <c r="AH3229" i="6"/>
  <c r="AG3229" i="6"/>
  <c r="AF3229" i="6"/>
  <c r="AJ3228" i="6"/>
  <c r="AI3228" i="6"/>
  <c r="AH3228" i="6"/>
  <c r="AG3228" i="6"/>
  <c r="AF3228" i="6"/>
  <c r="AJ3227" i="6"/>
  <c r="AI3227" i="6"/>
  <c r="AH3227" i="6"/>
  <c r="AG3227" i="6"/>
  <c r="AF3227" i="6"/>
  <c r="AJ3226" i="6"/>
  <c r="AI3226" i="6"/>
  <c r="AH3226" i="6"/>
  <c r="AG3226" i="6"/>
  <c r="AF3226" i="6"/>
  <c r="AJ3225" i="6"/>
  <c r="AI3225" i="6"/>
  <c r="AH3225" i="6"/>
  <c r="AG3225" i="6"/>
  <c r="AF3225" i="6"/>
  <c r="AJ3224" i="6"/>
  <c r="AI3224" i="6"/>
  <c r="AH3224" i="6"/>
  <c r="AG3224" i="6"/>
  <c r="AF3224" i="6"/>
  <c r="AJ3223" i="6"/>
  <c r="AI3223" i="6"/>
  <c r="AH3223" i="6"/>
  <c r="AG3223" i="6"/>
  <c r="AF3223" i="6"/>
  <c r="AJ3222" i="6"/>
  <c r="AI3222" i="6"/>
  <c r="AH3222" i="6"/>
  <c r="AG3222" i="6"/>
  <c r="AF3222" i="6"/>
  <c r="AJ3221" i="6"/>
  <c r="AI3221" i="6"/>
  <c r="AH3221" i="6"/>
  <c r="AG3221" i="6"/>
  <c r="AF3221" i="6"/>
  <c r="AJ3220" i="6"/>
  <c r="AI3220" i="6"/>
  <c r="AH3220" i="6"/>
  <c r="AG3220" i="6"/>
  <c r="AF3220" i="6"/>
  <c r="AJ3219" i="6"/>
  <c r="AI3219" i="6"/>
  <c r="AH3219" i="6"/>
  <c r="AG3219" i="6"/>
  <c r="AF3219" i="6"/>
  <c r="AJ3218" i="6"/>
  <c r="AI3218" i="6"/>
  <c r="AH3218" i="6"/>
  <c r="AG3218" i="6"/>
  <c r="AF3218" i="6"/>
  <c r="AJ3217" i="6"/>
  <c r="AI3217" i="6"/>
  <c r="AH3217" i="6"/>
  <c r="AG3217" i="6"/>
  <c r="AF3217" i="6"/>
  <c r="AJ3216" i="6"/>
  <c r="AI3216" i="6"/>
  <c r="AH3216" i="6"/>
  <c r="AG3216" i="6"/>
  <c r="AF3216" i="6"/>
  <c r="AJ3215" i="6"/>
  <c r="AI3215" i="6"/>
  <c r="AH3215" i="6"/>
  <c r="AG3215" i="6"/>
  <c r="AF3215" i="6"/>
  <c r="AJ3214" i="6"/>
  <c r="AI3214" i="6"/>
  <c r="AH3214" i="6"/>
  <c r="AG3214" i="6"/>
  <c r="AF3214" i="6"/>
  <c r="AJ3213" i="6"/>
  <c r="AI3213" i="6"/>
  <c r="AH3213" i="6"/>
  <c r="AG3213" i="6"/>
  <c r="AF3213" i="6"/>
  <c r="AJ3212" i="6"/>
  <c r="AI3212" i="6"/>
  <c r="AH3212" i="6"/>
  <c r="AG3212" i="6"/>
  <c r="AF3212" i="6"/>
  <c r="AJ3211" i="6"/>
  <c r="AI3211" i="6"/>
  <c r="AH3211" i="6"/>
  <c r="AG3211" i="6"/>
  <c r="AF3211" i="6"/>
  <c r="AJ3210" i="6"/>
  <c r="AI3210" i="6"/>
  <c r="AH3210" i="6"/>
  <c r="AG3210" i="6"/>
  <c r="AF3210" i="6"/>
  <c r="AJ3209" i="6"/>
  <c r="AI3209" i="6"/>
  <c r="AH3209" i="6"/>
  <c r="AG3209" i="6"/>
  <c r="AF3209" i="6"/>
  <c r="AJ3208" i="6"/>
  <c r="AI3208" i="6"/>
  <c r="AH3208" i="6"/>
  <c r="AG3208" i="6"/>
  <c r="AF3208" i="6"/>
  <c r="AJ3207" i="6"/>
  <c r="AI3207" i="6"/>
  <c r="AH3207" i="6"/>
  <c r="AG3207" i="6"/>
  <c r="AF3207" i="6"/>
  <c r="AJ3206" i="6"/>
  <c r="AI3206" i="6"/>
  <c r="AH3206" i="6"/>
  <c r="AG3206" i="6"/>
  <c r="AF3206" i="6"/>
  <c r="AJ3205" i="6"/>
  <c r="AI3205" i="6"/>
  <c r="AH3205" i="6"/>
  <c r="AG3205" i="6"/>
  <c r="AF3205" i="6"/>
  <c r="AJ3204" i="6"/>
  <c r="AI3204" i="6"/>
  <c r="AH3204" i="6"/>
  <c r="AG3204" i="6"/>
  <c r="AF3204" i="6"/>
  <c r="AJ3203" i="6"/>
  <c r="AI3203" i="6"/>
  <c r="AH3203" i="6"/>
  <c r="AG3203" i="6"/>
  <c r="AF3203" i="6"/>
  <c r="AJ3202" i="6"/>
  <c r="AI3202" i="6"/>
  <c r="AH3202" i="6"/>
  <c r="AG3202" i="6"/>
  <c r="AF3202" i="6"/>
  <c r="AJ3201" i="6"/>
  <c r="AI3201" i="6"/>
  <c r="AH3201" i="6"/>
  <c r="AG3201" i="6"/>
  <c r="AF3201" i="6"/>
  <c r="AJ3200" i="6"/>
  <c r="AI3200" i="6"/>
  <c r="AH3200" i="6"/>
  <c r="AG3200" i="6"/>
  <c r="AF3200" i="6"/>
  <c r="AJ3199" i="6"/>
  <c r="AI3199" i="6"/>
  <c r="AH3199" i="6"/>
  <c r="AG3199" i="6"/>
  <c r="AF3199" i="6"/>
  <c r="AJ3198" i="6"/>
  <c r="AI3198" i="6"/>
  <c r="AH3198" i="6"/>
  <c r="AG3198" i="6"/>
  <c r="AF3198" i="6"/>
  <c r="AJ3197" i="6"/>
  <c r="AI3197" i="6"/>
  <c r="AH3197" i="6"/>
  <c r="AG3197" i="6"/>
  <c r="AF3197" i="6"/>
  <c r="AJ3196" i="6"/>
  <c r="AI3196" i="6"/>
  <c r="AH3196" i="6"/>
  <c r="AG3196" i="6"/>
  <c r="AF3196" i="6"/>
  <c r="AJ3195" i="6"/>
  <c r="AI3195" i="6"/>
  <c r="AH3195" i="6"/>
  <c r="AG3195" i="6"/>
  <c r="AF3195" i="6"/>
  <c r="AJ3194" i="6"/>
  <c r="AI3194" i="6"/>
  <c r="AH3194" i="6"/>
  <c r="AG3194" i="6"/>
  <c r="AF3194" i="6"/>
  <c r="AJ3193" i="6"/>
  <c r="AI3193" i="6"/>
  <c r="AH3193" i="6"/>
  <c r="AG3193" i="6"/>
  <c r="AF3193" i="6"/>
  <c r="AJ3192" i="6"/>
  <c r="AI3192" i="6"/>
  <c r="AH3192" i="6"/>
  <c r="AG3192" i="6"/>
  <c r="AF3192" i="6"/>
  <c r="AJ3191" i="6"/>
  <c r="AI3191" i="6"/>
  <c r="AH3191" i="6"/>
  <c r="AG3191" i="6"/>
  <c r="AF3191" i="6"/>
  <c r="AJ3190" i="6"/>
  <c r="AI3190" i="6"/>
  <c r="AH3190" i="6"/>
  <c r="AG3190" i="6"/>
  <c r="AF3190" i="6"/>
  <c r="AJ3189" i="6"/>
  <c r="AI3189" i="6"/>
  <c r="AH3189" i="6"/>
  <c r="AG3189" i="6"/>
  <c r="AF3189" i="6"/>
  <c r="AJ3188" i="6"/>
  <c r="AI3188" i="6"/>
  <c r="AH3188" i="6"/>
  <c r="AG3188" i="6"/>
  <c r="AF3188" i="6"/>
  <c r="AJ3187" i="6"/>
  <c r="AI3187" i="6"/>
  <c r="AH3187" i="6"/>
  <c r="AG3187" i="6"/>
  <c r="AF3187" i="6"/>
  <c r="AJ3186" i="6"/>
  <c r="AI3186" i="6"/>
  <c r="AH3186" i="6"/>
  <c r="AG3186" i="6"/>
  <c r="AF3186" i="6"/>
  <c r="AJ3185" i="6"/>
  <c r="AI3185" i="6"/>
  <c r="AH3185" i="6"/>
  <c r="AG3185" i="6"/>
  <c r="AF3185" i="6"/>
  <c r="AJ3184" i="6"/>
  <c r="AI3184" i="6"/>
  <c r="AH3184" i="6"/>
  <c r="AG3184" i="6"/>
  <c r="AF3184" i="6"/>
  <c r="AJ3183" i="6"/>
  <c r="AI3183" i="6"/>
  <c r="AH3183" i="6"/>
  <c r="AG3183" i="6"/>
  <c r="AF3183" i="6"/>
  <c r="AJ3182" i="6"/>
  <c r="AI3182" i="6"/>
  <c r="AH3182" i="6"/>
  <c r="AG3182" i="6"/>
  <c r="AF3182" i="6"/>
  <c r="AJ3181" i="6"/>
  <c r="AI3181" i="6"/>
  <c r="AH3181" i="6"/>
  <c r="AG3181" i="6"/>
  <c r="AF3181" i="6"/>
  <c r="AJ3180" i="6"/>
  <c r="AI3180" i="6"/>
  <c r="AH3180" i="6"/>
  <c r="AG3180" i="6"/>
  <c r="AF3180" i="6"/>
  <c r="AJ3179" i="6"/>
  <c r="AI3179" i="6"/>
  <c r="AH3179" i="6"/>
  <c r="AG3179" i="6"/>
  <c r="AF3179" i="6"/>
  <c r="AJ3178" i="6"/>
  <c r="AI3178" i="6"/>
  <c r="AH3178" i="6"/>
  <c r="AG3178" i="6"/>
  <c r="AF3178" i="6"/>
  <c r="AJ3177" i="6"/>
  <c r="AI3177" i="6"/>
  <c r="AH3177" i="6"/>
  <c r="AG3177" i="6"/>
  <c r="AF3177" i="6"/>
  <c r="AJ3176" i="6"/>
  <c r="AI3176" i="6"/>
  <c r="AH3176" i="6"/>
  <c r="AG3176" i="6"/>
  <c r="AF3176" i="6"/>
  <c r="AJ3175" i="6"/>
  <c r="AI3175" i="6"/>
  <c r="AH3175" i="6"/>
  <c r="AG3175" i="6"/>
  <c r="AF3175" i="6"/>
  <c r="AJ3174" i="6"/>
  <c r="AI3174" i="6"/>
  <c r="AH3174" i="6"/>
  <c r="AG3174" i="6"/>
  <c r="AF3174" i="6"/>
  <c r="AJ3173" i="6"/>
  <c r="AI3173" i="6"/>
  <c r="AH3173" i="6"/>
  <c r="AG3173" i="6"/>
  <c r="AF3173" i="6"/>
  <c r="AJ3172" i="6"/>
  <c r="AI3172" i="6"/>
  <c r="AH3172" i="6"/>
  <c r="AG3172" i="6"/>
  <c r="AF3172" i="6"/>
  <c r="AJ3171" i="6"/>
  <c r="AI3171" i="6"/>
  <c r="AH3171" i="6"/>
  <c r="AG3171" i="6"/>
  <c r="AF3171" i="6"/>
  <c r="AJ3170" i="6"/>
  <c r="AI3170" i="6"/>
  <c r="AH3170" i="6"/>
  <c r="AG3170" i="6"/>
  <c r="AF3170" i="6"/>
  <c r="AJ3169" i="6"/>
  <c r="AI3169" i="6"/>
  <c r="AH3169" i="6"/>
  <c r="AG3169" i="6"/>
  <c r="AF3169" i="6"/>
  <c r="AJ3168" i="6"/>
  <c r="AI3168" i="6"/>
  <c r="AH3168" i="6"/>
  <c r="AG3168" i="6"/>
  <c r="AF3168" i="6"/>
  <c r="AJ3167" i="6"/>
  <c r="AI3167" i="6"/>
  <c r="AH3167" i="6"/>
  <c r="AG3167" i="6"/>
  <c r="AF3167" i="6"/>
  <c r="AJ3166" i="6"/>
  <c r="AI3166" i="6"/>
  <c r="AH3166" i="6"/>
  <c r="AG3166" i="6"/>
  <c r="AF3166" i="6"/>
  <c r="AJ3165" i="6"/>
  <c r="AI3165" i="6"/>
  <c r="AH3165" i="6"/>
  <c r="AG3165" i="6"/>
  <c r="AF3165" i="6"/>
  <c r="AJ3164" i="6"/>
  <c r="AI3164" i="6"/>
  <c r="AH3164" i="6"/>
  <c r="AG3164" i="6"/>
  <c r="AF3164" i="6"/>
  <c r="AJ3163" i="6"/>
  <c r="AI3163" i="6"/>
  <c r="AH3163" i="6"/>
  <c r="AG3163" i="6"/>
  <c r="AF3163" i="6"/>
  <c r="AJ3162" i="6"/>
  <c r="AI3162" i="6"/>
  <c r="AH3162" i="6"/>
  <c r="AG3162" i="6"/>
  <c r="AF3162" i="6"/>
  <c r="AJ3161" i="6"/>
  <c r="AI3161" i="6"/>
  <c r="AH3161" i="6"/>
  <c r="AG3161" i="6"/>
  <c r="AF3161" i="6"/>
  <c r="AJ3160" i="6"/>
  <c r="AI3160" i="6"/>
  <c r="AH3160" i="6"/>
  <c r="AG3160" i="6"/>
  <c r="AF3160" i="6"/>
  <c r="AJ3159" i="6"/>
  <c r="AI3159" i="6"/>
  <c r="AH3159" i="6"/>
  <c r="AG3159" i="6"/>
  <c r="AF3159" i="6"/>
  <c r="AJ3158" i="6"/>
  <c r="AI3158" i="6"/>
  <c r="AH3158" i="6"/>
  <c r="AG3158" i="6"/>
  <c r="AF3158" i="6"/>
  <c r="AJ3157" i="6"/>
  <c r="AI3157" i="6"/>
  <c r="AH3157" i="6"/>
  <c r="AG3157" i="6"/>
  <c r="AF3157" i="6"/>
  <c r="AJ3156" i="6"/>
  <c r="AI3156" i="6"/>
  <c r="AH3156" i="6"/>
  <c r="AG3156" i="6"/>
  <c r="AF3156" i="6"/>
  <c r="AJ3155" i="6"/>
  <c r="AI3155" i="6"/>
  <c r="AH3155" i="6"/>
  <c r="AG3155" i="6"/>
  <c r="AF3155" i="6"/>
  <c r="AJ3154" i="6"/>
  <c r="AI3154" i="6"/>
  <c r="AH3154" i="6"/>
  <c r="AG3154" i="6"/>
  <c r="AF3154" i="6"/>
  <c r="AJ3153" i="6"/>
  <c r="AI3153" i="6"/>
  <c r="AH3153" i="6"/>
  <c r="AG3153" i="6"/>
  <c r="AF3153" i="6"/>
  <c r="AJ3152" i="6"/>
  <c r="AI3152" i="6"/>
  <c r="AH3152" i="6"/>
  <c r="AG3152" i="6"/>
  <c r="AF3152" i="6"/>
  <c r="AJ3151" i="6"/>
  <c r="AI3151" i="6"/>
  <c r="AH3151" i="6"/>
  <c r="AG3151" i="6"/>
  <c r="AF3151" i="6"/>
  <c r="AJ3150" i="6"/>
  <c r="AI3150" i="6"/>
  <c r="AH3150" i="6"/>
  <c r="AG3150" i="6"/>
  <c r="AF3150" i="6"/>
  <c r="AJ3149" i="6"/>
  <c r="AI3149" i="6"/>
  <c r="AH3149" i="6"/>
  <c r="AG3149" i="6"/>
  <c r="AF3149" i="6"/>
  <c r="AJ3148" i="6"/>
  <c r="AI3148" i="6"/>
  <c r="AH3148" i="6"/>
  <c r="AG3148" i="6"/>
  <c r="AF3148" i="6"/>
  <c r="AJ3147" i="6"/>
  <c r="AI3147" i="6"/>
  <c r="AH3147" i="6"/>
  <c r="AG3147" i="6"/>
  <c r="AF3147" i="6"/>
  <c r="AJ3146" i="6"/>
  <c r="AI3146" i="6"/>
  <c r="AH3146" i="6"/>
  <c r="AG3146" i="6"/>
  <c r="AF3146" i="6"/>
  <c r="AJ3145" i="6"/>
  <c r="AI3145" i="6"/>
  <c r="AH3145" i="6"/>
  <c r="AG3145" i="6"/>
  <c r="AF3145" i="6"/>
  <c r="AJ3144" i="6"/>
  <c r="AI3144" i="6"/>
  <c r="AH3144" i="6"/>
  <c r="AG3144" i="6"/>
  <c r="AF3144" i="6"/>
  <c r="AJ3143" i="6"/>
  <c r="AI3143" i="6"/>
  <c r="AH3143" i="6"/>
  <c r="AG3143" i="6"/>
  <c r="AF3143" i="6"/>
  <c r="AJ3142" i="6"/>
  <c r="AI3142" i="6"/>
  <c r="AH3142" i="6"/>
  <c r="AG3142" i="6"/>
  <c r="AF3142" i="6"/>
  <c r="AJ3141" i="6"/>
  <c r="AI3141" i="6"/>
  <c r="AH3141" i="6"/>
  <c r="AG3141" i="6"/>
  <c r="AF3141" i="6"/>
  <c r="AJ3140" i="6"/>
  <c r="AI3140" i="6"/>
  <c r="AH3140" i="6"/>
  <c r="AG3140" i="6"/>
  <c r="AF3140" i="6"/>
  <c r="AJ3139" i="6"/>
  <c r="AI3139" i="6"/>
  <c r="AH3139" i="6"/>
  <c r="AG3139" i="6"/>
  <c r="AF3139" i="6"/>
  <c r="AJ3138" i="6"/>
  <c r="AI3138" i="6"/>
  <c r="AH3138" i="6"/>
  <c r="AG3138" i="6"/>
  <c r="AF3138" i="6"/>
  <c r="AJ3137" i="6"/>
  <c r="AI3137" i="6"/>
  <c r="AH3137" i="6"/>
  <c r="AG3137" i="6"/>
  <c r="AF3137" i="6"/>
  <c r="AJ3136" i="6"/>
  <c r="AI3136" i="6"/>
  <c r="AH3136" i="6"/>
  <c r="AG3136" i="6"/>
  <c r="AF3136" i="6"/>
  <c r="AJ3135" i="6"/>
  <c r="AI3135" i="6"/>
  <c r="AH3135" i="6"/>
  <c r="AG3135" i="6"/>
  <c r="AF3135" i="6"/>
  <c r="AJ3134" i="6"/>
  <c r="AI3134" i="6"/>
  <c r="AH3134" i="6"/>
  <c r="AG3134" i="6"/>
  <c r="AF3134" i="6"/>
  <c r="AJ3133" i="6"/>
  <c r="AI3133" i="6"/>
  <c r="AH3133" i="6"/>
  <c r="AG3133" i="6"/>
  <c r="AF3133" i="6"/>
  <c r="AJ3132" i="6"/>
  <c r="AI3132" i="6"/>
  <c r="AH3132" i="6"/>
  <c r="AG3132" i="6"/>
  <c r="AF3132" i="6"/>
  <c r="AJ3131" i="6"/>
  <c r="AI3131" i="6"/>
  <c r="AH3131" i="6"/>
  <c r="AG3131" i="6"/>
  <c r="AF3131" i="6"/>
  <c r="AJ3130" i="6"/>
  <c r="AI3130" i="6"/>
  <c r="AH3130" i="6"/>
  <c r="AG3130" i="6"/>
  <c r="AF3130" i="6"/>
  <c r="AJ3129" i="6"/>
  <c r="AI3129" i="6"/>
  <c r="AH3129" i="6"/>
  <c r="AG3129" i="6"/>
  <c r="AF3129" i="6"/>
  <c r="AJ3128" i="6"/>
  <c r="AI3128" i="6"/>
  <c r="AH3128" i="6"/>
  <c r="AG3128" i="6"/>
  <c r="AF3128" i="6"/>
  <c r="AJ3127" i="6"/>
  <c r="AI3127" i="6"/>
  <c r="AH3127" i="6"/>
  <c r="AG3127" i="6"/>
  <c r="AF3127" i="6"/>
  <c r="AJ3126" i="6"/>
  <c r="AI3126" i="6"/>
  <c r="AH3126" i="6"/>
  <c r="AG3126" i="6"/>
  <c r="AF3126" i="6"/>
  <c r="AJ3125" i="6"/>
  <c r="AI3125" i="6"/>
  <c r="AH3125" i="6"/>
  <c r="AG3125" i="6"/>
  <c r="AF3125" i="6"/>
  <c r="AJ3124" i="6"/>
  <c r="AI3124" i="6"/>
  <c r="AH3124" i="6"/>
  <c r="AG3124" i="6"/>
  <c r="AF3124" i="6"/>
  <c r="AJ3123" i="6"/>
  <c r="AI3123" i="6"/>
  <c r="AH3123" i="6"/>
  <c r="AG3123" i="6"/>
  <c r="AF3123" i="6"/>
  <c r="AJ3122" i="6"/>
  <c r="AI3122" i="6"/>
  <c r="AH3122" i="6"/>
  <c r="AG3122" i="6"/>
  <c r="AF3122" i="6"/>
  <c r="AJ3121" i="6"/>
  <c r="AI3121" i="6"/>
  <c r="AH3121" i="6"/>
  <c r="AG3121" i="6"/>
  <c r="AF3121" i="6"/>
  <c r="AJ3120" i="6"/>
  <c r="AI3120" i="6"/>
  <c r="AH3120" i="6"/>
  <c r="AG3120" i="6"/>
  <c r="AF3120" i="6"/>
  <c r="AJ3119" i="6"/>
  <c r="AI3119" i="6"/>
  <c r="AH3119" i="6"/>
  <c r="AG3119" i="6"/>
  <c r="AF3119" i="6"/>
  <c r="AJ3118" i="6"/>
  <c r="AI3118" i="6"/>
  <c r="AH3118" i="6"/>
  <c r="AG3118" i="6"/>
  <c r="AF3118" i="6"/>
  <c r="AJ3117" i="6"/>
  <c r="AI3117" i="6"/>
  <c r="AH3117" i="6"/>
  <c r="AG3117" i="6"/>
  <c r="AF3117" i="6"/>
  <c r="AJ3116" i="6"/>
  <c r="AI3116" i="6"/>
  <c r="AH3116" i="6"/>
  <c r="AG3116" i="6"/>
  <c r="AF3116" i="6"/>
  <c r="AJ3115" i="6"/>
  <c r="AI3115" i="6"/>
  <c r="AH3115" i="6"/>
  <c r="AG3115" i="6"/>
  <c r="AF3115" i="6"/>
  <c r="AJ3114" i="6"/>
  <c r="AI3114" i="6"/>
  <c r="AH3114" i="6"/>
  <c r="AG3114" i="6"/>
  <c r="AF3114" i="6"/>
  <c r="AJ3113" i="6"/>
  <c r="AI3113" i="6"/>
  <c r="AH3113" i="6"/>
  <c r="AG3113" i="6"/>
  <c r="AF3113" i="6"/>
  <c r="AJ3112" i="6"/>
  <c r="AI3112" i="6"/>
  <c r="AH3112" i="6"/>
  <c r="AG3112" i="6"/>
  <c r="AF3112" i="6"/>
  <c r="AJ3111" i="6"/>
  <c r="AI3111" i="6"/>
  <c r="AH3111" i="6"/>
  <c r="AG3111" i="6"/>
  <c r="AF3111" i="6"/>
  <c r="AJ3110" i="6"/>
  <c r="AI3110" i="6"/>
  <c r="AH3110" i="6"/>
  <c r="AG3110" i="6"/>
  <c r="AF3110" i="6"/>
  <c r="AJ3109" i="6"/>
  <c r="AI3109" i="6"/>
  <c r="AH3109" i="6"/>
  <c r="AG3109" i="6"/>
  <c r="AF3109" i="6"/>
  <c r="AJ3108" i="6"/>
  <c r="AI3108" i="6"/>
  <c r="AH3108" i="6"/>
  <c r="AG3108" i="6"/>
  <c r="AF3108" i="6"/>
  <c r="AJ3107" i="6"/>
  <c r="AI3107" i="6"/>
  <c r="AH3107" i="6"/>
  <c r="AG3107" i="6"/>
  <c r="AF3107" i="6"/>
  <c r="AJ3106" i="6"/>
  <c r="AI3106" i="6"/>
  <c r="AH3106" i="6"/>
  <c r="AG3106" i="6"/>
  <c r="AF3106" i="6"/>
  <c r="AJ3105" i="6"/>
  <c r="AI3105" i="6"/>
  <c r="AH3105" i="6"/>
  <c r="AG3105" i="6"/>
  <c r="AF3105" i="6"/>
  <c r="AJ3104" i="6"/>
  <c r="AI3104" i="6"/>
  <c r="AH3104" i="6"/>
  <c r="AG3104" i="6"/>
  <c r="AF3104" i="6"/>
  <c r="AJ3103" i="6"/>
  <c r="AI3103" i="6"/>
  <c r="AH3103" i="6"/>
  <c r="AG3103" i="6"/>
  <c r="AF3103" i="6"/>
  <c r="AJ3102" i="6"/>
  <c r="AI3102" i="6"/>
  <c r="AH3102" i="6"/>
  <c r="AG3102" i="6"/>
  <c r="AF3102" i="6"/>
  <c r="AJ3101" i="6"/>
  <c r="AI3101" i="6"/>
  <c r="AH3101" i="6"/>
  <c r="AG3101" i="6"/>
  <c r="AF3101" i="6"/>
  <c r="AJ3100" i="6"/>
  <c r="AI3100" i="6"/>
  <c r="AH3100" i="6"/>
  <c r="AG3100" i="6"/>
  <c r="AF3100" i="6"/>
  <c r="AJ3099" i="6"/>
  <c r="AI3099" i="6"/>
  <c r="AH3099" i="6"/>
  <c r="AG3099" i="6"/>
  <c r="AF3099" i="6"/>
  <c r="AJ3098" i="6"/>
  <c r="AI3098" i="6"/>
  <c r="AH3098" i="6"/>
  <c r="AG3098" i="6"/>
  <c r="AF3098" i="6"/>
  <c r="AJ3097" i="6"/>
  <c r="AI3097" i="6"/>
  <c r="AH3097" i="6"/>
  <c r="AG3097" i="6"/>
  <c r="AF3097" i="6"/>
  <c r="AJ3096" i="6"/>
  <c r="AI3096" i="6"/>
  <c r="AH3096" i="6"/>
  <c r="AG3096" i="6"/>
  <c r="AF3096" i="6"/>
  <c r="AJ3095" i="6"/>
  <c r="AI3095" i="6"/>
  <c r="AH3095" i="6"/>
  <c r="AG3095" i="6"/>
  <c r="AF3095" i="6"/>
  <c r="AJ3094" i="6"/>
  <c r="AI3094" i="6"/>
  <c r="AH3094" i="6"/>
  <c r="AG3094" i="6"/>
  <c r="AF3094" i="6"/>
  <c r="AJ3093" i="6"/>
  <c r="AI3093" i="6"/>
  <c r="AH3093" i="6"/>
  <c r="AG3093" i="6"/>
  <c r="AF3093" i="6"/>
  <c r="AJ3092" i="6"/>
  <c r="AI3092" i="6"/>
  <c r="AH3092" i="6"/>
  <c r="AG3092" i="6"/>
  <c r="AF3092" i="6"/>
  <c r="AJ3091" i="6"/>
  <c r="AI3091" i="6"/>
  <c r="AH3091" i="6"/>
  <c r="AG3091" i="6"/>
  <c r="AF3091" i="6"/>
  <c r="AJ3090" i="6"/>
  <c r="AI3090" i="6"/>
  <c r="AH3090" i="6"/>
  <c r="AG3090" i="6"/>
  <c r="AF3090" i="6"/>
  <c r="AJ3089" i="6"/>
  <c r="AI3089" i="6"/>
  <c r="AH3089" i="6"/>
  <c r="AG3089" i="6"/>
  <c r="AF3089" i="6"/>
  <c r="AJ3088" i="6"/>
  <c r="AI3088" i="6"/>
  <c r="AH3088" i="6"/>
  <c r="AG3088" i="6"/>
  <c r="AF3088" i="6"/>
  <c r="AJ3087" i="6"/>
  <c r="AI3087" i="6"/>
  <c r="AH3087" i="6"/>
  <c r="AG3087" i="6"/>
  <c r="AF3087" i="6"/>
  <c r="AJ3086" i="6"/>
  <c r="AI3086" i="6"/>
  <c r="AH3086" i="6"/>
  <c r="AG3086" i="6"/>
  <c r="AF3086" i="6"/>
  <c r="AJ3085" i="6"/>
  <c r="AI3085" i="6"/>
  <c r="AH3085" i="6"/>
  <c r="AG3085" i="6"/>
  <c r="AF3085" i="6"/>
  <c r="AJ3084" i="6"/>
  <c r="AI3084" i="6"/>
  <c r="AH3084" i="6"/>
  <c r="AG3084" i="6"/>
  <c r="AF3084" i="6"/>
  <c r="AJ3083" i="6"/>
  <c r="AI3083" i="6"/>
  <c r="AH3083" i="6"/>
  <c r="AG3083" i="6"/>
  <c r="AF3083" i="6"/>
  <c r="AJ3082" i="6"/>
  <c r="AI3082" i="6"/>
  <c r="AH3082" i="6"/>
  <c r="AG3082" i="6"/>
  <c r="AF3082" i="6"/>
  <c r="AJ3081" i="6"/>
  <c r="AI3081" i="6"/>
  <c r="AH3081" i="6"/>
  <c r="AG3081" i="6"/>
  <c r="AF3081" i="6"/>
  <c r="AJ3080" i="6"/>
  <c r="AI3080" i="6"/>
  <c r="AH3080" i="6"/>
  <c r="AG3080" i="6"/>
  <c r="AF3080" i="6"/>
  <c r="AJ3079" i="6"/>
  <c r="AI3079" i="6"/>
  <c r="AH3079" i="6"/>
  <c r="AG3079" i="6"/>
  <c r="AF3079" i="6"/>
  <c r="AJ3078" i="6"/>
  <c r="AI3078" i="6"/>
  <c r="AH3078" i="6"/>
  <c r="AG3078" i="6"/>
  <c r="AF3078" i="6"/>
  <c r="AJ3077" i="6"/>
  <c r="AI3077" i="6"/>
  <c r="AH3077" i="6"/>
  <c r="AG3077" i="6"/>
  <c r="AF3077" i="6"/>
  <c r="AJ3076" i="6"/>
  <c r="AI3076" i="6"/>
  <c r="AH3076" i="6"/>
  <c r="AG3076" i="6"/>
  <c r="AF3076" i="6"/>
  <c r="AJ3075" i="6"/>
  <c r="AI3075" i="6"/>
  <c r="AH3075" i="6"/>
  <c r="AG3075" i="6"/>
  <c r="AF3075" i="6"/>
  <c r="AJ3074" i="6"/>
  <c r="AI3074" i="6"/>
  <c r="AH3074" i="6"/>
  <c r="AG3074" i="6"/>
  <c r="AF3074" i="6"/>
  <c r="AJ3073" i="6"/>
  <c r="AI3073" i="6"/>
  <c r="AH3073" i="6"/>
  <c r="AG3073" i="6"/>
  <c r="AF3073" i="6"/>
  <c r="AJ3072" i="6"/>
  <c r="AI3072" i="6"/>
  <c r="AH3072" i="6"/>
  <c r="AG3072" i="6"/>
  <c r="AF3072" i="6"/>
  <c r="AJ3071" i="6"/>
  <c r="AI3071" i="6"/>
  <c r="AH3071" i="6"/>
  <c r="AG3071" i="6"/>
  <c r="AF3071" i="6"/>
  <c r="AJ3070" i="6"/>
  <c r="AI3070" i="6"/>
  <c r="AH3070" i="6"/>
  <c r="AG3070" i="6"/>
  <c r="AF3070" i="6"/>
  <c r="AJ3069" i="6"/>
  <c r="AI3069" i="6"/>
  <c r="AH3069" i="6"/>
  <c r="AG3069" i="6"/>
  <c r="AF3069" i="6"/>
  <c r="AJ3068" i="6"/>
  <c r="AI3068" i="6"/>
  <c r="AH3068" i="6"/>
  <c r="AG3068" i="6"/>
  <c r="AF3068" i="6"/>
  <c r="AJ3067" i="6"/>
  <c r="AI3067" i="6"/>
  <c r="AH3067" i="6"/>
  <c r="AG3067" i="6"/>
  <c r="AF3067" i="6"/>
  <c r="AJ3066" i="6"/>
  <c r="AI3066" i="6"/>
  <c r="AH3066" i="6"/>
  <c r="AG3066" i="6"/>
  <c r="AF3066" i="6"/>
  <c r="AJ3065" i="6"/>
  <c r="AI3065" i="6"/>
  <c r="AH3065" i="6"/>
  <c r="AG3065" i="6"/>
  <c r="AF3065" i="6"/>
  <c r="AJ3064" i="6"/>
  <c r="AI3064" i="6"/>
  <c r="AH3064" i="6"/>
  <c r="AG3064" i="6"/>
  <c r="AF3064" i="6"/>
  <c r="AJ3063" i="6"/>
  <c r="AI3063" i="6"/>
  <c r="AH3063" i="6"/>
  <c r="AG3063" i="6"/>
  <c r="AF3063" i="6"/>
  <c r="AJ3062" i="6"/>
  <c r="AI3062" i="6"/>
  <c r="AH3062" i="6"/>
  <c r="AG3062" i="6"/>
  <c r="AF3062" i="6"/>
  <c r="AJ3061" i="6"/>
  <c r="AI3061" i="6"/>
  <c r="AH3061" i="6"/>
  <c r="AG3061" i="6"/>
  <c r="AF3061" i="6"/>
  <c r="AJ3060" i="6"/>
  <c r="AI3060" i="6"/>
  <c r="AH3060" i="6"/>
  <c r="AG3060" i="6"/>
  <c r="AF3060" i="6"/>
  <c r="AJ3059" i="6"/>
  <c r="AI3059" i="6"/>
  <c r="AH3059" i="6"/>
  <c r="AG3059" i="6"/>
  <c r="AF3059" i="6"/>
  <c r="AJ3058" i="6"/>
  <c r="AI3058" i="6"/>
  <c r="AH3058" i="6"/>
  <c r="AG3058" i="6"/>
  <c r="AF3058" i="6"/>
  <c r="AJ3057" i="6"/>
  <c r="AI3057" i="6"/>
  <c r="AH3057" i="6"/>
  <c r="AG3057" i="6"/>
  <c r="AF3057" i="6"/>
  <c r="AJ3056" i="6"/>
  <c r="AI3056" i="6"/>
  <c r="AH3056" i="6"/>
  <c r="AG3056" i="6"/>
  <c r="AF3056" i="6"/>
  <c r="AJ3055" i="6"/>
  <c r="AI3055" i="6"/>
  <c r="AH3055" i="6"/>
  <c r="AG3055" i="6"/>
  <c r="AF3055" i="6"/>
  <c r="AJ3054" i="6"/>
  <c r="AI3054" i="6"/>
  <c r="AH3054" i="6"/>
  <c r="AG3054" i="6"/>
  <c r="AF3054" i="6"/>
  <c r="AJ3053" i="6"/>
  <c r="AI3053" i="6"/>
  <c r="AH3053" i="6"/>
  <c r="AG3053" i="6"/>
  <c r="AF3053" i="6"/>
  <c r="AJ3052" i="6"/>
  <c r="AI3052" i="6"/>
  <c r="AH3052" i="6"/>
  <c r="AG3052" i="6"/>
  <c r="AF3052" i="6"/>
  <c r="AJ3051" i="6"/>
  <c r="AI3051" i="6"/>
  <c r="AH3051" i="6"/>
  <c r="AG3051" i="6"/>
  <c r="AF3051" i="6"/>
  <c r="AJ3050" i="6"/>
  <c r="AI3050" i="6"/>
  <c r="AH3050" i="6"/>
  <c r="AG3050" i="6"/>
  <c r="AF3050" i="6"/>
  <c r="AJ3049" i="6"/>
  <c r="AI3049" i="6"/>
  <c r="AH3049" i="6"/>
  <c r="AG3049" i="6"/>
  <c r="AF3049" i="6"/>
  <c r="AJ3048" i="6"/>
  <c r="AI3048" i="6"/>
  <c r="AH3048" i="6"/>
  <c r="AG3048" i="6"/>
  <c r="AF3048" i="6"/>
  <c r="AJ3047" i="6"/>
  <c r="AI3047" i="6"/>
  <c r="AH3047" i="6"/>
  <c r="AG3047" i="6"/>
  <c r="AF3047" i="6"/>
  <c r="AJ3046" i="6"/>
  <c r="AI3046" i="6"/>
  <c r="AH3046" i="6"/>
  <c r="AG3046" i="6"/>
  <c r="AF3046" i="6"/>
  <c r="AJ3045" i="6"/>
  <c r="AI3045" i="6"/>
  <c r="AH3045" i="6"/>
  <c r="AG3045" i="6"/>
  <c r="AF3045" i="6"/>
  <c r="AJ3044" i="6"/>
  <c r="AI3044" i="6"/>
  <c r="AH3044" i="6"/>
  <c r="AG3044" i="6"/>
  <c r="AF3044" i="6"/>
  <c r="AJ3043" i="6"/>
  <c r="AI3043" i="6"/>
  <c r="AH3043" i="6"/>
  <c r="AG3043" i="6"/>
  <c r="AF3043" i="6"/>
  <c r="AJ3042" i="6"/>
  <c r="AI3042" i="6"/>
  <c r="AH3042" i="6"/>
  <c r="AG3042" i="6"/>
  <c r="AF3042" i="6"/>
  <c r="AJ3041" i="6"/>
  <c r="AI3041" i="6"/>
  <c r="AH3041" i="6"/>
  <c r="AG3041" i="6"/>
  <c r="AF3041" i="6"/>
  <c r="AJ3040" i="6"/>
  <c r="AI3040" i="6"/>
  <c r="AH3040" i="6"/>
  <c r="AG3040" i="6"/>
  <c r="AF3040" i="6"/>
  <c r="AJ3039" i="6"/>
  <c r="AI3039" i="6"/>
  <c r="AH3039" i="6"/>
  <c r="AG3039" i="6"/>
  <c r="AF3039" i="6"/>
  <c r="AJ3038" i="6"/>
  <c r="AI3038" i="6"/>
  <c r="AH3038" i="6"/>
  <c r="AG3038" i="6"/>
  <c r="AF3038" i="6"/>
  <c r="AJ3037" i="6"/>
  <c r="AI3037" i="6"/>
  <c r="AH3037" i="6"/>
  <c r="AG3037" i="6"/>
  <c r="AF3037" i="6"/>
  <c r="AJ3036" i="6"/>
  <c r="AI3036" i="6"/>
  <c r="AH3036" i="6"/>
  <c r="AG3036" i="6"/>
  <c r="AF3036" i="6"/>
  <c r="AJ3035" i="6"/>
  <c r="AI3035" i="6"/>
  <c r="AH3035" i="6"/>
  <c r="AG3035" i="6"/>
  <c r="AF3035" i="6"/>
  <c r="AJ3034" i="6"/>
  <c r="AI3034" i="6"/>
  <c r="AH3034" i="6"/>
  <c r="AG3034" i="6"/>
  <c r="AF3034" i="6"/>
  <c r="AJ3033" i="6"/>
  <c r="AI3033" i="6"/>
  <c r="AH3033" i="6"/>
  <c r="AG3033" i="6"/>
  <c r="AF3033" i="6"/>
  <c r="AJ3032" i="6"/>
  <c r="AI3032" i="6"/>
  <c r="AH3032" i="6"/>
  <c r="AG3032" i="6"/>
  <c r="AF3032" i="6"/>
  <c r="AJ3031" i="6"/>
  <c r="AI3031" i="6"/>
  <c r="AH3031" i="6"/>
  <c r="AG3031" i="6"/>
  <c r="AF3031" i="6"/>
  <c r="AJ3030" i="6"/>
  <c r="AI3030" i="6"/>
  <c r="AH3030" i="6"/>
  <c r="AG3030" i="6"/>
  <c r="AF3030" i="6"/>
  <c r="AJ3029" i="6"/>
  <c r="AI3029" i="6"/>
  <c r="AH3029" i="6"/>
  <c r="AG3029" i="6"/>
  <c r="AF3029" i="6"/>
  <c r="AJ3028" i="6"/>
  <c r="AI3028" i="6"/>
  <c r="AH3028" i="6"/>
  <c r="AG3028" i="6"/>
  <c r="AF3028" i="6"/>
  <c r="AJ3027" i="6"/>
  <c r="AI3027" i="6"/>
  <c r="AH3027" i="6"/>
  <c r="AG3027" i="6"/>
  <c r="AF3027" i="6"/>
  <c r="AJ3026" i="6"/>
  <c r="AI3026" i="6"/>
  <c r="AH3026" i="6"/>
  <c r="AG3026" i="6"/>
  <c r="AF3026" i="6"/>
  <c r="AJ3025" i="6"/>
  <c r="AI3025" i="6"/>
  <c r="AH3025" i="6"/>
  <c r="AG3025" i="6"/>
  <c r="AF3025" i="6"/>
  <c r="AJ3024" i="6"/>
  <c r="AI3024" i="6"/>
  <c r="AH3024" i="6"/>
  <c r="AG3024" i="6"/>
  <c r="AF3024" i="6"/>
  <c r="AJ3023" i="6"/>
  <c r="AI3023" i="6"/>
  <c r="AH3023" i="6"/>
  <c r="AG3023" i="6"/>
  <c r="AF3023" i="6"/>
  <c r="AJ3022" i="6"/>
  <c r="AI3022" i="6"/>
  <c r="AH3022" i="6"/>
  <c r="AG3022" i="6"/>
  <c r="AF3022" i="6"/>
  <c r="AJ3021" i="6"/>
  <c r="AI3021" i="6"/>
  <c r="AH3021" i="6"/>
  <c r="AG3021" i="6"/>
  <c r="AF3021" i="6"/>
  <c r="AJ3020" i="6"/>
  <c r="AI3020" i="6"/>
  <c r="AH3020" i="6"/>
  <c r="AG3020" i="6"/>
  <c r="AF3020" i="6"/>
  <c r="AJ3019" i="6"/>
  <c r="AI3019" i="6"/>
  <c r="AH3019" i="6"/>
  <c r="AG3019" i="6"/>
  <c r="AF3019" i="6"/>
  <c r="AJ3018" i="6"/>
  <c r="AI3018" i="6"/>
  <c r="AH3018" i="6"/>
  <c r="AG3018" i="6"/>
  <c r="AF3018" i="6"/>
  <c r="AJ3017" i="6"/>
  <c r="AI3017" i="6"/>
  <c r="AH3017" i="6"/>
  <c r="AG3017" i="6"/>
  <c r="AF3017" i="6"/>
  <c r="AJ3016" i="6"/>
  <c r="AI3016" i="6"/>
  <c r="AH3016" i="6"/>
  <c r="AG3016" i="6"/>
  <c r="AF3016" i="6"/>
  <c r="AJ3015" i="6"/>
  <c r="AI3015" i="6"/>
  <c r="AH3015" i="6"/>
  <c r="AG3015" i="6"/>
  <c r="AF3015" i="6"/>
  <c r="AJ3014" i="6"/>
  <c r="AI3014" i="6"/>
  <c r="AH3014" i="6"/>
  <c r="AG3014" i="6"/>
  <c r="AF3014" i="6"/>
  <c r="AJ3013" i="6"/>
  <c r="AI3013" i="6"/>
  <c r="AH3013" i="6"/>
  <c r="AG3013" i="6"/>
  <c r="AF3013" i="6"/>
  <c r="AJ3012" i="6"/>
  <c r="AI3012" i="6"/>
  <c r="AH3012" i="6"/>
  <c r="AG3012" i="6"/>
  <c r="AF3012" i="6"/>
  <c r="AJ3011" i="6"/>
  <c r="AI3011" i="6"/>
  <c r="AH3011" i="6"/>
  <c r="AG3011" i="6"/>
  <c r="AF3011" i="6"/>
  <c r="AJ3010" i="6"/>
  <c r="AI3010" i="6"/>
  <c r="AH3010" i="6"/>
  <c r="AG3010" i="6"/>
  <c r="AF3010" i="6"/>
  <c r="AJ3009" i="6"/>
  <c r="AI3009" i="6"/>
  <c r="AH3009" i="6"/>
  <c r="AG3009" i="6"/>
  <c r="AF3009" i="6"/>
  <c r="AJ3008" i="6"/>
  <c r="AI3008" i="6"/>
  <c r="AH3008" i="6"/>
  <c r="AG3008" i="6"/>
  <c r="AF3008" i="6"/>
  <c r="AJ3007" i="6"/>
  <c r="AI3007" i="6"/>
  <c r="AH3007" i="6"/>
  <c r="AG3007" i="6"/>
  <c r="AF3007" i="6"/>
  <c r="AJ3006" i="6"/>
  <c r="AI3006" i="6"/>
  <c r="AH3006" i="6"/>
  <c r="AG3006" i="6"/>
  <c r="AF3006" i="6"/>
  <c r="AJ3005" i="6"/>
  <c r="AI3005" i="6"/>
  <c r="AH3005" i="6"/>
  <c r="AG3005" i="6"/>
  <c r="AF3005" i="6"/>
  <c r="AJ3004" i="6"/>
  <c r="AI3004" i="6"/>
  <c r="AH3004" i="6"/>
  <c r="AG3004" i="6"/>
  <c r="AF3004" i="6"/>
  <c r="AJ3003" i="6"/>
  <c r="AI3003" i="6"/>
  <c r="AH3003" i="6"/>
  <c r="AG3003" i="6"/>
  <c r="AF3003" i="6"/>
  <c r="AJ3002" i="6"/>
  <c r="AI3002" i="6"/>
  <c r="AH3002" i="6"/>
  <c r="AG3002" i="6"/>
  <c r="AF3002" i="6"/>
  <c r="AJ3001" i="6"/>
  <c r="AI3001" i="6"/>
  <c r="AH3001" i="6"/>
  <c r="AG3001" i="6"/>
  <c r="AF3001" i="6"/>
  <c r="AJ3000" i="6"/>
  <c r="AI3000" i="6"/>
  <c r="AH3000" i="6"/>
  <c r="AG3000" i="6"/>
  <c r="AF3000" i="6"/>
  <c r="AJ2999" i="6"/>
  <c r="AI2999" i="6"/>
  <c r="AH2999" i="6"/>
  <c r="AG2999" i="6"/>
  <c r="AF2999" i="6"/>
  <c r="AJ2998" i="6"/>
  <c r="AI2998" i="6"/>
  <c r="AH2998" i="6"/>
  <c r="AG2998" i="6"/>
  <c r="AF2998" i="6"/>
  <c r="AJ2997" i="6"/>
  <c r="AI2997" i="6"/>
  <c r="AH2997" i="6"/>
  <c r="AG2997" i="6"/>
  <c r="AF2997" i="6"/>
  <c r="AJ2996" i="6"/>
  <c r="AI2996" i="6"/>
  <c r="AH2996" i="6"/>
  <c r="AG2996" i="6"/>
  <c r="AF2996" i="6"/>
  <c r="AJ2995" i="6"/>
  <c r="AI2995" i="6"/>
  <c r="AH2995" i="6"/>
  <c r="AG2995" i="6"/>
  <c r="AF2995" i="6"/>
  <c r="AJ2994" i="6"/>
  <c r="AI2994" i="6"/>
  <c r="AH2994" i="6"/>
  <c r="AG2994" i="6"/>
  <c r="AF2994" i="6"/>
  <c r="AJ2993" i="6"/>
  <c r="AI2993" i="6"/>
  <c r="AH2993" i="6"/>
  <c r="AG2993" i="6"/>
  <c r="AF2993" i="6"/>
  <c r="AJ2992" i="6"/>
  <c r="AI2992" i="6"/>
  <c r="AH2992" i="6"/>
  <c r="AG2992" i="6"/>
  <c r="AF2992" i="6"/>
  <c r="AJ2991" i="6"/>
  <c r="AI2991" i="6"/>
  <c r="AH2991" i="6"/>
  <c r="AG2991" i="6"/>
  <c r="AF2991" i="6"/>
  <c r="AJ2990" i="6"/>
  <c r="AI2990" i="6"/>
  <c r="AH2990" i="6"/>
  <c r="AG2990" i="6"/>
  <c r="AF2990" i="6"/>
  <c r="AJ2989" i="6"/>
  <c r="AI2989" i="6"/>
  <c r="AH2989" i="6"/>
  <c r="AG2989" i="6"/>
  <c r="AF2989" i="6"/>
  <c r="AJ2988" i="6"/>
  <c r="AI2988" i="6"/>
  <c r="AH2988" i="6"/>
  <c r="AG2988" i="6"/>
  <c r="AF2988" i="6"/>
  <c r="AJ2987" i="6"/>
  <c r="AI2987" i="6"/>
  <c r="AH2987" i="6"/>
  <c r="AG2987" i="6"/>
  <c r="AF2987" i="6"/>
  <c r="AJ2986" i="6"/>
  <c r="AI2986" i="6"/>
  <c r="AH2986" i="6"/>
  <c r="AG2986" i="6"/>
  <c r="AF2986" i="6"/>
  <c r="AJ2985" i="6"/>
  <c r="AI2985" i="6"/>
  <c r="AH2985" i="6"/>
  <c r="AG2985" i="6"/>
  <c r="AF2985" i="6"/>
  <c r="AJ2984" i="6"/>
  <c r="AI2984" i="6"/>
  <c r="AH2984" i="6"/>
  <c r="AG2984" i="6"/>
  <c r="AF2984" i="6"/>
  <c r="AJ2983" i="6"/>
  <c r="AI2983" i="6"/>
  <c r="AH2983" i="6"/>
  <c r="AG2983" i="6"/>
  <c r="AF2983" i="6"/>
  <c r="AJ2982" i="6"/>
  <c r="AI2982" i="6"/>
  <c r="AH2982" i="6"/>
  <c r="AG2982" i="6"/>
  <c r="AF2982" i="6"/>
  <c r="AJ2981" i="6"/>
  <c r="AI2981" i="6"/>
  <c r="AH2981" i="6"/>
  <c r="AG2981" i="6"/>
  <c r="AF2981" i="6"/>
  <c r="AJ2980" i="6"/>
  <c r="AI2980" i="6"/>
  <c r="AH2980" i="6"/>
  <c r="AG2980" i="6"/>
  <c r="AF2980" i="6"/>
  <c r="AJ2979" i="6"/>
  <c r="AI2979" i="6"/>
  <c r="AH2979" i="6"/>
  <c r="AG2979" i="6"/>
  <c r="AF2979" i="6"/>
  <c r="AJ2978" i="6"/>
  <c r="AI2978" i="6"/>
  <c r="AH2978" i="6"/>
  <c r="AG2978" i="6"/>
  <c r="AF2978" i="6"/>
  <c r="AJ2977" i="6"/>
  <c r="AI2977" i="6"/>
  <c r="AH2977" i="6"/>
  <c r="AG2977" i="6"/>
  <c r="AF2977" i="6"/>
  <c r="AJ2976" i="6"/>
  <c r="AI2976" i="6"/>
  <c r="AH2976" i="6"/>
  <c r="AG2976" i="6"/>
  <c r="AF2976" i="6"/>
  <c r="AJ2975" i="6"/>
  <c r="AI2975" i="6"/>
  <c r="AH2975" i="6"/>
  <c r="AG2975" i="6"/>
  <c r="AF2975" i="6"/>
  <c r="AJ2974" i="6"/>
  <c r="AI2974" i="6"/>
  <c r="AH2974" i="6"/>
  <c r="AG2974" i="6"/>
  <c r="AF2974" i="6"/>
  <c r="AJ2973" i="6"/>
  <c r="AI2973" i="6"/>
  <c r="AH2973" i="6"/>
  <c r="AG2973" i="6"/>
  <c r="AF2973" i="6"/>
  <c r="AJ2972" i="6"/>
  <c r="AI2972" i="6"/>
  <c r="AH2972" i="6"/>
  <c r="AG2972" i="6"/>
  <c r="AF2972" i="6"/>
  <c r="AJ2971" i="6"/>
  <c r="AI2971" i="6"/>
  <c r="AH2971" i="6"/>
  <c r="AG2971" i="6"/>
  <c r="AF2971" i="6"/>
  <c r="AJ2970" i="6"/>
  <c r="AI2970" i="6"/>
  <c r="AH2970" i="6"/>
  <c r="AG2970" i="6"/>
  <c r="AF2970" i="6"/>
  <c r="AJ2969" i="6"/>
  <c r="AI2969" i="6"/>
  <c r="AH2969" i="6"/>
  <c r="AG2969" i="6"/>
  <c r="AF2969" i="6"/>
  <c r="AJ2968" i="6"/>
  <c r="AI2968" i="6"/>
  <c r="AH2968" i="6"/>
  <c r="AG2968" i="6"/>
  <c r="AF2968" i="6"/>
  <c r="AJ2967" i="6"/>
  <c r="AI2967" i="6"/>
  <c r="AH2967" i="6"/>
  <c r="AG2967" i="6"/>
  <c r="AF2967" i="6"/>
  <c r="AJ2966" i="6"/>
  <c r="AI2966" i="6"/>
  <c r="AH2966" i="6"/>
  <c r="AG2966" i="6"/>
  <c r="AF2966" i="6"/>
  <c r="AJ2965" i="6"/>
  <c r="AI2965" i="6"/>
  <c r="AH2965" i="6"/>
  <c r="AG2965" i="6"/>
  <c r="AF2965" i="6"/>
  <c r="AJ2964" i="6"/>
  <c r="AI2964" i="6"/>
  <c r="AH2964" i="6"/>
  <c r="AG2964" i="6"/>
  <c r="AF2964" i="6"/>
  <c r="AJ2963" i="6"/>
  <c r="AI2963" i="6"/>
  <c r="AH2963" i="6"/>
  <c r="AG2963" i="6"/>
  <c r="AF2963" i="6"/>
  <c r="AJ2962" i="6"/>
  <c r="AI2962" i="6"/>
  <c r="AH2962" i="6"/>
  <c r="AG2962" i="6"/>
  <c r="AF2962" i="6"/>
  <c r="AJ2961" i="6"/>
  <c r="AI2961" i="6"/>
  <c r="AH2961" i="6"/>
  <c r="AG2961" i="6"/>
  <c r="AF2961" i="6"/>
  <c r="AJ2960" i="6"/>
  <c r="AI2960" i="6"/>
  <c r="AH2960" i="6"/>
  <c r="AG2960" i="6"/>
  <c r="AF2960" i="6"/>
  <c r="AJ2959" i="6"/>
  <c r="AI2959" i="6"/>
  <c r="AH2959" i="6"/>
  <c r="AG2959" i="6"/>
  <c r="AF2959" i="6"/>
  <c r="AJ2958" i="6"/>
  <c r="AI2958" i="6"/>
  <c r="AH2958" i="6"/>
  <c r="AG2958" i="6"/>
  <c r="AF2958" i="6"/>
  <c r="AJ2957" i="6"/>
  <c r="AI2957" i="6"/>
  <c r="AH2957" i="6"/>
  <c r="AG2957" i="6"/>
  <c r="AF2957" i="6"/>
  <c r="AJ2956" i="6"/>
  <c r="AI2956" i="6"/>
  <c r="AH2956" i="6"/>
  <c r="AG2956" i="6"/>
  <c r="AF2956" i="6"/>
  <c r="AJ2955" i="6"/>
  <c r="AI2955" i="6"/>
  <c r="AH2955" i="6"/>
  <c r="AG2955" i="6"/>
  <c r="AF2955" i="6"/>
  <c r="AJ2954" i="6"/>
  <c r="AI2954" i="6"/>
  <c r="AH2954" i="6"/>
  <c r="AG2954" i="6"/>
  <c r="AF2954" i="6"/>
  <c r="AJ2953" i="6"/>
  <c r="AI2953" i="6"/>
  <c r="AH2953" i="6"/>
  <c r="AG2953" i="6"/>
  <c r="AF2953" i="6"/>
  <c r="AJ2952" i="6"/>
  <c r="AI2952" i="6"/>
  <c r="AH2952" i="6"/>
  <c r="AG2952" i="6"/>
  <c r="AF2952" i="6"/>
  <c r="AJ2951" i="6"/>
  <c r="AI2951" i="6"/>
  <c r="AH2951" i="6"/>
  <c r="AG2951" i="6"/>
  <c r="AF2951" i="6"/>
  <c r="AJ2950" i="6"/>
  <c r="AI2950" i="6"/>
  <c r="AH2950" i="6"/>
  <c r="AG2950" i="6"/>
  <c r="AF2950" i="6"/>
  <c r="AJ2949" i="6"/>
  <c r="AI2949" i="6"/>
  <c r="AH2949" i="6"/>
  <c r="AG2949" i="6"/>
  <c r="AF2949" i="6"/>
  <c r="AJ2948" i="6"/>
  <c r="AI2948" i="6"/>
  <c r="AH2948" i="6"/>
  <c r="AG2948" i="6"/>
  <c r="AF2948" i="6"/>
  <c r="AJ2947" i="6"/>
  <c r="AI2947" i="6"/>
  <c r="AH2947" i="6"/>
  <c r="AG2947" i="6"/>
  <c r="AF2947" i="6"/>
  <c r="AJ2946" i="6"/>
  <c r="AI2946" i="6"/>
  <c r="AH2946" i="6"/>
  <c r="AG2946" i="6"/>
  <c r="AF2946" i="6"/>
  <c r="AJ2945" i="6"/>
  <c r="AI2945" i="6"/>
  <c r="AH2945" i="6"/>
  <c r="AG2945" i="6"/>
  <c r="AF2945" i="6"/>
  <c r="AJ2944" i="6"/>
  <c r="AI2944" i="6"/>
  <c r="AH2944" i="6"/>
  <c r="AG2944" i="6"/>
  <c r="AF2944" i="6"/>
  <c r="AJ2943" i="6"/>
  <c r="AI2943" i="6"/>
  <c r="AH2943" i="6"/>
  <c r="AG2943" i="6"/>
  <c r="AF2943" i="6"/>
  <c r="AJ2942" i="6"/>
  <c r="AI2942" i="6"/>
  <c r="AH2942" i="6"/>
  <c r="AG2942" i="6"/>
  <c r="AF2942" i="6"/>
  <c r="AJ2941" i="6"/>
  <c r="AI2941" i="6"/>
  <c r="AH2941" i="6"/>
  <c r="AG2941" i="6"/>
  <c r="AF2941" i="6"/>
  <c r="AJ2940" i="6"/>
  <c r="AI2940" i="6"/>
  <c r="AH2940" i="6"/>
  <c r="AG2940" i="6"/>
  <c r="AF2940" i="6"/>
  <c r="AJ2939" i="6"/>
  <c r="AI2939" i="6"/>
  <c r="AH2939" i="6"/>
  <c r="AG2939" i="6"/>
  <c r="AF2939" i="6"/>
  <c r="AJ2938" i="6"/>
  <c r="AI2938" i="6"/>
  <c r="AH2938" i="6"/>
  <c r="AG2938" i="6"/>
  <c r="AF2938" i="6"/>
  <c r="AJ2937" i="6"/>
  <c r="AI2937" i="6"/>
  <c r="AH2937" i="6"/>
  <c r="AG2937" i="6"/>
  <c r="AF2937" i="6"/>
  <c r="AJ2936" i="6"/>
  <c r="AI2936" i="6"/>
  <c r="AH2936" i="6"/>
  <c r="AG2936" i="6"/>
  <c r="AF2936" i="6"/>
  <c r="AJ2935" i="6"/>
  <c r="AI2935" i="6"/>
  <c r="AH2935" i="6"/>
  <c r="AG2935" i="6"/>
  <c r="AF2935" i="6"/>
  <c r="AJ2934" i="6"/>
  <c r="AI2934" i="6"/>
  <c r="AH2934" i="6"/>
  <c r="AG2934" i="6"/>
  <c r="AF2934" i="6"/>
  <c r="AJ2933" i="6"/>
  <c r="AI2933" i="6"/>
  <c r="AH2933" i="6"/>
  <c r="AG2933" i="6"/>
  <c r="AF2933" i="6"/>
  <c r="AJ2932" i="6"/>
  <c r="AI2932" i="6"/>
  <c r="AH2932" i="6"/>
  <c r="AG2932" i="6"/>
  <c r="AF2932" i="6"/>
  <c r="AJ2931" i="6"/>
  <c r="AI2931" i="6"/>
  <c r="AH2931" i="6"/>
  <c r="AG2931" i="6"/>
  <c r="AF2931" i="6"/>
  <c r="AJ2930" i="6"/>
  <c r="AI2930" i="6"/>
  <c r="AH2930" i="6"/>
  <c r="AG2930" i="6"/>
  <c r="AF2930" i="6"/>
  <c r="AJ2929" i="6"/>
  <c r="AI2929" i="6"/>
  <c r="AH2929" i="6"/>
  <c r="AG2929" i="6"/>
  <c r="AF2929" i="6"/>
  <c r="AJ2928" i="6"/>
  <c r="AI2928" i="6"/>
  <c r="AH2928" i="6"/>
  <c r="AG2928" i="6"/>
  <c r="AF2928" i="6"/>
  <c r="AJ2927" i="6"/>
  <c r="AI2927" i="6"/>
  <c r="AH2927" i="6"/>
  <c r="AG2927" i="6"/>
  <c r="AF2927" i="6"/>
  <c r="AJ2926" i="6"/>
  <c r="AI2926" i="6"/>
  <c r="AH2926" i="6"/>
  <c r="AG2926" i="6"/>
  <c r="AF2926" i="6"/>
  <c r="AJ2925" i="6"/>
  <c r="AI2925" i="6"/>
  <c r="AH2925" i="6"/>
  <c r="AG2925" i="6"/>
  <c r="AF2925" i="6"/>
  <c r="AJ2924" i="6"/>
  <c r="AI2924" i="6"/>
  <c r="AH2924" i="6"/>
  <c r="AG2924" i="6"/>
  <c r="AF2924" i="6"/>
  <c r="AJ2923" i="6"/>
  <c r="AI2923" i="6"/>
  <c r="AH2923" i="6"/>
  <c r="AG2923" i="6"/>
  <c r="AF2923" i="6"/>
  <c r="AJ2922" i="6"/>
  <c r="AI2922" i="6"/>
  <c r="AH2922" i="6"/>
  <c r="AG2922" i="6"/>
  <c r="AF2922" i="6"/>
  <c r="AJ2921" i="6"/>
  <c r="AI2921" i="6"/>
  <c r="AH2921" i="6"/>
  <c r="AG2921" i="6"/>
  <c r="AF2921" i="6"/>
  <c r="AJ2920" i="6"/>
  <c r="AI2920" i="6"/>
  <c r="AH2920" i="6"/>
  <c r="AG2920" i="6"/>
  <c r="AF2920" i="6"/>
  <c r="AJ2919" i="6"/>
  <c r="AI2919" i="6"/>
  <c r="AH2919" i="6"/>
  <c r="AG2919" i="6"/>
  <c r="AF2919" i="6"/>
  <c r="AJ2918" i="6"/>
  <c r="AI2918" i="6"/>
  <c r="AH2918" i="6"/>
  <c r="AG2918" i="6"/>
  <c r="AF2918" i="6"/>
  <c r="AJ2917" i="6"/>
  <c r="AI2917" i="6"/>
  <c r="AH2917" i="6"/>
  <c r="AG2917" i="6"/>
  <c r="AF2917" i="6"/>
  <c r="AJ2916" i="6"/>
  <c r="AI2916" i="6"/>
  <c r="AH2916" i="6"/>
  <c r="AG2916" i="6"/>
  <c r="AF2916" i="6"/>
  <c r="AJ2915" i="6"/>
  <c r="AI2915" i="6"/>
  <c r="AH2915" i="6"/>
  <c r="AG2915" i="6"/>
  <c r="AF2915" i="6"/>
  <c r="AJ2914" i="6"/>
  <c r="AI2914" i="6"/>
  <c r="AH2914" i="6"/>
  <c r="AG2914" i="6"/>
  <c r="AF2914" i="6"/>
  <c r="AJ2913" i="6"/>
  <c r="AI2913" i="6"/>
  <c r="AH2913" i="6"/>
  <c r="AG2913" i="6"/>
  <c r="AF2913" i="6"/>
  <c r="AJ2912" i="6"/>
  <c r="AI2912" i="6"/>
  <c r="AH2912" i="6"/>
  <c r="AG2912" i="6"/>
  <c r="AF2912" i="6"/>
  <c r="AJ2911" i="6"/>
  <c r="AI2911" i="6"/>
  <c r="AH2911" i="6"/>
  <c r="AG2911" i="6"/>
  <c r="AF2911" i="6"/>
  <c r="AJ2910" i="6"/>
  <c r="AI2910" i="6"/>
  <c r="AH2910" i="6"/>
  <c r="AG2910" i="6"/>
  <c r="AF2910" i="6"/>
  <c r="AJ2909" i="6"/>
  <c r="AI2909" i="6"/>
  <c r="AH2909" i="6"/>
  <c r="AG2909" i="6"/>
  <c r="AF2909" i="6"/>
  <c r="AJ2908" i="6"/>
  <c r="AI2908" i="6"/>
  <c r="AH2908" i="6"/>
  <c r="AG2908" i="6"/>
  <c r="AF2908" i="6"/>
  <c r="AJ2907" i="6"/>
  <c r="AI2907" i="6"/>
  <c r="AH2907" i="6"/>
  <c r="AG2907" i="6"/>
  <c r="AF2907" i="6"/>
  <c r="AJ2906" i="6"/>
  <c r="AI2906" i="6"/>
  <c r="AH2906" i="6"/>
  <c r="AG2906" i="6"/>
  <c r="AF2906" i="6"/>
  <c r="AJ2905" i="6"/>
  <c r="AI2905" i="6"/>
  <c r="AH2905" i="6"/>
  <c r="AG2905" i="6"/>
  <c r="AF2905" i="6"/>
  <c r="AJ2904" i="6"/>
  <c r="AI2904" i="6"/>
  <c r="AH2904" i="6"/>
  <c r="AG2904" i="6"/>
  <c r="AF2904" i="6"/>
  <c r="AJ2903" i="6"/>
  <c r="AI2903" i="6"/>
  <c r="AH2903" i="6"/>
  <c r="AG2903" i="6"/>
  <c r="AF2903" i="6"/>
  <c r="AJ2902" i="6"/>
  <c r="AI2902" i="6"/>
  <c r="AH2902" i="6"/>
  <c r="AG2902" i="6"/>
  <c r="AF2902" i="6"/>
  <c r="AJ2901" i="6"/>
  <c r="AI2901" i="6"/>
  <c r="AH2901" i="6"/>
  <c r="AG2901" i="6"/>
  <c r="AF2901" i="6"/>
  <c r="AJ2900" i="6"/>
  <c r="AI2900" i="6"/>
  <c r="AH2900" i="6"/>
  <c r="AG2900" i="6"/>
  <c r="AF2900" i="6"/>
  <c r="AJ2899" i="6"/>
  <c r="AI2899" i="6"/>
  <c r="AH2899" i="6"/>
  <c r="AG2899" i="6"/>
  <c r="AF2899" i="6"/>
  <c r="AJ2898" i="6"/>
  <c r="AI2898" i="6"/>
  <c r="AH2898" i="6"/>
  <c r="AG2898" i="6"/>
  <c r="AF2898" i="6"/>
  <c r="AJ2897" i="6"/>
  <c r="AI2897" i="6"/>
  <c r="AH2897" i="6"/>
  <c r="AG2897" i="6"/>
  <c r="AF2897" i="6"/>
  <c r="AJ2896" i="6"/>
  <c r="AI2896" i="6"/>
  <c r="AH2896" i="6"/>
  <c r="AG2896" i="6"/>
  <c r="AF2896" i="6"/>
  <c r="AJ2895" i="6"/>
  <c r="AI2895" i="6"/>
  <c r="AH2895" i="6"/>
  <c r="AG2895" i="6"/>
  <c r="AF2895" i="6"/>
  <c r="AJ2894" i="6"/>
  <c r="AI2894" i="6"/>
  <c r="AH2894" i="6"/>
  <c r="AG2894" i="6"/>
  <c r="AF2894" i="6"/>
  <c r="AJ2893" i="6"/>
  <c r="AI2893" i="6"/>
  <c r="AH2893" i="6"/>
  <c r="AG2893" i="6"/>
  <c r="AF2893" i="6"/>
  <c r="AJ2892" i="6"/>
  <c r="AI2892" i="6"/>
  <c r="AH2892" i="6"/>
  <c r="AG2892" i="6"/>
  <c r="AF2892" i="6"/>
  <c r="AJ2891" i="6"/>
  <c r="AI2891" i="6"/>
  <c r="AH2891" i="6"/>
  <c r="AG2891" i="6"/>
  <c r="AF2891" i="6"/>
  <c r="AJ2890" i="6"/>
  <c r="AI2890" i="6"/>
  <c r="AH2890" i="6"/>
  <c r="AG2890" i="6"/>
  <c r="AF2890" i="6"/>
  <c r="AJ2889" i="6"/>
  <c r="AI2889" i="6"/>
  <c r="AH2889" i="6"/>
  <c r="AG2889" i="6"/>
  <c r="AF2889" i="6"/>
  <c r="AJ2888" i="6"/>
  <c r="AI2888" i="6"/>
  <c r="AH2888" i="6"/>
  <c r="AG2888" i="6"/>
  <c r="AF2888" i="6"/>
  <c r="AJ2887" i="6"/>
  <c r="AI2887" i="6"/>
  <c r="AH2887" i="6"/>
  <c r="AG2887" i="6"/>
  <c r="AF2887" i="6"/>
  <c r="AJ2886" i="6"/>
  <c r="AI2886" i="6"/>
  <c r="AH2886" i="6"/>
  <c r="AG2886" i="6"/>
  <c r="AF2886" i="6"/>
  <c r="AJ2885" i="6"/>
  <c r="AI2885" i="6"/>
  <c r="AH2885" i="6"/>
  <c r="AG2885" i="6"/>
  <c r="AF2885" i="6"/>
  <c r="AJ2884" i="6"/>
  <c r="AI2884" i="6"/>
  <c r="AH2884" i="6"/>
  <c r="AG2884" i="6"/>
  <c r="AF2884" i="6"/>
  <c r="AJ2883" i="6"/>
  <c r="AI2883" i="6"/>
  <c r="AH2883" i="6"/>
  <c r="AG2883" i="6"/>
  <c r="AF2883" i="6"/>
  <c r="AJ2882" i="6"/>
  <c r="AI2882" i="6"/>
  <c r="AH2882" i="6"/>
  <c r="AG2882" i="6"/>
  <c r="AF2882" i="6"/>
  <c r="AJ2881" i="6"/>
  <c r="AI2881" i="6"/>
  <c r="AH2881" i="6"/>
  <c r="AG2881" i="6"/>
  <c r="AF2881" i="6"/>
  <c r="AJ2880" i="6"/>
  <c r="AI2880" i="6"/>
  <c r="AH2880" i="6"/>
  <c r="AG2880" i="6"/>
  <c r="AF2880" i="6"/>
  <c r="AJ2879" i="6"/>
  <c r="AI2879" i="6"/>
  <c r="AH2879" i="6"/>
  <c r="AG2879" i="6"/>
  <c r="AF2879" i="6"/>
  <c r="AJ2878" i="6"/>
  <c r="AI2878" i="6"/>
  <c r="AH2878" i="6"/>
  <c r="AG2878" i="6"/>
  <c r="AF2878" i="6"/>
  <c r="AJ2877" i="6"/>
  <c r="AI2877" i="6"/>
  <c r="AH2877" i="6"/>
  <c r="AG2877" i="6"/>
  <c r="AF2877" i="6"/>
  <c r="AJ2876" i="6"/>
  <c r="AI2876" i="6"/>
  <c r="AH2876" i="6"/>
  <c r="AG2876" i="6"/>
  <c r="AF2876" i="6"/>
  <c r="AJ2875" i="6"/>
  <c r="AI2875" i="6"/>
  <c r="AH2875" i="6"/>
  <c r="AG2875" i="6"/>
  <c r="AF2875" i="6"/>
  <c r="AJ2874" i="6"/>
  <c r="AI2874" i="6"/>
  <c r="AH2874" i="6"/>
  <c r="AG2874" i="6"/>
  <c r="AF2874" i="6"/>
  <c r="AJ2873" i="6"/>
  <c r="AI2873" i="6"/>
  <c r="AH2873" i="6"/>
  <c r="AG2873" i="6"/>
  <c r="AF2873" i="6"/>
  <c r="AJ2872" i="6"/>
  <c r="AI2872" i="6"/>
  <c r="AH2872" i="6"/>
  <c r="AG2872" i="6"/>
  <c r="AF2872" i="6"/>
  <c r="AJ2871" i="6"/>
  <c r="AI2871" i="6"/>
  <c r="AH2871" i="6"/>
  <c r="AG2871" i="6"/>
  <c r="AF2871" i="6"/>
  <c r="AJ2870" i="6"/>
  <c r="AI2870" i="6"/>
  <c r="AH2870" i="6"/>
  <c r="AG2870" i="6"/>
  <c r="AF2870" i="6"/>
  <c r="AJ2869" i="6"/>
  <c r="AI2869" i="6"/>
  <c r="AH2869" i="6"/>
  <c r="AG2869" i="6"/>
  <c r="AF2869" i="6"/>
  <c r="AJ2868" i="6"/>
  <c r="AI2868" i="6"/>
  <c r="AH2868" i="6"/>
  <c r="AG2868" i="6"/>
  <c r="AF2868" i="6"/>
  <c r="AJ2867" i="6"/>
  <c r="AI2867" i="6"/>
  <c r="AH2867" i="6"/>
  <c r="AG2867" i="6"/>
  <c r="AF2867" i="6"/>
  <c r="AJ2866" i="6"/>
  <c r="AI2866" i="6"/>
  <c r="AH2866" i="6"/>
  <c r="AG2866" i="6"/>
  <c r="AF2866" i="6"/>
  <c r="AJ2865" i="6"/>
  <c r="AI2865" i="6"/>
  <c r="AH2865" i="6"/>
  <c r="AG2865" i="6"/>
  <c r="AF2865" i="6"/>
  <c r="AJ2864" i="6"/>
  <c r="AI2864" i="6"/>
  <c r="AH2864" i="6"/>
  <c r="AG2864" i="6"/>
  <c r="AF2864" i="6"/>
  <c r="AJ2863" i="6"/>
  <c r="AI2863" i="6"/>
  <c r="AH2863" i="6"/>
  <c r="AG2863" i="6"/>
  <c r="AF2863" i="6"/>
  <c r="AJ2862" i="6"/>
  <c r="AI2862" i="6"/>
  <c r="AH2862" i="6"/>
  <c r="AG2862" i="6"/>
  <c r="AF2862" i="6"/>
  <c r="AJ2861" i="6"/>
  <c r="AI2861" i="6"/>
  <c r="AH2861" i="6"/>
  <c r="AG2861" i="6"/>
  <c r="AF2861" i="6"/>
  <c r="AJ2860" i="6"/>
  <c r="AI2860" i="6"/>
  <c r="AH2860" i="6"/>
  <c r="AG2860" i="6"/>
  <c r="AF2860" i="6"/>
  <c r="AJ2859" i="6"/>
  <c r="AI2859" i="6"/>
  <c r="AH2859" i="6"/>
  <c r="AG2859" i="6"/>
  <c r="AF2859" i="6"/>
  <c r="AJ2858" i="6"/>
  <c r="AI2858" i="6"/>
  <c r="AH2858" i="6"/>
  <c r="AG2858" i="6"/>
  <c r="AF2858" i="6"/>
  <c r="AJ2857" i="6"/>
  <c r="AI2857" i="6"/>
  <c r="AH2857" i="6"/>
  <c r="AG2857" i="6"/>
  <c r="AF2857" i="6"/>
  <c r="AJ2856" i="6"/>
  <c r="AI2856" i="6"/>
  <c r="AH2856" i="6"/>
  <c r="AG2856" i="6"/>
  <c r="AF2856" i="6"/>
  <c r="AJ2855" i="6"/>
  <c r="AI2855" i="6"/>
  <c r="AH2855" i="6"/>
  <c r="AG2855" i="6"/>
  <c r="AF2855" i="6"/>
  <c r="AJ2854" i="6"/>
  <c r="AI2854" i="6"/>
  <c r="AH2854" i="6"/>
  <c r="AG2854" i="6"/>
  <c r="AF2854" i="6"/>
  <c r="AJ2853" i="6"/>
  <c r="AI2853" i="6"/>
  <c r="AH2853" i="6"/>
  <c r="AG2853" i="6"/>
  <c r="AF2853" i="6"/>
  <c r="AJ2852" i="6"/>
  <c r="AI2852" i="6"/>
  <c r="AH2852" i="6"/>
  <c r="AG2852" i="6"/>
  <c r="AF2852" i="6"/>
  <c r="AJ2851" i="6"/>
  <c r="AI2851" i="6"/>
  <c r="AH2851" i="6"/>
  <c r="AG2851" i="6"/>
  <c r="AF2851" i="6"/>
  <c r="AJ2850" i="6"/>
  <c r="AI2850" i="6"/>
  <c r="AH2850" i="6"/>
  <c r="AG2850" i="6"/>
  <c r="AF2850" i="6"/>
  <c r="AJ2849" i="6"/>
  <c r="AI2849" i="6"/>
  <c r="AH2849" i="6"/>
  <c r="AG2849" i="6"/>
  <c r="AF2849" i="6"/>
  <c r="AJ2848" i="6"/>
  <c r="AI2848" i="6"/>
  <c r="AH2848" i="6"/>
  <c r="AG2848" i="6"/>
  <c r="AF2848" i="6"/>
  <c r="AJ2847" i="6"/>
  <c r="AI2847" i="6"/>
  <c r="AH2847" i="6"/>
  <c r="AG2847" i="6"/>
  <c r="AF2847" i="6"/>
  <c r="AJ2846" i="6"/>
  <c r="AI2846" i="6"/>
  <c r="AH2846" i="6"/>
  <c r="AG2846" i="6"/>
  <c r="AF2846" i="6"/>
  <c r="AJ2845" i="6"/>
  <c r="AI2845" i="6"/>
  <c r="AH2845" i="6"/>
  <c r="AG2845" i="6"/>
  <c r="AF2845" i="6"/>
  <c r="AJ2844" i="6"/>
  <c r="AI2844" i="6"/>
  <c r="AH2844" i="6"/>
  <c r="AG2844" i="6"/>
  <c r="AF2844" i="6"/>
  <c r="AJ2843" i="6"/>
  <c r="AI2843" i="6"/>
  <c r="AH2843" i="6"/>
  <c r="AG2843" i="6"/>
  <c r="AF2843" i="6"/>
  <c r="AJ2842" i="6"/>
  <c r="AI2842" i="6"/>
  <c r="AH2842" i="6"/>
  <c r="AG2842" i="6"/>
  <c r="AF2842" i="6"/>
  <c r="AJ2841" i="6"/>
  <c r="AI2841" i="6"/>
  <c r="AH2841" i="6"/>
  <c r="AG2841" i="6"/>
  <c r="AF2841" i="6"/>
  <c r="AJ2840" i="6"/>
  <c r="AI2840" i="6"/>
  <c r="AH2840" i="6"/>
  <c r="AG2840" i="6"/>
  <c r="AF2840" i="6"/>
  <c r="AJ2839" i="6"/>
  <c r="AI2839" i="6"/>
  <c r="AH2839" i="6"/>
  <c r="AG2839" i="6"/>
  <c r="AF2839" i="6"/>
  <c r="AJ2838" i="6"/>
  <c r="AI2838" i="6"/>
  <c r="AH2838" i="6"/>
  <c r="AG2838" i="6"/>
  <c r="AF2838" i="6"/>
  <c r="AJ2837" i="6"/>
  <c r="AI2837" i="6"/>
  <c r="AH2837" i="6"/>
  <c r="AG2837" i="6"/>
  <c r="AF2837" i="6"/>
  <c r="AJ2836" i="6"/>
  <c r="AI2836" i="6"/>
  <c r="AH2836" i="6"/>
  <c r="AG2836" i="6"/>
  <c r="AF2836" i="6"/>
  <c r="AJ2835" i="6"/>
  <c r="AI2835" i="6"/>
  <c r="AH2835" i="6"/>
  <c r="AG2835" i="6"/>
  <c r="AF2835" i="6"/>
  <c r="AJ2834" i="6"/>
  <c r="AI2834" i="6"/>
  <c r="AH2834" i="6"/>
  <c r="AG2834" i="6"/>
  <c r="AF2834" i="6"/>
  <c r="AJ2833" i="6"/>
  <c r="AI2833" i="6"/>
  <c r="AH2833" i="6"/>
  <c r="AG2833" i="6"/>
  <c r="AF2833" i="6"/>
  <c r="AJ2832" i="6"/>
  <c r="AI2832" i="6"/>
  <c r="AH2832" i="6"/>
  <c r="AG2832" i="6"/>
  <c r="AF2832" i="6"/>
  <c r="AJ2831" i="6"/>
  <c r="AI2831" i="6"/>
  <c r="AH2831" i="6"/>
  <c r="AG2831" i="6"/>
  <c r="AF2831" i="6"/>
  <c r="AJ2830" i="6"/>
  <c r="AI2830" i="6"/>
  <c r="AH2830" i="6"/>
  <c r="AG2830" i="6"/>
  <c r="AF2830" i="6"/>
  <c r="AJ2829" i="6"/>
  <c r="AI2829" i="6"/>
  <c r="AH2829" i="6"/>
  <c r="AG2829" i="6"/>
  <c r="AF2829" i="6"/>
  <c r="AJ2828" i="6"/>
  <c r="AI2828" i="6"/>
  <c r="AH2828" i="6"/>
  <c r="AG2828" i="6"/>
  <c r="AF2828" i="6"/>
  <c r="AJ2827" i="6"/>
  <c r="AI2827" i="6"/>
  <c r="AH2827" i="6"/>
  <c r="AG2827" i="6"/>
  <c r="AF2827" i="6"/>
  <c r="AJ2826" i="6"/>
  <c r="AI2826" i="6"/>
  <c r="AH2826" i="6"/>
  <c r="AG2826" i="6"/>
  <c r="AF2826" i="6"/>
  <c r="AJ2825" i="6"/>
  <c r="AI2825" i="6"/>
  <c r="AH2825" i="6"/>
  <c r="AG2825" i="6"/>
  <c r="AF2825" i="6"/>
  <c r="AJ2824" i="6"/>
  <c r="AI2824" i="6"/>
  <c r="AH2824" i="6"/>
  <c r="AG2824" i="6"/>
  <c r="AF2824" i="6"/>
  <c r="AJ2823" i="6"/>
  <c r="AI2823" i="6"/>
  <c r="AH2823" i="6"/>
  <c r="AG2823" i="6"/>
  <c r="AF2823" i="6"/>
  <c r="AJ2822" i="6"/>
  <c r="AI2822" i="6"/>
  <c r="AH2822" i="6"/>
  <c r="AG2822" i="6"/>
  <c r="AF2822" i="6"/>
  <c r="AJ2821" i="6"/>
  <c r="AI2821" i="6"/>
  <c r="AH2821" i="6"/>
  <c r="AG2821" i="6"/>
  <c r="AF2821" i="6"/>
  <c r="AJ2820" i="6"/>
  <c r="AI2820" i="6"/>
  <c r="AH2820" i="6"/>
  <c r="AG2820" i="6"/>
  <c r="AF2820" i="6"/>
  <c r="AJ2819" i="6"/>
  <c r="AI2819" i="6"/>
  <c r="AH2819" i="6"/>
  <c r="AG2819" i="6"/>
  <c r="AF2819" i="6"/>
  <c r="AJ2818" i="6"/>
  <c r="AI2818" i="6"/>
  <c r="AH2818" i="6"/>
  <c r="AG2818" i="6"/>
  <c r="AF2818" i="6"/>
  <c r="AJ2817" i="6"/>
  <c r="AI2817" i="6"/>
  <c r="AH2817" i="6"/>
  <c r="AG2817" i="6"/>
  <c r="AF2817" i="6"/>
  <c r="AJ2816" i="6"/>
  <c r="AI2816" i="6"/>
  <c r="AH2816" i="6"/>
  <c r="AG2816" i="6"/>
  <c r="AF2816" i="6"/>
  <c r="AJ2815" i="6"/>
  <c r="AI2815" i="6"/>
  <c r="AH2815" i="6"/>
  <c r="AG2815" i="6"/>
  <c r="AF2815" i="6"/>
  <c r="AJ2814" i="6"/>
  <c r="AI2814" i="6"/>
  <c r="AH2814" i="6"/>
  <c r="AG2814" i="6"/>
  <c r="AF2814" i="6"/>
  <c r="AJ2813" i="6"/>
  <c r="AI2813" i="6"/>
  <c r="AH2813" i="6"/>
  <c r="AG2813" i="6"/>
  <c r="AF2813" i="6"/>
  <c r="AJ2812" i="6"/>
  <c r="AI2812" i="6"/>
  <c r="AH2812" i="6"/>
  <c r="AG2812" i="6"/>
  <c r="AF2812" i="6"/>
  <c r="AJ2811" i="6"/>
  <c r="AI2811" i="6"/>
  <c r="AH2811" i="6"/>
  <c r="AG2811" i="6"/>
  <c r="AF2811" i="6"/>
  <c r="AJ2810" i="6"/>
  <c r="AI2810" i="6"/>
  <c r="AH2810" i="6"/>
  <c r="AG2810" i="6"/>
  <c r="AF2810" i="6"/>
  <c r="AJ2809" i="6"/>
  <c r="AI2809" i="6"/>
  <c r="AH2809" i="6"/>
  <c r="AG2809" i="6"/>
  <c r="AF2809" i="6"/>
  <c r="AJ2808" i="6"/>
  <c r="AI2808" i="6"/>
  <c r="AH2808" i="6"/>
  <c r="AG2808" i="6"/>
  <c r="AF2808" i="6"/>
  <c r="AJ2807" i="6"/>
  <c r="AI2807" i="6"/>
  <c r="AH2807" i="6"/>
  <c r="AG2807" i="6"/>
  <c r="AF2807" i="6"/>
  <c r="AJ2806" i="6"/>
  <c r="AI2806" i="6"/>
  <c r="AH2806" i="6"/>
  <c r="AG2806" i="6"/>
  <c r="AF2806" i="6"/>
  <c r="AJ2805" i="6"/>
  <c r="AI2805" i="6"/>
  <c r="AH2805" i="6"/>
  <c r="AG2805" i="6"/>
  <c r="AF2805" i="6"/>
  <c r="AJ2804" i="6"/>
  <c r="AI2804" i="6"/>
  <c r="AH2804" i="6"/>
  <c r="AG2804" i="6"/>
  <c r="AF2804" i="6"/>
  <c r="AJ2803" i="6"/>
  <c r="AI2803" i="6"/>
  <c r="AH2803" i="6"/>
  <c r="AG2803" i="6"/>
  <c r="AF2803" i="6"/>
  <c r="AJ2802" i="6"/>
  <c r="AI2802" i="6"/>
  <c r="AH2802" i="6"/>
  <c r="AG2802" i="6"/>
  <c r="AF2802" i="6"/>
  <c r="AJ2801" i="6"/>
  <c r="AI2801" i="6"/>
  <c r="AH2801" i="6"/>
  <c r="AG2801" i="6"/>
  <c r="AF2801" i="6"/>
  <c r="AJ2800" i="6"/>
  <c r="AI2800" i="6"/>
  <c r="AH2800" i="6"/>
  <c r="AG2800" i="6"/>
  <c r="AF2800" i="6"/>
  <c r="AJ2799" i="6"/>
  <c r="AI2799" i="6"/>
  <c r="AH2799" i="6"/>
  <c r="AG2799" i="6"/>
  <c r="AF2799" i="6"/>
  <c r="AJ2798" i="6"/>
  <c r="AI2798" i="6"/>
  <c r="AH2798" i="6"/>
  <c r="AG2798" i="6"/>
  <c r="AF2798" i="6"/>
  <c r="AJ2797" i="6"/>
  <c r="AI2797" i="6"/>
  <c r="AH2797" i="6"/>
  <c r="AG2797" i="6"/>
  <c r="AF2797" i="6"/>
  <c r="AJ2796" i="6"/>
  <c r="AI2796" i="6"/>
  <c r="AH2796" i="6"/>
  <c r="AG2796" i="6"/>
  <c r="AF2796" i="6"/>
  <c r="AJ2795" i="6"/>
  <c r="AI2795" i="6"/>
  <c r="AH2795" i="6"/>
  <c r="AG2795" i="6"/>
  <c r="AF2795" i="6"/>
  <c r="AJ2794" i="6"/>
  <c r="AI2794" i="6"/>
  <c r="AH2794" i="6"/>
  <c r="AG2794" i="6"/>
  <c r="AF2794" i="6"/>
  <c r="AJ2793" i="6"/>
  <c r="AI2793" i="6"/>
  <c r="AH2793" i="6"/>
  <c r="AG2793" i="6"/>
  <c r="AF2793" i="6"/>
  <c r="AJ2792" i="6"/>
  <c r="AI2792" i="6"/>
  <c r="AH2792" i="6"/>
  <c r="AG2792" i="6"/>
  <c r="AF2792" i="6"/>
  <c r="AJ2791" i="6"/>
  <c r="AI2791" i="6"/>
  <c r="AH2791" i="6"/>
  <c r="AG2791" i="6"/>
  <c r="AF2791" i="6"/>
  <c r="AJ2790" i="6"/>
  <c r="AI2790" i="6"/>
  <c r="AH2790" i="6"/>
  <c r="AG2790" i="6"/>
  <c r="AF2790" i="6"/>
  <c r="AJ2789" i="6"/>
  <c r="AI2789" i="6"/>
  <c r="AH2789" i="6"/>
  <c r="AG2789" i="6"/>
  <c r="AF2789" i="6"/>
  <c r="AJ2788" i="6"/>
  <c r="AI2788" i="6"/>
  <c r="AH2788" i="6"/>
  <c r="AG2788" i="6"/>
  <c r="AF2788" i="6"/>
  <c r="AJ2787" i="6"/>
  <c r="AI2787" i="6"/>
  <c r="AH2787" i="6"/>
  <c r="AG2787" i="6"/>
  <c r="AF2787" i="6"/>
  <c r="AJ2786" i="6"/>
  <c r="AI2786" i="6"/>
  <c r="AH2786" i="6"/>
  <c r="AG2786" i="6"/>
  <c r="AF2786" i="6"/>
  <c r="AJ2785" i="6"/>
  <c r="AI2785" i="6"/>
  <c r="AH2785" i="6"/>
  <c r="AG2785" i="6"/>
  <c r="AF2785" i="6"/>
  <c r="AJ2784" i="6"/>
  <c r="AI2784" i="6"/>
  <c r="AH2784" i="6"/>
  <c r="AG2784" i="6"/>
  <c r="AF2784" i="6"/>
  <c r="AJ2783" i="6"/>
  <c r="AI2783" i="6"/>
  <c r="AH2783" i="6"/>
  <c r="AG2783" i="6"/>
  <c r="AF2783" i="6"/>
  <c r="AJ2782" i="6"/>
  <c r="AI2782" i="6"/>
  <c r="AH2782" i="6"/>
  <c r="AG2782" i="6"/>
  <c r="AF2782" i="6"/>
  <c r="AJ2781" i="6"/>
  <c r="AI2781" i="6"/>
  <c r="AH2781" i="6"/>
  <c r="AG2781" i="6"/>
  <c r="AF2781" i="6"/>
  <c r="AJ2780" i="6"/>
  <c r="AI2780" i="6"/>
  <c r="AH2780" i="6"/>
  <c r="AG2780" i="6"/>
  <c r="AF2780" i="6"/>
  <c r="AJ2779" i="6"/>
  <c r="AI2779" i="6"/>
  <c r="AH2779" i="6"/>
  <c r="AG2779" i="6"/>
  <c r="AF2779" i="6"/>
  <c r="AJ2778" i="6"/>
  <c r="AI2778" i="6"/>
  <c r="AH2778" i="6"/>
  <c r="AG2778" i="6"/>
  <c r="AF2778" i="6"/>
  <c r="AJ2777" i="6"/>
  <c r="AI2777" i="6"/>
  <c r="AH2777" i="6"/>
  <c r="AG2777" i="6"/>
  <c r="AF2777" i="6"/>
  <c r="AJ2776" i="6"/>
  <c r="AI2776" i="6"/>
  <c r="AH2776" i="6"/>
  <c r="AG2776" i="6"/>
  <c r="AF2776" i="6"/>
  <c r="AJ2775" i="6"/>
  <c r="AI2775" i="6"/>
  <c r="AH2775" i="6"/>
  <c r="AG2775" i="6"/>
  <c r="AF2775" i="6"/>
  <c r="AJ2774" i="6"/>
  <c r="AI2774" i="6"/>
  <c r="AH2774" i="6"/>
  <c r="AG2774" i="6"/>
  <c r="AF2774" i="6"/>
  <c r="AJ2773" i="6"/>
  <c r="AI2773" i="6"/>
  <c r="AH2773" i="6"/>
  <c r="AG2773" i="6"/>
  <c r="AF2773" i="6"/>
  <c r="AJ2772" i="6"/>
  <c r="AI2772" i="6"/>
  <c r="AH2772" i="6"/>
  <c r="AG2772" i="6"/>
  <c r="AF2772" i="6"/>
  <c r="AJ2771" i="6"/>
  <c r="AI2771" i="6"/>
  <c r="AH2771" i="6"/>
  <c r="AG2771" i="6"/>
  <c r="AF2771" i="6"/>
  <c r="AJ2770" i="6"/>
  <c r="AI2770" i="6"/>
  <c r="AH2770" i="6"/>
  <c r="AG2770" i="6"/>
  <c r="AF2770" i="6"/>
  <c r="AJ2769" i="6"/>
  <c r="AI2769" i="6"/>
  <c r="AH2769" i="6"/>
  <c r="AG2769" i="6"/>
  <c r="AF2769" i="6"/>
  <c r="AJ2768" i="6"/>
  <c r="AI2768" i="6"/>
  <c r="AH2768" i="6"/>
  <c r="AG2768" i="6"/>
  <c r="AF2768" i="6"/>
  <c r="AJ2767" i="6"/>
  <c r="AI2767" i="6"/>
  <c r="AH2767" i="6"/>
  <c r="AG2767" i="6"/>
  <c r="AF2767" i="6"/>
  <c r="AJ2766" i="6"/>
  <c r="AI2766" i="6"/>
  <c r="AH2766" i="6"/>
  <c r="AG2766" i="6"/>
  <c r="AF2766" i="6"/>
  <c r="AJ2765" i="6"/>
  <c r="AI2765" i="6"/>
  <c r="AH2765" i="6"/>
  <c r="AG2765" i="6"/>
  <c r="AF2765" i="6"/>
  <c r="AJ2764" i="6"/>
  <c r="AI2764" i="6"/>
  <c r="AH2764" i="6"/>
  <c r="AG2764" i="6"/>
  <c r="AF2764" i="6"/>
  <c r="AJ2763" i="6"/>
  <c r="AI2763" i="6"/>
  <c r="AH2763" i="6"/>
  <c r="AG2763" i="6"/>
  <c r="AF2763" i="6"/>
  <c r="AJ2762" i="6"/>
  <c r="AI2762" i="6"/>
  <c r="AH2762" i="6"/>
  <c r="AG2762" i="6"/>
  <c r="AF2762" i="6"/>
  <c r="AJ2761" i="6"/>
  <c r="AI2761" i="6"/>
  <c r="AH2761" i="6"/>
  <c r="AG2761" i="6"/>
  <c r="AF2761" i="6"/>
  <c r="AJ2760" i="6"/>
  <c r="AI2760" i="6"/>
  <c r="AH2760" i="6"/>
  <c r="AG2760" i="6"/>
  <c r="AF2760" i="6"/>
  <c r="AJ2759" i="6"/>
  <c r="AI2759" i="6"/>
  <c r="AH2759" i="6"/>
  <c r="AG2759" i="6"/>
  <c r="AF2759" i="6"/>
  <c r="AJ2758" i="6"/>
  <c r="AI2758" i="6"/>
  <c r="AH2758" i="6"/>
  <c r="AG2758" i="6"/>
  <c r="AF2758" i="6"/>
  <c r="AJ2757" i="6"/>
  <c r="AI2757" i="6"/>
  <c r="AH2757" i="6"/>
  <c r="AG2757" i="6"/>
  <c r="AF2757" i="6"/>
  <c r="AJ2756" i="6"/>
  <c r="AI2756" i="6"/>
  <c r="AH2756" i="6"/>
  <c r="AG2756" i="6"/>
  <c r="AF2756" i="6"/>
  <c r="AJ2755" i="6"/>
  <c r="AI2755" i="6"/>
  <c r="AH2755" i="6"/>
  <c r="AG2755" i="6"/>
  <c r="AF2755" i="6"/>
  <c r="AJ2754" i="6"/>
  <c r="AI2754" i="6"/>
  <c r="AH2754" i="6"/>
  <c r="AG2754" i="6"/>
  <c r="AF2754" i="6"/>
  <c r="AJ2753" i="6"/>
  <c r="AI2753" i="6"/>
  <c r="AH2753" i="6"/>
  <c r="AG2753" i="6"/>
  <c r="AF2753" i="6"/>
  <c r="AJ2752" i="6"/>
  <c r="AI2752" i="6"/>
  <c r="AH2752" i="6"/>
  <c r="AG2752" i="6"/>
  <c r="AF2752" i="6"/>
  <c r="AJ2751" i="6"/>
  <c r="AI2751" i="6"/>
  <c r="AH2751" i="6"/>
  <c r="AG2751" i="6"/>
  <c r="AF2751" i="6"/>
  <c r="AJ2750" i="6"/>
  <c r="AI2750" i="6"/>
  <c r="AH2750" i="6"/>
  <c r="AG2750" i="6"/>
  <c r="AF2750" i="6"/>
  <c r="AJ2749" i="6"/>
  <c r="AI2749" i="6"/>
  <c r="AH2749" i="6"/>
  <c r="AG2749" i="6"/>
  <c r="AF2749" i="6"/>
  <c r="AJ2748" i="6"/>
  <c r="AI2748" i="6"/>
  <c r="AH2748" i="6"/>
  <c r="AG2748" i="6"/>
  <c r="AF2748" i="6"/>
  <c r="AJ2747" i="6"/>
  <c r="AI2747" i="6"/>
  <c r="AH2747" i="6"/>
  <c r="AG2747" i="6"/>
  <c r="AF2747" i="6"/>
  <c r="AJ2746" i="6"/>
  <c r="AI2746" i="6"/>
  <c r="AH2746" i="6"/>
  <c r="AG2746" i="6"/>
  <c r="AF2746" i="6"/>
  <c r="AJ2745" i="6"/>
  <c r="AI2745" i="6"/>
  <c r="AH2745" i="6"/>
  <c r="AG2745" i="6"/>
  <c r="AF2745" i="6"/>
  <c r="AJ2744" i="6"/>
  <c r="AI2744" i="6"/>
  <c r="AH2744" i="6"/>
  <c r="AG2744" i="6"/>
  <c r="AF2744" i="6"/>
  <c r="AJ2743" i="6"/>
  <c r="AI2743" i="6"/>
  <c r="AH2743" i="6"/>
  <c r="AG2743" i="6"/>
  <c r="AF2743" i="6"/>
  <c r="AJ2742" i="6"/>
  <c r="AI2742" i="6"/>
  <c r="AH2742" i="6"/>
  <c r="AG2742" i="6"/>
  <c r="AF2742" i="6"/>
  <c r="AJ2741" i="6"/>
  <c r="AI2741" i="6"/>
  <c r="AH2741" i="6"/>
  <c r="AG2741" i="6"/>
  <c r="AF2741" i="6"/>
  <c r="AJ2740" i="6"/>
  <c r="AI2740" i="6"/>
  <c r="AH2740" i="6"/>
  <c r="AG2740" i="6"/>
  <c r="AF2740" i="6"/>
  <c r="AJ2739" i="6"/>
  <c r="AI2739" i="6"/>
  <c r="AH2739" i="6"/>
  <c r="AG2739" i="6"/>
  <c r="AF2739" i="6"/>
  <c r="AJ2738" i="6"/>
  <c r="AI2738" i="6"/>
  <c r="AH2738" i="6"/>
  <c r="AG2738" i="6"/>
  <c r="AF2738" i="6"/>
  <c r="AJ2737" i="6"/>
  <c r="AI2737" i="6"/>
  <c r="AH2737" i="6"/>
  <c r="AG2737" i="6"/>
  <c r="AF2737" i="6"/>
  <c r="AJ2736" i="6"/>
  <c r="AI2736" i="6"/>
  <c r="AH2736" i="6"/>
  <c r="AG2736" i="6"/>
  <c r="AF2736" i="6"/>
  <c r="AJ2735" i="6"/>
  <c r="AI2735" i="6"/>
  <c r="AH2735" i="6"/>
  <c r="AG2735" i="6"/>
  <c r="AF2735" i="6"/>
  <c r="AJ2734" i="6"/>
  <c r="AI2734" i="6"/>
  <c r="AH2734" i="6"/>
  <c r="AG2734" i="6"/>
  <c r="AF2734" i="6"/>
  <c r="AJ2733" i="6"/>
  <c r="AI2733" i="6"/>
  <c r="AH2733" i="6"/>
  <c r="AG2733" i="6"/>
  <c r="AF2733" i="6"/>
  <c r="AJ2732" i="6"/>
  <c r="AI2732" i="6"/>
  <c r="AH2732" i="6"/>
  <c r="AG2732" i="6"/>
  <c r="AF2732" i="6"/>
  <c r="AJ2731" i="6"/>
  <c r="AI2731" i="6"/>
  <c r="AH2731" i="6"/>
  <c r="AG2731" i="6"/>
  <c r="AF2731" i="6"/>
  <c r="AJ2730" i="6"/>
  <c r="AI2730" i="6"/>
  <c r="AH2730" i="6"/>
  <c r="AG2730" i="6"/>
  <c r="AF2730" i="6"/>
  <c r="AJ2729" i="6"/>
  <c r="AI2729" i="6"/>
  <c r="AH2729" i="6"/>
  <c r="AG2729" i="6"/>
  <c r="AF2729" i="6"/>
  <c r="AJ2728" i="6"/>
  <c r="AI2728" i="6"/>
  <c r="AH2728" i="6"/>
  <c r="AG2728" i="6"/>
  <c r="AF2728" i="6"/>
  <c r="AJ2727" i="6"/>
  <c r="AI2727" i="6"/>
  <c r="AH2727" i="6"/>
  <c r="AG2727" i="6"/>
  <c r="AF2727" i="6"/>
  <c r="AJ2726" i="6"/>
  <c r="AI2726" i="6"/>
  <c r="AH2726" i="6"/>
  <c r="AG2726" i="6"/>
  <c r="AF2726" i="6"/>
  <c r="AJ2725" i="6"/>
  <c r="AI2725" i="6"/>
  <c r="AH2725" i="6"/>
  <c r="AG2725" i="6"/>
  <c r="AF2725" i="6"/>
  <c r="AJ2724" i="6"/>
  <c r="AI2724" i="6"/>
  <c r="AH2724" i="6"/>
  <c r="AG2724" i="6"/>
  <c r="AF2724" i="6"/>
  <c r="AJ2723" i="6"/>
  <c r="AI2723" i="6"/>
  <c r="AH2723" i="6"/>
  <c r="AG2723" i="6"/>
  <c r="AF2723" i="6"/>
  <c r="AJ2722" i="6"/>
  <c r="AI2722" i="6"/>
  <c r="AH2722" i="6"/>
  <c r="AG2722" i="6"/>
  <c r="AF2722" i="6"/>
  <c r="AJ2721" i="6"/>
  <c r="AI2721" i="6"/>
  <c r="AH2721" i="6"/>
  <c r="AG2721" i="6"/>
  <c r="AF2721" i="6"/>
  <c r="AJ2720" i="6"/>
  <c r="AI2720" i="6"/>
  <c r="AH2720" i="6"/>
  <c r="AG2720" i="6"/>
  <c r="AF2720" i="6"/>
  <c r="AJ2719" i="6"/>
  <c r="AI2719" i="6"/>
  <c r="AH2719" i="6"/>
  <c r="AG2719" i="6"/>
  <c r="AF2719" i="6"/>
  <c r="AJ2718" i="6"/>
  <c r="AI2718" i="6"/>
  <c r="AH2718" i="6"/>
  <c r="AG2718" i="6"/>
  <c r="AF2718" i="6"/>
  <c r="AJ2717" i="6"/>
  <c r="AI2717" i="6"/>
  <c r="AH2717" i="6"/>
  <c r="AG2717" i="6"/>
  <c r="AF2717" i="6"/>
  <c r="AJ2716" i="6"/>
  <c r="AI2716" i="6"/>
  <c r="AH2716" i="6"/>
  <c r="AG2716" i="6"/>
  <c r="AF2716" i="6"/>
  <c r="AJ2715" i="6"/>
  <c r="AI2715" i="6"/>
  <c r="AH2715" i="6"/>
  <c r="AG2715" i="6"/>
  <c r="AF2715" i="6"/>
  <c r="AJ2714" i="6"/>
  <c r="AI2714" i="6"/>
  <c r="AH2714" i="6"/>
  <c r="AG2714" i="6"/>
  <c r="AF2714" i="6"/>
  <c r="AJ2713" i="6"/>
  <c r="AI2713" i="6"/>
  <c r="AH2713" i="6"/>
  <c r="AG2713" i="6"/>
  <c r="AF2713" i="6"/>
  <c r="AJ2712" i="6"/>
  <c r="AI2712" i="6"/>
  <c r="AH2712" i="6"/>
  <c r="AG2712" i="6"/>
  <c r="AF2712" i="6"/>
  <c r="AJ2711" i="6"/>
  <c r="AI2711" i="6"/>
  <c r="AH2711" i="6"/>
  <c r="AG2711" i="6"/>
  <c r="AF2711" i="6"/>
  <c r="AJ2710" i="6"/>
  <c r="AI2710" i="6"/>
  <c r="AH2710" i="6"/>
  <c r="AG2710" i="6"/>
  <c r="AF2710" i="6"/>
  <c r="AJ2709" i="6"/>
  <c r="AI2709" i="6"/>
  <c r="AH2709" i="6"/>
  <c r="AG2709" i="6"/>
  <c r="AF2709" i="6"/>
  <c r="AJ2708" i="6"/>
  <c r="AI2708" i="6"/>
  <c r="AH2708" i="6"/>
  <c r="AG2708" i="6"/>
  <c r="AF2708" i="6"/>
  <c r="AJ2707" i="6"/>
  <c r="AI2707" i="6"/>
  <c r="AH2707" i="6"/>
  <c r="AG2707" i="6"/>
  <c r="AF2707" i="6"/>
  <c r="AJ2706" i="6"/>
  <c r="AI2706" i="6"/>
  <c r="AH2706" i="6"/>
  <c r="AG2706" i="6"/>
  <c r="AF2706" i="6"/>
  <c r="AJ2705" i="6"/>
  <c r="AI2705" i="6"/>
  <c r="AH2705" i="6"/>
  <c r="AG2705" i="6"/>
  <c r="AF2705" i="6"/>
  <c r="AJ2704" i="6"/>
  <c r="AI2704" i="6"/>
  <c r="AH2704" i="6"/>
  <c r="AG2704" i="6"/>
  <c r="AF2704" i="6"/>
  <c r="AJ2703" i="6"/>
  <c r="AI2703" i="6"/>
  <c r="AH2703" i="6"/>
  <c r="AG2703" i="6"/>
  <c r="AF2703" i="6"/>
  <c r="AJ2702" i="6"/>
  <c r="AI2702" i="6"/>
  <c r="AH2702" i="6"/>
  <c r="AG2702" i="6"/>
  <c r="AF2702" i="6"/>
  <c r="AJ2701" i="6"/>
  <c r="AI2701" i="6"/>
  <c r="AH2701" i="6"/>
  <c r="AG2701" i="6"/>
  <c r="AF2701" i="6"/>
  <c r="AJ2700" i="6"/>
  <c r="AI2700" i="6"/>
  <c r="AH2700" i="6"/>
  <c r="AG2700" i="6"/>
  <c r="AF2700" i="6"/>
  <c r="AJ2699" i="6"/>
  <c r="AI2699" i="6"/>
  <c r="AH2699" i="6"/>
  <c r="AG2699" i="6"/>
  <c r="AF2699" i="6"/>
  <c r="AJ2698" i="6"/>
  <c r="AI2698" i="6"/>
  <c r="AH2698" i="6"/>
  <c r="AG2698" i="6"/>
  <c r="AF2698" i="6"/>
  <c r="AJ2697" i="6"/>
  <c r="AI2697" i="6"/>
  <c r="AH2697" i="6"/>
  <c r="AG2697" i="6"/>
  <c r="AF2697" i="6"/>
  <c r="AJ2696" i="6"/>
  <c r="AI2696" i="6"/>
  <c r="AH2696" i="6"/>
  <c r="AG2696" i="6"/>
  <c r="AF2696" i="6"/>
  <c r="AJ2695" i="6"/>
  <c r="AI2695" i="6"/>
  <c r="AH2695" i="6"/>
  <c r="AG2695" i="6"/>
  <c r="AF2695" i="6"/>
  <c r="AJ2694" i="6"/>
  <c r="AI2694" i="6"/>
  <c r="AH2694" i="6"/>
  <c r="AG2694" i="6"/>
  <c r="AF2694" i="6"/>
  <c r="AJ2693" i="6"/>
  <c r="AI2693" i="6"/>
  <c r="AH2693" i="6"/>
  <c r="AG2693" i="6"/>
  <c r="AF2693" i="6"/>
  <c r="AJ2692" i="6"/>
  <c r="AI2692" i="6"/>
  <c r="AH2692" i="6"/>
  <c r="AG2692" i="6"/>
  <c r="AF2692" i="6"/>
  <c r="AJ2691" i="6"/>
  <c r="AI2691" i="6"/>
  <c r="AH2691" i="6"/>
  <c r="AG2691" i="6"/>
  <c r="AF2691" i="6"/>
  <c r="AJ2690" i="6"/>
  <c r="AI2690" i="6"/>
  <c r="AH2690" i="6"/>
  <c r="AG2690" i="6"/>
  <c r="AF2690" i="6"/>
  <c r="AJ2689" i="6"/>
  <c r="AI2689" i="6"/>
  <c r="AH2689" i="6"/>
  <c r="AG2689" i="6"/>
  <c r="AF2689" i="6"/>
  <c r="AJ2688" i="6"/>
  <c r="AI2688" i="6"/>
  <c r="AH2688" i="6"/>
  <c r="AG2688" i="6"/>
  <c r="AF2688" i="6"/>
  <c r="AJ2687" i="6"/>
  <c r="AI2687" i="6"/>
  <c r="AH2687" i="6"/>
  <c r="AG2687" i="6"/>
  <c r="AF2687" i="6"/>
  <c r="AJ2686" i="6"/>
  <c r="AI2686" i="6"/>
  <c r="AH2686" i="6"/>
  <c r="AG2686" i="6"/>
  <c r="AF2686" i="6"/>
  <c r="AJ2685" i="6"/>
  <c r="AI2685" i="6"/>
  <c r="AH2685" i="6"/>
  <c r="AG2685" i="6"/>
  <c r="AF2685" i="6"/>
  <c r="AJ2684" i="6"/>
  <c r="AI2684" i="6"/>
  <c r="AH2684" i="6"/>
  <c r="AG2684" i="6"/>
  <c r="AF2684" i="6"/>
  <c r="AJ2683" i="6"/>
  <c r="AI2683" i="6"/>
  <c r="AH2683" i="6"/>
  <c r="AG2683" i="6"/>
  <c r="AF2683" i="6"/>
  <c r="AJ2682" i="6"/>
  <c r="AI2682" i="6"/>
  <c r="AH2682" i="6"/>
  <c r="AG2682" i="6"/>
  <c r="AF2682" i="6"/>
  <c r="AJ2681" i="6"/>
  <c r="AI2681" i="6"/>
  <c r="AH2681" i="6"/>
  <c r="AG2681" i="6"/>
  <c r="AF2681" i="6"/>
  <c r="AJ2680" i="6"/>
  <c r="AI2680" i="6"/>
  <c r="AH2680" i="6"/>
  <c r="AG2680" i="6"/>
  <c r="AF2680" i="6"/>
  <c r="AJ2679" i="6"/>
  <c r="AI2679" i="6"/>
  <c r="AH2679" i="6"/>
  <c r="AG2679" i="6"/>
  <c r="AF2679" i="6"/>
  <c r="AJ2678" i="6"/>
  <c r="AI2678" i="6"/>
  <c r="AH2678" i="6"/>
  <c r="AG2678" i="6"/>
  <c r="AF2678" i="6"/>
  <c r="AJ2677" i="6"/>
  <c r="AI2677" i="6"/>
  <c r="AH2677" i="6"/>
  <c r="AG2677" i="6"/>
  <c r="AF2677" i="6"/>
  <c r="AJ2676" i="6"/>
  <c r="AI2676" i="6"/>
  <c r="AH2676" i="6"/>
  <c r="AG2676" i="6"/>
  <c r="AF2676" i="6"/>
  <c r="AJ2675" i="6"/>
  <c r="AI2675" i="6"/>
  <c r="AH2675" i="6"/>
  <c r="AG2675" i="6"/>
  <c r="AF2675" i="6"/>
  <c r="AJ2674" i="6"/>
  <c r="AI2674" i="6"/>
  <c r="AH2674" i="6"/>
  <c r="AG2674" i="6"/>
  <c r="AF2674" i="6"/>
  <c r="AJ2673" i="6"/>
  <c r="AI2673" i="6"/>
  <c r="AH2673" i="6"/>
  <c r="AG2673" i="6"/>
  <c r="AF2673" i="6"/>
  <c r="AJ2672" i="6"/>
  <c r="AI2672" i="6"/>
  <c r="AH2672" i="6"/>
  <c r="AG2672" i="6"/>
  <c r="AF2672" i="6"/>
  <c r="AJ2671" i="6"/>
  <c r="AI2671" i="6"/>
  <c r="AH2671" i="6"/>
  <c r="AG2671" i="6"/>
  <c r="AF2671" i="6"/>
  <c r="AJ2670" i="6"/>
  <c r="AI2670" i="6"/>
  <c r="AH2670" i="6"/>
  <c r="AG2670" i="6"/>
  <c r="AF2670" i="6"/>
  <c r="AJ2669" i="6"/>
  <c r="AI2669" i="6"/>
  <c r="AH2669" i="6"/>
  <c r="AG2669" i="6"/>
  <c r="AF2669" i="6"/>
  <c r="AJ2668" i="6"/>
  <c r="AI2668" i="6"/>
  <c r="AH2668" i="6"/>
  <c r="AG2668" i="6"/>
  <c r="AF2668" i="6"/>
  <c r="AJ2667" i="6"/>
  <c r="AI2667" i="6"/>
  <c r="AH2667" i="6"/>
  <c r="AG2667" i="6"/>
  <c r="AF2667" i="6"/>
  <c r="AJ2666" i="6"/>
  <c r="AI2666" i="6"/>
  <c r="AH2666" i="6"/>
  <c r="AG2666" i="6"/>
  <c r="AF2666" i="6"/>
  <c r="AJ2665" i="6"/>
  <c r="AI2665" i="6"/>
  <c r="AH2665" i="6"/>
  <c r="AG2665" i="6"/>
  <c r="AF2665" i="6"/>
  <c r="AJ2664" i="6"/>
  <c r="AI2664" i="6"/>
  <c r="AH2664" i="6"/>
  <c r="AG2664" i="6"/>
  <c r="AF2664" i="6"/>
  <c r="AJ2663" i="6"/>
  <c r="AI2663" i="6"/>
  <c r="AH2663" i="6"/>
  <c r="AG2663" i="6"/>
  <c r="AF2663" i="6"/>
  <c r="AJ2662" i="6"/>
  <c r="AI2662" i="6"/>
  <c r="AH2662" i="6"/>
  <c r="AG2662" i="6"/>
  <c r="AF2662" i="6"/>
  <c r="AJ2661" i="6"/>
  <c r="AI2661" i="6"/>
  <c r="AH2661" i="6"/>
  <c r="AG2661" i="6"/>
  <c r="AF2661" i="6"/>
  <c r="AJ2660" i="6"/>
  <c r="AI2660" i="6"/>
  <c r="AH2660" i="6"/>
  <c r="AG2660" i="6"/>
  <c r="AF2660" i="6"/>
  <c r="AJ2659" i="6"/>
  <c r="AI2659" i="6"/>
  <c r="AH2659" i="6"/>
  <c r="AG2659" i="6"/>
  <c r="AF2659" i="6"/>
  <c r="AJ2658" i="6"/>
  <c r="AI2658" i="6"/>
  <c r="AH2658" i="6"/>
  <c r="AG2658" i="6"/>
  <c r="AF2658" i="6"/>
  <c r="AJ2657" i="6"/>
  <c r="AI2657" i="6"/>
  <c r="AH2657" i="6"/>
  <c r="AG2657" i="6"/>
  <c r="AF2657" i="6"/>
  <c r="AJ2656" i="6"/>
  <c r="AI2656" i="6"/>
  <c r="AH2656" i="6"/>
  <c r="AG2656" i="6"/>
  <c r="AF2656" i="6"/>
  <c r="AJ2655" i="6"/>
  <c r="AI2655" i="6"/>
  <c r="AH2655" i="6"/>
  <c r="AG2655" i="6"/>
  <c r="AF2655" i="6"/>
  <c r="AJ2654" i="6"/>
  <c r="AI2654" i="6"/>
  <c r="AH2654" i="6"/>
  <c r="AG2654" i="6"/>
  <c r="AF2654" i="6"/>
  <c r="AJ2653" i="6"/>
  <c r="AI2653" i="6"/>
  <c r="AH2653" i="6"/>
  <c r="AG2653" i="6"/>
  <c r="AF2653" i="6"/>
  <c r="AJ2652" i="6"/>
  <c r="AI2652" i="6"/>
  <c r="AH2652" i="6"/>
  <c r="AG2652" i="6"/>
  <c r="AF2652" i="6"/>
  <c r="AJ2651" i="6"/>
  <c r="AI2651" i="6"/>
  <c r="AH2651" i="6"/>
  <c r="AG2651" i="6"/>
  <c r="AF2651" i="6"/>
  <c r="AJ2650" i="6"/>
  <c r="AI2650" i="6"/>
  <c r="AH2650" i="6"/>
  <c r="AG2650" i="6"/>
  <c r="AF2650" i="6"/>
  <c r="AJ2649" i="6"/>
  <c r="AI2649" i="6"/>
  <c r="AH2649" i="6"/>
  <c r="AG2649" i="6"/>
  <c r="AF2649" i="6"/>
  <c r="AJ2648" i="6"/>
  <c r="AI2648" i="6"/>
  <c r="AH2648" i="6"/>
  <c r="AG2648" i="6"/>
  <c r="AF2648" i="6"/>
  <c r="AJ2647" i="6"/>
  <c r="AI2647" i="6"/>
  <c r="AH2647" i="6"/>
  <c r="AG2647" i="6"/>
  <c r="AF2647" i="6"/>
  <c r="AJ2646" i="6"/>
  <c r="AI2646" i="6"/>
  <c r="AH2646" i="6"/>
  <c r="AG2646" i="6"/>
  <c r="AF2646" i="6"/>
  <c r="AJ2645" i="6"/>
  <c r="AI2645" i="6"/>
  <c r="AH2645" i="6"/>
  <c r="AG2645" i="6"/>
  <c r="AF2645" i="6"/>
  <c r="AJ2644" i="6"/>
  <c r="AI2644" i="6"/>
  <c r="AH2644" i="6"/>
  <c r="AG2644" i="6"/>
  <c r="AF2644" i="6"/>
  <c r="AJ2643" i="6"/>
  <c r="AI2643" i="6"/>
  <c r="AH2643" i="6"/>
  <c r="AG2643" i="6"/>
  <c r="AF2643" i="6"/>
  <c r="AJ2642" i="6"/>
  <c r="AI2642" i="6"/>
  <c r="AH2642" i="6"/>
  <c r="AG2642" i="6"/>
  <c r="AF2642" i="6"/>
  <c r="AJ2641" i="6"/>
  <c r="AI2641" i="6"/>
  <c r="AH2641" i="6"/>
  <c r="AG2641" i="6"/>
  <c r="AF2641" i="6"/>
  <c r="AJ2640" i="6"/>
  <c r="AI2640" i="6"/>
  <c r="AH2640" i="6"/>
  <c r="AG2640" i="6"/>
  <c r="AF2640" i="6"/>
  <c r="AJ2639" i="6"/>
  <c r="AI2639" i="6"/>
  <c r="AH2639" i="6"/>
  <c r="AG2639" i="6"/>
  <c r="AF2639" i="6"/>
  <c r="AJ2638" i="6"/>
  <c r="AI2638" i="6"/>
  <c r="AH2638" i="6"/>
  <c r="AG2638" i="6"/>
  <c r="AF2638" i="6"/>
  <c r="AJ2637" i="6"/>
  <c r="AI2637" i="6"/>
  <c r="AH2637" i="6"/>
  <c r="AG2637" i="6"/>
  <c r="AF2637" i="6"/>
  <c r="AJ2636" i="6"/>
  <c r="AI2636" i="6"/>
  <c r="AH2636" i="6"/>
  <c r="AG2636" i="6"/>
  <c r="AF2636" i="6"/>
  <c r="AJ2635" i="6"/>
  <c r="AI2635" i="6"/>
  <c r="AH2635" i="6"/>
  <c r="AG2635" i="6"/>
  <c r="AF2635" i="6"/>
  <c r="AJ2634" i="6"/>
  <c r="AI2634" i="6"/>
  <c r="AH2634" i="6"/>
  <c r="AG2634" i="6"/>
  <c r="AF2634" i="6"/>
  <c r="AJ2633" i="6"/>
  <c r="AI2633" i="6"/>
  <c r="AH2633" i="6"/>
  <c r="AG2633" i="6"/>
  <c r="AF2633" i="6"/>
  <c r="AJ2632" i="6"/>
  <c r="AI2632" i="6"/>
  <c r="AH2632" i="6"/>
  <c r="AG2632" i="6"/>
  <c r="AF2632" i="6"/>
  <c r="AJ2631" i="6"/>
  <c r="AI2631" i="6"/>
  <c r="AH2631" i="6"/>
  <c r="AG2631" i="6"/>
  <c r="AF2631" i="6"/>
  <c r="AJ2630" i="6"/>
  <c r="AI2630" i="6"/>
  <c r="AH2630" i="6"/>
  <c r="AG2630" i="6"/>
  <c r="AF2630" i="6"/>
  <c r="AJ2629" i="6"/>
  <c r="AI2629" i="6"/>
  <c r="AH2629" i="6"/>
  <c r="AG2629" i="6"/>
  <c r="AF2629" i="6"/>
  <c r="AJ2628" i="6"/>
  <c r="AI2628" i="6"/>
  <c r="AH2628" i="6"/>
  <c r="AG2628" i="6"/>
  <c r="AF2628" i="6"/>
  <c r="AJ2627" i="6"/>
  <c r="AI2627" i="6"/>
  <c r="AH2627" i="6"/>
  <c r="AG2627" i="6"/>
  <c r="AF2627" i="6"/>
  <c r="AJ2626" i="6"/>
  <c r="AI2626" i="6"/>
  <c r="AH2626" i="6"/>
  <c r="AG2626" i="6"/>
  <c r="AF2626" i="6"/>
  <c r="AJ2625" i="6"/>
  <c r="AI2625" i="6"/>
  <c r="AH2625" i="6"/>
  <c r="AG2625" i="6"/>
  <c r="AF2625" i="6"/>
  <c r="AJ2624" i="6"/>
  <c r="AI2624" i="6"/>
  <c r="AH2624" i="6"/>
  <c r="AG2624" i="6"/>
  <c r="AF2624" i="6"/>
  <c r="AJ2623" i="6"/>
  <c r="AI2623" i="6"/>
  <c r="AH2623" i="6"/>
  <c r="AG2623" i="6"/>
  <c r="AF2623" i="6"/>
  <c r="AJ2622" i="6"/>
  <c r="AI2622" i="6"/>
  <c r="AH2622" i="6"/>
  <c r="AG2622" i="6"/>
  <c r="AF2622" i="6"/>
  <c r="AJ2621" i="6"/>
  <c r="AI2621" i="6"/>
  <c r="AH2621" i="6"/>
  <c r="AG2621" i="6"/>
  <c r="AF2621" i="6"/>
  <c r="AJ2620" i="6"/>
  <c r="AI2620" i="6"/>
  <c r="AH2620" i="6"/>
  <c r="AG2620" i="6"/>
  <c r="AF2620" i="6"/>
  <c r="AJ2619" i="6"/>
  <c r="AI2619" i="6"/>
  <c r="AH2619" i="6"/>
  <c r="AG2619" i="6"/>
  <c r="AF2619" i="6"/>
  <c r="AJ2618" i="6"/>
  <c r="AI2618" i="6"/>
  <c r="AH2618" i="6"/>
  <c r="AG2618" i="6"/>
  <c r="AF2618" i="6"/>
  <c r="AJ2617" i="6"/>
  <c r="AI2617" i="6"/>
  <c r="AH2617" i="6"/>
  <c r="AG2617" i="6"/>
  <c r="AF2617" i="6"/>
  <c r="AJ2616" i="6"/>
  <c r="AI2616" i="6"/>
  <c r="AH2616" i="6"/>
  <c r="AG2616" i="6"/>
  <c r="AF2616" i="6"/>
  <c r="AJ2615" i="6"/>
  <c r="AI2615" i="6"/>
  <c r="AH2615" i="6"/>
  <c r="AG2615" i="6"/>
  <c r="AF2615" i="6"/>
  <c r="AJ2614" i="6"/>
  <c r="AI2614" i="6"/>
  <c r="AH2614" i="6"/>
  <c r="AG2614" i="6"/>
  <c r="AF2614" i="6"/>
  <c r="AJ2613" i="6"/>
  <c r="AI2613" i="6"/>
  <c r="AH2613" i="6"/>
  <c r="AG2613" i="6"/>
  <c r="AF2613" i="6"/>
  <c r="AJ2612" i="6"/>
  <c r="AI2612" i="6"/>
  <c r="AH2612" i="6"/>
  <c r="AG2612" i="6"/>
  <c r="AF2612" i="6"/>
  <c r="AJ2611" i="6"/>
  <c r="AI2611" i="6"/>
  <c r="AH2611" i="6"/>
  <c r="AG2611" i="6"/>
  <c r="AF2611" i="6"/>
  <c r="AJ2610" i="6"/>
  <c r="AI2610" i="6"/>
  <c r="AH2610" i="6"/>
  <c r="AG2610" i="6"/>
  <c r="AF2610" i="6"/>
  <c r="AJ2609" i="6"/>
  <c r="AI2609" i="6"/>
  <c r="AH2609" i="6"/>
  <c r="AG2609" i="6"/>
  <c r="AF2609" i="6"/>
  <c r="AJ2608" i="6"/>
  <c r="AI2608" i="6"/>
  <c r="AH2608" i="6"/>
  <c r="AG2608" i="6"/>
  <c r="AF2608" i="6"/>
  <c r="AJ2607" i="6"/>
  <c r="AI2607" i="6"/>
  <c r="AH2607" i="6"/>
  <c r="AG2607" i="6"/>
  <c r="AF2607" i="6"/>
  <c r="AJ2606" i="6"/>
  <c r="AI2606" i="6"/>
  <c r="AH2606" i="6"/>
  <c r="AG2606" i="6"/>
  <c r="AF2606" i="6"/>
  <c r="AJ2605" i="6"/>
  <c r="AI2605" i="6"/>
  <c r="AH2605" i="6"/>
  <c r="AG2605" i="6"/>
  <c r="AF2605" i="6"/>
  <c r="AJ2604" i="6"/>
  <c r="AI2604" i="6"/>
  <c r="AH2604" i="6"/>
  <c r="AG2604" i="6"/>
  <c r="AF2604" i="6"/>
  <c r="AJ2603" i="6"/>
  <c r="AI2603" i="6"/>
  <c r="AH2603" i="6"/>
  <c r="AG2603" i="6"/>
  <c r="AF2603" i="6"/>
  <c r="AJ2602" i="6"/>
  <c r="AI2602" i="6"/>
  <c r="AH2602" i="6"/>
  <c r="AG2602" i="6"/>
  <c r="AF2602" i="6"/>
  <c r="AJ2601" i="6"/>
  <c r="AI2601" i="6"/>
  <c r="AH2601" i="6"/>
  <c r="AG2601" i="6"/>
  <c r="AF2601" i="6"/>
  <c r="AJ2600" i="6"/>
  <c r="AI2600" i="6"/>
  <c r="AH2600" i="6"/>
  <c r="AG2600" i="6"/>
  <c r="AF2600" i="6"/>
  <c r="AJ2599" i="6"/>
  <c r="AI2599" i="6"/>
  <c r="AH2599" i="6"/>
  <c r="AG2599" i="6"/>
  <c r="AF2599" i="6"/>
  <c r="AJ2598" i="6"/>
  <c r="AI2598" i="6"/>
  <c r="AH2598" i="6"/>
  <c r="AG2598" i="6"/>
  <c r="AF2598" i="6"/>
  <c r="AJ2597" i="6"/>
  <c r="AI2597" i="6"/>
  <c r="AH2597" i="6"/>
  <c r="AG2597" i="6"/>
  <c r="AF2597" i="6"/>
  <c r="AJ2596" i="6"/>
  <c r="AI2596" i="6"/>
  <c r="AH2596" i="6"/>
  <c r="AG2596" i="6"/>
  <c r="AF2596" i="6"/>
  <c r="AJ2595" i="6"/>
  <c r="AI2595" i="6"/>
  <c r="AH2595" i="6"/>
  <c r="AG2595" i="6"/>
  <c r="AF2595" i="6"/>
  <c r="AJ2594" i="6"/>
  <c r="AI2594" i="6"/>
  <c r="AH2594" i="6"/>
  <c r="AG2594" i="6"/>
  <c r="AF2594" i="6"/>
  <c r="AJ2593" i="6"/>
  <c r="AI2593" i="6"/>
  <c r="AH2593" i="6"/>
  <c r="AG2593" i="6"/>
  <c r="AF2593" i="6"/>
  <c r="AJ2592" i="6"/>
  <c r="AI2592" i="6"/>
  <c r="AH2592" i="6"/>
  <c r="AG2592" i="6"/>
  <c r="AF2592" i="6"/>
  <c r="AJ2591" i="6"/>
  <c r="AI2591" i="6"/>
  <c r="AH2591" i="6"/>
  <c r="AG2591" i="6"/>
  <c r="AF2591" i="6"/>
  <c r="AJ2590" i="6"/>
  <c r="AI2590" i="6"/>
  <c r="AH2590" i="6"/>
  <c r="AG2590" i="6"/>
  <c r="AF2590" i="6"/>
  <c r="AJ2589" i="6"/>
  <c r="AI2589" i="6"/>
  <c r="AH2589" i="6"/>
  <c r="AG2589" i="6"/>
  <c r="AF2589" i="6"/>
  <c r="AJ2588" i="6"/>
  <c r="AI2588" i="6"/>
  <c r="AH2588" i="6"/>
  <c r="AG2588" i="6"/>
  <c r="AF2588" i="6"/>
  <c r="AJ2587" i="6"/>
  <c r="AI2587" i="6"/>
  <c r="AH2587" i="6"/>
  <c r="AG2587" i="6"/>
  <c r="AF2587" i="6"/>
  <c r="AJ2586" i="6"/>
  <c r="AI2586" i="6"/>
  <c r="AH2586" i="6"/>
  <c r="AG2586" i="6"/>
  <c r="AF2586" i="6"/>
  <c r="AJ2585" i="6"/>
  <c r="AI2585" i="6"/>
  <c r="AH2585" i="6"/>
  <c r="AG2585" i="6"/>
  <c r="AF2585" i="6"/>
  <c r="AJ2584" i="6"/>
  <c r="AI2584" i="6"/>
  <c r="AH2584" i="6"/>
  <c r="AG2584" i="6"/>
  <c r="AF2584" i="6"/>
  <c r="AJ2583" i="6"/>
  <c r="AI2583" i="6"/>
  <c r="AH2583" i="6"/>
  <c r="AG2583" i="6"/>
  <c r="AF2583" i="6"/>
  <c r="AJ2582" i="6"/>
  <c r="AI2582" i="6"/>
  <c r="AH2582" i="6"/>
  <c r="AG2582" i="6"/>
  <c r="AF2582" i="6"/>
  <c r="AJ2581" i="6"/>
  <c r="AI2581" i="6"/>
  <c r="AH2581" i="6"/>
  <c r="AG2581" i="6"/>
  <c r="AF2581" i="6"/>
  <c r="AJ2580" i="6"/>
  <c r="AI2580" i="6"/>
  <c r="AH2580" i="6"/>
  <c r="AG2580" i="6"/>
  <c r="AF2580" i="6"/>
  <c r="AJ2579" i="6"/>
  <c r="AI2579" i="6"/>
  <c r="AH2579" i="6"/>
  <c r="AG2579" i="6"/>
  <c r="AF2579" i="6"/>
  <c r="AJ2578" i="6"/>
  <c r="AI2578" i="6"/>
  <c r="AH2578" i="6"/>
  <c r="AG2578" i="6"/>
  <c r="AF2578" i="6"/>
  <c r="AJ2577" i="6"/>
  <c r="AI2577" i="6"/>
  <c r="AH2577" i="6"/>
  <c r="AG2577" i="6"/>
  <c r="AF2577" i="6"/>
  <c r="AJ2576" i="6"/>
  <c r="AI2576" i="6"/>
  <c r="AH2576" i="6"/>
  <c r="AG2576" i="6"/>
  <c r="AF2576" i="6"/>
  <c r="AJ2575" i="6"/>
  <c r="AI2575" i="6"/>
  <c r="AH2575" i="6"/>
  <c r="AG2575" i="6"/>
  <c r="AF2575" i="6"/>
  <c r="AJ2574" i="6"/>
  <c r="AI2574" i="6"/>
  <c r="AH2574" i="6"/>
  <c r="AG2574" i="6"/>
  <c r="AF2574" i="6"/>
  <c r="AJ2573" i="6"/>
  <c r="AI2573" i="6"/>
  <c r="AH2573" i="6"/>
  <c r="AG2573" i="6"/>
  <c r="AF2573" i="6"/>
  <c r="AJ2572" i="6"/>
  <c r="AI2572" i="6"/>
  <c r="AH2572" i="6"/>
  <c r="AG2572" i="6"/>
  <c r="AF2572" i="6"/>
  <c r="AJ2571" i="6"/>
  <c r="AI2571" i="6"/>
  <c r="AH2571" i="6"/>
  <c r="AG2571" i="6"/>
  <c r="AF2571" i="6"/>
  <c r="AJ2570" i="6"/>
  <c r="AI2570" i="6"/>
  <c r="AH2570" i="6"/>
  <c r="AG2570" i="6"/>
  <c r="AF2570" i="6"/>
  <c r="AJ2569" i="6"/>
  <c r="AI2569" i="6"/>
  <c r="AH2569" i="6"/>
  <c r="AG2569" i="6"/>
  <c r="AF2569" i="6"/>
  <c r="AJ2568" i="6"/>
  <c r="AI2568" i="6"/>
  <c r="AH2568" i="6"/>
  <c r="AG2568" i="6"/>
  <c r="AF2568" i="6"/>
  <c r="AJ2567" i="6"/>
  <c r="AI2567" i="6"/>
  <c r="AH2567" i="6"/>
  <c r="AG2567" i="6"/>
  <c r="AF2567" i="6"/>
  <c r="AJ2566" i="6"/>
  <c r="AI2566" i="6"/>
  <c r="AH2566" i="6"/>
  <c r="AG2566" i="6"/>
  <c r="AF2566" i="6"/>
  <c r="AJ2565" i="6"/>
  <c r="AI2565" i="6"/>
  <c r="AH2565" i="6"/>
  <c r="AG2565" i="6"/>
  <c r="AF2565" i="6"/>
  <c r="AJ2564" i="6"/>
  <c r="AI2564" i="6"/>
  <c r="AH2564" i="6"/>
  <c r="AG2564" i="6"/>
  <c r="AF2564" i="6"/>
  <c r="AJ2563" i="6"/>
  <c r="AI2563" i="6"/>
  <c r="AH2563" i="6"/>
  <c r="AG2563" i="6"/>
  <c r="AF2563" i="6"/>
  <c r="AJ2562" i="6"/>
  <c r="AI2562" i="6"/>
  <c r="AH2562" i="6"/>
  <c r="AG2562" i="6"/>
  <c r="AF2562" i="6"/>
  <c r="AJ2561" i="6"/>
  <c r="AI2561" i="6"/>
  <c r="AH2561" i="6"/>
  <c r="AG2561" i="6"/>
  <c r="AF2561" i="6"/>
  <c r="AJ2560" i="6"/>
  <c r="AI2560" i="6"/>
  <c r="AH2560" i="6"/>
  <c r="AG2560" i="6"/>
  <c r="AF2560" i="6"/>
  <c r="AJ2559" i="6"/>
  <c r="AI2559" i="6"/>
  <c r="AH2559" i="6"/>
  <c r="AG2559" i="6"/>
  <c r="AF2559" i="6"/>
  <c r="AJ2558" i="6"/>
  <c r="AI2558" i="6"/>
  <c r="AH2558" i="6"/>
  <c r="AG2558" i="6"/>
  <c r="AF2558" i="6"/>
  <c r="AJ2557" i="6"/>
  <c r="AI2557" i="6"/>
  <c r="AH2557" i="6"/>
  <c r="AG2557" i="6"/>
  <c r="AF2557" i="6"/>
  <c r="AJ2556" i="6"/>
  <c r="AI2556" i="6"/>
  <c r="AH2556" i="6"/>
  <c r="AG2556" i="6"/>
  <c r="AF2556" i="6"/>
  <c r="AJ2555" i="6"/>
  <c r="AI2555" i="6"/>
  <c r="AH2555" i="6"/>
  <c r="AG2555" i="6"/>
  <c r="AF2555" i="6"/>
  <c r="AJ2554" i="6"/>
  <c r="AI2554" i="6"/>
  <c r="AH2554" i="6"/>
  <c r="AG2554" i="6"/>
  <c r="AF2554" i="6"/>
  <c r="AJ2553" i="6"/>
  <c r="AI2553" i="6"/>
  <c r="AH2553" i="6"/>
  <c r="AG2553" i="6"/>
  <c r="AF2553" i="6"/>
  <c r="AJ2552" i="6"/>
  <c r="AI2552" i="6"/>
  <c r="AH2552" i="6"/>
  <c r="AG2552" i="6"/>
  <c r="AF2552" i="6"/>
  <c r="AJ2551" i="6"/>
  <c r="AI2551" i="6"/>
  <c r="AH2551" i="6"/>
  <c r="AG2551" i="6"/>
  <c r="AF2551" i="6"/>
  <c r="AJ2550" i="6"/>
  <c r="AI2550" i="6"/>
  <c r="AH2550" i="6"/>
  <c r="AG2550" i="6"/>
  <c r="AF2550" i="6"/>
  <c r="AJ2549" i="6"/>
  <c r="AI2549" i="6"/>
  <c r="AH2549" i="6"/>
  <c r="AG2549" i="6"/>
  <c r="AF2549" i="6"/>
  <c r="AJ2548" i="6"/>
  <c r="AI2548" i="6"/>
  <c r="AH2548" i="6"/>
  <c r="AG2548" i="6"/>
  <c r="AF2548" i="6"/>
  <c r="AJ2547" i="6"/>
  <c r="AI2547" i="6"/>
  <c r="AH2547" i="6"/>
  <c r="AG2547" i="6"/>
  <c r="AF2547" i="6"/>
  <c r="AJ2546" i="6"/>
  <c r="AI2546" i="6"/>
  <c r="AH2546" i="6"/>
  <c r="AG2546" i="6"/>
  <c r="AF2546" i="6"/>
  <c r="AJ2545" i="6"/>
  <c r="AI2545" i="6"/>
  <c r="AH2545" i="6"/>
  <c r="AG2545" i="6"/>
  <c r="AF2545" i="6"/>
  <c r="AJ2544" i="6"/>
  <c r="AI2544" i="6"/>
  <c r="AH2544" i="6"/>
  <c r="AG2544" i="6"/>
  <c r="AF2544" i="6"/>
  <c r="AJ2543" i="6"/>
  <c r="AI2543" i="6"/>
  <c r="AH2543" i="6"/>
  <c r="AG2543" i="6"/>
  <c r="AF2543" i="6"/>
  <c r="AJ2542" i="6"/>
  <c r="AI2542" i="6"/>
  <c r="AH2542" i="6"/>
  <c r="AG2542" i="6"/>
  <c r="AF2542" i="6"/>
  <c r="AJ2541" i="6"/>
  <c r="AI2541" i="6"/>
  <c r="AH2541" i="6"/>
  <c r="AG2541" i="6"/>
  <c r="AF2541" i="6"/>
  <c r="AJ2540" i="6"/>
  <c r="AI2540" i="6"/>
  <c r="AH2540" i="6"/>
  <c r="AG2540" i="6"/>
  <c r="AF2540" i="6"/>
  <c r="AJ2539" i="6"/>
  <c r="AI2539" i="6"/>
  <c r="AH2539" i="6"/>
  <c r="AG2539" i="6"/>
  <c r="AF2539" i="6"/>
  <c r="AJ2538" i="6"/>
  <c r="AI2538" i="6"/>
  <c r="AH2538" i="6"/>
  <c r="AG2538" i="6"/>
  <c r="AF2538" i="6"/>
  <c r="AJ2537" i="6"/>
  <c r="AI2537" i="6"/>
  <c r="AH2537" i="6"/>
  <c r="AG2537" i="6"/>
  <c r="AF2537" i="6"/>
  <c r="AJ2536" i="6"/>
  <c r="AI2536" i="6"/>
  <c r="AH2536" i="6"/>
  <c r="AG2536" i="6"/>
  <c r="AF2536" i="6"/>
  <c r="AJ2535" i="6"/>
  <c r="AI2535" i="6"/>
  <c r="AH2535" i="6"/>
  <c r="AG2535" i="6"/>
  <c r="AF2535" i="6"/>
  <c r="AJ2534" i="6"/>
  <c r="AI2534" i="6"/>
  <c r="AH2534" i="6"/>
  <c r="AG2534" i="6"/>
  <c r="AF2534" i="6"/>
  <c r="AJ2533" i="6"/>
  <c r="AI2533" i="6"/>
  <c r="AH2533" i="6"/>
  <c r="AG2533" i="6"/>
  <c r="AF2533" i="6"/>
  <c r="AJ2532" i="6"/>
  <c r="AI2532" i="6"/>
  <c r="AH2532" i="6"/>
  <c r="AG2532" i="6"/>
  <c r="AF2532" i="6"/>
  <c r="AJ2531" i="6"/>
  <c r="AI2531" i="6"/>
  <c r="AH2531" i="6"/>
  <c r="AG2531" i="6"/>
  <c r="AF2531" i="6"/>
  <c r="AJ2530" i="6"/>
  <c r="AI2530" i="6"/>
  <c r="AH2530" i="6"/>
  <c r="AG2530" i="6"/>
  <c r="AF2530" i="6"/>
  <c r="AJ2529" i="6"/>
  <c r="AI2529" i="6"/>
  <c r="AH2529" i="6"/>
  <c r="AG2529" i="6"/>
  <c r="AF2529" i="6"/>
  <c r="AJ2528" i="6"/>
  <c r="AI2528" i="6"/>
  <c r="AH2528" i="6"/>
  <c r="AG2528" i="6"/>
  <c r="AF2528" i="6"/>
  <c r="AJ2527" i="6"/>
  <c r="AI2527" i="6"/>
  <c r="AH2527" i="6"/>
  <c r="AG2527" i="6"/>
  <c r="AF2527" i="6"/>
  <c r="AJ2526" i="6"/>
  <c r="AI2526" i="6"/>
  <c r="AH2526" i="6"/>
  <c r="AG2526" i="6"/>
  <c r="AF2526" i="6"/>
  <c r="AJ2525" i="6"/>
  <c r="AI2525" i="6"/>
  <c r="AH2525" i="6"/>
  <c r="AG2525" i="6"/>
  <c r="AF2525" i="6"/>
  <c r="AJ2524" i="6"/>
  <c r="AI2524" i="6"/>
  <c r="AH2524" i="6"/>
  <c r="AG2524" i="6"/>
  <c r="AF2524" i="6"/>
  <c r="AJ2523" i="6"/>
  <c r="AI2523" i="6"/>
  <c r="AH2523" i="6"/>
  <c r="AG2523" i="6"/>
  <c r="AF2523" i="6"/>
  <c r="AJ2522" i="6"/>
  <c r="AI2522" i="6"/>
  <c r="AH2522" i="6"/>
  <c r="AG2522" i="6"/>
  <c r="AF2522" i="6"/>
  <c r="AJ2521" i="6"/>
  <c r="AI2521" i="6"/>
  <c r="AH2521" i="6"/>
  <c r="AG2521" i="6"/>
  <c r="AF2521" i="6"/>
  <c r="AJ2520" i="6"/>
  <c r="AI2520" i="6"/>
  <c r="AH2520" i="6"/>
  <c r="AG2520" i="6"/>
  <c r="AF2520" i="6"/>
  <c r="AJ2519" i="6"/>
  <c r="AI2519" i="6"/>
  <c r="AH2519" i="6"/>
  <c r="AG2519" i="6"/>
  <c r="AF2519" i="6"/>
  <c r="AJ2518" i="6"/>
  <c r="AI2518" i="6"/>
  <c r="AH2518" i="6"/>
  <c r="AG2518" i="6"/>
  <c r="AF2518" i="6"/>
  <c r="AJ2517" i="6"/>
  <c r="AI2517" i="6"/>
  <c r="AH2517" i="6"/>
  <c r="AG2517" i="6"/>
  <c r="AF2517" i="6"/>
  <c r="AJ2516" i="6"/>
  <c r="AI2516" i="6"/>
  <c r="AH2516" i="6"/>
  <c r="AG2516" i="6"/>
  <c r="AF2516" i="6"/>
  <c r="AJ2515" i="6"/>
  <c r="AI2515" i="6"/>
  <c r="AH2515" i="6"/>
  <c r="AG2515" i="6"/>
  <c r="AF2515" i="6"/>
  <c r="AJ2514" i="6"/>
  <c r="AI2514" i="6"/>
  <c r="AH2514" i="6"/>
  <c r="AG2514" i="6"/>
  <c r="AF2514" i="6"/>
  <c r="AJ2513" i="6"/>
  <c r="AI2513" i="6"/>
  <c r="AH2513" i="6"/>
  <c r="AG2513" i="6"/>
  <c r="AF2513" i="6"/>
  <c r="AJ2512" i="6"/>
  <c r="AI2512" i="6"/>
  <c r="AH2512" i="6"/>
  <c r="AG2512" i="6"/>
  <c r="AF2512" i="6"/>
  <c r="AJ2511" i="6"/>
  <c r="AI2511" i="6"/>
  <c r="AH2511" i="6"/>
  <c r="AG2511" i="6"/>
  <c r="AF2511" i="6"/>
  <c r="AJ2510" i="6"/>
  <c r="AI2510" i="6"/>
  <c r="AH2510" i="6"/>
  <c r="AG2510" i="6"/>
  <c r="AF2510" i="6"/>
  <c r="AJ2509" i="6"/>
  <c r="AI2509" i="6"/>
  <c r="AH2509" i="6"/>
  <c r="AG2509" i="6"/>
  <c r="AF2509" i="6"/>
  <c r="AJ2508" i="6"/>
  <c r="AI2508" i="6"/>
  <c r="AH2508" i="6"/>
  <c r="AG2508" i="6"/>
  <c r="AF2508" i="6"/>
  <c r="AJ2507" i="6"/>
  <c r="AI2507" i="6"/>
  <c r="AH2507" i="6"/>
  <c r="AG2507" i="6"/>
  <c r="AF2507" i="6"/>
  <c r="AJ2506" i="6"/>
  <c r="AI2506" i="6"/>
  <c r="AH2506" i="6"/>
  <c r="AG2506" i="6"/>
  <c r="AF2506" i="6"/>
  <c r="AJ2505" i="6"/>
  <c r="AI2505" i="6"/>
  <c r="AH2505" i="6"/>
  <c r="AG2505" i="6"/>
  <c r="AF2505" i="6"/>
  <c r="AJ2504" i="6"/>
  <c r="AI2504" i="6"/>
  <c r="AH2504" i="6"/>
  <c r="AG2504" i="6"/>
  <c r="AF2504" i="6"/>
  <c r="AJ2503" i="6"/>
  <c r="AI2503" i="6"/>
  <c r="AH2503" i="6"/>
  <c r="AG2503" i="6"/>
  <c r="AF2503" i="6"/>
  <c r="AJ2502" i="6"/>
  <c r="AI2502" i="6"/>
  <c r="AH2502" i="6"/>
  <c r="AG2502" i="6"/>
  <c r="AF2502" i="6"/>
  <c r="AJ2501" i="6"/>
  <c r="AI2501" i="6"/>
  <c r="AH2501" i="6"/>
  <c r="AG2501" i="6"/>
  <c r="AF2501" i="6"/>
  <c r="AJ2500" i="6"/>
  <c r="AI2500" i="6"/>
  <c r="AH2500" i="6"/>
  <c r="AG2500" i="6"/>
  <c r="AF2500" i="6"/>
  <c r="AJ2499" i="6"/>
  <c r="AI2499" i="6"/>
  <c r="AH2499" i="6"/>
  <c r="AG2499" i="6"/>
  <c r="AF2499" i="6"/>
  <c r="AJ2498" i="6"/>
  <c r="AI2498" i="6"/>
  <c r="AH2498" i="6"/>
  <c r="AG2498" i="6"/>
  <c r="AF2498" i="6"/>
  <c r="AJ2497" i="6"/>
  <c r="AI2497" i="6"/>
  <c r="AH2497" i="6"/>
  <c r="AG2497" i="6"/>
  <c r="AF2497" i="6"/>
  <c r="AJ2496" i="6"/>
  <c r="AI2496" i="6"/>
  <c r="AH2496" i="6"/>
  <c r="AG2496" i="6"/>
  <c r="AF2496" i="6"/>
  <c r="AJ2495" i="6"/>
  <c r="AI2495" i="6"/>
  <c r="AH2495" i="6"/>
  <c r="AG2495" i="6"/>
  <c r="AF2495" i="6"/>
  <c r="AJ2494" i="6"/>
  <c r="AI2494" i="6"/>
  <c r="AH2494" i="6"/>
  <c r="AG2494" i="6"/>
  <c r="AF2494" i="6"/>
  <c r="AJ2493" i="6"/>
  <c r="AI2493" i="6"/>
  <c r="AH2493" i="6"/>
  <c r="AG2493" i="6"/>
  <c r="AF2493" i="6"/>
  <c r="AJ2492" i="6"/>
  <c r="AI2492" i="6"/>
  <c r="AH2492" i="6"/>
  <c r="AG2492" i="6"/>
  <c r="AF2492" i="6"/>
  <c r="AJ2491" i="6"/>
  <c r="AI2491" i="6"/>
  <c r="AH2491" i="6"/>
  <c r="AG2491" i="6"/>
  <c r="AF2491" i="6"/>
  <c r="AJ2490" i="6"/>
  <c r="AI2490" i="6"/>
  <c r="AH2490" i="6"/>
  <c r="AG2490" i="6"/>
  <c r="AF2490" i="6"/>
  <c r="AJ2489" i="6"/>
  <c r="AI2489" i="6"/>
  <c r="AH2489" i="6"/>
  <c r="AG2489" i="6"/>
  <c r="AF2489" i="6"/>
  <c r="AJ2488" i="6"/>
  <c r="AI2488" i="6"/>
  <c r="AH2488" i="6"/>
  <c r="AG2488" i="6"/>
  <c r="AF2488" i="6"/>
  <c r="AJ2487" i="6"/>
  <c r="AI2487" i="6"/>
  <c r="AH2487" i="6"/>
  <c r="AG2487" i="6"/>
  <c r="AF2487" i="6"/>
  <c r="AJ2486" i="6"/>
  <c r="AI2486" i="6"/>
  <c r="AH2486" i="6"/>
  <c r="AG2486" i="6"/>
  <c r="AF2486" i="6"/>
  <c r="AJ2485" i="6"/>
  <c r="AI2485" i="6"/>
  <c r="AH2485" i="6"/>
  <c r="AG2485" i="6"/>
  <c r="AF2485" i="6"/>
  <c r="AJ2484" i="6"/>
  <c r="AI2484" i="6"/>
  <c r="AH2484" i="6"/>
  <c r="AG2484" i="6"/>
  <c r="AF2484" i="6"/>
  <c r="AJ2483" i="6"/>
  <c r="AI2483" i="6"/>
  <c r="AH2483" i="6"/>
  <c r="AG2483" i="6"/>
  <c r="AF2483" i="6"/>
  <c r="AJ2482" i="6"/>
  <c r="AI2482" i="6"/>
  <c r="AH2482" i="6"/>
  <c r="AG2482" i="6"/>
  <c r="AF2482" i="6"/>
  <c r="AJ2481" i="6"/>
  <c r="AI2481" i="6"/>
  <c r="AH2481" i="6"/>
  <c r="AG2481" i="6"/>
  <c r="AF2481" i="6"/>
  <c r="AJ2480" i="6"/>
  <c r="AI2480" i="6"/>
  <c r="AH2480" i="6"/>
  <c r="AG2480" i="6"/>
  <c r="AF2480" i="6"/>
  <c r="AJ2479" i="6"/>
  <c r="AI2479" i="6"/>
  <c r="AH2479" i="6"/>
  <c r="AG2479" i="6"/>
  <c r="AF2479" i="6"/>
  <c r="AJ2478" i="6"/>
  <c r="AI2478" i="6"/>
  <c r="AH2478" i="6"/>
  <c r="AG2478" i="6"/>
  <c r="AF2478" i="6"/>
  <c r="AJ2477" i="6"/>
  <c r="AI2477" i="6"/>
  <c r="AH2477" i="6"/>
  <c r="AG2477" i="6"/>
  <c r="AF2477" i="6"/>
  <c r="AJ2476" i="6"/>
  <c r="AI2476" i="6"/>
  <c r="AH2476" i="6"/>
  <c r="AG2476" i="6"/>
  <c r="AF2476" i="6"/>
  <c r="AJ2475" i="6"/>
  <c r="AI2475" i="6"/>
  <c r="AH2475" i="6"/>
  <c r="AG2475" i="6"/>
  <c r="AF2475" i="6"/>
  <c r="AJ2474" i="6"/>
  <c r="AI2474" i="6"/>
  <c r="AH2474" i="6"/>
  <c r="AG2474" i="6"/>
  <c r="AF2474" i="6"/>
  <c r="AJ2473" i="6"/>
  <c r="AI2473" i="6"/>
  <c r="AH2473" i="6"/>
  <c r="AG2473" i="6"/>
  <c r="AF2473" i="6"/>
  <c r="AJ2472" i="6"/>
  <c r="AI2472" i="6"/>
  <c r="AH2472" i="6"/>
  <c r="AG2472" i="6"/>
  <c r="AF2472" i="6"/>
  <c r="AJ2471" i="6"/>
  <c r="AI2471" i="6"/>
  <c r="AH2471" i="6"/>
  <c r="AG2471" i="6"/>
  <c r="AF2471" i="6"/>
  <c r="AJ2470" i="6"/>
  <c r="AI2470" i="6"/>
  <c r="AH2470" i="6"/>
  <c r="AG2470" i="6"/>
  <c r="AF2470" i="6"/>
  <c r="AJ2469" i="6"/>
  <c r="AI2469" i="6"/>
  <c r="AH2469" i="6"/>
  <c r="AG2469" i="6"/>
  <c r="AF2469" i="6"/>
  <c r="AJ2468" i="6"/>
  <c r="AI2468" i="6"/>
  <c r="AH2468" i="6"/>
  <c r="AG2468" i="6"/>
  <c r="AF2468" i="6"/>
  <c r="AJ2467" i="6"/>
  <c r="AI2467" i="6"/>
  <c r="AH2467" i="6"/>
  <c r="AG2467" i="6"/>
  <c r="AF2467" i="6"/>
  <c r="AJ2466" i="6"/>
  <c r="AI2466" i="6"/>
  <c r="AH2466" i="6"/>
  <c r="AG2466" i="6"/>
  <c r="AF2466" i="6"/>
  <c r="AJ2465" i="6"/>
  <c r="AI2465" i="6"/>
  <c r="AH2465" i="6"/>
  <c r="AG2465" i="6"/>
  <c r="AF2465" i="6"/>
  <c r="AJ2464" i="6"/>
  <c r="AI2464" i="6"/>
  <c r="AH2464" i="6"/>
  <c r="AG2464" i="6"/>
  <c r="AF2464" i="6"/>
  <c r="AJ2463" i="6"/>
  <c r="AI2463" i="6"/>
  <c r="AH2463" i="6"/>
  <c r="AG2463" i="6"/>
  <c r="AF2463" i="6"/>
  <c r="AJ2462" i="6"/>
  <c r="AI2462" i="6"/>
  <c r="AH2462" i="6"/>
  <c r="AG2462" i="6"/>
  <c r="AF2462" i="6"/>
  <c r="AJ2461" i="6"/>
  <c r="AI2461" i="6"/>
  <c r="AH2461" i="6"/>
  <c r="AG2461" i="6"/>
  <c r="AF2461" i="6"/>
  <c r="AJ2460" i="6"/>
  <c r="AI2460" i="6"/>
  <c r="AH2460" i="6"/>
  <c r="AG2460" i="6"/>
  <c r="AF2460" i="6"/>
  <c r="AJ2459" i="6"/>
  <c r="AI2459" i="6"/>
  <c r="AH2459" i="6"/>
  <c r="AG2459" i="6"/>
  <c r="AF2459" i="6"/>
  <c r="AJ2458" i="6"/>
  <c r="AI2458" i="6"/>
  <c r="AH2458" i="6"/>
  <c r="AG2458" i="6"/>
  <c r="AF2458" i="6"/>
  <c r="AJ2457" i="6"/>
  <c r="AI2457" i="6"/>
  <c r="AH2457" i="6"/>
  <c r="AG2457" i="6"/>
  <c r="AF2457" i="6"/>
  <c r="AJ2456" i="6"/>
  <c r="AI2456" i="6"/>
  <c r="AH2456" i="6"/>
  <c r="AG2456" i="6"/>
  <c r="AF2456" i="6"/>
  <c r="AJ2455" i="6"/>
  <c r="AI2455" i="6"/>
  <c r="AH2455" i="6"/>
  <c r="AG2455" i="6"/>
  <c r="AF2455" i="6"/>
  <c r="AJ2454" i="6"/>
  <c r="AI2454" i="6"/>
  <c r="AH2454" i="6"/>
  <c r="AG2454" i="6"/>
  <c r="AF2454" i="6"/>
  <c r="AJ2453" i="6"/>
  <c r="AI2453" i="6"/>
  <c r="AH2453" i="6"/>
  <c r="AG2453" i="6"/>
  <c r="AF2453" i="6"/>
  <c r="AJ2452" i="6"/>
  <c r="AI2452" i="6"/>
  <c r="AH2452" i="6"/>
  <c r="AG2452" i="6"/>
  <c r="AF2452" i="6"/>
  <c r="AJ2451" i="6"/>
  <c r="AI2451" i="6"/>
  <c r="AH2451" i="6"/>
  <c r="AG2451" i="6"/>
  <c r="AF2451" i="6"/>
  <c r="AJ2450" i="6"/>
  <c r="AI2450" i="6"/>
  <c r="AH2450" i="6"/>
  <c r="AG2450" i="6"/>
  <c r="AF2450" i="6"/>
  <c r="AJ2449" i="6"/>
  <c r="AI2449" i="6"/>
  <c r="AH2449" i="6"/>
  <c r="AG2449" i="6"/>
  <c r="AF2449" i="6"/>
  <c r="AJ2448" i="6"/>
  <c r="AI2448" i="6"/>
  <c r="AH2448" i="6"/>
  <c r="AG2448" i="6"/>
  <c r="AF2448" i="6"/>
  <c r="AJ2447" i="6"/>
  <c r="AI2447" i="6"/>
  <c r="AH2447" i="6"/>
  <c r="AG2447" i="6"/>
  <c r="AF2447" i="6"/>
  <c r="AJ2446" i="6"/>
  <c r="AI2446" i="6"/>
  <c r="AH2446" i="6"/>
  <c r="AG2446" i="6"/>
  <c r="AF2446" i="6"/>
  <c r="AJ2445" i="6"/>
  <c r="AI2445" i="6"/>
  <c r="AH2445" i="6"/>
  <c r="AG2445" i="6"/>
  <c r="AF2445" i="6"/>
  <c r="AJ2444" i="6"/>
  <c r="AI2444" i="6"/>
  <c r="AH2444" i="6"/>
  <c r="AG2444" i="6"/>
  <c r="AF2444" i="6"/>
  <c r="AJ2443" i="6"/>
  <c r="AI2443" i="6"/>
  <c r="AH2443" i="6"/>
  <c r="AG2443" i="6"/>
  <c r="AF2443" i="6"/>
  <c r="AJ2442" i="6"/>
  <c r="AI2442" i="6"/>
  <c r="AH2442" i="6"/>
  <c r="AG2442" i="6"/>
  <c r="AF2442" i="6"/>
  <c r="AJ2441" i="6"/>
  <c r="AI2441" i="6"/>
  <c r="AH2441" i="6"/>
  <c r="AG2441" i="6"/>
  <c r="AF2441" i="6"/>
  <c r="AJ2440" i="6"/>
  <c r="AI2440" i="6"/>
  <c r="AH2440" i="6"/>
  <c r="AG2440" i="6"/>
  <c r="AF2440" i="6"/>
  <c r="AJ2439" i="6"/>
  <c r="AI2439" i="6"/>
  <c r="AH2439" i="6"/>
  <c r="AG2439" i="6"/>
  <c r="AF2439" i="6"/>
  <c r="AJ2438" i="6"/>
  <c r="AI2438" i="6"/>
  <c r="AH2438" i="6"/>
  <c r="AG2438" i="6"/>
  <c r="AF2438" i="6"/>
  <c r="AJ2437" i="6"/>
  <c r="AI2437" i="6"/>
  <c r="AH2437" i="6"/>
  <c r="AG2437" i="6"/>
  <c r="AF2437" i="6"/>
  <c r="AJ2436" i="6"/>
  <c r="AI2436" i="6"/>
  <c r="AH2436" i="6"/>
  <c r="AG2436" i="6"/>
  <c r="AF2436" i="6"/>
  <c r="AJ2435" i="6"/>
  <c r="AI2435" i="6"/>
  <c r="AH2435" i="6"/>
  <c r="AG2435" i="6"/>
  <c r="AF2435" i="6"/>
  <c r="AJ2434" i="6"/>
  <c r="AI2434" i="6"/>
  <c r="AH2434" i="6"/>
  <c r="AG2434" i="6"/>
  <c r="AF2434" i="6"/>
  <c r="AJ2433" i="6"/>
  <c r="AI2433" i="6"/>
  <c r="AH2433" i="6"/>
  <c r="AG2433" i="6"/>
  <c r="AF2433" i="6"/>
  <c r="AJ2432" i="6"/>
  <c r="AI2432" i="6"/>
  <c r="AH2432" i="6"/>
  <c r="AG2432" i="6"/>
  <c r="AF2432" i="6"/>
  <c r="AJ2431" i="6"/>
  <c r="AI2431" i="6"/>
  <c r="AH2431" i="6"/>
  <c r="AG2431" i="6"/>
  <c r="AF2431" i="6"/>
  <c r="AJ2430" i="6"/>
  <c r="AI2430" i="6"/>
  <c r="AH2430" i="6"/>
  <c r="AG2430" i="6"/>
  <c r="AF2430" i="6"/>
  <c r="AJ2429" i="6"/>
  <c r="AI2429" i="6"/>
  <c r="AH2429" i="6"/>
  <c r="AG2429" i="6"/>
  <c r="AF2429" i="6"/>
  <c r="AJ2428" i="6"/>
  <c r="AI2428" i="6"/>
  <c r="AH2428" i="6"/>
  <c r="AG2428" i="6"/>
  <c r="AF2428" i="6"/>
  <c r="AJ2427" i="6"/>
  <c r="AI2427" i="6"/>
  <c r="AH2427" i="6"/>
  <c r="AG2427" i="6"/>
  <c r="AF2427" i="6"/>
  <c r="AJ2426" i="6"/>
  <c r="AI2426" i="6"/>
  <c r="AH2426" i="6"/>
  <c r="AG2426" i="6"/>
  <c r="AF2426" i="6"/>
  <c r="AJ2425" i="6"/>
  <c r="AI2425" i="6"/>
  <c r="AH2425" i="6"/>
  <c r="AG2425" i="6"/>
  <c r="AF2425" i="6"/>
  <c r="AJ2424" i="6"/>
  <c r="AI2424" i="6"/>
  <c r="AH2424" i="6"/>
  <c r="AG2424" i="6"/>
  <c r="AF2424" i="6"/>
  <c r="AJ2423" i="6"/>
  <c r="AI2423" i="6"/>
  <c r="AH2423" i="6"/>
  <c r="AG2423" i="6"/>
  <c r="AF2423" i="6"/>
  <c r="AJ2422" i="6"/>
  <c r="AI2422" i="6"/>
  <c r="AH2422" i="6"/>
  <c r="AG2422" i="6"/>
  <c r="AF2422" i="6"/>
  <c r="AJ2421" i="6"/>
  <c r="AI2421" i="6"/>
  <c r="AH2421" i="6"/>
  <c r="AG2421" i="6"/>
  <c r="AF2421" i="6"/>
  <c r="AJ2420" i="6"/>
  <c r="AI2420" i="6"/>
  <c r="AH2420" i="6"/>
  <c r="AG2420" i="6"/>
  <c r="AF2420" i="6"/>
  <c r="AJ2419" i="6"/>
  <c r="AI2419" i="6"/>
  <c r="AH2419" i="6"/>
  <c r="AG2419" i="6"/>
  <c r="AF2419" i="6"/>
  <c r="AJ2418" i="6"/>
  <c r="AI2418" i="6"/>
  <c r="AH2418" i="6"/>
  <c r="AG2418" i="6"/>
  <c r="AF2418" i="6"/>
  <c r="AJ2417" i="6"/>
  <c r="AI2417" i="6"/>
  <c r="AH2417" i="6"/>
  <c r="AG2417" i="6"/>
  <c r="AF2417" i="6"/>
  <c r="AJ2416" i="6"/>
  <c r="AI2416" i="6"/>
  <c r="AH2416" i="6"/>
  <c r="AG2416" i="6"/>
  <c r="AF2416" i="6"/>
  <c r="AJ2415" i="6"/>
  <c r="AI2415" i="6"/>
  <c r="AH2415" i="6"/>
  <c r="AG2415" i="6"/>
  <c r="AF2415" i="6"/>
  <c r="AJ2414" i="6"/>
  <c r="AI2414" i="6"/>
  <c r="AH2414" i="6"/>
  <c r="AG2414" i="6"/>
  <c r="AF2414" i="6"/>
  <c r="AJ2413" i="6"/>
  <c r="AI2413" i="6"/>
  <c r="AH2413" i="6"/>
  <c r="AG2413" i="6"/>
  <c r="AF2413" i="6"/>
  <c r="AJ2412" i="6"/>
  <c r="AI2412" i="6"/>
  <c r="AH2412" i="6"/>
  <c r="AG2412" i="6"/>
  <c r="AF2412" i="6"/>
  <c r="AJ2411" i="6"/>
  <c r="AI2411" i="6"/>
  <c r="AH2411" i="6"/>
  <c r="AG2411" i="6"/>
  <c r="AF2411" i="6"/>
  <c r="AJ2410" i="6"/>
  <c r="AI2410" i="6"/>
  <c r="AH2410" i="6"/>
  <c r="AG2410" i="6"/>
  <c r="AF2410" i="6"/>
  <c r="AJ2409" i="6"/>
  <c r="AI2409" i="6"/>
  <c r="AH2409" i="6"/>
  <c r="AG2409" i="6"/>
  <c r="AF2409" i="6"/>
  <c r="AJ2408" i="6"/>
  <c r="AI2408" i="6"/>
  <c r="AH2408" i="6"/>
  <c r="AG2408" i="6"/>
  <c r="AF2408" i="6"/>
  <c r="AJ2407" i="6"/>
  <c r="AI2407" i="6"/>
  <c r="AH2407" i="6"/>
  <c r="AG2407" i="6"/>
  <c r="AF2407" i="6"/>
  <c r="AJ2406" i="6"/>
  <c r="AI2406" i="6"/>
  <c r="AH2406" i="6"/>
  <c r="AG2406" i="6"/>
  <c r="AF2406" i="6"/>
  <c r="AJ2405" i="6"/>
  <c r="AI2405" i="6"/>
  <c r="AH2405" i="6"/>
  <c r="AG2405" i="6"/>
  <c r="AF2405" i="6"/>
  <c r="AJ2404" i="6"/>
  <c r="AI2404" i="6"/>
  <c r="AH2404" i="6"/>
  <c r="AG2404" i="6"/>
  <c r="AF2404" i="6"/>
  <c r="AJ2403" i="6"/>
  <c r="AI2403" i="6"/>
  <c r="AH2403" i="6"/>
  <c r="AG2403" i="6"/>
  <c r="AF2403" i="6"/>
  <c r="AJ2402" i="6"/>
  <c r="AI2402" i="6"/>
  <c r="AH2402" i="6"/>
  <c r="AG2402" i="6"/>
  <c r="AF2402" i="6"/>
  <c r="AJ2401" i="6"/>
  <c r="AI2401" i="6"/>
  <c r="AH2401" i="6"/>
  <c r="AG2401" i="6"/>
  <c r="AF2401" i="6"/>
  <c r="AJ2400" i="6"/>
  <c r="AI2400" i="6"/>
  <c r="AH2400" i="6"/>
  <c r="AG2400" i="6"/>
  <c r="AF2400" i="6"/>
  <c r="AJ2399" i="6"/>
  <c r="AI2399" i="6"/>
  <c r="AH2399" i="6"/>
  <c r="AG2399" i="6"/>
  <c r="AF2399" i="6"/>
  <c r="AJ2398" i="6"/>
  <c r="AI2398" i="6"/>
  <c r="AH2398" i="6"/>
  <c r="AG2398" i="6"/>
  <c r="AF2398" i="6"/>
  <c r="AJ2397" i="6"/>
  <c r="AI2397" i="6"/>
  <c r="AH2397" i="6"/>
  <c r="AG2397" i="6"/>
  <c r="AF2397" i="6"/>
  <c r="AJ2396" i="6"/>
  <c r="AI2396" i="6"/>
  <c r="AH2396" i="6"/>
  <c r="AG2396" i="6"/>
  <c r="AF2396" i="6"/>
  <c r="AJ2395" i="6"/>
  <c r="AI2395" i="6"/>
  <c r="AH2395" i="6"/>
  <c r="AG2395" i="6"/>
  <c r="AF2395" i="6"/>
  <c r="AJ2394" i="6"/>
  <c r="AI2394" i="6"/>
  <c r="AH2394" i="6"/>
  <c r="AG2394" i="6"/>
  <c r="AF2394" i="6"/>
  <c r="AJ2393" i="6"/>
  <c r="AI2393" i="6"/>
  <c r="AH2393" i="6"/>
  <c r="AG2393" i="6"/>
  <c r="AF2393" i="6"/>
  <c r="AJ2392" i="6"/>
  <c r="AI2392" i="6"/>
  <c r="AH2392" i="6"/>
  <c r="AG2392" i="6"/>
  <c r="AF2392" i="6"/>
  <c r="AJ2391" i="6"/>
  <c r="AI2391" i="6"/>
  <c r="AH2391" i="6"/>
  <c r="AG2391" i="6"/>
  <c r="AF2391" i="6"/>
  <c r="AJ2390" i="6"/>
  <c r="AI2390" i="6"/>
  <c r="AH2390" i="6"/>
  <c r="AG2390" i="6"/>
  <c r="AF2390" i="6"/>
  <c r="AJ2389" i="6"/>
  <c r="AI2389" i="6"/>
  <c r="AH2389" i="6"/>
  <c r="AG2389" i="6"/>
  <c r="AF2389" i="6"/>
  <c r="AJ2388" i="6"/>
  <c r="AI2388" i="6"/>
  <c r="AH2388" i="6"/>
  <c r="AG2388" i="6"/>
  <c r="AF2388" i="6"/>
  <c r="AJ2387" i="6"/>
  <c r="AI2387" i="6"/>
  <c r="AH2387" i="6"/>
  <c r="AG2387" i="6"/>
  <c r="AF2387" i="6"/>
  <c r="AJ2386" i="6"/>
  <c r="AI2386" i="6"/>
  <c r="AH2386" i="6"/>
  <c r="AG2386" i="6"/>
  <c r="AF2386" i="6"/>
  <c r="AJ2385" i="6"/>
  <c r="AI2385" i="6"/>
  <c r="AH2385" i="6"/>
  <c r="AG2385" i="6"/>
  <c r="AF2385" i="6"/>
  <c r="AJ2384" i="6"/>
  <c r="AI2384" i="6"/>
  <c r="AH2384" i="6"/>
  <c r="AG2384" i="6"/>
  <c r="AF2384" i="6"/>
  <c r="AJ2383" i="6"/>
  <c r="AI2383" i="6"/>
  <c r="AH2383" i="6"/>
  <c r="AG2383" i="6"/>
  <c r="AF2383" i="6"/>
  <c r="AJ2382" i="6"/>
  <c r="AI2382" i="6"/>
  <c r="AH2382" i="6"/>
  <c r="AG2382" i="6"/>
  <c r="AF2382" i="6"/>
  <c r="AJ2381" i="6"/>
  <c r="AI2381" i="6"/>
  <c r="AH2381" i="6"/>
  <c r="AG2381" i="6"/>
  <c r="AF2381" i="6"/>
  <c r="AJ2380" i="6"/>
  <c r="AI2380" i="6"/>
  <c r="AH2380" i="6"/>
  <c r="AG2380" i="6"/>
  <c r="AF2380" i="6"/>
  <c r="AJ2379" i="6"/>
  <c r="AI2379" i="6"/>
  <c r="AH2379" i="6"/>
  <c r="AG2379" i="6"/>
  <c r="AF2379" i="6"/>
  <c r="AJ2378" i="6"/>
  <c r="AI2378" i="6"/>
  <c r="AH2378" i="6"/>
  <c r="AG2378" i="6"/>
  <c r="AF2378" i="6"/>
  <c r="AJ2377" i="6"/>
  <c r="AI2377" i="6"/>
  <c r="AH2377" i="6"/>
  <c r="AG2377" i="6"/>
  <c r="AF2377" i="6"/>
  <c r="AJ2376" i="6"/>
  <c r="AI2376" i="6"/>
  <c r="AH2376" i="6"/>
  <c r="AG2376" i="6"/>
  <c r="AF2376" i="6"/>
  <c r="AJ2375" i="6"/>
  <c r="AI2375" i="6"/>
  <c r="AH2375" i="6"/>
  <c r="AG2375" i="6"/>
  <c r="AF2375" i="6"/>
  <c r="AJ2374" i="6"/>
  <c r="AI2374" i="6"/>
  <c r="AH2374" i="6"/>
  <c r="AG2374" i="6"/>
  <c r="AF2374" i="6"/>
  <c r="AJ2373" i="6"/>
  <c r="AI2373" i="6"/>
  <c r="AH2373" i="6"/>
  <c r="AG2373" i="6"/>
  <c r="AF2373" i="6"/>
  <c r="AJ2372" i="6"/>
  <c r="AI2372" i="6"/>
  <c r="AH2372" i="6"/>
  <c r="AG2372" i="6"/>
  <c r="AF2372" i="6"/>
  <c r="AJ2371" i="6"/>
  <c r="AI2371" i="6"/>
  <c r="AH2371" i="6"/>
  <c r="AG2371" i="6"/>
  <c r="AF2371" i="6"/>
  <c r="AJ2370" i="6"/>
  <c r="AI2370" i="6"/>
  <c r="AH2370" i="6"/>
  <c r="AG2370" i="6"/>
  <c r="AF2370" i="6"/>
  <c r="AJ2369" i="6"/>
  <c r="AI2369" i="6"/>
  <c r="AH2369" i="6"/>
  <c r="AG2369" i="6"/>
  <c r="AF2369" i="6"/>
  <c r="AJ2368" i="6"/>
  <c r="AI2368" i="6"/>
  <c r="AH2368" i="6"/>
  <c r="AG2368" i="6"/>
  <c r="AF2368" i="6"/>
  <c r="AJ2367" i="6"/>
  <c r="AI2367" i="6"/>
  <c r="AH2367" i="6"/>
  <c r="AG2367" i="6"/>
  <c r="AF2367" i="6"/>
  <c r="AJ2366" i="6"/>
  <c r="AI2366" i="6"/>
  <c r="AH2366" i="6"/>
  <c r="AG2366" i="6"/>
  <c r="AF2366" i="6"/>
  <c r="AJ2365" i="6"/>
  <c r="AI2365" i="6"/>
  <c r="AH2365" i="6"/>
  <c r="AG2365" i="6"/>
  <c r="AF2365" i="6"/>
  <c r="AJ2364" i="6"/>
  <c r="AI2364" i="6"/>
  <c r="AH2364" i="6"/>
  <c r="AG2364" i="6"/>
  <c r="AF2364" i="6"/>
  <c r="AJ2363" i="6"/>
  <c r="AI2363" i="6"/>
  <c r="AH2363" i="6"/>
  <c r="AG2363" i="6"/>
  <c r="AF2363" i="6"/>
  <c r="AJ2362" i="6"/>
  <c r="AI2362" i="6"/>
  <c r="AH2362" i="6"/>
  <c r="AG2362" i="6"/>
  <c r="AF2362" i="6"/>
  <c r="AJ2361" i="6"/>
  <c r="AI2361" i="6"/>
  <c r="AH2361" i="6"/>
  <c r="AG2361" i="6"/>
  <c r="AF2361" i="6"/>
  <c r="AJ2360" i="6"/>
  <c r="AI2360" i="6"/>
  <c r="AH2360" i="6"/>
  <c r="AG2360" i="6"/>
  <c r="AF2360" i="6"/>
  <c r="AJ2359" i="6"/>
  <c r="AI2359" i="6"/>
  <c r="AH2359" i="6"/>
  <c r="AG2359" i="6"/>
  <c r="AF2359" i="6"/>
  <c r="AJ2358" i="6"/>
  <c r="AI2358" i="6"/>
  <c r="AH2358" i="6"/>
  <c r="AG2358" i="6"/>
  <c r="AF2358" i="6"/>
  <c r="AJ2357" i="6"/>
  <c r="AI2357" i="6"/>
  <c r="AH2357" i="6"/>
  <c r="AG2357" i="6"/>
  <c r="AF2357" i="6"/>
  <c r="AJ2356" i="6"/>
  <c r="AI2356" i="6"/>
  <c r="AH2356" i="6"/>
  <c r="AG2356" i="6"/>
  <c r="AF2356" i="6"/>
  <c r="AJ2355" i="6"/>
  <c r="AI2355" i="6"/>
  <c r="AH2355" i="6"/>
  <c r="AG2355" i="6"/>
  <c r="AF2355" i="6"/>
  <c r="AJ2354" i="6"/>
  <c r="AI2354" i="6"/>
  <c r="AH2354" i="6"/>
  <c r="AG2354" i="6"/>
  <c r="AF2354" i="6"/>
  <c r="AJ2353" i="6"/>
  <c r="AI2353" i="6"/>
  <c r="AH2353" i="6"/>
  <c r="AG2353" i="6"/>
  <c r="AF2353" i="6"/>
  <c r="AJ2352" i="6"/>
  <c r="AI2352" i="6"/>
  <c r="AH2352" i="6"/>
  <c r="AG2352" i="6"/>
  <c r="AF2352" i="6"/>
  <c r="AJ2351" i="6"/>
  <c r="AI2351" i="6"/>
  <c r="AH2351" i="6"/>
  <c r="AG2351" i="6"/>
  <c r="AF2351" i="6"/>
  <c r="AJ2350" i="6"/>
  <c r="AI2350" i="6"/>
  <c r="AH2350" i="6"/>
  <c r="AG2350" i="6"/>
  <c r="AF2350" i="6"/>
  <c r="AJ2349" i="6"/>
  <c r="AI2349" i="6"/>
  <c r="AH2349" i="6"/>
  <c r="AG2349" i="6"/>
  <c r="AF2349" i="6"/>
  <c r="AJ2348" i="6"/>
  <c r="AI2348" i="6"/>
  <c r="AH2348" i="6"/>
  <c r="AG2348" i="6"/>
  <c r="AF2348" i="6"/>
  <c r="AJ2347" i="6"/>
  <c r="AI2347" i="6"/>
  <c r="AH2347" i="6"/>
  <c r="AG2347" i="6"/>
  <c r="AF2347" i="6"/>
  <c r="AJ2346" i="6"/>
  <c r="AI2346" i="6"/>
  <c r="AH2346" i="6"/>
  <c r="AG2346" i="6"/>
  <c r="AF2346" i="6"/>
  <c r="AJ2345" i="6"/>
  <c r="AI2345" i="6"/>
  <c r="AH2345" i="6"/>
  <c r="AG2345" i="6"/>
  <c r="AF2345" i="6"/>
  <c r="AJ2344" i="6"/>
  <c r="AI2344" i="6"/>
  <c r="AH2344" i="6"/>
  <c r="AG2344" i="6"/>
  <c r="AF2344" i="6"/>
  <c r="AJ2343" i="6"/>
  <c r="AI2343" i="6"/>
  <c r="AH2343" i="6"/>
  <c r="AG2343" i="6"/>
  <c r="AF2343" i="6"/>
  <c r="AJ2342" i="6"/>
  <c r="AI2342" i="6"/>
  <c r="AH2342" i="6"/>
  <c r="AG2342" i="6"/>
  <c r="AF2342" i="6"/>
  <c r="AJ2341" i="6"/>
  <c r="AI2341" i="6"/>
  <c r="AH2341" i="6"/>
  <c r="AG2341" i="6"/>
  <c r="AF2341" i="6"/>
  <c r="AJ2340" i="6"/>
  <c r="AI2340" i="6"/>
  <c r="AH2340" i="6"/>
  <c r="AG2340" i="6"/>
  <c r="AF2340" i="6"/>
  <c r="AJ2339" i="6"/>
  <c r="AI2339" i="6"/>
  <c r="AH2339" i="6"/>
  <c r="AG2339" i="6"/>
  <c r="AF2339" i="6"/>
  <c r="AJ2338" i="6"/>
  <c r="AI2338" i="6"/>
  <c r="AH2338" i="6"/>
  <c r="AG2338" i="6"/>
  <c r="AF2338" i="6"/>
  <c r="AJ2337" i="6"/>
  <c r="AI2337" i="6"/>
  <c r="AH2337" i="6"/>
  <c r="AG2337" i="6"/>
  <c r="AF2337" i="6"/>
  <c r="AJ2336" i="6"/>
  <c r="AI2336" i="6"/>
  <c r="AH2336" i="6"/>
  <c r="AG2336" i="6"/>
  <c r="AF2336" i="6"/>
  <c r="AJ2335" i="6"/>
  <c r="AI2335" i="6"/>
  <c r="AH2335" i="6"/>
  <c r="AG2335" i="6"/>
  <c r="AF2335" i="6"/>
  <c r="AJ2334" i="6"/>
  <c r="AI2334" i="6"/>
  <c r="AH2334" i="6"/>
  <c r="AG2334" i="6"/>
  <c r="AF2334" i="6"/>
  <c r="AJ2333" i="6"/>
  <c r="AI2333" i="6"/>
  <c r="AH2333" i="6"/>
  <c r="AG2333" i="6"/>
  <c r="AF2333" i="6"/>
  <c r="AJ2332" i="6"/>
  <c r="AI2332" i="6"/>
  <c r="AH2332" i="6"/>
  <c r="AG2332" i="6"/>
  <c r="AF2332" i="6"/>
  <c r="AJ2331" i="6"/>
  <c r="AI2331" i="6"/>
  <c r="AH2331" i="6"/>
  <c r="AG2331" i="6"/>
  <c r="AF2331" i="6"/>
  <c r="AJ2330" i="6"/>
  <c r="AI2330" i="6"/>
  <c r="AH2330" i="6"/>
  <c r="AG2330" i="6"/>
  <c r="AF2330" i="6"/>
  <c r="AJ2329" i="6"/>
  <c r="AI2329" i="6"/>
  <c r="AH2329" i="6"/>
  <c r="AG2329" i="6"/>
  <c r="AF2329" i="6"/>
  <c r="AJ2328" i="6"/>
  <c r="AI2328" i="6"/>
  <c r="AH2328" i="6"/>
  <c r="AG2328" i="6"/>
  <c r="AF2328" i="6"/>
  <c r="AJ2327" i="6"/>
  <c r="AI2327" i="6"/>
  <c r="AH2327" i="6"/>
  <c r="AG2327" i="6"/>
  <c r="AF2327" i="6"/>
  <c r="AJ2326" i="6"/>
  <c r="AI2326" i="6"/>
  <c r="AH2326" i="6"/>
  <c r="AG2326" i="6"/>
  <c r="AF2326" i="6"/>
  <c r="AJ2325" i="6"/>
  <c r="AI2325" i="6"/>
  <c r="AH2325" i="6"/>
  <c r="AG2325" i="6"/>
  <c r="AF2325" i="6"/>
  <c r="AJ2324" i="6"/>
  <c r="AI2324" i="6"/>
  <c r="AH2324" i="6"/>
  <c r="AG2324" i="6"/>
  <c r="AF2324" i="6"/>
  <c r="AJ2323" i="6"/>
  <c r="AI2323" i="6"/>
  <c r="AH2323" i="6"/>
  <c r="AG2323" i="6"/>
  <c r="AF2323" i="6"/>
  <c r="AJ2322" i="6"/>
  <c r="AI2322" i="6"/>
  <c r="AH2322" i="6"/>
  <c r="AG2322" i="6"/>
  <c r="AF2322" i="6"/>
  <c r="AJ2321" i="6"/>
  <c r="AI2321" i="6"/>
  <c r="AH2321" i="6"/>
  <c r="AG2321" i="6"/>
  <c r="AF2321" i="6"/>
  <c r="AJ2320" i="6"/>
  <c r="AI2320" i="6"/>
  <c r="AH2320" i="6"/>
  <c r="AG2320" i="6"/>
  <c r="AF2320" i="6"/>
  <c r="AJ2319" i="6"/>
  <c r="AI2319" i="6"/>
  <c r="AH2319" i="6"/>
  <c r="AG2319" i="6"/>
  <c r="AF2319" i="6"/>
  <c r="AJ2318" i="6"/>
  <c r="AI2318" i="6"/>
  <c r="AH2318" i="6"/>
  <c r="AG2318" i="6"/>
  <c r="AF2318" i="6"/>
  <c r="AJ2317" i="6"/>
  <c r="AI2317" i="6"/>
  <c r="AH2317" i="6"/>
  <c r="AG2317" i="6"/>
  <c r="AF2317" i="6"/>
  <c r="AJ2316" i="6"/>
  <c r="AI2316" i="6"/>
  <c r="AH2316" i="6"/>
  <c r="AG2316" i="6"/>
  <c r="AF2316" i="6"/>
  <c r="AJ2315" i="6"/>
  <c r="AI2315" i="6"/>
  <c r="AH2315" i="6"/>
  <c r="AG2315" i="6"/>
  <c r="AF2315" i="6"/>
  <c r="AJ2314" i="6"/>
  <c r="AI2314" i="6"/>
  <c r="AH2314" i="6"/>
  <c r="AG2314" i="6"/>
  <c r="AF2314" i="6"/>
  <c r="AJ2313" i="6"/>
  <c r="AI2313" i="6"/>
  <c r="AH2313" i="6"/>
  <c r="AG2313" i="6"/>
  <c r="AF2313" i="6"/>
  <c r="AJ2312" i="6"/>
  <c r="AI2312" i="6"/>
  <c r="AH2312" i="6"/>
  <c r="AG2312" i="6"/>
  <c r="AF2312" i="6"/>
  <c r="AJ2311" i="6"/>
  <c r="AI2311" i="6"/>
  <c r="AH2311" i="6"/>
  <c r="AG2311" i="6"/>
  <c r="AF2311" i="6"/>
  <c r="AJ2310" i="6"/>
  <c r="AI2310" i="6"/>
  <c r="AH2310" i="6"/>
  <c r="AG2310" i="6"/>
  <c r="AF2310" i="6"/>
  <c r="AJ2309" i="6"/>
  <c r="AI2309" i="6"/>
  <c r="AH2309" i="6"/>
  <c r="AG2309" i="6"/>
  <c r="AF2309" i="6"/>
  <c r="AJ2308" i="6"/>
  <c r="AI2308" i="6"/>
  <c r="AH2308" i="6"/>
  <c r="AG2308" i="6"/>
  <c r="AF2308" i="6"/>
  <c r="AJ2307" i="6"/>
  <c r="AI2307" i="6"/>
  <c r="AH2307" i="6"/>
  <c r="AG2307" i="6"/>
  <c r="AF2307" i="6"/>
  <c r="AJ2306" i="6"/>
  <c r="AI2306" i="6"/>
  <c r="AH2306" i="6"/>
  <c r="AG2306" i="6"/>
  <c r="AF2306" i="6"/>
  <c r="AJ2305" i="6"/>
  <c r="AI2305" i="6"/>
  <c r="AH2305" i="6"/>
  <c r="AG2305" i="6"/>
  <c r="AF2305" i="6"/>
  <c r="AJ2304" i="6"/>
  <c r="AI2304" i="6"/>
  <c r="AH2304" i="6"/>
  <c r="AG2304" i="6"/>
  <c r="AF2304" i="6"/>
  <c r="AJ2303" i="6"/>
  <c r="AI2303" i="6"/>
  <c r="AH2303" i="6"/>
  <c r="AG2303" i="6"/>
  <c r="AF2303" i="6"/>
  <c r="AJ2302" i="6"/>
  <c r="AI2302" i="6"/>
  <c r="AH2302" i="6"/>
  <c r="AG2302" i="6"/>
  <c r="AF2302" i="6"/>
  <c r="AJ2301" i="6"/>
  <c r="AI2301" i="6"/>
  <c r="AH2301" i="6"/>
  <c r="AG2301" i="6"/>
  <c r="AF2301" i="6"/>
  <c r="AJ2300" i="6"/>
  <c r="AI2300" i="6"/>
  <c r="AH2300" i="6"/>
  <c r="AG2300" i="6"/>
  <c r="AF2300" i="6"/>
  <c r="AJ2299" i="6"/>
  <c r="AI2299" i="6"/>
  <c r="AH2299" i="6"/>
  <c r="AG2299" i="6"/>
  <c r="AF2299" i="6"/>
  <c r="AJ2298" i="6"/>
  <c r="AI2298" i="6"/>
  <c r="AH2298" i="6"/>
  <c r="AG2298" i="6"/>
  <c r="AF2298" i="6"/>
  <c r="AJ2297" i="6"/>
  <c r="AI2297" i="6"/>
  <c r="AH2297" i="6"/>
  <c r="AG2297" i="6"/>
  <c r="AF2297" i="6"/>
  <c r="AJ2296" i="6"/>
  <c r="AI2296" i="6"/>
  <c r="AH2296" i="6"/>
  <c r="AG2296" i="6"/>
  <c r="AF2296" i="6"/>
  <c r="AJ2295" i="6"/>
  <c r="AI2295" i="6"/>
  <c r="AH2295" i="6"/>
  <c r="AG2295" i="6"/>
  <c r="AF2295" i="6"/>
  <c r="AJ2294" i="6"/>
  <c r="AI2294" i="6"/>
  <c r="AH2294" i="6"/>
  <c r="AG2294" i="6"/>
  <c r="AF2294" i="6"/>
  <c r="AJ2293" i="6"/>
  <c r="AI2293" i="6"/>
  <c r="AH2293" i="6"/>
  <c r="AG2293" i="6"/>
  <c r="AF2293" i="6"/>
  <c r="AJ2292" i="6"/>
  <c r="AI2292" i="6"/>
  <c r="AH2292" i="6"/>
  <c r="AG2292" i="6"/>
  <c r="AF2292" i="6"/>
  <c r="AJ2291" i="6"/>
  <c r="AI2291" i="6"/>
  <c r="AH2291" i="6"/>
  <c r="AG2291" i="6"/>
  <c r="AF2291" i="6"/>
  <c r="AJ2290" i="6"/>
  <c r="AI2290" i="6"/>
  <c r="AH2290" i="6"/>
  <c r="AG2290" i="6"/>
  <c r="AF2290" i="6"/>
  <c r="AJ2289" i="6"/>
  <c r="AI2289" i="6"/>
  <c r="AH2289" i="6"/>
  <c r="AG2289" i="6"/>
  <c r="AF2289" i="6"/>
  <c r="AJ2288" i="6"/>
  <c r="AI2288" i="6"/>
  <c r="AH2288" i="6"/>
  <c r="AG2288" i="6"/>
  <c r="AF2288" i="6"/>
  <c r="AJ2287" i="6"/>
  <c r="AI2287" i="6"/>
  <c r="AH2287" i="6"/>
  <c r="AG2287" i="6"/>
  <c r="AF2287" i="6"/>
  <c r="AJ2286" i="6"/>
  <c r="AI2286" i="6"/>
  <c r="AH2286" i="6"/>
  <c r="AG2286" i="6"/>
  <c r="AF2286" i="6"/>
  <c r="AJ2285" i="6"/>
  <c r="AI2285" i="6"/>
  <c r="AH2285" i="6"/>
  <c r="AG2285" i="6"/>
  <c r="AF2285" i="6"/>
  <c r="AJ2284" i="6"/>
  <c r="AI2284" i="6"/>
  <c r="AH2284" i="6"/>
  <c r="AG2284" i="6"/>
  <c r="AF2284" i="6"/>
  <c r="AJ2283" i="6"/>
  <c r="AI2283" i="6"/>
  <c r="AH2283" i="6"/>
  <c r="AG2283" i="6"/>
  <c r="AF2283" i="6"/>
  <c r="AJ2282" i="6"/>
  <c r="AI2282" i="6"/>
  <c r="AH2282" i="6"/>
  <c r="AG2282" i="6"/>
  <c r="AF2282" i="6"/>
  <c r="AJ2281" i="6"/>
  <c r="AI2281" i="6"/>
  <c r="AH2281" i="6"/>
  <c r="AG2281" i="6"/>
  <c r="AF2281" i="6"/>
  <c r="AJ2280" i="6"/>
  <c r="AI2280" i="6"/>
  <c r="AH2280" i="6"/>
  <c r="AG2280" i="6"/>
  <c r="AF2280" i="6"/>
  <c r="AJ2279" i="6"/>
  <c r="AI2279" i="6"/>
  <c r="AH2279" i="6"/>
  <c r="AG2279" i="6"/>
  <c r="AF2279" i="6"/>
  <c r="AJ2278" i="6"/>
  <c r="AI2278" i="6"/>
  <c r="AH2278" i="6"/>
  <c r="AG2278" i="6"/>
  <c r="AF2278" i="6"/>
  <c r="AJ2277" i="6"/>
  <c r="AI2277" i="6"/>
  <c r="AH2277" i="6"/>
  <c r="AG2277" i="6"/>
  <c r="AF2277" i="6"/>
  <c r="AJ2276" i="6"/>
  <c r="AI2276" i="6"/>
  <c r="AH2276" i="6"/>
  <c r="AG2276" i="6"/>
  <c r="AF2276" i="6"/>
  <c r="AJ2275" i="6"/>
  <c r="AI2275" i="6"/>
  <c r="AH2275" i="6"/>
  <c r="AG2275" i="6"/>
  <c r="AF2275" i="6"/>
  <c r="AJ2274" i="6"/>
  <c r="AI2274" i="6"/>
  <c r="AH2274" i="6"/>
  <c r="AG2274" i="6"/>
  <c r="AF2274" i="6"/>
  <c r="AJ2273" i="6"/>
  <c r="AI2273" i="6"/>
  <c r="AH2273" i="6"/>
  <c r="AG2273" i="6"/>
  <c r="AF2273" i="6"/>
  <c r="AJ2272" i="6"/>
  <c r="AI2272" i="6"/>
  <c r="AH2272" i="6"/>
  <c r="AG2272" i="6"/>
  <c r="AF2272" i="6"/>
  <c r="AJ2271" i="6"/>
  <c r="AI2271" i="6"/>
  <c r="AH2271" i="6"/>
  <c r="AG2271" i="6"/>
  <c r="AF2271" i="6"/>
  <c r="AJ2270" i="6"/>
  <c r="AI2270" i="6"/>
  <c r="AH2270" i="6"/>
  <c r="AG2270" i="6"/>
  <c r="AF2270" i="6"/>
  <c r="AJ2269" i="6"/>
  <c r="AI2269" i="6"/>
  <c r="AH2269" i="6"/>
  <c r="AG2269" i="6"/>
  <c r="AF2269" i="6"/>
  <c r="AJ2268" i="6"/>
  <c r="AI2268" i="6"/>
  <c r="AH2268" i="6"/>
  <c r="AG2268" i="6"/>
  <c r="AF2268" i="6"/>
  <c r="AJ2267" i="6"/>
  <c r="AI2267" i="6"/>
  <c r="AH2267" i="6"/>
  <c r="AG2267" i="6"/>
  <c r="AF2267" i="6"/>
  <c r="AJ2266" i="6"/>
  <c r="AI2266" i="6"/>
  <c r="AH2266" i="6"/>
  <c r="AG2266" i="6"/>
  <c r="AF2266" i="6"/>
  <c r="AJ2265" i="6"/>
  <c r="AI2265" i="6"/>
  <c r="AH2265" i="6"/>
  <c r="AG2265" i="6"/>
  <c r="AF2265" i="6"/>
  <c r="AJ2264" i="6"/>
  <c r="AI2264" i="6"/>
  <c r="AH2264" i="6"/>
  <c r="AG2264" i="6"/>
  <c r="AF2264" i="6"/>
  <c r="AJ2263" i="6"/>
  <c r="AI2263" i="6"/>
  <c r="AH2263" i="6"/>
  <c r="AG2263" i="6"/>
  <c r="AF2263" i="6"/>
  <c r="AJ2262" i="6"/>
  <c r="AI2262" i="6"/>
  <c r="AH2262" i="6"/>
  <c r="AG2262" i="6"/>
  <c r="AF2262" i="6"/>
  <c r="AJ2261" i="6"/>
  <c r="AI2261" i="6"/>
  <c r="AH2261" i="6"/>
  <c r="AG2261" i="6"/>
  <c r="AF2261" i="6"/>
  <c r="AJ2260" i="6"/>
  <c r="AI2260" i="6"/>
  <c r="AH2260" i="6"/>
  <c r="AG2260" i="6"/>
  <c r="AF2260" i="6"/>
  <c r="AJ2259" i="6"/>
  <c r="AI2259" i="6"/>
  <c r="AH2259" i="6"/>
  <c r="AG2259" i="6"/>
  <c r="AF2259" i="6"/>
  <c r="AJ2258" i="6"/>
  <c r="AI2258" i="6"/>
  <c r="AH2258" i="6"/>
  <c r="AG2258" i="6"/>
  <c r="AF2258" i="6"/>
  <c r="AJ2257" i="6"/>
  <c r="AI2257" i="6"/>
  <c r="AH2257" i="6"/>
  <c r="AG2257" i="6"/>
  <c r="AF2257" i="6"/>
  <c r="AJ2256" i="6"/>
  <c r="AI2256" i="6"/>
  <c r="AH2256" i="6"/>
  <c r="AG2256" i="6"/>
  <c r="AF2256" i="6"/>
  <c r="AJ2255" i="6"/>
  <c r="AI2255" i="6"/>
  <c r="AH2255" i="6"/>
  <c r="AG2255" i="6"/>
  <c r="AF2255" i="6"/>
  <c r="AJ2254" i="6"/>
  <c r="AI2254" i="6"/>
  <c r="AH2254" i="6"/>
  <c r="AG2254" i="6"/>
  <c r="AF2254" i="6"/>
  <c r="AJ2253" i="6"/>
  <c r="AI2253" i="6"/>
  <c r="AH2253" i="6"/>
  <c r="AG2253" i="6"/>
  <c r="AF2253" i="6"/>
  <c r="AJ2252" i="6"/>
  <c r="AI2252" i="6"/>
  <c r="AH2252" i="6"/>
  <c r="AG2252" i="6"/>
  <c r="AF2252" i="6"/>
  <c r="AJ2251" i="6"/>
  <c r="AI2251" i="6"/>
  <c r="AH2251" i="6"/>
  <c r="AG2251" i="6"/>
  <c r="AF2251" i="6"/>
  <c r="AJ2250" i="6"/>
  <c r="AI2250" i="6"/>
  <c r="AH2250" i="6"/>
  <c r="AG2250" i="6"/>
  <c r="AF2250" i="6"/>
  <c r="AJ2249" i="6"/>
  <c r="AI2249" i="6"/>
  <c r="AH2249" i="6"/>
  <c r="AG2249" i="6"/>
  <c r="AF2249" i="6"/>
  <c r="AJ2248" i="6"/>
  <c r="AI2248" i="6"/>
  <c r="AH2248" i="6"/>
  <c r="AG2248" i="6"/>
  <c r="AF2248" i="6"/>
  <c r="AJ2247" i="6"/>
  <c r="AI2247" i="6"/>
  <c r="AH2247" i="6"/>
  <c r="AG2247" i="6"/>
  <c r="AF2247" i="6"/>
  <c r="AJ2246" i="6"/>
  <c r="AI2246" i="6"/>
  <c r="AH2246" i="6"/>
  <c r="AG2246" i="6"/>
  <c r="AF2246" i="6"/>
  <c r="AJ2245" i="6"/>
  <c r="AI2245" i="6"/>
  <c r="AH2245" i="6"/>
  <c r="AG2245" i="6"/>
  <c r="AF2245" i="6"/>
  <c r="AJ2244" i="6"/>
  <c r="AI2244" i="6"/>
  <c r="AH2244" i="6"/>
  <c r="AG2244" i="6"/>
  <c r="AF2244" i="6"/>
  <c r="AJ2243" i="6"/>
  <c r="AI2243" i="6"/>
  <c r="AH2243" i="6"/>
  <c r="AG2243" i="6"/>
  <c r="AF2243" i="6"/>
  <c r="AJ2242" i="6"/>
  <c r="AI2242" i="6"/>
  <c r="AH2242" i="6"/>
  <c r="AG2242" i="6"/>
  <c r="AF2242" i="6"/>
  <c r="AJ2241" i="6"/>
  <c r="AI2241" i="6"/>
  <c r="AH2241" i="6"/>
  <c r="AG2241" i="6"/>
  <c r="AF2241" i="6"/>
  <c r="AJ2240" i="6"/>
  <c r="AI2240" i="6"/>
  <c r="AH2240" i="6"/>
  <c r="AG2240" i="6"/>
  <c r="AF2240" i="6"/>
  <c r="AJ2239" i="6"/>
  <c r="AI2239" i="6"/>
  <c r="AH2239" i="6"/>
  <c r="AG2239" i="6"/>
  <c r="AF2239" i="6"/>
  <c r="AJ2238" i="6"/>
  <c r="AI2238" i="6"/>
  <c r="AH2238" i="6"/>
  <c r="AG2238" i="6"/>
  <c r="AF2238" i="6"/>
  <c r="AJ2237" i="6"/>
  <c r="AI2237" i="6"/>
  <c r="AH2237" i="6"/>
  <c r="AG2237" i="6"/>
  <c r="AF2237" i="6"/>
  <c r="AJ2236" i="6"/>
  <c r="AI2236" i="6"/>
  <c r="AH2236" i="6"/>
  <c r="AG2236" i="6"/>
  <c r="AF2236" i="6"/>
  <c r="AJ2235" i="6"/>
  <c r="AI2235" i="6"/>
  <c r="AH2235" i="6"/>
  <c r="AG2235" i="6"/>
  <c r="AF2235" i="6"/>
  <c r="AJ2234" i="6"/>
  <c r="AI2234" i="6"/>
  <c r="AH2234" i="6"/>
  <c r="AG2234" i="6"/>
  <c r="AF2234" i="6"/>
  <c r="AJ2233" i="6"/>
  <c r="AI2233" i="6"/>
  <c r="AH2233" i="6"/>
  <c r="AG2233" i="6"/>
  <c r="AF2233" i="6"/>
  <c r="AJ2232" i="6"/>
  <c r="AI2232" i="6"/>
  <c r="AH2232" i="6"/>
  <c r="AG2232" i="6"/>
  <c r="AF2232" i="6"/>
  <c r="AJ2231" i="6"/>
  <c r="AI2231" i="6"/>
  <c r="AH2231" i="6"/>
  <c r="AG2231" i="6"/>
  <c r="AF2231" i="6"/>
  <c r="AJ2230" i="6"/>
  <c r="AI2230" i="6"/>
  <c r="AH2230" i="6"/>
  <c r="AG2230" i="6"/>
  <c r="AF2230" i="6"/>
  <c r="AJ2229" i="6"/>
  <c r="AI2229" i="6"/>
  <c r="AH2229" i="6"/>
  <c r="AG2229" i="6"/>
  <c r="AF2229" i="6"/>
  <c r="AJ2228" i="6"/>
  <c r="AI2228" i="6"/>
  <c r="AH2228" i="6"/>
  <c r="AG2228" i="6"/>
  <c r="AF2228" i="6"/>
  <c r="AJ2227" i="6"/>
  <c r="AI2227" i="6"/>
  <c r="AH2227" i="6"/>
  <c r="AG2227" i="6"/>
  <c r="AF2227" i="6"/>
  <c r="AJ2226" i="6"/>
  <c r="AI2226" i="6"/>
  <c r="AH2226" i="6"/>
  <c r="AG2226" i="6"/>
  <c r="AF2226" i="6"/>
  <c r="AJ2225" i="6"/>
  <c r="AI2225" i="6"/>
  <c r="AH2225" i="6"/>
  <c r="AG2225" i="6"/>
  <c r="AF2225" i="6"/>
  <c r="AJ2224" i="6"/>
  <c r="AI2224" i="6"/>
  <c r="AH2224" i="6"/>
  <c r="AG2224" i="6"/>
  <c r="AF2224" i="6"/>
  <c r="AJ2223" i="6"/>
  <c r="AI2223" i="6"/>
  <c r="AH2223" i="6"/>
  <c r="AG2223" i="6"/>
  <c r="AF2223" i="6"/>
  <c r="AJ2222" i="6"/>
  <c r="AI2222" i="6"/>
  <c r="AH2222" i="6"/>
  <c r="AG2222" i="6"/>
  <c r="AF2222" i="6"/>
  <c r="AJ2221" i="6"/>
  <c r="AI2221" i="6"/>
  <c r="AH2221" i="6"/>
  <c r="AG2221" i="6"/>
  <c r="AF2221" i="6"/>
  <c r="AJ2220" i="6"/>
  <c r="AI2220" i="6"/>
  <c r="AH2220" i="6"/>
  <c r="AG2220" i="6"/>
  <c r="AF2220" i="6"/>
  <c r="AJ2219" i="6"/>
  <c r="AI2219" i="6"/>
  <c r="AH2219" i="6"/>
  <c r="AG2219" i="6"/>
  <c r="AF2219" i="6"/>
  <c r="AJ2218" i="6"/>
  <c r="AI2218" i="6"/>
  <c r="AH2218" i="6"/>
  <c r="AG2218" i="6"/>
  <c r="AF2218" i="6"/>
  <c r="AJ2217" i="6"/>
  <c r="AI2217" i="6"/>
  <c r="AH2217" i="6"/>
  <c r="AG2217" i="6"/>
  <c r="AF2217" i="6"/>
  <c r="AJ2216" i="6"/>
  <c r="AI2216" i="6"/>
  <c r="AH2216" i="6"/>
  <c r="AG2216" i="6"/>
  <c r="AF2216" i="6"/>
  <c r="AJ2215" i="6"/>
  <c r="AI2215" i="6"/>
  <c r="AH2215" i="6"/>
  <c r="AG2215" i="6"/>
  <c r="AF2215" i="6"/>
  <c r="AJ2214" i="6"/>
  <c r="AI2214" i="6"/>
  <c r="AH2214" i="6"/>
  <c r="AG2214" i="6"/>
  <c r="AF2214" i="6"/>
  <c r="AJ2213" i="6"/>
  <c r="AI2213" i="6"/>
  <c r="AH2213" i="6"/>
  <c r="AG2213" i="6"/>
  <c r="AF2213" i="6"/>
  <c r="AJ2212" i="6"/>
  <c r="AI2212" i="6"/>
  <c r="AH2212" i="6"/>
  <c r="AG2212" i="6"/>
  <c r="AF2212" i="6"/>
  <c r="AJ2211" i="6"/>
  <c r="AI2211" i="6"/>
  <c r="AH2211" i="6"/>
  <c r="AG2211" i="6"/>
  <c r="AF2211" i="6"/>
  <c r="AJ2210" i="6"/>
  <c r="AI2210" i="6"/>
  <c r="AH2210" i="6"/>
  <c r="AG2210" i="6"/>
  <c r="AF2210" i="6"/>
  <c r="AJ2209" i="6"/>
  <c r="AI2209" i="6"/>
  <c r="AH2209" i="6"/>
  <c r="AG2209" i="6"/>
  <c r="AF2209" i="6"/>
  <c r="AJ2208" i="6"/>
  <c r="AI2208" i="6"/>
  <c r="AH2208" i="6"/>
  <c r="AG2208" i="6"/>
  <c r="AF2208" i="6"/>
  <c r="AJ2207" i="6"/>
  <c r="AI2207" i="6"/>
  <c r="AH2207" i="6"/>
  <c r="AG2207" i="6"/>
  <c r="AF2207" i="6"/>
  <c r="AJ2206" i="6"/>
  <c r="AI2206" i="6"/>
  <c r="AH2206" i="6"/>
  <c r="AG2206" i="6"/>
  <c r="AF2206" i="6"/>
  <c r="AJ2205" i="6"/>
  <c r="AI2205" i="6"/>
  <c r="AH2205" i="6"/>
  <c r="AG2205" i="6"/>
  <c r="AF2205" i="6"/>
  <c r="AJ2204" i="6"/>
  <c r="AI2204" i="6"/>
  <c r="AH2204" i="6"/>
  <c r="AG2204" i="6"/>
  <c r="AF2204" i="6"/>
  <c r="AJ2203" i="6"/>
  <c r="AI2203" i="6"/>
  <c r="AH2203" i="6"/>
  <c r="AG2203" i="6"/>
  <c r="AF2203" i="6"/>
  <c r="AJ2202" i="6"/>
  <c r="AI2202" i="6"/>
  <c r="AH2202" i="6"/>
  <c r="AG2202" i="6"/>
  <c r="AF2202" i="6"/>
  <c r="AJ2201" i="6"/>
  <c r="AI2201" i="6"/>
  <c r="AH2201" i="6"/>
  <c r="AG2201" i="6"/>
  <c r="AF2201" i="6"/>
  <c r="AJ2200" i="6"/>
  <c r="AI2200" i="6"/>
  <c r="AH2200" i="6"/>
  <c r="AG2200" i="6"/>
  <c r="AF2200" i="6"/>
  <c r="AJ2199" i="6"/>
  <c r="AI2199" i="6"/>
  <c r="AH2199" i="6"/>
  <c r="AG2199" i="6"/>
  <c r="AF2199" i="6"/>
  <c r="AJ2198" i="6"/>
  <c r="AI2198" i="6"/>
  <c r="AH2198" i="6"/>
  <c r="AG2198" i="6"/>
  <c r="AF2198" i="6"/>
  <c r="AJ2197" i="6"/>
  <c r="AI2197" i="6"/>
  <c r="AH2197" i="6"/>
  <c r="AG2197" i="6"/>
  <c r="AF2197" i="6"/>
  <c r="AJ2196" i="6"/>
  <c r="AI2196" i="6"/>
  <c r="AH2196" i="6"/>
  <c r="AG2196" i="6"/>
  <c r="AF2196" i="6"/>
  <c r="AJ2195" i="6"/>
  <c r="AI2195" i="6"/>
  <c r="AH2195" i="6"/>
  <c r="AG2195" i="6"/>
  <c r="AF2195" i="6"/>
  <c r="AJ2194" i="6"/>
  <c r="AI2194" i="6"/>
  <c r="AH2194" i="6"/>
  <c r="AG2194" i="6"/>
  <c r="AF2194" i="6"/>
  <c r="AJ2193" i="6"/>
  <c r="AI2193" i="6"/>
  <c r="AH2193" i="6"/>
  <c r="AG2193" i="6"/>
  <c r="AF2193" i="6"/>
  <c r="AJ2192" i="6"/>
  <c r="AI2192" i="6"/>
  <c r="AH2192" i="6"/>
  <c r="AG2192" i="6"/>
  <c r="AF2192" i="6"/>
  <c r="AJ2191" i="6"/>
  <c r="AI2191" i="6"/>
  <c r="AH2191" i="6"/>
  <c r="AG2191" i="6"/>
  <c r="AF2191" i="6"/>
  <c r="AJ2190" i="6"/>
  <c r="AI2190" i="6"/>
  <c r="AH2190" i="6"/>
  <c r="AG2190" i="6"/>
  <c r="AF2190" i="6"/>
  <c r="AJ2189" i="6"/>
  <c r="AI2189" i="6"/>
  <c r="AH2189" i="6"/>
  <c r="AG2189" i="6"/>
  <c r="AF2189" i="6"/>
  <c r="AJ2188" i="6"/>
  <c r="AI2188" i="6"/>
  <c r="AH2188" i="6"/>
  <c r="AG2188" i="6"/>
  <c r="AF2188" i="6"/>
  <c r="AJ2187" i="6"/>
  <c r="AI2187" i="6"/>
  <c r="AH2187" i="6"/>
  <c r="AG2187" i="6"/>
  <c r="AF2187" i="6"/>
  <c r="AJ2186" i="6"/>
  <c r="AI2186" i="6"/>
  <c r="AH2186" i="6"/>
  <c r="AG2186" i="6"/>
  <c r="AF2186" i="6"/>
  <c r="AJ2185" i="6"/>
  <c r="AI2185" i="6"/>
  <c r="AH2185" i="6"/>
  <c r="AG2185" i="6"/>
  <c r="AF2185" i="6"/>
  <c r="AJ2184" i="6"/>
  <c r="AI2184" i="6"/>
  <c r="AH2184" i="6"/>
  <c r="AG2184" i="6"/>
  <c r="AF2184" i="6"/>
  <c r="AJ2183" i="6"/>
  <c r="AI2183" i="6"/>
  <c r="AH2183" i="6"/>
  <c r="AG2183" i="6"/>
  <c r="AF2183" i="6"/>
  <c r="AJ2182" i="6"/>
  <c r="AI2182" i="6"/>
  <c r="AH2182" i="6"/>
  <c r="AG2182" i="6"/>
  <c r="AF2182" i="6"/>
  <c r="AJ2181" i="6"/>
  <c r="AI2181" i="6"/>
  <c r="AH2181" i="6"/>
  <c r="AG2181" i="6"/>
  <c r="AF2181" i="6"/>
  <c r="AJ2180" i="6"/>
  <c r="AI2180" i="6"/>
  <c r="AH2180" i="6"/>
  <c r="AG2180" i="6"/>
  <c r="AF2180" i="6"/>
  <c r="AJ2179" i="6"/>
  <c r="AI2179" i="6"/>
  <c r="AH2179" i="6"/>
  <c r="AG2179" i="6"/>
  <c r="AF2179" i="6"/>
  <c r="AJ2178" i="6"/>
  <c r="AI2178" i="6"/>
  <c r="AH2178" i="6"/>
  <c r="AG2178" i="6"/>
  <c r="AF2178" i="6"/>
  <c r="AJ2177" i="6"/>
  <c r="AI2177" i="6"/>
  <c r="AH2177" i="6"/>
  <c r="AG2177" i="6"/>
  <c r="AF2177" i="6"/>
  <c r="AJ2176" i="6"/>
  <c r="AI2176" i="6"/>
  <c r="AH2176" i="6"/>
  <c r="AG2176" i="6"/>
  <c r="AF2176" i="6"/>
  <c r="AJ2175" i="6"/>
  <c r="AI2175" i="6"/>
  <c r="AH2175" i="6"/>
  <c r="AG2175" i="6"/>
  <c r="AF2175" i="6"/>
  <c r="AJ2174" i="6"/>
  <c r="AI2174" i="6"/>
  <c r="AH2174" i="6"/>
  <c r="AG2174" i="6"/>
  <c r="AF2174" i="6"/>
  <c r="AJ2173" i="6"/>
  <c r="AI2173" i="6"/>
  <c r="AH2173" i="6"/>
  <c r="AG2173" i="6"/>
  <c r="AF2173" i="6"/>
  <c r="AJ2172" i="6"/>
  <c r="AI2172" i="6"/>
  <c r="AH2172" i="6"/>
  <c r="AG2172" i="6"/>
  <c r="AF2172" i="6"/>
  <c r="AJ2171" i="6"/>
  <c r="AI2171" i="6"/>
  <c r="AH2171" i="6"/>
  <c r="AG2171" i="6"/>
  <c r="AF2171" i="6"/>
  <c r="AJ2170" i="6"/>
  <c r="AI2170" i="6"/>
  <c r="AH2170" i="6"/>
  <c r="AG2170" i="6"/>
  <c r="AF2170" i="6"/>
  <c r="AJ2169" i="6"/>
  <c r="AI2169" i="6"/>
  <c r="AH2169" i="6"/>
  <c r="AG2169" i="6"/>
  <c r="AF2169" i="6"/>
  <c r="AJ2168" i="6"/>
  <c r="AI2168" i="6"/>
  <c r="AH2168" i="6"/>
  <c r="AG2168" i="6"/>
  <c r="AF2168" i="6"/>
  <c r="AJ2167" i="6"/>
  <c r="AI2167" i="6"/>
  <c r="AH2167" i="6"/>
  <c r="AG2167" i="6"/>
  <c r="AF2167" i="6"/>
  <c r="AJ2166" i="6"/>
  <c r="AI2166" i="6"/>
  <c r="AH2166" i="6"/>
  <c r="AG2166" i="6"/>
  <c r="AF2166" i="6"/>
  <c r="AJ2165" i="6"/>
  <c r="AI2165" i="6"/>
  <c r="AH2165" i="6"/>
  <c r="AG2165" i="6"/>
  <c r="AF2165" i="6"/>
  <c r="AJ2164" i="6"/>
  <c r="AI2164" i="6"/>
  <c r="AH2164" i="6"/>
  <c r="AG2164" i="6"/>
  <c r="AF2164" i="6"/>
  <c r="AJ2163" i="6"/>
  <c r="AI2163" i="6"/>
  <c r="AH2163" i="6"/>
  <c r="AG2163" i="6"/>
  <c r="AF2163" i="6"/>
  <c r="AJ2162" i="6"/>
  <c r="AI2162" i="6"/>
  <c r="AH2162" i="6"/>
  <c r="AG2162" i="6"/>
  <c r="AF2162" i="6"/>
  <c r="AJ2161" i="6"/>
  <c r="AI2161" i="6"/>
  <c r="AH2161" i="6"/>
  <c r="AG2161" i="6"/>
  <c r="AF2161" i="6"/>
  <c r="AJ2160" i="6"/>
  <c r="AI2160" i="6"/>
  <c r="AH2160" i="6"/>
  <c r="AG2160" i="6"/>
  <c r="AF2160" i="6"/>
  <c r="AJ2159" i="6"/>
  <c r="AI2159" i="6"/>
  <c r="AH2159" i="6"/>
  <c r="AG2159" i="6"/>
  <c r="AF2159" i="6"/>
  <c r="AJ2158" i="6"/>
  <c r="AI2158" i="6"/>
  <c r="AH2158" i="6"/>
  <c r="AG2158" i="6"/>
  <c r="AF2158" i="6"/>
  <c r="AJ2157" i="6"/>
  <c r="AI2157" i="6"/>
  <c r="AH2157" i="6"/>
  <c r="AG2157" i="6"/>
  <c r="AF2157" i="6"/>
  <c r="AJ2156" i="6"/>
  <c r="AI2156" i="6"/>
  <c r="AH2156" i="6"/>
  <c r="AG2156" i="6"/>
  <c r="AF2156" i="6"/>
  <c r="AJ2155" i="6"/>
  <c r="AI2155" i="6"/>
  <c r="AH2155" i="6"/>
  <c r="AG2155" i="6"/>
  <c r="AF2155" i="6"/>
  <c r="AJ2154" i="6"/>
  <c r="AI2154" i="6"/>
  <c r="AH2154" i="6"/>
  <c r="AG2154" i="6"/>
  <c r="AF2154" i="6"/>
  <c r="AJ2153" i="6"/>
  <c r="AI2153" i="6"/>
  <c r="AH2153" i="6"/>
  <c r="AG2153" i="6"/>
  <c r="AF2153" i="6"/>
  <c r="AJ2152" i="6"/>
  <c r="AI2152" i="6"/>
  <c r="AH2152" i="6"/>
  <c r="AG2152" i="6"/>
  <c r="AF2152" i="6"/>
  <c r="AJ2151" i="6"/>
  <c r="AI2151" i="6"/>
  <c r="AH2151" i="6"/>
  <c r="AG2151" i="6"/>
  <c r="AF2151" i="6"/>
  <c r="AJ2150" i="6"/>
  <c r="AI2150" i="6"/>
  <c r="AH2150" i="6"/>
  <c r="AG2150" i="6"/>
  <c r="AF2150" i="6"/>
  <c r="AJ2149" i="6"/>
  <c r="AI2149" i="6"/>
  <c r="AH2149" i="6"/>
  <c r="AG2149" i="6"/>
  <c r="AF2149" i="6"/>
  <c r="AJ2148" i="6"/>
  <c r="AI2148" i="6"/>
  <c r="AH2148" i="6"/>
  <c r="AG2148" i="6"/>
  <c r="AF2148" i="6"/>
  <c r="AJ2147" i="6"/>
  <c r="AI2147" i="6"/>
  <c r="AH2147" i="6"/>
  <c r="AG2147" i="6"/>
  <c r="AF2147" i="6"/>
  <c r="AJ2146" i="6"/>
  <c r="AI2146" i="6"/>
  <c r="AH2146" i="6"/>
  <c r="AG2146" i="6"/>
  <c r="AF2146" i="6"/>
  <c r="AJ2145" i="6"/>
  <c r="AI2145" i="6"/>
  <c r="AH2145" i="6"/>
  <c r="AG2145" i="6"/>
  <c r="AF2145" i="6"/>
  <c r="AJ2144" i="6"/>
  <c r="AI2144" i="6"/>
  <c r="AH2144" i="6"/>
  <c r="AG2144" i="6"/>
  <c r="AF2144" i="6"/>
  <c r="AJ2143" i="6"/>
  <c r="AI2143" i="6"/>
  <c r="AH2143" i="6"/>
  <c r="AG2143" i="6"/>
  <c r="AF2143" i="6"/>
  <c r="AJ2142" i="6"/>
  <c r="AI2142" i="6"/>
  <c r="AH2142" i="6"/>
  <c r="AG2142" i="6"/>
  <c r="AF2142" i="6"/>
  <c r="AJ2141" i="6"/>
  <c r="AI2141" i="6"/>
  <c r="AH2141" i="6"/>
  <c r="AG2141" i="6"/>
  <c r="AF2141" i="6"/>
  <c r="AJ2140" i="6"/>
  <c r="AI2140" i="6"/>
  <c r="AH2140" i="6"/>
  <c r="AG2140" i="6"/>
  <c r="AF2140" i="6"/>
  <c r="AJ2139" i="6"/>
  <c r="AI2139" i="6"/>
  <c r="AH2139" i="6"/>
  <c r="AG2139" i="6"/>
  <c r="AF2139" i="6"/>
  <c r="AJ2138" i="6"/>
  <c r="AI2138" i="6"/>
  <c r="AH2138" i="6"/>
  <c r="AG2138" i="6"/>
  <c r="AF2138" i="6"/>
  <c r="AJ2137" i="6"/>
  <c r="AI2137" i="6"/>
  <c r="AH2137" i="6"/>
  <c r="AG2137" i="6"/>
  <c r="AF2137" i="6"/>
  <c r="AJ2136" i="6"/>
  <c r="AI2136" i="6"/>
  <c r="AH2136" i="6"/>
  <c r="AG2136" i="6"/>
  <c r="AF2136" i="6"/>
  <c r="AJ2135" i="6"/>
  <c r="AI2135" i="6"/>
  <c r="AH2135" i="6"/>
  <c r="AG2135" i="6"/>
  <c r="AF2135" i="6"/>
  <c r="AJ2134" i="6"/>
  <c r="AI2134" i="6"/>
  <c r="AH2134" i="6"/>
  <c r="AG2134" i="6"/>
  <c r="AF2134" i="6"/>
  <c r="AJ2133" i="6"/>
  <c r="AI2133" i="6"/>
  <c r="AH2133" i="6"/>
  <c r="AG2133" i="6"/>
  <c r="AF2133" i="6"/>
  <c r="AJ2132" i="6"/>
  <c r="AI2132" i="6"/>
  <c r="AH2132" i="6"/>
  <c r="AG2132" i="6"/>
  <c r="AF2132" i="6"/>
  <c r="AJ2131" i="6"/>
  <c r="AI2131" i="6"/>
  <c r="AH2131" i="6"/>
  <c r="AG2131" i="6"/>
  <c r="AF2131" i="6"/>
  <c r="AJ2130" i="6"/>
  <c r="AI2130" i="6"/>
  <c r="AH2130" i="6"/>
  <c r="AG2130" i="6"/>
  <c r="AF2130" i="6"/>
  <c r="AJ2129" i="6"/>
  <c r="AI2129" i="6"/>
  <c r="AH2129" i="6"/>
  <c r="AG2129" i="6"/>
  <c r="AF2129" i="6"/>
  <c r="AJ2128" i="6"/>
  <c r="AI2128" i="6"/>
  <c r="AH2128" i="6"/>
  <c r="AG2128" i="6"/>
  <c r="AF2128" i="6"/>
  <c r="AJ2127" i="6"/>
  <c r="AI2127" i="6"/>
  <c r="AH2127" i="6"/>
  <c r="AG2127" i="6"/>
  <c r="AF2127" i="6"/>
  <c r="AJ2126" i="6"/>
  <c r="AI2126" i="6"/>
  <c r="AH2126" i="6"/>
  <c r="AG2126" i="6"/>
  <c r="AF2126" i="6"/>
  <c r="AJ2125" i="6"/>
  <c r="AI2125" i="6"/>
  <c r="AH2125" i="6"/>
  <c r="AG2125" i="6"/>
  <c r="AF2125" i="6"/>
  <c r="AJ2124" i="6"/>
  <c r="AI2124" i="6"/>
  <c r="AH2124" i="6"/>
  <c r="AG2124" i="6"/>
  <c r="AF2124" i="6"/>
  <c r="AJ2123" i="6"/>
  <c r="AI2123" i="6"/>
  <c r="AH2123" i="6"/>
  <c r="AG2123" i="6"/>
  <c r="AF2123" i="6"/>
  <c r="AJ2122" i="6"/>
  <c r="AI2122" i="6"/>
  <c r="AH2122" i="6"/>
  <c r="AG2122" i="6"/>
  <c r="AF2122" i="6"/>
  <c r="AJ2121" i="6"/>
  <c r="AI2121" i="6"/>
  <c r="AH2121" i="6"/>
  <c r="AG2121" i="6"/>
  <c r="AF2121" i="6"/>
  <c r="AJ2120" i="6"/>
  <c r="AI2120" i="6"/>
  <c r="AH2120" i="6"/>
  <c r="AG2120" i="6"/>
  <c r="AF2120" i="6"/>
  <c r="AJ2119" i="6"/>
  <c r="AI2119" i="6"/>
  <c r="AH2119" i="6"/>
  <c r="AG2119" i="6"/>
  <c r="AF2119" i="6"/>
  <c r="AJ2118" i="6"/>
  <c r="AI2118" i="6"/>
  <c r="AH2118" i="6"/>
  <c r="AG2118" i="6"/>
  <c r="AF2118" i="6"/>
  <c r="AJ2117" i="6"/>
  <c r="AI2117" i="6"/>
  <c r="AH2117" i="6"/>
  <c r="AG2117" i="6"/>
  <c r="AF2117" i="6"/>
  <c r="AJ2116" i="6"/>
  <c r="AI2116" i="6"/>
  <c r="AH2116" i="6"/>
  <c r="AG2116" i="6"/>
  <c r="AF2116" i="6"/>
  <c r="AJ2115" i="6"/>
  <c r="AI2115" i="6"/>
  <c r="AH2115" i="6"/>
  <c r="AG2115" i="6"/>
  <c r="AF2115" i="6"/>
  <c r="AJ2114" i="6"/>
  <c r="AI2114" i="6"/>
  <c r="AH2114" i="6"/>
  <c r="AG2114" i="6"/>
  <c r="AF2114" i="6"/>
  <c r="AJ2113" i="6"/>
  <c r="AI2113" i="6"/>
  <c r="AH2113" i="6"/>
  <c r="AG2113" i="6"/>
  <c r="AF2113" i="6"/>
  <c r="AJ2112" i="6"/>
  <c r="AI2112" i="6"/>
  <c r="AH2112" i="6"/>
  <c r="AG2112" i="6"/>
  <c r="AF2112" i="6"/>
  <c r="AJ2111" i="6"/>
  <c r="AI2111" i="6"/>
  <c r="AH2111" i="6"/>
  <c r="AG2111" i="6"/>
  <c r="AF2111" i="6"/>
  <c r="AJ2110" i="6"/>
  <c r="AI2110" i="6"/>
  <c r="AH2110" i="6"/>
  <c r="AG2110" i="6"/>
  <c r="AF2110" i="6"/>
  <c r="AJ2109" i="6"/>
  <c r="AI2109" i="6"/>
  <c r="AH2109" i="6"/>
  <c r="AG2109" i="6"/>
  <c r="AF2109" i="6"/>
  <c r="AJ2108" i="6"/>
  <c r="AI2108" i="6"/>
  <c r="AH2108" i="6"/>
  <c r="AG2108" i="6"/>
  <c r="AF2108" i="6"/>
  <c r="AJ2107" i="6"/>
  <c r="AI2107" i="6"/>
  <c r="AH2107" i="6"/>
  <c r="AG2107" i="6"/>
  <c r="AF2107" i="6"/>
  <c r="AJ2106" i="6"/>
  <c r="AI2106" i="6"/>
  <c r="AH2106" i="6"/>
  <c r="AG2106" i="6"/>
  <c r="AF2106" i="6"/>
  <c r="AJ2105" i="6"/>
  <c r="AI2105" i="6"/>
  <c r="AH2105" i="6"/>
  <c r="AG2105" i="6"/>
  <c r="AF2105" i="6"/>
  <c r="AJ2104" i="6"/>
  <c r="AI2104" i="6"/>
  <c r="AH2104" i="6"/>
  <c r="AG2104" i="6"/>
  <c r="AF2104" i="6"/>
  <c r="AJ2103" i="6"/>
  <c r="AI2103" i="6"/>
  <c r="AH2103" i="6"/>
  <c r="AG2103" i="6"/>
  <c r="AF2103" i="6"/>
  <c r="AJ2102" i="6"/>
  <c r="AI2102" i="6"/>
  <c r="AH2102" i="6"/>
  <c r="AG2102" i="6"/>
  <c r="AF2102" i="6"/>
  <c r="AJ2101" i="6"/>
  <c r="AI2101" i="6"/>
  <c r="AH2101" i="6"/>
  <c r="AG2101" i="6"/>
  <c r="AF2101" i="6"/>
  <c r="AJ2100" i="6"/>
  <c r="AI2100" i="6"/>
  <c r="AH2100" i="6"/>
  <c r="AG2100" i="6"/>
  <c r="AF2100" i="6"/>
  <c r="AJ2099" i="6"/>
  <c r="AI2099" i="6"/>
  <c r="AH2099" i="6"/>
  <c r="AG2099" i="6"/>
  <c r="AF2099" i="6"/>
  <c r="AJ2098" i="6"/>
  <c r="AI2098" i="6"/>
  <c r="AH2098" i="6"/>
  <c r="AG2098" i="6"/>
  <c r="AF2098" i="6"/>
  <c r="AJ2097" i="6"/>
  <c r="AI2097" i="6"/>
  <c r="AH2097" i="6"/>
  <c r="AG2097" i="6"/>
  <c r="AF2097" i="6"/>
  <c r="AJ2096" i="6"/>
  <c r="AI2096" i="6"/>
  <c r="AH2096" i="6"/>
  <c r="AG2096" i="6"/>
  <c r="AF2096" i="6"/>
  <c r="AJ2095" i="6"/>
  <c r="AI2095" i="6"/>
  <c r="AH2095" i="6"/>
  <c r="AG2095" i="6"/>
  <c r="AF2095" i="6"/>
  <c r="AJ2094" i="6"/>
  <c r="AI2094" i="6"/>
  <c r="AH2094" i="6"/>
  <c r="AG2094" i="6"/>
  <c r="AF2094" i="6"/>
  <c r="AJ2093" i="6"/>
  <c r="AI2093" i="6"/>
  <c r="AH2093" i="6"/>
  <c r="AG2093" i="6"/>
  <c r="AF2093" i="6"/>
  <c r="AJ2092" i="6"/>
  <c r="AI2092" i="6"/>
  <c r="AH2092" i="6"/>
  <c r="AG2092" i="6"/>
  <c r="AF2092" i="6"/>
  <c r="AJ2091" i="6"/>
  <c r="AI2091" i="6"/>
  <c r="AH2091" i="6"/>
  <c r="AG2091" i="6"/>
  <c r="AF2091" i="6"/>
  <c r="AJ2090" i="6"/>
  <c r="AI2090" i="6"/>
  <c r="AH2090" i="6"/>
  <c r="AG2090" i="6"/>
  <c r="AF2090" i="6"/>
  <c r="AJ2089" i="6"/>
  <c r="AI2089" i="6"/>
  <c r="AH2089" i="6"/>
  <c r="AG2089" i="6"/>
  <c r="AF2089" i="6"/>
  <c r="AJ2088" i="6"/>
  <c r="AI2088" i="6"/>
  <c r="AH2088" i="6"/>
  <c r="AG2088" i="6"/>
  <c r="AF2088" i="6"/>
  <c r="AJ2087" i="6"/>
  <c r="AI2087" i="6"/>
  <c r="AH2087" i="6"/>
  <c r="AG2087" i="6"/>
  <c r="AF2087" i="6"/>
  <c r="AJ2086" i="6"/>
  <c r="AI2086" i="6"/>
  <c r="AH2086" i="6"/>
  <c r="AG2086" i="6"/>
  <c r="AF2086" i="6"/>
  <c r="AJ2085" i="6"/>
  <c r="AI2085" i="6"/>
  <c r="AH2085" i="6"/>
  <c r="AG2085" i="6"/>
  <c r="AF2085" i="6"/>
  <c r="AJ2084" i="6"/>
  <c r="AI2084" i="6"/>
  <c r="AH2084" i="6"/>
  <c r="AG2084" i="6"/>
  <c r="AF2084" i="6"/>
  <c r="AJ2083" i="6"/>
  <c r="AI2083" i="6"/>
  <c r="AH2083" i="6"/>
  <c r="AG2083" i="6"/>
  <c r="AF2083" i="6"/>
  <c r="AJ2082" i="6"/>
  <c r="AI2082" i="6"/>
  <c r="AH2082" i="6"/>
  <c r="AG2082" i="6"/>
  <c r="AF2082" i="6"/>
  <c r="AJ2081" i="6"/>
  <c r="AI2081" i="6"/>
  <c r="AH2081" i="6"/>
  <c r="AG2081" i="6"/>
  <c r="AF2081" i="6"/>
  <c r="AJ2080" i="6"/>
  <c r="AI2080" i="6"/>
  <c r="AH2080" i="6"/>
  <c r="AG2080" i="6"/>
  <c r="AF2080" i="6"/>
  <c r="AJ2079" i="6"/>
  <c r="AI2079" i="6"/>
  <c r="AH2079" i="6"/>
  <c r="AG2079" i="6"/>
  <c r="AF2079" i="6"/>
  <c r="AJ2078" i="6"/>
  <c r="AI2078" i="6"/>
  <c r="AH2078" i="6"/>
  <c r="AG2078" i="6"/>
  <c r="AF2078" i="6"/>
  <c r="AJ2077" i="6"/>
  <c r="AI2077" i="6"/>
  <c r="AH2077" i="6"/>
  <c r="AG2077" i="6"/>
  <c r="AF2077" i="6"/>
  <c r="AJ2076" i="6"/>
  <c r="AI2076" i="6"/>
  <c r="AH2076" i="6"/>
  <c r="AG2076" i="6"/>
  <c r="AF2076" i="6"/>
  <c r="AJ2075" i="6"/>
  <c r="AI2075" i="6"/>
  <c r="AH2075" i="6"/>
  <c r="AG2075" i="6"/>
  <c r="AF2075" i="6"/>
  <c r="AJ2074" i="6"/>
  <c r="AI2074" i="6"/>
  <c r="AH2074" i="6"/>
  <c r="AG2074" i="6"/>
  <c r="AF2074" i="6"/>
  <c r="AJ2073" i="6"/>
  <c r="AI2073" i="6"/>
  <c r="AH2073" i="6"/>
  <c r="AG2073" i="6"/>
  <c r="AF2073" i="6"/>
  <c r="AJ2072" i="6"/>
  <c r="AI2072" i="6"/>
  <c r="AH2072" i="6"/>
  <c r="AG2072" i="6"/>
  <c r="AF2072" i="6"/>
  <c r="AJ2071" i="6"/>
  <c r="AI2071" i="6"/>
  <c r="AH2071" i="6"/>
  <c r="AG2071" i="6"/>
  <c r="AF2071" i="6"/>
  <c r="AJ2070" i="6"/>
  <c r="AI2070" i="6"/>
  <c r="AH2070" i="6"/>
  <c r="AG2070" i="6"/>
  <c r="AF2070" i="6"/>
  <c r="AJ2069" i="6"/>
  <c r="AI2069" i="6"/>
  <c r="AH2069" i="6"/>
  <c r="AG2069" i="6"/>
  <c r="AF2069" i="6"/>
  <c r="AJ2068" i="6"/>
  <c r="AI2068" i="6"/>
  <c r="AH2068" i="6"/>
  <c r="AG2068" i="6"/>
  <c r="AF2068" i="6"/>
  <c r="AJ2067" i="6"/>
  <c r="AI2067" i="6"/>
  <c r="AH2067" i="6"/>
  <c r="AG2067" i="6"/>
  <c r="AF2067" i="6"/>
  <c r="AJ2066" i="6"/>
  <c r="AI2066" i="6"/>
  <c r="AH2066" i="6"/>
  <c r="AG2066" i="6"/>
  <c r="AF2066" i="6"/>
  <c r="AJ2065" i="6"/>
  <c r="AI2065" i="6"/>
  <c r="AH2065" i="6"/>
  <c r="AG2065" i="6"/>
  <c r="AF2065" i="6"/>
  <c r="AJ2064" i="6"/>
  <c r="AI2064" i="6"/>
  <c r="AH2064" i="6"/>
  <c r="AG2064" i="6"/>
  <c r="AF2064" i="6"/>
  <c r="AJ2063" i="6"/>
  <c r="AI2063" i="6"/>
  <c r="AH2063" i="6"/>
  <c r="AG2063" i="6"/>
  <c r="AF2063" i="6"/>
  <c r="AJ2062" i="6"/>
  <c r="AI2062" i="6"/>
  <c r="AH2062" i="6"/>
  <c r="AG2062" i="6"/>
  <c r="AF2062" i="6"/>
  <c r="AJ2061" i="6"/>
  <c r="AI2061" i="6"/>
  <c r="AH2061" i="6"/>
  <c r="AG2061" i="6"/>
  <c r="AF2061" i="6"/>
  <c r="AJ2060" i="6"/>
  <c r="AI2060" i="6"/>
  <c r="AH2060" i="6"/>
  <c r="AG2060" i="6"/>
  <c r="AF2060" i="6"/>
  <c r="AJ2059" i="6"/>
  <c r="AI2059" i="6"/>
  <c r="AH2059" i="6"/>
  <c r="AG2059" i="6"/>
  <c r="AF2059" i="6"/>
  <c r="AJ2058" i="6"/>
  <c r="AI2058" i="6"/>
  <c r="AH2058" i="6"/>
  <c r="AG2058" i="6"/>
  <c r="AF2058" i="6"/>
  <c r="AJ2057" i="6"/>
  <c r="AI2057" i="6"/>
  <c r="AH2057" i="6"/>
  <c r="AG2057" i="6"/>
  <c r="AF2057" i="6"/>
  <c r="AJ2056" i="6"/>
  <c r="AI2056" i="6"/>
  <c r="AH2056" i="6"/>
  <c r="AG2056" i="6"/>
  <c r="AF2056" i="6"/>
  <c r="AJ2055" i="6"/>
  <c r="AI2055" i="6"/>
  <c r="AH2055" i="6"/>
  <c r="AG2055" i="6"/>
  <c r="AF2055" i="6"/>
  <c r="AJ2054" i="6"/>
  <c r="AI2054" i="6"/>
  <c r="AH2054" i="6"/>
  <c r="AG2054" i="6"/>
  <c r="AF2054" i="6"/>
  <c r="AJ2053" i="6"/>
  <c r="AI2053" i="6"/>
  <c r="AH2053" i="6"/>
  <c r="AG2053" i="6"/>
  <c r="AF2053" i="6"/>
  <c r="AJ2052" i="6"/>
  <c r="AI2052" i="6"/>
  <c r="AH2052" i="6"/>
  <c r="AG2052" i="6"/>
  <c r="AF2052" i="6"/>
  <c r="AJ2051" i="6"/>
  <c r="AI2051" i="6"/>
  <c r="AH2051" i="6"/>
  <c r="AG2051" i="6"/>
  <c r="AF2051" i="6"/>
  <c r="AJ2050" i="6"/>
  <c r="AI2050" i="6"/>
  <c r="AH2050" i="6"/>
  <c r="AG2050" i="6"/>
  <c r="AF2050" i="6"/>
  <c r="AJ2049" i="6"/>
  <c r="AI2049" i="6"/>
  <c r="AH2049" i="6"/>
  <c r="AG2049" i="6"/>
  <c r="AF2049" i="6"/>
  <c r="AJ2048" i="6"/>
  <c r="AI2048" i="6"/>
  <c r="AH2048" i="6"/>
  <c r="AG2048" i="6"/>
  <c r="AF2048" i="6"/>
  <c r="AJ2047" i="6"/>
  <c r="AI2047" i="6"/>
  <c r="AH2047" i="6"/>
  <c r="AG2047" i="6"/>
  <c r="AF2047" i="6"/>
  <c r="AJ2046" i="6"/>
  <c r="AI2046" i="6"/>
  <c r="AH2046" i="6"/>
  <c r="AG2046" i="6"/>
  <c r="AF2046" i="6"/>
  <c r="AJ2045" i="6"/>
  <c r="AI2045" i="6"/>
  <c r="AH2045" i="6"/>
  <c r="AG2045" i="6"/>
  <c r="AF2045" i="6"/>
  <c r="AJ2044" i="6"/>
  <c r="AI2044" i="6"/>
  <c r="AH2044" i="6"/>
  <c r="AG2044" i="6"/>
  <c r="AF2044" i="6"/>
  <c r="AJ2043" i="6"/>
  <c r="AI2043" i="6"/>
  <c r="AH2043" i="6"/>
  <c r="AG2043" i="6"/>
  <c r="AF2043" i="6"/>
  <c r="AJ2042" i="6"/>
  <c r="AI2042" i="6"/>
  <c r="AH2042" i="6"/>
  <c r="AG2042" i="6"/>
  <c r="AF2042" i="6"/>
  <c r="AJ2041" i="6"/>
  <c r="AI2041" i="6"/>
  <c r="AH2041" i="6"/>
  <c r="AG2041" i="6"/>
  <c r="AF2041" i="6"/>
  <c r="AJ2040" i="6"/>
  <c r="AI2040" i="6"/>
  <c r="AH2040" i="6"/>
  <c r="AG2040" i="6"/>
  <c r="AF2040" i="6"/>
  <c r="AJ2039" i="6"/>
  <c r="AI2039" i="6"/>
  <c r="AH2039" i="6"/>
  <c r="AG2039" i="6"/>
  <c r="AF2039" i="6"/>
  <c r="AJ2038" i="6"/>
  <c r="AI2038" i="6"/>
  <c r="AH2038" i="6"/>
  <c r="AG2038" i="6"/>
  <c r="AF2038" i="6"/>
  <c r="AJ2037" i="6"/>
  <c r="AI2037" i="6"/>
  <c r="AH2037" i="6"/>
  <c r="AG2037" i="6"/>
  <c r="AF2037" i="6"/>
  <c r="AJ2036" i="6"/>
  <c r="AI2036" i="6"/>
  <c r="AH2036" i="6"/>
  <c r="AG2036" i="6"/>
  <c r="AF2036" i="6"/>
  <c r="AJ2035" i="6"/>
  <c r="AI2035" i="6"/>
  <c r="AH2035" i="6"/>
  <c r="AG2035" i="6"/>
  <c r="AF2035" i="6"/>
  <c r="AJ2034" i="6"/>
  <c r="AI2034" i="6"/>
  <c r="AH2034" i="6"/>
  <c r="AG2034" i="6"/>
  <c r="AF2034" i="6"/>
  <c r="AJ2033" i="6"/>
  <c r="AI2033" i="6"/>
  <c r="AH2033" i="6"/>
  <c r="AG2033" i="6"/>
  <c r="AF2033" i="6"/>
  <c r="AJ2032" i="6"/>
  <c r="AI2032" i="6"/>
  <c r="AH2032" i="6"/>
  <c r="AG2032" i="6"/>
  <c r="AF2032" i="6"/>
  <c r="AJ2031" i="6"/>
  <c r="AI2031" i="6"/>
  <c r="AH2031" i="6"/>
  <c r="AG2031" i="6"/>
  <c r="AF2031" i="6"/>
  <c r="AJ2030" i="6"/>
  <c r="AI2030" i="6"/>
  <c r="AH2030" i="6"/>
  <c r="AG2030" i="6"/>
  <c r="AF2030" i="6"/>
  <c r="AJ2029" i="6"/>
  <c r="AI2029" i="6"/>
  <c r="AH2029" i="6"/>
  <c r="AG2029" i="6"/>
  <c r="AF2029" i="6"/>
  <c r="AJ2028" i="6"/>
  <c r="AI2028" i="6"/>
  <c r="AH2028" i="6"/>
  <c r="AG2028" i="6"/>
  <c r="AF2028" i="6"/>
  <c r="AJ2027" i="6"/>
  <c r="AI2027" i="6"/>
  <c r="AH2027" i="6"/>
  <c r="AG2027" i="6"/>
  <c r="AF2027" i="6"/>
  <c r="AJ2026" i="6"/>
  <c r="AI2026" i="6"/>
  <c r="AH2026" i="6"/>
  <c r="AG2026" i="6"/>
  <c r="AF2026" i="6"/>
  <c r="AJ2025" i="6"/>
  <c r="AI2025" i="6"/>
  <c r="AH2025" i="6"/>
  <c r="AG2025" i="6"/>
  <c r="AF2025" i="6"/>
  <c r="AJ2024" i="6"/>
  <c r="AI2024" i="6"/>
  <c r="AH2024" i="6"/>
  <c r="AG2024" i="6"/>
  <c r="AF2024" i="6"/>
  <c r="AJ2023" i="6"/>
  <c r="AI2023" i="6"/>
  <c r="AH2023" i="6"/>
  <c r="AG2023" i="6"/>
  <c r="AF2023" i="6"/>
  <c r="AJ2022" i="6"/>
  <c r="AI2022" i="6"/>
  <c r="AH2022" i="6"/>
  <c r="AG2022" i="6"/>
  <c r="AF2022" i="6"/>
  <c r="AJ2021" i="6"/>
  <c r="AI2021" i="6"/>
  <c r="AH2021" i="6"/>
  <c r="AG2021" i="6"/>
  <c r="AF2021" i="6"/>
  <c r="AJ2020" i="6"/>
  <c r="AI2020" i="6"/>
  <c r="AH2020" i="6"/>
  <c r="AG2020" i="6"/>
  <c r="AF2020" i="6"/>
  <c r="AJ2019" i="6"/>
  <c r="AI2019" i="6"/>
  <c r="AH2019" i="6"/>
  <c r="AG2019" i="6"/>
  <c r="AF2019" i="6"/>
  <c r="AJ2018" i="6"/>
  <c r="AI2018" i="6"/>
  <c r="AH2018" i="6"/>
  <c r="AG2018" i="6"/>
  <c r="AF2018" i="6"/>
  <c r="AJ2017" i="6"/>
  <c r="AI2017" i="6"/>
  <c r="AH2017" i="6"/>
  <c r="AG2017" i="6"/>
  <c r="AF2017" i="6"/>
  <c r="AJ2016" i="6"/>
  <c r="AI2016" i="6"/>
  <c r="AH2016" i="6"/>
  <c r="AG2016" i="6"/>
  <c r="AF2016" i="6"/>
  <c r="AJ2015" i="6"/>
  <c r="AI2015" i="6"/>
  <c r="AH2015" i="6"/>
  <c r="AG2015" i="6"/>
  <c r="AF2015" i="6"/>
  <c r="AJ2014" i="6"/>
  <c r="AI2014" i="6"/>
  <c r="AH2014" i="6"/>
  <c r="AG2014" i="6"/>
  <c r="AF2014" i="6"/>
  <c r="AJ2013" i="6"/>
  <c r="AI2013" i="6"/>
  <c r="AH2013" i="6"/>
  <c r="AG2013" i="6"/>
  <c r="AF2013" i="6"/>
  <c r="AJ2012" i="6"/>
  <c r="AI2012" i="6"/>
  <c r="AH2012" i="6"/>
  <c r="AG2012" i="6"/>
  <c r="AF2012" i="6"/>
  <c r="AJ2011" i="6"/>
  <c r="AI2011" i="6"/>
  <c r="AH2011" i="6"/>
  <c r="AG2011" i="6"/>
  <c r="AF2011" i="6"/>
  <c r="AJ2010" i="6"/>
  <c r="AI2010" i="6"/>
  <c r="AH2010" i="6"/>
  <c r="AG2010" i="6"/>
  <c r="AF2010" i="6"/>
  <c r="AJ2009" i="6"/>
  <c r="AI2009" i="6"/>
  <c r="AH2009" i="6"/>
  <c r="AG2009" i="6"/>
  <c r="AF2009" i="6"/>
  <c r="AJ2008" i="6"/>
  <c r="AI2008" i="6"/>
  <c r="AH2008" i="6"/>
  <c r="AG2008" i="6"/>
  <c r="AF2008" i="6"/>
  <c r="AJ2007" i="6"/>
  <c r="AI2007" i="6"/>
  <c r="AH2007" i="6"/>
  <c r="AG2007" i="6"/>
  <c r="AF2007" i="6"/>
  <c r="AJ2006" i="6"/>
  <c r="AI2006" i="6"/>
  <c r="AH2006" i="6"/>
  <c r="AG2006" i="6"/>
  <c r="AF2006" i="6"/>
  <c r="AJ2005" i="6"/>
  <c r="AI2005" i="6"/>
  <c r="AH2005" i="6"/>
  <c r="AG2005" i="6"/>
  <c r="AF2005" i="6"/>
  <c r="AJ2004" i="6"/>
  <c r="AI2004" i="6"/>
  <c r="AH2004" i="6"/>
  <c r="AG2004" i="6"/>
  <c r="AF2004" i="6"/>
  <c r="AJ2003" i="6"/>
  <c r="AI2003" i="6"/>
  <c r="AH2003" i="6"/>
  <c r="AG2003" i="6"/>
  <c r="AF2003" i="6"/>
  <c r="AJ2002" i="6"/>
  <c r="AI2002" i="6"/>
  <c r="AH2002" i="6"/>
  <c r="AG2002" i="6"/>
  <c r="AF2002" i="6"/>
  <c r="AJ2001" i="6"/>
  <c r="AI2001" i="6"/>
  <c r="AH2001" i="6"/>
  <c r="AG2001" i="6"/>
  <c r="AF2001" i="6"/>
  <c r="AJ2000" i="6"/>
  <c r="AI2000" i="6"/>
  <c r="AH2000" i="6"/>
  <c r="AG2000" i="6"/>
  <c r="AF2000" i="6"/>
  <c r="AJ1999" i="6"/>
  <c r="AI1999" i="6"/>
  <c r="AH1999" i="6"/>
  <c r="AG1999" i="6"/>
  <c r="AF1999" i="6"/>
  <c r="AJ1998" i="6"/>
  <c r="AI1998" i="6"/>
  <c r="AH1998" i="6"/>
  <c r="AG1998" i="6"/>
  <c r="AF1998" i="6"/>
  <c r="AJ1997" i="6"/>
  <c r="AI1997" i="6"/>
  <c r="AH1997" i="6"/>
  <c r="AG1997" i="6"/>
  <c r="AF1997" i="6"/>
  <c r="AJ1996" i="6"/>
  <c r="AI1996" i="6"/>
  <c r="AH1996" i="6"/>
  <c r="AG1996" i="6"/>
  <c r="AF1996" i="6"/>
  <c r="AJ1995" i="6"/>
  <c r="AI1995" i="6"/>
  <c r="AH1995" i="6"/>
  <c r="AG1995" i="6"/>
  <c r="AF1995" i="6"/>
  <c r="AJ1994" i="6"/>
  <c r="AI1994" i="6"/>
  <c r="AH1994" i="6"/>
  <c r="AG1994" i="6"/>
  <c r="AF1994" i="6"/>
  <c r="AJ1993" i="6"/>
  <c r="AI1993" i="6"/>
  <c r="AH1993" i="6"/>
  <c r="AG1993" i="6"/>
  <c r="AF1993" i="6"/>
  <c r="AJ1992" i="6"/>
  <c r="AI1992" i="6"/>
  <c r="AH1992" i="6"/>
  <c r="AG1992" i="6"/>
  <c r="AF1992" i="6"/>
  <c r="AJ1991" i="6"/>
  <c r="AI1991" i="6"/>
  <c r="AH1991" i="6"/>
  <c r="AG1991" i="6"/>
  <c r="AF1991" i="6"/>
  <c r="AJ1990" i="6"/>
  <c r="AI1990" i="6"/>
  <c r="AH1990" i="6"/>
  <c r="AG1990" i="6"/>
  <c r="AF1990" i="6"/>
  <c r="AJ1989" i="6"/>
  <c r="AI1989" i="6"/>
  <c r="AH1989" i="6"/>
  <c r="AG1989" i="6"/>
  <c r="AF1989" i="6"/>
  <c r="AJ1988" i="6"/>
  <c r="AI1988" i="6"/>
  <c r="AH1988" i="6"/>
  <c r="AG1988" i="6"/>
  <c r="AF1988" i="6"/>
  <c r="AJ1987" i="6"/>
  <c r="AI1987" i="6"/>
  <c r="AH1987" i="6"/>
  <c r="AG1987" i="6"/>
  <c r="AF1987" i="6"/>
  <c r="AJ1986" i="6"/>
  <c r="AI1986" i="6"/>
  <c r="AH1986" i="6"/>
  <c r="AG1986" i="6"/>
  <c r="AF1986" i="6"/>
  <c r="AJ1985" i="6"/>
  <c r="AI1985" i="6"/>
  <c r="AH1985" i="6"/>
  <c r="AG1985" i="6"/>
  <c r="AF1985" i="6"/>
  <c r="AJ1984" i="6"/>
  <c r="AI1984" i="6"/>
  <c r="AH1984" i="6"/>
  <c r="AG1984" i="6"/>
  <c r="AF1984" i="6"/>
  <c r="AJ1983" i="6"/>
  <c r="AI1983" i="6"/>
  <c r="AH1983" i="6"/>
  <c r="AG1983" i="6"/>
  <c r="AF1983" i="6"/>
  <c r="AJ1982" i="6"/>
  <c r="AI1982" i="6"/>
  <c r="AH1982" i="6"/>
  <c r="AG1982" i="6"/>
  <c r="AF1982" i="6"/>
  <c r="AJ1981" i="6"/>
  <c r="AI1981" i="6"/>
  <c r="AH1981" i="6"/>
  <c r="AG1981" i="6"/>
  <c r="AF1981" i="6"/>
  <c r="AJ1980" i="6"/>
  <c r="AI1980" i="6"/>
  <c r="AH1980" i="6"/>
  <c r="AG1980" i="6"/>
  <c r="AF1980" i="6"/>
  <c r="AJ1979" i="6"/>
  <c r="AI1979" i="6"/>
  <c r="AH1979" i="6"/>
  <c r="AG1979" i="6"/>
  <c r="AF1979" i="6"/>
  <c r="AJ1978" i="6"/>
  <c r="AI1978" i="6"/>
  <c r="AH1978" i="6"/>
  <c r="AG1978" i="6"/>
  <c r="AF1978" i="6"/>
  <c r="AJ1977" i="6"/>
  <c r="AI1977" i="6"/>
  <c r="AH1977" i="6"/>
  <c r="AG1977" i="6"/>
  <c r="AF1977" i="6"/>
  <c r="AJ1976" i="6"/>
  <c r="AI1976" i="6"/>
  <c r="AH1976" i="6"/>
  <c r="AG1976" i="6"/>
  <c r="AF1976" i="6"/>
  <c r="AJ1975" i="6"/>
  <c r="AI1975" i="6"/>
  <c r="AH1975" i="6"/>
  <c r="AG1975" i="6"/>
  <c r="AF1975" i="6"/>
  <c r="AJ1974" i="6"/>
  <c r="AI1974" i="6"/>
  <c r="AH1974" i="6"/>
  <c r="AG1974" i="6"/>
  <c r="AF1974" i="6"/>
  <c r="AJ1973" i="6"/>
  <c r="AI1973" i="6"/>
  <c r="AH1973" i="6"/>
  <c r="AG1973" i="6"/>
  <c r="AF1973" i="6"/>
  <c r="AJ1972" i="6"/>
  <c r="AI1972" i="6"/>
  <c r="AH1972" i="6"/>
  <c r="AG1972" i="6"/>
  <c r="AF1972" i="6"/>
  <c r="AJ1971" i="6"/>
  <c r="AI1971" i="6"/>
  <c r="AH1971" i="6"/>
  <c r="AG1971" i="6"/>
  <c r="AF1971" i="6"/>
  <c r="AJ1970" i="6"/>
  <c r="AI1970" i="6"/>
  <c r="AH1970" i="6"/>
  <c r="AG1970" i="6"/>
  <c r="AF1970" i="6"/>
  <c r="AJ1969" i="6"/>
  <c r="AI1969" i="6"/>
  <c r="AH1969" i="6"/>
  <c r="AG1969" i="6"/>
  <c r="AF1969" i="6"/>
  <c r="AJ1968" i="6"/>
  <c r="AI1968" i="6"/>
  <c r="AH1968" i="6"/>
  <c r="AG1968" i="6"/>
  <c r="AF1968" i="6"/>
  <c r="AJ1967" i="6"/>
  <c r="AI1967" i="6"/>
  <c r="AH1967" i="6"/>
  <c r="AG1967" i="6"/>
  <c r="AF1967" i="6"/>
  <c r="AJ1966" i="6"/>
  <c r="AI1966" i="6"/>
  <c r="AH1966" i="6"/>
  <c r="AG1966" i="6"/>
  <c r="AF1966" i="6"/>
  <c r="AJ1965" i="6"/>
  <c r="AI1965" i="6"/>
  <c r="AH1965" i="6"/>
  <c r="AG1965" i="6"/>
  <c r="AF1965" i="6"/>
  <c r="AJ1964" i="6"/>
  <c r="AI1964" i="6"/>
  <c r="AH1964" i="6"/>
  <c r="AG1964" i="6"/>
  <c r="AF1964" i="6"/>
  <c r="AJ1963" i="6"/>
  <c r="AI1963" i="6"/>
  <c r="AH1963" i="6"/>
  <c r="AG1963" i="6"/>
  <c r="AF1963" i="6"/>
  <c r="AJ1962" i="6"/>
  <c r="AI1962" i="6"/>
  <c r="AH1962" i="6"/>
  <c r="AG1962" i="6"/>
  <c r="AF1962" i="6"/>
  <c r="AJ1961" i="6"/>
  <c r="AI1961" i="6"/>
  <c r="AH1961" i="6"/>
  <c r="AG1961" i="6"/>
  <c r="AF1961" i="6"/>
  <c r="AJ1960" i="6"/>
  <c r="AI1960" i="6"/>
  <c r="AH1960" i="6"/>
  <c r="AG1960" i="6"/>
  <c r="AF1960" i="6"/>
  <c r="AJ1959" i="6"/>
  <c r="AI1959" i="6"/>
  <c r="AH1959" i="6"/>
  <c r="AG1959" i="6"/>
  <c r="AF1959" i="6"/>
  <c r="AJ1958" i="6"/>
  <c r="AI1958" i="6"/>
  <c r="AH1958" i="6"/>
  <c r="AG1958" i="6"/>
  <c r="AF1958" i="6"/>
  <c r="AJ1957" i="6"/>
  <c r="AI1957" i="6"/>
  <c r="AH1957" i="6"/>
  <c r="AG1957" i="6"/>
  <c r="AF1957" i="6"/>
  <c r="AJ1956" i="6"/>
  <c r="AI1956" i="6"/>
  <c r="AH1956" i="6"/>
  <c r="AG1956" i="6"/>
  <c r="AF1956" i="6"/>
  <c r="AJ1955" i="6"/>
  <c r="AI1955" i="6"/>
  <c r="AH1955" i="6"/>
  <c r="AG1955" i="6"/>
  <c r="AF1955" i="6"/>
  <c r="AJ1954" i="6"/>
  <c r="AI1954" i="6"/>
  <c r="AH1954" i="6"/>
  <c r="AG1954" i="6"/>
  <c r="AF1954" i="6"/>
  <c r="AJ1953" i="6"/>
  <c r="AI1953" i="6"/>
  <c r="AH1953" i="6"/>
  <c r="AG1953" i="6"/>
  <c r="AF1953" i="6"/>
  <c r="AJ1952" i="6"/>
  <c r="AI1952" i="6"/>
  <c r="AH1952" i="6"/>
  <c r="AG1952" i="6"/>
  <c r="AF1952" i="6"/>
  <c r="AJ1951" i="6"/>
  <c r="AI1951" i="6"/>
  <c r="AH1951" i="6"/>
  <c r="AG1951" i="6"/>
  <c r="AF1951" i="6"/>
  <c r="AJ1950" i="6"/>
  <c r="AI1950" i="6"/>
  <c r="AH1950" i="6"/>
  <c r="AG1950" i="6"/>
  <c r="AF1950" i="6"/>
  <c r="AJ1949" i="6"/>
  <c r="AI1949" i="6"/>
  <c r="AH1949" i="6"/>
  <c r="AG1949" i="6"/>
  <c r="AF1949" i="6"/>
  <c r="AJ1948" i="6"/>
  <c r="AI1948" i="6"/>
  <c r="AH1948" i="6"/>
  <c r="AG1948" i="6"/>
  <c r="AF1948" i="6"/>
  <c r="AJ1947" i="6"/>
  <c r="AI1947" i="6"/>
  <c r="AH1947" i="6"/>
  <c r="AG1947" i="6"/>
  <c r="AF1947" i="6"/>
  <c r="AJ1946" i="6"/>
  <c r="AI1946" i="6"/>
  <c r="AH1946" i="6"/>
  <c r="AG1946" i="6"/>
  <c r="AF1946" i="6"/>
  <c r="AJ1945" i="6"/>
  <c r="AI1945" i="6"/>
  <c r="AH1945" i="6"/>
  <c r="AG1945" i="6"/>
  <c r="AF1945" i="6"/>
  <c r="AJ1944" i="6"/>
  <c r="AI1944" i="6"/>
  <c r="AH1944" i="6"/>
  <c r="AG1944" i="6"/>
  <c r="AF1944" i="6"/>
  <c r="AJ1943" i="6"/>
  <c r="AI1943" i="6"/>
  <c r="AH1943" i="6"/>
  <c r="AG1943" i="6"/>
  <c r="AF1943" i="6"/>
  <c r="AJ1942" i="6"/>
  <c r="AI1942" i="6"/>
  <c r="AH1942" i="6"/>
  <c r="AG1942" i="6"/>
  <c r="AF1942" i="6"/>
  <c r="AJ1941" i="6"/>
  <c r="AI1941" i="6"/>
  <c r="AH1941" i="6"/>
  <c r="AG1941" i="6"/>
  <c r="AF1941" i="6"/>
  <c r="AJ1940" i="6"/>
  <c r="AI1940" i="6"/>
  <c r="AH1940" i="6"/>
  <c r="AG1940" i="6"/>
  <c r="AF1940" i="6"/>
  <c r="AJ1939" i="6"/>
  <c r="AI1939" i="6"/>
  <c r="AH1939" i="6"/>
  <c r="AG1939" i="6"/>
  <c r="AF1939" i="6"/>
  <c r="AJ1938" i="6"/>
  <c r="AI1938" i="6"/>
  <c r="AH1938" i="6"/>
  <c r="AG1938" i="6"/>
  <c r="AF1938" i="6"/>
  <c r="AJ1937" i="6"/>
  <c r="AI1937" i="6"/>
  <c r="AH1937" i="6"/>
  <c r="AG1937" i="6"/>
  <c r="AF1937" i="6"/>
  <c r="AJ1936" i="6"/>
  <c r="AI1936" i="6"/>
  <c r="AH1936" i="6"/>
  <c r="AG1936" i="6"/>
  <c r="AF1936" i="6"/>
  <c r="AJ1935" i="6"/>
  <c r="AI1935" i="6"/>
  <c r="AH1935" i="6"/>
  <c r="AG1935" i="6"/>
  <c r="AF1935" i="6"/>
  <c r="AJ1934" i="6"/>
  <c r="AI1934" i="6"/>
  <c r="AH1934" i="6"/>
  <c r="AG1934" i="6"/>
  <c r="AF1934" i="6"/>
  <c r="AJ1933" i="6"/>
  <c r="AI1933" i="6"/>
  <c r="AH1933" i="6"/>
  <c r="AG1933" i="6"/>
  <c r="AF1933" i="6"/>
  <c r="AJ1932" i="6"/>
  <c r="AI1932" i="6"/>
  <c r="AH1932" i="6"/>
  <c r="AG1932" i="6"/>
  <c r="AF1932" i="6"/>
  <c r="AJ1931" i="6"/>
  <c r="AI1931" i="6"/>
  <c r="AH1931" i="6"/>
  <c r="AG1931" i="6"/>
  <c r="AF1931" i="6"/>
  <c r="AJ1930" i="6"/>
  <c r="AI1930" i="6"/>
  <c r="AH1930" i="6"/>
  <c r="AG1930" i="6"/>
  <c r="AF1930" i="6"/>
  <c r="AJ1929" i="6"/>
  <c r="AI1929" i="6"/>
  <c r="AH1929" i="6"/>
  <c r="AG1929" i="6"/>
  <c r="AF1929" i="6"/>
  <c r="AJ1928" i="6"/>
  <c r="AI1928" i="6"/>
  <c r="AH1928" i="6"/>
  <c r="AG1928" i="6"/>
  <c r="AF1928" i="6"/>
  <c r="AJ1927" i="6"/>
  <c r="AI1927" i="6"/>
  <c r="AH1927" i="6"/>
  <c r="AG1927" i="6"/>
  <c r="AF1927" i="6"/>
  <c r="AJ1926" i="6"/>
  <c r="AI1926" i="6"/>
  <c r="AH1926" i="6"/>
  <c r="AG1926" i="6"/>
  <c r="AF1926" i="6"/>
  <c r="AJ1925" i="6"/>
  <c r="AI1925" i="6"/>
  <c r="AH1925" i="6"/>
  <c r="AG1925" i="6"/>
  <c r="AF1925" i="6"/>
  <c r="AJ1924" i="6"/>
  <c r="AI1924" i="6"/>
  <c r="AH1924" i="6"/>
  <c r="AG1924" i="6"/>
  <c r="AF1924" i="6"/>
  <c r="AJ1923" i="6"/>
  <c r="AI1923" i="6"/>
  <c r="AH1923" i="6"/>
  <c r="AG1923" i="6"/>
  <c r="AF1923" i="6"/>
  <c r="AJ1922" i="6"/>
  <c r="AI1922" i="6"/>
  <c r="AH1922" i="6"/>
  <c r="AG1922" i="6"/>
  <c r="AF1922" i="6"/>
  <c r="AJ1921" i="6"/>
  <c r="AI1921" i="6"/>
  <c r="AH1921" i="6"/>
  <c r="AG1921" i="6"/>
  <c r="AF1921" i="6"/>
  <c r="AJ1920" i="6"/>
  <c r="AI1920" i="6"/>
  <c r="AH1920" i="6"/>
  <c r="AG1920" i="6"/>
  <c r="AF1920" i="6"/>
  <c r="AJ1919" i="6"/>
  <c r="AI1919" i="6"/>
  <c r="AH1919" i="6"/>
  <c r="AG1919" i="6"/>
  <c r="AF1919" i="6"/>
  <c r="AJ1918" i="6"/>
  <c r="AI1918" i="6"/>
  <c r="AH1918" i="6"/>
  <c r="AG1918" i="6"/>
  <c r="AF1918" i="6"/>
  <c r="AJ1917" i="6"/>
  <c r="AI1917" i="6"/>
  <c r="AH1917" i="6"/>
  <c r="AG1917" i="6"/>
  <c r="AF1917" i="6"/>
  <c r="AJ1916" i="6"/>
  <c r="AI1916" i="6"/>
  <c r="AH1916" i="6"/>
  <c r="AG1916" i="6"/>
  <c r="AF1916" i="6"/>
  <c r="AJ1915" i="6"/>
  <c r="AI1915" i="6"/>
  <c r="AH1915" i="6"/>
  <c r="AG1915" i="6"/>
  <c r="AF1915" i="6"/>
  <c r="AJ1914" i="6"/>
  <c r="AI1914" i="6"/>
  <c r="AH1914" i="6"/>
  <c r="AG1914" i="6"/>
  <c r="AF1914" i="6"/>
  <c r="AJ1913" i="6"/>
  <c r="AI1913" i="6"/>
  <c r="AH1913" i="6"/>
  <c r="AG1913" i="6"/>
  <c r="AF1913" i="6"/>
  <c r="AJ1912" i="6"/>
  <c r="AI1912" i="6"/>
  <c r="AH1912" i="6"/>
  <c r="AG1912" i="6"/>
  <c r="AF1912" i="6"/>
  <c r="AJ1911" i="6"/>
  <c r="AI1911" i="6"/>
  <c r="AH1911" i="6"/>
  <c r="AG1911" i="6"/>
  <c r="AF1911" i="6"/>
  <c r="AJ1910" i="6"/>
  <c r="AI1910" i="6"/>
  <c r="AH1910" i="6"/>
  <c r="AG1910" i="6"/>
  <c r="AF1910" i="6"/>
  <c r="AJ1909" i="6"/>
  <c r="AI1909" i="6"/>
  <c r="AH1909" i="6"/>
  <c r="AG1909" i="6"/>
  <c r="AF1909" i="6"/>
  <c r="AJ1908" i="6"/>
  <c r="AI1908" i="6"/>
  <c r="AH1908" i="6"/>
  <c r="AG1908" i="6"/>
  <c r="AF1908" i="6"/>
  <c r="AJ1907" i="6"/>
  <c r="AI1907" i="6"/>
  <c r="AH1907" i="6"/>
  <c r="AG1907" i="6"/>
  <c r="AF1907" i="6"/>
  <c r="AJ1906" i="6"/>
  <c r="AI1906" i="6"/>
  <c r="AH1906" i="6"/>
  <c r="AG1906" i="6"/>
  <c r="AF1906" i="6"/>
  <c r="AJ1905" i="6"/>
  <c r="AI1905" i="6"/>
  <c r="AH1905" i="6"/>
  <c r="AG1905" i="6"/>
  <c r="AF1905" i="6"/>
  <c r="AJ1904" i="6"/>
  <c r="AI1904" i="6"/>
  <c r="AH1904" i="6"/>
  <c r="AG1904" i="6"/>
  <c r="AF1904" i="6"/>
  <c r="AJ1903" i="6"/>
  <c r="AI1903" i="6"/>
  <c r="AH1903" i="6"/>
  <c r="AG1903" i="6"/>
  <c r="AF1903" i="6"/>
  <c r="AJ1902" i="6"/>
  <c r="AI1902" i="6"/>
  <c r="AH1902" i="6"/>
  <c r="AG1902" i="6"/>
  <c r="AF1902" i="6"/>
  <c r="AJ1901" i="6"/>
  <c r="AI1901" i="6"/>
  <c r="AH1901" i="6"/>
  <c r="AG1901" i="6"/>
  <c r="AF1901" i="6"/>
  <c r="AJ1900" i="6"/>
  <c r="AI1900" i="6"/>
  <c r="AH1900" i="6"/>
  <c r="AG1900" i="6"/>
  <c r="AF1900" i="6"/>
  <c r="AJ1899" i="6"/>
  <c r="AI1899" i="6"/>
  <c r="AH1899" i="6"/>
  <c r="AG1899" i="6"/>
  <c r="AF1899" i="6"/>
  <c r="AJ1898" i="6"/>
  <c r="AI1898" i="6"/>
  <c r="AH1898" i="6"/>
  <c r="AG1898" i="6"/>
  <c r="AF1898" i="6"/>
  <c r="AJ1897" i="6"/>
  <c r="AI1897" i="6"/>
  <c r="AH1897" i="6"/>
  <c r="AG1897" i="6"/>
  <c r="AF1897" i="6"/>
  <c r="AJ1896" i="6"/>
  <c r="AI1896" i="6"/>
  <c r="AH1896" i="6"/>
  <c r="AG1896" i="6"/>
  <c r="AF1896" i="6"/>
  <c r="AJ1895" i="6"/>
  <c r="AI1895" i="6"/>
  <c r="AH1895" i="6"/>
  <c r="AG1895" i="6"/>
  <c r="AF1895" i="6"/>
  <c r="AJ1894" i="6"/>
  <c r="AI1894" i="6"/>
  <c r="AH1894" i="6"/>
  <c r="AG1894" i="6"/>
  <c r="AF1894" i="6"/>
  <c r="AJ1893" i="6"/>
  <c r="AI1893" i="6"/>
  <c r="AH1893" i="6"/>
  <c r="AG1893" i="6"/>
  <c r="AF1893" i="6"/>
  <c r="AJ1892" i="6"/>
  <c r="AI1892" i="6"/>
  <c r="AH1892" i="6"/>
  <c r="AG1892" i="6"/>
  <c r="AF1892" i="6"/>
  <c r="AJ1891" i="6"/>
  <c r="AI1891" i="6"/>
  <c r="AH1891" i="6"/>
  <c r="AG1891" i="6"/>
  <c r="AF1891" i="6"/>
  <c r="AJ1890" i="6"/>
  <c r="AI1890" i="6"/>
  <c r="AH1890" i="6"/>
  <c r="AG1890" i="6"/>
  <c r="AF1890" i="6"/>
  <c r="AJ1889" i="6"/>
  <c r="AI1889" i="6"/>
  <c r="AH1889" i="6"/>
  <c r="AG1889" i="6"/>
  <c r="AF1889" i="6"/>
  <c r="AJ1888" i="6"/>
  <c r="AI1888" i="6"/>
  <c r="AH1888" i="6"/>
  <c r="AG1888" i="6"/>
  <c r="AF1888" i="6"/>
  <c r="AJ1887" i="6"/>
  <c r="AI1887" i="6"/>
  <c r="AH1887" i="6"/>
  <c r="AG1887" i="6"/>
  <c r="AF1887" i="6"/>
  <c r="AJ1886" i="6"/>
  <c r="AI1886" i="6"/>
  <c r="AH1886" i="6"/>
  <c r="AG1886" i="6"/>
  <c r="AF1886" i="6"/>
  <c r="AJ1885" i="6"/>
  <c r="AI1885" i="6"/>
  <c r="AH1885" i="6"/>
  <c r="AG1885" i="6"/>
  <c r="AF1885" i="6"/>
  <c r="AJ1884" i="6"/>
  <c r="AI1884" i="6"/>
  <c r="AH1884" i="6"/>
  <c r="AG1884" i="6"/>
  <c r="AF1884" i="6"/>
  <c r="AJ1883" i="6"/>
  <c r="AI1883" i="6"/>
  <c r="AH1883" i="6"/>
  <c r="AG1883" i="6"/>
  <c r="AF1883" i="6"/>
  <c r="AJ1882" i="6"/>
  <c r="AI1882" i="6"/>
  <c r="AH1882" i="6"/>
  <c r="AG1882" i="6"/>
  <c r="AF1882" i="6"/>
  <c r="AJ1881" i="6"/>
  <c r="AI1881" i="6"/>
  <c r="AH1881" i="6"/>
  <c r="AG1881" i="6"/>
  <c r="AF1881" i="6"/>
  <c r="AJ1880" i="6"/>
  <c r="AI1880" i="6"/>
  <c r="AH1880" i="6"/>
  <c r="AG1880" i="6"/>
  <c r="AF1880" i="6"/>
  <c r="AJ1879" i="6"/>
  <c r="AI1879" i="6"/>
  <c r="AH1879" i="6"/>
  <c r="AG1879" i="6"/>
  <c r="AF1879" i="6"/>
  <c r="AJ1878" i="6"/>
  <c r="AI1878" i="6"/>
  <c r="AH1878" i="6"/>
  <c r="AG1878" i="6"/>
  <c r="AF1878" i="6"/>
  <c r="AJ1877" i="6"/>
  <c r="AI1877" i="6"/>
  <c r="AH1877" i="6"/>
  <c r="AG1877" i="6"/>
  <c r="AF1877" i="6"/>
  <c r="AJ1876" i="6"/>
  <c r="AI1876" i="6"/>
  <c r="AH1876" i="6"/>
  <c r="AG1876" i="6"/>
  <c r="AF1876" i="6"/>
  <c r="AJ1875" i="6"/>
  <c r="AI1875" i="6"/>
  <c r="AH1875" i="6"/>
  <c r="AG1875" i="6"/>
  <c r="AF1875" i="6"/>
  <c r="AJ1874" i="6"/>
  <c r="AI1874" i="6"/>
  <c r="AH1874" i="6"/>
  <c r="AG1874" i="6"/>
  <c r="AF1874" i="6"/>
  <c r="AJ1873" i="6"/>
  <c r="AI1873" i="6"/>
  <c r="AH1873" i="6"/>
  <c r="AG1873" i="6"/>
  <c r="AF1873" i="6"/>
  <c r="AJ1872" i="6"/>
  <c r="AI1872" i="6"/>
  <c r="AH1872" i="6"/>
  <c r="AG1872" i="6"/>
  <c r="AF1872" i="6"/>
  <c r="AJ1871" i="6"/>
  <c r="AI1871" i="6"/>
  <c r="AH1871" i="6"/>
  <c r="AG1871" i="6"/>
  <c r="AF1871" i="6"/>
  <c r="AJ1870" i="6"/>
  <c r="AI1870" i="6"/>
  <c r="AH1870" i="6"/>
  <c r="AG1870" i="6"/>
  <c r="AF1870" i="6"/>
  <c r="AJ1869" i="6"/>
  <c r="AI1869" i="6"/>
  <c r="AH1869" i="6"/>
  <c r="AG1869" i="6"/>
  <c r="AF1869" i="6"/>
  <c r="AJ1868" i="6"/>
  <c r="AI1868" i="6"/>
  <c r="AH1868" i="6"/>
  <c r="AG1868" i="6"/>
  <c r="AF1868" i="6"/>
  <c r="AJ1867" i="6"/>
  <c r="AI1867" i="6"/>
  <c r="AH1867" i="6"/>
  <c r="AG1867" i="6"/>
  <c r="AF1867" i="6"/>
  <c r="AJ1866" i="6"/>
  <c r="AI1866" i="6"/>
  <c r="AH1866" i="6"/>
  <c r="AG1866" i="6"/>
  <c r="AF1866" i="6"/>
  <c r="AJ1865" i="6"/>
  <c r="AI1865" i="6"/>
  <c r="AH1865" i="6"/>
  <c r="AG1865" i="6"/>
  <c r="AF1865" i="6"/>
  <c r="AJ1864" i="6"/>
  <c r="AI1864" i="6"/>
  <c r="AH1864" i="6"/>
  <c r="AG1864" i="6"/>
  <c r="AF1864" i="6"/>
  <c r="AJ1863" i="6"/>
  <c r="AI1863" i="6"/>
  <c r="AH1863" i="6"/>
  <c r="AG1863" i="6"/>
  <c r="AF1863" i="6"/>
  <c r="AJ1862" i="6"/>
  <c r="AI1862" i="6"/>
  <c r="AH1862" i="6"/>
  <c r="AG1862" i="6"/>
  <c r="AF1862" i="6"/>
  <c r="AJ1861" i="6"/>
  <c r="AI1861" i="6"/>
  <c r="AH1861" i="6"/>
  <c r="AG1861" i="6"/>
  <c r="AF1861" i="6"/>
  <c r="AJ1860" i="6"/>
  <c r="AI1860" i="6"/>
  <c r="AH1860" i="6"/>
  <c r="AG1860" i="6"/>
  <c r="AF1860" i="6"/>
  <c r="AJ1859" i="6"/>
  <c r="AI1859" i="6"/>
  <c r="AH1859" i="6"/>
  <c r="AG1859" i="6"/>
  <c r="AF1859" i="6"/>
  <c r="AJ1858" i="6"/>
  <c r="AI1858" i="6"/>
  <c r="AH1858" i="6"/>
  <c r="AG1858" i="6"/>
  <c r="AF1858" i="6"/>
  <c r="AJ1857" i="6"/>
  <c r="AI1857" i="6"/>
  <c r="AH1857" i="6"/>
  <c r="AG1857" i="6"/>
  <c r="AF1857" i="6"/>
  <c r="AJ1856" i="6"/>
  <c r="AI1856" i="6"/>
  <c r="AH1856" i="6"/>
  <c r="AG1856" i="6"/>
  <c r="AF1856" i="6"/>
  <c r="AJ1855" i="6"/>
  <c r="AI1855" i="6"/>
  <c r="AH1855" i="6"/>
  <c r="AG1855" i="6"/>
  <c r="AF1855" i="6"/>
  <c r="AJ1854" i="6"/>
  <c r="AI1854" i="6"/>
  <c r="AH1854" i="6"/>
  <c r="AG1854" i="6"/>
  <c r="AF1854" i="6"/>
  <c r="AJ1853" i="6"/>
  <c r="AI1853" i="6"/>
  <c r="AH1853" i="6"/>
  <c r="AG1853" i="6"/>
  <c r="AF1853" i="6"/>
  <c r="AJ1852" i="6"/>
  <c r="AI1852" i="6"/>
  <c r="AH1852" i="6"/>
  <c r="AG1852" i="6"/>
  <c r="AF1852" i="6"/>
  <c r="AJ1851" i="6"/>
  <c r="AI1851" i="6"/>
  <c r="AH1851" i="6"/>
  <c r="AG1851" i="6"/>
  <c r="AF1851" i="6"/>
  <c r="AJ1850" i="6"/>
  <c r="AI1850" i="6"/>
  <c r="AH1850" i="6"/>
  <c r="AG1850" i="6"/>
  <c r="AF1850" i="6"/>
  <c r="AJ1849" i="6"/>
  <c r="AI1849" i="6"/>
  <c r="AH1849" i="6"/>
  <c r="AG1849" i="6"/>
  <c r="AF1849" i="6"/>
  <c r="AJ1848" i="6"/>
  <c r="AI1848" i="6"/>
  <c r="AH1848" i="6"/>
  <c r="AG1848" i="6"/>
  <c r="AF1848" i="6"/>
  <c r="AJ1847" i="6"/>
  <c r="AI1847" i="6"/>
  <c r="AH1847" i="6"/>
  <c r="AG1847" i="6"/>
  <c r="AF1847" i="6"/>
  <c r="AJ1846" i="6"/>
  <c r="AI1846" i="6"/>
  <c r="AH1846" i="6"/>
  <c r="AG1846" i="6"/>
  <c r="AF1846" i="6"/>
  <c r="AJ1845" i="6"/>
  <c r="AI1845" i="6"/>
  <c r="AH1845" i="6"/>
  <c r="AG1845" i="6"/>
  <c r="AF1845" i="6"/>
  <c r="AJ1844" i="6"/>
  <c r="AI1844" i="6"/>
  <c r="AH1844" i="6"/>
  <c r="AG1844" i="6"/>
  <c r="AF1844" i="6"/>
  <c r="AJ1843" i="6"/>
  <c r="AI1843" i="6"/>
  <c r="AH1843" i="6"/>
  <c r="AG1843" i="6"/>
  <c r="AF1843" i="6"/>
  <c r="AJ1842" i="6"/>
  <c r="AI1842" i="6"/>
  <c r="AH1842" i="6"/>
  <c r="AG1842" i="6"/>
  <c r="AF1842" i="6"/>
  <c r="AJ1841" i="6"/>
  <c r="AI1841" i="6"/>
  <c r="AH1841" i="6"/>
  <c r="AG1841" i="6"/>
  <c r="AF1841" i="6"/>
  <c r="AJ1840" i="6"/>
  <c r="AI1840" i="6"/>
  <c r="AH1840" i="6"/>
  <c r="AG1840" i="6"/>
  <c r="AF1840" i="6"/>
  <c r="AJ1839" i="6"/>
  <c r="AI1839" i="6"/>
  <c r="AH1839" i="6"/>
  <c r="AG1839" i="6"/>
  <c r="AF1839" i="6"/>
  <c r="AJ1838" i="6"/>
  <c r="AI1838" i="6"/>
  <c r="AH1838" i="6"/>
  <c r="AG1838" i="6"/>
  <c r="AF1838" i="6"/>
  <c r="AJ1837" i="6"/>
  <c r="AI1837" i="6"/>
  <c r="AH1837" i="6"/>
  <c r="AG1837" i="6"/>
  <c r="AF1837" i="6"/>
  <c r="AJ1836" i="6"/>
  <c r="AI1836" i="6"/>
  <c r="AH1836" i="6"/>
  <c r="AG1836" i="6"/>
  <c r="AF1836" i="6"/>
  <c r="AJ1835" i="6"/>
  <c r="AI1835" i="6"/>
  <c r="AH1835" i="6"/>
  <c r="AG1835" i="6"/>
  <c r="AF1835" i="6"/>
  <c r="AJ1834" i="6"/>
  <c r="AI1834" i="6"/>
  <c r="AH1834" i="6"/>
  <c r="AG1834" i="6"/>
  <c r="AF1834" i="6"/>
  <c r="AJ1833" i="6"/>
  <c r="AI1833" i="6"/>
  <c r="AH1833" i="6"/>
  <c r="AG1833" i="6"/>
  <c r="AF1833" i="6"/>
  <c r="AJ1832" i="6"/>
  <c r="AI1832" i="6"/>
  <c r="AH1832" i="6"/>
  <c r="AG1832" i="6"/>
  <c r="AF1832" i="6"/>
  <c r="AJ1831" i="6"/>
  <c r="AI1831" i="6"/>
  <c r="AH1831" i="6"/>
  <c r="AG1831" i="6"/>
  <c r="AF1831" i="6"/>
  <c r="AJ1830" i="6"/>
  <c r="AI1830" i="6"/>
  <c r="AH1830" i="6"/>
  <c r="AG1830" i="6"/>
  <c r="AF1830" i="6"/>
  <c r="AJ1829" i="6"/>
  <c r="AI1829" i="6"/>
  <c r="AH1829" i="6"/>
  <c r="AG1829" i="6"/>
  <c r="AF1829" i="6"/>
  <c r="AJ1828" i="6"/>
  <c r="AI1828" i="6"/>
  <c r="AH1828" i="6"/>
  <c r="AG1828" i="6"/>
  <c r="AF1828" i="6"/>
  <c r="AJ1827" i="6"/>
  <c r="AI1827" i="6"/>
  <c r="AH1827" i="6"/>
  <c r="AG1827" i="6"/>
  <c r="AF1827" i="6"/>
  <c r="AJ1826" i="6"/>
  <c r="AI1826" i="6"/>
  <c r="AH1826" i="6"/>
  <c r="AG1826" i="6"/>
  <c r="AF1826" i="6"/>
  <c r="AJ1825" i="6"/>
  <c r="AI1825" i="6"/>
  <c r="AH1825" i="6"/>
  <c r="AG1825" i="6"/>
  <c r="AF1825" i="6"/>
  <c r="AJ1824" i="6"/>
  <c r="AI1824" i="6"/>
  <c r="AH1824" i="6"/>
  <c r="AG1824" i="6"/>
  <c r="AF1824" i="6"/>
  <c r="AJ1823" i="6"/>
  <c r="AI1823" i="6"/>
  <c r="AH1823" i="6"/>
  <c r="AG1823" i="6"/>
  <c r="AF1823" i="6"/>
  <c r="AJ1822" i="6"/>
  <c r="AI1822" i="6"/>
  <c r="AH1822" i="6"/>
  <c r="AG1822" i="6"/>
  <c r="AF1822" i="6"/>
  <c r="AJ1821" i="6"/>
  <c r="AI1821" i="6"/>
  <c r="AH1821" i="6"/>
  <c r="AG1821" i="6"/>
  <c r="AF1821" i="6"/>
  <c r="AJ1820" i="6"/>
  <c r="AI1820" i="6"/>
  <c r="AH1820" i="6"/>
  <c r="AG1820" i="6"/>
  <c r="AF1820" i="6"/>
  <c r="AJ1819" i="6"/>
  <c r="AI1819" i="6"/>
  <c r="AH1819" i="6"/>
  <c r="AG1819" i="6"/>
  <c r="AF1819" i="6"/>
  <c r="AJ1818" i="6"/>
  <c r="AI1818" i="6"/>
  <c r="AH1818" i="6"/>
  <c r="AG1818" i="6"/>
  <c r="AF1818" i="6"/>
  <c r="AJ1817" i="6"/>
  <c r="AI1817" i="6"/>
  <c r="AH1817" i="6"/>
  <c r="AG1817" i="6"/>
  <c r="AF1817" i="6"/>
  <c r="AJ1816" i="6"/>
  <c r="AI1816" i="6"/>
  <c r="AH1816" i="6"/>
  <c r="AG1816" i="6"/>
  <c r="AF1816" i="6"/>
  <c r="AJ1815" i="6"/>
  <c r="AI1815" i="6"/>
  <c r="AH1815" i="6"/>
  <c r="AG1815" i="6"/>
  <c r="AF1815" i="6"/>
  <c r="AJ1814" i="6"/>
  <c r="AI1814" i="6"/>
  <c r="AH1814" i="6"/>
  <c r="AG1814" i="6"/>
  <c r="AF1814" i="6"/>
  <c r="AJ1813" i="6"/>
  <c r="AI1813" i="6"/>
  <c r="AH1813" i="6"/>
  <c r="AG1813" i="6"/>
  <c r="AF1813" i="6"/>
  <c r="AJ1812" i="6"/>
  <c r="AI1812" i="6"/>
  <c r="AH1812" i="6"/>
  <c r="AG1812" i="6"/>
  <c r="AF1812" i="6"/>
  <c r="AJ1811" i="6"/>
  <c r="AI1811" i="6"/>
  <c r="AH1811" i="6"/>
  <c r="AG1811" i="6"/>
  <c r="AF1811" i="6"/>
  <c r="AJ1810" i="6"/>
  <c r="AI1810" i="6"/>
  <c r="AH1810" i="6"/>
  <c r="AG1810" i="6"/>
  <c r="AF1810" i="6"/>
  <c r="AJ1809" i="6"/>
  <c r="AI1809" i="6"/>
  <c r="AH1809" i="6"/>
  <c r="AG1809" i="6"/>
  <c r="AF1809" i="6"/>
  <c r="AJ1808" i="6"/>
  <c r="AI1808" i="6"/>
  <c r="AH1808" i="6"/>
  <c r="AG1808" i="6"/>
  <c r="AF1808" i="6"/>
  <c r="AJ1807" i="6"/>
  <c r="AI1807" i="6"/>
  <c r="AH1807" i="6"/>
  <c r="AG1807" i="6"/>
  <c r="AF1807" i="6"/>
  <c r="AJ1806" i="6"/>
  <c r="AI1806" i="6"/>
  <c r="AH1806" i="6"/>
  <c r="AG1806" i="6"/>
  <c r="AF1806" i="6"/>
  <c r="AJ1805" i="6"/>
  <c r="AI1805" i="6"/>
  <c r="AH1805" i="6"/>
  <c r="AG1805" i="6"/>
  <c r="AF1805" i="6"/>
  <c r="AJ1804" i="6"/>
  <c r="AI1804" i="6"/>
  <c r="AH1804" i="6"/>
  <c r="AG1804" i="6"/>
  <c r="AF1804" i="6"/>
  <c r="AJ1803" i="6"/>
  <c r="AI1803" i="6"/>
  <c r="AH1803" i="6"/>
  <c r="AG1803" i="6"/>
  <c r="AF1803" i="6"/>
  <c r="AJ1802" i="6"/>
  <c r="AI1802" i="6"/>
  <c r="AH1802" i="6"/>
  <c r="AG1802" i="6"/>
  <c r="AF1802" i="6"/>
  <c r="AJ1801" i="6"/>
  <c r="AI1801" i="6"/>
  <c r="AH1801" i="6"/>
  <c r="AG1801" i="6"/>
  <c r="AF1801" i="6"/>
  <c r="AJ1800" i="6"/>
  <c r="AI1800" i="6"/>
  <c r="AH1800" i="6"/>
  <c r="AG1800" i="6"/>
  <c r="AF1800" i="6"/>
  <c r="AJ1799" i="6"/>
  <c r="AI1799" i="6"/>
  <c r="AH1799" i="6"/>
  <c r="AG1799" i="6"/>
  <c r="AF1799" i="6"/>
  <c r="AJ1798" i="6"/>
  <c r="AI1798" i="6"/>
  <c r="AH1798" i="6"/>
  <c r="AG1798" i="6"/>
  <c r="AF1798" i="6"/>
  <c r="AJ1797" i="6"/>
  <c r="AI1797" i="6"/>
  <c r="AH1797" i="6"/>
  <c r="AG1797" i="6"/>
  <c r="AF1797" i="6"/>
  <c r="AJ1796" i="6"/>
  <c r="AI1796" i="6"/>
  <c r="AH1796" i="6"/>
  <c r="AG1796" i="6"/>
  <c r="AF1796" i="6"/>
  <c r="AJ1795" i="6"/>
  <c r="AI1795" i="6"/>
  <c r="AH1795" i="6"/>
  <c r="AG1795" i="6"/>
  <c r="AF1795" i="6"/>
  <c r="AJ1794" i="6"/>
  <c r="AI1794" i="6"/>
  <c r="AH1794" i="6"/>
  <c r="AG1794" i="6"/>
  <c r="AF1794" i="6"/>
  <c r="AJ1793" i="6"/>
  <c r="AI1793" i="6"/>
  <c r="AH1793" i="6"/>
  <c r="AG1793" i="6"/>
  <c r="AF1793" i="6"/>
  <c r="AJ1792" i="6"/>
  <c r="AI1792" i="6"/>
  <c r="AH1792" i="6"/>
  <c r="AG1792" i="6"/>
  <c r="AF1792" i="6"/>
  <c r="AJ1791" i="6"/>
  <c r="AI1791" i="6"/>
  <c r="AH1791" i="6"/>
  <c r="AG1791" i="6"/>
  <c r="AF1791" i="6"/>
  <c r="AJ1790" i="6"/>
  <c r="AI1790" i="6"/>
  <c r="AH1790" i="6"/>
  <c r="AG1790" i="6"/>
  <c r="AF1790" i="6"/>
  <c r="AJ1789" i="6"/>
  <c r="AI1789" i="6"/>
  <c r="AH1789" i="6"/>
  <c r="AG1789" i="6"/>
  <c r="AF1789" i="6"/>
  <c r="AJ1788" i="6"/>
  <c r="AI1788" i="6"/>
  <c r="AH1788" i="6"/>
  <c r="AG1788" i="6"/>
  <c r="AF1788" i="6"/>
  <c r="AJ1787" i="6"/>
  <c r="AI1787" i="6"/>
  <c r="AH1787" i="6"/>
  <c r="AG1787" i="6"/>
  <c r="AF1787" i="6"/>
  <c r="AJ1786" i="6"/>
  <c r="AI1786" i="6"/>
  <c r="AH1786" i="6"/>
  <c r="AG1786" i="6"/>
  <c r="AF1786" i="6"/>
  <c r="AJ1785" i="6"/>
  <c r="AI1785" i="6"/>
  <c r="AH1785" i="6"/>
  <c r="AG1785" i="6"/>
  <c r="AF1785" i="6"/>
  <c r="AJ1784" i="6"/>
  <c r="AI1784" i="6"/>
  <c r="AH1784" i="6"/>
  <c r="AG1784" i="6"/>
  <c r="AF1784" i="6"/>
  <c r="AJ1783" i="6"/>
  <c r="AI1783" i="6"/>
  <c r="AH1783" i="6"/>
  <c r="AG1783" i="6"/>
  <c r="AF1783" i="6"/>
  <c r="AJ1782" i="6"/>
  <c r="AI1782" i="6"/>
  <c r="AH1782" i="6"/>
  <c r="AG1782" i="6"/>
  <c r="AF1782" i="6"/>
  <c r="AJ1781" i="6"/>
  <c r="AI1781" i="6"/>
  <c r="AH1781" i="6"/>
  <c r="AG1781" i="6"/>
  <c r="AF1781" i="6"/>
  <c r="AJ1780" i="6"/>
  <c r="AI1780" i="6"/>
  <c r="AH1780" i="6"/>
  <c r="AG1780" i="6"/>
  <c r="AF1780" i="6"/>
  <c r="AJ1779" i="6"/>
  <c r="AI1779" i="6"/>
  <c r="AH1779" i="6"/>
  <c r="AG1779" i="6"/>
  <c r="AF1779" i="6"/>
  <c r="AJ1778" i="6"/>
  <c r="AI1778" i="6"/>
  <c r="AH1778" i="6"/>
  <c r="AG1778" i="6"/>
  <c r="AF1778" i="6"/>
  <c r="AJ1777" i="6"/>
  <c r="AI1777" i="6"/>
  <c r="AH1777" i="6"/>
  <c r="AG1777" i="6"/>
  <c r="AF1777" i="6"/>
  <c r="AJ1776" i="6"/>
  <c r="AI1776" i="6"/>
  <c r="AH1776" i="6"/>
  <c r="AG1776" i="6"/>
  <c r="AF1776" i="6"/>
  <c r="AJ1775" i="6"/>
  <c r="AI1775" i="6"/>
  <c r="AH1775" i="6"/>
  <c r="AG1775" i="6"/>
  <c r="AF1775" i="6"/>
  <c r="AJ1774" i="6"/>
  <c r="AI1774" i="6"/>
  <c r="AH1774" i="6"/>
  <c r="AG1774" i="6"/>
  <c r="AF1774" i="6"/>
  <c r="AJ1773" i="6"/>
  <c r="AI1773" i="6"/>
  <c r="AH1773" i="6"/>
  <c r="AG1773" i="6"/>
  <c r="AF1773" i="6"/>
  <c r="AJ1772" i="6"/>
  <c r="AI1772" i="6"/>
  <c r="AH1772" i="6"/>
  <c r="AG1772" i="6"/>
  <c r="AF1772" i="6"/>
  <c r="AJ1771" i="6"/>
  <c r="AI1771" i="6"/>
  <c r="AH1771" i="6"/>
  <c r="AG1771" i="6"/>
  <c r="AF1771" i="6"/>
  <c r="AJ1770" i="6"/>
  <c r="AI1770" i="6"/>
  <c r="AH1770" i="6"/>
  <c r="AG1770" i="6"/>
  <c r="AF1770" i="6"/>
  <c r="AJ1769" i="6"/>
  <c r="AI1769" i="6"/>
  <c r="AH1769" i="6"/>
  <c r="AG1769" i="6"/>
  <c r="AF1769" i="6"/>
  <c r="AJ1768" i="6"/>
  <c r="AI1768" i="6"/>
  <c r="AH1768" i="6"/>
  <c r="AG1768" i="6"/>
  <c r="AF1768" i="6"/>
  <c r="AJ1767" i="6"/>
  <c r="AI1767" i="6"/>
  <c r="AH1767" i="6"/>
  <c r="AG1767" i="6"/>
  <c r="AF1767" i="6"/>
  <c r="AJ1766" i="6"/>
  <c r="AI1766" i="6"/>
  <c r="AH1766" i="6"/>
  <c r="AG1766" i="6"/>
  <c r="AF1766" i="6"/>
  <c r="AJ1765" i="6"/>
  <c r="AI1765" i="6"/>
  <c r="AH1765" i="6"/>
  <c r="AG1765" i="6"/>
  <c r="AF1765" i="6"/>
  <c r="AJ1764" i="6"/>
  <c r="AI1764" i="6"/>
  <c r="AH1764" i="6"/>
  <c r="AG1764" i="6"/>
  <c r="AF1764" i="6"/>
  <c r="AJ1763" i="6"/>
  <c r="AI1763" i="6"/>
  <c r="AH1763" i="6"/>
  <c r="AG1763" i="6"/>
  <c r="AF1763" i="6"/>
  <c r="AJ1762" i="6"/>
  <c r="AI1762" i="6"/>
  <c r="AH1762" i="6"/>
  <c r="AG1762" i="6"/>
  <c r="AF1762" i="6"/>
  <c r="AJ1761" i="6"/>
  <c r="AI1761" i="6"/>
  <c r="AH1761" i="6"/>
  <c r="AG1761" i="6"/>
  <c r="AF1761" i="6"/>
  <c r="AJ1760" i="6"/>
  <c r="AI1760" i="6"/>
  <c r="AH1760" i="6"/>
  <c r="AG1760" i="6"/>
  <c r="AF1760" i="6"/>
  <c r="AJ1759" i="6"/>
  <c r="AI1759" i="6"/>
  <c r="AH1759" i="6"/>
  <c r="AG1759" i="6"/>
  <c r="AF1759" i="6"/>
  <c r="AJ1758" i="6"/>
  <c r="AI1758" i="6"/>
  <c r="AH1758" i="6"/>
  <c r="AG1758" i="6"/>
  <c r="AF1758" i="6"/>
  <c r="AJ1757" i="6"/>
  <c r="AI1757" i="6"/>
  <c r="AH1757" i="6"/>
  <c r="AG1757" i="6"/>
  <c r="AF1757" i="6"/>
  <c r="AJ1756" i="6"/>
  <c r="AI1756" i="6"/>
  <c r="AH1756" i="6"/>
  <c r="AG1756" i="6"/>
  <c r="AF1756" i="6"/>
  <c r="AJ1755" i="6"/>
  <c r="AI1755" i="6"/>
  <c r="AH1755" i="6"/>
  <c r="AG1755" i="6"/>
  <c r="AF1755" i="6"/>
  <c r="AJ1754" i="6"/>
  <c r="AI1754" i="6"/>
  <c r="AH1754" i="6"/>
  <c r="AG1754" i="6"/>
  <c r="AF1754" i="6"/>
  <c r="AJ1753" i="6"/>
  <c r="AI1753" i="6"/>
  <c r="AH1753" i="6"/>
  <c r="AG1753" i="6"/>
  <c r="AF1753" i="6"/>
  <c r="AJ1752" i="6"/>
  <c r="AI1752" i="6"/>
  <c r="AH1752" i="6"/>
  <c r="AG1752" i="6"/>
  <c r="AF1752" i="6"/>
  <c r="AJ1751" i="6"/>
  <c r="AI1751" i="6"/>
  <c r="AH1751" i="6"/>
  <c r="AG1751" i="6"/>
  <c r="AF1751" i="6"/>
  <c r="AJ1750" i="6"/>
  <c r="AI1750" i="6"/>
  <c r="AH1750" i="6"/>
  <c r="AG1750" i="6"/>
  <c r="AF1750" i="6"/>
  <c r="AJ1749" i="6"/>
  <c r="AI1749" i="6"/>
  <c r="AH1749" i="6"/>
  <c r="AG1749" i="6"/>
  <c r="AF1749" i="6"/>
  <c r="AJ1748" i="6"/>
  <c r="AI1748" i="6"/>
  <c r="AH1748" i="6"/>
  <c r="AG1748" i="6"/>
  <c r="AF1748" i="6"/>
  <c r="AJ1747" i="6"/>
  <c r="AI1747" i="6"/>
  <c r="AH1747" i="6"/>
  <c r="AG1747" i="6"/>
  <c r="AF1747" i="6"/>
  <c r="AJ1746" i="6"/>
  <c r="AI1746" i="6"/>
  <c r="AH1746" i="6"/>
  <c r="AG1746" i="6"/>
  <c r="AF1746" i="6"/>
  <c r="AJ1745" i="6"/>
  <c r="AI1745" i="6"/>
  <c r="AH1745" i="6"/>
  <c r="AG1745" i="6"/>
  <c r="AF1745" i="6"/>
  <c r="AJ1744" i="6"/>
  <c r="AI1744" i="6"/>
  <c r="AH1744" i="6"/>
  <c r="AG1744" i="6"/>
  <c r="AF1744" i="6"/>
  <c r="AJ1743" i="6"/>
  <c r="AI1743" i="6"/>
  <c r="AH1743" i="6"/>
  <c r="AG1743" i="6"/>
  <c r="AF1743" i="6"/>
  <c r="AJ1742" i="6"/>
  <c r="AI1742" i="6"/>
  <c r="AH1742" i="6"/>
  <c r="AG1742" i="6"/>
  <c r="AF1742" i="6"/>
  <c r="AJ1741" i="6"/>
  <c r="AI1741" i="6"/>
  <c r="AH1741" i="6"/>
  <c r="AG1741" i="6"/>
  <c r="AF1741" i="6"/>
  <c r="AJ1740" i="6"/>
  <c r="AI1740" i="6"/>
  <c r="AH1740" i="6"/>
  <c r="AG1740" i="6"/>
  <c r="AF1740" i="6"/>
  <c r="AJ1739" i="6"/>
  <c r="AI1739" i="6"/>
  <c r="AH1739" i="6"/>
  <c r="AG1739" i="6"/>
  <c r="AF1739" i="6"/>
  <c r="AJ1738" i="6"/>
  <c r="AI1738" i="6"/>
  <c r="AH1738" i="6"/>
  <c r="AG1738" i="6"/>
  <c r="AF1738" i="6"/>
  <c r="AJ1737" i="6"/>
  <c r="AI1737" i="6"/>
  <c r="AH1737" i="6"/>
  <c r="AG1737" i="6"/>
  <c r="AF1737" i="6"/>
  <c r="AJ1736" i="6"/>
  <c r="AI1736" i="6"/>
  <c r="AH1736" i="6"/>
  <c r="AG1736" i="6"/>
  <c r="AF1736" i="6"/>
  <c r="AJ1735" i="6"/>
  <c r="AI1735" i="6"/>
  <c r="AH1735" i="6"/>
  <c r="AG1735" i="6"/>
  <c r="AF1735" i="6"/>
  <c r="AJ1734" i="6"/>
  <c r="AI1734" i="6"/>
  <c r="AH1734" i="6"/>
  <c r="AG1734" i="6"/>
  <c r="AF1734" i="6"/>
  <c r="AJ1733" i="6"/>
  <c r="AI1733" i="6"/>
  <c r="AH1733" i="6"/>
  <c r="AG1733" i="6"/>
  <c r="AF1733" i="6"/>
  <c r="AJ1732" i="6"/>
  <c r="AI1732" i="6"/>
  <c r="AH1732" i="6"/>
  <c r="AG1732" i="6"/>
  <c r="AF1732" i="6"/>
  <c r="AJ1731" i="6"/>
  <c r="AI1731" i="6"/>
  <c r="AH1731" i="6"/>
  <c r="AG1731" i="6"/>
  <c r="AF1731" i="6"/>
  <c r="AJ1730" i="6"/>
  <c r="AI1730" i="6"/>
  <c r="AH1730" i="6"/>
  <c r="AG1730" i="6"/>
  <c r="AF1730" i="6"/>
  <c r="AJ1729" i="6"/>
  <c r="AI1729" i="6"/>
  <c r="AH1729" i="6"/>
  <c r="AG1729" i="6"/>
  <c r="AF1729" i="6"/>
  <c r="AJ1728" i="6"/>
  <c r="AI1728" i="6"/>
  <c r="AH1728" i="6"/>
  <c r="AG1728" i="6"/>
  <c r="AF1728" i="6"/>
  <c r="AJ1727" i="6"/>
  <c r="AI1727" i="6"/>
  <c r="AH1727" i="6"/>
  <c r="AG1727" i="6"/>
  <c r="AF1727" i="6"/>
  <c r="AJ1726" i="6"/>
  <c r="AI1726" i="6"/>
  <c r="AH1726" i="6"/>
  <c r="AG1726" i="6"/>
  <c r="AF1726" i="6"/>
  <c r="AJ1725" i="6"/>
  <c r="AI1725" i="6"/>
  <c r="AH1725" i="6"/>
  <c r="AG1725" i="6"/>
  <c r="AF1725" i="6"/>
  <c r="AJ1724" i="6"/>
  <c r="AI1724" i="6"/>
  <c r="AH1724" i="6"/>
  <c r="AG1724" i="6"/>
  <c r="AF1724" i="6"/>
  <c r="AJ1723" i="6"/>
  <c r="AI1723" i="6"/>
  <c r="AH1723" i="6"/>
  <c r="AG1723" i="6"/>
  <c r="AF1723" i="6"/>
  <c r="AJ1722" i="6"/>
  <c r="AI1722" i="6"/>
  <c r="AH1722" i="6"/>
  <c r="AG1722" i="6"/>
  <c r="AF1722" i="6"/>
  <c r="AJ1721" i="6"/>
  <c r="AI1721" i="6"/>
  <c r="AH1721" i="6"/>
  <c r="AG1721" i="6"/>
  <c r="AF1721" i="6"/>
  <c r="AJ1720" i="6"/>
  <c r="AI1720" i="6"/>
  <c r="AH1720" i="6"/>
  <c r="AG1720" i="6"/>
  <c r="AF1720" i="6"/>
  <c r="AJ1719" i="6"/>
  <c r="AI1719" i="6"/>
  <c r="AH1719" i="6"/>
  <c r="AG1719" i="6"/>
  <c r="AF1719" i="6"/>
  <c r="AJ1718" i="6"/>
  <c r="AI1718" i="6"/>
  <c r="AH1718" i="6"/>
  <c r="AG1718" i="6"/>
  <c r="AF1718" i="6"/>
  <c r="AJ1717" i="6"/>
  <c r="AI1717" i="6"/>
  <c r="AH1717" i="6"/>
  <c r="AG1717" i="6"/>
  <c r="AF1717" i="6"/>
  <c r="AJ1716" i="6"/>
  <c r="AI1716" i="6"/>
  <c r="AH1716" i="6"/>
  <c r="AG1716" i="6"/>
  <c r="AF1716" i="6"/>
  <c r="AJ1715" i="6"/>
  <c r="AI1715" i="6"/>
  <c r="AH1715" i="6"/>
  <c r="AG1715" i="6"/>
  <c r="AF1715" i="6"/>
  <c r="AJ1714" i="6"/>
  <c r="AI1714" i="6"/>
  <c r="AH1714" i="6"/>
  <c r="AG1714" i="6"/>
  <c r="AF1714" i="6"/>
  <c r="AJ1713" i="6"/>
  <c r="AI1713" i="6"/>
  <c r="AH1713" i="6"/>
  <c r="AG1713" i="6"/>
  <c r="AF1713" i="6"/>
  <c r="AJ1712" i="6"/>
  <c r="AI1712" i="6"/>
  <c r="AH1712" i="6"/>
  <c r="AG1712" i="6"/>
  <c r="AF1712" i="6"/>
  <c r="AJ1711" i="6"/>
  <c r="AI1711" i="6"/>
  <c r="AH1711" i="6"/>
  <c r="AG1711" i="6"/>
  <c r="AF1711" i="6"/>
  <c r="AJ1710" i="6"/>
  <c r="AI1710" i="6"/>
  <c r="AH1710" i="6"/>
  <c r="AG1710" i="6"/>
  <c r="AF1710" i="6"/>
  <c r="AJ1709" i="6"/>
  <c r="AI1709" i="6"/>
  <c r="AH1709" i="6"/>
  <c r="AG1709" i="6"/>
  <c r="AF1709" i="6"/>
  <c r="AJ1708" i="6"/>
  <c r="AI1708" i="6"/>
  <c r="AH1708" i="6"/>
  <c r="AG1708" i="6"/>
  <c r="AF1708" i="6"/>
  <c r="AJ1707" i="6"/>
  <c r="AI1707" i="6"/>
  <c r="AH1707" i="6"/>
  <c r="AG1707" i="6"/>
  <c r="AF1707" i="6"/>
  <c r="AJ1706" i="6"/>
  <c r="AI1706" i="6"/>
  <c r="AH1706" i="6"/>
  <c r="AG1706" i="6"/>
  <c r="AF1706" i="6"/>
  <c r="AJ1705" i="6"/>
  <c r="AI1705" i="6"/>
  <c r="AH1705" i="6"/>
  <c r="AG1705" i="6"/>
  <c r="AF1705" i="6"/>
  <c r="AJ1704" i="6"/>
  <c r="AI1704" i="6"/>
  <c r="AH1704" i="6"/>
  <c r="AG1704" i="6"/>
  <c r="AF1704" i="6"/>
  <c r="AJ1703" i="6"/>
  <c r="AI1703" i="6"/>
  <c r="AH1703" i="6"/>
  <c r="AG1703" i="6"/>
  <c r="AF1703" i="6"/>
  <c r="AJ1702" i="6"/>
  <c r="AI1702" i="6"/>
  <c r="AH1702" i="6"/>
  <c r="AG1702" i="6"/>
  <c r="AF1702" i="6"/>
  <c r="AJ1701" i="6"/>
  <c r="AI1701" i="6"/>
  <c r="AH1701" i="6"/>
  <c r="AG1701" i="6"/>
  <c r="AF1701" i="6"/>
  <c r="AJ1700" i="6"/>
  <c r="AI1700" i="6"/>
  <c r="AH1700" i="6"/>
  <c r="AG1700" i="6"/>
  <c r="AF1700" i="6"/>
  <c r="AJ1699" i="6"/>
  <c r="AI1699" i="6"/>
  <c r="AH1699" i="6"/>
  <c r="AG1699" i="6"/>
  <c r="AF1699" i="6"/>
  <c r="AJ1698" i="6"/>
  <c r="AI1698" i="6"/>
  <c r="AH1698" i="6"/>
  <c r="AG1698" i="6"/>
  <c r="AF1698" i="6"/>
  <c r="AJ1697" i="6"/>
  <c r="AI1697" i="6"/>
  <c r="AH1697" i="6"/>
  <c r="AG1697" i="6"/>
  <c r="AF1697" i="6"/>
  <c r="AJ1696" i="6"/>
  <c r="AI1696" i="6"/>
  <c r="AH1696" i="6"/>
  <c r="AG1696" i="6"/>
  <c r="AF1696" i="6"/>
  <c r="AJ1695" i="6"/>
  <c r="AI1695" i="6"/>
  <c r="AH1695" i="6"/>
  <c r="AG1695" i="6"/>
  <c r="AF1695" i="6"/>
  <c r="AJ1694" i="6"/>
  <c r="AI1694" i="6"/>
  <c r="AH1694" i="6"/>
  <c r="AG1694" i="6"/>
  <c r="AF1694" i="6"/>
  <c r="AJ1693" i="6"/>
  <c r="AI1693" i="6"/>
  <c r="AH1693" i="6"/>
  <c r="AG1693" i="6"/>
  <c r="AF1693" i="6"/>
  <c r="AJ1692" i="6"/>
  <c r="AI1692" i="6"/>
  <c r="AH1692" i="6"/>
  <c r="AG1692" i="6"/>
  <c r="AF1692" i="6"/>
  <c r="AJ1691" i="6"/>
  <c r="AI1691" i="6"/>
  <c r="AH1691" i="6"/>
  <c r="AG1691" i="6"/>
  <c r="AF1691" i="6"/>
  <c r="AJ1690" i="6"/>
  <c r="AI1690" i="6"/>
  <c r="AH1690" i="6"/>
  <c r="AG1690" i="6"/>
  <c r="AF1690" i="6"/>
  <c r="AJ1689" i="6"/>
  <c r="AI1689" i="6"/>
  <c r="AH1689" i="6"/>
  <c r="AG1689" i="6"/>
  <c r="AF1689" i="6"/>
  <c r="AJ1688" i="6"/>
  <c r="AI1688" i="6"/>
  <c r="AH1688" i="6"/>
  <c r="AG1688" i="6"/>
  <c r="AF1688" i="6"/>
  <c r="AJ1687" i="6"/>
  <c r="AI1687" i="6"/>
  <c r="AH1687" i="6"/>
  <c r="AG1687" i="6"/>
  <c r="AF1687" i="6"/>
  <c r="AJ1686" i="6"/>
  <c r="AI1686" i="6"/>
  <c r="AH1686" i="6"/>
  <c r="AG1686" i="6"/>
  <c r="AF1686" i="6"/>
  <c r="AJ1685" i="6"/>
  <c r="AI1685" i="6"/>
  <c r="AH1685" i="6"/>
  <c r="AG1685" i="6"/>
  <c r="AF1685" i="6"/>
  <c r="AJ1684" i="6"/>
  <c r="AI1684" i="6"/>
  <c r="AH1684" i="6"/>
  <c r="AG1684" i="6"/>
  <c r="AF1684" i="6"/>
  <c r="AJ1683" i="6"/>
  <c r="AI1683" i="6"/>
  <c r="AH1683" i="6"/>
  <c r="AG1683" i="6"/>
  <c r="AF1683" i="6"/>
  <c r="AJ1682" i="6"/>
  <c r="AI1682" i="6"/>
  <c r="AH1682" i="6"/>
  <c r="AG1682" i="6"/>
  <c r="AF1682" i="6"/>
  <c r="AJ1681" i="6"/>
  <c r="AI1681" i="6"/>
  <c r="AH1681" i="6"/>
  <c r="AG1681" i="6"/>
  <c r="AF1681" i="6"/>
  <c r="AJ1680" i="6"/>
  <c r="AI1680" i="6"/>
  <c r="AH1680" i="6"/>
  <c r="AG1680" i="6"/>
  <c r="AF1680" i="6"/>
  <c r="AJ1679" i="6"/>
  <c r="AI1679" i="6"/>
  <c r="AH1679" i="6"/>
  <c r="AG1679" i="6"/>
  <c r="AF1679" i="6"/>
  <c r="AJ1678" i="6"/>
  <c r="AI1678" i="6"/>
  <c r="AH1678" i="6"/>
  <c r="AG1678" i="6"/>
  <c r="AF1678" i="6"/>
  <c r="AJ1677" i="6"/>
  <c r="AI1677" i="6"/>
  <c r="AH1677" i="6"/>
  <c r="AG1677" i="6"/>
  <c r="AF1677" i="6"/>
  <c r="AJ1676" i="6"/>
  <c r="AI1676" i="6"/>
  <c r="AH1676" i="6"/>
  <c r="AG1676" i="6"/>
  <c r="AF1676" i="6"/>
  <c r="AJ1675" i="6"/>
  <c r="AI1675" i="6"/>
  <c r="AH1675" i="6"/>
  <c r="AG1675" i="6"/>
  <c r="AF1675" i="6"/>
  <c r="AJ1674" i="6"/>
  <c r="AI1674" i="6"/>
  <c r="AH1674" i="6"/>
  <c r="AG1674" i="6"/>
  <c r="AF1674" i="6"/>
  <c r="AJ1673" i="6"/>
  <c r="AI1673" i="6"/>
  <c r="AH1673" i="6"/>
  <c r="AG1673" i="6"/>
  <c r="AF1673" i="6"/>
  <c r="AJ1672" i="6"/>
  <c r="AI1672" i="6"/>
  <c r="AH1672" i="6"/>
  <c r="AG1672" i="6"/>
  <c r="AF1672" i="6"/>
  <c r="AJ1671" i="6"/>
  <c r="AI1671" i="6"/>
  <c r="AH1671" i="6"/>
  <c r="AG1671" i="6"/>
  <c r="AF1671" i="6"/>
  <c r="AJ1670" i="6"/>
  <c r="AI1670" i="6"/>
  <c r="AH1670" i="6"/>
  <c r="AG1670" i="6"/>
  <c r="AF1670" i="6"/>
  <c r="AJ1669" i="6"/>
  <c r="AI1669" i="6"/>
  <c r="AH1669" i="6"/>
  <c r="AG1669" i="6"/>
  <c r="AF1669" i="6"/>
  <c r="AJ1668" i="6"/>
  <c r="AI1668" i="6"/>
  <c r="AH1668" i="6"/>
  <c r="AG1668" i="6"/>
  <c r="AF1668" i="6"/>
  <c r="AJ1667" i="6"/>
  <c r="AI1667" i="6"/>
  <c r="AH1667" i="6"/>
  <c r="AG1667" i="6"/>
  <c r="AF1667" i="6"/>
  <c r="AJ1666" i="6"/>
  <c r="AI1666" i="6"/>
  <c r="AH1666" i="6"/>
  <c r="AG1666" i="6"/>
  <c r="AF1666" i="6"/>
  <c r="AJ1665" i="6"/>
  <c r="AI1665" i="6"/>
  <c r="AH1665" i="6"/>
  <c r="AG1665" i="6"/>
  <c r="AF1665" i="6"/>
  <c r="AJ1664" i="6"/>
  <c r="AI1664" i="6"/>
  <c r="AH1664" i="6"/>
  <c r="AG1664" i="6"/>
  <c r="AF1664" i="6"/>
  <c r="AJ1663" i="6"/>
  <c r="AI1663" i="6"/>
  <c r="AH1663" i="6"/>
  <c r="AG1663" i="6"/>
  <c r="AF1663" i="6"/>
  <c r="AJ1662" i="6"/>
  <c r="AI1662" i="6"/>
  <c r="AH1662" i="6"/>
  <c r="AG1662" i="6"/>
  <c r="AF1662" i="6"/>
  <c r="AJ1661" i="6"/>
  <c r="AI1661" i="6"/>
  <c r="AH1661" i="6"/>
  <c r="AG1661" i="6"/>
  <c r="AF1661" i="6"/>
  <c r="AJ1660" i="6"/>
  <c r="AI1660" i="6"/>
  <c r="AH1660" i="6"/>
  <c r="AG1660" i="6"/>
  <c r="AF1660" i="6"/>
  <c r="AJ1659" i="6"/>
  <c r="AI1659" i="6"/>
  <c r="AH1659" i="6"/>
  <c r="AG1659" i="6"/>
  <c r="AF1659" i="6"/>
  <c r="AJ1658" i="6"/>
  <c r="AI1658" i="6"/>
  <c r="AH1658" i="6"/>
  <c r="AG1658" i="6"/>
  <c r="AF1658" i="6"/>
  <c r="AJ1657" i="6"/>
  <c r="AI1657" i="6"/>
  <c r="AH1657" i="6"/>
  <c r="AG1657" i="6"/>
  <c r="AF1657" i="6"/>
  <c r="AJ1656" i="6"/>
  <c r="AI1656" i="6"/>
  <c r="AH1656" i="6"/>
  <c r="AG1656" i="6"/>
  <c r="AF1656" i="6"/>
  <c r="AJ1655" i="6"/>
  <c r="AI1655" i="6"/>
  <c r="AH1655" i="6"/>
  <c r="AG1655" i="6"/>
  <c r="AF1655" i="6"/>
  <c r="AJ1654" i="6"/>
  <c r="AI1654" i="6"/>
  <c r="AH1654" i="6"/>
  <c r="AG1654" i="6"/>
  <c r="AF1654" i="6"/>
  <c r="AJ1653" i="6"/>
  <c r="AI1653" i="6"/>
  <c r="AH1653" i="6"/>
  <c r="AG1653" i="6"/>
  <c r="AF1653" i="6"/>
  <c r="AJ1652" i="6"/>
  <c r="AI1652" i="6"/>
  <c r="AH1652" i="6"/>
  <c r="AG1652" i="6"/>
  <c r="AF1652" i="6"/>
  <c r="AJ1651" i="6"/>
  <c r="AI1651" i="6"/>
  <c r="AH1651" i="6"/>
  <c r="AG1651" i="6"/>
  <c r="AF1651" i="6"/>
  <c r="AJ1650" i="6"/>
  <c r="AI1650" i="6"/>
  <c r="AH1650" i="6"/>
  <c r="AG1650" i="6"/>
  <c r="AF1650" i="6"/>
  <c r="AJ1649" i="6"/>
  <c r="AI1649" i="6"/>
  <c r="AH1649" i="6"/>
  <c r="AG1649" i="6"/>
  <c r="AF1649" i="6"/>
  <c r="AJ1648" i="6"/>
  <c r="AI1648" i="6"/>
  <c r="AH1648" i="6"/>
  <c r="AG1648" i="6"/>
  <c r="AF1648" i="6"/>
  <c r="AJ1647" i="6"/>
  <c r="AI1647" i="6"/>
  <c r="AH1647" i="6"/>
  <c r="AG1647" i="6"/>
  <c r="AF1647" i="6"/>
  <c r="AJ1646" i="6"/>
  <c r="AI1646" i="6"/>
  <c r="AH1646" i="6"/>
  <c r="AG1646" i="6"/>
  <c r="AF1646" i="6"/>
  <c r="AJ1645" i="6"/>
  <c r="AI1645" i="6"/>
  <c r="AH1645" i="6"/>
  <c r="AG1645" i="6"/>
  <c r="AF1645" i="6"/>
  <c r="AJ1644" i="6"/>
  <c r="AI1644" i="6"/>
  <c r="AH1644" i="6"/>
  <c r="AG1644" i="6"/>
  <c r="AF1644" i="6"/>
  <c r="AJ1643" i="6"/>
  <c r="AI1643" i="6"/>
  <c r="AH1643" i="6"/>
  <c r="AG1643" i="6"/>
  <c r="AF1643" i="6"/>
  <c r="AJ1642" i="6"/>
  <c r="AI1642" i="6"/>
  <c r="AH1642" i="6"/>
  <c r="AG1642" i="6"/>
  <c r="AF1642" i="6"/>
  <c r="AJ1641" i="6"/>
  <c r="AI1641" i="6"/>
  <c r="AH1641" i="6"/>
  <c r="AG1641" i="6"/>
  <c r="AF1641" i="6"/>
  <c r="AJ1640" i="6"/>
  <c r="AI1640" i="6"/>
  <c r="AH1640" i="6"/>
  <c r="AG1640" i="6"/>
  <c r="AF1640" i="6"/>
  <c r="AJ1639" i="6"/>
  <c r="AI1639" i="6"/>
  <c r="AH1639" i="6"/>
  <c r="AG1639" i="6"/>
  <c r="AF1639" i="6"/>
  <c r="AJ1638" i="6"/>
  <c r="AI1638" i="6"/>
  <c r="AH1638" i="6"/>
  <c r="AG1638" i="6"/>
  <c r="AF1638" i="6"/>
  <c r="AJ1637" i="6"/>
  <c r="AI1637" i="6"/>
  <c r="AH1637" i="6"/>
  <c r="AG1637" i="6"/>
  <c r="AF1637" i="6"/>
  <c r="AJ1636" i="6"/>
  <c r="AI1636" i="6"/>
  <c r="AH1636" i="6"/>
  <c r="AG1636" i="6"/>
  <c r="AF1636" i="6"/>
  <c r="AJ1635" i="6"/>
  <c r="AI1635" i="6"/>
  <c r="AH1635" i="6"/>
  <c r="AG1635" i="6"/>
  <c r="AF1635" i="6"/>
  <c r="AJ1634" i="6"/>
  <c r="AI1634" i="6"/>
  <c r="AH1634" i="6"/>
  <c r="AG1634" i="6"/>
  <c r="AF1634" i="6"/>
  <c r="AJ1633" i="6"/>
  <c r="AI1633" i="6"/>
  <c r="AH1633" i="6"/>
  <c r="AG1633" i="6"/>
  <c r="AF1633" i="6"/>
  <c r="AJ1632" i="6"/>
  <c r="AI1632" i="6"/>
  <c r="AH1632" i="6"/>
  <c r="AG1632" i="6"/>
  <c r="AF1632" i="6"/>
  <c r="AJ1631" i="6"/>
  <c r="AI1631" i="6"/>
  <c r="AH1631" i="6"/>
  <c r="AG1631" i="6"/>
  <c r="AF1631" i="6"/>
  <c r="AJ1630" i="6"/>
  <c r="AI1630" i="6"/>
  <c r="AH1630" i="6"/>
  <c r="AG1630" i="6"/>
  <c r="AF1630" i="6"/>
  <c r="AJ1629" i="6"/>
  <c r="AI1629" i="6"/>
  <c r="AH1629" i="6"/>
  <c r="AG1629" i="6"/>
  <c r="AF1629" i="6"/>
  <c r="AJ1628" i="6"/>
  <c r="AI1628" i="6"/>
  <c r="AH1628" i="6"/>
  <c r="AG1628" i="6"/>
  <c r="AF1628" i="6"/>
  <c r="AJ1627" i="6"/>
  <c r="AI1627" i="6"/>
  <c r="AH1627" i="6"/>
  <c r="AG1627" i="6"/>
  <c r="AF1627" i="6"/>
  <c r="AJ1626" i="6"/>
  <c r="AI1626" i="6"/>
  <c r="AH1626" i="6"/>
  <c r="AG1626" i="6"/>
  <c r="AF1626" i="6"/>
  <c r="AJ1625" i="6"/>
  <c r="AI1625" i="6"/>
  <c r="AH1625" i="6"/>
  <c r="AG1625" i="6"/>
  <c r="AF1625" i="6"/>
  <c r="AJ1624" i="6"/>
  <c r="AI1624" i="6"/>
  <c r="AH1624" i="6"/>
  <c r="AG1624" i="6"/>
  <c r="AF1624" i="6"/>
  <c r="AJ1623" i="6"/>
  <c r="AI1623" i="6"/>
  <c r="AH1623" i="6"/>
  <c r="AG1623" i="6"/>
  <c r="AF1623" i="6"/>
  <c r="AJ1622" i="6"/>
  <c r="AI1622" i="6"/>
  <c r="AH1622" i="6"/>
  <c r="AG1622" i="6"/>
  <c r="AF1622" i="6"/>
  <c r="AJ1621" i="6"/>
  <c r="AI1621" i="6"/>
  <c r="AH1621" i="6"/>
  <c r="AG1621" i="6"/>
  <c r="AF1621" i="6"/>
  <c r="AJ1620" i="6"/>
  <c r="AI1620" i="6"/>
  <c r="AH1620" i="6"/>
  <c r="AG1620" i="6"/>
  <c r="AF1620" i="6"/>
  <c r="AJ1619" i="6"/>
  <c r="AI1619" i="6"/>
  <c r="AH1619" i="6"/>
  <c r="AG1619" i="6"/>
  <c r="AF1619" i="6"/>
  <c r="AJ1618" i="6"/>
  <c r="AI1618" i="6"/>
  <c r="AH1618" i="6"/>
  <c r="AG1618" i="6"/>
  <c r="AF1618" i="6"/>
  <c r="AJ1617" i="6"/>
  <c r="AI1617" i="6"/>
  <c r="AH1617" i="6"/>
  <c r="AG1617" i="6"/>
  <c r="AF1617" i="6"/>
  <c r="AJ1616" i="6"/>
  <c r="AI1616" i="6"/>
  <c r="AH1616" i="6"/>
  <c r="AG1616" i="6"/>
  <c r="AF1616" i="6"/>
  <c r="AJ1615" i="6"/>
  <c r="AI1615" i="6"/>
  <c r="AH1615" i="6"/>
  <c r="AG1615" i="6"/>
  <c r="AF1615" i="6"/>
  <c r="AJ1614" i="6"/>
  <c r="AI1614" i="6"/>
  <c r="AH1614" i="6"/>
  <c r="AG1614" i="6"/>
  <c r="AF1614" i="6"/>
  <c r="AJ1613" i="6"/>
  <c r="AI1613" i="6"/>
  <c r="AH1613" i="6"/>
  <c r="AG1613" i="6"/>
  <c r="AF1613" i="6"/>
  <c r="AJ1612" i="6"/>
  <c r="AI1612" i="6"/>
  <c r="AH1612" i="6"/>
  <c r="AG1612" i="6"/>
  <c r="AF1612" i="6"/>
  <c r="AJ1611" i="6"/>
  <c r="AI1611" i="6"/>
  <c r="AH1611" i="6"/>
  <c r="AG1611" i="6"/>
  <c r="AF1611" i="6"/>
  <c r="AJ1610" i="6"/>
  <c r="AI1610" i="6"/>
  <c r="AH1610" i="6"/>
  <c r="AG1610" i="6"/>
  <c r="AF1610" i="6"/>
  <c r="AJ1609" i="6"/>
  <c r="AI1609" i="6"/>
  <c r="AH1609" i="6"/>
  <c r="AG1609" i="6"/>
  <c r="AF1609" i="6"/>
  <c r="AJ1608" i="6"/>
  <c r="AI1608" i="6"/>
  <c r="AH1608" i="6"/>
  <c r="AG1608" i="6"/>
  <c r="AF1608" i="6"/>
  <c r="AJ1607" i="6"/>
  <c r="AI1607" i="6"/>
  <c r="AH1607" i="6"/>
  <c r="AG1607" i="6"/>
  <c r="AF1607" i="6"/>
  <c r="AJ1606" i="6"/>
  <c r="AI1606" i="6"/>
  <c r="AH1606" i="6"/>
  <c r="AG1606" i="6"/>
  <c r="AF1606" i="6"/>
  <c r="AJ1605" i="6"/>
  <c r="AI1605" i="6"/>
  <c r="AH1605" i="6"/>
  <c r="AG1605" i="6"/>
  <c r="AF1605" i="6"/>
  <c r="AJ1604" i="6"/>
  <c r="AI1604" i="6"/>
  <c r="AH1604" i="6"/>
  <c r="AG1604" i="6"/>
  <c r="AF1604" i="6"/>
  <c r="AJ1603" i="6"/>
  <c r="AI1603" i="6"/>
  <c r="AH1603" i="6"/>
  <c r="AG1603" i="6"/>
  <c r="AF1603" i="6"/>
  <c r="AJ1602" i="6"/>
  <c r="AI1602" i="6"/>
  <c r="AH1602" i="6"/>
  <c r="AG1602" i="6"/>
  <c r="AF1602" i="6"/>
  <c r="AJ1601" i="6"/>
  <c r="AI1601" i="6"/>
  <c r="AH1601" i="6"/>
  <c r="AG1601" i="6"/>
  <c r="AF1601" i="6"/>
  <c r="AJ1600" i="6"/>
  <c r="AI1600" i="6"/>
  <c r="AH1600" i="6"/>
  <c r="AG1600" i="6"/>
  <c r="AF1600" i="6"/>
  <c r="AJ1599" i="6"/>
  <c r="AI1599" i="6"/>
  <c r="AH1599" i="6"/>
  <c r="AG1599" i="6"/>
  <c r="AF1599" i="6"/>
  <c r="AJ1598" i="6"/>
  <c r="AI1598" i="6"/>
  <c r="AH1598" i="6"/>
  <c r="AG1598" i="6"/>
  <c r="AF1598" i="6"/>
  <c r="AJ1597" i="6"/>
  <c r="AI1597" i="6"/>
  <c r="AH1597" i="6"/>
  <c r="AG1597" i="6"/>
  <c r="AF1597" i="6"/>
  <c r="AJ1596" i="6"/>
  <c r="AI1596" i="6"/>
  <c r="AH1596" i="6"/>
  <c r="AG1596" i="6"/>
  <c r="AF1596" i="6"/>
  <c r="AJ1595" i="6"/>
  <c r="AI1595" i="6"/>
  <c r="AH1595" i="6"/>
  <c r="AG1595" i="6"/>
  <c r="AF1595" i="6"/>
  <c r="AJ1594" i="6"/>
  <c r="AI1594" i="6"/>
  <c r="AH1594" i="6"/>
  <c r="AG1594" i="6"/>
  <c r="AF1594" i="6"/>
  <c r="AJ1593" i="6"/>
  <c r="AI1593" i="6"/>
  <c r="AH1593" i="6"/>
  <c r="AG1593" i="6"/>
  <c r="AF1593" i="6"/>
  <c r="AJ1592" i="6"/>
  <c r="AI1592" i="6"/>
  <c r="AH1592" i="6"/>
  <c r="AG1592" i="6"/>
  <c r="AF1592" i="6"/>
  <c r="AJ1591" i="6"/>
  <c r="AI1591" i="6"/>
  <c r="AH1591" i="6"/>
  <c r="AG1591" i="6"/>
  <c r="AF1591" i="6"/>
  <c r="AJ1590" i="6"/>
  <c r="AI1590" i="6"/>
  <c r="AH1590" i="6"/>
  <c r="AG1590" i="6"/>
  <c r="AF1590" i="6"/>
  <c r="AJ1589" i="6"/>
  <c r="AI1589" i="6"/>
  <c r="AH1589" i="6"/>
  <c r="AG1589" i="6"/>
  <c r="AF1589" i="6"/>
  <c r="AJ1588" i="6"/>
  <c r="AI1588" i="6"/>
  <c r="AH1588" i="6"/>
  <c r="AG1588" i="6"/>
  <c r="AF1588" i="6"/>
  <c r="AJ1587" i="6"/>
  <c r="AI1587" i="6"/>
  <c r="AH1587" i="6"/>
  <c r="AG1587" i="6"/>
  <c r="AF1587" i="6"/>
  <c r="AJ1586" i="6"/>
  <c r="AI1586" i="6"/>
  <c r="AH1586" i="6"/>
  <c r="AG1586" i="6"/>
  <c r="AF1586" i="6"/>
  <c r="AJ1585" i="6"/>
  <c r="AI1585" i="6"/>
  <c r="AH1585" i="6"/>
  <c r="AG1585" i="6"/>
  <c r="AF1585" i="6"/>
  <c r="AJ1584" i="6"/>
  <c r="AI1584" i="6"/>
  <c r="AH1584" i="6"/>
  <c r="AG1584" i="6"/>
  <c r="AF1584" i="6"/>
  <c r="AJ1583" i="6"/>
  <c r="AI1583" i="6"/>
  <c r="AH1583" i="6"/>
  <c r="AG1583" i="6"/>
  <c r="AF1583" i="6"/>
  <c r="AJ1582" i="6"/>
  <c r="AI1582" i="6"/>
  <c r="AH1582" i="6"/>
  <c r="AG1582" i="6"/>
  <c r="AF1582" i="6"/>
  <c r="AJ1581" i="6"/>
  <c r="AI1581" i="6"/>
  <c r="AH1581" i="6"/>
  <c r="AG1581" i="6"/>
  <c r="AF1581" i="6"/>
  <c r="AJ1580" i="6"/>
  <c r="AI1580" i="6"/>
  <c r="AH1580" i="6"/>
  <c r="AG1580" i="6"/>
  <c r="AF1580" i="6"/>
  <c r="AJ1579" i="6"/>
  <c r="AI1579" i="6"/>
  <c r="AH1579" i="6"/>
  <c r="AG1579" i="6"/>
  <c r="AF1579" i="6"/>
  <c r="AJ1578" i="6"/>
  <c r="AI1578" i="6"/>
  <c r="AH1578" i="6"/>
  <c r="AG1578" i="6"/>
  <c r="AF1578" i="6"/>
  <c r="AJ1577" i="6"/>
  <c r="AI1577" i="6"/>
  <c r="AH1577" i="6"/>
  <c r="AG1577" i="6"/>
  <c r="AF1577" i="6"/>
  <c r="AJ1576" i="6"/>
  <c r="AI1576" i="6"/>
  <c r="AH1576" i="6"/>
  <c r="AG1576" i="6"/>
  <c r="AF1576" i="6"/>
  <c r="AJ1575" i="6"/>
  <c r="AI1575" i="6"/>
  <c r="AH1575" i="6"/>
  <c r="AG1575" i="6"/>
  <c r="AF1575" i="6"/>
  <c r="AJ1574" i="6"/>
  <c r="AI1574" i="6"/>
  <c r="AH1574" i="6"/>
  <c r="AG1574" i="6"/>
  <c r="AF1574" i="6"/>
  <c r="AJ1573" i="6"/>
  <c r="AI1573" i="6"/>
  <c r="AH1573" i="6"/>
  <c r="AG1573" i="6"/>
  <c r="AF1573" i="6"/>
  <c r="AJ1572" i="6"/>
  <c r="AI1572" i="6"/>
  <c r="AH1572" i="6"/>
  <c r="AG1572" i="6"/>
  <c r="AF1572" i="6"/>
  <c r="AJ1571" i="6"/>
  <c r="AI1571" i="6"/>
  <c r="AH1571" i="6"/>
  <c r="AG1571" i="6"/>
  <c r="AF1571" i="6"/>
  <c r="AJ1570" i="6"/>
  <c r="AI1570" i="6"/>
  <c r="AH1570" i="6"/>
  <c r="AG1570" i="6"/>
  <c r="AF1570" i="6"/>
  <c r="AJ1569" i="6"/>
  <c r="AI1569" i="6"/>
  <c r="AH1569" i="6"/>
  <c r="AG1569" i="6"/>
  <c r="AF1569" i="6"/>
  <c r="AJ1568" i="6"/>
  <c r="AI1568" i="6"/>
  <c r="AH1568" i="6"/>
  <c r="AG1568" i="6"/>
  <c r="AF1568" i="6"/>
  <c r="AJ1567" i="6"/>
  <c r="AI1567" i="6"/>
  <c r="AH1567" i="6"/>
  <c r="AG1567" i="6"/>
  <c r="AF1567" i="6"/>
  <c r="AJ1566" i="6"/>
  <c r="AI1566" i="6"/>
  <c r="AH1566" i="6"/>
  <c r="AG1566" i="6"/>
  <c r="AF1566" i="6"/>
  <c r="AJ1565" i="6"/>
  <c r="AI1565" i="6"/>
  <c r="AH1565" i="6"/>
  <c r="AG1565" i="6"/>
  <c r="AF1565" i="6"/>
  <c r="AJ1564" i="6"/>
  <c r="AI1564" i="6"/>
  <c r="AH1564" i="6"/>
  <c r="AG1564" i="6"/>
  <c r="AF1564" i="6"/>
  <c r="AJ1563" i="6"/>
  <c r="AI1563" i="6"/>
  <c r="AH1563" i="6"/>
  <c r="AG1563" i="6"/>
  <c r="AF1563" i="6"/>
  <c r="AJ1562" i="6"/>
  <c r="AI1562" i="6"/>
  <c r="AH1562" i="6"/>
  <c r="AG1562" i="6"/>
  <c r="AF1562" i="6"/>
  <c r="AJ1561" i="6"/>
  <c r="AI1561" i="6"/>
  <c r="AH1561" i="6"/>
  <c r="AG1561" i="6"/>
  <c r="AF1561" i="6"/>
  <c r="AJ1560" i="6"/>
  <c r="AI1560" i="6"/>
  <c r="AH1560" i="6"/>
  <c r="AG1560" i="6"/>
  <c r="AF1560" i="6"/>
  <c r="AJ1559" i="6"/>
  <c r="AI1559" i="6"/>
  <c r="AH1559" i="6"/>
  <c r="AG1559" i="6"/>
  <c r="AF1559" i="6"/>
  <c r="AJ1558" i="6"/>
  <c r="AI1558" i="6"/>
  <c r="AH1558" i="6"/>
  <c r="AG1558" i="6"/>
  <c r="AF1558" i="6"/>
  <c r="AJ1557" i="6"/>
  <c r="AI1557" i="6"/>
  <c r="AH1557" i="6"/>
  <c r="AG1557" i="6"/>
  <c r="AF1557" i="6"/>
  <c r="AJ1556" i="6"/>
  <c r="AI1556" i="6"/>
  <c r="AH1556" i="6"/>
  <c r="AG1556" i="6"/>
  <c r="AF1556" i="6"/>
  <c r="AJ1555" i="6"/>
  <c r="AI1555" i="6"/>
  <c r="AH1555" i="6"/>
  <c r="AG1555" i="6"/>
  <c r="AF1555" i="6"/>
  <c r="AJ1554" i="6"/>
  <c r="AI1554" i="6"/>
  <c r="AH1554" i="6"/>
  <c r="AG1554" i="6"/>
  <c r="AF1554" i="6"/>
  <c r="AJ1553" i="6"/>
  <c r="AI1553" i="6"/>
  <c r="AH1553" i="6"/>
  <c r="AG1553" i="6"/>
  <c r="AF1553" i="6"/>
  <c r="AJ1552" i="6"/>
  <c r="AI1552" i="6"/>
  <c r="AH1552" i="6"/>
  <c r="AG1552" i="6"/>
  <c r="AF1552" i="6"/>
  <c r="AJ1551" i="6"/>
  <c r="AI1551" i="6"/>
  <c r="AH1551" i="6"/>
  <c r="AG1551" i="6"/>
  <c r="AF1551" i="6"/>
  <c r="AJ1550" i="6"/>
  <c r="AI1550" i="6"/>
  <c r="AH1550" i="6"/>
  <c r="AG1550" i="6"/>
  <c r="AF1550" i="6"/>
  <c r="AJ1549" i="6"/>
  <c r="AI1549" i="6"/>
  <c r="AH1549" i="6"/>
  <c r="AG1549" i="6"/>
  <c r="AF1549" i="6"/>
  <c r="AJ1548" i="6"/>
  <c r="AI1548" i="6"/>
  <c r="AH1548" i="6"/>
  <c r="AG1548" i="6"/>
  <c r="AF1548" i="6"/>
  <c r="AJ1547" i="6"/>
  <c r="AI1547" i="6"/>
  <c r="AH1547" i="6"/>
  <c r="AG1547" i="6"/>
  <c r="AF1547" i="6"/>
  <c r="AJ1546" i="6"/>
  <c r="AI1546" i="6"/>
  <c r="AH1546" i="6"/>
  <c r="AG1546" i="6"/>
  <c r="AF1546" i="6"/>
  <c r="AJ1545" i="6"/>
  <c r="AI1545" i="6"/>
  <c r="AH1545" i="6"/>
  <c r="AG1545" i="6"/>
  <c r="AF1545" i="6"/>
  <c r="AJ1544" i="6"/>
  <c r="AI1544" i="6"/>
  <c r="AH1544" i="6"/>
  <c r="AG1544" i="6"/>
  <c r="AF1544" i="6"/>
  <c r="AJ1543" i="6"/>
  <c r="AI1543" i="6"/>
  <c r="AH1543" i="6"/>
  <c r="AG1543" i="6"/>
  <c r="AF1543" i="6"/>
  <c r="AJ1542" i="6"/>
  <c r="AI1542" i="6"/>
  <c r="AH1542" i="6"/>
  <c r="AG1542" i="6"/>
  <c r="AF1542" i="6"/>
  <c r="AJ1541" i="6"/>
  <c r="AI1541" i="6"/>
  <c r="AH1541" i="6"/>
  <c r="AG1541" i="6"/>
  <c r="AF1541" i="6"/>
  <c r="AJ1540" i="6"/>
  <c r="AI1540" i="6"/>
  <c r="AH1540" i="6"/>
  <c r="AG1540" i="6"/>
  <c r="AF1540" i="6"/>
  <c r="AJ1539" i="6"/>
  <c r="AI1539" i="6"/>
  <c r="AH1539" i="6"/>
  <c r="AG1539" i="6"/>
  <c r="AF1539" i="6"/>
  <c r="AJ1538" i="6"/>
  <c r="AI1538" i="6"/>
  <c r="AH1538" i="6"/>
  <c r="AG1538" i="6"/>
  <c r="AF1538" i="6"/>
  <c r="AJ1537" i="6"/>
  <c r="AI1537" i="6"/>
  <c r="AH1537" i="6"/>
  <c r="AG1537" i="6"/>
  <c r="AF1537" i="6"/>
  <c r="AJ1536" i="6"/>
  <c r="AI1536" i="6"/>
  <c r="AH1536" i="6"/>
  <c r="AG1536" i="6"/>
  <c r="AF1536" i="6"/>
  <c r="AJ1535" i="6"/>
  <c r="AI1535" i="6"/>
  <c r="AH1535" i="6"/>
  <c r="AG1535" i="6"/>
  <c r="AF1535" i="6"/>
  <c r="AJ1534" i="6"/>
  <c r="AI1534" i="6"/>
  <c r="AH1534" i="6"/>
  <c r="AG1534" i="6"/>
  <c r="AF1534" i="6"/>
  <c r="AJ1533" i="6"/>
  <c r="AI1533" i="6"/>
  <c r="AH1533" i="6"/>
  <c r="AG1533" i="6"/>
  <c r="AF1533" i="6"/>
  <c r="AJ1532" i="6"/>
  <c r="AI1532" i="6"/>
  <c r="AH1532" i="6"/>
  <c r="AG1532" i="6"/>
  <c r="AF1532" i="6"/>
  <c r="AJ1531" i="6"/>
  <c r="AI1531" i="6"/>
  <c r="AH1531" i="6"/>
  <c r="AG1531" i="6"/>
  <c r="AF1531" i="6"/>
  <c r="AJ1530" i="6"/>
  <c r="AI1530" i="6"/>
  <c r="AH1530" i="6"/>
  <c r="AG1530" i="6"/>
  <c r="AF1530" i="6"/>
  <c r="AJ1529" i="6"/>
  <c r="AI1529" i="6"/>
  <c r="AH1529" i="6"/>
  <c r="AG1529" i="6"/>
  <c r="AF1529" i="6"/>
  <c r="AJ1528" i="6"/>
  <c r="AI1528" i="6"/>
  <c r="AH1528" i="6"/>
  <c r="AG1528" i="6"/>
  <c r="AF1528" i="6"/>
  <c r="AJ1527" i="6"/>
  <c r="AI1527" i="6"/>
  <c r="AH1527" i="6"/>
  <c r="AG1527" i="6"/>
  <c r="AF1527" i="6"/>
  <c r="AJ1526" i="6"/>
  <c r="AI1526" i="6"/>
  <c r="AH1526" i="6"/>
  <c r="AG1526" i="6"/>
  <c r="AF1526" i="6"/>
  <c r="AJ1525" i="6"/>
  <c r="AI1525" i="6"/>
  <c r="AH1525" i="6"/>
  <c r="AG1525" i="6"/>
  <c r="AF1525" i="6"/>
  <c r="AJ1524" i="6"/>
  <c r="AI1524" i="6"/>
  <c r="AH1524" i="6"/>
  <c r="AG1524" i="6"/>
  <c r="AF1524" i="6"/>
  <c r="AJ1523" i="6"/>
  <c r="AI1523" i="6"/>
  <c r="AH1523" i="6"/>
  <c r="AG1523" i="6"/>
  <c r="AF1523" i="6"/>
  <c r="AJ1522" i="6"/>
  <c r="AI1522" i="6"/>
  <c r="AH1522" i="6"/>
  <c r="AG1522" i="6"/>
  <c r="AF1522" i="6"/>
  <c r="AJ1521" i="6"/>
  <c r="AI1521" i="6"/>
  <c r="AH1521" i="6"/>
  <c r="AG1521" i="6"/>
  <c r="AF1521" i="6"/>
  <c r="AJ1520" i="6"/>
  <c r="AI1520" i="6"/>
  <c r="AH1520" i="6"/>
  <c r="AG1520" i="6"/>
  <c r="AF1520" i="6"/>
  <c r="AJ1519" i="6"/>
  <c r="AI1519" i="6"/>
  <c r="AH1519" i="6"/>
  <c r="AG1519" i="6"/>
  <c r="AF1519" i="6"/>
  <c r="AJ1518" i="6"/>
  <c r="AI1518" i="6"/>
  <c r="AH1518" i="6"/>
  <c r="AG1518" i="6"/>
  <c r="AF1518" i="6"/>
  <c r="AJ1517" i="6"/>
  <c r="AI1517" i="6"/>
  <c r="AH1517" i="6"/>
  <c r="AG1517" i="6"/>
  <c r="AF1517" i="6"/>
  <c r="AJ1516" i="6"/>
  <c r="AI1516" i="6"/>
  <c r="AH1516" i="6"/>
  <c r="AG1516" i="6"/>
  <c r="AF1516" i="6"/>
  <c r="AJ1515" i="6"/>
  <c r="AI1515" i="6"/>
  <c r="AH1515" i="6"/>
  <c r="AG1515" i="6"/>
  <c r="AF1515" i="6"/>
  <c r="AJ1514" i="6"/>
  <c r="AI1514" i="6"/>
  <c r="AH1514" i="6"/>
  <c r="AG1514" i="6"/>
  <c r="AF1514" i="6"/>
  <c r="AJ1513" i="6"/>
  <c r="AI1513" i="6"/>
  <c r="AH1513" i="6"/>
  <c r="AG1513" i="6"/>
  <c r="AF1513" i="6"/>
  <c r="AJ1512" i="6"/>
  <c r="AI1512" i="6"/>
  <c r="AH1512" i="6"/>
  <c r="AG1512" i="6"/>
  <c r="AF1512" i="6"/>
  <c r="AJ1511" i="6"/>
  <c r="AI1511" i="6"/>
  <c r="AH1511" i="6"/>
  <c r="AG1511" i="6"/>
  <c r="AF1511" i="6"/>
  <c r="AJ1510" i="6"/>
  <c r="AI1510" i="6"/>
  <c r="AH1510" i="6"/>
  <c r="AG1510" i="6"/>
  <c r="AF1510" i="6"/>
  <c r="AJ1509" i="6"/>
  <c r="AI1509" i="6"/>
  <c r="AH1509" i="6"/>
  <c r="AG1509" i="6"/>
  <c r="AF1509" i="6"/>
  <c r="AJ1508" i="6"/>
  <c r="AI1508" i="6"/>
  <c r="AH1508" i="6"/>
  <c r="AG1508" i="6"/>
  <c r="AF1508" i="6"/>
  <c r="AJ1507" i="6"/>
  <c r="AI1507" i="6"/>
  <c r="AH1507" i="6"/>
  <c r="AG1507" i="6"/>
  <c r="AF1507" i="6"/>
  <c r="AJ1506" i="6"/>
  <c r="AI1506" i="6"/>
  <c r="AH1506" i="6"/>
  <c r="AG1506" i="6"/>
  <c r="AF1506" i="6"/>
  <c r="AJ1505" i="6"/>
  <c r="AI1505" i="6"/>
  <c r="AH1505" i="6"/>
  <c r="AG1505" i="6"/>
  <c r="AF1505" i="6"/>
  <c r="AJ1504" i="6"/>
  <c r="AI1504" i="6"/>
  <c r="AH1504" i="6"/>
  <c r="AG1504" i="6"/>
  <c r="AF1504" i="6"/>
  <c r="AJ1503" i="6"/>
  <c r="AI1503" i="6"/>
  <c r="AH1503" i="6"/>
  <c r="AG1503" i="6"/>
  <c r="AF1503" i="6"/>
  <c r="AJ1502" i="6"/>
  <c r="AI1502" i="6"/>
  <c r="AH1502" i="6"/>
  <c r="AG1502" i="6"/>
  <c r="AF1502" i="6"/>
  <c r="AJ1501" i="6"/>
  <c r="AI1501" i="6"/>
  <c r="AH1501" i="6"/>
  <c r="AG1501" i="6"/>
  <c r="AF1501" i="6"/>
  <c r="AJ1500" i="6"/>
  <c r="AI1500" i="6"/>
  <c r="AH1500" i="6"/>
  <c r="AG1500" i="6"/>
  <c r="AF1500" i="6"/>
  <c r="AJ1499" i="6"/>
  <c r="AI1499" i="6"/>
  <c r="AH1499" i="6"/>
  <c r="AG1499" i="6"/>
  <c r="AF1499" i="6"/>
  <c r="AJ1498" i="6"/>
  <c r="AI1498" i="6"/>
  <c r="AH1498" i="6"/>
  <c r="AG1498" i="6"/>
  <c r="AF1498" i="6"/>
  <c r="AJ1497" i="6"/>
  <c r="AI1497" i="6"/>
  <c r="AH1497" i="6"/>
  <c r="AG1497" i="6"/>
  <c r="AF1497" i="6"/>
  <c r="AJ1496" i="6"/>
  <c r="AI1496" i="6"/>
  <c r="AH1496" i="6"/>
  <c r="AG1496" i="6"/>
  <c r="AF1496" i="6"/>
  <c r="AJ1495" i="6"/>
  <c r="AI1495" i="6"/>
  <c r="AH1495" i="6"/>
  <c r="AG1495" i="6"/>
  <c r="AF1495" i="6"/>
  <c r="AJ1494" i="6"/>
  <c r="AI1494" i="6"/>
  <c r="AH1494" i="6"/>
  <c r="AG1494" i="6"/>
  <c r="AF1494" i="6"/>
  <c r="AJ1493" i="6"/>
  <c r="AI1493" i="6"/>
  <c r="AH1493" i="6"/>
  <c r="AG1493" i="6"/>
  <c r="AF1493" i="6"/>
  <c r="AJ1492" i="6"/>
  <c r="AI1492" i="6"/>
  <c r="AH1492" i="6"/>
  <c r="AG1492" i="6"/>
  <c r="AF1492" i="6"/>
  <c r="AJ1491" i="6"/>
  <c r="AI1491" i="6"/>
  <c r="AH1491" i="6"/>
  <c r="AG1491" i="6"/>
  <c r="AF1491" i="6"/>
  <c r="AJ1490" i="6"/>
  <c r="AI1490" i="6"/>
  <c r="AH1490" i="6"/>
  <c r="AG1490" i="6"/>
  <c r="AF1490" i="6"/>
  <c r="AJ1489" i="6"/>
  <c r="AI1489" i="6"/>
  <c r="AH1489" i="6"/>
  <c r="AG1489" i="6"/>
  <c r="AF1489" i="6"/>
  <c r="AJ1488" i="6"/>
  <c r="AI1488" i="6"/>
  <c r="AH1488" i="6"/>
  <c r="AG1488" i="6"/>
  <c r="AF1488" i="6"/>
  <c r="AJ1487" i="6"/>
  <c r="AI1487" i="6"/>
  <c r="AH1487" i="6"/>
  <c r="AG1487" i="6"/>
  <c r="AF1487" i="6"/>
  <c r="AJ1486" i="6"/>
  <c r="AI1486" i="6"/>
  <c r="AH1486" i="6"/>
  <c r="AG1486" i="6"/>
  <c r="AF1486" i="6"/>
  <c r="AJ1485" i="6"/>
  <c r="AI1485" i="6"/>
  <c r="AH1485" i="6"/>
  <c r="AG1485" i="6"/>
  <c r="AF1485" i="6"/>
  <c r="AJ1484" i="6"/>
  <c r="AI1484" i="6"/>
  <c r="AH1484" i="6"/>
  <c r="AG1484" i="6"/>
  <c r="AF1484" i="6"/>
  <c r="AJ1483" i="6"/>
  <c r="AI1483" i="6"/>
  <c r="AH1483" i="6"/>
  <c r="AG1483" i="6"/>
  <c r="AF1483" i="6"/>
  <c r="AJ1482" i="6"/>
  <c r="AI1482" i="6"/>
  <c r="AH1482" i="6"/>
  <c r="AG1482" i="6"/>
  <c r="AF1482" i="6"/>
  <c r="AJ1481" i="6"/>
  <c r="AI1481" i="6"/>
  <c r="AH1481" i="6"/>
  <c r="AG1481" i="6"/>
  <c r="AF1481" i="6"/>
  <c r="AJ1480" i="6"/>
  <c r="AI1480" i="6"/>
  <c r="AH1480" i="6"/>
  <c r="AG1480" i="6"/>
  <c r="AF1480" i="6"/>
  <c r="AJ1479" i="6"/>
  <c r="AI1479" i="6"/>
  <c r="AH1479" i="6"/>
  <c r="AG1479" i="6"/>
  <c r="AF1479" i="6"/>
  <c r="AJ1478" i="6"/>
  <c r="AI1478" i="6"/>
  <c r="AH1478" i="6"/>
  <c r="AG1478" i="6"/>
  <c r="AF1478" i="6"/>
  <c r="AJ1477" i="6"/>
  <c r="AI1477" i="6"/>
  <c r="AH1477" i="6"/>
  <c r="AG1477" i="6"/>
  <c r="AF1477" i="6"/>
  <c r="AJ1476" i="6"/>
  <c r="AI1476" i="6"/>
  <c r="AH1476" i="6"/>
  <c r="AG1476" i="6"/>
  <c r="AF1476" i="6"/>
  <c r="AJ1475" i="6"/>
  <c r="AI1475" i="6"/>
  <c r="AH1475" i="6"/>
  <c r="AG1475" i="6"/>
  <c r="AF1475" i="6"/>
  <c r="AJ1474" i="6"/>
  <c r="AI1474" i="6"/>
  <c r="AH1474" i="6"/>
  <c r="AG1474" i="6"/>
  <c r="AF1474" i="6"/>
  <c r="AJ1473" i="6"/>
  <c r="AI1473" i="6"/>
  <c r="AH1473" i="6"/>
  <c r="AG1473" i="6"/>
  <c r="AF1473" i="6"/>
  <c r="AJ1472" i="6"/>
  <c r="AI1472" i="6"/>
  <c r="AH1472" i="6"/>
  <c r="AG1472" i="6"/>
  <c r="AF1472" i="6"/>
  <c r="AJ1471" i="6"/>
  <c r="AI1471" i="6"/>
  <c r="AH1471" i="6"/>
  <c r="AG1471" i="6"/>
  <c r="AF1471" i="6"/>
  <c r="AJ1470" i="6"/>
  <c r="AI1470" i="6"/>
  <c r="AH1470" i="6"/>
  <c r="AG1470" i="6"/>
  <c r="AF1470" i="6"/>
  <c r="AJ1469" i="6"/>
  <c r="AI1469" i="6"/>
  <c r="AH1469" i="6"/>
  <c r="AG1469" i="6"/>
  <c r="AF1469" i="6"/>
  <c r="AJ1468" i="6"/>
  <c r="AI1468" i="6"/>
  <c r="AH1468" i="6"/>
  <c r="AG1468" i="6"/>
  <c r="AF1468" i="6"/>
  <c r="AJ1467" i="6"/>
  <c r="AI1467" i="6"/>
  <c r="AH1467" i="6"/>
  <c r="AG1467" i="6"/>
  <c r="AF1467" i="6"/>
  <c r="AJ1466" i="6"/>
  <c r="AI1466" i="6"/>
  <c r="AH1466" i="6"/>
  <c r="AG1466" i="6"/>
  <c r="AF1466" i="6"/>
  <c r="AJ1465" i="6"/>
  <c r="AI1465" i="6"/>
  <c r="AH1465" i="6"/>
  <c r="AG1465" i="6"/>
  <c r="AF1465" i="6"/>
  <c r="AJ1464" i="6"/>
  <c r="AI1464" i="6"/>
  <c r="AH1464" i="6"/>
  <c r="AG1464" i="6"/>
  <c r="AF1464" i="6"/>
  <c r="AJ1463" i="6"/>
  <c r="AI1463" i="6"/>
  <c r="AH1463" i="6"/>
  <c r="AG1463" i="6"/>
  <c r="AF1463" i="6"/>
  <c r="AJ1462" i="6"/>
  <c r="AI1462" i="6"/>
  <c r="AH1462" i="6"/>
  <c r="AG1462" i="6"/>
  <c r="AF1462" i="6"/>
  <c r="AJ1461" i="6"/>
  <c r="AI1461" i="6"/>
  <c r="AH1461" i="6"/>
  <c r="AG1461" i="6"/>
  <c r="AF1461" i="6"/>
  <c r="AJ1460" i="6"/>
  <c r="AI1460" i="6"/>
  <c r="AH1460" i="6"/>
  <c r="AG1460" i="6"/>
  <c r="AF1460" i="6"/>
  <c r="AJ1459" i="6"/>
  <c r="AI1459" i="6"/>
  <c r="AH1459" i="6"/>
  <c r="AG1459" i="6"/>
  <c r="AF1459" i="6"/>
  <c r="AJ1458" i="6"/>
  <c r="AI1458" i="6"/>
  <c r="AH1458" i="6"/>
  <c r="AG1458" i="6"/>
  <c r="AF1458" i="6"/>
  <c r="AJ1457" i="6"/>
  <c r="AI1457" i="6"/>
  <c r="AH1457" i="6"/>
  <c r="AG1457" i="6"/>
  <c r="AF1457" i="6"/>
  <c r="AJ1456" i="6"/>
  <c r="AI1456" i="6"/>
  <c r="AH1456" i="6"/>
  <c r="AG1456" i="6"/>
  <c r="AF1456" i="6"/>
  <c r="AJ1455" i="6"/>
  <c r="AI1455" i="6"/>
  <c r="AH1455" i="6"/>
  <c r="AG1455" i="6"/>
  <c r="AF1455" i="6"/>
  <c r="AJ1454" i="6"/>
  <c r="AI1454" i="6"/>
  <c r="AH1454" i="6"/>
  <c r="AG1454" i="6"/>
  <c r="AF1454" i="6"/>
  <c r="AJ1453" i="6"/>
  <c r="AI1453" i="6"/>
  <c r="AH1453" i="6"/>
  <c r="AG1453" i="6"/>
  <c r="AF1453" i="6"/>
  <c r="AJ1452" i="6"/>
  <c r="AI1452" i="6"/>
  <c r="AH1452" i="6"/>
  <c r="AG1452" i="6"/>
  <c r="AF1452" i="6"/>
  <c r="AJ1451" i="6"/>
  <c r="AI1451" i="6"/>
  <c r="AH1451" i="6"/>
  <c r="AG1451" i="6"/>
  <c r="AF1451" i="6"/>
  <c r="AJ1450" i="6"/>
  <c r="AI1450" i="6"/>
  <c r="AH1450" i="6"/>
  <c r="AG1450" i="6"/>
  <c r="AF1450" i="6"/>
  <c r="AJ1449" i="6"/>
  <c r="AI1449" i="6"/>
  <c r="AH1449" i="6"/>
  <c r="AG1449" i="6"/>
  <c r="AF1449" i="6"/>
  <c r="AJ1448" i="6"/>
  <c r="AI1448" i="6"/>
  <c r="AH1448" i="6"/>
  <c r="AG1448" i="6"/>
  <c r="AF1448" i="6"/>
  <c r="AJ1447" i="6"/>
  <c r="AI1447" i="6"/>
  <c r="AH1447" i="6"/>
  <c r="AG1447" i="6"/>
  <c r="AF1447" i="6"/>
  <c r="AJ1446" i="6"/>
  <c r="AI1446" i="6"/>
  <c r="AH1446" i="6"/>
  <c r="AG1446" i="6"/>
  <c r="AF1446" i="6"/>
  <c r="AJ1445" i="6"/>
  <c r="AI1445" i="6"/>
  <c r="AH1445" i="6"/>
  <c r="AG1445" i="6"/>
  <c r="AF1445" i="6"/>
  <c r="AJ1444" i="6"/>
  <c r="AI1444" i="6"/>
  <c r="AH1444" i="6"/>
  <c r="AG1444" i="6"/>
  <c r="AF1444" i="6"/>
  <c r="AJ1443" i="6"/>
  <c r="AI1443" i="6"/>
  <c r="AH1443" i="6"/>
  <c r="AG1443" i="6"/>
  <c r="AF1443" i="6"/>
  <c r="AJ1442" i="6"/>
  <c r="AI1442" i="6"/>
  <c r="AH1442" i="6"/>
  <c r="AG1442" i="6"/>
  <c r="AF1442" i="6"/>
  <c r="AJ1441" i="6"/>
  <c r="AI1441" i="6"/>
  <c r="AH1441" i="6"/>
  <c r="AG1441" i="6"/>
  <c r="AF1441" i="6"/>
  <c r="AJ1440" i="6"/>
  <c r="AI1440" i="6"/>
  <c r="AH1440" i="6"/>
  <c r="AG1440" i="6"/>
  <c r="AF1440" i="6"/>
  <c r="AJ1439" i="6"/>
  <c r="AI1439" i="6"/>
  <c r="AH1439" i="6"/>
  <c r="AG1439" i="6"/>
  <c r="AF1439" i="6"/>
  <c r="AJ1438" i="6"/>
  <c r="AI1438" i="6"/>
  <c r="AH1438" i="6"/>
  <c r="AG1438" i="6"/>
  <c r="AF1438" i="6"/>
  <c r="AJ1437" i="6"/>
  <c r="AI1437" i="6"/>
  <c r="AH1437" i="6"/>
  <c r="AG1437" i="6"/>
  <c r="AF1437" i="6"/>
  <c r="AJ1436" i="6"/>
  <c r="AI1436" i="6"/>
  <c r="AH1436" i="6"/>
  <c r="AG1436" i="6"/>
  <c r="AF1436" i="6"/>
  <c r="AJ1435" i="6"/>
  <c r="AI1435" i="6"/>
  <c r="AH1435" i="6"/>
  <c r="AG1435" i="6"/>
  <c r="AF1435" i="6"/>
  <c r="AJ1434" i="6"/>
  <c r="AI1434" i="6"/>
  <c r="AH1434" i="6"/>
  <c r="AG1434" i="6"/>
  <c r="AF1434" i="6"/>
  <c r="AJ1433" i="6"/>
  <c r="AI1433" i="6"/>
  <c r="AH1433" i="6"/>
  <c r="AG1433" i="6"/>
  <c r="AF1433" i="6"/>
  <c r="AJ1432" i="6"/>
  <c r="AI1432" i="6"/>
  <c r="AH1432" i="6"/>
  <c r="AG1432" i="6"/>
  <c r="AF1432" i="6"/>
  <c r="AJ1431" i="6"/>
  <c r="AI1431" i="6"/>
  <c r="AH1431" i="6"/>
  <c r="AG1431" i="6"/>
  <c r="AF1431" i="6"/>
  <c r="AJ1430" i="6"/>
  <c r="AI1430" i="6"/>
  <c r="AH1430" i="6"/>
  <c r="AG1430" i="6"/>
  <c r="AF1430" i="6"/>
  <c r="AJ1429" i="6"/>
  <c r="AI1429" i="6"/>
  <c r="AH1429" i="6"/>
  <c r="AG1429" i="6"/>
  <c r="AF1429" i="6"/>
  <c r="AJ1428" i="6"/>
  <c r="AI1428" i="6"/>
  <c r="AH1428" i="6"/>
  <c r="AG1428" i="6"/>
  <c r="AF1428" i="6"/>
  <c r="AJ1427" i="6"/>
  <c r="AI1427" i="6"/>
  <c r="AH1427" i="6"/>
  <c r="AG1427" i="6"/>
  <c r="AF1427" i="6"/>
  <c r="AJ1426" i="6"/>
  <c r="AI1426" i="6"/>
  <c r="AH1426" i="6"/>
  <c r="AG1426" i="6"/>
  <c r="AF1426" i="6"/>
  <c r="AJ1425" i="6"/>
  <c r="AI1425" i="6"/>
  <c r="AH1425" i="6"/>
  <c r="AG1425" i="6"/>
  <c r="AF1425" i="6"/>
  <c r="AJ1424" i="6"/>
  <c r="AI1424" i="6"/>
  <c r="AH1424" i="6"/>
  <c r="AG1424" i="6"/>
  <c r="AF1424" i="6"/>
  <c r="AJ1423" i="6"/>
  <c r="AI1423" i="6"/>
  <c r="AH1423" i="6"/>
  <c r="AG1423" i="6"/>
  <c r="AF1423" i="6"/>
  <c r="AJ1422" i="6"/>
  <c r="AI1422" i="6"/>
  <c r="AH1422" i="6"/>
  <c r="AG1422" i="6"/>
  <c r="AF1422" i="6"/>
  <c r="AJ1421" i="6"/>
  <c r="AI1421" i="6"/>
  <c r="AH1421" i="6"/>
  <c r="AG1421" i="6"/>
  <c r="AF1421" i="6"/>
  <c r="AJ1420" i="6"/>
  <c r="AI1420" i="6"/>
  <c r="AH1420" i="6"/>
  <c r="AG1420" i="6"/>
  <c r="AF1420" i="6"/>
  <c r="AJ1419" i="6"/>
  <c r="AI1419" i="6"/>
  <c r="AH1419" i="6"/>
  <c r="AG1419" i="6"/>
  <c r="AF1419" i="6"/>
  <c r="AJ1418" i="6"/>
  <c r="AI1418" i="6"/>
  <c r="AH1418" i="6"/>
  <c r="AG1418" i="6"/>
  <c r="AF1418" i="6"/>
  <c r="AJ1417" i="6"/>
  <c r="AI1417" i="6"/>
  <c r="AH1417" i="6"/>
  <c r="AG1417" i="6"/>
  <c r="AF1417" i="6"/>
  <c r="AJ1416" i="6"/>
  <c r="AI1416" i="6"/>
  <c r="AH1416" i="6"/>
  <c r="AG1416" i="6"/>
  <c r="AF1416" i="6"/>
  <c r="AJ1415" i="6"/>
  <c r="AI1415" i="6"/>
  <c r="AH1415" i="6"/>
  <c r="AG1415" i="6"/>
  <c r="AF1415" i="6"/>
  <c r="AJ1414" i="6"/>
  <c r="AI1414" i="6"/>
  <c r="AH1414" i="6"/>
  <c r="AG1414" i="6"/>
  <c r="AF1414" i="6"/>
  <c r="AJ1413" i="6"/>
  <c r="AI1413" i="6"/>
  <c r="AH1413" i="6"/>
  <c r="AG1413" i="6"/>
  <c r="AF1413" i="6"/>
  <c r="AJ1412" i="6"/>
  <c r="AI1412" i="6"/>
  <c r="AH1412" i="6"/>
  <c r="AG1412" i="6"/>
  <c r="AF1412" i="6"/>
  <c r="AJ1411" i="6"/>
  <c r="AI1411" i="6"/>
  <c r="AH1411" i="6"/>
  <c r="AG1411" i="6"/>
  <c r="AF1411" i="6"/>
  <c r="AJ1410" i="6"/>
  <c r="AI1410" i="6"/>
  <c r="AH1410" i="6"/>
  <c r="AG1410" i="6"/>
  <c r="AF1410" i="6"/>
  <c r="AJ1409" i="6"/>
  <c r="AI1409" i="6"/>
  <c r="AH1409" i="6"/>
  <c r="AG1409" i="6"/>
  <c r="AF1409" i="6"/>
  <c r="AJ1408" i="6"/>
  <c r="AI1408" i="6"/>
  <c r="AH1408" i="6"/>
  <c r="AG1408" i="6"/>
  <c r="AF1408" i="6"/>
  <c r="AJ1407" i="6"/>
  <c r="AI1407" i="6"/>
  <c r="AH1407" i="6"/>
  <c r="AG1407" i="6"/>
  <c r="AF1407" i="6"/>
  <c r="AJ1406" i="6"/>
  <c r="AI1406" i="6"/>
  <c r="AH1406" i="6"/>
  <c r="AG1406" i="6"/>
  <c r="AF1406" i="6"/>
  <c r="AJ1405" i="6"/>
  <c r="AI1405" i="6"/>
  <c r="AH1405" i="6"/>
  <c r="AG1405" i="6"/>
  <c r="AF1405" i="6"/>
  <c r="AJ1404" i="6"/>
  <c r="AI1404" i="6"/>
  <c r="AH1404" i="6"/>
  <c r="AG1404" i="6"/>
  <c r="AF1404" i="6"/>
  <c r="AJ1403" i="6"/>
  <c r="AI1403" i="6"/>
  <c r="AH1403" i="6"/>
  <c r="AG1403" i="6"/>
  <c r="AF1403" i="6"/>
  <c r="AJ1402" i="6"/>
  <c r="AI1402" i="6"/>
  <c r="AH1402" i="6"/>
  <c r="AG1402" i="6"/>
  <c r="AF1402" i="6"/>
  <c r="AJ1401" i="6"/>
  <c r="AI1401" i="6"/>
  <c r="AH1401" i="6"/>
  <c r="AG1401" i="6"/>
  <c r="AF1401" i="6"/>
  <c r="AJ1400" i="6"/>
  <c r="AI1400" i="6"/>
  <c r="AH1400" i="6"/>
  <c r="AG1400" i="6"/>
  <c r="AF1400" i="6"/>
  <c r="AJ1399" i="6"/>
  <c r="AI1399" i="6"/>
  <c r="AH1399" i="6"/>
  <c r="AG1399" i="6"/>
  <c r="AF1399" i="6"/>
  <c r="AJ1398" i="6"/>
  <c r="AI1398" i="6"/>
  <c r="AH1398" i="6"/>
  <c r="AG1398" i="6"/>
  <c r="AF1398" i="6"/>
  <c r="AJ1397" i="6"/>
  <c r="AI1397" i="6"/>
  <c r="AH1397" i="6"/>
  <c r="AG1397" i="6"/>
  <c r="AF1397" i="6"/>
  <c r="AJ1396" i="6"/>
  <c r="AI1396" i="6"/>
  <c r="AH1396" i="6"/>
  <c r="AG1396" i="6"/>
  <c r="AF1396" i="6"/>
  <c r="AJ1395" i="6"/>
  <c r="AI1395" i="6"/>
  <c r="AH1395" i="6"/>
  <c r="AG1395" i="6"/>
  <c r="AF1395" i="6"/>
  <c r="AJ1394" i="6"/>
  <c r="AI1394" i="6"/>
  <c r="AH1394" i="6"/>
  <c r="AG1394" i="6"/>
  <c r="AF1394" i="6"/>
  <c r="AJ1393" i="6"/>
  <c r="AI1393" i="6"/>
  <c r="AH1393" i="6"/>
  <c r="AG1393" i="6"/>
  <c r="AF1393" i="6"/>
  <c r="AJ1392" i="6"/>
  <c r="AI1392" i="6"/>
  <c r="AH1392" i="6"/>
  <c r="AG1392" i="6"/>
  <c r="AF1392" i="6"/>
  <c r="AJ1391" i="6"/>
  <c r="AI1391" i="6"/>
  <c r="AH1391" i="6"/>
  <c r="AG1391" i="6"/>
  <c r="AF1391" i="6"/>
  <c r="AJ1390" i="6"/>
  <c r="AI1390" i="6"/>
  <c r="AH1390" i="6"/>
  <c r="AG1390" i="6"/>
  <c r="AF1390" i="6"/>
  <c r="AJ1389" i="6"/>
  <c r="AI1389" i="6"/>
  <c r="AH1389" i="6"/>
  <c r="AG1389" i="6"/>
  <c r="AF1389" i="6"/>
  <c r="AJ1388" i="6"/>
  <c r="AI1388" i="6"/>
  <c r="AH1388" i="6"/>
  <c r="AG1388" i="6"/>
  <c r="AF1388" i="6"/>
  <c r="AJ1387" i="6"/>
  <c r="AI1387" i="6"/>
  <c r="AH1387" i="6"/>
  <c r="AG1387" i="6"/>
  <c r="AF1387" i="6"/>
  <c r="AJ1386" i="6"/>
  <c r="AI1386" i="6"/>
  <c r="AH1386" i="6"/>
  <c r="AG1386" i="6"/>
  <c r="AF1386" i="6"/>
  <c r="AJ1385" i="6"/>
  <c r="AI1385" i="6"/>
  <c r="AH1385" i="6"/>
  <c r="AG1385" i="6"/>
  <c r="AF1385" i="6"/>
  <c r="AJ1384" i="6"/>
  <c r="AI1384" i="6"/>
  <c r="AH1384" i="6"/>
  <c r="AG1384" i="6"/>
  <c r="AF1384" i="6"/>
  <c r="AJ1383" i="6"/>
  <c r="AI1383" i="6"/>
  <c r="AH1383" i="6"/>
  <c r="AG1383" i="6"/>
  <c r="AF1383" i="6"/>
  <c r="AJ1382" i="6"/>
  <c r="AI1382" i="6"/>
  <c r="AH1382" i="6"/>
  <c r="AG1382" i="6"/>
  <c r="AF1382" i="6"/>
  <c r="AJ1381" i="6"/>
  <c r="AI1381" i="6"/>
  <c r="AH1381" i="6"/>
  <c r="AG1381" i="6"/>
  <c r="AF1381" i="6"/>
  <c r="AJ1380" i="6"/>
  <c r="AI1380" i="6"/>
  <c r="AH1380" i="6"/>
  <c r="AG1380" i="6"/>
  <c r="AF1380" i="6"/>
  <c r="AJ1379" i="6"/>
  <c r="AI1379" i="6"/>
  <c r="AH1379" i="6"/>
  <c r="AG1379" i="6"/>
  <c r="AF1379" i="6"/>
  <c r="AJ1378" i="6"/>
  <c r="AI1378" i="6"/>
  <c r="AH1378" i="6"/>
  <c r="AG1378" i="6"/>
  <c r="AF1378" i="6"/>
  <c r="AJ1377" i="6"/>
  <c r="AI1377" i="6"/>
  <c r="AH1377" i="6"/>
  <c r="AG1377" i="6"/>
  <c r="AF1377" i="6"/>
  <c r="AJ1376" i="6"/>
  <c r="AI1376" i="6"/>
  <c r="AH1376" i="6"/>
  <c r="AG1376" i="6"/>
  <c r="AF1376" i="6"/>
  <c r="AJ1375" i="6"/>
  <c r="AI1375" i="6"/>
  <c r="AH1375" i="6"/>
  <c r="AG1375" i="6"/>
  <c r="AF1375" i="6"/>
  <c r="AJ1374" i="6"/>
  <c r="AI1374" i="6"/>
  <c r="AH1374" i="6"/>
  <c r="AG1374" i="6"/>
  <c r="AF1374" i="6"/>
  <c r="AJ1373" i="6"/>
  <c r="AI1373" i="6"/>
  <c r="AH1373" i="6"/>
  <c r="AG1373" i="6"/>
  <c r="AF1373" i="6"/>
  <c r="AJ1372" i="6"/>
  <c r="AI1372" i="6"/>
  <c r="AH1372" i="6"/>
  <c r="AG1372" i="6"/>
  <c r="AF1372" i="6"/>
  <c r="AJ1371" i="6"/>
  <c r="AI1371" i="6"/>
  <c r="AH1371" i="6"/>
  <c r="AG1371" i="6"/>
  <c r="AF1371" i="6"/>
  <c r="AJ1370" i="6"/>
  <c r="AI1370" i="6"/>
  <c r="AH1370" i="6"/>
  <c r="AG1370" i="6"/>
  <c r="AF1370" i="6"/>
  <c r="AJ1369" i="6"/>
  <c r="AI1369" i="6"/>
  <c r="AH1369" i="6"/>
  <c r="AG1369" i="6"/>
  <c r="AF1369" i="6"/>
  <c r="AJ1368" i="6"/>
  <c r="AI1368" i="6"/>
  <c r="AH1368" i="6"/>
  <c r="AG1368" i="6"/>
  <c r="AF1368" i="6"/>
  <c r="AJ1367" i="6"/>
  <c r="AI1367" i="6"/>
  <c r="AH1367" i="6"/>
  <c r="AG1367" i="6"/>
  <c r="AF1367" i="6"/>
  <c r="AJ1366" i="6"/>
  <c r="AI1366" i="6"/>
  <c r="AH1366" i="6"/>
  <c r="AG1366" i="6"/>
  <c r="AF1366" i="6"/>
  <c r="AJ1365" i="6"/>
  <c r="AI1365" i="6"/>
  <c r="AH1365" i="6"/>
  <c r="AG1365" i="6"/>
  <c r="AF1365" i="6"/>
  <c r="AJ1364" i="6"/>
  <c r="AI1364" i="6"/>
  <c r="AH1364" i="6"/>
  <c r="AG1364" i="6"/>
  <c r="AF1364" i="6"/>
  <c r="AJ1363" i="6"/>
  <c r="AI1363" i="6"/>
  <c r="AH1363" i="6"/>
  <c r="AG1363" i="6"/>
  <c r="AF1363" i="6"/>
  <c r="AJ1362" i="6"/>
  <c r="AI1362" i="6"/>
  <c r="AH1362" i="6"/>
  <c r="AG1362" i="6"/>
  <c r="AF1362" i="6"/>
  <c r="AJ1361" i="6"/>
  <c r="AI1361" i="6"/>
  <c r="AH1361" i="6"/>
  <c r="AG1361" i="6"/>
  <c r="AF1361" i="6"/>
  <c r="AJ1360" i="6"/>
  <c r="AI1360" i="6"/>
  <c r="AH1360" i="6"/>
  <c r="AG1360" i="6"/>
  <c r="AF1360" i="6"/>
  <c r="AJ1359" i="6"/>
  <c r="AI1359" i="6"/>
  <c r="AH1359" i="6"/>
  <c r="AG1359" i="6"/>
  <c r="AF1359" i="6"/>
  <c r="AJ1358" i="6"/>
  <c r="AI1358" i="6"/>
  <c r="AH1358" i="6"/>
  <c r="AG1358" i="6"/>
  <c r="AF1358" i="6"/>
  <c r="AJ1357" i="6"/>
  <c r="AI1357" i="6"/>
  <c r="AH1357" i="6"/>
  <c r="AG1357" i="6"/>
  <c r="AF1357" i="6"/>
  <c r="AJ1356" i="6"/>
  <c r="AI1356" i="6"/>
  <c r="AH1356" i="6"/>
  <c r="AG1356" i="6"/>
  <c r="AF1356" i="6"/>
  <c r="AJ1355" i="6"/>
  <c r="AI1355" i="6"/>
  <c r="AH1355" i="6"/>
  <c r="AG1355" i="6"/>
  <c r="AF1355" i="6"/>
  <c r="AJ1354" i="6"/>
  <c r="AI1354" i="6"/>
  <c r="AH1354" i="6"/>
  <c r="AG1354" i="6"/>
  <c r="AF1354" i="6"/>
  <c r="AJ1353" i="6"/>
  <c r="AI1353" i="6"/>
  <c r="AH1353" i="6"/>
  <c r="AG1353" i="6"/>
  <c r="AF1353" i="6"/>
  <c r="AJ1352" i="6"/>
  <c r="AI1352" i="6"/>
  <c r="AH1352" i="6"/>
  <c r="AG1352" i="6"/>
  <c r="AF1352" i="6"/>
  <c r="AJ1351" i="6"/>
  <c r="AI1351" i="6"/>
  <c r="AH1351" i="6"/>
  <c r="AG1351" i="6"/>
  <c r="AF1351" i="6"/>
  <c r="AJ1350" i="6"/>
  <c r="AI1350" i="6"/>
  <c r="AH1350" i="6"/>
  <c r="AG1350" i="6"/>
  <c r="AF1350" i="6"/>
  <c r="AJ1349" i="6"/>
  <c r="AI1349" i="6"/>
  <c r="AH1349" i="6"/>
  <c r="AG1349" i="6"/>
  <c r="AF1349" i="6"/>
  <c r="AJ1348" i="6"/>
  <c r="AI1348" i="6"/>
  <c r="AH1348" i="6"/>
  <c r="AG1348" i="6"/>
  <c r="AF1348" i="6"/>
  <c r="AJ1347" i="6"/>
  <c r="AI1347" i="6"/>
  <c r="AH1347" i="6"/>
  <c r="AG1347" i="6"/>
  <c r="AF1347" i="6"/>
  <c r="AJ1346" i="6"/>
  <c r="AI1346" i="6"/>
  <c r="AH1346" i="6"/>
  <c r="AG1346" i="6"/>
  <c r="AF1346" i="6"/>
  <c r="AJ1345" i="6"/>
  <c r="AI1345" i="6"/>
  <c r="AH1345" i="6"/>
  <c r="AG1345" i="6"/>
  <c r="AF1345" i="6"/>
  <c r="AJ1344" i="6"/>
  <c r="AI1344" i="6"/>
  <c r="AH1344" i="6"/>
  <c r="AG1344" i="6"/>
  <c r="AF1344" i="6"/>
  <c r="AJ1343" i="6"/>
  <c r="AI1343" i="6"/>
  <c r="AH1343" i="6"/>
  <c r="AG1343" i="6"/>
  <c r="AF1343" i="6"/>
  <c r="AJ1342" i="6"/>
  <c r="AI1342" i="6"/>
  <c r="AH1342" i="6"/>
  <c r="AG1342" i="6"/>
  <c r="AF1342" i="6"/>
  <c r="AJ1341" i="6"/>
  <c r="AI1341" i="6"/>
  <c r="AH1341" i="6"/>
  <c r="AG1341" i="6"/>
  <c r="AF1341" i="6"/>
  <c r="AJ1340" i="6"/>
  <c r="AI1340" i="6"/>
  <c r="AH1340" i="6"/>
  <c r="AG1340" i="6"/>
  <c r="AF1340" i="6"/>
  <c r="AJ1339" i="6"/>
  <c r="AI1339" i="6"/>
  <c r="AH1339" i="6"/>
  <c r="AG1339" i="6"/>
  <c r="AF1339" i="6"/>
  <c r="AJ1338" i="6"/>
  <c r="AI1338" i="6"/>
  <c r="AH1338" i="6"/>
  <c r="AG1338" i="6"/>
  <c r="AF1338" i="6"/>
  <c r="AJ1337" i="6"/>
  <c r="AI1337" i="6"/>
  <c r="AH1337" i="6"/>
  <c r="AG1337" i="6"/>
  <c r="AF1337" i="6"/>
  <c r="AJ1336" i="6"/>
  <c r="AI1336" i="6"/>
  <c r="AH1336" i="6"/>
  <c r="AG1336" i="6"/>
  <c r="AF1336" i="6"/>
  <c r="AJ1335" i="6"/>
  <c r="AI1335" i="6"/>
  <c r="AH1335" i="6"/>
  <c r="AG1335" i="6"/>
  <c r="AF1335" i="6"/>
  <c r="AJ1334" i="6"/>
  <c r="AI1334" i="6"/>
  <c r="AH1334" i="6"/>
  <c r="AG1334" i="6"/>
  <c r="AF1334" i="6"/>
  <c r="AJ1333" i="6"/>
  <c r="AI1333" i="6"/>
  <c r="AH1333" i="6"/>
  <c r="AG1333" i="6"/>
  <c r="AF1333" i="6"/>
  <c r="AJ1332" i="6"/>
  <c r="AI1332" i="6"/>
  <c r="AH1332" i="6"/>
  <c r="AG1332" i="6"/>
  <c r="AF1332" i="6"/>
  <c r="AJ1331" i="6"/>
  <c r="AI1331" i="6"/>
  <c r="AH1331" i="6"/>
  <c r="AG1331" i="6"/>
  <c r="AF1331" i="6"/>
  <c r="AJ1330" i="6"/>
  <c r="AI1330" i="6"/>
  <c r="AH1330" i="6"/>
  <c r="AG1330" i="6"/>
  <c r="AF1330" i="6"/>
  <c r="AJ1329" i="6"/>
  <c r="AI1329" i="6"/>
  <c r="AH1329" i="6"/>
  <c r="AG1329" i="6"/>
  <c r="AF1329" i="6"/>
  <c r="AJ1328" i="6"/>
  <c r="AI1328" i="6"/>
  <c r="AH1328" i="6"/>
  <c r="AG1328" i="6"/>
  <c r="AF1328" i="6"/>
  <c r="AJ1327" i="6"/>
  <c r="AI1327" i="6"/>
  <c r="AH1327" i="6"/>
  <c r="AG1327" i="6"/>
  <c r="AF1327" i="6"/>
  <c r="AJ1326" i="6"/>
  <c r="AI1326" i="6"/>
  <c r="AH1326" i="6"/>
  <c r="AG1326" i="6"/>
  <c r="AF1326" i="6"/>
  <c r="AJ1325" i="6"/>
  <c r="AI1325" i="6"/>
  <c r="AH1325" i="6"/>
  <c r="AG1325" i="6"/>
  <c r="AF1325" i="6"/>
  <c r="AJ1324" i="6"/>
  <c r="AI1324" i="6"/>
  <c r="AH1324" i="6"/>
  <c r="AG1324" i="6"/>
  <c r="AF1324" i="6"/>
  <c r="AJ1323" i="6"/>
  <c r="AI1323" i="6"/>
  <c r="AH1323" i="6"/>
  <c r="AG1323" i="6"/>
  <c r="AF1323" i="6"/>
  <c r="AJ1322" i="6"/>
  <c r="AI1322" i="6"/>
  <c r="AH1322" i="6"/>
  <c r="AG1322" i="6"/>
  <c r="AF1322" i="6"/>
  <c r="AJ1321" i="6"/>
  <c r="AI1321" i="6"/>
  <c r="AH1321" i="6"/>
  <c r="AG1321" i="6"/>
  <c r="AF1321" i="6"/>
  <c r="AJ1320" i="6"/>
  <c r="AI1320" i="6"/>
  <c r="AH1320" i="6"/>
  <c r="AG1320" i="6"/>
  <c r="AF1320" i="6"/>
  <c r="AJ1319" i="6"/>
  <c r="AI1319" i="6"/>
  <c r="AH1319" i="6"/>
  <c r="AG1319" i="6"/>
  <c r="AF1319" i="6"/>
  <c r="AJ1318" i="6"/>
  <c r="AI1318" i="6"/>
  <c r="AH1318" i="6"/>
  <c r="AG1318" i="6"/>
  <c r="AF1318" i="6"/>
  <c r="AJ1317" i="6"/>
  <c r="AI1317" i="6"/>
  <c r="AH1317" i="6"/>
  <c r="AG1317" i="6"/>
  <c r="AF1317" i="6"/>
  <c r="AJ1316" i="6"/>
  <c r="AI1316" i="6"/>
  <c r="AH1316" i="6"/>
  <c r="AG1316" i="6"/>
  <c r="AF1316" i="6"/>
  <c r="AJ1315" i="6"/>
  <c r="AI1315" i="6"/>
  <c r="AH1315" i="6"/>
  <c r="AG1315" i="6"/>
  <c r="AF1315" i="6"/>
  <c r="AJ1314" i="6"/>
  <c r="AI1314" i="6"/>
  <c r="AH1314" i="6"/>
  <c r="AG1314" i="6"/>
  <c r="AF1314" i="6"/>
  <c r="AJ1313" i="6"/>
  <c r="AI1313" i="6"/>
  <c r="AH1313" i="6"/>
  <c r="AG1313" i="6"/>
  <c r="AF1313" i="6"/>
  <c r="AJ1312" i="6"/>
  <c r="AI1312" i="6"/>
  <c r="AH1312" i="6"/>
  <c r="AG1312" i="6"/>
  <c r="AF1312" i="6"/>
  <c r="AJ1311" i="6"/>
  <c r="AI1311" i="6"/>
  <c r="AH1311" i="6"/>
  <c r="AG1311" i="6"/>
  <c r="AF1311" i="6"/>
  <c r="AJ1310" i="6"/>
  <c r="AI1310" i="6"/>
  <c r="AH1310" i="6"/>
  <c r="AG1310" i="6"/>
  <c r="AF1310" i="6"/>
  <c r="AJ1309" i="6"/>
  <c r="AI1309" i="6"/>
  <c r="AH1309" i="6"/>
  <c r="AG1309" i="6"/>
  <c r="AF1309" i="6"/>
  <c r="AJ1308" i="6"/>
  <c r="AI1308" i="6"/>
  <c r="AH1308" i="6"/>
  <c r="AG1308" i="6"/>
  <c r="AF1308" i="6"/>
  <c r="AJ1307" i="6"/>
  <c r="AI1307" i="6"/>
  <c r="AH1307" i="6"/>
  <c r="AG1307" i="6"/>
  <c r="AF1307" i="6"/>
  <c r="AJ1306" i="6"/>
  <c r="AI1306" i="6"/>
  <c r="AH1306" i="6"/>
  <c r="AG1306" i="6"/>
  <c r="AF1306" i="6"/>
  <c r="AJ1305" i="6"/>
  <c r="AI1305" i="6"/>
  <c r="AH1305" i="6"/>
  <c r="AG1305" i="6"/>
  <c r="AF1305" i="6"/>
  <c r="AJ1304" i="6"/>
  <c r="AI1304" i="6"/>
  <c r="AH1304" i="6"/>
  <c r="AG1304" i="6"/>
  <c r="AF1304" i="6"/>
  <c r="AJ1303" i="6"/>
  <c r="AI1303" i="6"/>
  <c r="AH1303" i="6"/>
  <c r="AG1303" i="6"/>
  <c r="AF1303" i="6"/>
  <c r="AJ1302" i="6"/>
  <c r="AI1302" i="6"/>
  <c r="AH1302" i="6"/>
  <c r="AG1302" i="6"/>
  <c r="AF1302" i="6"/>
  <c r="AJ1301" i="6"/>
  <c r="AI1301" i="6"/>
  <c r="AH1301" i="6"/>
  <c r="AG1301" i="6"/>
  <c r="AF1301" i="6"/>
  <c r="AJ1300" i="6"/>
  <c r="AI1300" i="6"/>
  <c r="AH1300" i="6"/>
  <c r="AG1300" i="6"/>
  <c r="AF1300" i="6"/>
  <c r="AJ1299" i="6"/>
  <c r="AI1299" i="6"/>
  <c r="AH1299" i="6"/>
  <c r="AG1299" i="6"/>
  <c r="AF1299" i="6"/>
  <c r="AJ1298" i="6"/>
  <c r="AI1298" i="6"/>
  <c r="AH1298" i="6"/>
  <c r="AG1298" i="6"/>
  <c r="AF1298" i="6"/>
  <c r="AJ1297" i="6"/>
  <c r="AI1297" i="6"/>
  <c r="AH1297" i="6"/>
  <c r="AG1297" i="6"/>
  <c r="AF1297" i="6"/>
  <c r="AJ1296" i="6"/>
  <c r="AI1296" i="6"/>
  <c r="AH1296" i="6"/>
  <c r="AG1296" i="6"/>
  <c r="AF1296" i="6"/>
  <c r="AJ1295" i="6"/>
  <c r="AI1295" i="6"/>
  <c r="AH1295" i="6"/>
  <c r="AG1295" i="6"/>
  <c r="AF1295" i="6"/>
  <c r="AJ1294" i="6"/>
  <c r="AI1294" i="6"/>
  <c r="AH1294" i="6"/>
  <c r="AG1294" i="6"/>
  <c r="AF1294" i="6"/>
  <c r="AJ1293" i="6"/>
  <c r="AI1293" i="6"/>
  <c r="AH1293" i="6"/>
  <c r="AG1293" i="6"/>
  <c r="AF1293" i="6"/>
  <c r="AJ1292" i="6"/>
  <c r="AI1292" i="6"/>
  <c r="AH1292" i="6"/>
  <c r="AG1292" i="6"/>
  <c r="AF1292" i="6"/>
  <c r="AJ1291" i="6"/>
  <c r="AI1291" i="6"/>
  <c r="AH1291" i="6"/>
  <c r="AG1291" i="6"/>
  <c r="AF1291" i="6"/>
  <c r="AJ1290" i="6"/>
  <c r="AI1290" i="6"/>
  <c r="AH1290" i="6"/>
  <c r="AG1290" i="6"/>
  <c r="AF1290" i="6"/>
  <c r="AJ1289" i="6"/>
  <c r="AI1289" i="6"/>
  <c r="AH1289" i="6"/>
  <c r="AG1289" i="6"/>
  <c r="AF1289" i="6"/>
  <c r="AJ1288" i="6"/>
  <c r="AI1288" i="6"/>
  <c r="AH1288" i="6"/>
  <c r="AG1288" i="6"/>
  <c r="AF1288" i="6"/>
  <c r="AJ1287" i="6"/>
  <c r="AI1287" i="6"/>
  <c r="AH1287" i="6"/>
  <c r="AG1287" i="6"/>
  <c r="AF1287" i="6"/>
  <c r="AJ1286" i="6"/>
  <c r="AI1286" i="6"/>
  <c r="AH1286" i="6"/>
  <c r="AG1286" i="6"/>
  <c r="AF1286" i="6"/>
  <c r="AJ1285" i="6"/>
  <c r="AI1285" i="6"/>
  <c r="AH1285" i="6"/>
  <c r="AG1285" i="6"/>
  <c r="AF1285" i="6"/>
  <c r="AJ1284" i="6"/>
  <c r="AI1284" i="6"/>
  <c r="AH1284" i="6"/>
  <c r="AG1284" i="6"/>
  <c r="AF1284" i="6"/>
  <c r="AJ1283" i="6"/>
  <c r="AI1283" i="6"/>
  <c r="AH1283" i="6"/>
  <c r="AG1283" i="6"/>
  <c r="AF1283" i="6"/>
  <c r="AJ1282" i="6"/>
  <c r="AI1282" i="6"/>
  <c r="AH1282" i="6"/>
  <c r="AG1282" i="6"/>
  <c r="AF1282" i="6"/>
  <c r="AJ1281" i="6"/>
  <c r="AI1281" i="6"/>
  <c r="AH1281" i="6"/>
  <c r="AG1281" i="6"/>
  <c r="AF1281" i="6"/>
  <c r="AJ1280" i="6"/>
  <c r="AI1280" i="6"/>
  <c r="AH1280" i="6"/>
  <c r="AG1280" i="6"/>
  <c r="AF1280" i="6"/>
  <c r="AJ1279" i="6"/>
  <c r="AI1279" i="6"/>
  <c r="AH1279" i="6"/>
  <c r="AG1279" i="6"/>
  <c r="AF1279" i="6"/>
  <c r="AJ1278" i="6"/>
  <c r="AI1278" i="6"/>
  <c r="AH1278" i="6"/>
  <c r="AG1278" i="6"/>
  <c r="AF1278" i="6"/>
  <c r="AJ1277" i="6"/>
  <c r="AI1277" i="6"/>
  <c r="AH1277" i="6"/>
  <c r="AG1277" i="6"/>
  <c r="AF1277" i="6"/>
  <c r="AJ1276" i="6"/>
  <c r="AI1276" i="6"/>
  <c r="AH1276" i="6"/>
  <c r="AG1276" i="6"/>
  <c r="AF1276" i="6"/>
  <c r="AJ1275" i="6"/>
  <c r="AI1275" i="6"/>
  <c r="AH1275" i="6"/>
  <c r="AG1275" i="6"/>
  <c r="AF1275" i="6"/>
  <c r="AJ1274" i="6"/>
  <c r="AI1274" i="6"/>
  <c r="AH1274" i="6"/>
  <c r="AG1274" i="6"/>
  <c r="AF1274" i="6"/>
  <c r="AJ1273" i="6"/>
  <c r="AI1273" i="6"/>
  <c r="AH1273" i="6"/>
  <c r="AG1273" i="6"/>
  <c r="AF1273" i="6"/>
  <c r="AJ1272" i="6"/>
  <c r="AI1272" i="6"/>
  <c r="AH1272" i="6"/>
  <c r="AG1272" i="6"/>
  <c r="AF1272" i="6"/>
  <c r="AJ1271" i="6"/>
  <c r="AI1271" i="6"/>
  <c r="AH1271" i="6"/>
  <c r="AG1271" i="6"/>
  <c r="AF1271" i="6"/>
  <c r="AJ1270" i="6"/>
  <c r="AI1270" i="6"/>
  <c r="AH1270" i="6"/>
  <c r="AG1270" i="6"/>
  <c r="AF1270" i="6"/>
  <c r="AJ1269" i="6"/>
  <c r="AI1269" i="6"/>
  <c r="AH1269" i="6"/>
  <c r="AG1269" i="6"/>
  <c r="AF1269" i="6"/>
  <c r="AJ1268" i="6"/>
  <c r="AI1268" i="6"/>
  <c r="AH1268" i="6"/>
  <c r="AG1268" i="6"/>
  <c r="AF1268" i="6"/>
  <c r="AJ1267" i="6"/>
  <c r="AI1267" i="6"/>
  <c r="AH1267" i="6"/>
  <c r="AG1267" i="6"/>
  <c r="AF1267" i="6"/>
  <c r="AJ1266" i="6"/>
  <c r="AI1266" i="6"/>
  <c r="AH1266" i="6"/>
  <c r="AG1266" i="6"/>
  <c r="AF1266" i="6"/>
  <c r="AJ1265" i="6"/>
  <c r="AI1265" i="6"/>
  <c r="AH1265" i="6"/>
  <c r="AG1265" i="6"/>
  <c r="AF1265" i="6"/>
  <c r="AJ1264" i="6"/>
  <c r="AI1264" i="6"/>
  <c r="AH1264" i="6"/>
  <c r="AG1264" i="6"/>
  <c r="AF1264" i="6"/>
  <c r="AJ1263" i="6"/>
  <c r="AI1263" i="6"/>
  <c r="AH1263" i="6"/>
  <c r="AG1263" i="6"/>
  <c r="AF1263" i="6"/>
  <c r="AJ1262" i="6"/>
  <c r="AI1262" i="6"/>
  <c r="AH1262" i="6"/>
  <c r="AG1262" i="6"/>
  <c r="AF1262" i="6"/>
  <c r="AJ1261" i="6"/>
  <c r="AI1261" i="6"/>
  <c r="AH1261" i="6"/>
  <c r="AG1261" i="6"/>
  <c r="AF1261" i="6"/>
  <c r="AJ1260" i="6"/>
  <c r="AI1260" i="6"/>
  <c r="AH1260" i="6"/>
  <c r="AG1260" i="6"/>
  <c r="AF1260" i="6"/>
  <c r="AJ1259" i="6"/>
  <c r="AI1259" i="6"/>
  <c r="AH1259" i="6"/>
  <c r="AG1259" i="6"/>
  <c r="AF1259" i="6"/>
  <c r="AJ1258" i="6"/>
  <c r="AI1258" i="6"/>
  <c r="AH1258" i="6"/>
  <c r="AG1258" i="6"/>
  <c r="AF1258" i="6"/>
  <c r="AJ1257" i="6"/>
  <c r="AI1257" i="6"/>
  <c r="AH1257" i="6"/>
  <c r="AG1257" i="6"/>
  <c r="AF1257" i="6"/>
  <c r="AJ1256" i="6"/>
  <c r="AI1256" i="6"/>
  <c r="AH1256" i="6"/>
  <c r="AG1256" i="6"/>
  <c r="AF1256" i="6"/>
  <c r="AJ1255" i="6"/>
  <c r="AI1255" i="6"/>
  <c r="AH1255" i="6"/>
  <c r="AG1255" i="6"/>
  <c r="AF1255" i="6"/>
  <c r="AJ1254" i="6"/>
  <c r="AI1254" i="6"/>
  <c r="AH1254" i="6"/>
  <c r="AG1254" i="6"/>
  <c r="AF1254" i="6"/>
  <c r="AJ1253" i="6"/>
  <c r="AI1253" i="6"/>
  <c r="AH1253" i="6"/>
  <c r="AG1253" i="6"/>
  <c r="AF1253" i="6"/>
  <c r="AJ1252" i="6"/>
  <c r="AI1252" i="6"/>
  <c r="AH1252" i="6"/>
  <c r="AG1252" i="6"/>
  <c r="AF1252" i="6"/>
  <c r="AJ1251" i="6"/>
  <c r="AI1251" i="6"/>
  <c r="AH1251" i="6"/>
  <c r="AG1251" i="6"/>
  <c r="AF1251" i="6"/>
  <c r="AJ1250" i="6"/>
  <c r="AI1250" i="6"/>
  <c r="AH1250" i="6"/>
  <c r="AG1250" i="6"/>
  <c r="AF1250" i="6"/>
  <c r="AJ1249" i="6"/>
  <c r="AI1249" i="6"/>
  <c r="AH1249" i="6"/>
  <c r="AG1249" i="6"/>
  <c r="AF1249" i="6"/>
  <c r="AJ1248" i="6"/>
  <c r="AI1248" i="6"/>
  <c r="AH1248" i="6"/>
  <c r="AG1248" i="6"/>
  <c r="AF1248" i="6"/>
  <c r="AJ1247" i="6"/>
  <c r="AI1247" i="6"/>
  <c r="AH1247" i="6"/>
  <c r="AG1247" i="6"/>
  <c r="AF1247" i="6"/>
  <c r="AJ1246" i="6"/>
  <c r="AI1246" i="6"/>
  <c r="AH1246" i="6"/>
  <c r="AG1246" i="6"/>
  <c r="AF1246" i="6"/>
  <c r="AJ1245" i="6"/>
  <c r="AI1245" i="6"/>
  <c r="AH1245" i="6"/>
  <c r="AG1245" i="6"/>
  <c r="AF1245" i="6"/>
  <c r="AJ1244" i="6"/>
  <c r="AI1244" i="6"/>
  <c r="AH1244" i="6"/>
  <c r="AG1244" i="6"/>
  <c r="AF1244" i="6"/>
  <c r="AJ1243" i="6"/>
  <c r="AI1243" i="6"/>
  <c r="AH1243" i="6"/>
  <c r="AG1243" i="6"/>
  <c r="AF1243" i="6"/>
  <c r="AJ1242" i="6"/>
  <c r="AI1242" i="6"/>
  <c r="AH1242" i="6"/>
  <c r="AG1242" i="6"/>
  <c r="AF1242" i="6"/>
  <c r="AJ1241" i="6"/>
  <c r="AI1241" i="6"/>
  <c r="AH1241" i="6"/>
  <c r="AG1241" i="6"/>
  <c r="AF1241" i="6"/>
  <c r="AJ1240" i="6"/>
  <c r="AI1240" i="6"/>
  <c r="AH1240" i="6"/>
  <c r="AG1240" i="6"/>
  <c r="AF1240" i="6"/>
  <c r="AJ1239" i="6"/>
  <c r="AI1239" i="6"/>
  <c r="AH1239" i="6"/>
  <c r="AG1239" i="6"/>
  <c r="AF1239" i="6"/>
  <c r="AJ1238" i="6"/>
  <c r="AI1238" i="6"/>
  <c r="AH1238" i="6"/>
  <c r="AG1238" i="6"/>
  <c r="AF1238" i="6"/>
  <c r="AJ1237" i="6"/>
  <c r="AI1237" i="6"/>
  <c r="AH1237" i="6"/>
  <c r="AG1237" i="6"/>
  <c r="AF1237" i="6"/>
  <c r="AJ1236" i="6"/>
  <c r="AI1236" i="6"/>
  <c r="AH1236" i="6"/>
  <c r="AG1236" i="6"/>
  <c r="AF1236" i="6"/>
  <c r="AJ1235" i="6"/>
  <c r="AI1235" i="6"/>
  <c r="AH1235" i="6"/>
  <c r="AG1235" i="6"/>
  <c r="AF1235" i="6"/>
  <c r="AJ1234" i="6"/>
  <c r="AI1234" i="6"/>
  <c r="AH1234" i="6"/>
  <c r="AG1234" i="6"/>
  <c r="AF1234" i="6"/>
  <c r="AJ1233" i="6"/>
  <c r="AI1233" i="6"/>
  <c r="AH1233" i="6"/>
  <c r="AG1233" i="6"/>
  <c r="AF1233" i="6"/>
  <c r="AJ1232" i="6"/>
  <c r="AI1232" i="6"/>
  <c r="AH1232" i="6"/>
  <c r="AG1232" i="6"/>
  <c r="AF1232" i="6"/>
  <c r="AJ1231" i="6"/>
  <c r="AI1231" i="6"/>
  <c r="AH1231" i="6"/>
  <c r="AG1231" i="6"/>
  <c r="AF1231" i="6"/>
  <c r="AJ1230" i="6"/>
  <c r="AI1230" i="6"/>
  <c r="AH1230" i="6"/>
  <c r="AG1230" i="6"/>
  <c r="AF1230" i="6"/>
  <c r="AJ1229" i="6"/>
  <c r="AI1229" i="6"/>
  <c r="AH1229" i="6"/>
  <c r="AG1229" i="6"/>
  <c r="AF1229" i="6"/>
  <c r="AJ1228" i="6"/>
  <c r="AI1228" i="6"/>
  <c r="AH1228" i="6"/>
  <c r="AG1228" i="6"/>
  <c r="AF1228" i="6"/>
  <c r="AJ1227" i="6"/>
  <c r="AI1227" i="6"/>
  <c r="AH1227" i="6"/>
  <c r="AG1227" i="6"/>
  <c r="AF1227" i="6"/>
  <c r="AJ1226" i="6"/>
  <c r="AI1226" i="6"/>
  <c r="AH1226" i="6"/>
  <c r="AG1226" i="6"/>
  <c r="AF1226" i="6"/>
  <c r="AJ1225" i="6"/>
  <c r="AI1225" i="6"/>
  <c r="AH1225" i="6"/>
  <c r="AG1225" i="6"/>
  <c r="AF1225" i="6"/>
  <c r="AJ1224" i="6"/>
  <c r="AI1224" i="6"/>
  <c r="AH1224" i="6"/>
  <c r="AG1224" i="6"/>
  <c r="AF1224" i="6"/>
  <c r="AJ1223" i="6"/>
  <c r="AI1223" i="6"/>
  <c r="AH1223" i="6"/>
  <c r="AG1223" i="6"/>
  <c r="AF1223" i="6"/>
  <c r="AJ1222" i="6"/>
  <c r="AI1222" i="6"/>
  <c r="AH1222" i="6"/>
  <c r="AG1222" i="6"/>
  <c r="AF1222" i="6"/>
  <c r="AJ1221" i="6"/>
  <c r="AI1221" i="6"/>
  <c r="AH1221" i="6"/>
  <c r="AG1221" i="6"/>
  <c r="AF1221" i="6"/>
  <c r="AJ1220" i="6"/>
  <c r="AI1220" i="6"/>
  <c r="AH1220" i="6"/>
  <c r="AG1220" i="6"/>
  <c r="AF1220" i="6"/>
  <c r="AJ1219" i="6"/>
  <c r="AI1219" i="6"/>
  <c r="AH1219" i="6"/>
  <c r="AG1219" i="6"/>
  <c r="AF1219" i="6"/>
  <c r="AJ1218" i="6"/>
  <c r="AI1218" i="6"/>
  <c r="AH1218" i="6"/>
  <c r="AG1218" i="6"/>
  <c r="AF1218" i="6"/>
  <c r="AJ1217" i="6"/>
  <c r="AI1217" i="6"/>
  <c r="AH1217" i="6"/>
  <c r="AG1217" i="6"/>
  <c r="AF1217" i="6"/>
  <c r="AJ1216" i="6"/>
  <c r="AI1216" i="6"/>
  <c r="AH1216" i="6"/>
  <c r="AG1216" i="6"/>
  <c r="AF1216" i="6"/>
  <c r="AJ1215" i="6"/>
  <c r="AI1215" i="6"/>
  <c r="AH1215" i="6"/>
  <c r="AG1215" i="6"/>
  <c r="AF1215" i="6"/>
  <c r="AJ1214" i="6"/>
  <c r="AI1214" i="6"/>
  <c r="AH1214" i="6"/>
  <c r="AG1214" i="6"/>
  <c r="AF1214" i="6"/>
  <c r="AJ1213" i="6"/>
  <c r="AI1213" i="6"/>
  <c r="AH1213" i="6"/>
  <c r="AG1213" i="6"/>
  <c r="AF1213" i="6"/>
  <c r="AJ1212" i="6"/>
  <c r="AI1212" i="6"/>
  <c r="AH1212" i="6"/>
  <c r="AG1212" i="6"/>
  <c r="AF1212" i="6"/>
  <c r="AJ1211" i="6"/>
  <c r="AI1211" i="6"/>
  <c r="AH1211" i="6"/>
  <c r="AG1211" i="6"/>
  <c r="AF1211" i="6"/>
  <c r="AJ1210" i="6"/>
  <c r="AI1210" i="6"/>
  <c r="AH1210" i="6"/>
  <c r="AG1210" i="6"/>
  <c r="AF1210" i="6"/>
  <c r="AJ1209" i="6"/>
  <c r="AI1209" i="6"/>
  <c r="AH1209" i="6"/>
  <c r="AG1209" i="6"/>
  <c r="AF1209" i="6"/>
  <c r="AJ1208" i="6"/>
  <c r="AI1208" i="6"/>
  <c r="AH1208" i="6"/>
  <c r="AG1208" i="6"/>
  <c r="AF1208" i="6"/>
  <c r="AJ1207" i="6"/>
  <c r="AI1207" i="6"/>
  <c r="AH1207" i="6"/>
  <c r="AG1207" i="6"/>
  <c r="AF1207" i="6"/>
  <c r="AJ1206" i="6"/>
  <c r="AI1206" i="6"/>
  <c r="AH1206" i="6"/>
  <c r="AG1206" i="6"/>
  <c r="AF1206" i="6"/>
  <c r="AJ1205" i="6"/>
  <c r="AI1205" i="6"/>
  <c r="AH1205" i="6"/>
  <c r="AG1205" i="6"/>
  <c r="AF1205" i="6"/>
  <c r="AJ1204" i="6"/>
  <c r="AI1204" i="6"/>
  <c r="AH1204" i="6"/>
  <c r="AG1204" i="6"/>
  <c r="AF1204" i="6"/>
  <c r="AJ1203" i="6"/>
  <c r="AI1203" i="6"/>
  <c r="AH1203" i="6"/>
  <c r="AG1203" i="6"/>
  <c r="AF1203" i="6"/>
  <c r="AJ1202" i="6"/>
  <c r="AI1202" i="6"/>
  <c r="AH1202" i="6"/>
  <c r="AG1202" i="6"/>
  <c r="AF1202" i="6"/>
  <c r="AJ1201" i="6"/>
  <c r="AI1201" i="6"/>
  <c r="AH1201" i="6"/>
  <c r="AG1201" i="6"/>
  <c r="AF1201" i="6"/>
  <c r="AJ1200" i="6"/>
  <c r="AI1200" i="6"/>
  <c r="AH1200" i="6"/>
  <c r="AG1200" i="6"/>
  <c r="AF1200" i="6"/>
  <c r="AJ1199" i="6"/>
  <c r="AI1199" i="6"/>
  <c r="AH1199" i="6"/>
  <c r="AG1199" i="6"/>
  <c r="AF1199" i="6"/>
  <c r="AJ1198" i="6"/>
  <c r="AI1198" i="6"/>
  <c r="AH1198" i="6"/>
  <c r="AG1198" i="6"/>
  <c r="AF1198" i="6"/>
  <c r="AJ1197" i="6"/>
  <c r="AI1197" i="6"/>
  <c r="AH1197" i="6"/>
  <c r="AG1197" i="6"/>
  <c r="AF1197" i="6"/>
  <c r="AJ1196" i="6"/>
  <c r="AI1196" i="6"/>
  <c r="AH1196" i="6"/>
  <c r="AG1196" i="6"/>
  <c r="AF1196" i="6"/>
  <c r="AJ1195" i="6"/>
  <c r="AI1195" i="6"/>
  <c r="AH1195" i="6"/>
  <c r="AG1195" i="6"/>
  <c r="AF1195" i="6"/>
  <c r="AJ1194" i="6"/>
  <c r="AI1194" i="6"/>
  <c r="AH1194" i="6"/>
  <c r="AG1194" i="6"/>
  <c r="AF1194" i="6"/>
  <c r="AJ1193" i="6"/>
  <c r="AI1193" i="6"/>
  <c r="AH1193" i="6"/>
  <c r="AG1193" i="6"/>
  <c r="AF1193" i="6"/>
  <c r="AJ1192" i="6"/>
  <c r="AI1192" i="6"/>
  <c r="AH1192" i="6"/>
  <c r="AG1192" i="6"/>
  <c r="AF1192" i="6"/>
  <c r="AJ1191" i="6"/>
  <c r="AI1191" i="6"/>
  <c r="AH1191" i="6"/>
  <c r="AG1191" i="6"/>
  <c r="AF1191" i="6"/>
  <c r="AJ1190" i="6"/>
  <c r="AI1190" i="6"/>
  <c r="AH1190" i="6"/>
  <c r="AG1190" i="6"/>
  <c r="AF1190" i="6"/>
  <c r="AJ1189" i="6"/>
  <c r="AI1189" i="6"/>
  <c r="AH1189" i="6"/>
  <c r="AG1189" i="6"/>
  <c r="AF1189" i="6"/>
  <c r="AJ1188" i="6"/>
  <c r="AI1188" i="6"/>
  <c r="AH1188" i="6"/>
  <c r="AG1188" i="6"/>
  <c r="AF1188" i="6"/>
  <c r="AJ1187" i="6"/>
  <c r="AI1187" i="6"/>
  <c r="AH1187" i="6"/>
  <c r="AG1187" i="6"/>
  <c r="AF1187" i="6"/>
  <c r="AJ1186" i="6"/>
  <c r="AI1186" i="6"/>
  <c r="AH1186" i="6"/>
  <c r="AG1186" i="6"/>
  <c r="AF1186" i="6"/>
  <c r="AJ1185" i="6"/>
  <c r="AI1185" i="6"/>
  <c r="AH1185" i="6"/>
  <c r="AG1185" i="6"/>
  <c r="AF1185" i="6"/>
  <c r="AJ1184" i="6"/>
  <c r="AI1184" i="6"/>
  <c r="AH1184" i="6"/>
  <c r="AG1184" i="6"/>
  <c r="AF1184" i="6"/>
  <c r="AJ1183" i="6"/>
  <c r="AI1183" i="6"/>
  <c r="AH1183" i="6"/>
  <c r="AG1183" i="6"/>
  <c r="AF1183" i="6"/>
  <c r="AJ1182" i="6"/>
  <c r="AI1182" i="6"/>
  <c r="AH1182" i="6"/>
  <c r="AG1182" i="6"/>
  <c r="AF1182" i="6"/>
  <c r="AJ1181" i="6"/>
  <c r="AI1181" i="6"/>
  <c r="AH1181" i="6"/>
  <c r="AG1181" i="6"/>
  <c r="AF1181" i="6"/>
  <c r="AJ1180" i="6"/>
  <c r="AI1180" i="6"/>
  <c r="AH1180" i="6"/>
  <c r="AG1180" i="6"/>
  <c r="AF1180" i="6"/>
  <c r="AJ1179" i="6"/>
  <c r="AI1179" i="6"/>
  <c r="AH1179" i="6"/>
  <c r="AG1179" i="6"/>
  <c r="AF1179" i="6"/>
  <c r="AJ1178" i="6"/>
  <c r="AI1178" i="6"/>
  <c r="AH1178" i="6"/>
  <c r="AG1178" i="6"/>
  <c r="AF1178" i="6"/>
  <c r="AJ1177" i="6"/>
  <c r="AI1177" i="6"/>
  <c r="AH1177" i="6"/>
  <c r="AG1177" i="6"/>
  <c r="AF1177" i="6"/>
  <c r="AJ1176" i="6"/>
  <c r="AI1176" i="6"/>
  <c r="AH1176" i="6"/>
  <c r="AG1176" i="6"/>
  <c r="AF1176" i="6"/>
  <c r="AJ1175" i="6"/>
  <c r="AI1175" i="6"/>
  <c r="AH1175" i="6"/>
  <c r="AG1175" i="6"/>
  <c r="AF1175" i="6"/>
  <c r="AJ1174" i="6"/>
  <c r="AI1174" i="6"/>
  <c r="AH1174" i="6"/>
  <c r="AG1174" i="6"/>
  <c r="AF1174" i="6"/>
  <c r="AJ1173" i="6"/>
  <c r="AI1173" i="6"/>
  <c r="AH1173" i="6"/>
  <c r="AG1173" i="6"/>
  <c r="AF1173" i="6"/>
  <c r="AJ1172" i="6"/>
  <c r="AI1172" i="6"/>
  <c r="AH1172" i="6"/>
  <c r="AG1172" i="6"/>
  <c r="AF1172" i="6"/>
  <c r="AJ1171" i="6"/>
  <c r="AI1171" i="6"/>
  <c r="AH1171" i="6"/>
  <c r="AG1171" i="6"/>
  <c r="AF1171" i="6"/>
  <c r="AJ1170" i="6"/>
  <c r="AI1170" i="6"/>
  <c r="AH1170" i="6"/>
  <c r="AG1170" i="6"/>
  <c r="AF1170" i="6"/>
  <c r="AJ1169" i="6"/>
  <c r="AI1169" i="6"/>
  <c r="AH1169" i="6"/>
  <c r="AG1169" i="6"/>
  <c r="AF1169" i="6"/>
  <c r="AJ1168" i="6"/>
  <c r="AI1168" i="6"/>
  <c r="AH1168" i="6"/>
  <c r="AG1168" i="6"/>
  <c r="AF1168" i="6"/>
  <c r="AJ1167" i="6"/>
  <c r="AI1167" i="6"/>
  <c r="AH1167" i="6"/>
  <c r="AG1167" i="6"/>
  <c r="AF1167" i="6"/>
  <c r="AJ1166" i="6"/>
  <c r="AI1166" i="6"/>
  <c r="AH1166" i="6"/>
  <c r="AG1166" i="6"/>
  <c r="AF1166" i="6"/>
  <c r="AJ1165" i="6"/>
  <c r="AI1165" i="6"/>
  <c r="AH1165" i="6"/>
  <c r="AG1165" i="6"/>
  <c r="AF1165" i="6"/>
  <c r="AJ1164" i="6"/>
  <c r="AI1164" i="6"/>
  <c r="AH1164" i="6"/>
  <c r="AG1164" i="6"/>
  <c r="AF1164" i="6"/>
  <c r="AJ1163" i="6"/>
  <c r="AI1163" i="6"/>
  <c r="AH1163" i="6"/>
  <c r="AG1163" i="6"/>
  <c r="AF1163" i="6"/>
  <c r="AJ1162" i="6"/>
  <c r="AI1162" i="6"/>
  <c r="AH1162" i="6"/>
  <c r="AG1162" i="6"/>
  <c r="AF1162" i="6"/>
  <c r="AJ1161" i="6"/>
  <c r="AI1161" i="6"/>
  <c r="AH1161" i="6"/>
  <c r="AG1161" i="6"/>
  <c r="AF1161" i="6"/>
  <c r="AJ1160" i="6"/>
  <c r="AI1160" i="6"/>
  <c r="AH1160" i="6"/>
  <c r="AG1160" i="6"/>
  <c r="AF1160" i="6"/>
  <c r="AJ1159" i="6"/>
  <c r="AI1159" i="6"/>
  <c r="AH1159" i="6"/>
  <c r="AG1159" i="6"/>
  <c r="AF1159" i="6"/>
  <c r="AJ1158" i="6"/>
  <c r="AI1158" i="6"/>
  <c r="AH1158" i="6"/>
  <c r="AG1158" i="6"/>
  <c r="AF1158" i="6"/>
  <c r="AJ1157" i="6"/>
  <c r="AI1157" i="6"/>
  <c r="AH1157" i="6"/>
  <c r="AG1157" i="6"/>
  <c r="AF1157" i="6"/>
  <c r="AJ1156" i="6"/>
  <c r="AI1156" i="6"/>
  <c r="AH1156" i="6"/>
  <c r="AG1156" i="6"/>
  <c r="AF1156" i="6"/>
  <c r="AJ1155" i="6"/>
  <c r="AI1155" i="6"/>
  <c r="AH1155" i="6"/>
  <c r="AG1155" i="6"/>
  <c r="AF1155" i="6"/>
  <c r="AJ1154" i="6"/>
  <c r="AI1154" i="6"/>
  <c r="AH1154" i="6"/>
  <c r="AG1154" i="6"/>
  <c r="AF1154" i="6"/>
  <c r="AJ1153" i="6"/>
  <c r="AI1153" i="6"/>
  <c r="AH1153" i="6"/>
  <c r="AG1153" i="6"/>
  <c r="AF1153" i="6"/>
  <c r="AJ1152" i="6"/>
  <c r="AI1152" i="6"/>
  <c r="AH1152" i="6"/>
  <c r="AG1152" i="6"/>
  <c r="AF1152" i="6"/>
  <c r="AJ1151" i="6"/>
  <c r="AI1151" i="6"/>
  <c r="AH1151" i="6"/>
  <c r="AG1151" i="6"/>
  <c r="AF1151" i="6"/>
  <c r="AJ1150" i="6"/>
  <c r="AI1150" i="6"/>
  <c r="AH1150" i="6"/>
  <c r="AG1150" i="6"/>
  <c r="AF1150" i="6"/>
  <c r="AJ1149" i="6"/>
  <c r="AI1149" i="6"/>
  <c r="AH1149" i="6"/>
  <c r="AG1149" i="6"/>
  <c r="AF1149" i="6"/>
  <c r="AJ1148" i="6"/>
  <c r="AI1148" i="6"/>
  <c r="AH1148" i="6"/>
  <c r="AG1148" i="6"/>
  <c r="AF1148" i="6"/>
  <c r="AJ1147" i="6"/>
  <c r="AI1147" i="6"/>
  <c r="AH1147" i="6"/>
  <c r="AG1147" i="6"/>
  <c r="AF1147" i="6"/>
  <c r="AJ1146" i="6"/>
  <c r="AI1146" i="6"/>
  <c r="AH1146" i="6"/>
  <c r="AG1146" i="6"/>
  <c r="AF1146" i="6"/>
  <c r="AJ1145" i="6"/>
  <c r="AI1145" i="6"/>
  <c r="AH1145" i="6"/>
  <c r="AG1145" i="6"/>
  <c r="AF1145" i="6"/>
  <c r="AJ1144" i="6"/>
  <c r="AI1144" i="6"/>
  <c r="AH1144" i="6"/>
  <c r="AG1144" i="6"/>
  <c r="AF1144" i="6"/>
  <c r="AJ1143" i="6"/>
  <c r="AI1143" i="6"/>
  <c r="AH1143" i="6"/>
  <c r="AG1143" i="6"/>
  <c r="AF1143" i="6"/>
  <c r="AJ1142" i="6"/>
  <c r="AI1142" i="6"/>
  <c r="AH1142" i="6"/>
  <c r="AG1142" i="6"/>
  <c r="AF1142" i="6"/>
  <c r="AJ1141" i="6"/>
  <c r="AI1141" i="6"/>
  <c r="AH1141" i="6"/>
  <c r="AG1141" i="6"/>
  <c r="AF1141" i="6"/>
  <c r="AJ1140" i="6"/>
  <c r="AI1140" i="6"/>
  <c r="AH1140" i="6"/>
  <c r="AG1140" i="6"/>
  <c r="AF1140" i="6"/>
  <c r="AJ1139" i="6"/>
  <c r="AI1139" i="6"/>
  <c r="AH1139" i="6"/>
  <c r="AG1139" i="6"/>
  <c r="AF1139" i="6"/>
  <c r="AJ1138" i="6"/>
  <c r="AI1138" i="6"/>
  <c r="AH1138" i="6"/>
  <c r="AG1138" i="6"/>
  <c r="AF1138" i="6"/>
  <c r="AJ1137" i="6"/>
  <c r="AI1137" i="6"/>
  <c r="AH1137" i="6"/>
  <c r="AG1137" i="6"/>
  <c r="AF1137" i="6"/>
  <c r="AJ1136" i="6"/>
  <c r="AI1136" i="6"/>
  <c r="AH1136" i="6"/>
  <c r="AG1136" i="6"/>
  <c r="AF1136" i="6"/>
  <c r="AJ1135" i="6"/>
  <c r="AI1135" i="6"/>
  <c r="AH1135" i="6"/>
  <c r="AG1135" i="6"/>
  <c r="AF1135" i="6"/>
  <c r="AJ1134" i="6"/>
  <c r="AI1134" i="6"/>
  <c r="AH1134" i="6"/>
  <c r="AG1134" i="6"/>
  <c r="AF1134" i="6"/>
  <c r="AJ1133" i="6"/>
  <c r="AI1133" i="6"/>
  <c r="AH1133" i="6"/>
  <c r="AG1133" i="6"/>
  <c r="AF1133" i="6"/>
  <c r="AJ1132" i="6"/>
  <c r="AI1132" i="6"/>
  <c r="AH1132" i="6"/>
  <c r="AG1132" i="6"/>
  <c r="AF1132" i="6"/>
  <c r="AJ1131" i="6"/>
  <c r="AI1131" i="6"/>
  <c r="AH1131" i="6"/>
  <c r="AG1131" i="6"/>
  <c r="AF1131" i="6"/>
  <c r="AJ1130" i="6"/>
  <c r="AI1130" i="6"/>
  <c r="AH1130" i="6"/>
  <c r="AG1130" i="6"/>
  <c r="AF1130" i="6"/>
  <c r="AJ1129" i="6"/>
  <c r="AI1129" i="6"/>
  <c r="AH1129" i="6"/>
  <c r="AG1129" i="6"/>
  <c r="AF1129" i="6"/>
  <c r="AJ1128" i="6"/>
  <c r="AI1128" i="6"/>
  <c r="AH1128" i="6"/>
  <c r="AG1128" i="6"/>
  <c r="AF1128" i="6"/>
  <c r="AJ1127" i="6"/>
  <c r="AI1127" i="6"/>
  <c r="AH1127" i="6"/>
  <c r="AG1127" i="6"/>
  <c r="AF1127" i="6"/>
  <c r="AJ1126" i="6"/>
  <c r="AI1126" i="6"/>
  <c r="AH1126" i="6"/>
  <c r="AG1126" i="6"/>
  <c r="AF1126" i="6"/>
  <c r="AJ1125" i="6"/>
  <c r="AI1125" i="6"/>
  <c r="AH1125" i="6"/>
  <c r="AG1125" i="6"/>
  <c r="AF1125" i="6"/>
  <c r="AJ1124" i="6"/>
  <c r="AI1124" i="6"/>
  <c r="AH1124" i="6"/>
  <c r="AG1124" i="6"/>
  <c r="AF1124" i="6"/>
  <c r="AJ1123" i="6"/>
  <c r="AI1123" i="6"/>
  <c r="AH1123" i="6"/>
  <c r="AG1123" i="6"/>
  <c r="AF1123" i="6"/>
  <c r="AJ1122" i="6"/>
  <c r="AI1122" i="6"/>
  <c r="AH1122" i="6"/>
  <c r="AG1122" i="6"/>
  <c r="AF1122" i="6"/>
  <c r="AJ1121" i="6"/>
  <c r="AI1121" i="6"/>
  <c r="AH1121" i="6"/>
  <c r="AG1121" i="6"/>
  <c r="AF1121" i="6"/>
  <c r="AJ1120" i="6"/>
  <c r="AI1120" i="6"/>
  <c r="AH1120" i="6"/>
  <c r="AG1120" i="6"/>
  <c r="AF1120" i="6"/>
  <c r="AJ1119" i="6"/>
  <c r="AI1119" i="6"/>
  <c r="AH1119" i="6"/>
  <c r="AG1119" i="6"/>
  <c r="AF1119" i="6"/>
  <c r="AJ1118" i="6"/>
  <c r="AI1118" i="6"/>
  <c r="AH1118" i="6"/>
  <c r="AG1118" i="6"/>
  <c r="AF1118" i="6"/>
  <c r="AJ1117" i="6"/>
  <c r="AI1117" i="6"/>
  <c r="AH1117" i="6"/>
  <c r="AG1117" i="6"/>
  <c r="AF1117" i="6"/>
  <c r="AJ1116" i="6"/>
  <c r="AI1116" i="6"/>
  <c r="AH1116" i="6"/>
  <c r="AG1116" i="6"/>
  <c r="AF1116" i="6"/>
  <c r="AJ1115" i="6"/>
  <c r="AI1115" i="6"/>
  <c r="AH1115" i="6"/>
  <c r="AG1115" i="6"/>
  <c r="AF1115" i="6"/>
  <c r="AJ1114" i="6"/>
  <c r="AI1114" i="6"/>
  <c r="AH1114" i="6"/>
  <c r="AG1114" i="6"/>
  <c r="AF1114" i="6"/>
  <c r="AJ1113" i="6"/>
  <c r="AI1113" i="6"/>
  <c r="AH1113" i="6"/>
  <c r="AG1113" i="6"/>
  <c r="AF1113" i="6"/>
  <c r="AJ1112" i="6"/>
  <c r="AI1112" i="6"/>
  <c r="AH1112" i="6"/>
  <c r="AG1112" i="6"/>
  <c r="AF1112" i="6"/>
  <c r="AJ1111" i="6"/>
  <c r="AI1111" i="6"/>
  <c r="AH1111" i="6"/>
  <c r="AG1111" i="6"/>
  <c r="AF1111" i="6"/>
  <c r="AJ1110" i="6"/>
  <c r="AI1110" i="6"/>
  <c r="AH1110" i="6"/>
  <c r="AG1110" i="6"/>
  <c r="AF1110" i="6"/>
  <c r="AJ1109" i="6"/>
  <c r="AI1109" i="6"/>
  <c r="AH1109" i="6"/>
  <c r="AG1109" i="6"/>
  <c r="AF1109" i="6"/>
  <c r="AJ1108" i="6"/>
  <c r="AI1108" i="6"/>
  <c r="AH1108" i="6"/>
  <c r="AG1108" i="6"/>
  <c r="AF1108" i="6"/>
  <c r="AJ1107" i="6"/>
  <c r="AI1107" i="6"/>
  <c r="AH1107" i="6"/>
  <c r="AG1107" i="6"/>
  <c r="AF1107" i="6"/>
  <c r="AJ1106" i="6"/>
  <c r="AI1106" i="6"/>
  <c r="AH1106" i="6"/>
  <c r="AG1106" i="6"/>
  <c r="AF1106" i="6"/>
  <c r="AJ1105" i="6"/>
  <c r="AI1105" i="6"/>
  <c r="AH1105" i="6"/>
  <c r="AG1105" i="6"/>
  <c r="AF1105" i="6"/>
  <c r="AJ1104" i="6"/>
  <c r="AI1104" i="6"/>
  <c r="AH1104" i="6"/>
  <c r="AG1104" i="6"/>
  <c r="AF1104" i="6"/>
  <c r="AJ1103" i="6"/>
  <c r="AI1103" i="6"/>
  <c r="AH1103" i="6"/>
  <c r="AG1103" i="6"/>
  <c r="AF1103" i="6"/>
  <c r="AJ1102" i="6"/>
  <c r="AI1102" i="6"/>
  <c r="AH1102" i="6"/>
  <c r="AG1102" i="6"/>
  <c r="AF1102" i="6"/>
  <c r="AJ1101" i="6"/>
  <c r="AI1101" i="6"/>
  <c r="AH1101" i="6"/>
  <c r="AG1101" i="6"/>
  <c r="AF1101" i="6"/>
  <c r="AJ1100" i="6"/>
  <c r="AI1100" i="6"/>
  <c r="AH1100" i="6"/>
  <c r="AG1100" i="6"/>
  <c r="AF1100" i="6"/>
  <c r="AJ1099" i="6"/>
  <c r="AI1099" i="6"/>
  <c r="AH1099" i="6"/>
  <c r="AG1099" i="6"/>
  <c r="AF1099" i="6"/>
  <c r="AJ1098" i="6"/>
  <c r="AI1098" i="6"/>
  <c r="AH1098" i="6"/>
  <c r="AG1098" i="6"/>
  <c r="AF1098" i="6"/>
  <c r="AJ1097" i="6"/>
  <c r="AI1097" i="6"/>
  <c r="AH1097" i="6"/>
  <c r="AG1097" i="6"/>
  <c r="AF1097" i="6"/>
  <c r="AJ1096" i="6"/>
  <c r="AI1096" i="6"/>
  <c r="AH1096" i="6"/>
  <c r="AG1096" i="6"/>
  <c r="AF1096" i="6"/>
  <c r="AJ1095" i="6"/>
  <c r="AI1095" i="6"/>
  <c r="AH1095" i="6"/>
  <c r="AG1095" i="6"/>
  <c r="AF1095" i="6"/>
  <c r="AJ1094" i="6"/>
  <c r="AI1094" i="6"/>
  <c r="AH1094" i="6"/>
  <c r="AG1094" i="6"/>
  <c r="AF1094" i="6"/>
  <c r="AJ1093" i="6"/>
  <c r="AI1093" i="6"/>
  <c r="AH1093" i="6"/>
  <c r="AG1093" i="6"/>
  <c r="AF1093" i="6"/>
  <c r="AJ1092" i="6"/>
  <c r="AI1092" i="6"/>
  <c r="AH1092" i="6"/>
  <c r="AG1092" i="6"/>
  <c r="AF1092" i="6"/>
  <c r="AJ1091" i="6"/>
  <c r="AI1091" i="6"/>
  <c r="AH1091" i="6"/>
  <c r="AG1091" i="6"/>
  <c r="AF1091" i="6"/>
  <c r="AJ1090" i="6"/>
  <c r="AI1090" i="6"/>
  <c r="AH1090" i="6"/>
  <c r="AG1090" i="6"/>
  <c r="AF1090" i="6"/>
  <c r="AJ1089" i="6"/>
  <c r="AI1089" i="6"/>
  <c r="AH1089" i="6"/>
  <c r="AG1089" i="6"/>
  <c r="AF1089" i="6"/>
  <c r="AJ1088" i="6"/>
  <c r="AI1088" i="6"/>
  <c r="AH1088" i="6"/>
  <c r="AG1088" i="6"/>
  <c r="AF1088" i="6"/>
  <c r="AJ1087" i="6"/>
  <c r="AI1087" i="6"/>
  <c r="AH1087" i="6"/>
  <c r="AG1087" i="6"/>
  <c r="AF1087" i="6"/>
  <c r="AJ1086" i="6"/>
  <c r="AI1086" i="6"/>
  <c r="AH1086" i="6"/>
  <c r="AG1086" i="6"/>
  <c r="AF1086" i="6"/>
  <c r="AJ1085" i="6"/>
  <c r="AI1085" i="6"/>
  <c r="AH1085" i="6"/>
  <c r="AG1085" i="6"/>
  <c r="AF1085" i="6"/>
  <c r="AJ1084" i="6"/>
  <c r="AI1084" i="6"/>
  <c r="AH1084" i="6"/>
  <c r="AG1084" i="6"/>
  <c r="AF1084" i="6"/>
  <c r="AJ1083" i="6"/>
  <c r="AI1083" i="6"/>
  <c r="AH1083" i="6"/>
  <c r="AG1083" i="6"/>
  <c r="AF1083" i="6"/>
  <c r="AJ1082" i="6"/>
  <c r="AI1082" i="6"/>
  <c r="AH1082" i="6"/>
  <c r="AG1082" i="6"/>
  <c r="AF1082" i="6"/>
  <c r="AJ1081" i="6"/>
  <c r="AI1081" i="6"/>
  <c r="AH1081" i="6"/>
  <c r="AG1081" i="6"/>
  <c r="AF1081" i="6"/>
  <c r="AJ1080" i="6"/>
  <c r="AI1080" i="6"/>
  <c r="AH1080" i="6"/>
  <c r="AG1080" i="6"/>
  <c r="AF1080" i="6"/>
  <c r="AJ1079" i="6"/>
  <c r="AI1079" i="6"/>
  <c r="AH1079" i="6"/>
  <c r="AG1079" i="6"/>
  <c r="AF1079" i="6"/>
  <c r="AJ1078" i="6"/>
  <c r="AI1078" i="6"/>
  <c r="AH1078" i="6"/>
  <c r="AG1078" i="6"/>
  <c r="AF1078" i="6"/>
  <c r="AJ1077" i="6"/>
  <c r="AI1077" i="6"/>
  <c r="AH1077" i="6"/>
  <c r="AG1077" i="6"/>
  <c r="AF1077" i="6"/>
  <c r="AJ1076" i="6"/>
  <c r="AI1076" i="6"/>
  <c r="AH1076" i="6"/>
  <c r="AG1076" i="6"/>
  <c r="AF1076" i="6"/>
  <c r="AJ1075" i="6"/>
  <c r="AI1075" i="6"/>
  <c r="AH1075" i="6"/>
  <c r="AG1075" i="6"/>
  <c r="AF1075" i="6"/>
  <c r="AJ1074" i="6"/>
  <c r="AI1074" i="6"/>
  <c r="AH1074" i="6"/>
  <c r="AG1074" i="6"/>
  <c r="AF1074" i="6"/>
  <c r="AJ1073" i="6"/>
  <c r="AI1073" i="6"/>
  <c r="AH1073" i="6"/>
  <c r="AG1073" i="6"/>
  <c r="AF1073" i="6"/>
  <c r="AJ1072" i="6"/>
  <c r="AI1072" i="6"/>
  <c r="AH1072" i="6"/>
  <c r="AG1072" i="6"/>
  <c r="AF1072" i="6"/>
  <c r="AJ1071" i="6"/>
  <c r="AI1071" i="6"/>
  <c r="AH1071" i="6"/>
  <c r="AG1071" i="6"/>
  <c r="AF1071" i="6"/>
  <c r="AJ1070" i="6"/>
  <c r="AI1070" i="6"/>
  <c r="AH1070" i="6"/>
  <c r="AG1070" i="6"/>
  <c r="AF1070" i="6"/>
  <c r="AJ1069" i="6"/>
  <c r="AI1069" i="6"/>
  <c r="AH1069" i="6"/>
  <c r="AG1069" i="6"/>
  <c r="AF1069" i="6"/>
  <c r="AJ1068" i="6"/>
  <c r="AI1068" i="6"/>
  <c r="AH1068" i="6"/>
  <c r="AG1068" i="6"/>
  <c r="AF1068" i="6"/>
  <c r="AJ1067" i="6"/>
  <c r="AI1067" i="6"/>
  <c r="AH1067" i="6"/>
  <c r="AG1067" i="6"/>
  <c r="AF1067" i="6"/>
  <c r="AJ1066" i="6"/>
  <c r="AI1066" i="6"/>
  <c r="AH1066" i="6"/>
  <c r="AG1066" i="6"/>
  <c r="AF1066" i="6"/>
  <c r="AJ1065" i="6"/>
  <c r="AI1065" i="6"/>
  <c r="AH1065" i="6"/>
  <c r="AG1065" i="6"/>
  <c r="AF1065" i="6"/>
  <c r="AJ1064" i="6"/>
  <c r="AI1064" i="6"/>
  <c r="AH1064" i="6"/>
  <c r="AG1064" i="6"/>
  <c r="AF1064" i="6"/>
  <c r="AJ1063" i="6"/>
  <c r="AI1063" i="6"/>
  <c r="AH1063" i="6"/>
  <c r="AG1063" i="6"/>
  <c r="AF1063" i="6"/>
  <c r="AJ1062" i="6"/>
  <c r="AI1062" i="6"/>
  <c r="AH1062" i="6"/>
  <c r="AG1062" i="6"/>
  <c r="AF1062" i="6"/>
  <c r="AJ1061" i="6"/>
  <c r="AI1061" i="6"/>
  <c r="AH1061" i="6"/>
  <c r="AG1061" i="6"/>
  <c r="AF1061" i="6"/>
  <c r="AJ1060" i="6"/>
  <c r="AI1060" i="6"/>
  <c r="AH1060" i="6"/>
  <c r="AG1060" i="6"/>
  <c r="AF1060" i="6"/>
  <c r="AJ1059" i="6"/>
  <c r="AI1059" i="6"/>
  <c r="AH1059" i="6"/>
  <c r="AG1059" i="6"/>
  <c r="AF1059" i="6"/>
  <c r="AJ1058" i="6"/>
  <c r="AI1058" i="6"/>
  <c r="AH1058" i="6"/>
  <c r="AG1058" i="6"/>
  <c r="AF1058" i="6"/>
  <c r="AJ1057" i="6"/>
  <c r="AI1057" i="6"/>
  <c r="AH1057" i="6"/>
  <c r="AG1057" i="6"/>
  <c r="AF1057" i="6"/>
  <c r="AJ1056" i="6"/>
  <c r="AI1056" i="6"/>
  <c r="AH1056" i="6"/>
  <c r="AG1056" i="6"/>
  <c r="AF1056" i="6"/>
  <c r="AJ1055" i="6"/>
  <c r="AI1055" i="6"/>
  <c r="AH1055" i="6"/>
  <c r="AG1055" i="6"/>
  <c r="AF1055" i="6"/>
  <c r="AJ1054" i="6"/>
  <c r="AI1054" i="6"/>
  <c r="AH1054" i="6"/>
  <c r="AG1054" i="6"/>
  <c r="AF1054" i="6"/>
  <c r="AJ1053" i="6"/>
  <c r="AI1053" i="6"/>
  <c r="AH1053" i="6"/>
  <c r="AG1053" i="6"/>
  <c r="AF1053" i="6"/>
  <c r="AJ1052" i="6"/>
  <c r="AI1052" i="6"/>
  <c r="AH1052" i="6"/>
  <c r="AG1052" i="6"/>
  <c r="AF1052" i="6"/>
  <c r="AJ1051" i="6"/>
  <c r="AI1051" i="6"/>
  <c r="AH1051" i="6"/>
  <c r="AG1051" i="6"/>
  <c r="AF1051" i="6"/>
  <c r="AJ1050" i="6"/>
  <c r="AI1050" i="6"/>
  <c r="AH1050" i="6"/>
  <c r="AG1050" i="6"/>
  <c r="AF1050" i="6"/>
  <c r="AJ1049" i="6"/>
  <c r="AI1049" i="6"/>
  <c r="AH1049" i="6"/>
  <c r="AG1049" i="6"/>
  <c r="AF1049" i="6"/>
  <c r="AJ1048" i="6"/>
  <c r="AI1048" i="6"/>
  <c r="AH1048" i="6"/>
  <c r="AG1048" i="6"/>
  <c r="AF1048" i="6"/>
  <c r="AJ1047" i="6"/>
  <c r="AI1047" i="6"/>
  <c r="AH1047" i="6"/>
  <c r="AG1047" i="6"/>
  <c r="AF1047" i="6"/>
  <c r="AJ1046" i="6"/>
  <c r="AI1046" i="6"/>
  <c r="AH1046" i="6"/>
  <c r="AG1046" i="6"/>
  <c r="AF1046" i="6"/>
  <c r="AJ1045" i="6"/>
  <c r="AI1045" i="6"/>
  <c r="AH1045" i="6"/>
  <c r="AG1045" i="6"/>
  <c r="AF1045" i="6"/>
  <c r="AJ1044" i="6"/>
  <c r="AI1044" i="6"/>
  <c r="AH1044" i="6"/>
  <c r="AG1044" i="6"/>
  <c r="AF1044" i="6"/>
  <c r="AJ1043" i="6"/>
  <c r="AI1043" i="6"/>
  <c r="AH1043" i="6"/>
  <c r="AG1043" i="6"/>
  <c r="AF1043" i="6"/>
  <c r="AJ1042" i="6"/>
  <c r="AI1042" i="6"/>
  <c r="AH1042" i="6"/>
  <c r="AG1042" i="6"/>
  <c r="AF1042" i="6"/>
  <c r="AJ1041" i="6"/>
  <c r="AI1041" i="6"/>
  <c r="AH1041" i="6"/>
  <c r="AG1041" i="6"/>
  <c r="AF1041" i="6"/>
  <c r="AJ1040" i="6"/>
  <c r="AI1040" i="6"/>
  <c r="AH1040" i="6"/>
  <c r="AG1040" i="6"/>
  <c r="AF1040" i="6"/>
  <c r="AJ1039" i="6"/>
  <c r="AI1039" i="6"/>
  <c r="AH1039" i="6"/>
  <c r="AG1039" i="6"/>
  <c r="AF1039" i="6"/>
  <c r="AJ1038" i="6"/>
  <c r="AI1038" i="6"/>
  <c r="AH1038" i="6"/>
  <c r="AG1038" i="6"/>
  <c r="AF1038" i="6"/>
  <c r="AJ1037" i="6"/>
  <c r="AI1037" i="6"/>
  <c r="AH1037" i="6"/>
  <c r="AG1037" i="6"/>
  <c r="AF1037" i="6"/>
  <c r="AJ1036" i="6"/>
  <c r="AI1036" i="6"/>
  <c r="AH1036" i="6"/>
  <c r="AG1036" i="6"/>
  <c r="AF1036" i="6"/>
  <c r="AJ1035" i="6"/>
  <c r="AI1035" i="6"/>
  <c r="AH1035" i="6"/>
  <c r="AG1035" i="6"/>
  <c r="AF1035" i="6"/>
  <c r="AJ1034" i="6"/>
  <c r="AI1034" i="6"/>
  <c r="AH1034" i="6"/>
  <c r="AG1034" i="6"/>
  <c r="AF1034" i="6"/>
  <c r="AJ1033" i="6"/>
  <c r="AI1033" i="6"/>
  <c r="AH1033" i="6"/>
  <c r="AG1033" i="6"/>
  <c r="AF1033" i="6"/>
  <c r="AJ1032" i="6"/>
  <c r="AI1032" i="6"/>
  <c r="AH1032" i="6"/>
  <c r="AG1032" i="6"/>
  <c r="AF1032" i="6"/>
  <c r="AJ1031" i="6"/>
  <c r="AI1031" i="6"/>
  <c r="AH1031" i="6"/>
  <c r="AG1031" i="6"/>
  <c r="AF1031" i="6"/>
  <c r="AJ1030" i="6"/>
  <c r="AI1030" i="6"/>
  <c r="AH1030" i="6"/>
  <c r="AG1030" i="6"/>
  <c r="AF1030" i="6"/>
  <c r="AJ1029" i="6"/>
  <c r="AI1029" i="6"/>
  <c r="AH1029" i="6"/>
  <c r="AG1029" i="6"/>
  <c r="AF1029" i="6"/>
  <c r="AJ1028" i="6"/>
  <c r="AI1028" i="6"/>
  <c r="AH1028" i="6"/>
  <c r="AG1028" i="6"/>
  <c r="AF1028" i="6"/>
  <c r="AJ1027" i="6"/>
  <c r="AI1027" i="6"/>
  <c r="AH1027" i="6"/>
  <c r="AG1027" i="6"/>
  <c r="AF1027" i="6"/>
  <c r="AJ1026" i="6"/>
  <c r="AI1026" i="6"/>
  <c r="AH1026" i="6"/>
  <c r="AG1026" i="6"/>
  <c r="AF1026" i="6"/>
  <c r="AJ1025" i="6"/>
  <c r="AI1025" i="6"/>
  <c r="AH1025" i="6"/>
  <c r="AG1025" i="6"/>
  <c r="AF1025" i="6"/>
  <c r="AJ1024" i="6"/>
  <c r="AI1024" i="6"/>
  <c r="AH1024" i="6"/>
  <c r="AG1024" i="6"/>
  <c r="AF1024" i="6"/>
  <c r="AJ1023" i="6"/>
  <c r="AI1023" i="6"/>
  <c r="AH1023" i="6"/>
  <c r="AG1023" i="6"/>
  <c r="AF1023" i="6"/>
  <c r="AJ1022" i="6"/>
  <c r="AI1022" i="6"/>
  <c r="AH1022" i="6"/>
  <c r="AG1022" i="6"/>
  <c r="AF1022" i="6"/>
  <c r="AJ1021" i="6"/>
  <c r="AI1021" i="6"/>
  <c r="AH1021" i="6"/>
  <c r="AG1021" i="6"/>
  <c r="AF1021" i="6"/>
  <c r="AJ1020" i="6"/>
  <c r="AI1020" i="6"/>
  <c r="AH1020" i="6"/>
  <c r="AG1020" i="6"/>
  <c r="AF1020" i="6"/>
  <c r="AJ1019" i="6"/>
  <c r="AI1019" i="6"/>
  <c r="AH1019" i="6"/>
  <c r="AG1019" i="6"/>
  <c r="AF1019" i="6"/>
  <c r="AJ1018" i="6"/>
  <c r="AI1018" i="6"/>
  <c r="AH1018" i="6"/>
  <c r="AG1018" i="6"/>
  <c r="AF1018" i="6"/>
  <c r="AJ1017" i="6"/>
  <c r="AI1017" i="6"/>
  <c r="AH1017" i="6"/>
  <c r="AG1017" i="6"/>
  <c r="AF1017" i="6"/>
  <c r="AJ1016" i="6"/>
  <c r="AI1016" i="6"/>
  <c r="AH1016" i="6"/>
  <c r="AG1016" i="6"/>
  <c r="AF1016" i="6"/>
  <c r="AJ1015" i="6"/>
  <c r="AI1015" i="6"/>
  <c r="AH1015" i="6"/>
  <c r="AG1015" i="6"/>
  <c r="AF1015" i="6"/>
  <c r="AJ1014" i="6"/>
  <c r="AI1014" i="6"/>
  <c r="AH1014" i="6"/>
  <c r="AG1014" i="6"/>
  <c r="AF1014" i="6"/>
  <c r="AJ1013" i="6"/>
  <c r="AI1013" i="6"/>
  <c r="AH1013" i="6"/>
  <c r="AG1013" i="6"/>
  <c r="AF1013" i="6"/>
  <c r="AJ1012" i="6"/>
  <c r="AI1012" i="6"/>
  <c r="AH1012" i="6"/>
  <c r="AG1012" i="6"/>
  <c r="AF1012" i="6"/>
  <c r="AJ1011" i="6"/>
  <c r="AI1011" i="6"/>
  <c r="AH1011" i="6"/>
  <c r="AG1011" i="6"/>
  <c r="AF1011" i="6"/>
  <c r="AJ1010" i="6"/>
  <c r="AI1010" i="6"/>
  <c r="AH1010" i="6"/>
  <c r="AG1010" i="6"/>
  <c r="AF1010" i="6"/>
  <c r="AJ1009" i="6"/>
  <c r="AI1009" i="6"/>
  <c r="AH1009" i="6"/>
  <c r="AG1009" i="6"/>
  <c r="AF1009" i="6"/>
  <c r="AJ1008" i="6"/>
  <c r="AI1008" i="6"/>
  <c r="AH1008" i="6"/>
  <c r="AG1008" i="6"/>
  <c r="AF1008" i="6"/>
  <c r="AJ1007" i="6"/>
  <c r="AI1007" i="6"/>
  <c r="AH1007" i="6"/>
  <c r="AG1007" i="6"/>
  <c r="AF1007" i="6"/>
  <c r="AJ1006" i="6"/>
  <c r="AI1006" i="6"/>
  <c r="AH1006" i="6"/>
  <c r="AG1006" i="6"/>
  <c r="AF1006" i="6"/>
  <c r="AJ1005" i="6"/>
  <c r="AI1005" i="6"/>
  <c r="AH1005" i="6"/>
  <c r="AG1005" i="6"/>
  <c r="AF1005" i="6"/>
  <c r="AJ1004" i="6"/>
  <c r="AI1004" i="6"/>
  <c r="AH1004" i="6"/>
  <c r="AG1004" i="6"/>
  <c r="AF1004" i="6"/>
  <c r="AJ1003" i="6"/>
  <c r="AI1003" i="6"/>
  <c r="AH1003" i="6"/>
  <c r="AG1003" i="6"/>
  <c r="AF1003" i="6"/>
  <c r="AJ1002" i="6"/>
  <c r="AI1002" i="6"/>
  <c r="AH1002" i="6"/>
  <c r="AG1002" i="6"/>
  <c r="AF1002" i="6"/>
  <c r="AJ1001" i="6"/>
  <c r="AI1001" i="6"/>
  <c r="AH1001" i="6"/>
  <c r="AG1001" i="6"/>
  <c r="AF1001" i="6"/>
  <c r="AJ1000" i="6"/>
  <c r="AI1000" i="6"/>
  <c r="AH1000" i="6"/>
  <c r="AG1000" i="6"/>
  <c r="AF1000" i="6"/>
  <c r="AJ999" i="6"/>
  <c r="AI999" i="6"/>
  <c r="AH999" i="6"/>
  <c r="AG999" i="6"/>
  <c r="AF999" i="6"/>
  <c r="AJ998" i="6"/>
  <c r="AI998" i="6"/>
  <c r="AH998" i="6"/>
  <c r="AG998" i="6"/>
  <c r="AF998" i="6"/>
  <c r="AJ997" i="6"/>
  <c r="AI997" i="6"/>
  <c r="AH997" i="6"/>
  <c r="AG997" i="6"/>
  <c r="AF997" i="6"/>
  <c r="AJ996" i="6"/>
  <c r="AI996" i="6"/>
  <c r="AH996" i="6"/>
  <c r="AG996" i="6"/>
  <c r="AF996" i="6"/>
  <c r="AJ995" i="6"/>
  <c r="AI995" i="6"/>
  <c r="AH995" i="6"/>
  <c r="AG995" i="6"/>
  <c r="AF995" i="6"/>
  <c r="AJ994" i="6"/>
  <c r="AI994" i="6"/>
  <c r="AH994" i="6"/>
  <c r="AG994" i="6"/>
  <c r="AF994" i="6"/>
  <c r="AJ993" i="6"/>
  <c r="AI993" i="6"/>
  <c r="AH993" i="6"/>
  <c r="AG993" i="6"/>
  <c r="AF993" i="6"/>
  <c r="AJ992" i="6"/>
  <c r="AI992" i="6"/>
  <c r="AH992" i="6"/>
  <c r="AG992" i="6"/>
  <c r="AF992" i="6"/>
  <c r="AJ991" i="6"/>
  <c r="AI991" i="6"/>
  <c r="AH991" i="6"/>
  <c r="AG991" i="6"/>
  <c r="AF991" i="6"/>
  <c r="AJ990" i="6"/>
  <c r="AI990" i="6"/>
  <c r="AH990" i="6"/>
  <c r="AG990" i="6"/>
  <c r="AF990" i="6"/>
  <c r="AJ989" i="6"/>
  <c r="AI989" i="6"/>
  <c r="AH989" i="6"/>
  <c r="AG989" i="6"/>
  <c r="AF989" i="6"/>
  <c r="AJ988" i="6"/>
  <c r="AI988" i="6"/>
  <c r="AH988" i="6"/>
  <c r="AG988" i="6"/>
  <c r="AF988" i="6"/>
  <c r="AJ987" i="6"/>
  <c r="AI987" i="6"/>
  <c r="AH987" i="6"/>
  <c r="AG987" i="6"/>
  <c r="AF987" i="6"/>
  <c r="AJ986" i="6"/>
  <c r="AI986" i="6"/>
  <c r="AH986" i="6"/>
  <c r="AG986" i="6"/>
  <c r="AF986" i="6"/>
  <c r="AJ985" i="6"/>
  <c r="AI985" i="6"/>
  <c r="AH985" i="6"/>
  <c r="AG985" i="6"/>
  <c r="AF985" i="6"/>
  <c r="AJ984" i="6"/>
  <c r="AI984" i="6"/>
  <c r="AH984" i="6"/>
  <c r="AG984" i="6"/>
  <c r="AF984" i="6"/>
  <c r="AJ983" i="6"/>
  <c r="AI983" i="6"/>
  <c r="AH983" i="6"/>
  <c r="AG983" i="6"/>
  <c r="AF983" i="6"/>
  <c r="AJ982" i="6"/>
  <c r="AI982" i="6"/>
  <c r="AH982" i="6"/>
  <c r="AG982" i="6"/>
  <c r="AF982" i="6"/>
  <c r="AJ981" i="6"/>
  <c r="AI981" i="6"/>
  <c r="AH981" i="6"/>
  <c r="AG981" i="6"/>
  <c r="AF981" i="6"/>
  <c r="AJ980" i="6"/>
  <c r="AI980" i="6"/>
  <c r="AH980" i="6"/>
  <c r="AG980" i="6"/>
  <c r="AF980" i="6"/>
  <c r="AJ979" i="6"/>
  <c r="AI979" i="6"/>
  <c r="AH979" i="6"/>
  <c r="AG979" i="6"/>
  <c r="AF979" i="6"/>
  <c r="AJ978" i="6"/>
  <c r="AI978" i="6"/>
  <c r="AH978" i="6"/>
  <c r="AG978" i="6"/>
  <c r="AF978" i="6"/>
  <c r="AJ977" i="6"/>
  <c r="AI977" i="6"/>
  <c r="AH977" i="6"/>
  <c r="AG977" i="6"/>
  <c r="AF977" i="6"/>
  <c r="AJ976" i="6"/>
  <c r="AI976" i="6"/>
  <c r="AH976" i="6"/>
  <c r="AG976" i="6"/>
  <c r="AF976" i="6"/>
  <c r="AJ975" i="6"/>
  <c r="AI975" i="6"/>
  <c r="AH975" i="6"/>
  <c r="AG975" i="6"/>
  <c r="AF975" i="6"/>
  <c r="AJ974" i="6"/>
  <c r="AI974" i="6"/>
  <c r="AH974" i="6"/>
  <c r="AG974" i="6"/>
  <c r="AF974" i="6"/>
  <c r="AJ973" i="6"/>
  <c r="AI973" i="6"/>
  <c r="AH973" i="6"/>
  <c r="AG973" i="6"/>
  <c r="AF973" i="6"/>
  <c r="AJ972" i="6"/>
  <c r="AI972" i="6"/>
  <c r="AH972" i="6"/>
  <c r="AG972" i="6"/>
  <c r="AF972" i="6"/>
  <c r="AJ971" i="6"/>
  <c r="AI971" i="6"/>
  <c r="AH971" i="6"/>
  <c r="AG971" i="6"/>
  <c r="AF971" i="6"/>
  <c r="AJ970" i="6"/>
  <c r="AI970" i="6"/>
  <c r="AH970" i="6"/>
  <c r="AG970" i="6"/>
  <c r="AF970" i="6"/>
  <c r="AJ969" i="6"/>
  <c r="AI969" i="6"/>
  <c r="AH969" i="6"/>
  <c r="AG969" i="6"/>
  <c r="AF969" i="6"/>
  <c r="AJ968" i="6"/>
  <c r="AI968" i="6"/>
  <c r="AH968" i="6"/>
  <c r="AG968" i="6"/>
  <c r="AF968" i="6"/>
  <c r="AJ967" i="6"/>
  <c r="AI967" i="6"/>
  <c r="AH967" i="6"/>
  <c r="AG967" i="6"/>
  <c r="AF967" i="6"/>
  <c r="AJ966" i="6"/>
  <c r="AI966" i="6"/>
  <c r="AH966" i="6"/>
  <c r="AG966" i="6"/>
  <c r="AF966" i="6"/>
  <c r="AJ965" i="6"/>
  <c r="AI965" i="6"/>
  <c r="AH965" i="6"/>
  <c r="AG965" i="6"/>
  <c r="AF965" i="6"/>
  <c r="AJ964" i="6"/>
  <c r="AI964" i="6"/>
  <c r="AH964" i="6"/>
  <c r="AG964" i="6"/>
  <c r="AF964" i="6"/>
  <c r="AJ963" i="6"/>
  <c r="AI963" i="6"/>
  <c r="AH963" i="6"/>
  <c r="AG963" i="6"/>
  <c r="AF963" i="6"/>
  <c r="AJ962" i="6"/>
  <c r="AI962" i="6"/>
  <c r="AH962" i="6"/>
  <c r="AG962" i="6"/>
  <c r="AF962" i="6"/>
  <c r="AJ961" i="6"/>
  <c r="AI961" i="6"/>
  <c r="AH961" i="6"/>
  <c r="AG961" i="6"/>
  <c r="AF961" i="6"/>
  <c r="AJ960" i="6"/>
  <c r="AI960" i="6"/>
  <c r="AH960" i="6"/>
  <c r="AG960" i="6"/>
  <c r="AF960" i="6"/>
  <c r="AJ959" i="6"/>
  <c r="AI959" i="6"/>
  <c r="AH959" i="6"/>
  <c r="AG959" i="6"/>
  <c r="AF959" i="6"/>
  <c r="AJ958" i="6"/>
  <c r="AI958" i="6"/>
  <c r="AH958" i="6"/>
  <c r="AG958" i="6"/>
  <c r="AF958" i="6"/>
  <c r="AJ957" i="6"/>
  <c r="AI957" i="6"/>
  <c r="AH957" i="6"/>
  <c r="AG957" i="6"/>
  <c r="AF957" i="6"/>
  <c r="AJ956" i="6"/>
  <c r="AI956" i="6"/>
  <c r="AH956" i="6"/>
  <c r="AG956" i="6"/>
  <c r="AF956" i="6"/>
  <c r="AJ955" i="6"/>
  <c r="AI955" i="6"/>
  <c r="AH955" i="6"/>
  <c r="AG955" i="6"/>
  <c r="AF955" i="6"/>
  <c r="AJ954" i="6"/>
  <c r="AI954" i="6"/>
  <c r="AH954" i="6"/>
  <c r="AG954" i="6"/>
  <c r="AF954" i="6"/>
  <c r="AJ953" i="6"/>
  <c r="AI953" i="6"/>
  <c r="AH953" i="6"/>
  <c r="AG953" i="6"/>
  <c r="AF953" i="6"/>
  <c r="AJ952" i="6"/>
  <c r="AI952" i="6"/>
  <c r="AH952" i="6"/>
  <c r="AG952" i="6"/>
  <c r="AF952" i="6"/>
  <c r="AJ951" i="6"/>
  <c r="AI951" i="6"/>
  <c r="AH951" i="6"/>
  <c r="AG951" i="6"/>
  <c r="AF951" i="6"/>
  <c r="AJ950" i="6"/>
  <c r="AI950" i="6"/>
  <c r="AH950" i="6"/>
  <c r="AG950" i="6"/>
  <c r="AF950" i="6"/>
  <c r="AJ949" i="6"/>
  <c r="AI949" i="6"/>
  <c r="AH949" i="6"/>
  <c r="AG949" i="6"/>
  <c r="AF949" i="6"/>
  <c r="AJ948" i="6"/>
  <c r="AI948" i="6"/>
  <c r="AH948" i="6"/>
  <c r="AG948" i="6"/>
  <c r="AF948" i="6"/>
  <c r="AJ947" i="6"/>
  <c r="AI947" i="6"/>
  <c r="AH947" i="6"/>
  <c r="AG947" i="6"/>
  <c r="AF947" i="6"/>
  <c r="AJ946" i="6"/>
  <c r="AI946" i="6"/>
  <c r="AH946" i="6"/>
  <c r="AG946" i="6"/>
  <c r="AF946" i="6"/>
  <c r="AJ945" i="6"/>
  <c r="AI945" i="6"/>
  <c r="AH945" i="6"/>
  <c r="AG945" i="6"/>
  <c r="AF945" i="6"/>
  <c r="AJ944" i="6"/>
  <c r="AI944" i="6"/>
  <c r="AH944" i="6"/>
  <c r="AG944" i="6"/>
  <c r="AF944" i="6"/>
  <c r="AJ943" i="6"/>
  <c r="AI943" i="6"/>
  <c r="AH943" i="6"/>
  <c r="AG943" i="6"/>
  <c r="AF943" i="6"/>
  <c r="AJ942" i="6"/>
  <c r="AI942" i="6"/>
  <c r="AH942" i="6"/>
  <c r="AG942" i="6"/>
  <c r="AF942" i="6"/>
  <c r="AJ941" i="6"/>
  <c r="AI941" i="6"/>
  <c r="AH941" i="6"/>
  <c r="AG941" i="6"/>
  <c r="AF941" i="6"/>
  <c r="AJ940" i="6"/>
  <c r="AI940" i="6"/>
  <c r="AH940" i="6"/>
  <c r="AG940" i="6"/>
  <c r="AF940" i="6"/>
  <c r="AJ939" i="6"/>
  <c r="AI939" i="6"/>
  <c r="AH939" i="6"/>
  <c r="AG939" i="6"/>
  <c r="AF939" i="6"/>
  <c r="AJ938" i="6"/>
  <c r="AI938" i="6"/>
  <c r="AH938" i="6"/>
  <c r="AG938" i="6"/>
  <c r="AF938" i="6"/>
  <c r="AJ937" i="6"/>
  <c r="AI937" i="6"/>
  <c r="AH937" i="6"/>
  <c r="AG937" i="6"/>
  <c r="AF937" i="6"/>
  <c r="AJ936" i="6"/>
  <c r="AI936" i="6"/>
  <c r="AH936" i="6"/>
  <c r="AG936" i="6"/>
  <c r="AF936" i="6"/>
  <c r="AJ935" i="6"/>
  <c r="AI935" i="6"/>
  <c r="AH935" i="6"/>
  <c r="AG935" i="6"/>
  <c r="AF935" i="6"/>
  <c r="AJ934" i="6"/>
  <c r="AI934" i="6"/>
  <c r="AH934" i="6"/>
  <c r="AG934" i="6"/>
  <c r="AF934" i="6"/>
  <c r="AJ933" i="6"/>
  <c r="AI933" i="6"/>
  <c r="AH933" i="6"/>
  <c r="AG933" i="6"/>
  <c r="AF933" i="6"/>
  <c r="AJ932" i="6"/>
  <c r="AI932" i="6"/>
  <c r="AH932" i="6"/>
  <c r="AG932" i="6"/>
  <c r="AF932" i="6"/>
  <c r="AJ931" i="6"/>
  <c r="AI931" i="6"/>
  <c r="AH931" i="6"/>
  <c r="AG931" i="6"/>
  <c r="AF931" i="6"/>
  <c r="AJ930" i="6"/>
  <c r="AI930" i="6"/>
  <c r="AH930" i="6"/>
  <c r="AG930" i="6"/>
  <c r="AF930" i="6"/>
  <c r="AJ929" i="6"/>
  <c r="AI929" i="6"/>
  <c r="AH929" i="6"/>
  <c r="AG929" i="6"/>
  <c r="AF929" i="6"/>
  <c r="AJ928" i="6"/>
  <c r="AI928" i="6"/>
  <c r="AH928" i="6"/>
  <c r="AG928" i="6"/>
  <c r="AF928" i="6"/>
  <c r="AJ927" i="6"/>
  <c r="AI927" i="6"/>
  <c r="AH927" i="6"/>
  <c r="AG927" i="6"/>
  <c r="AF927" i="6"/>
  <c r="AJ926" i="6"/>
  <c r="AI926" i="6"/>
  <c r="AH926" i="6"/>
  <c r="AG926" i="6"/>
  <c r="AF926" i="6"/>
  <c r="AJ925" i="6"/>
  <c r="AI925" i="6"/>
  <c r="AH925" i="6"/>
  <c r="AG925" i="6"/>
  <c r="AF925" i="6"/>
  <c r="AJ924" i="6"/>
  <c r="AI924" i="6"/>
  <c r="AH924" i="6"/>
  <c r="AG924" i="6"/>
  <c r="AF924" i="6"/>
  <c r="AJ923" i="6"/>
  <c r="AI923" i="6"/>
  <c r="AH923" i="6"/>
  <c r="AG923" i="6"/>
  <c r="AF923" i="6"/>
  <c r="AJ922" i="6"/>
  <c r="AI922" i="6"/>
  <c r="AH922" i="6"/>
  <c r="AG922" i="6"/>
  <c r="AF922" i="6"/>
  <c r="AJ921" i="6"/>
  <c r="AI921" i="6"/>
  <c r="AH921" i="6"/>
  <c r="AG921" i="6"/>
  <c r="AF921" i="6"/>
  <c r="AJ920" i="6"/>
  <c r="AI920" i="6"/>
  <c r="AH920" i="6"/>
  <c r="AG920" i="6"/>
  <c r="AF920" i="6"/>
  <c r="AJ919" i="6"/>
  <c r="AI919" i="6"/>
  <c r="AH919" i="6"/>
  <c r="AG919" i="6"/>
  <c r="AF919" i="6"/>
  <c r="AJ918" i="6"/>
  <c r="AI918" i="6"/>
  <c r="AH918" i="6"/>
  <c r="AG918" i="6"/>
  <c r="AF918" i="6"/>
  <c r="AJ917" i="6"/>
  <c r="AI917" i="6"/>
  <c r="AH917" i="6"/>
  <c r="AG917" i="6"/>
  <c r="AF917" i="6"/>
  <c r="AJ916" i="6"/>
  <c r="AI916" i="6"/>
  <c r="AH916" i="6"/>
  <c r="AG916" i="6"/>
  <c r="AF916" i="6"/>
  <c r="AJ915" i="6"/>
  <c r="AI915" i="6"/>
  <c r="AH915" i="6"/>
  <c r="AG915" i="6"/>
  <c r="AF915" i="6"/>
  <c r="AJ914" i="6"/>
  <c r="AI914" i="6"/>
  <c r="AH914" i="6"/>
  <c r="AG914" i="6"/>
  <c r="AF914" i="6"/>
  <c r="AJ913" i="6"/>
  <c r="AI913" i="6"/>
  <c r="AH913" i="6"/>
  <c r="AG913" i="6"/>
  <c r="AF913" i="6"/>
  <c r="AJ912" i="6"/>
  <c r="AI912" i="6"/>
  <c r="AH912" i="6"/>
  <c r="AG912" i="6"/>
  <c r="AF912" i="6"/>
  <c r="AJ911" i="6"/>
  <c r="AI911" i="6"/>
  <c r="AH911" i="6"/>
  <c r="AG911" i="6"/>
  <c r="AF911" i="6"/>
  <c r="AJ910" i="6"/>
  <c r="AI910" i="6"/>
  <c r="AH910" i="6"/>
  <c r="AG910" i="6"/>
  <c r="AF910" i="6"/>
  <c r="AJ909" i="6"/>
  <c r="AI909" i="6"/>
  <c r="AH909" i="6"/>
  <c r="AG909" i="6"/>
  <c r="AF909" i="6"/>
  <c r="AJ908" i="6"/>
  <c r="AI908" i="6"/>
  <c r="AH908" i="6"/>
  <c r="AG908" i="6"/>
  <c r="AF908" i="6"/>
  <c r="AJ907" i="6"/>
  <c r="AI907" i="6"/>
  <c r="AH907" i="6"/>
  <c r="AG907" i="6"/>
  <c r="AF907" i="6"/>
  <c r="AJ906" i="6"/>
  <c r="AI906" i="6"/>
  <c r="AH906" i="6"/>
  <c r="AG906" i="6"/>
  <c r="AF906" i="6"/>
  <c r="AJ905" i="6"/>
  <c r="AI905" i="6"/>
  <c r="AH905" i="6"/>
  <c r="AG905" i="6"/>
  <c r="AF905" i="6"/>
  <c r="AJ904" i="6"/>
  <c r="AI904" i="6"/>
  <c r="AH904" i="6"/>
  <c r="AG904" i="6"/>
  <c r="AF904" i="6"/>
  <c r="AJ903" i="6"/>
  <c r="AI903" i="6"/>
  <c r="AH903" i="6"/>
  <c r="AG903" i="6"/>
  <c r="AF903" i="6"/>
  <c r="AJ902" i="6"/>
  <c r="AI902" i="6"/>
  <c r="AH902" i="6"/>
  <c r="AG902" i="6"/>
  <c r="AF902" i="6"/>
  <c r="AJ901" i="6"/>
  <c r="AI901" i="6"/>
  <c r="AH901" i="6"/>
  <c r="AG901" i="6"/>
  <c r="AF901" i="6"/>
  <c r="AJ900" i="6"/>
  <c r="AI900" i="6"/>
  <c r="AH900" i="6"/>
  <c r="AG900" i="6"/>
  <c r="AF900" i="6"/>
  <c r="AJ899" i="6"/>
  <c r="AI899" i="6"/>
  <c r="AH899" i="6"/>
  <c r="AG899" i="6"/>
  <c r="AF899" i="6"/>
  <c r="AJ898" i="6"/>
  <c r="AI898" i="6"/>
  <c r="AH898" i="6"/>
  <c r="AG898" i="6"/>
  <c r="AF898" i="6"/>
  <c r="AJ897" i="6"/>
  <c r="AI897" i="6"/>
  <c r="AH897" i="6"/>
  <c r="AG897" i="6"/>
  <c r="AF897" i="6"/>
  <c r="AJ896" i="6"/>
  <c r="AI896" i="6"/>
  <c r="AH896" i="6"/>
  <c r="AG896" i="6"/>
  <c r="AF896" i="6"/>
  <c r="AJ895" i="6"/>
  <c r="AI895" i="6"/>
  <c r="AH895" i="6"/>
  <c r="AG895" i="6"/>
  <c r="AF895" i="6"/>
  <c r="AJ894" i="6"/>
  <c r="AI894" i="6"/>
  <c r="AH894" i="6"/>
  <c r="AG894" i="6"/>
  <c r="AF894" i="6"/>
  <c r="AJ893" i="6"/>
  <c r="AI893" i="6"/>
  <c r="AH893" i="6"/>
  <c r="AG893" i="6"/>
  <c r="AF893" i="6"/>
  <c r="AJ892" i="6"/>
  <c r="AI892" i="6"/>
  <c r="AH892" i="6"/>
  <c r="AG892" i="6"/>
  <c r="AF892" i="6"/>
  <c r="AJ891" i="6"/>
  <c r="AI891" i="6"/>
  <c r="AH891" i="6"/>
  <c r="AG891" i="6"/>
  <c r="AF891" i="6"/>
  <c r="AJ890" i="6"/>
  <c r="AI890" i="6"/>
  <c r="AH890" i="6"/>
  <c r="AG890" i="6"/>
  <c r="AF890" i="6"/>
  <c r="AJ889" i="6"/>
  <c r="AI889" i="6"/>
  <c r="AH889" i="6"/>
  <c r="AG889" i="6"/>
  <c r="AF889" i="6"/>
  <c r="AJ888" i="6"/>
  <c r="AI888" i="6"/>
  <c r="AH888" i="6"/>
  <c r="AG888" i="6"/>
  <c r="AF888" i="6"/>
  <c r="AJ887" i="6"/>
  <c r="AI887" i="6"/>
  <c r="AH887" i="6"/>
  <c r="AG887" i="6"/>
  <c r="AF887" i="6"/>
  <c r="AJ886" i="6"/>
  <c r="AI886" i="6"/>
  <c r="AH886" i="6"/>
  <c r="AG886" i="6"/>
  <c r="AF886" i="6"/>
  <c r="AJ885" i="6"/>
  <c r="AI885" i="6"/>
  <c r="AH885" i="6"/>
  <c r="AG885" i="6"/>
  <c r="AF885" i="6"/>
  <c r="AJ884" i="6"/>
  <c r="AI884" i="6"/>
  <c r="AH884" i="6"/>
  <c r="AG884" i="6"/>
  <c r="AF884" i="6"/>
  <c r="AJ883" i="6"/>
  <c r="AI883" i="6"/>
  <c r="AH883" i="6"/>
  <c r="AG883" i="6"/>
  <c r="AF883" i="6"/>
  <c r="AJ882" i="6"/>
  <c r="AI882" i="6"/>
  <c r="AH882" i="6"/>
  <c r="AG882" i="6"/>
  <c r="AF882" i="6"/>
  <c r="AJ881" i="6"/>
  <c r="AI881" i="6"/>
  <c r="AH881" i="6"/>
  <c r="AG881" i="6"/>
  <c r="AF881" i="6"/>
  <c r="AJ880" i="6"/>
  <c r="AI880" i="6"/>
  <c r="AH880" i="6"/>
  <c r="AG880" i="6"/>
  <c r="AF880" i="6"/>
  <c r="AJ879" i="6"/>
  <c r="AI879" i="6"/>
  <c r="AH879" i="6"/>
  <c r="AG879" i="6"/>
  <c r="AF879" i="6"/>
  <c r="AJ878" i="6"/>
  <c r="AI878" i="6"/>
  <c r="AH878" i="6"/>
  <c r="AG878" i="6"/>
  <c r="AF878" i="6"/>
  <c r="AJ877" i="6"/>
  <c r="AI877" i="6"/>
  <c r="AH877" i="6"/>
  <c r="AG877" i="6"/>
  <c r="AF877" i="6"/>
  <c r="AJ876" i="6"/>
  <c r="AI876" i="6"/>
  <c r="AH876" i="6"/>
  <c r="AG876" i="6"/>
  <c r="AF876" i="6"/>
  <c r="AJ875" i="6"/>
  <c r="AI875" i="6"/>
  <c r="AH875" i="6"/>
  <c r="AG875" i="6"/>
  <c r="AF875" i="6"/>
  <c r="AJ874" i="6"/>
  <c r="AI874" i="6"/>
  <c r="AH874" i="6"/>
  <c r="AG874" i="6"/>
  <c r="AF874" i="6"/>
  <c r="AJ873" i="6"/>
  <c r="AI873" i="6"/>
  <c r="AH873" i="6"/>
  <c r="AG873" i="6"/>
  <c r="AF873" i="6"/>
  <c r="AJ872" i="6"/>
  <c r="AI872" i="6"/>
  <c r="AH872" i="6"/>
  <c r="AG872" i="6"/>
  <c r="AF872" i="6"/>
  <c r="AJ871" i="6"/>
  <c r="AI871" i="6"/>
  <c r="AH871" i="6"/>
  <c r="AG871" i="6"/>
  <c r="AF871" i="6"/>
  <c r="AJ870" i="6"/>
  <c r="AI870" i="6"/>
  <c r="AH870" i="6"/>
  <c r="AG870" i="6"/>
  <c r="AF870" i="6"/>
  <c r="AJ869" i="6"/>
  <c r="AI869" i="6"/>
  <c r="AH869" i="6"/>
  <c r="AG869" i="6"/>
  <c r="AF869" i="6"/>
  <c r="AJ868" i="6"/>
  <c r="AI868" i="6"/>
  <c r="AH868" i="6"/>
  <c r="AG868" i="6"/>
  <c r="AF868" i="6"/>
  <c r="AJ867" i="6"/>
  <c r="AI867" i="6"/>
  <c r="AH867" i="6"/>
  <c r="AG867" i="6"/>
  <c r="AF867" i="6"/>
  <c r="AJ866" i="6"/>
  <c r="AI866" i="6"/>
  <c r="AH866" i="6"/>
  <c r="AG866" i="6"/>
  <c r="AF866" i="6"/>
  <c r="AJ865" i="6"/>
  <c r="AI865" i="6"/>
  <c r="AH865" i="6"/>
  <c r="AG865" i="6"/>
  <c r="AF865" i="6"/>
  <c r="AJ864" i="6"/>
  <c r="AI864" i="6"/>
  <c r="AH864" i="6"/>
  <c r="AG864" i="6"/>
  <c r="AF864" i="6"/>
  <c r="AJ863" i="6"/>
  <c r="AI863" i="6"/>
  <c r="AH863" i="6"/>
  <c r="AG863" i="6"/>
  <c r="AF863" i="6"/>
  <c r="AJ862" i="6"/>
  <c r="AI862" i="6"/>
  <c r="AH862" i="6"/>
  <c r="AG862" i="6"/>
  <c r="AF862" i="6"/>
  <c r="AJ861" i="6"/>
  <c r="AI861" i="6"/>
  <c r="AH861" i="6"/>
  <c r="AG861" i="6"/>
  <c r="AF861" i="6"/>
  <c r="AJ860" i="6"/>
  <c r="AI860" i="6"/>
  <c r="AH860" i="6"/>
  <c r="AG860" i="6"/>
  <c r="AF860" i="6"/>
  <c r="AJ859" i="6"/>
  <c r="AI859" i="6"/>
  <c r="AH859" i="6"/>
  <c r="AG859" i="6"/>
  <c r="AF859" i="6"/>
  <c r="AJ858" i="6"/>
  <c r="AI858" i="6"/>
  <c r="AH858" i="6"/>
  <c r="AG858" i="6"/>
  <c r="AF858" i="6"/>
  <c r="AJ857" i="6"/>
  <c r="AI857" i="6"/>
  <c r="AH857" i="6"/>
  <c r="AG857" i="6"/>
  <c r="AF857" i="6"/>
  <c r="AJ856" i="6"/>
  <c r="AI856" i="6"/>
  <c r="AH856" i="6"/>
  <c r="AG856" i="6"/>
  <c r="AF856" i="6"/>
  <c r="AJ855" i="6"/>
  <c r="AI855" i="6"/>
  <c r="AH855" i="6"/>
  <c r="AG855" i="6"/>
  <c r="AF855" i="6"/>
  <c r="AJ854" i="6"/>
  <c r="AI854" i="6"/>
  <c r="AH854" i="6"/>
  <c r="AG854" i="6"/>
  <c r="AF854" i="6"/>
  <c r="AJ853" i="6"/>
  <c r="AI853" i="6"/>
  <c r="AH853" i="6"/>
  <c r="AG853" i="6"/>
  <c r="AF853" i="6"/>
  <c r="AJ852" i="6"/>
  <c r="AI852" i="6"/>
  <c r="AH852" i="6"/>
  <c r="AG852" i="6"/>
  <c r="AF852" i="6"/>
  <c r="AJ851" i="6"/>
  <c r="AI851" i="6"/>
  <c r="AH851" i="6"/>
  <c r="AG851" i="6"/>
  <c r="AF851" i="6"/>
  <c r="AJ850" i="6"/>
  <c r="AI850" i="6"/>
  <c r="AH850" i="6"/>
  <c r="AG850" i="6"/>
  <c r="AF850" i="6"/>
  <c r="AJ849" i="6"/>
  <c r="AI849" i="6"/>
  <c r="AH849" i="6"/>
  <c r="AG849" i="6"/>
  <c r="AF849" i="6"/>
  <c r="AJ848" i="6"/>
  <c r="AI848" i="6"/>
  <c r="AH848" i="6"/>
  <c r="AG848" i="6"/>
  <c r="AF848" i="6"/>
  <c r="AJ847" i="6"/>
  <c r="AI847" i="6"/>
  <c r="AH847" i="6"/>
  <c r="AG847" i="6"/>
  <c r="AF847" i="6"/>
  <c r="AJ846" i="6"/>
  <c r="AI846" i="6"/>
  <c r="AH846" i="6"/>
  <c r="AG846" i="6"/>
  <c r="AF846" i="6"/>
  <c r="AJ845" i="6"/>
  <c r="AI845" i="6"/>
  <c r="AH845" i="6"/>
  <c r="AG845" i="6"/>
  <c r="AF845" i="6"/>
  <c r="AJ844" i="6"/>
  <c r="AI844" i="6"/>
  <c r="AH844" i="6"/>
  <c r="AG844" i="6"/>
  <c r="AF844" i="6"/>
  <c r="AJ843" i="6"/>
  <c r="AI843" i="6"/>
  <c r="AH843" i="6"/>
  <c r="AG843" i="6"/>
  <c r="AF843" i="6"/>
  <c r="AJ842" i="6"/>
  <c r="AI842" i="6"/>
  <c r="AH842" i="6"/>
  <c r="AG842" i="6"/>
  <c r="AF842" i="6"/>
  <c r="AJ841" i="6"/>
  <c r="AI841" i="6"/>
  <c r="AH841" i="6"/>
  <c r="AG841" i="6"/>
  <c r="AF841" i="6"/>
  <c r="AJ840" i="6"/>
  <c r="AI840" i="6"/>
  <c r="AH840" i="6"/>
  <c r="AG840" i="6"/>
  <c r="AF840" i="6"/>
  <c r="AJ839" i="6"/>
  <c r="AI839" i="6"/>
  <c r="AH839" i="6"/>
  <c r="AG839" i="6"/>
  <c r="AF839" i="6"/>
  <c r="AJ838" i="6"/>
  <c r="AI838" i="6"/>
  <c r="AH838" i="6"/>
  <c r="AG838" i="6"/>
  <c r="AF838" i="6"/>
  <c r="AJ837" i="6"/>
  <c r="AI837" i="6"/>
  <c r="AH837" i="6"/>
  <c r="AG837" i="6"/>
  <c r="AF837" i="6"/>
  <c r="AJ836" i="6"/>
  <c r="AI836" i="6"/>
  <c r="AH836" i="6"/>
  <c r="AG836" i="6"/>
  <c r="AF836" i="6"/>
  <c r="AJ835" i="6"/>
  <c r="AI835" i="6"/>
  <c r="AH835" i="6"/>
  <c r="AG835" i="6"/>
  <c r="AF835" i="6"/>
  <c r="AJ834" i="6"/>
  <c r="AI834" i="6"/>
  <c r="AH834" i="6"/>
  <c r="AG834" i="6"/>
  <c r="AF834" i="6"/>
  <c r="AJ833" i="6"/>
  <c r="AI833" i="6"/>
  <c r="AH833" i="6"/>
  <c r="AG833" i="6"/>
  <c r="AF833" i="6"/>
  <c r="AJ832" i="6"/>
  <c r="AI832" i="6"/>
  <c r="AH832" i="6"/>
  <c r="AG832" i="6"/>
  <c r="AF832" i="6"/>
  <c r="AJ831" i="6"/>
  <c r="AI831" i="6"/>
  <c r="AH831" i="6"/>
  <c r="AG831" i="6"/>
  <c r="AF831" i="6"/>
  <c r="AJ830" i="6"/>
  <c r="AI830" i="6"/>
  <c r="AH830" i="6"/>
  <c r="AG830" i="6"/>
  <c r="AF830" i="6"/>
  <c r="AJ829" i="6"/>
  <c r="AI829" i="6"/>
  <c r="AH829" i="6"/>
  <c r="AG829" i="6"/>
  <c r="AF829" i="6"/>
  <c r="AJ828" i="6"/>
  <c r="AI828" i="6"/>
  <c r="AH828" i="6"/>
  <c r="AG828" i="6"/>
  <c r="AF828" i="6"/>
  <c r="AJ827" i="6"/>
  <c r="AI827" i="6"/>
  <c r="AH827" i="6"/>
  <c r="AG827" i="6"/>
  <c r="AF827" i="6"/>
  <c r="AJ826" i="6"/>
  <c r="AI826" i="6"/>
  <c r="AH826" i="6"/>
  <c r="AG826" i="6"/>
  <c r="AF826" i="6"/>
  <c r="AJ825" i="6"/>
  <c r="AI825" i="6"/>
  <c r="AH825" i="6"/>
  <c r="AG825" i="6"/>
  <c r="AF825" i="6"/>
  <c r="AJ824" i="6"/>
  <c r="AI824" i="6"/>
  <c r="AH824" i="6"/>
  <c r="AG824" i="6"/>
  <c r="AF824" i="6"/>
  <c r="AJ823" i="6"/>
  <c r="AI823" i="6"/>
  <c r="AH823" i="6"/>
  <c r="AG823" i="6"/>
  <c r="AF823" i="6"/>
  <c r="AJ822" i="6"/>
  <c r="AI822" i="6"/>
  <c r="AH822" i="6"/>
  <c r="AG822" i="6"/>
  <c r="AF822" i="6"/>
  <c r="AJ821" i="6"/>
  <c r="AI821" i="6"/>
  <c r="AH821" i="6"/>
  <c r="AG821" i="6"/>
  <c r="AF821" i="6"/>
  <c r="AJ820" i="6"/>
  <c r="AI820" i="6"/>
  <c r="AH820" i="6"/>
  <c r="AG820" i="6"/>
  <c r="AF820" i="6"/>
  <c r="AJ819" i="6"/>
  <c r="AI819" i="6"/>
  <c r="AH819" i="6"/>
  <c r="AG819" i="6"/>
  <c r="AF819" i="6"/>
  <c r="AJ818" i="6"/>
  <c r="AI818" i="6"/>
  <c r="AH818" i="6"/>
  <c r="AG818" i="6"/>
  <c r="AF818" i="6"/>
  <c r="AJ817" i="6"/>
  <c r="AI817" i="6"/>
  <c r="AH817" i="6"/>
  <c r="AG817" i="6"/>
  <c r="AF817" i="6"/>
  <c r="AJ816" i="6"/>
  <c r="AI816" i="6"/>
  <c r="AH816" i="6"/>
  <c r="AG816" i="6"/>
  <c r="AF816" i="6"/>
  <c r="AJ815" i="6"/>
  <c r="AI815" i="6"/>
  <c r="AH815" i="6"/>
  <c r="AG815" i="6"/>
  <c r="AF815" i="6"/>
  <c r="AJ814" i="6"/>
  <c r="AI814" i="6"/>
  <c r="AH814" i="6"/>
  <c r="AG814" i="6"/>
  <c r="AF814" i="6"/>
  <c r="AJ813" i="6"/>
  <c r="AI813" i="6"/>
  <c r="AH813" i="6"/>
  <c r="AG813" i="6"/>
  <c r="AF813" i="6"/>
  <c r="AJ812" i="6"/>
  <c r="AI812" i="6"/>
  <c r="AH812" i="6"/>
  <c r="AG812" i="6"/>
  <c r="AF812" i="6"/>
  <c r="AJ811" i="6"/>
  <c r="AI811" i="6"/>
  <c r="AH811" i="6"/>
  <c r="AG811" i="6"/>
  <c r="AF811" i="6"/>
  <c r="AJ810" i="6"/>
  <c r="AI810" i="6"/>
  <c r="AH810" i="6"/>
  <c r="AG810" i="6"/>
  <c r="AF810" i="6"/>
  <c r="AJ809" i="6"/>
  <c r="AI809" i="6"/>
  <c r="AH809" i="6"/>
  <c r="AG809" i="6"/>
  <c r="AF809" i="6"/>
  <c r="AJ808" i="6"/>
  <c r="AI808" i="6"/>
  <c r="AH808" i="6"/>
  <c r="AG808" i="6"/>
  <c r="AF808" i="6"/>
  <c r="AJ807" i="6"/>
  <c r="AI807" i="6"/>
  <c r="AH807" i="6"/>
  <c r="AG807" i="6"/>
  <c r="AF807" i="6"/>
  <c r="AJ806" i="6"/>
  <c r="AI806" i="6"/>
  <c r="AH806" i="6"/>
  <c r="AG806" i="6"/>
  <c r="AF806" i="6"/>
  <c r="AJ805" i="6"/>
  <c r="AI805" i="6"/>
  <c r="AH805" i="6"/>
  <c r="AG805" i="6"/>
  <c r="AF805" i="6"/>
  <c r="AJ804" i="6"/>
  <c r="AI804" i="6"/>
  <c r="AH804" i="6"/>
  <c r="AG804" i="6"/>
  <c r="AF804" i="6"/>
  <c r="AJ803" i="6"/>
  <c r="AI803" i="6"/>
  <c r="AH803" i="6"/>
  <c r="AG803" i="6"/>
  <c r="AF803" i="6"/>
  <c r="AJ802" i="6"/>
  <c r="AI802" i="6"/>
  <c r="AH802" i="6"/>
  <c r="AG802" i="6"/>
  <c r="AF802" i="6"/>
  <c r="AJ801" i="6"/>
  <c r="AI801" i="6"/>
  <c r="AH801" i="6"/>
  <c r="AG801" i="6"/>
  <c r="AF801" i="6"/>
  <c r="AJ800" i="6"/>
  <c r="AI800" i="6"/>
  <c r="AH800" i="6"/>
  <c r="AG800" i="6"/>
  <c r="AF800" i="6"/>
  <c r="AJ799" i="6"/>
  <c r="AI799" i="6"/>
  <c r="AH799" i="6"/>
  <c r="AG799" i="6"/>
  <c r="AF799" i="6"/>
  <c r="AJ798" i="6"/>
  <c r="AI798" i="6"/>
  <c r="AH798" i="6"/>
  <c r="AG798" i="6"/>
  <c r="AF798" i="6"/>
  <c r="AJ797" i="6"/>
  <c r="AI797" i="6"/>
  <c r="AH797" i="6"/>
  <c r="AG797" i="6"/>
  <c r="AF797" i="6"/>
  <c r="AJ796" i="6"/>
  <c r="AI796" i="6"/>
  <c r="AH796" i="6"/>
  <c r="AG796" i="6"/>
  <c r="AF796" i="6"/>
  <c r="AJ795" i="6"/>
  <c r="AI795" i="6"/>
  <c r="AH795" i="6"/>
  <c r="AG795" i="6"/>
  <c r="AF795" i="6"/>
  <c r="AJ794" i="6"/>
  <c r="AI794" i="6"/>
  <c r="AH794" i="6"/>
  <c r="AG794" i="6"/>
  <c r="AF794" i="6"/>
  <c r="AJ793" i="6"/>
  <c r="AI793" i="6"/>
  <c r="AH793" i="6"/>
  <c r="AG793" i="6"/>
  <c r="AF793" i="6"/>
  <c r="AJ792" i="6"/>
  <c r="AI792" i="6"/>
  <c r="AH792" i="6"/>
  <c r="AG792" i="6"/>
  <c r="AF792" i="6"/>
  <c r="AJ791" i="6"/>
  <c r="AI791" i="6"/>
  <c r="AH791" i="6"/>
  <c r="AG791" i="6"/>
  <c r="AF791" i="6"/>
  <c r="AJ790" i="6"/>
  <c r="AI790" i="6"/>
  <c r="AH790" i="6"/>
  <c r="AG790" i="6"/>
  <c r="AF790" i="6"/>
  <c r="AJ789" i="6"/>
  <c r="AI789" i="6"/>
  <c r="AH789" i="6"/>
  <c r="AG789" i="6"/>
  <c r="AF789" i="6"/>
  <c r="AJ788" i="6"/>
  <c r="AI788" i="6"/>
  <c r="AH788" i="6"/>
  <c r="AG788" i="6"/>
  <c r="AF788" i="6"/>
  <c r="AJ787" i="6"/>
  <c r="AI787" i="6"/>
  <c r="AH787" i="6"/>
  <c r="AG787" i="6"/>
  <c r="AF787" i="6"/>
  <c r="AJ786" i="6"/>
  <c r="AI786" i="6"/>
  <c r="AH786" i="6"/>
  <c r="AG786" i="6"/>
  <c r="AF786" i="6"/>
  <c r="AJ785" i="6"/>
  <c r="AI785" i="6"/>
  <c r="AH785" i="6"/>
  <c r="AG785" i="6"/>
  <c r="AF785" i="6"/>
  <c r="AJ784" i="6"/>
  <c r="AI784" i="6"/>
  <c r="AH784" i="6"/>
  <c r="AG784" i="6"/>
  <c r="AF784" i="6"/>
  <c r="AJ783" i="6"/>
  <c r="AI783" i="6"/>
  <c r="AH783" i="6"/>
  <c r="AG783" i="6"/>
  <c r="AF783" i="6"/>
  <c r="AJ782" i="6"/>
  <c r="AI782" i="6"/>
  <c r="AH782" i="6"/>
  <c r="AG782" i="6"/>
  <c r="AF782" i="6"/>
  <c r="AJ781" i="6"/>
  <c r="AI781" i="6"/>
  <c r="AH781" i="6"/>
  <c r="AG781" i="6"/>
  <c r="AF781" i="6"/>
  <c r="AJ780" i="6"/>
  <c r="AI780" i="6"/>
  <c r="AH780" i="6"/>
  <c r="AG780" i="6"/>
  <c r="AF780" i="6"/>
  <c r="AJ779" i="6"/>
  <c r="AI779" i="6"/>
  <c r="AH779" i="6"/>
  <c r="AG779" i="6"/>
  <c r="AF779" i="6"/>
  <c r="AJ778" i="6"/>
  <c r="AI778" i="6"/>
  <c r="AH778" i="6"/>
  <c r="AG778" i="6"/>
  <c r="AF778" i="6"/>
  <c r="AJ777" i="6"/>
  <c r="AI777" i="6"/>
  <c r="AH777" i="6"/>
  <c r="AG777" i="6"/>
  <c r="AF777" i="6"/>
  <c r="AJ776" i="6"/>
  <c r="AI776" i="6"/>
  <c r="AH776" i="6"/>
  <c r="AG776" i="6"/>
  <c r="AF776" i="6"/>
  <c r="AJ775" i="6"/>
  <c r="AI775" i="6"/>
  <c r="AH775" i="6"/>
  <c r="AG775" i="6"/>
  <c r="AF775" i="6"/>
  <c r="AJ774" i="6"/>
  <c r="AI774" i="6"/>
  <c r="AH774" i="6"/>
  <c r="AG774" i="6"/>
  <c r="AF774" i="6"/>
  <c r="AJ773" i="6"/>
  <c r="AI773" i="6"/>
  <c r="AH773" i="6"/>
  <c r="AG773" i="6"/>
  <c r="AF773" i="6"/>
  <c r="AJ772" i="6"/>
  <c r="AI772" i="6"/>
  <c r="AH772" i="6"/>
  <c r="AG772" i="6"/>
  <c r="AF772" i="6"/>
  <c r="AJ771" i="6"/>
  <c r="AI771" i="6"/>
  <c r="AH771" i="6"/>
  <c r="AG771" i="6"/>
  <c r="AF771" i="6"/>
  <c r="AJ770" i="6"/>
  <c r="AI770" i="6"/>
  <c r="AH770" i="6"/>
  <c r="AG770" i="6"/>
  <c r="AF770" i="6"/>
  <c r="AJ769" i="6"/>
  <c r="AI769" i="6"/>
  <c r="AH769" i="6"/>
  <c r="AG769" i="6"/>
  <c r="AF769" i="6"/>
  <c r="AJ768" i="6"/>
  <c r="AI768" i="6"/>
  <c r="AH768" i="6"/>
  <c r="AG768" i="6"/>
  <c r="AF768" i="6"/>
  <c r="AJ767" i="6"/>
  <c r="AI767" i="6"/>
  <c r="AH767" i="6"/>
  <c r="AG767" i="6"/>
  <c r="AF767" i="6"/>
  <c r="AJ766" i="6"/>
  <c r="AI766" i="6"/>
  <c r="AH766" i="6"/>
  <c r="AG766" i="6"/>
  <c r="AF766" i="6"/>
  <c r="AJ765" i="6"/>
  <c r="AI765" i="6"/>
  <c r="AH765" i="6"/>
  <c r="AG765" i="6"/>
  <c r="AF765" i="6"/>
  <c r="AJ764" i="6"/>
  <c r="AI764" i="6"/>
  <c r="AH764" i="6"/>
  <c r="AG764" i="6"/>
  <c r="AF764" i="6"/>
  <c r="AJ763" i="6"/>
  <c r="AI763" i="6"/>
  <c r="AH763" i="6"/>
  <c r="AG763" i="6"/>
  <c r="AF763" i="6"/>
  <c r="AJ762" i="6"/>
  <c r="AI762" i="6"/>
  <c r="AH762" i="6"/>
  <c r="AG762" i="6"/>
  <c r="AF762" i="6"/>
  <c r="AJ761" i="6"/>
  <c r="AI761" i="6"/>
  <c r="AH761" i="6"/>
  <c r="AG761" i="6"/>
  <c r="AF761" i="6"/>
  <c r="AJ760" i="6"/>
  <c r="AI760" i="6"/>
  <c r="AH760" i="6"/>
  <c r="AG760" i="6"/>
  <c r="AF760" i="6"/>
  <c r="AJ759" i="6"/>
  <c r="AI759" i="6"/>
  <c r="AH759" i="6"/>
  <c r="AG759" i="6"/>
  <c r="AF759" i="6"/>
  <c r="AJ758" i="6"/>
  <c r="AI758" i="6"/>
  <c r="AH758" i="6"/>
  <c r="AG758" i="6"/>
  <c r="AF758" i="6"/>
  <c r="AJ757" i="6"/>
  <c r="AI757" i="6"/>
  <c r="AH757" i="6"/>
  <c r="AG757" i="6"/>
  <c r="AF757" i="6"/>
  <c r="AJ756" i="6"/>
  <c r="AI756" i="6"/>
  <c r="AH756" i="6"/>
  <c r="AG756" i="6"/>
  <c r="AF756" i="6"/>
  <c r="AJ755" i="6"/>
  <c r="AI755" i="6"/>
  <c r="AH755" i="6"/>
  <c r="AG755" i="6"/>
  <c r="AF755" i="6"/>
  <c r="AJ754" i="6"/>
  <c r="AI754" i="6"/>
  <c r="AH754" i="6"/>
  <c r="AG754" i="6"/>
  <c r="AF754" i="6"/>
  <c r="AJ753" i="6"/>
  <c r="AI753" i="6"/>
  <c r="AH753" i="6"/>
  <c r="AG753" i="6"/>
  <c r="AF753" i="6"/>
  <c r="AJ752" i="6"/>
  <c r="AI752" i="6"/>
  <c r="AH752" i="6"/>
  <c r="AG752" i="6"/>
  <c r="AF752" i="6"/>
  <c r="AJ751" i="6"/>
  <c r="AI751" i="6"/>
  <c r="AH751" i="6"/>
  <c r="AG751" i="6"/>
  <c r="AF751" i="6"/>
  <c r="AJ750" i="6"/>
  <c r="AI750" i="6"/>
  <c r="AH750" i="6"/>
  <c r="AG750" i="6"/>
  <c r="AF750" i="6"/>
  <c r="AJ749" i="6"/>
  <c r="AI749" i="6"/>
  <c r="AH749" i="6"/>
  <c r="AG749" i="6"/>
  <c r="AF749" i="6"/>
  <c r="AJ748" i="6"/>
  <c r="AI748" i="6"/>
  <c r="AH748" i="6"/>
  <c r="AG748" i="6"/>
  <c r="AF748" i="6"/>
  <c r="AJ747" i="6"/>
  <c r="AI747" i="6"/>
  <c r="AH747" i="6"/>
  <c r="AG747" i="6"/>
  <c r="AF747" i="6"/>
  <c r="AJ746" i="6"/>
  <c r="AI746" i="6"/>
  <c r="AH746" i="6"/>
  <c r="AG746" i="6"/>
  <c r="AF746" i="6"/>
  <c r="AJ745" i="6"/>
  <c r="AI745" i="6"/>
  <c r="AH745" i="6"/>
  <c r="AG745" i="6"/>
  <c r="AF745" i="6"/>
  <c r="AJ744" i="6"/>
  <c r="AI744" i="6"/>
  <c r="AH744" i="6"/>
  <c r="AG744" i="6"/>
  <c r="AF744" i="6"/>
  <c r="AJ743" i="6"/>
  <c r="AI743" i="6"/>
  <c r="AH743" i="6"/>
  <c r="AG743" i="6"/>
  <c r="AF743" i="6"/>
  <c r="AJ742" i="6"/>
  <c r="AI742" i="6"/>
  <c r="AH742" i="6"/>
  <c r="AG742" i="6"/>
  <c r="AF742" i="6"/>
  <c r="AJ741" i="6"/>
  <c r="AI741" i="6"/>
  <c r="AH741" i="6"/>
  <c r="AG741" i="6"/>
  <c r="AF741" i="6"/>
  <c r="AJ740" i="6"/>
  <c r="AI740" i="6"/>
  <c r="AH740" i="6"/>
  <c r="AG740" i="6"/>
  <c r="AF740" i="6"/>
  <c r="AJ739" i="6"/>
  <c r="AI739" i="6"/>
  <c r="AH739" i="6"/>
  <c r="AG739" i="6"/>
  <c r="AF739" i="6"/>
  <c r="AJ738" i="6"/>
  <c r="AI738" i="6"/>
  <c r="AH738" i="6"/>
  <c r="AG738" i="6"/>
  <c r="AF738" i="6"/>
  <c r="AJ737" i="6"/>
  <c r="AI737" i="6"/>
  <c r="AH737" i="6"/>
  <c r="AG737" i="6"/>
  <c r="AF737" i="6"/>
  <c r="AJ736" i="6"/>
  <c r="AI736" i="6"/>
  <c r="AH736" i="6"/>
  <c r="AG736" i="6"/>
  <c r="AF736" i="6"/>
  <c r="AJ735" i="6"/>
  <c r="AI735" i="6"/>
  <c r="AH735" i="6"/>
  <c r="AG735" i="6"/>
  <c r="AF735" i="6"/>
  <c r="AJ734" i="6"/>
  <c r="AI734" i="6"/>
  <c r="AH734" i="6"/>
  <c r="AG734" i="6"/>
  <c r="AF734" i="6"/>
  <c r="AJ733" i="6"/>
  <c r="AI733" i="6"/>
  <c r="AH733" i="6"/>
  <c r="AG733" i="6"/>
  <c r="AF733" i="6"/>
  <c r="AJ732" i="6"/>
  <c r="AI732" i="6"/>
  <c r="AH732" i="6"/>
  <c r="AG732" i="6"/>
  <c r="AF732" i="6"/>
  <c r="AJ731" i="6"/>
  <c r="AI731" i="6"/>
  <c r="AH731" i="6"/>
  <c r="AG731" i="6"/>
  <c r="AF731" i="6"/>
  <c r="AJ730" i="6"/>
  <c r="AI730" i="6"/>
  <c r="AH730" i="6"/>
  <c r="AG730" i="6"/>
  <c r="AF730" i="6"/>
  <c r="AJ729" i="6"/>
  <c r="AI729" i="6"/>
  <c r="AH729" i="6"/>
  <c r="AG729" i="6"/>
  <c r="AF729" i="6"/>
  <c r="AJ728" i="6"/>
  <c r="AI728" i="6"/>
  <c r="AH728" i="6"/>
  <c r="AG728" i="6"/>
  <c r="AF728" i="6"/>
  <c r="AJ727" i="6"/>
  <c r="AI727" i="6"/>
  <c r="AH727" i="6"/>
  <c r="AG727" i="6"/>
  <c r="AF727" i="6"/>
  <c r="AJ726" i="6"/>
  <c r="AI726" i="6"/>
  <c r="AH726" i="6"/>
  <c r="AG726" i="6"/>
  <c r="AF726" i="6"/>
  <c r="AJ725" i="6"/>
  <c r="AI725" i="6"/>
  <c r="AH725" i="6"/>
  <c r="AG725" i="6"/>
  <c r="AF725" i="6"/>
  <c r="AJ724" i="6"/>
  <c r="AI724" i="6"/>
  <c r="AH724" i="6"/>
  <c r="AG724" i="6"/>
  <c r="AF724" i="6"/>
  <c r="AJ723" i="6"/>
  <c r="AI723" i="6"/>
  <c r="AH723" i="6"/>
  <c r="AG723" i="6"/>
  <c r="AF723" i="6"/>
  <c r="AJ722" i="6"/>
  <c r="AI722" i="6"/>
  <c r="AH722" i="6"/>
  <c r="AG722" i="6"/>
  <c r="AF722" i="6"/>
  <c r="AJ721" i="6"/>
  <c r="AI721" i="6"/>
  <c r="AH721" i="6"/>
  <c r="AG721" i="6"/>
  <c r="AF721" i="6"/>
  <c r="AJ720" i="6"/>
  <c r="AI720" i="6"/>
  <c r="AH720" i="6"/>
  <c r="AG720" i="6"/>
  <c r="AF720" i="6"/>
  <c r="AJ719" i="6"/>
  <c r="AI719" i="6"/>
  <c r="AH719" i="6"/>
  <c r="AG719" i="6"/>
  <c r="AF719" i="6"/>
  <c r="AJ718" i="6"/>
  <c r="AI718" i="6"/>
  <c r="AH718" i="6"/>
  <c r="AG718" i="6"/>
  <c r="AF718" i="6"/>
  <c r="AJ717" i="6"/>
  <c r="AI717" i="6"/>
  <c r="AH717" i="6"/>
  <c r="AG717" i="6"/>
  <c r="AF717" i="6"/>
  <c r="AJ716" i="6"/>
  <c r="AI716" i="6"/>
  <c r="AH716" i="6"/>
  <c r="AG716" i="6"/>
  <c r="AF716" i="6"/>
  <c r="AJ715" i="6"/>
  <c r="AI715" i="6"/>
  <c r="AH715" i="6"/>
  <c r="AG715" i="6"/>
  <c r="AF715" i="6"/>
  <c r="AJ714" i="6"/>
  <c r="AI714" i="6"/>
  <c r="AH714" i="6"/>
  <c r="AG714" i="6"/>
  <c r="AF714" i="6"/>
  <c r="AJ713" i="6"/>
  <c r="AI713" i="6"/>
  <c r="AH713" i="6"/>
  <c r="AG713" i="6"/>
  <c r="AF713" i="6"/>
  <c r="AJ712" i="6"/>
  <c r="AI712" i="6"/>
  <c r="AH712" i="6"/>
  <c r="AG712" i="6"/>
  <c r="AF712" i="6"/>
  <c r="AJ711" i="6"/>
  <c r="AI711" i="6"/>
  <c r="AH711" i="6"/>
  <c r="AG711" i="6"/>
  <c r="AF711" i="6"/>
  <c r="AJ710" i="6"/>
  <c r="AI710" i="6"/>
  <c r="AH710" i="6"/>
  <c r="AG710" i="6"/>
  <c r="AF710" i="6"/>
  <c r="AJ709" i="6"/>
  <c r="AI709" i="6"/>
  <c r="AH709" i="6"/>
  <c r="AG709" i="6"/>
  <c r="AF709" i="6"/>
  <c r="AJ708" i="6"/>
  <c r="AI708" i="6"/>
  <c r="AH708" i="6"/>
  <c r="AG708" i="6"/>
  <c r="AF708" i="6"/>
  <c r="AJ707" i="6"/>
  <c r="AI707" i="6"/>
  <c r="AH707" i="6"/>
  <c r="AG707" i="6"/>
  <c r="AF707" i="6"/>
  <c r="AJ706" i="6"/>
  <c r="AI706" i="6"/>
  <c r="AH706" i="6"/>
  <c r="AG706" i="6"/>
  <c r="AF706" i="6"/>
  <c r="AJ705" i="6"/>
  <c r="AI705" i="6"/>
  <c r="AH705" i="6"/>
  <c r="AG705" i="6"/>
  <c r="AF705" i="6"/>
  <c r="AJ704" i="6"/>
  <c r="AI704" i="6"/>
  <c r="AH704" i="6"/>
  <c r="AG704" i="6"/>
  <c r="AF704" i="6"/>
  <c r="AJ703" i="6"/>
  <c r="AI703" i="6"/>
  <c r="AH703" i="6"/>
  <c r="AG703" i="6"/>
  <c r="AF703" i="6"/>
  <c r="AJ702" i="6"/>
  <c r="AI702" i="6"/>
  <c r="AH702" i="6"/>
  <c r="AG702" i="6"/>
  <c r="AF702" i="6"/>
  <c r="AJ701" i="6"/>
  <c r="AI701" i="6"/>
  <c r="AH701" i="6"/>
  <c r="AG701" i="6"/>
  <c r="AF701" i="6"/>
  <c r="AJ700" i="6"/>
  <c r="AI700" i="6"/>
  <c r="AH700" i="6"/>
  <c r="AG700" i="6"/>
  <c r="AF700" i="6"/>
  <c r="AJ699" i="6"/>
  <c r="AI699" i="6"/>
  <c r="AH699" i="6"/>
  <c r="AG699" i="6"/>
  <c r="AF699" i="6"/>
  <c r="AJ698" i="6"/>
  <c r="AI698" i="6"/>
  <c r="AH698" i="6"/>
  <c r="AG698" i="6"/>
  <c r="AF698" i="6"/>
  <c r="AJ697" i="6"/>
  <c r="AI697" i="6"/>
  <c r="AH697" i="6"/>
  <c r="AG697" i="6"/>
  <c r="AF697" i="6"/>
  <c r="AJ696" i="6"/>
  <c r="AI696" i="6"/>
  <c r="AH696" i="6"/>
  <c r="AG696" i="6"/>
  <c r="AF696" i="6"/>
  <c r="AJ695" i="6"/>
  <c r="AI695" i="6"/>
  <c r="AH695" i="6"/>
  <c r="AG695" i="6"/>
  <c r="AF695" i="6"/>
  <c r="AJ694" i="6"/>
  <c r="AI694" i="6"/>
  <c r="AH694" i="6"/>
  <c r="AG694" i="6"/>
  <c r="AF694" i="6"/>
  <c r="AJ693" i="6"/>
  <c r="AI693" i="6"/>
  <c r="AH693" i="6"/>
  <c r="AG693" i="6"/>
  <c r="AF693" i="6"/>
  <c r="AJ692" i="6"/>
  <c r="AI692" i="6"/>
  <c r="AH692" i="6"/>
  <c r="AG692" i="6"/>
  <c r="AF692" i="6"/>
  <c r="AJ691" i="6"/>
  <c r="AI691" i="6"/>
  <c r="AH691" i="6"/>
  <c r="AG691" i="6"/>
  <c r="AF691" i="6"/>
  <c r="AJ690" i="6"/>
  <c r="AI690" i="6"/>
  <c r="AH690" i="6"/>
  <c r="AG690" i="6"/>
  <c r="AF690" i="6"/>
  <c r="AJ689" i="6"/>
  <c r="AI689" i="6"/>
  <c r="AH689" i="6"/>
  <c r="AG689" i="6"/>
  <c r="AF689" i="6"/>
  <c r="AJ688" i="6"/>
  <c r="AI688" i="6"/>
  <c r="AH688" i="6"/>
  <c r="AG688" i="6"/>
  <c r="AF688" i="6"/>
  <c r="AJ687" i="6"/>
  <c r="AI687" i="6"/>
  <c r="AH687" i="6"/>
  <c r="AG687" i="6"/>
  <c r="AF687" i="6"/>
  <c r="AJ686" i="6"/>
  <c r="AI686" i="6"/>
  <c r="AH686" i="6"/>
  <c r="AG686" i="6"/>
  <c r="AF686" i="6"/>
  <c r="AJ685" i="6"/>
  <c r="AI685" i="6"/>
  <c r="AH685" i="6"/>
  <c r="AG685" i="6"/>
  <c r="AF685" i="6"/>
  <c r="AJ684" i="6"/>
  <c r="AI684" i="6"/>
  <c r="AH684" i="6"/>
  <c r="AG684" i="6"/>
  <c r="AF684" i="6"/>
  <c r="AJ683" i="6"/>
  <c r="AI683" i="6"/>
  <c r="AH683" i="6"/>
  <c r="AG683" i="6"/>
  <c r="AF683" i="6"/>
  <c r="AJ682" i="6"/>
  <c r="AI682" i="6"/>
  <c r="AH682" i="6"/>
  <c r="AG682" i="6"/>
  <c r="AF682" i="6"/>
  <c r="AJ681" i="6"/>
  <c r="AI681" i="6"/>
  <c r="AH681" i="6"/>
  <c r="AG681" i="6"/>
  <c r="AF681" i="6"/>
  <c r="AJ680" i="6"/>
  <c r="AI680" i="6"/>
  <c r="AH680" i="6"/>
  <c r="AG680" i="6"/>
  <c r="AF680" i="6"/>
  <c r="AJ679" i="6"/>
  <c r="AI679" i="6"/>
  <c r="AH679" i="6"/>
  <c r="AG679" i="6"/>
  <c r="AF679" i="6"/>
  <c r="AJ678" i="6"/>
  <c r="AI678" i="6"/>
  <c r="AH678" i="6"/>
  <c r="AG678" i="6"/>
  <c r="AF678" i="6"/>
  <c r="AJ677" i="6"/>
  <c r="AI677" i="6"/>
  <c r="AH677" i="6"/>
  <c r="AG677" i="6"/>
  <c r="AF677" i="6"/>
  <c r="AJ676" i="6"/>
  <c r="AI676" i="6"/>
  <c r="AH676" i="6"/>
  <c r="AG676" i="6"/>
  <c r="AF676" i="6"/>
  <c r="AJ675" i="6"/>
  <c r="AI675" i="6"/>
  <c r="AH675" i="6"/>
  <c r="AG675" i="6"/>
  <c r="AF675" i="6"/>
  <c r="AJ674" i="6"/>
  <c r="AI674" i="6"/>
  <c r="AH674" i="6"/>
  <c r="AG674" i="6"/>
  <c r="AF674" i="6"/>
  <c r="AJ673" i="6"/>
  <c r="AI673" i="6"/>
  <c r="AH673" i="6"/>
  <c r="AG673" i="6"/>
  <c r="AF673" i="6"/>
  <c r="AJ672" i="6"/>
  <c r="AI672" i="6"/>
  <c r="AH672" i="6"/>
  <c r="AG672" i="6"/>
  <c r="AF672" i="6"/>
  <c r="AJ671" i="6"/>
  <c r="AI671" i="6"/>
  <c r="AH671" i="6"/>
  <c r="AG671" i="6"/>
  <c r="AF671" i="6"/>
  <c r="AJ670" i="6"/>
  <c r="AI670" i="6"/>
  <c r="AH670" i="6"/>
  <c r="AG670" i="6"/>
  <c r="AF670" i="6"/>
  <c r="AJ669" i="6"/>
  <c r="AI669" i="6"/>
  <c r="AH669" i="6"/>
  <c r="AG669" i="6"/>
  <c r="AF669" i="6"/>
  <c r="AJ668" i="6"/>
  <c r="AI668" i="6"/>
  <c r="AH668" i="6"/>
  <c r="AG668" i="6"/>
  <c r="AF668" i="6"/>
  <c r="AJ667" i="6"/>
  <c r="AI667" i="6"/>
  <c r="AH667" i="6"/>
  <c r="AG667" i="6"/>
  <c r="AF667" i="6"/>
  <c r="AJ666" i="6"/>
  <c r="AI666" i="6"/>
  <c r="AH666" i="6"/>
  <c r="AG666" i="6"/>
  <c r="AF666" i="6"/>
  <c r="AJ665" i="6"/>
  <c r="AI665" i="6"/>
  <c r="AH665" i="6"/>
  <c r="AG665" i="6"/>
  <c r="AF665" i="6"/>
  <c r="AJ664" i="6"/>
  <c r="AI664" i="6"/>
  <c r="AH664" i="6"/>
  <c r="AG664" i="6"/>
  <c r="AF664" i="6"/>
  <c r="AJ663" i="6"/>
  <c r="AI663" i="6"/>
  <c r="AH663" i="6"/>
  <c r="AG663" i="6"/>
  <c r="AF663" i="6"/>
  <c r="AJ662" i="6"/>
  <c r="AI662" i="6"/>
  <c r="AH662" i="6"/>
  <c r="AG662" i="6"/>
  <c r="AF662" i="6"/>
  <c r="AJ661" i="6"/>
  <c r="AI661" i="6"/>
  <c r="AH661" i="6"/>
  <c r="AG661" i="6"/>
  <c r="AF661" i="6"/>
  <c r="AJ660" i="6"/>
  <c r="AI660" i="6"/>
  <c r="AH660" i="6"/>
  <c r="AG660" i="6"/>
  <c r="AF660" i="6"/>
  <c r="AJ659" i="6"/>
  <c r="AI659" i="6"/>
  <c r="AH659" i="6"/>
  <c r="AG659" i="6"/>
  <c r="AF659" i="6"/>
  <c r="AJ658" i="6"/>
  <c r="AI658" i="6"/>
  <c r="AH658" i="6"/>
  <c r="AG658" i="6"/>
  <c r="AF658" i="6"/>
  <c r="AJ657" i="6"/>
  <c r="AI657" i="6"/>
  <c r="AH657" i="6"/>
  <c r="AG657" i="6"/>
  <c r="AF657" i="6"/>
  <c r="AJ656" i="6"/>
  <c r="AI656" i="6"/>
  <c r="AH656" i="6"/>
  <c r="AG656" i="6"/>
  <c r="AF656" i="6"/>
  <c r="AJ655" i="6"/>
  <c r="AI655" i="6"/>
  <c r="AH655" i="6"/>
  <c r="AG655" i="6"/>
  <c r="AF655" i="6"/>
  <c r="AJ654" i="6"/>
  <c r="AI654" i="6"/>
  <c r="AH654" i="6"/>
  <c r="AG654" i="6"/>
  <c r="AF654" i="6"/>
  <c r="AJ653" i="6"/>
  <c r="AI653" i="6"/>
  <c r="AH653" i="6"/>
  <c r="AG653" i="6"/>
  <c r="AF653" i="6"/>
  <c r="AJ652" i="6"/>
  <c r="AI652" i="6"/>
  <c r="AH652" i="6"/>
  <c r="AG652" i="6"/>
  <c r="AF652" i="6"/>
  <c r="AJ651" i="6"/>
  <c r="AI651" i="6"/>
  <c r="AH651" i="6"/>
  <c r="AG651" i="6"/>
  <c r="AF651" i="6"/>
  <c r="AJ650" i="6"/>
  <c r="AI650" i="6"/>
  <c r="AH650" i="6"/>
  <c r="AG650" i="6"/>
  <c r="AF650" i="6"/>
  <c r="AJ649" i="6"/>
  <c r="AI649" i="6"/>
  <c r="AH649" i="6"/>
  <c r="AG649" i="6"/>
  <c r="AF649" i="6"/>
  <c r="AJ648" i="6"/>
  <c r="AI648" i="6"/>
  <c r="AH648" i="6"/>
  <c r="AG648" i="6"/>
  <c r="AF648" i="6"/>
  <c r="AJ647" i="6"/>
  <c r="AI647" i="6"/>
  <c r="AH647" i="6"/>
  <c r="AG647" i="6"/>
  <c r="AF647" i="6"/>
  <c r="AJ646" i="6"/>
  <c r="AI646" i="6"/>
  <c r="AH646" i="6"/>
  <c r="AG646" i="6"/>
  <c r="AF646" i="6"/>
  <c r="AJ645" i="6"/>
  <c r="AI645" i="6"/>
  <c r="AH645" i="6"/>
  <c r="AG645" i="6"/>
  <c r="AF645" i="6"/>
  <c r="AJ644" i="6"/>
  <c r="AI644" i="6"/>
  <c r="AH644" i="6"/>
  <c r="AG644" i="6"/>
  <c r="AF644" i="6"/>
  <c r="AJ643" i="6"/>
  <c r="AI643" i="6"/>
  <c r="AH643" i="6"/>
  <c r="AG643" i="6"/>
  <c r="AF643" i="6"/>
  <c r="AJ642" i="6"/>
  <c r="AI642" i="6"/>
  <c r="AH642" i="6"/>
  <c r="AG642" i="6"/>
  <c r="AF642" i="6"/>
  <c r="AJ641" i="6"/>
  <c r="AI641" i="6"/>
  <c r="AH641" i="6"/>
  <c r="AG641" i="6"/>
  <c r="AF641" i="6"/>
  <c r="AJ640" i="6"/>
  <c r="AI640" i="6"/>
  <c r="AH640" i="6"/>
  <c r="AG640" i="6"/>
  <c r="AF640" i="6"/>
  <c r="AJ639" i="6"/>
  <c r="AI639" i="6"/>
  <c r="AH639" i="6"/>
  <c r="AG639" i="6"/>
  <c r="AF639" i="6"/>
  <c r="AJ638" i="6"/>
  <c r="AI638" i="6"/>
  <c r="AH638" i="6"/>
  <c r="AG638" i="6"/>
  <c r="AF638" i="6"/>
  <c r="AJ637" i="6"/>
  <c r="AI637" i="6"/>
  <c r="AH637" i="6"/>
  <c r="AG637" i="6"/>
  <c r="AF637" i="6"/>
  <c r="AJ636" i="6"/>
  <c r="AI636" i="6"/>
  <c r="AH636" i="6"/>
  <c r="AG636" i="6"/>
  <c r="AF636" i="6"/>
  <c r="AJ635" i="6"/>
  <c r="AI635" i="6"/>
  <c r="AH635" i="6"/>
  <c r="AG635" i="6"/>
  <c r="AF635" i="6"/>
  <c r="AJ634" i="6"/>
  <c r="AI634" i="6"/>
  <c r="AH634" i="6"/>
  <c r="AG634" i="6"/>
  <c r="AF634" i="6"/>
  <c r="AJ633" i="6"/>
  <c r="AI633" i="6"/>
  <c r="AH633" i="6"/>
  <c r="AG633" i="6"/>
  <c r="AF633" i="6"/>
  <c r="AJ632" i="6"/>
  <c r="AI632" i="6"/>
  <c r="AH632" i="6"/>
  <c r="AG632" i="6"/>
  <c r="AF632" i="6"/>
  <c r="AJ631" i="6"/>
  <c r="AI631" i="6"/>
  <c r="AH631" i="6"/>
  <c r="AG631" i="6"/>
  <c r="AF631" i="6"/>
  <c r="AJ630" i="6"/>
  <c r="AI630" i="6"/>
  <c r="AH630" i="6"/>
  <c r="AG630" i="6"/>
  <c r="AF630" i="6"/>
  <c r="AJ629" i="6"/>
  <c r="AI629" i="6"/>
  <c r="AH629" i="6"/>
  <c r="AG629" i="6"/>
  <c r="AF629" i="6"/>
  <c r="AJ628" i="6"/>
  <c r="AI628" i="6"/>
  <c r="AH628" i="6"/>
  <c r="AG628" i="6"/>
  <c r="AF628" i="6"/>
  <c r="AJ627" i="6"/>
  <c r="AI627" i="6"/>
  <c r="AH627" i="6"/>
  <c r="AG627" i="6"/>
  <c r="AF627" i="6"/>
  <c r="AJ626" i="6"/>
  <c r="AI626" i="6"/>
  <c r="AH626" i="6"/>
  <c r="AG626" i="6"/>
  <c r="AF626" i="6"/>
  <c r="AJ625" i="6"/>
  <c r="AI625" i="6"/>
  <c r="AH625" i="6"/>
  <c r="AG625" i="6"/>
  <c r="AF625" i="6"/>
  <c r="AJ624" i="6"/>
  <c r="AI624" i="6"/>
  <c r="AH624" i="6"/>
  <c r="AG624" i="6"/>
  <c r="AF624" i="6"/>
  <c r="AJ623" i="6"/>
  <c r="AI623" i="6"/>
  <c r="AH623" i="6"/>
  <c r="AG623" i="6"/>
  <c r="AF623" i="6"/>
  <c r="AJ622" i="6"/>
  <c r="AI622" i="6"/>
  <c r="AH622" i="6"/>
  <c r="AG622" i="6"/>
  <c r="AF622" i="6"/>
  <c r="AJ621" i="6"/>
  <c r="AI621" i="6"/>
  <c r="AH621" i="6"/>
  <c r="AG621" i="6"/>
  <c r="AF621" i="6"/>
  <c r="AJ620" i="6"/>
  <c r="AI620" i="6"/>
  <c r="AH620" i="6"/>
  <c r="AG620" i="6"/>
  <c r="AF620" i="6"/>
  <c r="AJ619" i="6"/>
  <c r="AI619" i="6"/>
  <c r="AH619" i="6"/>
  <c r="AG619" i="6"/>
  <c r="AF619" i="6"/>
  <c r="AJ618" i="6"/>
  <c r="AI618" i="6"/>
  <c r="AH618" i="6"/>
  <c r="AG618" i="6"/>
  <c r="AF618" i="6"/>
  <c r="AJ617" i="6"/>
  <c r="AI617" i="6"/>
  <c r="AH617" i="6"/>
  <c r="AG617" i="6"/>
  <c r="AF617" i="6"/>
  <c r="AJ616" i="6"/>
  <c r="AI616" i="6"/>
  <c r="AH616" i="6"/>
  <c r="AG616" i="6"/>
  <c r="AF616" i="6"/>
  <c r="AJ615" i="6"/>
  <c r="AI615" i="6"/>
  <c r="AH615" i="6"/>
  <c r="AG615" i="6"/>
  <c r="AF615" i="6"/>
  <c r="AJ614" i="6"/>
  <c r="AI614" i="6"/>
  <c r="AH614" i="6"/>
  <c r="AG614" i="6"/>
  <c r="AF614" i="6"/>
  <c r="AJ613" i="6"/>
  <c r="AI613" i="6"/>
  <c r="AH613" i="6"/>
  <c r="AG613" i="6"/>
  <c r="AF613" i="6"/>
  <c r="AJ612" i="6"/>
  <c r="AI612" i="6"/>
  <c r="AH612" i="6"/>
  <c r="AG612" i="6"/>
  <c r="AF612" i="6"/>
  <c r="AJ611" i="6"/>
  <c r="AI611" i="6"/>
  <c r="AH611" i="6"/>
  <c r="AG611" i="6"/>
  <c r="AF611" i="6"/>
  <c r="AJ610" i="6"/>
  <c r="AI610" i="6"/>
  <c r="AH610" i="6"/>
  <c r="AG610" i="6"/>
  <c r="AF610" i="6"/>
  <c r="AJ609" i="6"/>
  <c r="AI609" i="6"/>
  <c r="AH609" i="6"/>
  <c r="AG609" i="6"/>
  <c r="AF609" i="6"/>
  <c r="AJ608" i="6"/>
  <c r="AI608" i="6"/>
  <c r="AH608" i="6"/>
  <c r="AG608" i="6"/>
  <c r="AF608" i="6"/>
  <c r="AJ607" i="6"/>
  <c r="AI607" i="6"/>
  <c r="AH607" i="6"/>
  <c r="AG607" i="6"/>
  <c r="AF607" i="6"/>
  <c r="AJ606" i="6"/>
  <c r="AI606" i="6"/>
  <c r="AH606" i="6"/>
  <c r="AG606" i="6"/>
  <c r="AF606" i="6"/>
  <c r="AJ605" i="6"/>
  <c r="AI605" i="6"/>
  <c r="AH605" i="6"/>
  <c r="AG605" i="6"/>
  <c r="AF605" i="6"/>
  <c r="AJ604" i="6"/>
  <c r="AI604" i="6"/>
  <c r="AH604" i="6"/>
  <c r="AG604" i="6"/>
  <c r="AF604" i="6"/>
  <c r="AJ603" i="6"/>
  <c r="AI603" i="6"/>
  <c r="AH603" i="6"/>
  <c r="AG603" i="6"/>
  <c r="AF603" i="6"/>
  <c r="AJ602" i="6"/>
  <c r="AI602" i="6"/>
  <c r="AH602" i="6"/>
  <c r="AG602" i="6"/>
  <c r="AF602" i="6"/>
  <c r="AJ601" i="6"/>
  <c r="AI601" i="6"/>
  <c r="AH601" i="6"/>
  <c r="AG601" i="6"/>
  <c r="AF601" i="6"/>
  <c r="AJ600" i="6"/>
  <c r="AI600" i="6"/>
  <c r="AH600" i="6"/>
  <c r="AG600" i="6"/>
  <c r="AF600" i="6"/>
  <c r="AJ599" i="6"/>
  <c r="AI599" i="6"/>
  <c r="AH599" i="6"/>
  <c r="AG599" i="6"/>
  <c r="AF599" i="6"/>
  <c r="AJ598" i="6"/>
  <c r="AI598" i="6"/>
  <c r="AH598" i="6"/>
  <c r="AG598" i="6"/>
  <c r="AF598" i="6"/>
  <c r="AJ597" i="6"/>
  <c r="AI597" i="6"/>
  <c r="AH597" i="6"/>
  <c r="AG597" i="6"/>
  <c r="AF597" i="6"/>
  <c r="AJ596" i="6"/>
  <c r="AI596" i="6"/>
  <c r="AH596" i="6"/>
  <c r="AG596" i="6"/>
  <c r="AF596" i="6"/>
  <c r="AJ595" i="6"/>
  <c r="AI595" i="6"/>
  <c r="AH595" i="6"/>
  <c r="AG595" i="6"/>
  <c r="AF595" i="6"/>
  <c r="AJ594" i="6"/>
  <c r="AI594" i="6"/>
  <c r="AH594" i="6"/>
  <c r="AG594" i="6"/>
  <c r="AF594" i="6"/>
  <c r="AJ593" i="6"/>
  <c r="AI593" i="6"/>
  <c r="AH593" i="6"/>
  <c r="AG593" i="6"/>
  <c r="AF593" i="6"/>
  <c r="AJ592" i="6"/>
  <c r="AI592" i="6"/>
  <c r="AH592" i="6"/>
  <c r="AG592" i="6"/>
  <c r="AF592" i="6"/>
  <c r="AJ591" i="6"/>
  <c r="AI591" i="6"/>
  <c r="AH591" i="6"/>
  <c r="AG591" i="6"/>
  <c r="AF591" i="6"/>
  <c r="AJ590" i="6"/>
  <c r="AI590" i="6"/>
  <c r="AH590" i="6"/>
  <c r="AG590" i="6"/>
  <c r="AF590" i="6"/>
  <c r="AJ589" i="6"/>
  <c r="AI589" i="6"/>
  <c r="AH589" i="6"/>
  <c r="AG589" i="6"/>
  <c r="AF589" i="6"/>
  <c r="AJ588" i="6"/>
  <c r="AI588" i="6"/>
  <c r="AH588" i="6"/>
  <c r="AG588" i="6"/>
  <c r="AF588" i="6"/>
  <c r="AJ587" i="6"/>
  <c r="AI587" i="6"/>
  <c r="AH587" i="6"/>
  <c r="AG587" i="6"/>
  <c r="AF587" i="6"/>
  <c r="AJ586" i="6"/>
  <c r="AI586" i="6"/>
  <c r="AH586" i="6"/>
  <c r="AG586" i="6"/>
  <c r="AF586" i="6"/>
  <c r="AJ585" i="6"/>
  <c r="AI585" i="6"/>
  <c r="AH585" i="6"/>
  <c r="AG585" i="6"/>
  <c r="AF585" i="6"/>
  <c r="AJ584" i="6"/>
  <c r="AI584" i="6"/>
  <c r="AH584" i="6"/>
  <c r="AG584" i="6"/>
  <c r="AF584" i="6"/>
  <c r="AJ583" i="6"/>
  <c r="AI583" i="6"/>
  <c r="AH583" i="6"/>
  <c r="AG583" i="6"/>
  <c r="AF583" i="6"/>
  <c r="AJ582" i="6"/>
  <c r="AI582" i="6"/>
  <c r="AH582" i="6"/>
  <c r="AG582" i="6"/>
  <c r="AF582" i="6"/>
  <c r="AJ581" i="6"/>
  <c r="AI581" i="6"/>
  <c r="AH581" i="6"/>
  <c r="AG581" i="6"/>
  <c r="AF581" i="6"/>
  <c r="AJ580" i="6"/>
  <c r="AI580" i="6"/>
  <c r="AH580" i="6"/>
  <c r="AG580" i="6"/>
  <c r="AF580" i="6"/>
  <c r="AJ579" i="6"/>
  <c r="AI579" i="6"/>
  <c r="AH579" i="6"/>
  <c r="AG579" i="6"/>
  <c r="AF579" i="6"/>
  <c r="AJ578" i="6"/>
  <c r="AI578" i="6"/>
  <c r="AH578" i="6"/>
  <c r="AG578" i="6"/>
  <c r="AF578" i="6"/>
  <c r="AJ577" i="6"/>
  <c r="AI577" i="6"/>
  <c r="AH577" i="6"/>
  <c r="AG577" i="6"/>
  <c r="AF577" i="6"/>
  <c r="AJ576" i="6"/>
  <c r="AI576" i="6"/>
  <c r="AH576" i="6"/>
  <c r="AG576" i="6"/>
  <c r="AF576" i="6"/>
  <c r="AJ575" i="6"/>
  <c r="AI575" i="6"/>
  <c r="AH575" i="6"/>
  <c r="AG575" i="6"/>
  <c r="AF575" i="6"/>
  <c r="AJ574" i="6"/>
  <c r="AI574" i="6"/>
  <c r="AH574" i="6"/>
  <c r="AG574" i="6"/>
  <c r="AF574" i="6"/>
  <c r="AJ573" i="6"/>
  <c r="AI573" i="6"/>
  <c r="AH573" i="6"/>
  <c r="AG573" i="6"/>
  <c r="AF573" i="6"/>
  <c r="AJ572" i="6"/>
  <c r="AI572" i="6"/>
  <c r="AH572" i="6"/>
  <c r="AG572" i="6"/>
  <c r="AF572" i="6"/>
  <c r="AJ571" i="6"/>
  <c r="AI571" i="6"/>
  <c r="AH571" i="6"/>
  <c r="AG571" i="6"/>
  <c r="AF571" i="6"/>
  <c r="AJ570" i="6"/>
  <c r="AI570" i="6"/>
  <c r="AH570" i="6"/>
  <c r="AG570" i="6"/>
  <c r="AF570" i="6"/>
  <c r="AJ569" i="6"/>
  <c r="AI569" i="6"/>
  <c r="AH569" i="6"/>
  <c r="AG569" i="6"/>
  <c r="AF569" i="6"/>
  <c r="AJ568" i="6"/>
  <c r="AI568" i="6"/>
  <c r="AH568" i="6"/>
  <c r="AG568" i="6"/>
  <c r="AF568" i="6"/>
  <c r="AJ567" i="6"/>
  <c r="AI567" i="6"/>
  <c r="AH567" i="6"/>
  <c r="AG567" i="6"/>
  <c r="AF567" i="6"/>
  <c r="AJ566" i="6"/>
  <c r="AI566" i="6"/>
  <c r="AH566" i="6"/>
  <c r="AG566" i="6"/>
  <c r="AF566" i="6"/>
  <c r="AJ565" i="6"/>
  <c r="AI565" i="6"/>
  <c r="AH565" i="6"/>
  <c r="AG565" i="6"/>
  <c r="AF565" i="6"/>
  <c r="AJ564" i="6"/>
  <c r="AI564" i="6"/>
  <c r="AH564" i="6"/>
  <c r="AG564" i="6"/>
  <c r="AF564" i="6"/>
  <c r="AJ563" i="6"/>
  <c r="AI563" i="6"/>
  <c r="AH563" i="6"/>
  <c r="AG563" i="6"/>
  <c r="AF563" i="6"/>
  <c r="AJ562" i="6"/>
  <c r="AI562" i="6"/>
  <c r="AH562" i="6"/>
  <c r="AG562" i="6"/>
  <c r="AF562" i="6"/>
  <c r="AJ561" i="6"/>
  <c r="AI561" i="6"/>
  <c r="AH561" i="6"/>
  <c r="AG561" i="6"/>
  <c r="AF561" i="6"/>
  <c r="AJ560" i="6"/>
  <c r="AI560" i="6"/>
  <c r="AH560" i="6"/>
  <c r="AG560" i="6"/>
  <c r="AF560" i="6"/>
  <c r="AJ559" i="6"/>
  <c r="AI559" i="6"/>
  <c r="AH559" i="6"/>
  <c r="AG559" i="6"/>
  <c r="AF559" i="6"/>
  <c r="AJ558" i="6"/>
  <c r="AI558" i="6"/>
  <c r="AH558" i="6"/>
  <c r="AG558" i="6"/>
  <c r="AF558" i="6"/>
  <c r="AJ557" i="6"/>
  <c r="AI557" i="6"/>
  <c r="AH557" i="6"/>
  <c r="AG557" i="6"/>
  <c r="AF557" i="6"/>
  <c r="AJ556" i="6"/>
  <c r="AI556" i="6"/>
  <c r="AH556" i="6"/>
  <c r="AG556" i="6"/>
  <c r="AF556" i="6"/>
  <c r="AJ555" i="6"/>
  <c r="AI555" i="6"/>
  <c r="AH555" i="6"/>
  <c r="AG555" i="6"/>
  <c r="AF555" i="6"/>
  <c r="AJ554" i="6"/>
  <c r="AI554" i="6"/>
  <c r="AH554" i="6"/>
  <c r="AG554" i="6"/>
  <c r="AF554" i="6"/>
  <c r="AJ553" i="6"/>
  <c r="AI553" i="6"/>
  <c r="AH553" i="6"/>
  <c r="AG553" i="6"/>
  <c r="AF553" i="6"/>
  <c r="AJ552" i="6"/>
  <c r="AI552" i="6"/>
  <c r="AH552" i="6"/>
  <c r="AG552" i="6"/>
  <c r="AF552" i="6"/>
  <c r="AJ551" i="6"/>
  <c r="AI551" i="6"/>
  <c r="AH551" i="6"/>
  <c r="AG551" i="6"/>
  <c r="AF551" i="6"/>
  <c r="AJ550" i="6"/>
  <c r="AI550" i="6"/>
  <c r="AH550" i="6"/>
  <c r="AG550" i="6"/>
  <c r="AF550" i="6"/>
  <c r="AJ549" i="6"/>
  <c r="AI549" i="6"/>
  <c r="AH549" i="6"/>
  <c r="AG549" i="6"/>
  <c r="AF549" i="6"/>
  <c r="AJ548" i="6"/>
  <c r="AI548" i="6"/>
  <c r="AH548" i="6"/>
  <c r="AG548" i="6"/>
  <c r="AF548" i="6"/>
  <c r="AJ547" i="6"/>
  <c r="AI547" i="6"/>
  <c r="AH547" i="6"/>
  <c r="AG547" i="6"/>
  <c r="AF547" i="6"/>
  <c r="AJ546" i="6"/>
  <c r="AI546" i="6"/>
  <c r="AH546" i="6"/>
  <c r="AG546" i="6"/>
  <c r="AF546" i="6"/>
  <c r="AJ545" i="6"/>
  <c r="AI545" i="6"/>
  <c r="AH545" i="6"/>
  <c r="AG545" i="6"/>
  <c r="AF545" i="6"/>
  <c r="AJ544" i="6"/>
  <c r="AI544" i="6"/>
  <c r="AH544" i="6"/>
  <c r="AG544" i="6"/>
  <c r="AF544" i="6"/>
  <c r="AJ543" i="6"/>
  <c r="AI543" i="6"/>
  <c r="AH543" i="6"/>
  <c r="AG543" i="6"/>
  <c r="AF543" i="6"/>
  <c r="AJ542" i="6"/>
  <c r="AI542" i="6"/>
  <c r="AH542" i="6"/>
  <c r="AG542" i="6"/>
  <c r="AF542" i="6"/>
  <c r="AJ541" i="6"/>
  <c r="AI541" i="6"/>
  <c r="AH541" i="6"/>
  <c r="AG541" i="6"/>
  <c r="AF541" i="6"/>
  <c r="AJ540" i="6"/>
  <c r="AI540" i="6"/>
  <c r="AH540" i="6"/>
  <c r="AG540" i="6"/>
  <c r="AF540" i="6"/>
  <c r="AJ539" i="6"/>
  <c r="AI539" i="6"/>
  <c r="AH539" i="6"/>
  <c r="AG539" i="6"/>
  <c r="AF539" i="6"/>
  <c r="AJ538" i="6"/>
  <c r="AI538" i="6"/>
  <c r="AH538" i="6"/>
  <c r="AG538" i="6"/>
  <c r="AF538" i="6"/>
  <c r="AJ537" i="6"/>
  <c r="AI537" i="6"/>
  <c r="AH537" i="6"/>
  <c r="AG537" i="6"/>
  <c r="AF537" i="6"/>
  <c r="AJ536" i="6"/>
  <c r="AI536" i="6"/>
  <c r="AH536" i="6"/>
  <c r="AG536" i="6"/>
  <c r="AF536" i="6"/>
  <c r="AJ535" i="6"/>
  <c r="AI535" i="6"/>
  <c r="AH535" i="6"/>
  <c r="AG535" i="6"/>
  <c r="AF535" i="6"/>
  <c r="AJ534" i="6"/>
  <c r="AI534" i="6"/>
  <c r="AH534" i="6"/>
  <c r="AG534" i="6"/>
  <c r="AF534" i="6"/>
  <c r="AJ533" i="6"/>
  <c r="AI533" i="6"/>
  <c r="AH533" i="6"/>
  <c r="AG533" i="6"/>
  <c r="AF533" i="6"/>
  <c r="AJ532" i="6"/>
  <c r="AI532" i="6"/>
  <c r="AH532" i="6"/>
  <c r="AG532" i="6"/>
  <c r="AF532" i="6"/>
  <c r="AJ531" i="6"/>
  <c r="AI531" i="6"/>
  <c r="AH531" i="6"/>
  <c r="AG531" i="6"/>
  <c r="AF531" i="6"/>
  <c r="AJ530" i="6"/>
  <c r="AI530" i="6"/>
  <c r="AH530" i="6"/>
  <c r="AG530" i="6"/>
  <c r="AF530" i="6"/>
  <c r="AJ529" i="6"/>
  <c r="AI529" i="6"/>
  <c r="AH529" i="6"/>
  <c r="AG529" i="6"/>
  <c r="AF529" i="6"/>
  <c r="AJ528" i="6"/>
  <c r="AI528" i="6"/>
  <c r="AH528" i="6"/>
  <c r="AG528" i="6"/>
  <c r="AF528" i="6"/>
  <c r="AJ527" i="6"/>
  <c r="AI527" i="6"/>
  <c r="AH527" i="6"/>
  <c r="AG527" i="6"/>
  <c r="AF527" i="6"/>
  <c r="AJ526" i="6"/>
  <c r="AI526" i="6"/>
  <c r="AH526" i="6"/>
  <c r="AG526" i="6"/>
  <c r="AF526" i="6"/>
  <c r="AJ525" i="6"/>
  <c r="AI525" i="6"/>
  <c r="AH525" i="6"/>
  <c r="AG525" i="6"/>
  <c r="AF525" i="6"/>
  <c r="AJ524" i="6"/>
  <c r="AI524" i="6"/>
  <c r="AH524" i="6"/>
  <c r="AG524" i="6"/>
  <c r="AF524" i="6"/>
  <c r="AJ523" i="6"/>
  <c r="AI523" i="6"/>
  <c r="AH523" i="6"/>
  <c r="AG523" i="6"/>
  <c r="AF523" i="6"/>
  <c r="AJ522" i="6"/>
  <c r="AI522" i="6"/>
  <c r="AH522" i="6"/>
  <c r="AG522" i="6"/>
  <c r="AF522" i="6"/>
  <c r="AJ521" i="6"/>
  <c r="AI521" i="6"/>
  <c r="AH521" i="6"/>
  <c r="AG521" i="6"/>
  <c r="AF521" i="6"/>
  <c r="AJ520" i="6"/>
  <c r="AI520" i="6"/>
  <c r="AH520" i="6"/>
  <c r="AG520" i="6"/>
  <c r="AF520" i="6"/>
  <c r="AJ519" i="6"/>
  <c r="AI519" i="6"/>
  <c r="AH519" i="6"/>
  <c r="AG519" i="6"/>
  <c r="AF519" i="6"/>
  <c r="AJ518" i="6"/>
  <c r="AI518" i="6"/>
  <c r="AH518" i="6"/>
  <c r="AG518" i="6"/>
  <c r="AF518" i="6"/>
  <c r="AJ517" i="6"/>
  <c r="AI517" i="6"/>
  <c r="AH517" i="6"/>
  <c r="AG517" i="6"/>
  <c r="AF517" i="6"/>
  <c r="AJ516" i="6"/>
  <c r="AI516" i="6"/>
  <c r="AH516" i="6"/>
  <c r="AG516" i="6"/>
  <c r="AF516" i="6"/>
  <c r="AJ515" i="6"/>
  <c r="AI515" i="6"/>
  <c r="AH515" i="6"/>
  <c r="AG515" i="6"/>
  <c r="AF515" i="6"/>
  <c r="AJ514" i="6"/>
  <c r="AI514" i="6"/>
  <c r="AH514" i="6"/>
  <c r="AG514" i="6"/>
  <c r="AF514" i="6"/>
  <c r="AJ513" i="6"/>
  <c r="AI513" i="6"/>
  <c r="AH513" i="6"/>
  <c r="AG513" i="6"/>
  <c r="AF513" i="6"/>
  <c r="AJ512" i="6"/>
  <c r="AI512" i="6"/>
  <c r="AH512" i="6"/>
  <c r="AG512" i="6"/>
  <c r="AF512" i="6"/>
  <c r="AJ511" i="6"/>
  <c r="AI511" i="6"/>
  <c r="AH511" i="6"/>
  <c r="AG511" i="6"/>
  <c r="AF511" i="6"/>
  <c r="AJ510" i="6"/>
  <c r="AI510" i="6"/>
  <c r="AH510" i="6"/>
  <c r="AG510" i="6"/>
  <c r="AF510" i="6"/>
  <c r="AJ509" i="6"/>
  <c r="AI509" i="6"/>
  <c r="AH509" i="6"/>
  <c r="AG509" i="6"/>
  <c r="AF509" i="6"/>
  <c r="AJ508" i="6"/>
  <c r="AI508" i="6"/>
  <c r="AH508" i="6"/>
  <c r="AG508" i="6"/>
  <c r="AF508" i="6"/>
  <c r="AJ507" i="6"/>
  <c r="AI507" i="6"/>
  <c r="AH507" i="6"/>
  <c r="AG507" i="6"/>
  <c r="AF507" i="6"/>
  <c r="AJ506" i="6"/>
  <c r="AI506" i="6"/>
  <c r="AH506" i="6"/>
  <c r="AG506" i="6"/>
  <c r="AF506" i="6"/>
  <c r="AJ505" i="6"/>
  <c r="AI505" i="6"/>
  <c r="AH505" i="6"/>
  <c r="AG505" i="6"/>
  <c r="AF505" i="6"/>
  <c r="AJ504" i="6"/>
  <c r="AI504" i="6"/>
  <c r="AH504" i="6"/>
  <c r="AG504" i="6"/>
  <c r="AF504" i="6"/>
  <c r="AJ503" i="6"/>
  <c r="AI503" i="6"/>
  <c r="AH503" i="6"/>
  <c r="AG503" i="6"/>
  <c r="AF503" i="6"/>
  <c r="AJ502" i="6"/>
  <c r="AI502" i="6"/>
  <c r="AH502" i="6"/>
  <c r="AG502" i="6"/>
  <c r="AF502" i="6"/>
  <c r="AJ501" i="6"/>
  <c r="AI501" i="6"/>
  <c r="AH501" i="6"/>
  <c r="AG501" i="6"/>
  <c r="AF501" i="6"/>
  <c r="AJ500" i="6"/>
  <c r="AI500" i="6"/>
  <c r="AH500" i="6"/>
  <c r="AG500" i="6"/>
  <c r="AF500" i="6"/>
  <c r="AJ499" i="6"/>
  <c r="AI499" i="6"/>
  <c r="AH499" i="6"/>
  <c r="AG499" i="6"/>
  <c r="AF499" i="6"/>
  <c r="AJ498" i="6"/>
  <c r="AI498" i="6"/>
  <c r="AH498" i="6"/>
  <c r="AG498" i="6"/>
  <c r="AF498" i="6"/>
  <c r="AJ497" i="6"/>
  <c r="AI497" i="6"/>
  <c r="AH497" i="6"/>
  <c r="AG497" i="6"/>
  <c r="AF497" i="6"/>
  <c r="AJ496" i="6"/>
  <c r="AI496" i="6"/>
  <c r="AH496" i="6"/>
  <c r="AG496" i="6"/>
  <c r="AF496" i="6"/>
  <c r="AJ495" i="6"/>
  <c r="AI495" i="6"/>
  <c r="AH495" i="6"/>
  <c r="AG495" i="6"/>
  <c r="AF495" i="6"/>
  <c r="AJ494" i="6"/>
  <c r="AI494" i="6"/>
  <c r="AH494" i="6"/>
  <c r="AG494" i="6"/>
  <c r="AF494" i="6"/>
  <c r="AJ493" i="6"/>
  <c r="AI493" i="6"/>
  <c r="AH493" i="6"/>
  <c r="AG493" i="6"/>
  <c r="AF493" i="6"/>
  <c r="AJ492" i="6"/>
  <c r="AI492" i="6"/>
  <c r="AH492" i="6"/>
  <c r="AG492" i="6"/>
  <c r="AF492" i="6"/>
  <c r="AJ491" i="6"/>
  <c r="AI491" i="6"/>
  <c r="AH491" i="6"/>
  <c r="AG491" i="6"/>
  <c r="AF491" i="6"/>
  <c r="AJ490" i="6"/>
  <c r="AI490" i="6"/>
  <c r="AH490" i="6"/>
  <c r="AG490" i="6"/>
  <c r="AF490" i="6"/>
  <c r="AJ489" i="6"/>
  <c r="AI489" i="6"/>
  <c r="AH489" i="6"/>
  <c r="AG489" i="6"/>
  <c r="AF489" i="6"/>
  <c r="AJ488" i="6"/>
  <c r="AI488" i="6"/>
  <c r="AH488" i="6"/>
  <c r="AG488" i="6"/>
  <c r="AF488" i="6"/>
  <c r="AJ487" i="6"/>
  <c r="AI487" i="6"/>
  <c r="AH487" i="6"/>
  <c r="AG487" i="6"/>
  <c r="AF487" i="6"/>
  <c r="AJ486" i="6"/>
  <c r="AI486" i="6"/>
  <c r="AH486" i="6"/>
  <c r="AG486" i="6"/>
  <c r="AF486" i="6"/>
  <c r="AJ485" i="6"/>
  <c r="AI485" i="6"/>
  <c r="AH485" i="6"/>
  <c r="AG485" i="6"/>
  <c r="AF485" i="6"/>
  <c r="AJ484" i="6"/>
  <c r="AI484" i="6"/>
  <c r="AH484" i="6"/>
  <c r="AG484" i="6"/>
  <c r="AF484" i="6"/>
  <c r="AJ483" i="6"/>
  <c r="AI483" i="6"/>
  <c r="AH483" i="6"/>
  <c r="AG483" i="6"/>
  <c r="AF483" i="6"/>
  <c r="AJ482" i="6"/>
  <c r="AI482" i="6"/>
  <c r="AH482" i="6"/>
  <c r="AG482" i="6"/>
  <c r="AF482" i="6"/>
  <c r="AJ481" i="6"/>
  <c r="AI481" i="6"/>
  <c r="AH481" i="6"/>
  <c r="AG481" i="6"/>
  <c r="AF481" i="6"/>
  <c r="AJ480" i="6"/>
  <c r="AI480" i="6"/>
  <c r="AH480" i="6"/>
  <c r="AG480" i="6"/>
  <c r="AF480" i="6"/>
  <c r="AJ479" i="6"/>
  <c r="AI479" i="6"/>
  <c r="AH479" i="6"/>
  <c r="AG479" i="6"/>
  <c r="AF479" i="6"/>
  <c r="AJ478" i="6"/>
  <c r="AI478" i="6"/>
  <c r="AH478" i="6"/>
  <c r="AG478" i="6"/>
  <c r="AF478" i="6"/>
  <c r="AJ477" i="6"/>
  <c r="AI477" i="6"/>
  <c r="AH477" i="6"/>
  <c r="AG477" i="6"/>
  <c r="AF477" i="6"/>
  <c r="AJ476" i="6"/>
  <c r="AI476" i="6"/>
  <c r="AH476" i="6"/>
  <c r="AG476" i="6"/>
  <c r="AF476" i="6"/>
  <c r="AJ475" i="6"/>
  <c r="AI475" i="6"/>
  <c r="AH475" i="6"/>
  <c r="AG475" i="6"/>
  <c r="AF475" i="6"/>
  <c r="AJ474" i="6"/>
  <c r="AI474" i="6"/>
  <c r="AH474" i="6"/>
  <c r="AG474" i="6"/>
  <c r="AF474" i="6"/>
  <c r="AJ473" i="6"/>
  <c r="AI473" i="6"/>
  <c r="AH473" i="6"/>
  <c r="AG473" i="6"/>
  <c r="AF473" i="6"/>
  <c r="AJ472" i="6"/>
  <c r="AI472" i="6"/>
  <c r="AH472" i="6"/>
  <c r="AG472" i="6"/>
  <c r="AF472" i="6"/>
  <c r="AJ471" i="6"/>
  <c r="AI471" i="6"/>
  <c r="AH471" i="6"/>
  <c r="AG471" i="6"/>
  <c r="AF471" i="6"/>
  <c r="AJ470" i="6"/>
  <c r="AI470" i="6"/>
  <c r="AH470" i="6"/>
  <c r="AG470" i="6"/>
  <c r="AF470" i="6"/>
  <c r="AJ469" i="6"/>
  <c r="AI469" i="6"/>
  <c r="AH469" i="6"/>
  <c r="AG469" i="6"/>
  <c r="AF469" i="6"/>
  <c r="AJ468" i="6"/>
  <c r="AI468" i="6"/>
  <c r="AH468" i="6"/>
  <c r="AG468" i="6"/>
  <c r="AF468" i="6"/>
  <c r="AJ467" i="6"/>
  <c r="AI467" i="6"/>
  <c r="AH467" i="6"/>
  <c r="AG467" i="6"/>
  <c r="AF467" i="6"/>
  <c r="AJ466" i="6"/>
  <c r="AI466" i="6"/>
  <c r="AH466" i="6"/>
  <c r="AG466" i="6"/>
  <c r="AF466" i="6"/>
  <c r="AJ465" i="6"/>
  <c r="AI465" i="6"/>
  <c r="AH465" i="6"/>
  <c r="AG465" i="6"/>
  <c r="AF465" i="6"/>
  <c r="AJ464" i="6"/>
  <c r="AI464" i="6"/>
  <c r="AH464" i="6"/>
  <c r="AG464" i="6"/>
  <c r="AF464" i="6"/>
  <c r="AJ463" i="6"/>
  <c r="AI463" i="6"/>
  <c r="AH463" i="6"/>
  <c r="AG463" i="6"/>
  <c r="AF463" i="6"/>
  <c r="AJ462" i="6"/>
  <c r="AI462" i="6"/>
  <c r="AH462" i="6"/>
  <c r="AG462" i="6"/>
  <c r="AF462" i="6"/>
  <c r="AJ461" i="6"/>
  <c r="AI461" i="6"/>
  <c r="AH461" i="6"/>
  <c r="AG461" i="6"/>
  <c r="AF461" i="6"/>
  <c r="AJ460" i="6"/>
  <c r="AI460" i="6"/>
  <c r="AH460" i="6"/>
  <c r="AG460" i="6"/>
  <c r="AF460" i="6"/>
  <c r="AJ459" i="6"/>
  <c r="AI459" i="6"/>
  <c r="AH459" i="6"/>
  <c r="AG459" i="6"/>
  <c r="AF459" i="6"/>
  <c r="AJ458" i="6"/>
  <c r="AI458" i="6"/>
  <c r="AH458" i="6"/>
  <c r="AG458" i="6"/>
  <c r="AF458" i="6"/>
  <c r="AJ457" i="6"/>
  <c r="AI457" i="6"/>
  <c r="AH457" i="6"/>
  <c r="AG457" i="6"/>
  <c r="AF457" i="6"/>
  <c r="AJ456" i="6"/>
  <c r="AI456" i="6"/>
  <c r="AH456" i="6"/>
  <c r="AG456" i="6"/>
  <c r="AF456" i="6"/>
  <c r="AJ455" i="6"/>
  <c r="AI455" i="6"/>
  <c r="AH455" i="6"/>
  <c r="AG455" i="6"/>
  <c r="AF455" i="6"/>
  <c r="AJ454" i="6"/>
  <c r="AI454" i="6"/>
  <c r="AH454" i="6"/>
  <c r="AG454" i="6"/>
  <c r="AF454" i="6"/>
  <c r="AJ453" i="6"/>
  <c r="AI453" i="6"/>
  <c r="AH453" i="6"/>
  <c r="AG453" i="6"/>
  <c r="AF453" i="6"/>
  <c r="AJ452" i="6"/>
  <c r="AI452" i="6"/>
  <c r="AH452" i="6"/>
  <c r="AG452" i="6"/>
  <c r="AF452" i="6"/>
  <c r="AJ451" i="6"/>
  <c r="AI451" i="6"/>
  <c r="AH451" i="6"/>
  <c r="AG451" i="6"/>
  <c r="AF451" i="6"/>
  <c r="AJ450" i="6"/>
  <c r="AI450" i="6"/>
  <c r="AH450" i="6"/>
  <c r="AG450" i="6"/>
  <c r="AF450" i="6"/>
  <c r="AJ449" i="6"/>
  <c r="AI449" i="6"/>
  <c r="AH449" i="6"/>
  <c r="AG449" i="6"/>
  <c r="AF449" i="6"/>
  <c r="AJ448" i="6"/>
  <c r="AI448" i="6"/>
  <c r="AH448" i="6"/>
  <c r="AG448" i="6"/>
  <c r="AF448" i="6"/>
  <c r="AJ447" i="6"/>
  <c r="AI447" i="6"/>
  <c r="AH447" i="6"/>
  <c r="AG447" i="6"/>
  <c r="AF447" i="6"/>
  <c r="AJ446" i="6"/>
  <c r="AI446" i="6"/>
  <c r="AH446" i="6"/>
  <c r="AG446" i="6"/>
  <c r="AF446" i="6"/>
  <c r="AJ445" i="6"/>
  <c r="AI445" i="6"/>
  <c r="AH445" i="6"/>
  <c r="AG445" i="6"/>
  <c r="AF445" i="6"/>
  <c r="AJ444" i="6"/>
  <c r="AI444" i="6"/>
  <c r="AH444" i="6"/>
  <c r="AG444" i="6"/>
  <c r="AF444" i="6"/>
  <c r="AJ443" i="6"/>
  <c r="AI443" i="6"/>
  <c r="AH443" i="6"/>
  <c r="AG443" i="6"/>
  <c r="AF443" i="6"/>
  <c r="AJ442" i="6"/>
  <c r="AI442" i="6"/>
  <c r="AH442" i="6"/>
  <c r="AG442" i="6"/>
  <c r="AF442" i="6"/>
  <c r="AJ441" i="6"/>
  <c r="AI441" i="6"/>
  <c r="AH441" i="6"/>
  <c r="AG441" i="6"/>
  <c r="AF441" i="6"/>
  <c r="AJ440" i="6"/>
  <c r="AI440" i="6"/>
  <c r="AH440" i="6"/>
  <c r="AG440" i="6"/>
  <c r="AF440" i="6"/>
  <c r="AJ439" i="6"/>
  <c r="AI439" i="6"/>
  <c r="AH439" i="6"/>
  <c r="AG439" i="6"/>
  <c r="AF439" i="6"/>
  <c r="AJ438" i="6"/>
  <c r="AI438" i="6"/>
  <c r="AH438" i="6"/>
  <c r="AG438" i="6"/>
  <c r="AF438" i="6"/>
  <c r="AJ437" i="6"/>
  <c r="AI437" i="6"/>
  <c r="AH437" i="6"/>
  <c r="AG437" i="6"/>
  <c r="AF437" i="6"/>
  <c r="AJ436" i="6"/>
  <c r="AI436" i="6"/>
  <c r="AH436" i="6"/>
  <c r="AG436" i="6"/>
  <c r="AF436" i="6"/>
  <c r="AJ435" i="6"/>
  <c r="AI435" i="6"/>
  <c r="AH435" i="6"/>
  <c r="AG435" i="6"/>
  <c r="AF435" i="6"/>
  <c r="AJ434" i="6"/>
  <c r="AI434" i="6"/>
  <c r="AH434" i="6"/>
  <c r="AG434" i="6"/>
  <c r="AF434" i="6"/>
  <c r="AJ433" i="6"/>
  <c r="AI433" i="6"/>
  <c r="AH433" i="6"/>
  <c r="AG433" i="6"/>
  <c r="AF433" i="6"/>
  <c r="AJ432" i="6"/>
  <c r="AI432" i="6"/>
  <c r="AH432" i="6"/>
  <c r="AG432" i="6"/>
  <c r="AF432" i="6"/>
  <c r="AJ431" i="6"/>
  <c r="AI431" i="6"/>
  <c r="AH431" i="6"/>
  <c r="AG431" i="6"/>
  <c r="AF431" i="6"/>
  <c r="AJ430" i="6"/>
  <c r="AI430" i="6"/>
  <c r="AH430" i="6"/>
  <c r="AG430" i="6"/>
  <c r="AF430" i="6"/>
  <c r="AJ429" i="6"/>
  <c r="AI429" i="6"/>
  <c r="AH429" i="6"/>
  <c r="AG429" i="6"/>
  <c r="AF429" i="6"/>
  <c r="AJ428" i="6"/>
  <c r="AI428" i="6"/>
  <c r="AH428" i="6"/>
  <c r="AG428" i="6"/>
  <c r="AF428" i="6"/>
  <c r="AJ427" i="6"/>
  <c r="AI427" i="6"/>
  <c r="AH427" i="6"/>
  <c r="AG427" i="6"/>
  <c r="AF427" i="6"/>
  <c r="AJ426" i="6"/>
  <c r="AI426" i="6"/>
  <c r="AH426" i="6"/>
  <c r="AG426" i="6"/>
  <c r="AF426" i="6"/>
  <c r="AJ425" i="6"/>
  <c r="AI425" i="6"/>
  <c r="AH425" i="6"/>
  <c r="AG425" i="6"/>
  <c r="AF425" i="6"/>
  <c r="AJ424" i="6"/>
  <c r="AI424" i="6"/>
  <c r="AH424" i="6"/>
  <c r="AG424" i="6"/>
  <c r="AF424" i="6"/>
  <c r="AJ423" i="6"/>
  <c r="AI423" i="6"/>
  <c r="AH423" i="6"/>
  <c r="AG423" i="6"/>
  <c r="AF423" i="6"/>
  <c r="AJ422" i="6"/>
  <c r="AI422" i="6"/>
  <c r="AH422" i="6"/>
  <c r="AG422" i="6"/>
  <c r="AF422" i="6"/>
  <c r="AJ421" i="6"/>
  <c r="AI421" i="6"/>
  <c r="AH421" i="6"/>
  <c r="AG421" i="6"/>
  <c r="AF421" i="6"/>
  <c r="AJ420" i="6"/>
  <c r="AI420" i="6"/>
  <c r="AH420" i="6"/>
  <c r="AG420" i="6"/>
  <c r="AF420" i="6"/>
  <c r="AJ419" i="6"/>
  <c r="AI419" i="6"/>
  <c r="AH419" i="6"/>
  <c r="AG419" i="6"/>
  <c r="AF419" i="6"/>
  <c r="AJ418" i="6"/>
  <c r="AI418" i="6"/>
  <c r="AH418" i="6"/>
  <c r="AG418" i="6"/>
  <c r="AF418" i="6"/>
  <c r="AJ417" i="6"/>
  <c r="AI417" i="6"/>
  <c r="AH417" i="6"/>
  <c r="AG417" i="6"/>
  <c r="AF417" i="6"/>
  <c r="AJ416" i="6"/>
  <c r="AI416" i="6"/>
  <c r="AH416" i="6"/>
  <c r="AG416" i="6"/>
  <c r="AF416" i="6"/>
  <c r="AJ415" i="6"/>
  <c r="AI415" i="6"/>
  <c r="AH415" i="6"/>
  <c r="AG415" i="6"/>
  <c r="AF415" i="6"/>
  <c r="AJ414" i="6"/>
  <c r="AI414" i="6"/>
  <c r="AH414" i="6"/>
  <c r="AG414" i="6"/>
  <c r="AF414" i="6"/>
  <c r="AJ413" i="6"/>
  <c r="AI413" i="6"/>
  <c r="AH413" i="6"/>
  <c r="AG413" i="6"/>
  <c r="AF413" i="6"/>
  <c r="AJ412" i="6"/>
  <c r="AI412" i="6"/>
  <c r="AH412" i="6"/>
  <c r="AG412" i="6"/>
  <c r="AF412" i="6"/>
  <c r="AJ411" i="6"/>
  <c r="AI411" i="6"/>
  <c r="AH411" i="6"/>
  <c r="AG411" i="6"/>
  <c r="AF411" i="6"/>
  <c r="AJ410" i="6"/>
  <c r="AI410" i="6"/>
  <c r="AH410" i="6"/>
  <c r="AG410" i="6"/>
  <c r="AF410" i="6"/>
  <c r="AJ409" i="6"/>
  <c r="AI409" i="6"/>
  <c r="AH409" i="6"/>
  <c r="AG409" i="6"/>
  <c r="AF409" i="6"/>
  <c r="AJ408" i="6"/>
  <c r="AI408" i="6"/>
  <c r="AH408" i="6"/>
  <c r="AG408" i="6"/>
  <c r="AF408" i="6"/>
  <c r="AJ407" i="6"/>
  <c r="AI407" i="6"/>
  <c r="AH407" i="6"/>
  <c r="AG407" i="6"/>
  <c r="AF407" i="6"/>
  <c r="AJ406" i="6"/>
  <c r="AI406" i="6"/>
  <c r="AH406" i="6"/>
  <c r="AG406" i="6"/>
  <c r="AF406" i="6"/>
  <c r="AJ405" i="6"/>
  <c r="AI405" i="6"/>
  <c r="AH405" i="6"/>
  <c r="AG405" i="6"/>
  <c r="AF405" i="6"/>
  <c r="AJ404" i="6"/>
  <c r="AI404" i="6"/>
  <c r="AH404" i="6"/>
  <c r="AG404" i="6"/>
  <c r="AF404" i="6"/>
  <c r="AJ403" i="6"/>
  <c r="AI403" i="6"/>
  <c r="AH403" i="6"/>
  <c r="AG403" i="6"/>
  <c r="AF403" i="6"/>
  <c r="AJ402" i="6"/>
  <c r="AI402" i="6"/>
  <c r="AH402" i="6"/>
  <c r="AG402" i="6"/>
  <c r="AF402" i="6"/>
  <c r="AJ401" i="6"/>
  <c r="AI401" i="6"/>
  <c r="AH401" i="6"/>
  <c r="AG401" i="6"/>
  <c r="AF401" i="6"/>
  <c r="AJ400" i="6"/>
  <c r="AI400" i="6"/>
  <c r="AH400" i="6"/>
  <c r="AG400" i="6"/>
  <c r="AF400" i="6"/>
  <c r="AJ399" i="6"/>
  <c r="AI399" i="6"/>
  <c r="AH399" i="6"/>
  <c r="AG399" i="6"/>
  <c r="AF399" i="6"/>
  <c r="AJ398" i="6"/>
  <c r="AI398" i="6"/>
  <c r="AH398" i="6"/>
  <c r="AG398" i="6"/>
  <c r="AF398" i="6"/>
  <c r="AJ397" i="6"/>
  <c r="AI397" i="6"/>
  <c r="AH397" i="6"/>
  <c r="AG397" i="6"/>
  <c r="AF397" i="6"/>
  <c r="AJ396" i="6"/>
  <c r="AI396" i="6"/>
  <c r="AH396" i="6"/>
  <c r="AG396" i="6"/>
  <c r="AF396" i="6"/>
  <c r="AJ395" i="6"/>
  <c r="AI395" i="6"/>
  <c r="AH395" i="6"/>
  <c r="AG395" i="6"/>
  <c r="AF395" i="6"/>
  <c r="AJ394" i="6"/>
  <c r="AI394" i="6"/>
  <c r="AH394" i="6"/>
  <c r="AG394" i="6"/>
  <c r="AF394" i="6"/>
  <c r="AJ393" i="6"/>
  <c r="AI393" i="6"/>
  <c r="AH393" i="6"/>
  <c r="AG393" i="6"/>
  <c r="AF393" i="6"/>
  <c r="AJ392" i="6"/>
  <c r="AI392" i="6"/>
  <c r="AH392" i="6"/>
  <c r="AG392" i="6"/>
  <c r="AF392" i="6"/>
  <c r="AJ391" i="6"/>
  <c r="AI391" i="6"/>
  <c r="AH391" i="6"/>
  <c r="AG391" i="6"/>
  <c r="AF391" i="6"/>
  <c r="AJ390" i="6"/>
  <c r="AI390" i="6"/>
  <c r="AH390" i="6"/>
  <c r="AG390" i="6"/>
  <c r="AF390" i="6"/>
  <c r="AJ389" i="6"/>
  <c r="AI389" i="6"/>
  <c r="AH389" i="6"/>
  <c r="AG389" i="6"/>
  <c r="AF389" i="6"/>
  <c r="AJ388" i="6"/>
  <c r="AI388" i="6"/>
  <c r="AH388" i="6"/>
  <c r="AG388" i="6"/>
  <c r="AF388" i="6"/>
  <c r="AJ387" i="6"/>
  <c r="AI387" i="6"/>
  <c r="AH387" i="6"/>
  <c r="AG387" i="6"/>
  <c r="AF387" i="6"/>
  <c r="AJ386" i="6"/>
  <c r="AI386" i="6"/>
  <c r="AH386" i="6"/>
  <c r="AG386" i="6"/>
  <c r="AF386" i="6"/>
  <c r="AJ385" i="6"/>
  <c r="AI385" i="6"/>
  <c r="AH385" i="6"/>
  <c r="AG385" i="6"/>
  <c r="AF385" i="6"/>
  <c r="AJ384" i="6"/>
  <c r="AI384" i="6"/>
  <c r="AH384" i="6"/>
  <c r="AG384" i="6"/>
  <c r="AF384" i="6"/>
  <c r="AJ383" i="6"/>
  <c r="AI383" i="6"/>
  <c r="AH383" i="6"/>
  <c r="AG383" i="6"/>
  <c r="AF383" i="6"/>
  <c r="AJ382" i="6"/>
  <c r="AI382" i="6"/>
  <c r="AH382" i="6"/>
  <c r="AG382" i="6"/>
  <c r="AF382" i="6"/>
  <c r="AJ381" i="6"/>
  <c r="AI381" i="6"/>
  <c r="AH381" i="6"/>
  <c r="AG381" i="6"/>
  <c r="AF381" i="6"/>
  <c r="AJ380" i="6"/>
  <c r="AI380" i="6"/>
  <c r="AH380" i="6"/>
  <c r="AG380" i="6"/>
  <c r="AF380" i="6"/>
  <c r="AJ379" i="6"/>
  <c r="AI379" i="6"/>
  <c r="AH379" i="6"/>
  <c r="AG379" i="6"/>
  <c r="AF379" i="6"/>
  <c r="AJ378" i="6"/>
  <c r="AI378" i="6"/>
  <c r="AH378" i="6"/>
  <c r="AG378" i="6"/>
  <c r="AF378" i="6"/>
  <c r="AJ377" i="6"/>
  <c r="AI377" i="6"/>
  <c r="AH377" i="6"/>
  <c r="AG377" i="6"/>
  <c r="AF377" i="6"/>
  <c r="AJ376" i="6"/>
  <c r="AI376" i="6"/>
  <c r="AH376" i="6"/>
  <c r="AG376" i="6"/>
  <c r="AF376" i="6"/>
  <c r="AJ375" i="6"/>
  <c r="AI375" i="6"/>
  <c r="AH375" i="6"/>
  <c r="AG375" i="6"/>
  <c r="AF375" i="6"/>
  <c r="AJ374" i="6"/>
  <c r="AI374" i="6"/>
  <c r="AH374" i="6"/>
  <c r="AG374" i="6"/>
  <c r="AF374" i="6"/>
  <c r="AJ373" i="6"/>
  <c r="AI373" i="6"/>
  <c r="AH373" i="6"/>
  <c r="AG373" i="6"/>
  <c r="AF373" i="6"/>
  <c r="AJ372" i="6"/>
  <c r="AI372" i="6"/>
  <c r="AH372" i="6"/>
  <c r="AG372" i="6"/>
  <c r="AF372" i="6"/>
  <c r="AJ371" i="6"/>
  <c r="AI371" i="6"/>
  <c r="AH371" i="6"/>
  <c r="AG371" i="6"/>
  <c r="AF371" i="6"/>
  <c r="AJ370" i="6"/>
  <c r="AI370" i="6"/>
  <c r="AH370" i="6"/>
  <c r="AG370" i="6"/>
  <c r="AF370" i="6"/>
  <c r="AJ369" i="6"/>
  <c r="AI369" i="6"/>
  <c r="AH369" i="6"/>
  <c r="AG369" i="6"/>
  <c r="AF369" i="6"/>
  <c r="AJ368" i="6"/>
  <c r="AI368" i="6"/>
  <c r="AH368" i="6"/>
  <c r="AG368" i="6"/>
  <c r="AF368" i="6"/>
  <c r="AJ367" i="6"/>
  <c r="AI367" i="6"/>
  <c r="AH367" i="6"/>
  <c r="AG367" i="6"/>
  <c r="AF367" i="6"/>
  <c r="AJ366" i="6"/>
  <c r="AI366" i="6"/>
  <c r="AH366" i="6"/>
  <c r="AG366" i="6"/>
  <c r="AF366" i="6"/>
  <c r="AJ365" i="6"/>
  <c r="AI365" i="6"/>
  <c r="AH365" i="6"/>
  <c r="AG365" i="6"/>
  <c r="AF365" i="6"/>
  <c r="AJ364" i="6"/>
  <c r="AI364" i="6"/>
  <c r="AH364" i="6"/>
  <c r="AG364" i="6"/>
  <c r="AF364" i="6"/>
  <c r="AJ363" i="6"/>
  <c r="AI363" i="6"/>
  <c r="AH363" i="6"/>
  <c r="AG363" i="6"/>
  <c r="AF363" i="6"/>
  <c r="AJ362" i="6"/>
  <c r="AI362" i="6"/>
  <c r="AH362" i="6"/>
  <c r="AG362" i="6"/>
  <c r="AF362" i="6"/>
  <c r="AJ361" i="6"/>
  <c r="AI361" i="6"/>
  <c r="AH361" i="6"/>
  <c r="AG361" i="6"/>
  <c r="AF361" i="6"/>
  <c r="AJ360" i="6"/>
  <c r="AI360" i="6"/>
  <c r="AH360" i="6"/>
  <c r="AG360" i="6"/>
  <c r="AF360" i="6"/>
  <c r="AJ359" i="6"/>
  <c r="AI359" i="6"/>
  <c r="AH359" i="6"/>
  <c r="AG359" i="6"/>
  <c r="AF359" i="6"/>
  <c r="AJ358" i="6"/>
  <c r="AI358" i="6"/>
  <c r="AH358" i="6"/>
  <c r="AG358" i="6"/>
  <c r="AF358" i="6"/>
  <c r="AJ357" i="6"/>
  <c r="AI357" i="6"/>
  <c r="AH357" i="6"/>
  <c r="AG357" i="6"/>
  <c r="AF357" i="6"/>
  <c r="AJ356" i="6"/>
  <c r="AI356" i="6"/>
  <c r="AH356" i="6"/>
  <c r="AG356" i="6"/>
  <c r="AF356" i="6"/>
  <c r="AJ355" i="6"/>
  <c r="AI355" i="6"/>
  <c r="AH355" i="6"/>
  <c r="AG355" i="6"/>
  <c r="AF355" i="6"/>
  <c r="AJ354" i="6"/>
  <c r="AI354" i="6"/>
  <c r="AH354" i="6"/>
  <c r="AG354" i="6"/>
  <c r="AF354" i="6"/>
  <c r="AJ353" i="6"/>
  <c r="AI353" i="6"/>
  <c r="AH353" i="6"/>
  <c r="AG353" i="6"/>
  <c r="AF353" i="6"/>
  <c r="AJ352" i="6"/>
  <c r="AI352" i="6"/>
  <c r="AH352" i="6"/>
  <c r="AG352" i="6"/>
  <c r="AF352" i="6"/>
  <c r="AJ351" i="6"/>
  <c r="AI351" i="6"/>
  <c r="AH351" i="6"/>
  <c r="AG351" i="6"/>
  <c r="AF351" i="6"/>
  <c r="AJ350" i="6"/>
  <c r="AI350" i="6"/>
  <c r="AH350" i="6"/>
  <c r="AG350" i="6"/>
  <c r="AF350" i="6"/>
  <c r="AJ349" i="6"/>
  <c r="AI349" i="6"/>
  <c r="AH349" i="6"/>
  <c r="AG349" i="6"/>
  <c r="AF349" i="6"/>
  <c r="AJ348" i="6"/>
  <c r="AI348" i="6"/>
  <c r="AH348" i="6"/>
  <c r="AG348" i="6"/>
  <c r="AF348" i="6"/>
  <c r="AJ347" i="6"/>
  <c r="AI347" i="6"/>
  <c r="AH347" i="6"/>
  <c r="AG347" i="6"/>
  <c r="AF347" i="6"/>
  <c r="AJ346" i="6"/>
  <c r="AI346" i="6"/>
  <c r="AH346" i="6"/>
  <c r="AG346" i="6"/>
  <c r="AF346" i="6"/>
  <c r="AJ345" i="6"/>
  <c r="AI345" i="6"/>
  <c r="AH345" i="6"/>
  <c r="AG345" i="6"/>
  <c r="AF345" i="6"/>
  <c r="AJ344" i="6"/>
  <c r="AI344" i="6"/>
  <c r="AH344" i="6"/>
  <c r="AG344" i="6"/>
  <c r="AF344" i="6"/>
  <c r="AJ343" i="6"/>
  <c r="AI343" i="6"/>
  <c r="AH343" i="6"/>
  <c r="AG343" i="6"/>
  <c r="AF343" i="6"/>
  <c r="AJ342" i="6"/>
  <c r="AI342" i="6"/>
  <c r="AH342" i="6"/>
  <c r="AG342" i="6"/>
  <c r="AF342" i="6"/>
  <c r="AJ341" i="6"/>
  <c r="AI341" i="6"/>
  <c r="AH341" i="6"/>
  <c r="AG341" i="6"/>
  <c r="AF341" i="6"/>
  <c r="AJ340" i="6"/>
  <c r="AI340" i="6"/>
  <c r="AH340" i="6"/>
  <c r="AG340" i="6"/>
  <c r="AF340" i="6"/>
  <c r="AJ339" i="6"/>
  <c r="AI339" i="6"/>
  <c r="AH339" i="6"/>
  <c r="AG339" i="6"/>
  <c r="AF339" i="6"/>
  <c r="AJ338" i="6"/>
  <c r="AI338" i="6"/>
  <c r="AH338" i="6"/>
  <c r="AG338" i="6"/>
  <c r="AF338" i="6"/>
  <c r="AJ337" i="6"/>
  <c r="AI337" i="6"/>
  <c r="AH337" i="6"/>
  <c r="AG337" i="6"/>
  <c r="AF337" i="6"/>
  <c r="AJ336" i="6"/>
  <c r="AI336" i="6"/>
  <c r="AH336" i="6"/>
  <c r="AG336" i="6"/>
  <c r="AF336" i="6"/>
  <c r="AJ335" i="6"/>
  <c r="AI335" i="6"/>
  <c r="AH335" i="6"/>
  <c r="AG335" i="6"/>
  <c r="AF335" i="6"/>
  <c r="AJ334" i="6"/>
  <c r="AI334" i="6"/>
  <c r="AH334" i="6"/>
  <c r="AG334" i="6"/>
  <c r="AF334" i="6"/>
  <c r="AJ333" i="6"/>
  <c r="AI333" i="6"/>
  <c r="AH333" i="6"/>
  <c r="AG333" i="6"/>
  <c r="AF333" i="6"/>
  <c r="AJ332" i="6"/>
  <c r="AI332" i="6"/>
  <c r="AH332" i="6"/>
  <c r="AG332" i="6"/>
  <c r="AF332" i="6"/>
  <c r="AJ331" i="6"/>
  <c r="AI331" i="6"/>
  <c r="AH331" i="6"/>
  <c r="AG331" i="6"/>
  <c r="AF331" i="6"/>
  <c r="AJ330" i="6"/>
  <c r="AI330" i="6"/>
  <c r="AH330" i="6"/>
  <c r="AG330" i="6"/>
  <c r="AF330" i="6"/>
  <c r="AJ329" i="6"/>
  <c r="AI329" i="6"/>
  <c r="AH329" i="6"/>
  <c r="AG329" i="6"/>
  <c r="AF329" i="6"/>
  <c r="AJ328" i="6"/>
  <c r="AI328" i="6"/>
  <c r="AH328" i="6"/>
  <c r="AG328" i="6"/>
  <c r="AF328" i="6"/>
  <c r="AJ327" i="6"/>
  <c r="AI327" i="6"/>
  <c r="AH327" i="6"/>
  <c r="AG327" i="6"/>
  <c r="AF327" i="6"/>
  <c r="AJ326" i="6"/>
  <c r="AI326" i="6"/>
  <c r="AH326" i="6"/>
  <c r="AG326" i="6"/>
  <c r="AF326" i="6"/>
  <c r="AJ325" i="6"/>
  <c r="AI325" i="6"/>
  <c r="AH325" i="6"/>
  <c r="AG325" i="6"/>
  <c r="AF325" i="6"/>
  <c r="AJ324" i="6"/>
  <c r="AI324" i="6"/>
  <c r="AH324" i="6"/>
  <c r="AG324" i="6"/>
  <c r="AF324" i="6"/>
  <c r="AJ323" i="6"/>
  <c r="AI323" i="6"/>
  <c r="AH323" i="6"/>
  <c r="AG323" i="6"/>
  <c r="AF323" i="6"/>
  <c r="AJ322" i="6"/>
  <c r="AI322" i="6"/>
  <c r="AH322" i="6"/>
  <c r="AG322" i="6"/>
  <c r="AF322" i="6"/>
  <c r="AJ321" i="6"/>
  <c r="AI321" i="6"/>
  <c r="AH321" i="6"/>
  <c r="AG321" i="6"/>
  <c r="AF321" i="6"/>
  <c r="AJ320" i="6"/>
  <c r="AI320" i="6"/>
  <c r="AH320" i="6"/>
  <c r="AG320" i="6"/>
  <c r="AF320" i="6"/>
  <c r="AJ319" i="6"/>
  <c r="AI319" i="6"/>
  <c r="AH319" i="6"/>
  <c r="AG319" i="6"/>
  <c r="AF319" i="6"/>
  <c r="AJ318" i="6"/>
  <c r="AI318" i="6"/>
  <c r="AH318" i="6"/>
  <c r="AG318" i="6"/>
  <c r="AF318" i="6"/>
  <c r="AJ317" i="6"/>
  <c r="AI317" i="6"/>
  <c r="AH317" i="6"/>
  <c r="AG317" i="6"/>
  <c r="AF317" i="6"/>
  <c r="AJ316" i="6"/>
  <c r="AI316" i="6"/>
  <c r="AH316" i="6"/>
  <c r="AG316" i="6"/>
  <c r="AF316" i="6"/>
  <c r="AJ315" i="6"/>
  <c r="AI315" i="6"/>
  <c r="AH315" i="6"/>
  <c r="AG315" i="6"/>
  <c r="AF315" i="6"/>
  <c r="AJ314" i="6"/>
  <c r="AI314" i="6"/>
  <c r="AH314" i="6"/>
  <c r="AG314" i="6"/>
  <c r="AF314" i="6"/>
  <c r="AJ313" i="6"/>
  <c r="AI313" i="6"/>
  <c r="AH313" i="6"/>
  <c r="AG313" i="6"/>
  <c r="AF313" i="6"/>
  <c r="AJ312" i="6"/>
  <c r="AI312" i="6"/>
  <c r="AH312" i="6"/>
  <c r="AG312" i="6"/>
  <c r="AF312" i="6"/>
  <c r="AJ311" i="6"/>
  <c r="AI311" i="6"/>
  <c r="AH311" i="6"/>
  <c r="AG311" i="6"/>
  <c r="AF311" i="6"/>
  <c r="AJ310" i="6"/>
  <c r="AI310" i="6"/>
  <c r="AH310" i="6"/>
  <c r="AG310" i="6"/>
  <c r="AF310" i="6"/>
  <c r="AJ309" i="6"/>
  <c r="AI309" i="6"/>
  <c r="AH309" i="6"/>
  <c r="AG309" i="6"/>
  <c r="AF309" i="6"/>
  <c r="AJ308" i="6"/>
  <c r="AI308" i="6"/>
  <c r="AH308" i="6"/>
  <c r="AG308" i="6"/>
  <c r="AF308" i="6"/>
  <c r="AJ307" i="6"/>
  <c r="AI307" i="6"/>
  <c r="AH307" i="6"/>
  <c r="AG307" i="6"/>
  <c r="AF307" i="6"/>
  <c r="AJ306" i="6"/>
  <c r="AI306" i="6"/>
  <c r="AH306" i="6"/>
  <c r="AG306" i="6"/>
  <c r="AF306" i="6"/>
  <c r="AJ305" i="6"/>
  <c r="AI305" i="6"/>
  <c r="AH305" i="6"/>
  <c r="AG305" i="6"/>
  <c r="AF305" i="6"/>
  <c r="AJ304" i="6"/>
  <c r="AI304" i="6"/>
  <c r="AH304" i="6"/>
  <c r="AG304" i="6"/>
  <c r="AF304" i="6"/>
  <c r="AJ303" i="6"/>
  <c r="AI303" i="6"/>
  <c r="AH303" i="6"/>
  <c r="AG303" i="6"/>
  <c r="AF303" i="6"/>
  <c r="AJ302" i="6"/>
  <c r="AI302" i="6"/>
  <c r="AH302" i="6"/>
  <c r="AG302" i="6"/>
  <c r="AF302" i="6"/>
  <c r="AJ301" i="6"/>
  <c r="AI301" i="6"/>
  <c r="AH301" i="6"/>
  <c r="AG301" i="6"/>
  <c r="AF301" i="6"/>
  <c r="AJ300" i="6"/>
  <c r="AI300" i="6"/>
  <c r="AH300" i="6"/>
  <c r="AG300" i="6"/>
  <c r="AF300" i="6"/>
  <c r="AJ299" i="6"/>
  <c r="AI299" i="6"/>
  <c r="AH299" i="6"/>
  <c r="AG299" i="6"/>
  <c r="AF299" i="6"/>
  <c r="AJ298" i="6"/>
  <c r="AI298" i="6"/>
  <c r="AH298" i="6"/>
  <c r="AG298" i="6"/>
  <c r="AF298" i="6"/>
  <c r="AJ297" i="6"/>
  <c r="AI297" i="6"/>
  <c r="AH297" i="6"/>
  <c r="AG297" i="6"/>
  <c r="AF297" i="6"/>
  <c r="AJ296" i="6"/>
  <c r="AI296" i="6"/>
  <c r="AH296" i="6"/>
  <c r="AG296" i="6"/>
  <c r="AF296" i="6"/>
  <c r="AJ295" i="6"/>
  <c r="AI295" i="6"/>
  <c r="AH295" i="6"/>
  <c r="AG295" i="6"/>
  <c r="AF295" i="6"/>
  <c r="AJ294" i="6"/>
  <c r="AI294" i="6"/>
  <c r="AH294" i="6"/>
  <c r="AG294" i="6"/>
  <c r="AF294" i="6"/>
  <c r="AJ293" i="6"/>
  <c r="AI293" i="6"/>
  <c r="AH293" i="6"/>
  <c r="AG293" i="6"/>
  <c r="AF293" i="6"/>
  <c r="AJ292" i="6"/>
  <c r="AI292" i="6"/>
  <c r="AH292" i="6"/>
  <c r="AG292" i="6"/>
  <c r="AF292" i="6"/>
  <c r="AJ291" i="6"/>
  <c r="AI291" i="6"/>
  <c r="AH291" i="6"/>
  <c r="AG291" i="6"/>
  <c r="AF291" i="6"/>
  <c r="AJ290" i="6"/>
  <c r="AI290" i="6"/>
  <c r="AH290" i="6"/>
  <c r="AG290" i="6"/>
  <c r="AF290" i="6"/>
  <c r="AJ289" i="6"/>
  <c r="AI289" i="6"/>
  <c r="AH289" i="6"/>
  <c r="AG289" i="6"/>
  <c r="AF289" i="6"/>
  <c r="AJ288" i="6"/>
  <c r="AI288" i="6"/>
  <c r="AH288" i="6"/>
  <c r="AG288" i="6"/>
  <c r="AF288" i="6"/>
  <c r="AJ287" i="6"/>
  <c r="AI287" i="6"/>
  <c r="AH287" i="6"/>
  <c r="AG287" i="6"/>
  <c r="AF287" i="6"/>
  <c r="AJ286" i="6"/>
  <c r="AI286" i="6"/>
  <c r="AH286" i="6"/>
  <c r="AG286" i="6"/>
  <c r="AF286" i="6"/>
  <c r="AJ285" i="6"/>
  <c r="AI285" i="6"/>
  <c r="AH285" i="6"/>
  <c r="AG285" i="6"/>
  <c r="AF285" i="6"/>
  <c r="AJ284" i="6"/>
  <c r="AI284" i="6"/>
  <c r="AH284" i="6"/>
  <c r="AG284" i="6"/>
  <c r="AF284" i="6"/>
  <c r="AJ283" i="6"/>
  <c r="AI283" i="6"/>
  <c r="AH283" i="6"/>
  <c r="AG283" i="6"/>
  <c r="AF283" i="6"/>
  <c r="AJ282" i="6"/>
  <c r="AI282" i="6"/>
  <c r="AH282" i="6"/>
  <c r="AG282" i="6"/>
  <c r="AF282" i="6"/>
  <c r="AJ281" i="6"/>
  <c r="AI281" i="6"/>
  <c r="AH281" i="6"/>
  <c r="AG281" i="6"/>
  <c r="AF281" i="6"/>
  <c r="AJ280" i="6"/>
  <c r="AI280" i="6"/>
  <c r="AH280" i="6"/>
  <c r="AG280" i="6"/>
  <c r="AF280" i="6"/>
  <c r="AJ279" i="6"/>
  <c r="AI279" i="6"/>
  <c r="AH279" i="6"/>
  <c r="AG279" i="6"/>
  <c r="AF279" i="6"/>
  <c r="AJ278" i="6"/>
  <c r="AI278" i="6"/>
  <c r="AH278" i="6"/>
  <c r="AG278" i="6"/>
  <c r="AF278" i="6"/>
  <c r="AJ277" i="6"/>
  <c r="AI277" i="6"/>
  <c r="AH277" i="6"/>
  <c r="AG277" i="6"/>
  <c r="AF277" i="6"/>
  <c r="AJ276" i="6"/>
  <c r="AI276" i="6"/>
  <c r="AH276" i="6"/>
  <c r="AG276" i="6"/>
  <c r="AF276" i="6"/>
  <c r="AJ275" i="6"/>
  <c r="AI275" i="6"/>
  <c r="AH275" i="6"/>
  <c r="AG275" i="6"/>
  <c r="AF275" i="6"/>
  <c r="AJ274" i="6"/>
  <c r="AI274" i="6"/>
  <c r="AH274" i="6"/>
  <c r="AG274" i="6"/>
  <c r="AF274" i="6"/>
  <c r="AJ273" i="6"/>
  <c r="AI273" i="6"/>
  <c r="AH273" i="6"/>
  <c r="AG273" i="6"/>
  <c r="AF273" i="6"/>
  <c r="AJ272" i="6"/>
  <c r="AI272" i="6"/>
  <c r="AH272" i="6"/>
  <c r="AG272" i="6"/>
  <c r="AF272" i="6"/>
  <c r="AJ271" i="6"/>
  <c r="AI271" i="6"/>
  <c r="AH271" i="6"/>
  <c r="AG271" i="6"/>
  <c r="AF271" i="6"/>
  <c r="AJ270" i="6"/>
  <c r="AI270" i="6"/>
  <c r="AH270" i="6"/>
  <c r="AG270" i="6"/>
  <c r="AF270" i="6"/>
  <c r="AJ269" i="6"/>
  <c r="AI269" i="6"/>
  <c r="AH269" i="6"/>
  <c r="AG269" i="6"/>
  <c r="AF269" i="6"/>
  <c r="AJ268" i="6"/>
  <c r="AI268" i="6"/>
  <c r="AH268" i="6"/>
  <c r="AG268" i="6"/>
  <c r="AF268" i="6"/>
  <c r="AJ267" i="6"/>
  <c r="AI267" i="6"/>
  <c r="AH267" i="6"/>
  <c r="AG267" i="6"/>
  <c r="AF267" i="6"/>
  <c r="AJ266" i="6"/>
  <c r="AI266" i="6"/>
  <c r="AH266" i="6"/>
  <c r="AG266" i="6"/>
  <c r="AF266" i="6"/>
  <c r="AJ265" i="6"/>
  <c r="AI265" i="6"/>
  <c r="AH265" i="6"/>
  <c r="AG265" i="6"/>
  <c r="AF265" i="6"/>
  <c r="AJ264" i="6"/>
  <c r="AI264" i="6"/>
  <c r="AH264" i="6"/>
  <c r="AG264" i="6"/>
  <c r="AF264" i="6"/>
  <c r="AJ263" i="6"/>
  <c r="AI263" i="6"/>
  <c r="AH263" i="6"/>
  <c r="AG263" i="6"/>
  <c r="AF263" i="6"/>
  <c r="AJ262" i="6"/>
  <c r="AI262" i="6"/>
  <c r="AH262" i="6"/>
  <c r="AG262" i="6"/>
  <c r="AF262" i="6"/>
  <c r="AJ261" i="6"/>
  <c r="AI261" i="6"/>
  <c r="AH261" i="6"/>
  <c r="AG261" i="6"/>
  <c r="AF261" i="6"/>
  <c r="AJ260" i="6"/>
  <c r="AI260" i="6"/>
  <c r="AH260" i="6"/>
  <c r="AG260" i="6"/>
  <c r="AF260" i="6"/>
  <c r="AJ259" i="6"/>
  <c r="AI259" i="6"/>
  <c r="AH259" i="6"/>
  <c r="AG259" i="6"/>
  <c r="AF259" i="6"/>
  <c r="AJ258" i="6"/>
  <c r="AI258" i="6"/>
  <c r="AH258" i="6"/>
  <c r="AG258" i="6"/>
  <c r="AF258" i="6"/>
  <c r="AJ257" i="6"/>
  <c r="AI257" i="6"/>
  <c r="AH257" i="6"/>
  <c r="AG257" i="6"/>
  <c r="AF257" i="6"/>
  <c r="AJ256" i="6"/>
  <c r="AI256" i="6"/>
  <c r="AH256" i="6"/>
  <c r="AG256" i="6"/>
  <c r="AF256" i="6"/>
  <c r="AJ255" i="6"/>
  <c r="AI255" i="6"/>
  <c r="AH255" i="6"/>
  <c r="AG255" i="6"/>
  <c r="AF255" i="6"/>
  <c r="AJ254" i="6"/>
  <c r="AI254" i="6"/>
  <c r="AH254" i="6"/>
  <c r="AG254" i="6"/>
  <c r="AF254" i="6"/>
  <c r="AJ253" i="6"/>
  <c r="AI253" i="6"/>
  <c r="AH253" i="6"/>
  <c r="AG253" i="6"/>
  <c r="AF253" i="6"/>
  <c r="AJ252" i="6"/>
  <c r="AI252" i="6"/>
  <c r="AH252" i="6"/>
  <c r="AG252" i="6"/>
  <c r="AF252" i="6"/>
  <c r="AJ251" i="6"/>
  <c r="AI251" i="6"/>
  <c r="AH251" i="6"/>
  <c r="AG251" i="6"/>
  <c r="AF251" i="6"/>
  <c r="AJ250" i="6"/>
  <c r="AI250" i="6"/>
  <c r="AH250" i="6"/>
  <c r="AG250" i="6"/>
  <c r="AF250" i="6"/>
  <c r="AJ249" i="6"/>
  <c r="AI249" i="6"/>
  <c r="AH249" i="6"/>
  <c r="AG249" i="6"/>
  <c r="AF249" i="6"/>
  <c r="AJ248" i="6"/>
  <c r="AI248" i="6"/>
  <c r="AH248" i="6"/>
  <c r="AG248" i="6"/>
  <c r="AF248" i="6"/>
  <c r="AJ247" i="6"/>
  <c r="AI247" i="6"/>
  <c r="AH247" i="6"/>
  <c r="AG247" i="6"/>
  <c r="AF247" i="6"/>
  <c r="AJ246" i="6"/>
  <c r="AI246" i="6"/>
  <c r="AH246" i="6"/>
  <c r="AG246" i="6"/>
  <c r="AF246" i="6"/>
  <c r="AJ245" i="6"/>
  <c r="AI245" i="6"/>
  <c r="AH245" i="6"/>
  <c r="AG245" i="6"/>
  <c r="AF245" i="6"/>
  <c r="AJ244" i="6"/>
  <c r="AI244" i="6"/>
  <c r="AH244" i="6"/>
  <c r="AG244" i="6"/>
  <c r="AF244" i="6"/>
  <c r="AJ243" i="6"/>
  <c r="AI243" i="6"/>
  <c r="AH243" i="6"/>
  <c r="AG243" i="6"/>
  <c r="AF243" i="6"/>
  <c r="AJ242" i="6"/>
  <c r="AI242" i="6"/>
  <c r="AH242" i="6"/>
  <c r="AG242" i="6"/>
  <c r="AF242" i="6"/>
  <c r="AJ241" i="6"/>
  <c r="AI241" i="6"/>
  <c r="AH241" i="6"/>
  <c r="AG241" i="6"/>
  <c r="AF241" i="6"/>
  <c r="AJ240" i="6"/>
  <c r="AI240" i="6"/>
  <c r="AH240" i="6"/>
  <c r="AG240" i="6"/>
  <c r="AF240" i="6"/>
  <c r="AJ239" i="6"/>
  <c r="AI239" i="6"/>
  <c r="AH239" i="6"/>
  <c r="AG239" i="6"/>
  <c r="AF239" i="6"/>
  <c r="AJ238" i="6"/>
  <c r="AI238" i="6"/>
  <c r="AH238" i="6"/>
  <c r="AG238" i="6"/>
  <c r="AF238" i="6"/>
  <c r="AJ237" i="6"/>
  <c r="AI237" i="6"/>
  <c r="AH237" i="6"/>
  <c r="AG237" i="6"/>
  <c r="AF237" i="6"/>
  <c r="AJ236" i="6"/>
  <c r="AI236" i="6"/>
  <c r="AH236" i="6"/>
  <c r="AG236" i="6"/>
  <c r="AF236" i="6"/>
  <c r="AJ235" i="6"/>
  <c r="AI235" i="6"/>
  <c r="AH235" i="6"/>
  <c r="AG235" i="6"/>
  <c r="AF235" i="6"/>
  <c r="AJ234" i="6"/>
  <c r="AI234" i="6"/>
  <c r="AH234" i="6"/>
  <c r="AG234" i="6"/>
  <c r="AF234" i="6"/>
  <c r="AJ233" i="6"/>
  <c r="AI233" i="6"/>
  <c r="AH233" i="6"/>
  <c r="AG233" i="6"/>
  <c r="AF233" i="6"/>
  <c r="AJ232" i="6"/>
  <c r="AI232" i="6"/>
  <c r="AH232" i="6"/>
  <c r="AG232" i="6"/>
  <c r="AF232" i="6"/>
  <c r="AJ231" i="6"/>
  <c r="AI231" i="6"/>
  <c r="AH231" i="6"/>
  <c r="AG231" i="6"/>
  <c r="AF231" i="6"/>
  <c r="AJ230" i="6"/>
  <c r="AI230" i="6"/>
  <c r="AH230" i="6"/>
  <c r="AG230" i="6"/>
  <c r="AF230" i="6"/>
  <c r="AJ229" i="6"/>
  <c r="AI229" i="6"/>
  <c r="AH229" i="6"/>
  <c r="AG229" i="6"/>
  <c r="AF229" i="6"/>
  <c r="AJ228" i="6"/>
  <c r="AI228" i="6"/>
  <c r="AH228" i="6"/>
  <c r="AG228" i="6"/>
  <c r="AF228" i="6"/>
  <c r="AJ227" i="6"/>
  <c r="AI227" i="6"/>
  <c r="AH227" i="6"/>
  <c r="AG227" i="6"/>
  <c r="AF227" i="6"/>
  <c r="AJ226" i="6"/>
  <c r="AI226" i="6"/>
  <c r="AH226" i="6"/>
  <c r="AG226" i="6"/>
  <c r="AF226" i="6"/>
  <c r="AJ225" i="6"/>
  <c r="AI225" i="6"/>
  <c r="AH225" i="6"/>
  <c r="AG225" i="6"/>
  <c r="AF225" i="6"/>
  <c r="AJ224" i="6"/>
  <c r="AI224" i="6"/>
  <c r="AH224" i="6"/>
  <c r="AG224" i="6"/>
  <c r="AF224" i="6"/>
  <c r="AJ223" i="6"/>
  <c r="AI223" i="6"/>
  <c r="AH223" i="6"/>
  <c r="AG223" i="6"/>
  <c r="AF223" i="6"/>
  <c r="AJ222" i="6"/>
  <c r="AI222" i="6"/>
  <c r="AH222" i="6"/>
  <c r="AG222" i="6"/>
  <c r="AF222" i="6"/>
  <c r="AJ221" i="6"/>
  <c r="AI221" i="6"/>
  <c r="AH221" i="6"/>
  <c r="AG221" i="6"/>
  <c r="AF221" i="6"/>
  <c r="AJ220" i="6"/>
  <c r="AI220" i="6"/>
  <c r="AH220" i="6"/>
  <c r="AG220" i="6"/>
  <c r="AF220" i="6"/>
  <c r="AJ219" i="6"/>
  <c r="AI219" i="6"/>
  <c r="AH219" i="6"/>
  <c r="AG219" i="6"/>
  <c r="AF219" i="6"/>
  <c r="AJ218" i="6"/>
  <c r="AI218" i="6"/>
  <c r="AH218" i="6"/>
  <c r="AG218" i="6"/>
  <c r="AF218" i="6"/>
  <c r="AJ217" i="6"/>
  <c r="AI217" i="6"/>
  <c r="AH217" i="6"/>
  <c r="AG217" i="6"/>
  <c r="AF217" i="6"/>
  <c r="AJ216" i="6"/>
  <c r="AI216" i="6"/>
  <c r="AH216" i="6"/>
  <c r="AG216" i="6"/>
  <c r="AF216" i="6"/>
  <c r="AJ215" i="6"/>
  <c r="AI215" i="6"/>
  <c r="AH215" i="6"/>
  <c r="AG215" i="6"/>
  <c r="AF215" i="6"/>
  <c r="AJ214" i="6"/>
  <c r="AI214" i="6"/>
  <c r="AH214" i="6"/>
  <c r="AG214" i="6"/>
  <c r="AF214" i="6"/>
  <c r="AJ213" i="6"/>
  <c r="AI213" i="6"/>
  <c r="AH213" i="6"/>
  <c r="AG213" i="6"/>
  <c r="AF213" i="6"/>
  <c r="AJ212" i="6"/>
  <c r="AI212" i="6"/>
  <c r="AH212" i="6"/>
  <c r="AG212" i="6"/>
  <c r="AF212" i="6"/>
  <c r="AJ211" i="6"/>
  <c r="AI211" i="6"/>
  <c r="AH211" i="6"/>
  <c r="AG211" i="6"/>
  <c r="AF211" i="6"/>
  <c r="AJ210" i="6"/>
  <c r="AI210" i="6"/>
  <c r="AH210" i="6"/>
  <c r="AG210" i="6"/>
  <c r="AF210" i="6"/>
  <c r="AJ209" i="6"/>
  <c r="AI209" i="6"/>
  <c r="AH209" i="6"/>
  <c r="AG209" i="6"/>
  <c r="AF209" i="6"/>
  <c r="AJ208" i="6"/>
  <c r="AI208" i="6"/>
  <c r="AH208" i="6"/>
  <c r="AG208" i="6"/>
  <c r="AF208" i="6"/>
  <c r="AJ207" i="6"/>
  <c r="AI207" i="6"/>
  <c r="AH207" i="6"/>
  <c r="AG207" i="6"/>
  <c r="AF207" i="6"/>
  <c r="AJ206" i="6"/>
  <c r="AI206" i="6"/>
  <c r="AH206" i="6"/>
  <c r="AG206" i="6"/>
  <c r="AF206" i="6"/>
  <c r="AJ205" i="6"/>
  <c r="AI205" i="6"/>
  <c r="AH205" i="6"/>
  <c r="AG205" i="6"/>
  <c r="AF205" i="6"/>
  <c r="AJ204" i="6"/>
  <c r="AI204" i="6"/>
  <c r="AH204" i="6"/>
  <c r="AG204" i="6"/>
  <c r="AF204" i="6"/>
  <c r="AJ203" i="6"/>
  <c r="AI203" i="6"/>
  <c r="AH203" i="6"/>
  <c r="AG203" i="6"/>
  <c r="AF203" i="6"/>
  <c r="AJ202" i="6"/>
  <c r="AI202" i="6"/>
  <c r="AH202" i="6"/>
  <c r="AG202" i="6"/>
  <c r="AF202" i="6"/>
  <c r="AJ201" i="6"/>
  <c r="AI201" i="6"/>
  <c r="AH201" i="6"/>
  <c r="AG201" i="6"/>
  <c r="AF201" i="6"/>
  <c r="AJ200" i="6"/>
  <c r="AI200" i="6"/>
  <c r="AH200" i="6"/>
  <c r="AG200" i="6"/>
  <c r="AF200" i="6"/>
  <c r="AJ199" i="6"/>
  <c r="AI199" i="6"/>
  <c r="AH199" i="6"/>
  <c r="AG199" i="6"/>
  <c r="AF199" i="6"/>
  <c r="AJ198" i="6"/>
  <c r="AI198" i="6"/>
  <c r="AH198" i="6"/>
  <c r="AG198" i="6"/>
  <c r="AF198" i="6"/>
  <c r="AJ197" i="6"/>
  <c r="AI197" i="6"/>
  <c r="AH197" i="6"/>
  <c r="AG197" i="6"/>
  <c r="AF197" i="6"/>
  <c r="AJ196" i="6"/>
  <c r="AI196" i="6"/>
  <c r="AH196" i="6"/>
  <c r="AG196" i="6"/>
  <c r="AF196" i="6"/>
  <c r="AJ195" i="6"/>
  <c r="AI195" i="6"/>
  <c r="AH195" i="6"/>
  <c r="AG195" i="6"/>
  <c r="AF195" i="6"/>
  <c r="AJ194" i="6"/>
  <c r="AI194" i="6"/>
  <c r="AH194" i="6"/>
  <c r="AG194" i="6"/>
  <c r="AF194" i="6"/>
  <c r="AJ193" i="6"/>
  <c r="AI193" i="6"/>
  <c r="AH193" i="6"/>
  <c r="AG193" i="6"/>
  <c r="AF193" i="6"/>
  <c r="AJ192" i="6"/>
  <c r="AI192" i="6"/>
  <c r="AH192" i="6"/>
  <c r="AG192" i="6"/>
  <c r="AF192" i="6"/>
  <c r="AJ191" i="6"/>
  <c r="AI191" i="6"/>
  <c r="AH191" i="6"/>
  <c r="AG191" i="6"/>
  <c r="AF191" i="6"/>
  <c r="AJ190" i="6"/>
  <c r="AI190" i="6"/>
  <c r="AH190" i="6"/>
  <c r="AG190" i="6"/>
  <c r="AF190" i="6"/>
  <c r="AJ189" i="6"/>
  <c r="AI189" i="6"/>
  <c r="AH189" i="6"/>
  <c r="AG189" i="6"/>
  <c r="AF189" i="6"/>
  <c r="AJ188" i="6"/>
  <c r="AI188" i="6"/>
  <c r="AH188" i="6"/>
  <c r="AG188" i="6"/>
  <c r="AF188" i="6"/>
  <c r="AJ187" i="6"/>
  <c r="AI187" i="6"/>
  <c r="AH187" i="6"/>
  <c r="AG187" i="6"/>
  <c r="AF187" i="6"/>
  <c r="AJ186" i="6"/>
  <c r="AI186" i="6"/>
  <c r="AH186" i="6"/>
  <c r="AG186" i="6"/>
  <c r="AF186" i="6"/>
  <c r="AJ185" i="6"/>
  <c r="AI185" i="6"/>
  <c r="AH185" i="6"/>
  <c r="AG185" i="6"/>
  <c r="AF185" i="6"/>
  <c r="AJ184" i="6"/>
  <c r="AI184" i="6"/>
  <c r="AH184" i="6"/>
  <c r="AG184" i="6"/>
  <c r="AF184" i="6"/>
  <c r="AJ183" i="6"/>
  <c r="AI183" i="6"/>
  <c r="AH183" i="6"/>
  <c r="AG183" i="6"/>
  <c r="AF183" i="6"/>
  <c r="AJ182" i="6"/>
  <c r="AI182" i="6"/>
  <c r="AH182" i="6"/>
  <c r="AG182" i="6"/>
  <c r="AF182" i="6"/>
  <c r="AJ181" i="6"/>
  <c r="AI181" i="6"/>
  <c r="AH181" i="6"/>
  <c r="AG181" i="6"/>
  <c r="AF181" i="6"/>
  <c r="AJ180" i="6"/>
  <c r="AI180" i="6"/>
  <c r="AH180" i="6"/>
  <c r="AG180" i="6"/>
  <c r="AF180" i="6"/>
  <c r="AJ179" i="6"/>
  <c r="AI179" i="6"/>
  <c r="AH179" i="6"/>
  <c r="AG179" i="6"/>
  <c r="AF179" i="6"/>
  <c r="AJ178" i="6"/>
  <c r="AI178" i="6"/>
  <c r="AH178" i="6"/>
  <c r="AG178" i="6"/>
  <c r="AF178" i="6"/>
  <c r="AJ177" i="6"/>
  <c r="AI177" i="6"/>
  <c r="AH177" i="6"/>
  <c r="AG177" i="6"/>
  <c r="AF177" i="6"/>
  <c r="AJ176" i="6"/>
  <c r="AI176" i="6"/>
  <c r="AH176" i="6"/>
  <c r="AG176" i="6"/>
  <c r="AF176" i="6"/>
  <c r="AJ175" i="6"/>
  <c r="AI175" i="6"/>
  <c r="AH175" i="6"/>
  <c r="AG175" i="6"/>
  <c r="AF175" i="6"/>
  <c r="AJ174" i="6"/>
  <c r="AI174" i="6"/>
  <c r="AH174" i="6"/>
  <c r="AG174" i="6"/>
  <c r="AF174" i="6"/>
  <c r="AJ173" i="6"/>
  <c r="AI173" i="6"/>
  <c r="AH173" i="6"/>
  <c r="AG173" i="6"/>
  <c r="AF173" i="6"/>
  <c r="AJ172" i="6"/>
  <c r="AI172" i="6"/>
  <c r="AH172" i="6"/>
  <c r="AG172" i="6"/>
  <c r="AF172" i="6"/>
  <c r="AJ171" i="6"/>
  <c r="AI171" i="6"/>
  <c r="AH171" i="6"/>
  <c r="AG171" i="6"/>
  <c r="AF171" i="6"/>
  <c r="AJ170" i="6"/>
  <c r="AI170" i="6"/>
  <c r="AH170" i="6"/>
  <c r="AG170" i="6"/>
  <c r="AF170" i="6"/>
  <c r="AJ169" i="6"/>
  <c r="AI169" i="6"/>
  <c r="AH169" i="6"/>
  <c r="AG169" i="6"/>
  <c r="AF169" i="6"/>
  <c r="AJ168" i="6"/>
  <c r="AI168" i="6"/>
  <c r="AH168" i="6"/>
  <c r="AG168" i="6"/>
  <c r="AF168" i="6"/>
  <c r="AJ167" i="6"/>
  <c r="AI167" i="6"/>
  <c r="AH167" i="6"/>
  <c r="AG167" i="6"/>
  <c r="AF167" i="6"/>
  <c r="AJ166" i="6"/>
  <c r="AI166" i="6"/>
  <c r="AH166" i="6"/>
  <c r="AG166" i="6"/>
  <c r="AF166" i="6"/>
  <c r="AJ165" i="6"/>
  <c r="AI165" i="6"/>
  <c r="AH165" i="6"/>
  <c r="AG165" i="6"/>
  <c r="AF165" i="6"/>
  <c r="AJ164" i="6"/>
  <c r="AI164" i="6"/>
  <c r="AH164" i="6"/>
  <c r="AG164" i="6"/>
  <c r="AF164" i="6"/>
  <c r="AJ163" i="6"/>
  <c r="AI163" i="6"/>
  <c r="AH163" i="6"/>
  <c r="AG163" i="6"/>
  <c r="AF163" i="6"/>
  <c r="AJ162" i="6"/>
  <c r="AI162" i="6"/>
  <c r="AH162" i="6"/>
  <c r="AG162" i="6"/>
  <c r="AF162" i="6"/>
  <c r="AJ161" i="6"/>
  <c r="AI161" i="6"/>
  <c r="AH161" i="6"/>
  <c r="AG161" i="6"/>
  <c r="AF161" i="6"/>
  <c r="AJ160" i="6"/>
  <c r="AI160" i="6"/>
  <c r="AH160" i="6"/>
  <c r="AG160" i="6"/>
  <c r="AF160" i="6"/>
  <c r="AJ159" i="6"/>
  <c r="AI159" i="6"/>
  <c r="AH159" i="6"/>
  <c r="AG159" i="6"/>
  <c r="AF159" i="6"/>
  <c r="AJ158" i="6"/>
  <c r="AI158" i="6"/>
  <c r="AH158" i="6"/>
  <c r="AG158" i="6"/>
  <c r="AF158" i="6"/>
  <c r="AJ157" i="6"/>
  <c r="AI157" i="6"/>
  <c r="AH157" i="6"/>
  <c r="AG157" i="6"/>
  <c r="AF157" i="6"/>
  <c r="AJ156" i="6"/>
  <c r="AI156" i="6"/>
  <c r="AH156" i="6"/>
  <c r="AG156" i="6"/>
  <c r="AF156" i="6"/>
  <c r="AJ155" i="6"/>
  <c r="AI155" i="6"/>
  <c r="AH155" i="6"/>
  <c r="AG155" i="6"/>
  <c r="AF155" i="6"/>
  <c r="AJ154" i="6"/>
  <c r="AI154" i="6"/>
  <c r="AH154" i="6"/>
  <c r="AG154" i="6"/>
  <c r="AF154" i="6"/>
  <c r="AJ153" i="6"/>
  <c r="AI153" i="6"/>
  <c r="AH153" i="6"/>
  <c r="AG153" i="6"/>
  <c r="AF153" i="6"/>
  <c r="AJ152" i="6"/>
  <c r="AI152" i="6"/>
  <c r="AH152" i="6"/>
  <c r="AG152" i="6"/>
  <c r="AF152" i="6"/>
  <c r="AJ151" i="6"/>
  <c r="AI151" i="6"/>
  <c r="AH151" i="6"/>
  <c r="AG151" i="6"/>
  <c r="AF151" i="6"/>
  <c r="AJ150" i="6"/>
  <c r="AI150" i="6"/>
  <c r="AH150" i="6"/>
  <c r="AG150" i="6"/>
  <c r="AF150" i="6"/>
  <c r="AJ149" i="6"/>
  <c r="AI149" i="6"/>
  <c r="AH149" i="6"/>
  <c r="AG149" i="6"/>
  <c r="AF149" i="6"/>
  <c r="AJ148" i="6"/>
  <c r="AI148" i="6"/>
  <c r="AH148" i="6"/>
  <c r="AG148" i="6"/>
  <c r="AF148" i="6"/>
  <c r="AJ147" i="6"/>
  <c r="AI147" i="6"/>
  <c r="AH147" i="6"/>
  <c r="AG147" i="6"/>
  <c r="AF147" i="6"/>
  <c r="AJ146" i="6"/>
  <c r="AI146" i="6"/>
  <c r="AH146" i="6"/>
  <c r="AG146" i="6"/>
  <c r="AF146" i="6"/>
  <c r="AJ145" i="6"/>
  <c r="AI145" i="6"/>
  <c r="AH145" i="6"/>
  <c r="AG145" i="6"/>
  <c r="AF145" i="6"/>
  <c r="AJ144" i="6"/>
  <c r="AI144" i="6"/>
  <c r="AH144" i="6"/>
  <c r="AG144" i="6"/>
  <c r="AF144" i="6"/>
  <c r="AJ143" i="6"/>
  <c r="AI143" i="6"/>
  <c r="AH143" i="6"/>
  <c r="AG143" i="6"/>
  <c r="AF143" i="6"/>
  <c r="AJ142" i="6"/>
  <c r="AI142" i="6"/>
  <c r="AH142" i="6"/>
  <c r="AG142" i="6"/>
  <c r="AF142" i="6"/>
  <c r="AJ141" i="6"/>
  <c r="AI141" i="6"/>
  <c r="AH141" i="6"/>
  <c r="AG141" i="6"/>
  <c r="AF141" i="6"/>
  <c r="AJ140" i="6"/>
  <c r="AI140" i="6"/>
  <c r="AH140" i="6"/>
  <c r="AG140" i="6"/>
  <c r="AF140" i="6"/>
  <c r="AJ139" i="6"/>
  <c r="AI139" i="6"/>
  <c r="AH139" i="6"/>
  <c r="AG139" i="6"/>
  <c r="AF139" i="6"/>
  <c r="AJ138" i="6"/>
  <c r="AI138" i="6"/>
  <c r="AH138" i="6"/>
  <c r="AG138" i="6"/>
  <c r="AF138" i="6"/>
  <c r="AJ137" i="6"/>
  <c r="AI137" i="6"/>
  <c r="AH137" i="6"/>
  <c r="AG137" i="6"/>
  <c r="AF137" i="6"/>
  <c r="AJ136" i="6"/>
  <c r="AI136" i="6"/>
  <c r="AH136" i="6"/>
  <c r="AG136" i="6"/>
  <c r="AF136" i="6"/>
  <c r="AJ135" i="6"/>
  <c r="AI135" i="6"/>
  <c r="AH135" i="6"/>
  <c r="AG135" i="6"/>
  <c r="AF135" i="6"/>
  <c r="AJ134" i="6"/>
  <c r="AI134" i="6"/>
  <c r="AH134" i="6"/>
  <c r="AG134" i="6"/>
  <c r="AF134" i="6"/>
  <c r="AJ133" i="6"/>
  <c r="AI133" i="6"/>
  <c r="AH133" i="6"/>
  <c r="AG133" i="6"/>
  <c r="AF133" i="6"/>
  <c r="AJ132" i="6"/>
  <c r="AI132" i="6"/>
  <c r="AH132" i="6"/>
  <c r="AG132" i="6"/>
  <c r="AF132" i="6"/>
  <c r="AJ131" i="6"/>
  <c r="AI131" i="6"/>
  <c r="AH131" i="6"/>
  <c r="AG131" i="6"/>
  <c r="AF131" i="6"/>
  <c r="AJ130" i="6"/>
  <c r="AI130" i="6"/>
  <c r="AH130" i="6"/>
  <c r="AG130" i="6"/>
  <c r="AF130" i="6"/>
  <c r="AJ129" i="6"/>
  <c r="AI129" i="6"/>
  <c r="AH129" i="6"/>
  <c r="AG129" i="6"/>
  <c r="AF129" i="6"/>
  <c r="AJ128" i="6"/>
  <c r="AI128" i="6"/>
  <c r="AH128" i="6"/>
  <c r="AG128" i="6"/>
  <c r="AF128" i="6"/>
  <c r="AJ127" i="6"/>
  <c r="AI127" i="6"/>
  <c r="AH127" i="6"/>
  <c r="AG127" i="6"/>
  <c r="AF127" i="6"/>
  <c r="AJ126" i="6"/>
  <c r="AI126" i="6"/>
  <c r="AH126" i="6"/>
  <c r="AG126" i="6"/>
  <c r="AF126" i="6"/>
  <c r="AJ125" i="6"/>
  <c r="AI125" i="6"/>
  <c r="AH125" i="6"/>
  <c r="AG125" i="6"/>
  <c r="AF125" i="6"/>
  <c r="AJ124" i="6"/>
  <c r="AI124" i="6"/>
  <c r="AH124" i="6"/>
  <c r="AG124" i="6"/>
  <c r="AF124" i="6"/>
  <c r="AJ123" i="6"/>
  <c r="AI123" i="6"/>
  <c r="AH123" i="6"/>
  <c r="AG123" i="6"/>
  <c r="AF123" i="6"/>
  <c r="AJ122" i="6"/>
  <c r="AI122" i="6"/>
  <c r="AH122" i="6"/>
  <c r="AG122" i="6"/>
  <c r="AF122" i="6"/>
  <c r="AJ121" i="6"/>
  <c r="AI121" i="6"/>
  <c r="AH121" i="6"/>
  <c r="AG121" i="6"/>
  <c r="AF121" i="6"/>
  <c r="AJ120" i="6"/>
  <c r="AI120" i="6"/>
  <c r="AH120" i="6"/>
  <c r="AG120" i="6"/>
  <c r="AF120" i="6"/>
  <c r="AJ119" i="6"/>
  <c r="AI119" i="6"/>
  <c r="AH119" i="6"/>
  <c r="AG119" i="6"/>
  <c r="AF119" i="6"/>
  <c r="AJ118" i="6"/>
  <c r="AI118" i="6"/>
  <c r="AH118" i="6"/>
  <c r="AG118" i="6"/>
  <c r="AF118" i="6"/>
  <c r="AJ117" i="6"/>
  <c r="AI117" i="6"/>
  <c r="AH117" i="6"/>
  <c r="AG117" i="6"/>
  <c r="AF117" i="6"/>
  <c r="AJ116" i="6"/>
  <c r="AI116" i="6"/>
  <c r="AH116" i="6"/>
  <c r="AG116" i="6"/>
  <c r="AF116" i="6"/>
  <c r="AJ115" i="6"/>
  <c r="AI115" i="6"/>
  <c r="AH115" i="6"/>
  <c r="AG115" i="6"/>
  <c r="AF115" i="6"/>
  <c r="AJ114" i="6"/>
  <c r="AI114" i="6"/>
  <c r="AH114" i="6"/>
  <c r="AG114" i="6"/>
  <c r="AF114" i="6"/>
  <c r="AJ113" i="6"/>
  <c r="AI113" i="6"/>
  <c r="AH113" i="6"/>
  <c r="AG113" i="6"/>
  <c r="AF113" i="6"/>
  <c r="AJ112" i="6"/>
  <c r="AI112" i="6"/>
  <c r="AH112" i="6"/>
  <c r="AG112" i="6"/>
  <c r="AF112" i="6"/>
  <c r="AJ111" i="6"/>
  <c r="AI111" i="6"/>
  <c r="AH111" i="6"/>
  <c r="AG111" i="6"/>
  <c r="AF111" i="6"/>
  <c r="AJ110" i="6"/>
  <c r="AI110" i="6"/>
  <c r="AH110" i="6"/>
  <c r="AG110" i="6"/>
  <c r="AF110" i="6"/>
  <c r="AJ109" i="6"/>
  <c r="AI109" i="6"/>
  <c r="AH109" i="6"/>
  <c r="AG109" i="6"/>
  <c r="AF109" i="6"/>
  <c r="AJ108" i="6"/>
  <c r="AI108" i="6"/>
  <c r="AH108" i="6"/>
  <c r="AG108" i="6"/>
  <c r="AF108" i="6"/>
  <c r="AJ107" i="6"/>
  <c r="AI107" i="6"/>
  <c r="AH107" i="6"/>
  <c r="AG107" i="6"/>
  <c r="AF107" i="6"/>
  <c r="AJ106" i="6"/>
  <c r="AI106" i="6"/>
  <c r="AH106" i="6"/>
  <c r="AG106" i="6"/>
  <c r="AF106" i="6"/>
  <c r="AJ105" i="6"/>
  <c r="AI105" i="6"/>
  <c r="AH105" i="6"/>
  <c r="AG105" i="6"/>
  <c r="AF105" i="6"/>
  <c r="AJ104" i="6"/>
  <c r="AI104" i="6"/>
  <c r="AH104" i="6"/>
  <c r="AG104" i="6"/>
  <c r="AF104" i="6"/>
  <c r="AJ103" i="6"/>
  <c r="AI103" i="6"/>
  <c r="AH103" i="6"/>
  <c r="AG103" i="6"/>
  <c r="AF103" i="6"/>
  <c r="AJ102" i="6"/>
  <c r="AI102" i="6"/>
  <c r="AH102" i="6"/>
  <c r="AG102" i="6"/>
  <c r="AF102" i="6"/>
  <c r="AJ101" i="6"/>
  <c r="AI101" i="6"/>
  <c r="AH101" i="6"/>
  <c r="AG101" i="6"/>
  <c r="AF101" i="6"/>
  <c r="AJ100" i="6"/>
  <c r="AI100" i="6"/>
  <c r="AH100" i="6"/>
  <c r="AG100" i="6"/>
  <c r="AF100" i="6"/>
  <c r="AJ99" i="6"/>
  <c r="AI99" i="6"/>
  <c r="AH99" i="6"/>
  <c r="AG99" i="6"/>
  <c r="AF99" i="6"/>
  <c r="AJ98" i="6"/>
  <c r="AI98" i="6"/>
  <c r="AH98" i="6"/>
  <c r="AG98" i="6"/>
  <c r="AF98" i="6"/>
  <c r="AJ97" i="6"/>
  <c r="AI97" i="6"/>
  <c r="AH97" i="6"/>
  <c r="AG97" i="6"/>
  <c r="AF97" i="6"/>
  <c r="AJ96" i="6"/>
  <c r="AI96" i="6"/>
  <c r="AH96" i="6"/>
  <c r="AG96" i="6"/>
  <c r="AF96" i="6"/>
  <c r="AJ95" i="6"/>
  <c r="AI95" i="6"/>
  <c r="AH95" i="6"/>
  <c r="AG95" i="6"/>
  <c r="AF95" i="6"/>
  <c r="AJ94" i="6"/>
  <c r="AI94" i="6"/>
  <c r="AH94" i="6"/>
  <c r="AG94" i="6"/>
  <c r="AF94" i="6"/>
  <c r="AJ93" i="6"/>
  <c r="AI93" i="6"/>
  <c r="AH93" i="6"/>
  <c r="AG93" i="6"/>
  <c r="AF93" i="6"/>
  <c r="AJ92" i="6"/>
  <c r="AI92" i="6"/>
  <c r="AH92" i="6"/>
  <c r="AG92" i="6"/>
  <c r="AF92" i="6"/>
  <c r="AJ91" i="6"/>
  <c r="AI91" i="6"/>
  <c r="AH91" i="6"/>
  <c r="AG91" i="6"/>
  <c r="AF91" i="6"/>
  <c r="AJ90" i="6"/>
  <c r="AI90" i="6"/>
  <c r="AH90" i="6"/>
  <c r="AG90" i="6"/>
  <c r="AF90" i="6"/>
  <c r="AJ89" i="6"/>
  <c r="AI89" i="6"/>
  <c r="AH89" i="6"/>
  <c r="AG89" i="6"/>
  <c r="AF89" i="6"/>
  <c r="AJ88" i="6"/>
  <c r="AI88" i="6"/>
  <c r="AH88" i="6"/>
  <c r="AG88" i="6"/>
  <c r="AF88" i="6"/>
  <c r="AJ87" i="6"/>
  <c r="AI87" i="6"/>
  <c r="AH87" i="6"/>
  <c r="AG87" i="6"/>
  <c r="AF87" i="6"/>
  <c r="AJ86" i="6"/>
  <c r="AI86" i="6"/>
  <c r="AH86" i="6"/>
  <c r="AG86" i="6"/>
  <c r="AF86" i="6"/>
  <c r="AJ85" i="6"/>
  <c r="AI85" i="6"/>
  <c r="AH85" i="6"/>
  <c r="AG85" i="6"/>
  <c r="AF85" i="6"/>
  <c r="AJ84" i="6"/>
  <c r="AI84" i="6"/>
  <c r="AH84" i="6"/>
  <c r="AG84" i="6"/>
  <c r="AF84" i="6"/>
  <c r="AJ83" i="6"/>
  <c r="AI83" i="6"/>
  <c r="AH83" i="6"/>
  <c r="AG83" i="6"/>
  <c r="AF83" i="6"/>
  <c r="AJ82" i="6"/>
  <c r="AI82" i="6"/>
  <c r="AH82" i="6"/>
  <c r="AG82" i="6"/>
  <c r="AF82" i="6"/>
  <c r="AJ81" i="6"/>
  <c r="AI81" i="6"/>
  <c r="AH81" i="6"/>
  <c r="AG81" i="6"/>
  <c r="AF81" i="6"/>
  <c r="AJ80" i="6"/>
  <c r="AI80" i="6"/>
  <c r="AH80" i="6"/>
  <c r="AG80" i="6"/>
  <c r="AF80" i="6"/>
  <c r="AJ79" i="6"/>
  <c r="AI79" i="6"/>
  <c r="AH79" i="6"/>
  <c r="AG79" i="6"/>
  <c r="AF79" i="6"/>
  <c r="AJ78" i="6"/>
  <c r="AI78" i="6"/>
  <c r="AH78" i="6"/>
  <c r="AG78" i="6"/>
  <c r="AF78" i="6"/>
  <c r="AJ77" i="6"/>
  <c r="AI77" i="6"/>
  <c r="AH77" i="6"/>
  <c r="AG77" i="6"/>
  <c r="AF77" i="6"/>
  <c r="AJ76" i="6"/>
  <c r="AI76" i="6"/>
  <c r="AH76" i="6"/>
  <c r="AG76" i="6"/>
  <c r="AF76" i="6"/>
  <c r="AJ75" i="6"/>
  <c r="AI75" i="6"/>
  <c r="AH75" i="6"/>
  <c r="AG75" i="6"/>
  <c r="AF75" i="6"/>
  <c r="AJ74" i="6"/>
  <c r="AI74" i="6"/>
  <c r="AH74" i="6"/>
  <c r="AG74" i="6"/>
  <c r="AF74" i="6"/>
  <c r="AJ73" i="6"/>
  <c r="AI73" i="6"/>
  <c r="AH73" i="6"/>
  <c r="AG73" i="6"/>
  <c r="AF73" i="6"/>
  <c r="AJ72" i="6"/>
  <c r="AI72" i="6"/>
  <c r="AH72" i="6"/>
  <c r="AG72" i="6"/>
  <c r="AF72" i="6"/>
  <c r="AJ71" i="6"/>
  <c r="AI71" i="6"/>
  <c r="AH71" i="6"/>
  <c r="AG71" i="6"/>
  <c r="AF71" i="6"/>
  <c r="AJ70" i="6"/>
  <c r="AI70" i="6"/>
  <c r="AH70" i="6"/>
  <c r="AG70" i="6"/>
  <c r="AF70" i="6"/>
  <c r="AJ69" i="6"/>
  <c r="AI69" i="6"/>
  <c r="AH69" i="6"/>
  <c r="AG69" i="6"/>
  <c r="AF69" i="6"/>
  <c r="AJ68" i="6"/>
  <c r="AI68" i="6"/>
  <c r="AH68" i="6"/>
  <c r="AG68" i="6"/>
  <c r="AF68" i="6"/>
  <c r="AJ67" i="6"/>
  <c r="AI67" i="6"/>
  <c r="AH67" i="6"/>
  <c r="AG67" i="6"/>
  <c r="AF67" i="6"/>
  <c r="AJ66" i="6"/>
  <c r="AI66" i="6"/>
  <c r="AH66" i="6"/>
  <c r="AG66" i="6"/>
  <c r="AF66" i="6"/>
  <c r="AJ65" i="6"/>
  <c r="AI65" i="6"/>
  <c r="AH65" i="6"/>
  <c r="AG65" i="6"/>
  <c r="AF65" i="6"/>
  <c r="AJ64" i="6"/>
  <c r="AI64" i="6"/>
  <c r="AH64" i="6"/>
  <c r="AG64" i="6"/>
  <c r="AF64" i="6"/>
  <c r="AJ63" i="6"/>
  <c r="AI63" i="6"/>
  <c r="AH63" i="6"/>
  <c r="AG63" i="6"/>
  <c r="AF63" i="6"/>
  <c r="AJ62" i="6"/>
  <c r="AI62" i="6"/>
  <c r="AH62" i="6"/>
  <c r="AG62" i="6"/>
  <c r="AF62" i="6"/>
  <c r="AJ61" i="6"/>
  <c r="AI61" i="6"/>
  <c r="AH61" i="6"/>
  <c r="AG61" i="6"/>
  <c r="AF61" i="6"/>
  <c r="AJ60" i="6"/>
  <c r="AI60" i="6"/>
  <c r="AH60" i="6"/>
  <c r="AG60" i="6"/>
  <c r="AF60" i="6"/>
  <c r="AJ59" i="6"/>
  <c r="AI59" i="6"/>
  <c r="AH59" i="6"/>
  <c r="AG59" i="6"/>
  <c r="AF59" i="6"/>
  <c r="AJ58" i="6"/>
  <c r="AI58" i="6"/>
  <c r="AH58" i="6"/>
  <c r="AG58" i="6"/>
  <c r="AF58" i="6"/>
  <c r="AJ57" i="6"/>
  <c r="AI57" i="6"/>
  <c r="AH57" i="6"/>
  <c r="AG57" i="6"/>
  <c r="AF57" i="6"/>
  <c r="AJ56" i="6"/>
  <c r="AI56" i="6"/>
  <c r="AH56" i="6"/>
  <c r="AG56" i="6"/>
  <c r="AF56" i="6"/>
  <c r="AJ55" i="6"/>
  <c r="AI55" i="6"/>
  <c r="AH55" i="6"/>
  <c r="AG55" i="6"/>
  <c r="AF55" i="6"/>
  <c r="AJ54" i="6"/>
  <c r="AI54" i="6"/>
  <c r="AH54" i="6"/>
  <c r="AG54" i="6"/>
  <c r="AF54" i="6"/>
  <c r="AJ53" i="6"/>
  <c r="AI53" i="6"/>
  <c r="AH53" i="6"/>
  <c r="AG53" i="6"/>
  <c r="AF53" i="6"/>
  <c r="AJ52" i="6"/>
  <c r="AI52" i="6"/>
  <c r="AH52" i="6"/>
  <c r="AG52" i="6"/>
  <c r="AF52" i="6"/>
  <c r="AJ51" i="6"/>
  <c r="AI51" i="6"/>
  <c r="AH51" i="6"/>
  <c r="AG51" i="6"/>
  <c r="AF51" i="6"/>
  <c r="AJ50" i="6"/>
  <c r="AI50" i="6"/>
  <c r="AH50" i="6"/>
  <c r="AG50" i="6"/>
  <c r="AF50" i="6"/>
  <c r="AJ49" i="6"/>
  <c r="AI49" i="6"/>
  <c r="AH49" i="6"/>
  <c r="AG49" i="6"/>
  <c r="AF49" i="6"/>
  <c r="AJ48" i="6"/>
  <c r="AI48" i="6"/>
  <c r="AH48" i="6"/>
  <c r="AG48" i="6"/>
  <c r="AF48" i="6"/>
  <c r="AJ47" i="6"/>
  <c r="AI47" i="6"/>
  <c r="AH47" i="6"/>
  <c r="AG47" i="6"/>
  <c r="AF47" i="6"/>
  <c r="AJ46" i="6"/>
  <c r="AI46" i="6"/>
  <c r="AH46" i="6"/>
  <c r="AG46" i="6"/>
  <c r="AF46" i="6"/>
  <c r="AJ45" i="6"/>
  <c r="AI45" i="6"/>
  <c r="AH45" i="6"/>
  <c r="AG45" i="6"/>
  <c r="AF45" i="6"/>
  <c r="AJ44" i="6"/>
  <c r="AI44" i="6"/>
  <c r="AH44" i="6"/>
  <c r="AG44" i="6"/>
  <c r="AF44" i="6"/>
  <c r="AJ43" i="6"/>
  <c r="AI43" i="6"/>
  <c r="AH43" i="6"/>
  <c r="AG43" i="6"/>
  <c r="AF43" i="6"/>
  <c r="AJ42" i="6"/>
  <c r="AI42" i="6"/>
  <c r="AH42" i="6"/>
  <c r="AG42" i="6"/>
  <c r="AF42" i="6"/>
  <c r="AJ41" i="6"/>
  <c r="AI41" i="6"/>
  <c r="AH41" i="6"/>
  <c r="AG41" i="6"/>
  <c r="AF41" i="6"/>
  <c r="AJ40" i="6"/>
  <c r="AI40" i="6"/>
  <c r="AH40" i="6"/>
  <c r="AG40" i="6"/>
  <c r="AF40" i="6"/>
  <c r="AJ39" i="6"/>
  <c r="AI39" i="6"/>
  <c r="AH39" i="6"/>
  <c r="AG39" i="6"/>
  <c r="AF39" i="6"/>
  <c r="AJ38" i="6"/>
  <c r="AI38" i="6"/>
  <c r="AH38" i="6"/>
  <c r="AG38" i="6"/>
  <c r="AF38" i="6"/>
  <c r="AJ37" i="6"/>
  <c r="AI37" i="6"/>
  <c r="AH37" i="6"/>
  <c r="AG37" i="6"/>
  <c r="AF37" i="6"/>
  <c r="AJ36" i="6"/>
  <c r="AI36" i="6"/>
  <c r="AH36" i="6"/>
  <c r="AG36" i="6"/>
  <c r="AF36" i="6"/>
  <c r="AJ35" i="6"/>
  <c r="AI35" i="6"/>
  <c r="AH35" i="6"/>
  <c r="AG35" i="6"/>
  <c r="AF35" i="6"/>
  <c r="AJ34" i="6"/>
  <c r="AI34" i="6"/>
  <c r="AH34" i="6"/>
  <c r="AG34" i="6"/>
  <c r="AF34" i="6"/>
  <c r="AJ33" i="6"/>
  <c r="AI33" i="6"/>
  <c r="AH33" i="6"/>
  <c r="AG33" i="6"/>
  <c r="AF33" i="6"/>
  <c r="AJ32" i="6"/>
  <c r="AI32" i="6"/>
  <c r="AH32" i="6"/>
  <c r="AG32" i="6"/>
  <c r="AF32" i="6"/>
  <c r="AJ31" i="6"/>
  <c r="AI31" i="6"/>
  <c r="AH31" i="6"/>
  <c r="AG31" i="6"/>
  <c r="AF31" i="6"/>
  <c r="AJ30" i="6"/>
  <c r="AI30" i="6"/>
  <c r="AH30" i="6"/>
  <c r="AG30" i="6"/>
  <c r="AF30" i="6"/>
  <c r="AJ29" i="6"/>
  <c r="AI29" i="6"/>
  <c r="AH29" i="6"/>
  <c r="AG29" i="6"/>
  <c r="AF29" i="6"/>
  <c r="AJ28" i="6"/>
  <c r="AI28" i="6"/>
  <c r="AH28" i="6"/>
  <c r="AG28" i="6"/>
  <c r="AF28" i="6"/>
  <c r="AJ27" i="6"/>
  <c r="AI27" i="6"/>
  <c r="AH27" i="6"/>
  <c r="AG27" i="6"/>
  <c r="AF27" i="6"/>
  <c r="AJ26" i="6"/>
  <c r="AI26" i="6"/>
  <c r="AH26" i="6"/>
  <c r="AG26" i="6"/>
  <c r="AF26" i="6"/>
  <c r="AJ25" i="6"/>
  <c r="AI25" i="6"/>
  <c r="AH25" i="6"/>
  <c r="AG25" i="6"/>
  <c r="AF25" i="6"/>
  <c r="AJ24" i="6"/>
  <c r="AI24" i="6"/>
  <c r="AH24" i="6"/>
  <c r="AG24" i="6"/>
  <c r="AF24" i="6"/>
  <c r="AJ23" i="6"/>
  <c r="AI23" i="6"/>
  <c r="AH23" i="6"/>
  <c r="AG23" i="6"/>
  <c r="AF23" i="6"/>
  <c r="AJ22" i="6"/>
  <c r="AI22" i="6"/>
  <c r="AH22" i="6"/>
  <c r="AG22" i="6"/>
  <c r="AF22" i="6"/>
  <c r="AJ21" i="6"/>
  <c r="AI21" i="6"/>
  <c r="AH21" i="6"/>
  <c r="AG21" i="6"/>
  <c r="AF21" i="6"/>
  <c r="AJ20" i="6"/>
  <c r="AI20" i="6"/>
  <c r="AH20" i="6"/>
  <c r="AG20" i="6"/>
  <c r="AF20" i="6"/>
  <c r="AJ19" i="6"/>
  <c r="AI19" i="6"/>
  <c r="AH19" i="6"/>
  <c r="AG19" i="6"/>
  <c r="AF19" i="6"/>
  <c r="AJ18" i="6"/>
  <c r="AI18" i="6"/>
  <c r="AH18" i="6"/>
  <c r="AG18" i="6"/>
  <c r="AF18" i="6"/>
  <c r="AJ17" i="6"/>
  <c r="AI17" i="6"/>
  <c r="AH17" i="6"/>
  <c r="AG17" i="6"/>
  <c r="AF17" i="6"/>
  <c r="AJ16" i="6"/>
  <c r="AI16" i="6"/>
  <c r="AH16" i="6"/>
  <c r="AG16" i="6"/>
  <c r="AF16" i="6"/>
  <c r="AJ15" i="6"/>
  <c r="AI15" i="6"/>
  <c r="AH15" i="6"/>
  <c r="AG15" i="6"/>
  <c r="AF15" i="6"/>
  <c r="AJ14" i="6"/>
  <c r="AI14" i="6"/>
  <c r="AH14" i="6"/>
  <c r="AG14" i="6"/>
  <c r="AF14" i="6"/>
  <c r="AJ13" i="6"/>
  <c r="AI13" i="6"/>
  <c r="AH13" i="6"/>
  <c r="AG13" i="6"/>
  <c r="AF13" i="6"/>
  <c r="AJ12" i="6"/>
  <c r="AI12" i="6"/>
  <c r="AH12" i="6"/>
  <c r="AG12" i="6"/>
  <c r="AF12" i="6"/>
  <c r="AJ11" i="6"/>
  <c r="AI11" i="6"/>
  <c r="AH11" i="6"/>
  <c r="AG11" i="6"/>
  <c r="AF11" i="6"/>
  <c r="AJ10" i="6"/>
  <c r="AI10" i="6"/>
  <c r="AH10" i="6"/>
  <c r="AG10" i="6"/>
  <c r="AF10" i="6"/>
  <c r="AJ9" i="6"/>
  <c r="AI9" i="6"/>
  <c r="AH9" i="6"/>
  <c r="AG9" i="6"/>
  <c r="AF9" i="6"/>
  <c r="AJ8" i="6"/>
  <c r="AI8" i="6"/>
  <c r="AH8" i="6"/>
  <c r="AG8" i="6"/>
  <c r="AF8" i="6"/>
  <c r="AJ7" i="6"/>
  <c r="AI7" i="6"/>
  <c r="AH7" i="6"/>
  <c r="AG7" i="6"/>
  <c r="AF7" i="6"/>
  <c r="AJ6" i="6"/>
  <c r="AI6" i="6"/>
  <c r="AH6" i="6"/>
  <c r="AG6" i="6"/>
  <c r="AF6" i="6"/>
  <c r="AJ5" i="6"/>
  <c r="AI5" i="6"/>
  <c r="AH5" i="6"/>
  <c r="AG5" i="6"/>
  <c r="AF5" i="6"/>
  <c r="AJ4" i="6"/>
  <c r="AI4" i="6"/>
  <c r="AH4" i="6"/>
  <c r="AG4" i="6"/>
  <c r="AF4" i="6"/>
  <c r="AJ3" i="6"/>
  <c r="AI3" i="6"/>
  <c r="AH3" i="6"/>
  <c r="AG3" i="6"/>
  <c r="AF3" i="6"/>
  <c r="AF2" i="6"/>
  <c r="AG2" i="6"/>
  <c r="AH2" i="6"/>
  <c r="AI2" i="6"/>
  <c r="AJ2" i="6"/>
  <c r="L1" i="3" l="1"/>
  <c r="M1" i="3" s="1"/>
  <c r="T1238" i="6" l="1"/>
  <c r="U1238" i="6" s="1"/>
  <c r="T6346" i="6"/>
  <c r="U6346" i="6" s="1"/>
  <c r="T6342" i="6"/>
  <c r="U6342" i="6" s="1"/>
  <c r="T6338" i="6"/>
  <c r="U6338" i="6" s="1"/>
  <c r="T6334" i="6"/>
  <c r="U6334" i="6" s="1"/>
  <c r="T6330" i="6"/>
  <c r="U6330" i="6" s="1"/>
  <c r="T6326" i="6"/>
  <c r="U6326" i="6" s="1"/>
  <c r="T6322" i="6"/>
  <c r="U6322" i="6" s="1"/>
  <c r="T6318" i="6"/>
  <c r="U6318" i="6" s="1"/>
  <c r="T6314" i="6"/>
  <c r="U6314" i="6" s="1"/>
  <c r="T6307" i="6"/>
  <c r="U6307" i="6" s="1"/>
  <c r="T6303" i="6"/>
  <c r="U6303" i="6" s="1"/>
  <c r="T6299" i="6"/>
  <c r="U6299" i="6" s="1"/>
  <c r="T6295" i="6"/>
  <c r="U6295" i="6" s="1"/>
  <c r="T6292" i="6"/>
  <c r="U6292" i="6" s="1"/>
  <c r="T6288" i="6"/>
  <c r="U6288" i="6" s="1"/>
  <c r="T6284" i="6"/>
  <c r="U6284" i="6" s="1"/>
  <c r="T6280" i="6"/>
  <c r="U6280" i="6" s="1"/>
  <c r="T6276" i="6"/>
  <c r="U6276" i="6" s="1"/>
  <c r="T6272" i="6"/>
  <c r="U6272" i="6" s="1"/>
  <c r="T6268" i="6"/>
  <c r="U6268" i="6" s="1"/>
  <c r="T6264" i="6"/>
  <c r="U6264" i="6" s="1"/>
  <c r="T6260" i="6"/>
  <c r="U6260" i="6" s="1"/>
  <c r="T6256" i="6"/>
  <c r="U6256" i="6" s="1"/>
  <c r="T6252" i="6"/>
  <c r="U6252" i="6" s="1"/>
  <c r="T6248" i="6"/>
  <c r="U6248" i="6" s="1"/>
  <c r="T6244" i="6"/>
  <c r="U6244" i="6" s="1"/>
  <c r="T6240" i="6"/>
  <c r="U6240" i="6" s="1"/>
  <c r="T6236" i="6"/>
  <c r="U6236" i="6" s="1"/>
  <c r="T6233" i="6"/>
  <c r="U6233" i="6" s="1"/>
  <c r="T6229" i="6"/>
  <c r="U6229" i="6" s="1"/>
  <c r="T6225" i="6"/>
  <c r="U6225" i="6" s="1"/>
  <c r="T6222" i="6"/>
  <c r="U6222" i="6" s="1"/>
  <c r="T6218" i="6"/>
  <c r="U6218" i="6" s="1"/>
  <c r="T6214" i="6"/>
  <c r="U6214" i="6" s="1"/>
  <c r="T6210" i="6"/>
  <c r="U6210" i="6" s="1"/>
  <c r="T6206" i="6"/>
  <c r="U6206" i="6" s="1"/>
  <c r="T6202" i="6"/>
  <c r="U6202" i="6" s="1"/>
  <c r="T6198" i="6"/>
  <c r="U6198" i="6" s="1"/>
  <c r="T6195" i="6"/>
  <c r="U6195" i="6" s="1"/>
  <c r="T6191" i="6"/>
  <c r="U6191" i="6" s="1"/>
  <c r="T6187" i="6"/>
  <c r="U6187" i="6" s="1"/>
  <c r="T6183" i="6"/>
  <c r="U6183" i="6" s="1"/>
  <c r="T6179" i="6"/>
  <c r="U6179" i="6" s="1"/>
  <c r="T6175" i="6"/>
  <c r="U6175" i="6" s="1"/>
  <c r="T6171" i="6"/>
  <c r="U6171" i="6" s="1"/>
  <c r="T6167" i="6"/>
  <c r="U6167" i="6" s="1"/>
  <c r="T6163" i="6"/>
  <c r="U6163" i="6" s="1"/>
  <c r="T6159" i="6"/>
  <c r="U6159" i="6" s="1"/>
  <c r="T6155" i="6"/>
  <c r="U6155" i="6" s="1"/>
  <c r="T6151" i="6"/>
  <c r="U6151" i="6" s="1"/>
  <c r="T6147" i="6"/>
  <c r="U6147" i="6" s="1"/>
  <c r="T6143" i="6"/>
  <c r="U6143" i="6" s="1"/>
  <c r="T6140" i="6"/>
  <c r="U6140" i="6" s="1"/>
  <c r="T6136" i="6"/>
  <c r="U6136" i="6" s="1"/>
  <c r="T6132" i="6"/>
  <c r="U6132" i="6" s="1"/>
  <c r="T6128" i="6"/>
  <c r="U6128" i="6" s="1"/>
  <c r="T6124" i="6"/>
  <c r="U6124" i="6" s="1"/>
  <c r="T6120" i="6"/>
  <c r="U6120" i="6" s="1"/>
  <c r="T6116" i="6"/>
  <c r="U6116" i="6" s="1"/>
  <c r="T6112" i="6"/>
  <c r="U6112" i="6" s="1"/>
  <c r="T6109" i="6"/>
  <c r="U6109" i="6" s="1"/>
  <c r="T6105" i="6"/>
  <c r="U6105" i="6" s="1"/>
  <c r="T6101" i="6"/>
  <c r="U6101" i="6" s="1"/>
  <c r="T6097" i="6"/>
  <c r="U6097" i="6" s="1"/>
  <c r="T6093" i="6"/>
  <c r="U6093" i="6" s="1"/>
  <c r="T6089" i="6"/>
  <c r="U6089" i="6" s="1"/>
  <c r="T6085" i="6"/>
  <c r="U6085" i="6" s="1"/>
  <c r="T6081" i="6"/>
  <c r="U6081" i="6" s="1"/>
  <c r="T6077" i="6"/>
  <c r="U6077" i="6" s="1"/>
  <c r="T6073" i="6"/>
  <c r="U6073" i="6" s="1"/>
  <c r="T6069" i="6"/>
  <c r="U6069" i="6" s="1"/>
  <c r="T6065" i="6"/>
  <c r="U6065" i="6" s="1"/>
  <c r="T6061" i="6"/>
  <c r="U6061" i="6" s="1"/>
  <c r="T6057" i="6"/>
  <c r="U6057" i="6" s="1"/>
  <c r="T6053" i="6"/>
  <c r="U6053" i="6" s="1"/>
  <c r="T6049" i="6"/>
  <c r="U6049" i="6" s="1"/>
  <c r="T6045" i="6"/>
  <c r="U6045" i="6" s="1"/>
  <c r="T6041" i="6"/>
  <c r="U6041" i="6" s="1"/>
  <c r="T6037" i="6"/>
  <c r="U6037" i="6" s="1"/>
  <c r="T6033" i="6"/>
  <c r="U6033" i="6" s="1"/>
  <c r="T6029" i="6"/>
  <c r="U6029" i="6" s="1"/>
  <c r="T6025" i="6"/>
  <c r="U6025" i="6" s="1"/>
  <c r="T6021" i="6"/>
  <c r="U6021" i="6" s="1"/>
  <c r="T6017" i="6"/>
  <c r="U6017" i="6" s="1"/>
  <c r="T6349" i="6"/>
  <c r="U6349" i="6" s="1"/>
  <c r="T6344" i="6"/>
  <c r="U6344" i="6" s="1"/>
  <c r="T6339" i="6"/>
  <c r="U6339" i="6" s="1"/>
  <c r="T6333" i="6"/>
  <c r="U6333" i="6" s="1"/>
  <c r="T6328" i="6"/>
  <c r="U6328" i="6" s="1"/>
  <c r="T6345" i="6"/>
  <c r="U6345" i="6" s="1"/>
  <c r="T6340" i="6"/>
  <c r="U6340" i="6" s="1"/>
  <c r="T6335" i="6"/>
  <c r="U6335" i="6" s="1"/>
  <c r="T6329" i="6"/>
  <c r="U6329" i="6" s="1"/>
  <c r="T6324" i="6"/>
  <c r="U6324" i="6" s="1"/>
  <c r="T6319" i="6"/>
  <c r="U6319" i="6" s="1"/>
  <c r="T6313" i="6"/>
  <c r="U6313" i="6" s="1"/>
  <c r="T6309" i="6"/>
  <c r="U6309" i="6" s="1"/>
  <c r="T6304" i="6"/>
  <c r="U6304" i="6" s="1"/>
  <c r="T6298" i="6"/>
  <c r="U6298" i="6" s="1"/>
  <c r="T6294" i="6"/>
  <c r="U6294" i="6" s="1"/>
  <c r="T6289" i="6"/>
  <c r="U6289" i="6" s="1"/>
  <c r="T6283" i="6"/>
  <c r="U6283" i="6" s="1"/>
  <c r="T6278" i="6"/>
  <c r="U6278" i="6" s="1"/>
  <c r="T6273" i="6"/>
  <c r="U6273" i="6" s="1"/>
  <c r="T6267" i="6"/>
  <c r="U6267" i="6" s="1"/>
  <c r="T6262" i="6"/>
  <c r="U6262" i="6" s="1"/>
  <c r="T6257" i="6"/>
  <c r="U6257" i="6" s="1"/>
  <c r="T6251" i="6"/>
  <c r="U6251" i="6" s="1"/>
  <c r="T6246" i="6"/>
  <c r="U6246" i="6" s="1"/>
  <c r="T6241" i="6"/>
  <c r="U6241" i="6" s="1"/>
  <c r="T6235" i="6"/>
  <c r="U6235" i="6" s="1"/>
  <c r="T6231" i="6"/>
  <c r="U6231" i="6" s="1"/>
  <c r="T6226" i="6"/>
  <c r="U6226" i="6" s="1"/>
  <c r="T6221" i="6"/>
  <c r="U6221" i="6" s="1"/>
  <c r="T6216" i="6"/>
  <c r="U6216" i="6" s="1"/>
  <c r="T6211" i="6"/>
  <c r="U6211" i="6" s="1"/>
  <c r="T6205" i="6"/>
  <c r="U6205" i="6" s="1"/>
  <c r="T6200" i="6"/>
  <c r="U6200" i="6" s="1"/>
  <c r="T6196" i="6"/>
  <c r="U6196" i="6" s="1"/>
  <c r="T6190" i="6"/>
  <c r="U6190" i="6" s="1"/>
  <c r="T6185" i="6"/>
  <c r="U6185" i="6" s="1"/>
  <c r="T6180" i="6"/>
  <c r="U6180" i="6" s="1"/>
  <c r="T6174" i="6"/>
  <c r="U6174" i="6" s="1"/>
  <c r="T6169" i="6"/>
  <c r="U6169" i="6" s="1"/>
  <c r="T6164" i="6"/>
  <c r="U6164" i="6" s="1"/>
  <c r="T6158" i="6"/>
  <c r="U6158" i="6" s="1"/>
  <c r="T6153" i="6"/>
  <c r="U6153" i="6" s="1"/>
  <c r="T6148" i="6"/>
  <c r="U6148" i="6" s="1"/>
  <c r="T6138" i="6"/>
  <c r="U6138" i="6" s="1"/>
  <c r="T6133" i="6"/>
  <c r="U6133" i="6" s="1"/>
  <c r="T6127" i="6"/>
  <c r="U6127" i="6" s="1"/>
  <c r="T6122" i="6"/>
  <c r="U6122" i="6" s="1"/>
  <c r="T6117" i="6"/>
  <c r="U6117" i="6" s="1"/>
  <c r="T6111" i="6"/>
  <c r="U6111" i="6" s="1"/>
  <c r="T6107" i="6"/>
  <c r="U6107" i="6" s="1"/>
  <c r="T6102" i="6"/>
  <c r="U6102" i="6" s="1"/>
  <c r="T6096" i="6"/>
  <c r="U6096" i="6" s="1"/>
  <c r="T6091" i="6"/>
  <c r="U6091" i="6" s="1"/>
  <c r="T6086" i="6"/>
  <c r="U6086" i="6" s="1"/>
  <c r="T6080" i="6"/>
  <c r="U6080" i="6" s="1"/>
  <c r="T6075" i="6"/>
  <c r="U6075" i="6" s="1"/>
  <c r="T6070" i="6"/>
  <c r="U6070" i="6" s="1"/>
  <c r="T6064" i="6"/>
  <c r="U6064" i="6" s="1"/>
  <c r="T6059" i="6"/>
  <c r="U6059" i="6" s="1"/>
  <c r="T6054" i="6"/>
  <c r="U6054" i="6" s="1"/>
  <c r="T6048" i="6"/>
  <c r="U6048" i="6" s="1"/>
  <c r="T6043" i="6"/>
  <c r="U6043" i="6" s="1"/>
  <c r="T6038" i="6"/>
  <c r="U6038" i="6" s="1"/>
  <c r="T6032" i="6"/>
  <c r="U6032" i="6" s="1"/>
  <c r="T6027" i="6"/>
  <c r="U6027" i="6" s="1"/>
  <c r="T6022" i="6"/>
  <c r="U6022" i="6" s="1"/>
  <c r="T6016" i="6"/>
  <c r="U6016" i="6" s="1"/>
  <c r="T6012" i="6"/>
  <c r="U6012" i="6" s="1"/>
  <c r="T6008" i="6"/>
  <c r="U6008" i="6" s="1"/>
  <c r="T6004" i="6"/>
  <c r="U6004" i="6" s="1"/>
  <c r="T6001" i="6"/>
  <c r="U6001" i="6" s="1"/>
  <c r="T5997" i="6"/>
  <c r="U5997" i="6" s="1"/>
  <c r="T5993" i="6"/>
  <c r="U5993" i="6" s="1"/>
  <c r="T5989" i="6"/>
  <c r="U5989" i="6" s="1"/>
  <c r="T5986" i="6"/>
  <c r="U5986" i="6" s="1"/>
  <c r="T5982" i="6"/>
  <c r="U5982" i="6" s="1"/>
  <c r="T5978" i="6"/>
  <c r="U5978" i="6" s="1"/>
  <c r="T5974" i="6"/>
  <c r="U5974" i="6" s="1"/>
  <c r="T5970" i="6"/>
  <c r="U5970" i="6" s="1"/>
  <c r="T5966" i="6"/>
  <c r="U5966" i="6" s="1"/>
  <c r="T5962" i="6"/>
  <c r="U5962" i="6" s="1"/>
  <c r="T5958" i="6"/>
  <c r="U5958" i="6" s="1"/>
  <c r="T5954" i="6"/>
  <c r="U5954" i="6" s="1"/>
  <c r="T5950" i="6"/>
  <c r="U5950" i="6" s="1"/>
  <c r="T5946" i="6"/>
  <c r="U5946" i="6" s="1"/>
  <c r="T5942" i="6"/>
  <c r="U5942" i="6" s="1"/>
  <c r="T5939" i="6"/>
  <c r="U5939" i="6" s="1"/>
  <c r="T5935" i="6"/>
  <c r="U5935" i="6" s="1"/>
  <c r="T5931" i="6"/>
  <c r="U5931" i="6" s="1"/>
  <c r="T5927" i="6"/>
  <c r="U5927" i="6" s="1"/>
  <c r="T5920" i="6"/>
  <c r="U5920" i="6" s="1"/>
  <c r="T5916" i="6"/>
  <c r="U5916" i="6" s="1"/>
  <c r="T5912" i="6"/>
  <c r="U5912" i="6" s="1"/>
  <c r="T5908" i="6"/>
  <c r="U5908" i="6" s="1"/>
  <c r="T5904" i="6"/>
  <c r="U5904" i="6" s="1"/>
  <c r="T5900" i="6"/>
  <c r="U5900" i="6" s="1"/>
  <c r="T5896" i="6"/>
  <c r="U5896" i="6" s="1"/>
  <c r="T5892" i="6"/>
  <c r="U5892" i="6" s="1"/>
  <c r="T5888" i="6"/>
  <c r="U5888" i="6" s="1"/>
  <c r="T5884" i="6"/>
  <c r="U5884" i="6" s="1"/>
  <c r="T5881" i="6"/>
  <c r="U5881" i="6" s="1"/>
  <c r="T5877" i="6"/>
  <c r="U5877" i="6" s="1"/>
  <c r="T5873" i="6"/>
  <c r="U5873" i="6" s="1"/>
  <c r="T5869" i="6"/>
  <c r="U5869" i="6" s="1"/>
  <c r="T5865" i="6"/>
  <c r="U5865" i="6" s="1"/>
  <c r="T5861" i="6"/>
  <c r="U5861" i="6" s="1"/>
  <c r="T5857" i="6"/>
  <c r="U5857" i="6" s="1"/>
  <c r="T5853" i="6"/>
  <c r="U5853" i="6" s="1"/>
  <c r="T5849" i="6"/>
  <c r="U5849" i="6" s="1"/>
  <c r="T5845" i="6"/>
  <c r="U5845" i="6" s="1"/>
  <c r="T5841" i="6"/>
  <c r="U5841" i="6" s="1"/>
  <c r="T5837" i="6"/>
  <c r="U5837" i="6" s="1"/>
  <c r="T5833" i="6"/>
  <c r="U5833" i="6" s="1"/>
  <c r="T5829" i="6"/>
  <c r="U5829" i="6" s="1"/>
  <c r="T5825" i="6"/>
  <c r="U5825" i="6" s="1"/>
  <c r="T5821" i="6"/>
  <c r="U5821" i="6" s="1"/>
  <c r="T5817" i="6"/>
  <c r="U5817" i="6" s="1"/>
  <c r="T5813" i="6"/>
  <c r="U5813" i="6" s="1"/>
  <c r="T5809" i="6"/>
  <c r="U5809" i="6" s="1"/>
  <c r="T5805" i="6"/>
  <c r="U5805" i="6" s="1"/>
  <c r="T5801" i="6"/>
  <c r="U5801" i="6" s="1"/>
  <c r="T5797" i="6"/>
  <c r="U5797" i="6" s="1"/>
  <c r="T5793" i="6"/>
  <c r="U5793" i="6" s="1"/>
  <c r="T5789" i="6"/>
  <c r="U5789" i="6" s="1"/>
  <c r="T5785" i="6"/>
  <c r="U5785" i="6" s="1"/>
  <c r="T5781" i="6"/>
  <c r="U5781" i="6" s="1"/>
  <c r="T5777" i="6"/>
  <c r="U5777" i="6" s="1"/>
  <c r="T5773" i="6"/>
  <c r="U5773" i="6" s="1"/>
  <c r="T5769" i="6"/>
  <c r="U5769" i="6" s="1"/>
  <c r="T5765" i="6"/>
  <c r="U5765" i="6" s="1"/>
  <c r="T5761" i="6"/>
  <c r="U5761" i="6" s="1"/>
  <c r="T5757" i="6"/>
  <c r="U5757" i="6" s="1"/>
  <c r="T5753" i="6"/>
  <c r="U5753" i="6" s="1"/>
  <c r="T5749" i="6"/>
  <c r="U5749" i="6" s="1"/>
  <c r="T5745" i="6"/>
  <c r="U5745" i="6" s="1"/>
  <c r="T5741" i="6"/>
  <c r="U5741" i="6" s="1"/>
  <c r="T5737" i="6"/>
  <c r="U5737" i="6" s="1"/>
  <c r="T5733" i="6"/>
  <c r="U5733" i="6" s="1"/>
  <c r="T5729" i="6"/>
  <c r="U5729" i="6" s="1"/>
  <c r="T5726" i="6"/>
  <c r="U5726" i="6" s="1"/>
  <c r="T5722" i="6"/>
  <c r="U5722" i="6" s="1"/>
  <c r="T5718" i="6"/>
  <c r="U5718" i="6" s="1"/>
  <c r="T5714" i="6"/>
  <c r="U5714" i="6" s="1"/>
  <c r="T5710" i="6"/>
  <c r="U5710" i="6" s="1"/>
  <c r="T5706" i="6"/>
  <c r="U5706" i="6" s="1"/>
  <c r="T5702" i="6"/>
  <c r="U5702" i="6" s="1"/>
  <c r="T5698" i="6"/>
  <c r="U5698" i="6" s="1"/>
  <c r="T5694" i="6"/>
  <c r="U5694" i="6" s="1"/>
  <c r="T5690" i="6"/>
  <c r="U5690" i="6" s="1"/>
  <c r="T5686" i="6"/>
  <c r="U5686" i="6" s="1"/>
  <c r="T5682" i="6"/>
  <c r="U5682" i="6" s="1"/>
  <c r="T5678" i="6"/>
  <c r="U5678" i="6" s="1"/>
  <c r="T5674" i="6"/>
  <c r="U5674" i="6" s="1"/>
  <c r="T5670" i="6"/>
  <c r="U5670" i="6" s="1"/>
  <c r="T5666" i="6"/>
  <c r="U5666" i="6" s="1"/>
  <c r="T5662" i="6"/>
  <c r="U5662" i="6" s="1"/>
  <c r="T5658" i="6"/>
  <c r="U5658" i="6" s="1"/>
  <c r="T5654" i="6"/>
  <c r="U5654" i="6" s="1"/>
  <c r="T5650" i="6"/>
  <c r="U5650" i="6" s="1"/>
  <c r="T5646" i="6"/>
  <c r="U5646" i="6" s="1"/>
  <c r="T5642" i="6"/>
  <c r="U5642" i="6" s="1"/>
  <c r="T5638" i="6"/>
  <c r="U5638" i="6" s="1"/>
  <c r="T5634" i="6"/>
  <c r="U5634" i="6" s="1"/>
  <c r="T5630" i="6"/>
  <c r="U5630" i="6" s="1"/>
  <c r="T5626" i="6"/>
  <c r="U5626" i="6" s="1"/>
  <c r="T5622" i="6"/>
  <c r="U5622" i="6" s="1"/>
  <c r="T5618" i="6"/>
  <c r="U5618" i="6" s="1"/>
  <c r="T5614" i="6"/>
  <c r="U5614" i="6" s="1"/>
  <c r="T5610" i="6"/>
  <c r="U5610" i="6" s="1"/>
  <c r="T5606" i="6"/>
  <c r="U5606" i="6" s="1"/>
  <c r="T5602" i="6"/>
  <c r="U5602" i="6" s="1"/>
  <c r="T5599" i="6"/>
  <c r="U5599" i="6" s="1"/>
  <c r="T6348" i="6"/>
  <c r="U6348" i="6" s="1"/>
  <c r="T6337" i="6"/>
  <c r="U6337" i="6" s="1"/>
  <c r="T6327" i="6"/>
  <c r="U6327" i="6" s="1"/>
  <c r="T6320" i="6"/>
  <c r="U6320" i="6" s="1"/>
  <c r="T6312" i="6"/>
  <c r="U6312" i="6" s="1"/>
  <c r="T6306" i="6"/>
  <c r="U6306" i="6" s="1"/>
  <c r="T6300" i="6"/>
  <c r="U6300" i="6" s="1"/>
  <c r="T6293" i="6"/>
  <c r="U6293" i="6" s="1"/>
  <c r="T6286" i="6"/>
  <c r="U6286" i="6" s="1"/>
  <c r="T6279" i="6"/>
  <c r="U6279" i="6" s="1"/>
  <c r="T6271" i="6"/>
  <c r="U6271" i="6" s="1"/>
  <c r="T6265" i="6"/>
  <c r="U6265" i="6" s="1"/>
  <c r="T6258" i="6"/>
  <c r="U6258" i="6" s="1"/>
  <c r="T6250" i="6"/>
  <c r="U6250" i="6" s="1"/>
  <c r="T6243" i="6"/>
  <c r="U6243" i="6" s="1"/>
  <c r="T6237" i="6"/>
  <c r="U6237" i="6" s="1"/>
  <c r="T6230" i="6"/>
  <c r="U6230" i="6" s="1"/>
  <c r="T6223" i="6"/>
  <c r="U6223" i="6" s="1"/>
  <c r="T6217" i="6"/>
  <c r="U6217" i="6" s="1"/>
  <c r="T6209" i="6"/>
  <c r="U6209" i="6" s="1"/>
  <c r="T6203" i="6"/>
  <c r="U6203" i="6" s="1"/>
  <c r="T6189" i="6"/>
  <c r="U6189" i="6" s="1"/>
  <c r="T6182" i="6"/>
  <c r="U6182" i="6" s="1"/>
  <c r="T6176" i="6"/>
  <c r="U6176" i="6" s="1"/>
  <c r="T6168" i="6"/>
  <c r="U6168" i="6" s="1"/>
  <c r="T6161" i="6"/>
  <c r="U6161" i="6" s="1"/>
  <c r="T6154" i="6"/>
  <c r="U6154" i="6" s="1"/>
  <c r="T6146" i="6"/>
  <c r="U6146" i="6" s="1"/>
  <c r="T6141" i="6"/>
  <c r="U6141" i="6" s="1"/>
  <c r="T6134" i="6"/>
  <c r="U6134" i="6" s="1"/>
  <c r="T6126" i="6"/>
  <c r="U6126" i="6" s="1"/>
  <c r="T6119" i="6"/>
  <c r="U6119" i="6" s="1"/>
  <c r="T6113" i="6"/>
  <c r="U6113" i="6" s="1"/>
  <c r="T6106" i="6"/>
  <c r="U6106" i="6" s="1"/>
  <c r="T6099" i="6"/>
  <c r="U6099" i="6" s="1"/>
  <c r="T6092" i="6"/>
  <c r="U6092" i="6" s="1"/>
  <c r="T6084" i="6"/>
  <c r="U6084" i="6" s="1"/>
  <c r="T6078" i="6"/>
  <c r="U6078" i="6" s="1"/>
  <c r="T6071" i="6"/>
  <c r="U6071" i="6" s="1"/>
  <c r="T6063" i="6"/>
  <c r="U6063" i="6" s="1"/>
  <c r="T6056" i="6"/>
  <c r="U6056" i="6" s="1"/>
  <c r="T6050" i="6"/>
  <c r="U6050" i="6" s="1"/>
  <c r="T6042" i="6"/>
  <c r="U6042" i="6" s="1"/>
  <c r="T6035" i="6"/>
  <c r="U6035" i="6" s="1"/>
  <c r="T6028" i="6"/>
  <c r="U6028" i="6" s="1"/>
  <c r="T6020" i="6"/>
  <c r="U6020" i="6" s="1"/>
  <c r="T6014" i="6"/>
  <c r="U6014" i="6" s="1"/>
  <c r="T6009" i="6"/>
  <c r="U6009" i="6" s="1"/>
  <c r="T5999" i="6"/>
  <c r="U5999" i="6" s="1"/>
  <c r="T5994" i="6"/>
  <c r="U5994" i="6" s="1"/>
  <c r="T5988" i="6"/>
  <c r="U5988" i="6" s="1"/>
  <c r="T5984" i="6"/>
  <c r="U5984" i="6" s="1"/>
  <c r="T5979" i="6"/>
  <c r="U5979" i="6" s="1"/>
  <c r="T5973" i="6"/>
  <c r="U5973" i="6" s="1"/>
  <c r="T5968" i="6"/>
  <c r="U5968" i="6" s="1"/>
  <c r="T5963" i="6"/>
  <c r="U5963" i="6" s="1"/>
  <c r="T5957" i="6"/>
  <c r="U5957" i="6" s="1"/>
  <c r="T6347" i="6"/>
  <c r="U6347" i="6" s="1"/>
  <c r="T6336" i="6"/>
  <c r="U6336" i="6" s="1"/>
  <c r="T6325" i="6"/>
  <c r="U6325" i="6" s="1"/>
  <c r="T6317" i="6"/>
  <c r="U6317" i="6" s="1"/>
  <c r="T6311" i="6"/>
  <c r="U6311" i="6" s="1"/>
  <c r="T6305" i="6"/>
  <c r="U6305" i="6" s="1"/>
  <c r="T6297" i="6"/>
  <c r="U6297" i="6" s="1"/>
  <c r="T6291" i="6"/>
  <c r="U6291" i="6" s="1"/>
  <c r="T6285" i="6"/>
  <c r="U6285" i="6" s="1"/>
  <c r="T6277" i="6"/>
  <c r="U6277" i="6" s="1"/>
  <c r="T6270" i="6"/>
  <c r="U6270" i="6" s="1"/>
  <c r="T6263" i="6"/>
  <c r="U6263" i="6" s="1"/>
  <c r="T6255" i="6"/>
  <c r="U6255" i="6" s="1"/>
  <c r="T6249" i="6"/>
  <c r="U6249" i="6" s="1"/>
  <c r="T6242" i="6"/>
  <c r="U6242" i="6" s="1"/>
  <c r="T6228" i="6"/>
  <c r="U6228" i="6" s="1"/>
  <c r="T6215" i="6"/>
  <c r="U6215" i="6" s="1"/>
  <c r="T6208" i="6"/>
  <c r="U6208" i="6" s="1"/>
  <c r="T6201" i="6"/>
  <c r="U6201" i="6" s="1"/>
  <c r="T6194" i="6"/>
  <c r="U6194" i="6" s="1"/>
  <c r="T6188" i="6"/>
  <c r="U6188" i="6" s="1"/>
  <c r="T6181" i="6"/>
  <c r="U6181" i="6" s="1"/>
  <c r="T6173" i="6"/>
  <c r="U6173" i="6" s="1"/>
  <c r="T6166" i="6"/>
  <c r="U6166" i="6" s="1"/>
  <c r="T6160" i="6"/>
  <c r="U6160" i="6" s="1"/>
  <c r="T6152" i="6"/>
  <c r="U6152" i="6" s="1"/>
  <c r="T6145" i="6"/>
  <c r="U6145" i="6" s="1"/>
  <c r="T6139" i="6"/>
  <c r="U6139" i="6" s="1"/>
  <c r="T6131" i="6"/>
  <c r="U6131" i="6" s="1"/>
  <c r="T6125" i="6"/>
  <c r="U6125" i="6" s="1"/>
  <c r="T6118" i="6"/>
  <c r="U6118" i="6" s="1"/>
  <c r="T6104" i="6"/>
  <c r="U6104" i="6" s="1"/>
  <c r="T6098" i="6"/>
  <c r="U6098" i="6" s="1"/>
  <c r="T6090" i="6"/>
  <c r="U6090" i="6" s="1"/>
  <c r="T6083" i="6"/>
  <c r="U6083" i="6" s="1"/>
  <c r="T6076" i="6"/>
  <c r="U6076" i="6" s="1"/>
  <c r="T6068" i="6"/>
  <c r="U6068" i="6" s="1"/>
  <c r="T6062" i="6"/>
  <c r="U6062" i="6" s="1"/>
  <c r="T6343" i="6"/>
  <c r="U6343" i="6" s="1"/>
  <c r="T6332" i="6"/>
  <c r="U6332" i="6" s="1"/>
  <c r="T6323" i="6"/>
  <c r="U6323" i="6" s="1"/>
  <c r="T6316" i="6"/>
  <c r="U6316" i="6" s="1"/>
  <c r="T6310" i="6"/>
  <c r="U6310" i="6" s="1"/>
  <c r="T6302" i="6"/>
  <c r="U6302" i="6" s="1"/>
  <c r="T6296" i="6"/>
  <c r="U6296" i="6" s="1"/>
  <c r="T6290" i="6"/>
  <c r="U6290" i="6" s="1"/>
  <c r="T6282" i="6"/>
  <c r="U6282" i="6" s="1"/>
  <c r="T6275" i="6"/>
  <c r="U6275" i="6" s="1"/>
  <c r="T6269" i="6"/>
  <c r="U6269" i="6" s="1"/>
  <c r="T6261" i="6"/>
  <c r="U6261" i="6" s="1"/>
  <c r="T6254" i="6"/>
  <c r="U6254" i="6" s="1"/>
  <c r="T6247" i="6"/>
  <c r="U6247" i="6" s="1"/>
  <c r="T6239" i="6"/>
  <c r="U6239" i="6" s="1"/>
  <c r="T6234" i="6"/>
  <c r="U6234" i="6" s="1"/>
  <c r="T6227" i="6"/>
  <c r="U6227" i="6" s="1"/>
  <c r="T6220" i="6"/>
  <c r="U6220" i="6" s="1"/>
  <c r="T6213" i="6"/>
  <c r="U6213" i="6" s="1"/>
  <c r="T6207" i="6"/>
  <c r="U6207" i="6" s="1"/>
  <c r="T6199" i="6"/>
  <c r="U6199" i="6" s="1"/>
  <c r="T6193" i="6"/>
  <c r="U6193" i="6" s="1"/>
  <c r="T6186" i="6"/>
  <c r="U6186" i="6" s="1"/>
  <c r="T6178" i="6"/>
  <c r="U6178" i="6" s="1"/>
  <c r="T6172" i="6"/>
  <c r="U6172" i="6" s="1"/>
  <c r="T6165" i="6"/>
  <c r="U6165" i="6" s="1"/>
  <c r="T6157" i="6"/>
  <c r="U6157" i="6" s="1"/>
  <c r="T6150" i="6"/>
  <c r="U6150" i="6" s="1"/>
  <c r="T6144" i="6"/>
  <c r="U6144" i="6" s="1"/>
  <c r="T6137" i="6"/>
  <c r="U6137" i="6" s="1"/>
  <c r="T6130" i="6"/>
  <c r="U6130" i="6" s="1"/>
  <c r="T6123" i="6"/>
  <c r="U6123" i="6" s="1"/>
  <c r="T6115" i="6"/>
  <c r="U6115" i="6" s="1"/>
  <c r="T6110" i="6"/>
  <c r="U6110" i="6" s="1"/>
  <c r="T6103" i="6"/>
  <c r="U6103" i="6" s="1"/>
  <c r="T6095" i="6"/>
  <c r="U6095" i="6" s="1"/>
  <c r="T6088" i="6"/>
  <c r="U6088" i="6" s="1"/>
  <c r="T6082" i="6"/>
  <c r="U6082" i="6" s="1"/>
  <c r="T6074" i="6"/>
  <c r="U6074" i="6" s="1"/>
  <c r="T6067" i="6"/>
  <c r="U6067" i="6" s="1"/>
  <c r="T6060" i="6"/>
  <c r="U6060" i="6" s="1"/>
  <c r="T6052" i="6"/>
  <c r="U6052" i="6" s="1"/>
  <c r="T6046" i="6"/>
  <c r="U6046" i="6" s="1"/>
  <c r="T6039" i="6"/>
  <c r="U6039" i="6" s="1"/>
  <c r="T6031" i="6"/>
  <c r="U6031" i="6" s="1"/>
  <c r="T6024" i="6"/>
  <c r="U6024" i="6" s="1"/>
  <c r="T6018" i="6"/>
  <c r="U6018" i="6" s="1"/>
  <c r="T6011" i="6"/>
  <c r="U6011" i="6" s="1"/>
  <c r="T6006" i="6"/>
  <c r="U6006" i="6" s="1"/>
  <c r="T6002" i="6"/>
  <c r="U6002" i="6" s="1"/>
  <c r="T5996" i="6"/>
  <c r="U5996" i="6" s="1"/>
  <c r="T5991" i="6"/>
  <c r="U5991" i="6" s="1"/>
  <c r="T5987" i="6"/>
  <c r="U5987" i="6" s="1"/>
  <c r="T5981" i="6"/>
  <c r="U5981" i="6" s="1"/>
  <c r="T5976" i="6"/>
  <c r="U5976" i="6" s="1"/>
  <c r="T5971" i="6"/>
  <c r="U5971" i="6" s="1"/>
  <c r="T5965" i="6"/>
  <c r="U5965" i="6" s="1"/>
  <c r="T5960" i="6"/>
  <c r="U5960" i="6" s="1"/>
  <c r="T5955" i="6"/>
  <c r="U5955" i="6" s="1"/>
  <c r="T5949" i="6"/>
  <c r="U5949" i="6" s="1"/>
  <c r="T5944" i="6"/>
  <c r="U5944" i="6" s="1"/>
  <c r="T5934" i="6"/>
  <c r="U5934" i="6" s="1"/>
  <c r="T5929" i="6"/>
  <c r="U5929" i="6" s="1"/>
  <c r="T5924" i="6"/>
  <c r="U5924" i="6" s="1"/>
  <c r="T5919" i="6"/>
  <c r="U5919" i="6" s="1"/>
  <c r="T5914" i="6"/>
  <c r="U5914" i="6" s="1"/>
  <c r="T5909" i="6"/>
  <c r="U5909" i="6" s="1"/>
  <c r="T5903" i="6"/>
  <c r="U5903" i="6" s="1"/>
  <c r="T5898" i="6"/>
  <c r="U5898" i="6" s="1"/>
  <c r="T5893" i="6"/>
  <c r="U5893" i="6" s="1"/>
  <c r="T5887" i="6"/>
  <c r="U5887" i="6" s="1"/>
  <c r="T5882" i="6"/>
  <c r="U5882" i="6" s="1"/>
  <c r="T5878" i="6"/>
  <c r="U5878" i="6" s="1"/>
  <c r="T5872" i="6"/>
  <c r="U5872" i="6" s="1"/>
  <c r="T5867" i="6"/>
  <c r="U5867" i="6" s="1"/>
  <c r="T5862" i="6"/>
  <c r="U5862" i="6" s="1"/>
  <c r="T5856" i="6"/>
  <c r="U5856" i="6" s="1"/>
  <c r="T5851" i="6"/>
  <c r="U5851" i="6" s="1"/>
  <c r="T5846" i="6"/>
  <c r="U5846" i="6" s="1"/>
  <c r="T5840" i="6"/>
  <c r="U5840" i="6" s="1"/>
  <c r="T5835" i="6"/>
  <c r="U5835" i="6" s="1"/>
  <c r="T5830" i="6"/>
  <c r="U5830" i="6" s="1"/>
  <c r="T5824" i="6"/>
  <c r="U5824" i="6" s="1"/>
  <c r="T5819" i="6"/>
  <c r="U5819" i="6" s="1"/>
  <c r="T6341" i="6"/>
  <c r="U6341" i="6" s="1"/>
  <c r="T6331" i="6"/>
  <c r="U6331" i="6" s="1"/>
  <c r="T6321" i="6"/>
  <c r="U6321" i="6" s="1"/>
  <c r="T6315" i="6"/>
  <c r="U6315" i="6" s="1"/>
  <c r="T6308" i="6"/>
  <c r="U6308" i="6" s="1"/>
  <c r="T6301" i="6"/>
  <c r="U6301" i="6" s="1"/>
  <c r="T6287" i="6"/>
  <c r="U6287" i="6" s="1"/>
  <c r="T6281" i="6"/>
  <c r="U6281" i="6" s="1"/>
  <c r="T6274" i="6"/>
  <c r="U6274" i="6" s="1"/>
  <c r="T6266" i="6"/>
  <c r="U6266" i="6" s="1"/>
  <c r="T6259" i="6"/>
  <c r="U6259" i="6" s="1"/>
  <c r="T6253" i="6"/>
  <c r="U6253" i="6" s="1"/>
  <c r="T6245" i="6"/>
  <c r="U6245" i="6" s="1"/>
  <c r="T6238" i="6"/>
  <c r="U6238" i="6" s="1"/>
  <c r="T6232" i="6"/>
  <c r="U6232" i="6" s="1"/>
  <c r="T6224" i="6"/>
  <c r="U6224" i="6" s="1"/>
  <c r="T6219" i="6"/>
  <c r="U6219" i="6" s="1"/>
  <c r="T6212" i="6"/>
  <c r="U6212" i="6" s="1"/>
  <c r="T6204" i="6"/>
  <c r="U6204" i="6" s="1"/>
  <c r="T6197" i="6"/>
  <c r="U6197" i="6" s="1"/>
  <c r="T6192" i="6"/>
  <c r="U6192" i="6" s="1"/>
  <c r="T6184" i="6"/>
  <c r="U6184" i="6" s="1"/>
  <c r="T6177" i="6"/>
  <c r="U6177" i="6" s="1"/>
  <c r="T6170" i="6"/>
  <c r="U6170" i="6" s="1"/>
  <c r="T6162" i="6"/>
  <c r="U6162" i="6" s="1"/>
  <c r="T6156" i="6"/>
  <c r="U6156" i="6" s="1"/>
  <c r="T6149" i="6"/>
  <c r="U6149" i="6" s="1"/>
  <c r="T6142" i="6"/>
  <c r="U6142" i="6" s="1"/>
  <c r="T6135" i="6"/>
  <c r="U6135" i="6" s="1"/>
  <c r="T6129" i="6"/>
  <c r="U6129" i="6" s="1"/>
  <c r="T6121" i="6"/>
  <c r="U6121" i="6" s="1"/>
  <c r="T6114" i="6"/>
  <c r="U6114" i="6" s="1"/>
  <c r="T6108" i="6"/>
  <c r="U6108" i="6" s="1"/>
  <c r="T6100" i="6"/>
  <c r="U6100" i="6" s="1"/>
  <c r="T6094" i="6"/>
  <c r="U6094" i="6" s="1"/>
  <c r="T6087" i="6"/>
  <c r="U6087" i="6" s="1"/>
  <c r="T6079" i="6"/>
  <c r="U6079" i="6" s="1"/>
  <c r="T6072" i="6"/>
  <c r="U6072" i="6" s="1"/>
  <c r="T6066" i="6"/>
  <c r="U6066" i="6" s="1"/>
  <c r="T6058" i="6"/>
  <c r="U6058" i="6" s="1"/>
  <c r="T6051" i="6"/>
  <c r="U6051" i="6" s="1"/>
  <c r="T6044" i="6"/>
  <c r="U6044" i="6" s="1"/>
  <c r="T6036" i="6"/>
  <c r="U6036" i="6" s="1"/>
  <c r="T6030" i="6"/>
  <c r="U6030" i="6" s="1"/>
  <c r="T6023" i="6"/>
  <c r="U6023" i="6" s="1"/>
  <c r="T6015" i="6"/>
  <c r="U6015" i="6" s="1"/>
  <c r="T6010" i="6"/>
  <c r="U6010" i="6" s="1"/>
  <c r="T6005" i="6"/>
  <c r="U6005" i="6" s="1"/>
  <c r="T6000" i="6"/>
  <c r="U6000" i="6" s="1"/>
  <c r="T5995" i="6"/>
  <c r="U5995" i="6" s="1"/>
  <c r="T5990" i="6"/>
  <c r="U5990" i="6" s="1"/>
  <c r="T5985" i="6"/>
  <c r="U5985" i="6" s="1"/>
  <c r="T5980" i="6"/>
  <c r="U5980" i="6" s="1"/>
  <c r="T5975" i="6"/>
  <c r="U5975" i="6" s="1"/>
  <c r="T5969" i="6"/>
  <c r="U5969" i="6" s="1"/>
  <c r="T5964" i="6"/>
  <c r="U5964" i="6" s="1"/>
  <c r="T5959" i="6"/>
  <c r="U5959" i="6" s="1"/>
  <c r="T5953" i="6"/>
  <c r="U5953" i="6" s="1"/>
  <c r="T5948" i="6"/>
  <c r="U5948" i="6" s="1"/>
  <c r="T5943" i="6"/>
  <c r="U5943" i="6" s="1"/>
  <c r="T5938" i="6"/>
  <c r="U5938" i="6" s="1"/>
  <c r="T5933" i="6"/>
  <c r="U5933" i="6" s="1"/>
  <c r="T5928" i="6"/>
  <c r="U5928" i="6" s="1"/>
  <c r="T5923" i="6"/>
  <c r="U5923" i="6" s="1"/>
  <c r="T5918" i="6"/>
  <c r="U5918" i="6" s="1"/>
  <c r="T5913" i="6"/>
  <c r="U5913" i="6" s="1"/>
  <c r="T5907" i="6"/>
  <c r="U5907" i="6" s="1"/>
  <c r="T5902" i="6"/>
  <c r="U5902" i="6" s="1"/>
  <c r="T5897" i="6"/>
  <c r="U5897" i="6" s="1"/>
  <c r="T5891" i="6"/>
  <c r="U5891" i="6" s="1"/>
  <c r="T5886" i="6"/>
  <c r="U5886" i="6" s="1"/>
  <c r="T5876" i="6"/>
  <c r="U5876" i="6" s="1"/>
  <c r="T5871" i="6"/>
  <c r="U5871" i="6" s="1"/>
  <c r="T5866" i="6"/>
  <c r="U5866" i="6" s="1"/>
  <c r="T5860" i="6"/>
  <c r="U5860" i="6" s="1"/>
  <c r="T5855" i="6"/>
  <c r="U5855" i="6" s="1"/>
  <c r="T5850" i="6"/>
  <c r="U5850" i="6" s="1"/>
  <c r="T5844" i="6"/>
  <c r="U5844" i="6" s="1"/>
  <c r="T5839" i="6"/>
  <c r="U5839" i="6" s="1"/>
  <c r="T5834" i="6"/>
  <c r="U5834" i="6" s="1"/>
  <c r="T5828" i="6"/>
  <c r="U5828" i="6" s="1"/>
  <c r="T5823" i="6"/>
  <c r="U5823" i="6" s="1"/>
  <c r="T5818" i="6"/>
  <c r="U5818" i="6" s="1"/>
  <c r="T5812" i="6"/>
  <c r="U5812" i="6" s="1"/>
  <c r="T5807" i="6"/>
  <c r="U5807" i="6" s="1"/>
  <c r="T5802" i="6"/>
  <c r="U5802" i="6" s="1"/>
  <c r="T5796" i="6"/>
  <c r="U5796" i="6" s="1"/>
  <c r="T5791" i="6"/>
  <c r="U5791" i="6" s="1"/>
  <c r="T5786" i="6"/>
  <c r="U5786" i="6" s="1"/>
  <c r="T5780" i="6"/>
  <c r="U5780" i="6" s="1"/>
  <c r="T5775" i="6"/>
  <c r="U5775" i="6" s="1"/>
  <c r="T5770" i="6"/>
  <c r="U5770" i="6" s="1"/>
  <c r="T5764" i="6"/>
  <c r="U5764" i="6" s="1"/>
  <c r="T5759" i="6"/>
  <c r="U5759" i="6" s="1"/>
  <c r="T5754" i="6"/>
  <c r="U5754" i="6" s="1"/>
  <c r="T5748" i="6"/>
  <c r="U5748" i="6" s="1"/>
  <c r="T5743" i="6"/>
  <c r="U5743" i="6" s="1"/>
  <c r="T5738" i="6"/>
  <c r="U5738" i="6" s="1"/>
  <c r="T5732" i="6"/>
  <c r="U5732" i="6" s="1"/>
  <c r="T5723" i="6"/>
  <c r="U5723" i="6" s="1"/>
  <c r="T5717" i="6"/>
  <c r="U5717" i="6" s="1"/>
  <c r="T5712" i="6"/>
  <c r="U5712" i="6" s="1"/>
  <c r="T5707" i="6"/>
  <c r="U5707" i="6" s="1"/>
  <c r="T5701" i="6"/>
  <c r="U5701" i="6" s="1"/>
  <c r="T5696" i="6"/>
  <c r="U5696" i="6" s="1"/>
  <c r="T5691" i="6"/>
  <c r="U5691" i="6" s="1"/>
  <c r="T5685" i="6"/>
  <c r="U5685" i="6" s="1"/>
  <c r="T5680" i="6"/>
  <c r="U5680" i="6" s="1"/>
  <c r="T5675" i="6"/>
  <c r="U5675" i="6" s="1"/>
  <c r="T5669" i="6"/>
  <c r="U5669" i="6" s="1"/>
  <c r="T5664" i="6"/>
  <c r="U5664" i="6" s="1"/>
  <c r="T5659" i="6"/>
  <c r="U5659" i="6" s="1"/>
  <c r="T5653" i="6"/>
  <c r="U5653" i="6" s="1"/>
  <c r="T5648" i="6"/>
  <c r="U5648" i="6" s="1"/>
  <c r="T5643" i="6"/>
  <c r="U5643" i="6" s="1"/>
  <c r="T5637" i="6"/>
  <c r="U5637" i="6" s="1"/>
  <c r="T5632" i="6"/>
  <c r="U5632" i="6" s="1"/>
  <c r="T5627" i="6"/>
  <c r="U5627" i="6" s="1"/>
  <c r="T5621" i="6"/>
  <c r="U5621" i="6" s="1"/>
  <c r="T5616" i="6"/>
  <c r="U5616" i="6" s="1"/>
  <c r="T5611" i="6"/>
  <c r="U5611" i="6" s="1"/>
  <c r="T5605" i="6"/>
  <c r="U5605" i="6" s="1"/>
  <c r="T5600" i="6"/>
  <c r="U5600" i="6" s="1"/>
  <c r="T5596" i="6"/>
  <c r="U5596" i="6" s="1"/>
  <c r="T5592" i="6"/>
  <c r="U5592" i="6" s="1"/>
  <c r="T5588" i="6"/>
  <c r="U5588" i="6" s="1"/>
  <c r="T5584" i="6"/>
  <c r="U5584" i="6" s="1"/>
  <c r="T5580" i="6"/>
  <c r="U5580" i="6" s="1"/>
  <c r="T5576" i="6"/>
  <c r="U5576" i="6" s="1"/>
  <c r="T5572" i="6"/>
  <c r="U5572" i="6" s="1"/>
  <c r="T5568" i="6"/>
  <c r="U5568" i="6" s="1"/>
  <c r="T5564" i="6"/>
  <c r="U5564" i="6" s="1"/>
  <c r="T5560" i="6"/>
  <c r="U5560" i="6" s="1"/>
  <c r="T5556" i="6"/>
  <c r="U5556" i="6" s="1"/>
  <c r="T5552" i="6"/>
  <c r="U5552" i="6" s="1"/>
  <c r="T5548" i="6"/>
  <c r="U5548" i="6" s="1"/>
  <c r="T5544" i="6"/>
  <c r="U5544" i="6" s="1"/>
  <c r="T5540" i="6"/>
  <c r="U5540" i="6" s="1"/>
  <c r="T5536" i="6"/>
  <c r="U5536" i="6" s="1"/>
  <c r="T5532" i="6"/>
  <c r="U5532" i="6" s="1"/>
  <c r="T5528" i="6"/>
  <c r="U5528" i="6" s="1"/>
  <c r="T5524" i="6"/>
  <c r="U5524" i="6" s="1"/>
  <c r="T5520" i="6"/>
  <c r="U5520" i="6" s="1"/>
  <c r="T5516" i="6"/>
  <c r="U5516" i="6" s="1"/>
  <c r="T5512" i="6"/>
  <c r="U5512" i="6" s="1"/>
  <c r="T5508" i="6"/>
  <c r="U5508" i="6" s="1"/>
  <c r="T5504" i="6"/>
  <c r="U5504" i="6" s="1"/>
  <c r="T5501" i="6"/>
  <c r="U5501" i="6" s="1"/>
  <c r="T5497" i="6"/>
  <c r="U5497" i="6" s="1"/>
  <c r="T5493" i="6"/>
  <c r="U5493" i="6" s="1"/>
  <c r="T5489" i="6"/>
  <c r="U5489" i="6" s="1"/>
  <c r="T5485" i="6"/>
  <c r="U5485" i="6" s="1"/>
  <c r="T5481" i="6"/>
  <c r="U5481" i="6" s="1"/>
  <c r="T5477" i="6"/>
  <c r="U5477" i="6" s="1"/>
  <c r="T5473" i="6"/>
  <c r="U5473" i="6" s="1"/>
  <c r="T5469" i="6"/>
  <c r="U5469" i="6" s="1"/>
  <c r="T5465" i="6"/>
  <c r="U5465" i="6" s="1"/>
  <c r="T5461" i="6"/>
  <c r="U5461" i="6" s="1"/>
  <c r="T5457" i="6"/>
  <c r="U5457" i="6" s="1"/>
  <c r="T5453" i="6"/>
  <c r="U5453" i="6" s="1"/>
  <c r="T5449" i="6"/>
  <c r="U5449" i="6" s="1"/>
  <c r="T5445" i="6"/>
  <c r="U5445" i="6" s="1"/>
  <c r="T5441" i="6"/>
  <c r="U5441" i="6" s="1"/>
  <c r="T5437" i="6"/>
  <c r="U5437" i="6" s="1"/>
  <c r="T5433" i="6"/>
  <c r="U5433" i="6" s="1"/>
  <c r="T5429" i="6"/>
  <c r="U5429" i="6" s="1"/>
  <c r="T5425" i="6"/>
  <c r="U5425" i="6" s="1"/>
  <c r="T5421" i="6"/>
  <c r="U5421" i="6" s="1"/>
  <c r="T5417" i="6"/>
  <c r="U5417" i="6" s="1"/>
  <c r="T5413" i="6"/>
  <c r="U5413" i="6" s="1"/>
  <c r="T5409" i="6"/>
  <c r="U5409" i="6" s="1"/>
  <c r="T5406" i="6"/>
  <c r="U5406" i="6" s="1"/>
  <c r="T5402" i="6"/>
  <c r="U5402" i="6" s="1"/>
  <c r="T5398" i="6"/>
  <c r="U5398" i="6" s="1"/>
  <c r="T5394" i="6"/>
  <c r="U5394" i="6" s="1"/>
  <c r="T5390" i="6"/>
  <c r="U5390" i="6" s="1"/>
  <c r="T5386" i="6"/>
  <c r="U5386" i="6" s="1"/>
  <c r="T5382" i="6"/>
  <c r="U5382" i="6" s="1"/>
  <c r="T5378" i="6"/>
  <c r="U5378" i="6" s="1"/>
  <c r="T5374" i="6"/>
  <c r="U5374" i="6" s="1"/>
  <c r="T5370" i="6"/>
  <c r="U5370" i="6" s="1"/>
  <c r="T5366" i="6"/>
  <c r="U5366" i="6" s="1"/>
  <c r="T5362" i="6"/>
  <c r="U5362" i="6" s="1"/>
  <c r="T5358" i="6"/>
  <c r="U5358" i="6" s="1"/>
  <c r="T5354" i="6"/>
  <c r="U5354" i="6" s="1"/>
  <c r="T5350" i="6"/>
  <c r="U5350" i="6" s="1"/>
  <c r="T5346" i="6"/>
  <c r="U5346" i="6" s="1"/>
  <c r="T5339" i="6"/>
  <c r="U5339" i="6" s="1"/>
  <c r="T5335" i="6"/>
  <c r="U5335" i="6" s="1"/>
  <c r="T5331" i="6"/>
  <c r="U5331" i="6" s="1"/>
  <c r="T5327" i="6"/>
  <c r="U5327" i="6" s="1"/>
  <c r="T5323" i="6"/>
  <c r="U5323" i="6" s="1"/>
  <c r="T5319" i="6"/>
  <c r="U5319" i="6" s="1"/>
  <c r="T5315" i="6"/>
  <c r="U5315" i="6" s="1"/>
  <c r="T5311" i="6"/>
  <c r="U5311" i="6" s="1"/>
  <c r="T5307" i="6"/>
  <c r="U5307" i="6" s="1"/>
  <c r="T5303" i="6"/>
  <c r="U5303" i="6" s="1"/>
  <c r="T5299" i="6"/>
  <c r="U5299" i="6" s="1"/>
  <c r="T5295" i="6"/>
  <c r="U5295" i="6" s="1"/>
  <c r="T5291" i="6"/>
  <c r="U5291" i="6" s="1"/>
  <c r="T5287" i="6"/>
  <c r="U5287" i="6" s="1"/>
  <c r="T5283" i="6"/>
  <c r="U5283" i="6" s="1"/>
  <c r="T5279" i="6"/>
  <c r="U5279" i="6" s="1"/>
  <c r="T5275" i="6"/>
  <c r="U5275" i="6" s="1"/>
  <c r="T5271" i="6"/>
  <c r="U5271" i="6" s="1"/>
  <c r="T5267" i="6"/>
  <c r="U5267" i="6" s="1"/>
  <c r="T5263" i="6"/>
  <c r="U5263" i="6" s="1"/>
  <c r="T5259" i="6"/>
  <c r="U5259" i="6" s="1"/>
  <c r="T5255" i="6"/>
  <c r="U5255" i="6" s="1"/>
  <c r="T5251" i="6"/>
  <c r="U5251" i="6" s="1"/>
  <c r="T5247" i="6"/>
  <c r="U5247" i="6" s="1"/>
  <c r="T5243" i="6"/>
  <c r="U5243" i="6" s="1"/>
  <c r="T5240" i="6"/>
  <c r="U5240" i="6" s="1"/>
  <c r="T5236" i="6"/>
  <c r="U5236" i="6" s="1"/>
  <c r="T5232" i="6"/>
  <c r="U5232" i="6" s="1"/>
  <c r="T5228" i="6"/>
  <c r="U5228" i="6" s="1"/>
  <c r="T5224" i="6"/>
  <c r="U5224" i="6" s="1"/>
  <c r="T5220" i="6"/>
  <c r="U5220" i="6" s="1"/>
  <c r="T5216" i="6"/>
  <c r="U5216" i="6" s="1"/>
  <c r="T5212" i="6"/>
  <c r="U5212" i="6" s="1"/>
  <c r="T5208" i="6"/>
  <c r="U5208" i="6" s="1"/>
  <c r="T5204" i="6"/>
  <c r="U5204" i="6" s="1"/>
  <c r="T5200" i="6"/>
  <c r="U5200" i="6" s="1"/>
  <c r="T5196" i="6"/>
  <c r="U5196" i="6" s="1"/>
  <c r="T5192" i="6"/>
  <c r="U5192" i="6" s="1"/>
  <c r="T5188" i="6"/>
  <c r="U5188" i="6" s="1"/>
  <c r="T5184" i="6"/>
  <c r="U5184" i="6" s="1"/>
  <c r="T5180" i="6"/>
  <c r="U5180" i="6" s="1"/>
  <c r="T5177" i="6"/>
  <c r="U5177" i="6" s="1"/>
  <c r="T5173" i="6"/>
  <c r="U5173" i="6" s="1"/>
  <c r="T5169" i="6"/>
  <c r="U5169" i="6" s="1"/>
  <c r="T5165" i="6"/>
  <c r="U5165" i="6" s="1"/>
  <c r="T5161" i="6"/>
  <c r="U5161" i="6" s="1"/>
  <c r="T5157" i="6"/>
  <c r="U5157" i="6" s="1"/>
  <c r="T5153" i="6"/>
  <c r="U5153" i="6" s="1"/>
  <c r="T5149" i="6"/>
  <c r="U5149" i="6" s="1"/>
  <c r="T5145" i="6"/>
  <c r="U5145" i="6" s="1"/>
  <c r="T5141" i="6"/>
  <c r="U5141" i="6" s="1"/>
  <c r="T5137" i="6"/>
  <c r="U5137" i="6" s="1"/>
  <c r="T5133" i="6"/>
  <c r="U5133" i="6" s="1"/>
  <c r="T5129" i="6"/>
  <c r="U5129" i="6" s="1"/>
  <c r="T5125" i="6"/>
  <c r="U5125" i="6" s="1"/>
  <c r="T5121" i="6"/>
  <c r="U5121" i="6" s="1"/>
  <c r="T5117" i="6"/>
  <c r="U5117" i="6" s="1"/>
  <c r="T5113" i="6"/>
  <c r="U5113" i="6" s="1"/>
  <c r="T5109" i="6"/>
  <c r="U5109" i="6" s="1"/>
  <c r="T5105" i="6"/>
  <c r="U5105" i="6" s="1"/>
  <c r="T6055" i="6"/>
  <c r="U6055" i="6" s="1"/>
  <c r="T6026" i="6"/>
  <c r="U6026" i="6" s="1"/>
  <c r="T6003" i="6"/>
  <c r="U6003" i="6" s="1"/>
  <c r="T5983" i="6"/>
  <c r="U5983" i="6" s="1"/>
  <c r="T5961" i="6"/>
  <c r="U5961" i="6" s="1"/>
  <c r="T5947" i="6"/>
  <c r="U5947" i="6" s="1"/>
  <c r="T5937" i="6"/>
  <c r="U5937" i="6" s="1"/>
  <c r="T5926" i="6"/>
  <c r="U5926" i="6" s="1"/>
  <c r="T5917" i="6"/>
  <c r="U5917" i="6" s="1"/>
  <c r="T5906" i="6"/>
  <c r="U5906" i="6" s="1"/>
  <c r="T5895" i="6"/>
  <c r="U5895" i="6" s="1"/>
  <c r="T5885" i="6"/>
  <c r="U5885" i="6" s="1"/>
  <c r="T5875" i="6"/>
  <c r="U5875" i="6" s="1"/>
  <c r="T5864" i="6"/>
  <c r="U5864" i="6" s="1"/>
  <c r="T5854" i="6"/>
  <c r="U5854" i="6" s="1"/>
  <c r="T5843" i="6"/>
  <c r="U5843" i="6" s="1"/>
  <c r="T5832" i="6"/>
  <c r="U5832" i="6" s="1"/>
  <c r="T5822" i="6"/>
  <c r="U5822" i="6" s="1"/>
  <c r="T5814" i="6"/>
  <c r="U5814" i="6" s="1"/>
  <c r="T5806" i="6"/>
  <c r="U5806" i="6" s="1"/>
  <c r="T5799" i="6"/>
  <c r="U5799" i="6" s="1"/>
  <c r="T5792" i="6"/>
  <c r="U5792" i="6" s="1"/>
  <c r="T5784" i="6"/>
  <c r="U5784" i="6" s="1"/>
  <c r="T5778" i="6"/>
  <c r="U5778" i="6" s="1"/>
  <c r="T5771" i="6"/>
  <c r="U5771" i="6" s="1"/>
  <c r="T5763" i="6"/>
  <c r="U5763" i="6" s="1"/>
  <c r="T5756" i="6"/>
  <c r="U5756" i="6" s="1"/>
  <c r="T5750" i="6"/>
  <c r="U5750" i="6" s="1"/>
  <c r="T5742" i="6"/>
  <c r="U5742" i="6" s="1"/>
  <c r="T5735" i="6"/>
  <c r="U5735" i="6" s="1"/>
  <c r="T5728" i="6"/>
  <c r="U5728" i="6" s="1"/>
  <c r="T5721" i="6"/>
  <c r="U5721" i="6" s="1"/>
  <c r="T6047" i="6"/>
  <c r="U6047" i="6" s="1"/>
  <c r="T6019" i="6"/>
  <c r="U6019" i="6" s="1"/>
  <c r="T5998" i="6"/>
  <c r="U5998" i="6" s="1"/>
  <c r="T5977" i="6"/>
  <c r="U5977" i="6" s="1"/>
  <c r="T5956" i="6"/>
  <c r="U5956" i="6" s="1"/>
  <c r="T5945" i="6"/>
  <c r="U5945" i="6" s="1"/>
  <c r="T5936" i="6"/>
  <c r="U5936" i="6" s="1"/>
  <c r="T5925" i="6"/>
  <c r="U5925" i="6" s="1"/>
  <c r="T5915" i="6"/>
  <c r="U5915" i="6" s="1"/>
  <c r="T5905" i="6"/>
  <c r="U5905" i="6" s="1"/>
  <c r="T5894" i="6"/>
  <c r="U5894" i="6" s="1"/>
  <c r="T5883" i="6"/>
  <c r="U5883" i="6" s="1"/>
  <c r="T5874" i="6"/>
  <c r="U5874" i="6" s="1"/>
  <c r="T5863" i="6"/>
  <c r="U5863" i="6" s="1"/>
  <c r="T5852" i="6"/>
  <c r="U5852" i="6" s="1"/>
  <c r="T5842" i="6"/>
  <c r="U5842" i="6" s="1"/>
  <c r="T5831" i="6"/>
  <c r="U5831" i="6" s="1"/>
  <c r="T5820" i="6"/>
  <c r="U5820" i="6" s="1"/>
  <c r="T5811" i="6"/>
  <c r="U5811" i="6" s="1"/>
  <c r="T5804" i="6"/>
  <c r="U5804" i="6" s="1"/>
  <c r="T5798" i="6"/>
  <c r="U5798" i="6" s="1"/>
  <c r="T5790" i="6"/>
  <c r="U5790" i="6" s="1"/>
  <c r="T5783" i="6"/>
  <c r="U5783" i="6" s="1"/>
  <c r="T5776" i="6"/>
  <c r="U5776" i="6" s="1"/>
  <c r="T5768" i="6"/>
  <c r="U5768" i="6" s="1"/>
  <c r="T5762" i="6"/>
  <c r="U5762" i="6" s="1"/>
  <c r="T5755" i="6"/>
  <c r="U5755" i="6" s="1"/>
  <c r="T5747" i="6"/>
  <c r="U5747" i="6" s="1"/>
  <c r="T5740" i="6"/>
  <c r="U5740" i="6" s="1"/>
  <c r="T5734" i="6"/>
  <c r="U5734" i="6" s="1"/>
  <c r="T5727" i="6"/>
  <c r="U5727" i="6" s="1"/>
  <c r="T5720" i="6"/>
  <c r="U5720" i="6" s="1"/>
  <c r="T5713" i="6"/>
  <c r="U5713" i="6" s="1"/>
  <c r="T5705" i="6"/>
  <c r="U5705" i="6" s="1"/>
  <c r="T5699" i="6"/>
  <c r="U5699" i="6" s="1"/>
  <c r="T5692" i="6"/>
  <c r="U5692" i="6" s="1"/>
  <c r="T5684" i="6"/>
  <c r="U5684" i="6" s="1"/>
  <c r="T5677" i="6"/>
  <c r="U5677" i="6" s="1"/>
  <c r="T5671" i="6"/>
  <c r="U5671" i="6" s="1"/>
  <c r="T5663" i="6"/>
  <c r="U5663" i="6" s="1"/>
  <c r="T5656" i="6"/>
  <c r="U5656" i="6" s="1"/>
  <c r="T5649" i="6"/>
  <c r="U5649" i="6" s="1"/>
  <c r="T5641" i="6"/>
  <c r="U5641" i="6" s="1"/>
  <c r="T5635" i="6"/>
  <c r="U5635" i="6" s="1"/>
  <c r="T5628" i="6"/>
  <c r="U5628" i="6" s="1"/>
  <c r="T5620" i="6"/>
  <c r="U5620" i="6" s="1"/>
  <c r="T5613" i="6"/>
  <c r="U5613" i="6" s="1"/>
  <c r="T5607" i="6"/>
  <c r="U5607" i="6" s="1"/>
  <c r="T5594" i="6"/>
  <c r="U5594" i="6" s="1"/>
  <c r="T5589" i="6"/>
  <c r="U5589" i="6" s="1"/>
  <c r="T5583" i="6"/>
  <c r="U5583" i="6" s="1"/>
  <c r="T5578" i="6"/>
  <c r="U5578" i="6" s="1"/>
  <c r="T5573" i="6"/>
  <c r="U5573" i="6" s="1"/>
  <c r="T5567" i="6"/>
  <c r="U5567" i="6" s="1"/>
  <c r="T5562" i="6"/>
  <c r="U5562" i="6" s="1"/>
  <c r="T5557" i="6"/>
  <c r="U5557" i="6" s="1"/>
  <c r="T5551" i="6"/>
  <c r="U5551" i="6" s="1"/>
  <c r="T5546" i="6"/>
  <c r="U5546" i="6" s="1"/>
  <c r="T5541" i="6"/>
  <c r="U5541" i="6" s="1"/>
  <c r="T5535" i="6"/>
  <c r="U5535" i="6" s="1"/>
  <c r="T5530" i="6"/>
  <c r="U5530" i="6" s="1"/>
  <c r="T5525" i="6"/>
  <c r="U5525" i="6" s="1"/>
  <c r="T5519" i="6"/>
  <c r="U5519" i="6" s="1"/>
  <c r="T5514" i="6"/>
  <c r="U5514" i="6" s="1"/>
  <c r="T5509" i="6"/>
  <c r="U5509" i="6" s="1"/>
  <c r="T5499" i="6"/>
  <c r="U5499" i="6" s="1"/>
  <c r="T5494" i="6"/>
  <c r="U5494" i="6" s="1"/>
  <c r="T5488" i="6"/>
  <c r="U5488" i="6" s="1"/>
  <c r="T5483" i="6"/>
  <c r="U5483" i="6" s="1"/>
  <c r="T5478" i="6"/>
  <c r="U5478" i="6" s="1"/>
  <c r="T5472" i="6"/>
  <c r="U5472" i="6" s="1"/>
  <c r="T5467" i="6"/>
  <c r="U5467" i="6" s="1"/>
  <c r="T5462" i="6"/>
  <c r="U5462" i="6" s="1"/>
  <c r="T5456" i="6"/>
  <c r="U5456" i="6" s="1"/>
  <c r="T5451" i="6"/>
  <c r="U5451" i="6" s="1"/>
  <c r="T5446" i="6"/>
  <c r="U5446" i="6" s="1"/>
  <c r="T5440" i="6"/>
  <c r="U5440" i="6" s="1"/>
  <c r="T5435" i="6"/>
  <c r="U5435" i="6" s="1"/>
  <c r="T5430" i="6"/>
  <c r="U5430" i="6" s="1"/>
  <c r="T5424" i="6"/>
  <c r="U5424" i="6" s="1"/>
  <c r="T5419" i="6"/>
  <c r="U5419" i="6" s="1"/>
  <c r="T5414" i="6"/>
  <c r="U5414" i="6" s="1"/>
  <c r="T5408" i="6"/>
  <c r="U5408" i="6" s="1"/>
  <c r="T6040" i="6"/>
  <c r="U6040" i="6" s="1"/>
  <c r="T6013" i="6"/>
  <c r="U6013" i="6" s="1"/>
  <c r="T5992" i="6"/>
  <c r="U5992" i="6" s="1"/>
  <c r="T5972" i="6"/>
  <c r="U5972" i="6" s="1"/>
  <c r="T5952" i="6"/>
  <c r="U5952" i="6" s="1"/>
  <c r="T5941" i="6"/>
  <c r="U5941" i="6" s="1"/>
  <c r="T5932" i="6"/>
  <c r="U5932" i="6" s="1"/>
  <c r="T5922" i="6"/>
  <c r="U5922" i="6" s="1"/>
  <c r="T5911" i="6"/>
  <c r="U5911" i="6" s="1"/>
  <c r="T5901" i="6"/>
  <c r="U5901" i="6" s="1"/>
  <c r="T5890" i="6"/>
  <c r="U5890" i="6" s="1"/>
  <c r="T5880" i="6"/>
  <c r="U5880" i="6" s="1"/>
  <c r="T5870" i="6"/>
  <c r="U5870" i="6" s="1"/>
  <c r="T5859" i="6"/>
  <c r="U5859" i="6" s="1"/>
  <c r="T5848" i="6"/>
  <c r="U5848" i="6" s="1"/>
  <c r="T5838" i="6"/>
  <c r="U5838" i="6" s="1"/>
  <c r="T5827" i="6"/>
  <c r="U5827" i="6" s="1"/>
  <c r="T5816" i="6"/>
  <c r="U5816" i="6" s="1"/>
  <c r="T5810" i="6"/>
  <c r="U5810" i="6" s="1"/>
  <c r="T5803" i="6"/>
  <c r="U5803" i="6" s="1"/>
  <c r="T5795" i="6"/>
  <c r="U5795" i="6" s="1"/>
  <c r="T5788" i="6"/>
  <c r="U5788" i="6" s="1"/>
  <c r="T5782" i="6"/>
  <c r="U5782" i="6" s="1"/>
  <c r="T5774" i="6"/>
  <c r="U5774" i="6" s="1"/>
  <c r="T5767" i="6"/>
  <c r="U5767" i="6" s="1"/>
  <c r="T5760" i="6"/>
  <c r="U5760" i="6" s="1"/>
  <c r="T5752" i="6"/>
  <c r="U5752" i="6" s="1"/>
  <c r="T5746" i="6"/>
  <c r="U5746" i="6" s="1"/>
  <c r="T5739" i="6"/>
  <c r="U5739" i="6" s="1"/>
  <c r="T5731" i="6"/>
  <c r="U5731" i="6" s="1"/>
  <c r="T5725" i="6"/>
  <c r="U5725" i="6" s="1"/>
  <c r="T5719" i="6"/>
  <c r="U5719" i="6" s="1"/>
  <c r="T5711" i="6"/>
  <c r="U5711" i="6" s="1"/>
  <c r="T5704" i="6"/>
  <c r="U5704" i="6" s="1"/>
  <c r="T6034" i="6"/>
  <c r="U6034" i="6" s="1"/>
  <c r="T6007" i="6"/>
  <c r="U6007" i="6" s="1"/>
  <c r="T5967" i="6"/>
  <c r="U5967" i="6" s="1"/>
  <c r="T5951" i="6"/>
  <c r="U5951" i="6" s="1"/>
  <c r="T5940" i="6"/>
  <c r="U5940" i="6" s="1"/>
  <c r="T5930" i="6"/>
  <c r="U5930" i="6" s="1"/>
  <c r="T5921" i="6"/>
  <c r="U5921" i="6" s="1"/>
  <c r="T5910" i="6"/>
  <c r="U5910" i="6" s="1"/>
  <c r="T5899" i="6"/>
  <c r="U5899" i="6" s="1"/>
  <c r="T5889" i="6"/>
  <c r="U5889" i="6" s="1"/>
  <c r="T5879" i="6"/>
  <c r="U5879" i="6" s="1"/>
  <c r="T5868" i="6"/>
  <c r="U5868" i="6" s="1"/>
  <c r="T5858" i="6"/>
  <c r="U5858" i="6" s="1"/>
  <c r="T5847" i="6"/>
  <c r="U5847" i="6" s="1"/>
  <c r="T5836" i="6"/>
  <c r="U5836" i="6" s="1"/>
  <c r="T5826" i="6"/>
  <c r="U5826" i="6" s="1"/>
  <c r="T5815" i="6"/>
  <c r="U5815" i="6" s="1"/>
  <c r="T5808" i="6"/>
  <c r="U5808" i="6" s="1"/>
  <c r="T5800" i="6"/>
  <c r="U5800" i="6" s="1"/>
  <c r="T5794" i="6"/>
  <c r="U5794" i="6" s="1"/>
  <c r="T5787" i="6"/>
  <c r="U5787" i="6" s="1"/>
  <c r="T5779" i="6"/>
  <c r="U5779" i="6" s="1"/>
  <c r="T5772" i="6"/>
  <c r="U5772" i="6" s="1"/>
  <c r="T5766" i="6"/>
  <c r="U5766" i="6" s="1"/>
  <c r="T5758" i="6"/>
  <c r="U5758" i="6" s="1"/>
  <c r="T5751" i="6"/>
  <c r="U5751" i="6" s="1"/>
  <c r="T5744" i="6"/>
  <c r="U5744" i="6" s="1"/>
  <c r="T5736" i="6"/>
  <c r="U5736" i="6" s="1"/>
  <c r="T5730" i="6"/>
  <c r="U5730" i="6" s="1"/>
  <c r="T5724" i="6"/>
  <c r="U5724" i="6" s="1"/>
  <c r="T5716" i="6"/>
  <c r="U5716" i="6" s="1"/>
  <c r="T5709" i="6"/>
  <c r="U5709" i="6" s="1"/>
  <c r="T5703" i="6"/>
  <c r="U5703" i="6" s="1"/>
  <c r="T5695" i="6"/>
  <c r="U5695" i="6" s="1"/>
  <c r="T5688" i="6"/>
  <c r="U5688" i="6" s="1"/>
  <c r="T5681" i="6"/>
  <c r="U5681" i="6" s="1"/>
  <c r="T5673" i="6"/>
  <c r="U5673" i="6" s="1"/>
  <c r="T5667" i="6"/>
  <c r="U5667" i="6" s="1"/>
  <c r="T5660" i="6"/>
  <c r="U5660" i="6" s="1"/>
  <c r="T5652" i="6"/>
  <c r="U5652" i="6" s="1"/>
  <c r="T5645" i="6"/>
  <c r="U5645" i="6" s="1"/>
  <c r="T5639" i="6"/>
  <c r="U5639" i="6" s="1"/>
  <c r="T5631" i="6"/>
  <c r="U5631" i="6" s="1"/>
  <c r="T5624" i="6"/>
  <c r="U5624" i="6" s="1"/>
  <c r="T5617" i="6"/>
  <c r="U5617" i="6" s="1"/>
  <c r="T5609" i="6"/>
  <c r="U5609" i="6" s="1"/>
  <c r="T5603" i="6"/>
  <c r="U5603" i="6" s="1"/>
  <c r="T5597" i="6"/>
  <c r="U5597" i="6" s="1"/>
  <c r="T5591" i="6"/>
  <c r="U5591" i="6" s="1"/>
  <c r="T5586" i="6"/>
  <c r="U5586" i="6" s="1"/>
  <c r="T5581" i="6"/>
  <c r="U5581" i="6" s="1"/>
  <c r="T5575" i="6"/>
  <c r="U5575" i="6" s="1"/>
  <c r="T5570" i="6"/>
  <c r="U5570" i="6" s="1"/>
  <c r="T5565" i="6"/>
  <c r="U5565" i="6" s="1"/>
  <c r="T5559" i="6"/>
  <c r="U5559" i="6" s="1"/>
  <c r="T5554" i="6"/>
  <c r="U5554" i="6" s="1"/>
  <c r="T5549" i="6"/>
  <c r="U5549" i="6" s="1"/>
  <c r="T5543" i="6"/>
  <c r="U5543" i="6" s="1"/>
  <c r="T5538" i="6"/>
  <c r="U5538" i="6" s="1"/>
  <c r="T5533" i="6"/>
  <c r="U5533" i="6" s="1"/>
  <c r="T5527" i="6"/>
  <c r="U5527" i="6" s="1"/>
  <c r="T5522" i="6"/>
  <c r="U5522" i="6" s="1"/>
  <c r="T5517" i="6"/>
  <c r="U5517" i="6" s="1"/>
  <c r="T5511" i="6"/>
  <c r="U5511" i="6" s="1"/>
  <c r="T5506" i="6"/>
  <c r="U5506" i="6" s="1"/>
  <c r="T5502" i="6"/>
  <c r="U5502" i="6" s="1"/>
  <c r="T5496" i="6"/>
  <c r="U5496" i="6" s="1"/>
  <c r="T5491" i="6"/>
  <c r="U5491" i="6" s="1"/>
  <c r="T5486" i="6"/>
  <c r="U5486" i="6" s="1"/>
  <c r="T5480" i="6"/>
  <c r="U5480" i="6" s="1"/>
  <c r="T5475" i="6"/>
  <c r="U5475" i="6" s="1"/>
  <c r="T5470" i="6"/>
  <c r="U5470" i="6" s="1"/>
  <c r="T5464" i="6"/>
  <c r="U5464" i="6" s="1"/>
  <c r="T5459" i="6"/>
  <c r="U5459" i="6" s="1"/>
  <c r="T5454" i="6"/>
  <c r="U5454" i="6" s="1"/>
  <c r="T5448" i="6"/>
  <c r="U5448" i="6" s="1"/>
  <c r="T5443" i="6"/>
  <c r="U5443" i="6" s="1"/>
  <c r="T5438" i="6"/>
  <c r="U5438" i="6" s="1"/>
  <c r="T5432" i="6"/>
  <c r="U5432" i="6" s="1"/>
  <c r="T5427" i="6"/>
  <c r="U5427" i="6" s="1"/>
  <c r="T5422" i="6"/>
  <c r="U5422" i="6" s="1"/>
  <c r="T5416" i="6"/>
  <c r="U5416" i="6" s="1"/>
  <c r="T5411" i="6"/>
  <c r="U5411" i="6" s="1"/>
  <c r="T5401" i="6"/>
  <c r="U5401" i="6" s="1"/>
  <c r="T5396" i="6"/>
  <c r="U5396" i="6" s="1"/>
  <c r="T5391" i="6"/>
  <c r="U5391" i="6" s="1"/>
  <c r="T5385" i="6"/>
  <c r="U5385" i="6" s="1"/>
  <c r="T5380" i="6"/>
  <c r="U5380" i="6" s="1"/>
  <c r="T5375" i="6"/>
  <c r="U5375" i="6" s="1"/>
  <c r="T5369" i="6"/>
  <c r="U5369" i="6" s="1"/>
  <c r="T5364" i="6"/>
  <c r="U5364" i="6" s="1"/>
  <c r="T5359" i="6"/>
  <c r="U5359" i="6" s="1"/>
  <c r="T5353" i="6"/>
  <c r="U5353" i="6" s="1"/>
  <c r="T5348" i="6"/>
  <c r="U5348" i="6" s="1"/>
  <c r="T5343" i="6"/>
  <c r="U5343" i="6" s="1"/>
  <c r="T5338" i="6"/>
  <c r="U5338" i="6" s="1"/>
  <c r="T5333" i="6"/>
  <c r="U5333" i="6" s="1"/>
  <c r="T5328" i="6"/>
  <c r="U5328" i="6" s="1"/>
  <c r="T5322" i="6"/>
  <c r="U5322" i="6" s="1"/>
  <c r="T5317" i="6"/>
  <c r="U5317" i="6" s="1"/>
  <c r="T5312" i="6"/>
  <c r="U5312" i="6" s="1"/>
  <c r="T5306" i="6"/>
  <c r="U5306" i="6" s="1"/>
  <c r="T5301" i="6"/>
  <c r="U5301" i="6" s="1"/>
  <c r="T5296" i="6"/>
  <c r="U5296" i="6" s="1"/>
  <c r="T5290" i="6"/>
  <c r="U5290" i="6" s="1"/>
  <c r="T5285" i="6"/>
  <c r="U5285" i="6" s="1"/>
  <c r="T5280" i="6"/>
  <c r="U5280" i="6" s="1"/>
  <c r="T5274" i="6"/>
  <c r="U5274" i="6" s="1"/>
  <c r="T5269" i="6"/>
  <c r="U5269" i="6" s="1"/>
  <c r="T5264" i="6"/>
  <c r="U5264" i="6" s="1"/>
  <c r="T5258" i="6"/>
  <c r="U5258" i="6" s="1"/>
  <c r="T5253" i="6"/>
  <c r="U5253" i="6" s="1"/>
  <c r="T5248" i="6"/>
  <c r="U5248" i="6" s="1"/>
  <c r="T5238" i="6"/>
  <c r="U5238" i="6" s="1"/>
  <c r="T5233" i="6"/>
  <c r="U5233" i="6" s="1"/>
  <c r="T5227" i="6"/>
  <c r="U5227" i="6" s="1"/>
  <c r="T5222" i="6"/>
  <c r="U5222" i="6" s="1"/>
  <c r="T5217" i="6"/>
  <c r="U5217" i="6" s="1"/>
  <c r="T5211" i="6"/>
  <c r="U5211" i="6" s="1"/>
  <c r="T5206" i="6"/>
  <c r="U5206" i="6" s="1"/>
  <c r="T5201" i="6"/>
  <c r="U5201" i="6" s="1"/>
  <c r="T5195" i="6"/>
  <c r="U5195" i="6" s="1"/>
  <c r="T5190" i="6"/>
  <c r="U5190" i="6" s="1"/>
  <c r="T5185" i="6"/>
  <c r="U5185" i="6" s="1"/>
  <c r="T5179" i="6"/>
  <c r="U5179" i="6" s="1"/>
  <c r="T5175" i="6"/>
  <c r="U5175" i="6" s="1"/>
  <c r="T5170" i="6"/>
  <c r="U5170" i="6" s="1"/>
  <c r="T5164" i="6"/>
  <c r="U5164" i="6" s="1"/>
  <c r="T5159" i="6"/>
  <c r="U5159" i="6" s="1"/>
  <c r="T5154" i="6"/>
  <c r="U5154" i="6" s="1"/>
  <c r="T5148" i="6"/>
  <c r="U5148" i="6" s="1"/>
  <c r="T5143" i="6"/>
  <c r="U5143" i="6" s="1"/>
  <c r="T5138" i="6"/>
  <c r="U5138" i="6" s="1"/>
  <c r="T5132" i="6"/>
  <c r="U5132" i="6" s="1"/>
  <c r="T5127" i="6"/>
  <c r="U5127" i="6" s="1"/>
  <c r="T5122" i="6"/>
  <c r="U5122" i="6" s="1"/>
  <c r="T5116" i="6"/>
  <c r="U5116" i="6" s="1"/>
  <c r="T5111" i="6"/>
  <c r="U5111" i="6" s="1"/>
  <c r="T5106" i="6"/>
  <c r="U5106" i="6" s="1"/>
  <c r="T5101" i="6"/>
  <c r="U5101" i="6" s="1"/>
  <c r="T5097" i="6"/>
  <c r="U5097" i="6" s="1"/>
  <c r="T5093" i="6"/>
  <c r="U5093" i="6" s="1"/>
  <c r="T5089" i="6"/>
  <c r="U5089" i="6" s="1"/>
  <c r="T5085" i="6"/>
  <c r="U5085" i="6" s="1"/>
  <c r="T5081" i="6"/>
  <c r="U5081" i="6" s="1"/>
  <c r="T5077" i="6"/>
  <c r="U5077" i="6" s="1"/>
  <c r="T5073" i="6"/>
  <c r="U5073" i="6" s="1"/>
  <c r="T5069" i="6"/>
  <c r="U5069" i="6" s="1"/>
  <c r="T5065" i="6"/>
  <c r="U5065" i="6" s="1"/>
  <c r="T5061" i="6"/>
  <c r="U5061" i="6" s="1"/>
  <c r="T5057" i="6"/>
  <c r="U5057" i="6" s="1"/>
  <c r="T5053" i="6"/>
  <c r="U5053" i="6" s="1"/>
  <c r="T5049" i="6"/>
  <c r="U5049" i="6" s="1"/>
  <c r="T5045" i="6"/>
  <c r="U5045" i="6" s="1"/>
  <c r="T5041" i="6"/>
  <c r="U5041" i="6" s="1"/>
  <c r="T5037" i="6"/>
  <c r="U5037" i="6" s="1"/>
  <c r="T5033" i="6"/>
  <c r="U5033" i="6" s="1"/>
  <c r="T5029" i="6"/>
  <c r="U5029" i="6" s="1"/>
  <c r="T5025" i="6"/>
  <c r="U5025" i="6" s="1"/>
  <c r="T5021" i="6"/>
  <c r="U5021" i="6" s="1"/>
  <c r="T5017" i="6"/>
  <c r="U5017" i="6" s="1"/>
  <c r="T5013" i="6"/>
  <c r="U5013" i="6" s="1"/>
  <c r="T5009" i="6"/>
  <c r="U5009" i="6" s="1"/>
  <c r="T5005" i="6"/>
  <c r="U5005" i="6" s="1"/>
  <c r="T5001" i="6"/>
  <c r="U5001" i="6" s="1"/>
  <c r="T4997" i="6"/>
  <c r="U4997" i="6" s="1"/>
  <c r="T4993" i="6"/>
  <c r="U4993" i="6" s="1"/>
  <c r="T4989" i="6"/>
  <c r="U4989" i="6" s="1"/>
  <c r="T4985" i="6"/>
  <c r="U4985" i="6" s="1"/>
  <c r="T4981" i="6"/>
  <c r="U4981" i="6" s="1"/>
  <c r="T4977" i="6"/>
  <c r="U4977" i="6" s="1"/>
  <c r="T4973" i="6"/>
  <c r="U4973" i="6" s="1"/>
  <c r="T4969" i="6"/>
  <c r="U4969" i="6" s="1"/>
  <c r="T4965" i="6"/>
  <c r="U4965" i="6" s="1"/>
  <c r="T4961" i="6"/>
  <c r="U4961" i="6" s="1"/>
  <c r="T4957" i="6"/>
  <c r="U4957" i="6" s="1"/>
  <c r="T4954" i="6"/>
  <c r="U4954" i="6" s="1"/>
  <c r="T4950" i="6"/>
  <c r="U4950" i="6" s="1"/>
  <c r="T4946" i="6"/>
  <c r="U4946" i="6" s="1"/>
  <c r="T4942" i="6"/>
  <c r="U4942" i="6" s="1"/>
  <c r="T4938" i="6"/>
  <c r="U4938" i="6" s="1"/>
  <c r="T4934" i="6"/>
  <c r="U4934" i="6" s="1"/>
  <c r="T4930" i="6"/>
  <c r="U4930" i="6" s="1"/>
  <c r="T4926" i="6"/>
  <c r="U4926" i="6" s="1"/>
  <c r="T4922" i="6"/>
  <c r="U4922" i="6" s="1"/>
  <c r="T4918" i="6"/>
  <c r="U4918" i="6" s="1"/>
  <c r="T4914" i="6"/>
  <c r="U4914" i="6" s="1"/>
  <c r="T4910" i="6"/>
  <c r="U4910" i="6" s="1"/>
  <c r="T4906" i="6"/>
  <c r="U4906" i="6" s="1"/>
  <c r="T4902" i="6"/>
  <c r="U4902" i="6" s="1"/>
  <c r="T4898" i="6"/>
  <c r="U4898" i="6" s="1"/>
  <c r="T4894" i="6"/>
  <c r="U4894" i="6" s="1"/>
  <c r="T4890" i="6"/>
  <c r="U4890" i="6" s="1"/>
  <c r="T4886" i="6"/>
  <c r="U4886" i="6" s="1"/>
  <c r="T4882" i="6"/>
  <c r="U4882" i="6" s="1"/>
  <c r="T4878" i="6"/>
  <c r="U4878" i="6" s="1"/>
  <c r="T4874" i="6"/>
  <c r="U4874" i="6" s="1"/>
  <c r="T4870" i="6"/>
  <c r="U4870" i="6" s="1"/>
  <c r="T4866" i="6"/>
  <c r="U4866" i="6" s="1"/>
  <c r="T4862" i="6"/>
  <c r="U4862" i="6" s="1"/>
  <c r="T4858" i="6"/>
  <c r="U4858" i="6" s="1"/>
  <c r="T4854" i="6"/>
  <c r="U4854" i="6" s="1"/>
  <c r="T4850" i="6"/>
  <c r="U4850" i="6" s="1"/>
  <c r="T4846" i="6"/>
  <c r="U4846" i="6" s="1"/>
  <c r="T4842" i="6"/>
  <c r="U4842" i="6" s="1"/>
  <c r="T4838" i="6"/>
  <c r="U4838" i="6" s="1"/>
  <c r="T4835" i="6"/>
  <c r="U4835" i="6" s="1"/>
  <c r="T4831" i="6"/>
  <c r="U4831" i="6" s="1"/>
  <c r="T4827" i="6"/>
  <c r="U4827" i="6" s="1"/>
  <c r="T4823" i="6"/>
  <c r="U4823" i="6" s="1"/>
  <c r="T4820" i="6"/>
  <c r="U4820" i="6" s="1"/>
  <c r="T4816" i="6"/>
  <c r="U4816" i="6" s="1"/>
  <c r="T4812" i="6"/>
  <c r="U4812" i="6" s="1"/>
  <c r="T4808" i="6"/>
  <c r="U4808" i="6" s="1"/>
  <c r="T4801" i="6"/>
  <c r="U4801" i="6" s="1"/>
  <c r="T4797" i="6"/>
  <c r="U4797" i="6" s="1"/>
  <c r="T4793" i="6"/>
  <c r="U4793" i="6" s="1"/>
  <c r="T4789" i="6"/>
  <c r="U4789" i="6" s="1"/>
  <c r="T4786" i="6"/>
  <c r="U4786" i="6" s="1"/>
  <c r="T4782" i="6"/>
  <c r="U4782" i="6" s="1"/>
  <c r="T4778" i="6"/>
  <c r="U4778" i="6" s="1"/>
  <c r="T4774" i="6"/>
  <c r="U4774" i="6" s="1"/>
  <c r="T4771" i="6"/>
  <c r="U4771" i="6" s="1"/>
  <c r="T4767" i="6"/>
  <c r="U4767" i="6" s="1"/>
  <c r="T4763" i="6"/>
  <c r="U4763" i="6" s="1"/>
  <c r="T4759" i="6"/>
  <c r="U4759" i="6" s="1"/>
  <c r="T4756" i="6"/>
  <c r="U4756" i="6" s="1"/>
  <c r="T4752" i="6"/>
  <c r="U4752" i="6" s="1"/>
  <c r="T4748" i="6"/>
  <c r="U4748" i="6" s="1"/>
  <c r="T4744" i="6"/>
  <c r="U4744" i="6" s="1"/>
  <c r="T4737" i="6"/>
  <c r="U4737" i="6" s="1"/>
  <c r="T4733" i="6"/>
  <c r="U4733" i="6" s="1"/>
  <c r="T4729" i="6"/>
  <c r="U4729" i="6" s="1"/>
  <c r="T4725" i="6"/>
  <c r="U4725" i="6" s="1"/>
  <c r="T4722" i="6"/>
  <c r="U4722" i="6" s="1"/>
  <c r="T4718" i="6"/>
  <c r="U4718" i="6" s="1"/>
  <c r="T4714" i="6"/>
  <c r="U4714" i="6" s="1"/>
  <c r="T4710" i="6"/>
  <c r="U4710" i="6" s="1"/>
  <c r="T4707" i="6"/>
  <c r="U4707" i="6" s="1"/>
  <c r="T4703" i="6"/>
  <c r="U4703" i="6" s="1"/>
  <c r="T4699" i="6"/>
  <c r="U4699" i="6" s="1"/>
  <c r="T4695" i="6"/>
  <c r="U4695" i="6" s="1"/>
  <c r="T4691" i="6"/>
  <c r="U4691" i="6" s="1"/>
  <c r="T4687" i="6"/>
  <c r="U4687" i="6" s="1"/>
  <c r="T4683" i="6"/>
  <c r="U4683" i="6" s="1"/>
  <c r="T4679" i="6"/>
  <c r="U4679" i="6" s="1"/>
  <c r="T4675" i="6"/>
  <c r="U4675" i="6" s="1"/>
  <c r="T4671" i="6"/>
  <c r="U4671" i="6" s="1"/>
  <c r="T4667" i="6"/>
  <c r="U4667" i="6" s="1"/>
  <c r="T4664" i="6"/>
  <c r="U4664" i="6" s="1"/>
  <c r="T4660" i="6"/>
  <c r="U4660" i="6" s="1"/>
  <c r="T4656" i="6"/>
  <c r="U4656" i="6" s="1"/>
  <c r="T4652" i="6"/>
  <c r="U4652" i="6" s="1"/>
  <c r="T4648" i="6"/>
  <c r="U4648" i="6" s="1"/>
  <c r="T4644" i="6"/>
  <c r="U4644" i="6" s="1"/>
  <c r="T4637" i="6"/>
  <c r="U4637" i="6" s="1"/>
  <c r="T4633" i="6"/>
  <c r="U4633" i="6" s="1"/>
  <c r="T4629" i="6"/>
  <c r="U4629" i="6" s="1"/>
  <c r="T4626" i="6"/>
  <c r="U4626" i="6" s="1"/>
  <c r="T4622" i="6"/>
  <c r="U4622" i="6" s="1"/>
  <c r="T4618" i="6"/>
  <c r="U4618" i="6" s="1"/>
  <c r="T4614" i="6"/>
  <c r="U4614" i="6" s="1"/>
  <c r="T4610" i="6"/>
  <c r="U4610" i="6" s="1"/>
  <c r="T4607" i="6"/>
  <c r="U4607" i="6" s="1"/>
  <c r="T4603" i="6"/>
  <c r="U4603" i="6" s="1"/>
  <c r="T4599" i="6"/>
  <c r="U4599" i="6" s="1"/>
  <c r="T4595" i="6"/>
  <c r="U4595" i="6" s="1"/>
  <c r="T4592" i="6"/>
  <c r="U4592" i="6" s="1"/>
  <c r="T4588" i="6"/>
  <c r="U4588" i="6" s="1"/>
  <c r="T4584" i="6"/>
  <c r="U4584" i="6" s="1"/>
  <c r="T4580" i="6"/>
  <c r="U4580" i="6" s="1"/>
  <c r="T4573" i="6"/>
  <c r="U4573" i="6" s="1"/>
  <c r="T4569" i="6"/>
  <c r="U4569" i="6" s="1"/>
  <c r="T4565" i="6"/>
  <c r="U4565" i="6" s="1"/>
  <c r="T4561" i="6"/>
  <c r="U4561" i="6" s="1"/>
  <c r="T4557" i="6"/>
  <c r="U4557" i="6" s="1"/>
  <c r="T4550" i="6"/>
  <c r="U4550" i="6" s="1"/>
  <c r="T4546" i="6"/>
  <c r="U4546" i="6" s="1"/>
  <c r="T4542" i="6"/>
  <c r="U4542" i="6" s="1"/>
  <c r="T4538" i="6"/>
  <c r="U4538" i="6" s="1"/>
  <c r="T4535" i="6"/>
  <c r="U4535" i="6" s="1"/>
  <c r="T4531" i="6"/>
  <c r="U4531" i="6" s="1"/>
  <c r="T4527" i="6"/>
  <c r="U4527" i="6" s="1"/>
  <c r="T4523" i="6"/>
  <c r="U4523" i="6" s="1"/>
  <c r="T4520" i="6"/>
  <c r="U4520" i="6" s="1"/>
  <c r="T4516" i="6"/>
  <c r="U4516" i="6" s="1"/>
  <c r="T4512" i="6"/>
  <c r="U4512" i="6" s="1"/>
  <c r="T4508" i="6"/>
  <c r="U4508" i="6" s="1"/>
  <c r="T4505" i="6"/>
  <c r="U4505" i="6" s="1"/>
  <c r="T4501" i="6"/>
  <c r="U4501" i="6" s="1"/>
  <c r="T4497" i="6"/>
  <c r="U4497" i="6" s="1"/>
  <c r="T4493" i="6"/>
  <c r="U4493" i="6" s="1"/>
  <c r="T4486" i="6"/>
  <c r="U4486" i="6" s="1"/>
  <c r="T4482" i="6"/>
  <c r="U4482" i="6" s="1"/>
  <c r="T4478" i="6"/>
  <c r="U4478" i="6" s="1"/>
  <c r="T4474" i="6"/>
  <c r="U4474" i="6" s="1"/>
  <c r="T4471" i="6"/>
  <c r="U4471" i="6" s="1"/>
  <c r="T4467" i="6"/>
  <c r="U4467" i="6" s="1"/>
  <c r="T4463" i="6"/>
  <c r="U4463" i="6" s="1"/>
  <c r="T4459" i="6"/>
  <c r="U4459" i="6" s="1"/>
  <c r="T4456" i="6"/>
  <c r="U4456" i="6" s="1"/>
  <c r="T4452" i="6"/>
  <c r="U4452" i="6" s="1"/>
  <c r="T4448" i="6"/>
  <c r="U4448" i="6" s="1"/>
  <c r="T4444" i="6"/>
  <c r="U4444" i="6" s="1"/>
  <c r="T4441" i="6"/>
  <c r="U4441" i="6" s="1"/>
  <c r="T4437" i="6"/>
  <c r="U4437" i="6" s="1"/>
  <c r="T4433" i="6"/>
  <c r="U4433" i="6" s="1"/>
  <c r="T4429" i="6"/>
  <c r="U4429" i="6" s="1"/>
  <c r="T4426" i="6"/>
  <c r="U4426" i="6" s="1"/>
  <c r="T4422" i="6"/>
  <c r="U4422" i="6" s="1"/>
  <c r="T4415" i="6"/>
  <c r="U4415" i="6" s="1"/>
  <c r="T4411" i="6"/>
  <c r="U4411" i="6" s="1"/>
  <c r="T5715" i="6"/>
  <c r="U5715" i="6" s="1"/>
  <c r="T5693" i="6"/>
  <c r="U5693" i="6" s="1"/>
  <c r="T5679" i="6"/>
  <c r="U5679" i="6" s="1"/>
  <c r="T5665" i="6"/>
  <c r="U5665" i="6" s="1"/>
  <c r="T5651" i="6"/>
  <c r="U5651" i="6" s="1"/>
  <c r="T5636" i="6"/>
  <c r="U5636" i="6" s="1"/>
  <c r="T5623" i="6"/>
  <c r="U5623" i="6" s="1"/>
  <c r="T5608" i="6"/>
  <c r="U5608" i="6" s="1"/>
  <c r="T5595" i="6"/>
  <c r="U5595" i="6" s="1"/>
  <c r="T5585" i="6"/>
  <c r="U5585" i="6" s="1"/>
  <c r="T5574" i="6"/>
  <c r="U5574" i="6" s="1"/>
  <c r="T5563" i="6"/>
  <c r="U5563" i="6" s="1"/>
  <c r="T5553" i="6"/>
  <c r="U5553" i="6" s="1"/>
  <c r="T5542" i="6"/>
  <c r="U5542" i="6" s="1"/>
  <c r="T5531" i="6"/>
  <c r="U5531" i="6" s="1"/>
  <c r="T5521" i="6"/>
  <c r="U5521" i="6" s="1"/>
  <c r="T5510" i="6"/>
  <c r="U5510" i="6" s="1"/>
  <c r="T5500" i="6"/>
  <c r="U5500" i="6" s="1"/>
  <c r="T5490" i="6"/>
  <c r="U5490" i="6" s="1"/>
  <c r="T5479" i="6"/>
  <c r="U5479" i="6" s="1"/>
  <c r="T5468" i="6"/>
  <c r="U5468" i="6" s="1"/>
  <c r="T5458" i="6"/>
  <c r="U5458" i="6" s="1"/>
  <c r="T5447" i="6"/>
  <c r="U5447" i="6" s="1"/>
  <c r="T5436" i="6"/>
  <c r="U5436" i="6" s="1"/>
  <c r="T5426" i="6"/>
  <c r="U5426" i="6" s="1"/>
  <c r="T5415" i="6"/>
  <c r="U5415" i="6" s="1"/>
  <c r="T5405" i="6"/>
  <c r="U5405" i="6" s="1"/>
  <c r="T5399" i="6"/>
  <c r="U5399" i="6" s="1"/>
  <c r="T5392" i="6"/>
  <c r="U5392" i="6" s="1"/>
  <c r="T5384" i="6"/>
  <c r="U5384" i="6" s="1"/>
  <c r="T5377" i="6"/>
  <c r="U5377" i="6" s="1"/>
  <c r="T5371" i="6"/>
  <c r="U5371" i="6" s="1"/>
  <c r="T5363" i="6"/>
  <c r="U5363" i="6" s="1"/>
  <c r="T5356" i="6"/>
  <c r="U5356" i="6" s="1"/>
  <c r="T5349" i="6"/>
  <c r="U5349" i="6" s="1"/>
  <c r="T5342" i="6"/>
  <c r="U5342" i="6" s="1"/>
  <c r="T5336" i="6"/>
  <c r="U5336" i="6" s="1"/>
  <c r="T5329" i="6"/>
  <c r="U5329" i="6" s="1"/>
  <c r="T5321" i="6"/>
  <c r="U5321" i="6" s="1"/>
  <c r="T5314" i="6"/>
  <c r="U5314" i="6" s="1"/>
  <c r="T5308" i="6"/>
  <c r="U5308" i="6" s="1"/>
  <c r="T5300" i="6"/>
  <c r="U5300" i="6" s="1"/>
  <c r="T5293" i="6"/>
  <c r="U5293" i="6" s="1"/>
  <c r="T5286" i="6"/>
  <c r="U5286" i="6" s="1"/>
  <c r="T5278" i="6"/>
  <c r="U5278" i="6" s="1"/>
  <c r="T5272" i="6"/>
  <c r="U5272" i="6" s="1"/>
  <c r="T5265" i="6"/>
  <c r="U5265" i="6" s="1"/>
  <c r="T5257" i="6"/>
  <c r="U5257" i="6" s="1"/>
  <c r="T5250" i="6"/>
  <c r="U5250" i="6" s="1"/>
  <c r="T5244" i="6"/>
  <c r="U5244" i="6" s="1"/>
  <c r="T5237" i="6"/>
  <c r="U5237" i="6" s="1"/>
  <c r="T5230" i="6"/>
  <c r="U5230" i="6" s="1"/>
  <c r="T5223" i="6"/>
  <c r="U5223" i="6" s="1"/>
  <c r="T5215" i="6"/>
  <c r="U5215" i="6" s="1"/>
  <c r="T5209" i="6"/>
  <c r="U5209" i="6" s="1"/>
  <c r="T5202" i="6"/>
  <c r="U5202" i="6" s="1"/>
  <c r="T5194" i="6"/>
  <c r="U5194" i="6" s="1"/>
  <c r="T5187" i="6"/>
  <c r="U5187" i="6" s="1"/>
  <c r="T5181" i="6"/>
  <c r="U5181" i="6" s="1"/>
  <c r="T5174" i="6"/>
  <c r="U5174" i="6" s="1"/>
  <c r="T5167" i="6"/>
  <c r="U5167" i="6" s="1"/>
  <c r="T5160" i="6"/>
  <c r="U5160" i="6" s="1"/>
  <c r="T5152" i="6"/>
  <c r="U5152" i="6" s="1"/>
  <c r="T5146" i="6"/>
  <c r="U5146" i="6" s="1"/>
  <c r="T5139" i="6"/>
  <c r="U5139" i="6" s="1"/>
  <c r="T5131" i="6"/>
  <c r="U5131" i="6" s="1"/>
  <c r="T5124" i="6"/>
  <c r="U5124" i="6" s="1"/>
  <c r="T5118" i="6"/>
  <c r="U5118" i="6" s="1"/>
  <c r="T5110" i="6"/>
  <c r="U5110" i="6" s="1"/>
  <c r="T5103" i="6"/>
  <c r="U5103" i="6" s="1"/>
  <c r="T5098" i="6"/>
  <c r="U5098" i="6" s="1"/>
  <c r="T5092" i="6"/>
  <c r="U5092" i="6" s="1"/>
  <c r="T5087" i="6"/>
  <c r="U5087" i="6" s="1"/>
  <c r="T5082" i="6"/>
  <c r="U5082" i="6" s="1"/>
  <c r="T5076" i="6"/>
  <c r="U5076" i="6" s="1"/>
  <c r="T5071" i="6"/>
  <c r="U5071" i="6" s="1"/>
  <c r="T5066" i="6"/>
  <c r="U5066" i="6" s="1"/>
  <c r="T5060" i="6"/>
  <c r="U5060" i="6" s="1"/>
  <c r="T5055" i="6"/>
  <c r="U5055" i="6" s="1"/>
  <c r="T5050" i="6"/>
  <c r="U5050" i="6" s="1"/>
  <c r="T5044" i="6"/>
  <c r="U5044" i="6" s="1"/>
  <c r="T5039" i="6"/>
  <c r="U5039" i="6" s="1"/>
  <c r="T5034" i="6"/>
  <c r="U5034" i="6" s="1"/>
  <c r="T5028" i="6"/>
  <c r="U5028" i="6" s="1"/>
  <c r="T5023" i="6"/>
  <c r="U5023" i="6" s="1"/>
  <c r="T5708" i="6"/>
  <c r="U5708" i="6" s="1"/>
  <c r="T5689" i="6"/>
  <c r="U5689" i="6" s="1"/>
  <c r="T5676" i="6"/>
  <c r="U5676" i="6" s="1"/>
  <c r="T5661" i="6"/>
  <c r="U5661" i="6" s="1"/>
  <c r="T5647" i="6"/>
  <c r="U5647" i="6" s="1"/>
  <c r="T5633" i="6"/>
  <c r="U5633" i="6" s="1"/>
  <c r="T5619" i="6"/>
  <c r="U5619" i="6" s="1"/>
  <c r="T5604" i="6"/>
  <c r="U5604" i="6" s="1"/>
  <c r="T5593" i="6"/>
  <c r="U5593" i="6" s="1"/>
  <c r="T5582" i="6"/>
  <c r="U5582" i="6" s="1"/>
  <c r="T5571" i="6"/>
  <c r="U5571" i="6" s="1"/>
  <c r="T5561" i="6"/>
  <c r="U5561" i="6" s="1"/>
  <c r="T5550" i="6"/>
  <c r="U5550" i="6" s="1"/>
  <c r="T5539" i="6"/>
  <c r="U5539" i="6" s="1"/>
  <c r="T5529" i="6"/>
  <c r="U5529" i="6" s="1"/>
  <c r="T5518" i="6"/>
  <c r="U5518" i="6" s="1"/>
  <c r="T5507" i="6"/>
  <c r="U5507" i="6" s="1"/>
  <c r="T5498" i="6"/>
  <c r="U5498" i="6" s="1"/>
  <c r="T5487" i="6"/>
  <c r="U5487" i="6" s="1"/>
  <c r="T5476" i="6"/>
  <c r="U5476" i="6" s="1"/>
  <c r="T5466" i="6"/>
  <c r="U5466" i="6" s="1"/>
  <c r="T5455" i="6"/>
  <c r="U5455" i="6" s="1"/>
  <c r="T5444" i="6"/>
  <c r="U5444" i="6" s="1"/>
  <c r="T5434" i="6"/>
  <c r="U5434" i="6" s="1"/>
  <c r="T5423" i="6"/>
  <c r="U5423" i="6" s="1"/>
  <c r="T5412" i="6"/>
  <c r="U5412" i="6" s="1"/>
  <c r="T5404" i="6"/>
  <c r="U5404" i="6" s="1"/>
  <c r="T5397" i="6"/>
  <c r="U5397" i="6" s="1"/>
  <c r="T5389" i="6"/>
  <c r="U5389" i="6" s="1"/>
  <c r="T5383" i="6"/>
  <c r="U5383" i="6" s="1"/>
  <c r="T5376" i="6"/>
  <c r="U5376" i="6" s="1"/>
  <c r="T5368" i="6"/>
  <c r="U5368" i="6" s="1"/>
  <c r="T5361" i="6"/>
  <c r="U5361" i="6" s="1"/>
  <c r="T5355" i="6"/>
  <c r="U5355" i="6" s="1"/>
  <c r="T5347" i="6"/>
  <c r="U5347" i="6" s="1"/>
  <c r="T5341" i="6"/>
  <c r="U5341" i="6" s="1"/>
  <c r="T5334" i="6"/>
  <c r="U5334" i="6" s="1"/>
  <c r="T5326" i="6"/>
  <c r="U5326" i="6" s="1"/>
  <c r="T5320" i="6"/>
  <c r="U5320" i="6" s="1"/>
  <c r="T5313" i="6"/>
  <c r="U5313" i="6" s="1"/>
  <c r="T5305" i="6"/>
  <c r="U5305" i="6" s="1"/>
  <c r="T5298" i="6"/>
  <c r="U5298" i="6" s="1"/>
  <c r="T5292" i="6"/>
  <c r="U5292" i="6" s="1"/>
  <c r="T5284" i="6"/>
  <c r="U5284" i="6" s="1"/>
  <c r="T5277" i="6"/>
  <c r="U5277" i="6" s="1"/>
  <c r="T5270" i="6"/>
  <c r="U5270" i="6" s="1"/>
  <c r="T5262" i="6"/>
  <c r="U5262" i="6" s="1"/>
  <c r="T5256" i="6"/>
  <c r="U5256" i="6" s="1"/>
  <c r="T5249" i="6"/>
  <c r="U5249" i="6" s="1"/>
  <c r="T5242" i="6"/>
  <c r="U5242" i="6" s="1"/>
  <c r="T5235" i="6"/>
  <c r="U5235" i="6" s="1"/>
  <c r="T5229" i="6"/>
  <c r="U5229" i="6" s="1"/>
  <c r="T5221" i="6"/>
  <c r="U5221" i="6" s="1"/>
  <c r="T5214" i="6"/>
  <c r="U5214" i="6" s="1"/>
  <c r="T5207" i="6"/>
  <c r="U5207" i="6" s="1"/>
  <c r="T5199" i="6"/>
  <c r="U5199" i="6" s="1"/>
  <c r="T5193" i="6"/>
  <c r="U5193" i="6" s="1"/>
  <c r="T5186" i="6"/>
  <c r="U5186" i="6" s="1"/>
  <c r="T5172" i="6"/>
  <c r="U5172" i="6" s="1"/>
  <c r="T5166" i="6"/>
  <c r="U5166" i="6" s="1"/>
  <c r="T5158" i="6"/>
  <c r="U5158" i="6" s="1"/>
  <c r="T5151" i="6"/>
  <c r="U5151" i="6" s="1"/>
  <c r="T5144" i="6"/>
  <c r="U5144" i="6" s="1"/>
  <c r="T5136" i="6"/>
  <c r="U5136" i="6" s="1"/>
  <c r="T5130" i="6"/>
  <c r="U5130" i="6" s="1"/>
  <c r="T5123" i="6"/>
  <c r="U5123" i="6" s="1"/>
  <c r="T5115" i="6"/>
  <c r="U5115" i="6" s="1"/>
  <c r="T5108" i="6"/>
  <c r="U5108" i="6" s="1"/>
  <c r="T5102" i="6"/>
  <c r="U5102" i="6" s="1"/>
  <c r="T5096" i="6"/>
  <c r="U5096" i="6" s="1"/>
  <c r="T5091" i="6"/>
  <c r="U5091" i="6" s="1"/>
  <c r="T5086" i="6"/>
  <c r="U5086" i="6" s="1"/>
  <c r="T5080" i="6"/>
  <c r="U5080" i="6" s="1"/>
  <c r="T5075" i="6"/>
  <c r="U5075" i="6" s="1"/>
  <c r="T5070" i="6"/>
  <c r="U5070" i="6" s="1"/>
  <c r="T5064" i="6"/>
  <c r="U5064" i="6" s="1"/>
  <c r="T5059" i="6"/>
  <c r="U5059" i="6" s="1"/>
  <c r="T5054" i="6"/>
  <c r="U5054" i="6" s="1"/>
  <c r="T5048" i="6"/>
  <c r="U5048" i="6" s="1"/>
  <c r="T5043" i="6"/>
  <c r="U5043" i="6" s="1"/>
  <c r="T5038" i="6"/>
  <c r="U5038" i="6" s="1"/>
  <c r="T5032" i="6"/>
  <c r="U5032" i="6" s="1"/>
  <c r="T5027" i="6"/>
  <c r="U5027" i="6" s="1"/>
  <c r="T5022" i="6"/>
  <c r="U5022" i="6" s="1"/>
  <c r="T5016" i="6"/>
  <c r="U5016" i="6" s="1"/>
  <c r="T5011" i="6"/>
  <c r="U5011" i="6" s="1"/>
  <c r="T5006" i="6"/>
  <c r="U5006" i="6" s="1"/>
  <c r="T5000" i="6"/>
  <c r="U5000" i="6" s="1"/>
  <c r="T4995" i="6"/>
  <c r="U4995" i="6" s="1"/>
  <c r="T4990" i="6"/>
  <c r="U4990" i="6" s="1"/>
  <c r="T4984" i="6"/>
  <c r="U4984" i="6" s="1"/>
  <c r="T4979" i="6"/>
  <c r="U4979" i="6" s="1"/>
  <c r="T4974" i="6"/>
  <c r="U4974" i="6" s="1"/>
  <c r="T4968" i="6"/>
  <c r="U4968" i="6" s="1"/>
  <c r="T4963" i="6"/>
  <c r="U4963" i="6" s="1"/>
  <c r="T4958" i="6"/>
  <c r="U4958" i="6" s="1"/>
  <c r="T4953" i="6"/>
  <c r="U4953" i="6" s="1"/>
  <c r="T4948" i="6"/>
  <c r="U4948" i="6" s="1"/>
  <c r="T4943" i="6"/>
  <c r="U4943" i="6" s="1"/>
  <c r="T4937" i="6"/>
  <c r="U4937" i="6" s="1"/>
  <c r="T4932" i="6"/>
  <c r="U4932" i="6" s="1"/>
  <c r="T4927" i="6"/>
  <c r="U4927" i="6" s="1"/>
  <c r="T4921" i="6"/>
  <c r="U4921" i="6" s="1"/>
  <c r="T4916" i="6"/>
  <c r="U4916" i="6" s="1"/>
  <c r="T4911" i="6"/>
  <c r="U4911" i="6" s="1"/>
  <c r="T4905" i="6"/>
  <c r="U4905" i="6" s="1"/>
  <c r="T4900" i="6"/>
  <c r="U4900" i="6" s="1"/>
  <c r="T4895" i="6"/>
  <c r="U4895" i="6" s="1"/>
  <c r="T4889" i="6"/>
  <c r="U4889" i="6" s="1"/>
  <c r="T4884" i="6"/>
  <c r="U4884" i="6" s="1"/>
  <c r="T5700" i="6"/>
  <c r="U5700" i="6" s="1"/>
  <c r="T5687" i="6"/>
  <c r="U5687" i="6" s="1"/>
  <c r="T5672" i="6"/>
  <c r="U5672" i="6" s="1"/>
  <c r="T5657" i="6"/>
  <c r="U5657" i="6" s="1"/>
  <c r="T5644" i="6"/>
  <c r="U5644" i="6" s="1"/>
  <c r="T5629" i="6"/>
  <c r="U5629" i="6" s="1"/>
  <c r="T5615" i="6"/>
  <c r="U5615" i="6" s="1"/>
  <c r="T5601" i="6"/>
  <c r="U5601" i="6" s="1"/>
  <c r="T5590" i="6"/>
  <c r="U5590" i="6" s="1"/>
  <c r="T5579" i="6"/>
  <c r="U5579" i="6" s="1"/>
  <c r="T5569" i="6"/>
  <c r="U5569" i="6" s="1"/>
  <c r="T5558" i="6"/>
  <c r="U5558" i="6" s="1"/>
  <c r="T5547" i="6"/>
  <c r="U5547" i="6" s="1"/>
  <c r="T5537" i="6"/>
  <c r="U5537" i="6" s="1"/>
  <c r="T5526" i="6"/>
  <c r="U5526" i="6" s="1"/>
  <c r="T5515" i="6"/>
  <c r="U5515" i="6" s="1"/>
  <c r="T5505" i="6"/>
  <c r="U5505" i="6" s="1"/>
  <c r="T5495" i="6"/>
  <c r="U5495" i="6" s="1"/>
  <c r="T5484" i="6"/>
  <c r="U5484" i="6" s="1"/>
  <c r="T5474" i="6"/>
  <c r="U5474" i="6" s="1"/>
  <c r="T5463" i="6"/>
  <c r="U5463" i="6" s="1"/>
  <c r="T5452" i="6"/>
  <c r="U5452" i="6" s="1"/>
  <c r="T5442" i="6"/>
  <c r="U5442" i="6" s="1"/>
  <c r="T5431" i="6"/>
  <c r="U5431" i="6" s="1"/>
  <c r="T5420" i="6"/>
  <c r="U5420" i="6" s="1"/>
  <c r="T5410" i="6"/>
  <c r="U5410" i="6" s="1"/>
  <c r="T5403" i="6"/>
  <c r="U5403" i="6" s="1"/>
  <c r="T5395" i="6"/>
  <c r="U5395" i="6" s="1"/>
  <c r="T5388" i="6"/>
  <c r="U5388" i="6" s="1"/>
  <c r="T5381" i="6"/>
  <c r="U5381" i="6" s="1"/>
  <c r="T5373" i="6"/>
  <c r="U5373" i="6" s="1"/>
  <c r="T5367" i="6"/>
  <c r="U5367" i="6" s="1"/>
  <c r="T5360" i="6"/>
  <c r="U5360" i="6" s="1"/>
  <c r="T5352" i="6"/>
  <c r="U5352" i="6" s="1"/>
  <c r="T5345" i="6"/>
  <c r="U5345" i="6" s="1"/>
  <c r="T5340" i="6"/>
  <c r="U5340" i="6" s="1"/>
  <c r="T5332" i="6"/>
  <c r="U5332" i="6" s="1"/>
  <c r="T5325" i="6"/>
  <c r="U5325" i="6" s="1"/>
  <c r="T5318" i="6"/>
  <c r="U5318" i="6" s="1"/>
  <c r="T5310" i="6"/>
  <c r="U5310" i="6" s="1"/>
  <c r="T5304" i="6"/>
  <c r="U5304" i="6" s="1"/>
  <c r="T5297" i="6"/>
  <c r="U5297" i="6" s="1"/>
  <c r="T5289" i="6"/>
  <c r="U5289" i="6" s="1"/>
  <c r="T5282" i="6"/>
  <c r="U5282" i="6" s="1"/>
  <c r="T5276" i="6"/>
  <c r="U5276" i="6" s="1"/>
  <c r="T5268" i="6"/>
  <c r="U5268" i="6" s="1"/>
  <c r="T5261" i="6"/>
  <c r="U5261" i="6" s="1"/>
  <c r="T5254" i="6"/>
  <c r="U5254" i="6" s="1"/>
  <c r="T5246" i="6"/>
  <c r="U5246" i="6" s="1"/>
  <c r="T5241" i="6"/>
  <c r="U5241" i="6" s="1"/>
  <c r="T5234" i="6"/>
  <c r="U5234" i="6" s="1"/>
  <c r="T5697" i="6"/>
  <c r="U5697" i="6" s="1"/>
  <c r="T5683" i="6"/>
  <c r="U5683" i="6" s="1"/>
  <c r="T5668" i="6"/>
  <c r="U5668" i="6" s="1"/>
  <c r="T5655" i="6"/>
  <c r="U5655" i="6" s="1"/>
  <c r="T5640" i="6"/>
  <c r="U5640" i="6" s="1"/>
  <c r="T5625" i="6"/>
  <c r="U5625" i="6" s="1"/>
  <c r="T5612" i="6"/>
  <c r="U5612" i="6" s="1"/>
  <c r="T5598" i="6"/>
  <c r="U5598" i="6" s="1"/>
  <c r="T5587" i="6"/>
  <c r="U5587" i="6" s="1"/>
  <c r="T5577" i="6"/>
  <c r="U5577" i="6" s="1"/>
  <c r="T5566" i="6"/>
  <c r="U5566" i="6" s="1"/>
  <c r="T5555" i="6"/>
  <c r="U5555" i="6" s="1"/>
  <c r="T5545" i="6"/>
  <c r="U5545" i="6" s="1"/>
  <c r="T5534" i="6"/>
  <c r="U5534" i="6" s="1"/>
  <c r="T5523" i="6"/>
  <c r="U5523" i="6" s="1"/>
  <c r="T5513" i="6"/>
  <c r="U5513" i="6" s="1"/>
  <c r="T5503" i="6"/>
  <c r="U5503" i="6" s="1"/>
  <c r="T5492" i="6"/>
  <c r="U5492" i="6" s="1"/>
  <c r="T5482" i="6"/>
  <c r="U5482" i="6" s="1"/>
  <c r="T5471" i="6"/>
  <c r="U5471" i="6" s="1"/>
  <c r="T5460" i="6"/>
  <c r="U5460" i="6" s="1"/>
  <c r="T5450" i="6"/>
  <c r="U5450" i="6" s="1"/>
  <c r="T5439" i="6"/>
  <c r="U5439" i="6" s="1"/>
  <c r="T5428" i="6"/>
  <c r="U5428" i="6" s="1"/>
  <c r="T5418" i="6"/>
  <c r="U5418" i="6" s="1"/>
  <c r="T5407" i="6"/>
  <c r="U5407" i="6" s="1"/>
  <c r="T5400" i="6"/>
  <c r="U5400" i="6" s="1"/>
  <c r="T5393" i="6"/>
  <c r="U5393" i="6" s="1"/>
  <c r="T5387" i="6"/>
  <c r="U5387" i="6" s="1"/>
  <c r="T5379" i="6"/>
  <c r="U5379" i="6" s="1"/>
  <c r="T5372" i="6"/>
  <c r="U5372" i="6" s="1"/>
  <c r="T5365" i="6"/>
  <c r="U5365" i="6" s="1"/>
  <c r="T5357" i="6"/>
  <c r="U5357" i="6" s="1"/>
  <c r="T5351" i="6"/>
  <c r="U5351" i="6" s="1"/>
  <c r="T5344" i="6"/>
  <c r="U5344" i="6" s="1"/>
  <c r="T5337" i="6"/>
  <c r="U5337" i="6" s="1"/>
  <c r="T5330" i="6"/>
  <c r="U5330" i="6" s="1"/>
  <c r="T5324" i="6"/>
  <c r="U5324" i="6" s="1"/>
  <c r="T5316" i="6"/>
  <c r="U5316" i="6" s="1"/>
  <c r="T5309" i="6"/>
  <c r="U5309" i="6" s="1"/>
  <c r="T5302" i="6"/>
  <c r="U5302" i="6" s="1"/>
  <c r="T5294" i="6"/>
  <c r="U5294" i="6" s="1"/>
  <c r="T5288" i="6"/>
  <c r="U5288" i="6" s="1"/>
  <c r="T5281" i="6"/>
  <c r="U5281" i="6" s="1"/>
  <c r="T5273" i="6"/>
  <c r="U5273" i="6" s="1"/>
  <c r="T5266" i="6"/>
  <c r="U5266" i="6" s="1"/>
  <c r="T5260" i="6"/>
  <c r="U5260" i="6" s="1"/>
  <c r="T5252" i="6"/>
  <c r="U5252" i="6" s="1"/>
  <c r="T5245" i="6"/>
  <c r="U5245" i="6" s="1"/>
  <c r="T5239" i="6"/>
  <c r="U5239" i="6" s="1"/>
  <c r="T5231" i="6"/>
  <c r="U5231" i="6" s="1"/>
  <c r="T5225" i="6"/>
  <c r="U5225" i="6" s="1"/>
  <c r="T5218" i="6"/>
  <c r="U5218" i="6" s="1"/>
  <c r="T5210" i="6"/>
  <c r="U5210" i="6" s="1"/>
  <c r="T5203" i="6"/>
  <c r="U5203" i="6" s="1"/>
  <c r="T5197" i="6"/>
  <c r="U5197" i="6" s="1"/>
  <c r="T5189" i="6"/>
  <c r="U5189" i="6" s="1"/>
  <c r="T5182" i="6"/>
  <c r="U5182" i="6" s="1"/>
  <c r="T5176" i="6"/>
  <c r="U5176" i="6" s="1"/>
  <c r="T5168" i="6"/>
  <c r="U5168" i="6" s="1"/>
  <c r="T5162" i="6"/>
  <c r="U5162" i="6" s="1"/>
  <c r="T5155" i="6"/>
  <c r="U5155" i="6" s="1"/>
  <c r="T5147" i="6"/>
  <c r="U5147" i="6" s="1"/>
  <c r="T5140" i="6"/>
  <c r="U5140" i="6" s="1"/>
  <c r="T5134" i="6"/>
  <c r="U5134" i="6" s="1"/>
  <c r="T5126" i="6"/>
  <c r="U5126" i="6" s="1"/>
  <c r="T5119" i="6"/>
  <c r="U5119" i="6" s="1"/>
  <c r="T5112" i="6"/>
  <c r="U5112" i="6" s="1"/>
  <c r="T5104" i="6"/>
  <c r="U5104" i="6" s="1"/>
  <c r="T5099" i="6"/>
  <c r="U5099" i="6" s="1"/>
  <c r="T5094" i="6"/>
  <c r="U5094" i="6" s="1"/>
  <c r="T5088" i="6"/>
  <c r="U5088" i="6" s="1"/>
  <c r="T5083" i="6"/>
  <c r="U5083" i="6" s="1"/>
  <c r="T5078" i="6"/>
  <c r="U5078" i="6" s="1"/>
  <c r="T5072" i="6"/>
  <c r="U5072" i="6" s="1"/>
  <c r="T5067" i="6"/>
  <c r="U5067" i="6" s="1"/>
  <c r="T5062" i="6"/>
  <c r="U5062" i="6" s="1"/>
  <c r="T5056" i="6"/>
  <c r="U5056" i="6" s="1"/>
  <c r="T5051" i="6"/>
  <c r="U5051" i="6" s="1"/>
  <c r="T5046" i="6"/>
  <c r="U5046" i="6" s="1"/>
  <c r="T5040" i="6"/>
  <c r="U5040" i="6" s="1"/>
  <c r="T5035" i="6"/>
  <c r="U5035" i="6" s="1"/>
  <c r="T5030" i="6"/>
  <c r="U5030" i="6" s="1"/>
  <c r="T5024" i="6"/>
  <c r="U5024" i="6" s="1"/>
  <c r="T5019" i="6"/>
  <c r="U5019" i="6" s="1"/>
  <c r="T5014" i="6"/>
  <c r="U5014" i="6" s="1"/>
  <c r="T5008" i="6"/>
  <c r="U5008" i="6" s="1"/>
  <c r="T5003" i="6"/>
  <c r="U5003" i="6" s="1"/>
  <c r="T4998" i="6"/>
  <c r="U4998" i="6" s="1"/>
  <c r="T4992" i="6"/>
  <c r="U4992" i="6" s="1"/>
  <c r="T4987" i="6"/>
  <c r="U4987" i="6" s="1"/>
  <c r="T4982" i="6"/>
  <c r="U4982" i="6" s="1"/>
  <c r="T4976" i="6"/>
  <c r="U4976" i="6" s="1"/>
  <c r="T4971" i="6"/>
  <c r="U4971" i="6" s="1"/>
  <c r="T4966" i="6"/>
  <c r="U4966" i="6" s="1"/>
  <c r="T4960" i="6"/>
  <c r="U4960" i="6" s="1"/>
  <c r="T4955" i="6"/>
  <c r="U4955" i="6" s="1"/>
  <c r="T4951" i="6"/>
  <c r="U4951" i="6" s="1"/>
  <c r="T4945" i="6"/>
  <c r="U4945" i="6" s="1"/>
  <c r="T4940" i="6"/>
  <c r="U4940" i="6" s="1"/>
  <c r="T4935" i="6"/>
  <c r="U4935" i="6" s="1"/>
  <c r="T4929" i="6"/>
  <c r="U4929" i="6" s="1"/>
  <c r="T4924" i="6"/>
  <c r="U4924" i="6" s="1"/>
  <c r="T4919" i="6"/>
  <c r="U4919" i="6" s="1"/>
  <c r="T4913" i="6"/>
  <c r="U4913" i="6" s="1"/>
  <c r="T4908" i="6"/>
  <c r="U4908" i="6" s="1"/>
  <c r="T4903" i="6"/>
  <c r="U4903" i="6" s="1"/>
  <c r="T4897" i="6"/>
  <c r="U4897" i="6" s="1"/>
  <c r="T4892" i="6"/>
  <c r="U4892" i="6" s="1"/>
  <c r="T4887" i="6"/>
  <c r="U4887" i="6" s="1"/>
  <c r="T4881" i="6"/>
  <c r="U4881" i="6" s="1"/>
  <c r="T4876" i="6"/>
  <c r="U4876" i="6" s="1"/>
  <c r="T4871" i="6"/>
  <c r="U4871" i="6" s="1"/>
  <c r="T4865" i="6"/>
  <c r="U4865" i="6" s="1"/>
  <c r="T4860" i="6"/>
  <c r="U4860" i="6" s="1"/>
  <c r="T4855" i="6"/>
  <c r="U4855" i="6" s="1"/>
  <c r="T4849" i="6"/>
  <c r="U4849" i="6" s="1"/>
  <c r="T4844" i="6"/>
  <c r="U4844" i="6" s="1"/>
  <c r="T4839" i="6"/>
  <c r="U4839" i="6" s="1"/>
  <c r="T4834" i="6"/>
  <c r="U4834" i="6" s="1"/>
  <c r="T4829" i="6"/>
  <c r="U4829" i="6" s="1"/>
  <c r="T4824" i="6"/>
  <c r="U4824" i="6" s="1"/>
  <c r="T4819" i="6"/>
  <c r="U4819" i="6" s="1"/>
  <c r="T4814" i="6"/>
  <c r="U4814" i="6" s="1"/>
  <c r="T4809" i="6"/>
  <c r="U4809" i="6" s="1"/>
  <c r="T4804" i="6"/>
  <c r="U4804" i="6" s="1"/>
  <c r="T4799" i="6"/>
  <c r="U4799" i="6" s="1"/>
  <c r="T4794" i="6"/>
  <c r="U4794" i="6" s="1"/>
  <c r="T4784" i="6"/>
  <c r="U4784" i="6" s="1"/>
  <c r="T4779" i="6"/>
  <c r="U4779" i="6" s="1"/>
  <c r="T4773" i="6"/>
  <c r="U4773" i="6" s="1"/>
  <c r="T4769" i="6"/>
  <c r="U4769" i="6" s="1"/>
  <c r="T4764" i="6"/>
  <c r="U4764" i="6" s="1"/>
  <c r="T4758" i="6"/>
  <c r="U4758" i="6" s="1"/>
  <c r="T4754" i="6"/>
  <c r="U4754" i="6" s="1"/>
  <c r="T4749" i="6"/>
  <c r="U4749" i="6" s="1"/>
  <c r="T4743" i="6"/>
  <c r="U4743" i="6" s="1"/>
  <c r="T4739" i="6"/>
  <c r="U4739" i="6" s="1"/>
  <c r="T4734" i="6"/>
  <c r="U4734" i="6" s="1"/>
  <c r="T4728" i="6"/>
  <c r="U4728" i="6" s="1"/>
  <c r="T4724" i="6"/>
  <c r="U4724" i="6" s="1"/>
  <c r="T4719" i="6"/>
  <c r="U4719" i="6" s="1"/>
  <c r="T4713" i="6"/>
  <c r="U4713" i="6" s="1"/>
  <c r="T4704" i="6"/>
  <c r="U4704" i="6" s="1"/>
  <c r="T4698" i="6"/>
  <c r="U4698" i="6" s="1"/>
  <c r="T4693" i="6"/>
  <c r="U4693" i="6" s="1"/>
  <c r="T4688" i="6"/>
  <c r="U4688" i="6" s="1"/>
  <c r="T4682" i="6"/>
  <c r="U4682" i="6" s="1"/>
  <c r="T4677" i="6"/>
  <c r="U4677" i="6" s="1"/>
  <c r="T4672" i="6"/>
  <c r="U4672" i="6" s="1"/>
  <c r="T4662" i="6"/>
  <c r="U4662" i="6" s="1"/>
  <c r="T4657" i="6"/>
  <c r="U4657" i="6" s="1"/>
  <c r="T4651" i="6"/>
  <c r="U4651" i="6" s="1"/>
  <c r="T4646" i="6"/>
  <c r="U4646" i="6" s="1"/>
  <c r="T4641" i="6"/>
  <c r="U4641" i="6" s="1"/>
  <c r="T4636" i="6"/>
  <c r="U4636" i="6" s="1"/>
  <c r="T4631" i="6"/>
  <c r="U4631" i="6" s="1"/>
  <c r="T4621" i="6"/>
  <c r="U4621" i="6" s="1"/>
  <c r="T4616" i="6"/>
  <c r="U4616" i="6" s="1"/>
  <c r="T4611" i="6"/>
  <c r="U4611" i="6" s="1"/>
  <c r="T4606" i="6"/>
  <c r="U4606" i="6" s="1"/>
  <c r="T4601" i="6"/>
  <c r="U4601" i="6" s="1"/>
  <c r="T4596" i="6"/>
  <c r="U4596" i="6" s="1"/>
  <c r="T4591" i="6"/>
  <c r="U4591" i="6" s="1"/>
  <c r="T4586" i="6"/>
  <c r="U4586" i="6" s="1"/>
  <c r="T4581" i="6"/>
  <c r="U4581" i="6" s="1"/>
  <c r="T4576" i="6"/>
  <c r="U4576" i="6" s="1"/>
  <c r="T4571" i="6"/>
  <c r="U4571" i="6" s="1"/>
  <c r="T4566" i="6"/>
  <c r="U4566" i="6" s="1"/>
  <c r="T4560" i="6"/>
  <c r="U4560" i="6" s="1"/>
  <c r="T4555" i="6"/>
  <c r="U4555" i="6" s="1"/>
  <c r="T4551" i="6"/>
  <c r="U4551" i="6" s="1"/>
  <c r="T4545" i="6"/>
  <c r="U4545" i="6" s="1"/>
  <c r="T4540" i="6"/>
  <c r="U4540" i="6" s="1"/>
  <c r="T4536" i="6"/>
  <c r="U4536" i="6" s="1"/>
  <c r="T4530" i="6"/>
  <c r="U4530" i="6" s="1"/>
  <c r="T4525" i="6"/>
  <c r="U4525" i="6" s="1"/>
  <c r="T4521" i="6"/>
  <c r="U4521" i="6" s="1"/>
  <c r="T4515" i="6"/>
  <c r="U4515" i="6" s="1"/>
  <c r="T4510" i="6"/>
  <c r="U4510" i="6" s="1"/>
  <c r="T4500" i="6"/>
  <c r="U4500" i="6" s="1"/>
  <c r="T4495" i="6"/>
  <c r="U4495" i="6" s="1"/>
  <c r="T4490" i="6"/>
  <c r="U4490" i="6" s="1"/>
  <c r="T4485" i="6"/>
  <c r="U4485" i="6" s="1"/>
  <c r="T4480" i="6"/>
  <c r="U4480" i="6" s="1"/>
  <c r="T4475" i="6"/>
  <c r="U4475" i="6" s="1"/>
  <c r="T4470" i="6"/>
  <c r="U4470" i="6" s="1"/>
  <c r="T4465" i="6"/>
  <c r="U4465" i="6" s="1"/>
  <c r="T4460" i="6"/>
  <c r="U4460" i="6" s="1"/>
  <c r="T4455" i="6"/>
  <c r="U4455" i="6" s="1"/>
  <c r="T4450" i="6"/>
  <c r="U4450" i="6" s="1"/>
  <c r="T4445" i="6"/>
  <c r="U4445" i="6" s="1"/>
  <c r="T4440" i="6"/>
  <c r="U4440" i="6" s="1"/>
  <c r="T4435" i="6"/>
  <c r="U4435" i="6" s="1"/>
  <c r="T4430" i="6"/>
  <c r="U4430" i="6" s="1"/>
  <c r="T4425" i="6"/>
  <c r="U4425" i="6" s="1"/>
  <c r="T4420" i="6"/>
  <c r="U4420" i="6" s="1"/>
  <c r="T4416" i="6"/>
  <c r="U4416" i="6" s="1"/>
  <c r="T4407" i="6"/>
  <c r="U4407" i="6" s="1"/>
  <c r="T4403" i="6"/>
  <c r="U4403" i="6" s="1"/>
  <c r="T4400" i="6"/>
  <c r="U4400" i="6" s="1"/>
  <c r="T4396" i="6"/>
  <c r="U4396" i="6" s="1"/>
  <c r="T4393" i="6"/>
  <c r="U4393" i="6" s="1"/>
  <c r="T4389" i="6"/>
  <c r="U4389" i="6" s="1"/>
  <c r="T4386" i="6"/>
  <c r="U4386" i="6" s="1"/>
  <c r="T4382" i="6"/>
  <c r="U4382" i="6" s="1"/>
  <c r="T4375" i="6"/>
  <c r="U4375" i="6" s="1"/>
  <c r="T4371" i="6"/>
  <c r="U4371" i="6" s="1"/>
  <c r="T4368" i="6"/>
  <c r="U4368" i="6" s="1"/>
  <c r="T4364" i="6"/>
  <c r="U4364" i="6" s="1"/>
  <c r="T4361" i="6"/>
  <c r="U4361" i="6" s="1"/>
  <c r="T4357" i="6"/>
  <c r="U4357" i="6" s="1"/>
  <c r="T4354" i="6"/>
  <c r="U4354" i="6" s="1"/>
  <c r="T4350" i="6"/>
  <c r="U4350" i="6" s="1"/>
  <c r="T4343" i="6"/>
  <c r="U4343" i="6" s="1"/>
  <c r="T4339" i="6"/>
  <c r="U4339" i="6" s="1"/>
  <c r="T4336" i="6"/>
  <c r="U4336" i="6" s="1"/>
  <c r="T4332" i="6"/>
  <c r="U4332" i="6" s="1"/>
  <c r="T4329" i="6"/>
  <c r="U4329" i="6" s="1"/>
  <c r="T4325" i="6"/>
  <c r="U4325" i="6" s="1"/>
  <c r="T4322" i="6"/>
  <c r="U4322" i="6" s="1"/>
  <c r="T4318" i="6"/>
  <c r="U4318" i="6" s="1"/>
  <c r="T4311" i="6"/>
  <c r="U4311" i="6" s="1"/>
  <c r="T4307" i="6"/>
  <c r="U4307" i="6" s="1"/>
  <c r="T4304" i="6"/>
  <c r="U4304" i="6" s="1"/>
  <c r="T4300" i="6"/>
  <c r="U4300" i="6" s="1"/>
  <c r="T4297" i="6"/>
  <c r="U4297" i="6" s="1"/>
  <c r="T4293" i="6"/>
  <c r="U4293" i="6" s="1"/>
  <c r="T4290" i="6"/>
  <c r="U4290" i="6" s="1"/>
  <c r="T4286" i="6"/>
  <c r="U4286" i="6" s="1"/>
  <c r="T4279" i="6"/>
  <c r="U4279" i="6" s="1"/>
  <c r="T4275" i="6"/>
  <c r="U4275" i="6" s="1"/>
  <c r="T4272" i="6"/>
  <c r="U4272" i="6" s="1"/>
  <c r="T4268" i="6"/>
  <c r="U4268" i="6" s="1"/>
  <c r="T4265" i="6"/>
  <c r="U4265" i="6" s="1"/>
  <c r="T4261" i="6"/>
  <c r="U4261" i="6" s="1"/>
  <c r="T4257" i="6"/>
  <c r="U4257" i="6" s="1"/>
  <c r="T4253" i="6"/>
  <c r="U4253" i="6" s="1"/>
  <c r="T4250" i="6"/>
  <c r="U4250" i="6" s="1"/>
  <c r="T4246" i="6"/>
  <c r="U4246" i="6" s="1"/>
  <c r="T4242" i="6"/>
  <c r="U4242" i="6" s="1"/>
  <c r="T4238" i="6"/>
  <c r="U4238" i="6" s="1"/>
  <c r="T4231" i="6"/>
  <c r="U4231" i="6" s="1"/>
  <c r="T4227" i="6"/>
  <c r="U4227" i="6" s="1"/>
  <c r="T4223" i="6"/>
  <c r="U4223" i="6" s="1"/>
  <c r="T4219" i="6"/>
  <c r="U4219" i="6" s="1"/>
  <c r="T4216" i="6"/>
  <c r="U4216" i="6" s="1"/>
  <c r="T4212" i="6"/>
  <c r="U4212" i="6" s="1"/>
  <c r="T4209" i="6"/>
  <c r="U4209" i="6" s="1"/>
  <c r="T4205" i="6"/>
  <c r="U4205" i="6" s="1"/>
  <c r="T4202" i="6"/>
  <c r="U4202" i="6" s="1"/>
  <c r="T4198" i="6"/>
  <c r="U4198" i="6" s="1"/>
  <c r="T4194" i="6"/>
  <c r="U4194" i="6" s="1"/>
  <c r="T4190" i="6"/>
  <c r="U4190" i="6" s="1"/>
  <c r="T4186" i="6"/>
  <c r="U4186" i="6" s="1"/>
  <c r="T4183" i="6"/>
  <c r="U4183" i="6" s="1"/>
  <c r="T4179" i="6"/>
  <c r="U4179" i="6" s="1"/>
  <c r="T4175" i="6"/>
  <c r="U4175" i="6" s="1"/>
  <c r="T4171" i="6"/>
  <c r="U4171" i="6" s="1"/>
  <c r="T4168" i="6"/>
  <c r="U4168" i="6" s="1"/>
  <c r="T4164" i="6"/>
  <c r="U4164" i="6" s="1"/>
  <c r="T4160" i="6"/>
  <c r="U4160" i="6" s="1"/>
  <c r="T4156" i="6"/>
  <c r="U4156" i="6" s="1"/>
  <c r="T4149" i="6"/>
  <c r="U4149" i="6" s="1"/>
  <c r="T4145" i="6"/>
  <c r="U4145" i="6" s="1"/>
  <c r="T4141" i="6"/>
  <c r="U4141" i="6" s="1"/>
  <c r="T4137" i="6"/>
  <c r="U4137" i="6" s="1"/>
  <c r="T4134" i="6"/>
  <c r="U4134" i="6" s="1"/>
  <c r="T4130" i="6"/>
  <c r="U4130" i="6" s="1"/>
  <c r="T4126" i="6"/>
  <c r="U4126" i="6" s="1"/>
  <c r="T4122" i="6"/>
  <c r="U4122" i="6" s="1"/>
  <c r="T4115" i="6"/>
  <c r="U4115" i="6" s="1"/>
  <c r="T5226" i="6"/>
  <c r="U5226" i="6" s="1"/>
  <c r="T5198" i="6"/>
  <c r="U5198" i="6" s="1"/>
  <c r="T5171" i="6"/>
  <c r="U5171" i="6" s="1"/>
  <c r="T5142" i="6"/>
  <c r="U5142" i="6" s="1"/>
  <c r="T5114" i="6"/>
  <c r="U5114" i="6" s="1"/>
  <c r="T5090" i="6"/>
  <c r="U5090" i="6" s="1"/>
  <c r="T5068" i="6"/>
  <c r="U5068" i="6" s="1"/>
  <c r="T5047" i="6"/>
  <c r="U5047" i="6" s="1"/>
  <c r="T5026" i="6"/>
  <c r="U5026" i="6" s="1"/>
  <c r="T5012" i="6"/>
  <c r="U5012" i="6" s="1"/>
  <c r="T5002" i="6"/>
  <c r="U5002" i="6" s="1"/>
  <c r="T4991" i="6"/>
  <c r="U4991" i="6" s="1"/>
  <c r="T4980" i="6"/>
  <c r="U4980" i="6" s="1"/>
  <c r="T4970" i="6"/>
  <c r="U4970" i="6" s="1"/>
  <c r="T4959" i="6"/>
  <c r="U4959" i="6" s="1"/>
  <c r="T4949" i="6"/>
  <c r="U4949" i="6" s="1"/>
  <c r="T4939" i="6"/>
  <c r="U4939" i="6" s="1"/>
  <c r="T4928" i="6"/>
  <c r="U4928" i="6" s="1"/>
  <c r="T4917" i="6"/>
  <c r="U4917" i="6" s="1"/>
  <c r="T4907" i="6"/>
  <c r="U4907" i="6" s="1"/>
  <c r="T4896" i="6"/>
  <c r="U4896" i="6" s="1"/>
  <c r="T4885" i="6"/>
  <c r="U4885" i="6" s="1"/>
  <c r="T4877" i="6"/>
  <c r="U4877" i="6" s="1"/>
  <c r="T4869" i="6"/>
  <c r="U4869" i="6" s="1"/>
  <c r="T4863" i="6"/>
  <c r="U4863" i="6" s="1"/>
  <c r="T4856" i="6"/>
  <c r="U4856" i="6" s="1"/>
  <c r="T4848" i="6"/>
  <c r="U4848" i="6" s="1"/>
  <c r="T4841" i="6"/>
  <c r="U4841" i="6" s="1"/>
  <c r="T4836" i="6"/>
  <c r="U4836" i="6" s="1"/>
  <c r="T4828" i="6"/>
  <c r="U4828" i="6" s="1"/>
  <c r="T4821" i="6"/>
  <c r="U4821" i="6" s="1"/>
  <c r="T4815" i="6"/>
  <c r="U4815" i="6" s="1"/>
  <c r="T4807" i="6"/>
  <c r="U4807" i="6" s="1"/>
  <c r="T4802" i="6"/>
  <c r="U4802" i="6" s="1"/>
  <c r="T4795" i="6"/>
  <c r="U4795" i="6" s="1"/>
  <c r="T4788" i="6"/>
  <c r="U4788" i="6" s="1"/>
  <c r="T4781" i="6"/>
  <c r="U4781" i="6" s="1"/>
  <c r="T4775" i="6"/>
  <c r="U4775" i="6" s="1"/>
  <c r="T4768" i="6"/>
  <c r="U4768" i="6" s="1"/>
  <c r="T4761" i="6"/>
  <c r="U4761" i="6" s="1"/>
  <c r="T4755" i="6"/>
  <c r="U4755" i="6" s="1"/>
  <c r="T4747" i="6"/>
  <c r="U4747" i="6" s="1"/>
  <c r="T4741" i="6"/>
  <c r="U4741" i="6" s="1"/>
  <c r="T4735" i="6"/>
  <c r="U4735" i="6" s="1"/>
  <c r="T4727" i="6"/>
  <c r="U4727" i="6" s="1"/>
  <c r="T4721" i="6"/>
  <c r="U4721" i="6" s="1"/>
  <c r="T4715" i="6"/>
  <c r="U4715" i="6" s="1"/>
  <c r="T4708" i="6"/>
  <c r="U4708" i="6" s="1"/>
  <c r="T4701" i="6"/>
  <c r="U4701" i="6" s="1"/>
  <c r="T4694" i="6"/>
  <c r="U4694" i="6" s="1"/>
  <c r="T4686" i="6"/>
  <c r="U4686" i="6" s="1"/>
  <c r="T4680" i="6"/>
  <c r="U4680" i="6" s="1"/>
  <c r="T4673" i="6"/>
  <c r="U4673" i="6" s="1"/>
  <c r="T4666" i="6"/>
  <c r="U4666" i="6" s="1"/>
  <c r="T4659" i="6"/>
  <c r="U4659" i="6" s="1"/>
  <c r="T4653" i="6"/>
  <c r="U4653" i="6" s="1"/>
  <c r="T4645" i="6"/>
  <c r="U4645" i="6" s="1"/>
  <c r="T4639" i="6"/>
  <c r="U4639" i="6" s="1"/>
  <c r="T4632" i="6"/>
  <c r="U4632" i="6" s="1"/>
  <c r="T4625" i="6"/>
  <c r="U4625" i="6" s="1"/>
  <c r="T4619" i="6"/>
  <c r="U4619" i="6" s="1"/>
  <c r="T4612" i="6"/>
  <c r="U4612" i="6" s="1"/>
  <c r="T4605" i="6"/>
  <c r="U4605" i="6" s="1"/>
  <c r="T4598" i="6"/>
  <c r="U4598" i="6" s="1"/>
  <c r="T4593" i="6"/>
  <c r="U4593" i="6" s="1"/>
  <c r="T4585" i="6"/>
  <c r="U4585" i="6" s="1"/>
  <c r="T4578" i="6"/>
  <c r="U4578" i="6" s="1"/>
  <c r="T4572" i="6"/>
  <c r="U4572" i="6" s="1"/>
  <c r="T4564" i="6"/>
  <c r="U4564" i="6" s="1"/>
  <c r="T4558" i="6"/>
  <c r="U4558" i="6" s="1"/>
  <c r="T4552" i="6"/>
  <c r="U4552" i="6" s="1"/>
  <c r="T4544" i="6"/>
  <c r="U4544" i="6" s="1"/>
  <c r="T4532" i="6"/>
  <c r="U4532" i="6" s="1"/>
  <c r="T4524" i="6"/>
  <c r="U4524" i="6" s="1"/>
  <c r="T4518" i="6"/>
  <c r="U4518" i="6" s="1"/>
  <c r="T4511" i="6"/>
  <c r="U4511" i="6" s="1"/>
  <c r="T4504" i="6"/>
  <c r="U4504" i="6" s="1"/>
  <c r="T4498" i="6"/>
  <c r="U4498" i="6" s="1"/>
  <c r="T4491" i="6"/>
  <c r="U4491" i="6" s="1"/>
  <c r="T4484" i="6"/>
  <c r="U4484" i="6" s="1"/>
  <c r="T4477" i="6"/>
  <c r="U4477" i="6" s="1"/>
  <c r="T4472" i="6"/>
  <c r="U4472" i="6" s="1"/>
  <c r="T4464" i="6"/>
  <c r="U4464" i="6" s="1"/>
  <c r="T4451" i="6"/>
  <c r="U4451" i="6" s="1"/>
  <c r="T4443" i="6"/>
  <c r="U4443" i="6" s="1"/>
  <c r="T4438" i="6"/>
  <c r="U4438" i="6" s="1"/>
  <c r="T4431" i="6"/>
  <c r="U4431" i="6" s="1"/>
  <c r="T4424" i="6"/>
  <c r="U4424" i="6" s="1"/>
  <c r="T4418" i="6"/>
  <c r="U4418" i="6" s="1"/>
  <c r="T4412" i="6"/>
  <c r="U4412" i="6" s="1"/>
  <c r="T4406" i="6"/>
  <c r="U4406" i="6" s="1"/>
  <c r="T4402" i="6"/>
  <c r="U4402" i="6" s="1"/>
  <c r="T4397" i="6"/>
  <c r="U4397" i="6" s="1"/>
  <c r="T4392" i="6"/>
  <c r="U4392" i="6" s="1"/>
  <c r="T4387" i="6"/>
  <c r="U4387" i="6" s="1"/>
  <c r="T4383" i="6"/>
  <c r="U4383" i="6" s="1"/>
  <c r="T4378" i="6"/>
  <c r="U4378" i="6" s="1"/>
  <c r="T4373" i="6"/>
  <c r="U4373" i="6" s="1"/>
  <c r="T4369" i="6"/>
  <c r="U4369" i="6" s="1"/>
  <c r="T4363" i="6"/>
  <c r="U4363" i="6" s="1"/>
  <c r="T4359" i="6"/>
  <c r="U4359" i="6" s="1"/>
  <c r="T4349" i="6"/>
  <c r="U4349" i="6" s="1"/>
  <c r="T4345" i="6"/>
  <c r="U4345" i="6" s="1"/>
  <c r="T4340" i="6"/>
  <c r="U4340" i="6" s="1"/>
  <c r="T4335" i="6"/>
  <c r="U4335" i="6" s="1"/>
  <c r="T4326" i="6"/>
  <c r="U4326" i="6" s="1"/>
  <c r="T4321" i="6"/>
  <c r="U4321" i="6" s="1"/>
  <c r="T4316" i="6"/>
  <c r="U4316" i="6" s="1"/>
  <c r="T4312" i="6"/>
  <c r="U4312" i="6" s="1"/>
  <c r="T4302" i="6"/>
  <c r="U4302" i="6" s="1"/>
  <c r="T4298" i="6"/>
  <c r="U4298" i="6" s="1"/>
  <c r="T4292" i="6"/>
  <c r="U4292" i="6" s="1"/>
  <c r="T4288" i="6"/>
  <c r="U4288" i="6" s="1"/>
  <c r="T4283" i="6"/>
  <c r="U4283" i="6" s="1"/>
  <c r="T4278" i="6"/>
  <c r="U4278" i="6" s="1"/>
  <c r="T4274" i="6"/>
  <c r="U4274" i="6" s="1"/>
  <c r="T4269" i="6"/>
  <c r="U4269" i="6" s="1"/>
  <c r="T4264" i="6"/>
  <c r="U4264" i="6" s="1"/>
  <c r="T4259" i="6"/>
  <c r="U4259" i="6" s="1"/>
  <c r="T4254" i="6"/>
  <c r="U4254" i="6" s="1"/>
  <c r="T4249" i="6"/>
  <c r="U4249" i="6" s="1"/>
  <c r="T4244" i="6"/>
  <c r="U4244" i="6" s="1"/>
  <c r="T4239" i="6"/>
  <c r="U4239" i="6" s="1"/>
  <c r="T4234" i="6"/>
  <c r="U4234" i="6" s="1"/>
  <c r="T4229" i="6"/>
  <c r="U4229" i="6" s="1"/>
  <c r="T4224" i="6"/>
  <c r="U4224" i="6" s="1"/>
  <c r="T4214" i="6"/>
  <c r="U4214" i="6" s="1"/>
  <c r="T4210" i="6"/>
  <c r="U4210" i="6" s="1"/>
  <c r="T4204" i="6"/>
  <c r="U4204" i="6" s="1"/>
  <c r="T4200" i="6"/>
  <c r="U4200" i="6" s="1"/>
  <c r="T4195" i="6"/>
  <c r="U4195" i="6" s="1"/>
  <c r="T4189" i="6"/>
  <c r="U4189" i="6" s="1"/>
  <c r="T4180" i="6"/>
  <c r="U4180" i="6" s="1"/>
  <c r="T4174" i="6"/>
  <c r="U4174" i="6" s="1"/>
  <c r="T4169" i="6"/>
  <c r="U4169" i="6" s="1"/>
  <c r="T4165" i="6"/>
  <c r="U4165" i="6" s="1"/>
  <c r="T4159" i="6"/>
  <c r="U4159" i="6" s="1"/>
  <c r="T4154" i="6"/>
  <c r="U4154" i="6" s="1"/>
  <c r="T4150" i="6"/>
  <c r="U4150" i="6" s="1"/>
  <c r="T4144" i="6"/>
  <c r="U4144" i="6" s="1"/>
  <c r="T4139" i="6"/>
  <c r="U4139" i="6" s="1"/>
  <c r="T4129" i="6"/>
  <c r="U4129" i="6" s="1"/>
  <c r="T4124" i="6"/>
  <c r="U4124" i="6" s="1"/>
  <c r="T4119" i="6"/>
  <c r="U4119" i="6" s="1"/>
  <c r="T4114" i="6"/>
  <c r="U4114" i="6" s="1"/>
  <c r="T4110" i="6"/>
  <c r="U4110" i="6" s="1"/>
  <c r="T4106" i="6"/>
  <c r="U4106" i="6" s="1"/>
  <c r="T4099" i="6"/>
  <c r="U4099" i="6" s="1"/>
  <c r="T4095" i="6"/>
  <c r="U4095" i="6" s="1"/>
  <c r="T4091" i="6"/>
  <c r="U4091" i="6" s="1"/>
  <c r="T4087" i="6"/>
  <c r="U4087" i="6" s="1"/>
  <c r="T4084" i="6"/>
  <c r="U4084" i="6" s="1"/>
  <c r="T4080" i="6"/>
  <c r="U4080" i="6" s="1"/>
  <c r="T4076" i="6"/>
  <c r="U4076" i="6" s="1"/>
  <c r="T4072" i="6"/>
  <c r="U4072" i="6" s="1"/>
  <c r="T4069" i="6"/>
  <c r="U4069" i="6" s="1"/>
  <c r="T4065" i="6"/>
  <c r="U4065" i="6" s="1"/>
  <c r="T4061" i="6"/>
  <c r="U4061" i="6" s="1"/>
  <c r="T4057" i="6"/>
  <c r="U4057" i="6" s="1"/>
  <c r="T4054" i="6"/>
  <c r="U4054" i="6" s="1"/>
  <c r="T4050" i="6"/>
  <c r="U4050" i="6" s="1"/>
  <c r="T5219" i="6"/>
  <c r="U5219" i="6" s="1"/>
  <c r="T5191" i="6"/>
  <c r="U5191" i="6" s="1"/>
  <c r="T5163" i="6"/>
  <c r="U5163" i="6" s="1"/>
  <c r="T5135" i="6"/>
  <c r="U5135" i="6" s="1"/>
  <c r="T5107" i="6"/>
  <c r="U5107" i="6" s="1"/>
  <c r="T5084" i="6"/>
  <c r="U5084" i="6" s="1"/>
  <c r="T5063" i="6"/>
  <c r="U5063" i="6" s="1"/>
  <c r="T5042" i="6"/>
  <c r="U5042" i="6" s="1"/>
  <c r="T5020" i="6"/>
  <c r="U5020" i="6" s="1"/>
  <c r="T5010" i="6"/>
  <c r="U5010" i="6" s="1"/>
  <c r="T4999" i="6"/>
  <c r="U4999" i="6" s="1"/>
  <c r="T4988" i="6"/>
  <c r="U4988" i="6" s="1"/>
  <c r="T4978" i="6"/>
  <c r="U4978" i="6" s="1"/>
  <c r="T4967" i="6"/>
  <c r="U4967" i="6" s="1"/>
  <c r="T4956" i="6"/>
  <c r="U4956" i="6" s="1"/>
  <c r="T4947" i="6"/>
  <c r="U4947" i="6" s="1"/>
  <c r="T4936" i="6"/>
  <c r="U4936" i="6" s="1"/>
  <c r="T4925" i="6"/>
  <c r="U4925" i="6" s="1"/>
  <c r="T4915" i="6"/>
  <c r="U4915" i="6" s="1"/>
  <c r="T4904" i="6"/>
  <c r="U4904" i="6" s="1"/>
  <c r="T4893" i="6"/>
  <c r="U4893" i="6" s="1"/>
  <c r="T4883" i="6"/>
  <c r="U4883" i="6" s="1"/>
  <c r="T4875" i="6"/>
  <c r="U4875" i="6" s="1"/>
  <c r="T4868" i="6"/>
  <c r="U4868" i="6" s="1"/>
  <c r="T4861" i="6"/>
  <c r="U4861" i="6" s="1"/>
  <c r="T4853" i="6"/>
  <c r="U4853" i="6" s="1"/>
  <c r="T4847" i="6"/>
  <c r="U4847" i="6" s="1"/>
  <c r="T4840" i="6"/>
  <c r="U4840" i="6" s="1"/>
  <c r="T4833" i="6"/>
  <c r="U4833" i="6" s="1"/>
  <c r="T4826" i="6"/>
  <c r="U4826" i="6" s="1"/>
  <c r="T4813" i="6"/>
  <c r="U4813" i="6" s="1"/>
  <c r="T4806" i="6"/>
  <c r="U4806" i="6" s="1"/>
  <c r="T4800" i="6"/>
  <c r="U4800" i="6" s="1"/>
  <c r="T4792" i="6"/>
  <c r="U4792" i="6" s="1"/>
  <c r="T4787" i="6"/>
  <c r="U4787" i="6" s="1"/>
  <c r="T4780" i="6"/>
  <c r="U4780" i="6" s="1"/>
  <c r="T4766" i="6"/>
  <c r="U4766" i="6" s="1"/>
  <c r="T4760" i="6"/>
  <c r="U4760" i="6" s="1"/>
  <c r="T4753" i="6"/>
  <c r="U4753" i="6" s="1"/>
  <c r="T4746" i="6"/>
  <c r="U4746" i="6" s="1"/>
  <c r="T4740" i="6"/>
  <c r="U4740" i="6" s="1"/>
  <c r="T4732" i="6"/>
  <c r="U4732" i="6" s="1"/>
  <c r="T4726" i="6"/>
  <c r="U4726" i="6" s="1"/>
  <c r="T4720" i="6"/>
  <c r="U4720" i="6" s="1"/>
  <c r="T4712" i="6"/>
  <c r="U4712" i="6" s="1"/>
  <c r="T4706" i="6"/>
  <c r="U4706" i="6" s="1"/>
  <c r="T4700" i="6"/>
  <c r="U4700" i="6" s="1"/>
  <c r="T4692" i="6"/>
  <c r="U4692" i="6" s="1"/>
  <c r="T4685" i="6"/>
  <c r="U4685" i="6" s="1"/>
  <c r="T4678" i="6"/>
  <c r="U4678" i="6" s="1"/>
  <c r="T4670" i="6"/>
  <c r="U4670" i="6" s="1"/>
  <c r="T4665" i="6"/>
  <c r="U4665" i="6" s="1"/>
  <c r="T4658" i="6"/>
  <c r="U4658" i="6" s="1"/>
  <c r="T4650" i="6"/>
  <c r="U4650" i="6" s="1"/>
  <c r="T4643" i="6"/>
  <c r="U4643" i="6" s="1"/>
  <c r="T4638" i="6"/>
  <c r="U4638" i="6" s="1"/>
  <c r="T4630" i="6"/>
  <c r="U4630" i="6" s="1"/>
  <c r="T4624" i="6"/>
  <c r="U4624" i="6" s="1"/>
  <c r="T4617" i="6"/>
  <c r="U4617" i="6" s="1"/>
  <c r="T4609" i="6"/>
  <c r="U4609" i="6" s="1"/>
  <c r="T4604" i="6"/>
  <c r="U4604" i="6" s="1"/>
  <c r="T4597" i="6"/>
  <c r="U4597" i="6" s="1"/>
  <c r="T4590" i="6"/>
  <c r="U4590" i="6" s="1"/>
  <c r="T4583" i="6"/>
  <c r="U4583" i="6" s="1"/>
  <c r="T4577" i="6"/>
  <c r="U4577" i="6" s="1"/>
  <c r="T4570" i="6"/>
  <c r="U4570" i="6" s="1"/>
  <c r="T4563" i="6"/>
  <c r="U4563" i="6" s="1"/>
  <c r="T4556" i="6"/>
  <c r="U4556" i="6" s="1"/>
  <c r="T4549" i="6"/>
  <c r="U4549" i="6" s="1"/>
  <c r="T4543" i="6"/>
  <c r="U4543" i="6" s="1"/>
  <c r="T4537" i="6"/>
  <c r="U4537" i="6" s="1"/>
  <c r="T4529" i="6"/>
  <c r="U4529" i="6" s="1"/>
  <c r="T4522" i="6"/>
  <c r="U4522" i="6" s="1"/>
  <c r="T4517" i="6"/>
  <c r="U4517" i="6" s="1"/>
  <c r="T4509" i="6"/>
  <c r="U4509" i="6" s="1"/>
  <c r="T4503" i="6"/>
  <c r="U4503" i="6" s="1"/>
  <c r="T4496" i="6"/>
  <c r="U4496" i="6" s="1"/>
  <c r="T4489" i="6"/>
  <c r="U4489" i="6" s="1"/>
  <c r="T4483" i="6"/>
  <c r="U4483" i="6" s="1"/>
  <c r="T4476" i="6"/>
  <c r="U4476" i="6" s="1"/>
  <c r="T4469" i="6"/>
  <c r="U4469" i="6" s="1"/>
  <c r="T4462" i="6"/>
  <c r="U4462" i="6" s="1"/>
  <c r="T4457" i="6"/>
  <c r="U4457" i="6" s="1"/>
  <c r="T4449" i="6"/>
  <c r="U4449" i="6" s="1"/>
  <c r="T4442" i="6"/>
  <c r="U4442" i="6" s="1"/>
  <c r="T4436" i="6"/>
  <c r="U4436" i="6" s="1"/>
  <c r="T4428" i="6"/>
  <c r="U4428" i="6" s="1"/>
  <c r="T4423" i="6"/>
  <c r="U4423" i="6" s="1"/>
  <c r="T4417" i="6"/>
  <c r="U4417" i="6" s="1"/>
  <c r="T4410" i="6"/>
  <c r="U4410" i="6" s="1"/>
  <c r="T4405" i="6"/>
  <c r="U4405" i="6" s="1"/>
  <c r="T4401" i="6"/>
  <c r="U4401" i="6" s="1"/>
  <c r="T4395" i="6"/>
  <c r="U4395" i="6" s="1"/>
  <c r="T4391" i="6"/>
  <c r="U4391" i="6" s="1"/>
  <c r="T4381" i="6"/>
  <c r="U4381" i="6" s="1"/>
  <c r="T4377" i="6"/>
  <c r="U4377" i="6" s="1"/>
  <c r="T4372" i="6"/>
  <c r="U4372" i="6" s="1"/>
  <c r="T4367" i="6"/>
  <c r="U4367" i="6" s="1"/>
  <c r="T4358" i="6"/>
  <c r="U4358" i="6" s="1"/>
  <c r="T4353" i="6"/>
  <c r="U4353" i="6" s="1"/>
  <c r="T4348" i="6"/>
  <c r="U4348" i="6" s="1"/>
  <c r="T4344" i="6"/>
  <c r="U4344" i="6" s="1"/>
  <c r="T4334" i="6"/>
  <c r="U4334" i="6" s="1"/>
  <c r="T4330" i="6"/>
  <c r="U4330" i="6" s="1"/>
  <c r="T4324" i="6"/>
  <c r="U4324" i="6" s="1"/>
  <c r="T4320" i="6"/>
  <c r="U4320" i="6" s="1"/>
  <c r="T4315" i="6"/>
  <c r="U4315" i="6" s="1"/>
  <c r="T4310" i="6"/>
  <c r="U4310" i="6" s="1"/>
  <c r="T4306" i="6"/>
  <c r="U4306" i="6" s="1"/>
  <c r="T4301" i="6"/>
  <c r="U4301" i="6" s="1"/>
  <c r="T4296" i="6"/>
  <c r="U4296" i="6" s="1"/>
  <c r="T4291" i="6"/>
  <c r="U4291" i="6" s="1"/>
  <c r="T4287" i="6"/>
  <c r="U4287" i="6" s="1"/>
  <c r="T4282" i="6"/>
  <c r="U4282" i="6" s="1"/>
  <c r="T4277" i="6"/>
  <c r="U4277" i="6" s="1"/>
  <c r="T4273" i="6"/>
  <c r="U4273" i="6" s="1"/>
  <c r="T4267" i="6"/>
  <c r="U4267" i="6" s="1"/>
  <c r="T4263" i="6"/>
  <c r="U4263" i="6" s="1"/>
  <c r="T4258" i="6"/>
  <c r="U4258" i="6" s="1"/>
  <c r="T4252" i="6"/>
  <c r="U4252" i="6" s="1"/>
  <c r="T4248" i="6"/>
  <c r="U4248" i="6" s="1"/>
  <c r="T4243" i="6"/>
  <c r="U4243" i="6" s="1"/>
  <c r="T4237" i="6"/>
  <c r="U4237" i="6" s="1"/>
  <c r="T4233" i="6"/>
  <c r="U4233" i="6" s="1"/>
  <c r="T4228" i="6"/>
  <c r="U4228" i="6" s="1"/>
  <c r="T4222" i="6"/>
  <c r="U4222" i="6" s="1"/>
  <c r="T4218" i="6"/>
  <c r="U4218" i="6" s="1"/>
  <c r="T4213" i="6"/>
  <c r="U4213" i="6" s="1"/>
  <c r="T4208" i="6"/>
  <c r="U4208" i="6" s="1"/>
  <c r="T4203" i="6"/>
  <c r="U4203" i="6" s="1"/>
  <c r="T4199" i="6"/>
  <c r="U4199" i="6" s="1"/>
  <c r="T4193" i="6"/>
  <c r="U4193" i="6" s="1"/>
  <c r="T4188" i="6"/>
  <c r="U4188" i="6" s="1"/>
  <c r="T4184" i="6"/>
  <c r="U4184" i="6" s="1"/>
  <c r="T4178" i="6"/>
  <c r="U4178" i="6" s="1"/>
  <c r="T5213" i="6"/>
  <c r="U5213" i="6" s="1"/>
  <c r="T5183" i="6"/>
  <c r="U5183" i="6" s="1"/>
  <c r="T5156" i="6"/>
  <c r="U5156" i="6" s="1"/>
  <c r="T5128" i="6"/>
  <c r="U5128" i="6" s="1"/>
  <c r="T5100" i="6"/>
  <c r="U5100" i="6" s="1"/>
  <c r="T5079" i="6"/>
  <c r="U5079" i="6" s="1"/>
  <c r="T5058" i="6"/>
  <c r="U5058" i="6" s="1"/>
  <c r="T5036" i="6"/>
  <c r="U5036" i="6" s="1"/>
  <c r="T5018" i="6"/>
  <c r="U5018" i="6" s="1"/>
  <c r="T5007" i="6"/>
  <c r="U5007" i="6" s="1"/>
  <c r="T4996" i="6"/>
  <c r="U4996" i="6" s="1"/>
  <c r="T4986" i="6"/>
  <c r="U4986" i="6" s="1"/>
  <c r="T4975" i="6"/>
  <c r="U4975" i="6" s="1"/>
  <c r="T4964" i="6"/>
  <c r="U4964" i="6" s="1"/>
  <c r="T4944" i="6"/>
  <c r="U4944" i="6" s="1"/>
  <c r="T4933" i="6"/>
  <c r="U4933" i="6" s="1"/>
  <c r="T4923" i="6"/>
  <c r="U4923" i="6" s="1"/>
  <c r="T4912" i="6"/>
  <c r="U4912" i="6" s="1"/>
  <c r="T4901" i="6"/>
  <c r="U4901" i="6" s="1"/>
  <c r="T4891" i="6"/>
  <c r="U4891" i="6" s="1"/>
  <c r="T4880" i="6"/>
  <c r="U4880" i="6" s="1"/>
  <c r="T4873" i="6"/>
  <c r="U4873" i="6" s="1"/>
  <c r="T4867" i="6"/>
  <c r="U4867" i="6" s="1"/>
  <c r="T4859" i="6"/>
  <c r="U4859" i="6" s="1"/>
  <c r="T4852" i="6"/>
  <c r="U4852" i="6" s="1"/>
  <c r="T4845" i="6"/>
  <c r="U4845" i="6" s="1"/>
  <c r="T4837" i="6"/>
  <c r="U4837" i="6" s="1"/>
  <c r="T4832" i="6"/>
  <c r="U4832" i="6" s="1"/>
  <c r="T4825" i="6"/>
  <c r="U4825" i="6" s="1"/>
  <c r="T4818" i="6"/>
  <c r="U4818" i="6" s="1"/>
  <c r="T4811" i="6"/>
  <c r="U4811" i="6" s="1"/>
  <c r="T4805" i="6"/>
  <c r="U4805" i="6" s="1"/>
  <c r="T4798" i="6"/>
  <c r="U4798" i="6" s="1"/>
  <c r="T4791" i="6"/>
  <c r="U4791" i="6" s="1"/>
  <c r="T4785" i="6"/>
  <c r="U4785" i="6" s="1"/>
  <c r="T4777" i="6"/>
  <c r="U4777" i="6" s="1"/>
  <c r="T4772" i="6"/>
  <c r="U4772" i="6" s="1"/>
  <c r="T4765" i="6"/>
  <c r="U4765" i="6" s="1"/>
  <c r="T4757" i="6"/>
  <c r="U4757" i="6" s="1"/>
  <c r="T4751" i="6"/>
  <c r="U4751" i="6" s="1"/>
  <c r="T4745" i="6"/>
  <c r="U4745" i="6" s="1"/>
  <c r="T4738" i="6"/>
  <c r="U4738" i="6" s="1"/>
  <c r="T4731" i="6"/>
  <c r="U4731" i="6" s="1"/>
  <c r="T4717" i="6"/>
  <c r="U4717" i="6" s="1"/>
  <c r="T4711" i="6"/>
  <c r="U4711" i="6" s="1"/>
  <c r="T4705" i="6"/>
  <c r="U4705" i="6" s="1"/>
  <c r="T4697" i="6"/>
  <c r="U4697" i="6" s="1"/>
  <c r="T4690" i="6"/>
  <c r="U4690" i="6" s="1"/>
  <c r="T4684" i="6"/>
  <c r="U4684" i="6" s="1"/>
  <c r="T4676" i="6"/>
  <c r="U4676" i="6" s="1"/>
  <c r="T4669" i="6"/>
  <c r="U4669" i="6" s="1"/>
  <c r="T4663" i="6"/>
  <c r="U4663" i="6" s="1"/>
  <c r="T4655" i="6"/>
  <c r="U4655" i="6" s="1"/>
  <c r="T4649" i="6"/>
  <c r="U4649" i="6" s="1"/>
  <c r="T4642" i="6"/>
  <c r="U4642" i="6" s="1"/>
  <c r="T4635" i="6"/>
  <c r="U4635" i="6" s="1"/>
  <c r="T4628" i="6"/>
  <c r="U4628" i="6" s="1"/>
  <c r="T4623" i="6"/>
  <c r="U4623" i="6" s="1"/>
  <c r="T4615" i="6"/>
  <c r="U4615" i="6" s="1"/>
  <c r="T4602" i="6"/>
  <c r="U4602" i="6" s="1"/>
  <c r="T4589" i="6"/>
  <c r="U4589" i="6" s="1"/>
  <c r="T4582" i="6"/>
  <c r="U4582" i="6" s="1"/>
  <c r="T4575" i="6"/>
  <c r="U4575" i="6" s="1"/>
  <c r="T4568" i="6"/>
  <c r="U4568" i="6" s="1"/>
  <c r="T4562" i="6"/>
  <c r="U4562" i="6" s="1"/>
  <c r="T4554" i="6"/>
  <c r="U4554" i="6" s="1"/>
  <c r="T4548" i="6"/>
  <c r="U4548" i="6" s="1"/>
  <c r="T4541" i="6"/>
  <c r="U4541" i="6" s="1"/>
  <c r="T4534" i="6"/>
  <c r="U4534" i="6" s="1"/>
  <c r="T4528" i="6"/>
  <c r="U4528" i="6" s="1"/>
  <c r="T4514" i="6"/>
  <c r="U4514" i="6" s="1"/>
  <c r="T4507" i="6"/>
  <c r="U4507" i="6" s="1"/>
  <c r="T4502" i="6"/>
  <c r="U4502" i="6" s="1"/>
  <c r="T4494" i="6"/>
  <c r="U4494" i="6" s="1"/>
  <c r="T4488" i="6"/>
  <c r="U4488" i="6" s="1"/>
  <c r="T4481" i="6"/>
  <c r="U4481" i="6" s="1"/>
  <c r="T4468" i="6"/>
  <c r="U4468" i="6" s="1"/>
  <c r="T4461" i="6"/>
  <c r="U4461" i="6" s="1"/>
  <c r="T4454" i="6"/>
  <c r="U4454" i="6" s="1"/>
  <c r="T4447" i="6"/>
  <c r="U4447" i="6" s="1"/>
  <c r="T5205" i="6"/>
  <c r="U5205" i="6" s="1"/>
  <c r="T5178" i="6"/>
  <c r="U5178" i="6" s="1"/>
  <c r="T5150" i="6"/>
  <c r="U5150" i="6" s="1"/>
  <c r="T5120" i="6"/>
  <c r="U5120" i="6" s="1"/>
  <c r="T5095" i="6"/>
  <c r="U5095" i="6" s="1"/>
  <c r="T5074" i="6"/>
  <c r="U5074" i="6" s="1"/>
  <c r="T5052" i="6"/>
  <c r="U5052" i="6" s="1"/>
  <c r="T5031" i="6"/>
  <c r="U5031" i="6" s="1"/>
  <c r="T5015" i="6"/>
  <c r="U5015" i="6" s="1"/>
  <c r="T5004" i="6"/>
  <c r="U5004" i="6" s="1"/>
  <c r="T4994" i="6"/>
  <c r="U4994" i="6" s="1"/>
  <c r="T4983" i="6"/>
  <c r="U4983" i="6" s="1"/>
  <c r="T4972" i="6"/>
  <c r="U4972" i="6" s="1"/>
  <c r="T4962" i="6"/>
  <c r="U4962" i="6" s="1"/>
  <c r="T4952" i="6"/>
  <c r="U4952" i="6" s="1"/>
  <c r="T4941" i="6"/>
  <c r="U4941" i="6" s="1"/>
  <c r="T4931" i="6"/>
  <c r="U4931" i="6" s="1"/>
  <c r="T4920" i="6"/>
  <c r="U4920" i="6" s="1"/>
  <c r="T4909" i="6"/>
  <c r="U4909" i="6" s="1"/>
  <c r="T4899" i="6"/>
  <c r="U4899" i="6" s="1"/>
  <c r="T4888" i="6"/>
  <c r="U4888" i="6" s="1"/>
  <c r="T4879" i="6"/>
  <c r="U4879" i="6" s="1"/>
  <c r="T4872" i="6"/>
  <c r="U4872" i="6" s="1"/>
  <c r="T4864" i="6"/>
  <c r="U4864" i="6" s="1"/>
  <c r="T4857" i="6"/>
  <c r="U4857" i="6" s="1"/>
  <c r="T4851" i="6"/>
  <c r="U4851" i="6" s="1"/>
  <c r="T4843" i="6"/>
  <c r="U4843" i="6" s="1"/>
  <c r="T4830" i="6"/>
  <c r="U4830" i="6" s="1"/>
  <c r="T4822" i="6"/>
  <c r="U4822" i="6" s="1"/>
  <c r="T4817" i="6"/>
  <c r="U4817" i="6" s="1"/>
  <c r="T4810" i="6"/>
  <c r="U4810" i="6" s="1"/>
  <c r="T4803" i="6"/>
  <c r="U4803" i="6" s="1"/>
  <c r="T4796" i="6"/>
  <c r="U4796" i="6" s="1"/>
  <c r="T4790" i="6"/>
  <c r="U4790" i="6" s="1"/>
  <c r="T4783" i="6"/>
  <c r="U4783" i="6" s="1"/>
  <c r="T4776" i="6"/>
  <c r="U4776" i="6" s="1"/>
  <c r="T4770" i="6"/>
  <c r="U4770" i="6" s="1"/>
  <c r="T4762" i="6"/>
  <c r="U4762" i="6" s="1"/>
  <c r="T4750" i="6"/>
  <c r="U4750" i="6" s="1"/>
  <c r="T4742" i="6"/>
  <c r="U4742" i="6" s="1"/>
  <c r="T4736" i="6"/>
  <c r="U4736" i="6" s="1"/>
  <c r="T4730" i="6"/>
  <c r="U4730" i="6" s="1"/>
  <c r="T4723" i="6"/>
  <c r="U4723" i="6" s="1"/>
  <c r="T4716" i="6"/>
  <c r="U4716" i="6" s="1"/>
  <c r="T4709" i="6"/>
  <c r="U4709" i="6" s="1"/>
  <c r="T4702" i="6"/>
  <c r="U4702" i="6" s="1"/>
  <c r="T4696" i="6"/>
  <c r="U4696" i="6" s="1"/>
  <c r="T4689" i="6"/>
  <c r="U4689" i="6" s="1"/>
  <c r="T4681" i="6"/>
  <c r="U4681" i="6" s="1"/>
  <c r="T4674" i="6"/>
  <c r="U4674" i="6" s="1"/>
  <c r="T4668" i="6"/>
  <c r="U4668" i="6" s="1"/>
  <c r="T4661" i="6"/>
  <c r="U4661" i="6" s="1"/>
  <c r="T4654" i="6"/>
  <c r="U4654" i="6" s="1"/>
  <c r="T4647" i="6"/>
  <c r="U4647" i="6" s="1"/>
  <c r="T4640" i="6"/>
  <c r="U4640" i="6" s="1"/>
  <c r="T4634" i="6"/>
  <c r="U4634" i="6" s="1"/>
  <c r="T4627" i="6"/>
  <c r="U4627" i="6" s="1"/>
  <c r="T4620" i="6"/>
  <c r="U4620" i="6" s="1"/>
  <c r="T4613" i="6"/>
  <c r="U4613" i="6" s="1"/>
  <c r="T4608" i="6"/>
  <c r="U4608" i="6" s="1"/>
  <c r="T4600" i="6"/>
  <c r="U4600" i="6" s="1"/>
  <c r="T4594" i="6"/>
  <c r="U4594" i="6" s="1"/>
  <c r="T4587" i="6"/>
  <c r="U4587" i="6" s="1"/>
  <c r="T4579" i="6"/>
  <c r="U4579" i="6" s="1"/>
  <c r="T4574" i="6"/>
  <c r="U4574" i="6" s="1"/>
  <c r="T4567" i="6"/>
  <c r="U4567" i="6" s="1"/>
  <c r="T4559" i="6"/>
  <c r="U4559" i="6" s="1"/>
  <c r="T4553" i="6"/>
  <c r="U4553" i="6" s="1"/>
  <c r="T4547" i="6"/>
  <c r="U4547" i="6" s="1"/>
  <c r="T4539" i="6"/>
  <c r="U4539" i="6" s="1"/>
  <c r="T4533" i="6"/>
  <c r="U4533" i="6" s="1"/>
  <c r="T4526" i="6"/>
  <c r="U4526" i="6" s="1"/>
  <c r="T4519" i="6"/>
  <c r="U4519" i="6" s="1"/>
  <c r="T4513" i="6"/>
  <c r="U4513" i="6" s="1"/>
  <c r="T4506" i="6"/>
  <c r="U4506" i="6" s="1"/>
  <c r="T4499" i="6"/>
  <c r="U4499" i="6" s="1"/>
  <c r="T4492" i="6"/>
  <c r="U4492" i="6" s="1"/>
  <c r="T4487" i="6"/>
  <c r="U4487" i="6" s="1"/>
  <c r="T4479" i="6"/>
  <c r="U4479" i="6" s="1"/>
  <c r="T4473" i="6"/>
  <c r="U4473" i="6" s="1"/>
  <c r="T4466" i="6"/>
  <c r="U4466" i="6" s="1"/>
  <c r="T4458" i="6"/>
  <c r="U4458" i="6" s="1"/>
  <c r="T4453" i="6"/>
  <c r="U4453" i="6" s="1"/>
  <c r="T4446" i="6"/>
  <c r="U4446" i="6" s="1"/>
  <c r="T4439" i="6"/>
  <c r="U4439" i="6" s="1"/>
  <c r="T4432" i="6"/>
  <c r="U4432" i="6" s="1"/>
  <c r="T4419" i="6"/>
  <c r="U4419" i="6" s="1"/>
  <c r="T4413" i="6"/>
  <c r="U4413" i="6" s="1"/>
  <c r="T4408" i="6"/>
  <c r="U4408" i="6" s="1"/>
  <c r="T4398" i="6"/>
  <c r="U4398" i="6" s="1"/>
  <c r="T4394" i="6"/>
  <c r="U4394" i="6" s="1"/>
  <c r="T4388" i="6"/>
  <c r="U4388" i="6" s="1"/>
  <c r="T4384" i="6"/>
  <c r="U4384" i="6" s="1"/>
  <c r="T4379" i="6"/>
  <c r="U4379" i="6" s="1"/>
  <c r="T4374" i="6"/>
  <c r="U4374" i="6" s="1"/>
  <c r="T4370" i="6"/>
  <c r="U4370" i="6" s="1"/>
  <c r="T4365" i="6"/>
  <c r="U4365" i="6" s="1"/>
  <c r="T4360" i="6"/>
  <c r="U4360" i="6" s="1"/>
  <c r="T4355" i="6"/>
  <c r="U4355" i="6" s="1"/>
  <c r="T4351" i="6"/>
  <c r="U4351" i="6" s="1"/>
  <c r="T4346" i="6"/>
  <c r="U4346" i="6" s="1"/>
  <c r="T4341" i="6"/>
  <c r="U4341" i="6" s="1"/>
  <c r="T4337" i="6"/>
  <c r="U4337" i="6" s="1"/>
  <c r="T4331" i="6"/>
  <c r="U4331" i="6" s="1"/>
  <c r="T4327" i="6"/>
  <c r="U4327" i="6" s="1"/>
  <c r="T4317" i="6"/>
  <c r="U4317" i="6" s="1"/>
  <c r="T4313" i="6"/>
  <c r="U4313" i="6" s="1"/>
  <c r="T4308" i="6"/>
  <c r="U4308" i="6" s="1"/>
  <c r="T4303" i="6"/>
  <c r="U4303" i="6" s="1"/>
  <c r="T4294" i="6"/>
  <c r="U4294" i="6" s="1"/>
  <c r="T4289" i="6"/>
  <c r="U4289" i="6" s="1"/>
  <c r="T4284" i="6"/>
  <c r="U4284" i="6" s="1"/>
  <c r="T4280" i="6"/>
  <c r="U4280" i="6" s="1"/>
  <c r="T4270" i="6"/>
  <c r="U4270" i="6" s="1"/>
  <c r="T4266" i="6"/>
  <c r="U4266" i="6" s="1"/>
  <c r="T4260" i="6"/>
  <c r="U4260" i="6" s="1"/>
  <c r="T4255" i="6"/>
  <c r="U4255" i="6" s="1"/>
  <c r="T4245" i="6"/>
  <c r="U4245" i="6" s="1"/>
  <c r="T4240" i="6"/>
  <c r="U4240" i="6" s="1"/>
  <c r="T4235" i="6"/>
  <c r="U4235" i="6" s="1"/>
  <c r="T4230" i="6"/>
  <c r="U4230" i="6" s="1"/>
  <c r="T4225" i="6"/>
  <c r="U4225" i="6" s="1"/>
  <c r="T4220" i="6"/>
  <c r="U4220" i="6" s="1"/>
  <c r="T4215" i="6"/>
  <c r="U4215" i="6" s="1"/>
  <c r="T4206" i="6"/>
  <c r="U4206" i="6" s="1"/>
  <c r="T4201" i="6"/>
  <c r="U4201" i="6" s="1"/>
  <c r="T4196" i="6"/>
  <c r="U4196" i="6" s="1"/>
  <c r="T4191" i="6"/>
  <c r="U4191" i="6" s="1"/>
  <c r="T4185" i="6"/>
  <c r="U4185" i="6" s="1"/>
  <c r="T4181" i="6"/>
  <c r="U4181" i="6" s="1"/>
  <c r="T4176" i="6"/>
  <c r="U4176" i="6" s="1"/>
  <c r="T4170" i="6"/>
  <c r="U4170" i="6" s="1"/>
  <c r="T4166" i="6"/>
  <c r="U4166" i="6" s="1"/>
  <c r="T4161" i="6"/>
  <c r="U4161" i="6" s="1"/>
  <c r="T4155" i="6"/>
  <c r="U4155" i="6" s="1"/>
  <c r="T4151" i="6"/>
  <c r="U4151" i="6" s="1"/>
  <c r="T4146" i="6"/>
  <c r="U4146" i="6" s="1"/>
  <c r="T4140" i="6"/>
  <c r="U4140" i="6" s="1"/>
  <c r="T4135" i="6"/>
  <c r="U4135" i="6" s="1"/>
  <c r="T4131" i="6"/>
  <c r="U4131" i="6" s="1"/>
  <c r="T4125" i="6"/>
  <c r="U4125" i="6" s="1"/>
  <c r="T4120" i="6"/>
  <c r="U4120" i="6" s="1"/>
  <c r="T4116" i="6"/>
  <c r="U4116" i="6" s="1"/>
  <c r="T4111" i="6"/>
  <c r="U4111" i="6" s="1"/>
  <c r="T4107" i="6"/>
  <c r="U4107" i="6" s="1"/>
  <c r="T4103" i="6"/>
  <c r="U4103" i="6" s="1"/>
  <c r="T4100" i="6"/>
  <c r="U4100" i="6" s="1"/>
  <c r="T4096" i="6"/>
  <c r="U4096" i="6" s="1"/>
  <c r="T4092" i="6"/>
  <c r="U4092" i="6" s="1"/>
  <c r="T4088" i="6"/>
  <c r="U4088" i="6" s="1"/>
  <c r="T4085" i="6"/>
  <c r="U4085" i="6" s="1"/>
  <c r="T4081" i="6"/>
  <c r="U4081" i="6" s="1"/>
  <c r="T4077" i="6"/>
  <c r="U4077" i="6" s="1"/>
  <c r="T4073" i="6"/>
  <c r="U4073" i="6" s="1"/>
  <c r="T4070" i="6"/>
  <c r="U4070" i="6" s="1"/>
  <c r="T4066" i="6"/>
  <c r="U4066" i="6" s="1"/>
  <c r="T4062" i="6"/>
  <c r="U4062" i="6" s="1"/>
  <c r="T4058" i="6"/>
  <c r="U4058" i="6" s="1"/>
  <c r="T4051" i="6"/>
  <c r="U4051" i="6" s="1"/>
  <c r="T4047" i="6"/>
  <c r="U4047" i="6" s="1"/>
  <c r="T4043" i="6"/>
  <c r="U4043" i="6" s="1"/>
  <c r="T4039" i="6"/>
  <c r="U4039" i="6" s="1"/>
  <c r="T4036" i="6"/>
  <c r="U4036" i="6" s="1"/>
  <c r="T4032" i="6"/>
  <c r="U4032" i="6" s="1"/>
  <c r="T4028" i="6"/>
  <c r="U4028" i="6" s="1"/>
  <c r="T4024" i="6"/>
  <c r="U4024" i="6" s="1"/>
  <c r="T4021" i="6"/>
  <c r="U4021" i="6" s="1"/>
  <c r="T4017" i="6"/>
  <c r="U4017" i="6" s="1"/>
  <c r="T4013" i="6"/>
  <c r="U4013" i="6" s="1"/>
  <c r="T4009" i="6"/>
  <c r="U4009" i="6" s="1"/>
  <c r="T4006" i="6"/>
  <c r="U4006" i="6" s="1"/>
  <c r="T4002" i="6"/>
  <c r="U4002" i="6" s="1"/>
  <c r="T3998" i="6"/>
  <c r="U3998" i="6" s="1"/>
  <c r="T3994" i="6"/>
  <c r="U3994" i="6" s="1"/>
  <c r="T3987" i="6"/>
  <c r="U3987" i="6" s="1"/>
  <c r="T3983" i="6"/>
  <c r="U3983" i="6" s="1"/>
  <c r="T3979" i="6"/>
  <c r="U3979" i="6" s="1"/>
  <c r="T3975" i="6"/>
  <c r="U3975" i="6" s="1"/>
  <c r="T3972" i="6"/>
  <c r="U3972" i="6" s="1"/>
  <c r="T3968" i="6"/>
  <c r="U3968" i="6" s="1"/>
  <c r="T3964" i="6"/>
  <c r="U3964" i="6" s="1"/>
  <c r="T3960" i="6"/>
  <c r="U3960" i="6" s="1"/>
  <c r="T3957" i="6"/>
  <c r="U3957" i="6" s="1"/>
  <c r="T3953" i="6"/>
  <c r="U3953" i="6" s="1"/>
  <c r="T3949" i="6"/>
  <c r="U3949" i="6" s="1"/>
  <c r="T3945" i="6"/>
  <c r="U3945" i="6" s="1"/>
  <c r="T3942" i="6"/>
  <c r="U3942" i="6" s="1"/>
  <c r="T3938" i="6"/>
  <c r="U3938" i="6" s="1"/>
  <c r="T3934" i="6"/>
  <c r="U3934" i="6" s="1"/>
  <c r="T3930" i="6"/>
  <c r="U3930" i="6" s="1"/>
  <c r="T3923" i="6"/>
  <c r="U3923" i="6" s="1"/>
  <c r="T3919" i="6"/>
  <c r="U3919" i="6" s="1"/>
  <c r="T3915" i="6"/>
  <c r="U3915" i="6" s="1"/>
  <c r="T3911" i="6"/>
  <c r="U3911" i="6" s="1"/>
  <c r="T3908" i="6"/>
  <c r="U3908" i="6" s="1"/>
  <c r="T3904" i="6"/>
  <c r="U3904" i="6" s="1"/>
  <c r="T3900" i="6"/>
  <c r="U3900" i="6" s="1"/>
  <c r="T3896" i="6"/>
  <c r="U3896" i="6" s="1"/>
  <c r="T3893" i="6"/>
  <c r="U3893" i="6" s="1"/>
  <c r="T3889" i="6"/>
  <c r="U3889" i="6" s="1"/>
  <c r="T3885" i="6"/>
  <c r="U3885" i="6" s="1"/>
  <c r="T3881" i="6"/>
  <c r="U3881" i="6" s="1"/>
  <c r="T3878" i="6"/>
  <c r="U3878" i="6" s="1"/>
  <c r="T3874" i="6"/>
  <c r="U3874" i="6" s="1"/>
  <c r="T3870" i="6"/>
  <c r="U3870" i="6" s="1"/>
  <c r="T3866" i="6"/>
  <c r="U3866" i="6" s="1"/>
  <c r="T3862" i="6"/>
  <c r="U3862" i="6" s="1"/>
  <c r="T3858" i="6"/>
  <c r="U3858" i="6" s="1"/>
  <c r="T3854" i="6"/>
  <c r="U3854" i="6" s="1"/>
  <c r="T3850" i="6"/>
  <c r="U3850" i="6" s="1"/>
  <c r="T3843" i="6"/>
  <c r="U3843" i="6" s="1"/>
  <c r="T3839" i="6"/>
  <c r="U3839" i="6" s="1"/>
  <c r="T3835" i="6"/>
  <c r="U3835" i="6" s="1"/>
  <c r="T3831" i="6"/>
  <c r="U3831" i="6" s="1"/>
  <c r="T3828" i="6"/>
  <c r="U3828" i="6" s="1"/>
  <c r="T3824" i="6"/>
  <c r="U3824" i="6" s="1"/>
  <c r="T3820" i="6"/>
  <c r="U3820" i="6" s="1"/>
  <c r="T3816" i="6"/>
  <c r="U3816" i="6" s="1"/>
  <c r="T3813" i="6"/>
  <c r="U3813" i="6" s="1"/>
  <c r="T3809" i="6"/>
  <c r="U3809" i="6" s="1"/>
  <c r="T3805" i="6"/>
  <c r="U3805" i="6" s="1"/>
  <c r="T3801" i="6"/>
  <c r="U3801" i="6" s="1"/>
  <c r="T3798" i="6"/>
  <c r="U3798" i="6" s="1"/>
  <c r="T3795" i="6"/>
  <c r="U3795" i="6" s="1"/>
  <c r="T3791" i="6"/>
  <c r="U3791" i="6" s="1"/>
  <c r="T3784" i="6"/>
  <c r="U3784" i="6" s="1"/>
  <c r="T3780" i="6"/>
  <c r="U3780" i="6" s="1"/>
  <c r="T3777" i="6"/>
  <c r="U3777" i="6" s="1"/>
  <c r="T4434" i="6"/>
  <c r="U4434" i="6" s="1"/>
  <c r="T4409" i="6"/>
  <c r="U4409" i="6" s="1"/>
  <c r="T4390" i="6"/>
  <c r="U4390" i="6" s="1"/>
  <c r="T4352" i="6"/>
  <c r="U4352" i="6" s="1"/>
  <c r="T4333" i="6"/>
  <c r="U4333" i="6" s="1"/>
  <c r="T4314" i="6"/>
  <c r="U4314" i="6" s="1"/>
  <c r="T4295" i="6"/>
  <c r="U4295" i="6" s="1"/>
  <c r="T4276" i="6"/>
  <c r="U4276" i="6" s="1"/>
  <c r="T4256" i="6"/>
  <c r="U4256" i="6" s="1"/>
  <c r="T4236" i="6"/>
  <c r="U4236" i="6" s="1"/>
  <c r="T4217" i="6"/>
  <c r="U4217" i="6" s="1"/>
  <c r="T4197" i="6"/>
  <c r="U4197" i="6" s="1"/>
  <c r="T4177" i="6"/>
  <c r="U4177" i="6" s="1"/>
  <c r="T4167" i="6"/>
  <c r="U4167" i="6" s="1"/>
  <c r="T4157" i="6"/>
  <c r="U4157" i="6" s="1"/>
  <c r="T4147" i="6"/>
  <c r="U4147" i="6" s="1"/>
  <c r="T4136" i="6"/>
  <c r="U4136" i="6" s="1"/>
  <c r="T4127" i="6"/>
  <c r="U4127" i="6" s="1"/>
  <c r="T4117" i="6"/>
  <c r="U4117" i="6" s="1"/>
  <c r="T4108" i="6"/>
  <c r="U4108" i="6" s="1"/>
  <c r="T4101" i="6"/>
  <c r="U4101" i="6" s="1"/>
  <c r="T4093" i="6"/>
  <c r="U4093" i="6" s="1"/>
  <c r="T4086" i="6"/>
  <c r="U4086" i="6" s="1"/>
  <c r="T4078" i="6"/>
  <c r="U4078" i="6" s="1"/>
  <c r="T4063" i="6"/>
  <c r="U4063" i="6" s="1"/>
  <c r="T4055" i="6"/>
  <c r="U4055" i="6" s="1"/>
  <c r="T4048" i="6"/>
  <c r="U4048" i="6" s="1"/>
  <c r="T4042" i="6"/>
  <c r="U4042" i="6" s="1"/>
  <c r="T4038" i="6"/>
  <c r="U4038" i="6" s="1"/>
  <c r="T4033" i="6"/>
  <c r="U4033" i="6" s="1"/>
  <c r="T4027" i="6"/>
  <c r="U4027" i="6" s="1"/>
  <c r="T4018" i="6"/>
  <c r="U4018" i="6" s="1"/>
  <c r="T4012" i="6"/>
  <c r="U4012" i="6" s="1"/>
  <c r="T4007" i="6"/>
  <c r="U4007" i="6" s="1"/>
  <c r="T4003" i="6"/>
  <c r="U4003" i="6" s="1"/>
  <c r="T3997" i="6"/>
  <c r="U3997" i="6" s="1"/>
  <c r="T3992" i="6"/>
  <c r="U3992" i="6" s="1"/>
  <c r="T3988" i="6"/>
  <c r="U3988" i="6" s="1"/>
  <c r="T3982" i="6"/>
  <c r="U3982" i="6" s="1"/>
  <c r="T3977" i="6"/>
  <c r="U3977" i="6" s="1"/>
  <c r="T3973" i="6"/>
  <c r="U3973" i="6" s="1"/>
  <c r="T3967" i="6"/>
  <c r="U3967" i="6" s="1"/>
  <c r="T3962" i="6"/>
  <c r="U3962" i="6" s="1"/>
  <c r="T3958" i="6"/>
  <c r="U3958" i="6" s="1"/>
  <c r="T3952" i="6"/>
  <c r="U3952" i="6" s="1"/>
  <c r="T3947" i="6"/>
  <c r="U3947" i="6" s="1"/>
  <c r="T3937" i="6"/>
  <c r="U3937" i="6" s="1"/>
  <c r="T3932" i="6"/>
  <c r="U3932" i="6" s="1"/>
  <c r="T3927" i="6"/>
  <c r="U3927" i="6" s="1"/>
  <c r="T3922" i="6"/>
  <c r="U3922" i="6" s="1"/>
  <c r="T3917" i="6"/>
  <c r="U3917" i="6" s="1"/>
  <c r="T3912" i="6"/>
  <c r="U3912" i="6" s="1"/>
  <c r="T3907" i="6"/>
  <c r="U3907" i="6" s="1"/>
  <c r="T3902" i="6"/>
  <c r="U3902" i="6" s="1"/>
  <c r="T3897" i="6"/>
  <c r="U3897" i="6" s="1"/>
  <c r="T3892" i="6"/>
  <c r="U3892" i="6" s="1"/>
  <c r="T3887" i="6"/>
  <c r="U3887" i="6" s="1"/>
  <c r="T3882" i="6"/>
  <c r="U3882" i="6" s="1"/>
  <c r="T3877" i="6"/>
  <c r="U3877" i="6" s="1"/>
  <c r="T3872" i="6"/>
  <c r="U3872" i="6" s="1"/>
  <c r="T3867" i="6"/>
  <c r="U3867" i="6" s="1"/>
  <c r="T3861" i="6"/>
  <c r="U3861" i="6" s="1"/>
  <c r="T3856" i="6"/>
  <c r="U3856" i="6" s="1"/>
  <c r="T3851" i="6"/>
  <c r="U3851" i="6" s="1"/>
  <c r="T3846" i="6"/>
  <c r="U3846" i="6" s="1"/>
  <c r="T3841" i="6"/>
  <c r="U3841" i="6" s="1"/>
  <c r="T3836" i="6"/>
  <c r="U3836" i="6" s="1"/>
  <c r="T3826" i="6"/>
  <c r="U3826" i="6" s="1"/>
  <c r="T3821" i="6"/>
  <c r="U3821" i="6" s="1"/>
  <c r="T3815" i="6"/>
  <c r="U3815" i="6" s="1"/>
  <c r="T3811" i="6"/>
  <c r="U3811" i="6" s="1"/>
  <c r="T3806" i="6"/>
  <c r="U3806" i="6" s="1"/>
  <c r="T3800" i="6"/>
  <c r="U3800" i="6" s="1"/>
  <c r="T3796" i="6"/>
  <c r="U3796" i="6" s="1"/>
  <c r="T3792" i="6"/>
  <c r="U3792" i="6" s="1"/>
  <c r="T3787" i="6"/>
  <c r="U3787" i="6" s="1"/>
  <c r="T3782" i="6"/>
  <c r="U3782" i="6" s="1"/>
  <c r="T3778" i="6"/>
  <c r="U3778" i="6" s="1"/>
  <c r="T3773" i="6"/>
  <c r="U3773" i="6" s="1"/>
  <c r="T3770" i="6"/>
  <c r="U3770" i="6" s="1"/>
  <c r="T3766" i="6"/>
  <c r="U3766" i="6" s="1"/>
  <c r="T3763" i="6"/>
  <c r="U3763" i="6" s="1"/>
  <c r="T3759" i="6"/>
  <c r="U3759" i="6" s="1"/>
  <c r="T3752" i="6"/>
  <c r="U3752" i="6" s="1"/>
  <c r="T3748" i="6"/>
  <c r="U3748" i="6" s="1"/>
  <c r="T3745" i="6"/>
  <c r="U3745" i="6" s="1"/>
  <c r="T3741" i="6"/>
  <c r="U3741" i="6" s="1"/>
  <c r="T3738" i="6"/>
  <c r="U3738" i="6" s="1"/>
  <c r="T3734" i="6"/>
  <c r="U3734" i="6" s="1"/>
  <c r="T3731" i="6"/>
  <c r="U3731" i="6" s="1"/>
  <c r="T3727" i="6"/>
  <c r="U3727" i="6" s="1"/>
  <c r="T3720" i="6"/>
  <c r="U3720" i="6" s="1"/>
  <c r="T3716" i="6"/>
  <c r="U3716" i="6" s="1"/>
  <c r="T3713" i="6"/>
  <c r="U3713" i="6" s="1"/>
  <c r="T3709" i="6"/>
  <c r="U3709" i="6" s="1"/>
  <c r="T3706" i="6"/>
  <c r="U3706" i="6" s="1"/>
  <c r="T3702" i="6"/>
  <c r="U3702" i="6" s="1"/>
  <c r="T3699" i="6"/>
  <c r="U3699" i="6" s="1"/>
  <c r="T3695" i="6"/>
  <c r="U3695" i="6" s="1"/>
  <c r="T3688" i="6"/>
  <c r="U3688" i="6" s="1"/>
  <c r="T3684" i="6"/>
  <c r="U3684" i="6" s="1"/>
  <c r="T3681" i="6"/>
  <c r="U3681" i="6" s="1"/>
  <c r="T3677" i="6"/>
  <c r="U3677" i="6" s="1"/>
  <c r="T3674" i="6"/>
  <c r="U3674" i="6" s="1"/>
  <c r="T3670" i="6"/>
  <c r="U3670" i="6" s="1"/>
  <c r="T3667" i="6"/>
  <c r="U3667" i="6" s="1"/>
  <c r="T3663" i="6"/>
  <c r="U3663" i="6" s="1"/>
  <c r="T3656" i="6"/>
  <c r="U3656" i="6" s="1"/>
  <c r="T3652" i="6"/>
  <c r="U3652" i="6" s="1"/>
  <c r="T3649" i="6"/>
  <c r="U3649" i="6" s="1"/>
  <c r="T3645" i="6"/>
  <c r="U3645" i="6" s="1"/>
  <c r="T3642" i="6"/>
  <c r="U3642" i="6" s="1"/>
  <c r="T3638" i="6"/>
  <c r="U3638" i="6" s="1"/>
  <c r="T3635" i="6"/>
  <c r="U3635" i="6" s="1"/>
  <c r="T3631" i="6"/>
  <c r="U3631" i="6" s="1"/>
  <c r="T3624" i="6"/>
  <c r="U3624" i="6" s="1"/>
  <c r="T3620" i="6"/>
  <c r="U3620" i="6" s="1"/>
  <c r="T3617" i="6"/>
  <c r="U3617" i="6" s="1"/>
  <c r="T3613" i="6"/>
  <c r="U3613" i="6" s="1"/>
  <c r="T3606" i="6"/>
  <c r="U3606" i="6" s="1"/>
  <c r="T3602" i="6"/>
  <c r="U3602" i="6" s="1"/>
  <c r="T3599" i="6"/>
  <c r="U3599" i="6" s="1"/>
  <c r="T3595" i="6"/>
  <c r="U3595" i="6" s="1"/>
  <c r="T3591" i="6"/>
  <c r="U3591" i="6" s="1"/>
  <c r="T3584" i="6"/>
  <c r="U3584" i="6" s="1"/>
  <c r="T3580" i="6"/>
  <c r="U3580" i="6" s="1"/>
  <c r="T3577" i="6"/>
  <c r="U3577" i="6" s="1"/>
  <c r="T3573" i="6"/>
  <c r="U3573" i="6" s="1"/>
  <c r="T3569" i="6"/>
  <c r="U3569" i="6" s="1"/>
  <c r="T3566" i="6"/>
  <c r="U3566" i="6" s="1"/>
  <c r="T3562" i="6"/>
  <c r="U3562" i="6" s="1"/>
  <c r="T3558" i="6"/>
  <c r="U3558" i="6" s="1"/>
  <c r="T3555" i="6"/>
  <c r="U3555" i="6" s="1"/>
  <c r="T3551" i="6"/>
  <c r="U3551" i="6" s="1"/>
  <c r="T3547" i="6"/>
  <c r="U3547" i="6" s="1"/>
  <c r="T3544" i="6"/>
  <c r="U3544" i="6" s="1"/>
  <c r="T3540" i="6"/>
  <c r="U3540" i="6" s="1"/>
  <c r="T3536" i="6"/>
  <c r="U3536" i="6" s="1"/>
  <c r="T3533" i="6"/>
  <c r="U3533" i="6" s="1"/>
  <c r="T3529" i="6"/>
  <c r="U3529" i="6" s="1"/>
  <c r="T3525" i="6"/>
  <c r="U3525" i="6" s="1"/>
  <c r="T3521" i="6"/>
  <c r="U3521" i="6" s="1"/>
  <c r="T3518" i="6"/>
  <c r="U3518" i="6" s="1"/>
  <c r="T3514" i="6"/>
  <c r="U3514" i="6" s="1"/>
  <c r="T3510" i="6"/>
  <c r="U3510" i="6" s="1"/>
  <c r="T3506" i="6"/>
  <c r="U3506" i="6" s="1"/>
  <c r="T3503" i="6"/>
  <c r="U3503" i="6" s="1"/>
  <c r="T3499" i="6"/>
  <c r="U3499" i="6" s="1"/>
  <c r="T3495" i="6"/>
  <c r="U3495" i="6" s="1"/>
  <c r="T3491" i="6"/>
  <c r="U3491" i="6" s="1"/>
  <c r="T3484" i="6"/>
  <c r="U3484" i="6" s="1"/>
  <c r="T3480" i="6"/>
  <c r="U3480" i="6" s="1"/>
  <c r="T3476" i="6"/>
  <c r="U3476" i="6" s="1"/>
  <c r="T3472" i="6"/>
  <c r="U3472" i="6" s="1"/>
  <c r="T3469" i="6"/>
  <c r="U3469" i="6" s="1"/>
  <c r="T3465" i="6"/>
  <c r="U3465" i="6" s="1"/>
  <c r="T3461" i="6"/>
  <c r="U3461" i="6" s="1"/>
  <c r="T3457" i="6"/>
  <c r="U3457" i="6" s="1"/>
  <c r="T3454" i="6"/>
  <c r="U3454" i="6" s="1"/>
  <c r="T3450" i="6"/>
  <c r="U3450" i="6" s="1"/>
  <c r="T3446" i="6"/>
  <c r="U3446" i="6" s="1"/>
  <c r="T3442" i="6"/>
  <c r="U3442" i="6" s="1"/>
  <c r="T3439" i="6"/>
  <c r="U3439" i="6" s="1"/>
  <c r="T3435" i="6"/>
  <c r="U3435" i="6" s="1"/>
  <c r="T3431" i="6"/>
  <c r="U3431" i="6" s="1"/>
  <c r="T3427" i="6"/>
  <c r="U3427" i="6" s="1"/>
  <c r="T3420" i="6"/>
  <c r="U3420" i="6" s="1"/>
  <c r="T3416" i="6"/>
  <c r="U3416" i="6" s="1"/>
  <c r="T3412" i="6"/>
  <c r="U3412" i="6" s="1"/>
  <c r="T3408" i="6"/>
  <c r="U3408" i="6" s="1"/>
  <c r="T3405" i="6"/>
  <c r="U3405" i="6" s="1"/>
  <c r="T3401" i="6"/>
  <c r="U3401" i="6" s="1"/>
  <c r="T3397" i="6"/>
  <c r="U3397" i="6" s="1"/>
  <c r="T3393" i="6"/>
  <c r="U3393" i="6" s="1"/>
  <c r="T3390" i="6"/>
  <c r="U3390" i="6" s="1"/>
  <c r="T3386" i="6"/>
  <c r="U3386" i="6" s="1"/>
  <c r="T3382" i="6"/>
  <c r="U3382" i="6" s="1"/>
  <c r="T3378" i="6"/>
  <c r="U3378" i="6" s="1"/>
  <c r="T3374" i="6"/>
  <c r="U3374" i="6" s="1"/>
  <c r="T3370" i="6"/>
  <c r="U3370" i="6" s="1"/>
  <c r="T3366" i="6"/>
  <c r="U3366" i="6" s="1"/>
  <c r="T4427" i="6"/>
  <c r="U4427" i="6" s="1"/>
  <c r="T4404" i="6"/>
  <c r="U4404" i="6" s="1"/>
  <c r="T4385" i="6"/>
  <c r="U4385" i="6" s="1"/>
  <c r="T4366" i="6"/>
  <c r="U4366" i="6" s="1"/>
  <c r="T4347" i="6"/>
  <c r="U4347" i="6" s="1"/>
  <c r="T4328" i="6"/>
  <c r="U4328" i="6" s="1"/>
  <c r="T4309" i="6"/>
  <c r="U4309" i="6" s="1"/>
  <c r="T4271" i="6"/>
  <c r="U4271" i="6" s="1"/>
  <c r="T4251" i="6"/>
  <c r="U4251" i="6" s="1"/>
  <c r="T4232" i="6"/>
  <c r="U4232" i="6" s="1"/>
  <c r="T4211" i="6"/>
  <c r="U4211" i="6" s="1"/>
  <c r="T4192" i="6"/>
  <c r="U4192" i="6" s="1"/>
  <c r="T4173" i="6"/>
  <c r="U4173" i="6" s="1"/>
  <c r="T4163" i="6"/>
  <c r="U4163" i="6" s="1"/>
  <c r="T4153" i="6"/>
  <c r="U4153" i="6" s="1"/>
  <c r="T4143" i="6"/>
  <c r="U4143" i="6" s="1"/>
  <c r="T4133" i="6"/>
  <c r="U4133" i="6" s="1"/>
  <c r="T4123" i="6"/>
  <c r="U4123" i="6" s="1"/>
  <c r="T4113" i="6"/>
  <c r="U4113" i="6" s="1"/>
  <c r="T4105" i="6"/>
  <c r="U4105" i="6" s="1"/>
  <c r="T4098" i="6"/>
  <c r="U4098" i="6" s="1"/>
  <c r="T4090" i="6"/>
  <c r="U4090" i="6" s="1"/>
  <c r="T4083" i="6"/>
  <c r="U4083" i="6" s="1"/>
  <c r="T4075" i="6"/>
  <c r="U4075" i="6" s="1"/>
  <c r="T4068" i="6"/>
  <c r="U4068" i="6" s="1"/>
  <c r="T4060" i="6"/>
  <c r="U4060" i="6" s="1"/>
  <c r="T4053" i="6"/>
  <c r="U4053" i="6" s="1"/>
  <c r="T4046" i="6"/>
  <c r="U4046" i="6" s="1"/>
  <c r="T4041" i="6"/>
  <c r="U4041" i="6" s="1"/>
  <c r="T4037" i="6"/>
  <c r="U4037" i="6" s="1"/>
  <c r="T4031" i="6"/>
  <c r="U4031" i="6" s="1"/>
  <c r="T4026" i="6"/>
  <c r="U4026" i="6" s="1"/>
  <c r="T4022" i="6"/>
  <c r="U4022" i="6" s="1"/>
  <c r="T4016" i="6"/>
  <c r="U4016" i="6" s="1"/>
  <c r="T4011" i="6"/>
  <c r="U4011" i="6" s="1"/>
  <c r="T4001" i="6"/>
  <c r="U4001" i="6" s="1"/>
  <c r="T3996" i="6"/>
  <c r="U3996" i="6" s="1"/>
  <c r="T3991" i="6"/>
  <c r="U3991" i="6" s="1"/>
  <c r="T3986" i="6"/>
  <c r="U3986" i="6" s="1"/>
  <c r="T3981" i="6"/>
  <c r="U3981" i="6" s="1"/>
  <c r="T3976" i="6"/>
  <c r="U3976" i="6" s="1"/>
  <c r="T3971" i="6"/>
  <c r="U3971" i="6" s="1"/>
  <c r="T3966" i="6"/>
  <c r="U3966" i="6" s="1"/>
  <c r="T3961" i="6"/>
  <c r="U3961" i="6" s="1"/>
  <c r="T3956" i="6"/>
  <c r="U3956" i="6" s="1"/>
  <c r="T3951" i="6"/>
  <c r="U3951" i="6" s="1"/>
  <c r="T3946" i="6"/>
  <c r="U3946" i="6" s="1"/>
  <c r="T3941" i="6"/>
  <c r="U3941" i="6" s="1"/>
  <c r="T3936" i="6"/>
  <c r="U3936" i="6" s="1"/>
  <c r="T3931" i="6"/>
  <c r="U3931" i="6" s="1"/>
  <c r="T3926" i="6"/>
  <c r="U3926" i="6" s="1"/>
  <c r="T3921" i="6"/>
  <c r="U3921" i="6" s="1"/>
  <c r="T3916" i="6"/>
  <c r="U3916" i="6" s="1"/>
  <c r="T3906" i="6"/>
  <c r="U3906" i="6" s="1"/>
  <c r="T3901" i="6"/>
  <c r="U3901" i="6" s="1"/>
  <c r="T3895" i="6"/>
  <c r="U3895" i="6" s="1"/>
  <c r="T3891" i="6"/>
  <c r="U3891" i="6" s="1"/>
  <c r="T3886" i="6"/>
  <c r="U3886" i="6" s="1"/>
  <c r="T3880" i="6"/>
  <c r="U3880" i="6" s="1"/>
  <c r="T3876" i="6"/>
  <c r="U3876" i="6" s="1"/>
  <c r="T3871" i="6"/>
  <c r="U3871" i="6" s="1"/>
  <c r="T3865" i="6"/>
  <c r="U3865" i="6" s="1"/>
  <c r="T3860" i="6"/>
  <c r="U3860" i="6" s="1"/>
  <c r="T3855" i="6"/>
  <c r="U3855" i="6" s="1"/>
  <c r="T3849" i="6"/>
  <c r="U3849" i="6" s="1"/>
  <c r="T3845" i="6"/>
  <c r="U3845" i="6" s="1"/>
  <c r="T3840" i="6"/>
  <c r="U3840" i="6" s="1"/>
  <c r="T3834" i="6"/>
  <c r="U3834" i="6" s="1"/>
  <c r="T3830" i="6"/>
  <c r="U3830" i="6" s="1"/>
  <c r="T3825" i="6"/>
  <c r="U3825" i="6" s="1"/>
  <c r="T3819" i="6"/>
  <c r="U3819" i="6" s="1"/>
  <c r="T3810" i="6"/>
  <c r="U3810" i="6" s="1"/>
  <c r="T3804" i="6"/>
  <c r="U3804" i="6" s="1"/>
  <c r="T3799" i="6"/>
  <c r="U3799" i="6" s="1"/>
  <c r="T3790" i="6"/>
  <c r="U3790" i="6" s="1"/>
  <c r="T3786" i="6"/>
  <c r="U3786" i="6" s="1"/>
  <c r="T3781" i="6"/>
  <c r="U3781" i="6" s="1"/>
  <c r="T3776" i="6"/>
  <c r="U3776" i="6" s="1"/>
  <c r="T3772" i="6"/>
  <c r="U3772" i="6" s="1"/>
  <c r="T3769" i="6"/>
  <c r="U3769" i="6" s="1"/>
  <c r="T3765" i="6"/>
  <c r="U3765" i="6" s="1"/>
  <c r="T3762" i="6"/>
  <c r="U3762" i="6" s="1"/>
  <c r="T3758" i="6"/>
  <c r="U3758" i="6" s="1"/>
  <c r="T3755" i="6"/>
  <c r="U3755" i="6" s="1"/>
  <c r="T3751" i="6"/>
  <c r="U3751" i="6" s="1"/>
  <c r="T3744" i="6"/>
  <c r="U3744" i="6" s="1"/>
  <c r="T3740" i="6"/>
  <c r="U3740" i="6" s="1"/>
  <c r="T3737" i="6"/>
  <c r="U3737" i="6" s="1"/>
  <c r="T3733" i="6"/>
  <c r="U3733" i="6" s="1"/>
  <c r="T3730" i="6"/>
  <c r="U3730" i="6" s="1"/>
  <c r="T3726" i="6"/>
  <c r="U3726" i="6" s="1"/>
  <c r="T3723" i="6"/>
  <c r="U3723" i="6" s="1"/>
  <c r="T3719" i="6"/>
  <c r="U3719" i="6" s="1"/>
  <c r="T3712" i="6"/>
  <c r="U3712" i="6" s="1"/>
  <c r="T3708" i="6"/>
  <c r="U3708" i="6" s="1"/>
  <c r="T3705" i="6"/>
  <c r="U3705" i="6" s="1"/>
  <c r="T3701" i="6"/>
  <c r="U3701" i="6" s="1"/>
  <c r="T3698" i="6"/>
  <c r="U3698" i="6" s="1"/>
  <c r="T3694" i="6"/>
  <c r="U3694" i="6" s="1"/>
  <c r="T3691" i="6"/>
  <c r="U3691" i="6" s="1"/>
  <c r="T3687" i="6"/>
  <c r="U3687" i="6" s="1"/>
  <c r="T3680" i="6"/>
  <c r="U3680" i="6" s="1"/>
  <c r="T3676" i="6"/>
  <c r="U3676" i="6" s="1"/>
  <c r="T3673" i="6"/>
  <c r="U3673" i="6" s="1"/>
  <c r="T3669" i="6"/>
  <c r="U3669" i="6" s="1"/>
  <c r="T3666" i="6"/>
  <c r="U3666" i="6" s="1"/>
  <c r="T3662" i="6"/>
  <c r="U3662" i="6" s="1"/>
  <c r="T3659" i="6"/>
  <c r="U3659" i="6" s="1"/>
  <c r="T3655" i="6"/>
  <c r="U3655" i="6" s="1"/>
  <c r="T3648" i="6"/>
  <c r="U3648" i="6" s="1"/>
  <c r="T3644" i="6"/>
  <c r="U3644" i="6" s="1"/>
  <c r="T3641" i="6"/>
  <c r="U3641" i="6" s="1"/>
  <c r="T3637" i="6"/>
  <c r="U3637" i="6" s="1"/>
  <c r="T3634" i="6"/>
  <c r="U3634" i="6" s="1"/>
  <c r="T3630" i="6"/>
  <c r="U3630" i="6" s="1"/>
  <c r="T3627" i="6"/>
  <c r="U3627" i="6" s="1"/>
  <c r="T3623" i="6"/>
  <c r="U3623" i="6" s="1"/>
  <c r="T3616" i="6"/>
  <c r="U3616" i="6" s="1"/>
  <c r="T3612" i="6"/>
  <c r="U3612" i="6" s="1"/>
  <c r="T3609" i="6"/>
  <c r="U3609" i="6" s="1"/>
  <c r="T3605" i="6"/>
  <c r="U3605" i="6" s="1"/>
  <c r="T3601" i="6"/>
  <c r="U3601" i="6" s="1"/>
  <c r="T3598" i="6"/>
  <c r="U3598" i="6" s="1"/>
  <c r="T3594" i="6"/>
  <c r="U3594" i="6" s="1"/>
  <c r="T3590" i="6"/>
  <c r="U3590" i="6" s="1"/>
  <c r="T3587" i="6"/>
  <c r="U3587" i="6" s="1"/>
  <c r="T3583" i="6"/>
  <c r="U3583" i="6" s="1"/>
  <c r="T3579" i="6"/>
  <c r="U3579" i="6" s="1"/>
  <c r="T3576" i="6"/>
  <c r="U3576" i="6" s="1"/>
  <c r="T3572" i="6"/>
  <c r="U3572" i="6" s="1"/>
  <c r="T3568" i="6"/>
  <c r="U3568" i="6" s="1"/>
  <c r="T3565" i="6"/>
  <c r="U3565" i="6" s="1"/>
  <c r="T3561" i="6"/>
  <c r="U3561" i="6" s="1"/>
  <c r="T3557" i="6"/>
  <c r="U3557" i="6" s="1"/>
  <c r="T3554" i="6"/>
  <c r="U3554" i="6" s="1"/>
  <c r="T3550" i="6"/>
  <c r="U3550" i="6" s="1"/>
  <c r="T3546" i="6"/>
  <c r="U3546" i="6" s="1"/>
  <c r="T3543" i="6"/>
  <c r="U3543" i="6" s="1"/>
  <c r="T3539" i="6"/>
  <c r="U3539" i="6" s="1"/>
  <c r="T3532" i="6"/>
  <c r="U3532" i="6" s="1"/>
  <c r="T3528" i="6"/>
  <c r="U3528" i="6" s="1"/>
  <c r="T3524" i="6"/>
  <c r="U3524" i="6" s="1"/>
  <c r="T3520" i="6"/>
  <c r="U3520" i="6" s="1"/>
  <c r="T3517" i="6"/>
  <c r="U3517" i="6" s="1"/>
  <c r="T3513" i="6"/>
  <c r="U3513" i="6" s="1"/>
  <c r="T3509" i="6"/>
  <c r="U3509" i="6" s="1"/>
  <c r="T3505" i="6"/>
  <c r="U3505" i="6" s="1"/>
  <c r="T3502" i="6"/>
  <c r="U3502" i="6" s="1"/>
  <c r="T3498" i="6"/>
  <c r="U3498" i="6" s="1"/>
  <c r="T3494" i="6"/>
  <c r="U3494" i="6" s="1"/>
  <c r="T3490" i="6"/>
  <c r="U3490" i="6" s="1"/>
  <c r="T3487" i="6"/>
  <c r="U3487" i="6" s="1"/>
  <c r="T3483" i="6"/>
  <c r="U3483" i="6" s="1"/>
  <c r="T3479" i="6"/>
  <c r="U3479" i="6" s="1"/>
  <c r="T3475" i="6"/>
  <c r="U3475" i="6" s="1"/>
  <c r="T3468" i="6"/>
  <c r="U3468" i="6" s="1"/>
  <c r="T3464" i="6"/>
  <c r="U3464" i="6" s="1"/>
  <c r="T3460" i="6"/>
  <c r="U3460" i="6" s="1"/>
  <c r="T4421" i="6"/>
  <c r="U4421" i="6" s="1"/>
  <c r="T4399" i="6"/>
  <c r="U4399" i="6" s="1"/>
  <c r="T4380" i="6"/>
  <c r="U4380" i="6" s="1"/>
  <c r="T4362" i="6"/>
  <c r="U4362" i="6" s="1"/>
  <c r="T4342" i="6"/>
  <c r="U4342" i="6" s="1"/>
  <c r="T4323" i="6"/>
  <c r="U4323" i="6" s="1"/>
  <c r="T4305" i="6"/>
  <c r="U4305" i="6" s="1"/>
  <c r="T4285" i="6"/>
  <c r="U4285" i="6" s="1"/>
  <c r="T4247" i="6"/>
  <c r="U4247" i="6" s="1"/>
  <c r="T4226" i="6"/>
  <c r="U4226" i="6" s="1"/>
  <c r="T4207" i="6"/>
  <c r="U4207" i="6" s="1"/>
  <c r="T4187" i="6"/>
  <c r="U4187" i="6" s="1"/>
  <c r="T4172" i="6"/>
  <c r="U4172" i="6" s="1"/>
  <c r="T4162" i="6"/>
  <c r="U4162" i="6" s="1"/>
  <c r="T4152" i="6"/>
  <c r="U4152" i="6" s="1"/>
  <c r="T4142" i="6"/>
  <c r="U4142" i="6" s="1"/>
  <c r="T4132" i="6"/>
  <c r="U4132" i="6" s="1"/>
  <c r="T4121" i="6"/>
  <c r="U4121" i="6" s="1"/>
  <c r="T4112" i="6"/>
  <c r="U4112" i="6" s="1"/>
  <c r="T4104" i="6"/>
  <c r="U4104" i="6" s="1"/>
  <c r="T4097" i="6"/>
  <c r="U4097" i="6" s="1"/>
  <c r="T4089" i="6"/>
  <c r="U4089" i="6" s="1"/>
  <c r="T4082" i="6"/>
  <c r="U4082" i="6" s="1"/>
  <c r="T4074" i="6"/>
  <c r="U4074" i="6" s="1"/>
  <c r="T4067" i="6"/>
  <c r="U4067" i="6" s="1"/>
  <c r="T4059" i="6"/>
  <c r="U4059" i="6" s="1"/>
  <c r="T4052" i="6"/>
  <c r="U4052" i="6" s="1"/>
  <c r="T4045" i="6"/>
  <c r="U4045" i="6" s="1"/>
  <c r="T4040" i="6"/>
  <c r="U4040" i="6" s="1"/>
  <c r="T4035" i="6"/>
  <c r="U4035" i="6" s="1"/>
  <c r="T4030" i="6"/>
  <c r="U4030" i="6" s="1"/>
  <c r="T4025" i="6"/>
  <c r="U4025" i="6" s="1"/>
  <c r="T4020" i="6"/>
  <c r="U4020" i="6" s="1"/>
  <c r="T4015" i="6"/>
  <c r="U4015" i="6" s="1"/>
  <c r="T4010" i="6"/>
  <c r="U4010" i="6" s="1"/>
  <c r="T4005" i="6"/>
  <c r="U4005" i="6" s="1"/>
  <c r="T4000" i="6"/>
  <c r="U4000" i="6" s="1"/>
  <c r="T3995" i="6"/>
  <c r="U3995" i="6" s="1"/>
  <c r="T3990" i="6"/>
  <c r="U3990" i="6" s="1"/>
  <c r="T3985" i="6"/>
  <c r="U3985" i="6" s="1"/>
  <c r="T3980" i="6"/>
  <c r="U3980" i="6" s="1"/>
  <c r="T3970" i="6"/>
  <c r="U3970" i="6" s="1"/>
  <c r="T3965" i="6"/>
  <c r="U3965" i="6" s="1"/>
  <c r="T3959" i="6"/>
  <c r="U3959" i="6" s="1"/>
  <c r="T3955" i="6"/>
  <c r="U3955" i="6" s="1"/>
  <c r="T3950" i="6"/>
  <c r="U3950" i="6" s="1"/>
  <c r="T3944" i="6"/>
  <c r="U3944" i="6" s="1"/>
  <c r="T3940" i="6"/>
  <c r="U3940" i="6" s="1"/>
  <c r="T3935" i="6"/>
  <c r="U3935" i="6" s="1"/>
  <c r="T3929" i="6"/>
  <c r="U3929" i="6" s="1"/>
  <c r="T3925" i="6"/>
  <c r="U3925" i="6" s="1"/>
  <c r="T3920" i="6"/>
  <c r="U3920" i="6" s="1"/>
  <c r="T3914" i="6"/>
  <c r="U3914" i="6" s="1"/>
  <c r="T3910" i="6"/>
  <c r="U3910" i="6" s="1"/>
  <c r="T3905" i="6"/>
  <c r="U3905" i="6" s="1"/>
  <c r="T3899" i="6"/>
  <c r="U3899" i="6" s="1"/>
  <c r="T3890" i="6"/>
  <c r="U3890" i="6" s="1"/>
  <c r="T3884" i="6"/>
  <c r="U3884" i="6" s="1"/>
  <c r="T3879" i="6"/>
  <c r="U3879" i="6" s="1"/>
  <c r="T3875" i="6"/>
  <c r="U3875" i="6" s="1"/>
  <c r="T3869" i="6"/>
  <c r="U3869" i="6" s="1"/>
  <c r="T3864" i="6"/>
  <c r="U3864" i="6" s="1"/>
  <c r="T3859" i="6"/>
  <c r="U3859" i="6" s="1"/>
  <c r="T3853" i="6"/>
  <c r="U3853" i="6" s="1"/>
  <c r="T3848" i="6"/>
  <c r="U3848" i="6" s="1"/>
  <c r="T3844" i="6"/>
  <c r="U3844" i="6" s="1"/>
  <c r="T3838" i="6"/>
  <c r="U3838" i="6" s="1"/>
  <c r="T4414" i="6"/>
  <c r="U4414" i="6" s="1"/>
  <c r="T4376" i="6"/>
  <c r="U4376" i="6" s="1"/>
  <c r="T4356" i="6"/>
  <c r="U4356" i="6" s="1"/>
  <c r="T4338" i="6"/>
  <c r="U4338" i="6" s="1"/>
  <c r="T4319" i="6"/>
  <c r="U4319" i="6" s="1"/>
  <c r="T4299" i="6"/>
  <c r="U4299" i="6" s="1"/>
  <c r="T4281" i="6"/>
  <c r="U4281" i="6" s="1"/>
  <c r="T4262" i="6"/>
  <c r="U4262" i="6" s="1"/>
  <c r="T4241" i="6"/>
  <c r="U4241" i="6" s="1"/>
  <c r="T4221" i="6"/>
  <c r="U4221" i="6" s="1"/>
  <c r="T4182" i="6"/>
  <c r="U4182" i="6" s="1"/>
  <c r="T4158" i="6"/>
  <c r="U4158" i="6" s="1"/>
  <c r="T4148" i="6"/>
  <c r="U4148" i="6" s="1"/>
  <c r="T4138" i="6"/>
  <c r="U4138" i="6" s="1"/>
  <c r="T4128" i="6"/>
  <c r="U4128" i="6" s="1"/>
  <c r="T4118" i="6"/>
  <c r="U4118" i="6" s="1"/>
  <c r="T4109" i="6"/>
  <c r="U4109" i="6" s="1"/>
  <c r="T4102" i="6"/>
  <c r="U4102" i="6" s="1"/>
  <c r="T4094" i="6"/>
  <c r="U4094" i="6" s="1"/>
  <c r="T4079" i="6"/>
  <c r="U4079" i="6" s="1"/>
  <c r="T4071" i="6"/>
  <c r="U4071" i="6" s="1"/>
  <c r="T4064" i="6"/>
  <c r="U4064" i="6" s="1"/>
  <c r="T4056" i="6"/>
  <c r="U4056" i="6" s="1"/>
  <c r="T4049" i="6"/>
  <c r="U4049" i="6" s="1"/>
  <c r="T4044" i="6"/>
  <c r="U4044" i="6" s="1"/>
  <c r="T4034" i="6"/>
  <c r="U4034" i="6" s="1"/>
  <c r="T4029" i="6"/>
  <c r="U4029" i="6" s="1"/>
  <c r="T4023" i="6"/>
  <c r="U4023" i="6" s="1"/>
  <c r="T4019" i="6"/>
  <c r="U4019" i="6" s="1"/>
  <c r="T4014" i="6"/>
  <c r="U4014" i="6" s="1"/>
  <c r="T4008" i="6"/>
  <c r="U4008" i="6" s="1"/>
  <c r="T4004" i="6"/>
  <c r="U4004" i="6" s="1"/>
  <c r="T3999" i="6"/>
  <c r="U3999" i="6" s="1"/>
  <c r="T3993" i="6"/>
  <c r="U3993" i="6" s="1"/>
  <c r="T3989" i="6"/>
  <c r="U3989" i="6" s="1"/>
  <c r="T3984" i="6"/>
  <c r="U3984" i="6" s="1"/>
  <c r="T3978" i="6"/>
  <c r="U3978" i="6" s="1"/>
  <c r="T3974" i="6"/>
  <c r="U3974" i="6" s="1"/>
  <c r="T3969" i="6"/>
  <c r="U3969" i="6" s="1"/>
  <c r="T3963" i="6"/>
  <c r="U3963" i="6" s="1"/>
  <c r="T3954" i="6"/>
  <c r="U3954" i="6" s="1"/>
  <c r="T3948" i="6"/>
  <c r="U3948" i="6" s="1"/>
  <c r="T3943" i="6"/>
  <c r="U3943" i="6" s="1"/>
  <c r="T3939" i="6"/>
  <c r="U3939" i="6" s="1"/>
  <c r="T3933" i="6"/>
  <c r="U3933" i="6" s="1"/>
  <c r="T3928" i="6"/>
  <c r="U3928" i="6" s="1"/>
  <c r="T3924" i="6"/>
  <c r="U3924" i="6" s="1"/>
  <c r="T3918" i="6"/>
  <c r="U3918" i="6" s="1"/>
  <c r="T3913" i="6"/>
  <c r="U3913" i="6" s="1"/>
  <c r="T3909" i="6"/>
  <c r="U3909" i="6" s="1"/>
  <c r="T3903" i="6"/>
  <c r="U3903" i="6" s="1"/>
  <c r="T3898" i="6"/>
  <c r="U3898" i="6" s="1"/>
  <c r="T3894" i="6"/>
  <c r="U3894" i="6" s="1"/>
  <c r="T3888" i="6"/>
  <c r="U3888" i="6" s="1"/>
  <c r="T3883" i="6"/>
  <c r="U3883" i="6" s="1"/>
  <c r="T3873" i="6"/>
  <c r="U3873" i="6" s="1"/>
  <c r="T3868" i="6"/>
  <c r="U3868" i="6" s="1"/>
  <c r="T3863" i="6"/>
  <c r="U3863" i="6" s="1"/>
  <c r="T3857" i="6"/>
  <c r="U3857" i="6" s="1"/>
  <c r="T3852" i="6"/>
  <c r="U3852" i="6" s="1"/>
  <c r="T3847" i="6"/>
  <c r="U3847" i="6" s="1"/>
  <c r="T3842" i="6"/>
  <c r="U3842" i="6" s="1"/>
  <c r="T3837" i="6"/>
  <c r="U3837" i="6" s="1"/>
  <c r="T3832" i="6"/>
  <c r="U3832" i="6" s="1"/>
  <c r="T3827" i="6"/>
  <c r="U3827" i="6" s="1"/>
  <c r="T3822" i="6"/>
  <c r="U3822" i="6" s="1"/>
  <c r="T3817" i="6"/>
  <c r="U3817" i="6" s="1"/>
  <c r="T3812" i="6"/>
  <c r="U3812" i="6" s="1"/>
  <c r="T3807" i="6"/>
  <c r="U3807" i="6" s="1"/>
  <c r="T3802" i="6"/>
  <c r="U3802" i="6" s="1"/>
  <c r="T3797" i="6"/>
  <c r="U3797" i="6" s="1"/>
  <c r="T3793" i="6"/>
  <c r="U3793" i="6" s="1"/>
  <c r="T3788" i="6"/>
  <c r="U3788" i="6" s="1"/>
  <c r="T3783" i="6"/>
  <c r="U3783" i="6" s="1"/>
  <c r="T3779" i="6"/>
  <c r="U3779" i="6" s="1"/>
  <c r="T3774" i="6"/>
  <c r="U3774" i="6" s="1"/>
  <c r="T3771" i="6"/>
  <c r="U3771" i="6" s="1"/>
  <c r="T3767" i="6"/>
  <c r="U3767" i="6" s="1"/>
  <c r="T3760" i="6"/>
  <c r="U3760" i="6" s="1"/>
  <c r="T3756" i="6"/>
  <c r="U3756" i="6" s="1"/>
  <c r="T3753" i="6"/>
  <c r="U3753" i="6" s="1"/>
  <c r="T3749" i="6"/>
  <c r="U3749" i="6" s="1"/>
  <c r="T3746" i="6"/>
  <c r="U3746" i="6" s="1"/>
  <c r="T3742" i="6"/>
  <c r="U3742" i="6" s="1"/>
  <c r="T3739" i="6"/>
  <c r="U3739" i="6" s="1"/>
  <c r="T3735" i="6"/>
  <c r="U3735" i="6" s="1"/>
  <c r="T3728" i="6"/>
  <c r="U3728" i="6" s="1"/>
  <c r="T3724" i="6"/>
  <c r="U3724" i="6" s="1"/>
  <c r="T3721" i="6"/>
  <c r="U3721" i="6" s="1"/>
  <c r="T3717" i="6"/>
  <c r="U3717" i="6" s="1"/>
  <c r="T3714" i="6"/>
  <c r="U3714" i="6" s="1"/>
  <c r="T3710" i="6"/>
  <c r="U3710" i="6" s="1"/>
  <c r="T3707" i="6"/>
  <c r="U3707" i="6" s="1"/>
  <c r="T3703" i="6"/>
  <c r="U3703" i="6" s="1"/>
  <c r="T3696" i="6"/>
  <c r="U3696" i="6" s="1"/>
  <c r="T3692" i="6"/>
  <c r="U3692" i="6" s="1"/>
  <c r="T3689" i="6"/>
  <c r="U3689" i="6" s="1"/>
  <c r="T3685" i="6"/>
  <c r="U3685" i="6" s="1"/>
  <c r="T3682" i="6"/>
  <c r="U3682" i="6" s="1"/>
  <c r="T3678" i="6"/>
  <c r="U3678" i="6" s="1"/>
  <c r="T3675" i="6"/>
  <c r="U3675" i="6" s="1"/>
  <c r="T3671" i="6"/>
  <c r="U3671" i="6" s="1"/>
  <c r="T3664" i="6"/>
  <c r="U3664" i="6" s="1"/>
  <c r="T3660" i="6"/>
  <c r="U3660" i="6" s="1"/>
  <c r="T3657" i="6"/>
  <c r="U3657" i="6" s="1"/>
  <c r="T3653" i="6"/>
  <c r="U3653" i="6" s="1"/>
  <c r="T3650" i="6"/>
  <c r="U3650" i="6" s="1"/>
  <c r="T3646" i="6"/>
  <c r="U3646" i="6" s="1"/>
  <c r="T3643" i="6"/>
  <c r="U3643" i="6" s="1"/>
  <c r="T3639" i="6"/>
  <c r="U3639" i="6" s="1"/>
  <c r="T3632" i="6"/>
  <c r="U3632" i="6" s="1"/>
  <c r="T3628" i="6"/>
  <c r="U3628" i="6" s="1"/>
  <c r="T3625" i="6"/>
  <c r="U3625" i="6" s="1"/>
  <c r="T3621" i="6"/>
  <c r="U3621" i="6" s="1"/>
  <c r="T3618" i="6"/>
  <c r="U3618" i="6" s="1"/>
  <c r="T3614" i="6"/>
  <c r="U3614" i="6" s="1"/>
  <c r="T3610" i="6"/>
  <c r="U3610" i="6" s="1"/>
  <c r="T3607" i="6"/>
  <c r="U3607" i="6" s="1"/>
  <c r="T3603" i="6"/>
  <c r="U3603" i="6" s="1"/>
  <c r="T3596" i="6"/>
  <c r="U3596" i="6" s="1"/>
  <c r="T3592" i="6"/>
  <c r="U3592" i="6" s="1"/>
  <c r="T3588" i="6"/>
  <c r="U3588" i="6" s="1"/>
  <c r="T3585" i="6"/>
  <c r="U3585" i="6" s="1"/>
  <c r="T3581" i="6"/>
  <c r="U3581" i="6" s="1"/>
  <c r="T3574" i="6"/>
  <c r="U3574" i="6" s="1"/>
  <c r="T3570" i="6"/>
  <c r="U3570" i="6" s="1"/>
  <c r="T3567" i="6"/>
  <c r="U3567" i="6" s="1"/>
  <c r="T3563" i="6"/>
  <c r="U3563" i="6" s="1"/>
  <c r="T3559" i="6"/>
  <c r="U3559" i="6" s="1"/>
  <c r="T3552" i="6"/>
  <c r="U3552" i="6" s="1"/>
  <c r="T3548" i="6"/>
  <c r="U3548" i="6" s="1"/>
  <c r="T3545" i="6"/>
  <c r="U3545" i="6" s="1"/>
  <c r="T3541" i="6"/>
  <c r="U3541" i="6" s="1"/>
  <c r="T3537" i="6"/>
  <c r="U3537" i="6" s="1"/>
  <c r="T3534" i="6"/>
  <c r="U3534" i="6" s="1"/>
  <c r="T3530" i="6"/>
  <c r="U3530" i="6" s="1"/>
  <c r="T3526" i="6"/>
  <c r="U3526" i="6" s="1"/>
  <c r="T3522" i="6"/>
  <c r="U3522" i="6" s="1"/>
  <c r="T3519" i="6"/>
  <c r="U3519" i="6" s="1"/>
  <c r="T3515" i="6"/>
  <c r="U3515" i="6" s="1"/>
  <c r="T3511" i="6"/>
  <c r="U3511" i="6" s="1"/>
  <c r="T3507" i="6"/>
  <c r="U3507" i="6" s="1"/>
  <c r="T3500" i="6"/>
  <c r="U3500" i="6" s="1"/>
  <c r="T3496" i="6"/>
  <c r="U3496" i="6" s="1"/>
  <c r="T3492" i="6"/>
  <c r="U3492" i="6" s="1"/>
  <c r="T3488" i="6"/>
  <c r="U3488" i="6" s="1"/>
  <c r="T3485" i="6"/>
  <c r="U3485" i="6" s="1"/>
  <c r="T3481" i="6"/>
  <c r="U3481" i="6" s="1"/>
  <c r="T3477" i="6"/>
  <c r="U3477" i="6" s="1"/>
  <c r="T3473" i="6"/>
  <c r="U3473" i="6" s="1"/>
  <c r="T3470" i="6"/>
  <c r="U3470" i="6" s="1"/>
  <c r="T3466" i="6"/>
  <c r="U3466" i="6" s="1"/>
  <c r="T3462" i="6"/>
  <c r="U3462" i="6" s="1"/>
  <c r="T3458" i="6"/>
  <c r="U3458" i="6" s="1"/>
  <c r="T3455" i="6"/>
  <c r="U3455" i="6" s="1"/>
  <c r="T3451" i="6"/>
  <c r="U3451" i="6" s="1"/>
  <c r="T3447" i="6"/>
  <c r="U3447" i="6" s="1"/>
  <c r="T3443" i="6"/>
  <c r="U3443" i="6" s="1"/>
  <c r="T3436" i="6"/>
  <c r="U3436" i="6" s="1"/>
  <c r="T3432" i="6"/>
  <c r="U3432" i="6" s="1"/>
  <c r="T3428" i="6"/>
  <c r="U3428" i="6" s="1"/>
  <c r="T3424" i="6"/>
  <c r="U3424" i="6" s="1"/>
  <c r="T3421" i="6"/>
  <c r="U3421" i="6" s="1"/>
  <c r="T3417" i="6"/>
  <c r="U3417" i="6" s="1"/>
  <c r="T3413" i="6"/>
  <c r="U3413" i="6" s="1"/>
  <c r="T3409" i="6"/>
  <c r="U3409" i="6" s="1"/>
  <c r="T3406" i="6"/>
  <c r="U3406" i="6" s="1"/>
  <c r="T3402" i="6"/>
  <c r="U3402" i="6" s="1"/>
  <c r="T3398" i="6"/>
  <c r="U3398" i="6" s="1"/>
  <c r="T3394" i="6"/>
  <c r="U3394" i="6" s="1"/>
  <c r="T3391" i="6"/>
  <c r="U3391" i="6" s="1"/>
  <c r="T3387" i="6"/>
  <c r="U3387" i="6" s="1"/>
  <c r="T3383" i="6"/>
  <c r="U3383" i="6" s="1"/>
  <c r="T3379" i="6"/>
  <c r="U3379" i="6" s="1"/>
  <c r="T3375" i="6"/>
  <c r="U3375" i="6" s="1"/>
  <c r="T3371" i="6"/>
  <c r="U3371" i="6" s="1"/>
  <c r="T3367" i="6"/>
  <c r="U3367" i="6" s="1"/>
  <c r="T3363" i="6"/>
  <c r="U3363" i="6" s="1"/>
  <c r="T3356" i="6"/>
  <c r="U3356" i="6" s="1"/>
  <c r="T3352" i="6"/>
  <c r="U3352" i="6" s="1"/>
  <c r="T3348" i="6"/>
  <c r="U3348" i="6" s="1"/>
  <c r="T3344" i="6"/>
  <c r="U3344" i="6" s="1"/>
  <c r="T3340" i="6"/>
  <c r="U3340" i="6" s="1"/>
  <c r="T3336" i="6"/>
  <c r="U3336" i="6" s="1"/>
  <c r="T3332" i="6"/>
  <c r="U3332" i="6" s="1"/>
  <c r="T3328" i="6"/>
  <c r="U3328" i="6" s="1"/>
  <c r="T3325" i="6"/>
  <c r="U3325" i="6" s="1"/>
  <c r="T3321" i="6"/>
  <c r="U3321" i="6" s="1"/>
  <c r="T3317" i="6"/>
  <c r="U3317" i="6" s="1"/>
  <c r="T3313" i="6"/>
  <c r="U3313" i="6" s="1"/>
  <c r="T3309" i="6"/>
  <c r="U3309" i="6" s="1"/>
  <c r="T3305" i="6"/>
  <c r="U3305" i="6" s="1"/>
  <c r="T3301" i="6"/>
  <c r="U3301" i="6" s="1"/>
  <c r="T3297" i="6"/>
  <c r="U3297" i="6" s="1"/>
  <c r="T3294" i="6"/>
  <c r="U3294" i="6" s="1"/>
  <c r="T3290" i="6"/>
  <c r="U3290" i="6" s="1"/>
  <c r="T3286" i="6"/>
  <c r="U3286" i="6" s="1"/>
  <c r="T3833" i="6"/>
  <c r="U3833" i="6" s="1"/>
  <c r="T3814" i="6"/>
  <c r="U3814" i="6" s="1"/>
  <c r="T3794" i="6"/>
  <c r="U3794" i="6" s="1"/>
  <c r="T3775" i="6"/>
  <c r="U3775" i="6" s="1"/>
  <c r="T3761" i="6"/>
  <c r="U3761" i="6" s="1"/>
  <c r="T3747" i="6"/>
  <c r="U3747" i="6" s="1"/>
  <c r="T3732" i="6"/>
  <c r="U3732" i="6" s="1"/>
  <c r="T3718" i="6"/>
  <c r="U3718" i="6" s="1"/>
  <c r="T3704" i="6"/>
  <c r="U3704" i="6" s="1"/>
  <c r="T3690" i="6"/>
  <c r="U3690" i="6" s="1"/>
  <c r="T3661" i="6"/>
  <c r="U3661" i="6" s="1"/>
  <c r="T3647" i="6"/>
  <c r="U3647" i="6" s="1"/>
  <c r="T3633" i="6"/>
  <c r="U3633" i="6" s="1"/>
  <c r="T3619" i="6"/>
  <c r="U3619" i="6" s="1"/>
  <c r="T3604" i="6"/>
  <c r="U3604" i="6" s="1"/>
  <c r="T3589" i="6"/>
  <c r="U3589" i="6" s="1"/>
  <c r="T3575" i="6"/>
  <c r="U3575" i="6" s="1"/>
  <c r="T3560" i="6"/>
  <c r="U3560" i="6" s="1"/>
  <c r="T3531" i="6"/>
  <c r="U3531" i="6" s="1"/>
  <c r="T3516" i="6"/>
  <c r="U3516" i="6" s="1"/>
  <c r="T3501" i="6"/>
  <c r="U3501" i="6" s="1"/>
  <c r="T3486" i="6"/>
  <c r="U3486" i="6" s="1"/>
  <c r="T3471" i="6"/>
  <c r="U3471" i="6" s="1"/>
  <c r="T3456" i="6"/>
  <c r="U3456" i="6" s="1"/>
  <c r="T3449" i="6"/>
  <c r="U3449" i="6" s="1"/>
  <c r="T3441" i="6"/>
  <c r="U3441" i="6" s="1"/>
  <c r="T3434" i="6"/>
  <c r="U3434" i="6" s="1"/>
  <c r="T3426" i="6"/>
  <c r="U3426" i="6" s="1"/>
  <c r="T3419" i="6"/>
  <c r="U3419" i="6" s="1"/>
  <c r="T3411" i="6"/>
  <c r="U3411" i="6" s="1"/>
  <c r="T3404" i="6"/>
  <c r="U3404" i="6" s="1"/>
  <c r="T3396" i="6"/>
  <c r="U3396" i="6" s="1"/>
  <c r="T3389" i="6"/>
  <c r="U3389" i="6" s="1"/>
  <c r="T3381" i="6"/>
  <c r="U3381" i="6" s="1"/>
  <c r="T3373" i="6"/>
  <c r="U3373" i="6" s="1"/>
  <c r="T3365" i="6"/>
  <c r="U3365" i="6" s="1"/>
  <c r="T3360" i="6"/>
  <c r="U3360" i="6" s="1"/>
  <c r="T3355" i="6"/>
  <c r="U3355" i="6" s="1"/>
  <c r="T3350" i="6"/>
  <c r="U3350" i="6" s="1"/>
  <c r="T3345" i="6"/>
  <c r="U3345" i="6" s="1"/>
  <c r="T3339" i="6"/>
  <c r="U3339" i="6" s="1"/>
  <c r="T3334" i="6"/>
  <c r="U3334" i="6" s="1"/>
  <c r="T3329" i="6"/>
  <c r="U3329" i="6" s="1"/>
  <c r="T3324" i="6"/>
  <c r="U3324" i="6" s="1"/>
  <c r="T3319" i="6"/>
  <c r="U3319" i="6" s="1"/>
  <c r="T3314" i="6"/>
  <c r="U3314" i="6" s="1"/>
  <c r="T3308" i="6"/>
  <c r="U3308" i="6" s="1"/>
  <c r="T3303" i="6"/>
  <c r="U3303" i="6" s="1"/>
  <c r="T3298" i="6"/>
  <c r="U3298" i="6" s="1"/>
  <c r="T3293" i="6"/>
  <c r="U3293" i="6" s="1"/>
  <c r="T3288" i="6"/>
  <c r="U3288" i="6" s="1"/>
  <c r="T3283" i="6"/>
  <c r="U3283" i="6" s="1"/>
  <c r="T3279" i="6"/>
  <c r="U3279" i="6" s="1"/>
  <c r="T3275" i="6"/>
  <c r="U3275" i="6" s="1"/>
  <c r="T3271" i="6"/>
  <c r="U3271" i="6" s="1"/>
  <c r="T3267" i="6"/>
  <c r="U3267" i="6" s="1"/>
  <c r="T3260" i="6"/>
  <c r="U3260" i="6" s="1"/>
  <c r="T3256" i="6"/>
  <c r="U3256" i="6" s="1"/>
  <c r="T3252" i="6"/>
  <c r="U3252" i="6" s="1"/>
  <c r="T3248" i="6"/>
  <c r="U3248" i="6" s="1"/>
  <c r="T3244" i="6"/>
  <c r="U3244" i="6" s="1"/>
  <c r="T3240" i="6"/>
  <c r="U3240" i="6" s="1"/>
  <c r="T3236" i="6"/>
  <c r="U3236" i="6" s="1"/>
  <c r="T3232" i="6"/>
  <c r="U3232" i="6" s="1"/>
  <c r="T3229" i="6"/>
  <c r="U3229" i="6" s="1"/>
  <c r="T3225" i="6"/>
  <c r="U3225" i="6" s="1"/>
  <c r="T3221" i="6"/>
  <c r="U3221" i="6" s="1"/>
  <c r="T3217" i="6"/>
  <c r="U3217" i="6" s="1"/>
  <c r="T3213" i="6"/>
  <c r="U3213" i="6" s="1"/>
  <c r="T3209" i="6"/>
  <c r="U3209" i="6" s="1"/>
  <c r="T3205" i="6"/>
  <c r="U3205" i="6" s="1"/>
  <c r="T3201" i="6"/>
  <c r="U3201" i="6" s="1"/>
  <c r="T3198" i="6"/>
  <c r="U3198" i="6" s="1"/>
  <c r="T3194" i="6"/>
  <c r="U3194" i="6" s="1"/>
  <c r="T3190" i="6"/>
  <c r="U3190" i="6" s="1"/>
  <c r="T3186" i="6"/>
  <c r="U3186" i="6" s="1"/>
  <c r="T3182" i="6"/>
  <c r="U3182" i="6" s="1"/>
  <c r="T3178" i="6"/>
  <c r="U3178" i="6" s="1"/>
  <c r="T3174" i="6"/>
  <c r="U3174" i="6" s="1"/>
  <c r="T3170" i="6"/>
  <c r="U3170" i="6" s="1"/>
  <c r="T3167" i="6"/>
  <c r="U3167" i="6" s="1"/>
  <c r="T3163" i="6"/>
  <c r="U3163" i="6" s="1"/>
  <c r="T3159" i="6"/>
  <c r="U3159" i="6" s="1"/>
  <c r="T3155" i="6"/>
  <c r="U3155" i="6" s="1"/>
  <c r="T3151" i="6"/>
  <c r="U3151" i="6" s="1"/>
  <c r="T3147" i="6"/>
  <c r="U3147" i="6" s="1"/>
  <c r="T3143" i="6"/>
  <c r="U3143" i="6" s="1"/>
  <c r="T3139" i="6"/>
  <c r="U3139" i="6" s="1"/>
  <c r="T3135" i="6"/>
  <c r="U3135" i="6" s="1"/>
  <c r="T3131" i="6"/>
  <c r="U3131" i="6" s="1"/>
  <c r="T3127" i="6"/>
  <c r="U3127" i="6" s="1"/>
  <c r="T3123" i="6"/>
  <c r="U3123" i="6" s="1"/>
  <c r="T3116" i="6"/>
  <c r="U3116" i="6" s="1"/>
  <c r="T3112" i="6"/>
  <c r="U3112" i="6" s="1"/>
  <c r="T3108" i="6"/>
  <c r="U3108" i="6" s="1"/>
  <c r="T3104" i="6"/>
  <c r="U3104" i="6" s="1"/>
  <c r="T3100" i="6"/>
  <c r="U3100" i="6" s="1"/>
  <c r="T3096" i="6"/>
  <c r="U3096" i="6" s="1"/>
  <c r="T3092" i="6"/>
  <c r="U3092" i="6" s="1"/>
  <c r="T3088" i="6"/>
  <c r="U3088" i="6" s="1"/>
  <c r="T3084" i="6"/>
  <c r="U3084" i="6" s="1"/>
  <c r="T3080" i="6"/>
  <c r="U3080" i="6" s="1"/>
  <c r="T3077" i="6"/>
  <c r="U3077" i="6" s="1"/>
  <c r="T3073" i="6"/>
  <c r="U3073" i="6" s="1"/>
  <c r="T3069" i="6"/>
  <c r="U3069" i="6" s="1"/>
  <c r="T3065" i="6"/>
  <c r="U3065" i="6" s="1"/>
  <c r="T3061" i="6"/>
  <c r="U3061" i="6" s="1"/>
  <c r="T3057" i="6"/>
  <c r="U3057" i="6" s="1"/>
  <c r="T3053" i="6"/>
  <c r="U3053" i="6" s="1"/>
  <c r="T3049" i="6"/>
  <c r="U3049" i="6" s="1"/>
  <c r="T3045" i="6"/>
  <c r="U3045" i="6" s="1"/>
  <c r="T3041" i="6"/>
  <c r="U3041" i="6" s="1"/>
  <c r="T3037" i="6"/>
  <c r="U3037" i="6" s="1"/>
  <c r="T3033" i="6"/>
  <c r="U3033" i="6" s="1"/>
  <c r="T3029" i="6"/>
  <c r="U3029" i="6" s="1"/>
  <c r="T3025" i="6"/>
  <c r="U3025" i="6" s="1"/>
  <c r="T3022" i="6"/>
  <c r="U3022" i="6" s="1"/>
  <c r="T3018" i="6"/>
  <c r="U3018" i="6" s="1"/>
  <c r="T3014" i="6"/>
  <c r="U3014" i="6" s="1"/>
  <c r="T3010" i="6"/>
  <c r="U3010" i="6" s="1"/>
  <c r="T3006" i="6"/>
  <c r="U3006" i="6" s="1"/>
  <c r="T3002" i="6"/>
  <c r="U3002" i="6" s="1"/>
  <c r="T2998" i="6"/>
  <c r="U2998" i="6" s="1"/>
  <c r="T2994" i="6"/>
  <c r="U2994" i="6" s="1"/>
  <c r="T2990" i="6"/>
  <c r="U2990" i="6" s="1"/>
  <c r="T2986" i="6"/>
  <c r="U2986" i="6" s="1"/>
  <c r="T2983" i="6"/>
  <c r="U2983" i="6" s="1"/>
  <c r="T2979" i="6"/>
  <c r="U2979" i="6" s="1"/>
  <c r="T2975" i="6"/>
  <c r="U2975" i="6" s="1"/>
  <c r="T2971" i="6"/>
  <c r="U2971" i="6" s="1"/>
  <c r="T2967" i="6"/>
  <c r="U2967" i="6" s="1"/>
  <c r="T2963" i="6"/>
  <c r="U2963" i="6" s="1"/>
  <c r="T2959" i="6"/>
  <c r="U2959" i="6" s="1"/>
  <c r="T2955" i="6"/>
  <c r="U2955" i="6" s="1"/>
  <c r="T2948" i="6"/>
  <c r="U2948" i="6" s="1"/>
  <c r="T2944" i="6"/>
  <c r="U2944" i="6" s="1"/>
  <c r="T2940" i="6"/>
  <c r="U2940" i="6" s="1"/>
  <c r="T2936" i="6"/>
  <c r="U2936" i="6" s="1"/>
  <c r="T2932" i="6"/>
  <c r="U2932" i="6" s="1"/>
  <c r="T2928" i="6"/>
  <c r="U2928" i="6" s="1"/>
  <c r="T2924" i="6"/>
  <c r="U2924" i="6" s="1"/>
  <c r="T2920" i="6"/>
  <c r="U2920" i="6" s="1"/>
  <c r="T2916" i="6"/>
  <c r="U2916" i="6" s="1"/>
  <c r="T2913" i="6"/>
  <c r="U2913" i="6" s="1"/>
  <c r="T2909" i="6"/>
  <c r="U2909" i="6" s="1"/>
  <c r="T2905" i="6"/>
  <c r="U2905" i="6" s="1"/>
  <c r="T2901" i="6"/>
  <c r="U2901" i="6" s="1"/>
  <c r="T2897" i="6"/>
  <c r="U2897" i="6" s="1"/>
  <c r="T2893" i="6"/>
  <c r="U2893" i="6" s="1"/>
  <c r="T2889" i="6"/>
  <c r="U2889" i="6" s="1"/>
  <c r="T2885" i="6"/>
  <c r="U2885" i="6" s="1"/>
  <c r="T2882" i="6"/>
  <c r="U2882" i="6" s="1"/>
  <c r="T2878" i="6"/>
  <c r="U2878" i="6" s="1"/>
  <c r="T2874" i="6"/>
  <c r="U2874" i="6" s="1"/>
  <c r="T2870" i="6"/>
  <c r="U2870" i="6" s="1"/>
  <c r="T2866" i="6"/>
  <c r="U2866" i="6" s="1"/>
  <c r="T2862" i="6"/>
  <c r="U2862" i="6" s="1"/>
  <c r="T2858" i="6"/>
  <c r="U2858" i="6" s="1"/>
  <c r="T2854" i="6"/>
  <c r="U2854" i="6" s="1"/>
  <c r="T2850" i="6"/>
  <c r="U2850" i="6" s="1"/>
  <c r="T2846" i="6"/>
  <c r="U2846" i="6" s="1"/>
  <c r="T2842" i="6"/>
  <c r="U2842" i="6" s="1"/>
  <c r="T2838" i="6"/>
  <c r="U2838" i="6" s="1"/>
  <c r="T2834" i="6"/>
  <c r="U2834" i="6" s="1"/>
  <c r="T2830" i="6"/>
  <c r="U2830" i="6" s="1"/>
  <c r="T2826" i="6"/>
  <c r="U2826" i="6" s="1"/>
  <c r="T2822" i="6"/>
  <c r="U2822" i="6" s="1"/>
  <c r="T2818" i="6"/>
  <c r="U2818" i="6" s="1"/>
  <c r="T2815" i="6"/>
  <c r="U2815" i="6" s="1"/>
  <c r="T2811" i="6"/>
  <c r="U2811" i="6" s="1"/>
  <c r="T2807" i="6"/>
  <c r="U2807" i="6" s="1"/>
  <c r="T2803" i="6"/>
  <c r="U2803" i="6" s="1"/>
  <c r="T2799" i="6"/>
  <c r="U2799" i="6" s="1"/>
  <c r="T2795" i="6"/>
  <c r="U2795" i="6" s="1"/>
  <c r="T2791" i="6"/>
  <c r="U2791" i="6" s="1"/>
  <c r="T2787" i="6"/>
  <c r="U2787" i="6" s="1"/>
  <c r="T2783" i="6"/>
  <c r="U2783" i="6" s="1"/>
  <c r="T2779" i="6"/>
  <c r="U2779" i="6" s="1"/>
  <c r="T2775" i="6"/>
  <c r="U2775" i="6" s="1"/>
  <c r="T2771" i="6"/>
  <c r="U2771" i="6" s="1"/>
  <c r="T2767" i="6"/>
  <c r="U2767" i="6" s="1"/>
  <c r="T2763" i="6"/>
  <c r="U2763" i="6" s="1"/>
  <c r="T2759" i="6"/>
  <c r="U2759" i="6" s="1"/>
  <c r="T2755" i="6"/>
  <c r="U2755" i="6" s="1"/>
  <c r="T2748" i="6"/>
  <c r="U2748" i="6" s="1"/>
  <c r="T2744" i="6"/>
  <c r="U2744" i="6" s="1"/>
  <c r="T2740" i="6"/>
  <c r="U2740" i="6" s="1"/>
  <c r="T2736" i="6"/>
  <c r="U2736" i="6" s="1"/>
  <c r="T2732" i="6"/>
  <c r="U2732" i="6" s="1"/>
  <c r="T2728" i="6"/>
  <c r="U2728" i="6" s="1"/>
  <c r="T2725" i="6"/>
  <c r="U2725" i="6" s="1"/>
  <c r="T2721" i="6"/>
  <c r="U2721" i="6" s="1"/>
  <c r="T2717" i="6"/>
  <c r="U2717" i="6" s="1"/>
  <c r="T2713" i="6"/>
  <c r="U2713" i="6" s="1"/>
  <c r="T2710" i="6"/>
  <c r="U2710" i="6" s="1"/>
  <c r="T2706" i="6"/>
  <c r="U2706" i="6" s="1"/>
  <c r="T2702" i="6"/>
  <c r="U2702" i="6" s="1"/>
  <c r="T2698" i="6"/>
  <c r="U2698" i="6" s="1"/>
  <c r="T2694" i="6"/>
  <c r="U2694" i="6" s="1"/>
  <c r="T2690" i="6"/>
  <c r="U2690" i="6" s="1"/>
  <c r="T2686" i="6"/>
  <c r="U2686" i="6" s="1"/>
  <c r="T2682" i="6"/>
  <c r="U2682" i="6" s="1"/>
  <c r="T2679" i="6"/>
  <c r="U2679" i="6" s="1"/>
  <c r="T2675" i="6"/>
  <c r="U2675" i="6" s="1"/>
  <c r="T2671" i="6"/>
  <c r="U2671" i="6" s="1"/>
  <c r="T2667" i="6"/>
  <c r="U2667" i="6" s="1"/>
  <c r="T2663" i="6"/>
  <c r="U2663" i="6" s="1"/>
  <c r="T2659" i="6"/>
  <c r="U2659" i="6" s="1"/>
  <c r="T2655" i="6"/>
  <c r="U2655" i="6" s="1"/>
  <c r="T2651" i="6"/>
  <c r="U2651" i="6" s="1"/>
  <c r="T2647" i="6"/>
  <c r="U2647" i="6" s="1"/>
  <c r="T2643" i="6"/>
  <c r="U2643" i="6" s="1"/>
  <c r="T2639" i="6"/>
  <c r="U2639" i="6" s="1"/>
  <c r="T2635" i="6"/>
  <c r="U2635" i="6" s="1"/>
  <c r="T2631" i="6"/>
  <c r="U2631" i="6" s="1"/>
  <c r="T2627" i="6"/>
  <c r="U2627" i="6" s="1"/>
  <c r="T2623" i="6"/>
  <c r="U2623" i="6" s="1"/>
  <c r="T2619" i="6"/>
  <c r="U2619" i="6" s="1"/>
  <c r="T2615" i="6"/>
  <c r="U2615" i="6" s="1"/>
  <c r="T2611" i="6"/>
  <c r="U2611" i="6" s="1"/>
  <c r="T2607" i="6"/>
  <c r="U2607" i="6" s="1"/>
  <c r="T2603" i="6"/>
  <c r="U2603" i="6" s="1"/>
  <c r="T2599" i="6"/>
  <c r="U2599" i="6" s="1"/>
  <c r="T2595" i="6"/>
  <c r="U2595" i="6" s="1"/>
  <c r="T2591" i="6"/>
  <c r="U2591" i="6" s="1"/>
  <c r="T2587" i="6"/>
  <c r="U2587" i="6" s="1"/>
  <c r="T2583" i="6"/>
  <c r="U2583" i="6" s="1"/>
  <c r="T2579" i="6"/>
  <c r="U2579" i="6" s="1"/>
  <c r="T2575" i="6"/>
  <c r="U2575" i="6" s="1"/>
  <c r="T2571" i="6"/>
  <c r="U2571" i="6" s="1"/>
  <c r="T2567" i="6"/>
  <c r="U2567" i="6" s="1"/>
  <c r="T2563" i="6"/>
  <c r="U2563" i="6" s="1"/>
  <c r="T2559" i="6"/>
  <c r="U2559" i="6" s="1"/>
  <c r="T2555" i="6"/>
  <c r="U2555" i="6" s="1"/>
  <c r="T2551" i="6"/>
  <c r="U2551" i="6" s="1"/>
  <c r="T2547" i="6"/>
  <c r="U2547" i="6" s="1"/>
  <c r="T2543" i="6"/>
  <c r="U2543" i="6" s="1"/>
  <c r="T2539" i="6"/>
  <c r="U2539" i="6" s="1"/>
  <c r="T2535" i="6"/>
  <c r="U2535" i="6" s="1"/>
  <c r="T2531" i="6"/>
  <c r="U2531" i="6" s="1"/>
  <c r="T2527" i="6"/>
  <c r="U2527" i="6" s="1"/>
  <c r="T2523" i="6"/>
  <c r="U2523" i="6" s="1"/>
  <c r="T2519" i="6"/>
  <c r="U2519" i="6" s="1"/>
  <c r="T2515" i="6"/>
  <c r="U2515" i="6" s="1"/>
  <c r="T2511" i="6"/>
  <c r="U2511" i="6" s="1"/>
  <c r="T2507" i="6"/>
  <c r="U2507" i="6" s="1"/>
  <c r="T2503" i="6"/>
  <c r="U2503" i="6" s="1"/>
  <c r="T2499" i="6"/>
  <c r="U2499" i="6" s="1"/>
  <c r="T2495" i="6"/>
  <c r="U2495" i="6" s="1"/>
  <c r="T2491" i="6"/>
  <c r="U2491" i="6" s="1"/>
  <c r="T2487" i="6"/>
  <c r="U2487" i="6" s="1"/>
  <c r="T2483" i="6"/>
  <c r="U2483" i="6" s="1"/>
  <c r="T2479" i="6"/>
  <c r="U2479" i="6" s="1"/>
  <c r="T2475" i="6"/>
  <c r="U2475" i="6" s="1"/>
  <c r="T2471" i="6"/>
  <c r="U2471" i="6" s="1"/>
  <c r="T2467" i="6"/>
  <c r="U2467" i="6" s="1"/>
  <c r="T2463" i="6"/>
  <c r="U2463" i="6" s="1"/>
  <c r="T2459" i="6"/>
  <c r="U2459" i="6" s="1"/>
  <c r="T2455" i="6"/>
  <c r="U2455" i="6" s="1"/>
  <c r="T2451" i="6"/>
  <c r="U2451" i="6" s="1"/>
  <c r="T2447" i="6"/>
  <c r="U2447" i="6" s="1"/>
  <c r="T2443" i="6"/>
  <c r="U2443" i="6" s="1"/>
  <c r="T2439" i="6"/>
  <c r="U2439" i="6" s="1"/>
  <c r="T2435" i="6"/>
  <c r="U2435" i="6" s="1"/>
  <c r="T2431" i="6"/>
  <c r="U2431" i="6" s="1"/>
  <c r="T2427" i="6"/>
  <c r="U2427" i="6" s="1"/>
  <c r="T2423" i="6"/>
  <c r="U2423" i="6" s="1"/>
  <c r="T2419" i="6"/>
  <c r="U2419" i="6" s="1"/>
  <c r="T2415" i="6"/>
  <c r="U2415" i="6" s="1"/>
  <c r="T2411" i="6"/>
  <c r="U2411" i="6" s="1"/>
  <c r="T2407" i="6"/>
  <c r="U2407" i="6" s="1"/>
  <c r="T2403" i="6"/>
  <c r="U2403" i="6" s="1"/>
  <c r="T2399" i="6"/>
  <c r="U2399" i="6" s="1"/>
  <c r="T2395" i="6"/>
  <c r="U2395" i="6" s="1"/>
  <c r="T2391" i="6"/>
  <c r="U2391" i="6" s="1"/>
  <c r="T2387" i="6"/>
  <c r="U2387" i="6" s="1"/>
  <c r="T2383" i="6"/>
  <c r="U2383" i="6" s="1"/>
  <c r="T2379" i="6"/>
  <c r="U2379" i="6" s="1"/>
  <c r="T2375" i="6"/>
  <c r="U2375" i="6" s="1"/>
  <c r="T2371" i="6"/>
  <c r="U2371" i="6" s="1"/>
  <c r="T2367" i="6"/>
  <c r="U2367" i="6" s="1"/>
  <c r="T2363" i="6"/>
  <c r="U2363" i="6" s="1"/>
  <c r="T2359" i="6"/>
  <c r="U2359" i="6" s="1"/>
  <c r="T2351" i="6"/>
  <c r="U2351" i="6" s="1"/>
  <c r="T2347" i="6"/>
  <c r="U2347" i="6" s="1"/>
  <c r="T2339" i="6"/>
  <c r="U2339" i="6" s="1"/>
  <c r="T2335" i="6"/>
  <c r="U2335" i="6" s="1"/>
  <c r="T2327" i="6"/>
  <c r="U2327" i="6" s="1"/>
  <c r="T2319" i="6"/>
  <c r="U2319" i="6" s="1"/>
  <c r="T2315" i="6"/>
  <c r="U2315" i="6" s="1"/>
  <c r="T2307" i="6"/>
  <c r="U2307" i="6" s="1"/>
  <c r="T2299" i="6"/>
  <c r="U2299" i="6" s="1"/>
  <c r="T2877" i="6"/>
  <c r="U2877" i="6" s="1"/>
  <c r="T2825" i="6"/>
  <c r="U2825" i="6" s="1"/>
  <c r="T2814" i="6"/>
  <c r="U2814" i="6" s="1"/>
  <c r="T2810" i="6"/>
  <c r="U2810" i="6" s="1"/>
  <c r="T2798" i="6"/>
  <c r="U2798" i="6" s="1"/>
  <c r="T2790" i="6"/>
  <c r="U2790" i="6" s="1"/>
  <c r="T2782" i="6"/>
  <c r="U2782" i="6" s="1"/>
  <c r="T2774" i="6"/>
  <c r="U2774" i="6" s="1"/>
  <c r="T2766" i="6"/>
  <c r="U2766" i="6" s="1"/>
  <c r="T2758" i="6"/>
  <c r="U2758" i="6" s="1"/>
  <c r="T2751" i="6"/>
  <c r="U2751" i="6" s="1"/>
  <c r="T2747" i="6"/>
  <c r="U2747" i="6" s="1"/>
  <c r="T2735" i="6"/>
  <c r="U2735" i="6" s="1"/>
  <c r="T2709" i="6"/>
  <c r="U2709" i="6" s="1"/>
  <c r="T2697" i="6"/>
  <c r="U2697" i="6" s="1"/>
  <c r="T2693" i="6"/>
  <c r="U2693" i="6" s="1"/>
  <c r="T2681" i="6"/>
  <c r="U2681" i="6" s="1"/>
  <c r="T2678" i="6"/>
  <c r="U2678" i="6" s="1"/>
  <c r="T2670" i="6"/>
  <c r="U2670" i="6" s="1"/>
  <c r="T2658" i="6"/>
  <c r="U2658" i="6" s="1"/>
  <c r="T2654" i="6"/>
  <c r="U2654" i="6" s="1"/>
  <c r="T2646" i="6"/>
  <c r="U2646" i="6" s="1"/>
  <c r="T2634" i="6"/>
  <c r="U2634" i="6" s="1"/>
  <c r="T2630" i="6"/>
  <c r="U2630" i="6" s="1"/>
  <c r="T2622" i="6"/>
  <c r="U2622" i="6" s="1"/>
  <c r="T2610" i="6"/>
  <c r="U2610" i="6" s="1"/>
  <c r="T2602" i="6"/>
  <c r="U2602" i="6" s="1"/>
  <c r="T2590" i="6"/>
  <c r="U2590" i="6" s="1"/>
  <c r="T2582" i="6"/>
  <c r="U2582" i="6" s="1"/>
  <c r="T2574" i="6"/>
  <c r="U2574" i="6" s="1"/>
  <c r="T2566" i="6"/>
  <c r="U2566" i="6" s="1"/>
  <c r="T2558" i="6"/>
  <c r="U2558" i="6" s="1"/>
  <c r="T2546" i="6"/>
  <c r="U2546" i="6" s="1"/>
  <c r="T2542" i="6"/>
  <c r="U2542" i="6" s="1"/>
  <c r="T2530" i="6"/>
  <c r="U2530" i="6" s="1"/>
  <c r="T3829" i="6"/>
  <c r="U3829" i="6" s="1"/>
  <c r="T3808" i="6"/>
  <c r="U3808" i="6" s="1"/>
  <c r="T3789" i="6"/>
  <c r="U3789" i="6" s="1"/>
  <c r="T3757" i="6"/>
  <c r="U3757" i="6" s="1"/>
  <c r="T3743" i="6"/>
  <c r="U3743" i="6" s="1"/>
  <c r="T3729" i="6"/>
  <c r="U3729" i="6" s="1"/>
  <c r="T3715" i="6"/>
  <c r="U3715" i="6" s="1"/>
  <c r="T3700" i="6"/>
  <c r="U3700" i="6" s="1"/>
  <c r="T3686" i="6"/>
  <c r="U3686" i="6" s="1"/>
  <c r="T3672" i="6"/>
  <c r="U3672" i="6" s="1"/>
  <c r="T3658" i="6"/>
  <c r="U3658" i="6" s="1"/>
  <c r="T3629" i="6"/>
  <c r="U3629" i="6" s="1"/>
  <c r="T3615" i="6"/>
  <c r="U3615" i="6" s="1"/>
  <c r="T3600" i="6"/>
  <c r="U3600" i="6" s="1"/>
  <c r="T3586" i="6"/>
  <c r="U3586" i="6" s="1"/>
  <c r="T3571" i="6"/>
  <c r="U3571" i="6" s="1"/>
  <c r="T3556" i="6"/>
  <c r="U3556" i="6" s="1"/>
  <c r="T3542" i="6"/>
  <c r="U3542" i="6" s="1"/>
  <c r="T3527" i="6"/>
  <c r="U3527" i="6" s="1"/>
  <c r="T3512" i="6"/>
  <c r="U3512" i="6" s="1"/>
  <c r="T3497" i="6"/>
  <c r="U3497" i="6" s="1"/>
  <c r="T3482" i="6"/>
  <c r="U3482" i="6" s="1"/>
  <c r="T3467" i="6"/>
  <c r="U3467" i="6" s="1"/>
  <c r="T3448" i="6"/>
  <c r="U3448" i="6" s="1"/>
  <c r="T3440" i="6"/>
  <c r="U3440" i="6" s="1"/>
  <c r="T3433" i="6"/>
  <c r="U3433" i="6" s="1"/>
  <c r="T3425" i="6"/>
  <c r="U3425" i="6" s="1"/>
  <c r="T3418" i="6"/>
  <c r="U3418" i="6" s="1"/>
  <c r="T3410" i="6"/>
  <c r="U3410" i="6" s="1"/>
  <c r="T3403" i="6"/>
  <c r="U3403" i="6" s="1"/>
  <c r="T3395" i="6"/>
  <c r="U3395" i="6" s="1"/>
  <c r="T3388" i="6"/>
  <c r="U3388" i="6" s="1"/>
  <c r="T3380" i="6"/>
  <c r="U3380" i="6" s="1"/>
  <c r="T3372" i="6"/>
  <c r="U3372" i="6" s="1"/>
  <c r="T3364" i="6"/>
  <c r="U3364" i="6" s="1"/>
  <c r="T3359" i="6"/>
  <c r="U3359" i="6" s="1"/>
  <c r="T3354" i="6"/>
  <c r="U3354" i="6" s="1"/>
  <c r="T3349" i="6"/>
  <c r="U3349" i="6" s="1"/>
  <c r="T3343" i="6"/>
  <c r="U3343" i="6" s="1"/>
  <c r="T3338" i="6"/>
  <c r="U3338" i="6" s="1"/>
  <c r="T3333" i="6"/>
  <c r="U3333" i="6" s="1"/>
  <c r="T3323" i="6"/>
  <c r="U3323" i="6" s="1"/>
  <c r="T3318" i="6"/>
  <c r="U3318" i="6" s="1"/>
  <c r="T3312" i="6"/>
  <c r="U3312" i="6" s="1"/>
  <c r="T3307" i="6"/>
  <c r="U3307" i="6" s="1"/>
  <c r="T3302" i="6"/>
  <c r="U3302" i="6" s="1"/>
  <c r="T3296" i="6"/>
  <c r="U3296" i="6" s="1"/>
  <c r="T3292" i="6"/>
  <c r="U3292" i="6" s="1"/>
  <c r="T3287" i="6"/>
  <c r="U3287" i="6" s="1"/>
  <c r="T3282" i="6"/>
  <c r="U3282" i="6" s="1"/>
  <c r="T3278" i="6"/>
  <c r="U3278" i="6" s="1"/>
  <c r="T3274" i="6"/>
  <c r="U3274" i="6" s="1"/>
  <c r="T3270" i="6"/>
  <c r="U3270" i="6" s="1"/>
  <c r="T3266" i="6"/>
  <c r="U3266" i="6" s="1"/>
  <c r="T3263" i="6"/>
  <c r="U3263" i="6" s="1"/>
  <c r="T3259" i="6"/>
  <c r="U3259" i="6" s="1"/>
  <c r="T3255" i="6"/>
  <c r="U3255" i="6" s="1"/>
  <c r="T3251" i="6"/>
  <c r="U3251" i="6" s="1"/>
  <c r="T3247" i="6"/>
  <c r="U3247" i="6" s="1"/>
  <c r="T3243" i="6"/>
  <c r="U3243" i="6" s="1"/>
  <c r="T3239" i="6"/>
  <c r="U3239" i="6" s="1"/>
  <c r="T3235" i="6"/>
  <c r="U3235" i="6" s="1"/>
  <c r="T3228" i="6"/>
  <c r="U3228" i="6" s="1"/>
  <c r="T3224" i="6"/>
  <c r="U3224" i="6" s="1"/>
  <c r="T3220" i="6"/>
  <c r="U3220" i="6" s="1"/>
  <c r="T3216" i="6"/>
  <c r="U3216" i="6" s="1"/>
  <c r="T3212" i="6"/>
  <c r="U3212" i="6" s="1"/>
  <c r="T3208" i="6"/>
  <c r="U3208" i="6" s="1"/>
  <c r="T3204" i="6"/>
  <c r="U3204" i="6" s="1"/>
  <c r="T3200" i="6"/>
  <c r="U3200" i="6" s="1"/>
  <c r="T3197" i="6"/>
  <c r="U3197" i="6" s="1"/>
  <c r="T3193" i="6"/>
  <c r="U3193" i="6" s="1"/>
  <c r="T3189" i="6"/>
  <c r="U3189" i="6" s="1"/>
  <c r="T3185" i="6"/>
  <c r="U3185" i="6" s="1"/>
  <c r="T3181" i="6"/>
  <c r="U3181" i="6" s="1"/>
  <c r="T3177" i="6"/>
  <c r="U3177" i="6" s="1"/>
  <c r="T3173" i="6"/>
  <c r="U3173" i="6" s="1"/>
  <c r="T3169" i="6"/>
  <c r="U3169" i="6" s="1"/>
  <c r="T3166" i="6"/>
  <c r="U3166" i="6" s="1"/>
  <c r="T3162" i="6"/>
  <c r="U3162" i="6" s="1"/>
  <c r="T3158" i="6"/>
  <c r="U3158" i="6" s="1"/>
  <c r="T3154" i="6"/>
  <c r="U3154" i="6" s="1"/>
  <c r="T3150" i="6"/>
  <c r="U3150" i="6" s="1"/>
  <c r="T3146" i="6"/>
  <c r="U3146" i="6" s="1"/>
  <c r="T3142" i="6"/>
  <c r="U3142" i="6" s="1"/>
  <c r="T3138" i="6"/>
  <c r="U3138" i="6" s="1"/>
  <c r="T3134" i="6"/>
  <c r="U3134" i="6" s="1"/>
  <c r="T3130" i="6"/>
  <c r="U3130" i="6" s="1"/>
  <c r="T3126" i="6"/>
  <c r="U3126" i="6" s="1"/>
  <c r="T3122" i="6"/>
  <c r="U3122" i="6" s="1"/>
  <c r="T3119" i="6"/>
  <c r="U3119" i="6" s="1"/>
  <c r="T3115" i="6"/>
  <c r="U3115" i="6" s="1"/>
  <c r="T3111" i="6"/>
  <c r="U3111" i="6" s="1"/>
  <c r="T3107" i="6"/>
  <c r="U3107" i="6" s="1"/>
  <c r="T3103" i="6"/>
  <c r="U3103" i="6" s="1"/>
  <c r="T3099" i="6"/>
  <c r="U3099" i="6" s="1"/>
  <c r="T3095" i="6"/>
  <c r="U3095" i="6" s="1"/>
  <c r="T3091" i="6"/>
  <c r="U3091" i="6" s="1"/>
  <c r="T3087" i="6"/>
  <c r="U3087" i="6" s="1"/>
  <c r="T3083" i="6"/>
  <c r="U3083" i="6" s="1"/>
  <c r="T3076" i="6"/>
  <c r="U3076" i="6" s="1"/>
  <c r="T3072" i="6"/>
  <c r="U3072" i="6" s="1"/>
  <c r="T3068" i="6"/>
  <c r="U3068" i="6" s="1"/>
  <c r="T3064" i="6"/>
  <c r="U3064" i="6" s="1"/>
  <c r="T3060" i="6"/>
  <c r="U3060" i="6" s="1"/>
  <c r="T3056" i="6"/>
  <c r="U3056" i="6" s="1"/>
  <c r="T3052" i="6"/>
  <c r="U3052" i="6" s="1"/>
  <c r="T3048" i="6"/>
  <c r="U3048" i="6" s="1"/>
  <c r="T3044" i="6"/>
  <c r="U3044" i="6" s="1"/>
  <c r="T3040" i="6"/>
  <c r="U3040" i="6" s="1"/>
  <c r="T3036" i="6"/>
  <c r="U3036" i="6" s="1"/>
  <c r="T3032" i="6"/>
  <c r="U3032" i="6" s="1"/>
  <c r="T3028" i="6"/>
  <c r="U3028" i="6" s="1"/>
  <c r="T3024" i="6"/>
  <c r="U3024" i="6" s="1"/>
  <c r="T3021" i="6"/>
  <c r="U3021" i="6" s="1"/>
  <c r="T3017" i="6"/>
  <c r="U3017" i="6" s="1"/>
  <c r="T3013" i="6"/>
  <c r="U3013" i="6" s="1"/>
  <c r="T3009" i="6"/>
  <c r="U3009" i="6" s="1"/>
  <c r="T3005" i="6"/>
  <c r="U3005" i="6" s="1"/>
  <c r="T3001" i="6"/>
  <c r="U3001" i="6" s="1"/>
  <c r="T2997" i="6"/>
  <c r="U2997" i="6" s="1"/>
  <c r="T2993" i="6"/>
  <c r="U2993" i="6" s="1"/>
  <c r="T2989" i="6"/>
  <c r="U2989" i="6" s="1"/>
  <c r="T2985" i="6"/>
  <c r="U2985" i="6" s="1"/>
  <c r="T2982" i="6"/>
  <c r="U2982" i="6" s="1"/>
  <c r="T2978" i="6"/>
  <c r="U2978" i="6" s="1"/>
  <c r="T2974" i="6"/>
  <c r="U2974" i="6" s="1"/>
  <c r="T2970" i="6"/>
  <c r="U2970" i="6" s="1"/>
  <c r="T2966" i="6"/>
  <c r="U2966" i="6" s="1"/>
  <c r="T2962" i="6"/>
  <c r="U2962" i="6" s="1"/>
  <c r="T2958" i="6"/>
  <c r="U2958" i="6" s="1"/>
  <c r="T2954" i="6"/>
  <c r="U2954" i="6" s="1"/>
  <c r="T2951" i="6"/>
  <c r="U2951" i="6" s="1"/>
  <c r="T2947" i="6"/>
  <c r="U2947" i="6" s="1"/>
  <c r="T2943" i="6"/>
  <c r="U2943" i="6" s="1"/>
  <c r="T2939" i="6"/>
  <c r="U2939" i="6" s="1"/>
  <c r="T2935" i="6"/>
  <c r="U2935" i="6" s="1"/>
  <c r="T2931" i="6"/>
  <c r="U2931" i="6" s="1"/>
  <c r="T2927" i="6"/>
  <c r="U2927" i="6" s="1"/>
  <c r="T2923" i="6"/>
  <c r="U2923" i="6" s="1"/>
  <c r="T2919" i="6"/>
  <c r="U2919" i="6" s="1"/>
  <c r="T2912" i="6"/>
  <c r="U2912" i="6" s="1"/>
  <c r="T2908" i="6"/>
  <c r="U2908" i="6" s="1"/>
  <c r="T2904" i="6"/>
  <c r="U2904" i="6" s="1"/>
  <c r="T2900" i="6"/>
  <c r="U2900" i="6" s="1"/>
  <c r="T2896" i="6"/>
  <c r="U2896" i="6" s="1"/>
  <c r="T2892" i="6"/>
  <c r="U2892" i="6" s="1"/>
  <c r="T2888" i="6"/>
  <c r="U2888" i="6" s="1"/>
  <c r="T2884" i="6"/>
  <c r="U2884" i="6" s="1"/>
  <c r="T2873" i="6"/>
  <c r="U2873" i="6" s="1"/>
  <c r="T2869" i="6"/>
  <c r="U2869" i="6" s="1"/>
  <c r="T2865" i="6"/>
  <c r="U2865" i="6" s="1"/>
  <c r="T2861" i="6"/>
  <c r="U2861" i="6" s="1"/>
  <c r="T2857" i="6"/>
  <c r="U2857" i="6" s="1"/>
  <c r="T2853" i="6"/>
  <c r="U2853" i="6" s="1"/>
  <c r="T2849" i="6"/>
  <c r="U2849" i="6" s="1"/>
  <c r="T2845" i="6"/>
  <c r="U2845" i="6" s="1"/>
  <c r="T2841" i="6"/>
  <c r="U2841" i="6" s="1"/>
  <c r="T2837" i="6"/>
  <c r="U2837" i="6" s="1"/>
  <c r="T2833" i="6"/>
  <c r="U2833" i="6" s="1"/>
  <c r="T2829" i="6"/>
  <c r="U2829" i="6" s="1"/>
  <c r="T2817" i="6"/>
  <c r="U2817" i="6" s="1"/>
  <c r="T2806" i="6"/>
  <c r="U2806" i="6" s="1"/>
  <c r="T2786" i="6"/>
  <c r="U2786" i="6" s="1"/>
  <c r="T2762" i="6"/>
  <c r="U2762" i="6" s="1"/>
  <c r="T2739" i="6"/>
  <c r="U2739" i="6" s="1"/>
  <c r="T2724" i="6"/>
  <c r="U2724" i="6" s="1"/>
  <c r="T2716" i="6"/>
  <c r="U2716" i="6" s="1"/>
  <c r="T2705" i="6"/>
  <c r="U2705" i="6" s="1"/>
  <c r="T2685" i="6"/>
  <c r="U2685" i="6" s="1"/>
  <c r="T2666" i="6"/>
  <c r="U2666" i="6" s="1"/>
  <c r="T2642" i="6"/>
  <c r="U2642" i="6" s="1"/>
  <c r="T2618" i="6"/>
  <c r="U2618" i="6" s="1"/>
  <c r="T2598" i="6"/>
  <c r="U2598" i="6" s="1"/>
  <c r="T2586" i="6"/>
  <c r="U2586" i="6" s="1"/>
  <c r="T2570" i="6"/>
  <c r="U2570" i="6" s="1"/>
  <c r="T2554" i="6"/>
  <c r="U2554" i="6" s="1"/>
  <c r="T2534" i="6"/>
  <c r="U2534" i="6" s="1"/>
  <c r="T3823" i="6"/>
  <c r="U3823" i="6" s="1"/>
  <c r="T3803" i="6"/>
  <c r="U3803" i="6" s="1"/>
  <c r="T3785" i="6"/>
  <c r="U3785" i="6" s="1"/>
  <c r="T3768" i="6"/>
  <c r="U3768" i="6" s="1"/>
  <c r="T3754" i="6"/>
  <c r="U3754" i="6" s="1"/>
  <c r="T3725" i="6"/>
  <c r="U3725" i="6" s="1"/>
  <c r="T3711" i="6"/>
  <c r="U3711" i="6" s="1"/>
  <c r="T3697" i="6"/>
  <c r="U3697" i="6" s="1"/>
  <c r="T3683" i="6"/>
  <c r="U3683" i="6" s="1"/>
  <c r="T3668" i="6"/>
  <c r="U3668" i="6" s="1"/>
  <c r="T3654" i="6"/>
  <c r="U3654" i="6" s="1"/>
  <c r="T3640" i="6"/>
  <c r="U3640" i="6" s="1"/>
  <c r="T3626" i="6"/>
  <c r="U3626" i="6" s="1"/>
  <c r="T3611" i="6"/>
  <c r="U3611" i="6" s="1"/>
  <c r="T3597" i="6"/>
  <c r="U3597" i="6" s="1"/>
  <c r="T3582" i="6"/>
  <c r="U3582" i="6" s="1"/>
  <c r="T3553" i="6"/>
  <c r="U3553" i="6" s="1"/>
  <c r="T3538" i="6"/>
  <c r="U3538" i="6" s="1"/>
  <c r="T3523" i="6"/>
  <c r="U3523" i="6" s="1"/>
  <c r="T3508" i="6"/>
  <c r="U3508" i="6" s="1"/>
  <c r="T3493" i="6"/>
  <c r="U3493" i="6" s="1"/>
  <c r="T3478" i="6"/>
  <c r="U3478" i="6" s="1"/>
  <c r="T3463" i="6"/>
  <c r="U3463" i="6" s="1"/>
  <c r="T3453" i="6"/>
  <c r="U3453" i="6" s="1"/>
  <c r="T3445" i="6"/>
  <c r="U3445" i="6" s="1"/>
  <c r="T3438" i="6"/>
  <c r="U3438" i="6" s="1"/>
  <c r="T3430" i="6"/>
  <c r="U3430" i="6" s="1"/>
  <c r="T3423" i="6"/>
  <c r="U3423" i="6" s="1"/>
  <c r="T3415" i="6"/>
  <c r="U3415" i="6" s="1"/>
  <c r="T3400" i="6"/>
  <c r="U3400" i="6" s="1"/>
  <c r="T3392" i="6"/>
  <c r="U3392" i="6" s="1"/>
  <c r="T3385" i="6"/>
  <c r="U3385" i="6" s="1"/>
  <c r="T3377" i="6"/>
  <c r="U3377" i="6" s="1"/>
  <c r="T3369" i="6"/>
  <c r="U3369" i="6" s="1"/>
  <c r="T3362" i="6"/>
  <c r="U3362" i="6" s="1"/>
  <c r="T3358" i="6"/>
  <c r="U3358" i="6" s="1"/>
  <c r="T3353" i="6"/>
  <c r="U3353" i="6" s="1"/>
  <c r="T3347" i="6"/>
  <c r="U3347" i="6" s="1"/>
  <c r="T3342" i="6"/>
  <c r="U3342" i="6" s="1"/>
  <c r="T3337" i="6"/>
  <c r="U3337" i="6" s="1"/>
  <c r="T3331" i="6"/>
  <c r="U3331" i="6" s="1"/>
  <c r="T3327" i="6"/>
  <c r="U3327" i="6" s="1"/>
  <c r="T3322" i="6"/>
  <c r="U3322" i="6" s="1"/>
  <c r="T3316" i="6"/>
  <c r="U3316" i="6" s="1"/>
  <c r="T3311" i="6"/>
  <c r="U3311" i="6" s="1"/>
  <c r="T3306" i="6"/>
  <c r="U3306" i="6" s="1"/>
  <c r="T3300" i="6"/>
  <c r="U3300" i="6" s="1"/>
  <c r="T3291" i="6"/>
  <c r="U3291" i="6" s="1"/>
  <c r="T3285" i="6"/>
  <c r="U3285" i="6" s="1"/>
  <c r="T3281" i="6"/>
  <c r="U3281" i="6" s="1"/>
  <c r="T3277" i="6"/>
  <c r="U3277" i="6" s="1"/>
  <c r="T3273" i="6"/>
  <c r="U3273" i="6" s="1"/>
  <c r="T3269" i="6"/>
  <c r="U3269" i="6" s="1"/>
  <c r="T3265" i="6"/>
  <c r="U3265" i="6" s="1"/>
  <c r="T3262" i="6"/>
  <c r="U3262" i="6" s="1"/>
  <c r="T3258" i="6"/>
  <c r="U3258" i="6" s="1"/>
  <c r="T3254" i="6"/>
  <c r="U3254" i="6" s="1"/>
  <c r="T3250" i="6"/>
  <c r="U3250" i="6" s="1"/>
  <c r="T3246" i="6"/>
  <c r="U3246" i="6" s="1"/>
  <c r="T3242" i="6"/>
  <c r="U3242" i="6" s="1"/>
  <c r="T3238" i="6"/>
  <c r="U3238" i="6" s="1"/>
  <c r="T3234" i="6"/>
  <c r="U3234" i="6" s="1"/>
  <c r="T3231" i="6"/>
  <c r="U3231" i="6" s="1"/>
  <c r="T3227" i="6"/>
  <c r="U3227" i="6" s="1"/>
  <c r="T3223" i="6"/>
  <c r="U3223" i="6" s="1"/>
  <c r="T3219" i="6"/>
  <c r="U3219" i="6" s="1"/>
  <c r="T3215" i="6"/>
  <c r="U3215" i="6" s="1"/>
  <c r="T3211" i="6"/>
  <c r="U3211" i="6" s="1"/>
  <c r="T3207" i="6"/>
  <c r="U3207" i="6" s="1"/>
  <c r="T3203" i="6"/>
  <c r="U3203" i="6" s="1"/>
  <c r="T3196" i="6"/>
  <c r="U3196" i="6" s="1"/>
  <c r="T3192" i="6"/>
  <c r="U3192" i="6" s="1"/>
  <c r="T3188" i="6"/>
  <c r="U3188" i="6" s="1"/>
  <c r="T3184" i="6"/>
  <c r="U3184" i="6" s="1"/>
  <c r="T3180" i="6"/>
  <c r="U3180" i="6" s="1"/>
  <c r="T3176" i="6"/>
  <c r="U3176" i="6" s="1"/>
  <c r="T3172" i="6"/>
  <c r="U3172" i="6" s="1"/>
  <c r="T3168" i="6"/>
  <c r="U3168" i="6" s="1"/>
  <c r="T3165" i="6"/>
  <c r="U3165" i="6" s="1"/>
  <c r="T3161" i="6"/>
  <c r="U3161" i="6" s="1"/>
  <c r="T3157" i="6"/>
  <c r="U3157" i="6" s="1"/>
  <c r="T3153" i="6"/>
  <c r="U3153" i="6" s="1"/>
  <c r="T3149" i="6"/>
  <c r="U3149" i="6" s="1"/>
  <c r="T3145" i="6"/>
  <c r="U3145" i="6" s="1"/>
  <c r="T3141" i="6"/>
  <c r="U3141" i="6" s="1"/>
  <c r="T3137" i="6"/>
  <c r="U3137" i="6" s="1"/>
  <c r="T3133" i="6"/>
  <c r="U3133" i="6" s="1"/>
  <c r="T3129" i="6"/>
  <c r="U3129" i="6" s="1"/>
  <c r="T3125" i="6"/>
  <c r="U3125" i="6" s="1"/>
  <c r="T3121" i="6"/>
  <c r="U3121" i="6" s="1"/>
  <c r="T3118" i="6"/>
  <c r="U3118" i="6" s="1"/>
  <c r="T3114" i="6"/>
  <c r="U3114" i="6" s="1"/>
  <c r="T3110" i="6"/>
  <c r="U3110" i="6" s="1"/>
  <c r="T3106" i="6"/>
  <c r="U3106" i="6" s="1"/>
  <c r="T3102" i="6"/>
  <c r="U3102" i="6" s="1"/>
  <c r="T3098" i="6"/>
  <c r="U3098" i="6" s="1"/>
  <c r="T3094" i="6"/>
  <c r="U3094" i="6" s="1"/>
  <c r="T3090" i="6"/>
  <c r="U3090" i="6" s="1"/>
  <c r="T3086" i="6"/>
  <c r="U3086" i="6" s="1"/>
  <c r="T3082" i="6"/>
  <c r="U3082" i="6" s="1"/>
  <c r="T3079" i="6"/>
  <c r="U3079" i="6" s="1"/>
  <c r="T3075" i="6"/>
  <c r="U3075" i="6" s="1"/>
  <c r="T3071" i="6"/>
  <c r="U3071" i="6" s="1"/>
  <c r="T3067" i="6"/>
  <c r="U3067" i="6" s="1"/>
  <c r="T3063" i="6"/>
  <c r="U3063" i="6" s="1"/>
  <c r="T3059" i="6"/>
  <c r="U3059" i="6" s="1"/>
  <c r="T3055" i="6"/>
  <c r="U3055" i="6" s="1"/>
  <c r="T3051" i="6"/>
  <c r="U3051" i="6" s="1"/>
  <c r="T3047" i="6"/>
  <c r="U3047" i="6" s="1"/>
  <c r="T3043" i="6"/>
  <c r="U3043" i="6" s="1"/>
  <c r="T3039" i="6"/>
  <c r="U3039" i="6" s="1"/>
  <c r="T3035" i="6"/>
  <c r="U3035" i="6" s="1"/>
  <c r="T3031" i="6"/>
  <c r="U3031" i="6" s="1"/>
  <c r="T3027" i="6"/>
  <c r="U3027" i="6" s="1"/>
  <c r="T3020" i="6"/>
  <c r="U3020" i="6" s="1"/>
  <c r="T3016" i="6"/>
  <c r="U3016" i="6" s="1"/>
  <c r="T3012" i="6"/>
  <c r="U3012" i="6" s="1"/>
  <c r="T3008" i="6"/>
  <c r="U3008" i="6" s="1"/>
  <c r="T3004" i="6"/>
  <c r="U3004" i="6" s="1"/>
  <c r="T3000" i="6"/>
  <c r="U3000" i="6" s="1"/>
  <c r="T2996" i="6"/>
  <c r="U2996" i="6" s="1"/>
  <c r="T2992" i="6"/>
  <c r="U2992" i="6" s="1"/>
  <c r="T2988" i="6"/>
  <c r="U2988" i="6" s="1"/>
  <c r="T2984" i="6"/>
  <c r="U2984" i="6" s="1"/>
  <c r="T2981" i="6"/>
  <c r="U2981" i="6" s="1"/>
  <c r="T2977" i="6"/>
  <c r="U2977" i="6" s="1"/>
  <c r="T2973" i="6"/>
  <c r="U2973" i="6" s="1"/>
  <c r="T2969" i="6"/>
  <c r="U2969" i="6" s="1"/>
  <c r="T2965" i="6"/>
  <c r="U2965" i="6" s="1"/>
  <c r="T2961" i="6"/>
  <c r="U2961" i="6" s="1"/>
  <c r="T2957" i="6"/>
  <c r="U2957" i="6" s="1"/>
  <c r="T2953" i="6"/>
  <c r="U2953" i="6" s="1"/>
  <c r="T2950" i="6"/>
  <c r="U2950" i="6" s="1"/>
  <c r="T2946" i="6"/>
  <c r="U2946" i="6" s="1"/>
  <c r="T2942" i="6"/>
  <c r="U2942" i="6" s="1"/>
  <c r="T2938" i="6"/>
  <c r="U2938" i="6" s="1"/>
  <c r="T2934" i="6"/>
  <c r="U2934" i="6" s="1"/>
  <c r="T2930" i="6"/>
  <c r="U2930" i="6" s="1"/>
  <c r="T2926" i="6"/>
  <c r="U2926" i="6" s="1"/>
  <c r="T2922" i="6"/>
  <c r="U2922" i="6" s="1"/>
  <c r="T2918" i="6"/>
  <c r="U2918" i="6" s="1"/>
  <c r="T2915" i="6"/>
  <c r="U2915" i="6" s="1"/>
  <c r="T2911" i="6"/>
  <c r="U2911" i="6" s="1"/>
  <c r="T2907" i="6"/>
  <c r="U2907" i="6" s="1"/>
  <c r="T2903" i="6"/>
  <c r="U2903" i="6" s="1"/>
  <c r="T2899" i="6"/>
  <c r="U2899" i="6" s="1"/>
  <c r="T2895" i="6"/>
  <c r="U2895" i="6" s="1"/>
  <c r="T2891" i="6"/>
  <c r="U2891" i="6" s="1"/>
  <c r="T2887" i="6"/>
  <c r="U2887" i="6" s="1"/>
  <c r="T2880" i="6"/>
  <c r="U2880" i="6" s="1"/>
  <c r="T2876" i="6"/>
  <c r="U2876" i="6" s="1"/>
  <c r="T2872" i="6"/>
  <c r="U2872" i="6" s="1"/>
  <c r="T2868" i="6"/>
  <c r="U2868" i="6" s="1"/>
  <c r="T2864" i="6"/>
  <c r="U2864" i="6" s="1"/>
  <c r="T2860" i="6"/>
  <c r="U2860" i="6" s="1"/>
  <c r="T2856" i="6"/>
  <c r="U2856" i="6" s="1"/>
  <c r="T2852" i="6"/>
  <c r="U2852" i="6" s="1"/>
  <c r="T2848" i="6"/>
  <c r="U2848" i="6" s="1"/>
  <c r="T2844" i="6"/>
  <c r="U2844" i="6" s="1"/>
  <c r="T2840" i="6"/>
  <c r="U2840" i="6" s="1"/>
  <c r="T2836" i="6"/>
  <c r="U2836" i="6" s="1"/>
  <c r="T2832" i="6"/>
  <c r="U2832" i="6" s="1"/>
  <c r="T2828" i="6"/>
  <c r="U2828" i="6" s="1"/>
  <c r="T3818" i="6"/>
  <c r="U3818" i="6" s="1"/>
  <c r="T3764" i="6"/>
  <c r="U3764" i="6" s="1"/>
  <c r="T3750" i="6"/>
  <c r="U3750" i="6" s="1"/>
  <c r="T3736" i="6"/>
  <c r="U3736" i="6" s="1"/>
  <c r="T3722" i="6"/>
  <c r="U3722" i="6" s="1"/>
  <c r="T3693" i="6"/>
  <c r="U3693" i="6" s="1"/>
  <c r="T3679" i="6"/>
  <c r="U3679" i="6" s="1"/>
  <c r="T3665" i="6"/>
  <c r="U3665" i="6" s="1"/>
  <c r="T3651" i="6"/>
  <c r="U3651" i="6" s="1"/>
  <c r="T3636" i="6"/>
  <c r="U3636" i="6" s="1"/>
  <c r="T3622" i="6"/>
  <c r="U3622" i="6" s="1"/>
  <c r="T3608" i="6"/>
  <c r="U3608" i="6" s="1"/>
  <c r="T3593" i="6"/>
  <c r="U3593" i="6" s="1"/>
  <c r="T3578" i="6"/>
  <c r="U3578" i="6" s="1"/>
  <c r="T3564" i="6"/>
  <c r="U3564" i="6" s="1"/>
  <c r="T3549" i="6"/>
  <c r="U3549" i="6" s="1"/>
  <c r="T3535" i="6"/>
  <c r="U3535" i="6" s="1"/>
  <c r="T3504" i="6"/>
  <c r="U3504" i="6" s="1"/>
  <c r="T3489" i="6"/>
  <c r="U3489" i="6" s="1"/>
  <c r="T3474" i="6"/>
  <c r="U3474" i="6" s="1"/>
  <c r="T3459" i="6"/>
  <c r="U3459" i="6" s="1"/>
  <c r="T3452" i="6"/>
  <c r="U3452" i="6" s="1"/>
  <c r="T3444" i="6"/>
  <c r="U3444" i="6" s="1"/>
  <c r="T3437" i="6"/>
  <c r="U3437" i="6" s="1"/>
  <c r="T3429" i="6"/>
  <c r="U3429" i="6" s="1"/>
  <c r="T3422" i="6"/>
  <c r="U3422" i="6" s="1"/>
  <c r="T3414" i="6"/>
  <c r="U3414" i="6" s="1"/>
  <c r="T3407" i="6"/>
  <c r="U3407" i="6" s="1"/>
  <c r="T3399" i="6"/>
  <c r="U3399" i="6" s="1"/>
  <c r="T3384" i="6"/>
  <c r="U3384" i="6" s="1"/>
  <c r="T3376" i="6"/>
  <c r="U3376" i="6" s="1"/>
  <c r="T3368" i="6"/>
  <c r="U3368" i="6" s="1"/>
  <c r="T3361" i="6"/>
  <c r="U3361" i="6" s="1"/>
  <c r="T3357" i="6"/>
  <c r="U3357" i="6" s="1"/>
  <c r="T3351" i="6"/>
  <c r="U3351" i="6" s="1"/>
  <c r="T3346" i="6"/>
  <c r="U3346" i="6" s="1"/>
  <c r="T3341" i="6"/>
  <c r="U3341" i="6" s="1"/>
  <c r="T3335" i="6"/>
  <c r="U3335" i="6" s="1"/>
  <c r="T3330" i="6"/>
  <c r="U3330" i="6" s="1"/>
  <c r="T3326" i="6"/>
  <c r="U3326" i="6" s="1"/>
  <c r="T3320" i="6"/>
  <c r="U3320" i="6" s="1"/>
  <c r="T3315" i="6"/>
  <c r="U3315" i="6" s="1"/>
  <c r="T3310" i="6"/>
  <c r="U3310" i="6" s="1"/>
  <c r="T3304" i="6"/>
  <c r="U3304" i="6" s="1"/>
  <c r="T3299" i="6"/>
  <c r="U3299" i="6" s="1"/>
  <c r="T3295" i="6"/>
  <c r="U3295" i="6" s="1"/>
  <c r="T3289" i="6"/>
  <c r="U3289" i="6" s="1"/>
  <c r="T3284" i="6"/>
  <c r="U3284" i="6" s="1"/>
  <c r="T3280" i="6"/>
  <c r="U3280" i="6" s="1"/>
  <c r="T3276" i="6"/>
  <c r="U3276" i="6" s="1"/>
  <c r="T3272" i="6"/>
  <c r="U3272" i="6" s="1"/>
  <c r="T3268" i="6"/>
  <c r="U3268" i="6" s="1"/>
  <c r="T3264" i="6"/>
  <c r="U3264" i="6" s="1"/>
  <c r="T3261" i="6"/>
  <c r="U3261" i="6" s="1"/>
  <c r="T3257" i="6"/>
  <c r="U3257" i="6" s="1"/>
  <c r="T3253" i="6"/>
  <c r="U3253" i="6" s="1"/>
  <c r="T3249" i="6"/>
  <c r="U3249" i="6" s="1"/>
  <c r="T3245" i="6"/>
  <c r="U3245" i="6" s="1"/>
  <c r="T3241" i="6"/>
  <c r="U3241" i="6" s="1"/>
  <c r="T3237" i="6"/>
  <c r="U3237" i="6" s="1"/>
  <c r="T3233" i="6"/>
  <c r="U3233" i="6" s="1"/>
  <c r="T3230" i="6"/>
  <c r="U3230" i="6" s="1"/>
  <c r="T3226" i="6"/>
  <c r="U3226" i="6" s="1"/>
  <c r="T3222" i="6"/>
  <c r="U3222" i="6" s="1"/>
  <c r="T3218" i="6"/>
  <c r="U3218" i="6" s="1"/>
  <c r="T3214" i="6"/>
  <c r="U3214" i="6" s="1"/>
  <c r="T3210" i="6"/>
  <c r="U3210" i="6" s="1"/>
  <c r="T3206" i="6"/>
  <c r="U3206" i="6" s="1"/>
  <c r="T3202" i="6"/>
  <c r="U3202" i="6" s="1"/>
  <c r="T3199" i="6"/>
  <c r="U3199" i="6" s="1"/>
  <c r="T3195" i="6"/>
  <c r="U3195" i="6" s="1"/>
  <c r="T3191" i="6"/>
  <c r="U3191" i="6" s="1"/>
  <c r="T3187" i="6"/>
  <c r="U3187" i="6" s="1"/>
  <c r="T3183" i="6"/>
  <c r="U3183" i="6" s="1"/>
  <c r="T3179" i="6"/>
  <c r="U3179" i="6" s="1"/>
  <c r="T3175" i="6"/>
  <c r="U3175" i="6" s="1"/>
  <c r="T3171" i="6"/>
  <c r="U3171" i="6" s="1"/>
  <c r="T3164" i="6"/>
  <c r="U3164" i="6" s="1"/>
  <c r="T3160" i="6"/>
  <c r="U3160" i="6" s="1"/>
  <c r="T3156" i="6"/>
  <c r="U3156" i="6" s="1"/>
  <c r="T3152" i="6"/>
  <c r="U3152" i="6" s="1"/>
  <c r="T3148" i="6"/>
  <c r="U3148" i="6" s="1"/>
  <c r="T3144" i="6"/>
  <c r="U3144" i="6" s="1"/>
  <c r="T3140" i="6"/>
  <c r="U3140" i="6" s="1"/>
  <c r="T3136" i="6"/>
  <c r="U3136" i="6" s="1"/>
  <c r="T3132" i="6"/>
  <c r="U3132" i="6" s="1"/>
  <c r="T3128" i="6"/>
  <c r="U3128" i="6" s="1"/>
  <c r="T3124" i="6"/>
  <c r="U3124" i="6" s="1"/>
  <c r="T3120" i="6"/>
  <c r="U3120" i="6" s="1"/>
  <c r="T3117" i="6"/>
  <c r="U3117" i="6" s="1"/>
  <c r="T3113" i="6"/>
  <c r="U3113" i="6" s="1"/>
  <c r="T3109" i="6"/>
  <c r="U3109" i="6" s="1"/>
  <c r="T3105" i="6"/>
  <c r="U3105" i="6" s="1"/>
  <c r="T3101" i="6"/>
  <c r="U3101" i="6" s="1"/>
  <c r="T3097" i="6"/>
  <c r="U3097" i="6" s="1"/>
  <c r="T3093" i="6"/>
  <c r="U3093" i="6" s="1"/>
  <c r="T3089" i="6"/>
  <c r="U3089" i="6" s="1"/>
  <c r="T3085" i="6"/>
  <c r="U3085" i="6" s="1"/>
  <c r="T3081" i="6"/>
  <c r="U3081" i="6" s="1"/>
  <c r="T3078" i="6"/>
  <c r="U3078" i="6" s="1"/>
  <c r="T3074" i="6"/>
  <c r="U3074" i="6" s="1"/>
  <c r="T3070" i="6"/>
  <c r="U3070" i="6" s="1"/>
  <c r="T3066" i="6"/>
  <c r="U3066" i="6" s="1"/>
  <c r="T3062" i="6"/>
  <c r="U3062" i="6" s="1"/>
  <c r="T3058" i="6"/>
  <c r="U3058" i="6" s="1"/>
  <c r="T3054" i="6"/>
  <c r="U3054" i="6" s="1"/>
  <c r="T3050" i="6"/>
  <c r="U3050" i="6" s="1"/>
  <c r="T3046" i="6"/>
  <c r="U3046" i="6" s="1"/>
  <c r="T3042" i="6"/>
  <c r="U3042" i="6" s="1"/>
  <c r="T3038" i="6"/>
  <c r="U3038" i="6" s="1"/>
  <c r="T3034" i="6"/>
  <c r="U3034" i="6" s="1"/>
  <c r="T3030" i="6"/>
  <c r="U3030" i="6" s="1"/>
  <c r="T3026" i="6"/>
  <c r="U3026" i="6" s="1"/>
  <c r="T3023" i="6"/>
  <c r="U3023" i="6" s="1"/>
  <c r="T3019" i="6"/>
  <c r="U3019" i="6" s="1"/>
  <c r="T3015" i="6"/>
  <c r="U3015" i="6" s="1"/>
  <c r="T3011" i="6"/>
  <c r="U3011" i="6" s="1"/>
  <c r="T3007" i="6"/>
  <c r="U3007" i="6" s="1"/>
  <c r="T3003" i="6"/>
  <c r="U3003" i="6" s="1"/>
  <c r="T2999" i="6"/>
  <c r="U2999" i="6" s="1"/>
  <c r="T2995" i="6"/>
  <c r="U2995" i="6" s="1"/>
  <c r="T2991" i="6"/>
  <c r="U2991" i="6" s="1"/>
  <c r="T2987" i="6"/>
  <c r="U2987" i="6" s="1"/>
  <c r="T2980" i="6"/>
  <c r="U2980" i="6" s="1"/>
  <c r="T2976" i="6"/>
  <c r="U2976" i="6" s="1"/>
  <c r="T2972" i="6"/>
  <c r="U2972" i="6" s="1"/>
  <c r="T2968" i="6"/>
  <c r="U2968" i="6" s="1"/>
  <c r="T2964" i="6"/>
  <c r="U2964" i="6" s="1"/>
  <c r="T2960" i="6"/>
  <c r="U2960" i="6" s="1"/>
  <c r="T2956" i="6"/>
  <c r="U2956" i="6" s="1"/>
  <c r="T2952" i="6"/>
  <c r="U2952" i="6" s="1"/>
  <c r="T2949" i="6"/>
  <c r="U2949" i="6" s="1"/>
  <c r="T2945" i="6"/>
  <c r="U2945" i="6" s="1"/>
  <c r="T2941" i="6"/>
  <c r="U2941" i="6" s="1"/>
  <c r="T2937" i="6"/>
  <c r="U2937" i="6" s="1"/>
  <c r="T2933" i="6"/>
  <c r="U2933" i="6" s="1"/>
  <c r="T2929" i="6"/>
  <c r="U2929" i="6" s="1"/>
  <c r="T2925" i="6"/>
  <c r="U2925" i="6" s="1"/>
  <c r="T2921" i="6"/>
  <c r="U2921" i="6" s="1"/>
  <c r="T2917" i="6"/>
  <c r="U2917" i="6" s="1"/>
  <c r="T2914" i="6"/>
  <c r="U2914" i="6" s="1"/>
  <c r="T2910" i="6"/>
  <c r="U2910" i="6" s="1"/>
  <c r="T2906" i="6"/>
  <c r="U2906" i="6" s="1"/>
  <c r="T2902" i="6"/>
  <c r="U2902" i="6" s="1"/>
  <c r="T2898" i="6"/>
  <c r="U2898" i="6" s="1"/>
  <c r="T2894" i="6"/>
  <c r="U2894" i="6" s="1"/>
  <c r="T2890" i="6"/>
  <c r="U2890" i="6" s="1"/>
  <c r="T2886" i="6"/>
  <c r="U2886" i="6" s="1"/>
  <c r="T2883" i="6"/>
  <c r="U2883" i="6" s="1"/>
  <c r="T2879" i="6"/>
  <c r="U2879" i="6" s="1"/>
  <c r="T2875" i="6"/>
  <c r="U2875" i="6" s="1"/>
  <c r="T2871" i="6"/>
  <c r="U2871" i="6" s="1"/>
  <c r="T2867" i="6"/>
  <c r="U2867" i="6" s="1"/>
  <c r="T2863" i="6"/>
  <c r="U2863" i="6" s="1"/>
  <c r="T2859" i="6"/>
  <c r="U2859" i="6" s="1"/>
  <c r="T2855" i="6"/>
  <c r="U2855" i="6" s="1"/>
  <c r="T2851" i="6"/>
  <c r="U2851" i="6" s="1"/>
  <c r="T2847" i="6"/>
  <c r="U2847" i="6" s="1"/>
  <c r="T2843" i="6"/>
  <c r="U2843" i="6" s="1"/>
  <c r="T2839" i="6"/>
  <c r="U2839" i="6" s="1"/>
  <c r="T2835" i="6"/>
  <c r="U2835" i="6" s="1"/>
  <c r="T2831" i="6"/>
  <c r="U2831" i="6" s="1"/>
  <c r="T2827" i="6"/>
  <c r="U2827" i="6" s="1"/>
  <c r="T2823" i="6"/>
  <c r="U2823" i="6" s="1"/>
  <c r="T2819" i="6"/>
  <c r="U2819" i="6" s="1"/>
  <c r="T2812" i="6"/>
  <c r="U2812" i="6" s="1"/>
  <c r="T2808" i="6"/>
  <c r="U2808" i="6" s="1"/>
  <c r="T2804" i="6"/>
  <c r="U2804" i="6" s="1"/>
  <c r="T2800" i="6"/>
  <c r="U2800" i="6" s="1"/>
  <c r="T2796" i="6"/>
  <c r="U2796" i="6" s="1"/>
  <c r="T2792" i="6"/>
  <c r="U2792" i="6" s="1"/>
  <c r="T2788" i="6"/>
  <c r="U2788" i="6" s="1"/>
  <c r="T2784" i="6"/>
  <c r="U2784" i="6" s="1"/>
  <c r="T2780" i="6"/>
  <c r="U2780" i="6" s="1"/>
  <c r="T2776" i="6"/>
  <c r="U2776" i="6" s="1"/>
  <c r="T2772" i="6"/>
  <c r="U2772" i="6" s="1"/>
  <c r="T2768" i="6"/>
  <c r="U2768" i="6" s="1"/>
  <c r="T2764" i="6"/>
  <c r="U2764" i="6" s="1"/>
  <c r="T2760" i="6"/>
  <c r="U2760" i="6" s="1"/>
  <c r="T2756" i="6"/>
  <c r="U2756" i="6" s="1"/>
  <c r="T2752" i="6"/>
  <c r="U2752" i="6" s="1"/>
  <c r="T2749" i="6"/>
  <c r="U2749" i="6" s="1"/>
  <c r="T2745" i="6"/>
  <c r="U2745" i="6" s="1"/>
  <c r="T2741" i="6"/>
  <c r="U2741" i="6" s="1"/>
  <c r="T2737" i="6"/>
  <c r="U2737" i="6" s="1"/>
  <c r="T2733" i="6"/>
  <c r="U2733" i="6" s="1"/>
  <c r="T2729" i="6"/>
  <c r="U2729" i="6" s="1"/>
  <c r="T2726" i="6"/>
  <c r="U2726" i="6" s="1"/>
  <c r="T2722" i="6"/>
  <c r="U2722" i="6" s="1"/>
  <c r="T2718" i="6"/>
  <c r="U2718" i="6" s="1"/>
  <c r="T2714" i="6"/>
  <c r="U2714" i="6" s="1"/>
  <c r="T2711" i="6"/>
  <c r="U2711" i="6" s="1"/>
  <c r="T2707" i="6"/>
  <c r="U2707" i="6" s="1"/>
  <c r="T2703" i="6"/>
  <c r="U2703" i="6" s="1"/>
  <c r="T2699" i="6"/>
  <c r="U2699" i="6" s="1"/>
  <c r="T2695" i="6"/>
  <c r="U2695" i="6" s="1"/>
  <c r="T2691" i="6"/>
  <c r="U2691" i="6" s="1"/>
  <c r="T2687" i="6"/>
  <c r="U2687" i="6" s="1"/>
  <c r="T2683" i="6"/>
  <c r="U2683" i="6" s="1"/>
  <c r="T2676" i="6"/>
  <c r="U2676" i="6" s="1"/>
  <c r="T2672" i="6"/>
  <c r="U2672" i="6" s="1"/>
  <c r="T2668" i="6"/>
  <c r="U2668" i="6" s="1"/>
  <c r="T2664" i="6"/>
  <c r="U2664" i="6" s="1"/>
  <c r="T2660" i="6"/>
  <c r="U2660" i="6" s="1"/>
  <c r="T2656" i="6"/>
  <c r="U2656" i="6" s="1"/>
  <c r="T2652" i="6"/>
  <c r="U2652" i="6" s="1"/>
  <c r="T2648" i="6"/>
  <c r="U2648" i="6" s="1"/>
  <c r="T2644" i="6"/>
  <c r="U2644" i="6" s="1"/>
  <c r="T2640" i="6"/>
  <c r="U2640" i="6" s="1"/>
  <c r="T2636" i="6"/>
  <c r="U2636" i="6" s="1"/>
  <c r="T2632" i="6"/>
  <c r="U2632" i="6" s="1"/>
  <c r="T2628" i="6"/>
  <c r="U2628" i="6" s="1"/>
  <c r="T2624" i="6"/>
  <c r="U2624" i="6" s="1"/>
  <c r="T2620" i="6"/>
  <c r="U2620" i="6" s="1"/>
  <c r="T2616" i="6"/>
  <c r="U2616" i="6" s="1"/>
  <c r="T2612" i="6"/>
  <c r="U2612" i="6" s="1"/>
  <c r="T2608" i="6"/>
  <c r="U2608" i="6" s="1"/>
  <c r="T2604" i="6"/>
  <c r="U2604" i="6" s="1"/>
  <c r="T2600" i="6"/>
  <c r="U2600" i="6" s="1"/>
  <c r="T2596" i="6"/>
  <c r="U2596" i="6" s="1"/>
  <c r="T2592" i="6"/>
  <c r="U2592" i="6" s="1"/>
  <c r="T2588" i="6"/>
  <c r="U2588" i="6" s="1"/>
  <c r="T2584" i="6"/>
  <c r="U2584" i="6" s="1"/>
  <c r="T2580" i="6"/>
  <c r="U2580" i="6" s="1"/>
  <c r="T2576" i="6"/>
  <c r="U2576" i="6" s="1"/>
  <c r="T2572" i="6"/>
  <c r="U2572" i="6" s="1"/>
  <c r="T2568" i="6"/>
  <c r="U2568" i="6" s="1"/>
  <c r="T2564" i="6"/>
  <c r="U2564" i="6" s="1"/>
  <c r="T2560" i="6"/>
  <c r="U2560" i="6" s="1"/>
  <c r="T2556" i="6"/>
  <c r="U2556" i="6" s="1"/>
  <c r="T2552" i="6"/>
  <c r="U2552" i="6" s="1"/>
  <c r="T2548" i="6"/>
  <c r="U2548" i="6" s="1"/>
  <c r="T2544" i="6"/>
  <c r="U2544" i="6" s="1"/>
  <c r="T2540" i="6"/>
  <c r="U2540" i="6" s="1"/>
  <c r="T2536" i="6"/>
  <c r="U2536" i="6" s="1"/>
  <c r="T2532" i="6"/>
  <c r="U2532" i="6" s="1"/>
  <c r="T2528" i="6"/>
  <c r="U2528" i="6" s="1"/>
  <c r="T2524" i="6"/>
  <c r="U2524" i="6" s="1"/>
  <c r="T2520" i="6"/>
  <c r="U2520" i="6" s="1"/>
  <c r="T2516" i="6"/>
  <c r="U2516" i="6" s="1"/>
  <c r="T2512" i="6"/>
  <c r="U2512" i="6" s="1"/>
  <c r="T2508" i="6"/>
  <c r="U2508" i="6" s="1"/>
  <c r="T2504" i="6"/>
  <c r="U2504" i="6" s="1"/>
  <c r="T2500" i="6"/>
  <c r="U2500" i="6" s="1"/>
  <c r="T2496" i="6"/>
  <c r="U2496" i="6" s="1"/>
  <c r="T2492" i="6"/>
  <c r="U2492" i="6" s="1"/>
  <c r="T2488" i="6"/>
  <c r="U2488" i="6" s="1"/>
  <c r="T2484" i="6"/>
  <c r="U2484" i="6" s="1"/>
  <c r="T2480" i="6"/>
  <c r="U2480" i="6" s="1"/>
  <c r="T2476" i="6"/>
  <c r="U2476" i="6" s="1"/>
  <c r="T2472" i="6"/>
  <c r="U2472" i="6" s="1"/>
  <c r="T2468" i="6"/>
  <c r="U2468" i="6" s="1"/>
  <c r="T2464" i="6"/>
  <c r="U2464" i="6" s="1"/>
  <c r="T2460" i="6"/>
  <c r="U2460" i="6" s="1"/>
  <c r="T2456" i="6"/>
  <c r="U2456" i="6" s="1"/>
  <c r="T2452" i="6"/>
  <c r="U2452" i="6" s="1"/>
  <c r="T2448" i="6"/>
  <c r="U2448" i="6" s="1"/>
  <c r="T2444" i="6"/>
  <c r="U2444" i="6" s="1"/>
  <c r="T2440" i="6"/>
  <c r="U2440" i="6" s="1"/>
  <c r="T2436" i="6"/>
  <c r="U2436" i="6" s="1"/>
  <c r="T2432" i="6"/>
  <c r="U2432" i="6" s="1"/>
  <c r="T2428" i="6"/>
  <c r="U2428" i="6" s="1"/>
  <c r="T2424" i="6"/>
  <c r="U2424" i="6" s="1"/>
  <c r="T2420" i="6"/>
  <c r="U2420" i="6" s="1"/>
  <c r="T2416" i="6"/>
  <c r="U2416" i="6" s="1"/>
  <c r="T2412" i="6"/>
  <c r="U2412" i="6" s="1"/>
  <c r="T2408" i="6"/>
  <c r="U2408" i="6" s="1"/>
  <c r="T2404" i="6"/>
  <c r="U2404" i="6" s="1"/>
  <c r="T2400" i="6"/>
  <c r="U2400" i="6" s="1"/>
  <c r="T2396" i="6"/>
  <c r="U2396" i="6" s="1"/>
  <c r="T2392" i="6"/>
  <c r="U2392" i="6" s="1"/>
  <c r="T2388" i="6"/>
  <c r="U2388" i="6" s="1"/>
  <c r="T2384" i="6"/>
  <c r="U2384" i="6" s="1"/>
  <c r="T2380" i="6"/>
  <c r="U2380" i="6" s="1"/>
  <c r="T2376" i="6"/>
  <c r="U2376" i="6" s="1"/>
  <c r="T2372" i="6"/>
  <c r="U2372" i="6" s="1"/>
  <c r="T2368" i="6"/>
  <c r="U2368" i="6" s="1"/>
  <c r="T2364" i="6"/>
  <c r="U2364" i="6" s="1"/>
  <c r="T2360" i="6"/>
  <c r="U2360" i="6" s="1"/>
  <c r="T2356" i="6"/>
  <c r="U2356" i="6" s="1"/>
  <c r="T2352" i="6"/>
  <c r="U2352" i="6" s="1"/>
  <c r="T2348" i="6"/>
  <c r="U2348" i="6" s="1"/>
  <c r="T2344" i="6"/>
  <c r="U2344" i="6" s="1"/>
  <c r="T2340" i="6"/>
  <c r="U2340" i="6" s="1"/>
  <c r="T2336" i="6"/>
  <c r="U2336" i="6" s="1"/>
  <c r="T2332" i="6"/>
  <c r="U2332" i="6" s="1"/>
  <c r="T2328" i="6"/>
  <c r="U2328" i="6" s="1"/>
  <c r="T2324" i="6"/>
  <c r="U2324" i="6" s="1"/>
  <c r="T2320" i="6"/>
  <c r="U2320" i="6" s="1"/>
  <c r="T2316" i="6"/>
  <c r="U2316" i="6" s="1"/>
  <c r="T2312" i="6"/>
  <c r="U2312" i="6" s="1"/>
  <c r="T2308" i="6"/>
  <c r="U2308" i="6" s="1"/>
  <c r="T2304" i="6"/>
  <c r="U2304" i="6" s="1"/>
  <c r="T2300" i="6"/>
  <c r="U2300" i="6" s="1"/>
  <c r="T2355" i="6"/>
  <c r="U2355" i="6" s="1"/>
  <c r="T2343" i="6"/>
  <c r="U2343" i="6" s="1"/>
  <c r="T2331" i="6"/>
  <c r="U2331" i="6" s="1"/>
  <c r="T2323" i="6"/>
  <c r="U2323" i="6" s="1"/>
  <c r="T2311" i="6"/>
  <c r="U2311" i="6" s="1"/>
  <c r="T2303" i="6"/>
  <c r="U2303" i="6" s="1"/>
  <c r="T2881" i="6"/>
  <c r="U2881" i="6" s="1"/>
  <c r="T2821" i="6"/>
  <c r="U2821" i="6" s="1"/>
  <c r="T2802" i="6"/>
  <c r="U2802" i="6" s="1"/>
  <c r="T2794" i="6"/>
  <c r="U2794" i="6" s="1"/>
  <c r="T2778" i="6"/>
  <c r="U2778" i="6" s="1"/>
  <c r="T2770" i="6"/>
  <c r="U2770" i="6" s="1"/>
  <c r="T2754" i="6"/>
  <c r="U2754" i="6" s="1"/>
  <c r="T2743" i="6"/>
  <c r="U2743" i="6" s="1"/>
  <c r="T2731" i="6"/>
  <c r="U2731" i="6" s="1"/>
  <c r="T2720" i="6"/>
  <c r="U2720" i="6" s="1"/>
  <c r="T2712" i="6"/>
  <c r="U2712" i="6" s="1"/>
  <c r="T2701" i="6"/>
  <c r="U2701" i="6" s="1"/>
  <c r="T2689" i="6"/>
  <c r="U2689" i="6" s="1"/>
  <c r="T2674" i="6"/>
  <c r="U2674" i="6" s="1"/>
  <c r="T2662" i="6"/>
  <c r="U2662" i="6" s="1"/>
  <c r="T2650" i="6"/>
  <c r="U2650" i="6" s="1"/>
  <c r="T2638" i="6"/>
  <c r="U2638" i="6" s="1"/>
  <c r="T2626" i="6"/>
  <c r="U2626" i="6" s="1"/>
  <c r="T2614" i="6"/>
  <c r="U2614" i="6" s="1"/>
  <c r="T2606" i="6"/>
  <c r="U2606" i="6" s="1"/>
  <c r="T2594" i="6"/>
  <c r="U2594" i="6" s="1"/>
  <c r="T2578" i="6"/>
  <c r="U2578" i="6" s="1"/>
  <c r="T2562" i="6"/>
  <c r="U2562" i="6" s="1"/>
  <c r="T2550" i="6"/>
  <c r="U2550" i="6" s="1"/>
  <c r="T2538" i="6"/>
  <c r="U2538" i="6" s="1"/>
  <c r="T2314" i="6"/>
  <c r="U2314" i="6" s="1"/>
  <c r="T2330" i="6"/>
  <c r="U2330" i="6" s="1"/>
  <c r="T2346" i="6"/>
  <c r="U2346" i="6" s="1"/>
  <c r="T2362" i="6"/>
  <c r="U2362" i="6" s="1"/>
  <c r="T2378" i="6"/>
  <c r="U2378" i="6" s="1"/>
  <c r="T2394" i="6"/>
  <c r="U2394" i="6" s="1"/>
  <c r="T2410" i="6"/>
  <c r="U2410" i="6" s="1"/>
  <c r="T2426" i="6"/>
  <c r="U2426" i="6" s="1"/>
  <c r="T2434" i="6"/>
  <c r="U2434" i="6" s="1"/>
  <c r="T2450" i="6"/>
  <c r="U2450" i="6" s="1"/>
  <c r="T2466" i="6"/>
  <c r="U2466" i="6" s="1"/>
  <c r="T2474" i="6"/>
  <c r="U2474" i="6" s="1"/>
  <c r="T2490" i="6"/>
  <c r="U2490" i="6" s="1"/>
  <c r="T2498" i="6"/>
  <c r="U2498" i="6" s="1"/>
  <c r="T2506" i="6"/>
  <c r="U2506" i="6" s="1"/>
  <c r="T2514" i="6"/>
  <c r="U2514" i="6" s="1"/>
  <c r="T2522" i="6"/>
  <c r="U2522" i="6" s="1"/>
  <c r="T2533" i="6"/>
  <c r="U2533" i="6" s="1"/>
  <c r="T2549" i="6"/>
  <c r="U2549" i="6" s="1"/>
  <c r="T2581" i="6"/>
  <c r="U2581" i="6" s="1"/>
  <c r="T2597" i="6"/>
  <c r="U2597" i="6" s="1"/>
  <c r="T2613" i="6"/>
  <c r="U2613" i="6" s="1"/>
  <c r="T2629" i="6"/>
  <c r="U2629" i="6" s="1"/>
  <c r="T2645" i="6"/>
  <c r="U2645" i="6" s="1"/>
  <c r="T2661" i="6"/>
  <c r="U2661" i="6" s="1"/>
  <c r="T2677" i="6"/>
  <c r="U2677" i="6" s="1"/>
  <c r="T2692" i="6"/>
  <c r="U2692" i="6" s="1"/>
  <c r="T2708" i="6"/>
  <c r="U2708" i="6" s="1"/>
  <c r="T2723" i="6"/>
  <c r="U2723" i="6" s="1"/>
  <c r="T2738" i="6"/>
  <c r="U2738" i="6" s="1"/>
  <c r="T2753" i="6"/>
  <c r="U2753" i="6" s="1"/>
  <c r="T2769" i="6"/>
  <c r="U2769" i="6" s="1"/>
  <c r="T2785" i="6"/>
  <c r="U2785" i="6" s="1"/>
  <c r="T2801" i="6"/>
  <c r="U2801" i="6" s="1"/>
  <c r="T2816" i="6"/>
  <c r="U2816" i="6" s="1"/>
  <c r="T2301" i="6"/>
  <c r="U2301" i="6" s="1"/>
  <c r="T2309" i="6"/>
  <c r="U2309" i="6" s="1"/>
  <c r="T2317" i="6"/>
  <c r="U2317" i="6" s="1"/>
  <c r="T2325" i="6"/>
  <c r="U2325" i="6" s="1"/>
  <c r="T2333" i="6"/>
  <c r="U2333" i="6" s="1"/>
  <c r="T2341" i="6"/>
  <c r="U2341" i="6" s="1"/>
  <c r="T2349" i="6"/>
  <c r="U2349" i="6" s="1"/>
  <c r="T2357" i="6"/>
  <c r="U2357" i="6" s="1"/>
  <c r="T2365" i="6"/>
  <c r="U2365" i="6" s="1"/>
  <c r="T2373" i="6"/>
  <c r="U2373" i="6" s="1"/>
  <c r="T2381" i="6"/>
  <c r="U2381" i="6" s="1"/>
  <c r="T2389" i="6"/>
  <c r="U2389" i="6" s="1"/>
  <c r="T2397" i="6"/>
  <c r="U2397" i="6" s="1"/>
  <c r="T2405" i="6"/>
  <c r="U2405" i="6" s="1"/>
  <c r="T2413" i="6"/>
  <c r="U2413" i="6" s="1"/>
  <c r="T2421" i="6"/>
  <c r="U2421" i="6" s="1"/>
  <c r="T2429" i="6"/>
  <c r="U2429" i="6" s="1"/>
  <c r="T2437" i="6"/>
  <c r="U2437" i="6" s="1"/>
  <c r="T2445" i="6"/>
  <c r="U2445" i="6" s="1"/>
  <c r="T2453" i="6"/>
  <c r="U2453" i="6" s="1"/>
  <c r="T2461" i="6"/>
  <c r="U2461" i="6" s="1"/>
  <c r="T2469" i="6"/>
  <c r="U2469" i="6" s="1"/>
  <c r="T2477" i="6"/>
  <c r="U2477" i="6" s="1"/>
  <c r="T2485" i="6"/>
  <c r="U2485" i="6" s="1"/>
  <c r="T2493" i="6"/>
  <c r="U2493" i="6" s="1"/>
  <c r="T2501" i="6"/>
  <c r="U2501" i="6" s="1"/>
  <c r="T2509" i="6"/>
  <c r="U2509" i="6" s="1"/>
  <c r="T2517" i="6"/>
  <c r="U2517" i="6" s="1"/>
  <c r="T2525" i="6"/>
  <c r="U2525" i="6" s="1"/>
  <c r="T2537" i="6"/>
  <c r="U2537" i="6" s="1"/>
  <c r="T2553" i="6"/>
  <c r="U2553" i="6" s="1"/>
  <c r="T2569" i="6"/>
  <c r="U2569" i="6" s="1"/>
  <c r="T2585" i="6"/>
  <c r="U2585" i="6" s="1"/>
  <c r="T2601" i="6"/>
  <c r="U2601" i="6" s="1"/>
  <c r="T2617" i="6"/>
  <c r="U2617" i="6" s="1"/>
  <c r="T2633" i="6"/>
  <c r="U2633" i="6" s="1"/>
  <c r="T2649" i="6"/>
  <c r="U2649" i="6" s="1"/>
  <c r="T2665" i="6"/>
  <c r="U2665" i="6" s="1"/>
  <c r="T2680" i="6"/>
  <c r="U2680" i="6" s="1"/>
  <c r="T2696" i="6"/>
  <c r="U2696" i="6" s="1"/>
  <c r="T2727" i="6"/>
  <c r="U2727" i="6" s="1"/>
  <c r="T2742" i="6"/>
  <c r="U2742" i="6" s="1"/>
  <c r="T2757" i="6"/>
  <c r="U2757" i="6" s="1"/>
  <c r="T2773" i="6"/>
  <c r="U2773" i="6" s="1"/>
  <c r="T2789" i="6"/>
  <c r="U2789" i="6" s="1"/>
  <c r="T2805" i="6"/>
  <c r="U2805" i="6" s="1"/>
  <c r="T2820" i="6"/>
  <c r="U2820" i="6" s="1"/>
  <c r="T2302" i="6"/>
  <c r="U2302" i="6" s="1"/>
  <c r="T2310" i="6"/>
  <c r="U2310" i="6" s="1"/>
  <c r="T2318" i="6"/>
  <c r="U2318" i="6" s="1"/>
  <c r="T2326" i="6"/>
  <c r="U2326" i="6" s="1"/>
  <c r="T2334" i="6"/>
  <c r="U2334" i="6" s="1"/>
  <c r="T2342" i="6"/>
  <c r="U2342" i="6" s="1"/>
  <c r="T2350" i="6"/>
  <c r="U2350" i="6" s="1"/>
  <c r="T2358" i="6"/>
  <c r="U2358" i="6" s="1"/>
  <c r="T2366" i="6"/>
  <c r="U2366" i="6" s="1"/>
  <c r="T2374" i="6"/>
  <c r="U2374" i="6" s="1"/>
  <c r="T2382" i="6"/>
  <c r="U2382" i="6" s="1"/>
  <c r="T2390" i="6"/>
  <c r="U2390" i="6" s="1"/>
  <c r="T2398" i="6"/>
  <c r="U2398" i="6" s="1"/>
  <c r="T2406" i="6"/>
  <c r="U2406" i="6" s="1"/>
  <c r="T2414" i="6"/>
  <c r="U2414" i="6" s="1"/>
  <c r="T2422" i="6"/>
  <c r="U2422" i="6" s="1"/>
  <c r="T2430" i="6"/>
  <c r="U2430" i="6" s="1"/>
  <c r="T2438" i="6"/>
  <c r="U2438" i="6" s="1"/>
  <c r="T2446" i="6"/>
  <c r="U2446" i="6" s="1"/>
  <c r="T2454" i="6"/>
  <c r="U2454" i="6" s="1"/>
  <c r="T2462" i="6"/>
  <c r="U2462" i="6" s="1"/>
  <c r="T2470" i="6"/>
  <c r="U2470" i="6" s="1"/>
  <c r="T2478" i="6"/>
  <c r="U2478" i="6" s="1"/>
  <c r="T2486" i="6"/>
  <c r="U2486" i="6" s="1"/>
  <c r="T2494" i="6"/>
  <c r="U2494" i="6" s="1"/>
  <c r="T2502" i="6"/>
  <c r="U2502" i="6" s="1"/>
  <c r="T2510" i="6"/>
  <c r="U2510" i="6" s="1"/>
  <c r="T2518" i="6"/>
  <c r="U2518" i="6" s="1"/>
  <c r="T2526" i="6"/>
  <c r="U2526" i="6" s="1"/>
  <c r="T2541" i="6"/>
  <c r="U2541" i="6" s="1"/>
  <c r="T2557" i="6"/>
  <c r="U2557" i="6" s="1"/>
  <c r="T2573" i="6"/>
  <c r="U2573" i="6" s="1"/>
  <c r="T2589" i="6"/>
  <c r="U2589" i="6" s="1"/>
  <c r="T2605" i="6"/>
  <c r="U2605" i="6" s="1"/>
  <c r="T2621" i="6"/>
  <c r="U2621" i="6" s="1"/>
  <c r="T2637" i="6"/>
  <c r="U2637" i="6" s="1"/>
  <c r="T2653" i="6"/>
  <c r="U2653" i="6" s="1"/>
  <c r="T2669" i="6"/>
  <c r="U2669" i="6" s="1"/>
  <c r="T2684" i="6"/>
  <c r="U2684" i="6" s="1"/>
  <c r="T2700" i="6"/>
  <c r="U2700" i="6" s="1"/>
  <c r="T2715" i="6"/>
  <c r="U2715" i="6" s="1"/>
  <c r="T2730" i="6"/>
  <c r="U2730" i="6" s="1"/>
  <c r="T2746" i="6"/>
  <c r="U2746" i="6" s="1"/>
  <c r="T2761" i="6"/>
  <c r="U2761" i="6" s="1"/>
  <c r="T2777" i="6"/>
  <c r="U2777" i="6" s="1"/>
  <c r="T2793" i="6"/>
  <c r="U2793" i="6" s="1"/>
  <c r="T2809" i="6"/>
  <c r="U2809" i="6" s="1"/>
  <c r="T2824" i="6"/>
  <c r="U2824" i="6" s="1"/>
  <c r="T2305" i="6"/>
  <c r="U2305" i="6" s="1"/>
  <c r="T2313" i="6"/>
  <c r="U2313" i="6" s="1"/>
  <c r="T2321" i="6"/>
  <c r="U2321" i="6" s="1"/>
  <c r="T2329" i="6"/>
  <c r="U2329" i="6" s="1"/>
  <c r="T2337" i="6"/>
  <c r="U2337" i="6" s="1"/>
  <c r="T2345" i="6"/>
  <c r="U2345" i="6" s="1"/>
  <c r="T2353" i="6"/>
  <c r="U2353" i="6" s="1"/>
  <c r="T2361" i="6"/>
  <c r="U2361" i="6" s="1"/>
  <c r="T2369" i="6"/>
  <c r="U2369" i="6" s="1"/>
  <c r="T2377" i="6"/>
  <c r="U2377" i="6" s="1"/>
  <c r="T2385" i="6"/>
  <c r="U2385" i="6" s="1"/>
  <c r="T2393" i="6"/>
  <c r="U2393" i="6" s="1"/>
  <c r="T2401" i="6"/>
  <c r="U2401" i="6" s="1"/>
  <c r="T2409" i="6"/>
  <c r="U2409" i="6" s="1"/>
  <c r="T2417" i="6"/>
  <c r="U2417" i="6" s="1"/>
  <c r="T2425" i="6"/>
  <c r="U2425" i="6" s="1"/>
  <c r="T2433" i="6"/>
  <c r="U2433" i="6" s="1"/>
  <c r="T2441" i="6"/>
  <c r="U2441" i="6" s="1"/>
  <c r="T2449" i="6"/>
  <c r="U2449" i="6" s="1"/>
  <c r="T2457" i="6"/>
  <c r="U2457" i="6" s="1"/>
  <c r="T2465" i="6"/>
  <c r="U2465" i="6" s="1"/>
  <c r="T2473" i="6"/>
  <c r="U2473" i="6" s="1"/>
  <c r="T2481" i="6"/>
  <c r="U2481" i="6" s="1"/>
  <c r="T2489" i="6"/>
  <c r="U2489" i="6" s="1"/>
  <c r="T2497" i="6"/>
  <c r="U2497" i="6" s="1"/>
  <c r="T2505" i="6"/>
  <c r="U2505" i="6" s="1"/>
  <c r="T2513" i="6"/>
  <c r="U2513" i="6" s="1"/>
  <c r="T2521" i="6"/>
  <c r="U2521" i="6" s="1"/>
  <c r="T2529" i="6"/>
  <c r="U2529" i="6" s="1"/>
  <c r="T2545" i="6"/>
  <c r="U2545" i="6" s="1"/>
  <c r="T2561" i="6"/>
  <c r="U2561" i="6" s="1"/>
  <c r="T2577" i="6"/>
  <c r="U2577" i="6" s="1"/>
  <c r="T2593" i="6"/>
  <c r="U2593" i="6" s="1"/>
  <c r="T2609" i="6"/>
  <c r="U2609" i="6" s="1"/>
  <c r="T2625" i="6"/>
  <c r="U2625" i="6" s="1"/>
  <c r="T2641" i="6"/>
  <c r="U2641" i="6" s="1"/>
  <c r="T2657" i="6"/>
  <c r="U2657" i="6" s="1"/>
  <c r="T2673" i="6"/>
  <c r="U2673" i="6" s="1"/>
  <c r="T2688" i="6"/>
  <c r="U2688" i="6" s="1"/>
  <c r="T2704" i="6"/>
  <c r="U2704" i="6" s="1"/>
  <c r="T2719" i="6"/>
  <c r="U2719" i="6" s="1"/>
  <c r="T2734" i="6"/>
  <c r="U2734" i="6" s="1"/>
  <c r="T2750" i="6"/>
  <c r="U2750" i="6" s="1"/>
  <c r="T2765" i="6"/>
  <c r="U2765" i="6" s="1"/>
  <c r="T2781" i="6"/>
  <c r="U2781" i="6" s="1"/>
  <c r="T2797" i="6"/>
  <c r="U2797" i="6" s="1"/>
  <c r="T2813" i="6"/>
  <c r="U2813" i="6" s="1"/>
  <c r="T2306" i="6"/>
  <c r="U2306" i="6" s="1"/>
  <c r="T2322" i="6"/>
  <c r="U2322" i="6" s="1"/>
  <c r="T2338" i="6"/>
  <c r="U2338" i="6" s="1"/>
  <c r="T2354" i="6"/>
  <c r="U2354" i="6" s="1"/>
  <c r="T2370" i="6"/>
  <c r="U2370" i="6" s="1"/>
  <c r="T2386" i="6"/>
  <c r="U2386" i="6" s="1"/>
  <c r="T2402" i="6"/>
  <c r="U2402" i="6" s="1"/>
  <c r="T2418" i="6"/>
  <c r="U2418" i="6" s="1"/>
  <c r="T2442" i="6"/>
  <c r="U2442" i="6" s="1"/>
  <c r="T2458" i="6"/>
  <c r="U2458" i="6" s="1"/>
  <c r="T2482" i="6"/>
  <c r="U2482" i="6" s="1"/>
  <c r="T2565" i="6"/>
  <c r="U2565" i="6" s="1"/>
  <c r="T2283" i="6"/>
  <c r="U2283" i="6" s="1"/>
  <c r="T2262" i="6"/>
  <c r="U2262" i="6" s="1"/>
  <c r="T2240" i="6"/>
  <c r="U2240" i="6" s="1"/>
  <c r="T2219" i="6"/>
  <c r="U2219" i="6" s="1"/>
  <c r="T2182" i="6"/>
  <c r="U2182" i="6" s="1"/>
  <c r="T2155" i="6"/>
  <c r="U2155" i="6" s="1"/>
  <c r="T2134" i="6"/>
  <c r="U2134" i="6" s="1"/>
  <c r="T2107" i="6"/>
  <c r="U2107" i="6" s="1"/>
  <c r="T2086" i="6"/>
  <c r="U2086" i="6" s="1"/>
  <c r="T2064" i="6"/>
  <c r="U2064" i="6" s="1"/>
  <c r="T2043" i="6"/>
  <c r="U2043" i="6" s="1"/>
  <c r="T2011" i="6"/>
  <c r="U2011" i="6" s="1"/>
  <c r="T1984" i="6"/>
  <c r="U1984" i="6" s="1"/>
  <c r="T1963" i="6"/>
  <c r="U1963" i="6" s="1"/>
  <c r="T1931" i="6"/>
  <c r="U1931" i="6" s="1"/>
  <c r="T2292" i="6"/>
  <c r="U2292" i="6" s="1"/>
  <c r="T2276" i="6"/>
  <c r="U2276" i="6" s="1"/>
  <c r="T2255" i="6"/>
  <c r="U2255" i="6" s="1"/>
  <c r="T2239" i="6"/>
  <c r="U2239" i="6" s="1"/>
  <c r="T2228" i="6"/>
  <c r="U2228" i="6" s="1"/>
  <c r="T2207" i="6"/>
  <c r="U2207" i="6" s="1"/>
  <c r="T2191" i="6"/>
  <c r="U2191" i="6" s="1"/>
  <c r="T2170" i="6"/>
  <c r="U2170" i="6" s="1"/>
  <c r="T2154" i="6"/>
  <c r="U2154" i="6" s="1"/>
  <c r="T2138" i="6"/>
  <c r="U2138" i="6" s="1"/>
  <c r="T2116" i="6"/>
  <c r="U2116" i="6" s="1"/>
  <c r="T2095" i="6"/>
  <c r="U2095" i="6" s="1"/>
  <c r="T2068" i="6"/>
  <c r="U2068" i="6" s="1"/>
  <c r="T2052" i="6"/>
  <c r="U2052" i="6" s="1"/>
  <c r="T2031" i="6"/>
  <c r="U2031" i="6" s="1"/>
  <c r="T2010" i="6"/>
  <c r="U2010" i="6" s="1"/>
  <c r="T1988" i="6"/>
  <c r="U1988" i="6" s="1"/>
  <c r="T1956" i="6"/>
  <c r="U1956" i="6" s="1"/>
  <c r="T1855" i="6"/>
  <c r="U1855" i="6" s="1"/>
  <c r="T2295" i="6"/>
  <c r="U2295" i="6" s="1"/>
  <c r="T2290" i="6"/>
  <c r="U2290" i="6" s="1"/>
  <c r="T2284" i="6"/>
  <c r="U2284" i="6" s="1"/>
  <c r="T2279" i="6"/>
  <c r="U2279" i="6" s="1"/>
  <c r="T2274" i="6"/>
  <c r="U2274" i="6" s="1"/>
  <c r="T2268" i="6"/>
  <c r="U2268" i="6" s="1"/>
  <c r="T2263" i="6"/>
  <c r="U2263" i="6" s="1"/>
  <c r="T2258" i="6"/>
  <c r="U2258" i="6" s="1"/>
  <c r="T2252" i="6"/>
  <c r="U2252" i="6" s="1"/>
  <c r="T2247" i="6"/>
  <c r="U2247" i="6" s="1"/>
  <c r="T2242" i="6"/>
  <c r="U2242" i="6" s="1"/>
  <c r="T2236" i="6"/>
  <c r="U2236" i="6" s="1"/>
  <c r="T2231" i="6"/>
  <c r="U2231" i="6" s="1"/>
  <c r="T2226" i="6"/>
  <c r="U2226" i="6" s="1"/>
  <c r="T2220" i="6"/>
  <c r="U2220" i="6" s="1"/>
  <c r="T2215" i="6"/>
  <c r="U2215" i="6" s="1"/>
  <c r="T2210" i="6"/>
  <c r="U2210" i="6" s="1"/>
  <c r="T2204" i="6"/>
  <c r="U2204" i="6" s="1"/>
  <c r="T2199" i="6"/>
  <c r="U2199" i="6" s="1"/>
  <c r="T2194" i="6"/>
  <c r="U2194" i="6" s="1"/>
  <c r="T2188" i="6"/>
  <c r="U2188" i="6" s="1"/>
  <c r="T2183" i="6"/>
  <c r="U2183" i="6" s="1"/>
  <c r="T2178" i="6"/>
  <c r="U2178" i="6" s="1"/>
  <c r="T2172" i="6"/>
  <c r="U2172" i="6" s="1"/>
  <c r="T2167" i="6"/>
  <c r="U2167" i="6" s="1"/>
  <c r="T2162" i="6"/>
  <c r="U2162" i="6" s="1"/>
  <c r="T2156" i="6"/>
  <c r="U2156" i="6" s="1"/>
  <c r="T2151" i="6"/>
  <c r="U2151" i="6" s="1"/>
  <c r="T2146" i="6"/>
  <c r="U2146" i="6" s="1"/>
  <c r="T2140" i="6"/>
  <c r="U2140" i="6" s="1"/>
  <c r="T2135" i="6"/>
  <c r="U2135" i="6" s="1"/>
  <c r="T2130" i="6"/>
  <c r="U2130" i="6" s="1"/>
  <c r="T2124" i="6"/>
  <c r="U2124" i="6" s="1"/>
  <c r="T2119" i="6"/>
  <c r="U2119" i="6" s="1"/>
  <c r="T2114" i="6"/>
  <c r="U2114" i="6" s="1"/>
  <c r="T2108" i="6"/>
  <c r="U2108" i="6" s="1"/>
  <c r="T2103" i="6"/>
  <c r="U2103" i="6" s="1"/>
  <c r="T2098" i="6"/>
  <c r="U2098" i="6" s="1"/>
  <c r="T2092" i="6"/>
  <c r="U2092" i="6" s="1"/>
  <c r="T2087" i="6"/>
  <c r="U2087" i="6" s="1"/>
  <c r="T2082" i="6"/>
  <c r="U2082" i="6" s="1"/>
  <c r="T2076" i="6"/>
  <c r="U2076" i="6" s="1"/>
  <c r="T2071" i="6"/>
  <c r="U2071" i="6" s="1"/>
  <c r="T2066" i="6"/>
  <c r="U2066" i="6" s="1"/>
  <c r="T2060" i="6"/>
  <c r="U2060" i="6" s="1"/>
  <c r="T2055" i="6"/>
  <c r="U2055" i="6" s="1"/>
  <c r="T2050" i="6"/>
  <c r="U2050" i="6" s="1"/>
  <c r="T2044" i="6"/>
  <c r="U2044" i="6" s="1"/>
  <c r="T2039" i="6"/>
  <c r="U2039" i="6" s="1"/>
  <c r="T2034" i="6"/>
  <c r="U2034" i="6" s="1"/>
  <c r="T2028" i="6"/>
  <c r="U2028" i="6" s="1"/>
  <c r="T2023" i="6"/>
  <c r="U2023" i="6" s="1"/>
  <c r="T2018" i="6"/>
  <c r="U2018" i="6" s="1"/>
  <c r="T2012" i="6"/>
  <c r="U2012" i="6" s="1"/>
  <c r="T2007" i="6"/>
  <c r="U2007" i="6" s="1"/>
  <c r="T2002" i="6"/>
  <c r="U2002" i="6" s="1"/>
  <c r="T1996" i="6"/>
  <c r="U1996" i="6" s="1"/>
  <c r="T1991" i="6"/>
  <c r="U1991" i="6" s="1"/>
  <c r="T1986" i="6"/>
  <c r="U1986" i="6" s="1"/>
  <c r="T1980" i="6"/>
  <c r="U1980" i="6" s="1"/>
  <c r="T1975" i="6"/>
  <c r="U1975" i="6" s="1"/>
  <c r="T1970" i="6"/>
  <c r="U1970" i="6" s="1"/>
  <c r="T1964" i="6"/>
  <c r="U1964" i="6" s="1"/>
  <c r="T1959" i="6"/>
  <c r="U1959" i="6" s="1"/>
  <c r="T1954" i="6"/>
  <c r="U1954" i="6" s="1"/>
  <c r="T1948" i="6"/>
  <c r="U1948" i="6" s="1"/>
  <c r="T1943" i="6"/>
  <c r="U1943" i="6" s="1"/>
  <c r="T1938" i="6"/>
  <c r="U1938" i="6" s="1"/>
  <c r="T1932" i="6"/>
  <c r="U1932" i="6" s="1"/>
  <c r="T1927" i="6"/>
  <c r="U1927" i="6" s="1"/>
  <c r="T1922" i="6"/>
  <c r="U1922" i="6" s="1"/>
  <c r="T1916" i="6"/>
  <c r="U1916" i="6" s="1"/>
  <c r="T1911" i="6"/>
  <c r="U1911" i="6" s="1"/>
  <c r="T1906" i="6"/>
  <c r="U1906" i="6" s="1"/>
  <c r="T1900" i="6"/>
  <c r="U1900" i="6" s="1"/>
  <c r="T1895" i="6"/>
  <c r="U1895" i="6" s="1"/>
  <c r="T1890" i="6"/>
  <c r="U1890" i="6" s="1"/>
  <c r="T1884" i="6"/>
  <c r="U1884" i="6" s="1"/>
  <c r="T1879" i="6"/>
  <c r="U1879" i="6" s="1"/>
  <c r="T1874" i="6"/>
  <c r="U1874" i="6" s="1"/>
  <c r="T1868" i="6"/>
  <c r="U1868" i="6" s="1"/>
  <c r="T1863" i="6"/>
  <c r="U1863" i="6" s="1"/>
  <c r="T1858" i="6"/>
  <c r="U1858" i="6" s="1"/>
  <c r="T1852" i="6"/>
  <c r="U1852" i="6" s="1"/>
  <c r="T1847" i="6"/>
  <c r="U1847" i="6" s="1"/>
  <c r="T1842" i="6"/>
  <c r="U1842" i="6" s="1"/>
  <c r="T1836" i="6"/>
  <c r="U1836" i="6" s="1"/>
  <c r="T1831" i="6"/>
  <c r="U1831" i="6" s="1"/>
  <c r="T1824" i="6"/>
  <c r="U1824" i="6" s="1"/>
  <c r="T1816" i="6"/>
  <c r="U1816" i="6" s="1"/>
  <c r="T1808" i="6"/>
  <c r="U1808" i="6" s="1"/>
  <c r="T1800" i="6"/>
  <c r="U1800" i="6" s="1"/>
  <c r="T1792" i="6"/>
  <c r="U1792" i="6" s="1"/>
  <c r="T1784" i="6"/>
  <c r="U1784" i="6" s="1"/>
  <c r="T1776" i="6"/>
  <c r="U1776" i="6" s="1"/>
  <c r="T1768" i="6"/>
  <c r="U1768" i="6" s="1"/>
  <c r="T1760" i="6"/>
  <c r="U1760" i="6" s="1"/>
  <c r="T1752" i="6"/>
  <c r="U1752" i="6" s="1"/>
  <c r="T1744" i="6"/>
  <c r="U1744" i="6" s="1"/>
  <c r="T1736" i="6"/>
  <c r="U1736" i="6" s="1"/>
  <c r="T1728" i="6"/>
  <c r="U1728" i="6" s="1"/>
  <c r="T1720" i="6"/>
  <c r="U1720" i="6" s="1"/>
  <c r="T1712" i="6"/>
  <c r="U1712" i="6" s="1"/>
  <c r="T1704" i="6"/>
  <c r="U1704" i="6" s="1"/>
  <c r="T1696" i="6"/>
  <c r="U1696" i="6" s="1"/>
  <c r="T1688" i="6"/>
  <c r="U1688" i="6" s="1"/>
  <c r="T1680" i="6"/>
  <c r="U1680" i="6" s="1"/>
  <c r="T1672" i="6"/>
  <c r="U1672" i="6" s="1"/>
  <c r="T1664" i="6"/>
  <c r="U1664" i="6" s="1"/>
  <c r="T1656" i="6"/>
  <c r="U1656" i="6" s="1"/>
  <c r="T1648" i="6"/>
  <c r="U1648" i="6" s="1"/>
  <c r="T1640" i="6"/>
  <c r="U1640" i="6" s="1"/>
  <c r="T1632" i="6"/>
  <c r="U1632" i="6" s="1"/>
  <c r="T1624" i="6"/>
  <c r="U1624" i="6" s="1"/>
  <c r="T1616" i="6"/>
  <c r="U1616" i="6" s="1"/>
  <c r="T1608" i="6"/>
  <c r="U1608" i="6" s="1"/>
  <c r="T1600" i="6"/>
  <c r="U1600" i="6" s="1"/>
  <c r="T1592" i="6"/>
  <c r="U1592" i="6" s="1"/>
  <c r="T1584" i="6"/>
  <c r="U1584" i="6" s="1"/>
  <c r="T1576" i="6"/>
  <c r="U1576" i="6" s="1"/>
  <c r="T1568" i="6"/>
  <c r="U1568" i="6" s="1"/>
  <c r="T1560" i="6"/>
  <c r="U1560" i="6" s="1"/>
  <c r="T1552" i="6"/>
  <c r="U1552" i="6" s="1"/>
  <c r="T1544" i="6"/>
  <c r="U1544" i="6" s="1"/>
  <c r="T1536" i="6"/>
  <c r="U1536" i="6" s="1"/>
  <c r="T1528" i="6"/>
  <c r="U1528" i="6" s="1"/>
  <c r="T1520" i="6"/>
  <c r="U1520" i="6" s="1"/>
  <c r="T1512" i="6"/>
  <c r="U1512" i="6" s="1"/>
  <c r="T1504" i="6"/>
  <c r="U1504" i="6" s="1"/>
  <c r="T1494" i="6"/>
  <c r="U1494" i="6" s="1"/>
  <c r="T1484" i="6"/>
  <c r="U1484" i="6" s="1"/>
  <c r="T1473" i="6"/>
  <c r="U1473" i="6" s="1"/>
  <c r="T1462" i="6"/>
  <c r="U1462" i="6" s="1"/>
  <c r="T1452" i="6"/>
  <c r="U1452" i="6" s="1"/>
  <c r="T1430" i="6"/>
  <c r="U1430" i="6" s="1"/>
  <c r="T1409" i="6"/>
  <c r="U1409" i="6" s="1"/>
  <c r="T1388" i="6"/>
  <c r="U1388" i="6" s="1"/>
  <c r="T1366" i="6"/>
  <c r="U1366" i="6" s="1"/>
  <c r="T1345" i="6"/>
  <c r="U1345" i="6" s="1"/>
  <c r="T1324" i="6"/>
  <c r="U1324" i="6" s="1"/>
  <c r="T1302" i="6"/>
  <c r="U1302" i="6" s="1"/>
  <c r="T1281" i="6"/>
  <c r="U1281" i="6" s="1"/>
  <c r="T1260" i="6"/>
  <c r="U1260" i="6" s="1"/>
  <c r="L4" i="3"/>
  <c r="T5" i="6"/>
  <c r="U5" i="6" s="1"/>
  <c r="T9" i="6"/>
  <c r="U9" i="6" s="1"/>
  <c r="T13" i="6"/>
  <c r="U13" i="6" s="1"/>
  <c r="T17" i="6"/>
  <c r="U17" i="6" s="1"/>
  <c r="T21" i="6"/>
  <c r="U21" i="6" s="1"/>
  <c r="T25" i="6"/>
  <c r="U25" i="6" s="1"/>
  <c r="T29" i="6"/>
  <c r="U29" i="6" s="1"/>
  <c r="T33" i="6"/>
  <c r="U33" i="6" s="1"/>
  <c r="T37" i="6"/>
  <c r="U37" i="6" s="1"/>
  <c r="T41" i="6"/>
  <c r="U41" i="6" s="1"/>
  <c r="T45" i="6"/>
  <c r="U45" i="6" s="1"/>
  <c r="T49" i="6"/>
  <c r="U49" i="6" s="1"/>
  <c r="T53" i="6"/>
  <c r="U53" i="6" s="1"/>
  <c r="T57" i="6"/>
  <c r="U57" i="6" s="1"/>
  <c r="T61" i="6"/>
  <c r="U61" i="6" s="1"/>
  <c r="T65" i="6"/>
  <c r="U65" i="6" s="1"/>
  <c r="T69" i="6"/>
  <c r="U69" i="6" s="1"/>
  <c r="T73" i="6"/>
  <c r="U73" i="6" s="1"/>
  <c r="T77" i="6"/>
  <c r="U77" i="6" s="1"/>
  <c r="T81" i="6"/>
  <c r="U81" i="6" s="1"/>
  <c r="T85" i="6"/>
  <c r="U85" i="6" s="1"/>
  <c r="T89" i="6"/>
  <c r="U89" i="6" s="1"/>
  <c r="T93" i="6"/>
  <c r="U93" i="6" s="1"/>
  <c r="T97" i="6"/>
  <c r="U97" i="6" s="1"/>
  <c r="T101" i="6"/>
  <c r="U101" i="6" s="1"/>
  <c r="T105" i="6"/>
  <c r="U105" i="6" s="1"/>
  <c r="T109" i="6"/>
  <c r="U109" i="6" s="1"/>
  <c r="T113" i="6"/>
  <c r="U113" i="6" s="1"/>
  <c r="T117" i="6"/>
  <c r="U117" i="6" s="1"/>
  <c r="T121" i="6"/>
  <c r="U121" i="6" s="1"/>
  <c r="T125" i="6"/>
  <c r="U125" i="6" s="1"/>
  <c r="T129" i="6"/>
  <c r="U129" i="6" s="1"/>
  <c r="T133" i="6"/>
  <c r="U133" i="6" s="1"/>
  <c r="T137" i="6"/>
  <c r="U137" i="6" s="1"/>
  <c r="T141" i="6"/>
  <c r="U141" i="6" s="1"/>
  <c r="T145" i="6"/>
  <c r="U145" i="6" s="1"/>
  <c r="T149" i="6"/>
  <c r="U149" i="6" s="1"/>
  <c r="T153" i="6"/>
  <c r="U153" i="6" s="1"/>
  <c r="T157" i="6"/>
  <c r="U157" i="6" s="1"/>
  <c r="T161" i="6"/>
  <c r="U161" i="6" s="1"/>
  <c r="T165" i="6"/>
  <c r="U165" i="6" s="1"/>
  <c r="T169" i="6"/>
  <c r="U169" i="6" s="1"/>
  <c r="T173" i="6"/>
  <c r="U173" i="6" s="1"/>
  <c r="T177" i="6"/>
  <c r="U177" i="6" s="1"/>
  <c r="T181" i="6"/>
  <c r="U181" i="6" s="1"/>
  <c r="T185" i="6"/>
  <c r="U185" i="6" s="1"/>
  <c r="T189" i="6"/>
  <c r="U189" i="6" s="1"/>
  <c r="T193" i="6"/>
  <c r="U193" i="6" s="1"/>
  <c r="T197" i="6"/>
  <c r="U197" i="6" s="1"/>
  <c r="T201" i="6"/>
  <c r="U201" i="6" s="1"/>
  <c r="T205" i="6"/>
  <c r="U205" i="6" s="1"/>
  <c r="T209" i="6"/>
  <c r="U209" i="6" s="1"/>
  <c r="T213" i="6"/>
  <c r="U213" i="6" s="1"/>
  <c r="T217" i="6"/>
  <c r="U217" i="6" s="1"/>
  <c r="T221" i="6"/>
  <c r="U221" i="6" s="1"/>
  <c r="T225" i="6"/>
  <c r="U225" i="6" s="1"/>
  <c r="T229" i="6"/>
  <c r="U229" i="6" s="1"/>
  <c r="T233" i="6"/>
  <c r="U233" i="6" s="1"/>
  <c r="T237" i="6"/>
  <c r="U237" i="6" s="1"/>
  <c r="T241" i="6"/>
  <c r="U241" i="6" s="1"/>
  <c r="T245" i="6"/>
  <c r="U245" i="6" s="1"/>
  <c r="T249" i="6"/>
  <c r="U249" i="6" s="1"/>
  <c r="T253" i="6"/>
  <c r="U253" i="6" s="1"/>
  <c r="T257" i="6"/>
  <c r="U257" i="6" s="1"/>
  <c r="T261" i="6"/>
  <c r="U261" i="6" s="1"/>
  <c r="T265" i="6"/>
  <c r="U265" i="6" s="1"/>
  <c r="T269" i="6"/>
  <c r="U269" i="6" s="1"/>
  <c r="T273" i="6"/>
  <c r="U273" i="6" s="1"/>
  <c r="T277" i="6"/>
  <c r="U277" i="6" s="1"/>
  <c r="T281" i="6"/>
  <c r="U281" i="6" s="1"/>
  <c r="T285" i="6"/>
  <c r="U285" i="6" s="1"/>
  <c r="T289" i="6"/>
  <c r="U289" i="6" s="1"/>
  <c r="T293" i="6"/>
  <c r="U293" i="6" s="1"/>
  <c r="T297" i="6"/>
  <c r="U297" i="6" s="1"/>
  <c r="T301" i="6"/>
  <c r="U301" i="6" s="1"/>
  <c r="T305" i="6"/>
  <c r="U305" i="6" s="1"/>
  <c r="T309" i="6"/>
  <c r="U309" i="6" s="1"/>
  <c r="T313" i="6"/>
  <c r="U313" i="6" s="1"/>
  <c r="T317" i="6"/>
  <c r="U317" i="6" s="1"/>
  <c r="T321" i="6"/>
  <c r="U321" i="6" s="1"/>
  <c r="T325" i="6"/>
  <c r="U325" i="6" s="1"/>
  <c r="T329" i="6"/>
  <c r="U329" i="6" s="1"/>
  <c r="T333" i="6"/>
  <c r="U333" i="6" s="1"/>
  <c r="T337" i="6"/>
  <c r="U337" i="6" s="1"/>
  <c r="T341" i="6"/>
  <c r="U341" i="6" s="1"/>
  <c r="T345" i="6"/>
  <c r="U345" i="6" s="1"/>
  <c r="T349" i="6"/>
  <c r="U349" i="6" s="1"/>
  <c r="T353" i="6"/>
  <c r="U353" i="6" s="1"/>
  <c r="T357" i="6"/>
  <c r="U357" i="6" s="1"/>
  <c r="T361" i="6"/>
  <c r="U361" i="6" s="1"/>
  <c r="T365" i="6"/>
  <c r="U365" i="6" s="1"/>
  <c r="T369" i="6"/>
  <c r="U369" i="6" s="1"/>
  <c r="T373" i="6"/>
  <c r="U373" i="6" s="1"/>
  <c r="T377" i="6"/>
  <c r="U377" i="6" s="1"/>
  <c r="T381" i="6"/>
  <c r="U381" i="6" s="1"/>
  <c r="T385" i="6"/>
  <c r="U385" i="6" s="1"/>
  <c r="T2" i="6"/>
  <c r="T7" i="6"/>
  <c r="U7" i="6" s="1"/>
  <c r="T12" i="6"/>
  <c r="U12" i="6" s="1"/>
  <c r="T18" i="6"/>
  <c r="U18" i="6" s="1"/>
  <c r="T23" i="6"/>
  <c r="U23" i="6" s="1"/>
  <c r="T28" i="6"/>
  <c r="U28" i="6" s="1"/>
  <c r="T34" i="6"/>
  <c r="U34" i="6" s="1"/>
  <c r="T39" i="6"/>
  <c r="U39" i="6" s="1"/>
  <c r="T44" i="6"/>
  <c r="U44" i="6" s="1"/>
  <c r="T50" i="6"/>
  <c r="U50" i="6" s="1"/>
  <c r="T55" i="6"/>
  <c r="U55" i="6" s="1"/>
  <c r="T60" i="6"/>
  <c r="U60" i="6" s="1"/>
  <c r="T66" i="6"/>
  <c r="U66" i="6" s="1"/>
  <c r="T71" i="6"/>
  <c r="U71" i="6" s="1"/>
  <c r="T76" i="6"/>
  <c r="U76" i="6" s="1"/>
  <c r="T82" i="6"/>
  <c r="U82" i="6" s="1"/>
  <c r="T87" i="6"/>
  <c r="U87" i="6" s="1"/>
  <c r="T92" i="6"/>
  <c r="U92" i="6" s="1"/>
  <c r="T98" i="6"/>
  <c r="U98" i="6" s="1"/>
  <c r="T103" i="6"/>
  <c r="U103" i="6" s="1"/>
  <c r="T108" i="6"/>
  <c r="U108" i="6" s="1"/>
  <c r="T114" i="6"/>
  <c r="U114" i="6" s="1"/>
  <c r="T119" i="6"/>
  <c r="U119" i="6" s="1"/>
  <c r="T124" i="6"/>
  <c r="U124" i="6" s="1"/>
  <c r="T130" i="6"/>
  <c r="U130" i="6" s="1"/>
  <c r="T135" i="6"/>
  <c r="U135" i="6" s="1"/>
  <c r="T140" i="6"/>
  <c r="U140" i="6" s="1"/>
  <c r="T6" i="6"/>
  <c r="U6" i="6" s="1"/>
  <c r="T11" i="6"/>
  <c r="U11" i="6" s="1"/>
  <c r="T16" i="6"/>
  <c r="U16" i="6" s="1"/>
  <c r="T22" i="6"/>
  <c r="U22" i="6" s="1"/>
  <c r="T27" i="6"/>
  <c r="U27" i="6" s="1"/>
  <c r="T32" i="6"/>
  <c r="U32" i="6" s="1"/>
  <c r="T38" i="6"/>
  <c r="U38" i="6" s="1"/>
  <c r="T43" i="6"/>
  <c r="U43" i="6" s="1"/>
  <c r="T48" i="6"/>
  <c r="U48" i="6" s="1"/>
  <c r="T54" i="6"/>
  <c r="U54" i="6" s="1"/>
  <c r="T59" i="6"/>
  <c r="U59" i="6" s="1"/>
  <c r="T64" i="6"/>
  <c r="U64" i="6" s="1"/>
  <c r="T70" i="6"/>
  <c r="U70" i="6" s="1"/>
  <c r="T75" i="6"/>
  <c r="U75" i="6" s="1"/>
  <c r="T80" i="6"/>
  <c r="U80" i="6" s="1"/>
  <c r="T86" i="6"/>
  <c r="U86" i="6" s="1"/>
  <c r="T91" i="6"/>
  <c r="U91" i="6" s="1"/>
  <c r="T96" i="6"/>
  <c r="U96" i="6" s="1"/>
  <c r="T102" i="6"/>
  <c r="U102" i="6" s="1"/>
  <c r="T107" i="6"/>
  <c r="U107" i="6" s="1"/>
  <c r="T112" i="6"/>
  <c r="U112" i="6" s="1"/>
  <c r="T118" i="6"/>
  <c r="U118" i="6" s="1"/>
  <c r="T123" i="6"/>
  <c r="U123" i="6" s="1"/>
  <c r="T128" i="6"/>
  <c r="U128" i="6" s="1"/>
  <c r="T134" i="6"/>
  <c r="U134" i="6" s="1"/>
  <c r="T139" i="6"/>
  <c r="U139" i="6" s="1"/>
  <c r="T144" i="6"/>
  <c r="U144" i="6" s="1"/>
  <c r="T150" i="6"/>
  <c r="U150" i="6" s="1"/>
  <c r="T155" i="6"/>
  <c r="U155" i="6" s="1"/>
  <c r="T160" i="6"/>
  <c r="U160" i="6" s="1"/>
  <c r="T166" i="6"/>
  <c r="U166" i="6" s="1"/>
  <c r="T171" i="6"/>
  <c r="U171" i="6" s="1"/>
  <c r="T176" i="6"/>
  <c r="U176" i="6" s="1"/>
  <c r="T182" i="6"/>
  <c r="U182" i="6" s="1"/>
  <c r="T187" i="6"/>
  <c r="U187" i="6" s="1"/>
  <c r="T192" i="6"/>
  <c r="U192" i="6" s="1"/>
  <c r="T198" i="6"/>
  <c r="U198" i="6" s="1"/>
  <c r="T203" i="6"/>
  <c r="U203" i="6" s="1"/>
  <c r="T208" i="6"/>
  <c r="U208" i="6" s="1"/>
  <c r="T214" i="6"/>
  <c r="U214" i="6" s="1"/>
  <c r="T219" i="6"/>
  <c r="U219" i="6" s="1"/>
  <c r="T224" i="6"/>
  <c r="U224" i="6" s="1"/>
  <c r="T230" i="6"/>
  <c r="U230" i="6" s="1"/>
  <c r="T235" i="6"/>
  <c r="U235" i="6" s="1"/>
  <c r="T240" i="6"/>
  <c r="U240" i="6" s="1"/>
  <c r="T246" i="6"/>
  <c r="U246" i="6" s="1"/>
  <c r="T251" i="6"/>
  <c r="U251" i="6" s="1"/>
  <c r="T256" i="6"/>
  <c r="U256" i="6" s="1"/>
  <c r="T262" i="6"/>
  <c r="U262" i="6" s="1"/>
  <c r="T267" i="6"/>
  <c r="U267" i="6" s="1"/>
  <c r="T272" i="6"/>
  <c r="U272" i="6" s="1"/>
  <c r="T278" i="6"/>
  <c r="U278" i="6" s="1"/>
  <c r="T283" i="6"/>
  <c r="U283" i="6" s="1"/>
  <c r="T288" i="6"/>
  <c r="U288" i="6" s="1"/>
  <c r="T294" i="6"/>
  <c r="U294" i="6" s="1"/>
  <c r="T299" i="6"/>
  <c r="U299" i="6" s="1"/>
  <c r="T304" i="6"/>
  <c r="U304" i="6" s="1"/>
  <c r="T310" i="6"/>
  <c r="U310" i="6" s="1"/>
  <c r="T315" i="6"/>
  <c r="U315" i="6" s="1"/>
  <c r="T320" i="6"/>
  <c r="U320" i="6" s="1"/>
  <c r="T326" i="6"/>
  <c r="U326" i="6" s="1"/>
  <c r="T331" i="6"/>
  <c r="U331" i="6" s="1"/>
  <c r="T336" i="6"/>
  <c r="U336" i="6" s="1"/>
  <c r="T342" i="6"/>
  <c r="U342" i="6" s="1"/>
  <c r="T347" i="6"/>
  <c r="U347" i="6" s="1"/>
  <c r="T352" i="6"/>
  <c r="U352" i="6" s="1"/>
  <c r="T358" i="6"/>
  <c r="U358" i="6" s="1"/>
  <c r="T363" i="6"/>
  <c r="U363" i="6" s="1"/>
  <c r="T368" i="6"/>
  <c r="U368" i="6" s="1"/>
  <c r="T374" i="6"/>
  <c r="U374" i="6" s="1"/>
  <c r="T379" i="6"/>
  <c r="U379" i="6" s="1"/>
  <c r="T384" i="6"/>
  <c r="U384" i="6" s="1"/>
  <c r="T389" i="6"/>
  <c r="U389" i="6" s="1"/>
  <c r="T393" i="6"/>
  <c r="U393" i="6" s="1"/>
  <c r="T397" i="6"/>
  <c r="U397" i="6" s="1"/>
  <c r="T401" i="6"/>
  <c r="U401" i="6" s="1"/>
  <c r="T405" i="6"/>
  <c r="U405" i="6" s="1"/>
  <c r="T409" i="6"/>
  <c r="U409" i="6" s="1"/>
  <c r="T413" i="6"/>
  <c r="U413" i="6" s="1"/>
  <c r="T417" i="6"/>
  <c r="U417" i="6" s="1"/>
  <c r="T421" i="6"/>
  <c r="U421" i="6" s="1"/>
  <c r="T425" i="6"/>
  <c r="U425" i="6" s="1"/>
  <c r="T429" i="6"/>
  <c r="U429" i="6" s="1"/>
  <c r="T433" i="6"/>
  <c r="U433" i="6" s="1"/>
  <c r="T437" i="6"/>
  <c r="U437" i="6" s="1"/>
  <c r="T441" i="6"/>
  <c r="U441" i="6" s="1"/>
  <c r="T445" i="6"/>
  <c r="U445" i="6" s="1"/>
  <c r="T449" i="6"/>
  <c r="U449" i="6" s="1"/>
  <c r="T453" i="6"/>
  <c r="U453" i="6" s="1"/>
  <c r="T457" i="6"/>
  <c r="U457" i="6" s="1"/>
  <c r="T461" i="6"/>
  <c r="U461" i="6" s="1"/>
  <c r="T465" i="6"/>
  <c r="U465" i="6" s="1"/>
  <c r="T469" i="6"/>
  <c r="U469" i="6" s="1"/>
  <c r="T473" i="6"/>
  <c r="U473" i="6" s="1"/>
  <c r="T477" i="6"/>
  <c r="U477" i="6" s="1"/>
  <c r="T481" i="6"/>
  <c r="U481" i="6" s="1"/>
  <c r="T485" i="6"/>
  <c r="U485" i="6" s="1"/>
  <c r="T489" i="6"/>
  <c r="U489" i="6" s="1"/>
  <c r="T493" i="6"/>
  <c r="U493" i="6" s="1"/>
  <c r="T497" i="6"/>
  <c r="U497" i="6" s="1"/>
  <c r="T501" i="6"/>
  <c r="U501" i="6" s="1"/>
  <c r="T505" i="6"/>
  <c r="U505" i="6" s="1"/>
  <c r="T509" i="6"/>
  <c r="U509" i="6" s="1"/>
  <c r="T513" i="6"/>
  <c r="U513" i="6" s="1"/>
  <c r="T517" i="6"/>
  <c r="U517" i="6" s="1"/>
  <c r="T521" i="6"/>
  <c r="U521" i="6" s="1"/>
  <c r="T525" i="6"/>
  <c r="U525" i="6" s="1"/>
  <c r="T529" i="6"/>
  <c r="U529" i="6" s="1"/>
  <c r="T533" i="6"/>
  <c r="U533" i="6" s="1"/>
  <c r="T537" i="6"/>
  <c r="U537" i="6" s="1"/>
  <c r="T541" i="6"/>
  <c r="U541" i="6" s="1"/>
  <c r="T545" i="6"/>
  <c r="U545" i="6" s="1"/>
  <c r="T549" i="6"/>
  <c r="U549" i="6" s="1"/>
  <c r="T553" i="6"/>
  <c r="U553" i="6" s="1"/>
  <c r="T557" i="6"/>
  <c r="U557" i="6" s="1"/>
  <c r="T561" i="6"/>
  <c r="U561" i="6" s="1"/>
  <c r="T565" i="6"/>
  <c r="U565" i="6" s="1"/>
  <c r="T569" i="6"/>
  <c r="U569" i="6" s="1"/>
  <c r="T573" i="6"/>
  <c r="U573" i="6" s="1"/>
  <c r="T577" i="6"/>
  <c r="U577" i="6" s="1"/>
  <c r="T581" i="6"/>
  <c r="U581" i="6" s="1"/>
  <c r="T585" i="6"/>
  <c r="U585" i="6" s="1"/>
  <c r="T589" i="6"/>
  <c r="U589" i="6" s="1"/>
  <c r="T593" i="6"/>
  <c r="U593" i="6" s="1"/>
  <c r="T597" i="6"/>
  <c r="U597" i="6" s="1"/>
  <c r="T601" i="6"/>
  <c r="U601" i="6" s="1"/>
  <c r="T605" i="6"/>
  <c r="U605" i="6" s="1"/>
  <c r="T609" i="6"/>
  <c r="U609" i="6" s="1"/>
  <c r="T613" i="6"/>
  <c r="U613" i="6" s="1"/>
  <c r="T617" i="6"/>
  <c r="U617" i="6" s="1"/>
  <c r="T621" i="6"/>
  <c r="U621" i="6" s="1"/>
  <c r="T625" i="6"/>
  <c r="U625" i="6" s="1"/>
  <c r="T629" i="6"/>
  <c r="U629" i="6" s="1"/>
  <c r="T633" i="6"/>
  <c r="U633" i="6" s="1"/>
  <c r="T637" i="6"/>
  <c r="U637" i="6" s="1"/>
  <c r="T641" i="6"/>
  <c r="U641" i="6" s="1"/>
  <c r="T645" i="6"/>
  <c r="U645" i="6" s="1"/>
  <c r="T649" i="6"/>
  <c r="U649" i="6" s="1"/>
  <c r="T653" i="6"/>
  <c r="U653" i="6" s="1"/>
  <c r="T657" i="6"/>
  <c r="U657" i="6" s="1"/>
  <c r="T661" i="6"/>
  <c r="U661" i="6" s="1"/>
  <c r="T665" i="6"/>
  <c r="U665" i="6" s="1"/>
  <c r="T669" i="6"/>
  <c r="U669" i="6" s="1"/>
  <c r="T673" i="6"/>
  <c r="U673" i="6" s="1"/>
  <c r="T677" i="6"/>
  <c r="U677" i="6" s="1"/>
  <c r="T681" i="6"/>
  <c r="U681" i="6" s="1"/>
  <c r="T685" i="6"/>
  <c r="U685" i="6" s="1"/>
  <c r="T689" i="6"/>
  <c r="U689" i="6" s="1"/>
  <c r="T693" i="6"/>
  <c r="U693" i="6" s="1"/>
  <c r="T697" i="6"/>
  <c r="U697" i="6" s="1"/>
  <c r="T701" i="6"/>
  <c r="U701" i="6" s="1"/>
  <c r="T705" i="6"/>
  <c r="U705" i="6" s="1"/>
  <c r="T709" i="6"/>
  <c r="U709" i="6" s="1"/>
  <c r="T713" i="6"/>
  <c r="U713" i="6" s="1"/>
  <c r="T717" i="6"/>
  <c r="U717" i="6" s="1"/>
  <c r="T721" i="6"/>
  <c r="U721" i="6" s="1"/>
  <c r="T725" i="6"/>
  <c r="U725" i="6" s="1"/>
  <c r="T729" i="6"/>
  <c r="U729" i="6" s="1"/>
  <c r="T733" i="6"/>
  <c r="U733" i="6" s="1"/>
  <c r="T737" i="6"/>
  <c r="U737" i="6" s="1"/>
  <c r="T741" i="6"/>
  <c r="U741" i="6" s="1"/>
  <c r="T745" i="6"/>
  <c r="U745" i="6" s="1"/>
  <c r="T749" i="6"/>
  <c r="U749" i="6" s="1"/>
  <c r="T753" i="6"/>
  <c r="U753" i="6" s="1"/>
  <c r="T757" i="6"/>
  <c r="U757" i="6" s="1"/>
  <c r="T761" i="6"/>
  <c r="U761" i="6" s="1"/>
  <c r="T765" i="6"/>
  <c r="U765" i="6" s="1"/>
  <c r="T769" i="6"/>
  <c r="U769" i="6" s="1"/>
  <c r="T773" i="6"/>
  <c r="U773" i="6" s="1"/>
  <c r="T777" i="6"/>
  <c r="U777" i="6" s="1"/>
  <c r="T781" i="6"/>
  <c r="U781" i="6" s="1"/>
  <c r="T785" i="6"/>
  <c r="U785" i="6" s="1"/>
  <c r="T789" i="6"/>
  <c r="U789" i="6" s="1"/>
  <c r="T793" i="6"/>
  <c r="U793" i="6" s="1"/>
  <c r="T797" i="6"/>
  <c r="U797" i="6" s="1"/>
  <c r="T801" i="6"/>
  <c r="U801" i="6" s="1"/>
  <c r="T805" i="6"/>
  <c r="U805" i="6" s="1"/>
  <c r="T809" i="6"/>
  <c r="U809" i="6" s="1"/>
  <c r="T813" i="6"/>
  <c r="U813" i="6" s="1"/>
  <c r="T817" i="6"/>
  <c r="U817" i="6" s="1"/>
  <c r="T821" i="6"/>
  <c r="U821" i="6" s="1"/>
  <c r="T825" i="6"/>
  <c r="U825" i="6" s="1"/>
  <c r="T829" i="6"/>
  <c r="U829" i="6" s="1"/>
  <c r="T833" i="6"/>
  <c r="U833" i="6" s="1"/>
  <c r="T837" i="6"/>
  <c r="U837" i="6" s="1"/>
  <c r="T841" i="6"/>
  <c r="U841" i="6" s="1"/>
  <c r="T845" i="6"/>
  <c r="U845" i="6" s="1"/>
  <c r="T849" i="6"/>
  <c r="U849" i="6" s="1"/>
  <c r="T853" i="6"/>
  <c r="U853" i="6" s="1"/>
  <c r="T857" i="6"/>
  <c r="U857" i="6" s="1"/>
  <c r="T861" i="6"/>
  <c r="U861" i="6" s="1"/>
  <c r="T865" i="6"/>
  <c r="U865" i="6" s="1"/>
  <c r="T869" i="6"/>
  <c r="U869" i="6" s="1"/>
  <c r="T873" i="6"/>
  <c r="U873" i="6" s="1"/>
  <c r="T877" i="6"/>
  <c r="U877" i="6" s="1"/>
  <c r="T881" i="6"/>
  <c r="U881" i="6" s="1"/>
  <c r="T885" i="6"/>
  <c r="U885" i="6" s="1"/>
  <c r="T889" i="6"/>
  <c r="U889" i="6" s="1"/>
  <c r="T893" i="6"/>
  <c r="U893" i="6" s="1"/>
  <c r="T897" i="6"/>
  <c r="U897" i="6" s="1"/>
  <c r="T901" i="6"/>
  <c r="U901" i="6" s="1"/>
  <c r="T905" i="6"/>
  <c r="U905" i="6" s="1"/>
  <c r="T909" i="6"/>
  <c r="U909" i="6" s="1"/>
  <c r="T913" i="6"/>
  <c r="U913" i="6" s="1"/>
  <c r="T917" i="6"/>
  <c r="U917" i="6" s="1"/>
  <c r="T921" i="6"/>
  <c r="U921" i="6" s="1"/>
  <c r="T925" i="6"/>
  <c r="U925" i="6" s="1"/>
  <c r="T929" i="6"/>
  <c r="U929" i="6" s="1"/>
  <c r="T933" i="6"/>
  <c r="U933" i="6" s="1"/>
  <c r="T937" i="6"/>
  <c r="U937" i="6" s="1"/>
  <c r="T941" i="6"/>
  <c r="U941" i="6" s="1"/>
  <c r="T945" i="6"/>
  <c r="U945" i="6" s="1"/>
  <c r="T949" i="6"/>
  <c r="U949" i="6" s="1"/>
  <c r="T953" i="6"/>
  <c r="U953" i="6" s="1"/>
  <c r="T957" i="6"/>
  <c r="U957" i="6" s="1"/>
  <c r="T961" i="6"/>
  <c r="U961" i="6" s="1"/>
  <c r="T965" i="6"/>
  <c r="U965" i="6" s="1"/>
  <c r="T969" i="6"/>
  <c r="U969" i="6" s="1"/>
  <c r="T4" i="6"/>
  <c r="U4" i="6" s="1"/>
  <c r="T15" i="6"/>
  <c r="U15" i="6" s="1"/>
  <c r="T26" i="6"/>
  <c r="U26" i="6" s="1"/>
  <c r="T36" i="6"/>
  <c r="U36" i="6" s="1"/>
  <c r="T47" i="6"/>
  <c r="U47" i="6" s="1"/>
  <c r="T58" i="6"/>
  <c r="U58" i="6" s="1"/>
  <c r="T68" i="6"/>
  <c r="U68" i="6" s="1"/>
  <c r="T79" i="6"/>
  <c r="U79" i="6" s="1"/>
  <c r="T90" i="6"/>
  <c r="U90" i="6" s="1"/>
  <c r="T100" i="6"/>
  <c r="U100" i="6" s="1"/>
  <c r="T111" i="6"/>
  <c r="U111" i="6" s="1"/>
  <c r="T122" i="6"/>
  <c r="U122" i="6" s="1"/>
  <c r="T132" i="6"/>
  <c r="U132" i="6" s="1"/>
  <c r="T143" i="6"/>
  <c r="U143" i="6" s="1"/>
  <c r="T151" i="6"/>
  <c r="U151" i="6" s="1"/>
  <c r="T158" i="6"/>
  <c r="U158" i="6" s="1"/>
  <c r="T164" i="6"/>
  <c r="U164" i="6" s="1"/>
  <c r="T172" i="6"/>
  <c r="U172" i="6" s="1"/>
  <c r="T179" i="6"/>
  <c r="U179" i="6" s="1"/>
  <c r="T186" i="6"/>
  <c r="U186" i="6" s="1"/>
  <c r="T194" i="6"/>
  <c r="U194" i="6" s="1"/>
  <c r="T200" i="6"/>
  <c r="U200" i="6" s="1"/>
  <c r="T207" i="6"/>
  <c r="U207" i="6" s="1"/>
  <c r="T215" i="6"/>
  <c r="U215" i="6" s="1"/>
  <c r="T222" i="6"/>
  <c r="U222" i="6" s="1"/>
  <c r="T228" i="6"/>
  <c r="U228" i="6" s="1"/>
  <c r="T236" i="6"/>
  <c r="U236" i="6" s="1"/>
  <c r="T243" i="6"/>
  <c r="U243" i="6" s="1"/>
  <c r="T250" i="6"/>
  <c r="U250" i="6" s="1"/>
  <c r="T258" i="6"/>
  <c r="U258" i="6" s="1"/>
  <c r="T264" i="6"/>
  <c r="U264" i="6" s="1"/>
  <c r="T271" i="6"/>
  <c r="U271" i="6" s="1"/>
  <c r="T279" i="6"/>
  <c r="U279" i="6" s="1"/>
  <c r="T286" i="6"/>
  <c r="U286" i="6" s="1"/>
  <c r="T292" i="6"/>
  <c r="U292" i="6" s="1"/>
  <c r="T300" i="6"/>
  <c r="U300" i="6" s="1"/>
  <c r="T307" i="6"/>
  <c r="U307" i="6" s="1"/>
  <c r="T314" i="6"/>
  <c r="U314" i="6" s="1"/>
  <c r="T322" i="6"/>
  <c r="U322" i="6" s="1"/>
  <c r="T328" i="6"/>
  <c r="U328" i="6" s="1"/>
  <c r="T335" i="6"/>
  <c r="U335" i="6" s="1"/>
  <c r="T343" i="6"/>
  <c r="U343" i="6" s="1"/>
  <c r="T350" i="6"/>
  <c r="U350" i="6" s="1"/>
  <c r="T356" i="6"/>
  <c r="U356" i="6" s="1"/>
  <c r="T364" i="6"/>
  <c r="U364" i="6" s="1"/>
  <c r="T371" i="6"/>
  <c r="U371" i="6" s="1"/>
  <c r="T378" i="6"/>
  <c r="U378" i="6" s="1"/>
  <c r="T386" i="6"/>
  <c r="U386" i="6" s="1"/>
  <c r="T391" i="6"/>
  <c r="U391" i="6" s="1"/>
  <c r="T396" i="6"/>
  <c r="U396" i="6" s="1"/>
  <c r="T402" i="6"/>
  <c r="U402" i="6" s="1"/>
  <c r="T407" i="6"/>
  <c r="U407" i="6" s="1"/>
  <c r="T412" i="6"/>
  <c r="U412" i="6" s="1"/>
  <c r="T418" i="6"/>
  <c r="U418" i="6" s="1"/>
  <c r="T423" i="6"/>
  <c r="U423" i="6" s="1"/>
  <c r="T428" i="6"/>
  <c r="U428" i="6" s="1"/>
  <c r="T434" i="6"/>
  <c r="U434" i="6" s="1"/>
  <c r="T439" i="6"/>
  <c r="U439" i="6" s="1"/>
  <c r="T444" i="6"/>
  <c r="U444" i="6" s="1"/>
  <c r="T450" i="6"/>
  <c r="U450" i="6" s="1"/>
  <c r="T455" i="6"/>
  <c r="U455" i="6" s="1"/>
  <c r="T460" i="6"/>
  <c r="U460" i="6" s="1"/>
  <c r="T466" i="6"/>
  <c r="U466" i="6" s="1"/>
  <c r="T471" i="6"/>
  <c r="U471" i="6" s="1"/>
  <c r="T476" i="6"/>
  <c r="U476" i="6" s="1"/>
  <c r="T482" i="6"/>
  <c r="U482" i="6" s="1"/>
  <c r="T487" i="6"/>
  <c r="U487" i="6" s="1"/>
  <c r="T492" i="6"/>
  <c r="U492" i="6" s="1"/>
  <c r="T498" i="6"/>
  <c r="U498" i="6" s="1"/>
  <c r="T503" i="6"/>
  <c r="U503" i="6" s="1"/>
  <c r="T508" i="6"/>
  <c r="U508" i="6" s="1"/>
  <c r="T514" i="6"/>
  <c r="U514" i="6" s="1"/>
  <c r="T519" i="6"/>
  <c r="U519" i="6" s="1"/>
  <c r="T524" i="6"/>
  <c r="U524" i="6" s="1"/>
  <c r="T530" i="6"/>
  <c r="U530" i="6" s="1"/>
  <c r="T535" i="6"/>
  <c r="U535" i="6" s="1"/>
  <c r="T540" i="6"/>
  <c r="U540" i="6" s="1"/>
  <c r="T546" i="6"/>
  <c r="U546" i="6" s="1"/>
  <c r="T551" i="6"/>
  <c r="U551" i="6" s="1"/>
  <c r="T556" i="6"/>
  <c r="U556" i="6" s="1"/>
  <c r="T562" i="6"/>
  <c r="U562" i="6" s="1"/>
  <c r="T567" i="6"/>
  <c r="U567" i="6" s="1"/>
  <c r="T572" i="6"/>
  <c r="U572" i="6" s="1"/>
  <c r="T578" i="6"/>
  <c r="U578" i="6" s="1"/>
  <c r="T583" i="6"/>
  <c r="U583" i="6" s="1"/>
  <c r="T588" i="6"/>
  <c r="U588" i="6" s="1"/>
  <c r="T594" i="6"/>
  <c r="U594" i="6" s="1"/>
  <c r="T599" i="6"/>
  <c r="U599" i="6" s="1"/>
  <c r="T604" i="6"/>
  <c r="U604" i="6" s="1"/>
  <c r="T610" i="6"/>
  <c r="U610" i="6" s="1"/>
  <c r="T615" i="6"/>
  <c r="U615" i="6" s="1"/>
  <c r="T620" i="6"/>
  <c r="U620" i="6" s="1"/>
  <c r="T626" i="6"/>
  <c r="U626" i="6" s="1"/>
  <c r="T631" i="6"/>
  <c r="U631" i="6" s="1"/>
  <c r="T636" i="6"/>
  <c r="U636" i="6" s="1"/>
  <c r="T642" i="6"/>
  <c r="U642" i="6" s="1"/>
  <c r="T647" i="6"/>
  <c r="U647" i="6" s="1"/>
  <c r="T652" i="6"/>
  <c r="U652" i="6" s="1"/>
  <c r="T658" i="6"/>
  <c r="U658" i="6" s="1"/>
  <c r="T663" i="6"/>
  <c r="U663" i="6" s="1"/>
  <c r="T668" i="6"/>
  <c r="U668" i="6" s="1"/>
  <c r="T674" i="6"/>
  <c r="U674" i="6" s="1"/>
  <c r="T679" i="6"/>
  <c r="U679" i="6" s="1"/>
  <c r="T684" i="6"/>
  <c r="U684" i="6" s="1"/>
  <c r="T690" i="6"/>
  <c r="U690" i="6" s="1"/>
  <c r="T695" i="6"/>
  <c r="U695" i="6" s="1"/>
  <c r="T700" i="6"/>
  <c r="U700" i="6" s="1"/>
  <c r="T706" i="6"/>
  <c r="U706" i="6" s="1"/>
  <c r="T711" i="6"/>
  <c r="U711" i="6" s="1"/>
  <c r="T716" i="6"/>
  <c r="U716" i="6" s="1"/>
  <c r="T722" i="6"/>
  <c r="U722" i="6" s="1"/>
  <c r="T727" i="6"/>
  <c r="U727" i="6" s="1"/>
  <c r="T732" i="6"/>
  <c r="U732" i="6" s="1"/>
  <c r="T738" i="6"/>
  <c r="U738" i="6" s="1"/>
  <c r="T743" i="6"/>
  <c r="U743" i="6" s="1"/>
  <c r="T748" i="6"/>
  <c r="U748" i="6" s="1"/>
  <c r="T754" i="6"/>
  <c r="U754" i="6" s="1"/>
  <c r="T759" i="6"/>
  <c r="U759" i="6" s="1"/>
  <c r="T764" i="6"/>
  <c r="U764" i="6" s="1"/>
  <c r="T770" i="6"/>
  <c r="U770" i="6" s="1"/>
  <c r="T775" i="6"/>
  <c r="U775" i="6" s="1"/>
  <c r="T780" i="6"/>
  <c r="U780" i="6" s="1"/>
  <c r="T786" i="6"/>
  <c r="U786" i="6" s="1"/>
  <c r="T791" i="6"/>
  <c r="U791" i="6" s="1"/>
  <c r="T796" i="6"/>
  <c r="U796" i="6" s="1"/>
  <c r="T802" i="6"/>
  <c r="U802" i="6" s="1"/>
  <c r="T807" i="6"/>
  <c r="U807" i="6" s="1"/>
  <c r="T812" i="6"/>
  <c r="U812" i="6" s="1"/>
  <c r="T818" i="6"/>
  <c r="U818" i="6" s="1"/>
  <c r="T823" i="6"/>
  <c r="U823" i="6" s="1"/>
  <c r="T8" i="6"/>
  <c r="U8" i="6" s="1"/>
  <c r="T19" i="6"/>
  <c r="U19" i="6" s="1"/>
  <c r="T30" i="6"/>
  <c r="U30" i="6" s="1"/>
  <c r="T40" i="6"/>
  <c r="U40" i="6" s="1"/>
  <c r="T51" i="6"/>
  <c r="U51" i="6" s="1"/>
  <c r="T62" i="6"/>
  <c r="U62" i="6" s="1"/>
  <c r="T72" i="6"/>
  <c r="U72" i="6" s="1"/>
  <c r="T83" i="6"/>
  <c r="U83" i="6" s="1"/>
  <c r="T94" i="6"/>
  <c r="U94" i="6" s="1"/>
  <c r="T104" i="6"/>
  <c r="U104" i="6" s="1"/>
  <c r="T115" i="6"/>
  <c r="U115" i="6" s="1"/>
  <c r="T126" i="6"/>
  <c r="U126" i="6" s="1"/>
  <c r="T136" i="6"/>
  <c r="U136" i="6" s="1"/>
  <c r="T146" i="6"/>
  <c r="U146" i="6" s="1"/>
  <c r="T152" i="6"/>
  <c r="U152" i="6" s="1"/>
  <c r="T159" i="6"/>
  <c r="U159" i="6" s="1"/>
  <c r="T167" i="6"/>
  <c r="U167" i="6" s="1"/>
  <c r="T174" i="6"/>
  <c r="U174" i="6" s="1"/>
  <c r="T180" i="6"/>
  <c r="U180" i="6" s="1"/>
  <c r="T188" i="6"/>
  <c r="U188" i="6" s="1"/>
  <c r="T195" i="6"/>
  <c r="U195" i="6" s="1"/>
  <c r="T202" i="6"/>
  <c r="U202" i="6" s="1"/>
  <c r="T210" i="6"/>
  <c r="U210" i="6" s="1"/>
  <c r="T216" i="6"/>
  <c r="U216" i="6" s="1"/>
  <c r="T223" i="6"/>
  <c r="U223" i="6" s="1"/>
  <c r="T231" i="6"/>
  <c r="U231" i="6" s="1"/>
  <c r="T238" i="6"/>
  <c r="U238" i="6" s="1"/>
  <c r="T244" i="6"/>
  <c r="U244" i="6" s="1"/>
  <c r="T252" i="6"/>
  <c r="U252" i="6" s="1"/>
  <c r="T259" i="6"/>
  <c r="U259" i="6" s="1"/>
  <c r="T266" i="6"/>
  <c r="U266" i="6" s="1"/>
  <c r="T274" i="6"/>
  <c r="U274" i="6" s="1"/>
  <c r="T280" i="6"/>
  <c r="U280" i="6" s="1"/>
  <c r="T287" i="6"/>
  <c r="U287" i="6" s="1"/>
  <c r="T295" i="6"/>
  <c r="U295" i="6" s="1"/>
  <c r="T302" i="6"/>
  <c r="U302" i="6" s="1"/>
  <c r="T308" i="6"/>
  <c r="U308" i="6" s="1"/>
  <c r="T316" i="6"/>
  <c r="U316" i="6" s="1"/>
  <c r="T323" i="6"/>
  <c r="U323" i="6" s="1"/>
  <c r="T330" i="6"/>
  <c r="U330" i="6" s="1"/>
  <c r="T338" i="6"/>
  <c r="U338" i="6" s="1"/>
  <c r="T344" i="6"/>
  <c r="U344" i="6" s="1"/>
  <c r="T351" i="6"/>
  <c r="U351" i="6" s="1"/>
  <c r="T359" i="6"/>
  <c r="U359" i="6" s="1"/>
  <c r="T366" i="6"/>
  <c r="U366" i="6" s="1"/>
  <c r="T372" i="6"/>
  <c r="U372" i="6" s="1"/>
  <c r="T380" i="6"/>
  <c r="U380" i="6" s="1"/>
  <c r="T387" i="6"/>
  <c r="U387" i="6" s="1"/>
  <c r="T392" i="6"/>
  <c r="U392" i="6" s="1"/>
  <c r="T398" i="6"/>
  <c r="U398" i="6" s="1"/>
  <c r="T403" i="6"/>
  <c r="U403" i="6" s="1"/>
  <c r="T408" i="6"/>
  <c r="U408" i="6" s="1"/>
  <c r="T414" i="6"/>
  <c r="U414" i="6" s="1"/>
  <c r="T419" i="6"/>
  <c r="U419" i="6" s="1"/>
  <c r="T424" i="6"/>
  <c r="U424" i="6" s="1"/>
  <c r="T430" i="6"/>
  <c r="U430" i="6" s="1"/>
  <c r="T435" i="6"/>
  <c r="U435" i="6" s="1"/>
  <c r="T440" i="6"/>
  <c r="U440" i="6" s="1"/>
  <c r="T446" i="6"/>
  <c r="U446" i="6" s="1"/>
  <c r="T451" i="6"/>
  <c r="U451" i="6" s="1"/>
  <c r="T456" i="6"/>
  <c r="U456" i="6" s="1"/>
  <c r="T462" i="6"/>
  <c r="U462" i="6" s="1"/>
  <c r="T467" i="6"/>
  <c r="U467" i="6" s="1"/>
  <c r="T472" i="6"/>
  <c r="U472" i="6" s="1"/>
  <c r="T478" i="6"/>
  <c r="U478" i="6" s="1"/>
  <c r="T483" i="6"/>
  <c r="U483" i="6" s="1"/>
  <c r="T488" i="6"/>
  <c r="U488" i="6" s="1"/>
  <c r="T494" i="6"/>
  <c r="U494" i="6" s="1"/>
  <c r="T499" i="6"/>
  <c r="U499" i="6" s="1"/>
  <c r="T504" i="6"/>
  <c r="U504" i="6" s="1"/>
  <c r="T510" i="6"/>
  <c r="U510" i="6" s="1"/>
  <c r="T515" i="6"/>
  <c r="U515" i="6" s="1"/>
  <c r="T520" i="6"/>
  <c r="U520" i="6" s="1"/>
  <c r="T526" i="6"/>
  <c r="U526" i="6" s="1"/>
  <c r="T531" i="6"/>
  <c r="U531" i="6" s="1"/>
  <c r="T536" i="6"/>
  <c r="U536" i="6" s="1"/>
  <c r="T542" i="6"/>
  <c r="U542" i="6" s="1"/>
  <c r="T547" i="6"/>
  <c r="U547" i="6" s="1"/>
  <c r="T552" i="6"/>
  <c r="U552" i="6" s="1"/>
  <c r="T558" i="6"/>
  <c r="U558" i="6" s="1"/>
  <c r="T563" i="6"/>
  <c r="U563" i="6" s="1"/>
  <c r="T568" i="6"/>
  <c r="U568" i="6" s="1"/>
  <c r="T574" i="6"/>
  <c r="U574" i="6" s="1"/>
  <c r="T579" i="6"/>
  <c r="U579" i="6" s="1"/>
  <c r="T584" i="6"/>
  <c r="U584" i="6" s="1"/>
  <c r="T590" i="6"/>
  <c r="U590" i="6" s="1"/>
  <c r="T595" i="6"/>
  <c r="U595" i="6" s="1"/>
  <c r="T600" i="6"/>
  <c r="U600" i="6" s="1"/>
  <c r="T606" i="6"/>
  <c r="U606" i="6" s="1"/>
  <c r="T611" i="6"/>
  <c r="U611" i="6" s="1"/>
  <c r="T616" i="6"/>
  <c r="U616" i="6" s="1"/>
  <c r="T622" i="6"/>
  <c r="U622" i="6" s="1"/>
  <c r="T627" i="6"/>
  <c r="U627" i="6" s="1"/>
  <c r="T632" i="6"/>
  <c r="U632" i="6" s="1"/>
  <c r="T638" i="6"/>
  <c r="U638" i="6" s="1"/>
  <c r="T643" i="6"/>
  <c r="U643" i="6" s="1"/>
  <c r="T648" i="6"/>
  <c r="U648" i="6" s="1"/>
  <c r="T654" i="6"/>
  <c r="U654" i="6" s="1"/>
  <c r="T659" i="6"/>
  <c r="U659" i="6" s="1"/>
  <c r="T664" i="6"/>
  <c r="U664" i="6" s="1"/>
  <c r="T670" i="6"/>
  <c r="U670" i="6" s="1"/>
  <c r="T675" i="6"/>
  <c r="U675" i="6" s="1"/>
  <c r="T680" i="6"/>
  <c r="U680" i="6" s="1"/>
  <c r="T686" i="6"/>
  <c r="U686" i="6" s="1"/>
  <c r="T691" i="6"/>
  <c r="U691" i="6" s="1"/>
  <c r="T696" i="6"/>
  <c r="U696" i="6" s="1"/>
  <c r="T702" i="6"/>
  <c r="U702" i="6" s="1"/>
  <c r="T707" i="6"/>
  <c r="U707" i="6" s="1"/>
  <c r="T712" i="6"/>
  <c r="U712" i="6" s="1"/>
  <c r="T718" i="6"/>
  <c r="U718" i="6" s="1"/>
  <c r="T723" i="6"/>
  <c r="U723" i="6" s="1"/>
  <c r="T728" i="6"/>
  <c r="U728" i="6" s="1"/>
  <c r="T734" i="6"/>
  <c r="U734" i="6" s="1"/>
  <c r="T739" i="6"/>
  <c r="U739" i="6" s="1"/>
  <c r="T744" i="6"/>
  <c r="U744" i="6" s="1"/>
  <c r="T750" i="6"/>
  <c r="U750" i="6" s="1"/>
  <c r="T755" i="6"/>
  <c r="U755" i="6" s="1"/>
  <c r="T760" i="6"/>
  <c r="U760" i="6" s="1"/>
  <c r="T766" i="6"/>
  <c r="U766" i="6" s="1"/>
  <c r="T771" i="6"/>
  <c r="U771" i="6" s="1"/>
  <c r="T776" i="6"/>
  <c r="U776" i="6" s="1"/>
  <c r="T782" i="6"/>
  <c r="U782" i="6" s="1"/>
  <c r="T787" i="6"/>
  <c r="U787" i="6" s="1"/>
  <c r="T792" i="6"/>
  <c r="U792" i="6" s="1"/>
  <c r="T798" i="6"/>
  <c r="U798" i="6" s="1"/>
  <c r="T803" i="6"/>
  <c r="U803" i="6" s="1"/>
  <c r="T808" i="6"/>
  <c r="U808" i="6" s="1"/>
  <c r="T814" i="6"/>
  <c r="U814" i="6" s="1"/>
  <c r="T819" i="6"/>
  <c r="U819" i="6" s="1"/>
  <c r="T824" i="6"/>
  <c r="U824" i="6" s="1"/>
  <c r="T830" i="6"/>
  <c r="U830" i="6" s="1"/>
  <c r="T835" i="6"/>
  <c r="U835" i="6" s="1"/>
  <c r="T840" i="6"/>
  <c r="U840" i="6" s="1"/>
  <c r="T846" i="6"/>
  <c r="U846" i="6" s="1"/>
  <c r="T851" i="6"/>
  <c r="U851" i="6" s="1"/>
  <c r="T856" i="6"/>
  <c r="U856" i="6" s="1"/>
  <c r="T862" i="6"/>
  <c r="U862" i="6" s="1"/>
  <c r="T867" i="6"/>
  <c r="U867" i="6" s="1"/>
  <c r="T872" i="6"/>
  <c r="U872" i="6" s="1"/>
  <c r="T878" i="6"/>
  <c r="U878" i="6" s="1"/>
  <c r="T883" i="6"/>
  <c r="U883" i="6" s="1"/>
  <c r="T888" i="6"/>
  <c r="U888" i="6" s="1"/>
  <c r="T894" i="6"/>
  <c r="U894" i="6" s="1"/>
  <c r="T10" i="6"/>
  <c r="U10" i="6" s="1"/>
  <c r="T20" i="6"/>
  <c r="U20" i="6" s="1"/>
  <c r="T31" i="6"/>
  <c r="U31" i="6" s="1"/>
  <c r="T42" i="6"/>
  <c r="U42" i="6" s="1"/>
  <c r="T52" i="6"/>
  <c r="U52" i="6" s="1"/>
  <c r="T63" i="6"/>
  <c r="U63" i="6" s="1"/>
  <c r="T74" i="6"/>
  <c r="U74" i="6" s="1"/>
  <c r="T84" i="6"/>
  <c r="U84" i="6" s="1"/>
  <c r="T95" i="6"/>
  <c r="U95" i="6" s="1"/>
  <c r="T106" i="6"/>
  <c r="U106" i="6" s="1"/>
  <c r="T116" i="6"/>
  <c r="U116" i="6" s="1"/>
  <c r="T127" i="6"/>
  <c r="U127" i="6" s="1"/>
  <c r="T138" i="6"/>
  <c r="U138" i="6" s="1"/>
  <c r="T147" i="6"/>
  <c r="U147" i="6" s="1"/>
  <c r="T154" i="6"/>
  <c r="U154" i="6" s="1"/>
  <c r="T162" i="6"/>
  <c r="U162" i="6" s="1"/>
  <c r="T168" i="6"/>
  <c r="U168" i="6" s="1"/>
  <c r="T175" i="6"/>
  <c r="U175" i="6" s="1"/>
  <c r="T183" i="6"/>
  <c r="U183" i="6" s="1"/>
  <c r="T190" i="6"/>
  <c r="U190" i="6" s="1"/>
  <c r="T196" i="6"/>
  <c r="U196" i="6" s="1"/>
  <c r="T204" i="6"/>
  <c r="U204" i="6" s="1"/>
  <c r="T211" i="6"/>
  <c r="U211" i="6" s="1"/>
  <c r="T218" i="6"/>
  <c r="U218" i="6" s="1"/>
  <c r="T226" i="6"/>
  <c r="U226" i="6" s="1"/>
  <c r="T232" i="6"/>
  <c r="U232" i="6" s="1"/>
  <c r="T239" i="6"/>
  <c r="U239" i="6" s="1"/>
  <c r="T247" i="6"/>
  <c r="U247" i="6" s="1"/>
  <c r="T254" i="6"/>
  <c r="U254" i="6" s="1"/>
  <c r="T260" i="6"/>
  <c r="U260" i="6" s="1"/>
  <c r="T268" i="6"/>
  <c r="U268" i="6" s="1"/>
  <c r="T275" i="6"/>
  <c r="U275" i="6" s="1"/>
  <c r="T282" i="6"/>
  <c r="U282" i="6" s="1"/>
  <c r="T290" i="6"/>
  <c r="U290" i="6" s="1"/>
  <c r="T296" i="6"/>
  <c r="U296" i="6" s="1"/>
  <c r="T303" i="6"/>
  <c r="U303" i="6" s="1"/>
  <c r="T311" i="6"/>
  <c r="U311" i="6" s="1"/>
  <c r="T318" i="6"/>
  <c r="U318" i="6" s="1"/>
  <c r="T324" i="6"/>
  <c r="U324" i="6" s="1"/>
  <c r="T332" i="6"/>
  <c r="U332" i="6" s="1"/>
  <c r="T339" i="6"/>
  <c r="U339" i="6" s="1"/>
  <c r="T346" i="6"/>
  <c r="U346" i="6" s="1"/>
  <c r="T354" i="6"/>
  <c r="U354" i="6" s="1"/>
  <c r="T360" i="6"/>
  <c r="U360" i="6" s="1"/>
  <c r="T3" i="6"/>
  <c r="U3" i="6" s="1"/>
  <c r="T14" i="6"/>
  <c r="U14" i="6" s="1"/>
  <c r="T24" i="6"/>
  <c r="U24" i="6" s="1"/>
  <c r="T35" i="6"/>
  <c r="U35" i="6" s="1"/>
  <c r="T46" i="6"/>
  <c r="U46" i="6" s="1"/>
  <c r="T56" i="6"/>
  <c r="U56" i="6" s="1"/>
  <c r="T67" i="6"/>
  <c r="U67" i="6" s="1"/>
  <c r="T78" i="6"/>
  <c r="U78" i="6" s="1"/>
  <c r="T88" i="6"/>
  <c r="U88" i="6" s="1"/>
  <c r="T99" i="6"/>
  <c r="U99" i="6" s="1"/>
  <c r="T110" i="6"/>
  <c r="U110" i="6" s="1"/>
  <c r="T120" i="6"/>
  <c r="U120" i="6" s="1"/>
  <c r="T131" i="6"/>
  <c r="U131" i="6" s="1"/>
  <c r="T142" i="6"/>
  <c r="U142" i="6" s="1"/>
  <c r="T148" i="6"/>
  <c r="U148" i="6" s="1"/>
  <c r="T156" i="6"/>
  <c r="U156" i="6" s="1"/>
  <c r="T163" i="6"/>
  <c r="U163" i="6" s="1"/>
  <c r="T170" i="6"/>
  <c r="U170" i="6" s="1"/>
  <c r="T178" i="6"/>
  <c r="U178" i="6" s="1"/>
  <c r="T184" i="6"/>
  <c r="U184" i="6" s="1"/>
  <c r="T191" i="6"/>
  <c r="U191" i="6" s="1"/>
  <c r="T199" i="6"/>
  <c r="U199" i="6" s="1"/>
  <c r="T206" i="6"/>
  <c r="U206" i="6" s="1"/>
  <c r="T212" i="6"/>
  <c r="U212" i="6" s="1"/>
  <c r="T220" i="6"/>
  <c r="U220" i="6" s="1"/>
  <c r="T227" i="6"/>
  <c r="U227" i="6" s="1"/>
  <c r="T234" i="6"/>
  <c r="U234" i="6" s="1"/>
  <c r="T242" i="6"/>
  <c r="U242" i="6" s="1"/>
  <c r="T248" i="6"/>
  <c r="U248" i="6" s="1"/>
  <c r="T255" i="6"/>
  <c r="U255" i="6" s="1"/>
  <c r="T263" i="6"/>
  <c r="U263" i="6" s="1"/>
  <c r="T270" i="6"/>
  <c r="U270" i="6" s="1"/>
  <c r="T276" i="6"/>
  <c r="U276" i="6" s="1"/>
  <c r="T284" i="6"/>
  <c r="U284" i="6" s="1"/>
  <c r="T291" i="6"/>
  <c r="U291" i="6" s="1"/>
  <c r="T298" i="6"/>
  <c r="U298" i="6" s="1"/>
  <c r="T306" i="6"/>
  <c r="U306" i="6" s="1"/>
  <c r="T312" i="6"/>
  <c r="U312" i="6" s="1"/>
  <c r="T319" i="6"/>
  <c r="U319" i="6" s="1"/>
  <c r="T327" i="6"/>
  <c r="U327" i="6" s="1"/>
  <c r="T334" i="6"/>
  <c r="U334" i="6" s="1"/>
  <c r="T340" i="6"/>
  <c r="U340" i="6" s="1"/>
  <c r="T348" i="6"/>
  <c r="U348" i="6" s="1"/>
  <c r="T355" i="6"/>
  <c r="U355" i="6" s="1"/>
  <c r="T362" i="6"/>
  <c r="U362" i="6" s="1"/>
  <c r="T370" i="6"/>
  <c r="U370" i="6" s="1"/>
  <c r="T376" i="6"/>
  <c r="U376" i="6" s="1"/>
  <c r="T383" i="6"/>
  <c r="U383" i="6" s="1"/>
  <c r="T390" i="6"/>
  <c r="U390" i="6" s="1"/>
  <c r="T395" i="6"/>
  <c r="U395" i="6" s="1"/>
  <c r="T400" i="6"/>
  <c r="U400" i="6" s="1"/>
  <c r="T406" i="6"/>
  <c r="U406" i="6" s="1"/>
  <c r="T411" i="6"/>
  <c r="U411" i="6" s="1"/>
  <c r="T416" i="6"/>
  <c r="U416" i="6" s="1"/>
  <c r="T422" i="6"/>
  <c r="U422" i="6" s="1"/>
  <c r="T427" i="6"/>
  <c r="U427" i="6" s="1"/>
  <c r="T432" i="6"/>
  <c r="U432" i="6" s="1"/>
  <c r="T438" i="6"/>
  <c r="U438" i="6" s="1"/>
  <c r="T443" i="6"/>
  <c r="U443" i="6" s="1"/>
  <c r="T448" i="6"/>
  <c r="U448" i="6" s="1"/>
  <c r="T454" i="6"/>
  <c r="U454" i="6" s="1"/>
  <c r="T459" i="6"/>
  <c r="U459" i="6" s="1"/>
  <c r="T464" i="6"/>
  <c r="U464" i="6" s="1"/>
  <c r="T470" i="6"/>
  <c r="U470" i="6" s="1"/>
  <c r="T475" i="6"/>
  <c r="U475" i="6" s="1"/>
  <c r="T480" i="6"/>
  <c r="U480" i="6" s="1"/>
  <c r="T486" i="6"/>
  <c r="U486" i="6" s="1"/>
  <c r="T491" i="6"/>
  <c r="U491" i="6" s="1"/>
  <c r="T496" i="6"/>
  <c r="U496" i="6" s="1"/>
  <c r="T502" i="6"/>
  <c r="U502" i="6" s="1"/>
  <c r="T507" i="6"/>
  <c r="U507" i="6" s="1"/>
  <c r="T512" i="6"/>
  <c r="U512" i="6" s="1"/>
  <c r="T518" i="6"/>
  <c r="U518" i="6" s="1"/>
  <c r="T523" i="6"/>
  <c r="U523" i="6" s="1"/>
  <c r="T528" i="6"/>
  <c r="U528" i="6" s="1"/>
  <c r="T534" i="6"/>
  <c r="U534" i="6" s="1"/>
  <c r="T539" i="6"/>
  <c r="U539" i="6" s="1"/>
  <c r="T544" i="6"/>
  <c r="U544" i="6" s="1"/>
  <c r="T550" i="6"/>
  <c r="U550" i="6" s="1"/>
  <c r="T555" i="6"/>
  <c r="U555" i="6" s="1"/>
  <c r="T560" i="6"/>
  <c r="U560" i="6" s="1"/>
  <c r="T566" i="6"/>
  <c r="U566" i="6" s="1"/>
  <c r="T571" i="6"/>
  <c r="U571" i="6" s="1"/>
  <c r="T576" i="6"/>
  <c r="U576" i="6" s="1"/>
  <c r="T582" i="6"/>
  <c r="U582" i="6" s="1"/>
  <c r="T587" i="6"/>
  <c r="U587" i="6" s="1"/>
  <c r="T592" i="6"/>
  <c r="U592" i="6" s="1"/>
  <c r="T598" i="6"/>
  <c r="U598" i="6" s="1"/>
  <c r="T603" i="6"/>
  <c r="U603" i="6" s="1"/>
  <c r="T608" i="6"/>
  <c r="U608" i="6" s="1"/>
  <c r="T614" i="6"/>
  <c r="U614" i="6" s="1"/>
  <c r="T619" i="6"/>
  <c r="U619" i="6" s="1"/>
  <c r="T624" i="6"/>
  <c r="U624" i="6" s="1"/>
  <c r="T630" i="6"/>
  <c r="U630" i="6" s="1"/>
  <c r="T635" i="6"/>
  <c r="U635" i="6" s="1"/>
  <c r="T640" i="6"/>
  <c r="U640" i="6" s="1"/>
  <c r="T646" i="6"/>
  <c r="U646" i="6" s="1"/>
  <c r="T651" i="6"/>
  <c r="U651" i="6" s="1"/>
  <c r="T656" i="6"/>
  <c r="U656" i="6" s="1"/>
  <c r="T662" i="6"/>
  <c r="U662" i="6" s="1"/>
  <c r="T667" i="6"/>
  <c r="U667" i="6" s="1"/>
  <c r="T672" i="6"/>
  <c r="U672" i="6" s="1"/>
  <c r="T678" i="6"/>
  <c r="U678" i="6" s="1"/>
  <c r="T683" i="6"/>
  <c r="U683" i="6" s="1"/>
  <c r="T688" i="6"/>
  <c r="U688" i="6" s="1"/>
  <c r="T694" i="6"/>
  <c r="U694" i="6" s="1"/>
  <c r="T699" i="6"/>
  <c r="U699" i="6" s="1"/>
  <c r="T704" i="6"/>
  <c r="U704" i="6" s="1"/>
  <c r="T710" i="6"/>
  <c r="U710" i="6" s="1"/>
  <c r="T715" i="6"/>
  <c r="U715" i="6" s="1"/>
  <c r="T720" i="6"/>
  <c r="U720" i="6" s="1"/>
  <c r="T726" i="6"/>
  <c r="U726" i="6" s="1"/>
  <c r="T731" i="6"/>
  <c r="U731" i="6" s="1"/>
  <c r="T736" i="6"/>
  <c r="U736" i="6" s="1"/>
  <c r="T742" i="6"/>
  <c r="U742" i="6" s="1"/>
  <c r="T747" i="6"/>
  <c r="U747" i="6" s="1"/>
  <c r="T752" i="6"/>
  <c r="U752" i="6" s="1"/>
  <c r="T758" i="6"/>
  <c r="U758" i="6" s="1"/>
  <c r="T763" i="6"/>
  <c r="U763" i="6" s="1"/>
  <c r="T768" i="6"/>
  <c r="U768" i="6" s="1"/>
  <c r="T774" i="6"/>
  <c r="U774" i="6" s="1"/>
  <c r="T779" i="6"/>
  <c r="U779" i="6" s="1"/>
  <c r="T784" i="6"/>
  <c r="U784" i="6" s="1"/>
  <c r="T790" i="6"/>
  <c r="U790" i="6" s="1"/>
  <c r="T795" i="6"/>
  <c r="U795" i="6" s="1"/>
  <c r="T800" i="6"/>
  <c r="U800" i="6" s="1"/>
  <c r="T806" i="6"/>
  <c r="U806" i="6" s="1"/>
  <c r="T811" i="6"/>
  <c r="U811" i="6" s="1"/>
  <c r="T816" i="6"/>
  <c r="U816" i="6" s="1"/>
  <c r="T822" i="6"/>
  <c r="U822" i="6" s="1"/>
  <c r="T827" i="6"/>
  <c r="U827" i="6" s="1"/>
  <c r="T832" i="6"/>
  <c r="U832" i="6" s="1"/>
  <c r="T838" i="6"/>
  <c r="U838" i="6" s="1"/>
  <c r="T843" i="6"/>
  <c r="U843" i="6" s="1"/>
  <c r="T848" i="6"/>
  <c r="U848" i="6" s="1"/>
  <c r="T854" i="6"/>
  <c r="U854" i="6" s="1"/>
  <c r="T859" i="6"/>
  <c r="U859" i="6" s="1"/>
  <c r="T864" i="6"/>
  <c r="U864" i="6" s="1"/>
  <c r="T870" i="6"/>
  <c r="U870" i="6" s="1"/>
  <c r="T875" i="6"/>
  <c r="U875" i="6" s="1"/>
  <c r="T880" i="6"/>
  <c r="U880" i="6" s="1"/>
  <c r="T886" i="6"/>
  <c r="U886" i="6" s="1"/>
  <c r="T891" i="6"/>
  <c r="U891" i="6" s="1"/>
  <c r="T896" i="6"/>
  <c r="U896" i="6" s="1"/>
  <c r="T902" i="6"/>
  <c r="U902" i="6" s="1"/>
  <c r="T907" i="6"/>
  <c r="U907" i="6" s="1"/>
  <c r="T912" i="6"/>
  <c r="U912" i="6" s="1"/>
  <c r="T918" i="6"/>
  <c r="U918" i="6" s="1"/>
  <c r="T923" i="6"/>
  <c r="U923" i="6" s="1"/>
  <c r="T928" i="6"/>
  <c r="U928" i="6" s="1"/>
  <c r="T934" i="6"/>
  <c r="U934" i="6" s="1"/>
  <c r="T939" i="6"/>
  <c r="U939" i="6" s="1"/>
  <c r="T944" i="6"/>
  <c r="U944" i="6" s="1"/>
  <c r="T950" i="6"/>
  <c r="U950" i="6" s="1"/>
  <c r="T955" i="6"/>
  <c r="U955" i="6" s="1"/>
  <c r="T960" i="6"/>
  <c r="U960" i="6" s="1"/>
  <c r="T966" i="6"/>
  <c r="U966" i="6" s="1"/>
  <c r="T971" i="6"/>
  <c r="U971" i="6" s="1"/>
  <c r="T975" i="6"/>
  <c r="U975" i="6" s="1"/>
  <c r="T979" i="6"/>
  <c r="U979" i="6" s="1"/>
  <c r="T983" i="6"/>
  <c r="U983" i="6" s="1"/>
  <c r="T987" i="6"/>
  <c r="U987" i="6" s="1"/>
  <c r="T991" i="6"/>
  <c r="U991" i="6" s="1"/>
  <c r="T995" i="6"/>
  <c r="U995" i="6" s="1"/>
  <c r="T999" i="6"/>
  <c r="U999" i="6" s="1"/>
  <c r="T1003" i="6"/>
  <c r="U1003" i="6" s="1"/>
  <c r="T1007" i="6"/>
  <c r="U1007" i="6" s="1"/>
  <c r="T1011" i="6"/>
  <c r="U1011" i="6" s="1"/>
  <c r="T1015" i="6"/>
  <c r="U1015" i="6" s="1"/>
  <c r="T1019" i="6"/>
  <c r="U1019" i="6" s="1"/>
  <c r="T1023" i="6"/>
  <c r="U1023" i="6" s="1"/>
  <c r="T1027" i="6"/>
  <c r="U1027" i="6" s="1"/>
  <c r="T1031" i="6"/>
  <c r="U1031" i="6" s="1"/>
  <c r="T1035" i="6"/>
  <c r="U1035" i="6" s="1"/>
  <c r="T1039" i="6"/>
  <c r="U1039" i="6" s="1"/>
  <c r="T1043" i="6"/>
  <c r="U1043" i="6" s="1"/>
  <c r="T1047" i="6"/>
  <c r="U1047" i="6" s="1"/>
  <c r="T1051" i="6"/>
  <c r="U1051" i="6" s="1"/>
  <c r="T1055" i="6"/>
  <c r="U1055" i="6" s="1"/>
  <c r="T1059" i="6"/>
  <c r="U1059" i="6" s="1"/>
  <c r="T1063" i="6"/>
  <c r="U1063" i="6" s="1"/>
  <c r="T1067" i="6"/>
  <c r="U1067" i="6" s="1"/>
  <c r="T1071" i="6"/>
  <c r="U1071" i="6" s="1"/>
  <c r="T1075" i="6"/>
  <c r="U1075" i="6" s="1"/>
  <c r="T1079" i="6"/>
  <c r="U1079" i="6" s="1"/>
  <c r="T1083" i="6"/>
  <c r="U1083" i="6" s="1"/>
  <c r="T1087" i="6"/>
  <c r="U1087" i="6" s="1"/>
  <c r="T1091" i="6"/>
  <c r="U1091" i="6" s="1"/>
  <c r="T1095" i="6"/>
  <c r="U1095" i="6" s="1"/>
  <c r="T1099" i="6"/>
  <c r="U1099" i="6" s="1"/>
  <c r="T1103" i="6"/>
  <c r="U1103" i="6" s="1"/>
  <c r="T1107" i="6"/>
  <c r="U1107" i="6" s="1"/>
  <c r="T1111" i="6"/>
  <c r="U1111" i="6" s="1"/>
  <c r="T1115" i="6"/>
  <c r="U1115" i="6" s="1"/>
  <c r="T1119" i="6"/>
  <c r="U1119" i="6" s="1"/>
  <c r="T1123" i="6"/>
  <c r="U1123" i="6" s="1"/>
  <c r="T1127" i="6"/>
  <c r="U1127" i="6" s="1"/>
  <c r="T1131" i="6"/>
  <c r="U1131" i="6" s="1"/>
  <c r="T1135" i="6"/>
  <c r="U1135" i="6" s="1"/>
  <c r="T1139" i="6"/>
  <c r="U1139" i="6" s="1"/>
  <c r="T1143" i="6"/>
  <c r="U1143" i="6" s="1"/>
  <c r="T1147" i="6"/>
  <c r="U1147" i="6" s="1"/>
  <c r="T1151" i="6"/>
  <c r="U1151" i="6" s="1"/>
  <c r="T1155" i="6"/>
  <c r="U1155" i="6" s="1"/>
  <c r="T1159" i="6"/>
  <c r="U1159" i="6" s="1"/>
  <c r="T1163" i="6"/>
  <c r="U1163" i="6" s="1"/>
  <c r="T1167" i="6"/>
  <c r="U1167" i="6" s="1"/>
  <c r="T1171" i="6"/>
  <c r="U1171" i="6" s="1"/>
  <c r="T1175" i="6"/>
  <c r="U1175" i="6" s="1"/>
  <c r="T1179" i="6"/>
  <c r="U1179" i="6" s="1"/>
  <c r="T1183" i="6"/>
  <c r="U1183" i="6" s="1"/>
  <c r="T1187" i="6"/>
  <c r="U1187" i="6" s="1"/>
  <c r="T1191" i="6"/>
  <c r="U1191" i="6" s="1"/>
  <c r="T1195" i="6"/>
  <c r="U1195" i="6" s="1"/>
  <c r="T1199" i="6"/>
  <c r="U1199" i="6" s="1"/>
  <c r="T1203" i="6"/>
  <c r="U1203" i="6" s="1"/>
  <c r="T1207" i="6"/>
  <c r="U1207" i="6" s="1"/>
  <c r="T1211" i="6"/>
  <c r="U1211" i="6" s="1"/>
  <c r="T1215" i="6"/>
  <c r="U1215" i="6" s="1"/>
  <c r="T1219" i="6"/>
  <c r="U1219" i="6" s="1"/>
  <c r="T1223" i="6"/>
  <c r="U1223" i="6" s="1"/>
  <c r="T1227" i="6"/>
  <c r="U1227" i="6" s="1"/>
  <c r="T1231" i="6"/>
  <c r="U1231" i="6" s="1"/>
  <c r="T1235" i="6"/>
  <c r="U1235" i="6" s="1"/>
  <c r="T1239" i="6"/>
  <c r="U1239" i="6" s="1"/>
  <c r="T1243" i="6"/>
  <c r="U1243" i="6" s="1"/>
  <c r="T1247" i="6"/>
  <c r="U1247" i="6" s="1"/>
  <c r="T1251" i="6"/>
  <c r="U1251" i="6" s="1"/>
  <c r="T1255" i="6"/>
  <c r="U1255" i="6" s="1"/>
  <c r="T1259" i="6"/>
  <c r="U1259" i="6" s="1"/>
  <c r="T1263" i="6"/>
  <c r="U1263" i="6" s="1"/>
  <c r="T1267" i="6"/>
  <c r="U1267" i="6" s="1"/>
  <c r="T1271" i="6"/>
  <c r="U1271" i="6" s="1"/>
  <c r="T1275" i="6"/>
  <c r="U1275" i="6" s="1"/>
  <c r="T1279" i="6"/>
  <c r="U1279" i="6" s="1"/>
  <c r="T1283" i="6"/>
  <c r="U1283" i="6" s="1"/>
  <c r="T1287" i="6"/>
  <c r="U1287" i="6" s="1"/>
  <c r="T1291" i="6"/>
  <c r="U1291" i="6" s="1"/>
  <c r="T1295" i="6"/>
  <c r="U1295" i="6" s="1"/>
  <c r="T1299" i="6"/>
  <c r="U1299" i="6" s="1"/>
  <c r="T1303" i="6"/>
  <c r="U1303" i="6" s="1"/>
  <c r="T1307" i="6"/>
  <c r="U1307" i="6" s="1"/>
  <c r="T1311" i="6"/>
  <c r="U1311" i="6" s="1"/>
  <c r="T1315" i="6"/>
  <c r="U1315" i="6" s="1"/>
  <c r="T1319" i="6"/>
  <c r="U1319" i="6" s="1"/>
  <c r="T1323" i="6"/>
  <c r="U1323" i="6" s="1"/>
  <c r="T1327" i="6"/>
  <c r="U1327" i="6" s="1"/>
  <c r="T1331" i="6"/>
  <c r="U1331" i="6" s="1"/>
  <c r="T1335" i="6"/>
  <c r="U1335" i="6" s="1"/>
  <c r="T1339" i="6"/>
  <c r="U1339" i="6" s="1"/>
  <c r="T1343" i="6"/>
  <c r="U1343" i="6" s="1"/>
  <c r="T1347" i="6"/>
  <c r="U1347" i="6" s="1"/>
  <c r="T1351" i="6"/>
  <c r="U1351" i="6" s="1"/>
  <c r="T1355" i="6"/>
  <c r="U1355" i="6" s="1"/>
  <c r="T1359" i="6"/>
  <c r="U1359" i="6" s="1"/>
  <c r="T1363" i="6"/>
  <c r="U1363" i="6" s="1"/>
  <c r="T1367" i="6"/>
  <c r="U1367" i="6" s="1"/>
  <c r="T1371" i="6"/>
  <c r="U1371" i="6" s="1"/>
  <c r="T1375" i="6"/>
  <c r="U1375" i="6" s="1"/>
  <c r="T1379" i="6"/>
  <c r="U1379" i="6" s="1"/>
  <c r="T1383" i="6"/>
  <c r="U1383" i="6" s="1"/>
  <c r="T1387" i="6"/>
  <c r="U1387" i="6" s="1"/>
  <c r="T1391" i="6"/>
  <c r="U1391" i="6" s="1"/>
  <c r="T1395" i="6"/>
  <c r="U1395" i="6" s="1"/>
  <c r="T1399" i="6"/>
  <c r="U1399" i="6" s="1"/>
  <c r="T1403" i="6"/>
  <c r="U1403" i="6" s="1"/>
  <c r="T1407" i="6"/>
  <c r="U1407" i="6" s="1"/>
  <c r="T1411" i="6"/>
  <c r="U1411" i="6" s="1"/>
  <c r="T1415" i="6"/>
  <c r="U1415" i="6" s="1"/>
  <c r="T1419" i="6"/>
  <c r="U1419" i="6" s="1"/>
  <c r="T1423" i="6"/>
  <c r="U1423" i="6" s="1"/>
  <c r="T1427" i="6"/>
  <c r="U1427" i="6" s="1"/>
  <c r="T1431" i="6"/>
  <c r="U1431" i="6" s="1"/>
  <c r="T1435" i="6"/>
  <c r="U1435" i="6" s="1"/>
  <c r="T1439" i="6"/>
  <c r="U1439" i="6" s="1"/>
  <c r="T1443" i="6"/>
  <c r="U1443" i="6" s="1"/>
  <c r="T1447" i="6"/>
  <c r="U1447" i="6" s="1"/>
  <c r="T1451" i="6"/>
  <c r="U1451" i="6" s="1"/>
  <c r="T1455" i="6"/>
  <c r="U1455" i="6" s="1"/>
  <c r="T1459" i="6"/>
  <c r="U1459" i="6" s="1"/>
  <c r="T1463" i="6"/>
  <c r="U1463" i="6" s="1"/>
  <c r="T1467" i="6"/>
  <c r="U1467" i="6" s="1"/>
  <c r="T1471" i="6"/>
  <c r="U1471" i="6" s="1"/>
  <c r="T1475" i="6"/>
  <c r="U1475" i="6" s="1"/>
  <c r="T1479" i="6"/>
  <c r="U1479" i="6" s="1"/>
  <c r="T1483" i="6"/>
  <c r="U1483" i="6" s="1"/>
  <c r="T1487" i="6"/>
  <c r="U1487" i="6" s="1"/>
  <c r="T1491" i="6"/>
  <c r="U1491" i="6" s="1"/>
  <c r="T1495" i="6"/>
  <c r="U1495" i="6" s="1"/>
  <c r="T1499" i="6"/>
  <c r="U1499" i="6" s="1"/>
  <c r="T367" i="6"/>
  <c r="U367" i="6" s="1"/>
  <c r="T394" i="6"/>
  <c r="U394" i="6" s="1"/>
  <c r="T415" i="6"/>
  <c r="U415" i="6" s="1"/>
  <c r="T436" i="6"/>
  <c r="U436" i="6" s="1"/>
  <c r="T458" i="6"/>
  <c r="U458" i="6" s="1"/>
  <c r="T479" i="6"/>
  <c r="U479" i="6" s="1"/>
  <c r="T500" i="6"/>
  <c r="U500" i="6" s="1"/>
  <c r="T522" i="6"/>
  <c r="U522" i="6" s="1"/>
  <c r="T543" i="6"/>
  <c r="U543" i="6" s="1"/>
  <c r="T564" i="6"/>
  <c r="U564" i="6" s="1"/>
  <c r="T586" i="6"/>
  <c r="U586" i="6" s="1"/>
  <c r="T607" i="6"/>
  <c r="U607" i="6" s="1"/>
  <c r="T628" i="6"/>
  <c r="U628" i="6" s="1"/>
  <c r="T650" i="6"/>
  <c r="U650" i="6" s="1"/>
  <c r="T671" i="6"/>
  <c r="U671" i="6" s="1"/>
  <c r="T692" i="6"/>
  <c r="U692" i="6" s="1"/>
  <c r="T714" i="6"/>
  <c r="U714" i="6" s="1"/>
  <c r="T735" i="6"/>
  <c r="U735" i="6" s="1"/>
  <c r="T756" i="6"/>
  <c r="U756" i="6" s="1"/>
  <c r="T778" i="6"/>
  <c r="U778" i="6" s="1"/>
  <c r="T799" i="6"/>
  <c r="U799" i="6" s="1"/>
  <c r="T820" i="6"/>
  <c r="U820" i="6" s="1"/>
  <c r="T834" i="6"/>
  <c r="U834" i="6" s="1"/>
  <c r="T844" i="6"/>
  <c r="U844" i="6" s="1"/>
  <c r="T855" i="6"/>
  <c r="U855" i="6" s="1"/>
  <c r="T866" i="6"/>
  <c r="U866" i="6" s="1"/>
  <c r="T876" i="6"/>
  <c r="U876" i="6" s="1"/>
  <c r="T887" i="6"/>
  <c r="U887" i="6" s="1"/>
  <c r="T898" i="6"/>
  <c r="U898" i="6" s="1"/>
  <c r="T904" i="6"/>
  <c r="U904" i="6" s="1"/>
  <c r="T911" i="6"/>
  <c r="U911" i="6" s="1"/>
  <c r="T919" i="6"/>
  <c r="U919" i="6" s="1"/>
  <c r="T926" i="6"/>
  <c r="U926" i="6" s="1"/>
  <c r="T932" i="6"/>
  <c r="U932" i="6" s="1"/>
  <c r="T940" i="6"/>
  <c r="U940" i="6" s="1"/>
  <c r="T947" i="6"/>
  <c r="U947" i="6" s="1"/>
  <c r="T954" i="6"/>
  <c r="U954" i="6" s="1"/>
  <c r="T962" i="6"/>
  <c r="U962" i="6" s="1"/>
  <c r="T968" i="6"/>
  <c r="U968" i="6" s="1"/>
  <c r="T974" i="6"/>
  <c r="U974" i="6" s="1"/>
  <c r="T980" i="6"/>
  <c r="U980" i="6" s="1"/>
  <c r="T985" i="6"/>
  <c r="U985" i="6" s="1"/>
  <c r="T990" i="6"/>
  <c r="U990" i="6" s="1"/>
  <c r="T996" i="6"/>
  <c r="U996" i="6" s="1"/>
  <c r="T1001" i="6"/>
  <c r="U1001" i="6" s="1"/>
  <c r="T1006" i="6"/>
  <c r="U1006" i="6" s="1"/>
  <c r="T1012" i="6"/>
  <c r="U1012" i="6" s="1"/>
  <c r="T1017" i="6"/>
  <c r="U1017" i="6" s="1"/>
  <c r="T1022" i="6"/>
  <c r="U1022" i="6" s="1"/>
  <c r="T1028" i="6"/>
  <c r="U1028" i="6" s="1"/>
  <c r="T1033" i="6"/>
  <c r="U1033" i="6" s="1"/>
  <c r="T1038" i="6"/>
  <c r="U1038" i="6" s="1"/>
  <c r="T1044" i="6"/>
  <c r="U1044" i="6" s="1"/>
  <c r="T1049" i="6"/>
  <c r="U1049" i="6" s="1"/>
  <c r="T1054" i="6"/>
  <c r="U1054" i="6" s="1"/>
  <c r="T1060" i="6"/>
  <c r="U1060" i="6" s="1"/>
  <c r="T1065" i="6"/>
  <c r="U1065" i="6" s="1"/>
  <c r="T1070" i="6"/>
  <c r="U1070" i="6" s="1"/>
  <c r="T1076" i="6"/>
  <c r="U1076" i="6" s="1"/>
  <c r="T1081" i="6"/>
  <c r="U1081" i="6" s="1"/>
  <c r="T1086" i="6"/>
  <c r="U1086" i="6" s="1"/>
  <c r="T1092" i="6"/>
  <c r="U1092" i="6" s="1"/>
  <c r="T1097" i="6"/>
  <c r="U1097" i="6" s="1"/>
  <c r="T1102" i="6"/>
  <c r="U1102" i="6" s="1"/>
  <c r="T1108" i="6"/>
  <c r="U1108" i="6" s="1"/>
  <c r="T1113" i="6"/>
  <c r="U1113" i="6" s="1"/>
  <c r="T1118" i="6"/>
  <c r="U1118" i="6" s="1"/>
  <c r="T1124" i="6"/>
  <c r="U1124" i="6" s="1"/>
  <c r="T1129" i="6"/>
  <c r="U1129" i="6" s="1"/>
  <c r="T1134" i="6"/>
  <c r="U1134" i="6" s="1"/>
  <c r="T1140" i="6"/>
  <c r="U1140" i="6" s="1"/>
  <c r="T1145" i="6"/>
  <c r="U1145" i="6" s="1"/>
  <c r="T1150" i="6"/>
  <c r="U1150" i="6" s="1"/>
  <c r="T1156" i="6"/>
  <c r="U1156" i="6" s="1"/>
  <c r="T1161" i="6"/>
  <c r="U1161" i="6" s="1"/>
  <c r="T1166" i="6"/>
  <c r="U1166" i="6" s="1"/>
  <c r="T1172" i="6"/>
  <c r="U1172" i="6" s="1"/>
  <c r="T1177" i="6"/>
  <c r="U1177" i="6" s="1"/>
  <c r="T1182" i="6"/>
  <c r="U1182" i="6" s="1"/>
  <c r="T1188" i="6"/>
  <c r="U1188" i="6" s="1"/>
  <c r="T1193" i="6"/>
  <c r="U1193" i="6" s="1"/>
  <c r="T1198" i="6"/>
  <c r="U1198" i="6" s="1"/>
  <c r="T1204" i="6"/>
  <c r="U1204" i="6" s="1"/>
  <c r="T1209" i="6"/>
  <c r="U1209" i="6" s="1"/>
  <c r="T1214" i="6"/>
  <c r="U1214" i="6" s="1"/>
  <c r="T1220" i="6"/>
  <c r="U1220" i="6" s="1"/>
  <c r="T1225" i="6"/>
  <c r="U1225" i="6" s="1"/>
  <c r="T1230" i="6"/>
  <c r="U1230" i="6" s="1"/>
  <c r="T1236" i="6"/>
  <c r="U1236" i="6" s="1"/>
  <c r="T1241" i="6"/>
  <c r="U1241" i="6" s="1"/>
  <c r="T1246" i="6"/>
  <c r="U1246" i="6" s="1"/>
  <c r="T1252" i="6"/>
  <c r="U1252" i="6" s="1"/>
  <c r="T1257" i="6"/>
  <c r="U1257" i="6" s="1"/>
  <c r="T1262" i="6"/>
  <c r="U1262" i="6" s="1"/>
  <c r="T1268" i="6"/>
  <c r="U1268" i="6" s="1"/>
  <c r="T1273" i="6"/>
  <c r="U1273" i="6" s="1"/>
  <c r="T1278" i="6"/>
  <c r="U1278" i="6" s="1"/>
  <c r="T1284" i="6"/>
  <c r="U1284" i="6" s="1"/>
  <c r="T1289" i="6"/>
  <c r="U1289" i="6" s="1"/>
  <c r="T1294" i="6"/>
  <c r="U1294" i="6" s="1"/>
  <c r="T1300" i="6"/>
  <c r="U1300" i="6" s="1"/>
  <c r="T1305" i="6"/>
  <c r="U1305" i="6" s="1"/>
  <c r="T1310" i="6"/>
  <c r="U1310" i="6" s="1"/>
  <c r="T1316" i="6"/>
  <c r="U1316" i="6" s="1"/>
  <c r="T1321" i="6"/>
  <c r="U1321" i="6" s="1"/>
  <c r="T1326" i="6"/>
  <c r="U1326" i="6" s="1"/>
  <c r="T1332" i="6"/>
  <c r="U1332" i="6" s="1"/>
  <c r="T1337" i="6"/>
  <c r="U1337" i="6" s="1"/>
  <c r="T1342" i="6"/>
  <c r="U1342" i="6" s="1"/>
  <c r="T1348" i="6"/>
  <c r="U1348" i="6" s="1"/>
  <c r="T1353" i="6"/>
  <c r="U1353" i="6" s="1"/>
  <c r="T1358" i="6"/>
  <c r="U1358" i="6" s="1"/>
  <c r="T1364" i="6"/>
  <c r="U1364" i="6" s="1"/>
  <c r="T1369" i="6"/>
  <c r="U1369" i="6" s="1"/>
  <c r="T1374" i="6"/>
  <c r="U1374" i="6" s="1"/>
  <c r="T1380" i="6"/>
  <c r="U1380" i="6" s="1"/>
  <c r="T1385" i="6"/>
  <c r="U1385" i="6" s="1"/>
  <c r="T1390" i="6"/>
  <c r="U1390" i="6" s="1"/>
  <c r="T1396" i="6"/>
  <c r="U1396" i="6" s="1"/>
  <c r="T1401" i="6"/>
  <c r="U1401" i="6" s="1"/>
  <c r="T1406" i="6"/>
  <c r="U1406" i="6" s="1"/>
  <c r="T1412" i="6"/>
  <c r="U1412" i="6" s="1"/>
  <c r="T1417" i="6"/>
  <c r="U1417" i="6" s="1"/>
  <c r="T1422" i="6"/>
  <c r="U1422" i="6" s="1"/>
  <c r="T1428" i="6"/>
  <c r="U1428" i="6" s="1"/>
  <c r="T1433" i="6"/>
  <c r="U1433" i="6" s="1"/>
  <c r="T1438" i="6"/>
  <c r="U1438" i="6" s="1"/>
  <c r="T1444" i="6"/>
  <c r="U1444" i="6" s="1"/>
  <c r="T1449" i="6"/>
  <c r="U1449" i="6" s="1"/>
  <c r="T1454" i="6"/>
  <c r="U1454" i="6" s="1"/>
  <c r="T1460" i="6"/>
  <c r="U1460" i="6" s="1"/>
  <c r="T1465" i="6"/>
  <c r="U1465" i="6" s="1"/>
  <c r="T1470" i="6"/>
  <c r="U1470" i="6" s="1"/>
  <c r="T1476" i="6"/>
  <c r="U1476" i="6" s="1"/>
  <c r="T1481" i="6"/>
  <c r="U1481" i="6" s="1"/>
  <c r="T1486" i="6"/>
  <c r="U1486" i="6" s="1"/>
  <c r="T1492" i="6"/>
  <c r="U1492" i="6" s="1"/>
  <c r="T1497" i="6"/>
  <c r="U1497" i="6" s="1"/>
  <c r="T1502" i="6"/>
  <c r="U1502" i="6" s="1"/>
  <c r="T1506" i="6"/>
  <c r="U1506" i="6" s="1"/>
  <c r="T1510" i="6"/>
  <c r="U1510" i="6" s="1"/>
  <c r="T1514" i="6"/>
  <c r="U1514" i="6" s="1"/>
  <c r="T1518" i="6"/>
  <c r="U1518" i="6" s="1"/>
  <c r="T1522" i="6"/>
  <c r="U1522" i="6" s="1"/>
  <c r="T1526" i="6"/>
  <c r="U1526" i="6" s="1"/>
  <c r="T1530" i="6"/>
  <c r="U1530" i="6" s="1"/>
  <c r="T1534" i="6"/>
  <c r="U1534" i="6" s="1"/>
  <c r="T1538" i="6"/>
  <c r="U1538" i="6" s="1"/>
  <c r="T1542" i="6"/>
  <c r="U1542" i="6" s="1"/>
  <c r="T1546" i="6"/>
  <c r="U1546" i="6" s="1"/>
  <c r="T1550" i="6"/>
  <c r="U1550" i="6" s="1"/>
  <c r="T1554" i="6"/>
  <c r="U1554" i="6" s="1"/>
  <c r="T1558" i="6"/>
  <c r="U1558" i="6" s="1"/>
  <c r="T1562" i="6"/>
  <c r="U1562" i="6" s="1"/>
  <c r="T1566" i="6"/>
  <c r="U1566" i="6" s="1"/>
  <c r="T1570" i="6"/>
  <c r="U1570" i="6" s="1"/>
  <c r="T1574" i="6"/>
  <c r="U1574" i="6" s="1"/>
  <c r="T1578" i="6"/>
  <c r="U1578" i="6" s="1"/>
  <c r="T1582" i="6"/>
  <c r="U1582" i="6" s="1"/>
  <c r="T1586" i="6"/>
  <c r="U1586" i="6" s="1"/>
  <c r="T1590" i="6"/>
  <c r="U1590" i="6" s="1"/>
  <c r="T1594" i="6"/>
  <c r="U1594" i="6" s="1"/>
  <c r="T1598" i="6"/>
  <c r="U1598" i="6" s="1"/>
  <c r="T1602" i="6"/>
  <c r="U1602" i="6" s="1"/>
  <c r="T1606" i="6"/>
  <c r="U1606" i="6" s="1"/>
  <c r="T1610" i="6"/>
  <c r="U1610" i="6" s="1"/>
  <c r="T1614" i="6"/>
  <c r="U1614" i="6" s="1"/>
  <c r="T1618" i="6"/>
  <c r="U1618" i="6" s="1"/>
  <c r="T1622" i="6"/>
  <c r="U1622" i="6" s="1"/>
  <c r="T1626" i="6"/>
  <c r="U1626" i="6" s="1"/>
  <c r="T1630" i="6"/>
  <c r="U1630" i="6" s="1"/>
  <c r="T1634" i="6"/>
  <c r="U1634" i="6" s="1"/>
  <c r="T1638" i="6"/>
  <c r="U1638" i="6" s="1"/>
  <c r="T1642" i="6"/>
  <c r="U1642" i="6" s="1"/>
  <c r="T1646" i="6"/>
  <c r="U1646" i="6" s="1"/>
  <c r="T1650" i="6"/>
  <c r="U1650" i="6" s="1"/>
  <c r="T1654" i="6"/>
  <c r="U1654" i="6" s="1"/>
  <c r="T1658" i="6"/>
  <c r="U1658" i="6" s="1"/>
  <c r="T1662" i="6"/>
  <c r="U1662" i="6" s="1"/>
  <c r="T1666" i="6"/>
  <c r="U1666" i="6" s="1"/>
  <c r="T1670" i="6"/>
  <c r="U1670" i="6" s="1"/>
  <c r="T1674" i="6"/>
  <c r="U1674" i="6" s="1"/>
  <c r="T1678" i="6"/>
  <c r="U1678" i="6" s="1"/>
  <c r="T1682" i="6"/>
  <c r="U1682" i="6" s="1"/>
  <c r="T1686" i="6"/>
  <c r="U1686" i="6" s="1"/>
  <c r="T1690" i="6"/>
  <c r="U1690" i="6" s="1"/>
  <c r="T1694" i="6"/>
  <c r="U1694" i="6" s="1"/>
  <c r="T1698" i="6"/>
  <c r="U1698" i="6" s="1"/>
  <c r="T1702" i="6"/>
  <c r="U1702" i="6" s="1"/>
  <c r="T1706" i="6"/>
  <c r="U1706" i="6" s="1"/>
  <c r="T1710" i="6"/>
  <c r="U1710" i="6" s="1"/>
  <c r="T1714" i="6"/>
  <c r="U1714" i="6" s="1"/>
  <c r="T1718" i="6"/>
  <c r="U1718" i="6" s="1"/>
  <c r="T1722" i="6"/>
  <c r="U1722" i="6" s="1"/>
  <c r="T1726" i="6"/>
  <c r="U1726" i="6" s="1"/>
  <c r="T1730" i="6"/>
  <c r="U1730" i="6" s="1"/>
  <c r="T1734" i="6"/>
  <c r="U1734" i="6" s="1"/>
  <c r="T1738" i="6"/>
  <c r="U1738" i="6" s="1"/>
  <c r="T1742" i="6"/>
  <c r="U1742" i="6" s="1"/>
  <c r="T1746" i="6"/>
  <c r="U1746" i="6" s="1"/>
  <c r="T1750" i="6"/>
  <c r="U1750" i="6" s="1"/>
  <c r="T1754" i="6"/>
  <c r="U1754" i="6" s="1"/>
  <c r="T1758" i="6"/>
  <c r="U1758" i="6" s="1"/>
  <c r="T1762" i="6"/>
  <c r="U1762" i="6" s="1"/>
  <c r="T1766" i="6"/>
  <c r="U1766" i="6" s="1"/>
  <c r="T1770" i="6"/>
  <c r="U1770" i="6" s="1"/>
  <c r="T1774" i="6"/>
  <c r="U1774" i="6" s="1"/>
  <c r="T1778" i="6"/>
  <c r="U1778" i="6" s="1"/>
  <c r="T1782" i="6"/>
  <c r="U1782" i="6" s="1"/>
  <c r="T1786" i="6"/>
  <c r="U1786" i="6" s="1"/>
  <c r="T1790" i="6"/>
  <c r="U1790" i="6" s="1"/>
  <c r="T1794" i="6"/>
  <c r="U1794" i="6" s="1"/>
  <c r="T1798" i="6"/>
  <c r="U1798" i="6" s="1"/>
  <c r="T1802" i="6"/>
  <c r="U1802" i="6" s="1"/>
  <c r="T1806" i="6"/>
  <c r="U1806" i="6" s="1"/>
  <c r="T1810" i="6"/>
  <c r="U1810" i="6" s="1"/>
  <c r="T1814" i="6"/>
  <c r="U1814" i="6" s="1"/>
  <c r="T1818" i="6"/>
  <c r="U1818" i="6" s="1"/>
  <c r="T1822" i="6"/>
  <c r="U1822" i="6" s="1"/>
  <c r="T1826" i="6"/>
  <c r="U1826" i="6" s="1"/>
  <c r="T375" i="6"/>
  <c r="U375" i="6" s="1"/>
  <c r="T399" i="6"/>
  <c r="U399" i="6" s="1"/>
  <c r="T420" i="6"/>
  <c r="U420" i="6" s="1"/>
  <c r="T442" i="6"/>
  <c r="U442" i="6" s="1"/>
  <c r="T463" i="6"/>
  <c r="U463" i="6" s="1"/>
  <c r="T484" i="6"/>
  <c r="U484" i="6" s="1"/>
  <c r="T506" i="6"/>
  <c r="U506" i="6" s="1"/>
  <c r="T527" i="6"/>
  <c r="U527" i="6" s="1"/>
  <c r="T548" i="6"/>
  <c r="U548" i="6" s="1"/>
  <c r="T570" i="6"/>
  <c r="U570" i="6" s="1"/>
  <c r="T591" i="6"/>
  <c r="U591" i="6" s="1"/>
  <c r="T612" i="6"/>
  <c r="U612" i="6" s="1"/>
  <c r="T634" i="6"/>
  <c r="U634" i="6" s="1"/>
  <c r="T655" i="6"/>
  <c r="U655" i="6" s="1"/>
  <c r="T676" i="6"/>
  <c r="U676" i="6" s="1"/>
  <c r="T698" i="6"/>
  <c r="U698" i="6" s="1"/>
  <c r="T719" i="6"/>
  <c r="U719" i="6" s="1"/>
  <c r="T740" i="6"/>
  <c r="U740" i="6" s="1"/>
  <c r="T762" i="6"/>
  <c r="U762" i="6" s="1"/>
  <c r="T783" i="6"/>
  <c r="U783" i="6" s="1"/>
  <c r="T804" i="6"/>
  <c r="U804" i="6" s="1"/>
  <c r="T826" i="6"/>
  <c r="U826" i="6" s="1"/>
  <c r="T836" i="6"/>
  <c r="U836" i="6" s="1"/>
  <c r="T847" i="6"/>
  <c r="U847" i="6" s="1"/>
  <c r="T858" i="6"/>
  <c r="U858" i="6" s="1"/>
  <c r="T868" i="6"/>
  <c r="U868" i="6" s="1"/>
  <c r="T879" i="6"/>
  <c r="U879" i="6" s="1"/>
  <c r="T890" i="6"/>
  <c r="U890" i="6" s="1"/>
  <c r="T899" i="6"/>
  <c r="U899" i="6" s="1"/>
  <c r="T906" i="6"/>
  <c r="U906" i="6" s="1"/>
  <c r="T914" i="6"/>
  <c r="U914" i="6" s="1"/>
  <c r="T920" i="6"/>
  <c r="U920" i="6" s="1"/>
  <c r="T927" i="6"/>
  <c r="U927" i="6" s="1"/>
  <c r="T935" i="6"/>
  <c r="U935" i="6" s="1"/>
  <c r="T942" i="6"/>
  <c r="U942" i="6" s="1"/>
  <c r="T948" i="6"/>
  <c r="U948" i="6" s="1"/>
  <c r="T956" i="6"/>
  <c r="U956" i="6" s="1"/>
  <c r="T963" i="6"/>
  <c r="U963" i="6" s="1"/>
  <c r="T970" i="6"/>
  <c r="U970" i="6" s="1"/>
  <c r="T976" i="6"/>
  <c r="U976" i="6" s="1"/>
  <c r="T981" i="6"/>
  <c r="U981" i="6" s="1"/>
  <c r="T986" i="6"/>
  <c r="U986" i="6" s="1"/>
  <c r="T992" i="6"/>
  <c r="U992" i="6" s="1"/>
  <c r="T997" i="6"/>
  <c r="U997" i="6" s="1"/>
  <c r="T1002" i="6"/>
  <c r="U1002" i="6" s="1"/>
  <c r="T1008" i="6"/>
  <c r="U1008" i="6" s="1"/>
  <c r="T1013" i="6"/>
  <c r="U1013" i="6" s="1"/>
  <c r="T1018" i="6"/>
  <c r="U1018" i="6" s="1"/>
  <c r="T1024" i="6"/>
  <c r="U1024" i="6" s="1"/>
  <c r="T1029" i="6"/>
  <c r="U1029" i="6" s="1"/>
  <c r="T1034" i="6"/>
  <c r="U1034" i="6" s="1"/>
  <c r="T1040" i="6"/>
  <c r="U1040" i="6" s="1"/>
  <c r="T1045" i="6"/>
  <c r="U1045" i="6" s="1"/>
  <c r="T1050" i="6"/>
  <c r="U1050" i="6" s="1"/>
  <c r="T1056" i="6"/>
  <c r="U1056" i="6" s="1"/>
  <c r="T1061" i="6"/>
  <c r="U1061" i="6" s="1"/>
  <c r="T1066" i="6"/>
  <c r="U1066" i="6" s="1"/>
  <c r="T1072" i="6"/>
  <c r="U1072" i="6" s="1"/>
  <c r="T1077" i="6"/>
  <c r="U1077" i="6" s="1"/>
  <c r="T1082" i="6"/>
  <c r="U1082" i="6" s="1"/>
  <c r="T1088" i="6"/>
  <c r="U1088" i="6" s="1"/>
  <c r="T1093" i="6"/>
  <c r="U1093" i="6" s="1"/>
  <c r="T1098" i="6"/>
  <c r="U1098" i="6" s="1"/>
  <c r="T1104" i="6"/>
  <c r="U1104" i="6" s="1"/>
  <c r="T1109" i="6"/>
  <c r="U1109" i="6" s="1"/>
  <c r="T1114" i="6"/>
  <c r="U1114" i="6" s="1"/>
  <c r="T1120" i="6"/>
  <c r="U1120" i="6" s="1"/>
  <c r="T1125" i="6"/>
  <c r="U1125" i="6" s="1"/>
  <c r="T1130" i="6"/>
  <c r="U1130" i="6" s="1"/>
  <c r="T1136" i="6"/>
  <c r="U1136" i="6" s="1"/>
  <c r="T1141" i="6"/>
  <c r="U1141" i="6" s="1"/>
  <c r="T1146" i="6"/>
  <c r="U1146" i="6" s="1"/>
  <c r="T1152" i="6"/>
  <c r="U1152" i="6" s="1"/>
  <c r="T1157" i="6"/>
  <c r="U1157" i="6" s="1"/>
  <c r="T1162" i="6"/>
  <c r="U1162" i="6" s="1"/>
  <c r="T1168" i="6"/>
  <c r="U1168" i="6" s="1"/>
  <c r="T1173" i="6"/>
  <c r="U1173" i="6" s="1"/>
  <c r="T1178" i="6"/>
  <c r="U1178" i="6" s="1"/>
  <c r="T1184" i="6"/>
  <c r="U1184" i="6" s="1"/>
  <c r="T1189" i="6"/>
  <c r="U1189" i="6" s="1"/>
  <c r="T1194" i="6"/>
  <c r="U1194" i="6" s="1"/>
  <c r="T1200" i="6"/>
  <c r="U1200" i="6" s="1"/>
  <c r="T1205" i="6"/>
  <c r="U1205" i="6" s="1"/>
  <c r="T1210" i="6"/>
  <c r="U1210" i="6" s="1"/>
  <c r="T1216" i="6"/>
  <c r="U1216" i="6" s="1"/>
  <c r="T1221" i="6"/>
  <c r="U1221" i="6" s="1"/>
  <c r="T1226" i="6"/>
  <c r="U1226" i="6" s="1"/>
  <c r="T1232" i="6"/>
  <c r="U1232" i="6" s="1"/>
  <c r="T1237" i="6"/>
  <c r="U1237" i="6" s="1"/>
  <c r="T1242" i="6"/>
  <c r="U1242" i="6" s="1"/>
  <c r="T1248" i="6"/>
  <c r="U1248" i="6" s="1"/>
  <c r="T1253" i="6"/>
  <c r="U1253" i="6" s="1"/>
  <c r="T1258" i="6"/>
  <c r="U1258" i="6" s="1"/>
  <c r="T1264" i="6"/>
  <c r="U1264" i="6" s="1"/>
  <c r="T1269" i="6"/>
  <c r="U1269" i="6" s="1"/>
  <c r="T1274" i="6"/>
  <c r="U1274" i="6" s="1"/>
  <c r="T1280" i="6"/>
  <c r="U1280" i="6" s="1"/>
  <c r="T1285" i="6"/>
  <c r="U1285" i="6" s="1"/>
  <c r="T1290" i="6"/>
  <c r="U1290" i="6" s="1"/>
  <c r="T1296" i="6"/>
  <c r="U1296" i="6" s="1"/>
  <c r="T1301" i="6"/>
  <c r="U1301" i="6" s="1"/>
  <c r="T1306" i="6"/>
  <c r="U1306" i="6" s="1"/>
  <c r="T1312" i="6"/>
  <c r="U1312" i="6" s="1"/>
  <c r="T1317" i="6"/>
  <c r="U1317" i="6" s="1"/>
  <c r="T1322" i="6"/>
  <c r="U1322" i="6" s="1"/>
  <c r="T1328" i="6"/>
  <c r="U1328" i="6" s="1"/>
  <c r="T1333" i="6"/>
  <c r="U1333" i="6" s="1"/>
  <c r="T1338" i="6"/>
  <c r="U1338" i="6" s="1"/>
  <c r="T1344" i="6"/>
  <c r="U1344" i="6" s="1"/>
  <c r="T1349" i="6"/>
  <c r="U1349" i="6" s="1"/>
  <c r="T1354" i="6"/>
  <c r="U1354" i="6" s="1"/>
  <c r="T1360" i="6"/>
  <c r="U1360" i="6" s="1"/>
  <c r="T1365" i="6"/>
  <c r="U1365" i="6" s="1"/>
  <c r="T1370" i="6"/>
  <c r="U1370" i="6" s="1"/>
  <c r="T1376" i="6"/>
  <c r="U1376" i="6" s="1"/>
  <c r="T1381" i="6"/>
  <c r="U1381" i="6" s="1"/>
  <c r="T1386" i="6"/>
  <c r="U1386" i="6" s="1"/>
  <c r="T1392" i="6"/>
  <c r="U1392" i="6" s="1"/>
  <c r="T1397" i="6"/>
  <c r="U1397" i="6" s="1"/>
  <c r="T1402" i="6"/>
  <c r="U1402" i="6" s="1"/>
  <c r="T1408" i="6"/>
  <c r="U1408" i="6" s="1"/>
  <c r="T1413" i="6"/>
  <c r="U1413" i="6" s="1"/>
  <c r="T1418" i="6"/>
  <c r="U1418" i="6" s="1"/>
  <c r="T1424" i="6"/>
  <c r="U1424" i="6" s="1"/>
  <c r="T1429" i="6"/>
  <c r="U1429" i="6" s="1"/>
  <c r="T1434" i="6"/>
  <c r="U1434" i="6" s="1"/>
  <c r="T1440" i="6"/>
  <c r="U1440" i="6" s="1"/>
  <c r="T1445" i="6"/>
  <c r="U1445" i="6" s="1"/>
  <c r="T1450" i="6"/>
  <c r="U1450" i="6" s="1"/>
  <c r="T382" i="6"/>
  <c r="U382" i="6" s="1"/>
  <c r="T404" i="6"/>
  <c r="U404" i="6" s="1"/>
  <c r="T426" i="6"/>
  <c r="U426" i="6" s="1"/>
  <c r="T447" i="6"/>
  <c r="U447" i="6" s="1"/>
  <c r="T468" i="6"/>
  <c r="U468" i="6" s="1"/>
  <c r="T490" i="6"/>
  <c r="U490" i="6" s="1"/>
  <c r="T511" i="6"/>
  <c r="U511" i="6" s="1"/>
  <c r="T532" i="6"/>
  <c r="U532" i="6" s="1"/>
  <c r="T554" i="6"/>
  <c r="U554" i="6" s="1"/>
  <c r="T575" i="6"/>
  <c r="U575" i="6" s="1"/>
  <c r="T596" i="6"/>
  <c r="U596" i="6" s="1"/>
  <c r="T618" i="6"/>
  <c r="U618" i="6" s="1"/>
  <c r="T639" i="6"/>
  <c r="U639" i="6" s="1"/>
  <c r="T660" i="6"/>
  <c r="U660" i="6" s="1"/>
  <c r="T682" i="6"/>
  <c r="U682" i="6" s="1"/>
  <c r="T703" i="6"/>
  <c r="U703" i="6" s="1"/>
  <c r="T724" i="6"/>
  <c r="U724" i="6" s="1"/>
  <c r="T746" i="6"/>
  <c r="U746" i="6" s="1"/>
  <c r="T767" i="6"/>
  <c r="U767" i="6" s="1"/>
  <c r="T788" i="6"/>
  <c r="U788" i="6" s="1"/>
  <c r="T810" i="6"/>
  <c r="U810" i="6" s="1"/>
  <c r="T828" i="6"/>
  <c r="U828" i="6" s="1"/>
  <c r="T839" i="6"/>
  <c r="U839" i="6" s="1"/>
  <c r="T850" i="6"/>
  <c r="U850" i="6" s="1"/>
  <c r="T860" i="6"/>
  <c r="U860" i="6" s="1"/>
  <c r="T871" i="6"/>
  <c r="U871" i="6" s="1"/>
  <c r="T882" i="6"/>
  <c r="U882" i="6" s="1"/>
  <c r="T892" i="6"/>
  <c r="U892" i="6" s="1"/>
  <c r="T900" i="6"/>
  <c r="U900" i="6" s="1"/>
  <c r="T908" i="6"/>
  <c r="U908" i="6" s="1"/>
  <c r="T915" i="6"/>
  <c r="U915" i="6" s="1"/>
  <c r="T922" i="6"/>
  <c r="U922" i="6" s="1"/>
  <c r="T930" i="6"/>
  <c r="U930" i="6" s="1"/>
  <c r="T936" i="6"/>
  <c r="U936" i="6" s="1"/>
  <c r="T943" i="6"/>
  <c r="U943" i="6" s="1"/>
  <c r="T951" i="6"/>
  <c r="U951" i="6" s="1"/>
  <c r="T958" i="6"/>
  <c r="U958" i="6" s="1"/>
  <c r="T964" i="6"/>
  <c r="U964" i="6" s="1"/>
  <c r="T972" i="6"/>
  <c r="U972" i="6" s="1"/>
  <c r="T977" i="6"/>
  <c r="U977" i="6" s="1"/>
  <c r="T982" i="6"/>
  <c r="U982" i="6" s="1"/>
  <c r="T988" i="6"/>
  <c r="U988" i="6" s="1"/>
  <c r="T993" i="6"/>
  <c r="U993" i="6" s="1"/>
  <c r="T998" i="6"/>
  <c r="U998" i="6" s="1"/>
  <c r="T1004" i="6"/>
  <c r="U1004" i="6" s="1"/>
  <c r="T1009" i="6"/>
  <c r="U1009" i="6" s="1"/>
  <c r="T1014" i="6"/>
  <c r="U1014" i="6" s="1"/>
  <c r="T1020" i="6"/>
  <c r="U1020" i="6" s="1"/>
  <c r="T1025" i="6"/>
  <c r="U1025" i="6" s="1"/>
  <c r="T1030" i="6"/>
  <c r="U1030" i="6" s="1"/>
  <c r="T1036" i="6"/>
  <c r="U1036" i="6" s="1"/>
  <c r="T1041" i="6"/>
  <c r="U1041" i="6" s="1"/>
  <c r="T1046" i="6"/>
  <c r="U1046" i="6" s="1"/>
  <c r="T1052" i="6"/>
  <c r="U1052" i="6" s="1"/>
  <c r="T1057" i="6"/>
  <c r="U1057" i="6" s="1"/>
  <c r="T1062" i="6"/>
  <c r="U1062" i="6" s="1"/>
  <c r="T1068" i="6"/>
  <c r="U1068" i="6" s="1"/>
  <c r="T1073" i="6"/>
  <c r="U1073" i="6" s="1"/>
  <c r="T1078" i="6"/>
  <c r="U1078" i="6" s="1"/>
  <c r="T1084" i="6"/>
  <c r="U1084" i="6" s="1"/>
  <c r="T1089" i="6"/>
  <c r="U1089" i="6" s="1"/>
  <c r="T1094" i="6"/>
  <c r="U1094" i="6" s="1"/>
  <c r="T1100" i="6"/>
  <c r="U1100" i="6" s="1"/>
  <c r="T1105" i="6"/>
  <c r="U1105" i="6" s="1"/>
  <c r="T1110" i="6"/>
  <c r="U1110" i="6" s="1"/>
  <c r="T1116" i="6"/>
  <c r="U1116" i="6" s="1"/>
  <c r="T1121" i="6"/>
  <c r="U1121" i="6" s="1"/>
  <c r="T1126" i="6"/>
  <c r="U1126" i="6" s="1"/>
  <c r="T1132" i="6"/>
  <c r="U1132" i="6" s="1"/>
  <c r="T1137" i="6"/>
  <c r="U1137" i="6" s="1"/>
  <c r="T1142" i="6"/>
  <c r="U1142" i="6" s="1"/>
  <c r="T1148" i="6"/>
  <c r="U1148" i="6" s="1"/>
  <c r="T1153" i="6"/>
  <c r="U1153" i="6" s="1"/>
  <c r="T1158" i="6"/>
  <c r="U1158" i="6" s="1"/>
  <c r="T1164" i="6"/>
  <c r="U1164" i="6" s="1"/>
  <c r="T1169" i="6"/>
  <c r="U1169" i="6" s="1"/>
  <c r="T1174" i="6"/>
  <c r="U1174" i="6" s="1"/>
  <c r="T1180" i="6"/>
  <c r="U1180" i="6" s="1"/>
  <c r="T1185" i="6"/>
  <c r="U1185" i="6" s="1"/>
  <c r="T1190" i="6"/>
  <c r="U1190" i="6" s="1"/>
  <c r="T1196" i="6"/>
  <c r="U1196" i="6" s="1"/>
  <c r="T1201" i="6"/>
  <c r="U1201" i="6" s="1"/>
  <c r="T1206" i="6"/>
  <c r="U1206" i="6" s="1"/>
  <c r="T1212" i="6"/>
  <c r="U1212" i="6" s="1"/>
  <c r="T1217" i="6"/>
  <c r="U1217" i="6" s="1"/>
  <c r="T388" i="6"/>
  <c r="U388" i="6" s="1"/>
  <c r="T410" i="6"/>
  <c r="U410" i="6" s="1"/>
  <c r="T431" i="6"/>
  <c r="U431" i="6" s="1"/>
  <c r="T452" i="6"/>
  <c r="U452" i="6" s="1"/>
  <c r="T474" i="6"/>
  <c r="U474" i="6" s="1"/>
  <c r="T495" i="6"/>
  <c r="U495" i="6" s="1"/>
  <c r="T516" i="6"/>
  <c r="U516" i="6" s="1"/>
  <c r="T538" i="6"/>
  <c r="U538" i="6" s="1"/>
  <c r="T559" i="6"/>
  <c r="U559" i="6" s="1"/>
  <c r="T580" i="6"/>
  <c r="U580" i="6" s="1"/>
  <c r="T602" i="6"/>
  <c r="U602" i="6" s="1"/>
  <c r="T623" i="6"/>
  <c r="U623" i="6" s="1"/>
  <c r="T644" i="6"/>
  <c r="U644" i="6" s="1"/>
  <c r="T666" i="6"/>
  <c r="U666" i="6" s="1"/>
  <c r="T687" i="6"/>
  <c r="U687" i="6" s="1"/>
  <c r="T708" i="6"/>
  <c r="U708" i="6" s="1"/>
  <c r="T730" i="6"/>
  <c r="U730" i="6" s="1"/>
  <c r="T751" i="6"/>
  <c r="U751" i="6" s="1"/>
  <c r="T772" i="6"/>
  <c r="U772" i="6" s="1"/>
  <c r="T794" i="6"/>
  <c r="U794" i="6" s="1"/>
  <c r="T815" i="6"/>
  <c r="U815" i="6" s="1"/>
  <c r="T831" i="6"/>
  <c r="U831" i="6" s="1"/>
  <c r="T842" i="6"/>
  <c r="U842" i="6" s="1"/>
  <c r="T852" i="6"/>
  <c r="U852" i="6" s="1"/>
  <c r="T863" i="6"/>
  <c r="U863" i="6" s="1"/>
  <c r="T874" i="6"/>
  <c r="U874" i="6" s="1"/>
  <c r="T884" i="6"/>
  <c r="U884" i="6" s="1"/>
  <c r="T895" i="6"/>
  <c r="U895" i="6" s="1"/>
  <c r="T903" i="6"/>
  <c r="U903" i="6" s="1"/>
  <c r="T910" i="6"/>
  <c r="U910" i="6" s="1"/>
  <c r="T916" i="6"/>
  <c r="U916" i="6" s="1"/>
  <c r="T924" i="6"/>
  <c r="U924" i="6" s="1"/>
  <c r="T931" i="6"/>
  <c r="U931" i="6" s="1"/>
  <c r="T938" i="6"/>
  <c r="U938" i="6" s="1"/>
  <c r="T946" i="6"/>
  <c r="U946" i="6" s="1"/>
  <c r="T952" i="6"/>
  <c r="U952" i="6" s="1"/>
  <c r="T959" i="6"/>
  <c r="U959" i="6" s="1"/>
  <c r="T967" i="6"/>
  <c r="U967" i="6" s="1"/>
  <c r="T973" i="6"/>
  <c r="U973" i="6" s="1"/>
  <c r="T978" i="6"/>
  <c r="U978" i="6" s="1"/>
  <c r="T984" i="6"/>
  <c r="U984" i="6" s="1"/>
  <c r="T989" i="6"/>
  <c r="U989" i="6" s="1"/>
  <c r="T994" i="6"/>
  <c r="U994" i="6" s="1"/>
  <c r="T1000" i="6"/>
  <c r="U1000" i="6" s="1"/>
  <c r="T1005" i="6"/>
  <c r="U1005" i="6" s="1"/>
  <c r="T1010" i="6"/>
  <c r="U1010" i="6" s="1"/>
  <c r="T1016" i="6"/>
  <c r="U1016" i="6" s="1"/>
  <c r="T1021" i="6"/>
  <c r="U1021" i="6" s="1"/>
  <c r="T1026" i="6"/>
  <c r="U1026" i="6" s="1"/>
  <c r="T1032" i="6"/>
  <c r="U1032" i="6" s="1"/>
  <c r="T1037" i="6"/>
  <c r="U1037" i="6" s="1"/>
  <c r="T1042" i="6"/>
  <c r="U1042" i="6" s="1"/>
  <c r="T1048" i="6"/>
  <c r="U1048" i="6" s="1"/>
  <c r="T1053" i="6"/>
  <c r="U1053" i="6" s="1"/>
  <c r="T1058" i="6"/>
  <c r="U1058" i="6" s="1"/>
  <c r="T1064" i="6"/>
  <c r="U1064" i="6" s="1"/>
  <c r="T1069" i="6"/>
  <c r="U1069" i="6" s="1"/>
  <c r="T1074" i="6"/>
  <c r="U1074" i="6" s="1"/>
  <c r="T1080" i="6"/>
  <c r="U1080" i="6" s="1"/>
  <c r="T1085" i="6"/>
  <c r="U1085" i="6" s="1"/>
  <c r="T1090" i="6"/>
  <c r="U1090" i="6" s="1"/>
  <c r="T1096" i="6"/>
  <c r="U1096" i="6" s="1"/>
  <c r="T1101" i="6"/>
  <c r="U1101" i="6" s="1"/>
  <c r="T1106" i="6"/>
  <c r="U1106" i="6" s="1"/>
  <c r="T1112" i="6"/>
  <c r="U1112" i="6" s="1"/>
  <c r="T1117" i="6"/>
  <c r="U1117" i="6" s="1"/>
  <c r="T1122" i="6"/>
  <c r="U1122" i="6" s="1"/>
  <c r="T1128" i="6"/>
  <c r="U1128" i="6" s="1"/>
  <c r="T1133" i="6"/>
  <c r="U1133" i="6" s="1"/>
  <c r="T1138" i="6"/>
  <c r="U1138" i="6" s="1"/>
  <c r="T1144" i="6"/>
  <c r="U1144" i="6" s="1"/>
  <c r="T1149" i="6"/>
  <c r="U1149" i="6" s="1"/>
  <c r="T1154" i="6"/>
  <c r="U1154" i="6" s="1"/>
  <c r="T1160" i="6"/>
  <c r="U1160" i="6" s="1"/>
  <c r="T1165" i="6"/>
  <c r="U1165" i="6" s="1"/>
  <c r="T1170" i="6"/>
  <c r="U1170" i="6" s="1"/>
  <c r="T1176" i="6"/>
  <c r="U1176" i="6" s="1"/>
  <c r="T1181" i="6"/>
  <c r="U1181" i="6" s="1"/>
  <c r="T1186" i="6"/>
  <c r="U1186" i="6" s="1"/>
  <c r="T1192" i="6"/>
  <c r="U1192" i="6" s="1"/>
  <c r="T1197" i="6"/>
  <c r="U1197" i="6" s="1"/>
  <c r="T1202" i="6"/>
  <c r="U1202" i="6" s="1"/>
  <c r="T1208" i="6"/>
  <c r="U1208" i="6" s="1"/>
  <c r="T1213" i="6"/>
  <c r="U1213" i="6" s="1"/>
  <c r="T1218" i="6"/>
  <c r="U1218" i="6" s="1"/>
  <c r="T1224" i="6"/>
  <c r="U1224" i="6" s="1"/>
  <c r="T1229" i="6"/>
  <c r="U1229" i="6" s="1"/>
  <c r="T1234" i="6"/>
  <c r="U1234" i="6" s="1"/>
  <c r="T1240" i="6"/>
  <c r="U1240" i="6" s="1"/>
  <c r="T1245" i="6"/>
  <c r="U1245" i="6" s="1"/>
  <c r="T1250" i="6"/>
  <c r="U1250" i="6" s="1"/>
  <c r="T1256" i="6"/>
  <c r="U1256" i="6" s="1"/>
  <c r="T1261" i="6"/>
  <c r="U1261" i="6" s="1"/>
  <c r="T1266" i="6"/>
  <c r="U1266" i="6" s="1"/>
  <c r="T1272" i="6"/>
  <c r="U1272" i="6" s="1"/>
  <c r="T1277" i="6"/>
  <c r="U1277" i="6" s="1"/>
  <c r="T1282" i="6"/>
  <c r="U1282" i="6" s="1"/>
  <c r="T1288" i="6"/>
  <c r="U1288" i="6" s="1"/>
  <c r="T1293" i="6"/>
  <c r="U1293" i="6" s="1"/>
  <c r="T1298" i="6"/>
  <c r="U1298" i="6" s="1"/>
  <c r="T1304" i="6"/>
  <c r="U1304" i="6" s="1"/>
  <c r="T1309" i="6"/>
  <c r="U1309" i="6" s="1"/>
  <c r="T1314" i="6"/>
  <c r="U1314" i="6" s="1"/>
  <c r="T1320" i="6"/>
  <c r="U1320" i="6" s="1"/>
  <c r="T1325" i="6"/>
  <c r="U1325" i="6" s="1"/>
  <c r="T1330" i="6"/>
  <c r="U1330" i="6" s="1"/>
  <c r="T1336" i="6"/>
  <c r="U1336" i="6" s="1"/>
  <c r="T1341" i="6"/>
  <c r="U1341" i="6" s="1"/>
  <c r="T1346" i="6"/>
  <c r="U1346" i="6" s="1"/>
  <c r="T1352" i="6"/>
  <c r="U1352" i="6" s="1"/>
  <c r="T1357" i="6"/>
  <c r="U1357" i="6" s="1"/>
  <c r="T1362" i="6"/>
  <c r="U1362" i="6" s="1"/>
  <c r="T1368" i="6"/>
  <c r="U1368" i="6" s="1"/>
  <c r="T1373" i="6"/>
  <c r="U1373" i="6" s="1"/>
  <c r="T1378" i="6"/>
  <c r="U1378" i="6" s="1"/>
  <c r="T1384" i="6"/>
  <c r="U1384" i="6" s="1"/>
  <c r="T1389" i="6"/>
  <c r="U1389" i="6" s="1"/>
  <c r="T1394" i="6"/>
  <c r="U1394" i="6" s="1"/>
  <c r="T1400" i="6"/>
  <c r="U1400" i="6" s="1"/>
  <c r="T1405" i="6"/>
  <c r="U1405" i="6" s="1"/>
  <c r="T1410" i="6"/>
  <c r="U1410" i="6" s="1"/>
  <c r="T1416" i="6"/>
  <c r="U1416" i="6" s="1"/>
  <c r="T1421" i="6"/>
  <c r="U1421" i="6" s="1"/>
  <c r="T1426" i="6"/>
  <c r="U1426" i="6" s="1"/>
  <c r="T1432" i="6"/>
  <c r="U1432" i="6" s="1"/>
  <c r="T1437" i="6"/>
  <c r="U1437" i="6" s="1"/>
  <c r="T1442" i="6"/>
  <c r="U1442" i="6" s="1"/>
  <c r="T1448" i="6"/>
  <c r="U1448" i="6" s="1"/>
  <c r="T1453" i="6"/>
  <c r="U1453" i="6" s="1"/>
  <c r="T1458" i="6"/>
  <c r="U1458" i="6" s="1"/>
  <c r="T1464" i="6"/>
  <c r="U1464" i="6" s="1"/>
  <c r="T1469" i="6"/>
  <c r="U1469" i="6" s="1"/>
  <c r="T1474" i="6"/>
  <c r="U1474" i="6" s="1"/>
  <c r="T1480" i="6"/>
  <c r="U1480" i="6" s="1"/>
  <c r="T1485" i="6"/>
  <c r="U1485" i="6" s="1"/>
  <c r="T1490" i="6"/>
  <c r="U1490" i="6" s="1"/>
  <c r="T1496" i="6"/>
  <c r="U1496" i="6" s="1"/>
  <c r="T1501" i="6"/>
  <c r="U1501" i="6" s="1"/>
  <c r="T1505" i="6"/>
  <c r="U1505" i="6" s="1"/>
  <c r="T1509" i="6"/>
  <c r="U1509" i="6" s="1"/>
  <c r="T1513" i="6"/>
  <c r="U1513" i="6" s="1"/>
  <c r="T1517" i="6"/>
  <c r="U1517" i="6" s="1"/>
  <c r="T1521" i="6"/>
  <c r="U1521" i="6" s="1"/>
  <c r="T1525" i="6"/>
  <c r="U1525" i="6" s="1"/>
  <c r="T1529" i="6"/>
  <c r="U1529" i="6" s="1"/>
  <c r="T1533" i="6"/>
  <c r="U1533" i="6" s="1"/>
  <c r="T1537" i="6"/>
  <c r="U1537" i="6" s="1"/>
  <c r="T1541" i="6"/>
  <c r="U1541" i="6" s="1"/>
  <c r="T1545" i="6"/>
  <c r="U1545" i="6" s="1"/>
  <c r="T1549" i="6"/>
  <c r="U1549" i="6" s="1"/>
  <c r="T1553" i="6"/>
  <c r="U1553" i="6" s="1"/>
  <c r="T1557" i="6"/>
  <c r="U1557" i="6" s="1"/>
  <c r="T1561" i="6"/>
  <c r="U1561" i="6" s="1"/>
  <c r="T1565" i="6"/>
  <c r="U1565" i="6" s="1"/>
  <c r="T1569" i="6"/>
  <c r="U1569" i="6" s="1"/>
  <c r="T1573" i="6"/>
  <c r="U1573" i="6" s="1"/>
  <c r="T1577" i="6"/>
  <c r="U1577" i="6" s="1"/>
  <c r="T1581" i="6"/>
  <c r="U1581" i="6" s="1"/>
  <c r="T1585" i="6"/>
  <c r="U1585" i="6" s="1"/>
  <c r="T1589" i="6"/>
  <c r="U1589" i="6" s="1"/>
  <c r="T1593" i="6"/>
  <c r="U1593" i="6" s="1"/>
  <c r="T1597" i="6"/>
  <c r="U1597" i="6" s="1"/>
  <c r="T1601" i="6"/>
  <c r="U1601" i="6" s="1"/>
  <c r="T1605" i="6"/>
  <c r="U1605" i="6" s="1"/>
  <c r="T1609" i="6"/>
  <c r="U1609" i="6" s="1"/>
  <c r="T1613" i="6"/>
  <c r="U1613" i="6" s="1"/>
  <c r="T1617" i="6"/>
  <c r="U1617" i="6" s="1"/>
  <c r="T1621" i="6"/>
  <c r="U1621" i="6" s="1"/>
  <c r="T1625" i="6"/>
  <c r="U1625" i="6" s="1"/>
  <c r="T1629" i="6"/>
  <c r="U1629" i="6" s="1"/>
  <c r="T1633" i="6"/>
  <c r="U1633" i="6" s="1"/>
  <c r="T1637" i="6"/>
  <c r="U1637" i="6" s="1"/>
  <c r="T1641" i="6"/>
  <c r="U1641" i="6" s="1"/>
  <c r="T1645" i="6"/>
  <c r="U1645" i="6" s="1"/>
  <c r="T1649" i="6"/>
  <c r="U1649" i="6" s="1"/>
  <c r="T1653" i="6"/>
  <c r="U1653" i="6" s="1"/>
  <c r="T1657" i="6"/>
  <c r="U1657" i="6" s="1"/>
  <c r="T1661" i="6"/>
  <c r="U1661" i="6" s="1"/>
  <c r="T1665" i="6"/>
  <c r="U1665" i="6" s="1"/>
  <c r="T1669" i="6"/>
  <c r="U1669" i="6" s="1"/>
  <c r="T1673" i="6"/>
  <c r="U1673" i="6" s="1"/>
  <c r="T1677" i="6"/>
  <c r="U1677" i="6" s="1"/>
  <c r="T1681" i="6"/>
  <c r="U1681" i="6" s="1"/>
  <c r="T1685" i="6"/>
  <c r="U1685" i="6" s="1"/>
  <c r="T1689" i="6"/>
  <c r="U1689" i="6" s="1"/>
  <c r="T1693" i="6"/>
  <c r="U1693" i="6" s="1"/>
  <c r="T1697" i="6"/>
  <c r="U1697" i="6" s="1"/>
  <c r="T1701" i="6"/>
  <c r="U1701" i="6" s="1"/>
  <c r="T1705" i="6"/>
  <c r="U1705" i="6" s="1"/>
  <c r="T1709" i="6"/>
  <c r="U1709" i="6" s="1"/>
  <c r="T1713" i="6"/>
  <c r="U1713" i="6" s="1"/>
  <c r="T1717" i="6"/>
  <c r="U1717" i="6" s="1"/>
  <c r="T1721" i="6"/>
  <c r="U1721" i="6" s="1"/>
  <c r="T1725" i="6"/>
  <c r="U1725" i="6" s="1"/>
  <c r="T1729" i="6"/>
  <c r="U1729" i="6" s="1"/>
  <c r="T1733" i="6"/>
  <c r="U1733" i="6" s="1"/>
  <c r="T1737" i="6"/>
  <c r="U1737" i="6" s="1"/>
  <c r="T1741" i="6"/>
  <c r="U1741" i="6" s="1"/>
  <c r="T1745" i="6"/>
  <c r="U1745" i="6" s="1"/>
  <c r="T1749" i="6"/>
  <c r="U1749" i="6" s="1"/>
  <c r="T1753" i="6"/>
  <c r="U1753" i="6" s="1"/>
  <c r="T1757" i="6"/>
  <c r="U1757" i="6" s="1"/>
  <c r="T1761" i="6"/>
  <c r="U1761" i="6" s="1"/>
  <c r="T1765" i="6"/>
  <c r="U1765" i="6" s="1"/>
  <c r="T1769" i="6"/>
  <c r="U1769" i="6" s="1"/>
  <c r="T1773" i="6"/>
  <c r="U1773" i="6" s="1"/>
  <c r="T1777" i="6"/>
  <c r="U1777" i="6" s="1"/>
  <c r="T1781" i="6"/>
  <c r="U1781" i="6" s="1"/>
  <c r="T1785" i="6"/>
  <c r="U1785" i="6" s="1"/>
  <c r="T1789" i="6"/>
  <c r="U1789" i="6" s="1"/>
  <c r="T1793" i="6"/>
  <c r="U1793" i="6" s="1"/>
  <c r="T1797" i="6"/>
  <c r="U1797" i="6" s="1"/>
  <c r="T1801" i="6"/>
  <c r="U1801" i="6" s="1"/>
  <c r="T1805" i="6"/>
  <c r="U1805" i="6" s="1"/>
  <c r="T1809" i="6"/>
  <c r="U1809" i="6" s="1"/>
  <c r="T1813" i="6"/>
  <c r="U1813" i="6" s="1"/>
  <c r="T1817" i="6"/>
  <c r="U1817" i="6" s="1"/>
  <c r="T1821" i="6"/>
  <c r="U1821" i="6" s="1"/>
  <c r="T1825" i="6"/>
  <c r="U1825" i="6" s="1"/>
  <c r="T1829" i="6"/>
  <c r="U1829" i="6" s="1"/>
  <c r="T1833" i="6"/>
  <c r="U1833" i="6" s="1"/>
  <c r="T1837" i="6"/>
  <c r="U1837" i="6" s="1"/>
  <c r="T1841" i="6"/>
  <c r="U1841" i="6" s="1"/>
  <c r="T1845" i="6"/>
  <c r="U1845" i="6" s="1"/>
  <c r="T1849" i="6"/>
  <c r="U1849" i="6" s="1"/>
  <c r="T1853" i="6"/>
  <c r="U1853" i="6" s="1"/>
  <c r="T1857" i="6"/>
  <c r="U1857" i="6" s="1"/>
  <c r="T1861" i="6"/>
  <c r="U1861" i="6" s="1"/>
  <c r="T1865" i="6"/>
  <c r="U1865" i="6" s="1"/>
  <c r="T1869" i="6"/>
  <c r="U1869" i="6" s="1"/>
  <c r="T1873" i="6"/>
  <c r="U1873" i="6" s="1"/>
  <c r="T1877" i="6"/>
  <c r="U1877" i="6" s="1"/>
  <c r="T1881" i="6"/>
  <c r="U1881" i="6" s="1"/>
  <c r="T1885" i="6"/>
  <c r="U1885" i="6" s="1"/>
  <c r="T1889" i="6"/>
  <c r="U1889" i="6" s="1"/>
  <c r="T1893" i="6"/>
  <c r="U1893" i="6" s="1"/>
  <c r="T1897" i="6"/>
  <c r="U1897" i="6" s="1"/>
  <c r="T1901" i="6"/>
  <c r="U1901" i="6" s="1"/>
  <c r="T1905" i="6"/>
  <c r="U1905" i="6" s="1"/>
  <c r="T1909" i="6"/>
  <c r="U1909" i="6" s="1"/>
  <c r="T1913" i="6"/>
  <c r="U1913" i="6" s="1"/>
  <c r="T1917" i="6"/>
  <c r="U1917" i="6" s="1"/>
  <c r="T1921" i="6"/>
  <c r="U1921" i="6" s="1"/>
  <c r="T1925" i="6"/>
  <c r="U1925" i="6" s="1"/>
  <c r="T1929" i="6"/>
  <c r="U1929" i="6" s="1"/>
  <c r="T1933" i="6"/>
  <c r="U1933" i="6" s="1"/>
  <c r="T1937" i="6"/>
  <c r="U1937" i="6" s="1"/>
  <c r="T1941" i="6"/>
  <c r="U1941" i="6" s="1"/>
  <c r="T1945" i="6"/>
  <c r="U1945" i="6" s="1"/>
  <c r="T1949" i="6"/>
  <c r="U1949" i="6" s="1"/>
  <c r="T1953" i="6"/>
  <c r="U1953" i="6" s="1"/>
  <c r="T1957" i="6"/>
  <c r="U1957" i="6" s="1"/>
  <c r="T1961" i="6"/>
  <c r="U1961" i="6" s="1"/>
  <c r="T1965" i="6"/>
  <c r="U1965" i="6" s="1"/>
  <c r="T1969" i="6"/>
  <c r="U1969" i="6" s="1"/>
  <c r="T1973" i="6"/>
  <c r="U1973" i="6" s="1"/>
  <c r="T1977" i="6"/>
  <c r="U1977" i="6" s="1"/>
  <c r="T1981" i="6"/>
  <c r="U1981" i="6" s="1"/>
  <c r="T1985" i="6"/>
  <c r="U1985" i="6" s="1"/>
  <c r="T1989" i="6"/>
  <c r="U1989" i="6" s="1"/>
  <c r="T1993" i="6"/>
  <c r="U1993" i="6" s="1"/>
  <c r="T1997" i="6"/>
  <c r="U1997" i="6" s="1"/>
  <c r="T2001" i="6"/>
  <c r="U2001" i="6" s="1"/>
  <c r="T2005" i="6"/>
  <c r="U2005" i="6" s="1"/>
  <c r="T2009" i="6"/>
  <c r="U2009" i="6" s="1"/>
  <c r="T2013" i="6"/>
  <c r="U2013" i="6" s="1"/>
  <c r="T2017" i="6"/>
  <c r="U2017" i="6" s="1"/>
  <c r="T2021" i="6"/>
  <c r="U2021" i="6" s="1"/>
  <c r="T2025" i="6"/>
  <c r="U2025" i="6" s="1"/>
  <c r="T2029" i="6"/>
  <c r="U2029" i="6" s="1"/>
  <c r="T2033" i="6"/>
  <c r="U2033" i="6" s="1"/>
  <c r="T2037" i="6"/>
  <c r="U2037" i="6" s="1"/>
  <c r="T2041" i="6"/>
  <c r="U2041" i="6" s="1"/>
  <c r="T2045" i="6"/>
  <c r="U2045" i="6" s="1"/>
  <c r="T2049" i="6"/>
  <c r="U2049" i="6" s="1"/>
  <c r="T2053" i="6"/>
  <c r="U2053" i="6" s="1"/>
  <c r="T2057" i="6"/>
  <c r="U2057" i="6" s="1"/>
  <c r="T2061" i="6"/>
  <c r="U2061" i="6" s="1"/>
  <c r="T2065" i="6"/>
  <c r="U2065" i="6" s="1"/>
  <c r="T2069" i="6"/>
  <c r="U2069" i="6" s="1"/>
  <c r="T2073" i="6"/>
  <c r="U2073" i="6" s="1"/>
  <c r="T2077" i="6"/>
  <c r="U2077" i="6" s="1"/>
  <c r="T2081" i="6"/>
  <c r="U2081" i="6" s="1"/>
  <c r="T2085" i="6"/>
  <c r="U2085" i="6" s="1"/>
  <c r="T2089" i="6"/>
  <c r="U2089" i="6" s="1"/>
  <c r="T2093" i="6"/>
  <c r="U2093" i="6" s="1"/>
  <c r="T2097" i="6"/>
  <c r="U2097" i="6" s="1"/>
  <c r="T2101" i="6"/>
  <c r="U2101" i="6" s="1"/>
  <c r="T2105" i="6"/>
  <c r="U2105" i="6" s="1"/>
  <c r="T2109" i="6"/>
  <c r="U2109" i="6" s="1"/>
  <c r="T2113" i="6"/>
  <c r="U2113" i="6" s="1"/>
  <c r="T2117" i="6"/>
  <c r="U2117" i="6" s="1"/>
  <c r="T2121" i="6"/>
  <c r="U2121" i="6" s="1"/>
  <c r="T2125" i="6"/>
  <c r="U2125" i="6" s="1"/>
  <c r="T2129" i="6"/>
  <c r="U2129" i="6" s="1"/>
  <c r="T2133" i="6"/>
  <c r="U2133" i="6" s="1"/>
  <c r="T2137" i="6"/>
  <c r="U2137" i="6" s="1"/>
  <c r="T2141" i="6"/>
  <c r="U2141" i="6" s="1"/>
  <c r="T2145" i="6"/>
  <c r="U2145" i="6" s="1"/>
  <c r="T2149" i="6"/>
  <c r="U2149" i="6" s="1"/>
  <c r="T2153" i="6"/>
  <c r="U2153" i="6" s="1"/>
  <c r="T2157" i="6"/>
  <c r="U2157" i="6" s="1"/>
  <c r="T2161" i="6"/>
  <c r="U2161" i="6" s="1"/>
  <c r="T2165" i="6"/>
  <c r="U2165" i="6" s="1"/>
  <c r="T2169" i="6"/>
  <c r="U2169" i="6" s="1"/>
  <c r="T2173" i="6"/>
  <c r="U2173" i="6" s="1"/>
  <c r="T2177" i="6"/>
  <c r="U2177" i="6" s="1"/>
  <c r="T2181" i="6"/>
  <c r="U2181" i="6" s="1"/>
  <c r="T2185" i="6"/>
  <c r="U2185" i="6" s="1"/>
  <c r="T2189" i="6"/>
  <c r="U2189" i="6" s="1"/>
  <c r="T2193" i="6"/>
  <c r="U2193" i="6" s="1"/>
  <c r="T2197" i="6"/>
  <c r="U2197" i="6" s="1"/>
  <c r="T2201" i="6"/>
  <c r="U2201" i="6" s="1"/>
  <c r="T2205" i="6"/>
  <c r="U2205" i="6" s="1"/>
  <c r="T2209" i="6"/>
  <c r="U2209" i="6" s="1"/>
  <c r="T2213" i="6"/>
  <c r="U2213" i="6" s="1"/>
  <c r="T2217" i="6"/>
  <c r="U2217" i="6" s="1"/>
  <c r="T2221" i="6"/>
  <c r="U2221" i="6" s="1"/>
  <c r="T2225" i="6"/>
  <c r="U2225" i="6" s="1"/>
  <c r="T2229" i="6"/>
  <c r="U2229" i="6" s="1"/>
  <c r="T2233" i="6"/>
  <c r="U2233" i="6" s="1"/>
  <c r="T2237" i="6"/>
  <c r="U2237" i="6" s="1"/>
  <c r="T2241" i="6"/>
  <c r="U2241" i="6" s="1"/>
  <c r="T2245" i="6"/>
  <c r="U2245" i="6" s="1"/>
  <c r="T2249" i="6"/>
  <c r="U2249" i="6" s="1"/>
  <c r="T2253" i="6"/>
  <c r="U2253" i="6" s="1"/>
  <c r="T2257" i="6"/>
  <c r="U2257" i="6" s="1"/>
  <c r="T2261" i="6"/>
  <c r="U2261" i="6" s="1"/>
  <c r="T2265" i="6"/>
  <c r="U2265" i="6" s="1"/>
  <c r="T2269" i="6"/>
  <c r="U2269" i="6" s="1"/>
  <c r="T2273" i="6"/>
  <c r="U2273" i="6" s="1"/>
  <c r="T2277" i="6"/>
  <c r="U2277" i="6" s="1"/>
  <c r="T2281" i="6"/>
  <c r="U2281" i="6" s="1"/>
  <c r="T2285" i="6"/>
  <c r="U2285" i="6" s="1"/>
  <c r="T2289" i="6"/>
  <c r="U2289" i="6" s="1"/>
  <c r="T2293" i="6"/>
  <c r="U2293" i="6" s="1"/>
  <c r="T2297" i="6"/>
  <c r="U2297" i="6" s="1"/>
  <c r="T2267" i="6"/>
  <c r="U2267" i="6" s="1"/>
  <c r="T2235" i="6"/>
  <c r="U2235" i="6" s="1"/>
  <c r="T2203" i="6"/>
  <c r="U2203" i="6" s="1"/>
  <c r="T2176" i="6"/>
  <c r="U2176" i="6" s="1"/>
  <c r="T2139" i="6"/>
  <c r="U2139" i="6" s="1"/>
  <c r="T2112" i="6"/>
  <c r="U2112" i="6" s="1"/>
  <c r="T2075" i="6"/>
  <c r="U2075" i="6" s="1"/>
  <c r="T2038" i="6"/>
  <c r="U2038" i="6" s="1"/>
  <c r="T2000" i="6"/>
  <c r="U2000" i="6" s="1"/>
  <c r="T1974" i="6"/>
  <c r="U1974" i="6" s="1"/>
  <c r="T1958" i="6"/>
  <c r="U1958" i="6" s="1"/>
  <c r="T1947" i="6"/>
  <c r="U1947" i="6" s="1"/>
  <c r="T1936" i="6"/>
  <c r="U1936" i="6" s="1"/>
  <c r="T1926" i="6"/>
  <c r="U1926" i="6" s="1"/>
  <c r="T1915" i="6"/>
  <c r="U1915" i="6" s="1"/>
  <c r="T1910" i="6"/>
  <c r="U1910" i="6" s="1"/>
  <c r="T1904" i="6"/>
  <c r="U1904" i="6" s="1"/>
  <c r="T1899" i="6"/>
  <c r="U1899" i="6" s="1"/>
  <c r="T1894" i="6"/>
  <c r="U1894" i="6" s="1"/>
  <c r="T1888" i="6"/>
  <c r="U1888" i="6" s="1"/>
  <c r="T1883" i="6"/>
  <c r="U1883" i="6" s="1"/>
  <c r="T1878" i="6"/>
  <c r="U1878" i="6" s="1"/>
  <c r="T1872" i="6"/>
  <c r="U1872" i="6" s="1"/>
  <c r="T1867" i="6"/>
  <c r="U1867" i="6" s="1"/>
  <c r="T1862" i="6"/>
  <c r="U1862" i="6" s="1"/>
  <c r="T1856" i="6"/>
  <c r="U1856" i="6" s="1"/>
  <c r="T1851" i="6"/>
  <c r="U1851" i="6" s="1"/>
  <c r="T1846" i="6"/>
  <c r="U1846" i="6" s="1"/>
  <c r="T1840" i="6"/>
  <c r="U1840" i="6" s="1"/>
  <c r="T1835" i="6"/>
  <c r="U1835" i="6" s="1"/>
  <c r="T1830" i="6"/>
  <c r="U1830" i="6" s="1"/>
  <c r="T1823" i="6"/>
  <c r="U1823" i="6" s="1"/>
  <c r="T1815" i="6"/>
  <c r="U1815" i="6" s="1"/>
  <c r="T1807" i="6"/>
  <c r="U1807" i="6" s="1"/>
  <c r="T1799" i="6"/>
  <c r="U1799" i="6" s="1"/>
  <c r="T1791" i="6"/>
  <c r="U1791" i="6" s="1"/>
  <c r="T1783" i="6"/>
  <c r="U1783" i="6" s="1"/>
  <c r="T1775" i="6"/>
  <c r="U1775" i="6" s="1"/>
  <c r="T1767" i="6"/>
  <c r="U1767" i="6" s="1"/>
  <c r="T1759" i="6"/>
  <c r="U1759" i="6" s="1"/>
  <c r="T1751" i="6"/>
  <c r="U1751" i="6" s="1"/>
  <c r="T1743" i="6"/>
  <c r="U1743" i="6" s="1"/>
  <c r="T1735" i="6"/>
  <c r="U1735" i="6" s="1"/>
  <c r="T1727" i="6"/>
  <c r="U1727" i="6" s="1"/>
  <c r="T1719" i="6"/>
  <c r="U1719" i="6" s="1"/>
  <c r="T1711" i="6"/>
  <c r="U1711" i="6" s="1"/>
  <c r="T1703" i="6"/>
  <c r="U1703" i="6" s="1"/>
  <c r="T1695" i="6"/>
  <c r="U1695" i="6" s="1"/>
  <c r="T1687" i="6"/>
  <c r="U1687" i="6" s="1"/>
  <c r="T1679" i="6"/>
  <c r="U1679" i="6" s="1"/>
  <c r="T1671" i="6"/>
  <c r="U1671" i="6" s="1"/>
  <c r="T1663" i="6"/>
  <c r="U1663" i="6" s="1"/>
  <c r="T1655" i="6"/>
  <c r="U1655" i="6" s="1"/>
  <c r="T1647" i="6"/>
  <c r="U1647" i="6" s="1"/>
  <c r="T1639" i="6"/>
  <c r="U1639" i="6" s="1"/>
  <c r="T1631" i="6"/>
  <c r="U1631" i="6" s="1"/>
  <c r="T1623" i="6"/>
  <c r="U1623" i="6" s="1"/>
  <c r="T1615" i="6"/>
  <c r="U1615" i="6" s="1"/>
  <c r="T1607" i="6"/>
  <c r="U1607" i="6" s="1"/>
  <c r="T1599" i="6"/>
  <c r="U1599" i="6" s="1"/>
  <c r="T1591" i="6"/>
  <c r="U1591" i="6" s="1"/>
  <c r="T1583" i="6"/>
  <c r="U1583" i="6" s="1"/>
  <c r="T1575" i="6"/>
  <c r="U1575" i="6" s="1"/>
  <c r="T1567" i="6"/>
  <c r="U1567" i="6" s="1"/>
  <c r="T1559" i="6"/>
  <c r="U1559" i="6" s="1"/>
  <c r="T1551" i="6"/>
  <c r="U1551" i="6" s="1"/>
  <c r="T1543" i="6"/>
  <c r="U1543" i="6" s="1"/>
  <c r="T1535" i="6"/>
  <c r="U1535" i="6" s="1"/>
  <c r="T1527" i="6"/>
  <c r="U1527" i="6" s="1"/>
  <c r="T1519" i="6"/>
  <c r="U1519" i="6" s="1"/>
  <c r="T1511" i="6"/>
  <c r="U1511" i="6" s="1"/>
  <c r="T1503" i="6"/>
  <c r="U1503" i="6" s="1"/>
  <c r="T1493" i="6"/>
  <c r="U1493" i="6" s="1"/>
  <c r="T1482" i="6"/>
  <c r="U1482" i="6" s="1"/>
  <c r="T1472" i="6"/>
  <c r="U1472" i="6" s="1"/>
  <c r="T1461" i="6"/>
  <c r="U1461" i="6" s="1"/>
  <c r="T1446" i="6"/>
  <c r="U1446" i="6" s="1"/>
  <c r="T1425" i="6"/>
  <c r="U1425" i="6" s="1"/>
  <c r="T1404" i="6"/>
  <c r="U1404" i="6" s="1"/>
  <c r="T1382" i="6"/>
  <c r="U1382" i="6" s="1"/>
  <c r="T1361" i="6"/>
  <c r="U1361" i="6" s="1"/>
  <c r="T1340" i="6"/>
  <c r="U1340" i="6" s="1"/>
  <c r="T1318" i="6"/>
  <c r="U1318" i="6" s="1"/>
  <c r="T1297" i="6"/>
  <c r="U1297" i="6" s="1"/>
  <c r="T1276" i="6"/>
  <c r="U1276" i="6" s="1"/>
  <c r="T1254" i="6"/>
  <c r="U1254" i="6" s="1"/>
  <c r="T1233" i="6"/>
  <c r="U1233" i="6" s="1"/>
  <c r="T2288" i="6"/>
  <c r="U2288" i="6" s="1"/>
  <c r="T2272" i="6"/>
  <c r="U2272" i="6" s="1"/>
  <c r="T2251" i="6"/>
  <c r="U2251" i="6" s="1"/>
  <c r="T2224" i="6"/>
  <c r="U2224" i="6" s="1"/>
  <c r="T2208" i="6"/>
  <c r="U2208" i="6" s="1"/>
  <c r="T2187" i="6"/>
  <c r="U2187" i="6" s="1"/>
  <c r="T2166" i="6"/>
  <c r="U2166" i="6" s="1"/>
  <c r="T2144" i="6"/>
  <c r="U2144" i="6" s="1"/>
  <c r="T2123" i="6"/>
  <c r="U2123" i="6" s="1"/>
  <c r="T2096" i="6"/>
  <c r="U2096" i="6" s="1"/>
  <c r="T2080" i="6"/>
  <c r="U2080" i="6" s="1"/>
  <c r="T2054" i="6"/>
  <c r="U2054" i="6" s="1"/>
  <c r="T2032" i="6"/>
  <c r="U2032" i="6" s="1"/>
  <c r="T2016" i="6"/>
  <c r="U2016" i="6" s="1"/>
  <c r="T1995" i="6"/>
  <c r="U1995" i="6" s="1"/>
  <c r="T1942" i="6"/>
  <c r="U1942" i="6" s="1"/>
  <c r="T2298" i="6"/>
  <c r="U2298" i="6" s="1"/>
  <c r="T2271" i="6"/>
  <c r="U2271" i="6" s="1"/>
  <c r="T2244" i="6"/>
  <c r="U2244" i="6" s="1"/>
  <c r="T2218" i="6"/>
  <c r="U2218" i="6" s="1"/>
  <c r="T2202" i="6"/>
  <c r="U2202" i="6" s="1"/>
  <c r="T2180" i="6"/>
  <c r="U2180" i="6" s="1"/>
  <c r="T2159" i="6"/>
  <c r="U2159" i="6" s="1"/>
  <c r="T2132" i="6"/>
  <c r="U2132" i="6" s="1"/>
  <c r="T2111" i="6"/>
  <c r="U2111" i="6" s="1"/>
  <c r="T2090" i="6"/>
  <c r="U2090" i="6" s="1"/>
  <c r="T2074" i="6"/>
  <c r="U2074" i="6" s="1"/>
  <c r="T2047" i="6"/>
  <c r="U2047" i="6" s="1"/>
  <c r="T2026" i="6"/>
  <c r="U2026" i="6" s="1"/>
  <c r="T1999" i="6"/>
  <c r="U1999" i="6" s="1"/>
  <c r="T1983" i="6"/>
  <c r="U1983" i="6" s="1"/>
  <c r="T1972" i="6"/>
  <c r="U1972" i="6" s="1"/>
  <c r="T1951" i="6"/>
  <c r="U1951" i="6" s="1"/>
  <c r="T1940" i="6"/>
  <c r="U1940" i="6" s="1"/>
  <c r="T1924" i="6"/>
  <c r="U1924" i="6" s="1"/>
  <c r="T1914" i="6"/>
  <c r="U1914" i="6" s="1"/>
  <c r="T1898" i="6"/>
  <c r="U1898" i="6" s="1"/>
  <c r="T1876" i="6"/>
  <c r="U1876" i="6" s="1"/>
  <c r="T1866" i="6"/>
  <c r="U1866" i="6" s="1"/>
  <c r="T1850" i="6"/>
  <c r="U1850" i="6" s="1"/>
  <c r="T1834" i="6"/>
  <c r="U1834" i="6" s="1"/>
  <c r="T1812" i="6"/>
  <c r="U1812" i="6" s="1"/>
  <c r="T1788" i="6"/>
  <c r="U1788" i="6" s="1"/>
  <c r="T1764" i="6"/>
  <c r="U1764" i="6" s="1"/>
  <c r="T1740" i="6"/>
  <c r="U1740" i="6" s="1"/>
  <c r="T1716" i="6"/>
  <c r="U1716" i="6" s="1"/>
  <c r="T1692" i="6"/>
  <c r="U1692" i="6" s="1"/>
  <c r="T1668" i="6"/>
  <c r="U1668" i="6" s="1"/>
  <c r="T1644" i="6"/>
  <c r="U1644" i="6" s="1"/>
  <c r="T1628" i="6"/>
  <c r="U1628" i="6" s="1"/>
  <c r="T1612" i="6"/>
  <c r="U1612" i="6" s="1"/>
  <c r="T1604" i="6"/>
  <c r="U1604" i="6" s="1"/>
  <c r="T1596" i="6"/>
  <c r="U1596" i="6" s="1"/>
  <c r="T1588" i="6"/>
  <c r="U1588" i="6" s="1"/>
  <c r="T1580" i="6"/>
  <c r="U1580" i="6" s="1"/>
  <c r="T1572" i="6"/>
  <c r="U1572" i="6" s="1"/>
  <c r="T1564" i="6"/>
  <c r="U1564" i="6" s="1"/>
  <c r="T1556" i="6"/>
  <c r="U1556" i="6" s="1"/>
  <c r="T1548" i="6"/>
  <c r="U1548" i="6" s="1"/>
  <c r="T1532" i="6"/>
  <c r="U1532" i="6" s="1"/>
  <c r="T1524" i="6"/>
  <c r="U1524" i="6" s="1"/>
  <c r="T1516" i="6"/>
  <c r="U1516" i="6" s="1"/>
  <c r="T1508" i="6"/>
  <c r="U1508" i="6" s="1"/>
  <c r="T1500" i="6"/>
  <c r="U1500" i="6" s="1"/>
  <c r="T1489" i="6"/>
  <c r="U1489" i="6" s="1"/>
  <c r="T1478" i="6"/>
  <c r="U1478" i="6" s="1"/>
  <c r="T1468" i="6"/>
  <c r="U1468" i="6" s="1"/>
  <c r="T1457" i="6"/>
  <c r="U1457" i="6" s="1"/>
  <c r="T1441" i="6"/>
  <c r="U1441" i="6" s="1"/>
  <c r="T1420" i="6"/>
  <c r="U1420" i="6" s="1"/>
  <c r="T1398" i="6"/>
  <c r="U1398" i="6" s="1"/>
  <c r="T1377" i="6"/>
  <c r="U1377" i="6" s="1"/>
  <c r="T1356" i="6"/>
  <c r="U1356" i="6" s="1"/>
  <c r="T1334" i="6"/>
  <c r="U1334" i="6" s="1"/>
  <c r="T1313" i="6"/>
  <c r="U1313" i="6" s="1"/>
  <c r="T1292" i="6"/>
  <c r="U1292" i="6" s="1"/>
  <c r="T1270" i="6"/>
  <c r="U1270" i="6" s="1"/>
  <c r="T1249" i="6"/>
  <c r="U1249" i="6" s="1"/>
  <c r="T1228" i="6"/>
  <c r="U1228" i="6" s="1"/>
  <c r="T2294" i="6"/>
  <c r="U2294" i="6" s="1"/>
  <c r="T2278" i="6"/>
  <c r="U2278" i="6" s="1"/>
  <c r="T2256" i="6"/>
  <c r="U2256" i="6" s="1"/>
  <c r="T2246" i="6"/>
  <c r="U2246" i="6" s="1"/>
  <c r="T2230" i="6"/>
  <c r="U2230" i="6" s="1"/>
  <c r="T2214" i="6"/>
  <c r="U2214" i="6" s="1"/>
  <c r="T2198" i="6"/>
  <c r="U2198" i="6" s="1"/>
  <c r="T2192" i="6"/>
  <c r="U2192" i="6" s="1"/>
  <c r="T2171" i="6"/>
  <c r="U2171" i="6" s="1"/>
  <c r="T2160" i="6"/>
  <c r="U2160" i="6" s="1"/>
  <c r="T2150" i="6"/>
  <c r="U2150" i="6" s="1"/>
  <c r="T2128" i="6"/>
  <c r="U2128" i="6" s="1"/>
  <c r="T2118" i="6"/>
  <c r="U2118" i="6" s="1"/>
  <c r="T2102" i="6"/>
  <c r="U2102" i="6" s="1"/>
  <c r="T2091" i="6"/>
  <c r="U2091" i="6" s="1"/>
  <c r="T2070" i="6"/>
  <c r="U2070" i="6" s="1"/>
  <c r="T2059" i="6"/>
  <c r="U2059" i="6" s="1"/>
  <c r="T2048" i="6"/>
  <c r="U2048" i="6" s="1"/>
  <c r="T2027" i="6"/>
  <c r="U2027" i="6" s="1"/>
  <c r="T2022" i="6"/>
  <c r="U2022" i="6" s="1"/>
  <c r="T2006" i="6"/>
  <c r="U2006" i="6" s="1"/>
  <c r="T1990" i="6"/>
  <c r="U1990" i="6" s="1"/>
  <c r="T1979" i="6"/>
  <c r="U1979" i="6" s="1"/>
  <c r="T1968" i="6"/>
  <c r="U1968" i="6" s="1"/>
  <c r="T1952" i="6"/>
  <c r="U1952" i="6" s="1"/>
  <c r="T1920" i="6"/>
  <c r="U1920" i="6" s="1"/>
  <c r="T2287" i="6"/>
  <c r="U2287" i="6" s="1"/>
  <c r="T2282" i="6"/>
  <c r="U2282" i="6" s="1"/>
  <c r="T2266" i="6"/>
  <c r="U2266" i="6" s="1"/>
  <c r="T2260" i="6"/>
  <c r="U2260" i="6" s="1"/>
  <c r="T2250" i="6"/>
  <c r="U2250" i="6" s="1"/>
  <c r="T2234" i="6"/>
  <c r="U2234" i="6" s="1"/>
  <c r="T2223" i="6"/>
  <c r="U2223" i="6" s="1"/>
  <c r="T2212" i="6"/>
  <c r="U2212" i="6" s="1"/>
  <c r="T2196" i="6"/>
  <c r="U2196" i="6" s="1"/>
  <c r="T2186" i="6"/>
  <c r="U2186" i="6" s="1"/>
  <c r="T2175" i="6"/>
  <c r="U2175" i="6" s="1"/>
  <c r="T2164" i="6"/>
  <c r="U2164" i="6" s="1"/>
  <c r="T2148" i="6"/>
  <c r="U2148" i="6" s="1"/>
  <c r="T2143" i="6"/>
  <c r="U2143" i="6" s="1"/>
  <c r="T2127" i="6"/>
  <c r="U2127" i="6" s="1"/>
  <c r="T2122" i="6"/>
  <c r="U2122" i="6" s="1"/>
  <c r="T2106" i="6"/>
  <c r="U2106" i="6" s="1"/>
  <c r="T2100" i="6"/>
  <c r="U2100" i="6" s="1"/>
  <c r="T2084" i="6"/>
  <c r="U2084" i="6" s="1"/>
  <c r="T2079" i="6"/>
  <c r="U2079" i="6" s="1"/>
  <c r="T2063" i="6"/>
  <c r="U2063" i="6" s="1"/>
  <c r="T2058" i="6"/>
  <c r="U2058" i="6" s="1"/>
  <c r="T2042" i="6"/>
  <c r="U2042" i="6" s="1"/>
  <c r="T2036" i="6"/>
  <c r="U2036" i="6" s="1"/>
  <c r="T2020" i="6"/>
  <c r="U2020" i="6" s="1"/>
  <c r="T2015" i="6"/>
  <c r="U2015" i="6" s="1"/>
  <c r="T2004" i="6"/>
  <c r="U2004" i="6" s="1"/>
  <c r="T1994" i="6"/>
  <c r="U1994" i="6" s="1"/>
  <c r="T1978" i="6"/>
  <c r="U1978" i="6" s="1"/>
  <c r="T1967" i="6"/>
  <c r="U1967" i="6" s="1"/>
  <c r="T1962" i="6"/>
  <c r="U1962" i="6" s="1"/>
  <c r="T1946" i="6"/>
  <c r="U1946" i="6" s="1"/>
  <c r="T1935" i="6"/>
  <c r="U1935" i="6" s="1"/>
  <c r="T1930" i="6"/>
  <c r="U1930" i="6" s="1"/>
  <c r="T1919" i="6"/>
  <c r="U1919" i="6" s="1"/>
  <c r="T1908" i="6"/>
  <c r="U1908" i="6" s="1"/>
  <c r="T1903" i="6"/>
  <c r="U1903" i="6" s="1"/>
  <c r="T1892" i="6"/>
  <c r="U1892" i="6" s="1"/>
  <c r="T1887" i="6"/>
  <c r="U1887" i="6" s="1"/>
  <c r="T1882" i="6"/>
  <c r="U1882" i="6" s="1"/>
  <c r="T1871" i="6"/>
  <c r="U1871" i="6" s="1"/>
  <c r="T1860" i="6"/>
  <c r="U1860" i="6" s="1"/>
  <c r="T1844" i="6"/>
  <c r="U1844" i="6" s="1"/>
  <c r="T1839" i="6"/>
  <c r="U1839" i="6" s="1"/>
  <c r="T1828" i="6"/>
  <c r="U1828" i="6" s="1"/>
  <c r="T1820" i="6"/>
  <c r="U1820" i="6" s="1"/>
  <c r="T1804" i="6"/>
  <c r="U1804" i="6" s="1"/>
  <c r="T1796" i="6"/>
  <c r="U1796" i="6" s="1"/>
  <c r="T1780" i="6"/>
  <c r="U1780" i="6" s="1"/>
  <c r="T1772" i="6"/>
  <c r="U1772" i="6" s="1"/>
  <c r="T1756" i="6"/>
  <c r="U1756" i="6" s="1"/>
  <c r="T1748" i="6"/>
  <c r="U1748" i="6" s="1"/>
  <c r="T1732" i="6"/>
  <c r="U1732" i="6" s="1"/>
  <c r="T1724" i="6"/>
  <c r="U1724" i="6" s="1"/>
  <c r="T1708" i="6"/>
  <c r="U1708" i="6" s="1"/>
  <c r="T1700" i="6"/>
  <c r="U1700" i="6" s="1"/>
  <c r="T1684" i="6"/>
  <c r="U1684" i="6" s="1"/>
  <c r="T1676" i="6"/>
  <c r="U1676" i="6" s="1"/>
  <c r="T1660" i="6"/>
  <c r="U1660" i="6" s="1"/>
  <c r="T1652" i="6"/>
  <c r="U1652" i="6" s="1"/>
  <c r="T1636" i="6"/>
  <c r="U1636" i="6" s="1"/>
  <c r="T1620" i="6"/>
  <c r="U1620" i="6" s="1"/>
  <c r="T1540" i="6"/>
  <c r="U1540" i="6" s="1"/>
  <c r="T2296" i="6"/>
  <c r="U2296" i="6" s="1"/>
  <c r="T2291" i="6"/>
  <c r="U2291" i="6" s="1"/>
  <c r="T2286" i="6"/>
  <c r="U2286" i="6" s="1"/>
  <c r="T2280" i="6"/>
  <c r="U2280" i="6" s="1"/>
  <c r="T2275" i="6"/>
  <c r="U2275" i="6" s="1"/>
  <c r="T2270" i="6"/>
  <c r="U2270" i="6" s="1"/>
  <c r="T2264" i="6"/>
  <c r="U2264" i="6" s="1"/>
  <c r="T2259" i="6"/>
  <c r="U2259" i="6" s="1"/>
  <c r="T2254" i="6"/>
  <c r="U2254" i="6" s="1"/>
  <c r="T2248" i="6"/>
  <c r="U2248" i="6" s="1"/>
  <c r="T2243" i="6"/>
  <c r="U2243" i="6" s="1"/>
  <c r="T2238" i="6"/>
  <c r="U2238" i="6" s="1"/>
  <c r="T2232" i="6"/>
  <c r="U2232" i="6" s="1"/>
  <c r="T2227" i="6"/>
  <c r="U2227" i="6" s="1"/>
  <c r="T2222" i="6"/>
  <c r="U2222" i="6" s="1"/>
  <c r="T2216" i="6"/>
  <c r="U2216" i="6" s="1"/>
  <c r="T2211" i="6"/>
  <c r="U2211" i="6" s="1"/>
  <c r="T2206" i="6"/>
  <c r="U2206" i="6" s="1"/>
  <c r="T2200" i="6"/>
  <c r="U2200" i="6" s="1"/>
  <c r="T2195" i="6"/>
  <c r="U2195" i="6" s="1"/>
  <c r="T2190" i="6"/>
  <c r="U2190" i="6" s="1"/>
  <c r="T2184" i="6"/>
  <c r="U2184" i="6" s="1"/>
  <c r="T2179" i="6"/>
  <c r="U2179" i="6" s="1"/>
  <c r="T2174" i="6"/>
  <c r="U2174" i="6" s="1"/>
  <c r="T2168" i="6"/>
  <c r="U2168" i="6" s="1"/>
  <c r="T2163" i="6"/>
  <c r="U2163" i="6" s="1"/>
  <c r="T2158" i="6"/>
  <c r="U2158" i="6" s="1"/>
  <c r="T2152" i="6"/>
  <c r="U2152" i="6" s="1"/>
  <c r="T2147" i="6"/>
  <c r="U2147" i="6" s="1"/>
  <c r="T2142" i="6"/>
  <c r="U2142" i="6" s="1"/>
  <c r="T2136" i="6"/>
  <c r="U2136" i="6" s="1"/>
  <c r="T2131" i="6"/>
  <c r="U2131" i="6" s="1"/>
  <c r="T2126" i="6"/>
  <c r="U2126" i="6" s="1"/>
  <c r="T2120" i="6"/>
  <c r="U2120" i="6" s="1"/>
  <c r="T2115" i="6"/>
  <c r="U2115" i="6" s="1"/>
  <c r="T2110" i="6"/>
  <c r="U2110" i="6" s="1"/>
  <c r="T2104" i="6"/>
  <c r="U2104" i="6" s="1"/>
  <c r="T2099" i="6"/>
  <c r="U2099" i="6" s="1"/>
  <c r="T2094" i="6"/>
  <c r="U2094" i="6" s="1"/>
  <c r="T2088" i="6"/>
  <c r="U2088" i="6" s="1"/>
  <c r="T2083" i="6"/>
  <c r="U2083" i="6" s="1"/>
  <c r="T2078" i="6"/>
  <c r="U2078" i="6" s="1"/>
  <c r="T2072" i="6"/>
  <c r="U2072" i="6" s="1"/>
  <c r="T2067" i="6"/>
  <c r="U2067" i="6" s="1"/>
  <c r="T2062" i="6"/>
  <c r="U2062" i="6" s="1"/>
  <c r="T2056" i="6"/>
  <c r="U2056" i="6" s="1"/>
  <c r="T2051" i="6"/>
  <c r="U2051" i="6" s="1"/>
  <c r="T2046" i="6"/>
  <c r="U2046" i="6" s="1"/>
  <c r="T2040" i="6"/>
  <c r="U2040" i="6" s="1"/>
  <c r="T2035" i="6"/>
  <c r="U2035" i="6" s="1"/>
  <c r="T2030" i="6"/>
  <c r="U2030" i="6" s="1"/>
  <c r="T2024" i="6"/>
  <c r="U2024" i="6" s="1"/>
  <c r="T2019" i="6"/>
  <c r="U2019" i="6" s="1"/>
  <c r="T2014" i="6"/>
  <c r="U2014" i="6" s="1"/>
  <c r="T2008" i="6"/>
  <c r="U2008" i="6" s="1"/>
  <c r="T2003" i="6"/>
  <c r="U2003" i="6" s="1"/>
  <c r="T1998" i="6"/>
  <c r="U1998" i="6" s="1"/>
  <c r="T1992" i="6"/>
  <c r="U1992" i="6" s="1"/>
  <c r="T1987" i="6"/>
  <c r="U1987" i="6" s="1"/>
  <c r="T1982" i="6"/>
  <c r="U1982" i="6" s="1"/>
  <c r="T1976" i="6"/>
  <c r="U1976" i="6" s="1"/>
  <c r="T1971" i="6"/>
  <c r="U1971" i="6" s="1"/>
  <c r="T1966" i="6"/>
  <c r="U1966" i="6" s="1"/>
  <c r="T1960" i="6"/>
  <c r="U1960" i="6" s="1"/>
  <c r="T1955" i="6"/>
  <c r="U1955" i="6" s="1"/>
  <c r="T1950" i="6"/>
  <c r="U1950" i="6" s="1"/>
  <c r="T1944" i="6"/>
  <c r="U1944" i="6" s="1"/>
  <c r="T1939" i="6"/>
  <c r="U1939" i="6" s="1"/>
  <c r="T1934" i="6"/>
  <c r="U1934" i="6" s="1"/>
  <c r="T1928" i="6"/>
  <c r="U1928" i="6" s="1"/>
  <c r="T1923" i="6"/>
  <c r="U1923" i="6" s="1"/>
  <c r="T1918" i="6"/>
  <c r="U1918" i="6" s="1"/>
  <c r="T1912" i="6"/>
  <c r="U1912" i="6" s="1"/>
  <c r="T1907" i="6"/>
  <c r="U1907" i="6" s="1"/>
  <c r="T1902" i="6"/>
  <c r="U1902" i="6" s="1"/>
  <c r="T1896" i="6"/>
  <c r="U1896" i="6" s="1"/>
  <c r="T1891" i="6"/>
  <c r="U1891" i="6" s="1"/>
  <c r="T1886" i="6"/>
  <c r="U1886" i="6" s="1"/>
  <c r="T1880" i="6"/>
  <c r="U1880" i="6" s="1"/>
  <c r="T1875" i="6"/>
  <c r="U1875" i="6" s="1"/>
  <c r="T1870" i="6"/>
  <c r="U1870" i="6" s="1"/>
  <c r="T1864" i="6"/>
  <c r="U1864" i="6" s="1"/>
  <c r="T1859" i="6"/>
  <c r="U1859" i="6" s="1"/>
  <c r="T1854" i="6"/>
  <c r="U1854" i="6" s="1"/>
  <c r="T1848" i="6"/>
  <c r="U1848" i="6" s="1"/>
  <c r="T1843" i="6"/>
  <c r="U1843" i="6" s="1"/>
  <c r="T1838" i="6"/>
  <c r="U1838" i="6" s="1"/>
  <c r="T1832" i="6"/>
  <c r="U1832" i="6" s="1"/>
  <c r="T1827" i="6"/>
  <c r="U1827" i="6" s="1"/>
  <c r="T1819" i="6"/>
  <c r="U1819" i="6" s="1"/>
  <c r="T1811" i="6"/>
  <c r="U1811" i="6" s="1"/>
  <c r="T1803" i="6"/>
  <c r="U1803" i="6" s="1"/>
  <c r="T1795" i="6"/>
  <c r="U1795" i="6" s="1"/>
  <c r="T1787" i="6"/>
  <c r="U1787" i="6" s="1"/>
  <c r="T1779" i="6"/>
  <c r="U1779" i="6" s="1"/>
  <c r="T1771" i="6"/>
  <c r="U1771" i="6" s="1"/>
  <c r="T1763" i="6"/>
  <c r="U1763" i="6" s="1"/>
  <c r="T1755" i="6"/>
  <c r="U1755" i="6" s="1"/>
  <c r="T1747" i="6"/>
  <c r="U1747" i="6" s="1"/>
  <c r="T1739" i="6"/>
  <c r="U1739" i="6" s="1"/>
  <c r="T1731" i="6"/>
  <c r="U1731" i="6" s="1"/>
  <c r="T1723" i="6"/>
  <c r="U1723" i="6" s="1"/>
  <c r="T1715" i="6"/>
  <c r="U1715" i="6" s="1"/>
  <c r="T1707" i="6"/>
  <c r="U1707" i="6" s="1"/>
  <c r="T1699" i="6"/>
  <c r="U1699" i="6" s="1"/>
  <c r="T1691" i="6"/>
  <c r="U1691" i="6" s="1"/>
  <c r="T1683" i="6"/>
  <c r="U1683" i="6" s="1"/>
  <c r="T1675" i="6"/>
  <c r="U1675" i="6" s="1"/>
  <c r="T1667" i="6"/>
  <c r="U1667" i="6" s="1"/>
  <c r="T1659" i="6"/>
  <c r="U1659" i="6" s="1"/>
  <c r="T1651" i="6"/>
  <c r="U1651" i="6" s="1"/>
  <c r="T1643" i="6"/>
  <c r="U1643" i="6" s="1"/>
  <c r="T1635" i="6"/>
  <c r="U1635" i="6" s="1"/>
  <c r="T1627" i="6"/>
  <c r="U1627" i="6" s="1"/>
  <c r="T1619" i="6"/>
  <c r="U1619" i="6" s="1"/>
  <c r="T1611" i="6"/>
  <c r="U1611" i="6" s="1"/>
  <c r="T1603" i="6"/>
  <c r="U1603" i="6" s="1"/>
  <c r="T1595" i="6"/>
  <c r="U1595" i="6" s="1"/>
  <c r="T1587" i="6"/>
  <c r="U1587" i="6" s="1"/>
  <c r="T1579" i="6"/>
  <c r="U1579" i="6" s="1"/>
  <c r="T1571" i="6"/>
  <c r="U1571" i="6" s="1"/>
  <c r="T1563" i="6"/>
  <c r="U1563" i="6" s="1"/>
  <c r="T1555" i="6"/>
  <c r="U1555" i="6" s="1"/>
  <c r="T1547" i="6"/>
  <c r="U1547" i="6" s="1"/>
  <c r="T1539" i="6"/>
  <c r="U1539" i="6" s="1"/>
  <c r="T1531" i="6"/>
  <c r="U1531" i="6" s="1"/>
  <c r="T1523" i="6"/>
  <c r="U1523" i="6" s="1"/>
  <c r="T1515" i="6"/>
  <c r="U1515" i="6" s="1"/>
  <c r="T1507" i="6"/>
  <c r="U1507" i="6" s="1"/>
  <c r="T1498" i="6"/>
  <c r="U1498" i="6" s="1"/>
  <c r="T1488" i="6"/>
  <c r="U1488" i="6" s="1"/>
  <c r="T1477" i="6"/>
  <c r="U1477" i="6" s="1"/>
  <c r="T1466" i="6"/>
  <c r="U1466" i="6" s="1"/>
  <c r="T1456" i="6"/>
  <c r="U1456" i="6" s="1"/>
  <c r="T1436" i="6"/>
  <c r="U1436" i="6" s="1"/>
  <c r="T1414" i="6"/>
  <c r="U1414" i="6" s="1"/>
  <c r="T1393" i="6"/>
  <c r="U1393" i="6" s="1"/>
  <c r="T1372" i="6"/>
  <c r="U1372" i="6" s="1"/>
  <c r="T1350" i="6"/>
  <c r="U1350" i="6" s="1"/>
  <c r="T1329" i="6"/>
  <c r="U1329" i="6" s="1"/>
  <c r="T1308" i="6"/>
  <c r="U1308" i="6" s="1"/>
  <c r="T1286" i="6"/>
  <c r="U1286" i="6" s="1"/>
  <c r="T1265" i="6"/>
  <c r="U1265" i="6" s="1"/>
  <c r="T1244" i="6"/>
  <c r="U1244" i="6" s="1"/>
  <c r="T1222" i="6"/>
  <c r="U1222" i="6" s="1"/>
  <c r="A131" i="5"/>
  <c r="A130" i="5"/>
  <c r="A129" i="5"/>
  <c r="A128" i="5"/>
  <c r="A127" i="5"/>
  <c r="A11" i="5"/>
  <c r="A72" i="5"/>
  <c r="A119" i="5"/>
  <c r="A126" i="5"/>
  <c r="A125" i="5"/>
  <c r="A124" i="5"/>
  <c r="A123" i="5"/>
  <c r="A14" i="5"/>
  <c r="A116" i="5"/>
  <c r="A18" i="5"/>
  <c r="A31" i="5"/>
  <c r="A30" i="5"/>
  <c r="A26" i="5"/>
  <c r="A81" i="5"/>
  <c r="A90" i="5"/>
  <c r="A95" i="5"/>
  <c r="A101" i="5"/>
  <c r="A59" i="5"/>
  <c r="A53" i="5"/>
  <c r="A76" i="5"/>
  <c r="A16" i="5"/>
  <c r="A17" i="5"/>
  <c r="A114" i="5"/>
  <c r="A64" i="5"/>
  <c r="A6" i="5"/>
  <c r="A54" i="5"/>
  <c r="A65" i="5"/>
  <c r="A45" i="5"/>
  <c r="A19" i="5"/>
  <c r="A93" i="5"/>
  <c r="A36" i="5"/>
  <c r="A44" i="5"/>
  <c r="A91" i="5"/>
  <c r="A67" i="5"/>
  <c r="A23" i="5"/>
  <c r="A9" i="5"/>
  <c r="A61" i="5"/>
  <c r="A58" i="5"/>
  <c r="A52" i="5"/>
  <c r="A85" i="5"/>
  <c r="A83" i="5"/>
  <c r="A13" i="5"/>
  <c r="A70" i="5"/>
  <c r="A34" i="5"/>
  <c r="A100" i="5"/>
  <c r="A12" i="5"/>
  <c r="A33" i="5"/>
  <c r="A47" i="5"/>
  <c r="A120" i="5"/>
  <c r="A74" i="5"/>
  <c r="A41" i="5"/>
  <c r="A105" i="5"/>
  <c r="A56" i="5"/>
  <c r="A40" i="5"/>
  <c r="A111" i="5"/>
  <c r="A106" i="5"/>
  <c r="A97" i="5"/>
  <c r="A75" i="5"/>
  <c r="A94" i="5"/>
  <c r="A48" i="5"/>
  <c r="A89" i="5"/>
  <c r="A113" i="5"/>
  <c r="A49" i="5"/>
  <c r="A122" i="5"/>
  <c r="A112" i="5"/>
  <c r="A87" i="5"/>
  <c r="A103" i="5"/>
  <c r="A115" i="5"/>
  <c r="A86" i="5"/>
  <c r="A108" i="5"/>
  <c r="A109" i="5"/>
  <c r="A7" i="5"/>
  <c r="A110" i="5"/>
  <c r="A80" i="5"/>
  <c r="A82" i="5"/>
  <c r="A71" i="5"/>
  <c r="A29" i="5"/>
  <c r="A8" i="5"/>
  <c r="A84" i="5"/>
  <c r="A107" i="5"/>
  <c r="A42" i="5"/>
  <c r="A98" i="5"/>
  <c r="A73" i="5"/>
  <c r="A28" i="5"/>
  <c r="A99" i="5"/>
  <c r="A102" i="5"/>
  <c r="A69" i="5"/>
  <c r="A46" i="5"/>
  <c r="A66" i="5"/>
  <c r="A118" i="5"/>
  <c r="A22" i="5"/>
  <c r="A79" i="5"/>
  <c r="A50" i="5"/>
  <c r="A35" i="5"/>
  <c r="A68" i="5"/>
  <c r="A24" i="5"/>
  <c r="A62" i="5"/>
  <c r="A121" i="5"/>
  <c r="A63" i="5"/>
  <c r="A96" i="5"/>
  <c r="A51" i="5"/>
  <c r="A117" i="5"/>
  <c r="A20" i="5"/>
  <c r="A78" i="5"/>
  <c r="A104" i="5"/>
  <c r="A15" i="5"/>
  <c r="A39" i="5"/>
  <c r="A57" i="5"/>
  <c r="A55" i="5"/>
  <c r="A37" i="5"/>
  <c r="A92" i="5"/>
  <c r="A32" i="5"/>
  <c r="A38" i="5"/>
  <c r="A21" i="5"/>
  <c r="A25" i="5"/>
  <c r="A27" i="5"/>
  <c r="A88" i="5"/>
  <c r="A77" i="5"/>
  <c r="A43" i="5"/>
  <c r="A60" i="5"/>
  <c r="A10" i="5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U2" i="6" l="1"/>
  <c r="T1" i="6" a="1"/>
  <c r="T1" i="6" s="1"/>
  <c r="G17" i="3"/>
  <c r="L9" i="3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L105" i="3" s="1"/>
  <c r="L106" i="3" s="1"/>
  <c r="L107" i="3" s="1"/>
  <c r="L108" i="3" s="1"/>
  <c r="L109" i="3" s="1"/>
  <c r="L110" i="3" s="1"/>
  <c r="L111" i="3" s="1"/>
  <c r="L112" i="3" s="1"/>
  <c r="L113" i="3" s="1"/>
  <c r="L114" i="3" s="1"/>
  <c r="L115" i="3" s="1"/>
  <c r="L116" i="3" s="1"/>
  <c r="L117" i="3" s="1"/>
  <c r="L118" i="3" s="1"/>
  <c r="L119" i="3" s="1"/>
  <c r="L120" i="3" s="1"/>
  <c r="L121" i="3" s="1"/>
  <c r="L122" i="3" s="1"/>
  <c r="L123" i="3" s="1"/>
  <c r="L124" i="3" s="1"/>
  <c r="L125" i="3" s="1"/>
  <c r="L126" i="3" s="1"/>
  <c r="L127" i="3" s="1"/>
  <c r="L128" i="3" s="1"/>
  <c r="L129" i="3" s="1"/>
  <c r="L130" i="3" s="1"/>
  <c r="L131" i="3" s="1"/>
  <c r="L132" i="3" s="1"/>
  <c r="L133" i="3" s="1"/>
  <c r="L134" i="3" s="1"/>
  <c r="L135" i="3" s="1"/>
  <c r="L136" i="3" s="1"/>
  <c r="L137" i="3" s="1"/>
  <c r="B5" i="3" l="1"/>
  <c r="A15" i="4" s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A6" i="3" l="1"/>
  <c r="B6" i="3" s="1"/>
  <c r="A17" i="4" s="1"/>
  <c r="A7" i="3"/>
  <c r="B7" i="3" s="1"/>
  <c r="A36" i="4" s="1"/>
  <c r="A8" i="3" l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B1" i="1"/>
  <c r="A9" i="3" l="1"/>
  <c r="B8" i="3"/>
  <c r="A101" i="4" s="1"/>
  <c r="A10" i="3" l="1"/>
  <c r="B9" i="3"/>
  <c r="A94" i="4" s="1"/>
  <c r="A11" i="3" l="1"/>
  <c r="B10" i="3"/>
  <c r="A38" i="4" s="1"/>
  <c r="A12" i="3" l="1"/>
  <c r="B11" i="3"/>
  <c r="A44" i="4" s="1"/>
  <c r="N46" i="3" a="1"/>
  <c r="O46" i="3" a="1"/>
  <c r="R70" i="3" a="1"/>
  <c r="Q13" i="3" a="1"/>
  <c r="Q99" i="3" a="1"/>
  <c r="O91" i="3" a="1"/>
  <c r="N63" i="3" a="1"/>
  <c r="Q80" i="3" a="1"/>
  <c r="Q49" i="3" a="1"/>
  <c r="Q42" i="3" a="1"/>
  <c r="O65" i="3" a="1"/>
  <c r="R53" i="3" a="1"/>
  <c r="Q6" i="3" a="1"/>
  <c r="R113" i="3" a="1"/>
  <c r="R128" i="3" a="1"/>
  <c r="Q52" i="3" a="1"/>
  <c r="R102" i="3" a="1"/>
  <c r="Q105" i="3" a="1"/>
  <c r="F5" i="3" a="1"/>
  <c r="N125" i="3" a="1"/>
  <c r="N122" i="3" a="1"/>
  <c r="O105" i="3" a="1"/>
  <c r="Q108" i="3" a="1"/>
  <c r="R137" i="3" a="1"/>
  <c r="O74" i="3" a="1"/>
  <c r="N82" i="3" a="1"/>
  <c r="R47" i="3" a="1"/>
  <c r="R56" i="3" a="1"/>
  <c r="R93" i="3" a="1"/>
  <c r="Q32" i="3" a="1"/>
  <c r="N60" i="3" a="1"/>
  <c r="N47" i="3" a="1"/>
  <c r="C6" i="3" a="1"/>
  <c r="R90" i="3" a="1"/>
  <c r="Q25" i="3" a="1"/>
  <c r="F9" i="3" a="1"/>
  <c r="O25" i="3" a="1"/>
  <c r="O135" i="3" a="1"/>
  <c r="O99" i="3" a="1"/>
  <c r="O101" i="3" a="1"/>
  <c r="O58" i="3" a="1"/>
  <c r="O11" i="3" a="1"/>
  <c r="N11" i="3" a="1"/>
  <c r="N93" i="3" a="1"/>
  <c r="O12" i="3" a="1"/>
  <c r="F7" i="3" a="1"/>
  <c r="Q91" i="3" a="1"/>
  <c r="R40" i="3" a="1"/>
  <c r="Q10" i="3" a="1"/>
  <c r="R36" i="3" a="1"/>
  <c r="R44" i="3" a="1"/>
  <c r="Q120" i="3" a="1"/>
  <c r="N70" i="3" a="1"/>
  <c r="N6" i="3" a="1"/>
  <c r="R124" i="3" a="1"/>
  <c r="Q106" i="3" a="1"/>
  <c r="N40" i="3" a="1"/>
  <c r="Q55" i="3" a="1"/>
  <c r="R123" i="3" a="1"/>
  <c r="Q112" i="3" a="1"/>
  <c r="O117" i="3" a="1"/>
  <c r="O40" i="3" a="1"/>
  <c r="N76" i="3" a="1"/>
  <c r="N10" i="3" a="1"/>
  <c r="R78" i="3" a="1"/>
  <c r="N73" i="3" a="1"/>
  <c r="O72" i="3" a="1"/>
  <c r="O78" i="3" a="1"/>
  <c r="O63" i="3" a="1"/>
  <c r="Q137" i="3" a="1"/>
  <c r="N77" i="3" a="1"/>
  <c r="Q12" i="3" a="1"/>
  <c r="B3" i="3" a="1"/>
  <c r="O53" i="3" a="1"/>
  <c r="O119" i="3" a="1"/>
  <c r="O90" i="3" a="1"/>
  <c r="Q123" i="3" a="1"/>
  <c r="N31" i="3" a="1"/>
  <c r="R119" i="3" a="1"/>
  <c r="R32" i="3" a="1"/>
  <c r="R105" i="3" a="1"/>
  <c r="R12" i="3" a="1"/>
  <c r="N92" i="3" a="1"/>
  <c r="R112" i="3" a="1"/>
  <c r="R133" i="3" a="1"/>
  <c r="Q130" i="3" a="1"/>
  <c r="Q50" i="3" a="1"/>
  <c r="R103" i="3" a="1"/>
  <c r="R129" i="3" a="1"/>
  <c r="C10" i="3" a="1"/>
  <c r="O109" i="3" a="1"/>
  <c r="R76" i="3" a="1"/>
  <c r="O57" i="3" a="1"/>
  <c r="Q21" i="3" a="1"/>
  <c r="N35" i="3" a="1"/>
  <c r="R74" i="3" a="1"/>
  <c r="Q109" i="3" a="1"/>
  <c r="Q81" i="3" a="1"/>
  <c r="N121" i="3" a="1"/>
  <c r="Q115" i="3" a="1"/>
  <c r="R15" i="3" a="1"/>
  <c r="Q94" i="3" a="1"/>
  <c r="O114" i="3" a="1"/>
  <c r="O38" i="3" a="1"/>
  <c r="N12" i="3" a="1"/>
  <c r="N57" i="3" a="1"/>
  <c r="N74" i="3" a="1"/>
  <c r="Q107" i="3" a="1"/>
  <c r="N59" i="3" a="1"/>
  <c r="Q45" i="3" a="1"/>
  <c r="Q98" i="3" a="1"/>
  <c r="Q133" i="3" a="1"/>
  <c r="R85" i="3" a="1"/>
  <c r="Q65" i="3" a="1"/>
  <c r="N84" i="3" a="1"/>
  <c r="N132" i="3" a="1"/>
  <c r="R92" i="3" a="1"/>
  <c r="Q125" i="3" a="1"/>
  <c r="O129" i="3" a="1"/>
  <c r="O6" i="3" a="1"/>
  <c r="O55" i="3" a="1"/>
  <c r="R108" i="3" a="1"/>
  <c r="Q76" i="3" a="1"/>
  <c r="N28" i="3" a="1"/>
  <c r="O108" i="3" a="1"/>
  <c r="Q92" i="3" a="1"/>
  <c r="O118" i="3" a="1"/>
  <c r="R50" i="3" a="1"/>
  <c r="Q131" i="3" a="1"/>
  <c r="O110" i="3" a="1"/>
  <c r="O17" i="3" a="1"/>
  <c r="R63" i="3" a="1"/>
  <c r="N56" i="3" a="1"/>
  <c r="N22" i="3" a="1"/>
  <c r="O60" i="3" a="1"/>
  <c r="O122" i="3" a="1"/>
  <c r="R48" i="3" a="1"/>
  <c r="O106" i="3" a="1"/>
  <c r="N72" i="3" a="1"/>
  <c r="Q7" i="3" a="1"/>
  <c r="O29" i="3" a="1"/>
  <c r="N133" i="3" a="1"/>
  <c r="N29" i="3" a="1"/>
  <c r="R29" i="3" a="1"/>
  <c r="N99" i="3" a="1"/>
  <c r="O68" i="3" a="1"/>
  <c r="Q29" i="3" a="1"/>
  <c r="R117" i="3" a="1"/>
  <c r="O125" i="3" a="1"/>
  <c r="R91" i="3" a="1"/>
  <c r="L3" i="3" a="1"/>
  <c r="R23" i="3" a="1"/>
  <c r="R66" i="3" a="1"/>
  <c r="Q129" i="3" a="1"/>
  <c r="O76" i="3" a="1"/>
  <c r="D10" i="3" a="1"/>
  <c r="N41" i="3" a="1"/>
  <c r="O100" i="3" a="1"/>
  <c r="N25" i="3" a="1"/>
  <c r="N54" i="3" a="1"/>
  <c r="Q72" i="3" a="1"/>
  <c r="R104" i="3" a="1"/>
  <c r="D7" i="3" a="1"/>
  <c r="Q103" i="3" a="1"/>
  <c r="N106" i="3" a="1"/>
  <c r="N36" i="3" a="1"/>
  <c r="R13" i="3" a="1"/>
  <c r="N64" i="3" a="1"/>
  <c r="O28" i="3" a="1"/>
  <c r="O107" i="3" a="1"/>
  <c r="Q87" i="3" a="1"/>
  <c r="D9" i="3" a="1"/>
  <c r="O88" i="3" a="1"/>
  <c r="Q68" i="3" a="1"/>
  <c r="Q118" i="3" a="1"/>
  <c r="N120" i="3" a="1"/>
  <c r="O134" i="3" a="1"/>
  <c r="R58" i="3" a="1"/>
  <c r="Q17" i="3" a="1"/>
  <c r="Q113" i="3" a="1"/>
  <c r="N89" i="3" a="1"/>
  <c r="O10" i="3" a="1"/>
  <c r="Q88" i="3" a="1"/>
  <c r="R126" i="3" a="1"/>
  <c r="O15" i="3" a="1"/>
  <c r="R39" i="3" a="1"/>
  <c r="Q122" i="3" a="1"/>
  <c r="N81" i="3" a="1"/>
  <c r="R19" i="3" a="1"/>
  <c r="O9" i="3" a="1"/>
  <c r="Q8" i="3" a="1"/>
  <c r="N8" i="3" a="1"/>
  <c r="N110" i="3" a="1"/>
  <c r="O18" i="3" a="1"/>
  <c r="O71" i="3" a="1"/>
  <c r="O112" i="3" a="1"/>
  <c r="R65" i="3" a="1"/>
  <c r="R42" i="3" a="1"/>
  <c r="Q62" i="3" a="1"/>
  <c r="R57" i="3" a="1"/>
  <c r="R134" i="3" a="1"/>
  <c r="R81" i="3" a="1"/>
  <c r="Q37" i="3" a="1"/>
  <c r="N104" i="3" a="1"/>
  <c r="O82" i="3" a="1"/>
  <c r="Q90" i="3" a="1"/>
  <c r="Q57" i="3" a="1"/>
  <c r="Q19" i="3" a="1"/>
  <c r="O131" i="3" a="1"/>
  <c r="O103" i="3" a="1"/>
  <c r="O30" i="3" a="1"/>
  <c r="N101" i="3" a="1"/>
  <c r="Q60" i="3" a="1"/>
  <c r="O98" i="3" a="1"/>
  <c r="O128" i="3" a="1"/>
  <c r="N79" i="3" a="1"/>
  <c r="R115" i="3" a="1"/>
  <c r="R120" i="3" a="1"/>
  <c r="N83" i="3" a="1"/>
  <c r="Q134" i="3" a="1"/>
  <c r="R111" i="3" a="1"/>
  <c r="Q77" i="3" a="1"/>
  <c r="R10" i="3" a="1"/>
  <c r="R60" i="3" a="1"/>
  <c r="O89" i="3" a="1"/>
  <c r="Q69" i="3" a="1"/>
  <c r="F6" i="3" a="1"/>
  <c r="R62" i="3" a="1"/>
  <c r="R86" i="3" a="1"/>
  <c r="Q116" i="3" a="1"/>
  <c r="O66" i="3" a="1"/>
  <c r="R125" i="3" a="1"/>
  <c r="R71" i="3" a="1"/>
  <c r="R131" i="3" a="1"/>
  <c r="Q53" i="3" a="1"/>
  <c r="O96" i="3" a="1"/>
  <c r="N68" i="3" a="1"/>
  <c r="Q38" i="3" a="1"/>
  <c r="R122" i="3" a="1"/>
  <c r="O81" i="3" a="1"/>
  <c r="N115" i="3" a="1"/>
  <c r="N95" i="3" a="1"/>
  <c r="Q89" i="3" a="1"/>
  <c r="R121" i="3" a="1"/>
  <c r="Q66" i="3" a="1"/>
  <c r="N65" i="3" a="1"/>
  <c r="O86" i="3" a="1"/>
  <c r="O97" i="3" a="1"/>
  <c r="O42" i="3" a="1"/>
  <c r="R26" i="3" a="1"/>
  <c r="R88" i="3" a="1"/>
  <c r="O8" i="3" a="1"/>
  <c r="Q26" i="3" a="1"/>
  <c r="R18" i="3" a="1"/>
  <c r="Q24" i="3" a="1"/>
  <c r="N136" i="3" a="1"/>
  <c r="O43" i="3" a="1"/>
  <c r="Q114" i="3" a="1"/>
  <c r="Q124" i="3" a="1"/>
  <c r="Q104" i="3" a="1"/>
  <c r="O77" i="3" a="1"/>
  <c r="O130" i="3" a="1"/>
  <c r="Q78" i="3" a="1"/>
  <c r="R22" i="3" a="1"/>
  <c r="C5" i="3" a="1"/>
  <c r="O94" i="3" a="1"/>
  <c r="O87" i="3" a="1"/>
  <c r="R25" i="3" a="1"/>
  <c r="Q71" i="3" a="1"/>
  <c r="R114" i="3" a="1"/>
  <c r="R100" i="3" a="1"/>
  <c r="N7" i="3" a="1"/>
  <c r="Q58" i="3" a="1"/>
  <c r="N45" i="3" a="1"/>
  <c r="N66" i="3" a="1"/>
  <c r="O7" i="3" a="1"/>
  <c r="O49" i="3" a="1"/>
  <c r="Q31" i="3" a="1"/>
  <c r="N51" i="3" a="1"/>
  <c r="N105" i="3" a="1"/>
  <c r="Q15" i="3" a="1"/>
  <c r="N113" i="3" a="1"/>
  <c r="O85" i="3" a="1"/>
  <c r="N49" i="3" a="1"/>
  <c r="R9" i="3" a="1"/>
  <c r="R110" i="3" a="1"/>
  <c r="N91" i="3" a="1"/>
  <c r="R8" i="3" a="1"/>
  <c r="R31" i="3" a="1"/>
  <c r="N87" i="3" a="1"/>
  <c r="N34" i="3" a="1"/>
  <c r="N19" i="3" a="1"/>
  <c r="Q93" i="3" a="1"/>
  <c r="O41" i="3" a="1"/>
  <c r="Q47" i="3" a="1"/>
  <c r="O16" i="3" a="1"/>
  <c r="N17" i="3" a="1"/>
  <c r="O48" i="3" a="1"/>
  <c r="Q16" i="3" a="1"/>
  <c r="R69" i="3" a="1"/>
  <c r="N137" i="3" a="1"/>
  <c r="N118" i="3" a="1"/>
  <c r="N135" i="3" a="1"/>
  <c r="N33" i="3" a="1"/>
  <c r="O83" i="3" a="1"/>
  <c r="R14" i="3" a="1"/>
  <c r="N50" i="3" a="1"/>
  <c r="Q40" i="3" a="1"/>
  <c r="N128" i="3" a="1"/>
  <c r="R127" i="3" a="1"/>
  <c r="O69" i="3" a="1"/>
  <c r="Q117" i="3" a="1"/>
  <c r="Q110" i="3" a="1"/>
  <c r="Q100" i="3" a="1"/>
  <c r="O14" i="3" a="1"/>
  <c r="N3" i="3" a="1"/>
  <c r="Q63" i="3" a="1"/>
  <c r="R51" i="3" a="1"/>
  <c r="O13" i="3" a="1"/>
  <c r="R84" i="3" a="1"/>
  <c r="Q82" i="3" a="1"/>
  <c r="Q126" i="3" a="1"/>
  <c r="O39" i="3" a="1"/>
  <c r="N58" i="3" a="1"/>
  <c r="R68" i="3" a="1"/>
  <c r="R61" i="3" a="1"/>
  <c r="N61" i="3" a="1"/>
  <c r="O95" i="3" a="1"/>
  <c r="Q70" i="3" a="1"/>
  <c r="O70" i="3" a="1"/>
  <c r="N97" i="3" a="1"/>
  <c r="O132" i="3" a="1"/>
  <c r="Q28" i="3" a="1"/>
  <c r="N67" i="3" a="1"/>
  <c r="N86" i="3" a="1"/>
  <c r="R106" i="3" a="1"/>
  <c r="Q39" i="3" a="1"/>
  <c r="D8" i="3" a="1"/>
  <c r="O62" i="3" a="1"/>
  <c r="R97" i="3" a="1"/>
  <c r="O79" i="3" a="1"/>
  <c r="Q101" i="3" a="1"/>
  <c r="N111" i="3" a="1"/>
  <c r="N55" i="3" a="1"/>
  <c r="N21" i="3" a="1"/>
  <c r="Q96" i="3" a="1"/>
  <c r="N30" i="3" a="1"/>
  <c r="O75" i="3" a="1"/>
  <c r="O116" i="3" a="1"/>
  <c r="O111" i="3" a="1"/>
  <c r="N52" i="3" a="1"/>
  <c r="N27" i="3" a="1"/>
  <c r="D5" i="3" a="1"/>
  <c r="Q119" i="3" a="1"/>
  <c r="Q27" i="3" a="1"/>
  <c r="N69" i="3" a="1"/>
  <c r="N88" i="3" a="1"/>
  <c r="Q44" i="3" a="1"/>
  <c r="O80" i="3" a="1"/>
  <c r="O47" i="3" a="1"/>
  <c r="O34" i="3" a="1"/>
  <c r="N108" i="3" a="1"/>
  <c r="O54" i="3" a="1"/>
  <c r="Q97" i="3" a="1"/>
  <c r="Q34" i="3" a="1"/>
  <c r="N117" i="3" a="1"/>
  <c r="R34" i="3" a="1"/>
  <c r="N85" i="3" a="1"/>
  <c r="R130" i="3" a="1"/>
  <c r="R55" i="3" a="1"/>
  <c r="O20" i="3" a="1"/>
  <c r="Q86" i="3" a="1"/>
  <c r="Q102" i="3" a="1"/>
  <c r="N38" i="3" a="1"/>
  <c r="R94" i="3" a="1"/>
  <c r="R45" i="3" a="1"/>
  <c r="N134" i="3" a="1"/>
  <c r="O136" i="3" a="1"/>
  <c r="N123" i="3" a="1"/>
  <c r="R7" i="3" a="1"/>
  <c r="O51" i="3" a="1"/>
  <c r="R28" i="3" a="1"/>
  <c r="O32" i="3" a="1"/>
  <c r="O123" i="3" a="1"/>
  <c r="N14" i="3" a="1"/>
  <c r="F8" i="3" a="1"/>
  <c r="R96" i="3" a="1"/>
  <c r="N80" i="3" a="1"/>
  <c r="N62" i="3" a="1"/>
  <c r="R98" i="3" a="1"/>
  <c r="R52" i="3" a="1"/>
  <c r="N112" i="3" a="1"/>
  <c r="N16" i="3" a="1"/>
  <c r="O37" i="3" a="1"/>
  <c r="N124" i="3" a="1"/>
  <c r="O127" i="3" a="1"/>
  <c r="N75" i="3" a="1"/>
  <c r="O19" i="3" a="1"/>
  <c r="Q54" i="3" a="1"/>
  <c r="N53" i="3" a="1"/>
  <c r="O31" i="3" a="1"/>
  <c r="O115" i="3" a="1"/>
  <c r="O24" i="3" a="1"/>
  <c r="N126" i="3" a="1"/>
  <c r="Q73" i="3" a="1"/>
  <c r="O21" i="3" a="1"/>
  <c r="R73" i="3" a="1"/>
  <c r="Q74" i="3" a="1"/>
  <c r="R75" i="3" a="1"/>
  <c r="O56" i="3" a="1"/>
  <c r="Q85" i="3" a="1"/>
  <c r="N114" i="3" a="1"/>
  <c r="O27" i="3" a="1"/>
  <c r="O93" i="3" a="1"/>
  <c r="R41" i="3" a="1"/>
  <c r="N116" i="3" a="1"/>
  <c r="N127" i="3" a="1"/>
  <c r="N103" i="3" a="1"/>
  <c r="N78" i="3" a="1"/>
  <c r="O92" i="3" a="1"/>
  <c r="N39" i="3" a="1"/>
  <c r="R21" i="3" a="1"/>
  <c r="R116" i="3" a="1"/>
  <c r="O35" i="3" a="1"/>
  <c r="N107" i="3" a="1"/>
  <c r="O44" i="3" a="1"/>
  <c r="R24" i="3" a="1"/>
  <c r="Q84" i="3" a="1"/>
  <c r="R79" i="3" a="1"/>
  <c r="R20" i="3" a="1"/>
  <c r="R11" i="3" a="1"/>
  <c r="O45" i="3" a="1"/>
  <c r="R136" i="3" a="1"/>
  <c r="Q61" i="3" a="1"/>
  <c r="R95" i="3" a="1"/>
  <c r="N13" i="3" a="1"/>
  <c r="O67" i="3" a="1"/>
  <c r="F10" i="3" a="1"/>
  <c r="N24" i="3" a="1"/>
  <c r="Q127" i="3" a="1"/>
  <c r="O133" i="3" a="1"/>
  <c r="R89" i="3" a="1"/>
  <c r="N15" i="3" a="1"/>
  <c r="R35" i="3" a="1"/>
  <c r="O73" i="3" a="1"/>
  <c r="O126" i="3" a="1"/>
  <c r="R64" i="3" a="1"/>
  <c r="O121" i="3" a="1"/>
  <c r="O26" i="3" a="1"/>
  <c r="Q135" i="3" a="1"/>
  <c r="O120" i="3" a="1"/>
  <c r="R30" i="3" a="1"/>
  <c r="O33" i="3" a="1"/>
  <c r="R46" i="3" a="1"/>
  <c r="O50" i="3" a="1"/>
  <c r="Q9" i="3" a="1"/>
  <c r="N32" i="3" a="1"/>
  <c r="Q59" i="3" a="1"/>
  <c r="Q18" i="3" a="1"/>
  <c r="Q51" i="3" a="1"/>
  <c r="R49" i="3" a="1"/>
  <c r="R118" i="3" a="1"/>
  <c r="R33" i="3" a="1"/>
  <c r="R109" i="3" a="1"/>
  <c r="R132" i="3" a="1"/>
  <c r="N44" i="3" a="1"/>
  <c r="Q75" i="3" a="1"/>
  <c r="Q43" i="3" a="1"/>
  <c r="O104" i="3" a="1"/>
  <c r="Q35" i="3" a="1"/>
  <c r="N90" i="3" a="1"/>
  <c r="Q46" i="3" a="1"/>
  <c r="N129" i="3" a="1"/>
  <c r="N131" i="3" a="1"/>
  <c r="N102" i="3" a="1"/>
  <c r="Q11" i="3" a="1"/>
  <c r="R38" i="3" a="1"/>
  <c r="Q111" i="3" a="1"/>
  <c r="D6" i="3" a="1"/>
  <c r="F11" i="3" a="1"/>
  <c r="Q23" i="3" a="1"/>
  <c r="O113" i="3" a="1"/>
  <c r="C7" i="3" a="1"/>
  <c r="N20" i="3" a="1"/>
  <c r="R37" i="3" a="1"/>
  <c r="R72" i="3" a="1"/>
  <c r="O64" i="3" a="1"/>
  <c r="N9" i="3" a="1"/>
  <c r="R43" i="3" a="1"/>
  <c r="O102" i="3" a="1"/>
  <c r="N42" i="3" a="1"/>
  <c r="C9" i="3" a="1"/>
  <c r="C11" i="3" a="1"/>
  <c r="N109" i="3" a="1"/>
  <c r="Q33" i="3" a="1"/>
  <c r="R16" i="3" a="1"/>
  <c r="R82" i="3" a="1"/>
  <c r="Q128" i="3" a="1"/>
  <c r="N98" i="3" a="1"/>
  <c r="Q79" i="3" a="1"/>
  <c r="R101" i="3" a="1"/>
  <c r="R87" i="3" a="1"/>
  <c r="N23" i="3" a="1"/>
  <c r="N100" i="3" a="1"/>
  <c r="N18" i="3" a="1"/>
  <c r="Q36" i="3" a="1"/>
  <c r="Q136" i="3" a="1"/>
  <c r="Q64" i="3" a="1"/>
  <c r="N26" i="3" a="1"/>
  <c r="Q67" i="3" a="1"/>
  <c r="R67" i="3" a="1"/>
  <c r="R17" i="3" a="1"/>
  <c r="Q20" i="3" a="1"/>
  <c r="N94" i="3" a="1"/>
  <c r="O137" i="3" a="1"/>
  <c r="R107" i="3" a="1"/>
  <c r="R99" i="3" a="1"/>
  <c r="Q22" i="3" a="1"/>
  <c r="N71" i="3" a="1"/>
  <c r="R54" i="3" a="1"/>
  <c r="O22" i="3" a="1"/>
  <c r="N119" i="3" a="1"/>
  <c r="R135" i="3" a="1"/>
  <c r="Q56" i="3" a="1"/>
  <c r="O84" i="3" a="1"/>
  <c r="R77" i="3" a="1"/>
  <c r="O124" i="3" a="1"/>
  <c r="B2" i="3" a="1"/>
  <c r="D11" i="3" a="1"/>
  <c r="N96" i="3" a="1"/>
  <c r="N43" i="3" a="1"/>
  <c r="O59" i="3" a="1"/>
  <c r="Q83" i="3" a="1"/>
  <c r="N37" i="3" a="1"/>
  <c r="Q132" i="3" a="1"/>
  <c r="R27" i="3" a="1"/>
  <c r="C8" i="3" a="1"/>
  <c r="Q41" i="3" a="1"/>
  <c r="R80" i="3" a="1"/>
  <c r="Q95" i="3" a="1"/>
  <c r="O36" i="3" a="1"/>
  <c r="Q30" i="3" a="1"/>
  <c r="R59" i="3" a="1"/>
  <c r="R6" i="3" a="1"/>
  <c r="R83" i="3" a="1"/>
  <c r="Q14" i="3" a="1"/>
  <c r="N48" i="3" a="1"/>
  <c r="Q48" i="3" a="1"/>
  <c r="Q121" i="3" a="1"/>
  <c r="O61" i="3" a="1"/>
  <c r="O23" i="3" a="1"/>
  <c r="N130" i="3" a="1"/>
  <c r="O52" i="3" a="1"/>
  <c r="F12" i="3" a="1"/>
  <c r="C12" i="3" a="1"/>
  <c r="D12" i="3" a="1"/>
  <c r="O52" i="3" l="1"/>
  <c r="N130" i="3"/>
  <c r="D130" i="5" s="1"/>
  <c r="O23" i="3"/>
  <c r="O61" i="3"/>
  <c r="Q121" i="3"/>
  <c r="B124" i="5" s="1"/>
  <c r="Q48" i="3"/>
  <c r="B84" i="5" s="1"/>
  <c r="N48" i="3"/>
  <c r="D84" i="5" s="1"/>
  <c r="Q14" i="3"/>
  <c r="B38" i="5" s="1"/>
  <c r="R83" i="3"/>
  <c r="R6" i="3"/>
  <c r="R59" i="3"/>
  <c r="Q30" i="3"/>
  <c r="B62" i="5" s="1"/>
  <c r="O36" i="3"/>
  <c r="Q95" i="3"/>
  <c r="B44" i="5" s="1"/>
  <c r="R80" i="3"/>
  <c r="Q41" i="3"/>
  <c r="B102" i="5" s="1"/>
  <c r="C8" i="3"/>
  <c r="R27" i="3"/>
  <c r="Q132" i="3"/>
  <c r="N37" i="3"/>
  <c r="D118" i="5" s="1"/>
  <c r="Q83" i="3"/>
  <c r="B34" i="5" s="1"/>
  <c r="O59" i="3"/>
  <c r="N43" i="3"/>
  <c r="D28" i="5" s="1"/>
  <c r="N96" i="3"/>
  <c r="D36" i="5" s="1"/>
  <c r="D11" i="3"/>
  <c r="B2" i="3"/>
  <c r="B1" i="4" s="1"/>
  <c r="O124" i="3"/>
  <c r="R77" i="3"/>
  <c r="O84" i="3"/>
  <c r="Q56" i="3"/>
  <c r="B109" i="5" s="1"/>
  <c r="R135" i="3"/>
  <c r="N119" i="3"/>
  <c r="D14" i="5" s="1"/>
  <c r="O22" i="3"/>
  <c r="R54" i="3"/>
  <c r="N71" i="3"/>
  <c r="D106" i="5" s="1"/>
  <c r="Q22" i="3"/>
  <c r="B104" i="5" s="1"/>
  <c r="R99" i="3"/>
  <c r="R107" i="3"/>
  <c r="O137" i="3"/>
  <c r="N94" i="3"/>
  <c r="D91" i="5" s="1"/>
  <c r="Q20" i="3"/>
  <c r="B39" i="5" s="1"/>
  <c r="R17" i="3"/>
  <c r="R67" i="3"/>
  <c r="S67" i="3" s="1"/>
  <c r="C48" i="5" s="1"/>
  <c r="Q67" i="3"/>
  <c r="B48" i="5" s="1"/>
  <c r="N26" i="3"/>
  <c r="D51" i="5" s="1"/>
  <c r="Q64" i="3"/>
  <c r="B49" i="5" s="1"/>
  <c r="Q136" i="3"/>
  <c r="Q36" i="3"/>
  <c r="B22" i="5" s="1"/>
  <c r="N18" i="3"/>
  <c r="D55" i="5" s="1"/>
  <c r="N100" i="3"/>
  <c r="D65" i="5" s="1"/>
  <c r="N23" i="3"/>
  <c r="D78" i="5" s="1"/>
  <c r="R87" i="3"/>
  <c r="R101" i="3"/>
  <c r="Q79" i="3"/>
  <c r="B47" i="5" s="1"/>
  <c r="N98" i="3"/>
  <c r="D19" i="5" s="1"/>
  <c r="Q128" i="3"/>
  <c r="B128" i="5" s="1"/>
  <c r="R82" i="3"/>
  <c r="R16" i="3"/>
  <c r="Q33" i="3"/>
  <c r="N109" i="3"/>
  <c r="D59" i="5" s="1"/>
  <c r="C11" i="3"/>
  <c r="C9" i="3"/>
  <c r="N42" i="3"/>
  <c r="D99" i="5" s="1"/>
  <c r="O102" i="3"/>
  <c r="R43" i="3"/>
  <c r="N9" i="3"/>
  <c r="D77" i="5" s="1"/>
  <c r="O64" i="3"/>
  <c r="R72" i="3"/>
  <c r="R37" i="3"/>
  <c r="N20" i="3"/>
  <c r="D39" i="5" s="1"/>
  <c r="C7" i="3"/>
  <c r="O113" i="3"/>
  <c r="Q23" i="3"/>
  <c r="B78" i="5" s="1"/>
  <c r="F11" i="3"/>
  <c r="D6" i="3"/>
  <c r="Q111" i="3"/>
  <c r="B95" i="5" s="1"/>
  <c r="R38" i="3"/>
  <c r="Q11" i="3"/>
  <c r="B27" i="5" s="1"/>
  <c r="N102" i="3"/>
  <c r="D6" i="5" s="1"/>
  <c r="N131" i="3"/>
  <c r="D131" i="5" s="1"/>
  <c r="N129" i="3"/>
  <c r="D129" i="5" s="1"/>
  <c r="Q46" i="3"/>
  <c r="B42" i="5" s="1"/>
  <c r="N90" i="3"/>
  <c r="D61" i="5" s="1"/>
  <c r="Q35" i="3"/>
  <c r="B79" i="5" s="1"/>
  <c r="O104" i="3"/>
  <c r="Q43" i="3"/>
  <c r="B28" i="5" s="1"/>
  <c r="Q75" i="3"/>
  <c r="B105" i="5" s="1"/>
  <c r="N44" i="3"/>
  <c r="D73" i="5" s="1"/>
  <c r="R132" i="3"/>
  <c r="R109" i="3"/>
  <c r="R33" i="3"/>
  <c r="R118" i="3"/>
  <c r="R49" i="3"/>
  <c r="Q51" i="3"/>
  <c r="B71" i="5" s="1"/>
  <c r="Q18" i="3"/>
  <c r="B55" i="5" s="1"/>
  <c r="Q59" i="3"/>
  <c r="B115" i="5" s="1"/>
  <c r="N32" i="3"/>
  <c r="D68" i="5" s="1"/>
  <c r="Q9" i="3"/>
  <c r="B77" i="5" s="1"/>
  <c r="O50" i="3"/>
  <c r="R46" i="3"/>
  <c r="O33" i="3"/>
  <c r="R30" i="3"/>
  <c r="O120" i="3"/>
  <c r="Q135" i="3"/>
  <c r="O26" i="3"/>
  <c r="O121" i="3"/>
  <c r="R64" i="3"/>
  <c r="O126" i="3"/>
  <c r="O73" i="3"/>
  <c r="R35" i="3"/>
  <c r="N15" i="3"/>
  <c r="D32" i="5" s="1"/>
  <c r="R89" i="3"/>
  <c r="O133" i="3"/>
  <c r="Q127" i="3"/>
  <c r="B127" i="5" s="1"/>
  <c r="N24" i="3"/>
  <c r="D20" i="5" s="1"/>
  <c r="F10" i="3"/>
  <c r="O67" i="3"/>
  <c r="N13" i="3"/>
  <c r="D21" i="5" s="1"/>
  <c r="R95" i="3"/>
  <c r="Q61" i="3"/>
  <c r="B87" i="5" s="1"/>
  <c r="R136" i="3"/>
  <c r="O45" i="3"/>
  <c r="P45" i="3" s="1"/>
  <c r="E98" i="5" s="1"/>
  <c r="R11" i="3"/>
  <c r="R20" i="3"/>
  <c r="R79" i="3"/>
  <c r="Q84" i="3"/>
  <c r="B70" i="5" s="1"/>
  <c r="R24" i="3"/>
  <c r="O44" i="3"/>
  <c r="P44" i="3" s="1"/>
  <c r="E73" i="5" s="1"/>
  <c r="N107" i="3"/>
  <c r="D76" i="5" s="1"/>
  <c r="O35" i="3"/>
  <c r="R116" i="3"/>
  <c r="R21" i="3"/>
  <c r="N39" i="3"/>
  <c r="D46" i="5" s="1"/>
  <c r="O92" i="3"/>
  <c r="N78" i="3"/>
  <c r="D120" i="5" s="1"/>
  <c r="N103" i="3"/>
  <c r="D64" i="5" s="1"/>
  <c r="N127" i="3"/>
  <c r="D127" i="5" s="1"/>
  <c r="N116" i="3"/>
  <c r="D31" i="5" s="1"/>
  <c r="R41" i="3"/>
  <c r="S41" i="3" s="1"/>
  <c r="C102" i="5" s="1"/>
  <c r="O93" i="3"/>
  <c r="O27" i="3"/>
  <c r="N114" i="3"/>
  <c r="D26" i="5" s="1"/>
  <c r="Q85" i="3"/>
  <c r="B13" i="5" s="1"/>
  <c r="O56" i="3"/>
  <c r="R75" i="3"/>
  <c r="Q74" i="3"/>
  <c r="B56" i="5" s="1"/>
  <c r="R73" i="3"/>
  <c r="O21" i="3"/>
  <c r="Q73" i="3"/>
  <c r="B40" i="5" s="1"/>
  <c r="N126" i="3"/>
  <c r="D11" i="5" s="1"/>
  <c r="O24" i="3"/>
  <c r="P24" i="3" s="1"/>
  <c r="E20" i="5" s="1"/>
  <c r="O115" i="3"/>
  <c r="O31" i="3"/>
  <c r="P31" i="3" s="1"/>
  <c r="E24" i="5" s="1"/>
  <c r="N53" i="3"/>
  <c r="D80" i="5" s="1"/>
  <c r="Q54" i="3"/>
  <c r="B110" i="5" s="1"/>
  <c r="O19" i="3"/>
  <c r="N75" i="3"/>
  <c r="D105" i="5" s="1"/>
  <c r="O127" i="3"/>
  <c r="N124" i="3"/>
  <c r="D119" i="5" s="1"/>
  <c r="O37" i="3"/>
  <c r="N16" i="3"/>
  <c r="D92" i="5" s="1"/>
  <c r="N112" i="3"/>
  <c r="D90" i="5" s="1"/>
  <c r="R52" i="3"/>
  <c r="R98" i="3"/>
  <c r="N62" i="3"/>
  <c r="D112" i="5" s="1"/>
  <c r="N80" i="3"/>
  <c r="D33" i="5" s="1"/>
  <c r="R96" i="3"/>
  <c r="F8" i="3"/>
  <c r="N14" i="3"/>
  <c r="D38" i="5" s="1"/>
  <c r="O123" i="3"/>
  <c r="P123" i="3" s="1"/>
  <c r="E126" i="5" s="1"/>
  <c r="O32" i="3"/>
  <c r="R28" i="3"/>
  <c r="O51" i="3"/>
  <c r="R7" i="3"/>
  <c r="N123" i="3"/>
  <c r="D126" i="5" s="1"/>
  <c r="O136" i="3"/>
  <c r="N134" i="3"/>
  <c r="R45" i="3"/>
  <c r="R94" i="3"/>
  <c r="N38" i="3"/>
  <c r="D66" i="5" s="1"/>
  <c r="Q102" i="3"/>
  <c r="B6" i="5" s="1"/>
  <c r="Q86" i="3"/>
  <c r="B83" i="5" s="1"/>
  <c r="O20" i="3"/>
  <c r="R55" i="3"/>
  <c r="R130" i="3"/>
  <c r="N85" i="3"/>
  <c r="D13" i="5" s="1"/>
  <c r="R34" i="3"/>
  <c r="N117" i="3"/>
  <c r="D18" i="5" s="1"/>
  <c r="Q34" i="3"/>
  <c r="B50" i="5" s="1"/>
  <c r="Q97" i="3"/>
  <c r="B93" i="5" s="1"/>
  <c r="O54" i="3"/>
  <c r="N108" i="3"/>
  <c r="D53" i="5" s="1"/>
  <c r="O34" i="3"/>
  <c r="O47" i="3"/>
  <c r="O80" i="3"/>
  <c r="Q44" i="3"/>
  <c r="B73" i="5" s="1"/>
  <c r="N88" i="3"/>
  <c r="D52" i="5" s="1"/>
  <c r="N69" i="3"/>
  <c r="D75" i="5" s="1"/>
  <c r="Q27" i="3"/>
  <c r="B96" i="5" s="1"/>
  <c r="Q119" i="3"/>
  <c r="B14" i="5" s="1"/>
  <c r="D5" i="3"/>
  <c r="N27" i="3"/>
  <c r="D96" i="5" s="1"/>
  <c r="N52" i="3"/>
  <c r="D82" i="5" s="1"/>
  <c r="O111" i="3"/>
  <c r="O116" i="3"/>
  <c r="O75" i="3"/>
  <c r="N30" i="3"/>
  <c r="D62" i="5" s="1"/>
  <c r="Q96" i="3"/>
  <c r="B36" i="5" s="1"/>
  <c r="N21" i="3"/>
  <c r="D15" i="5" s="1"/>
  <c r="N55" i="3"/>
  <c r="D7" i="5" s="1"/>
  <c r="N111" i="3"/>
  <c r="D95" i="5" s="1"/>
  <c r="Q101" i="3"/>
  <c r="B54" i="5" s="1"/>
  <c r="O79" i="3"/>
  <c r="R97" i="3"/>
  <c r="S97" i="3" s="1"/>
  <c r="C93" i="5" s="1"/>
  <c r="O62" i="3"/>
  <c r="D8" i="3"/>
  <c r="Q39" i="3"/>
  <c r="B46" i="5" s="1"/>
  <c r="R106" i="3"/>
  <c r="N86" i="3"/>
  <c r="D83" i="5" s="1"/>
  <c r="N67" i="3"/>
  <c r="D48" i="5" s="1"/>
  <c r="Q28" i="3"/>
  <c r="B63" i="5" s="1"/>
  <c r="O132" i="3"/>
  <c r="N97" i="3"/>
  <c r="D93" i="5" s="1"/>
  <c r="O70" i="3"/>
  <c r="Q70" i="3"/>
  <c r="B97" i="5" s="1"/>
  <c r="O95" i="3"/>
  <c r="P95" i="3" s="1"/>
  <c r="E44" i="5" s="1"/>
  <c r="N61" i="3"/>
  <c r="D87" i="5" s="1"/>
  <c r="R61" i="3"/>
  <c r="S61" i="3" s="1"/>
  <c r="C87" i="5" s="1"/>
  <c r="R68" i="3"/>
  <c r="N58" i="3"/>
  <c r="D86" i="5" s="1"/>
  <c r="O39" i="3"/>
  <c r="Q126" i="3"/>
  <c r="B11" i="5" s="1"/>
  <c r="Q82" i="3"/>
  <c r="B100" i="5" s="1"/>
  <c r="R84" i="3"/>
  <c r="S84" i="3" s="1"/>
  <c r="C70" i="5" s="1"/>
  <c r="O13" i="3"/>
  <c r="R51" i="3"/>
  <c r="Q63" i="3"/>
  <c r="B122" i="5" s="1"/>
  <c r="N3" i="3"/>
  <c r="O14" i="3"/>
  <c r="Q100" i="3"/>
  <c r="B65" i="5" s="1"/>
  <c r="Q110" i="3"/>
  <c r="B101" i="5" s="1"/>
  <c r="Q117" i="3"/>
  <c r="B18" i="5" s="1"/>
  <c r="O69" i="3"/>
  <c r="R127" i="3"/>
  <c r="N128" i="3"/>
  <c r="D128" i="5" s="1"/>
  <c r="Q40" i="3"/>
  <c r="B69" i="5" s="1"/>
  <c r="N50" i="3"/>
  <c r="D29" i="5" s="1"/>
  <c r="R14" i="3"/>
  <c r="O83" i="3"/>
  <c r="N33" i="3"/>
  <c r="D35" i="5" s="1"/>
  <c r="N135" i="3"/>
  <c r="P135" i="3" s="1"/>
  <c r="N118" i="3"/>
  <c r="D116" i="5" s="1"/>
  <c r="N137" i="3"/>
  <c r="R69" i="3"/>
  <c r="Q16" i="3"/>
  <c r="B92" i="5" s="1"/>
  <c r="O48" i="3"/>
  <c r="N17" i="3"/>
  <c r="D37" i="5" s="1"/>
  <c r="O16" i="3"/>
  <c r="P16" i="3" s="1"/>
  <c r="E92" i="5" s="1"/>
  <c r="Q47" i="3"/>
  <c r="B107" i="5" s="1"/>
  <c r="O41" i="3"/>
  <c r="Q93" i="3"/>
  <c r="B67" i="5" s="1"/>
  <c r="N19" i="3"/>
  <c r="D57" i="5" s="1"/>
  <c r="N34" i="3"/>
  <c r="D50" i="5" s="1"/>
  <c r="N87" i="3"/>
  <c r="D85" i="5" s="1"/>
  <c r="R31" i="3"/>
  <c r="S31" i="3" s="1"/>
  <c r="C24" i="5" s="1"/>
  <c r="R8" i="3"/>
  <c r="N91" i="3"/>
  <c r="D9" i="5" s="1"/>
  <c r="R110" i="3"/>
  <c r="R9" i="3"/>
  <c r="S9" i="3" s="1"/>
  <c r="C77" i="5" s="1"/>
  <c r="N49" i="3"/>
  <c r="D8" i="5" s="1"/>
  <c r="O85" i="3"/>
  <c r="N113" i="3"/>
  <c r="D81" i="5" s="1"/>
  <c r="Q15" i="3"/>
  <c r="B32" i="5" s="1"/>
  <c r="N105" i="3"/>
  <c r="D17" i="5" s="1"/>
  <c r="N51" i="3"/>
  <c r="D71" i="5" s="1"/>
  <c r="Q31" i="3"/>
  <c r="B24" i="5" s="1"/>
  <c r="O49" i="3"/>
  <c r="O7" i="3"/>
  <c r="N66" i="3"/>
  <c r="D89" i="5" s="1"/>
  <c r="N45" i="3"/>
  <c r="D98" i="5" s="1"/>
  <c r="Q58" i="3"/>
  <c r="B86" i="5" s="1"/>
  <c r="N7" i="3"/>
  <c r="D60" i="5" s="1"/>
  <c r="R100" i="3"/>
  <c r="S100" i="3" s="1"/>
  <c r="C65" i="5" s="1"/>
  <c r="R114" i="3"/>
  <c r="Q71" i="3"/>
  <c r="B106" i="5" s="1"/>
  <c r="R25" i="3"/>
  <c r="O87" i="3"/>
  <c r="P87" i="3" s="1"/>
  <c r="E85" i="5" s="1"/>
  <c r="O94" i="3"/>
  <c r="P94" i="3" s="1"/>
  <c r="E91" i="5" s="1"/>
  <c r="C5" i="3"/>
  <c r="R22" i="3"/>
  <c r="Q78" i="3"/>
  <c r="B120" i="5" s="1"/>
  <c r="O130" i="3"/>
  <c r="O77" i="3"/>
  <c r="Q104" i="3"/>
  <c r="B114" i="5" s="1"/>
  <c r="Q124" i="3"/>
  <c r="B119" i="5" s="1"/>
  <c r="Q114" i="3"/>
  <c r="B26" i="5" s="1"/>
  <c r="O43" i="3"/>
  <c r="N136" i="3"/>
  <c r="Q24" i="3"/>
  <c r="B20" i="5" s="1"/>
  <c r="R18" i="3"/>
  <c r="Q26" i="3"/>
  <c r="B51" i="5" s="1"/>
  <c r="O8" i="3"/>
  <c r="R88" i="3"/>
  <c r="R26" i="3"/>
  <c r="O42" i="3"/>
  <c r="P42" i="3" s="1"/>
  <c r="E99" i="5" s="1"/>
  <c r="O97" i="3"/>
  <c r="P97" i="3" s="1"/>
  <c r="E93" i="5" s="1"/>
  <c r="O86" i="3"/>
  <c r="N65" i="3"/>
  <c r="D113" i="5" s="1"/>
  <c r="Q66" i="3"/>
  <c r="B89" i="5" s="1"/>
  <c r="R121" i="3"/>
  <c r="S121" i="3" s="1"/>
  <c r="C124" i="5" s="1"/>
  <c r="Q89" i="3"/>
  <c r="B58" i="5" s="1"/>
  <c r="N95" i="3"/>
  <c r="D44" i="5" s="1"/>
  <c r="N115" i="3"/>
  <c r="D30" i="5" s="1"/>
  <c r="O81" i="3"/>
  <c r="R122" i="3"/>
  <c r="Q38" i="3"/>
  <c r="B66" i="5" s="1"/>
  <c r="N68" i="3"/>
  <c r="D94" i="5" s="1"/>
  <c r="O96" i="3"/>
  <c r="P96" i="3" s="1"/>
  <c r="E36" i="5" s="1"/>
  <c r="Q53" i="3"/>
  <c r="B80" i="5" s="1"/>
  <c r="R131" i="3"/>
  <c r="R71" i="3"/>
  <c r="S71" i="3" s="1"/>
  <c r="C106" i="5" s="1"/>
  <c r="R125" i="3"/>
  <c r="O66" i="3"/>
  <c r="P66" i="3" s="1"/>
  <c r="E89" i="5" s="1"/>
  <c r="Q116" i="3"/>
  <c r="B31" i="5" s="1"/>
  <c r="R86" i="3"/>
  <c r="R62" i="3"/>
  <c r="F6" i="3"/>
  <c r="Q69" i="3"/>
  <c r="B75" i="5" s="1"/>
  <c r="O89" i="3"/>
  <c r="R60" i="3"/>
  <c r="R10" i="3"/>
  <c r="Q77" i="3"/>
  <c r="B74" i="5" s="1"/>
  <c r="R111" i="3"/>
  <c r="S111" i="3" s="1"/>
  <c r="C95" i="5" s="1"/>
  <c r="Q134" i="3"/>
  <c r="N83" i="3"/>
  <c r="D34" i="5" s="1"/>
  <c r="R120" i="3"/>
  <c r="R115" i="3"/>
  <c r="S115" i="3" s="1"/>
  <c r="C30" i="5" s="1"/>
  <c r="N79" i="3"/>
  <c r="D47" i="5" s="1"/>
  <c r="O128" i="3"/>
  <c r="O98" i="3"/>
  <c r="Q60" i="3"/>
  <c r="B103" i="5" s="1"/>
  <c r="N101" i="3"/>
  <c r="D54" i="5" s="1"/>
  <c r="O30" i="3"/>
  <c r="P30" i="3" s="1"/>
  <c r="E62" i="5" s="1"/>
  <c r="O103" i="3"/>
  <c r="P103" i="3" s="1"/>
  <c r="E64" i="5" s="1"/>
  <c r="O131" i="3"/>
  <c r="Q19" i="3"/>
  <c r="B57" i="5" s="1"/>
  <c r="Q57" i="3"/>
  <c r="B108" i="5" s="1"/>
  <c r="Q90" i="3"/>
  <c r="B61" i="5" s="1"/>
  <c r="O82" i="3"/>
  <c r="N104" i="3"/>
  <c r="D114" i="5" s="1"/>
  <c r="Q37" i="3"/>
  <c r="B118" i="5" s="1"/>
  <c r="R81" i="3"/>
  <c r="R134" i="3"/>
  <c r="R57" i="3"/>
  <c r="S57" i="3" s="1"/>
  <c r="C108" i="5" s="1"/>
  <c r="Q62" i="3"/>
  <c r="B112" i="5" s="1"/>
  <c r="R42" i="3"/>
  <c r="R65" i="3"/>
  <c r="O112" i="3"/>
  <c r="P112" i="3" s="1"/>
  <c r="E90" i="5" s="1"/>
  <c r="O71" i="3"/>
  <c r="P71" i="3" s="1"/>
  <c r="E106" i="5" s="1"/>
  <c r="O18" i="3"/>
  <c r="N110" i="3"/>
  <c r="D101" i="5" s="1"/>
  <c r="N8" i="3"/>
  <c r="D43" i="5" s="1"/>
  <c r="Q8" i="3"/>
  <c r="B43" i="5" s="1"/>
  <c r="O9" i="3"/>
  <c r="R19" i="3"/>
  <c r="N81" i="3"/>
  <c r="D12" i="5" s="1"/>
  <c r="Q122" i="3"/>
  <c r="B125" i="5" s="1"/>
  <c r="R39" i="3"/>
  <c r="O15" i="3"/>
  <c r="P15" i="3" s="1"/>
  <c r="E32" i="5" s="1"/>
  <c r="R126" i="3"/>
  <c r="S126" i="3" s="1"/>
  <c r="C11" i="5" s="1"/>
  <c r="Q88" i="3"/>
  <c r="B52" i="5" s="1"/>
  <c r="O10" i="3"/>
  <c r="N89" i="3"/>
  <c r="D58" i="5" s="1"/>
  <c r="Q113" i="3"/>
  <c r="B81" i="5" s="1"/>
  <c r="Q17" i="3"/>
  <c r="B37" i="5" s="1"/>
  <c r="R58" i="3"/>
  <c r="O134" i="3"/>
  <c r="P134" i="3" s="1"/>
  <c r="N120" i="3"/>
  <c r="D123" i="5" s="1"/>
  <c r="Q118" i="3"/>
  <c r="B116" i="5" s="1"/>
  <c r="Q68" i="3"/>
  <c r="B94" i="5" s="1"/>
  <c r="O88" i="3"/>
  <c r="D9" i="3"/>
  <c r="C94" i="4" s="1"/>
  <c r="Q87" i="3"/>
  <c r="B85" i="5" s="1"/>
  <c r="O107" i="3"/>
  <c r="O28" i="3"/>
  <c r="N64" i="3"/>
  <c r="D49" i="5" s="1"/>
  <c r="R13" i="3"/>
  <c r="N36" i="3"/>
  <c r="D22" i="5" s="1"/>
  <c r="N106" i="3"/>
  <c r="D16" i="5" s="1"/>
  <c r="Q103" i="3"/>
  <c r="B64" i="5" s="1"/>
  <c r="D7" i="3"/>
  <c r="C36" i="4" s="1"/>
  <c r="R104" i="3"/>
  <c r="Q72" i="3"/>
  <c r="B111" i="5" s="1"/>
  <c r="N54" i="3"/>
  <c r="D110" i="5" s="1"/>
  <c r="N25" i="3"/>
  <c r="D117" i="5" s="1"/>
  <c r="O100" i="3"/>
  <c r="P100" i="3" s="1"/>
  <c r="E65" i="5" s="1"/>
  <c r="N41" i="3"/>
  <c r="D102" i="5" s="1"/>
  <c r="D10" i="3"/>
  <c r="C38" i="4" s="1"/>
  <c r="O76" i="3"/>
  <c r="Q129" i="3"/>
  <c r="B129" i="5" s="1"/>
  <c r="R66" i="3"/>
  <c r="R23" i="3"/>
  <c r="S23" i="3" s="1"/>
  <c r="C78" i="5" s="1"/>
  <c r="L3" i="3"/>
  <c r="R91" i="3"/>
  <c r="O125" i="3"/>
  <c r="R117" i="3"/>
  <c r="S117" i="3" s="1"/>
  <c r="C18" i="5" s="1"/>
  <c r="Q29" i="3"/>
  <c r="B121" i="5" s="1"/>
  <c r="O68" i="3"/>
  <c r="N99" i="3"/>
  <c r="D45" i="5" s="1"/>
  <c r="R29" i="3"/>
  <c r="S29" i="3" s="1"/>
  <c r="C121" i="5" s="1"/>
  <c r="N29" i="3"/>
  <c r="D121" i="5" s="1"/>
  <c r="N133" i="3"/>
  <c r="O29" i="3"/>
  <c r="P29" i="3" s="1"/>
  <c r="E121" i="5" s="1"/>
  <c r="Q7" i="3"/>
  <c r="B60" i="5" s="1"/>
  <c r="N72" i="3"/>
  <c r="D111" i="5" s="1"/>
  <c r="O106" i="3"/>
  <c r="R48" i="3"/>
  <c r="S48" i="3" s="1"/>
  <c r="C84" i="5" s="1"/>
  <c r="O122" i="3"/>
  <c r="P122" i="3" s="1"/>
  <c r="E125" i="5" s="1"/>
  <c r="O60" i="3"/>
  <c r="P60" i="3" s="1"/>
  <c r="E103" i="5" s="1"/>
  <c r="N22" i="3"/>
  <c r="D104" i="5" s="1"/>
  <c r="N56" i="3"/>
  <c r="D109" i="5" s="1"/>
  <c r="R63" i="3"/>
  <c r="S63" i="3" s="1"/>
  <c r="C122" i="5" s="1"/>
  <c r="O17" i="3"/>
  <c r="P17" i="3" s="1"/>
  <c r="E37" i="5" s="1"/>
  <c r="O110" i="3"/>
  <c r="Q131" i="3"/>
  <c r="B131" i="5" s="1"/>
  <c r="R50" i="3"/>
  <c r="O118" i="3"/>
  <c r="Q92" i="3"/>
  <c r="B23" i="5" s="1"/>
  <c r="O108" i="3"/>
  <c r="N28" i="3"/>
  <c r="D63" i="5" s="1"/>
  <c r="Q76" i="3"/>
  <c r="B41" i="5" s="1"/>
  <c r="R108" i="3"/>
  <c r="O55" i="3"/>
  <c r="P55" i="3" s="1"/>
  <c r="E7" i="5" s="1"/>
  <c r="O6" i="3"/>
  <c r="O129" i="3"/>
  <c r="P129" i="3" s="1"/>
  <c r="E129" i="5" s="1"/>
  <c r="Q125" i="3"/>
  <c r="B72" i="5" s="1"/>
  <c r="R92" i="3"/>
  <c r="S92" i="3" s="1"/>
  <c r="C23" i="5" s="1"/>
  <c r="N132" i="3"/>
  <c r="N84" i="3"/>
  <c r="D70" i="5" s="1"/>
  <c r="Q65" i="3"/>
  <c r="B113" i="5" s="1"/>
  <c r="R85" i="3"/>
  <c r="S85" i="3" s="1"/>
  <c r="C13" i="5" s="1"/>
  <c r="Q133" i="3"/>
  <c r="Q98" i="3"/>
  <c r="B19" i="5" s="1"/>
  <c r="Q45" i="3"/>
  <c r="B98" i="5" s="1"/>
  <c r="N59" i="3"/>
  <c r="D115" i="5" s="1"/>
  <c r="Q107" i="3"/>
  <c r="B76" i="5" s="1"/>
  <c r="N74" i="3"/>
  <c r="D56" i="5" s="1"/>
  <c r="N57" i="3"/>
  <c r="D108" i="5" s="1"/>
  <c r="N12" i="3"/>
  <c r="D25" i="5" s="1"/>
  <c r="O38" i="3"/>
  <c r="P38" i="3" s="1"/>
  <c r="E66" i="5" s="1"/>
  <c r="O114" i="3"/>
  <c r="Q94" i="3"/>
  <c r="B91" i="5" s="1"/>
  <c r="R15" i="3"/>
  <c r="Q115" i="3"/>
  <c r="B30" i="5" s="1"/>
  <c r="N121" i="3"/>
  <c r="D124" i="5" s="1"/>
  <c r="Q81" i="3"/>
  <c r="B12" i="5" s="1"/>
  <c r="Q109" i="3"/>
  <c r="B59" i="5" s="1"/>
  <c r="R74" i="3"/>
  <c r="N35" i="3"/>
  <c r="D79" i="5" s="1"/>
  <c r="Q21" i="3"/>
  <c r="B15" i="5" s="1"/>
  <c r="O57" i="3"/>
  <c r="P57" i="3" s="1"/>
  <c r="E108" i="5" s="1"/>
  <c r="R76" i="3"/>
  <c r="S76" i="3" s="1"/>
  <c r="C41" i="5" s="1"/>
  <c r="O109" i="3"/>
  <c r="C10" i="3"/>
  <c r="R129" i="3"/>
  <c r="R103" i="3"/>
  <c r="Q50" i="3"/>
  <c r="B29" i="5" s="1"/>
  <c r="Q130" i="3"/>
  <c r="B130" i="5" s="1"/>
  <c r="R133" i="3"/>
  <c r="R112" i="3"/>
  <c r="N92" i="3"/>
  <c r="D23" i="5" s="1"/>
  <c r="R12" i="3"/>
  <c r="R105" i="3"/>
  <c r="R32" i="3"/>
  <c r="R119" i="3"/>
  <c r="N31" i="3"/>
  <c r="D24" i="5" s="1"/>
  <c r="Q123" i="3"/>
  <c r="B126" i="5" s="1"/>
  <c r="O90" i="3"/>
  <c r="P90" i="3" s="1"/>
  <c r="E61" i="5" s="1"/>
  <c r="O119" i="3"/>
  <c r="P119" i="3" s="1"/>
  <c r="E14" i="5" s="1"/>
  <c r="O53" i="3"/>
  <c r="B3" i="3"/>
  <c r="B2" i="4" s="1"/>
  <c r="Q12" i="3"/>
  <c r="B25" i="5" s="1"/>
  <c r="N77" i="3"/>
  <c r="D74" i="5" s="1"/>
  <c r="Q137" i="3"/>
  <c r="O63" i="3"/>
  <c r="P63" i="3" s="1"/>
  <c r="E122" i="5" s="1"/>
  <c r="O78" i="3"/>
  <c r="P78" i="3" s="1"/>
  <c r="E120" i="5" s="1"/>
  <c r="O72" i="3"/>
  <c r="N73" i="3"/>
  <c r="D40" i="5" s="1"/>
  <c r="R78" i="3"/>
  <c r="S78" i="3" s="1"/>
  <c r="C120" i="5" s="1"/>
  <c r="N10" i="3"/>
  <c r="D88" i="5" s="1"/>
  <c r="N76" i="3"/>
  <c r="D41" i="5" s="1"/>
  <c r="O40" i="3"/>
  <c r="O117" i="3"/>
  <c r="Q112" i="3"/>
  <c r="B90" i="5" s="1"/>
  <c r="R123" i="3"/>
  <c r="Q55" i="3"/>
  <c r="B7" i="5" s="1"/>
  <c r="N40" i="3"/>
  <c r="D69" i="5" s="1"/>
  <c r="Q106" i="3"/>
  <c r="B16" i="5" s="1"/>
  <c r="R124" i="3"/>
  <c r="N6" i="3"/>
  <c r="D10" i="5" s="1"/>
  <c r="N70" i="3"/>
  <c r="D97" i="5" s="1"/>
  <c r="Q120" i="3"/>
  <c r="B123" i="5" s="1"/>
  <c r="R44" i="3"/>
  <c r="R36" i="3"/>
  <c r="Q10" i="3"/>
  <c r="B88" i="5" s="1"/>
  <c r="R40" i="3"/>
  <c r="Q91" i="3"/>
  <c r="B9" i="5" s="1"/>
  <c r="F7" i="3"/>
  <c r="O12" i="3"/>
  <c r="P12" i="3" s="1"/>
  <c r="E25" i="5" s="1"/>
  <c r="N93" i="3"/>
  <c r="D67" i="5" s="1"/>
  <c r="N11" i="3"/>
  <c r="D27" i="5" s="1"/>
  <c r="O11" i="3"/>
  <c r="O58" i="3"/>
  <c r="P58" i="3" s="1"/>
  <c r="E86" i="5" s="1"/>
  <c r="O101" i="3"/>
  <c r="P101" i="3" s="1"/>
  <c r="E54" i="5" s="1"/>
  <c r="O99" i="3"/>
  <c r="P99" i="3" s="1"/>
  <c r="E45" i="5" s="1"/>
  <c r="O135" i="3"/>
  <c r="O25" i="3"/>
  <c r="F9" i="3"/>
  <c r="Q25" i="3"/>
  <c r="B117" i="5" s="1"/>
  <c r="R90" i="3"/>
  <c r="C6" i="3"/>
  <c r="N47" i="3"/>
  <c r="D107" i="5" s="1"/>
  <c r="N60" i="3"/>
  <c r="D103" i="5" s="1"/>
  <c r="Q32" i="3"/>
  <c r="B68" i="5" s="1"/>
  <c r="R93" i="3"/>
  <c r="S93" i="3" s="1"/>
  <c r="C67" i="5" s="1"/>
  <c r="R56" i="3"/>
  <c r="S56" i="3" s="1"/>
  <c r="C109" i="5" s="1"/>
  <c r="R47" i="3"/>
  <c r="S47" i="3" s="1"/>
  <c r="C107" i="5" s="1"/>
  <c r="N82" i="3"/>
  <c r="D100" i="5" s="1"/>
  <c r="O74" i="3"/>
  <c r="P74" i="3" s="1"/>
  <c r="E56" i="5" s="1"/>
  <c r="R137" i="3"/>
  <c r="S137" i="3" s="1"/>
  <c r="Q108" i="3"/>
  <c r="B53" i="5" s="1"/>
  <c r="O105" i="3"/>
  <c r="N122" i="3"/>
  <c r="D125" i="5" s="1"/>
  <c r="N125" i="3"/>
  <c r="D72" i="5" s="1"/>
  <c r="F5" i="3"/>
  <c r="Q105" i="3"/>
  <c r="B17" i="5" s="1"/>
  <c r="R102" i="3"/>
  <c r="S102" i="3" s="1"/>
  <c r="C6" i="5" s="1"/>
  <c r="Q52" i="3"/>
  <c r="B82" i="5" s="1"/>
  <c r="R128" i="3"/>
  <c r="S128" i="3" s="1"/>
  <c r="C128" i="5" s="1"/>
  <c r="R113" i="3"/>
  <c r="Q6" i="3"/>
  <c r="B10" i="5" s="1"/>
  <c r="R53" i="3"/>
  <c r="O65" i="3"/>
  <c r="Q42" i="3"/>
  <c r="B99" i="5" s="1"/>
  <c r="Q49" i="3"/>
  <c r="B8" i="5" s="1"/>
  <c r="Q80" i="3"/>
  <c r="B33" i="5" s="1"/>
  <c r="N63" i="3"/>
  <c r="D122" i="5" s="1"/>
  <c r="O91" i="3"/>
  <c r="Q99" i="3"/>
  <c r="B45" i="5" s="1"/>
  <c r="Q13" i="3"/>
  <c r="B21" i="5" s="1"/>
  <c r="R70" i="3"/>
  <c r="O46" i="3"/>
  <c r="N46" i="3"/>
  <c r="D42" i="5" s="1"/>
  <c r="P48" i="3"/>
  <c r="E84" i="5" s="1"/>
  <c r="S75" i="3"/>
  <c r="C105" i="5" s="1"/>
  <c r="P61" i="3"/>
  <c r="E87" i="5" s="1"/>
  <c r="S70" i="3"/>
  <c r="C97" i="5" s="1"/>
  <c r="P105" i="3"/>
  <c r="E17" i="5" s="1"/>
  <c r="P81" i="3"/>
  <c r="E12" i="5" s="1"/>
  <c r="P86" i="3"/>
  <c r="E83" i="5" s="1"/>
  <c r="S88" i="3"/>
  <c r="C52" i="5" s="1"/>
  <c r="S90" i="3"/>
  <c r="C61" i="5" s="1"/>
  <c r="S40" i="3"/>
  <c r="C69" i="5" s="1"/>
  <c r="S36" i="3"/>
  <c r="C22" i="5" s="1"/>
  <c r="B38" i="4"/>
  <c r="E38" i="4" s="1"/>
  <c r="P41" i="3"/>
  <c r="E102" i="5" s="1"/>
  <c r="P32" i="3"/>
  <c r="E68" i="5" s="1"/>
  <c r="S58" i="3"/>
  <c r="C86" i="5" s="1"/>
  <c r="P109" i="3"/>
  <c r="E59" i="5" s="1"/>
  <c r="C17" i="4"/>
  <c r="S15" i="3"/>
  <c r="C32" i="5" s="1"/>
  <c r="P88" i="3"/>
  <c r="E52" i="5" s="1"/>
  <c r="P132" i="3"/>
  <c r="S65" i="3"/>
  <c r="C113" i="5" s="1"/>
  <c r="P82" i="3"/>
  <c r="E100" i="5" s="1"/>
  <c r="P131" i="3"/>
  <c r="E131" i="5" s="1"/>
  <c r="P64" i="3"/>
  <c r="E49" i="5" s="1"/>
  <c r="S135" i="3"/>
  <c r="P22" i="3"/>
  <c r="E104" i="5" s="1"/>
  <c r="B101" i="4"/>
  <c r="E101" i="4" s="1"/>
  <c r="S22" i="3"/>
  <c r="C104" i="5" s="1"/>
  <c r="E7" i="3"/>
  <c r="D36" i="4" s="1"/>
  <c r="S8" i="3"/>
  <c r="C43" i="5" s="1"/>
  <c r="S122" i="3"/>
  <c r="C125" i="5" s="1"/>
  <c r="S83" i="3"/>
  <c r="C34" i="5" s="1"/>
  <c r="P117" i="3"/>
  <c r="E18" i="5" s="1"/>
  <c r="S136" i="3"/>
  <c r="P46" i="3"/>
  <c r="E42" i="5" s="1"/>
  <c r="P40" i="3"/>
  <c r="E69" i="5" s="1"/>
  <c r="S119" i="3"/>
  <c r="C14" i="5" s="1"/>
  <c r="P114" i="3"/>
  <c r="E26" i="5" s="1"/>
  <c r="S108" i="3"/>
  <c r="C53" i="5" s="1"/>
  <c r="S38" i="3"/>
  <c r="C66" i="5" s="1"/>
  <c r="S42" i="3"/>
  <c r="C99" i="5" s="1"/>
  <c r="S101" i="3"/>
  <c r="C54" i="5" s="1"/>
  <c r="P121" i="3"/>
  <c r="E124" i="5" s="1"/>
  <c r="S82" i="3"/>
  <c r="C100" i="5" s="1"/>
  <c r="P85" i="3"/>
  <c r="E13" i="5" s="1"/>
  <c r="E6" i="3"/>
  <c r="D17" i="4" s="1"/>
  <c r="P73" i="3"/>
  <c r="E40" i="5" s="1"/>
  <c r="S46" i="3"/>
  <c r="C42" i="5" s="1"/>
  <c r="S98" i="3"/>
  <c r="C19" i="5" s="1"/>
  <c r="S131" i="3"/>
  <c r="C131" i="5" s="1"/>
  <c r="S134" i="3"/>
  <c r="S10" i="3"/>
  <c r="C88" i="5" s="1"/>
  <c r="S62" i="3"/>
  <c r="C112" i="5" s="1"/>
  <c r="S125" i="3"/>
  <c r="C72" i="5" s="1"/>
  <c r="P77" i="3"/>
  <c r="E74" i="5" s="1"/>
  <c r="B15" i="4"/>
  <c r="E15" i="4" s="1"/>
  <c r="S25" i="3"/>
  <c r="C117" i="5" s="1"/>
  <c r="S14" i="3"/>
  <c r="C38" i="5" s="1"/>
  <c r="S127" i="3"/>
  <c r="C127" i="5" s="1"/>
  <c r="P39" i="3"/>
  <c r="E46" i="5" s="1"/>
  <c r="B36" i="4"/>
  <c r="E36" i="4" s="1"/>
  <c r="P26" i="3"/>
  <c r="E51" i="5" s="1"/>
  <c r="S107" i="3"/>
  <c r="C76" i="5" s="1"/>
  <c r="P102" i="3"/>
  <c r="E6" i="5" s="1"/>
  <c r="B94" i="4"/>
  <c r="E94" i="4" s="1"/>
  <c r="P92" i="3"/>
  <c r="E23" i="5" s="1"/>
  <c r="P47" i="3"/>
  <c r="E107" i="5" s="1"/>
  <c r="S50" i="3"/>
  <c r="C29" i="5" s="1"/>
  <c r="P76" i="3"/>
  <c r="E41" i="5" s="1"/>
  <c r="S81" i="3"/>
  <c r="C12" i="5" s="1"/>
  <c r="P59" i="3"/>
  <c r="E115" i="5" s="1"/>
  <c r="S35" i="3"/>
  <c r="C79" i="5" s="1"/>
  <c r="P43" i="3"/>
  <c r="E28" i="5" s="1"/>
  <c r="P23" i="3"/>
  <c r="E78" i="5" s="1"/>
  <c r="P8" i="3"/>
  <c r="E43" i="5" s="1"/>
  <c r="C101" i="4"/>
  <c r="S120" i="3"/>
  <c r="C123" i="5" s="1"/>
  <c r="S60" i="3"/>
  <c r="C103" i="5" s="1"/>
  <c r="P89" i="3"/>
  <c r="E58" i="5" s="1"/>
  <c r="C15" i="4"/>
  <c r="S89" i="3"/>
  <c r="C58" i="5" s="1"/>
  <c r="S106" i="3"/>
  <c r="C16" i="5" s="1"/>
  <c r="S118" i="3"/>
  <c r="C116" i="5" s="1"/>
  <c r="P83" i="3"/>
  <c r="E34" i="5" s="1"/>
  <c r="B17" i="4"/>
  <c r="E17" i="4" s="1"/>
  <c r="S99" i="3"/>
  <c r="C45" i="5" s="1"/>
  <c r="S68" i="3"/>
  <c r="C94" i="5" s="1"/>
  <c r="P79" i="3"/>
  <c r="E47" i="5" s="1"/>
  <c r="S130" i="3"/>
  <c r="C130" i="5" s="1"/>
  <c r="S55" i="3"/>
  <c r="C7" i="5" s="1"/>
  <c r="P20" i="3"/>
  <c r="E39" i="5" s="1"/>
  <c r="S94" i="3"/>
  <c r="C91" i="5" s="1"/>
  <c r="S45" i="3"/>
  <c r="C98" i="5" s="1"/>
  <c r="S21" i="3"/>
  <c r="C15" i="5" s="1"/>
  <c r="S11" i="3"/>
  <c r="C27" i="5" s="1"/>
  <c r="P65" i="3"/>
  <c r="E113" i="5" s="1"/>
  <c r="S53" i="3"/>
  <c r="C80" i="5" s="1"/>
  <c r="P25" i="3"/>
  <c r="E117" i="5" s="1"/>
  <c r="S44" i="3"/>
  <c r="C73" i="5" s="1"/>
  <c r="S124" i="3"/>
  <c r="C119" i="5" s="1"/>
  <c r="P72" i="3"/>
  <c r="E111" i="5" s="1"/>
  <c r="P53" i="3"/>
  <c r="E80" i="5" s="1"/>
  <c r="S32" i="3"/>
  <c r="C68" i="5" s="1"/>
  <c r="S105" i="3"/>
  <c r="C17" i="5" s="1"/>
  <c r="S103" i="3"/>
  <c r="C64" i="5" s="1"/>
  <c r="S129" i="3"/>
  <c r="C129" i="5" s="1"/>
  <c r="S74" i="3"/>
  <c r="C56" i="5" s="1"/>
  <c r="P6" i="3"/>
  <c r="E10" i="5" s="1"/>
  <c r="P108" i="3"/>
  <c r="E53" i="5" s="1"/>
  <c r="P118" i="3"/>
  <c r="E116" i="5" s="1"/>
  <c r="P125" i="3"/>
  <c r="E72" i="5" s="1"/>
  <c r="S66" i="3"/>
  <c r="C89" i="5" s="1"/>
  <c r="S13" i="3"/>
  <c r="C21" i="5" s="1"/>
  <c r="E9" i="3"/>
  <c r="D94" i="4" s="1"/>
  <c r="S39" i="3"/>
  <c r="C46" i="5" s="1"/>
  <c r="P128" i="3"/>
  <c r="E128" i="5" s="1"/>
  <c r="S30" i="3"/>
  <c r="C62" i="5" s="1"/>
  <c r="P126" i="3"/>
  <c r="E11" i="5" s="1"/>
  <c r="P33" i="3"/>
  <c r="E35" i="5" s="1"/>
  <c r="S87" i="3"/>
  <c r="C85" i="5" s="1"/>
  <c r="P50" i="3"/>
  <c r="E29" i="5" s="1"/>
  <c r="S64" i="3"/>
  <c r="C49" i="5" s="1"/>
  <c r="S33" i="3"/>
  <c r="C35" i="5" s="1"/>
  <c r="B35" i="5"/>
  <c r="S27" i="3"/>
  <c r="C96" i="5" s="1"/>
  <c r="S49" i="3"/>
  <c r="C8" i="5" s="1"/>
  <c r="S17" i="3"/>
  <c r="C37" i="5" s="1"/>
  <c r="S109" i="3"/>
  <c r="C59" i="5" s="1"/>
  <c r="S37" i="3"/>
  <c r="C118" i="5" s="1"/>
  <c r="S54" i="3"/>
  <c r="C110" i="5" s="1"/>
  <c r="P84" i="3"/>
  <c r="E70" i="5" s="1"/>
  <c r="S77" i="3"/>
  <c r="C74" i="5" s="1"/>
  <c r="P124" i="3"/>
  <c r="E119" i="5" s="1"/>
  <c r="A4" i="4"/>
  <c r="S114" i="3"/>
  <c r="C26" i="5" s="1"/>
  <c r="S69" i="3"/>
  <c r="C75" i="5" s="1"/>
  <c r="P113" i="3"/>
  <c r="E81" i="5" s="1"/>
  <c r="S132" i="3"/>
  <c r="S72" i="3"/>
  <c r="C111" i="5" s="1"/>
  <c r="P36" i="3"/>
  <c r="E22" i="5" s="1"/>
  <c r="S59" i="3"/>
  <c r="C115" i="5" s="1"/>
  <c r="S6" i="3"/>
  <c r="C10" i="5" s="1"/>
  <c r="P136" i="3"/>
  <c r="S7" i="3"/>
  <c r="C60" i="5" s="1"/>
  <c r="S96" i="3"/>
  <c r="C36" i="5" s="1"/>
  <c r="S52" i="3"/>
  <c r="C82" i="5" s="1"/>
  <c r="P37" i="3"/>
  <c r="E118" i="5" s="1"/>
  <c r="P21" i="3"/>
  <c r="E15" i="5" s="1"/>
  <c r="S73" i="3"/>
  <c r="C40" i="5" s="1"/>
  <c r="P56" i="3"/>
  <c r="E109" i="5" s="1"/>
  <c r="P93" i="3"/>
  <c r="E67" i="5" s="1"/>
  <c r="S116" i="3"/>
  <c r="C31" i="5" s="1"/>
  <c r="S24" i="3"/>
  <c r="C20" i="5" s="1"/>
  <c r="S20" i="3"/>
  <c r="C39" i="5" s="1"/>
  <c r="S80" i="3"/>
  <c r="C33" i="5" s="1"/>
  <c r="P104" i="3"/>
  <c r="E114" i="5" s="1"/>
  <c r="P120" i="3"/>
  <c r="E123" i="5" s="1"/>
  <c r="P52" i="3"/>
  <c r="E82" i="5" s="1"/>
  <c r="B44" i="4"/>
  <c r="E44" i="4" s="1"/>
  <c r="D12" i="3"/>
  <c r="F12" i="3"/>
  <c r="C12" i="3"/>
  <c r="A13" i="3"/>
  <c r="B12" i="3"/>
  <c r="A21" i="4" s="1"/>
  <c r="E11" i="3"/>
  <c r="C44" i="4"/>
  <c r="F13" i="3" a="1"/>
  <c r="D13" i="3" a="1"/>
  <c r="C13" i="3" a="1"/>
  <c r="P68" i="3" l="1"/>
  <c r="E94" i="5" s="1"/>
  <c r="S12" i="3"/>
  <c r="C25" i="5" s="1"/>
  <c r="P70" i="3"/>
  <c r="E97" i="5" s="1"/>
  <c r="E10" i="3"/>
  <c r="D38" i="4" s="1"/>
  <c r="S91" i="3"/>
  <c r="C9" i="5" s="1"/>
  <c r="S104" i="3"/>
  <c r="C114" i="5" s="1"/>
  <c r="S113" i="3"/>
  <c r="C81" i="5" s="1"/>
  <c r="P91" i="3"/>
  <c r="E9" i="5" s="1"/>
  <c r="P110" i="3"/>
  <c r="E101" i="5" s="1"/>
  <c r="P133" i="3"/>
  <c r="P107" i="3"/>
  <c r="E76" i="5" s="1"/>
  <c r="P9" i="3"/>
  <c r="E77" i="5" s="1"/>
  <c r="P18" i="3"/>
  <c r="E55" i="5" s="1"/>
  <c r="P98" i="3"/>
  <c r="E19" i="5" s="1"/>
  <c r="S18" i="3"/>
  <c r="C55" i="5" s="1"/>
  <c r="P130" i="3"/>
  <c r="E130" i="5" s="1"/>
  <c r="E8" i="3"/>
  <c r="D101" i="4" s="1"/>
  <c r="S123" i="3"/>
  <c r="C126" i="5" s="1"/>
  <c r="P14" i="3"/>
  <c r="E38" i="5" s="1"/>
  <c r="P75" i="3"/>
  <c r="E105" i="5" s="1"/>
  <c r="P127" i="3"/>
  <c r="E127" i="5" s="1"/>
  <c r="S16" i="3"/>
  <c r="C92" i="5" s="1"/>
  <c r="P28" i="3"/>
  <c r="E63" i="5" s="1"/>
  <c r="P54" i="3"/>
  <c r="E110" i="5" s="1"/>
  <c r="P11" i="3"/>
  <c r="E27" i="5" s="1"/>
  <c r="P106" i="3"/>
  <c r="E16" i="5" s="1"/>
  <c r="S26" i="3"/>
  <c r="C51" i="5" s="1"/>
  <c r="S110" i="3"/>
  <c r="C101" i="5" s="1"/>
  <c r="S51" i="3"/>
  <c r="C71" i="5" s="1"/>
  <c r="P111" i="3"/>
  <c r="E95" i="5" s="1"/>
  <c r="S28" i="3"/>
  <c r="C63" i="5" s="1"/>
  <c r="P19" i="3"/>
  <c r="E57" i="5" s="1"/>
  <c r="P115" i="3"/>
  <c r="E30" i="5" s="1"/>
  <c r="S112" i="3"/>
  <c r="C90" i="5" s="1"/>
  <c r="P10" i="3"/>
  <c r="E88" i="5" s="1"/>
  <c r="O3" i="3"/>
  <c r="B2" i="5" s="1"/>
  <c r="P69" i="3"/>
  <c r="E75" i="5" s="1"/>
  <c r="P13" i="3"/>
  <c r="E21" i="5" s="1"/>
  <c r="P62" i="3"/>
  <c r="E112" i="5" s="1"/>
  <c r="P80" i="3"/>
  <c r="E33" i="5" s="1"/>
  <c r="S34" i="3"/>
  <c r="C50" i="5" s="1"/>
  <c r="S95" i="3"/>
  <c r="C44" i="5" s="1"/>
  <c r="P137" i="3"/>
  <c r="P7" i="3"/>
  <c r="E60" i="5" s="1"/>
  <c r="P35" i="3"/>
  <c r="E79" i="5" s="1"/>
  <c r="S133" i="3"/>
  <c r="S19" i="3"/>
  <c r="C57" i="5" s="1"/>
  <c r="S86" i="3"/>
  <c r="C83" i="5" s="1"/>
  <c r="P49" i="3"/>
  <c r="E8" i="5" s="1"/>
  <c r="P116" i="3"/>
  <c r="E31" i="5" s="1"/>
  <c r="E5" i="3"/>
  <c r="D15" i="4" s="1"/>
  <c r="P34" i="3"/>
  <c r="E50" i="5" s="1"/>
  <c r="P51" i="3"/>
  <c r="E71" i="5" s="1"/>
  <c r="P27" i="3"/>
  <c r="E96" i="5" s="1"/>
  <c r="S79" i="3"/>
  <c r="C47" i="5" s="1"/>
  <c r="P67" i="3"/>
  <c r="E48" i="5" s="1"/>
  <c r="S43" i="3"/>
  <c r="C28" i="5" s="1"/>
  <c r="D44" i="4"/>
  <c r="B21" i="4"/>
  <c r="E21" i="4" s="1"/>
  <c r="C13" i="3"/>
  <c r="D13" i="3"/>
  <c r="F13" i="3"/>
  <c r="A14" i="3"/>
  <c r="B13" i="3"/>
  <c r="A45" i="4" s="1"/>
  <c r="C21" i="4"/>
  <c r="E12" i="3"/>
  <c r="C14" i="3" a="1"/>
  <c r="D14" i="3" a="1"/>
  <c r="F14" i="3" a="1"/>
  <c r="B45" i="4" l="1"/>
  <c r="E45" i="4" s="1"/>
  <c r="D21" i="4"/>
  <c r="D14" i="3"/>
  <c r="F14" i="3"/>
  <c r="C14" i="3"/>
  <c r="E13" i="3"/>
  <c r="C45" i="4"/>
  <c r="A15" i="3"/>
  <c r="B14" i="3"/>
  <c r="A33" i="4" s="1"/>
  <c r="F15" i="3" a="1"/>
  <c r="C15" i="3" a="1"/>
  <c r="D15" i="3" a="1"/>
  <c r="B33" i="4" l="1"/>
  <c r="E33" i="4" s="1"/>
  <c r="D45" i="4"/>
  <c r="C15" i="3"/>
  <c r="D15" i="3"/>
  <c r="F15" i="3"/>
  <c r="A16" i="3"/>
  <c r="B15" i="3"/>
  <c r="A74" i="4" s="1"/>
  <c r="E14" i="3"/>
  <c r="C33" i="4"/>
  <c r="F16" i="3" a="1"/>
  <c r="D16" i="3" a="1"/>
  <c r="C16" i="3" a="1"/>
  <c r="B74" i="4" l="1"/>
  <c r="E74" i="4" s="1"/>
  <c r="D33" i="4"/>
  <c r="C16" i="3"/>
  <c r="D16" i="3"/>
  <c r="F16" i="3"/>
  <c r="E15" i="3"/>
  <c r="C74" i="4"/>
  <c r="A17" i="3"/>
  <c r="B16" i="3"/>
  <c r="A61" i="4" s="1"/>
  <c r="C17" i="3" a="1"/>
  <c r="D17" i="3" a="1"/>
  <c r="F17" i="3" a="1"/>
  <c r="D74" i="4" l="1"/>
  <c r="B61" i="4"/>
  <c r="E61" i="4" s="1"/>
  <c r="D17" i="3"/>
  <c r="F17" i="3"/>
  <c r="C17" i="3"/>
  <c r="A18" i="3"/>
  <c r="B17" i="3"/>
  <c r="A62" i="4" s="1"/>
  <c r="E16" i="3"/>
  <c r="C61" i="4"/>
  <c r="C18" i="3" a="1"/>
  <c r="D18" i="3" a="1"/>
  <c r="F18" i="3" a="1"/>
  <c r="B62" i="4" l="1"/>
  <c r="E62" i="4" s="1"/>
  <c r="D61" i="4"/>
  <c r="D18" i="3"/>
  <c r="C18" i="3"/>
  <c r="F18" i="3"/>
  <c r="C62" i="4"/>
  <c r="E17" i="3"/>
  <c r="A19" i="3"/>
  <c r="B18" i="3"/>
  <c r="A70" i="4" s="1"/>
  <c r="F19" i="3" a="1"/>
  <c r="D19" i="3" a="1"/>
  <c r="C19" i="3" a="1"/>
  <c r="B70" i="4" l="1"/>
  <c r="E70" i="4" s="1"/>
  <c r="D62" i="4"/>
  <c r="D19" i="3"/>
  <c r="C19" i="3"/>
  <c r="F19" i="3"/>
  <c r="A20" i="3"/>
  <c r="B19" i="3"/>
  <c r="A100" i="4" s="1"/>
  <c r="C70" i="4"/>
  <c r="E18" i="3"/>
  <c r="F20" i="3" a="1"/>
  <c r="D20" i="3" a="1"/>
  <c r="C20" i="3" a="1"/>
  <c r="B100" i="4" l="1"/>
  <c r="E100" i="4" s="1"/>
  <c r="D70" i="4"/>
  <c r="F20" i="3"/>
  <c r="D20" i="3"/>
  <c r="C20" i="3"/>
  <c r="E19" i="3"/>
  <c r="C100" i="4"/>
  <c r="A21" i="3"/>
  <c r="B20" i="3"/>
  <c r="A16" i="4" s="1"/>
  <c r="C21" i="3" a="1"/>
  <c r="D21" i="3" a="1"/>
  <c r="F21" i="3" a="1"/>
  <c r="D100" i="4" l="1"/>
  <c r="B16" i="4"/>
  <c r="E16" i="4" s="1"/>
  <c r="F21" i="3"/>
  <c r="D21" i="3"/>
  <c r="C21" i="3"/>
  <c r="A22" i="3"/>
  <c r="B21" i="3"/>
  <c r="A99" i="4" s="1"/>
  <c r="E20" i="3"/>
  <c r="C16" i="4"/>
  <c r="C22" i="3" a="1"/>
  <c r="F22" i="3" a="1"/>
  <c r="D22" i="3" a="1"/>
  <c r="B99" i="4" l="1"/>
  <c r="E99" i="4" s="1"/>
  <c r="D16" i="4"/>
  <c r="D22" i="3"/>
  <c r="F22" i="3"/>
  <c r="C22" i="3"/>
  <c r="E21" i="3"/>
  <c r="C99" i="4"/>
  <c r="A23" i="3"/>
  <c r="B22" i="3"/>
  <c r="A115" i="4" s="1"/>
  <c r="F23" i="3" a="1"/>
  <c r="C23" i="3" a="1"/>
  <c r="D23" i="3" a="1"/>
  <c r="D99" i="4" l="1"/>
  <c r="B115" i="4"/>
  <c r="E115" i="4" s="1"/>
  <c r="F23" i="3"/>
  <c r="D23" i="3"/>
  <c r="C23" i="3"/>
  <c r="A24" i="3"/>
  <c r="B23" i="3"/>
  <c r="A28" i="4" s="1"/>
  <c r="C115" i="4"/>
  <c r="E22" i="3"/>
  <c r="D24" i="3" a="1"/>
  <c r="C24" i="3" a="1"/>
  <c r="F24" i="3" a="1"/>
  <c r="B28" i="4" l="1"/>
  <c r="E28" i="4" s="1"/>
  <c r="D115" i="4"/>
  <c r="C24" i="3"/>
  <c r="D24" i="3"/>
  <c r="F24" i="3"/>
  <c r="E23" i="3"/>
  <c r="C28" i="4"/>
  <c r="A25" i="3"/>
  <c r="B24" i="3"/>
  <c r="A105" i="4" s="1"/>
  <c r="F25" i="3" a="1"/>
  <c r="C25" i="3" a="1"/>
  <c r="D25" i="3" a="1"/>
  <c r="B105" i="4" l="1"/>
  <c r="E105" i="4" s="1"/>
  <c r="D28" i="4"/>
  <c r="F25" i="3"/>
  <c r="C25" i="3"/>
  <c r="D25" i="3"/>
  <c r="A26" i="3"/>
  <c r="B25" i="3"/>
  <c r="A77" i="4" s="1"/>
  <c r="E24" i="3"/>
  <c r="C105" i="4"/>
  <c r="D26" i="3" a="1"/>
  <c r="F26" i="3" a="1"/>
  <c r="C26" i="3" a="1"/>
  <c r="D105" i="4" l="1"/>
  <c r="B77" i="4"/>
  <c r="E77" i="4" s="1"/>
  <c r="F26" i="3"/>
  <c r="D26" i="3"/>
  <c r="C26" i="3"/>
  <c r="A27" i="3"/>
  <c r="B26" i="3"/>
  <c r="A68" i="4" s="1"/>
  <c r="E25" i="3"/>
  <c r="C77" i="4"/>
  <c r="D27" i="3" a="1"/>
  <c r="C27" i="3" a="1"/>
  <c r="F27" i="3" a="1"/>
  <c r="D77" i="4" l="1"/>
  <c r="B68" i="4"/>
  <c r="E68" i="4" s="1"/>
  <c r="C27" i="3"/>
  <c r="D27" i="3"/>
  <c r="F27" i="3"/>
  <c r="C68" i="4"/>
  <c r="E26" i="3"/>
  <c r="A28" i="3"/>
  <c r="B27" i="3"/>
  <c r="A54" i="4" s="1"/>
  <c r="C28" i="3" a="1"/>
  <c r="D28" i="3" a="1"/>
  <c r="F28" i="3" a="1"/>
  <c r="D68" i="4" l="1"/>
  <c r="B54" i="4"/>
  <c r="E54" i="4" s="1"/>
  <c r="C28" i="3"/>
  <c r="D28" i="3"/>
  <c r="F28" i="3"/>
  <c r="A29" i="3"/>
  <c r="B28" i="3"/>
  <c r="A122" i="4" s="1"/>
  <c r="E27" i="3"/>
  <c r="C54" i="4"/>
  <c r="D29" i="3" a="1"/>
  <c r="C29" i="3" a="1"/>
  <c r="F29" i="3" a="1"/>
  <c r="D54" i="4" l="1"/>
  <c r="B122" i="4"/>
  <c r="E122" i="4" s="1"/>
  <c r="F29" i="3"/>
  <c r="D29" i="3"/>
  <c r="C29" i="3"/>
  <c r="A30" i="3"/>
  <c r="B29" i="3"/>
  <c r="A43" i="4" s="1"/>
  <c r="E28" i="3"/>
  <c r="C122" i="4"/>
  <c r="F30" i="3" a="1"/>
  <c r="C30" i="3" a="1"/>
  <c r="D30" i="3" a="1"/>
  <c r="B43" i="4" l="1"/>
  <c r="E43" i="4" s="1"/>
  <c r="D122" i="4"/>
  <c r="D30" i="3"/>
  <c r="F30" i="3"/>
  <c r="C30" i="3"/>
  <c r="A31" i="3"/>
  <c r="B30" i="3"/>
  <c r="A27" i="4" s="1"/>
  <c r="E29" i="3"/>
  <c r="C43" i="4"/>
  <c r="C31" i="3" a="1"/>
  <c r="D31" i="3" a="1"/>
  <c r="F31" i="3" a="1"/>
  <c r="D43" i="4" l="1"/>
  <c r="B27" i="4"/>
  <c r="E27" i="4" s="1"/>
  <c r="C31" i="3"/>
  <c r="F31" i="3"/>
  <c r="D31" i="3"/>
  <c r="A32" i="3"/>
  <c r="B31" i="3"/>
  <c r="A37" i="4" s="1"/>
  <c r="E30" i="3"/>
  <c r="C27" i="4"/>
  <c r="C32" i="3" a="1"/>
  <c r="F32" i="3" a="1"/>
  <c r="D32" i="3" a="1"/>
  <c r="D27" i="4" l="1"/>
  <c r="B37" i="4"/>
  <c r="E37" i="4" s="1"/>
  <c r="D32" i="3"/>
  <c r="C32" i="3"/>
  <c r="F32" i="3"/>
  <c r="C37" i="4"/>
  <c r="E31" i="3"/>
  <c r="A33" i="3"/>
  <c r="B32" i="3"/>
  <c r="A48" i="4" s="1"/>
  <c r="F33" i="3" a="1"/>
  <c r="C33" i="3" a="1"/>
  <c r="D33" i="3" a="1"/>
  <c r="B48" i="4" l="1"/>
  <c r="E48" i="4" s="1"/>
  <c r="D37" i="4"/>
  <c r="F33" i="3"/>
  <c r="D33" i="3"/>
  <c r="C33" i="3"/>
  <c r="A34" i="3"/>
  <c r="B33" i="3"/>
  <c r="A59" i="4" s="1"/>
  <c r="C48" i="4"/>
  <c r="E32" i="3"/>
  <c r="F34" i="3" a="1"/>
  <c r="C34" i="3" a="1"/>
  <c r="D34" i="3" a="1"/>
  <c r="D48" i="4" l="1"/>
  <c r="B59" i="4"/>
  <c r="E59" i="4" s="1"/>
  <c r="C34" i="3"/>
  <c r="F34" i="3"/>
  <c r="D34" i="3"/>
  <c r="A35" i="3"/>
  <c r="B34" i="3"/>
  <c r="A112" i="4" s="1"/>
  <c r="E33" i="3"/>
  <c r="C59" i="4"/>
  <c r="C35" i="3" a="1"/>
  <c r="F35" i="3" a="1"/>
  <c r="D35" i="3" a="1"/>
  <c r="D59" i="4" l="1"/>
  <c r="B112" i="4"/>
  <c r="E112" i="4" s="1"/>
  <c r="C35" i="3"/>
  <c r="F35" i="3"/>
  <c r="D35" i="3"/>
  <c r="C112" i="4"/>
  <c r="E34" i="3"/>
  <c r="A36" i="3"/>
  <c r="B35" i="3"/>
  <c r="A13" i="4" s="1"/>
  <c r="F36" i="3" a="1"/>
  <c r="C36" i="3" a="1"/>
  <c r="D36" i="3" a="1"/>
  <c r="B13" i="4" l="1"/>
  <c r="E13" i="4" s="1"/>
  <c r="D112" i="4"/>
  <c r="D36" i="3"/>
  <c r="C36" i="3"/>
  <c r="F36" i="3"/>
  <c r="A37" i="3"/>
  <c r="B36" i="3"/>
  <c r="A108" i="4" s="1"/>
  <c r="E35" i="3"/>
  <c r="C13" i="4"/>
  <c r="C37" i="3" a="1"/>
  <c r="D37" i="3" a="1"/>
  <c r="F37" i="3" a="1"/>
  <c r="D13" i="4" l="1"/>
  <c r="B108" i="4"/>
  <c r="E108" i="4" s="1"/>
  <c r="D37" i="3"/>
  <c r="C37" i="3"/>
  <c r="F37" i="3"/>
  <c r="A38" i="3"/>
  <c r="B37" i="3"/>
  <c r="A87" i="4" s="1"/>
  <c r="E36" i="3"/>
  <c r="C108" i="4"/>
  <c r="F38" i="3" a="1"/>
  <c r="C38" i="3" a="1"/>
  <c r="D38" i="3" a="1"/>
  <c r="D108" i="4" l="1"/>
  <c r="B87" i="4"/>
  <c r="E87" i="4" s="1"/>
  <c r="D38" i="3"/>
  <c r="C38" i="3"/>
  <c r="F38" i="3"/>
  <c r="A39" i="3"/>
  <c r="B38" i="3"/>
  <c r="A29" i="4" s="1"/>
  <c r="C87" i="4"/>
  <c r="E37" i="3"/>
  <c r="F39" i="3" a="1"/>
  <c r="C39" i="3" a="1"/>
  <c r="D39" i="3" a="1"/>
  <c r="B29" i="4" l="1"/>
  <c r="E29" i="4" s="1"/>
  <c r="D87" i="4"/>
  <c r="F39" i="3"/>
  <c r="D39" i="3"/>
  <c r="C39" i="3"/>
  <c r="C29" i="4"/>
  <c r="E38" i="3"/>
  <c r="A40" i="3"/>
  <c r="B39" i="3"/>
  <c r="A80" i="4" s="1"/>
  <c r="C40" i="3" a="1"/>
  <c r="D40" i="3" a="1"/>
  <c r="F40" i="3" a="1"/>
  <c r="D29" i="4" l="1"/>
  <c r="B80" i="4"/>
  <c r="E80" i="4" s="1"/>
  <c r="F40" i="3"/>
  <c r="D40" i="3"/>
  <c r="C40" i="3"/>
  <c r="A41" i="3"/>
  <c r="B40" i="3"/>
  <c r="A93" i="4" s="1"/>
  <c r="E39" i="3"/>
  <c r="C80" i="4"/>
  <c r="F41" i="3" a="1"/>
  <c r="C41" i="3" a="1"/>
  <c r="D41" i="3" a="1"/>
  <c r="D80" i="4" l="1"/>
  <c r="B93" i="4"/>
  <c r="E93" i="4" s="1"/>
  <c r="C41" i="3"/>
  <c r="D41" i="3"/>
  <c r="F41" i="3"/>
  <c r="A42" i="3"/>
  <c r="B41" i="3"/>
  <c r="A103" i="4" s="1"/>
  <c r="E40" i="3"/>
  <c r="C93" i="4"/>
  <c r="F42" i="3" a="1"/>
  <c r="D42" i="3" a="1"/>
  <c r="C42" i="3" a="1"/>
  <c r="D93" i="4" l="1"/>
  <c r="B103" i="4"/>
  <c r="E103" i="4" s="1"/>
  <c r="D42" i="3"/>
  <c r="F42" i="3"/>
  <c r="C42" i="3"/>
  <c r="C103" i="4"/>
  <c r="E41" i="3"/>
  <c r="A43" i="3"/>
  <c r="B42" i="3"/>
  <c r="A26" i="4" s="1"/>
  <c r="C43" i="3" a="1"/>
  <c r="F43" i="3" a="1"/>
  <c r="D43" i="3" a="1"/>
  <c r="B26" i="4" l="1"/>
  <c r="E26" i="4" s="1"/>
  <c r="D103" i="4"/>
  <c r="F43" i="3"/>
  <c r="D43" i="3"/>
  <c r="C43" i="3"/>
  <c r="C26" i="4"/>
  <c r="E42" i="3"/>
  <c r="A44" i="3"/>
  <c r="B43" i="3"/>
  <c r="A89" i="4" s="1"/>
  <c r="F44" i="3" a="1"/>
  <c r="C44" i="3" a="1"/>
  <c r="D44" i="3" a="1"/>
  <c r="B89" i="4" l="1"/>
  <c r="E89" i="4" s="1"/>
  <c r="D26" i="4"/>
  <c r="D44" i="3"/>
  <c r="F44" i="3"/>
  <c r="C44" i="3"/>
  <c r="A45" i="3"/>
  <c r="B44" i="3"/>
  <c r="A63" i="4" s="1"/>
  <c r="C89" i="4"/>
  <c r="E43" i="3"/>
  <c r="D45" i="3" a="1"/>
  <c r="F45" i="3" a="1"/>
  <c r="C45" i="3" a="1"/>
  <c r="D89" i="4" l="1"/>
  <c r="B63" i="4"/>
  <c r="E63" i="4" s="1"/>
  <c r="D45" i="3"/>
  <c r="F45" i="3"/>
  <c r="C45" i="3"/>
  <c r="E44" i="3"/>
  <c r="C63" i="4"/>
  <c r="A46" i="3"/>
  <c r="B45" i="3"/>
  <c r="A23" i="4" s="1"/>
  <c r="D46" i="3" a="1"/>
  <c r="F46" i="3" a="1"/>
  <c r="C46" i="3" a="1"/>
  <c r="D63" i="4" l="1"/>
  <c r="B23" i="4"/>
  <c r="E23" i="4" s="1"/>
  <c r="C46" i="3"/>
  <c r="F46" i="3"/>
  <c r="D46" i="3"/>
  <c r="A47" i="3"/>
  <c r="B46" i="3"/>
  <c r="A109" i="4" s="1"/>
  <c r="E45" i="3"/>
  <c r="C23" i="4"/>
  <c r="C47" i="3" a="1"/>
  <c r="D47" i="3" a="1"/>
  <c r="F47" i="3" a="1"/>
  <c r="D23" i="4" l="1"/>
  <c r="B109" i="4"/>
  <c r="E109" i="4" s="1"/>
  <c r="F47" i="3"/>
  <c r="C47" i="3"/>
  <c r="D47" i="3"/>
  <c r="E46" i="3"/>
  <c r="C109" i="4"/>
  <c r="A48" i="3"/>
  <c r="B47" i="3"/>
  <c r="A121" i="4" s="1"/>
  <c r="C48" i="3" a="1"/>
  <c r="F48" i="3" a="1"/>
  <c r="D48" i="3" a="1"/>
  <c r="B121" i="4" l="1"/>
  <c r="E121" i="4" s="1"/>
  <c r="D109" i="4"/>
  <c r="D48" i="3"/>
  <c r="C48" i="3"/>
  <c r="F48" i="3"/>
  <c r="A49" i="3"/>
  <c r="B48" i="3"/>
  <c r="A7" i="4" s="1"/>
  <c r="C121" i="4"/>
  <c r="E47" i="3"/>
  <c r="D49" i="3" a="1"/>
  <c r="C49" i="3" a="1"/>
  <c r="F49" i="3" a="1"/>
  <c r="B7" i="4" l="1"/>
  <c r="E7" i="4" s="1"/>
  <c r="D121" i="4"/>
  <c r="D49" i="3"/>
  <c r="C49" i="3"/>
  <c r="F49" i="3"/>
  <c r="C7" i="4"/>
  <c r="E48" i="3"/>
  <c r="A50" i="3"/>
  <c r="B49" i="3"/>
  <c r="A22" i="4" s="1"/>
  <c r="D50" i="3" a="1"/>
  <c r="F50" i="3" a="1"/>
  <c r="C50" i="3" a="1"/>
  <c r="D7" i="4" l="1"/>
  <c r="B22" i="4"/>
  <c r="E22" i="4" s="1"/>
  <c r="C50" i="3"/>
  <c r="F50" i="3"/>
  <c r="D50" i="3"/>
  <c r="E49" i="3"/>
  <c r="C22" i="4"/>
  <c r="A51" i="3"/>
  <c r="B50" i="3"/>
  <c r="A52" i="4" s="1"/>
  <c r="F51" i="3" a="1"/>
  <c r="D51" i="3" a="1"/>
  <c r="C51" i="3" a="1"/>
  <c r="B52" i="4" l="1"/>
  <c r="E52" i="4" s="1"/>
  <c r="D22" i="4"/>
  <c r="C51" i="3"/>
  <c r="D51" i="3"/>
  <c r="F51" i="3"/>
  <c r="A52" i="3"/>
  <c r="B51" i="3"/>
  <c r="A91" i="4" s="1"/>
  <c r="E50" i="3"/>
  <c r="C52" i="4"/>
  <c r="D52" i="3" a="1"/>
  <c r="F52" i="3" a="1"/>
  <c r="C52" i="3" a="1"/>
  <c r="B91" i="4" l="1"/>
  <c r="E91" i="4" s="1"/>
  <c r="D52" i="4"/>
  <c r="C52" i="3"/>
  <c r="F52" i="3"/>
  <c r="D52" i="3"/>
  <c r="E51" i="3"/>
  <c r="C91" i="4"/>
  <c r="A53" i="3"/>
  <c r="B52" i="3"/>
  <c r="A75" i="4" s="1"/>
  <c r="C53" i="3" a="1"/>
  <c r="D53" i="3" a="1"/>
  <c r="F53" i="3" a="1"/>
  <c r="B75" i="4" l="1"/>
  <c r="E75" i="4" s="1"/>
  <c r="D91" i="4"/>
  <c r="F53" i="3"/>
  <c r="D53" i="3"/>
  <c r="C53" i="3"/>
  <c r="A54" i="3"/>
  <c r="B53" i="3"/>
  <c r="A69" i="4" s="1"/>
  <c r="E52" i="3"/>
  <c r="C75" i="4"/>
  <c r="D54" i="3" a="1"/>
  <c r="C54" i="3" a="1"/>
  <c r="F54" i="3" a="1"/>
  <c r="D75" i="4" l="1"/>
  <c r="B69" i="4"/>
  <c r="E69" i="4" s="1"/>
  <c r="D54" i="3"/>
  <c r="F54" i="3"/>
  <c r="C54" i="3"/>
  <c r="A55" i="3"/>
  <c r="B54" i="3"/>
  <c r="A8" i="4" s="1"/>
  <c r="E53" i="3"/>
  <c r="C69" i="4"/>
  <c r="D55" i="3" a="1"/>
  <c r="C55" i="3" a="1"/>
  <c r="F55" i="3" a="1"/>
  <c r="B8" i="4" l="1"/>
  <c r="E8" i="4" s="1"/>
  <c r="D69" i="4"/>
  <c r="C55" i="3"/>
  <c r="D55" i="3"/>
  <c r="F55" i="3"/>
  <c r="E54" i="3"/>
  <c r="C8" i="4"/>
  <c r="A56" i="3"/>
  <c r="B55" i="3"/>
  <c r="A116" i="4" s="1"/>
  <c r="F56" i="3" a="1"/>
  <c r="C56" i="3" a="1"/>
  <c r="D56" i="3" a="1"/>
  <c r="D8" i="4" l="1"/>
  <c r="B116" i="4"/>
  <c r="E116" i="4" s="1"/>
  <c r="C56" i="3"/>
  <c r="D56" i="3"/>
  <c r="F56" i="3"/>
  <c r="A57" i="3"/>
  <c r="B56" i="3"/>
  <c r="A107" i="4" s="1"/>
  <c r="E55" i="3"/>
  <c r="C116" i="4"/>
  <c r="C57" i="3" a="1"/>
  <c r="F57" i="3" a="1"/>
  <c r="D57" i="3" a="1"/>
  <c r="D116" i="4" l="1"/>
  <c r="B107" i="4"/>
  <c r="E107" i="4" s="1"/>
  <c r="F57" i="3"/>
  <c r="C57" i="3"/>
  <c r="D57" i="3"/>
  <c r="E56" i="3"/>
  <c r="C107" i="4"/>
  <c r="A58" i="3"/>
  <c r="B57" i="3"/>
  <c r="A82" i="4" s="1"/>
  <c r="C58" i="3" a="1"/>
  <c r="F58" i="3" a="1"/>
  <c r="D58" i="3" a="1"/>
  <c r="B82" i="4" l="1"/>
  <c r="E82" i="4" s="1"/>
  <c r="D107" i="4"/>
  <c r="C58" i="3"/>
  <c r="D58" i="3"/>
  <c r="F58" i="3"/>
  <c r="C82" i="4"/>
  <c r="E57" i="3"/>
  <c r="A59" i="3"/>
  <c r="B58" i="3"/>
  <c r="A117" i="4" s="1"/>
  <c r="F59" i="3" a="1"/>
  <c r="D59" i="3" a="1"/>
  <c r="C59" i="3" a="1"/>
  <c r="D82" i="4" l="1"/>
  <c r="B117" i="4"/>
  <c r="E117" i="4" s="1"/>
  <c r="D59" i="3"/>
  <c r="F59" i="3"/>
  <c r="C59" i="3"/>
  <c r="A60" i="3"/>
  <c r="B59" i="3"/>
  <c r="A76" i="4" s="1"/>
  <c r="E58" i="3"/>
  <c r="C117" i="4"/>
  <c r="F60" i="3" a="1"/>
  <c r="D60" i="3" a="1"/>
  <c r="C60" i="3" a="1"/>
  <c r="B76" i="4" l="1"/>
  <c r="E76" i="4" s="1"/>
  <c r="D117" i="4"/>
  <c r="F60" i="3"/>
  <c r="C60" i="3"/>
  <c r="D60" i="3"/>
  <c r="A61" i="3"/>
  <c r="B60" i="3"/>
  <c r="A102" i="4" s="1"/>
  <c r="C76" i="4"/>
  <c r="E59" i="3"/>
  <c r="F61" i="3" a="1"/>
  <c r="D61" i="3" a="1"/>
  <c r="C61" i="3" a="1"/>
  <c r="B102" i="4" l="1"/>
  <c r="E102" i="4" s="1"/>
  <c r="D76" i="4"/>
  <c r="D61" i="3"/>
  <c r="C61" i="3"/>
  <c r="F61" i="3"/>
  <c r="A62" i="3"/>
  <c r="B61" i="3"/>
  <c r="A104" i="4" s="1"/>
  <c r="E60" i="3"/>
  <c r="C102" i="4"/>
  <c r="C62" i="3" a="1"/>
  <c r="D62" i="3" a="1"/>
  <c r="F62" i="3" a="1"/>
  <c r="D102" i="4" l="1"/>
  <c r="B104" i="4"/>
  <c r="E104" i="4" s="1"/>
  <c r="F62" i="3"/>
  <c r="C62" i="3"/>
  <c r="D62" i="3"/>
  <c r="A63" i="3"/>
  <c r="B62" i="3"/>
  <c r="A119" i="4" s="1"/>
  <c r="E61" i="3"/>
  <c r="C104" i="4"/>
  <c r="D63" i="3" a="1"/>
  <c r="F63" i="3" a="1"/>
  <c r="C63" i="3" a="1"/>
  <c r="D104" i="4" l="1"/>
  <c r="B119" i="4"/>
  <c r="E119" i="4" s="1"/>
  <c r="C63" i="3"/>
  <c r="D63" i="3"/>
  <c r="F63" i="3"/>
  <c r="A64" i="3"/>
  <c r="B63" i="3"/>
  <c r="A35" i="4" s="1"/>
  <c r="E62" i="3"/>
  <c r="C119" i="4"/>
  <c r="D64" i="3" a="1"/>
  <c r="F64" i="3" a="1"/>
  <c r="C64" i="3" a="1"/>
  <c r="D119" i="4" l="1"/>
  <c r="B35" i="4"/>
  <c r="E35" i="4" s="1"/>
  <c r="F64" i="3"/>
  <c r="C64" i="3"/>
  <c r="D64" i="3"/>
  <c r="C35" i="4"/>
  <c r="E63" i="3"/>
  <c r="A65" i="3"/>
  <c r="B64" i="3"/>
  <c r="A110" i="4" s="1"/>
  <c r="C65" i="3" a="1"/>
  <c r="D65" i="3" a="1"/>
  <c r="F65" i="3" a="1"/>
  <c r="B110" i="4" l="1"/>
  <c r="E110" i="4" s="1"/>
  <c r="D35" i="4"/>
  <c r="D65" i="3"/>
  <c r="C65" i="3"/>
  <c r="F65" i="3"/>
  <c r="E64" i="3"/>
  <c r="C110" i="4"/>
  <c r="A66" i="3"/>
  <c r="B65" i="3"/>
  <c r="A51" i="4" s="1"/>
  <c r="F66" i="3" a="1"/>
  <c r="D66" i="3" a="1"/>
  <c r="C66" i="3" a="1"/>
  <c r="B51" i="4" l="1"/>
  <c r="E51" i="4" s="1"/>
  <c r="D110" i="4"/>
  <c r="D66" i="3"/>
  <c r="C66" i="3"/>
  <c r="F66" i="3"/>
  <c r="A67" i="3"/>
  <c r="B66" i="3"/>
  <c r="A47" i="4" s="1"/>
  <c r="E65" i="3"/>
  <c r="C51" i="4"/>
  <c r="C67" i="3" a="1"/>
  <c r="D67" i="3" a="1"/>
  <c r="F67" i="3" a="1"/>
  <c r="D51" i="4" l="1"/>
  <c r="B47" i="4"/>
  <c r="E47" i="4" s="1"/>
  <c r="D67" i="3"/>
  <c r="F67" i="3"/>
  <c r="C67" i="3"/>
  <c r="E66" i="3"/>
  <c r="C47" i="4"/>
  <c r="A68" i="3"/>
  <c r="B67" i="3"/>
  <c r="A97" i="4" s="1"/>
  <c r="C68" i="3" a="1"/>
  <c r="F68" i="3" a="1"/>
  <c r="D68" i="3" a="1"/>
  <c r="D47" i="4" l="1"/>
  <c r="B97" i="4"/>
  <c r="E97" i="4" s="1"/>
  <c r="C68" i="3"/>
  <c r="D68" i="3"/>
  <c r="F68" i="3"/>
  <c r="A69" i="3"/>
  <c r="B68" i="3"/>
  <c r="A84" i="4" s="1"/>
  <c r="C97" i="4"/>
  <c r="E67" i="3"/>
  <c r="F69" i="3" a="1"/>
  <c r="C69" i="3" a="1"/>
  <c r="D69" i="3" a="1"/>
  <c r="B84" i="4" l="1"/>
  <c r="E84" i="4" s="1"/>
  <c r="D97" i="4"/>
  <c r="D69" i="3"/>
  <c r="C69" i="3"/>
  <c r="F69" i="3"/>
  <c r="A70" i="3"/>
  <c r="B69" i="3"/>
  <c r="A88" i="4" s="1"/>
  <c r="C84" i="4"/>
  <c r="E68" i="3"/>
  <c r="D70" i="3" a="1"/>
  <c r="F70" i="3" a="1"/>
  <c r="C70" i="3" a="1"/>
  <c r="D84" i="4" l="1"/>
  <c r="B88" i="4"/>
  <c r="E88" i="4" s="1"/>
  <c r="C70" i="3"/>
  <c r="D70" i="3"/>
  <c r="F70" i="3"/>
  <c r="A71" i="3"/>
  <c r="B70" i="3"/>
  <c r="A95" i="4" s="1"/>
  <c r="E69" i="3"/>
  <c r="C88" i="4"/>
  <c r="D71" i="3" a="1"/>
  <c r="C71" i="3" a="1"/>
  <c r="F71" i="3" a="1"/>
  <c r="D88" i="4" l="1"/>
  <c r="B95" i="4"/>
  <c r="E95" i="4" s="1"/>
  <c r="F71" i="3"/>
  <c r="D71" i="3"/>
  <c r="C71" i="3"/>
  <c r="A72" i="3"/>
  <c r="B71" i="3"/>
  <c r="A83" i="4" s="1"/>
  <c r="E70" i="3"/>
  <c r="C95" i="4"/>
  <c r="F72" i="3" a="1"/>
  <c r="C72" i="3" a="1"/>
  <c r="D72" i="3" a="1"/>
  <c r="B83" i="4" l="1"/>
  <c r="E83" i="4" s="1"/>
  <c r="D95" i="4"/>
  <c r="D72" i="3"/>
  <c r="C72" i="3"/>
  <c r="F72" i="3"/>
  <c r="A73" i="3"/>
  <c r="B72" i="3"/>
  <c r="A81" i="4" s="1"/>
  <c r="C83" i="4"/>
  <c r="E71" i="3"/>
  <c r="C73" i="3" a="1"/>
  <c r="F73" i="3" a="1"/>
  <c r="D73" i="3" a="1"/>
  <c r="D83" i="4" l="1"/>
  <c r="B81" i="4"/>
  <c r="E81" i="4" s="1"/>
  <c r="C73" i="3"/>
  <c r="D73" i="3"/>
  <c r="F73" i="3"/>
  <c r="E72" i="3"/>
  <c r="C81" i="4"/>
  <c r="A74" i="3"/>
  <c r="B73" i="3"/>
  <c r="A65" i="4" s="1"/>
  <c r="F74" i="3" a="1"/>
  <c r="C74" i="3" a="1"/>
  <c r="D74" i="3" a="1"/>
  <c r="B65" i="4" l="1"/>
  <c r="E65" i="4" s="1"/>
  <c r="D81" i="4"/>
  <c r="D74" i="3"/>
  <c r="C74" i="3"/>
  <c r="F74" i="3"/>
  <c r="A75" i="3"/>
  <c r="B74" i="3"/>
  <c r="A114" i="4" s="1"/>
  <c r="C65" i="4"/>
  <c r="E73" i="3"/>
  <c r="D75" i="3" a="1"/>
  <c r="F75" i="3" a="1"/>
  <c r="C75" i="3" a="1"/>
  <c r="D65" i="4" l="1"/>
  <c r="B114" i="4"/>
  <c r="E114" i="4" s="1"/>
  <c r="D75" i="3"/>
  <c r="C75" i="3"/>
  <c r="F75" i="3"/>
  <c r="A76" i="3"/>
  <c r="B75" i="3"/>
  <c r="A41" i="4" s="1"/>
  <c r="E74" i="3"/>
  <c r="C114" i="4"/>
  <c r="C76" i="3" a="1"/>
  <c r="F76" i="3" a="1"/>
  <c r="D76" i="3" a="1"/>
  <c r="D114" i="4" l="1"/>
  <c r="B41" i="4"/>
  <c r="E41" i="4" s="1"/>
  <c r="C76" i="3"/>
  <c r="F76" i="3"/>
  <c r="D76" i="3"/>
  <c r="C41" i="4"/>
  <c r="E75" i="3"/>
  <c r="A77" i="3"/>
  <c r="B76" i="3"/>
  <c r="A79" i="4" s="1"/>
  <c r="F77" i="3" a="1"/>
  <c r="C77" i="3" a="1"/>
  <c r="D77" i="3" a="1"/>
  <c r="D41" i="4" l="1"/>
  <c r="B79" i="4"/>
  <c r="E79" i="4" s="1"/>
  <c r="F77" i="3"/>
  <c r="C77" i="3"/>
  <c r="D77" i="3"/>
  <c r="A78" i="3"/>
  <c r="B77" i="3"/>
  <c r="A120" i="4" s="1"/>
  <c r="C79" i="4"/>
  <c r="E76" i="3"/>
  <c r="F78" i="3" a="1"/>
  <c r="C78" i="3" a="1"/>
  <c r="D78" i="3" a="1"/>
  <c r="D79" i="4" l="1"/>
  <c r="B120" i="4"/>
  <c r="E120" i="4" s="1"/>
  <c r="C78" i="3"/>
  <c r="F78" i="3"/>
  <c r="D78" i="3"/>
  <c r="C120" i="4"/>
  <c r="E77" i="3"/>
  <c r="A79" i="3"/>
  <c r="B78" i="3"/>
  <c r="A55" i="4" s="1"/>
  <c r="D79" i="3" a="1"/>
  <c r="F79" i="3" a="1"/>
  <c r="C79" i="3" a="1"/>
  <c r="D120" i="4" l="1"/>
  <c r="B55" i="4"/>
  <c r="E55" i="4" s="1"/>
  <c r="F79" i="3"/>
  <c r="D79" i="3"/>
  <c r="C79" i="3"/>
  <c r="A80" i="3"/>
  <c r="B79" i="3"/>
  <c r="A49" i="4" s="1"/>
  <c r="C55" i="4"/>
  <c r="E78" i="3"/>
  <c r="C80" i="3" a="1"/>
  <c r="D80" i="3" a="1"/>
  <c r="F80" i="3" a="1"/>
  <c r="B49" i="4" l="1"/>
  <c r="E49" i="4" s="1"/>
  <c r="D55" i="4"/>
  <c r="C80" i="3"/>
  <c r="F80" i="3"/>
  <c r="D80" i="3"/>
  <c r="A81" i="3"/>
  <c r="B80" i="3"/>
  <c r="A12" i="4" s="1"/>
  <c r="E79" i="3"/>
  <c r="C49" i="4"/>
  <c r="D81" i="3" a="1"/>
  <c r="F81" i="3" a="1"/>
  <c r="C81" i="3" a="1"/>
  <c r="D49" i="4" l="1"/>
  <c r="B12" i="4"/>
  <c r="E12" i="4" s="1"/>
  <c r="C81" i="3"/>
  <c r="F81" i="3"/>
  <c r="D81" i="3"/>
  <c r="A82" i="3"/>
  <c r="B81" i="3"/>
  <c r="A86" i="4" s="1"/>
  <c r="E80" i="3"/>
  <c r="C12" i="4"/>
  <c r="F82" i="3" a="1"/>
  <c r="D82" i="3" a="1"/>
  <c r="C82" i="3" a="1"/>
  <c r="B86" i="4" l="1"/>
  <c r="E86" i="4" s="1"/>
  <c r="D12" i="4"/>
  <c r="D82" i="3"/>
  <c r="F82" i="3"/>
  <c r="C82" i="3"/>
  <c r="A83" i="3"/>
  <c r="B82" i="3"/>
  <c r="A19" i="4" s="1"/>
  <c r="E81" i="3"/>
  <c r="C86" i="4"/>
  <c r="C83" i="3" a="1"/>
  <c r="F83" i="3" a="1"/>
  <c r="D83" i="3" a="1"/>
  <c r="D86" i="4" l="1"/>
  <c r="B19" i="4"/>
  <c r="E19" i="4" s="1"/>
  <c r="D83" i="3"/>
  <c r="F83" i="3"/>
  <c r="C83" i="3"/>
  <c r="A84" i="3"/>
  <c r="B83" i="3"/>
  <c r="A57" i="4" s="1"/>
  <c r="C19" i="4"/>
  <c r="E82" i="3"/>
  <c r="F84" i="3" a="1"/>
  <c r="D84" i="3" a="1"/>
  <c r="C84" i="3" a="1"/>
  <c r="D19" i="4" l="1"/>
  <c r="B57" i="4"/>
  <c r="E57" i="4" s="1"/>
  <c r="C84" i="3"/>
  <c r="F84" i="3"/>
  <c r="D84" i="3"/>
  <c r="E83" i="3"/>
  <c r="C57" i="4"/>
  <c r="A85" i="3"/>
  <c r="B84" i="3"/>
  <c r="A34" i="4" s="1"/>
  <c r="D85" i="3" a="1"/>
  <c r="C85" i="3" a="1"/>
  <c r="F85" i="3" a="1"/>
  <c r="B34" i="4" l="1"/>
  <c r="E34" i="4" s="1"/>
  <c r="D57" i="4"/>
  <c r="F85" i="3"/>
  <c r="D85" i="3"/>
  <c r="C85" i="3"/>
  <c r="E84" i="3"/>
  <c r="C34" i="4"/>
  <c r="A86" i="3"/>
  <c r="B85" i="3"/>
  <c r="A113" i="4" s="1"/>
  <c r="F86" i="3" a="1"/>
  <c r="D86" i="3" a="1"/>
  <c r="C86" i="3" a="1"/>
  <c r="B113" i="4" l="1"/>
  <c r="E113" i="4" s="1"/>
  <c r="D34" i="4"/>
  <c r="F86" i="3"/>
  <c r="C86" i="3"/>
  <c r="D86" i="3"/>
  <c r="A87" i="3"/>
  <c r="B86" i="3"/>
  <c r="A31" i="4" s="1"/>
  <c r="E85" i="3"/>
  <c r="C113" i="4"/>
  <c r="D87" i="3" a="1"/>
  <c r="F87" i="3" a="1"/>
  <c r="C87" i="3" a="1"/>
  <c r="D113" i="4" l="1"/>
  <c r="B31" i="4"/>
  <c r="E31" i="4" s="1"/>
  <c r="C87" i="3"/>
  <c r="D87" i="3"/>
  <c r="F87" i="3"/>
  <c r="C31" i="4"/>
  <c r="E86" i="3"/>
  <c r="A88" i="3"/>
  <c r="B87" i="3"/>
  <c r="A71" i="4" s="1"/>
  <c r="D88" i="3" a="1"/>
  <c r="C88" i="3" a="1"/>
  <c r="F88" i="3" a="1"/>
  <c r="D31" i="4" l="1"/>
  <c r="B71" i="4"/>
  <c r="E71" i="4" s="1"/>
  <c r="C88" i="3"/>
  <c r="D88" i="3"/>
  <c r="F88" i="3"/>
  <c r="A89" i="3"/>
  <c r="B88" i="3"/>
  <c r="A53" i="4" s="1"/>
  <c r="E87" i="3"/>
  <c r="C71" i="4"/>
  <c r="D89" i="3" a="1"/>
  <c r="F89" i="3" a="1"/>
  <c r="C89" i="3" a="1"/>
  <c r="D71" i="4" l="1"/>
  <c r="B53" i="4"/>
  <c r="E53" i="4" s="1"/>
  <c r="D89" i="3"/>
  <c r="C89" i="3"/>
  <c r="F89" i="3"/>
  <c r="A90" i="3"/>
  <c r="B89" i="3"/>
  <c r="A30" i="4" s="1"/>
  <c r="C53" i="4"/>
  <c r="E88" i="3"/>
  <c r="F90" i="3" a="1"/>
  <c r="C90" i="3" a="1"/>
  <c r="D90" i="3" a="1"/>
  <c r="B30" i="4" l="1"/>
  <c r="E30" i="4" s="1"/>
  <c r="D53" i="4"/>
  <c r="F90" i="3"/>
  <c r="D90" i="3"/>
  <c r="C90" i="3"/>
  <c r="E89" i="3"/>
  <c r="C30" i="4"/>
  <c r="A91" i="3"/>
  <c r="B90" i="3"/>
  <c r="A9" i="4" s="1"/>
  <c r="F91" i="3" a="1"/>
  <c r="D91" i="3" a="1"/>
  <c r="C91" i="3" a="1"/>
  <c r="B9" i="4" l="1"/>
  <c r="E9" i="4" s="1"/>
  <c r="D30" i="4"/>
  <c r="C91" i="3"/>
  <c r="F91" i="3"/>
  <c r="D91" i="3"/>
  <c r="A92" i="3"/>
  <c r="B91" i="3"/>
  <c r="A50" i="4" s="1"/>
  <c r="C9" i="4"/>
  <c r="E90" i="3"/>
  <c r="D92" i="3" a="1"/>
  <c r="C92" i="3" a="1"/>
  <c r="F92" i="3" a="1"/>
  <c r="B50" i="4" l="1"/>
  <c r="E50" i="4" s="1"/>
  <c r="D9" i="4"/>
  <c r="F92" i="3"/>
  <c r="C92" i="3"/>
  <c r="D92" i="3"/>
  <c r="E91" i="3"/>
  <c r="C50" i="4"/>
  <c r="A93" i="3"/>
  <c r="B92" i="3"/>
  <c r="A72" i="4" s="1"/>
  <c r="D93" i="3" a="1"/>
  <c r="C93" i="3" a="1"/>
  <c r="F93" i="3" a="1"/>
  <c r="B72" i="4" l="1"/>
  <c r="E72" i="4" s="1"/>
  <c r="D50" i="4"/>
  <c r="C93" i="3"/>
  <c r="F93" i="3"/>
  <c r="D93" i="3"/>
  <c r="A94" i="3"/>
  <c r="B93" i="3"/>
  <c r="A73" i="4" s="1"/>
  <c r="E92" i="3"/>
  <c r="C72" i="4"/>
  <c r="D94" i="3" a="1"/>
  <c r="F94" i="3" a="1"/>
  <c r="C94" i="3" a="1"/>
  <c r="D72" i="4" l="1"/>
  <c r="B73" i="4"/>
  <c r="E73" i="4" s="1"/>
  <c r="D94" i="3"/>
  <c r="F94" i="3"/>
  <c r="C94" i="3"/>
  <c r="E93" i="3"/>
  <c r="C73" i="4"/>
  <c r="A95" i="3"/>
  <c r="B94" i="3"/>
  <c r="A46" i="4" s="1"/>
  <c r="C95" i="3" a="1"/>
  <c r="F95" i="3" a="1"/>
  <c r="D95" i="3" a="1"/>
  <c r="D73" i="4" l="1"/>
  <c r="B46" i="4"/>
  <c r="E46" i="4" s="1"/>
  <c r="F95" i="3"/>
  <c r="C95" i="3"/>
  <c r="D95" i="3"/>
  <c r="A96" i="3"/>
  <c r="B95" i="3"/>
  <c r="A40" i="4" s="1"/>
  <c r="C46" i="4"/>
  <c r="E94" i="3"/>
  <c r="D96" i="3" a="1"/>
  <c r="F96" i="3" a="1"/>
  <c r="C96" i="3" a="1"/>
  <c r="B40" i="4" l="1"/>
  <c r="E40" i="4" s="1"/>
  <c r="D46" i="4"/>
  <c r="F96" i="3"/>
  <c r="D96" i="3"/>
  <c r="C96" i="3"/>
  <c r="E95" i="3"/>
  <c r="C40" i="4"/>
  <c r="A97" i="3"/>
  <c r="B96" i="3"/>
  <c r="A92" i="4" s="1"/>
  <c r="F97" i="3" a="1"/>
  <c r="C97" i="3" a="1"/>
  <c r="D97" i="3" a="1"/>
  <c r="D40" i="4" l="1"/>
  <c r="B92" i="4"/>
  <c r="E92" i="4" s="1"/>
  <c r="D97" i="3"/>
  <c r="F97" i="3"/>
  <c r="C97" i="3"/>
  <c r="A98" i="3"/>
  <c r="B97" i="3"/>
  <c r="A11" i="4" s="1"/>
  <c r="E96" i="3"/>
  <c r="C92" i="4"/>
  <c r="C98" i="3" a="1"/>
  <c r="F98" i="3" a="1"/>
  <c r="D98" i="3" a="1"/>
  <c r="D92" i="4" l="1"/>
  <c r="B11" i="4"/>
  <c r="E11" i="4" s="1"/>
  <c r="D98" i="3"/>
  <c r="F98" i="3"/>
  <c r="C98" i="3"/>
  <c r="E97" i="3"/>
  <c r="C11" i="4"/>
  <c r="A99" i="3"/>
  <c r="B98" i="3"/>
  <c r="A60" i="4" s="1"/>
  <c r="F99" i="3" a="1"/>
  <c r="C99" i="3" a="1"/>
  <c r="D99" i="3" a="1"/>
  <c r="B60" i="4" l="1"/>
  <c r="E60" i="4" s="1"/>
  <c r="D11" i="4"/>
  <c r="D99" i="3"/>
  <c r="C99" i="3"/>
  <c r="F99" i="3"/>
  <c r="A100" i="3"/>
  <c r="B99" i="3"/>
  <c r="A58" i="4" s="1"/>
  <c r="E98" i="3"/>
  <c r="C60" i="4"/>
  <c r="C100" i="3" a="1"/>
  <c r="F100" i="3" a="1"/>
  <c r="D100" i="3" a="1"/>
  <c r="D60" i="4" l="1"/>
  <c r="B58" i="4"/>
  <c r="E58" i="4" s="1"/>
  <c r="C100" i="3"/>
  <c r="F100" i="3"/>
  <c r="D100" i="3"/>
  <c r="C58" i="4"/>
  <c r="E99" i="3"/>
  <c r="A101" i="3"/>
  <c r="B100" i="3"/>
  <c r="A56" i="4" s="1"/>
  <c r="C101" i="3" a="1"/>
  <c r="D101" i="3" a="1"/>
  <c r="F101" i="3" a="1"/>
  <c r="D58" i="4" l="1"/>
  <c r="B56" i="4"/>
  <c r="E56" i="4" s="1"/>
  <c r="F101" i="3"/>
  <c r="D101" i="3"/>
  <c r="C101" i="3"/>
  <c r="A102" i="3"/>
  <c r="B101" i="3"/>
  <c r="A6" i="4" s="1"/>
  <c r="E100" i="3"/>
  <c r="C56" i="4"/>
  <c r="F102" i="3" a="1"/>
  <c r="C102" i="3" a="1"/>
  <c r="D102" i="3" a="1"/>
  <c r="B6" i="4" l="1"/>
  <c r="E6" i="4" s="1"/>
  <c r="D56" i="4"/>
  <c r="D102" i="3"/>
  <c r="F102" i="3"/>
  <c r="C102" i="3"/>
  <c r="E101" i="3"/>
  <c r="C6" i="4"/>
  <c r="A103" i="3"/>
  <c r="B102" i="3"/>
  <c r="A67" i="4" s="1"/>
  <c r="F103" i="3" a="1"/>
  <c r="D103" i="3" a="1"/>
  <c r="C103" i="3" a="1"/>
  <c r="D6" i="4" l="1"/>
  <c r="B67" i="4"/>
  <c r="E67" i="4" s="1"/>
  <c r="C103" i="3"/>
  <c r="D103" i="3"/>
  <c r="F103" i="3"/>
  <c r="A104" i="3"/>
  <c r="B103" i="3"/>
  <c r="A118" i="4" s="1"/>
  <c r="E102" i="3"/>
  <c r="C67" i="4"/>
  <c r="C104" i="3" a="1"/>
  <c r="F104" i="3" a="1"/>
  <c r="D104" i="3" a="1"/>
  <c r="D67" i="4" l="1"/>
  <c r="B118" i="4"/>
  <c r="E118" i="4" s="1"/>
  <c r="C104" i="3"/>
  <c r="D104" i="3"/>
  <c r="F104" i="3"/>
  <c r="C118" i="4"/>
  <c r="E103" i="3"/>
  <c r="A105" i="3"/>
  <c r="B104" i="3"/>
  <c r="A20" i="4" s="1"/>
  <c r="C105" i="3" a="1"/>
  <c r="D105" i="3" a="1"/>
  <c r="F105" i="3" a="1"/>
  <c r="D118" i="4" l="1"/>
  <c r="B20" i="4"/>
  <c r="E20" i="4" s="1"/>
  <c r="C105" i="3"/>
  <c r="F105" i="3"/>
  <c r="D105" i="3"/>
  <c r="A106" i="3"/>
  <c r="B105" i="3"/>
  <c r="A18" i="4" s="1"/>
  <c r="E104" i="3"/>
  <c r="C20" i="4"/>
  <c r="C106" i="3" a="1"/>
  <c r="F106" i="3" a="1"/>
  <c r="D106" i="3" a="1"/>
  <c r="D20" i="4" l="1"/>
  <c r="B18" i="4"/>
  <c r="E18" i="4" s="1"/>
  <c r="C106" i="3"/>
  <c r="F106" i="3"/>
  <c r="D106" i="3"/>
  <c r="C18" i="4"/>
  <c r="E105" i="3"/>
  <c r="A107" i="3"/>
  <c r="B106" i="3"/>
  <c r="A106" i="4" s="1"/>
  <c r="C107" i="3" a="1"/>
  <c r="F107" i="3" a="1"/>
  <c r="D107" i="3" a="1"/>
  <c r="D18" i="4" l="1"/>
  <c r="B106" i="4"/>
  <c r="E106" i="4" s="1"/>
  <c r="C107" i="3"/>
  <c r="D107" i="3"/>
  <c r="F107" i="3"/>
  <c r="A108" i="3"/>
  <c r="B107" i="3"/>
  <c r="A66" i="4" s="1"/>
  <c r="E106" i="3"/>
  <c r="C106" i="4"/>
  <c r="D108" i="3" a="1"/>
  <c r="F108" i="3" a="1"/>
  <c r="C108" i="3" a="1"/>
  <c r="D106" i="4" l="1"/>
  <c r="B66" i="4"/>
  <c r="E66" i="4" s="1"/>
  <c r="F108" i="3"/>
  <c r="D108" i="3"/>
  <c r="C108" i="3"/>
  <c r="C66" i="4"/>
  <c r="E107" i="3"/>
  <c r="A109" i="3"/>
  <c r="B108" i="3"/>
  <c r="A90" i="4" s="1"/>
  <c r="D109" i="3" a="1"/>
  <c r="F109" i="3" a="1"/>
  <c r="C109" i="3" a="1"/>
  <c r="B90" i="4" l="1"/>
  <c r="E90" i="4" s="1"/>
  <c r="D66" i="4"/>
  <c r="F109" i="3"/>
  <c r="D109" i="3"/>
  <c r="C109" i="3"/>
  <c r="A110" i="3"/>
  <c r="B109" i="3"/>
  <c r="A85" i="4" s="1"/>
  <c r="C90" i="4"/>
  <c r="E108" i="3"/>
  <c r="D110" i="3" a="1"/>
  <c r="F110" i="3" a="1"/>
  <c r="C110" i="3" a="1"/>
  <c r="D90" i="4" l="1"/>
  <c r="B85" i="4"/>
  <c r="E85" i="4" s="1"/>
  <c r="F110" i="3"/>
  <c r="C110" i="3"/>
  <c r="D110" i="3"/>
  <c r="E109" i="3"/>
  <c r="C85" i="4"/>
  <c r="A111" i="3"/>
  <c r="B110" i="3"/>
  <c r="A64" i="4" s="1"/>
  <c r="F111" i="3" a="1"/>
  <c r="C111" i="3" a="1"/>
  <c r="D111" i="3" a="1"/>
  <c r="D85" i="4" l="1"/>
  <c r="B64" i="4"/>
  <c r="E64" i="4" s="1"/>
  <c r="D111" i="3"/>
  <c r="C111" i="3"/>
  <c r="F111" i="3"/>
  <c r="E110" i="3"/>
  <c r="C64" i="4"/>
  <c r="A112" i="3"/>
  <c r="B111" i="3"/>
  <c r="A39" i="4" s="1"/>
  <c r="C112" i="3" a="1"/>
  <c r="F112" i="3" a="1"/>
  <c r="D112" i="3" a="1"/>
  <c r="B39" i="4" l="1"/>
  <c r="E39" i="4" s="1"/>
  <c r="D64" i="4"/>
  <c r="C112" i="3"/>
  <c r="D112" i="3"/>
  <c r="F112" i="3"/>
  <c r="A113" i="3"/>
  <c r="B112" i="3"/>
  <c r="A111" i="4" s="1"/>
  <c r="C39" i="4"/>
  <c r="E111" i="3"/>
  <c r="C113" i="3" a="1"/>
  <c r="F113" i="3" a="1"/>
  <c r="D113" i="3" a="1"/>
  <c r="B111" i="4" l="1"/>
  <c r="E111" i="4" s="1"/>
  <c r="D39" i="4"/>
  <c r="C113" i="3"/>
  <c r="F113" i="3"/>
  <c r="D113" i="3"/>
  <c r="E112" i="3"/>
  <c r="C111" i="4"/>
  <c r="A114" i="3"/>
  <c r="B113" i="3"/>
  <c r="A24" i="4" s="1"/>
  <c r="F114" i="3" a="1"/>
  <c r="D114" i="3" a="1"/>
  <c r="C114" i="3" a="1"/>
  <c r="B24" i="4" l="1"/>
  <c r="E24" i="4" s="1"/>
  <c r="D111" i="4"/>
  <c r="F114" i="3"/>
  <c r="D114" i="3"/>
  <c r="C114" i="3"/>
  <c r="A115" i="3"/>
  <c r="B114" i="3"/>
  <c r="A32" i="4" s="1"/>
  <c r="E113" i="3"/>
  <c r="C24" i="4"/>
  <c r="F115" i="3" a="1"/>
  <c r="D115" i="3" a="1"/>
  <c r="C115" i="3" a="1"/>
  <c r="D24" i="4" l="1"/>
  <c r="B32" i="4"/>
  <c r="E32" i="4" s="1"/>
  <c r="F115" i="3"/>
  <c r="D115" i="3"/>
  <c r="C115" i="3"/>
  <c r="E114" i="3"/>
  <c r="C32" i="4"/>
  <c r="A116" i="3"/>
  <c r="B115" i="3"/>
  <c r="A25" i="4" s="1"/>
  <c r="F116" i="3" a="1"/>
  <c r="D116" i="3" a="1"/>
  <c r="C116" i="3" a="1"/>
  <c r="D32" i="4" l="1"/>
  <c r="B25" i="4"/>
  <c r="E25" i="4" s="1"/>
  <c r="C116" i="3"/>
  <c r="F116" i="3"/>
  <c r="D116" i="3"/>
  <c r="A117" i="3"/>
  <c r="B116" i="3"/>
  <c r="A42" i="4" s="1"/>
  <c r="C25" i="4"/>
  <c r="E115" i="3"/>
  <c r="D117" i="3" a="1"/>
  <c r="C117" i="3" a="1"/>
  <c r="F117" i="3" a="1"/>
  <c r="B42" i="4" l="1"/>
  <c r="E42" i="4" s="1"/>
  <c r="D25" i="4"/>
  <c r="F117" i="3"/>
  <c r="C117" i="3"/>
  <c r="D117" i="3"/>
  <c r="A118" i="3"/>
  <c r="B117" i="3"/>
  <c r="A98" i="4" s="1"/>
  <c r="E116" i="3"/>
  <c r="C42" i="4"/>
  <c r="C118" i="3" a="1"/>
  <c r="F118" i="3" a="1"/>
  <c r="D118" i="3" a="1"/>
  <c r="D42" i="4" l="1"/>
  <c r="B98" i="4"/>
  <c r="E98" i="4" s="1"/>
  <c r="F118" i="3"/>
  <c r="D118" i="3"/>
  <c r="P4" i="3" s="1"/>
  <c r="C118" i="3"/>
  <c r="O4" i="3" s="1"/>
  <c r="E117" i="3"/>
  <c r="C98" i="4"/>
  <c r="A119" i="3"/>
  <c r="B118" i="3"/>
  <c r="A14" i="4" s="1"/>
  <c r="C119" i="3" a="1"/>
  <c r="F119" i="3" a="1"/>
  <c r="D119" i="3" a="1"/>
  <c r="Q4" i="3" l="1"/>
  <c r="D98" i="4"/>
  <c r="B14" i="4"/>
  <c r="E14" i="4" s="1"/>
  <c r="F119" i="3"/>
  <c r="D119" i="3"/>
  <c r="C119" i="3"/>
  <c r="A120" i="3"/>
  <c r="B119" i="3"/>
  <c r="A123" i="4" s="1"/>
  <c r="E118" i="3"/>
  <c r="C14" i="4"/>
  <c r="D120" i="3" a="1"/>
  <c r="F120" i="3" a="1"/>
  <c r="C120" i="3" a="1"/>
  <c r="B123" i="4" l="1"/>
  <c r="E123" i="4" s="1"/>
  <c r="D14" i="4"/>
  <c r="D120" i="3"/>
  <c r="C120" i="3"/>
  <c r="F120" i="3"/>
  <c r="E119" i="3"/>
  <c r="C123" i="4"/>
  <c r="B120" i="3"/>
  <c r="A124" i="4" s="1"/>
  <c r="A121" i="3"/>
  <c r="C121" i="3" a="1"/>
  <c r="F121" i="3" a="1"/>
  <c r="D121" i="3" a="1"/>
  <c r="B124" i="4" l="1"/>
  <c r="E124" i="4" s="1"/>
  <c r="D123" i="4"/>
  <c r="D121" i="3"/>
  <c r="C121" i="3"/>
  <c r="F121" i="3"/>
  <c r="A122" i="3"/>
  <c r="B121" i="3"/>
  <c r="A125" i="4" s="1"/>
  <c r="C124" i="4"/>
  <c r="E120" i="3"/>
  <c r="C122" i="3" a="1"/>
  <c r="D122" i="3" a="1"/>
  <c r="F122" i="3" a="1"/>
  <c r="D124" i="4" l="1"/>
  <c r="B125" i="4"/>
  <c r="E125" i="4" s="1"/>
  <c r="F122" i="3"/>
  <c r="C122" i="3"/>
  <c r="D122" i="3"/>
  <c r="E121" i="3"/>
  <c r="C125" i="4"/>
  <c r="A123" i="3"/>
  <c r="B122" i="3"/>
  <c r="A126" i="4" s="1"/>
  <c r="C123" i="3" a="1"/>
  <c r="F123" i="3" a="1"/>
  <c r="D123" i="3" a="1"/>
  <c r="B126" i="4" l="1"/>
  <c r="E126" i="4" s="1"/>
  <c r="D125" i="4"/>
  <c r="F123" i="3"/>
  <c r="D123" i="3"/>
  <c r="C123" i="3"/>
  <c r="C126" i="4"/>
  <c r="E122" i="3"/>
  <c r="A124" i="3"/>
  <c r="B123" i="3"/>
  <c r="A96" i="4" s="1"/>
  <c r="F124" i="3" a="1"/>
  <c r="D124" i="3" a="1"/>
  <c r="C124" i="3" a="1"/>
  <c r="B96" i="4" l="1"/>
  <c r="E96" i="4" s="1"/>
  <c r="D126" i="4"/>
  <c r="C124" i="3"/>
  <c r="F124" i="3"/>
  <c r="D124" i="3"/>
  <c r="A125" i="3"/>
  <c r="B124" i="3"/>
  <c r="A78" i="4" s="1"/>
  <c r="E123" i="3"/>
  <c r="C96" i="4"/>
  <c r="F125" i="3" a="1"/>
  <c r="C125" i="3" a="1"/>
  <c r="D125" i="3" a="1"/>
  <c r="D96" i="4" l="1"/>
  <c r="B78" i="4"/>
  <c r="E78" i="4" s="1"/>
  <c r="D125" i="3"/>
  <c r="C125" i="3"/>
  <c r="F125" i="3"/>
  <c r="A126" i="3"/>
  <c r="B125" i="3"/>
  <c r="E124" i="3"/>
  <c r="C78" i="4"/>
  <c r="C126" i="3" a="1"/>
  <c r="F126" i="3" a="1"/>
  <c r="D126" i="3" a="1"/>
  <c r="D78" i="4" l="1"/>
  <c r="B10" i="4"/>
  <c r="E10" i="4" s="1"/>
  <c r="A10" i="4"/>
  <c r="N4" i="3" s="1"/>
  <c r="A4" i="5" s="1"/>
  <c r="C126" i="3"/>
  <c r="D126" i="3"/>
  <c r="F126" i="3"/>
  <c r="C10" i="4"/>
  <c r="E125" i="3"/>
  <c r="A127" i="3"/>
  <c r="B126" i="3"/>
  <c r="C127" i="3" a="1"/>
  <c r="D127" i="3" a="1"/>
  <c r="F127" i="3" a="1"/>
  <c r="D10" i="4" l="1"/>
  <c r="B127" i="4"/>
  <c r="E127" i="4" s="1"/>
  <c r="A127" i="4"/>
  <c r="F127" i="3"/>
  <c r="D127" i="3"/>
  <c r="C127" i="3"/>
  <c r="A128" i="3"/>
  <c r="B127" i="3"/>
  <c r="E126" i="3"/>
  <c r="C127" i="4"/>
  <c r="D128" i="3" a="1"/>
  <c r="C128" i="3" a="1"/>
  <c r="F128" i="3" a="1"/>
  <c r="D127" i="4" l="1"/>
  <c r="B128" i="4"/>
  <c r="E128" i="4" s="1"/>
  <c r="A128" i="4"/>
  <c r="F128" i="3"/>
  <c r="C128" i="3"/>
  <c r="D128" i="3"/>
  <c r="C128" i="4"/>
  <c r="E127" i="3"/>
  <c r="A129" i="3"/>
  <c r="B128" i="3"/>
  <c r="F129" i="3" a="1"/>
  <c r="C129" i="3" a="1"/>
  <c r="D129" i="3" a="1"/>
  <c r="B129" i="4" l="1"/>
  <c r="E129" i="4" s="1"/>
  <c r="D128" i="4"/>
  <c r="A129" i="4"/>
  <c r="C129" i="3"/>
  <c r="D129" i="3"/>
  <c r="F129" i="3"/>
  <c r="E128" i="3"/>
  <c r="C129" i="4"/>
  <c r="A130" i="3"/>
  <c r="B129" i="3"/>
  <c r="F130" i="3" a="1"/>
  <c r="D130" i="3" a="1"/>
  <c r="C130" i="3" a="1"/>
  <c r="B130" i="4" l="1"/>
  <c r="E130" i="4" s="1"/>
  <c r="D129" i="4"/>
  <c r="A130" i="4"/>
  <c r="F130" i="3"/>
  <c r="D130" i="3"/>
  <c r="C130" i="3"/>
  <c r="A131" i="3"/>
  <c r="B130" i="3"/>
  <c r="C130" i="4"/>
  <c r="E129" i="3"/>
  <c r="F131" i="3" a="1"/>
  <c r="C131" i="3" a="1"/>
  <c r="D131" i="3" a="1"/>
  <c r="D130" i="4" l="1"/>
  <c r="B131" i="4"/>
  <c r="E131" i="4" s="1"/>
  <c r="A131" i="4"/>
  <c r="C131" i="3"/>
  <c r="F131" i="3"/>
  <c r="D131" i="3"/>
  <c r="A132" i="3"/>
  <c r="B131" i="3"/>
  <c r="C131" i="4"/>
  <c r="E130" i="3"/>
  <c r="D132" i="3" a="1"/>
  <c r="F132" i="3" a="1"/>
  <c r="C132" i="3" a="1"/>
  <c r="D131" i="4" l="1"/>
  <c r="E131" i="3"/>
  <c r="D132" i="3"/>
  <c r="C132" i="3"/>
  <c r="F132" i="3"/>
  <c r="A133" i="3"/>
  <c r="B132" i="3"/>
  <c r="C133" i="3" a="1"/>
  <c r="D133" i="3" a="1"/>
  <c r="F133" i="3" a="1"/>
  <c r="E132" i="3" l="1"/>
  <c r="F133" i="3"/>
  <c r="D133" i="3"/>
  <c r="C133" i="3"/>
  <c r="A134" i="3"/>
  <c r="B133" i="3"/>
  <c r="F134" i="3" a="1"/>
  <c r="D134" i="3" a="1"/>
  <c r="C134" i="3" a="1"/>
  <c r="D134" i="3" l="1"/>
  <c r="F134" i="3"/>
  <c r="C134" i="3"/>
  <c r="E133" i="3"/>
  <c r="A135" i="3"/>
  <c r="B134" i="3"/>
  <c r="F135" i="3" a="1"/>
  <c r="C135" i="3" a="1"/>
  <c r="D135" i="3" a="1"/>
  <c r="D135" i="3" l="1"/>
  <c r="C135" i="3"/>
  <c r="F135" i="3"/>
  <c r="A136" i="3"/>
  <c r="B135" i="3"/>
  <c r="E134" i="3"/>
  <c r="C136" i="3" a="1"/>
  <c r="D136" i="3" a="1"/>
  <c r="F136" i="3" a="1"/>
  <c r="E135" i="3" l="1"/>
  <c r="D136" i="3"/>
  <c r="C136" i="3"/>
  <c r="F136" i="3"/>
  <c r="B136" i="3"/>
  <c r="E136" i="3" l="1"/>
</calcChain>
</file>

<file path=xl/connections.xml><?xml version="1.0" encoding="utf-8"?>
<connections xmlns="http://schemas.openxmlformats.org/spreadsheetml/2006/main">
  <connection id="1" name="output_parsed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parsed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parsed1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parsed10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parsed101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parsed101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parsed10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parsed10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parsed10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parsed10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parsed10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parsed10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parsed10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utput_parsed109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utput_parsed1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utput_parsed11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output_parsed11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output_parsed11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output_parsed11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output_parsed11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output_parsed11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output_parsed11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output_parsed1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output_parsed1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output_parsed13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output_parsed131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output_parsed13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output_parsed13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output_parsed13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output_parsed13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output_parsed13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utput_parsed13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output_parsed13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output_parsed139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output_parsed1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utput_parsed1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output_parsed1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output_parsed1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output_parsed1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output_parsed18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output_parsed18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output_parsed18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output_parsed18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output_parsed18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output_parsed18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output_parsed18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output_parsed18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output_parsed19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output_parsed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output_parsed2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output_parsed2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output_parsed21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output_parsed21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output_parsed21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output_parsed21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output_parsed21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output_parsed21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output_parsed2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output_parsed2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output_parsed2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output_parsed2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output_parsed25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output_parsed25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output_parsed25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output_parsed25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output_parsed25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output_parsed25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output_parsed25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output_parsed2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output_parsed2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output_parsed2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output_parsed28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output_parsed28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output_parsed28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output_parsed28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output_parsed28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output_parsed28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output_parsed29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output_parsed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output_parsed3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output_parsed30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output_parsed30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output_parsed30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output_parsed30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output_parsed30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output_parsed3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output_parsed31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output_parsed31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output_parsed31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output_parsed31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output_parsed3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output_parsed3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output_parsed3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output_parsed3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output_parsed3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output_parsed3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output_parsed3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output_parsed39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output_parsed39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output_parsed39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output_parsed39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output_parsed39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output_parsed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output_parsed4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output_parsed4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output_parsed41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output_parsed41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output_parsed41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output_parsed4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output_parsed4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output_parsed4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output_parsed4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output_parsed4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output_parsed4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output_parsed4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output_parsed49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output_parsed49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output_parsed49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output_parsed49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output_parsed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output_parsed5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output_parsed5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output_parsed51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output_parsed51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output_parsed5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output_parsed5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output_parsed5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output_parsed5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output_parsed5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output_parsed5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output_parsed5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output_parsed59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output_parsed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output_parsed6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output_parsed60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output_parsed60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output_parsed6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output_parsed61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output_parsed61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output_parsed6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output_parsed6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output_parsed6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output_parsed6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output_parsed6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output_parsed6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output_parsed6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name="output_parsed69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output_parsed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" name="output_parsed7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" name="output_parsed7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" name="output_parsed71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" name="output_parsed71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" name="output_parsed7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name="output_parsed7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" name="output_parsed7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output_parsed7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output_parsed7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output_parsed7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name="output_parsed7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output_parsed79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name="output_parsed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name="output_parsed8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name="output_parsed80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name="output_parsed8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name="output_parsed81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name="output_parsed81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name="output_parsed8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name="output_parsed8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name="output_parsed8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output_parsed8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output_parsed8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output_parsed8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output_parsed8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output_parsed89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output_parsed9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output_parsed9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output_parsed9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name="output_parsed91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output_parsed91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output_parsed9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output_parsed9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output_parsed9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output_parsed9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output_parsed9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output_parsed9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output_parsed9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output_parsed99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<sst xmlns="http://schemas.openxmlformats.org/spreadsheetml/2006/main" count="787" uniqueCount="520">
  <si>
    <t>Match Id</t>
  </si>
  <si>
    <t>Time</t>
  </si>
  <si>
    <t>MMR</t>
  </si>
  <si>
    <t>Radiant_win</t>
  </si>
  <si>
    <t>Player_1</t>
  </si>
  <si>
    <t>Player_2</t>
  </si>
  <si>
    <t>Player_3</t>
  </si>
  <si>
    <t>Player_4</t>
  </si>
  <si>
    <t>Player_5</t>
  </si>
  <si>
    <t>Player_6</t>
  </si>
  <si>
    <t>Player_7</t>
  </si>
  <si>
    <t>Player_8</t>
  </si>
  <si>
    <t>Player_9</t>
  </si>
  <si>
    <t>Player_10</t>
  </si>
  <si>
    <t>Bans_1</t>
  </si>
  <si>
    <t>Bans_2</t>
  </si>
  <si>
    <t>Bans_3</t>
  </si>
  <si>
    <t>Bans_4</t>
  </si>
  <si>
    <t>Bans_5</t>
  </si>
  <si>
    <t>Total games</t>
  </si>
  <si>
    <t>Heros</t>
  </si>
  <si>
    <t xml:space="preserve"> {</t>
  </si>
  <si>
    <t xml:space="preserve">  "result": {</t>
  </si>
  <si>
    <t xml:space="preserve">    "heroes": [</t>
  </si>
  <si>
    <t xml:space="preserve">      {</t>
  </si>
  <si>
    <t xml:space="preserve">        "name": "npc_dota_hero_antimage",</t>
  </si>
  <si>
    <t xml:space="preserve">        "id": 1,</t>
  </si>
  <si>
    <t xml:space="preserve">        "localized_name": "Anti-Mage"</t>
  </si>
  <si>
    <t xml:space="preserve">      },</t>
  </si>
  <si>
    <t xml:space="preserve">        "name": "npc_dota_hero_axe",</t>
  </si>
  <si>
    <t xml:space="preserve">        "id": 2,</t>
  </si>
  <si>
    <t xml:space="preserve">        "localized_name": "Axe"</t>
  </si>
  <si>
    <t xml:space="preserve">        "name": "npc_dota_hero_bane",</t>
  </si>
  <si>
    <t xml:space="preserve">        "id": 3,</t>
  </si>
  <si>
    <t xml:space="preserve">        "localized_name": "Bane"</t>
  </si>
  <si>
    <t xml:space="preserve">        "name": "npc_dota_hero_bloodseeker",</t>
  </si>
  <si>
    <t xml:space="preserve">        "id": 4,</t>
  </si>
  <si>
    <t xml:space="preserve">        "localized_name": "Bloodseeker"</t>
  </si>
  <si>
    <t xml:space="preserve">        "name": "npc_dota_hero_crystal_maiden",</t>
  </si>
  <si>
    <t xml:space="preserve">        "id": 5,</t>
  </si>
  <si>
    <t xml:space="preserve">        "localized_name": "Crystal Maiden"</t>
  </si>
  <si>
    <t xml:space="preserve">        "name": "npc_dota_hero_drow_ranger",</t>
  </si>
  <si>
    <t xml:space="preserve">        "id": 6,</t>
  </si>
  <si>
    <t xml:space="preserve">        "localized_name": "Drow Ranger"</t>
  </si>
  <si>
    <t xml:space="preserve">        "name": "npc_dota_hero_earthshaker",</t>
  </si>
  <si>
    <t xml:space="preserve">        "id": 7,</t>
  </si>
  <si>
    <t xml:space="preserve">        "localized_name": "Earthshaker"</t>
  </si>
  <si>
    <t xml:space="preserve">        "name": "npc_dota_hero_juggernaut",</t>
  </si>
  <si>
    <t xml:space="preserve">        "id": 8,</t>
  </si>
  <si>
    <t xml:space="preserve">        "localized_name": "Juggernaut"</t>
  </si>
  <si>
    <t xml:space="preserve">        "name": "npc_dota_hero_mirana",</t>
  </si>
  <si>
    <t xml:space="preserve">        "id": 9,</t>
  </si>
  <si>
    <t xml:space="preserve">        "localized_name": "Mirana"</t>
  </si>
  <si>
    <t xml:space="preserve">        "name": "npc_dota_hero_nevermore",</t>
  </si>
  <si>
    <t xml:space="preserve">        "id": 11,</t>
  </si>
  <si>
    <t xml:space="preserve">        "localized_name": "Shadow Fiend"</t>
  </si>
  <si>
    <t xml:space="preserve">        "name": "npc_dota_hero_morphling",</t>
  </si>
  <si>
    <t xml:space="preserve">        "id": 10,</t>
  </si>
  <si>
    <t xml:space="preserve">        "localized_name": "Morphling"</t>
  </si>
  <si>
    <t xml:space="preserve">        "name": "npc_dota_hero_phantom_lancer",</t>
  </si>
  <si>
    <t xml:space="preserve">        "id": 12,</t>
  </si>
  <si>
    <t xml:space="preserve">        "localized_name": "Phantom Lancer"</t>
  </si>
  <si>
    <t xml:space="preserve">        "name": "npc_dota_hero_puck",</t>
  </si>
  <si>
    <t xml:space="preserve">        "id": 13,</t>
  </si>
  <si>
    <t xml:space="preserve">        "localized_name": "Puck"</t>
  </si>
  <si>
    <t xml:space="preserve">        "name": "npc_dota_hero_pudge",</t>
  </si>
  <si>
    <t xml:space="preserve">        "id": 14,</t>
  </si>
  <si>
    <t xml:space="preserve">        "localized_name": "Pudge"</t>
  </si>
  <si>
    <t xml:space="preserve">        "name": "npc_dota_hero_razor",</t>
  </si>
  <si>
    <t xml:space="preserve">        "id": 15,</t>
  </si>
  <si>
    <t xml:space="preserve">        "localized_name": "Razor"</t>
  </si>
  <si>
    <t xml:space="preserve">        "name": "npc_dota_hero_sand_king",</t>
  </si>
  <si>
    <t xml:space="preserve">        "id": 16,</t>
  </si>
  <si>
    <t xml:space="preserve">        "localized_name": "Sand King"</t>
  </si>
  <si>
    <t xml:space="preserve">        "name": "npc_dota_hero_storm_spirit",</t>
  </si>
  <si>
    <t xml:space="preserve">        "id": 17,</t>
  </si>
  <si>
    <t xml:space="preserve">        "localized_name": "Storm Spirit"</t>
  </si>
  <si>
    <t xml:space="preserve">        "name": "npc_dota_hero_sven",</t>
  </si>
  <si>
    <t xml:space="preserve">        "id": 18,</t>
  </si>
  <si>
    <t xml:space="preserve">        "localized_name": "Sven"</t>
  </si>
  <si>
    <t xml:space="preserve">        "name": "npc_dota_hero_tiny",</t>
  </si>
  <si>
    <t xml:space="preserve">        "id": 19,</t>
  </si>
  <si>
    <t xml:space="preserve">        "localized_name": "Tiny"</t>
  </si>
  <si>
    <t xml:space="preserve">        "name": "npc_dota_hero_vengefulspirit",</t>
  </si>
  <si>
    <t xml:space="preserve">        "id": 20,</t>
  </si>
  <si>
    <t xml:space="preserve">        "localized_name": "Vengeful Spirit"</t>
  </si>
  <si>
    <t xml:space="preserve">        "name": "npc_dota_hero_windrunner",</t>
  </si>
  <si>
    <t xml:space="preserve">        "id": 21,</t>
  </si>
  <si>
    <t xml:space="preserve">        "localized_name": "Windranger"</t>
  </si>
  <si>
    <t xml:space="preserve">        "name": "npc_dota_hero_zuus",</t>
  </si>
  <si>
    <t xml:space="preserve">        "id": 22,</t>
  </si>
  <si>
    <t xml:space="preserve">        "localized_name": "Zeus"</t>
  </si>
  <si>
    <t xml:space="preserve">        "name": "npc_dota_hero_kunkka",</t>
  </si>
  <si>
    <t xml:space="preserve">        "id": 23,</t>
  </si>
  <si>
    <t xml:space="preserve">        "localized_name": "Kunkka"</t>
  </si>
  <si>
    <t xml:space="preserve">        "name": "npc_dota_hero_lina",</t>
  </si>
  <si>
    <t xml:space="preserve">        "id": 25,</t>
  </si>
  <si>
    <t xml:space="preserve">        "localized_name": "Lina"</t>
  </si>
  <si>
    <t xml:space="preserve">        "name": "npc_dota_hero_lich",</t>
  </si>
  <si>
    <t xml:space="preserve">        "id": 31,</t>
  </si>
  <si>
    <t xml:space="preserve">        "localized_name": "Lich"</t>
  </si>
  <si>
    <t xml:space="preserve">        "name": "npc_dota_hero_lion",</t>
  </si>
  <si>
    <t xml:space="preserve">        "id": 26,</t>
  </si>
  <si>
    <t xml:space="preserve">        "localized_name": "Lion"</t>
  </si>
  <si>
    <t xml:space="preserve">        "name": "npc_dota_hero_shadow_shaman",</t>
  </si>
  <si>
    <t xml:space="preserve">        "id": 27,</t>
  </si>
  <si>
    <t xml:space="preserve">        "localized_name": "Shadow Shaman"</t>
  </si>
  <si>
    <t xml:space="preserve">        "name": "npc_dota_hero_slardar",</t>
  </si>
  <si>
    <t xml:space="preserve">        "id": 28,</t>
  </si>
  <si>
    <t xml:space="preserve">        "localized_name": "Slardar"</t>
  </si>
  <si>
    <t xml:space="preserve">        "name": "npc_dota_hero_tidehunter",</t>
  </si>
  <si>
    <t xml:space="preserve">        "id": 29,</t>
  </si>
  <si>
    <t xml:space="preserve">        "localized_name": "Tidehunter"</t>
  </si>
  <si>
    <t xml:space="preserve">        "name": "npc_dota_hero_witch_doctor",</t>
  </si>
  <si>
    <t xml:space="preserve">        "id": 30,</t>
  </si>
  <si>
    <t xml:space="preserve">        "localized_name": "Witch Doctor"</t>
  </si>
  <si>
    <t xml:space="preserve">        "name": "npc_dota_hero_riki",</t>
  </si>
  <si>
    <t xml:space="preserve">        "id": 32,</t>
  </si>
  <si>
    <t xml:space="preserve">        "localized_name": "Riki"</t>
  </si>
  <si>
    <t xml:space="preserve">        "name": "npc_dota_hero_enigma",</t>
  </si>
  <si>
    <t xml:space="preserve">        "id": 33,</t>
  </si>
  <si>
    <t xml:space="preserve">        "localized_name": "Enigma"</t>
  </si>
  <si>
    <t xml:space="preserve">        "name": "npc_dota_hero_tinker",</t>
  </si>
  <si>
    <t xml:space="preserve">        "id": 34,</t>
  </si>
  <si>
    <t xml:space="preserve">        "localized_name": "Tinker"</t>
  </si>
  <si>
    <t xml:space="preserve">        "name": "npc_dota_hero_sniper",</t>
  </si>
  <si>
    <t xml:space="preserve">        "id": 35,</t>
  </si>
  <si>
    <t xml:space="preserve">        "localized_name": "Sniper"</t>
  </si>
  <si>
    <t xml:space="preserve">        "name": "npc_dota_hero_necrolyte",</t>
  </si>
  <si>
    <t xml:space="preserve">        "id": 36,</t>
  </si>
  <si>
    <t xml:space="preserve">        "localized_name": "Necrophos"</t>
  </si>
  <si>
    <t xml:space="preserve">        "name": "npc_dota_hero_warlock",</t>
  </si>
  <si>
    <t xml:space="preserve">        "id": 37,</t>
  </si>
  <si>
    <t xml:space="preserve">        "localized_name": "Warlock"</t>
  </si>
  <si>
    <t xml:space="preserve">        "name": "npc_dota_hero_beastmaster",</t>
  </si>
  <si>
    <t xml:space="preserve">        "id": 38,</t>
  </si>
  <si>
    <t xml:space="preserve">        "localized_name": "Beastmaster"</t>
  </si>
  <si>
    <t xml:space="preserve">        "name": "npc_dota_hero_queenofpain",</t>
  </si>
  <si>
    <t xml:space="preserve">        "id": 39,</t>
  </si>
  <si>
    <t xml:space="preserve">        "localized_name": "Queen of Pain"</t>
  </si>
  <si>
    <t xml:space="preserve">        "name": "npc_dota_hero_venomancer",</t>
  </si>
  <si>
    <t xml:space="preserve">        "id": 40,</t>
  </si>
  <si>
    <t xml:space="preserve">        "localized_name": "Venomancer"</t>
  </si>
  <si>
    <t xml:space="preserve">        "name": "npc_dota_hero_faceless_void",</t>
  </si>
  <si>
    <t xml:space="preserve">        "id": 41,</t>
  </si>
  <si>
    <t xml:space="preserve">        "localized_name": "Faceless Void"</t>
  </si>
  <si>
    <t xml:space="preserve">        "name": "npc_dota_hero_skeleton_king",</t>
  </si>
  <si>
    <t xml:space="preserve">        "id": 42,</t>
  </si>
  <si>
    <t xml:space="preserve">        "localized_name": "Wraith King"</t>
  </si>
  <si>
    <t xml:space="preserve">        "name": "npc_dota_hero_death_prophet",</t>
  </si>
  <si>
    <t xml:space="preserve">        "id": 43,</t>
  </si>
  <si>
    <t xml:space="preserve">        "localized_name": "Death Prophet"</t>
  </si>
  <si>
    <t xml:space="preserve">        "name": "npc_dota_hero_phantom_assassin",</t>
  </si>
  <si>
    <t xml:space="preserve">        "id": 44,</t>
  </si>
  <si>
    <t xml:space="preserve">        "localized_name": "Phantom Assassin"</t>
  </si>
  <si>
    <t xml:space="preserve">        "name": "npc_dota_hero_pugna",</t>
  </si>
  <si>
    <t xml:space="preserve">        "id": 45,</t>
  </si>
  <si>
    <t xml:space="preserve">        "localized_name": "Pugna"</t>
  </si>
  <si>
    <t xml:space="preserve">        "name": "npc_dota_hero_templar_assassin",</t>
  </si>
  <si>
    <t xml:space="preserve">        "id": 46,</t>
  </si>
  <si>
    <t xml:space="preserve">        "localized_name": "Templar Assassin"</t>
  </si>
  <si>
    <t xml:space="preserve">        "name": "npc_dota_hero_viper",</t>
  </si>
  <si>
    <t xml:space="preserve">        "id": 47,</t>
  </si>
  <si>
    <t xml:space="preserve">        "localized_name": "Viper"</t>
  </si>
  <si>
    <t xml:space="preserve">        "name": "npc_dota_hero_luna",</t>
  </si>
  <si>
    <t xml:space="preserve">        "id": 48,</t>
  </si>
  <si>
    <t xml:space="preserve">        "localized_name": "Luna"</t>
  </si>
  <si>
    <t xml:space="preserve">        "name": "npc_dota_hero_dragon_knight",</t>
  </si>
  <si>
    <t xml:space="preserve">        "id": 49,</t>
  </si>
  <si>
    <t xml:space="preserve">        "localized_name": "Dragon Knight"</t>
  </si>
  <si>
    <t xml:space="preserve">        "name": "npc_dota_hero_dazzle",</t>
  </si>
  <si>
    <t xml:space="preserve">        "id": 50,</t>
  </si>
  <si>
    <t xml:space="preserve">        "localized_name": "Dazzle"</t>
  </si>
  <si>
    <t xml:space="preserve">        "name": "npc_dota_hero_rattletrap",</t>
  </si>
  <si>
    <t xml:space="preserve">        "id": 51,</t>
  </si>
  <si>
    <t xml:space="preserve">        "localized_name": "Clockwerk"</t>
  </si>
  <si>
    <t xml:space="preserve">        "name": "npc_dota_hero_leshrac",</t>
  </si>
  <si>
    <t xml:space="preserve">        "id": 52,</t>
  </si>
  <si>
    <t xml:space="preserve">        "localized_name": "Leshrac"</t>
  </si>
  <si>
    <t xml:space="preserve">        "name": "npc_dota_hero_furion",</t>
  </si>
  <si>
    <t xml:space="preserve">        "id": 53,</t>
  </si>
  <si>
    <t xml:space="preserve">        "localized_name": "Nature's Prophet"</t>
  </si>
  <si>
    <t xml:space="preserve">        "name": "npc_dota_hero_life_stealer",</t>
  </si>
  <si>
    <t xml:space="preserve">        "id": 54,</t>
  </si>
  <si>
    <t xml:space="preserve">        "localized_name": "Lifestealer"</t>
  </si>
  <si>
    <t xml:space="preserve">        "name": "npc_dota_hero_dark_seer",</t>
  </si>
  <si>
    <t xml:space="preserve">        "id": 55,</t>
  </si>
  <si>
    <t xml:space="preserve">        "localized_name": "Dark Seer"</t>
  </si>
  <si>
    <t xml:space="preserve">        "name": "npc_dota_hero_clinkz",</t>
  </si>
  <si>
    <t xml:space="preserve">        "id": 56,</t>
  </si>
  <si>
    <t xml:space="preserve">        "localized_name": "Clinkz"</t>
  </si>
  <si>
    <t xml:space="preserve">        "name": "npc_dota_hero_omniknight",</t>
  </si>
  <si>
    <t xml:space="preserve">        "id": 57,</t>
  </si>
  <si>
    <t xml:space="preserve">        "localized_name": "Omniknight"</t>
  </si>
  <si>
    <t xml:space="preserve">        "name": "npc_dota_hero_enchantress",</t>
  </si>
  <si>
    <t xml:space="preserve">        "id": 58,</t>
  </si>
  <si>
    <t xml:space="preserve">        "localized_name": "Enchantress"</t>
  </si>
  <si>
    <t xml:space="preserve">        "name": "npc_dota_hero_huskar",</t>
  </si>
  <si>
    <t xml:space="preserve">        "id": 59,</t>
  </si>
  <si>
    <t xml:space="preserve">        "localized_name": "Huskar"</t>
  </si>
  <si>
    <t xml:space="preserve">        "name": "npc_dota_hero_night_stalker",</t>
  </si>
  <si>
    <t xml:space="preserve">        "id": 60,</t>
  </si>
  <si>
    <t xml:space="preserve">        "localized_name": "Night Stalker"</t>
  </si>
  <si>
    <t xml:space="preserve">        "name": "npc_dota_hero_broodmother",</t>
  </si>
  <si>
    <t xml:space="preserve">        "id": 61,</t>
  </si>
  <si>
    <t xml:space="preserve">        "localized_name": "Broodmother"</t>
  </si>
  <si>
    <t xml:space="preserve">        "name": "npc_dota_hero_bounty_hunter",</t>
  </si>
  <si>
    <t xml:space="preserve">        "id": 62,</t>
  </si>
  <si>
    <t xml:space="preserve">        "localized_name": "Bounty Hunter"</t>
  </si>
  <si>
    <t xml:space="preserve">        "name": "npc_dota_hero_weaver",</t>
  </si>
  <si>
    <t xml:space="preserve">        "id": 63,</t>
  </si>
  <si>
    <t xml:space="preserve">        "localized_name": "Weaver"</t>
  </si>
  <si>
    <t xml:space="preserve">        "name": "npc_dota_hero_jakiro",</t>
  </si>
  <si>
    <t xml:space="preserve">        "id": 64,</t>
  </si>
  <si>
    <t xml:space="preserve">        "localized_name": "Jakiro"</t>
  </si>
  <si>
    <t xml:space="preserve">        "name": "npc_dota_hero_batrider",</t>
  </si>
  <si>
    <t xml:space="preserve">        "id": 65,</t>
  </si>
  <si>
    <t xml:space="preserve">        "localized_name": "Batrider"</t>
  </si>
  <si>
    <t xml:space="preserve">        "name": "npc_dota_hero_chen",</t>
  </si>
  <si>
    <t xml:space="preserve">        "id": 66,</t>
  </si>
  <si>
    <t xml:space="preserve">        "localized_name": "Chen"</t>
  </si>
  <si>
    <t xml:space="preserve">        "name": "npc_dota_hero_spectre",</t>
  </si>
  <si>
    <t xml:space="preserve">        "id": 67,</t>
  </si>
  <si>
    <t xml:space="preserve">        "localized_name": "Spectre"</t>
  </si>
  <si>
    <t xml:space="preserve">        "name": "npc_dota_hero_doom_bringer",</t>
  </si>
  <si>
    <t xml:space="preserve">        "id": 69,</t>
  </si>
  <si>
    <t xml:space="preserve">        "localized_name": "Doom"</t>
  </si>
  <si>
    <t xml:space="preserve">        "name": "npc_dota_hero_ancient_apparition",</t>
  </si>
  <si>
    <t xml:space="preserve">        "id": 68,</t>
  </si>
  <si>
    <t xml:space="preserve">        "localized_name": "Ancient Apparition"</t>
  </si>
  <si>
    <t xml:space="preserve">        "name": "npc_dota_hero_ursa",</t>
  </si>
  <si>
    <t xml:space="preserve">        "id": 70,</t>
  </si>
  <si>
    <t xml:space="preserve">        "localized_name": "Ursa"</t>
  </si>
  <si>
    <t xml:space="preserve">        "name": "npc_dota_hero_spirit_breaker",</t>
  </si>
  <si>
    <t xml:space="preserve">        "id": 71,</t>
  </si>
  <si>
    <t xml:space="preserve">        "localized_name": "Spirit Breaker"</t>
  </si>
  <si>
    <t xml:space="preserve">        "name": "npc_dota_hero_gyrocopter",</t>
  </si>
  <si>
    <t xml:space="preserve">        "id": 72,</t>
  </si>
  <si>
    <t xml:space="preserve">        "localized_name": "Gyrocopter"</t>
  </si>
  <si>
    <t xml:space="preserve">        "name": "npc_dota_hero_alchemist",</t>
  </si>
  <si>
    <t xml:space="preserve">        "id": 73,</t>
  </si>
  <si>
    <t xml:space="preserve">        "localized_name": "Alchemist"</t>
  </si>
  <si>
    <t xml:space="preserve">        "name": "npc_dota_hero_invoker",</t>
  </si>
  <si>
    <t xml:space="preserve">        "id": 74,</t>
  </si>
  <si>
    <t xml:space="preserve">        "localized_name": "Invoker"</t>
  </si>
  <si>
    <t xml:space="preserve">        "name": "npc_dota_hero_silencer",</t>
  </si>
  <si>
    <t xml:space="preserve">        "id": 75,</t>
  </si>
  <si>
    <t xml:space="preserve">        "localized_name": "Silencer"</t>
  </si>
  <si>
    <t xml:space="preserve">        "name": "npc_dota_hero_obsidian_destroyer",</t>
  </si>
  <si>
    <t xml:space="preserve">        "id": 76,</t>
  </si>
  <si>
    <t xml:space="preserve">        "localized_name": "Outworld Devourer"</t>
  </si>
  <si>
    <t xml:space="preserve">        "name": "npc_dota_hero_lycan",</t>
  </si>
  <si>
    <t xml:space="preserve">        "id": 77,</t>
  </si>
  <si>
    <t xml:space="preserve">        "localized_name": "Lycan"</t>
  </si>
  <si>
    <t xml:space="preserve">        "name": "npc_dota_hero_brewmaster",</t>
  </si>
  <si>
    <t xml:space="preserve">        "id": 78,</t>
  </si>
  <si>
    <t xml:space="preserve">        "localized_name": "Brewmaster"</t>
  </si>
  <si>
    <t xml:space="preserve">        "name": "npc_dota_hero_shadow_demon",</t>
  </si>
  <si>
    <t xml:space="preserve">        "id": 79,</t>
  </si>
  <si>
    <t xml:space="preserve">        "localized_name": "Shadow Demon"</t>
  </si>
  <si>
    <t xml:space="preserve">        "name": "npc_dota_hero_lone_druid",</t>
  </si>
  <si>
    <t xml:space="preserve">        "id": 80,</t>
  </si>
  <si>
    <t xml:space="preserve">        "localized_name": "Lone Druid"</t>
  </si>
  <si>
    <t xml:space="preserve">        "name": "npc_dota_hero_chaos_knight",</t>
  </si>
  <si>
    <t xml:space="preserve">        "id": 81,</t>
  </si>
  <si>
    <t xml:space="preserve">        "localized_name": "Chaos Knight"</t>
  </si>
  <si>
    <t xml:space="preserve">        "name": "npc_dota_hero_meepo",</t>
  </si>
  <si>
    <t xml:space="preserve">        "id": 82,</t>
  </si>
  <si>
    <t xml:space="preserve">        "localized_name": "Meepo"</t>
  </si>
  <si>
    <t xml:space="preserve">        "name": "npc_dota_hero_treant",</t>
  </si>
  <si>
    <t xml:space="preserve">        "id": 83,</t>
  </si>
  <si>
    <t xml:space="preserve">        "localized_name": "Treant Protector"</t>
  </si>
  <si>
    <t xml:space="preserve">        "name": "npc_dota_hero_ogre_magi",</t>
  </si>
  <si>
    <t xml:space="preserve">        "id": 84,</t>
  </si>
  <si>
    <t xml:space="preserve">        "localized_name": "Ogre Magi"</t>
  </si>
  <si>
    <t xml:space="preserve">        "name": "npc_dota_hero_undying",</t>
  </si>
  <si>
    <t xml:space="preserve">        "id": 85,</t>
  </si>
  <si>
    <t xml:space="preserve">        "localized_name": "Undying"</t>
  </si>
  <si>
    <t xml:space="preserve">        "name": "npc_dota_hero_rubick",</t>
  </si>
  <si>
    <t xml:space="preserve">        "id": 86,</t>
  </si>
  <si>
    <t xml:space="preserve">        "localized_name": "Rubick"</t>
  </si>
  <si>
    <t xml:space="preserve">        "name": "npc_dota_hero_disruptor",</t>
  </si>
  <si>
    <t xml:space="preserve">        "id": 87,</t>
  </si>
  <si>
    <t xml:space="preserve">        "localized_name": "Disruptor"</t>
  </si>
  <si>
    <t xml:space="preserve">        "name": "npc_dota_hero_nyx_assassin",</t>
  </si>
  <si>
    <t xml:space="preserve">        "id": 88,</t>
  </si>
  <si>
    <t xml:space="preserve">        "localized_name": "Nyx Assassin"</t>
  </si>
  <si>
    <t xml:space="preserve">        "name": "npc_dota_hero_naga_siren",</t>
  </si>
  <si>
    <t xml:space="preserve">        "id": 89,</t>
  </si>
  <si>
    <t xml:space="preserve">        "localized_name": "Naga Siren"</t>
  </si>
  <si>
    <t xml:space="preserve">        "name": "npc_dota_hero_keeper_of_the_light",</t>
  </si>
  <si>
    <t xml:space="preserve">        "id": 90,</t>
  </si>
  <si>
    <t xml:space="preserve">        "localized_name": "Keeper of the Light"</t>
  </si>
  <si>
    <t xml:space="preserve">        "name": "npc_dota_hero_wisp",</t>
  </si>
  <si>
    <t xml:space="preserve">        "id": 91,</t>
  </si>
  <si>
    <t xml:space="preserve">        "localized_name": "Io"</t>
  </si>
  <si>
    <t xml:space="preserve">        "name": "npc_dota_hero_visage",</t>
  </si>
  <si>
    <t xml:space="preserve">        "id": 92,</t>
  </si>
  <si>
    <t xml:space="preserve">        "localized_name": "Visage"</t>
  </si>
  <si>
    <t xml:space="preserve">        "name": "npc_dota_hero_slark",</t>
  </si>
  <si>
    <t xml:space="preserve">        "id": 93,</t>
  </si>
  <si>
    <t xml:space="preserve">        "localized_name": "Slark"</t>
  </si>
  <si>
    <t xml:space="preserve">        "name": "npc_dota_hero_medusa",</t>
  </si>
  <si>
    <t xml:space="preserve">        "id": 94,</t>
  </si>
  <si>
    <t xml:space="preserve">        "localized_name": "Medusa"</t>
  </si>
  <si>
    <t xml:space="preserve">        "name": "npc_dota_hero_troll_warlord",</t>
  </si>
  <si>
    <t xml:space="preserve">        "id": 95,</t>
  </si>
  <si>
    <t xml:space="preserve">        "localized_name": "Troll Warlord"</t>
  </si>
  <si>
    <t xml:space="preserve">        "name": "npc_dota_hero_centaur",</t>
  </si>
  <si>
    <t xml:space="preserve">        "id": 96,</t>
  </si>
  <si>
    <t xml:space="preserve">        "localized_name": "Centaur Warrunner"</t>
  </si>
  <si>
    <t xml:space="preserve">        "name": "npc_dota_hero_magnataur",</t>
  </si>
  <si>
    <t xml:space="preserve">        "id": 97,</t>
  </si>
  <si>
    <t xml:space="preserve">        "localized_name": "Magnus"</t>
  </si>
  <si>
    <t xml:space="preserve">        "name": "npc_dota_hero_shredder",</t>
  </si>
  <si>
    <t xml:space="preserve">        "id": 98,</t>
  </si>
  <si>
    <t xml:space="preserve">        "localized_name": "Timbersaw"</t>
  </si>
  <si>
    <t xml:space="preserve">        "name": "npc_dota_hero_bristleback",</t>
  </si>
  <si>
    <t xml:space="preserve">        "id": 99,</t>
  </si>
  <si>
    <t xml:space="preserve">        "localized_name": "Bristleback"</t>
  </si>
  <si>
    <t xml:space="preserve">        "name": "npc_dota_hero_tusk",</t>
  </si>
  <si>
    <t xml:space="preserve">        "id": 100,</t>
  </si>
  <si>
    <t xml:space="preserve">        "localized_name": "Tusk"</t>
  </si>
  <si>
    <t xml:space="preserve">        "name": "npc_dota_hero_skywrath_mage",</t>
  </si>
  <si>
    <t xml:space="preserve">        "id": 101,</t>
  </si>
  <si>
    <t xml:space="preserve">        "localized_name": "Skywrath Mage"</t>
  </si>
  <si>
    <t xml:space="preserve">        "name": "npc_dota_hero_abaddon",</t>
  </si>
  <si>
    <t xml:space="preserve">        "id": 102,</t>
  </si>
  <si>
    <t xml:space="preserve">        "localized_name": "Abaddon"</t>
  </si>
  <si>
    <t xml:space="preserve">        "name": "npc_dota_hero_elder_titan",</t>
  </si>
  <si>
    <t xml:space="preserve">        "id": 103,</t>
  </si>
  <si>
    <t xml:space="preserve">        "localized_name": "Elder Titan"</t>
  </si>
  <si>
    <t xml:space="preserve">        "name": "npc_dota_hero_legion_commander",</t>
  </si>
  <si>
    <t xml:space="preserve">        "id": 104,</t>
  </si>
  <si>
    <t xml:space="preserve">        "localized_name": "Legion Commander"</t>
  </si>
  <si>
    <t xml:space="preserve">        "name": "npc_dota_hero_ember_spirit",</t>
  </si>
  <si>
    <t xml:space="preserve">        "id": 106,</t>
  </si>
  <si>
    <t xml:space="preserve">        "localized_name": "Ember Spirit"</t>
  </si>
  <si>
    <t xml:space="preserve">        "name": "npc_dota_hero_earth_spirit",</t>
  </si>
  <si>
    <t xml:space="preserve">        "id": 107,</t>
  </si>
  <si>
    <t xml:space="preserve">        "localized_name": "Earth Spirit"</t>
  </si>
  <si>
    <t xml:space="preserve">        "name": "npc_dota_hero_terrorblade",</t>
  </si>
  <si>
    <t xml:space="preserve">        "id": 109,</t>
  </si>
  <si>
    <t xml:space="preserve">        "localized_name": "Terrorblade"</t>
  </si>
  <si>
    <t xml:space="preserve">        "name": "npc_dota_hero_phoenix",</t>
  </si>
  <si>
    <t xml:space="preserve">        "id": 110,</t>
  </si>
  <si>
    <t xml:space="preserve">        "localized_name": "Phoenix"</t>
  </si>
  <si>
    <t xml:space="preserve">        "name": "npc_dota_hero_oracle",</t>
  </si>
  <si>
    <t xml:space="preserve">        "id": 111,</t>
  </si>
  <si>
    <t xml:space="preserve">        "localized_name": "Oracle"</t>
  </si>
  <si>
    <t xml:space="preserve">        "name": "npc_dota_hero_techies",</t>
  </si>
  <si>
    <t xml:space="preserve">        "id": 105,</t>
  </si>
  <si>
    <t xml:space="preserve">        "localized_name": "Techies"</t>
  </si>
  <si>
    <t xml:space="preserve">        "name": "npc_dota_hero_winter_wyvern",</t>
  </si>
  <si>
    <t xml:space="preserve">        "id": 112,</t>
  </si>
  <si>
    <t xml:space="preserve">        "localized_name": "Winter Wyvern"</t>
  </si>
  <si>
    <t xml:space="preserve">        "name": "npc_dota_hero_arc_warden",</t>
  </si>
  <si>
    <t xml:space="preserve">        "id": 113,</t>
  </si>
  <si>
    <t xml:space="preserve">        "localized_name": "Arc Warden"</t>
  </si>
  <si>
    <t xml:space="preserve">        "name": "npc_dota_hero_abyssal_underlord",</t>
  </si>
  <si>
    <t xml:space="preserve">        "id": 108,</t>
  </si>
  <si>
    <t xml:space="preserve">        "localized_name": "Underlord"</t>
  </si>
  <si>
    <t xml:space="preserve">        "name": "npc_dota_hero_monkey_king",</t>
  </si>
  <si>
    <t xml:space="preserve">        "id": 114,</t>
  </si>
  <si>
    <t xml:space="preserve">        "localized_name": "Monkey King"</t>
  </si>
  <si>
    <t xml:space="preserve">        "name": "npc_dota_hero_pangolier",</t>
  </si>
  <si>
    <t xml:space="preserve">        "id": 120,</t>
  </si>
  <si>
    <t xml:space="preserve">        "localized_name": "Pangolier"</t>
  </si>
  <si>
    <t xml:space="preserve">        "name": "npc_dota_hero_dark_willow",</t>
  </si>
  <si>
    <t xml:space="preserve">        "id": 119,</t>
  </si>
  <si>
    <t xml:space="preserve">        "localized_name": "Dark Willow"</t>
  </si>
  <si>
    <t xml:space="preserve">        "name": "npc_dota_hero_grimstroke",</t>
  </si>
  <si>
    <t xml:space="preserve">        "id": 121,</t>
  </si>
  <si>
    <t xml:space="preserve">        "localized_name": "Grimstroke"</t>
  </si>
  <si>
    <t xml:space="preserve">      }</t>
  </si>
  <si>
    <t xml:space="preserve">    ],</t>
  </si>
  <si>
    <t xml:space="preserve">    "status": 200,</t>
  </si>
  <si>
    <t xml:space="preserve">    "count": 116</t>
  </si>
  <si>
    <t xml:space="preserve">  }</t>
  </si>
  <si>
    <t xml:space="preserve">} </t>
  </si>
  <si>
    <t>Picked</t>
  </si>
  <si>
    <t>Banned</t>
  </si>
  <si>
    <t>Won</t>
  </si>
  <si>
    <t>Picked/Banned</t>
  </si>
  <si>
    <t>Total Matches</t>
  </si>
  <si>
    <t>Total Parsed</t>
  </si>
  <si>
    <t>Total matches:</t>
  </si>
  <si>
    <t>Average MMR:</t>
  </si>
  <si>
    <t xml:space="preserve">MMR: </t>
  </si>
  <si>
    <t>Axe match ups</t>
  </si>
  <si>
    <t>Ally</t>
  </si>
  <si>
    <t>Enemy</t>
  </si>
  <si>
    <t>Win</t>
  </si>
  <si>
    <t>Radiant</t>
  </si>
  <si>
    <t>Dire</t>
  </si>
  <si>
    <t>Win% With</t>
  </si>
  <si>
    <t>Win% Against</t>
  </si>
  <si>
    <t>Games Against</t>
  </si>
  <si>
    <t>Games With</t>
  </si>
  <si>
    <t>Anti-Mage</t>
  </si>
  <si>
    <t>Axe</t>
  </si>
  <si>
    <t>Bane</t>
  </si>
  <si>
    <t>Bloodseeker</t>
  </si>
  <si>
    <t>Crystal Maiden</t>
  </si>
  <si>
    <t>Drow Ranger</t>
  </si>
  <si>
    <t>Earthshaker</t>
  </si>
  <si>
    <t>Juggernaut</t>
  </si>
  <si>
    <t>Mirana</t>
  </si>
  <si>
    <t>Morphling</t>
  </si>
  <si>
    <t>Shadow Fiend</t>
  </si>
  <si>
    <t>Phantom Lancer</t>
  </si>
  <si>
    <t>Puck</t>
  </si>
  <si>
    <t>Pudge</t>
  </si>
  <si>
    <t>Razor</t>
  </si>
  <si>
    <t>Sand King</t>
  </si>
  <si>
    <t>Storm Spirit</t>
  </si>
  <si>
    <t>Sven</t>
  </si>
  <si>
    <t>Tiny</t>
  </si>
  <si>
    <t>Vengeful Spirit</t>
  </si>
  <si>
    <t>Windranger</t>
  </si>
  <si>
    <t>Zeus</t>
  </si>
  <si>
    <t>Kunkka</t>
  </si>
  <si>
    <t>Lina</t>
  </si>
  <si>
    <t>Lion</t>
  </si>
  <si>
    <t>Shadow Shaman</t>
  </si>
  <si>
    <t>Slardar</t>
  </si>
  <si>
    <t>Tidehunter</t>
  </si>
  <si>
    <t>Witch Doctor</t>
  </si>
  <si>
    <t>Lich</t>
  </si>
  <si>
    <t>Riki</t>
  </si>
  <si>
    <t>Enigma</t>
  </si>
  <si>
    <t>Tinker</t>
  </si>
  <si>
    <t>Sniper</t>
  </si>
  <si>
    <t>Necrophos</t>
  </si>
  <si>
    <t>Warlock</t>
  </si>
  <si>
    <t>Beastmaster</t>
  </si>
  <si>
    <t>Queen of Pain</t>
  </si>
  <si>
    <t>Venomancer</t>
  </si>
  <si>
    <t>Faceless Void</t>
  </si>
  <si>
    <t>Wraith King</t>
  </si>
  <si>
    <t>Death Prophet</t>
  </si>
  <si>
    <t>Phantom Assassin</t>
  </si>
  <si>
    <t>Pugna</t>
  </si>
  <si>
    <t>Templar Assassin</t>
  </si>
  <si>
    <t>Viper</t>
  </si>
  <si>
    <t>Luna</t>
  </si>
  <si>
    <t>Dragon Knight</t>
  </si>
  <si>
    <t>Dazzle</t>
  </si>
  <si>
    <t>Clockwerk</t>
  </si>
  <si>
    <t>Leshrac</t>
  </si>
  <si>
    <t>Nature's Prophet</t>
  </si>
  <si>
    <t>Lifestealer</t>
  </si>
  <si>
    <t>Dark Seer</t>
  </si>
  <si>
    <t>Clinkz</t>
  </si>
  <si>
    <t>Omniknight</t>
  </si>
  <si>
    <t>Enchantress</t>
  </si>
  <si>
    <t>Huskar</t>
  </si>
  <si>
    <t>Night Stalker</t>
  </si>
  <si>
    <t>Broodmother</t>
  </si>
  <si>
    <t>Bounty Hunter</t>
  </si>
  <si>
    <t>Weaver</t>
  </si>
  <si>
    <t>Jakiro</t>
  </si>
  <si>
    <t>Batrider</t>
  </si>
  <si>
    <t>Chen</t>
  </si>
  <si>
    <t>Spectre</t>
  </si>
  <si>
    <t>Ancient Apparition</t>
  </si>
  <si>
    <t>Doom</t>
  </si>
  <si>
    <t>Ursa</t>
  </si>
  <si>
    <t>Spirit Breaker</t>
  </si>
  <si>
    <t>Gyrocopter</t>
  </si>
  <si>
    <t>Alchemist</t>
  </si>
  <si>
    <t>Invoker</t>
  </si>
  <si>
    <t>Silencer</t>
  </si>
  <si>
    <t>Outworld Devourer</t>
  </si>
  <si>
    <t>Lycan</t>
  </si>
  <si>
    <t>Brewmaster</t>
  </si>
  <si>
    <t>Shadow Demon</t>
  </si>
  <si>
    <t>Lone Druid</t>
  </si>
  <si>
    <t>Chaos Knight</t>
  </si>
  <si>
    <t>Meepo</t>
  </si>
  <si>
    <t>Treant Protector</t>
  </si>
  <si>
    <t>Ogre Magi</t>
  </si>
  <si>
    <t>Undying</t>
  </si>
  <si>
    <t>Rubick</t>
  </si>
  <si>
    <t>Disruptor</t>
  </si>
  <si>
    <t>Nyx Assassin</t>
  </si>
  <si>
    <t>Naga Siren</t>
  </si>
  <si>
    <t>Keeper of the Light</t>
  </si>
  <si>
    <t>Io</t>
  </si>
  <si>
    <t>Visage</t>
  </si>
  <si>
    <t>Slark</t>
  </si>
  <si>
    <t>Medusa</t>
  </si>
  <si>
    <t>Troll Warlord</t>
  </si>
  <si>
    <t>Centaur Warrunner</t>
  </si>
  <si>
    <t>Magnus</t>
  </si>
  <si>
    <t>Timbersaw</t>
  </si>
  <si>
    <t>Bristleback</t>
  </si>
  <si>
    <t>Tusk</t>
  </si>
  <si>
    <t>Skywrath Mage</t>
  </si>
  <si>
    <t>Abaddon</t>
  </si>
  <si>
    <t>Elder Titan</t>
  </si>
  <si>
    <t>Legion Commander</t>
  </si>
  <si>
    <t>Techies</t>
  </si>
  <si>
    <t>Ember Spirit</t>
  </si>
  <si>
    <t>Earth Spirit</t>
  </si>
  <si>
    <t>Underlord</t>
  </si>
  <si>
    <t>Terrorblade</t>
  </si>
  <si>
    <t>Phoenix</t>
  </si>
  <si>
    <t>Oracle</t>
  </si>
  <si>
    <t>Winter Wyvern</t>
  </si>
  <si>
    <t>Arc Warden</t>
  </si>
  <si>
    <t>Monkey King</t>
  </si>
  <si>
    <t>Dark Willow</t>
  </si>
  <si>
    <t>Pangolier</t>
  </si>
  <si>
    <t>Grimstroke</t>
  </si>
  <si>
    <t>Hero</t>
  </si>
  <si>
    <t>ally_win</t>
  </si>
  <si>
    <t>ally_games</t>
  </si>
  <si>
    <t>enemy_win</t>
  </si>
  <si>
    <t>enemy_games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</si>
</sst>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theme="1"/>
      <name val="Calibri"/>
      <family val="2"/>
      <scheme val="minor"/>
    </font>
    <font>
      <sz val="10"/>
      <color rgb="FF191919"/>
      <name val="Lato"/>
      <family val="2"/>
    </font>
    <font>
      <b/>
      <sz val="10"/>
      <color rgb="FF191919"/>
      <name val="Lato"/>
      <family val="2"/>
    </font>
    <font>
      <b/>
      <u/>
      <sz val="10"/>
      <color rgb="FF191919"/>
      <name val="Lato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1">
    <xf numFmtId="0" fontId="0" fillId="0" borderId="0" xfId="0"/>
    <xf numFmtId="22" fontId="0" fillId="0" borderId="0" xfId="0" applyNumberFormat="1"/>
    <xf numFmtId="0" fontId="1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164" fontId="4" fillId="3" borderId="0" xfId="1" applyNumberFormat="1" applyFont="1" applyFill="1" applyBorder="1" applyAlignment="1">
      <alignment horizontal="left" vertical="center" wrapText="1"/>
    </xf>
    <xf numFmtId="164" fontId="4" fillId="3" borderId="0" xfId="1" applyNumberFormat="1" applyFont="1" applyFill="1" applyBorder="1" applyAlignment="1">
      <alignment horizontal="center" vertical="center" wrapText="1"/>
    </xf>
    <xf numFmtId="164" fontId="3" fillId="2" borderId="0" xfId="1" applyNumberFormat="1" applyFont="1" applyFill="1" applyBorder="1" applyAlignment="1">
      <alignment horizontal="center" vertical="center" wrapText="1"/>
    </xf>
    <xf numFmtId="164" fontId="3" fillId="2" borderId="0" xfId="1" applyNumberFormat="1" applyFont="1" applyFill="1" applyBorder="1" applyAlignment="1">
      <alignment horizontal="left" vertical="center" wrapText="1"/>
    </xf>
    <xf numFmtId="164" fontId="4" fillId="3" borderId="0" xfId="1" applyNumberFormat="1" applyFont="1" applyFill="1" applyBorder="1" applyAlignment="1">
      <alignment horizontal="centerContinuous" vertical="center" wrapText="1"/>
    </xf>
    <xf numFmtId="164" fontId="5" fillId="3" borderId="0" xfId="1" applyNumberFormat="1" applyFont="1" applyFill="1" applyBorder="1" applyAlignment="1">
      <alignment horizontal="centerContinuous" vertical="center" wrapText="1"/>
    </xf>
    <xf numFmtId="0" fontId="3" fillId="2" borderId="0" xfId="1" applyNumberFormat="1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Alignme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Sanderlin_166" connectionId="17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anderlin_165" connectionId="1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anderlin_164" connectionId="12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anderlin_163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anderlin_162" connectionId="4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Sanderlin_161" connectionId="9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Sanderlin_160" connectionId="7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Sanderlin_159" connectionId="13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Sanderlin_158" connectionId="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Sanderlin_157" connectionId="5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Sanderlin_156" connectionId="10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Sanderlin_155" connectionId="15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Sanderlin_154" connectionId="2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Sanderlin_153" connectionId="10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Sanderlin_152" connectionId="16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Sanderlin_151" connectionId="17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Sanderlin_150" connectionId="13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Sanderlin_149" connectionId="6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Sanderlin_148" connectionId="2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Sanderlin_147" connectionId="16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Sanderlin_50" connectionId="2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Sanderlin_104" connectionId="13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Sanderlin_126" connectionId="13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Sanderlin_21" connectionId="15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Sanderlin_114" connectionId="16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Sanderlin_10" connectionId="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Sanderlin_140" connectionId="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Sanderlin_100" connectionId="1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Sanderlin_124" connectionId="8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Sanderlin_16" connectionId="3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Sanderlin_85" connectionId="4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Sanderlin_32" connectionId="18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Sanderlin_74" connectionId="17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Sanderlin_24" connectionId="5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Sanderlin_57" connectionId="6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Sanderlin_134" connectionId="1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Sanderlin_129" connectionId="8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Sanderlin_96" connectionId="5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Sanderlin_93" connectionId="9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Sanderlin_118" connectionId="4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Sanderlin_11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Sanderlin_81" connectionId="15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Sanderlin" connectionId="1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Sanderlin_62" connectionId="7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Sanderlin_8" connectionId="16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Sanderlin_111" connectionId="7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Sanderlin_105" connectionId="7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Sanderlin_19" connectionId="14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Sanderlin_49" connectionId="17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Sanderlin_146" connectionId="5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Sanderlin_84" connectionId="6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Sanderlin_64" connectionId="11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Sanderlin_141" connectionId="10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Sanderlin_33" connectionId="15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Sanderlin_103" connectionId="8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Sanderlin_91" connectionId="14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Sanderlin_23" connectionId="2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Sanderlin_88" connectionId="18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Sanderlin_117" connectionId="14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Sanderlin_13" connectionId="12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Sanderlin_39" connectionId="11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Sanderlin_73" connectionId="1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Sanderlin_122" connectionId="8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Sanderlin_53" connectionId="14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Sanderlin_99" connectionId="1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Sanderlin_130" connectionId="13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Sanderlin_135" connectionId="6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Sanderlin_139" connectionId="11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Sanderlin_144" connectionId="12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Sanderlin_82" connectionId="1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Sanderlin_86" connectionId="1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Sanderlin_98" connectionId="10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Sanderlin_92" connectionId="13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Sanderlin_115" connectionId="1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Sanderlin_2" connectionId="5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Sanderlin_109" connectionId="3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Sanderlin_102" connectionId="14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Sanderlin_54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Sanderlin_3" connectionId="8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Sanderlin_18" connectionId="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Sanderlin_123" connectionId="12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Sanderlin_79" connectionId="5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Sanderlin_75" connectionId="1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Sanderlin_46" connectionId="5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Sanderlin_12" connectionId="5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Sanderlin_127" connectionId="10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Sanderlin_138" connectionId="8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Sanderlin_65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Sanderlin_31" connectionId="14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Sanderlin_77" connectionId="8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Sanderlin_121" connectionId="18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Sanderlin_36" connectionId="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Sanderlin_17" connectionId="16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Sanderlin_95" connectionId="6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Sanderlin_89" connectionId="9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Sanderlin_34" connectionId="3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Sanderlin_133" connectionId="4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Sanderlin_142" connectionId="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Sanderlin_51" connectionId="12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Sanderlin_52" connectionId="15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Sanderlin_9" connectionId="17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Sanderlin_83" connectionId="3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Sanderlin_112" connectionId="2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Sanderlin_66" connectionId="4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Sanderlin_25" connectionId="12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Sanderlin_80" connectionId="11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Sanderlin_58" connectionId="18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Sanderlin_70" connectionId="15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Sanderlin_119" connectionId="17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Sanderlin_76" connectionId="17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Sanderlin_42" connectionId="28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Sanderlin_128" connectionId="13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Sanderlin_22" connectionId="36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Sanderlin_4" connectionId="105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Sanderlin_40" connectionId="18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Sanderlin_43" connectionId="15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Sanderlin_38" connectionId="14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Sanderlin_29" connectionId="168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Sanderlin_87" connectionId="7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Sanderlin_41" connectionId="9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Sanderlin_116" connectionId="5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Sanderlin_97" connectionId="44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Sanderlin_35" connectionId="4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Sanderlin_48" connectionId="6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Sanderlin_131" connectionId="2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Sanderlin_136" connectionId="165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Sanderlin_145" connectionId="178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Sanderlin_63" connectionId="7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Sanderlin_47" connectionId="16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Sanderlin_37" connectionId="127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Sanderlin_55" connectionId="11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Sanderlin_5" connectionId="12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Sanderlin_69" connectionId="52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Sanderlin_67" connectionId="9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Sanderlin_44" connectionId="48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Sanderlin_125" connectionId="3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Sanderlin_28" connectionId="3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Sanderlin_59" connectionId="1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Sanderlin_45" connectionId="6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Sanderlin_15" connectionId="9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Sanderlin_1" connectionId="2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Sanderlin_143" connectionId="7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Sanderlin_101" connectionId="15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Sanderlin_14" connectionId="109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Sanderlin_110" connectionId="117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Sanderlin_7" connectionId="15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Sanderlin_94" connectionId="87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Sanderlin_56" connectionId="4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Sanderlin_68" connectionId="12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Sanderlin_61" connectionId="94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Sanderlin_72" connectionId="18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Sanderlin_27" connectionId="9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Sanderlin_137" connectionId="15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Sanderlin_30" connectionId="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Sanderlin_132" connectionId="107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Sanderlin_113" connectionId="6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Sanderlin_71" connectionId="6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Sanderlin_108" connectionId="186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Sanderlin_106" connectionId="13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Sanderlin_78" connectionId="17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Sanderlin_6" connectionId="137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Sanderlin_60" connectionId="7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Sanderlin_120" connectionId="100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Sanderlin_107" connectionId="17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Sanderlin_26" connectionId="110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Sanderlin_20" connectionId="18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Sanderlin_90" connectionId="97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Sanderlin_19" connectionId="16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Sanderlin_11" connectionId="24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Sanderlin_13" connectionId="6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Sanderlin_6" connectionId="13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Sanderlin_9" connectionId="175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Sanderlin_8" connectionId="16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Sanderlin_16" connectionId="98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Sanderlin_1" connectionId="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Sanderlin_7" connectionId="148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Sanderlin_4" connectionId="10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Sanderlin_2" connectionId="49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Sanderlin_10" connectionId="3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Sanderlin_18" connectionId="134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Sanderlin_14" connectionId="7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Sanderlin_3" connectionId="79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Sanderlin_12" connectionId="39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Sanderlin_15" connectionId="80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Sanderlin_5" connectionId="12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Sanderlin_17" connectionId="116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Sanderlin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38" Type="http://schemas.openxmlformats.org/officeDocument/2006/relationships/queryTable" Target="../queryTables/queryTable137.xml"/><Relationship Id="rId154" Type="http://schemas.openxmlformats.org/officeDocument/2006/relationships/queryTable" Target="../queryTables/queryTable153.xml"/><Relationship Id="rId159" Type="http://schemas.openxmlformats.org/officeDocument/2006/relationships/queryTable" Target="../queryTables/queryTable158.xml"/><Relationship Id="rId16" Type="http://schemas.openxmlformats.org/officeDocument/2006/relationships/queryTable" Target="../queryTables/queryTable1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28" Type="http://schemas.openxmlformats.org/officeDocument/2006/relationships/queryTable" Target="../queryTables/queryTable127.xml"/><Relationship Id="rId144" Type="http://schemas.openxmlformats.org/officeDocument/2006/relationships/queryTable" Target="../queryTables/queryTable143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65" Type="http://schemas.openxmlformats.org/officeDocument/2006/relationships/queryTable" Target="../queryTables/queryTable164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134" Type="http://schemas.openxmlformats.org/officeDocument/2006/relationships/queryTable" Target="../queryTables/queryTable133.xml"/><Relationship Id="rId139" Type="http://schemas.openxmlformats.org/officeDocument/2006/relationships/queryTable" Target="../queryTables/queryTable13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55" Type="http://schemas.openxmlformats.org/officeDocument/2006/relationships/queryTable" Target="../queryTables/queryTable154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45" Type="http://schemas.openxmlformats.org/officeDocument/2006/relationships/queryTable" Target="../queryTables/queryTable144.xml"/><Relationship Id="rId161" Type="http://schemas.openxmlformats.org/officeDocument/2006/relationships/queryTable" Target="../queryTables/queryTable160.xml"/><Relationship Id="rId166" Type="http://schemas.openxmlformats.org/officeDocument/2006/relationships/queryTable" Target="../queryTables/queryTable165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51" Type="http://schemas.openxmlformats.org/officeDocument/2006/relationships/queryTable" Target="../queryTables/queryTable150.xml"/><Relationship Id="rId156" Type="http://schemas.openxmlformats.org/officeDocument/2006/relationships/queryTable" Target="../queryTables/queryTable155.xml"/><Relationship Id="rId164" Type="http://schemas.openxmlformats.org/officeDocument/2006/relationships/queryTable" Target="../queryTables/queryTable163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162" Type="http://schemas.openxmlformats.org/officeDocument/2006/relationships/queryTable" Target="../queryTables/queryTable16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4.xml"/><Relationship Id="rId13" Type="http://schemas.openxmlformats.org/officeDocument/2006/relationships/queryTable" Target="../queryTables/queryTable179.xml"/><Relationship Id="rId18" Type="http://schemas.openxmlformats.org/officeDocument/2006/relationships/queryTable" Target="../queryTables/queryTable184.xml"/><Relationship Id="rId3" Type="http://schemas.openxmlformats.org/officeDocument/2006/relationships/queryTable" Target="../queryTables/queryTable169.xml"/><Relationship Id="rId21" Type="http://schemas.openxmlformats.org/officeDocument/2006/relationships/queryTable" Target="../queryTables/queryTable187.xml"/><Relationship Id="rId7" Type="http://schemas.openxmlformats.org/officeDocument/2006/relationships/queryTable" Target="../queryTables/queryTable173.xml"/><Relationship Id="rId12" Type="http://schemas.openxmlformats.org/officeDocument/2006/relationships/queryTable" Target="../queryTables/queryTable178.xml"/><Relationship Id="rId17" Type="http://schemas.openxmlformats.org/officeDocument/2006/relationships/queryTable" Target="../queryTables/queryTable183.xml"/><Relationship Id="rId2" Type="http://schemas.openxmlformats.org/officeDocument/2006/relationships/queryTable" Target="../queryTables/queryTable168.xml"/><Relationship Id="rId16" Type="http://schemas.openxmlformats.org/officeDocument/2006/relationships/queryTable" Target="../queryTables/queryTable182.xml"/><Relationship Id="rId20" Type="http://schemas.openxmlformats.org/officeDocument/2006/relationships/queryTable" Target="../queryTables/queryTable186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172.xml"/><Relationship Id="rId11" Type="http://schemas.openxmlformats.org/officeDocument/2006/relationships/queryTable" Target="../queryTables/queryTable177.xml"/><Relationship Id="rId5" Type="http://schemas.openxmlformats.org/officeDocument/2006/relationships/queryTable" Target="../queryTables/queryTable171.xml"/><Relationship Id="rId15" Type="http://schemas.openxmlformats.org/officeDocument/2006/relationships/queryTable" Target="../queryTables/queryTable181.xml"/><Relationship Id="rId10" Type="http://schemas.openxmlformats.org/officeDocument/2006/relationships/queryTable" Target="../queryTables/queryTable176.xml"/><Relationship Id="rId19" Type="http://schemas.openxmlformats.org/officeDocument/2006/relationships/queryTable" Target="../queryTables/queryTable185.xml"/><Relationship Id="rId4" Type="http://schemas.openxmlformats.org/officeDocument/2006/relationships/queryTable" Target="../queryTables/queryTable170.xml"/><Relationship Id="rId9" Type="http://schemas.openxmlformats.org/officeDocument/2006/relationships/queryTable" Target="../queryTables/queryTable175.xml"/><Relationship Id="rId14" Type="http://schemas.openxmlformats.org/officeDocument/2006/relationships/queryTable" Target="../queryTables/queryTable18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J6349"/>
  <sheetViews>
    <sheetView workbookViewId="0">
      <selection sqref="A1:S1048576"/>
    </sheetView>
  </sheetViews>
  <sheetFormatPr defaultRowHeight="14.4" x14ac:dyDescent="0.3"/>
  <cols>
    <col min="1" max="1" width="11" bestFit="1" customWidth="1"/>
    <col min="2" max="2" width="14.6640625" bestFit="1" customWidth="1"/>
    <col min="3" max="3" width="5.44140625" bestFit="1" customWidth="1"/>
    <col min="4" max="4" width="11.109375" bestFit="1" customWidth="1"/>
    <col min="5" max="13" width="8" bestFit="1" customWidth="1"/>
    <col min="14" max="14" width="9" bestFit="1" customWidth="1"/>
    <col min="15" max="19" width="6.88671875" bestFit="1" customWidth="1"/>
  </cols>
  <sheetData>
    <row r="1" spans="1:3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>
        <f t="array" ref="T1">SUM(IF(T2:T260='Analysis backend'!L1,1))</f>
        <v>123</v>
      </c>
    </row>
    <row r="2" spans="1:36" x14ac:dyDescent="0.3">
      <c r="A2">
        <v>4255766288</v>
      </c>
      <c r="B2" s="1">
        <v>43439.537499999999</v>
      </c>
      <c r="C2">
        <v>7339</v>
      </c>
      <c r="D2" t="b">
        <v>1</v>
      </c>
      <c r="E2">
        <v>41</v>
      </c>
      <c r="F2">
        <v>44</v>
      </c>
      <c r="G2">
        <v>121</v>
      </c>
      <c r="H2">
        <v>21</v>
      </c>
      <c r="I2">
        <v>45</v>
      </c>
      <c r="J2">
        <v>9</v>
      </c>
      <c r="K2">
        <v>1</v>
      </c>
      <c r="L2">
        <v>101</v>
      </c>
      <c r="M2">
        <v>31</v>
      </c>
      <c r="N2">
        <v>78</v>
      </c>
      <c r="O2">
        <v>114</v>
      </c>
      <c r="T2" t="str">
        <f>IF(ISERROR(MATCH('Analysis backend'!$M$1,E2:N2,0)),"",'Analysis backend'!$L$1)</f>
        <v>Phantom Assassin</v>
      </c>
      <c r="U2" t="str">
        <f>IF(T2='Analysis backend'!$L$1,IF(ISERROR(MATCH('Analysis backend'!$M$1,E2:I2,0)),"Dire","Radiant"),"")</f>
        <v>Radiant</v>
      </c>
      <c r="V2">
        <f t="shared" ref="V2:V65" si="0">E2+IF($D2=TRUE,2000,1000)</f>
        <v>2041</v>
      </c>
      <c r="W2">
        <f t="shared" ref="W2:W65" si="1">F2+IF($D2=TRUE,2000,1000)</f>
        <v>2044</v>
      </c>
      <c r="X2">
        <f t="shared" ref="X2:X65" si="2">G2+IF($D2=TRUE,2000,1000)</f>
        <v>2121</v>
      </c>
      <c r="Y2">
        <f t="shared" ref="Y2:Y65" si="3">H2+IF($D2=TRUE,2000,1000)</f>
        <v>2021</v>
      </c>
      <c r="Z2">
        <f t="shared" ref="Z2:Z65" si="4">I2+IF($D2=TRUE,2000,1000)</f>
        <v>2045</v>
      </c>
      <c r="AA2">
        <f t="shared" ref="AA2:AA65" si="5">J2+IF($D2=TRUE,20000,10000)</f>
        <v>20009</v>
      </c>
      <c r="AB2">
        <f t="shared" ref="AB2:AB65" si="6">K2+IF($D2=TRUE,20000,10000)</f>
        <v>20001</v>
      </c>
      <c r="AC2">
        <f t="shared" ref="AC2:AC65" si="7">L2+IF($D2=TRUE,20000,10000)</f>
        <v>20101</v>
      </c>
      <c r="AD2">
        <f t="shared" ref="AD2:AD65" si="8">M2+IF($D2=TRUE,20000,10000)</f>
        <v>20031</v>
      </c>
      <c r="AE2">
        <f t="shared" ref="AE2:AE65" si="9">N2+IF($D2=TRUE,20000,10000)</f>
        <v>20078</v>
      </c>
      <c r="AF2">
        <f t="shared" ref="AF2:AJ2" si="10">O2+100000</f>
        <v>100114</v>
      </c>
      <c r="AG2">
        <f t="shared" si="10"/>
        <v>100000</v>
      </c>
      <c r="AH2">
        <f t="shared" si="10"/>
        <v>100000</v>
      </c>
      <c r="AI2">
        <f t="shared" si="10"/>
        <v>100000</v>
      </c>
      <c r="AJ2">
        <f t="shared" si="10"/>
        <v>100000</v>
      </c>
    </row>
    <row r="3" spans="1:36" x14ac:dyDescent="0.3">
      <c r="A3">
        <v>4255759761</v>
      </c>
      <c r="B3" s="1">
        <v>43439.536111111112</v>
      </c>
      <c r="C3">
        <v>7246</v>
      </c>
      <c r="D3" t="b">
        <v>0</v>
      </c>
      <c r="E3">
        <v>23</v>
      </c>
      <c r="F3">
        <v>86</v>
      </c>
      <c r="G3">
        <v>31</v>
      </c>
      <c r="H3">
        <v>98</v>
      </c>
      <c r="I3">
        <v>44</v>
      </c>
      <c r="J3">
        <v>26</v>
      </c>
      <c r="K3">
        <v>97</v>
      </c>
      <c r="L3">
        <v>50</v>
      </c>
      <c r="M3">
        <v>36</v>
      </c>
      <c r="N3">
        <v>101</v>
      </c>
      <c r="O3">
        <v>89</v>
      </c>
      <c r="P3">
        <v>83</v>
      </c>
      <c r="T3" t="str">
        <f>IF(ISERROR(MATCH('Analysis backend'!$M$1,E3:N3,0)),"",'Analysis backend'!$L$1)</f>
        <v>Phantom Assassin</v>
      </c>
      <c r="U3" t="str">
        <f>IF(T3='Analysis backend'!$L$1,IF(ISERROR(MATCH('Analysis backend'!$M$1,E3:I3,0)),"Dire","Radiant"),"")</f>
        <v>Radiant</v>
      </c>
      <c r="V3">
        <f t="shared" si="0"/>
        <v>1023</v>
      </c>
      <c r="W3">
        <f t="shared" si="1"/>
        <v>1086</v>
      </c>
      <c r="X3">
        <f t="shared" si="2"/>
        <v>1031</v>
      </c>
      <c r="Y3">
        <f t="shared" si="3"/>
        <v>1098</v>
      </c>
      <c r="Z3">
        <f t="shared" si="4"/>
        <v>1044</v>
      </c>
      <c r="AA3">
        <f t="shared" si="5"/>
        <v>10026</v>
      </c>
      <c r="AB3">
        <f t="shared" si="6"/>
        <v>10097</v>
      </c>
      <c r="AC3">
        <f t="shared" si="7"/>
        <v>10050</v>
      </c>
      <c r="AD3">
        <f t="shared" si="8"/>
        <v>10036</v>
      </c>
      <c r="AE3">
        <f t="shared" si="9"/>
        <v>10101</v>
      </c>
      <c r="AF3">
        <f t="shared" ref="AF3:AF66" si="11">O3+100000</f>
        <v>100089</v>
      </c>
      <c r="AG3">
        <f t="shared" ref="AG3:AG66" si="12">P3+100000</f>
        <v>100083</v>
      </c>
      <c r="AH3">
        <f t="shared" ref="AH3:AH66" si="13">Q3+100000</f>
        <v>100000</v>
      </c>
      <c r="AI3">
        <f t="shared" ref="AI3:AI66" si="14">R3+100000</f>
        <v>100000</v>
      </c>
      <c r="AJ3">
        <f t="shared" ref="AJ3:AJ66" si="15">S3+100000</f>
        <v>100000</v>
      </c>
    </row>
    <row r="4" spans="1:36" x14ac:dyDescent="0.3">
      <c r="A4">
        <v>4255735189</v>
      </c>
      <c r="B4" s="1">
        <v>43439.525694444441</v>
      </c>
      <c r="C4">
        <v>7093</v>
      </c>
      <c r="D4" t="b">
        <v>1</v>
      </c>
      <c r="E4">
        <v>69</v>
      </c>
      <c r="F4">
        <v>8</v>
      </c>
      <c r="G4">
        <v>86</v>
      </c>
      <c r="H4">
        <v>112</v>
      </c>
      <c r="I4">
        <v>45</v>
      </c>
      <c r="J4">
        <v>47</v>
      </c>
      <c r="K4">
        <v>16</v>
      </c>
      <c r="L4">
        <v>31</v>
      </c>
      <c r="M4">
        <v>100</v>
      </c>
      <c r="N4">
        <v>1</v>
      </c>
      <c r="O4">
        <v>97</v>
      </c>
      <c r="P4">
        <v>44</v>
      </c>
      <c r="Q4">
        <v>38</v>
      </c>
      <c r="T4" t="str">
        <f>IF(ISERROR(MATCH('Analysis backend'!$M$1,E4:N4,0)),"",'Analysis backend'!$L$1)</f>
        <v/>
      </c>
      <c r="U4" t="str">
        <f>IF(T4='Analysis backend'!$L$1,IF(ISERROR(MATCH('Analysis backend'!$M$1,E4:I4,0)),"Dire","Radiant"),"")</f>
        <v/>
      </c>
      <c r="V4">
        <f t="shared" si="0"/>
        <v>2069</v>
      </c>
      <c r="W4">
        <f t="shared" si="1"/>
        <v>2008</v>
      </c>
      <c r="X4">
        <f t="shared" si="2"/>
        <v>2086</v>
      </c>
      <c r="Y4">
        <f t="shared" si="3"/>
        <v>2112</v>
      </c>
      <c r="Z4">
        <f t="shared" si="4"/>
        <v>2045</v>
      </c>
      <c r="AA4">
        <f t="shared" si="5"/>
        <v>20047</v>
      </c>
      <c r="AB4">
        <f t="shared" si="6"/>
        <v>20016</v>
      </c>
      <c r="AC4">
        <f t="shared" si="7"/>
        <v>20031</v>
      </c>
      <c r="AD4">
        <f t="shared" si="8"/>
        <v>20100</v>
      </c>
      <c r="AE4">
        <f t="shared" si="9"/>
        <v>20001</v>
      </c>
      <c r="AF4">
        <f t="shared" si="11"/>
        <v>100097</v>
      </c>
      <c r="AG4">
        <f t="shared" si="12"/>
        <v>100044</v>
      </c>
      <c r="AH4">
        <f t="shared" si="13"/>
        <v>100038</v>
      </c>
      <c r="AI4">
        <f t="shared" si="14"/>
        <v>100000</v>
      </c>
      <c r="AJ4">
        <f t="shared" si="15"/>
        <v>100000</v>
      </c>
    </row>
    <row r="5" spans="1:36" x14ac:dyDescent="0.3">
      <c r="A5">
        <v>4255743598</v>
      </c>
      <c r="B5" s="1">
        <v>43439.52847222222</v>
      </c>
      <c r="C5">
        <v>6988</v>
      </c>
      <c r="D5" t="b">
        <v>0</v>
      </c>
      <c r="E5">
        <v>19</v>
      </c>
      <c r="F5">
        <v>121</v>
      </c>
      <c r="G5">
        <v>44</v>
      </c>
      <c r="H5">
        <v>65</v>
      </c>
      <c r="I5">
        <v>111</v>
      </c>
      <c r="J5">
        <v>114</v>
      </c>
      <c r="K5">
        <v>27</v>
      </c>
      <c r="L5">
        <v>95</v>
      </c>
      <c r="M5">
        <v>112</v>
      </c>
      <c r="N5">
        <v>23</v>
      </c>
      <c r="O5">
        <v>97</v>
      </c>
      <c r="P5">
        <v>61</v>
      </c>
      <c r="T5" t="str">
        <f>IF(ISERROR(MATCH('Analysis backend'!$M$1,E5:N5,0)),"",'Analysis backend'!$L$1)</f>
        <v>Phantom Assassin</v>
      </c>
      <c r="U5" t="str">
        <f>IF(T5='Analysis backend'!$L$1,IF(ISERROR(MATCH('Analysis backend'!$M$1,E5:I5,0)),"Dire","Radiant"),"")</f>
        <v>Radiant</v>
      </c>
      <c r="V5">
        <f t="shared" si="0"/>
        <v>1019</v>
      </c>
      <c r="W5">
        <f t="shared" si="1"/>
        <v>1121</v>
      </c>
      <c r="X5">
        <f t="shared" si="2"/>
        <v>1044</v>
      </c>
      <c r="Y5">
        <f t="shared" si="3"/>
        <v>1065</v>
      </c>
      <c r="Z5">
        <f t="shared" si="4"/>
        <v>1111</v>
      </c>
      <c r="AA5">
        <f t="shared" si="5"/>
        <v>10114</v>
      </c>
      <c r="AB5">
        <f t="shared" si="6"/>
        <v>10027</v>
      </c>
      <c r="AC5">
        <f t="shared" si="7"/>
        <v>10095</v>
      </c>
      <c r="AD5">
        <f t="shared" si="8"/>
        <v>10112</v>
      </c>
      <c r="AE5">
        <f t="shared" si="9"/>
        <v>10023</v>
      </c>
      <c r="AF5">
        <f t="shared" si="11"/>
        <v>100097</v>
      </c>
      <c r="AG5">
        <f t="shared" si="12"/>
        <v>100061</v>
      </c>
      <c r="AH5">
        <f t="shared" si="13"/>
        <v>100000</v>
      </c>
      <c r="AI5">
        <f t="shared" si="14"/>
        <v>100000</v>
      </c>
      <c r="AJ5">
        <f t="shared" si="15"/>
        <v>100000</v>
      </c>
    </row>
    <row r="6" spans="1:36" x14ac:dyDescent="0.3">
      <c r="A6">
        <v>4255751251</v>
      </c>
      <c r="B6" s="1">
        <v>43439.53125</v>
      </c>
      <c r="C6">
        <v>6944</v>
      </c>
      <c r="D6" t="b">
        <v>1</v>
      </c>
      <c r="E6">
        <v>85</v>
      </c>
      <c r="F6">
        <v>112</v>
      </c>
      <c r="G6">
        <v>38</v>
      </c>
      <c r="H6">
        <v>34</v>
      </c>
      <c r="I6">
        <v>93</v>
      </c>
      <c r="J6">
        <v>44</v>
      </c>
      <c r="K6">
        <v>11</v>
      </c>
      <c r="L6">
        <v>79</v>
      </c>
      <c r="M6">
        <v>97</v>
      </c>
      <c r="N6">
        <v>86</v>
      </c>
      <c r="O6">
        <v>50</v>
      </c>
      <c r="T6" t="str">
        <f>IF(ISERROR(MATCH('Analysis backend'!$M$1,E6:N6,0)),"",'Analysis backend'!$L$1)</f>
        <v>Phantom Assassin</v>
      </c>
      <c r="U6" t="str">
        <f>IF(T6='Analysis backend'!$L$1,IF(ISERROR(MATCH('Analysis backend'!$M$1,E6:I6,0)),"Dire","Radiant"),"")</f>
        <v>Dire</v>
      </c>
      <c r="V6">
        <f t="shared" si="0"/>
        <v>2085</v>
      </c>
      <c r="W6">
        <f t="shared" si="1"/>
        <v>2112</v>
      </c>
      <c r="X6">
        <f t="shared" si="2"/>
        <v>2038</v>
      </c>
      <c r="Y6">
        <f t="shared" si="3"/>
        <v>2034</v>
      </c>
      <c r="Z6">
        <f t="shared" si="4"/>
        <v>2093</v>
      </c>
      <c r="AA6">
        <f t="shared" si="5"/>
        <v>20044</v>
      </c>
      <c r="AB6">
        <f t="shared" si="6"/>
        <v>20011</v>
      </c>
      <c r="AC6">
        <f t="shared" si="7"/>
        <v>20079</v>
      </c>
      <c r="AD6">
        <f t="shared" si="8"/>
        <v>20097</v>
      </c>
      <c r="AE6">
        <f t="shared" si="9"/>
        <v>20086</v>
      </c>
      <c r="AF6">
        <f t="shared" si="11"/>
        <v>100050</v>
      </c>
      <c r="AG6">
        <f t="shared" si="12"/>
        <v>100000</v>
      </c>
      <c r="AH6">
        <f t="shared" si="13"/>
        <v>100000</v>
      </c>
      <c r="AI6">
        <f t="shared" si="14"/>
        <v>100000</v>
      </c>
      <c r="AJ6">
        <f t="shared" si="15"/>
        <v>100000</v>
      </c>
    </row>
    <row r="7" spans="1:36" x14ac:dyDescent="0.3">
      <c r="A7">
        <v>4255745320</v>
      </c>
      <c r="B7" s="1">
        <v>43439.529861111114</v>
      </c>
      <c r="C7">
        <v>6863</v>
      </c>
      <c r="D7" t="b">
        <v>0</v>
      </c>
      <c r="E7">
        <v>28</v>
      </c>
      <c r="F7">
        <v>3</v>
      </c>
      <c r="G7">
        <v>1</v>
      </c>
      <c r="H7">
        <v>35</v>
      </c>
      <c r="I7">
        <v>86</v>
      </c>
      <c r="J7">
        <v>50</v>
      </c>
      <c r="K7">
        <v>31</v>
      </c>
      <c r="L7">
        <v>42</v>
      </c>
      <c r="M7">
        <v>84</v>
      </c>
      <c r="N7">
        <v>106</v>
      </c>
      <c r="O7">
        <v>78</v>
      </c>
      <c r="P7">
        <v>97</v>
      </c>
      <c r="Q7">
        <v>61</v>
      </c>
      <c r="T7" t="str">
        <f>IF(ISERROR(MATCH('Analysis backend'!$M$1,E7:N7,0)),"",'Analysis backend'!$L$1)</f>
        <v/>
      </c>
      <c r="U7" t="str">
        <f>IF(T7='Analysis backend'!$L$1,IF(ISERROR(MATCH('Analysis backend'!$M$1,E7:I7,0)),"Dire","Radiant"),"")</f>
        <v/>
      </c>
      <c r="V7">
        <f t="shared" si="0"/>
        <v>1028</v>
      </c>
      <c r="W7">
        <f t="shared" si="1"/>
        <v>1003</v>
      </c>
      <c r="X7">
        <f t="shared" si="2"/>
        <v>1001</v>
      </c>
      <c r="Y7">
        <f t="shared" si="3"/>
        <v>1035</v>
      </c>
      <c r="Z7">
        <f t="shared" si="4"/>
        <v>1086</v>
      </c>
      <c r="AA7">
        <f t="shared" si="5"/>
        <v>10050</v>
      </c>
      <c r="AB7">
        <f t="shared" si="6"/>
        <v>10031</v>
      </c>
      <c r="AC7">
        <f t="shared" si="7"/>
        <v>10042</v>
      </c>
      <c r="AD7">
        <f t="shared" si="8"/>
        <v>10084</v>
      </c>
      <c r="AE7">
        <f t="shared" si="9"/>
        <v>10106</v>
      </c>
      <c r="AF7">
        <f t="shared" si="11"/>
        <v>100078</v>
      </c>
      <c r="AG7">
        <f t="shared" si="12"/>
        <v>100097</v>
      </c>
      <c r="AH7">
        <f t="shared" si="13"/>
        <v>100061</v>
      </c>
      <c r="AI7">
        <f t="shared" si="14"/>
        <v>100000</v>
      </c>
      <c r="AJ7">
        <f t="shared" si="15"/>
        <v>100000</v>
      </c>
    </row>
    <row r="8" spans="1:36" x14ac:dyDescent="0.3">
      <c r="A8">
        <v>4255766472</v>
      </c>
      <c r="B8" s="1">
        <v>43439.537499999999</v>
      </c>
      <c r="C8">
        <v>6947</v>
      </c>
      <c r="T8" t="str">
        <f>IF(ISERROR(MATCH('Analysis backend'!$M$1,E8:N8,0)),"",'Analysis backend'!$L$1)</f>
        <v/>
      </c>
      <c r="U8" t="str">
        <f>IF(T8='Analysis backend'!$L$1,IF(ISERROR(MATCH('Analysis backend'!$M$1,E8:I8,0)),"Dire","Radiant"),"")</f>
        <v/>
      </c>
      <c r="V8">
        <f t="shared" si="0"/>
        <v>1000</v>
      </c>
      <c r="W8">
        <f t="shared" si="1"/>
        <v>1000</v>
      </c>
      <c r="X8">
        <f t="shared" si="2"/>
        <v>1000</v>
      </c>
      <c r="Y8">
        <f t="shared" si="3"/>
        <v>1000</v>
      </c>
      <c r="Z8">
        <f t="shared" si="4"/>
        <v>1000</v>
      </c>
      <c r="AA8">
        <f t="shared" si="5"/>
        <v>10000</v>
      </c>
      <c r="AB8">
        <f t="shared" si="6"/>
        <v>10000</v>
      </c>
      <c r="AC8">
        <f t="shared" si="7"/>
        <v>10000</v>
      </c>
      <c r="AD8">
        <f t="shared" si="8"/>
        <v>10000</v>
      </c>
      <c r="AE8">
        <f t="shared" si="9"/>
        <v>10000</v>
      </c>
      <c r="AF8">
        <f t="shared" si="11"/>
        <v>100000</v>
      </c>
      <c r="AG8">
        <f t="shared" si="12"/>
        <v>100000</v>
      </c>
      <c r="AH8">
        <f t="shared" si="13"/>
        <v>100000</v>
      </c>
      <c r="AI8">
        <f t="shared" si="14"/>
        <v>100000</v>
      </c>
      <c r="AJ8">
        <f t="shared" si="15"/>
        <v>100000</v>
      </c>
    </row>
    <row r="9" spans="1:36" x14ac:dyDescent="0.3">
      <c r="A9">
        <v>4255768009</v>
      </c>
      <c r="B9" s="1">
        <v>43439.538888888892</v>
      </c>
      <c r="C9">
        <v>7019</v>
      </c>
      <c r="D9" t="b">
        <v>1</v>
      </c>
      <c r="E9">
        <v>75</v>
      </c>
      <c r="F9">
        <v>71</v>
      </c>
      <c r="G9">
        <v>74</v>
      </c>
      <c r="H9">
        <v>29</v>
      </c>
      <c r="I9">
        <v>44</v>
      </c>
      <c r="J9">
        <v>2</v>
      </c>
      <c r="K9">
        <v>27</v>
      </c>
      <c r="L9">
        <v>23</v>
      </c>
      <c r="M9">
        <v>101</v>
      </c>
      <c r="N9">
        <v>41</v>
      </c>
      <c r="O9">
        <v>97</v>
      </c>
      <c r="P9">
        <v>85</v>
      </c>
      <c r="T9" t="str">
        <f>IF(ISERROR(MATCH('Analysis backend'!$M$1,E9:N9,0)),"",'Analysis backend'!$L$1)</f>
        <v>Phantom Assassin</v>
      </c>
      <c r="U9" t="str">
        <f>IF(T9='Analysis backend'!$L$1,IF(ISERROR(MATCH('Analysis backend'!$M$1,E9:I9,0)),"Dire","Radiant"),"")</f>
        <v>Radiant</v>
      </c>
      <c r="V9">
        <f t="shared" si="0"/>
        <v>2075</v>
      </c>
      <c r="W9">
        <f t="shared" si="1"/>
        <v>2071</v>
      </c>
      <c r="X9">
        <f t="shared" si="2"/>
        <v>2074</v>
      </c>
      <c r="Y9">
        <f t="shared" si="3"/>
        <v>2029</v>
      </c>
      <c r="Z9">
        <f t="shared" si="4"/>
        <v>2044</v>
      </c>
      <c r="AA9">
        <f t="shared" si="5"/>
        <v>20002</v>
      </c>
      <c r="AB9">
        <f t="shared" si="6"/>
        <v>20027</v>
      </c>
      <c r="AC9">
        <f t="shared" si="7"/>
        <v>20023</v>
      </c>
      <c r="AD9">
        <f t="shared" si="8"/>
        <v>20101</v>
      </c>
      <c r="AE9">
        <f t="shared" si="9"/>
        <v>20041</v>
      </c>
      <c r="AF9">
        <f t="shared" si="11"/>
        <v>100097</v>
      </c>
      <c r="AG9">
        <f t="shared" si="12"/>
        <v>100085</v>
      </c>
      <c r="AH9">
        <f t="shared" si="13"/>
        <v>100000</v>
      </c>
      <c r="AI9">
        <f t="shared" si="14"/>
        <v>100000</v>
      </c>
      <c r="AJ9">
        <f t="shared" si="15"/>
        <v>100000</v>
      </c>
    </row>
    <row r="10" spans="1:36" x14ac:dyDescent="0.3">
      <c r="A10">
        <v>4255746546</v>
      </c>
      <c r="B10" s="1">
        <v>43439.529861111114</v>
      </c>
      <c r="C10">
        <v>6982</v>
      </c>
      <c r="D10" t="b">
        <v>1</v>
      </c>
      <c r="E10">
        <v>28</v>
      </c>
      <c r="F10">
        <v>57</v>
      </c>
      <c r="G10">
        <v>15</v>
      </c>
      <c r="H10">
        <v>27</v>
      </c>
      <c r="I10">
        <v>93</v>
      </c>
      <c r="J10">
        <v>86</v>
      </c>
      <c r="K10">
        <v>45</v>
      </c>
      <c r="L10">
        <v>41</v>
      </c>
      <c r="M10">
        <v>101</v>
      </c>
      <c r="N10">
        <v>23</v>
      </c>
      <c r="O10">
        <v>50</v>
      </c>
      <c r="P10">
        <v>97</v>
      </c>
      <c r="T10" t="str">
        <f>IF(ISERROR(MATCH('Analysis backend'!$M$1,E10:N10,0)),"",'Analysis backend'!$L$1)</f>
        <v/>
      </c>
      <c r="U10" t="str">
        <f>IF(T10='Analysis backend'!$L$1,IF(ISERROR(MATCH('Analysis backend'!$M$1,E10:I10,0)),"Dire","Radiant"),"")</f>
        <v/>
      </c>
      <c r="V10">
        <f t="shared" si="0"/>
        <v>2028</v>
      </c>
      <c r="W10">
        <f t="shared" si="1"/>
        <v>2057</v>
      </c>
      <c r="X10">
        <f t="shared" si="2"/>
        <v>2015</v>
      </c>
      <c r="Y10">
        <f t="shared" si="3"/>
        <v>2027</v>
      </c>
      <c r="Z10">
        <f t="shared" si="4"/>
        <v>2093</v>
      </c>
      <c r="AA10">
        <f t="shared" si="5"/>
        <v>20086</v>
      </c>
      <c r="AB10">
        <f t="shared" si="6"/>
        <v>20045</v>
      </c>
      <c r="AC10">
        <f t="shared" si="7"/>
        <v>20041</v>
      </c>
      <c r="AD10">
        <f t="shared" si="8"/>
        <v>20101</v>
      </c>
      <c r="AE10">
        <f t="shared" si="9"/>
        <v>20023</v>
      </c>
      <c r="AF10">
        <f t="shared" si="11"/>
        <v>100050</v>
      </c>
      <c r="AG10">
        <f t="shared" si="12"/>
        <v>100097</v>
      </c>
      <c r="AH10">
        <f t="shared" si="13"/>
        <v>100000</v>
      </c>
      <c r="AI10">
        <f t="shared" si="14"/>
        <v>100000</v>
      </c>
      <c r="AJ10">
        <f t="shared" si="15"/>
        <v>100000</v>
      </c>
    </row>
    <row r="11" spans="1:36" x14ac:dyDescent="0.3">
      <c r="A11">
        <v>4255781049</v>
      </c>
      <c r="B11" s="1">
        <v>43439.543055555558</v>
      </c>
      <c r="C11">
        <v>6935</v>
      </c>
      <c r="D11" t="b">
        <v>1</v>
      </c>
      <c r="E11">
        <v>79</v>
      </c>
      <c r="F11">
        <v>109</v>
      </c>
      <c r="G11">
        <v>19</v>
      </c>
      <c r="H11">
        <v>114</v>
      </c>
      <c r="I11">
        <v>121</v>
      </c>
      <c r="J11">
        <v>50</v>
      </c>
      <c r="K11">
        <v>63</v>
      </c>
      <c r="L11">
        <v>59</v>
      </c>
      <c r="M11">
        <v>101</v>
      </c>
      <c r="N11">
        <v>41</v>
      </c>
      <c r="O11">
        <v>44</v>
      </c>
      <c r="P11">
        <v>78</v>
      </c>
      <c r="Q11">
        <v>97</v>
      </c>
      <c r="T11" t="str">
        <f>IF(ISERROR(MATCH('Analysis backend'!$M$1,E11:N11,0)),"",'Analysis backend'!$L$1)</f>
        <v/>
      </c>
      <c r="U11" t="str">
        <f>IF(T11='Analysis backend'!$L$1,IF(ISERROR(MATCH('Analysis backend'!$M$1,E11:I11,0)),"Dire","Radiant"),"")</f>
        <v/>
      </c>
      <c r="V11">
        <f t="shared" si="0"/>
        <v>2079</v>
      </c>
      <c r="W11">
        <f t="shared" si="1"/>
        <v>2109</v>
      </c>
      <c r="X11">
        <f t="shared" si="2"/>
        <v>2019</v>
      </c>
      <c r="Y11">
        <f t="shared" si="3"/>
        <v>2114</v>
      </c>
      <c r="Z11">
        <f t="shared" si="4"/>
        <v>2121</v>
      </c>
      <c r="AA11">
        <f t="shared" si="5"/>
        <v>20050</v>
      </c>
      <c r="AB11">
        <f t="shared" si="6"/>
        <v>20063</v>
      </c>
      <c r="AC11">
        <f t="shared" si="7"/>
        <v>20059</v>
      </c>
      <c r="AD11">
        <f t="shared" si="8"/>
        <v>20101</v>
      </c>
      <c r="AE11">
        <f t="shared" si="9"/>
        <v>20041</v>
      </c>
      <c r="AF11">
        <f t="shared" si="11"/>
        <v>100044</v>
      </c>
      <c r="AG11">
        <f t="shared" si="12"/>
        <v>100078</v>
      </c>
      <c r="AH11">
        <f t="shared" si="13"/>
        <v>100097</v>
      </c>
      <c r="AI11">
        <f t="shared" si="14"/>
        <v>100000</v>
      </c>
      <c r="AJ11">
        <f t="shared" si="15"/>
        <v>100000</v>
      </c>
    </row>
    <row r="12" spans="1:36" x14ac:dyDescent="0.3">
      <c r="A12">
        <v>4255790193</v>
      </c>
      <c r="B12" s="1">
        <v>43439.54791666667</v>
      </c>
      <c r="C12">
        <v>6873</v>
      </c>
      <c r="D12" t="b">
        <v>0</v>
      </c>
      <c r="E12">
        <v>105</v>
      </c>
      <c r="F12">
        <v>7</v>
      </c>
      <c r="G12">
        <v>41</v>
      </c>
      <c r="H12">
        <v>76</v>
      </c>
      <c r="I12">
        <v>63</v>
      </c>
      <c r="J12">
        <v>50</v>
      </c>
      <c r="K12">
        <v>95</v>
      </c>
      <c r="L12">
        <v>75</v>
      </c>
      <c r="M12">
        <v>86</v>
      </c>
      <c r="N12">
        <v>16</v>
      </c>
      <c r="O12">
        <v>88</v>
      </c>
      <c r="P12">
        <v>44</v>
      </c>
      <c r="Q12">
        <v>97</v>
      </c>
      <c r="T12" t="str">
        <f>IF(ISERROR(MATCH('Analysis backend'!$M$1,E12:N12,0)),"",'Analysis backend'!$L$1)</f>
        <v/>
      </c>
      <c r="U12" t="str">
        <f>IF(T12='Analysis backend'!$L$1,IF(ISERROR(MATCH('Analysis backend'!$M$1,E12:I12,0)),"Dire","Radiant"),"")</f>
        <v/>
      </c>
      <c r="V12">
        <f t="shared" si="0"/>
        <v>1105</v>
      </c>
      <c r="W12">
        <f t="shared" si="1"/>
        <v>1007</v>
      </c>
      <c r="X12">
        <f t="shared" si="2"/>
        <v>1041</v>
      </c>
      <c r="Y12">
        <f t="shared" si="3"/>
        <v>1076</v>
      </c>
      <c r="Z12">
        <f t="shared" si="4"/>
        <v>1063</v>
      </c>
      <c r="AA12">
        <f t="shared" si="5"/>
        <v>10050</v>
      </c>
      <c r="AB12">
        <f t="shared" si="6"/>
        <v>10095</v>
      </c>
      <c r="AC12">
        <f t="shared" si="7"/>
        <v>10075</v>
      </c>
      <c r="AD12">
        <f t="shared" si="8"/>
        <v>10086</v>
      </c>
      <c r="AE12">
        <f t="shared" si="9"/>
        <v>10016</v>
      </c>
      <c r="AF12">
        <f t="shared" si="11"/>
        <v>100088</v>
      </c>
      <c r="AG12">
        <f t="shared" si="12"/>
        <v>100044</v>
      </c>
      <c r="AH12">
        <f t="shared" si="13"/>
        <v>100097</v>
      </c>
      <c r="AI12">
        <f t="shared" si="14"/>
        <v>100000</v>
      </c>
      <c r="AJ12">
        <f t="shared" si="15"/>
        <v>100000</v>
      </c>
    </row>
    <row r="13" spans="1:36" x14ac:dyDescent="0.3">
      <c r="A13">
        <v>4255780442</v>
      </c>
      <c r="B13" s="1">
        <v>43439.543055555558</v>
      </c>
      <c r="C13">
        <v>6805</v>
      </c>
      <c r="D13" t="b">
        <v>0</v>
      </c>
      <c r="E13">
        <v>106</v>
      </c>
      <c r="F13">
        <v>71</v>
      </c>
      <c r="G13">
        <v>86</v>
      </c>
      <c r="H13">
        <v>45</v>
      </c>
      <c r="I13">
        <v>15</v>
      </c>
      <c r="J13">
        <v>31</v>
      </c>
      <c r="K13">
        <v>41</v>
      </c>
      <c r="L13">
        <v>97</v>
      </c>
      <c r="M13">
        <v>110</v>
      </c>
      <c r="N13">
        <v>114</v>
      </c>
      <c r="O13">
        <v>93</v>
      </c>
      <c r="P13">
        <v>44</v>
      </c>
      <c r="T13" t="str">
        <f>IF(ISERROR(MATCH('Analysis backend'!$M$1,E13:N13,0)),"",'Analysis backend'!$L$1)</f>
        <v/>
      </c>
      <c r="U13" t="str">
        <f>IF(T13='Analysis backend'!$L$1,IF(ISERROR(MATCH('Analysis backend'!$M$1,E13:I13,0)),"Dire","Radiant"),"")</f>
        <v/>
      </c>
      <c r="V13">
        <f t="shared" si="0"/>
        <v>1106</v>
      </c>
      <c r="W13">
        <f t="shared" si="1"/>
        <v>1071</v>
      </c>
      <c r="X13">
        <f t="shared" si="2"/>
        <v>1086</v>
      </c>
      <c r="Y13">
        <f t="shared" si="3"/>
        <v>1045</v>
      </c>
      <c r="Z13">
        <f t="shared" si="4"/>
        <v>1015</v>
      </c>
      <c r="AA13">
        <f t="shared" si="5"/>
        <v>10031</v>
      </c>
      <c r="AB13">
        <f t="shared" si="6"/>
        <v>10041</v>
      </c>
      <c r="AC13">
        <f t="shared" si="7"/>
        <v>10097</v>
      </c>
      <c r="AD13">
        <f t="shared" si="8"/>
        <v>10110</v>
      </c>
      <c r="AE13">
        <f t="shared" si="9"/>
        <v>10114</v>
      </c>
      <c r="AF13">
        <f t="shared" si="11"/>
        <v>100093</v>
      </c>
      <c r="AG13">
        <f t="shared" si="12"/>
        <v>100044</v>
      </c>
      <c r="AH13">
        <f t="shared" si="13"/>
        <v>100000</v>
      </c>
      <c r="AI13">
        <f t="shared" si="14"/>
        <v>100000</v>
      </c>
      <c r="AJ13">
        <f t="shared" si="15"/>
        <v>100000</v>
      </c>
    </row>
    <row r="14" spans="1:36" x14ac:dyDescent="0.3">
      <c r="A14">
        <v>4255808674</v>
      </c>
      <c r="B14" s="1">
        <v>43439.553472222222</v>
      </c>
      <c r="C14">
        <v>7316</v>
      </c>
      <c r="D14" t="b">
        <v>0</v>
      </c>
      <c r="E14">
        <v>114</v>
      </c>
      <c r="F14">
        <v>100</v>
      </c>
      <c r="G14">
        <v>50</v>
      </c>
      <c r="H14">
        <v>49</v>
      </c>
      <c r="I14">
        <v>40</v>
      </c>
      <c r="J14">
        <v>79</v>
      </c>
      <c r="K14">
        <v>7</v>
      </c>
      <c r="L14">
        <v>12</v>
      </c>
      <c r="M14">
        <v>15</v>
      </c>
      <c r="N14">
        <v>87</v>
      </c>
      <c r="T14" t="str">
        <f>IF(ISERROR(MATCH('Analysis backend'!$M$1,E14:N14,0)),"",'Analysis backend'!$L$1)</f>
        <v/>
      </c>
      <c r="U14" t="str">
        <f>IF(T14='Analysis backend'!$L$1,IF(ISERROR(MATCH('Analysis backend'!$M$1,E14:I14,0)),"Dire","Radiant"),"")</f>
        <v/>
      </c>
      <c r="V14">
        <f t="shared" si="0"/>
        <v>1114</v>
      </c>
      <c r="W14">
        <f t="shared" si="1"/>
        <v>1100</v>
      </c>
      <c r="X14">
        <f t="shared" si="2"/>
        <v>1050</v>
      </c>
      <c r="Y14">
        <f t="shared" si="3"/>
        <v>1049</v>
      </c>
      <c r="Z14">
        <f t="shared" si="4"/>
        <v>1040</v>
      </c>
      <c r="AA14">
        <f t="shared" si="5"/>
        <v>10079</v>
      </c>
      <c r="AB14">
        <f t="shared" si="6"/>
        <v>10007</v>
      </c>
      <c r="AC14">
        <f t="shared" si="7"/>
        <v>10012</v>
      </c>
      <c r="AD14">
        <f t="shared" si="8"/>
        <v>10015</v>
      </c>
      <c r="AE14">
        <f t="shared" si="9"/>
        <v>10087</v>
      </c>
      <c r="AF14">
        <f t="shared" si="11"/>
        <v>100000</v>
      </c>
      <c r="AG14">
        <f t="shared" si="12"/>
        <v>100000</v>
      </c>
      <c r="AH14">
        <f t="shared" si="13"/>
        <v>100000</v>
      </c>
      <c r="AI14">
        <f t="shared" si="14"/>
        <v>100000</v>
      </c>
      <c r="AJ14">
        <f t="shared" si="15"/>
        <v>100000</v>
      </c>
    </row>
    <row r="15" spans="1:36" x14ac:dyDescent="0.3">
      <c r="A15">
        <v>4255798867</v>
      </c>
      <c r="B15" s="1">
        <v>43439.550694444442</v>
      </c>
      <c r="C15">
        <v>7145</v>
      </c>
      <c r="D15" t="b">
        <v>1</v>
      </c>
      <c r="E15">
        <v>100</v>
      </c>
      <c r="F15">
        <v>44</v>
      </c>
      <c r="G15">
        <v>50</v>
      </c>
      <c r="H15">
        <v>121</v>
      </c>
      <c r="I15">
        <v>59</v>
      </c>
      <c r="J15">
        <v>1</v>
      </c>
      <c r="K15">
        <v>97</v>
      </c>
      <c r="L15">
        <v>83</v>
      </c>
      <c r="M15">
        <v>23</v>
      </c>
      <c r="N15">
        <v>86</v>
      </c>
      <c r="O15">
        <v>61</v>
      </c>
      <c r="T15" t="str">
        <f>IF(ISERROR(MATCH('Analysis backend'!$M$1,E15:N15,0)),"",'Analysis backend'!$L$1)</f>
        <v>Phantom Assassin</v>
      </c>
      <c r="U15" t="str">
        <f>IF(T15='Analysis backend'!$L$1,IF(ISERROR(MATCH('Analysis backend'!$M$1,E15:I15,0)),"Dire","Radiant"),"")</f>
        <v>Radiant</v>
      </c>
      <c r="V15">
        <f t="shared" si="0"/>
        <v>2100</v>
      </c>
      <c r="W15">
        <f t="shared" si="1"/>
        <v>2044</v>
      </c>
      <c r="X15">
        <f t="shared" si="2"/>
        <v>2050</v>
      </c>
      <c r="Y15">
        <f t="shared" si="3"/>
        <v>2121</v>
      </c>
      <c r="Z15">
        <f t="shared" si="4"/>
        <v>2059</v>
      </c>
      <c r="AA15">
        <f t="shared" si="5"/>
        <v>20001</v>
      </c>
      <c r="AB15">
        <f t="shared" si="6"/>
        <v>20097</v>
      </c>
      <c r="AC15">
        <f t="shared" si="7"/>
        <v>20083</v>
      </c>
      <c r="AD15">
        <f t="shared" si="8"/>
        <v>20023</v>
      </c>
      <c r="AE15">
        <f t="shared" si="9"/>
        <v>20086</v>
      </c>
      <c r="AF15">
        <f t="shared" si="11"/>
        <v>100061</v>
      </c>
      <c r="AG15">
        <f t="shared" si="12"/>
        <v>100000</v>
      </c>
      <c r="AH15">
        <f t="shared" si="13"/>
        <v>100000</v>
      </c>
      <c r="AI15">
        <f t="shared" si="14"/>
        <v>100000</v>
      </c>
      <c r="AJ15">
        <f t="shared" si="15"/>
        <v>100000</v>
      </c>
    </row>
    <row r="16" spans="1:36" x14ac:dyDescent="0.3">
      <c r="A16">
        <v>4255833275</v>
      </c>
      <c r="B16">
        <v>1544016768</v>
      </c>
      <c r="C16">
        <v>7687</v>
      </c>
      <c r="D16" t="b">
        <v>0</v>
      </c>
      <c r="E16">
        <v>86</v>
      </c>
      <c r="F16">
        <v>109</v>
      </c>
      <c r="G16">
        <v>31</v>
      </c>
      <c r="H16">
        <v>7</v>
      </c>
      <c r="I16">
        <v>95</v>
      </c>
      <c r="J16">
        <v>19</v>
      </c>
      <c r="K16">
        <v>8</v>
      </c>
      <c r="L16">
        <v>45</v>
      </c>
      <c r="M16">
        <v>74</v>
      </c>
      <c r="N16">
        <v>50</v>
      </c>
      <c r="O16">
        <v>23</v>
      </c>
      <c r="P16">
        <v>77</v>
      </c>
      <c r="Q16">
        <v>44</v>
      </c>
      <c r="T16" t="str">
        <f>IF(ISERROR(MATCH('Analysis backend'!$M$1,E16:N16,0)),"",'Analysis backend'!$L$1)</f>
        <v/>
      </c>
      <c r="U16" t="str">
        <f>IF(T16='Analysis backend'!$L$1,IF(ISERROR(MATCH('Analysis backend'!$M$1,E16:I16,0)),"Dire","Radiant"),"")</f>
        <v/>
      </c>
      <c r="V16">
        <f t="shared" si="0"/>
        <v>1086</v>
      </c>
      <c r="W16">
        <f t="shared" si="1"/>
        <v>1109</v>
      </c>
      <c r="X16">
        <f t="shared" si="2"/>
        <v>1031</v>
      </c>
      <c r="Y16">
        <f t="shared" si="3"/>
        <v>1007</v>
      </c>
      <c r="Z16">
        <f t="shared" si="4"/>
        <v>1095</v>
      </c>
      <c r="AA16">
        <f t="shared" si="5"/>
        <v>10019</v>
      </c>
      <c r="AB16">
        <f t="shared" si="6"/>
        <v>10008</v>
      </c>
      <c r="AC16">
        <f t="shared" si="7"/>
        <v>10045</v>
      </c>
      <c r="AD16">
        <f t="shared" si="8"/>
        <v>10074</v>
      </c>
      <c r="AE16">
        <f t="shared" si="9"/>
        <v>10050</v>
      </c>
      <c r="AF16">
        <f t="shared" si="11"/>
        <v>100023</v>
      </c>
      <c r="AG16">
        <f t="shared" si="12"/>
        <v>100077</v>
      </c>
      <c r="AH16">
        <f t="shared" si="13"/>
        <v>100044</v>
      </c>
      <c r="AI16">
        <f t="shared" si="14"/>
        <v>100000</v>
      </c>
      <c r="AJ16">
        <f t="shared" si="15"/>
        <v>100000</v>
      </c>
    </row>
    <row r="17" spans="1:36" x14ac:dyDescent="0.3">
      <c r="A17">
        <v>4255832396</v>
      </c>
      <c r="B17">
        <v>1544016640</v>
      </c>
      <c r="C17">
        <v>7138</v>
      </c>
      <c r="D17" t="b">
        <v>1</v>
      </c>
      <c r="E17">
        <v>94</v>
      </c>
      <c r="F17">
        <v>27</v>
      </c>
      <c r="G17">
        <v>121</v>
      </c>
      <c r="H17">
        <v>25</v>
      </c>
      <c r="I17">
        <v>84</v>
      </c>
      <c r="J17">
        <v>50</v>
      </c>
      <c r="K17">
        <v>45</v>
      </c>
      <c r="L17">
        <v>86</v>
      </c>
      <c r="M17">
        <v>44</v>
      </c>
      <c r="N17">
        <v>83</v>
      </c>
      <c r="O17">
        <v>100</v>
      </c>
      <c r="P17">
        <v>97</v>
      </c>
      <c r="T17" t="str">
        <f>IF(ISERROR(MATCH('Analysis backend'!$M$1,E17:N17,0)),"",'Analysis backend'!$L$1)</f>
        <v>Phantom Assassin</v>
      </c>
      <c r="U17" t="str">
        <f>IF(T17='Analysis backend'!$L$1,IF(ISERROR(MATCH('Analysis backend'!$M$1,E17:I17,0)),"Dire","Radiant"),"")</f>
        <v>Dire</v>
      </c>
      <c r="V17">
        <f t="shared" si="0"/>
        <v>2094</v>
      </c>
      <c r="W17">
        <f t="shared" si="1"/>
        <v>2027</v>
      </c>
      <c r="X17">
        <f t="shared" si="2"/>
        <v>2121</v>
      </c>
      <c r="Y17">
        <f t="shared" si="3"/>
        <v>2025</v>
      </c>
      <c r="Z17">
        <f t="shared" si="4"/>
        <v>2084</v>
      </c>
      <c r="AA17">
        <f t="shared" si="5"/>
        <v>20050</v>
      </c>
      <c r="AB17">
        <f t="shared" si="6"/>
        <v>20045</v>
      </c>
      <c r="AC17">
        <f t="shared" si="7"/>
        <v>20086</v>
      </c>
      <c r="AD17">
        <f t="shared" si="8"/>
        <v>20044</v>
      </c>
      <c r="AE17">
        <f t="shared" si="9"/>
        <v>20083</v>
      </c>
      <c r="AF17">
        <f t="shared" si="11"/>
        <v>100100</v>
      </c>
      <c r="AG17">
        <f t="shared" si="12"/>
        <v>100097</v>
      </c>
      <c r="AH17">
        <f t="shared" si="13"/>
        <v>100000</v>
      </c>
      <c r="AI17">
        <f t="shared" si="14"/>
        <v>100000</v>
      </c>
      <c r="AJ17">
        <f t="shared" si="15"/>
        <v>100000</v>
      </c>
    </row>
    <row r="18" spans="1:36" x14ac:dyDescent="0.3">
      <c r="A18">
        <v>4255835347</v>
      </c>
      <c r="B18">
        <v>1544016768</v>
      </c>
      <c r="C18">
        <v>7113</v>
      </c>
      <c r="D18" t="b">
        <v>1</v>
      </c>
      <c r="E18">
        <v>97</v>
      </c>
      <c r="F18">
        <v>93</v>
      </c>
      <c r="G18">
        <v>26</v>
      </c>
      <c r="H18">
        <v>100</v>
      </c>
      <c r="I18">
        <v>45</v>
      </c>
      <c r="J18">
        <v>114</v>
      </c>
      <c r="K18">
        <v>44</v>
      </c>
      <c r="L18">
        <v>57</v>
      </c>
      <c r="M18">
        <v>39</v>
      </c>
      <c r="N18">
        <v>88</v>
      </c>
      <c r="O18">
        <v>86</v>
      </c>
      <c r="T18" t="str">
        <f>IF(ISERROR(MATCH('Analysis backend'!$M$1,E18:N18,0)),"",'Analysis backend'!$L$1)</f>
        <v>Phantom Assassin</v>
      </c>
      <c r="U18" t="str">
        <f>IF(T18='Analysis backend'!$L$1,IF(ISERROR(MATCH('Analysis backend'!$M$1,E18:I18,0)),"Dire","Radiant"),"")</f>
        <v>Dire</v>
      </c>
      <c r="V18">
        <f t="shared" si="0"/>
        <v>2097</v>
      </c>
      <c r="W18">
        <f t="shared" si="1"/>
        <v>2093</v>
      </c>
      <c r="X18">
        <f t="shared" si="2"/>
        <v>2026</v>
      </c>
      <c r="Y18">
        <f t="shared" si="3"/>
        <v>2100</v>
      </c>
      <c r="Z18">
        <f t="shared" si="4"/>
        <v>2045</v>
      </c>
      <c r="AA18">
        <f t="shared" si="5"/>
        <v>20114</v>
      </c>
      <c r="AB18">
        <f t="shared" si="6"/>
        <v>20044</v>
      </c>
      <c r="AC18">
        <f t="shared" si="7"/>
        <v>20057</v>
      </c>
      <c r="AD18">
        <f t="shared" si="8"/>
        <v>20039</v>
      </c>
      <c r="AE18">
        <f t="shared" si="9"/>
        <v>20088</v>
      </c>
      <c r="AF18">
        <f t="shared" si="11"/>
        <v>100086</v>
      </c>
      <c r="AG18">
        <f t="shared" si="12"/>
        <v>100000</v>
      </c>
      <c r="AH18">
        <f t="shared" si="13"/>
        <v>100000</v>
      </c>
      <c r="AI18">
        <f t="shared" si="14"/>
        <v>100000</v>
      </c>
      <c r="AJ18">
        <f t="shared" si="15"/>
        <v>100000</v>
      </c>
    </row>
    <row r="19" spans="1:36" x14ac:dyDescent="0.3">
      <c r="A19">
        <v>4255823693</v>
      </c>
      <c r="B19">
        <v>1544016384</v>
      </c>
      <c r="C19">
        <v>6894</v>
      </c>
      <c r="D19" t="b">
        <v>1</v>
      </c>
      <c r="E19">
        <v>80</v>
      </c>
      <c r="F19">
        <v>103</v>
      </c>
      <c r="G19">
        <v>89</v>
      </c>
      <c r="H19">
        <v>78</v>
      </c>
      <c r="I19">
        <v>85</v>
      </c>
      <c r="J19">
        <v>27</v>
      </c>
      <c r="K19">
        <v>95</v>
      </c>
      <c r="L19">
        <v>100</v>
      </c>
      <c r="M19">
        <v>21</v>
      </c>
      <c r="N19">
        <v>110</v>
      </c>
      <c r="O19">
        <v>97</v>
      </c>
      <c r="P19">
        <v>10</v>
      </c>
      <c r="Q19">
        <v>44</v>
      </c>
      <c r="T19" t="str">
        <f>IF(ISERROR(MATCH('Analysis backend'!$M$1,E19:N19,0)),"",'Analysis backend'!$L$1)</f>
        <v/>
      </c>
      <c r="U19" t="str">
        <f>IF(T19='Analysis backend'!$L$1,IF(ISERROR(MATCH('Analysis backend'!$M$1,E19:I19,0)),"Dire","Radiant"),"")</f>
        <v/>
      </c>
      <c r="V19">
        <f t="shared" si="0"/>
        <v>2080</v>
      </c>
      <c r="W19">
        <f t="shared" si="1"/>
        <v>2103</v>
      </c>
      <c r="X19">
        <f t="shared" si="2"/>
        <v>2089</v>
      </c>
      <c r="Y19">
        <f t="shared" si="3"/>
        <v>2078</v>
      </c>
      <c r="Z19">
        <f t="shared" si="4"/>
        <v>2085</v>
      </c>
      <c r="AA19">
        <f t="shared" si="5"/>
        <v>20027</v>
      </c>
      <c r="AB19">
        <f t="shared" si="6"/>
        <v>20095</v>
      </c>
      <c r="AC19">
        <f t="shared" si="7"/>
        <v>20100</v>
      </c>
      <c r="AD19">
        <f t="shared" si="8"/>
        <v>20021</v>
      </c>
      <c r="AE19">
        <f t="shared" si="9"/>
        <v>20110</v>
      </c>
      <c r="AF19">
        <f t="shared" si="11"/>
        <v>100097</v>
      </c>
      <c r="AG19">
        <f t="shared" si="12"/>
        <v>100010</v>
      </c>
      <c r="AH19">
        <f t="shared" si="13"/>
        <v>100044</v>
      </c>
      <c r="AI19">
        <f t="shared" si="14"/>
        <v>100000</v>
      </c>
      <c r="AJ19">
        <f t="shared" si="15"/>
        <v>100000</v>
      </c>
    </row>
    <row r="20" spans="1:36" x14ac:dyDescent="0.3">
      <c r="A20">
        <v>4255844215</v>
      </c>
      <c r="B20">
        <v>1544017152</v>
      </c>
      <c r="C20">
        <v>7360</v>
      </c>
      <c r="D20" t="b">
        <v>1</v>
      </c>
      <c r="E20">
        <v>90</v>
      </c>
      <c r="F20">
        <v>1</v>
      </c>
      <c r="G20">
        <v>121</v>
      </c>
      <c r="H20">
        <v>97</v>
      </c>
      <c r="I20">
        <v>16</v>
      </c>
      <c r="J20">
        <v>114</v>
      </c>
      <c r="K20">
        <v>27</v>
      </c>
      <c r="L20">
        <v>53</v>
      </c>
      <c r="M20">
        <v>44</v>
      </c>
      <c r="N20">
        <v>62</v>
      </c>
      <c r="O20">
        <v>91</v>
      </c>
      <c r="T20" t="str">
        <f>IF(ISERROR(MATCH('Analysis backend'!$M$1,E20:N20,0)),"",'Analysis backend'!$L$1)</f>
        <v>Phantom Assassin</v>
      </c>
      <c r="U20" t="str">
        <f>IF(T20='Analysis backend'!$L$1,IF(ISERROR(MATCH('Analysis backend'!$M$1,E20:I20,0)),"Dire","Radiant"),"")</f>
        <v>Dire</v>
      </c>
      <c r="V20">
        <f t="shared" si="0"/>
        <v>2090</v>
      </c>
      <c r="W20">
        <f t="shared" si="1"/>
        <v>2001</v>
      </c>
      <c r="X20">
        <f t="shared" si="2"/>
        <v>2121</v>
      </c>
      <c r="Y20">
        <f t="shared" si="3"/>
        <v>2097</v>
      </c>
      <c r="Z20">
        <f t="shared" si="4"/>
        <v>2016</v>
      </c>
      <c r="AA20">
        <f t="shared" si="5"/>
        <v>20114</v>
      </c>
      <c r="AB20">
        <f t="shared" si="6"/>
        <v>20027</v>
      </c>
      <c r="AC20">
        <f t="shared" si="7"/>
        <v>20053</v>
      </c>
      <c r="AD20">
        <f t="shared" si="8"/>
        <v>20044</v>
      </c>
      <c r="AE20">
        <f t="shared" si="9"/>
        <v>20062</v>
      </c>
      <c r="AF20">
        <f t="shared" si="11"/>
        <v>100091</v>
      </c>
      <c r="AG20">
        <f t="shared" si="12"/>
        <v>100000</v>
      </c>
      <c r="AH20">
        <f t="shared" si="13"/>
        <v>100000</v>
      </c>
      <c r="AI20">
        <f t="shared" si="14"/>
        <v>100000</v>
      </c>
      <c r="AJ20">
        <f t="shared" si="15"/>
        <v>100000</v>
      </c>
    </row>
    <row r="21" spans="1:36" x14ac:dyDescent="0.3">
      <c r="A21">
        <v>4255858506</v>
      </c>
      <c r="B21">
        <v>1544017536</v>
      </c>
      <c r="C21">
        <v>6986</v>
      </c>
      <c r="D21" t="b">
        <v>1</v>
      </c>
      <c r="E21">
        <v>16</v>
      </c>
      <c r="F21">
        <v>53</v>
      </c>
      <c r="G21">
        <v>41</v>
      </c>
      <c r="H21">
        <v>51</v>
      </c>
      <c r="I21">
        <v>78</v>
      </c>
      <c r="J21">
        <v>93</v>
      </c>
      <c r="K21">
        <v>31</v>
      </c>
      <c r="L21">
        <v>13</v>
      </c>
      <c r="M21">
        <v>62</v>
      </c>
      <c r="N21">
        <v>98</v>
      </c>
      <c r="O21">
        <v>44</v>
      </c>
      <c r="P21">
        <v>59</v>
      </c>
      <c r="T21" t="str">
        <f>IF(ISERROR(MATCH('Analysis backend'!$M$1,E21:N21,0)),"",'Analysis backend'!$L$1)</f>
        <v/>
      </c>
      <c r="U21" t="str">
        <f>IF(T21='Analysis backend'!$L$1,IF(ISERROR(MATCH('Analysis backend'!$M$1,E21:I21,0)),"Dire","Radiant"),"")</f>
        <v/>
      </c>
      <c r="V21">
        <f t="shared" si="0"/>
        <v>2016</v>
      </c>
      <c r="W21">
        <f t="shared" si="1"/>
        <v>2053</v>
      </c>
      <c r="X21">
        <f t="shared" si="2"/>
        <v>2041</v>
      </c>
      <c r="Y21">
        <f t="shared" si="3"/>
        <v>2051</v>
      </c>
      <c r="Z21">
        <f t="shared" si="4"/>
        <v>2078</v>
      </c>
      <c r="AA21">
        <f t="shared" si="5"/>
        <v>20093</v>
      </c>
      <c r="AB21">
        <f t="shared" si="6"/>
        <v>20031</v>
      </c>
      <c r="AC21">
        <f t="shared" si="7"/>
        <v>20013</v>
      </c>
      <c r="AD21">
        <f t="shared" si="8"/>
        <v>20062</v>
      </c>
      <c r="AE21">
        <f t="shared" si="9"/>
        <v>20098</v>
      </c>
      <c r="AF21">
        <f t="shared" si="11"/>
        <v>100044</v>
      </c>
      <c r="AG21">
        <f t="shared" si="12"/>
        <v>100059</v>
      </c>
      <c r="AH21">
        <f t="shared" si="13"/>
        <v>100000</v>
      </c>
      <c r="AI21">
        <f t="shared" si="14"/>
        <v>100000</v>
      </c>
      <c r="AJ21">
        <f t="shared" si="15"/>
        <v>100000</v>
      </c>
    </row>
    <row r="22" spans="1:36" x14ac:dyDescent="0.3">
      <c r="A22">
        <v>4255860370</v>
      </c>
      <c r="B22">
        <v>1544017664</v>
      </c>
      <c r="C22">
        <v>6924</v>
      </c>
      <c r="T22" t="str">
        <f>IF(ISERROR(MATCH('Analysis backend'!$M$1,E22:N22,0)),"",'Analysis backend'!$L$1)</f>
        <v/>
      </c>
      <c r="U22" t="str">
        <f>IF(T22='Analysis backend'!$L$1,IF(ISERROR(MATCH('Analysis backend'!$M$1,E22:I22,0)),"Dire","Radiant"),"")</f>
        <v/>
      </c>
      <c r="V22">
        <f t="shared" si="0"/>
        <v>1000</v>
      </c>
      <c r="W22">
        <f t="shared" si="1"/>
        <v>1000</v>
      </c>
      <c r="X22">
        <f t="shared" si="2"/>
        <v>1000</v>
      </c>
      <c r="Y22">
        <f t="shared" si="3"/>
        <v>1000</v>
      </c>
      <c r="Z22">
        <f t="shared" si="4"/>
        <v>1000</v>
      </c>
      <c r="AA22">
        <f t="shared" si="5"/>
        <v>10000</v>
      </c>
      <c r="AB22">
        <f t="shared" si="6"/>
        <v>10000</v>
      </c>
      <c r="AC22">
        <f t="shared" si="7"/>
        <v>10000</v>
      </c>
      <c r="AD22">
        <f t="shared" si="8"/>
        <v>10000</v>
      </c>
      <c r="AE22">
        <f t="shared" si="9"/>
        <v>10000</v>
      </c>
      <c r="AF22">
        <f t="shared" si="11"/>
        <v>100000</v>
      </c>
      <c r="AG22">
        <f t="shared" si="12"/>
        <v>100000</v>
      </c>
      <c r="AH22">
        <f t="shared" si="13"/>
        <v>100000</v>
      </c>
      <c r="AI22">
        <f t="shared" si="14"/>
        <v>100000</v>
      </c>
      <c r="AJ22">
        <f t="shared" si="15"/>
        <v>100000</v>
      </c>
    </row>
    <row r="23" spans="1:36" x14ac:dyDescent="0.3">
      <c r="A23">
        <v>4255893912</v>
      </c>
      <c r="B23">
        <v>1544018688</v>
      </c>
      <c r="C23">
        <v>7167</v>
      </c>
      <c r="D23" t="b">
        <v>1</v>
      </c>
      <c r="E23">
        <v>1</v>
      </c>
      <c r="F23">
        <v>31</v>
      </c>
      <c r="G23">
        <v>7</v>
      </c>
      <c r="H23">
        <v>45</v>
      </c>
      <c r="I23">
        <v>97</v>
      </c>
      <c r="J23">
        <v>76</v>
      </c>
      <c r="K23">
        <v>121</v>
      </c>
      <c r="L23">
        <v>41</v>
      </c>
      <c r="M23">
        <v>38</v>
      </c>
      <c r="N23">
        <v>86</v>
      </c>
      <c r="O23">
        <v>105</v>
      </c>
      <c r="T23" t="str">
        <f>IF(ISERROR(MATCH('Analysis backend'!$M$1,E23:N23,0)),"",'Analysis backend'!$L$1)</f>
        <v/>
      </c>
      <c r="U23" t="str">
        <f>IF(T23='Analysis backend'!$L$1,IF(ISERROR(MATCH('Analysis backend'!$M$1,E23:I23,0)),"Dire","Radiant"),"")</f>
        <v/>
      </c>
      <c r="V23">
        <f t="shared" si="0"/>
        <v>2001</v>
      </c>
      <c r="W23">
        <f t="shared" si="1"/>
        <v>2031</v>
      </c>
      <c r="X23">
        <f t="shared" si="2"/>
        <v>2007</v>
      </c>
      <c r="Y23">
        <f t="shared" si="3"/>
        <v>2045</v>
      </c>
      <c r="Z23">
        <f t="shared" si="4"/>
        <v>2097</v>
      </c>
      <c r="AA23">
        <f t="shared" si="5"/>
        <v>20076</v>
      </c>
      <c r="AB23">
        <f t="shared" si="6"/>
        <v>20121</v>
      </c>
      <c r="AC23">
        <f t="shared" si="7"/>
        <v>20041</v>
      </c>
      <c r="AD23">
        <f t="shared" si="8"/>
        <v>20038</v>
      </c>
      <c r="AE23">
        <f t="shared" si="9"/>
        <v>20086</v>
      </c>
      <c r="AF23">
        <f t="shared" si="11"/>
        <v>100105</v>
      </c>
      <c r="AG23">
        <f t="shared" si="12"/>
        <v>100000</v>
      </c>
      <c r="AH23">
        <f t="shared" si="13"/>
        <v>100000</v>
      </c>
      <c r="AI23">
        <f t="shared" si="14"/>
        <v>100000</v>
      </c>
      <c r="AJ23">
        <f t="shared" si="15"/>
        <v>100000</v>
      </c>
    </row>
    <row r="24" spans="1:36" x14ac:dyDescent="0.3">
      <c r="A24">
        <v>4255876090</v>
      </c>
      <c r="B24">
        <v>1544018176</v>
      </c>
      <c r="C24">
        <v>7005</v>
      </c>
      <c r="D24" t="b">
        <v>1</v>
      </c>
      <c r="E24">
        <v>31</v>
      </c>
      <c r="F24">
        <v>4</v>
      </c>
      <c r="G24">
        <v>100</v>
      </c>
      <c r="H24">
        <v>22</v>
      </c>
      <c r="I24">
        <v>28</v>
      </c>
      <c r="J24">
        <v>10</v>
      </c>
      <c r="K24">
        <v>16</v>
      </c>
      <c r="L24">
        <v>26</v>
      </c>
      <c r="M24">
        <v>34</v>
      </c>
      <c r="N24">
        <v>86</v>
      </c>
      <c r="O24">
        <v>93</v>
      </c>
      <c r="P24">
        <v>44</v>
      </c>
      <c r="T24" t="str">
        <f>IF(ISERROR(MATCH('Analysis backend'!$M$1,E24:N24,0)),"",'Analysis backend'!$L$1)</f>
        <v/>
      </c>
      <c r="U24" t="str">
        <f>IF(T24='Analysis backend'!$L$1,IF(ISERROR(MATCH('Analysis backend'!$M$1,E24:I24,0)),"Dire","Radiant"),"")</f>
        <v/>
      </c>
      <c r="V24">
        <f t="shared" si="0"/>
        <v>2031</v>
      </c>
      <c r="W24">
        <f t="shared" si="1"/>
        <v>2004</v>
      </c>
      <c r="X24">
        <f t="shared" si="2"/>
        <v>2100</v>
      </c>
      <c r="Y24">
        <f t="shared" si="3"/>
        <v>2022</v>
      </c>
      <c r="Z24">
        <f t="shared" si="4"/>
        <v>2028</v>
      </c>
      <c r="AA24">
        <f t="shared" si="5"/>
        <v>20010</v>
      </c>
      <c r="AB24">
        <f t="shared" si="6"/>
        <v>20016</v>
      </c>
      <c r="AC24">
        <f t="shared" si="7"/>
        <v>20026</v>
      </c>
      <c r="AD24">
        <f t="shared" si="8"/>
        <v>20034</v>
      </c>
      <c r="AE24">
        <f t="shared" si="9"/>
        <v>20086</v>
      </c>
      <c r="AF24">
        <f t="shared" si="11"/>
        <v>100093</v>
      </c>
      <c r="AG24">
        <f t="shared" si="12"/>
        <v>100044</v>
      </c>
      <c r="AH24">
        <f t="shared" si="13"/>
        <v>100000</v>
      </c>
      <c r="AI24">
        <f t="shared" si="14"/>
        <v>100000</v>
      </c>
      <c r="AJ24">
        <f t="shared" si="15"/>
        <v>100000</v>
      </c>
    </row>
    <row r="25" spans="1:36" x14ac:dyDescent="0.3">
      <c r="A25">
        <v>4255891168</v>
      </c>
      <c r="B25">
        <v>1544018688</v>
      </c>
      <c r="C25">
        <v>7065</v>
      </c>
      <c r="D25" t="b">
        <v>0</v>
      </c>
      <c r="E25">
        <v>97</v>
      </c>
      <c r="F25">
        <v>106</v>
      </c>
      <c r="G25">
        <v>76</v>
      </c>
      <c r="H25">
        <v>2</v>
      </c>
      <c r="I25">
        <v>111</v>
      </c>
      <c r="J25">
        <v>85</v>
      </c>
      <c r="K25">
        <v>29</v>
      </c>
      <c r="L25">
        <v>10</v>
      </c>
      <c r="M25">
        <v>11</v>
      </c>
      <c r="N25">
        <v>50</v>
      </c>
      <c r="O25">
        <v>44</v>
      </c>
      <c r="T25" t="str">
        <f>IF(ISERROR(MATCH('Analysis backend'!$M$1,E25:N25,0)),"",'Analysis backend'!$L$1)</f>
        <v/>
      </c>
      <c r="U25" t="str">
        <f>IF(T25='Analysis backend'!$L$1,IF(ISERROR(MATCH('Analysis backend'!$M$1,E25:I25,0)),"Dire","Radiant"),"")</f>
        <v/>
      </c>
      <c r="V25">
        <f t="shared" si="0"/>
        <v>1097</v>
      </c>
      <c r="W25">
        <f t="shared" si="1"/>
        <v>1106</v>
      </c>
      <c r="X25">
        <f t="shared" si="2"/>
        <v>1076</v>
      </c>
      <c r="Y25">
        <f t="shared" si="3"/>
        <v>1002</v>
      </c>
      <c r="Z25">
        <f t="shared" si="4"/>
        <v>1111</v>
      </c>
      <c r="AA25">
        <f t="shared" si="5"/>
        <v>10085</v>
      </c>
      <c r="AB25">
        <f t="shared" si="6"/>
        <v>10029</v>
      </c>
      <c r="AC25">
        <f t="shared" si="7"/>
        <v>10010</v>
      </c>
      <c r="AD25">
        <f t="shared" si="8"/>
        <v>10011</v>
      </c>
      <c r="AE25">
        <f t="shared" si="9"/>
        <v>10050</v>
      </c>
      <c r="AF25">
        <f t="shared" si="11"/>
        <v>100044</v>
      </c>
      <c r="AG25">
        <f t="shared" si="12"/>
        <v>100000</v>
      </c>
      <c r="AH25">
        <f t="shared" si="13"/>
        <v>100000</v>
      </c>
      <c r="AI25">
        <f t="shared" si="14"/>
        <v>100000</v>
      </c>
      <c r="AJ25">
        <f t="shared" si="15"/>
        <v>100000</v>
      </c>
    </row>
    <row r="26" spans="1:36" x14ac:dyDescent="0.3">
      <c r="A26">
        <v>4255850575</v>
      </c>
      <c r="B26">
        <v>1544017280</v>
      </c>
      <c r="C26">
        <v>6902</v>
      </c>
      <c r="D26" t="b">
        <v>0</v>
      </c>
      <c r="E26">
        <v>44</v>
      </c>
      <c r="F26">
        <v>97</v>
      </c>
      <c r="G26">
        <v>68</v>
      </c>
      <c r="H26">
        <v>23</v>
      </c>
      <c r="I26">
        <v>108</v>
      </c>
      <c r="J26">
        <v>31</v>
      </c>
      <c r="K26">
        <v>121</v>
      </c>
      <c r="L26">
        <v>6</v>
      </c>
      <c r="M26">
        <v>93</v>
      </c>
      <c r="N26">
        <v>69</v>
      </c>
      <c r="O26">
        <v>61</v>
      </c>
      <c r="P26">
        <v>85</v>
      </c>
      <c r="T26" t="str">
        <f>IF(ISERROR(MATCH('Analysis backend'!$M$1,E26:N26,0)),"",'Analysis backend'!$L$1)</f>
        <v>Phantom Assassin</v>
      </c>
      <c r="U26" t="str">
        <f>IF(T26='Analysis backend'!$L$1,IF(ISERROR(MATCH('Analysis backend'!$M$1,E26:I26,0)),"Dire","Radiant"),"")</f>
        <v>Radiant</v>
      </c>
      <c r="V26">
        <f t="shared" si="0"/>
        <v>1044</v>
      </c>
      <c r="W26">
        <f t="shared" si="1"/>
        <v>1097</v>
      </c>
      <c r="X26">
        <f t="shared" si="2"/>
        <v>1068</v>
      </c>
      <c r="Y26">
        <f t="shared" si="3"/>
        <v>1023</v>
      </c>
      <c r="Z26">
        <f t="shared" si="4"/>
        <v>1108</v>
      </c>
      <c r="AA26">
        <f t="shared" si="5"/>
        <v>10031</v>
      </c>
      <c r="AB26">
        <f t="shared" si="6"/>
        <v>10121</v>
      </c>
      <c r="AC26">
        <f t="shared" si="7"/>
        <v>10006</v>
      </c>
      <c r="AD26">
        <f t="shared" si="8"/>
        <v>10093</v>
      </c>
      <c r="AE26">
        <f t="shared" si="9"/>
        <v>10069</v>
      </c>
      <c r="AF26">
        <f t="shared" si="11"/>
        <v>100061</v>
      </c>
      <c r="AG26">
        <f t="shared" si="12"/>
        <v>100085</v>
      </c>
      <c r="AH26">
        <f t="shared" si="13"/>
        <v>100000</v>
      </c>
      <c r="AI26">
        <f t="shared" si="14"/>
        <v>100000</v>
      </c>
      <c r="AJ26">
        <f t="shared" si="15"/>
        <v>100000</v>
      </c>
    </row>
    <row r="27" spans="1:36" x14ac:dyDescent="0.3">
      <c r="A27">
        <v>4255909431</v>
      </c>
      <c r="B27">
        <v>1544019200</v>
      </c>
      <c r="C27">
        <v>7604</v>
      </c>
      <c r="D27" t="b">
        <v>1</v>
      </c>
      <c r="E27">
        <v>44</v>
      </c>
      <c r="F27">
        <v>100</v>
      </c>
      <c r="G27">
        <v>16</v>
      </c>
      <c r="H27">
        <v>76</v>
      </c>
      <c r="I27">
        <v>86</v>
      </c>
      <c r="J27">
        <v>78</v>
      </c>
      <c r="K27">
        <v>26</v>
      </c>
      <c r="L27">
        <v>95</v>
      </c>
      <c r="M27">
        <v>7</v>
      </c>
      <c r="N27">
        <v>97</v>
      </c>
      <c r="O27">
        <v>112</v>
      </c>
      <c r="T27" t="str">
        <f>IF(ISERROR(MATCH('Analysis backend'!$M$1,E27:N27,0)),"",'Analysis backend'!$L$1)</f>
        <v>Phantom Assassin</v>
      </c>
      <c r="U27" t="str">
        <f>IF(T27='Analysis backend'!$L$1,IF(ISERROR(MATCH('Analysis backend'!$M$1,E27:I27,0)),"Dire","Radiant"),"")</f>
        <v>Radiant</v>
      </c>
      <c r="V27">
        <f t="shared" si="0"/>
        <v>2044</v>
      </c>
      <c r="W27">
        <f t="shared" si="1"/>
        <v>2100</v>
      </c>
      <c r="X27">
        <f t="shared" si="2"/>
        <v>2016</v>
      </c>
      <c r="Y27">
        <f t="shared" si="3"/>
        <v>2076</v>
      </c>
      <c r="Z27">
        <f t="shared" si="4"/>
        <v>2086</v>
      </c>
      <c r="AA27">
        <f t="shared" si="5"/>
        <v>20078</v>
      </c>
      <c r="AB27">
        <f t="shared" si="6"/>
        <v>20026</v>
      </c>
      <c r="AC27">
        <f t="shared" si="7"/>
        <v>20095</v>
      </c>
      <c r="AD27">
        <f t="shared" si="8"/>
        <v>20007</v>
      </c>
      <c r="AE27">
        <f t="shared" si="9"/>
        <v>20097</v>
      </c>
      <c r="AF27">
        <f t="shared" si="11"/>
        <v>100112</v>
      </c>
      <c r="AG27">
        <f t="shared" si="12"/>
        <v>100000</v>
      </c>
      <c r="AH27">
        <f t="shared" si="13"/>
        <v>100000</v>
      </c>
      <c r="AI27">
        <f t="shared" si="14"/>
        <v>100000</v>
      </c>
      <c r="AJ27">
        <f t="shared" si="15"/>
        <v>100000</v>
      </c>
    </row>
    <row r="28" spans="1:36" x14ac:dyDescent="0.3">
      <c r="A28">
        <v>4255900664</v>
      </c>
      <c r="B28">
        <v>1544018944</v>
      </c>
      <c r="C28">
        <v>7144</v>
      </c>
      <c r="D28" t="b">
        <v>0</v>
      </c>
      <c r="E28">
        <v>78</v>
      </c>
      <c r="F28">
        <v>44</v>
      </c>
      <c r="G28">
        <v>75</v>
      </c>
      <c r="H28">
        <v>114</v>
      </c>
      <c r="I28">
        <v>85</v>
      </c>
      <c r="J28">
        <v>109</v>
      </c>
      <c r="K28">
        <v>83</v>
      </c>
      <c r="L28">
        <v>97</v>
      </c>
      <c r="M28">
        <v>77</v>
      </c>
      <c r="N28">
        <v>25</v>
      </c>
      <c r="O28">
        <v>34</v>
      </c>
      <c r="P28">
        <v>50</v>
      </c>
      <c r="T28" t="str">
        <f>IF(ISERROR(MATCH('Analysis backend'!$M$1,E28:N28,0)),"",'Analysis backend'!$L$1)</f>
        <v>Phantom Assassin</v>
      </c>
      <c r="U28" t="str">
        <f>IF(T28='Analysis backend'!$L$1,IF(ISERROR(MATCH('Analysis backend'!$M$1,E28:I28,0)),"Dire","Radiant"),"")</f>
        <v>Radiant</v>
      </c>
      <c r="V28">
        <f t="shared" si="0"/>
        <v>1078</v>
      </c>
      <c r="W28">
        <f t="shared" si="1"/>
        <v>1044</v>
      </c>
      <c r="X28">
        <f t="shared" si="2"/>
        <v>1075</v>
      </c>
      <c r="Y28">
        <f t="shared" si="3"/>
        <v>1114</v>
      </c>
      <c r="Z28">
        <f t="shared" si="4"/>
        <v>1085</v>
      </c>
      <c r="AA28">
        <f t="shared" si="5"/>
        <v>10109</v>
      </c>
      <c r="AB28">
        <f t="shared" si="6"/>
        <v>10083</v>
      </c>
      <c r="AC28">
        <f t="shared" si="7"/>
        <v>10097</v>
      </c>
      <c r="AD28">
        <f t="shared" si="8"/>
        <v>10077</v>
      </c>
      <c r="AE28">
        <f t="shared" si="9"/>
        <v>10025</v>
      </c>
      <c r="AF28">
        <f t="shared" si="11"/>
        <v>100034</v>
      </c>
      <c r="AG28">
        <f t="shared" si="12"/>
        <v>100050</v>
      </c>
      <c r="AH28">
        <f t="shared" si="13"/>
        <v>100000</v>
      </c>
      <c r="AI28">
        <f t="shared" si="14"/>
        <v>100000</v>
      </c>
      <c r="AJ28">
        <f t="shared" si="15"/>
        <v>100000</v>
      </c>
    </row>
    <row r="29" spans="1:36" x14ac:dyDescent="0.3">
      <c r="A29">
        <v>4255902095</v>
      </c>
      <c r="B29">
        <v>1544018944</v>
      </c>
      <c r="C29">
        <v>7111</v>
      </c>
      <c r="D29" t="b">
        <v>0</v>
      </c>
      <c r="E29">
        <v>38</v>
      </c>
      <c r="F29">
        <v>76</v>
      </c>
      <c r="G29">
        <v>91</v>
      </c>
      <c r="H29">
        <v>45</v>
      </c>
      <c r="I29">
        <v>86</v>
      </c>
      <c r="J29">
        <v>23</v>
      </c>
      <c r="K29">
        <v>1</v>
      </c>
      <c r="L29">
        <v>103</v>
      </c>
      <c r="M29">
        <v>85</v>
      </c>
      <c r="N29">
        <v>16</v>
      </c>
      <c r="O29">
        <v>53</v>
      </c>
      <c r="P29">
        <v>44</v>
      </c>
      <c r="Q29">
        <v>2</v>
      </c>
      <c r="T29" t="str">
        <f>IF(ISERROR(MATCH('Analysis backend'!$M$1,E29:N29,0)),"",'Analysis backend'!$L$1)</f>
        <v/>
      </c>
      <c r="U29" t="str">
        <f>IF(T29='Analysis backend'!$L$1,IF(ISERROR(MATCH('Analysis backend'!$M$1,E29:I29,0)),"Dire","Radiant"),"")</f>
        <v/>
      </c>
      <c r="V29">
        <f t="shared" si="0"/>
        <v>1038</v>
      </c>
      <c r="W29">
        <f t="shared" si="1"/>
        <v>1076</v>
      </c>
      <c r="X29">
        <f t="shared" si="2"/>
        <v>1091</v>
      </c>
      <c r="Y29">
        <f t="shared" si="3"/>
        <v>1045</v>
      </c>
      <c r="Z29">
        <f t="shared" si="4"/>
        <v>1086</v>
      </c>
      <c r="AA29">
        <f t="shared" si="5"/>
        <v>10023</v>
      </c>
      <c r="AB29">
        <f t="shared" si="6"/>
        <v>10001</v>
      </c>
      <c r="AC29">
        <f t="shared" si="7"/>
        <v>10103</v>
      </c>
      <c r="AD29">
        <f t="shared" si="8"/>
        <v>10085</v>
      </c>
      <c r="AE29">
        <f t="shared" si="9"/>
        <v>10016</v>
      </c>
      <c r="AF29">
        <f t="shared" si="11"/>
        <v>100053</v>
      </c>
      <c r="AG29">
        <f t="shared" si="12"/>
        <v>100044</v>
      </c>
      <c r="AH29">
        <f t="shared" si="13"/>
        <v>100002</v>
      </c>
      <c r="AI29">
        <f t="shared" si="14"/>
        <v>100000</v>
      </c>
      <c r="AJ29">
        <f t="shared" si="15"/>
        <v>100000</v>
      </c>
    </row>
    <row r="30" spans="1:36" x14ac:dyDescent="0.3">
      <c r="A30">
        <v>4255906591</v>
      </c>
      <c r="B30">
        <v>1544019200</v>
      </c>
      <c r="C30">
        <v>7108</v>
      </c>
      <c r="D30" t="b">
        <v>0</v>
      </c>
      <c r="E30">
        <v>56</v>
      </c>
      <c r="F30">
        <v>101</v>
      </c>
      <c r="G30">
        <v>2</v>
      </c>
      <c r="H30">
        <v>4</v>
      </c>
      <c r="I30">
        <v>121</v>
      </c>
      <c r="J30">
        <v>90</v>
      </c>
      <c r="K30">
        <v>22</v>
      </c>
      <c r="L30">
        <v>97</v>
      </c>
      <c r="M30">
        <v>64</v>
      </c>
      <c r="N30">
        <v>44</v>
      </c>
      <c r="O30">
        <v>34</v>
      </c>
      <c r="T30" t="str">
        <f>IF(ISERROR(MATCH('Analysis backend'!$M$1,E30:N30,0)),"",'Analysis backend'!$L$1)</f>
        <v>Phantom Assassin</v>
      </c>
      <c r="U30" t="str">
        <f>IF(T30='Analysis backend'!$L$1,IF(ISERROR(MATCH('Analysis backend'!$M$1,E30:I30,0)),"Dire","Radiant"),"")</f>
        <v>Dire</v>
      </c>
      <c r="V30">
        <f t="shared" si="0"/>
        <v>1056</v>
      </c>
      <c r="W30">
        <f t="shared" si="1"/>
        <v>1101</v>
      </c>
      <c r="X30">
        <f t="shared" si="2"/>
        <v>1002</v>
      </c>
      <c r="Y30">
        <f t="shared" si="3"/>
        <v>1004</v>
      </c>
      <c r="Z30">
        <f t="shared" si="4"/>
        <v>1121</v>
      </c>
      <c r="AA30">
        <f t="shared" si="5"/>
        <v>10090</v>
      </c>
      <c r="AB30">
        <f t="shared" si="6"/>
        <v>10022</v>
      </c>
      <c r="AC30">
        <f t="shared" si="7"/>
        <v>10097</v>
      </c>
      <c r="AD30">
        <f t="shared" si="8"/>
        <v>10064</v>
      </c>
      <c r="AE30">
        <f t="shared" si="9"/>
        <v>10044</v>
      </c>
      <c r="AF30">
        <f t="shared" si="11"/>
        <v>100034</v>
      </c>
      <c r="AG30">
        <f t="shared" si="12"/>
        <v>100000</v>
      </c>
      <c r="AH30">
        <f t="shared" si="13"/>
        <v>100000</v>
      </c>
      <c r="AI30">
        <f t="shared" si="14"/>
        <v>100000</v>
      </c>
      <c r="AJ30">
        <f t="shared" si="15"/>
        <v>100000</v>
      </c>
    </row>
    <row r="31" spans="1:36" x14ac:dyDescent="0.3">
      <c r="A31">
        <v>4255930223</v>
      </c>
      <c r="B31">
        <v>1544019968</v>
      </c>
      <c r="C31">
        <v>7232</v>
      </c>
      <c r="D31" t="b">
        <v>0</v>
      </c>
      <c r="E31">
        <v>9</v>
      </c>
      <c r="F31">
        <v>1</v>
      </c>
      <c r="G31">
        <v>101</v>
      </c>
      <c r="H31">
        <v>91</v>
      </c>
      <c r="I31">
        <v>78</v>
      </c>
      <c r="J31">
        <v>13</v>
      </c>
      <c r="K31">
        <v>80</v>
      </c>
      <c r="L31">
        <v>121</v>
      </c>
      <c r="M31">
        <v>50</v>
      </c>
      <c r="N31">
        <v>107</v>
      </c>
      <c r="O31">
        <v>44</v>
      </c>
      <c r="P31">
        <v>97</v>
      </c>
      <c r="T31" t="str">
        <f>IF(ISERROR(MATCH('Analysis backend'!$M$1,E31:N31,0)),"",'Analysis backend'!$L$1)</f>
        <v/>
      </c>
      <c r="U31" t="str">
        <f>IF(T31='Analysis backend'!$L$1,IF(ISERROR(MATCH('Analysis backend'!$M$1,E31:I31,0)),"Dire","Radiant"),"")</f>
        <v/>
      </c>
      <c r="V31">
        <f t="shared" si="0"/>
        <v>1009</v>
      </c>
      <c r="W31">
        <f t="shared" si="1"/>
        <v>1001</v>
      </c>
      <c r="X31">
        <f t="shared" si="2"/>
        <v>1101</v>
      </c>
      <c r="Y31">
        <f t="shared" si="3"/>
        <v>1091</v>
      </c>
      <c r="Z31">
        <f t="shared" si="4"/>
        <v>1078</v>
      </c>
      <c r="AA31">
        <f t="shared" si="5"/>
        <v>10013</v>
      </c>
      <c r="AB31">
        <f t="shared" si="6"/>
        <v>10080</v>
      </c>
      <c r="AC31">
        <f t="shared" si="7"/>
        <v>10121</v>
      </c>
      <c r="AD31">
        <f t="shared" si="8"/>
        <v>10050</v>
      </c>
      <c r="AE31">
        <f t="shared" si="9"/>
        <v>10107</v>
      </c>
      <c r="AF31">
        <f t="shared" si="11"/>
        <v>100044</v>
      </c>
      <c r="AG31">
        <f t="shared" si="12"/>
        <v>100097</v>
      </c>
      <c r="AH31">
        <f t="shared" si="13"/>
        <v>100000</v>
      </c>
      <c r="AI31">
        <f t="shared" si="14"/>
        <v>100000</v>
      </c>
      <c r="AJ31">
        <f t="shared" si="15"/>
        <v>100000</v>
      </c>
    </row>
    <row r="32" spans="1:36" x14ac:dyDescent="0.3">
      <c r="A32">
        <v>4255944539</v>
      </c>
      <c r="B32">
        <v>1544020352</v>
      </c>
      <c r="C32">
        <v>7146</v>
      </c>
      <c r="D32" t="b">
        <v>1</v>
      </c>
      <c r="E32">
        <v>78</v>
      </c>
      <c r="F32">
        <v>39</v>
      </c>
      <c r="G32">
        <v>50</v>
      </c>
      <c r="H32">
        <v>44</v>
      </c>
      <c r="I32">
        <v>86</v>
      </c>
      <c r="J32">
        <v>109</v>
      </c>
      <c r="K32">
        <v>97</v>
      </c>
      <c r="L32">
        <v>7</v>
      </c>
      <c r="M32">
        <v>3</v>
      </c>
      <c r="N32">
        <v>87</v>
      </c>
      <c r="O32">
        <v>82</v>
      </c>
      <c r="T32" t="str">
        <f>IF(ISERROR(MATCH('Analysis backend'!$M$1,E32:N32,0)),"",'Analysis backend'!$L$1)</f>
        <v>Phantom Assassin</v>
      </c>
      <c r="U32" t="str">
        <f>IF(T32='Analysis backend'!$L$1,IF(ISERROR(MATCH('Analysis backend'!$M$1,E32:I32,0)),"Dire","Radiant"),"")</f>
        <v>Radiant</v>
      </c>
      <c r="V32">
        <f t="shared" si="0"/>
        <v>2078</v>
      </c>
      <c r="W32">
        <f t="shared" si="1"/>
        <v>2039</v>
      </c>
      <c r="X32">
        <f t="shared" si="2"/>
        <v>2050</v>
      </c>
      <c r="Y32">
        <f t="shared" si="3"/>
        <v>2044</v>
      </c>
      <c r="Z32">
        <f t="shared" si="4"/>
        <v>2086</v>
      </c>
      <c r="AA32">
        <f t="shared" si="5"/>
        <v>20109</v>
      </c>
      <c r="AB32">
        <f t="shared" si="6"/>
        <v>20097</v>
      </c>
      <c r="AC32">
        <f t="shared" si="7"/>
        <v>20007</v>
      </c>
      <c r="AD32">
        <f t="shared" si="8"/>
        <v>20003</v>
      </c>
      <c r="AE32">
        <f t="shared" si="9"/>
        <v>20087</v>
      </c>
      <c r="AF32">
        <f t="shared" si="11"/>
        <v>100082</v>
      </c>
      <c r="AG32">
        <f t="shared" si="12"/>
        <v>100000</v>
      </c>
      <c r="AH32">
        <f t="shared" si="13"/>
        <v>100000</v>
      </c>
      <c r="AI32">
        <f t="shared" si="14"/>
        <v>100000</v>
      </c>
      <c r="AJ32">
        <f t="shared" si="15"/>
        <v>100000</v>
      </c>
    </row>
    <row r="33" spans="1:36" x14ac:dyDescent="0.3">
      <c r="A33">
        <v>4255955300</v>
      </c>
      <c r="B33">
        <v>1544020736</v>
      </c>
      <c r="C33">
        <v>7075</v>
      </c>
      <c r="D33" t="b">
        <v>1</v>
      </c>
      <c r="E33">
        <v>97</v>
      </c>
      <c r="F33">
        <v>46</v>
      </c>
      <c r="G33">
        <v>26</v>
      </c>
      <c r="H33">
        <v>114</v>
      </c>
      <c r="I33">
        <v>38</v>
      </c>
      <c r="J33">
        <v>86</v>
      </c>
      <c r="K33">
        <v>6</v>
      </c>
      <c r="L33">
        <v>27</v>
      </c>
      <c r="M33">
        <v>16</v>
      </c>
      <c r="N33">
        <v>35</v>
      </c>
      <c r="O33">
        <v>76</v>
      </c>
      <c r="P33">
        <v>121</v>
      </c>
      <c r="Q33">
        <v>44</v>
      </c>
      <c r="T33" t="str">
        <f>IF(ISERROR(MATCH('Analysis backend'!$M$1,E33:N33,0)),"",'Analysis backend'!$L$1)</f>
        <v/>
      </c>
      <c r="U33" t="str">
        <f>IF(T33='Analysis backend'!$L$1,IF(ISERROR(MATCH('Analysis backend'!$M$1,E33:I33,0)),"Dire","Radiant"),"")</f>
        <v/>
      </c>
      <c r="V33">
        <f t="shared" si="0"/>
        <v>2097</v>
      </c>
      <c r="W33">
        <f t="shared" si="1"/>
        <v>2046</v>
      </c>
      <c r="X33">
        <f t="shared" si="2"/>
        <v>2026</v>
      </c>
      <c r="Y33">
        <f t="shared" si="3"/>
        <v>2114</v>
      </c>
      <c r="Z33">
        <f t="shared" si="4"/>
        <v>2038</v>
      </c>
      <c r="AA33">
        <f t="shared" si="5"/>
        <v>20086</v>
      </c>
      <c r="AB33">
        <f t="shared" si="6"/>
        <v>20006</v>
      </c>
      <c r="AC33">
        <f t="shared" si="7"/>
        <v>20027</v>
      </c>
      <c r="AD33">
        <f t="shared" si="8"/>
        <v>20016</v>
      </c>
      <c r="AE33">
        <f t="shared" si="9"/>
        <v>20035</v>
      </c>
      <c r="AF33">
        <f t="shared" si="11"/>
        <v>100076</v>
      </c>
      <c r="AG33">
        <f t="shared" si="12"/>
        <v>100121</v>
      </c>
      <c r="AH33">
        <f t="shared" si="13"/>
        <v>100044</v>
      </c>
      <c r="AI33">
        <f t="shared" si="14"/>
        <v>100000</v>
      </c>
      <c r="AJ33">
        <f t="shared" si="15"/>
        <v>100000</v>
      </c>
    </row>
    <row r="34" spans="1:36" x14ac:dyDescent="0.3">
      <c r="A34">
        <v>4255987496</v>
      </c>
      <c r="B34">
        <v>1544021888</v>
      </c>
      <c r="C34">
        <v>7202</v>
      </c>
      <c r="D34" t="b">
        <v>0</v>
      </c>
      <c r="E34">
        <v>91</v>
      </c>
      <c r="F34">
        <v>1</v>
      </c>
      <c r="G34">
        <v>45</v>
      </c>
      <c r="H34">
        <v>114</v>
      </c>
      <c r="I34">
        <v>86</v>
      </c>
      <c r="J34">
        <v>19</v>
      </c>
      <c r="K34">
        <v>37</v>
      </c>
      <c r="L34">
        <v>63</v>
      </c>
      <c r="M34">
        <v>100</v>
      </c>
      <c r="N34">
        <v>41</v>
      </c>
      <c r="O34">
        <v>80</v>
      </c>
      <c r="P34">
        <v>110</v>
      </c>
      <c r="Q34">
        <v>44</v>
      </c>
      <c r="T34" t="str">
        <f>IF(ISERROR(MATCH('Analysis backend'!$M$1,E34:N34,0)),"",'Analysis backend'!$L$1)</f>
        <v/>
      </c>
      <c r="U34" t="str">
        <f>IF(T34='Analysis backend'!$L$1,IF(ISERROR(MATCH('Analysis backend'!$M$1,E34:I34,0)),"Dire","Radiant"),"")</f>
        <v/>
      </c>
      <c r="V34">
        <f t="shared" si="0"/>
        <v>1091</v>
      </c>
      <c r="W34">
        <f t="shared" si="1"/>
        <v>1001</v>
      </c>
      <c r="X34">
        <f t="shared" si="2"/>
        <v>1045</v>
      </c>
      <c r="Y34">
        <f t="shared" si="3"/>
        <v>1114</v>
      </c>
      <c r="Z34">
        <f t="shared" si="4"/>
        <v>1086</v>
      </c>
      <c r="AA34">
        <f t="shared" si="5"/>
        <v>10019</v>
      </c>
      <c r="AB34">
        <f t="shared" si="6"/>
        <v>10037</v>
      </c>
      <c r="AC34">
        <f t="shared" si="7"/>
        <v>10063</v>
      </c>
      <c r="AD34">
        <f t="shared" si="8"/>
        <v>10100</v>
      </c>
      <c r="AE34">
        <f t="shared" si="9"/>
        <v>10041</v>
      </c>
      <c r="AF34">
        <f t="shared" si="11"/>
        <v>100080</v>
      </c>
      <c r="AG34">
        <f t="shared" si="12"/>
        <v>100110</v>
      </c>
      <c r="AH34">
        <f t="shared" si="13"/>
        <v>100044</v>
      </c>
      <c r="AI34">
        <f t="shared" si="14"/>
        <v>100000</v>
      </c>
      <c r="AJ34">
        <f t="shared" si="15"/>
        <v>100000</v>
      </c>
    </row>
    <row r="35" spans="1:36" x14ac:dyDescent="0.3">
      <c r="A35">
        <v>4255973983</v>
      </c>
      <c r="B35">
        <v>1544021376</v>
      </c>
      <c r="C35">
        <v>7028</v>
      </c>
      <c r="D35" t="b">
        <v>1</v>
      </c>
      <c r="E35">
        <v>50</v>
      </c>
      <c r="F35">
        <v>1</v>
      </c>
      <c r="G35">
        <v>100</v>
      </c>
      <c r="H35">
        <v>26</v>
      </c>
      <c r="I35">
        <v>22</v>
      </c>
      <c r="J35">
        <v>69</v>
      </c>
      <c r="K35">
        <v>8</v>
      </c>
      <c r="L35">
        <v>82</v>
      </c>
      <c r="M35">
        <v>31</v>
      </c>
      <c r="N35">
        <v>62</v>
      </c>
      <c r="O35">
        <v>97</v>
      </c>
      <c r="P35">
        <v>80</v>
      </c>
      <c r="T35" t="str">
        <f>IF(ISERROR(MATCH('Analysis backend'!$M$1,E35:N35,0)),"",'Analysis backend'!$L$1)</f>
        <v/>
      </c>
      <c r="U35" t="str">
        <f>IF(T35='Analysis backend'!$L$1,IF(ISERROR(MATCH('Analysis backend'!$M$1,E35:I35,0)),"Dire","Radiant"),"")</f>
        <v/>
      </c>
      <c r="V35">
        <f t="shared" si="0"/>
        <v>2050</v>
      </c>
      <c r="W35">
        <f t="shared" si="1"/>
        <v>2001</v>
      </c>
      <c r="X35">
        <f t="shared" si="2"/>
        <v>2100</v>
      </c>
      <c r="Y35">
        <f t="shared" si="3"/>
        <v>2026</v>
      </c>
      <c r="Z35">
        <f t="shared" si="4"/>
        <v>2022</v>
      </c>
      <c r="AA35">
        <f t="shared" si="5"/>
        <v>20069</v>
      </c>
      <c r="AB35">
        <f t="shared" si="6"/>
        <v>20008</v>
      </c>
      <c r="AC35">
        <f t="shared" si="7"/>
        <v>20082</v>
      </c>
      <c r="AD35">
        <f t="shared" si="8"/>
        <v>20031</v>
      </c>
      <c r="AE35">
        <f t="shared" si="9"/>
        <v>20062</v>
      </c>
      <c r="AF35">
        <f t="shared" si="11"/>
        <v>100097</v>
      </c>
      <c r="AG35">
        <f t="shared" si="12"/>
        <v>100080</v>
      </c>
      <c r="AH35">
        <f t="shared" si="13"/>
        <v>100000</v>
      </c>
      <c r="AI35">
        <f t="shared" si="14"/>
        <v>100000</v>
      </c>
      <c r="AJ35">
        <f t="shared" si="15"/>
        <v>100000</v>
      </c>
    </row>
    <row r="36" spans="1:36" x14ac:dyDescent="0.3">
      <c r="A36">
        <v>4255990367</v>
      </c>
      <c r="B36">
        <v>1544022016</v>
      </c>
      <c r="C36">
        <v>7234</v>
      </c>
      <c r="D36" t="b">
        <v>1</v>
      </c>
      <c r="E36">
        <v>53</v>
      </c>
      <c r="F36">
        <v>76</v>
      </c>
      <c r="G36">
        <v>50</v>
      </c>
      <c r="H36">
        <v>95</v>
      </c>
      <c r="I36">
        <v>7</v>
      </c>
      <c r="J36">
        <v>9</v>
      </c>
      <c r="K36">
        <v>1</v>
      </c>
      <c r="L36">
        <v>46</v>
      </c>
      <c r="M36">
        <v>14</v>
      </c>
      <c r="N36">
        <v>31</v>
      </c>
      <c r="O36">
        <v>44</v>
      </c>
      <c r="P36">
        <v>82</v>
      </c>
      <c r="Q36">
        <v>57</v>
      </c>
      <c r="T36" t="str">
        <f>IF(ISERROR(MATCH('Analysis backend'!$M$1,E36:N36,0)),"",'Analysis backend'!$L$1)</f>
        <v/>
      </c>
      <c r="U36" t="str">
        <f>IF(T36='Analysis backend'!$L$1,IF(ISERROR(MATCH('Analysis backend'!$M$1,E36:I36,0)),"Dire","Radiant"),"")</f>
        <v/>
      </c>
      <c r="V36">
        <f t="shared" si="0"/>
        <v>2053</v>
      </c>
      <c r="W36">
        <f t="shared" si="1"/>
        <v>2076</v>
      </c>
      <c r="X36">
        <f t="shared" si="2"/>
        <v>2050</v>
      </c>
      <c r="Y36">
        <f t="shared" si="3"/>
        <v>2095</v>
      </c>
      <c r="Z36">
        <f t="shared" si="4"/>
        <v>2007</v>
      </c>
      <c r="AA36">
        <f t="shared" si="5"/>
        <v>20009</v>
      </c>
      <c r="AB36">
        <f t="shared" si="6"/>
        <v>20001</v>
      </c>
      <c r="AC36">
        <f t="shared" si="7"/>
        <v>20046</v>
      </c>
      <c r="AD36">
        <f t="shared" si="8"/>
        <v>20014</v>
      </c>
      <c r="AE36">
        <f t="shared" si="9"/>
        <v>20031</v>
      </c>
      <c r="AF36">
        <f t="shared" si="11"/>
        <v>100044</v>
      </c>
      <c r="AG36">
        <f t="shared" si="12"/>
        <v>100082</v>
      </c>
      <c r="AH36">
        <f t="shared" si="13"/>
        <v>100057</v>
      </c>
      <c r="AI36">
        <f t="shared" si="14"/>
        <v>100000</v>
      </c>
      <c r="AJ36">
        <f t="shared" si="15"/>
        <v>100000</v>
      </c>
    </row>
    <row r="37" spans="1:36" x14ac:dyDescent="0.3">
      <c r="A37">
        <v>4256000928</v>
      </c>
      <c r="B37">
        <v>1544022400</v>
      </c>
      <c r="C37">
        <v>7033</v>
      </c>
      <c r="D37" t="b">
        <v>1</v>
      </c>
      <c r="E37">
        <v>40</v>
      </c>
      <c r="F37">
        <v>64</v>
      </c>
      <c r="G37">
        <v>93</v>
      </c>
      <c r="H37">
        <v>77</v>
      </c>
      <c r="I37">
        <v>100</v>
      </c>
      <c r="J37">
        <v>101</v>
      </c>
      <c r="K37">
        <v>111</v>
      </c>
      <c r="L37">
        <v>23</v>
      </c>
      <c r="M37">
        <v>38</v>
      </c>
      <c r="N37">
        <v>10</v>
      </c>
      <c r="O37">
        <v>121</v>
      </c>
      <c r="P37">
        <v>114</v>
      </c>
      <c r="Q37">
        <v>44</v>
      </c>
      <c r="T37" t="str">
        <f>IF(ISERROR(MATCH('Analysis backend'!$M$1,E37:N37,0)),"",'Analysis backend'!$L$1)</f>
        <v/>
      </c>
      <c r="U37" t="str">
        <f>IF(T37='Analysis backend'!$L$1,IF(ISERROR(MATCH('Analysis backend'!$M$1,E37:I37,0)),"Dire","Radiant"),"")</f>
        <v/>
      </c>
      <c r="V37">
        <f t="shared" si="0"/>
        <v>2040</v>
      </c>
      <c r="W37">
        <f t="shared" si="1"/>
        <v>2064</v>
      </c>
      <c r="X37">
        <f t="shared" si="2"/>
        <v>2093</v>
      </c>
      <c r="Y37">
        <f t="shared" si="3"/>
        <v>2077</v>
      </c>
      <c r="Z37">
        <f t="shared" si="4"/>
        <v>2100</v>
      </c>
      <c r="AA37">
        <f t="shared" si="5"/>
        <v>20101</v>
      </c>
      <c r="AB37">
        <f t="shared" si="6"/>
        <v>20111</v>
      </c>
      <c r="AC37">
        <f t="shared" si="7"/>
        <v>20023</v>
      </c>
      <c r="AD37">
        <f t="shared" si="8"/>
        <v>20038</v>
      </c>
      <c r="AE37">
        <f t="shared" si="9"/>
        <v>20010</v>
      </c>
      <c r="AF37">
        <f t="shared" si="11"/>
        <v>100121</v>
      </c>
      <c r="AG37">
        <f t="shared" si="12"/>
        <v>100114</v>
      </c>
      <c r="AH37">
        <f t="shared" si="13"/>
        <v>100044</v>
      </c>
      <c r="AI37">
        <f t="shared" si="14"/>
        <v>100000</v>
      </c>
      <c r="AJ37">
        <f t="shared" si="15"/>
        <v>100000</v>
      </c>
    </row>
    <row r="38" spans="1:36" x14ac:dyDescent="0.3">
      <c r="A38">
        <v>4255934941</v>
      </c>
      <c r="B38">
        <v>1544020096</v>
      </c>
      <c r="C38">
        <v>7016</v>
      </c>
      <c r="D38" t="b">
        <v>1</v>
      </c>
      <c r="E38">
        <v>85</v>
      </c>
      <c r="F38">
        <v>25</v>
      </c>
      <c r="G38">
        <v>97</v>
      </c>
      <c r="H38">
        <v>44</v>
      </c>
      <c r="I38">
        <v>13</v>
      </c>
      <c r="J38">
        <v>100</v>
      </c>
      <c r="K38">
        <v>38</v>
      </c>
      <c r="L38">
        <v>34</v>
      </c>
      <c r="M38">
        <v>67</v>
      </c>
      <c r="N38">
        <v>91</v>
      </c>
      <c r="O38">
        <v>93</v>
      </c>
      <c r="T38" t="str">
        <f>IF(ISERROR(MATCH('Analysis backend'!$M$1,E38:N38,0)),"",'Analysis backend'!$L$1)</f>
        <v>Phantom Assassin</v>
      </c>
      <c r="U38" t="str">
        <f>IF(T38='Analysis backend'!$L$1,IF(ISERROR(MATCH('Analysis backend'!$M$1,E38:I38,0)),"Dire","Radiant"),"")</f>
        <v>Radiant</v>
      </c>
      <c r="V38">
        <f t="shared" si="0"/>
        <v>2085</v>
      </c>
      <c r="W38">
        <f t="shared" si="1"/>
        <v>2025</v>
      </c>
      <c r="X38">
        <f t="shared" si="2"/>
        <v>2097</v>
      </c>
      <c r="Y38">
        <f t="shared" si="3"/>
        <v>2044</v>
      </c>
      <c r="Z38">
        <f t="shared" si="4"/>
        <v>2013</v>
      </c>
      <c r="AA38">
        <f t="shared" si="5"/>
        <v>20100</v>
      </c>
      <c r="AB38">
        <f t="shared" si="6"/>
        <v>20038</v>
      </c>
      <c r="AC38">
        <f t="shared" si="7"/>
        <v>20034</v>
      </c>
      <c r="AD38">
        <f t="shared" si="8"/>
        <v>20067</v>
      </c>
      <c r="AE38">
        <f t="shared" si="9"/>
        <v>20091</v>
      </c>
      <c r="AF38">
        <f t="shared" si="11"/>
        <v>100093</v>
      </c>
      <c r="AG38">
        <f t="shared" si="12"/>
        <v>100000</v>
      </c>
      <c r="AH38">
        <f t="shared" si="13"/>
        <v>100000</v>
      </c>
      <c r="AI38">
        <f t="shared" si="14"/>
        <v>100000</v>
      </c>
      <c r="AJ38">
        <f t="shared" si="15"/>
        <v>100000</v>
      </c>
    </row>
    <row r="39" spans="1:36" x14ac:dyDescent="0.3">
      <c r="A39">
        <v>4255968403</v>
      </c>
      <c r="B39">
        <v>1544021248</v>
      </c>
      <c r="C39">
        <v>6992</v>
      </c>
      <c r="D39" t="b">
        <v>0</v>
      </c>
      <c r="E39">
        <v>75</v>
      </c>
      <c r="F39">
        <v>50</v>
      </c>
      <c r="G39">
        <v>19</v>
      </c>
      <c r="H39">
        <v>41</v>
      </c>
      <c r="I39">
        <v>121</v>
      </c>
      <c r="J39">
        <v>31</v>
      </c>
      <c r="K39">
        <v>45</v>
      </c>
      <c r="L39">
        <v>97</v>
      </c>
      <c r="M39">
        <v>100</v>
      </c>
      <c r="N39">
        <v>1</v>
      </c>
      <c r="O39">
        <v>82</v>
      </c>
      <c r="P39">
        <v>44</v>
      </c>
      <c r="Q39">
        <v>89</v>
      </c>
      <c r="T39" t="str">
        <f>IF(ISERROR(MATCH('Analysis backend'!$M$1,E39:N39,0)),"",'Analysis backend'!$L$1)</f>
        <v/>
      </c>
      <c r="U39" t="str">
        <f>IF(T39='Analysis backend'!$L$1,IF(ISERROR(MATCH('Analysis backend'!$M$1,E39:I39,0)),"Dire","Radiant"),"")</f>
        <v/>
      </c>
      <c r="V39">
        <f t="shared" si="0"/>
        <v>1075</v>
      </c>
      <c r="W39">
        <f t="shared" si="1"/>
        <v>1050</v>
      </c>
      <c r="X39">
        <f t="shared" si="2"/>
        <v>1019</v>
      </c>
      <c r="Y39">
        <f t="shared" si="3"/>
        <v>1041</v>
      </c>
      <c r="Z39">
        <f t="shared" si="4"/>
        <v>1121</v>
      </c>
      <c r="AA39">
        <f t="shared" si="5"/>
        <v>10031</v>
      </c>
      <c r="AB39">
        <f t="shared" si="6"/>
        <v>10045</v>
      </c>
      <c r="AC39">
        <f t="shared" si="7"/>
        <v>10097</v>
      </c>
      <c r="AD39">
        <f t="shared" si="8"/>
        <v>10100</v>
      </c>
      <c r="AE39">
        <f t="shared" si="9"/>
        <v>10001</v>
      </c>
      <c r="AF39">
        <f t="shared" si="11"/>
        <v>100082</v>
      </c>
      <c r="AG39">
        <f t="shared" si="12"/>
        <v>100044</v>
      </c>
      <c r="AH39">
        <f t="shared" si="13"/>
        <v>100089</v>
      </c>
      <c r="AI39">
        <f t="shared" si="14"/>
        <v>100000</v>
      </c>
      <c r="AJ39">
        <f t="shared" si="15"/>
        <v>100000</v>
      </c>
    </row>
    <row r="40" spans="1:36" x14ac:dyDescent="0.3">
      <c r="A40">
        <v>4255974175</v>
      </c>
      <c r="B40">
        <v>1544021376</v>
      </c>
      <c r="C40">
        <v>7001</v>
      </c>
      <c r="D40" t="b">
        <v>0</v>
      </c>
      <c r="E40">
        <v>86</v>
      </c>
      <c r="F40">
        <v>89</v>
      </c>
      <c r="G40">
        <v>97</v>
      </c>
      <c r="H40">
        <v>31</v>
      </c>
      <c r="I40">
        <v>76</v>
      </c>
      <c r="J40">
        <v>1</v>
      </c>
      <c r="K40">
        <v>55</v>
      </c>
      <c r="L40">
        <v>114</v>
      </c>
      <c r="M40">
        <v>112</v>
      </c>
      <c r="N40">
        <v>71</v>
      </c>
      <c r="O40">
        <v>44</v>
      </c>
      <c r="P40">
        <v>2</v>
      </c>
      <c r="T40" t="str">
        <f>IF(ISERROR(MATCH('Analysis backend'!$M$1,E40:N40,0)),"",'Analysis backend'!$L$1)</f>
        <v/>
      </c>
      <c r="U40" t="str">
        <f>IF(T40='Analysis backend'!$L$1,IF(ISERROR(MATCH('Analysis backend'!$M$1,E40:I40,0)),"Dire","Radiant"),"")</f>
        <v/>
      </c>
      <c r="V40">
        <f t="shared" si="0"/>
        <v>1086</v>
      </c>
      <c r="W40">
        <f t="shared" si="1"/>
        <v>1089</v>
      </c>
      <c r="X40">
        <f t="shared" si="2"/>
        <v>1097</v>
      </c>
      <c r="Y40">
        <f t="shared" si="3"/>
        <v>1031</v>
      </c>
      <c r="Z40">
        <f t="shared" si="4"/>
        <v>1076</v>
      </c>
      <c r="AA40">
        <f t="shared" si="5"/>
        <v>10001</v>
      </c>
      <c r="AB40">
        <f t="shared" si="6"/>
        <v>10055</v>
      </c>
      <c r="AC40">
        <f t="shared" si="7"/>
        <v>10114</v>
      </c>
      <c r="AD40">
        <f t="shared" si="8"/>
        <v>10112</v>
      </c>
      <c r="AE40">
        <f t="shared" si="9"/>
        <v>10071</v>
      </c>
      <c r="AF40">
        <f t="shared" si="11"/>
        <v>100044</v>
      </c>
      <c r="AG40">
        <f t="shared" si="12"/>
        <v>100002</v>
      </c>
      <c r="AH40">
        <f t="shared" si="13"/>
        <v>100000</v>
      </c>
      <c r="AI40">
        <f t="shared" si="14"/>
        <v>100000</v>
      </c>
      <c r="AJ40">
        <f t="shared" si="15"/>
        <v>100000</v>
      </c>
    </row>
    <row r="41" spans="1:36" x14ac:dyDescent="0.3">
      <c r="A41">
        <v>4255978626</v>
      </c>
      <c r="B41">
        <v>1544021632</v>
      </c>
      <c r="C41">
        <v>6937</v>
      </c>
      <c r="D41" t="b">
        <v>0</v>
      </c>
      <c r="E41">
        <v>5</v>
      </c>
      <c r="F41">
        <v>78</v>
      </c>
      <c r="G41">
        <v>1</v>
      </c>
      <c r="H41">
        <v>76</v>
      </c>
      <c r="I41">
        <v>100</v>
      </c>
      <c r="J41">
        <v>62</v>
      </c>
      <c r="K41">
        <v>109</v>
      </c>
      <c r="L41">
        <v>111</v>
      </c>
      <c r="M41">
        <v>90</v>
      </c>
      <c r="N41">
        <v>113</v>
      </c>
      <c r="O41">
        <v>44</v>
      </c>
      <c r="P41">
        <v>33</v>
      </c>
      <c r="Q41">
        <v>6</v>
      </c>
      <c r="T41" t="str">
        <f>IF(ISERROR(MATCH('Analysis backend'!$M$1,E41:N41,0)),"",'Analysis backend'!$L$1)</f>
        <v/>
      </c>
      <c r="U41" t="str">
        <f>IF(T41='Analysis backend'!$L$1,IF(ISERROR(MATCH('Analysis backend'!$M$1,E41:I41,0)),"Dire","Radiant"),"")</f>
        <v/>
      </c>
      <c r="V41">
        <f t="shared" si="0"/>
        <v>1005</v>
      </c>
      <c r="W41">
        <f t="shared" si="1"/>
        <v>1078</v>
      </c>
      <c r="X41">
        <f t="shared" si="2"/>
        <v>1001</v>
      </c>
      <c r="Y41">
        <f t="shared" si="3"/>
        <v>1076</v>
      </c>
      <c r="Z41">
        <f t="shared" si="4"/>
        <v>1100</v>
      </c>
      <c r="AA41">
        <f t="shared" si="5"/>
        <v>10062</v>
      </c>
      <c r="AB41">
        <f t="shared" si="6"/>
        <v>10109</v>
      </c>
      <c r="AC41">
        <f t="shared" si="7"/>
        <v>10111</v>
      </c>
      <c r="AD41">
        <f t="shared" si="8"/>
        <v>10090</v>
      </c>
      <c r="AE41">
        <f t="shared" si="9"/>
        <v>10113</v>
      </c>
      <c r="AF41">
        <f t="shared" si="11"/>
        <v>100044</v>
      </c>
      <c r="AG41">
        <f t="shared" si="12"/>
        <v>100033</v>
      </c>
      <c r="AH41">
        <f t="shared" si="13"/>
        <v>100006</v>
      </c>
      <c r="AI41">
        <f t="shared" si="14"/>
        <v>100000</v>
      </c>
      <c r="AJ41">
        <f t="shared" si="15"/>
        <v>100000</v>
      </c>
    </row>
    <row r="42" spans="1:36" x14ac:dyDescent="0.3">
      <c r="A42">
        <v>4256004691</v>
      </c>
      <c r="B42">
        <v>1544022528</v>
      </c>
      <c r="C42">
        <v>6923</v>
      </c>
      <c r="D42" t="b">
        <v>1</v>
      </c>
      <c r="E42">
        <v>121</v>
      </c>
      <c r="F42">
        <v>86</v>
      </c>
      <c r="G42">
        <v>44</v>
      </c>
      <c r="H42">
        <v>2</v>
      </c>
      <c r="I42">
        <v>25</v>
      </c>
      <c r="J42">
        <v>27</v>
      </c>
      <c r="K42">
        <v>100</v>
      </c>
      <c r="L42">
        <v>1</v>
      </c>
      <c r="M42">
        <v>98</v>
      </c>
      <c r="N42">
        <v>34</v>
      </c>
      <c r="O42">
        <v>114</v>
      </c>
      <c r="P42">
        <v>50</v>
      </c>
      <c r="Q42">
        <v>97</v>
      </c>
      <c r="T42" t="str">
        <f>IF(ISERROR(MATCH('Analysis backend'!$M$1,E42:N42,0)),"",'Analysis backend'!$L$1)</f>
        <v>Phantom Assassin</v>
      </c>
      <c r="U42" t="str">
        <f>IF(T42='Analysis backend'!$L$1,IF(ISERROR(MATCH('Analysis backend'!$M$1,E42:I42,0)),"Dire","Radiant"),"")</f>
        <v>Radiant</v>
      </c>
      <c r="V42">
        <f t="shared" si="0"/>
        <v>2121</v>
      </c>
      <c r="W42">
        <f t="shared" si="1"/>
        <v>2086</v>
      </c>
      <c r="X42">
        <f t="shared" si="2"/>
        <v>2044</v>
      </c>
      <c r="Y42">
        <f t="shared" si="3"/>
        <v>2002</v>
      </c>
      <c r="Z42">
        <f t="shared" si="4"/>
        <v>2025</v>
      </c>
      <c r="AA42">
        <f t="shared" si="5"/>
        <v>20027</v>
      </c>
      <c r="AB42">
        <f t="shared" si="6"/>
        <v>20100</v>
      </c>
      <c r="AC42">
        <f t="shared" si="7"/>
        <v>20001</v>
      </c>
      <c r="AD42">
        <f t="shared" si="8"/>
        <v>20098</v>
      </c>
      <c r="AE42">
        <f t="shared" si="9"/>
        <v>20034</v>
      </c>
      <c r="AF42">
        <f t="shared" si="11"/>
        <v>100114</v>
      </c>
      <c r="AG42">
        <f t="shared" si="12"/>
        <v>100050</v>
      </c>
      <c r="AH42">
        <f t="shared" si="13"/>
        <v>100097</v>
      </c>
      <c r="AI42">
        <f t="shared" si="14"/>
        <v>100000</v>
      </c>
      <c r="AJ42">
        <f t="shared" si="15"/>
        <v>100000</v>
      </c>
    </row>
    <row r="43" spans="1:36" x14ac:dyDescent="0.3">
      <c r="A43">
        <v>4256027377</v>
      </c>
      <c r="B43">
        <v>1544023296</v>
      </c>
      <c r="C43">
        <v>6951</v>
      </c>
      <c r="D43" t="b">
        <v>0</v>
      </c>
      <c r="E43">
        <v>13</v>
      </c>
      <c r="F43">
        <v>91</v>
      </c>
      <c r="G43">
        <v>67</v>
      </c>
      <c r="H43">
        <v>50</v>
      </c>
      <c r="I43">
        <v>97</v>
      </c>
      <c r="J43">
        <v>90</v>
      </c>
      <c r="K43">
        <v>23</v>
      </c>
      <c r="L43">
        <v>44</v>
      </c>
      <c r="M43">
        <v>16</v>
      </c>
      <c r="N43">
        <v>14</v>
      </c>
      <c r="O43">
        <v>93</v>
      </c>
      <c r="T43" t="str">
        <f>IF(ISERROR(MATCH('Analysis backend'!$M$1,E43:N43,0)),"",'Analysis backend'!$L$1)</f>
        <v>Phantom Assassin</v>
      </c>
      <c r="U43" t="str">
        <f>IF(T43='Analysis backend'!$L$1,IF(ISERROR(MATCH('Analysis backend'!$M$1,E43:I43,0)),"Dire","Radiant"),"")</f>
        <v>Dire</v>
      </c>
      <c r="V43">
        <f t="shared" si="0"/>
        <v>1013</v>
      </c>
      <c r="W43">
        <f t="shared" si="1"/>
        <v>1091</v>
      </c>
      <c r="X43">
        <f t="shared" si="2"/>
        <v>1067</v>
      </c>
      <c r="Y43">
        <f t="shared" si="3"/>
        <v>1050</v>
      </c>
      <c r="Z43">
        <f t="shared" si="4"/>
        <v>1097</v>
      </c>
      <c r="AA43">
        <f t="shared" si="5"/>
        <v>10090</v>
      </c>
      <c r="AB43">
        <f t="shared" si="6"/>
        <v>10023</v>
      </c>
      <c r="AC43">
        <f t="shared" si="7"/>
        <v>10044</v>
      </c>
      <c r="AD43">
        <f t="shared" si="8"/>
        <v>10016</v>
      </c>
      <c r="AE43">
        <f t="shared" si="9"/>
        <v>10014</v>
      </c>
      <c r="AF43">
        <f t="shared" si="11"/>
        <v>100093</v>
      </c>
      <c r="AG43">
        <f t="shared" si="12"/>
        <v>100000</v>
      </c>
      <c r="AH43">
        <f t="shared" si="13"/>
        <v>100000</v>
      </c>
      <c r="AI43">
        <f t="shared" si="14"/>
        <v>100000</v>
      </c>
      <c r="AJ43">
        <f t="shared" si="15"/>
        <v>100000</v>
      </c>
    </row>
    <row r="44" spans="1:36" x14ac:dyDescent="0.3">
      <c r="A44">
        <v>4256045553</v>
      </c>
      <c r="B44">
        <v>1544023936</v>
      </c>
      <c r="C44">
        <v>7123</v>
      </c>
      <c r="D44" t="b">
        <v>1</v>
      </c>
      <c r="E44">
        <v>48</v>
      </c>
      <c r="F44">
        <v>71</v>
      </c>
      <c r="G44">
        <v>86</v>
      </c>
      <c r="H44">
        <v>55</v>
      </c>
      <c r="I44">
        <v>16</v>
      </c>
      <c r="J44">
        <v>26</v>
      </c>
      <c r="K44">
        <v>29</v>
      </c>
      <c r="L44">
        <v>27</v>
      </c>
      <c r="M44">
        <v>95</v>
      </c>
      <c r="N44">
        <v>80</v>
      </c>
      <c r="O44">
        <v>93</v>
      </c>
      <c r="P44">
        <v>106</v>
      </c>
      <c r="T44" t="str">
        <f>IF(ISERROR(MATCH('Analysis backend'!$M$1,E44:N44,0)),"",'Analysis backend'!$L$1)</f>
        <v/>
      </c>
      <c r="U44" t="str">
        <f>IF(T44='Analysis backend'!$L$1,IF(ISERROR(MATCH('Analysis backend'!$M$1,E44:I44,0)),"Dire","Radiant"),"")</f>
        <v/>
      </c>
      <c r="V44">
        <f t="shared" si="0"/>
        <v>2048</v>
      </c>
      <c r="W44">
        <f t="shared" si="1"/>
        <v>2071</v>
      </c>
      <c r="X44">
        <f t="shared" si="2"/>
        <v>2086</v>
      </c>
      <c r="Y44">
        <f t="shared" si="3"/>
        <v>2055</v>
      </c>
      <c r="Z44">
        <f t="shared" si="4"/>
        <v>2016</v>
      </c>
      <c r="AA44">
        <f t="shared" si="5"/>
        <v>20026</v>
      </c>
      <c r="AB44">
        <f t="shared" si="6"/>
        <v>20029</v>
      </c>
      <c r="AC44">
        <f t="shared" si="7"/>
        <v>20027</v>
      </c>
      <c r="AD44">
        <f t="shared" si="8"/>
        <v>20095</v>
      </c>
      <c r="AE44">
        <f t="shared" si="9"/>
        <v>20080</v>
      </c>
      <c r="AF44">
        <f t="shared" si="11"/>
        <v>100093</v>
      </c>
      <c r="AG44">
        <f t="shared" si="12"/>
        <v>100106</v>
      </c>
      <c r="AH44">
        <f t="shared" si="13"/>
        <v>100000</v>
      </c>
      <c r="AI44">
        <f t="shared" si="14"/>
        <v>100000</v>
      </c>
      <c r="AJ44">
        <f t="shared" si="15"/>
        <v>100000</v>
      </c>
    </row>
    <row r="45" spans="1:36" x14ac:dyDescent="0.3">
      <c r="A45">
        <v>4256046128</v>
      </c>
      <c r="B45">
        <v>1544024064</v>
      </c>
      <c r="C45">
        <v>7188</v>
      </c>
      <c r="D45" t="b">
        <v>1</v>
      </c>
      <c r="E45">
        <v>88</v>
      </c>
      <c r="F45">
        <v>44</v>
      </c>
      <c r="G45">
        <v>121</v>
      </c>
      <c r="H45">
        <v>50</v>
      </c>
      <c r="I45">
        <v>76</v>
      </c>
      <c r="J45">
        <v>1</v>
      </c>
      <c r="K45">
        <v>14</v>
      </c>
      <c r="L45">
        <v>97</v>
      </c>
      <c r="M45">
        <v>19</v>
      </c>
      <c r="N45">
        <v>31</v>
      </c>
      <c r="O45">
        <v>86</v>
      </c>
      <c r="P45">
        <v>93</v>
      </c>
      <c r="T45" t="str">
        <f>IF(ISERROR(MATCH('Analysis backend'!$M$1,E45:N45,0)),"",'Analysis backend'!$L$1)</f>
        <v>Phantom Assassin</v>
      </c>
      <c r="U45" t="str">
        <f>IF(T45='Analysis backend'!$L$1,IF(ISERROR(MATCH('Analysis backend'!$M$1,E45:I45,0)),"Dire","Radiant"),"")</f>
        <v>Radiant</v>
      </c>
      <c r="V45">
        <f t="shared" si="0"/>
        <v>2088</v>
      </c>
      <c r="W45">
        <f t="shared" si="1"/>
        <v>2044</v>
      </c>
      <c r="X45">
        <f t="shared" si="2"/>
        <v>2121</v>
      </c>
      <c r="Y45">
        <f t="shared" si="3"/>
        <v>2050</v>
      </c>
      <c r="Z45">
        <f t="shared" si="4"/>
        <v>2076</v>
      </c>
      <c r="AA45">
        <f t="shared" si="5"/>
        <v>20001</v>
      </c>
      <c r="AB45">
        <f t="shared" si="6"/>
        <v>20014</v>
      </c>
      <c r="AC45">
        <f t="shared" si="7"/>
        <v>20097</v>
      </c>
      <c r="AD45">
        <f t="shared" si="8"/>
        <v>20019</v>
      </c>
      <c r="AE45">
        <f t="shared" si="9"/>
        <v>20031</v>
      </c>
      <c r="AF45">
        <f t="shared" si="11"/>
        <v>100086</v>
      </c>
      <c r="AG45">
        <f t="shared" si="12"/>
        <v>100093</v>
      </c>
      <c r="AH45">
        <f t="shared" si="13"/>
        <v>100000</v>
      </c>
      <c r="AI45">
        <f t="shared" si="14"/>
        <v>100000</v>
      </c>
      <c r="AJ45">
        <f t="shared" si="15"/>
        <v>100000</v>
      </c>
    </row>
    <row r="46" spans="1:36" x14ac:dyDescent="0.3">
      <c r="A46">
        <v>4256043315</v>
      </c>
      <c r="B46">
        <v>1544023936</v>
      </c>
      <c r="C46">
        <v>7036</v>
      </c>
      <c r="D46" t="b">
        <v>0</v>
      </c>
      <c r="E46">
        <v>11</v>
      </c>
      <c r="F46">
        <v>121</v>
      </c>
      <c r="G46">
        <v>93</v>
      </c>
      <c r="H46">
        <v>96</v>
      </c>
      <c r="I46">
        <v>91</v>
      </c>
      <c r="J46">
        <v>44</v>
      </c>
      <c r="K46">
        <v>97</v>
      </c>
      <c r="L46">
        <v>86</v>
      </c>
      <c r="M46">
        <v>119</v>
      </c>
      <c r="N46">
        <v>112</v>
      </c>
      <c r="O46">
        <v>19</v>
      </c>
      <c r="P46">
        <v>16</v>
      </c>
      <c r="T46" t="str">
        <f>IF(ISERROR(MATCH('Analysis backend'!$M$1,E46:N46,0)),"",'Analysis backend'!$L$1)</f>
        <v>Phantom Assassin</v>
      </c>
      <c r="U46" t="str">
        <f>IF(T46='Analysis backend'!$L$1,IF(ISERROR(MATCH('Analysis backend'!$M$1,E46:I46,0)),"Dire","Radiant"),"")</f>
        <v>Dire</v>
      </c>
      <c r="V46">
        <f t="shared" si="0"/>
        <v>1011</v>
      </c>
      <c r="W46">
        <f t="shared" si="1"/>
        <v>1121</v>
      </c>
      <c r="X46">
        <f t="shared" si="2"/>
        <v>1093</v>
      </c>
      <c r="Y46">
        <f t="shared" si="3"/>
        <v>1096</v>
      </c>
      <c r="Z46">
        <f t="shared" si="4"/>
        <v>1091</v>
      </c>
      <c r="AA46">
        <f t="shared" si="5"/>
        <v>10044</v>
      </c>
      <c r="AB46">
        <f t="shared" si="6"/>
        <v>10097</v>
      </c>
      <c r="AC46">
        <f t="shared" si="7"/>
        <v>10086</v>
      </c>
      <c r="AD46">
        <f t="shared" si="8"/>
        <v>10119</v>
      </c>
      <c r="AE46">
        <f t="shared" si="9"/>
        <v>10112</v>
      </c>
      <c r="AF46">
        <f t="shared" si="11"/>
        <v>100019</v>
      </c>
      <c r="AG46">
        <f t="shared" si="12"/>
        <v>100016</v>
      </c>
      <c r="AH46">
        <f t="shared" si="13"/>
        <v>100000</v>
      </c>
      <c r="AI46">
        <f t="shared" si="14"/>
        <v>100000</v>
      </c>
      <c r="AJ46">
        <f t="shared" si="15"/>
        <v>100000</v>
      </c>
    </row>
    <row r="47" spans="1:36" x14ac:dyDescent="0.3">
      <c r="A47">
        <v>4256017942</v>
      </c>
      <c r="B47">
        <v>1544022912</v>
      </c>
      <c r="C47">
        <v>6918</v>
      </c>
      <c r="D47" t="b">
        <v>0</v>
      </c>
      <c r="E47">
        <v>72</v>
      </c>
      <c r="F47">
        <v>25</v>
      </c>
      <c r="G47">
        <v>32</v>
      </c>
      <c r="H47">
        <v>53</v>
      </c>
      <c r="I47">
        <v>91</v>
      </c>
      <c r="J47">
        <v>41</v>
      </c>
      <c r="K47">
        <v>87</v>
      </c>
      <c r="L47">
        <v>34</v>
      </c>
      <c r="M47">
        <v>9</v>
      </c>
      <c r="N47">
        <v>112</v>
      </c>
      <c r="O47">
        <v>97</v>
      </c>
      <c r="P47">
        <v>44</v>
      </c>
      <c r="T47" t="str">
        <f>IF(ISERROR(MATCH('Analysis backend'!$M$1,E47:N47,0)),"",'Analysis backend'!$L$1)</f>
        <v/>
      </c>
      <c r="U47" t="str">
        <f>IF(T47='Analysis backend'!$L$1,IF(ISERROR(MATCH('Analysis backend'!$M$1,E47:I47,0)),"Dire","Radiant"),"")</f>
        <v/>
      </c>
      <c r="V47">
        <f t="shared" si="0"/>
        <v>1072</v>
      </c>
      <c r="W47">
        <f t="shared" si="1"/>
        <v>1025</v>
      </c>
      <c r="X47">
        <f t="shared" si="2"/>
        <v>1032</v>
      </c>
      <c r="Y47">
        <f t="shared" si="3"/>
        <v>1053</v>
      </c>
      <c r="Z47">
        <f t="shared" si="4"/>
        <v>1091</v>
      </c>
      <c r="AA47">
        <f t="shared" si="5"/>
        <v>10041</v>
      </c>
      <c r="AB47">
        <f t="shared" si="6"/>
        <v>10087</v>
      </c>
      <c r="AC47">
        <f t="shared" si="7"/>
        <v>10034</v>
      </c>
      <c r="AD47">
        <f t="shared" si="8"/>
        <v>10009</v>
      </c>
      <c r="AE47">
        <f t="shared" si="9"/>
        <v>10112</v>
      </c>
      <c r="AF47">
        <f t="shared" si="11"/>
        <v>100097</v>
      </c>
      <c r="AG47">
        <f t="shared" si="12"/>
        <v>100044</v>
      </c>
      <c r="AH47">
        <f t="shared" si="13"/>
        <v>100000</v>
      </c>
      <c r="AI47">
        <f t="shared" si="14"/>
        <v>100000</v>
      </c>
      <c r="AJ47">
        <f t="shared" si="15"/>
        <v>100000</v>
      </c>
    </row>
    <row r="48" spans="1:36" x14ac:dyDescent="0.3">
      <c r="A48">
        <v>4256062415</v>
      </c>
      <c r="B48">
        <v>1544024576</v>
      </c>
      <c r="C48">
        <v>7174</v>
      </c>
      <c r="D48" t="b">
        <v>1</v>
      </c>
      <c r="E48">
        <v>38</v>
      </c>
      <c r="F48">
        <v>106</v>
      </c>
      <c r="G48">
        <v>26</v>
      </c>
      <c r="H48">
        <v>62</v>
      </c>
      <c r="I48">
        <v>44</v>
      </c>
      <c r="J48">
        <v>107</v>
      </c>
      <c r="K48">
        <v>79</v>
      </c>
      <c r="L48">
        <v>119</v>
      </c>
      <c r="M48">
        <v>97</v>
      </c>
      <c r="N48">
        <v>8</v>
      </c>
      <c r="O48">
        <v>32</v>
      </c>
      <c r="T48" t="str">
        <f>IF(ISERROR(MATCH('Analysis backend'!$M$1,E48:N48,0)),"",'Analysis backend'!$L$1)</f>
        <v>Phantom Assassin</v>
      </c>
      <c r="U48" t="str">
        <f>IF(T48='Analysis backend'!$L$1,IF(ISERROR(MATCH('Analysis backend'!$M$1,E48:I48,0)),"Dire","Radiant"),"")</f>
        <v>Radiant</v>
      </c>
      <c r="V48">
        <f t="shared" si="0"/>
        <v>2038</v>
      </c>
      <c r="W48">
        <f t="shared" si="1"/>
        <v>2106</v>
      </c>
      <c r="X48">
        <f t="shared" si="2"/>
        <v>2026</v>
      </c>
      <c r="Y48">
        <f t="shared" si="3"/>
        <v>2062</v>
      </c>
      <c r="Z48">
        <f t="shared" si="4"/>
        <v>2044</v>
      </c>
      <c r="AA48">
        <f t="shared" si="5"/>
        <v>20107</v>
      </c>
      <c r="AB48">
        <f t="shared" si="6"/>
        <v>20079</v>
      </c>
      <c r="AC48">
        <f t="shared" si="7"/>
        <v>20119</v>
      </c>
      <c r="AD48">
        <f t="shared" si="8"/>
        <v>20097</v>
      </c>
      <c r="AE48">
        <f t="shared" si="9"/>
        <v>20008</v>
      </c>
      <c r="AF48">
        <f t="shared" si="11"/>
        <v>100032</v>
      </c>
      <c r="AG48">
        <f t="shared" si="12"/>
        <v>100000</v>
      </c>
      <c r="AH48">
        <f t="shared" si="13"/>
        <v>100000</v>
      </c>
      <c r="AI48">
        <f t="shared" si="14"/>
        <v>100000</v>
      </c>
      <c r="AJ48">
        <f t="shared" si="15"/>
        <v>100000</v>
      </c>
    </row>
    <row r="49" spans="1:36" x14ac:dyDescent="0.3">
      <c r="A49">
        <v>4256054122</v>
      </c>
      <c r="B49">
        <v>1544024320</v>
      </c>
      <c r="C49">
        <v>7066</v>
      </c>
      <c r="D49" t="b">
        <v>0</v>
      </c>
      <c r="E49">
        <v>38</v>
      </c>
      <c r="F49">
        <v>26</v>
      </c>
      <c r="G49">
        <v>93</v>
      </c>
      <c r="H49">
        <v>106</v>
      </c>
      <c r="I49">
        <v>50</v>
      </c>
      <c r="J49">
        <v>41</v>
      </c>
      <c r="K49">
        <v>107</v>
      </c>
      <c r="L49">
        <v>111</v>
      </c>
      <c r="M49">
        <v>104</v>
      </c>
      <c r="N49">
        <v>74</v>
      </c>
      <c r="O49">
        <v>47</v>
      </c>
      <c r="P49">
        <v>44</v>
      </c>
      <c r="T49" t="str">
        <f>IF(ISERROR(MATCH('Analysis backend'!$M$1,E49:N49,0)),"",'Analysis backend'!$L$1)</f>
        <v/>
      </c>
      <c r="U49" t="str">
        <f>IF(T49='Analysis backend'!$L$1,IF(ISERROR(MATCH('Analysis backend'!$M$1,E49:I49,0)),"Dire","Radiant"),"")</f>
        <v/>
      </c>
      <c r="V49">
        <f t="shared" si="0"/>
        <v>1038</v>
      </c>
      <c r="W49">
        <f t="shared" si="1"/>
        <v>1026</v>
      </c>
      <c r="X49">
        <f t="shared" si="2"/>
        <v>1093</v>
      </c>
      <c r="Y49">
        <f t="shared" si="3"/>
        <v>1106</v>
      </c>
      <c r="Z49">
        <f t="shared" si="4"/>
        <v>1050</v>
      </c>
      <c r="AA49">
        <f t="shared" si="5"/>
        <v>10041</v>
      </c>
      <c r="AB49">
        <f t="shared" si="6"/>
        <v>10107</v>
      </c>
      <c r="AC49">
        <f t="shared" si="7"/>
        <v>10111</v>
      </c>
      <c r="AD49">
        <f t="shared" si="8"/>
        <v>10104</v>
      </c>
      <c r="AE49">
        <f t="shared" si="9"/>
        <v>10074</v>
      </c>
      <c r="AF49">
        <f t="shared" si="11"/>
        <v>100047</v>
      </c>
      <c r="AG49">
        <f t="shared" si="12"/>
        <v>100044</v>
      </c>
      <c r="AH49">
        <f t="shared" si="13"/>
        <v>100000</v>
      </c>
      <c r="AI49">
        <f t="shared" si="14"/>
        <v>100000</v>
      </c>
      <c r="AJ49">
        <f t="shared" si="15"/>
        <v>100000</v>
      </c>
    </row>
    <row r="50" spans="1:36" x14ac:dyDescent="0.3">
      <c r="A50">
        <v>4256063765</v>
      </c>
      <c r="B50">
        <v>1544024704</v>
      </c>
      <c r="C50">
        <v>7109</v>
      </c>
      <c r="D50" t="b">
        <v>1</v>
      </c>
      <c r="E50">
        <v>121</v>
      </c>
      <c r="F50">
        <v>45</v>
      </c>
      <c r="G50">
        <v>1</v>
      </c>
      <c r="H50">
        <v>50</v>
      </c>
      <c r="I50">
        <v>13</v>
      </c>
      <c r="J50">
        <v>44</v>
      </c>
      <c r="K50">
        <v>31</v>
      </c>
      <c r="L50">
        <v>47</v>
      </c>
      <c r="M50">
        <v>97</v>
      </c>
      <c r="N50">
        <v>84</v>
      </c>
      <c r="T50" t="str">
        <f>IF(ISERROR(MATCH('Analysis backend'!$M$1,E50:N50,0)),"",'Analysis backend'!$L$1)</f>
        <v>Phantom Assassin</v>
      </c>
      <c r="U50" t="str">
        <f>IF(T50='Analysis backend'!$L$1,IF(ISERROR(MATCH('Analysis backend'!$M$1,E50:I50,0)),"Dire","Radiant"),"")</f>
        <v>Dire</v>
      </c>
      <c r="V50">
        <f t="shared" si="0"/>
        <v>2121</v>
      </c>
      <c r="W50">
        <f t="shared" si="1"/>
        <v>2045</v>
      </c>
      <c r="X50">
        <f t="shared" si="2"/>
        <v>2001</v>
      </c>
      <c r="Y50">
        <f t="shared" si="3"/>
        <v>2050</v>
      </c>
      <c r="Z50">
        <f t="shared" si="4"/>
        <v>2013</v>
      </c>
      <c r="AA50">
        <f t="shared" si="5"/>
        <v>20044</v>
      </c>
      <c r="AB50">
        <f t="shared" si="6"/>
        <v>20031</v>
      </c>
      <c r="AC50">
        <f t="shared" si="7"/>
        <v>20047</v>
      </c>
      <c r="AD50">
        <f t="shared" si="8"/>
        <v>20097</v>
      </c>
      <c r="AE50">
        <f t="shared" si="9"/>
        <v>20084</v>
      </c>
      <c r="AF50">
        <f t="shared" si="11"/>
        <v>100000</v>
      </c>
      <c r="AG50">
        <f t="shared" si="12"/>
        <v>100000</v>
      </c>
      <c r="AH50">
        <f t="shared" si="13"/>
        <v>100000</v>
      </c>
      <c r="AI50">
        <f t="shared" si="14"/>
        <v>100000</v>
      </c>
      <c r="AJ50">
        <f t="shared" si="15"/>
        <v>100000</v>
      </c>
    </row>
    <row r="51" spans="1:36" x14ac:dyDescent="0.3">
      <c r="A51">
        <v>4256069321</v>
      </c>
      <c r="B51">
        <v>1544024832</v>
      </c>
      <c r="C51">
        <v>6993</v>
      </c>
      <c r="D51" t="b">
        <v>1</v>
      </c>
      <c r="E51">
        <v>86</v>
      </c>
      <c r="F51">
        <v>114</v>
      </c>
      <c r="G51">
        <v>93</v>
      </c>
      <c r="H51">
        <v>121</v>
      </c>
      <c r="I51">
        <v>28</v>
      </c>
      <c r="J51">
        <v>78</v>
      </c>
      <c r="K51">
        <v>25</v>
      </c>
      <c r="L51">
        <v>44</v>
      </c>
      <c r="M51">
        <v>90</v>
      </c>
      <c r="N51">
        <v>97</v>
      </c>
      <c r="O51">
        <v>111</v>
      </c>
      <c r="P51">
        <v>36</v>
      </c>
      <c r="Q51">
        <v>34</v>
      </c>
      <c r="T51" t="str">
        <f>IF(ISERROR(MATCH('Analysis backend'!$M$1,E51:N51,0)),"",'Analysis backend'!$L$1)</f>
        <v>Phantom Assassin</v>
      </c>
      <c r="U51" t="str">
        <f>IF(T51='Analysis backend'!$L$1,IF(ISERROR(MATCH('Analysis backend'!$M$1,E51:I51,0)),"Dire","Radiant"),"")</f>
        <v>Dire</v>
      </c>
      <c r="V51">
        <f t="shared" si="0"/>
        <v>2086</v>
      </c>
      <c r="W51">
        <f t="shared" si="1"/>
        <v>2114</v>
      </c>
      <c r="X51">
        <f t="shared" si="2"/>
        <v>2093</v>
      </c>
      <c r="Y51">
        <f t="shared" si="3"/>
        <v>2121</v>
      </c>
      <c r="Z51">
        <f t="shared" si="4"/>
        <v>2028</v>
      </c>
      <c r="AA51">
        <f t="shared" si="5"/>
        <v>20078</v>
      </c>
      <c r="AB51">
        <f t="shared" si="6"/>
        <v>20025</v>
      </c>
      <c r="AC51">
        <f t="shared" si="7"/>
        <v>20044</v>
      </c>
      <c r="AD51">
        <f t="shared" si="8"/>
        <v>20090</v>
      </c>
      <c r="AE51">
        <f t="shared" si="9"/>
        <v>20097</v>
      </c>
      <c r="AF51">
        <f t="shared" si="11"/>
        <v>100111</v>
      </c>
      <c r="AG51">
        <f t="shared" si="12"/>
        <v>100036</v>
      </c>
      <c r="AH51">
        <f t="shared" si="13"/>
        <v>100034</v>
      </c>
      <c r="AI51">
        <f t="shared" si="14"/>
        <v>100000</v>
      </c>
      <c r="AJ51">
        <f t="shared" si="15"/>
        <v>100000</v>
      </c>
    </row>
    <row r="52" spans="1:36" x14ac:dyDescent="0.3">
      <c r="A52">
        <v>4256080475</v>
      </c>
      <c r="B52">
        <v>1544025344</v>
      </c>
      <c r="C52">
        <v>7104</v>
      </c>
      <c r="D52" t="b">
        <v>1</v>
      </c>
      <c r="E52">
        <v>111</v>
      </c>
      <c r="F52">
        <v>82</v>
      </c>
      <c r="G52">
        <v>112</v>
      </c>
      <c r="H52">
        <v>50</v>
      </c>
      <c r="I52">
        <v>93</v>
      </c>
      <c r="J52">
        <v>29</v>
      </c>
      <c r="K52">
        <v>44</v>
      </c>
      <c r="L52">
        <v>41</v>
      </c>
      <c r="M52">
        <v>95</v>
      </c>
      <c r="N52">
        <v>90</v>
      </c>
      <c r="O52">
        <v>97</v>
      </c>
      <c r="P52">
        <v>2</v>
      </c>
      <c r="T52" t="str">
        <f>IF(ISERROR(MATCH('Analysis backend'!$M$1,E52:N52,0)),"",'Analysis backend'!$L$1)</f>
        <v>Phantom Assassin</v>
      </c>
      <c r="U52" t="str">
        <f>IF(T52='Analysis backend'!$L$1,IF(ISERROR(MATCH('Analysis backend'!$M$1,E52:I52,0)),"Dire","Radiant"),"")</f>
        <v>Dire</v>
      </c>
      <c r="V52">
        <f t="shared" si="0"/>
        <v>2111</v>
      </c>
      <c r="W52">
        <f t="shared" si="1"/>
        <v>2082</v>
      </c>
      <c r="X52">
        <f t="shared" si="2"/>
        <v>2112</v>
      </c>
      <c r="Y52">
        <f t="shared" si="3"/>
        <v>2050</v>
      </c>
      <c r="Z52">
        <f t="shared" si="4"/>
        <v>2093</v>
      </c>
      <c r="AA52">
        <f t="shared" si="5"/>
        <v>20029</v>
      </c>
      <c r="AB52">
        <f t="shared" si="6"/>
        <v>20044</v>
      </c>
      <c r="AC52">
        <f t="shared" si="7"/>
        <v>20041</v>
      </c>
      <c r="AD52">
        <f t="shared" si="8"/>
        <v>20095</v>
      </c>
      <c r="AE52">
        <f t="shared" si="9"/>
        <v>20090</v>
      </c>
      <c r="AF52">
        <f t="shared" si="11"/>
        <v>100097</v>
      </c>
      <c r="AG52">
        <f t="shared" si="12"/>
        <v>100002</v>
      </c>
      <c r="AH52">
        <f t="shared" si="13"/>
        <v>100000</v>
      </c>
      <c r="AI52">
        <f t="shared" si="14"/>
        <v>100000</v>
      </c>
      <c r="AJ52">
        <f t="shared" si="15"/>
        <v>100000</v>
      </c>
    </row>
    <row r="53" spans="1:36" x14ac:dyDescent="0.3">
      <c r="A53">
        <v>4256088332</v>
      </c>
      <c r="B53">
        <v>1544025600</v>
      </c>
      <c r="C53">
        <v>7000</v>
      </c>
      <c r="D53" t="b">
        <v>0</v>
      </c>
      <c r="E53">
        <v>19</v>
      </c>
      <c r="F53">
        <v>50</v>
      </c>
      <c r="G53">
        <v>45</v>
      </c>
      <c r="H53">
        <v>1</v>
      </c>
      <c r="I53">
        <v>74</v>
      </c>
      <c r="J53">
        <v>76</v>
      </c>
      <c r="K53">
        <v>109</v>
      </c>
      <c r="L53">
        <v>97</v>
      </c>
      <c r="M53">
        <v>44</v>
      </c>
      <c r="N53">
        <v>31</v>
      </c>
      <c r="O53">
        <v>105</v>
      </c>
      <c r="P53">
        <v>2</v>
      </c>
      <c r="T53" t="str">
        <f>IF(ISERROR(MATCH('Analysis backend'!$M$1,E53:N53,0)),"",'Analysis backend'!$L$1)</f>
        <v>Phantom Assassin</v>
      </c>
      <c r="U53" t="str">
        <f>IF(T53='Analysis backend'!$L$1,IF(ISERROR(MATCH('Analysis backend'!$M$1,E53:I53,0)),"Dire","Radiant"),"")</f>
        <v>Dire</v>
      </c>
      <c r="V53">
        <f t="shared" si="0"/>
        <v>1019</v>
      </c>
      <c r="W53">
        <f t="shared" si="1"/>
        <v>1050</v>
      </c>
      <c r="X53">
        <f t="shared" si="2"/>
        <v>1045</v>
      </c>
      <c r="Y53">
        <f t="shared" si="3"/>
        <v>1001</v>
      </c>
      <c r="Z53">
        <f t="shared" si="4"/>
        <v>1074</v>
      </c>
      <c r="AA53">
        <f t="shared" si="5"/>
        <v>10076</v>
      </c>
      <c r="AB53">
        <f t="shared" si="6"/>
        <v>10109</v>
      </c>
      <c r="AC53">
        <f t="shared" si="7"/>
        <v>10097</v>
      </c>
      <c r="AD53">
        <f t="shared" si="8"/>
        <v>10044</v>
      </c>
      <c r="AE53">
        <f t="shared" si="9"/>
        <v>10031</v>
      </c>
      <c r="AF53">
        <f t="shared" si="11"/>
        <v>100105</v>
      </c>
      <c r="AG53">
        <f t="shared" si="12"/>
        <v>100002</v>
      </c>
      <c r="AH53">
        <f t="shared" si="13"/>
        <v>100000</v>
      </c>
      <c r="AI53">
        <f t="shared" si="14"/>
        <v>100000</v>
      </c>
      <c r="AJ53">
        <f t="shared" si="15"/>
        <v>100000</v>
      </c>
    </row>
    <row r="54" spans="1:36" x14ac:dyDescent="0.3">
      <c r="A54">
        <v>4256082778</v>
      </c>
      <c r="B54">
        <v>1544025472</v>
      </c>
      <c r="C54">
        <v>6910</v>
      </c>
      <c r="D54" t="b">
        <v>1</v>
      </c>
      <c r="E54">
        <v>1</v>
      </c>
      <c r="F54">
        <v>85</v>
      </c>
      <c r="G54">
        <v>68</v>
      </c>
      <c r="H54">
        <v>76</v>
      </c>
      <c r="I54">
        <v>16</v>
      </c>
      <c r="J54">
        <v>114</v>
      </c>
      <c r="K54">
        <v>8</v>
      </c>
      <c r="L54">
        <v>50</v>
      </c>
      <c r="M54">
        <v>78</v>
      </c>
      <c r="N54">
        <v>26</v>
      </c>
      <c r="O54">
        <v>80</v>
      </c>
      <c r="P54">
        <v>97</v>
      </c>
      <c r="Q54">
        <v>121</v>
      </c>
      <c r="T54" t="str">
        <f>IF(ISERROR(MATCH('Analysis backend'!$M$1,E54:N54,0)),"",'Analysis backend'!$L$1)</f>
        <v/>
      </c>
      <c r="U54" t="str">
        <f>IF(T54='Analysis backend'!$L$1,IF(ISERROR(MATCH('Analysis backend'!$M$1,E54:I54,0)),"Dire","Radiant"),"")</f>
        <v/>
      </c>
      <c r="V54">
        <f t="shared" si="0"/>
        <v>2001</v>
      </c>
      <c r="W54">
        <f t="shared" si="1"/>
        <v>2085</v>
      </c>
      <c r="X54">
        <f t="shared" si="2"/>
        <v>2068</v>
      </c>
      <c r="Y54">
        <f t="shared" si="3"/>
        <v>2076</v>
      </c>
      <c r="Z54">
        <f t="shared" si="4"/>
        <v>2016</v>
      </c>
      <c r="AA54">
        <f t="shared" si="5"/>
        <v>20114</v>
      </c>
      <c r="AB54">
        <f t="shared" si="6"/>
        <v>20008</v>
      </c>
      <c r="AC54">
        <f t="shared" si="7"/>
        <v>20050</v>
      </c>
      <c r="AD54">
        <f t="shared" si="8"/>
        <v>20078</v>
      </c>
      <c r="AE54">
        <f t="shared" si="9"/>
        <v>20026</v>
      </c>
      <c r="AF54">
        <f t="shared" si="11"/>
        <v>100080</v>
      </c>
      <c r="AG54">
        <f t="shared" si="12"/>
        <v>100097</v>
      </c>
      <c r="AH54">
        <f t="shared" si="13"/>
        <v>100121</v>
      </c>
      <c r="AI54">
        <f t="shared" si="14"/>
        <v>100000</v>
      </c>
      <c r="AJ54">
        <f t="shared" si="15"/>
        <v>100000</v>
      </c>
    </row>
    <row r="55" spans="1:36" x14ac:dyDescent="0.3">
      <c r="A55">
        <v>4256101631</v>
      </c>
      <c r="B55">
        <v>1544026240</v>
      </c>
      <c r="C55">
        <v>7668</v>
      </c>
      <c r="D55" t="b">
        <v>1</v>
      </c>
      <c r="E55">
        <v>76</v>
      </c>
      <c r="F55">
        <v>97</v>
      </c>
      <c r="G55">
        <v>88</v>
      </c>
      <c r="H55">
        <v>50</v>
      </c>
      <c r="I55">
        <v>44</v>
      </c>
      <c r="J55">
        <v>93</v>
      </c>
      <c r="K55">
        <v>35</v>
      </c>
      <c r="L55">
        <v>55</v>
      </c>
      <c r="M55">
        <v>103</v>
      </c>
      <c r="N55">
        <v>86</v>
      </c>
      <c r="O55">
        <v>82</v>
      </c>
      <c r="P55">
        <v>114</v>
      </c>
      <c r="T55" t="str">
        <f>IF(ISERROR(MATCH('Analysis backend'!$M$1,E55:N55,0)),"",'Analysis backend'!$L$1)</f>
        <v>Phantom Assassin</v>
      </c>
      <c r="U55" t="str">
        <f>IF(T55='Analysis backend'!$L$1,IF(ISERROR(MATCH('Analysis backend'!$M$1,E55:I55,0)),"Dire","Radiant"),"")</f>
        <v>Radiant</v>
      </c>
      <c r="V55">
        <f t="shared" si="0"/>
        <v>2076</v>
      </c>
      <c r="W55">
        <f t="shared" si="1"/>
        <v>2097</v>
      </c>
      <c r="X55">
        <f t="shared" si="2"/>
        <v>2088</v>
      </c>
      <c r="Y55">
        <f t="shared" si="3"/>
        <v>2050</v>
      </c>
      <c r="Z55">
        <f t="shared" si="4"/>
        <v>2044</v>
      </c>
      <c r="AA55">
        <f t="shared" si="5"/>
        <v>20093</v>
      </c>
      <c r="AB55">
        <f t="shared" si="6"/>
        <v>20035</v>
      </c>
      <c r="AC55">
        <f t="shared" si="7"/>
        <v>20055</v>
      </c>
      <c r="AD55">
        <f t="shared" si="8"/>
        <v>20103</v>
      </c>
      <c r="AE55">
        <f t="shared" si="9"/>
        <v>20086</v>
      </c>
      <c r="AF55">
        <f t="shared" si="11"/>
        <v>100082</v>
      </c>
      <c r="AG55">
        <f t="shared" si="12"/>
        <v>100114</v>
      </c>
      <c r="AH55">
        <f t="shared" si="13"/>
        <v>100000</v>
      </c>
      <c r="AI55">
        <f t="shared" si="14"/>
        <v>100000</v>
      </c>
      <c r="AJ55">
        <f t="shared" si="15"/>
        <v>100000</v>
      </c>
    </row>
    <row r="56" spans="1:36" x14ac:dyDescent="0.3">
      <c r="A56">
        <v>4256110722</v>
      </c>
      <c r="B56">
        <v>1544026496</v>
      </c>
      <c r="C56">
        <v>7081</v>
      </c>
      <c r="D56" t="b">
        <v>0</v>
      </c>
      <c r="E56">
        <v>111</v>
      </c>
      <c r="F56">
        <v>93</v>
      </c>
      <c r="G56">
        <v>50</v>
      </c>
      <c r="H56">
        <v>74</v>
      </c>
      <c r="I56">
        <v>41</v>
      </c>
      <c r="J56">
        <v>5</v>
      </c>
      <c r="K56">
        <v>76</v>
      </c>
      <c r="L56">
        <v>121</v>
      </c>
      <c r="M56">
        <v>44</v>
      </c>
      <c r="N56">
        <v>29</v>
      </c>
      <c r="O56">
        <v>97</v>
      </c>
      <c r="P56">
        <v>78</v>
      </c>
      <c r="T56" t="str">
        <f>IF(ISERROR(MATCH('Analysis backend'!$M$1,E56:N56,0)),"",'Analysis backend'!$L$1)</f>
        <v>Phantom Assassin</v>
      </c>
      <c r="U56" t="str">
        <f>IF(T56='Analysis backend'!$L$1,IF(ISERROR(MATCH('Analysis backend'!$M$1,E56:I56,0)),"Dire","Radiant"),"")</f>
        <v>Dire</v>
      </c>
      <c r="V56">
        <f t="shared" si="0"/>
        <v>1111</v>
      </c>
      <c r="W56">
        <f t="shared" si="1"/>
        <v>1093</v>
      </c>
      <c r="X56">
        <f t="shared" si="2"/>
        <v>1050</v>
      </c>
      <c r="Y56">
        <f t="shared" si="3"/>
        <v>1074</v>
      </c>
      <c r="Z56">
        <f t="shared" si="4"/>
        <v>1041</v>
      </c>
      <c r="AA56">
        <f t="shared" si="5"/>
        <v>10005</v>
      </c>
      <c r="AB56">
        <f t="shared" si="6"/>
        <v>10076</v>
      </c>
      <c r="AC56">
        <f t="shared" si="7"/>
        <v>10121</v>
      </c>
      <c r="AD56">
        <f t="shared" si="8"/>
        <v>10044</v>
      </c>
      <c r="AE56">
        <f t="shared" si="9"/>
        <v>10029</v>
      </c>
      <c r="AF56">
        <f t="shared" si="11"/>
        <v>100097</v>
      </c>
      <c r="AG56">
        <f t="shared" si="12"/>
        <v>100078</v>
      </c>
      <c r="AH56">
        <f t="shared" si="13"/>
        <v>100000</v>
      </c>
      <c r="AI56">
        <f t="shared" si="14"/>
        <v>100000</v>
      </c>
      <c r="AJ56">
        <f t="shared" si="15"/>
        <v>100000</v>
      </c>
    </row>
    <row r="57" spans="1:36" x14ac:dyDescent="0.3">
      <c r="A57">
        <v>4256093255</v>
      </c>
      <c r="B57">
        <v>1544025856</v>
      </c>
      <c r="C57">
        <v>6877</v>
      </c>
      <c r="D57" t="b">
        <v>1</v>
      </c>
      <c r="E57">
        <v>34</v>
      </c>
      <c r="F57">
        <v>62</v>
      </c>
      <c r="G57">
        <v>79</v>
      </c>
      <c r="H57">
        <v>97</v>
      </c>
      <c r="I57">
        <v>93</v>
      </c>
      <c r="J57">
        <v>74</v>
      </c>
      <c r="K57">
        <v>85</v>
      </c>
      <c r="L57">
        <v>86</v>
      </c>
      <c r="M57">
        <v>16</v>
      </c>
      <c r="N57">
        <v>44</v>
      </c>
      <c r="O57">
        <v>45</v>
      </c>
      <c r="P57">
        <v>76</v>
      </c>
      <c r="T57" t="str">
        <f>IF(ISERROR(MATCH('Analysis backend'!$M$1,E57:N57,0)),"",'Analysis backend'!$L$1)</f>
        <v>Phantom Assassin</v>
      </c>
      <c r="U57" t="str">
        <f>IF(T57='Analysis backend'!$L$1,IF(ISERROR(MATCH('Analysis backend'!$M$1,E57:I57,0)),"Dire","Radiant"),"")</f>
        <v>Dire</v>
      </c>
      <c r="V57">
        <f t="shared" si="0"/>
        <v>2034</v>
      </c>
      <c r="W57">
        <f t="shared" si="1"/>
        <v>2062</v>
      </c>
      <c r="X57">
        <f t="shared" si="2"/>
        <v>2079</v>
      </c>
      <c r="Y57">
        <f t="shared" si="3"/>
        <v>2097</v>
      </c>
      <c r="Z57">
        <f t="shared" si="4"/>
        <v>2093</v>
      </c>
      <c r="AA57">
        <f t="shared" si="5"/>
        <v>20074</v>
      </c>
      <c r="AB57">
        <f t="shared" si="6"/>
        <v>20085</v>
      </c>
      <c r="AC57">
        <f t="shared" si="7"/>
        <v>20086</v>
      </c>
      <c r="AD57">
        <f t="shared" si="8"/>
        <v>20016</v>
      </c>
      <c r="AE57">
        <f t="shared" si="9"/>
        <v>20044</v>
      </c>
      <c r="AF57">
        <f t="shared" si="11"/>
        <v>100045</v>
      </c>
      <c r="AG57">
        <f t="shared" si="12"/>
        <v>100076</v>
      </c>
      <c r="AH57">
        <f t="shared" si="13"/>
        <v>100000</v>
      </c>
      <c r="AI57">
        <f t="shared" si="14"/>
        <v>100000</v>
      </c>
      <c r="AJ57">
        <f t="shared" si="15"/>
        <v>100000</v>
      </c>
    </row>
    <row r="58" spans="1:36" x14ac:dyDescent="0.3">
      <c r="A58">
        <v>4256073650</v>
      </c>
      <c r="B58">
        <v>1544025088</v>
      </c>
      <c r="C58">
        <v>6878</v>
      </c>
      <c r="D58" t="b">
        <v>1</v>
      </c>
      <c r="E58">
        <v>64</v>
      </c>
      <c r="F58">
        <v>100</v>
      </c>
      <c r="G58">
        <v>50</v>
      </c>
      <c r="H58">
        <v>114</v>
      </c>
      <c r="I58">
        <v>93</v>
      </c>
      <c r="J58">
        <v>12</v>
      </c>
      <c r="K58">
        <v>76</v>
      </c>
      <c r="L58">
        <v>101</v>
      </c>
      <c r="M58">
        <v>69</v>
      </c>
      <c r="N58">
        <v>97</v>
      </c>
      <c r="O58">
        <v>38</v>
      </c>
      <c r="P58">
        <v>44</v>
      </c>
      <c r="T58" t="str">
        <f>IF(ISERROR(MATCH('Analysis backend'!$M$1,E58:N58,0)),"",'Analysis backend'!$L$1)</f>
        <v/>
      </c>
      <c r="U58" t="str">
        <f>IF(T58='Analysis backend'!$L$1,IF(ISERROR(MATCH('Analysis backend'!$M$1,E58:I58,0)),"Dire","Radiant"),"")</f>
        <v/>
      </c>
      <c r="V58">
        <f t="shared" si="0"/>
        <v>2064</v>
      </c>
      <c r="W58">
        <f t="shared" si="1"/>
        <v>2100</v>
      </c>
      <c r="X58">
        <f t="shared" si="2"/>
        <v>2050</v>
      </c>
      <c r="Y58">
        <f t="shared" si="3"/>
        <v>2114</v>
      </c>
      <c r="Z58">
        <f t="shared" si="4"/>
        <v>2093</v>
      </c>
      <c r="AA58">
        <f t="shared" si="5"/>
        <v>20012</v>
      </c>
      <c r="AB58">
        <f t="shared" si="6"/>
        <v>20076</v>
      </c>
      <c r="AC58">
        <f t="shared" si="7"/>
        <v>20101</v>
      </c>
      <c r="AD58">
        <f t="shared" si="8"/>
        <v>20069</v>
      </c>
      <c r="AE58">
        <f t="shared" si="9"/>
        <v>20097</v>
      </c>
      <c r="AF58">
        <f t="shared" si="11"/>
        <v>100038</v>
      </c>
      <c r="AG58">
        <f t="shared" si="12"/>
        <v>100044</v>
      </c>
      <c r="AH58">
        <f t="shared" si="13"/>
        <v>100000</v>
      </c>
      <c r="AI58">
        <f t="shared" si="14"/>
        <v>100000</v>
      </c>
      <c r="AJ58">
        <f t="shared" si="15"/>
        <v>100000</v>
      </c>
    </row>
    <row r="59" spans="1:36" x14ac:dyDescent="0.3">
      <c r="A59">
        <v>4256085272</v>
      </c>
      <c r="B59">
        <v>1544025472</v>
      </c>
      <c r="C59">
        <v>6850</v>
      </c>
      <c r="D59" t="b">
        <v>1</v>
      </c>
      <c r="E59">
        <v>44</v>
      </c>
      <c r="F59">
        <v>112</v>
      </c>
      <c r="G59">
        <v>100</v>
      </c>
      <c r="H59">
        <v>74</v>
      </c>
      <c r="I59">
        <v>45</v>
      </c>
      <c r="J59">
        <v>10</v>
      </c>
      <c r="K59">
        <v>2</v>
      </c>
      <c r="L59">
        <v>7</v>
      </c>
      <c r="M59">
        <v>31</v>
      </c>
      <c r="N59">
        <v>25</v>
      </c>
      <c r="O59">
        <v>93</v>
      </c>
      <c r="P59">
        <v>97</v>
      </c>
      <c r="T59" t="str">
        <f>IF(ISERROR(MATCH('Analysis backend'!$M$1,E59:N59,0)),"",'Analysis backend'!$L$1)</f>
        <v>Phantom Assassin</v>
      </c>
      <c r="U59" t="str">
        <f>IF(T59='Analysis backend'!$L$1,IF(ISERROR(MATCH('Analysis backend'!$M$1,E59:I59,0)),"Dire","Radiant"),"")</f>
        <v>Radiant</v>
      </c>
      <c r="V59">
        <f t="shared" si="0"/>
        <v>2044</v>
      </c>
      <c r="W59">
        <f t="shared" si="1"/>
        <v>2112</v>
      </c>
      <c r="X59">
        <f t="shared" si="2"/>
        <v>2100</v>
      </c>
      <c r="Y59">
        <f t="shared" si="3"/>
        <v>2074</v>
      </c>
      <c r="Z59">
        <f t="shared" si="4"/>
        <v>2045</v>
      </c>
      <c r="AA59">
        <f t="shared" si="5"/>
        <v>20010</v>
      </c>
      <c r="AB59">
        <f t="shared" si="6"/>
        <v>20002</v>
      </c>
      <c r="AC59">
        <f t="shared" si="7"/>
        <v>20007</v>
      </c>
      <c r="AD59">
        <f t="shared" si="8"/>
        <v>20031</v>
      </c>
      <c r="AE59">
        <f t="shared" si="9"/>
        <v>20025</v>
      </c>
      <c r="AF59">
        <f t="shared" si="11"/>
        <v>100093</v>
      </c>
      <c r="AG59">
        <f t="shared" si="12"/>
        <v>100097</v>
      </c>
      <c r="AH59">
        <f t="shared" si="13"/>
        <v>100000</v>
      </c>
      <c r="AI59">
        <f t="shared" si="14"/>
        <v>100000</v>
      </c>
      <c r="AJ59">
        <f t="shared" si="15"/>
        <v>100000</v>
      </c>
    </row>
    <row r="60" spans="1:36" x14ac:dyDescent="0.3">
      <c r="A60">
        <v>4256126489</v>
      </c>
      <c r="B60">
        <v>1544027136</v>
      </c>
      <c r="C60">
        <v>7106</v>
      </c>
      <c r="D60" t="b">
        <v>1</v>
      </c>
      <c r="E60">
        <v>44</v>
      </c>
      <c r="F60">
        <v>45</v>
      </c>
      <c r="G60">
        <v>90</v>
      </c>
      <c r="H60">
        <v>97</v>
      </c>
      <c r="I60">
        <v>100</v>
      </c>
      <c r="J60">
        <v>86</v>
      </c>
      <c r="K60">
        <v>25</v>
      </c>
      <c r="L60">
        <v>31</v>
      </c>
      <c r="M60">
        <v>93</v>
      </c>
      <c r="N60">
        <v>50</v>
      </c>
      <c r="O60">
        <v>72</v>
      </c>
      <c r="T60" t="str">
        <f>IF(ISERROR(MATCH('Analysis backend'!$M$1,E60:N60,0)),"",'Analysis backend'!$L$1)</f>
        <v>Phantom Assassin</v>
      </c>
      <c r="U60" t="str">
        <f>IF(T60='Analysis backend'!$L$1,IF(ISERROR(MATCH('Analysis backend'!$M$1,E60:I60,0)),"Dire","Radiant"),"")</f>
        <v>Radiant</v>
      </c>
      <c r="V60">
        <f t="shared" si="0"/>
        <v>2044</v>
      </c>
      <c r="W60">
        <f t="shared" si="1"/>
        <v>2045</v>
      </c>
      <c r="X60">
        <f t="shared" si="2"/>
        <v>2090</v>
      </c>
      <c r="Y60">
        <f t="shared" si="3"/>
        <v>2097</v>
      </c>
      <c r="Z60">
        <f t="shared" si="4"/>
        <v>2100</v>
      </c>
      <c r="AA60">
        <f t="shared" si="5"/>
        <v>20086</v>
      </c>
      <c r="AB60">
        <f t="shared" si="6"/>
        <v>20025</v>
      </c>
      <c r="AC60">
        <f t="shared" si="7"/>
        <v>20031</v>
      </c>
      <c r="AD60">
        <f t="shared" si="8"/>
        <v>20093</v>
      </c>
      <c r="AE60">
        <f t="shared" si="9"/>
        <v>20050</v>
      </c>
      <c r="AF60">
        <f t="shared" si="11"/>
        <v>100072</v>
      </c>
      <c r="AG60">
        <f t="shared" si="12"/>
        <v>100000</v>
      </c>
      <c r="AH60">
        <f t="shared" si="13"/>
        <v>100000</v>
      </c>
      <c r="AI60">
        <f t="shared" si="14"/>
        <v>100000</v>
      </c>
      <c r="AJ60">
        <f t="shared" si="15"/>
        <v>100000</v>
      </c>
    </row>
    <row r="61" spans="1:36" x14ac:dyDescent="0.3">
      <c r="A61">
        <v>4256120479</v>
      </c>
      <c r="B61">
        <v>1544026880</v>
      </c>
      <c r="C61">
        <v>7053</v>
      </c>
      <c r="D61" t="b">
        <v>1</v>
      </c>
      <c r="E61">
        <v>51</v>
      </c>
      <c r="F61">
        <v>17</v>
      </c>
      <c r="G61">
        <v>111</v>
      </c>
      <c r="H61">
        <v>97</v>
      </c>
      <c r="I61">
        <v>1</v>
      </c>
      <c r="J61">
        <v>98</v>
      </c>
      <c r="K61">
        <v>101</v>
      </c>
      <c r="L61">
        <v>31</v>
      </c>
      <c r="M61">
        <v>114</v>
      </c>
      <c r="N61">
        <v>109</v>
      </c>
      <c r="O61">
        <v>46</v>
      </c>
      <c r="P61">
        <v>44</v>
      </c>
      <c r="Q61">
        <v>2</v>
      </c>
      <c r="T61" t="str">
        <f>IF(ISERROR(MATCH('Analysis backend'!$M$1,E61:N61,0)),"",'Analysis backend'!$L$1)</f>
        <v/>
      </c>
      <c r="U61" t="str">
        <f>IF(T61='Analysis backend'!$L$1,IF(ISERROR(MATCH('Analysis backend'!$M$1,E61:I61,0)),"Dire","Radiant"),"")</f>
        <v/>
      </c>
      <c r="V61">
        <f t="shared" si="0"/>
        <v>2051</v>
      </c>
      <c r="W61">
        <f t="shared" si="1"/>
        <v>2017</v>
      </c>
      <c r="X61">
        <f t="shared" si="2"/>
        <v>2111</v>
      </c>
      <c r="Y61">
        <f t="shared" si="3"/>
        <v>2097</v>
      </c>
      <c r="Z61">
        <f t="shared" si="4"/>
        <v>2001</v>
      </c>
      <c r="AA61">
        <f t="shared" si="5"/>
        <v>20098</v>
      </c>
      <c r="AB61">
        <f t="shared" si="6"/>
        <v>20101</v>
      </c>
      <c r="AC61">
        <f t="shared" si="7"/>
        <v>20031</v>
      </c>
      <c r="AD61">
        <f t="shared" si="8"/>
        <v>20114</v>
      </c>
      <c r="AE61">
        <f t="shared" si="9"/>
        <v>20109</v>
      </c>
      <c r="AF61">
        <f t="shared" si="11"/>
        <v>100046</v>
      </c>
      <c r="AG61">
        <f t="shared" si="12"/>
        <v>100044</v>
      </c>
      <c r="AH61">
        <f t="shared" si="13"/>
        <v>100002</v>
      </c>
      <c r="AI61">
        <f t="shared" si="14"/>
        <v>100000</v>
      </c>
      <c r="AJ61">
        <f t="shared" si="15"/>
        <v>100000</v>
      </c>
    </row>
    <row r="62" spans="1:36" x14ac:dyDescent="0.3">
      <c r="A62">
        <v>4256129635</v>
      </c>
      <c r="B62">
        <v>1544027264</v>
      </c>
      <c r="C62">
        <v>6986</v>
      </c>
      <c r="D62" t="b">
        <v>0</v>
      </c>
      <c r="E62">
        <v>105</v>
      </c>
      <c r="F62">
        <v>97</v>
      </c>
      <c r="G62">
        <v>44</v>
      </c>
      <c r="H62">
        <v>114</v>
      </c>
      <c r="I62">
        <v>87</v>
      </c>
      <c r="J62">
        <v>4</v>
      </c>
      <c r="K62">
        <v>38</v>
      </c>
      <c r="L62">
        <v>100</v>
      </c>
      <c r="M62">
        <v>34</v>
      </c>
      <c r="N62">
        <v>50</v>
      </c>
      <c r="O62">
        <v>16</v>
      </c>
      <c r="P62">
        <v>12</v>
      </c>
      <c r="T62" t="str">
        <f>IF(ISERROR(MATCH('Analysis backend'!$M$1,E62:N62,0)),"",'Analysis backend'!$L$1)</f>
        <v>Phantom Assassin</v>
      </c>
      <c r="U62" t="str">
        <f>IF(T62='Analysis backend'!$L$1,IF(ISERROR(MATCH('Analysis backend'!$M$1,E62:I62,0)),"Dire","Radiant"),"")</f>
        <v>Radiant</v>
      </c>
      <c r="V62">
        <f t="shared" si="0"/>
        <v>1105</v>
      </c>
      <c r="W62">
        <f t="shared" si="1"/>
        <v>1097</v>
      </c>
      <c r="X62">
        <f t="shared" si="2"/>
        <v>1044</v>
      </c>
      <c r="Y62">
        <f t="shared" si="3"/>
        <v>1114</v>
      </c>
      <c r="Z62">
        <f t="shared" si="4"/>
        <v>1087</v>
      </c>
      <c r="AA62">
        <f t="shared" si="5"/>
        <v>10004</v>
      </c>
      <c r="AB62">
        <f t="shared" si="6"/>
        <v>10038</v>
      </c>
      <c r="AC62">
        <f t="shared" si="7"/>
        <v>10100</v>
      </c>
      <c r="AD62">
        <f t="shared" si="8"/>
        <v>10034</v>
      </c>
      <c r="AE62">
        <f t="shared" si="9"/>
        <v>10050</v>
      </c>
      <c r="AF62">
        <f t="shared" si="11"/>
        <v>100016</v>
      </c>
      <c r="AG62">
        <f t="shared" si="12"/>
        <v>100012</v>
      </c>
      <c r="AH62">
        <f t="shared" si="13"/>
        <v>100000</v>
      </c>
      <c r="AI62">
        <f t="shared" si="14"/>
        <v>100000</v>
      </c>
      <c r="AJ62">
        <f t="shared" si="15"/>
        <v>100000</v>
      </c>
    </row>
    <row r="63" spans="1:36" x14ac:dyDescent="0.3">
      <c r="A63">
        <v>4256123750</v>
      </c>
      <c r="B63">
        <v>1544027136</v>
      </c>
      <c r="C63">
        <v>6925</v>
      </c>
      <c r="D63" t="b">
        <v>0</v>
      </c>
      <c r="E63">
        <v>21</v>
      </c>
      <c r="F63">
        <v>27</v>
      </c>
      <c r="G63">
        <v>77</v>
      </c>
      <c r="H63">
        <v>101</v>
      </c>
      <c r="I63">
        <v>25</v>
      </c>
      <c r="J63">
        <v>97</v>
      </c>
      <c r="K63">
        <v>29</v>
      </c>
      <c r="L63">
        <v>31</v>
      </c>
      <c r="M63">
        <v>44</v>
      </c>
      <c r="N63">
        <v>26</v>
      </c>
      <c r="O63">
        <v>83</v>
      </c>
      <c r="P63">
        <v>8</v>
      </c>
      <c r="Q63">
        <v>89</v>
      </c>
      <c r="R63">
        <v>41</v>
      </c>
      <c r="T63" t="str">
        <f>IF(ISERROR(MATCH('Analysis backend'!$M$1,E63:N63,0)),"",'Analysis backend'!$L$1)</f>
        <v>Phantom Assassin</v>
      </c>
      <c r="U63" t="str">
        <f>IF(T63='Analysis backend'!$L$1,IF(ISERROR(MATCH('Analysis backend'!$M$1,E63:I63,0)),"Dire","Radiant"),"")</f>
        <v>Dire</v>
      </c>
      <c r="V63">
        <f t="shared" si="0"/>
        <v>1021</v>
      </c>
      <c r="W63">
        <f t="shared" si="1"/>
        <v>1027</v>
      </c>
      <c r="X63">
        <f t="shared" si="2"/>
        <v>1077</v>
      </c>
      <c r="Y63">
        <f t="shared" si="3"/>
        <v>1101</v>
      </c>
      <c r="Z63">
        <f t="shared" si="4"/>
        <v>1025</v>
      </c>
      <c r="AA63">
        <f t="shared" si="5"/>
        <v>10097</v>
      </c>
      <c r="AB63">
        <f t="shared" si="6"/>
        <v>10029</v>
      </c>
      <c r="AC63">
        <f t="shared" si="7"/>
        <v>10031</v>
      </c>
      <c r="AD63">
        <f t="shared" si="8"/>
        <v>10044</v>
      </c>
      <c r="AE63">
        <f t="shared" si="9"/>
        <v>10026</v>
      </c>
      <c r="AF63">
        <f t="shared" si="11"/>
        <v>100083</v>
      </c>
      <c r="AG63">
        <f t="shared" si="12"/>
        <v>100008</v>
      </c>
      <c r="AH63">
        <f t="shared" si="13"/>
        <v>100089</v>
      </c>
      <c r="AI63">
        <f t="shared" si="14"/>
        <v>100041</v>
      </c>
      <c r="AJ63">
        <f t="shared" si="15"/>
        <v>100000</v>
      </c>
    </row>
    <row r="64" spans="1:36" x14ac:dyDescent="0.3">
      <c r="A64">
        <v>4256137769</v>
      </c>
      <c r="B64">
        <v>1544027648</v>
      </c>
      <c r="C64">
        <v>7567</v>
      </c>
      <c r="D64" t="b">
        <v>1</v>
      </c>
      <c r="E64">
        <v>114</v>
      </c>
      <c r="F64">
        <v>85</v>
      </c>
      <c r="G64">
        <v>50</v>
      </c>
      <c r="H64">
        <v>10</v>
      </c>
      <c r="I64">
        <v>86</v>
      </c>
      <c r="J64">
        <v>38</v>
      </c>
      <c r="K64">
        <v>97</v>
      </c>
      <c r="L64">
        <v>100</v>
      </c>
      <c r="M64">
        <v>44</v>
      </c>
      <c r="N64">
        <v>23</v>
      </c>
      <c r="O64">
        <v>76</v>
      </c>
      <c r="T64" t="str">
        <f>IF(ISERROR(MATCH('Analysis backend'!$M$1,E64:N64,0)),"",'Analysis backend'!$L$1)</f>
        <v>Phantom Assassin</v>
      </c>
      <c r="U64" t="str">
        <f>IF(T64='Analysis backend'!$L$1,IF(ISERROR(MATCH('Analysis backend'!$M$1,E64:I64,0)),"Dire","Radiant"),"")</f>
        <v>Dire</v>
      </c>
      <c r="V64">
        <f t="shared" si="0"/>
        <v>2114</v>
      </c>
      <c r="W64">
        <f t="shared" si="1"/>
        <v>2085</v>
      </c>
      <c r="X64">
        <f t="shared" si="2"/>
        <v>2050</v>
      </c>
      <c r="Y64">
        <f t="shared" si="3"/>
        <v>2010</v>
      </c>
      <c r="Z64">
        <f t="shared" si="4"/>
        <v>2086</v>
      </c>
      <c r="AA64">
        <f t="shared" si="5"/>
        <v>20038</v>
      </c>
      <c r="AB64">
        <f t="shared" si="6"/>
        <v>20097</v>
      </c>
      <c r="AC64">
        <f t="shared" si="7"/>
        <v>20100</v>
      </c>
      <c r="AD64">
        <f t="shared" si="8"/>
        <v>20044</v>
      </c>
      <c r="AE64">
        <f t="shared" si="9"/>
        <v>20023</v>
      </c>
      <c r="AF64">
        <f t="shared" si="11"/>
        <v>100076</v>
      </c>
      <c r="AG64">
        <f t="shared" si="12"/>
        <v>100000</v>
      </c>
      <c r="AH64">
        <f t="shared" si="13"/>
        <v>100000</v>
      </c>
      <c r="AI64">
        <f t="shared" si="14"/>
        <v>100000</v>
      </c>
      <c r="AJ64">
        <f t="shared" si="15"/>
        <v>100000</v>
      </c>
    </row>
    <row r="65" spans="1:36" x14ac:dyDescent="0.3">
      <c r="A65">
        <v>4256131519</v>
      </c>
      <c r="B65">
        <v>1544027392</v>
      </c>
      <c r="C65">
        <v>6994</v>
      </c>
      <c r="D65" t="b">
        <v>0</v>
      </c>
      <c r="E65">
        <v>110</v>
      </c>
      <c r="F65">
        <v>12</v>
      </c>
      <c r="G65">
        <v>44</v>
      </c>
      <c r="H65">
        <v>111</v>
      </c>
      <c r="I65">
        <v>76</v>
      </c>
      <c r="J65">
        <v>34</v>
      </c>
      <c r="K65">
        <v>107</v>
      </c>
      <c r="L65">
        <v>31</v>
      </c>
      <c r="M65">
        <v>93</v>
      </c>
      <c r="N65">
        <v>19</v>
      </c>
      <c r="O65">
        <v>41</v>
      </c>
      <c r="P65">
        <v>2</v>
      </c>
      <c r="Q65">
        <v>97</v>
      </c>
      <c r="R65">
        <v>16</v>
      </c>
      <c r="T65" t="str">
        <f>IF(ISERROR(MATCH('Analysis backend'!$M$1,E65:N65,0)),"",'Analysis backend'!$L$1)</f>
        <v>Phantom Assassin</v>
      </c>
      <c r="U65" t="str">
        <f>IF(T65='Analysis backend'!$L$1,IF(ISERROR(MATCH('Analysis backend'!$M$1,E65:I65,0)),"Dire","Radiant"),"")</f>
        <v>Radiant</v>
      </c>
      <c r="V65">
        <f t="shared" si="0"/>
        <v>1110</v>
      </c>
      <c r="W65">
        <f t="shared" si="1"/>
        <v>1012</v>
      </c>
      <c r="X65">
        <f t="shared" si="2"/>
        <v>1044</v>
      </c>
      <c r="Y65">
        <f t="shared" si="3"/>
        <v>1111</v>
      </c>
      <c r="Z65">
        <f t="shared" si="4"/>
        <v>1076</v>
      </c>
      <c r="AA65">
        <f t="shared" si="5"/>
        <v>10034</v>
      </c>
      <c r="AB65">
        <f t="shared" si="6"/>
        <v>10107</v>
      </c>
      <c r="AC65">
        <f t="shared" si="7"/>
        <v>10031</v>
      </c>
      <c r="AD65">
        <f t="shared" si="8"/>
        <v>10093</v>
      </c>
      <c r="AE65">
        <f t="shared" si="9"/>
        <v>10019</v>
      </c>
      <c r="AF65">
        <f t="shared" si="11"/>
        <v>100041</v>
      </c>
      <c r="AG65">
        <f t="shared" si="12"/>
        <v>100002</v>
      </c>
      <c r="AH65">
        <f t="shared" si="13"/>
        <v>100097</v>
      </c>
      <c r="AI65">
        <f t="shared" si="14"/>
        <v>100016</v>
      </c>
      <c r="AJ65">
        <f t="shared" si="15"/>
        <v>100000</v>
      </c>
    </row>
    <row r="66" spans="1:36" x14ac:dyDescent="0.3">
      <c r="A66">
        <v>4256129758</v>
      </c>
      <c r="B66">
        <v>1544027392</v>
      </c>
      <c r="C66">
        <v>6918</v>
      </c>
      <c r="D66" t="b">
        <v>0</v>
      </c>
      <c r="E66">
        <v>107</v>
      </c>
      <c r="F66">
        <v>121</v>
      </c>
      <c r="G66">
        <v>44</v>
      </c>
      <c r="H66">
        <v>92</v>
      </c>
      <c r="I66">
        <v>38</v>
      </c>
      <c r="J66">
        <v>86</v>
      </c>
      <c r="K66">
        <v>97</v>
      </c>
      <c r="L66">
        <v>3</v>
      </c>
      <c r="M66">
        <v>8</v>
      </c>
      <c r="N66">
        <v>114</v>
      </c>
      <c r="T66" t="str">
        <f>IF(ISERROR(MATCH('Analysis backend'!$M$1,E66:N66,0)),"",'Analysis backend'!$L$1)</f>
        <v>Phantom Assassin</v>
      </c>
      <c r="U66" t="str">
        <f>IF(T66='Analysis backend'!$L$1,IF(ISERROR(MATCH('Analysis backend'!$M$1,E66:I66,0)),"Dire","Radiant"),"")</f>
        <v>Radiant</v>
      </c>
      <c r="V66">
        <f t="shared" ref="V66:V129" si="16">E66+IF($D66=TRUE,2000,1000)</f>
        <v>1107</v>
      </c>
      <c r="W66">
        <f t="shared" ref="W66:W129" si="17">F66+IF($D66=TRUE,2000,1000)</f>
        <v>1121</v>
      </c>
      <c r="X66">
        <f t="shared" ref="X66:X129" si="18">G66+IF($D66=TRUE,2000,1000)</f>
        <v>1044</v>
      </c>
      <c r="Y66">
        <f t="shared" ref="Y66:Y129" si="19">H66+IF($D66=TRUE,2000,1000)</f>
        <v>1092</v>
      </c>
      <c r="Z66">
        <f t="shared" ref="Z66:Z129" si="20">I66+IF($D66=TRUE,2000,1000)</f>
        <v>1038</v>
      </c>
      <c r="AA66">
        <f t="shared" ref="AA66:AA129" si="21">J66+IF($D66=TRUE,20000,10000)</f>
        <v>10086</v>
      </c>
      <c r="AB66">
        <f t="shared" ref="AB66:AB129" si="22">K66+IF($D66=TRUE,20000,10000)</f>
        <v>10097</v>
      </c>
      <c r="AC66">
        <f t="shared" ref="AC66:AC129" si="23">L66+IF($D66=TRUE,20000,10000)</f>
        <v>10003</v>
      </c>
      <c r="AD66">
        <f t="shared" ref="AD66:AD129" si="24">M66+IF($D66=TRUE,20000,10000)</f>
        <v>10008</v>
      </c>
      <c r="AE66">
        <f t="shared" ref="AE66:AE129" si="25">N66+IF($D66=TRUE,20000,10000)</f>
        <v>10114</v>
      </c>
      <c r="AF66">
        <f t="shared" si="11"/>
        <v>100000</v>
      </c>
      <c r="AG66">
        <f t="shared" si="12"/>
        <v>100000</v>
      </c>
      <c r="AH66">
        <f t="shared" si="13"/>
        <v>100000</v>
      </c>
      <c r="AI66">
        <f t="shared" si="14"/>
        <v>100000</v>
      </c>
      <c r="AJ66">
        <f t="shared" si="15"/>
        <v>100000</v>
      </c>
    </row>
    <row r="67" spans="1:36" x14ac:dyDescent="0.3">
      <c r="A67">
        <v>4256133260</v>
      </c>
      <c r="B67">
        <v>1544027520</v>
      </c>
      <c r="C67">
        <v>6876</v>
      </c>
      <c r="D67" t="b">
        <v>0</v>
      </c>
      <c r="E67">
        <v>45</v>
      </c>
      <c r="F67">
        <v>89</v>
      </c>
      <c r="G67">
        <v>31</v>
      </c>
      <c r="H67">
        <v>96</v>
      </c>
      <c r="I67">
        <v>121</v>
      </c>
      <c r="J67">
        <v>78</v>
      </c>
      <c r="K67">
        <v>76</v>
      </c>
      <c r="L67">
        <v>27</v>
      </c>
      <c r="M67">
        <v>109</v>
      </c>
      <c r="N67">
        <v>90</v>
      </c>
      <c r="O67">
        <v>44</v>
      </c>
      <c r="P67">
        <v>114</v>
      </c>
      <c r="Q67">
        <v>85</v>
      </c>
      <c r="T67" t="str">
        <f>IF(ISERROR(MATCH('Analysis backend'!$M$1,E67:N67,0)),"",'Analysis backend'!$L$1)</f>
        <v/>
      </c>
      <c r="U67" t="str">
        <f>IF(T67='Analysis backend'!$L$1,IF(ISERROR(MATCH('Analysis backend'!$M$1,E67:I67,0)),"Dire","Radiant"),"")</f>
        <v/>
      </c>
      <c r="V67">
        <f t="shared" si="16"/>
        <v>1045</v>
      </c>
      <c r="W67">
        <f t="shared" si="17"/>
        <v>1089</v>
      </c>
      <c r="X67">
        <f t="shared" si="18"/>
        <v>1031</v>
      </c>
      <c r="Y67">
        <f t="shared" si="19"/>
        <v>1096</v>
      </c>
      <c r="Z67">
        <f t="shared" si="20"/>
        <v>1121</v>
      </c>
      <c r="AA67">
        <f t="shared" si="21"/>
        <v>10078</v>
      </c>
      <c r="AB67">
        <f t="shared" si="22"/>
        <v>10076</v>
      </c>
      <c r="AC67">
        <f t="shared" si="23"/>
        <v>10027</v>
      </c>
      <c r="AD67">
        <f t="shared" si="24"/>
        <v>10109</v>
      </c>
      <c r="AE67">
        <f t="shared" si="25"/>
        <v>10090</v>
      </c>
      <c r="AF67">
        <f t="shared" ref="AF67:AF130" si="26">O67+100000</f>
        <v>100044</v>
      </c>
      <c r="AG67">
        <f t="shared" ref="AG67:AG130" si="27">P67+100000</f>
        <v>100114</v>
      </c>
      <c r="AH67">
        <f t="shared" ref="AH67:AH130" si="28">Q67+100000</f>
        <v>100085</v>
      </c>
      <c r="AI67">
        <f t="shared" ref="AI67:AI130" si="29">R67+100000</f>
        <v>100000</v>
      </c>
      <c r="AJ67">
        <f t="shared" ref="AJ67:AJ130" si="30">S67+100000</f>
        <v>100000</v>
      </c>
    </row>
    <row r="68" spans="1:36" x14ac:dyDescent="0.3">
      <c r="A68">
        <v>4256155952</v>
      </c>
      <c r="B68">
        <v>1544028416</v>
      </c>
      <c r="C68">
        <v>7150</v>
      </c>
      <c r="D68" t="b">
        <v>0</v>
      </c>
      <c r="E68">
        <v>65</v>
      </c>
      <c r="F68">
        <v>2</v>
      </c>
      <c r="G68">
        <v>26</v>
      </c>
      <c r="H68">
        <v>86</v>
      </c>
      <c r="I68">
        <v>44</v>
      </c>
      <c r="J68">
        <v>49</v>
      </c>
      <c r="K68">
        <v>16</v>
      </c>
      <c r="L68">
        <v>121</v>
      </c>
      <c r="M68">
        <v>97</v>
      </c>
      <c r="N68">
        <v>67</v>
      </c>
      <c r="O68">
        <v>46</v>
      </c>
      <c r="P68">
        <v>120</v>
      </c>
      <c r="T68" t="str">
        <f>IF(ISERROR(MATCH('Analysis backend'!$M$1,E68:N68,0)),"",'Analysis backend'!$L$1)</f>
        <v>Phantom Assassin</v>
      </c>
      <c r="U68" t="str">
        <f>IF(T68='Analysis backend'!$L$1,IF(ISERROR(MATCH('Analysis backend'!$M$1,E68:I68,0)),"Dire","Radiant"),"")</f>
        <v>Radiant</v>
      </c>
      <c r="V68">
        <f t="shared" si="16"/>
        <v>1065</v>
      </c>
      <c r="W68">
        <f t="shared" si="17"/>
        <v>1002</v>
      </c>
      <c r="X68">
        <f t="shared" si="18"/>
        <v>1026</v>
      </c>
      <c r="Y68">
        <f t="shared" si="19"/>
        <v>1086</v>
      </c>
      <c r="Z68">
        <f t="shared" si="20"/>
        <v>1044</v>
      </c>
      <c r="AA68">
        <f t="shared" si="21"/>
        <v>10049</v>
      </c>
      <c r="AB68">
        <f t="shared" si="22"/>
        <v>10016</v>
      </c>
      <c r="AC68">
        <f t="shared" si="23"/>
        <v>10121</v>
      </c>
      <c r="AD68">
        <f t="shared" si="24"/>
        <v>10097</v>
      </c>
      <c r="AE68">
        <f t="shared" si="25"/>
        <v>10067</v>
      </c>
      <c r="AF68">
        <f t="shared" si="26"/>
        <v>100046</v>
      </c>
      <c r="AG68">
        <f t="shared" si="27"/>
        <v>100120</v>
      </c>
      <c r="AH68">
        <f t="shared" si="28"/>
        <v>100000</v>
      </c>
      <c r="AI68">
        <f t="shared" si="29"/>
        <v>100000</v>
      </c>
      <c r="AJ68">
        <f t="shared" si="30"/>
        <v>100000</v>
      </c>
    </row>
    <row r="69" spans="1:36" x14ac:dyDescent="0.3">
      <c r="A69">
        <v>4256144419</v>
      </c>
      <c r="B69">
        <v>1544027904</v>
      </c>
      <c r="C69">
        <v>6998</v>
      </c>
      <c r="D69" t="b">
        <v>1</v>
      </c>
      <c r="E69">
        <v>1</v>
      </c>
      <c r="F69">
        <v>22</v>
      </c>
      <c r="G69">
        <v>86</v>
      </c>
      <c r="H69">
        <v>2</v>
      </c>
      <c r="I69">
        <v>121</v>
      </c>
      <c r="J69">
        <v>41</v>
      </c>
      <c r="K69">
        <v>97</v>
      </c>
      <c r="L69">
        <v>76</v>
      </c>
      <c r="M69">
        <v>26</v>
      </c>
      <c r="N69">
        <v>33</v>
      </c>
      <c r="O69">
        <v>44</v>
      </c>
      <c r="P69">
        <v>75</v>
      </c>
      <c r="T69" t="str">
        <f>IF(ISERROR(MATCH('Analysis backend'!$M$1,E69:N69,0)),"",'Analysis backend'!$L$1)</f>
        <v/>
      </c>
      <c r="U69" t="str">
        <f>IF(T69='Analysis backend'!$L$1,IF(ISERROR(MATCH('Analysis backend'!$M$1,E69:I69,0)),"Dire","Radiant"),"")</f>
        <v/>
      </c>
      <c r="V69">
        <f t="shared" si="16"/>
        <v>2001</v>
      </c>
      <c r="W69">
        <f t="shared" si="17"/>
        <v>2022</v>
      </c>
      <c r="X69">
        <f t="shared" si="18"/>
        <v>2086</v>
      </c>
      <c r="Y69">
        <f t="shared" si="19"/>
        <v>2002</v>
      </c>
      <c r="Z69">
        <f t="shared" si="20"/>
        <v>2121</v>
      </c>
      <c r="AA69">
        <f t="shared" si="21"/>
        <v>20041</v>
      </c>
      <c r="AB69">
        <f t="shared" si="22"/>
        <v>20097</v>
      </c>
      <c r="AC69">
        <f t="shared" si="23"/>
        <v>20076</v>
      </c>
      <c r="AD69">
        <f t="shared" si="24"/>
        <v>20026</v>
      </c>
      <c r="AE69">
        <f t="shared" si="25"/>
        <v>20033</v>
      </c>
      <c r="AF69">
        <f t="shared" si="26"/>
        <v>100044</v>
      </c>
      <c r="AG69">
        <f t="shared" si="27"/>
        <v>100075</v>
      </c>
      <c r="AH69">
        <f t="shared" si="28"/>
        <v>100000</v>
      </c>
      <c r="AI69">
        <f t="shared" si="29"/>
        <v>100000</v>
      </c>
      <c r="AJ69">
        <f t="shared" si="30"/>
        <v>100000</v>
      </c>
    </row>
    <row r="70" spans="1:36" x14ac:dyDescent="0.3">
      <c r="A70">
        <v>4256158179</v>
      </c>
      <c r="B70">
        <v>1544028544</v>
      </c>
      <c r="C70">
        <v>7069</v>
      </c>
      <c r="D70" t="b">
        <v>1</v>
      </c>
      <c r="E70">
        <v>78</v>
      </c>
      <c r="F70">
        <v>8</v>
      </c>
      <c r="G70">
        <v>86</v>
      </c>
      <c r="H70">
        <v>79</v>
      </c>
      <c r="I70">
        <v>100</v>
      </c>
      <c r="J70">
        <v>48</v>
      </c>
      <c r="K70">
        <v>29</v>
      </c>
      <c r="L70">
        <v>103</v>
      </c>
      <c r="M70">
        <v>59</v>
      </c>
      <c r="N70">
        <v>90</v>
      </c>
      <c r="O70">
        <v>93</v>
      </c>
      <c r="P70">
        <v>44</v>
      </c>
      <c r="Q70">
        <v>91</v>
      </c>
      <c r="T70" t="str">
        <f>IF(ISERROR(MATCH('Analysis backend'!$M$1,E70:N70,0)),"",'Analysis backend'!$L$1)</f>
        <v/>
      </c>
      <c r="U70" t="str">
        <f>IF(T70='Analysis backend'!$L$1,IF(ISERROR(MATCH('Analysis backend'!$M$1,E70:I70,0)),"Dire","Radiant"),"")</f>
        <v/>
      </c>
      <c r="V70">
        <f t="shared" si="16"/>
        <v>2078</v>
      </c>
      <c r="W70">
        <f t="shared" si="17"/>
        <v>2008</v>
      </c>
      <c r="X70">
        <f t="shared" si="18"/>
        <v>2086</v>
      </c>
      <c r="Y70">
        <f t="shared" si="19"/>
        <v>2079</v>
      </c>
      <c r="Z70">
        <f t="shared" si="20"/>
        <v>2100</v>
      </c>
      <c r="AA70">
        <f t="shared" si="21"/>
        <v>20048</v>
      </c>
      <c r="AB70">
        <f t="shared" si="22"/>
        <v>20029</v>
      </c>
      <c r="AC70">
        <f t="shared" si="23"/>
        <v>20103</v>
      </c>
      <c r="AD70">
        <f t="shared" si="24"/>
        <v>20059</v>
      </c>
      <c r="AE70">
        <f t="shared" si="25"/>
        <v>20090</v>
      </c>
      <c r="AF70">
        <f t="shared" si="26"/>
        <v>100093</v>
      </c>
      <c r="AG70">
        <f t="shared" si="27"/>
        <v>100044</v>
      </c>
      <c r="AH70">
        <f t="shared" si="28"/>
        <v>100091</v>
      </c>
      <c r="AI70">
        <f t="shared" si="29"/>
        <v>100000</v>
      </c>
      <c r="AJ70">
        <f t="shared" si="30"/>
        <v>100000</v>
      </c>
    </row>
    <row r="71" spans="1:36" x14ac:dyDescent="0.3">
      <c r="A71">
        <v>4256169737</v>
      </c>
      <c r="B71">
        <v>1544029056</v>
      </c>
      <c r="C71">
        <v>7013</v>
      </c>
      <c r="D71" t="b">
        <v>1</v>
      </c>
      <c r="E71">
        <v>35</v>
      </c>
      <c r="F71">
        <v>38</v>
      </c>
      <c r="G71">
        <v>85</v>
      </c>
      <c r="H71">
        <v>44</v>
      </c>
      <c r="I71">
        <v>86</v>
      </c>
      <c r="J71">
        <v>100</v>
      </c>
      <c r="K71">
        <v>11</v>
      </c>
      <c r="L71">
        <v>121</v>
      </c>
      <c r="M71">
        <v>16</v>
      </c>
      <c r="N71">
        <v>93</v>
      </c>
      <c r="O71">
        <v>97</v>
      </c>
      <c r="P71">
        <v>2</v>
      </c>
      <c r="T71" t="str">
        <f>IF(ISERROR(MATCH('Analysis backend'!$M$1,E71:N71,0)),"",'Analysis backend'!$L$1)</f>
        <v>Phantom Assassin</v>
      </c>
      <c r="U71" t="str">
        <f>IF(T71='Analysis backend'!$L$1,IF(ISERROR(MATCH('Analysis backend'!$M$1,E71:I71,0)),"Dire","Radiant"),"")</f>
        <v>Radiant</v>
      </c>
      <c r="V71">
        <f t="shared" si="16"/>
        <v>2035</v>
      </c>
      <c r="W71">
        <f t="shared" si="17"/>
        <v>2038</v>
      </c>
      <c r="X71">
        <f t="shared" si="18"/>
        <v>2085</v>
      </c>
      <c r="Y71">
        <f t="shared" si="19"/>
        <v>2044</v>
      </c>
      <c r="Z71">
        <f t="shared" si="20"/>
        <v>2086</v>
      </c>
      <c r="AA71">
        <f t="shared" si="21"/>
        <v>20100</v>
      </c>
      <c r="AB71">
        <f t="shared" si="22"/>
        <v>20011</v>
      </c>
      <c r="AC71">
        <f t="shared" si="23"/>
        <v>20121</v>
      </c>
      <c r="AD71">
        <f t="shared" si="24"/>
        <v>20016</v>
      </c>
      <c r="AE71">
        <f t="shared" si="25"/>
        <v>20093</v>
      </c>
      <c r="AF71">
        <f t="shared" si="26"/>
        <v>100097</v>
      </c>
      <c r="AG71">
        <f t="shared" si="27"/>
        <v>100002</v>
      </c>
      <c r="AH71">
        <f t="shared" si="28"/>
        <v>100000</v>
      </c>
      <c r="AI71">
        <f t="shared" si="29"/>
        <v>100000</v>
      </c>
      <c r="AJ71">
        <f t="shared" si="30"/>
        <v>100000</v>
      </c>
    </row>
    <row r="72" spans="1:36" x14ac:dyDescent="0.3">
      <c r="A72">
        <v>4256180977</v>
      </c>
      <c r="B72">
        <v>1544029568</v>
      </c>
      <c r="C72">
        <v>6994</v>
      </c>
      <c r="D72" t="b">
        <v>0</v>
      </c>
      <c r="E72">
        <v>3</v>
      </c>
      <c r="F72">
        <v>8</v>
      </c>
      <c r="G72">
        <v>33</v>
      </c>
      <c r="H72">
        <v>111</v>
      </c>
      <c r="I72">
        <v>45</v>
      </c>
      <c r="J72">
        <v>2</v>
      </c>
      <c r="K72">
        <v>101</v>
      </c>
      <c r="L72">
        <v>121</v>
      </c>
      <c r="M72">
        <v>44</v>
      </c>
      <c r="N72">
        <v>50</v>
      </c>
      <c r="O72">
        <v>114</v>
      </c>
      <c r="P72">
        <v>16</v>
      </c>
      <c r="Q72">
        <v>97</v>
      </c>
      <c r="T72" t="str">
        <f>IF(ISERROR(MATCH('Analysis backend'!$M$1,E72:N72,0)),"",'Analysis backend'!$L$1)</f>
        <v>Phantom Assassin</v>
      </c>
      <c r="U72" t="str">
        <f>IF(T72='Analysis backend'!$L$1,IF(ISERROR(MATCH('Analysis backend'!$M$1,E72:I72,0)),"Dire","Radiant"),"")</f>
        <v>Dire</v>
      </c>
      <c r="V72">
        <f t="shared" si="16"/>
        <v>1003</v>
      </c>
      <c r="W72">
        <f t="shared" si="17"/>
        <v>1008</v>
      </c>
      <c r="X72">
        <f t="shared" si="18"/>
        <v>1033</v>
      </c>
      <c r="Y72">
        <f t="shared" si="19"/>
        <v>1111</v>
      </c>
      <c r="Z72">
        <f t="shared" si="20"/>
        <v>1045</v>
      </c>
      <c r="AA72">
        <f t="shared" si="21"/>
        <v>10002</v>
      </c>
      <c r="AB72">
        <f t="shared" si="22"/>
        <v>10101</v>
      </c>
      <c r="AC72">
        <f t="shared" si="23"/>
        <v>10121</v>
      </c>
      <c r="AD72">
        <f t="shared" si="24"/>
        <v>10044</v>
      </c>
      <c r="AE72">
        <f t="shared" si="25"/>
        <v>10050</v>
      </c>
      <c r="AF72">
        <f t="shared" si="26"/>
        <v>100114</v>
      </c>
      <c r="AG72">
        <f t="shared" si="27"/>
        <v>100016</v>
      </c>
      <c r="AH72">
        <f t="shared" si="28"/>
        <v>100097</v>
      </c>
      <c r="AI72">
        <f t="shared" si="29"/>
        <v>100000</v>
      </c>
      <c r="AJ72">
        <f t="shared" si="30"/>
        <v>100000</v>
      </c>
    </row>
    <row r="73" spans="1:36" x14ac:dyDescent="0.3">
      <c r="A73">
        <v>4256166064</v>
      </c>
      <c r="B73">
        <v>1544028928</v>
      </c>
      <c r="C73">
        <v>6967</v>
      </c>
      <c r="D73" t="b">
        <v>1</v>
      </c>
      <c r="E73">
        <v>111</v>
      </c>
      <c r="F73">
        <v>44</v>
      </c>
      <c r="G73">
        <v>9</v>
      </c>
      <c r="H73">
        <v>86</v>
      </c>
      <c r="I73">
        <v>2</v>
      </c>
      <c r="J73">
        <v>97</v>
      </c>
      <c r="K73">
        <v>8</v>
      </c>
      <c r="L73">
        <v>78</v>
      </c>
      <c r="M73">
        <v>31</v>
      </c>
      <c r="N73">
        <v>89</v>
      </c>
      <c r="O73">
        <v>87</v>
      </c>
      <c r="P73">
        <v>59</v>
      </c>
      <c r="T73" t="str">
        <f>IF(ISERROR(MATCH('Analysis backend'!$M$1,E73:N73,0)),"",'Analysis backend'!$L$1)</f>
        <v>Phantom Assassin</v>
      </c>
      <c r="U73" t="str">
        <f>IF(T73='Analysis backend'!$L$1,IF(ISERROR(MATCH('Analysis backend'!$M$1,E73:I73,0)),"Dire","Radiant"),"")</f>
        <v>Radiant</v>
      </c>
      <c r="V73">
        <f t="shared" si="16"/>
        <v>2111</v>
      </c>
      <c r="W73">
        <f t="shared" si="17"/>
        <v>2044</v>
      </c>
      <c r="X73">
        <f t="shared" si="18"/>
        <v>2009</v>
      </c>
      <c r="Y73">
        <f t="shared" si="19"/>
        <v>2086</v>
      </c>
      <c r="Z73">
        <f t="shared" si="20"/>
        <v>2002</v>
      </c>
      <c r="AA73">
        <f t="shared" si="21"/>
        <v>20097</v>
      </c>
      <c r="AB73">
        <f t="shared" si="22"/>
        <v>20008</v>
      </c>
      <c r="AC73">
        <f t="shared" si="23"/>
        <v>20078</v>
      </c>
      <c r="AD73">
        <f t="shared" si="24"/>
        <v>20031</v>
      </c>
      <c r="AE73">
        <f t="shared" si="25"/>
        <v>20089</v>
      </c>
      <c r="AF73">
        <f t="shared" si="26"/>
        <v>100087</v>
      </c>
      <c r="AG73">
        <f t="shared" si="27"/>
        <v>100059</v>
      </c>
      <c r="AH73">
        <f t="shared" si="28"/>
        <v>100000</v>
      </c>
      <c r="AI73">
        <f t="shared" si="29"/>
        <v>100000</v>
      </c>
      <c r="AJ73">
        <f t="shared" si="30"/>
        <v>100000</v>
      </c>
    </row>
    <row r="74" spans="1:36" x14ac:dyDescent="0.3">
      <c r="A74">
        <v>4256171595</v>
      </c>
      <c r="B74">
        <v>1544029184</v>
      </c>
      <c r="C74">
        <v>6918</v>
      </c>
      <c r="D74" t="b">
        <v>1</v>
      </c>
      <c r="E74">
        <v>114</v>
      </c>
      <c r="F74">
        <v>53</v>
      </c>
      <c r="G74">
        <v>106</v>
      </c>
      <c r="H74">
        <v>101</v>
      </c>
      <c r="I74">
        <v>111</v>
      </c>
      <c r="J74">
        <v>41</v>
      </c>
      <c r="K74">
        <v>98</v>
      </c>
      <c r="L74">
        <v>94</v>
      </c>
      <c r="M74">
        <v>107</v>
      </c>
      <c r="N74">
        <v>50</v>
      </c>
      <c r="O74">
        <v>97</v>
      </c>
      <c r="P74">
        <v>16</v>
      </c>
      <c r="T74" t="str">
        <f>IF(ISERROR(MATCH('Analysis backend'!$M$1,E74:N74,0)),"",'Analysis backend'!$L$1)</f>
        <v/>
      </c>
      <c r="U74" t="str">
        <f>IF(T74='Analysis backend'!$L$1,IF(ISERROR(MATCH('Analysis backend'!$M$1,E74:I74,0)),"Dire","Radiant"),"")</f>
        <v/>
      </c>
      <c r="V74">
        <f t="shared" si="16"/>
        <v>2114</v>
      </c>
      <c r="W74">
        <f t="shared" si="17"/>
        <v>2053</v>
      </c>
      <c r="X74">
        <f t="shared" si="18"/>
        <v>2106</v>
      </c>
      <c r="Y74">
        <f t="shared" si="19"/>
        <v>2101</v>
      </c>
      <c r="Z74">
        <f t="shared" si="20"/>
        <v>2111</v>
      </c>
      <c r="AA74">
        <f t="shared" si="21"/>
        <v>20041</v>
      </c>
      <c r="AB74">
        <f t="shared" si="22"/>
        <v>20098</v>
      </c>
      <c r="AC74">
        <f t="shared" si="23"/>
        <v>20094</v>
      </c>
      <c r="AD74">
        <f t="shared" si="24"/>
        <v>20107</v>
      </c>
      <c r="AE74">
        <f t="shared" si="25"/>
        <v>20050</v>
      </c>
      <c r="AF74">
        <f t="shared" si="26"/>
        <v>100097</v>
      </c>
      <c r="AG74">
        <f t="shared" si="27"/>
        <v>100016</v>
      </c>
      <c r="AH74">
        <f t="shared" si="28"/>
        <v>100000</v>
      </c>
      <c r="AI74">
        <f t="shared" si="29"/>
        <v>100000</v>
      </c>
      <c r="AJ74">
        <f t="shared" si="30"/>
        <v>100000</v>
      </c>
    </row>
    <row r="75" spans="1:36" x14ac:dyDescent="0.3">
      <c r="A75">
        <v>4256170265</v>
      </c>
      <c r="B75">
        <v>1544029056</v>
      </c>
      <c r="C75">
        <v>6869</v>
      </c>
      <c r="D75" t="b">
        <v>0</v>
      </c>
      <c r="E75">
        <v>38</v>
      </c>
      <c r="F75">
        <v>86</v>
      </c>
      <c r="G75">
        <v>6</v>
      </c>
      <c r="H75">
        <v>50</v>
      </c>
      <c r="I75">
        <v>8</v>
      </c>
      <c r="J75">
        <v>78</v>
      </c>
      <c r="K75">
        <v>44</v>
      </c>
      <c r="L75">
        <v>97</v>
      </c>
      <c r="M75">
        <v>3</v>
      </c>
      <c r="N75">
        <v>114</v>
      </c>
      <c r="O75">
        <v>80</v>
      </c>
      <c r="P75">
        <v>121</v>
      </c>
      <c r="Q75">
        <v>103</v>
      </c>
      <c r="T75" t="str">
        <f>IF(ISERROR(MATCH('Analysis backend'!$M$1,E75:N75,0)),"",'Analysis backend'!$L$1)</f>
        <v>Phantom Assassin</v>
      </c>
      <c r="U75" t="str">
        <f>IF(T75='Analysis backend'!$L$1,IF(ISERROR(MATCH('Analysis backend'!$M$1,E75:I75,0)),"Dire","Radiant"),"")</f>
        <v>Dire</v>
      </c>
      <c r="V75">
        <f t="shared" si="16"/>
        <v>1038</v>
      </c>
      <c r="W75">
        <f t="shared" si="17"/>
        <v>1086</v>
      </c>
      <c r="X75">
        <f t="shared" si="18"/>
        <v>1006</v>
      </c>
      <c r="Y75">
        <f t="shared" si="19"/>
        <v>1050</v>
      </c>
      <c r="Z75">
        <f t="shared" si="20"/>
        <v>1008</v>
      </c>
      <c r="AA75">
        <f t="shared" si="21"/>
        <v>10078</v>
      </c>
      <c r="AB75">
        <f t="shared" si="22"/>
        <v>10044</v>
      </c>
      <c r="AC75">
        <f t="shared" si="23"/>
        <v>10097</v>
      </c>
      <c r="AD75">
        <f t="shared" si="24"/>
        <v>10003</v>
      </c>
      <c r="AE75">
        <f t="shared" si="25"/>
        <v>10114</v>
      </c>
      <c r="AF75">
        <f t="shared" si="26"/>
        <v>100080</v>
      </c>
      <c r="AG75">
        <f t="shared" si="27"/>
        <v>100121</v>
      </c>
      <c r="AH75">
        <f t="shared" si="28"/>
        <v>100103</v>
      </c>
      <c r="AI75">
        <f t="shared" si="29"/>
        <v>100000</v>
      </c>
      <c r="AJ75">
        <f t="shared" si="30"/>
        <v>100000</v>
      </c>
    </row>
    <row r="76" spans="1:36" x14ac:dyDescent="0.3">
      <c r="A76">
        <v>4256192855</v>
      </c>
      <c r="B76">
        <v>1544030080</v>
      </c>
      <c r="C76">
        <v>7180</v>
      </c>
      <c r="D76" t="b">
        <v>1</v>
      </c>
      <c r="E76">
        <v>89</v>
      </c>
      <c r="F76">
        <v>27</v>
      </c>
      <c r="G76">
        <v>92</v>
      </c>
      <c r="H76">
        <v>33</v>
      </c>
      <c r="I76">
        <v>97</v>
      </c>
      <c r="J76">
        <v>121</v>
      </c>
      <c r="K76">
        <v>48</v>
      </c>
      <c r="L76">
        <v>86</v>
      </c>
      <c r="M76">
        <v>19</v>
      </c>
      <c r="N76">
        <v>34</v>
      </c>
      <c r="O76">
        <v>50</v>
      </c>
      <c r="P76">
        <v>78</v>
      </c>
      <c r="T76" t="str">
        <f>IF(ISERROR(MATCH('Analysis backend'!$M$1,E76:N76,0)),"",'Analysis backend'!$L$1)</f>
        <v/>
      </c>
      <c r="U76" t="str">
        <f>IF(T76='Analysis backend'!$L$1,IF(ISERROR(MATCH('Analysis backend'!$M$1,E76:I76,0)),"Dire","Radiant"),"")</f>
        <v/>
      </c>
      <c r="V76">
        <f t="shared" si="16"/>
        <v>2089</v>
      </c>
      <c r="W76">
        <f t="shared" si="17"/>
        <v>2027</v>
      </c>
      <c r="X76">
        <f t="shared" si="18"/>
        <v>2092</v>
      </c>
      <c r="Y76">
        <f t="shared" si="19"/>
        <v>2033</v>
      </c>
      <c r="Z76">
        <f t="shared" si="20"/>
        <v>2097</v>
      </c>
      <c r="AA76">
        <f t="shared" si="21"/>
        <v>20121</v>
      </c>
      <c r="AB76">
        <f t="shared" si="22"/>
        <v>20048</v>
      </c>
      <c r="AC76">
        <f t="shared" si="23"/>
        <v>20086</v>
      </c>
      <c r="AD76">
        <f t="shared" si="24"/>
        <v>20019</v>
      </c>
      <c r="AE76">
        <f t="shared" si="25"/>
        <v>20034</v>
      </c>
      <c r="AF76">
        <f t="shared" si="26"/>
        <v>100050</v>
      </c>
      <c r="AG76">
        <f t="shared" si="27"/>
        <v>100078</v>
      </c>
      <c r="AH76">
        <f t="shared" si="28"/>
        <v>100000</v>
      </c>
      <c r="AI76">
        <f t="shared" si="29"/>
        <v>100000</v>
      </c>
      <c r="AJ76">
        <f t="shared" si="30"/>
        <v>100000</v>
      </c>
    </row>
    <row r="77" spans="1:36" x14ac:dyDescent="0.3">
      <c r="A77">
        <v>4256183570</v>
      </c>
      <c r="B77">
        <v>1544029568</v>
      </c>
      <c r="C77">
        <v>6846</v>
      </c>
      <c r="D77" t="b">
        <v>1</v>
      </c>
      <c r="E77">
        <v>7</v>
      </c>
      <c r="F77">
        <v>76</v>
      </c>
      <c r="G77">
        <v>41</v>
      </c>
      <c r="H77">
        <v>120</v>
      </c>
      <c r="I77">
        <v>50</v>
      </c>
      <c r="J77">
        <v>111</v>
      </c>
      <c r="K77">
        <v>100</v>
      </c>
      <c r="L77">
        <v>80</v>
      </c>
      <c r="M77">
        <v>6</v>
      </c>
      <c r="N77">
        <v>21</v>
      </c>
      <c r="O77">
        <v>44</v>
      </c>
      <c r="P77">
        <v>93</v>
      </c>
      <c r="T77" t="str">
        <f>IF(ISERROR(MATCH('Analysis backend'!$M$1,E77:N77,0)),"",'Analysis backend'!$L$1)</f>
        <v/>
      </c>
      <c r="U77" t="str">
        <f>IF(T77='Analysis backend'!$L$1,IF(ISERROR(MATCH('Analysis backend'!$M$1,E77:I77,0)),"Dire","Radiant"),"")</f>
        <v/>
      </c>
      <c r="V77">
        <f t="shared" si="16"/>
        <v>2007</v>
      </c>
      <c r="W77">
        <f t="shared" si="17"/>
        <v>2076</v>
      </c>
      <c r="X77">
        <f t="shared" si="18"/>
        <v>2041</v>
      </c>
      <c r="Y77">
        <f t="shared" si="19"/>
        <v>2120</v>
      </c>
      <c r="Z77">
        <f t="shared" si="20"/>
        <v>2050</v>
      </c>
      <c r="AA77">
        <f t="shared" si="21"/>
        <v>20111</v>
      </c>
      <c r="AB77">
        <f t="shared" si="22"/>
        <v>20100</v>
      </c>
      <c r="AC77">
        <f t="shared" si="23"/>
        <v>20080</v>
      </c>
      <c r="AD77">
        <f t="shared" si="24"/>
        <v>20006</v>
      </c>
      <c r="AE77">
        <f t="shared" si="25"/>
        <v>20021</v>
      </c>
      <c r="AF77">
        <f t="shared" si="26"/>
        <v>100044</v>
      </c>
      <c r="AG77">
        <f t="shared" si="27"/>
        <v>100093</v>
      </c>
      <c r="AH77">
        <f t="shared" si="28"/>
        <v>100000</v>
      </c>
      <c r="AI77">
        <f t="shared" si="29"/>
        <v>100000</v>
      </c>
      <c r="AJ77">
        <f t="shared" si="30"/>
        <v>100000</v>
      </c>
    </row>
    <row r="78" spans="1:36" x14ac:dyDescent="0.3">
      <c r="A78">
        <v>4256211718</v>
      </c>
      <c r="B78">
        <v>1544030848</v>
      </c>
      <c r="C78">
        <v>7201</v>
      </c>
      <c r="D78" t="b">
        <v>1</v>
      </c>
      <c r="E78">
        <v>96</v>
      </c>
      <c r="F78">
        <v>8</v>
      </c>
      <c r="G78">
        <v>71</v>
      </c>
      <c r="H78">
        <v>101</v>
      </c>
      <c r="I78">
        <v>9</v>
      </c>
      <c r="J78">
        <v>84</v>
      </c>
      <c r="K78">
        <v>90</v>
      </c>
      <c r="L78">
        <v>23</v>
      </c>
      <c r="M78">
        <v>93</v>
      </c>
      <c r="N78">
        <v>78</v>
      </c>
      <c r="O78">
        <v>44</v>
      </c>
      <c r="P78">
        <v>3</v>
      </c>
      <c r="T78" t="str">
        <f>IF(ISERROR(MATCH('Analysis backend'!$M$1,E78:N78,0)),"",'Analysis backend'!$L$1)</f>
        <v/>
      </c>
      <c r="U78" t="str">
        <f>IF(T78='Analysis backend'!$L$1,IF(ISERROR(MATCH('Analysis backend'!$M$1,E78:I78,0)),"Dire","Radiant"),"")</f>
        <v/>
      </c>
      <c r="V78">
        <f t="shared" si="16"/>
        <v>2096</v>
      </c>
      <c r="W78">
        <f t="shared" si="17"/>
        <v>2008</v>
      </c>
      <c r="X78">
        <f t="shared" si="18"/>
        <v>2071</v>
      </c>
      <c r="Y78">
        <f t="shared" si="19"/>
        <v>2101</v>
      </c>
      <c r="Z78">
        <f t="shared" si="20"/>
        <v>2009</v>
      </c>
      <c r="AA78">
        <f t="shared" si="21"/>
        <v>20084</v>
      </c>
      <c r="AB78">
        <f t="shared" si="22"/>
        <v>20090</v>
      </c>
      <c r="AC78">
        <f t="shared" si="23"/>
        <v>20023</v>
      </c>
      <c r="AD78">
        <f t="shared" si="24"/>
        <v>20093</v>
      </c>
      <c r="AE78">
        <f t="shared" si="25"/>
        <v>20078</v>
      </c>
      <c r="AF78">
        <f t="shared" si="26"/>
        <v>100044</v>
      </c>
      <c r="AG78">
        <f t="shared" si="27"/>
        <v>100003</v>
      </c>
      <c r="AH78">
        <f t="shared" si="28"/>
        <v>100000</v>
      </c>
      <c r="AI78">
        <f t="shared" si="29"/>
        <v>100000</v>
      </c>
      <c r="AJ78">
        <f t="shared" si="30"/>
        <v>100000</v>
      </c>
    </row>
    <row r="79" spans="1:36" x14ac:dyDescent="0.3">
      <c r="A79">
        <v>4256207222</v>
      </c>
      <c r="B79">
        <v>1544030720</v>
      </c>
      <c r="C79">
        <v>6882</v>
      </c>
      <c r="D79" t="b">
        <v>0</v>
      </c>
      <c r="E79">
        <v>86</v>
      </c>
      <c r="F79">
        <v>6</v>
      </c>
      <c r="G79">
        <v>28</v>
      </c>
      <c r="H79">
        <v>1</v>
      </c>
      <c r="I79">
        <v>31</v>
      </c>
      <c r="J79">
        <v>121</v>
      </c>
      <c r="K79">
        <v>97</v>
      </c>
      <c r="L79">
        <v>91</v>
      </c>
      <c r="M79">
        <v>8</v>
      </c>
      <c r="N79">
        <v>94</v>
      </c>
      <c r="O79">
        <v>44</v>
      </c>
      <c r="P79">
        <v>59</v>
      </c>
      <c r="Q79">
        <v>38</v>
      </c>
      <c r="T79" t="str">
        <f>IF(ISERROR(MATCH('Analysis backend'!$M$1,E79:N79,0)),"",'Analysis backend'!$L$1)</f>
        <v/>
      </c>
      <c r="U79" t="str">
        <f>IF(T79='Analysis backend'!$L$1,IF(ISERROR(MATCH('Analysis backend'!$M$1,E79:I79,0)),"Dire","Radiant"),"")</f>
        <v/>
      </c>
      <c r="V79">
        <f t="shared" si="16"/>
        <v>1086</v>
      </c>
      <c r="W79">
        <f t="shared" si="17"/>
        <v>1006</v>
      </c>
      <c r="X79">
        <f t="shared" si="18"/>
        <v>1028</v>
      </c>
      <c r="Y79">
        <f t="shared" si="19"/>
        <v>1001</v>
      </c>
      <c r="Z79">
        <f t="shared" si="20"/>
        <v>1031</v>
      </c>
      <c r="AA79">
        <f t="shared" si="21"/>
        <v>10121</v>
      </c>
      <c r="AB79">
        <f t="shared" si="22"/>
        <v>10097</v>
      </c>
      <c r="AC79">
        <f t="shared" si="23"/>
        <v>10091</v>
      </c>
      <c r="AD79">
        <f t="shared" si="24"/>
        <v>10008</v>
      </c>
      <c r="AE79">
        <f t="shared" si="25"/>
        <v>10094</v>
      </c>
      <c r="AF79">
        <f t="shared" si="26"/>
        <v>100044</v>
      </c>
      <c r="AG79">
        <f t="shared" si="27"/>
        <v>100059</v>
      </c>
      <c r="AH79">
        <f t="shared" si="28"/>
        <v>100038</v>
      </c>
      <c r="AI79">
        <f t="shared" si="29"/>
        <v>100000</v>
      </c>
      <c r="AJ79">
        <f t="shared" si="30"/>
        <v>100000</v>
      </c>
    </row>
    <row r="80" spans="1:36" x14ac:dyDescent="0.3">
      <c r="A80">
        <v>4256175022</v>
      </c>
      <c r="B80">
        <v>1544029312</v>
      </c>
      <c r="C80">
        <v>6811</v>
      </c>
      <c r="D80" t="b">
        <v>0</v>
      </c>
      <c r="E80">
        <v>6</v>
      </c>
      <c r="F80">
        <v>2</v>
      </c>
      <c r="G80">
        <v>109</v>
      </c>
      <c r="H80">
        <v>110</v>
      </c>
      <c r="I80">
        <v>85</v>
      </c>
      <c r="J80">
        <v>9</v>
      </c>
      <c r="K80">
        <v>97</v>
      </c>
      <c r="L80">
        <v>1</v>
      </c>
      <c r="M80">
        <v>13</v>
      </c>
      <c r="N80">
        <v>50</v>
      </c>
      <c r="O80">
        <v>80</v>
      </c>
      <c r="P80">
        <v>44</v>
      </c>
      <c r="Q80">
        <v>62</v>
      </c>
      <c r="T80" t="str">
        <f>IF(ISERROR(MATCH('Analysis backend'!$M$1,E80:N80,0)),"",'Analysis backend'!$L$1)</f>
        <v/>
      </c>
      <c r="U80" t="str">
        <f>IF(T80='Analysis backend'!$L$1,IF(ISERROR(MATCH('Analysis backend'!$M$1,E80:I80,0)),"Dire","Radiant"),"")</f>
        <v/>
      </c>
      <c r="V80">
        <f t="shared" si="16"/>
        <v>1006</v>
      </c>
      <c r="W80">
        <f t="shared" si="17"/>
        <v>1002</v>
      </c>
      <c r="X80">
        <f t="shared" si="18"/>
        <v>1109</v>
      </c>
      <c r="Y80">
        <f t="shared" si="19"/>
        <v>1110</v>
      </c>
      <c r="Z80">
        <f t="shared" si="20"/>
        <v>1085</v>
      </c>
      <c r="AA80">
        <f t="shared" si="21"/>
        <v>10009</v>
      </c>
      <c r="AB80">
        <f t="shared" si="22"/>
        <v>10097</v>
      </c>
      <c r="AC80">
        <f t="shared" si="23"/>
        <v>10001</v>
      </c>
      <c r="AD80">
        <f t="shared" si="24"/>
        <v>10013</v>
      </c>
      <c r="AE80">
        <f t="shared" si="25"/>
        <v>10050</v>
      </c>
      <c r="AF80">
        <f t="shared" si="26"/>
        <v>100080</v>
      </c>
      <c r="AG80">
        <f t="shared" si="27"/>
        <v>100044</v>
      </c>
      <c r="AH80">
        <f t="shared" si="28"/>
        <v>100062</v>
      </c>
      <c r="AI80">
        <f t="shared" si="29"/>
        <v>100000</v>
      </c>
      <c r="AJ80">
        <f t="shared" si="30"/>
        <v>100000</v>
      </c>
    </row>
    <row r="81" spans="1:36" x14ac:dyDescent="0.3">
      <c r="A81">
        <v>4256221056</v>
      </c>
      <c r="B81">
        <v>1544031360</v>
      </c>
      <c r="C81">
        <v>7206</v>
      </c>
      <c r="D81" t="b">
        <v>1</v>
      </c>
      <c r="E81">
        <v>100</v>
      </c>
      <c r="F81">
        <v>120</v>
      </c>
      <c r="G81">
        <v>44</v>
      </c>
      <c r="H81">
        <v>78</v>
      </c>
      <c r="I81">
        <v>10</v>
      </c>
      <c r="J81">
        <v>86</v>
      </c>
      <c r="K81">
        <v>109</v>
      </c>
      <c r="L81">
        <v>16</v>
      </c>
      <c r="M81">
        <v>6</v>
      </c>
      <c r="N81">
        <v>85</v>
      </c>
      <c r="O81">
        <v>3</v>
      </c>
      <c r="P81">
        <v>82</v>
      </c>
      <c r="T81" t="str">
        <f>IF(ISERROR(MATCH('Analysis backend'!$M$1,E81:N81,0)),"",'Analysis backend'!$L$1)</f>
        <v>Phantom Assassin</v>
      </c>
      <c r="U81" t="str">
        <f>IF(T81='Analysis backend'!$L$1,IF(ISERROR(MATCH('Analysis backend'!$M$1,E81:I81,0)),"Dire","Radiant"),"")</f>
        <v>Radiant</v>
      </c>
      <c r="V81">
        <f t="shared" si="16"/>
        <v>2100</v>
      </c>
      <c r="W81">
        <f t="shared" si="17"/>
        <v>2120</v>
      </c>
      <c r="X81">
        <f t="shared" si="18"/>
        <v>2044</v>
      </c>
      <c r="Y81">
        <f t="shared" si="19"/>
        <v>2078</v>
      </c>
      <c r="Z81">
        <f t="shared" si="20"/>
        <v>2010</v>
      </c>
      <c r="AA81">
        <f t="shared" si="21"/>
        <v>20086</v>
      </c>
      <c r="AB81">
        <f t="shared" si="22"/>
        <v>20109</v>
      </c>
      <c r="AC81">
        <f t="shared" si="23"/>
        <v>20016</v>
      </c>
      <c r="AD81">
        <f t="shared" si="24"/>
        <v>20006</v>
      </c>
      <c r="AE81">
        <f t="shared" si="25"/>
        <v>20085</v>
      </c>
      <c r="AF81">
        <f t="shared" si="26"/>
        <v>100003</v>
      </c>
      <c r="AG81">
        <f t="shared" si="27"/>
        <v>100082</v>
      </c>
      <c r="AH81">
        <f t="shared" si="28"/>
        <v>100000</v>
      </c>
      <c r="AI81">
        <f t="shared" si="29"/>
        <v>100000</v>
      </c>
      <c r="AJ81">
        <f t="shared" si="30"/>
        <v>100000</v>
      </c>
    </row>
    <row r="82" spans="1:36" x14ac:dyDescent="0.3">
      <c r="A82">
        <v>4256224234</v>
      </c>
      <c r="B82">
        <v>1544031488</v>
      </c>
      <c r="C82">
        <v>7014</v>
      </c>
      <c r="D82" t="b">
        <v>0</v>
      </c>
      <c r="E82">
        <v>86</v>
      </c>
      <c r="F82">
        <v>114</v>
      </c>
      <c r="G82">
        <v>101</v>
      </c>
      <c r="H82">
        <v>76</v>
      </c>
      <c r="I82">
        <v>120</v>
      </c>
      <c r="J82">
        <v>97</v>
      </c>
      <c r="K82">
        <v>72</v>
      </c>
      <c r="L82">
        <v>91</v>
      </c>
      <c r="M82">
        <v>83</v>
      </c>
      <c r="N82">
        <v>56</v>
      </c>
      <c r="O82">
        <v>44</v>
      </c>
      <c r="P82">
        <v>62</v>
      </c>
      <c r="T82" t="str">
        <f>IF(ISERROR(MATCH('Analysis backend'!$M$1,E82:N82,0)),"",'Analysis backend'!$L$1)</f>
        <v/>
      </c>
      <c r="U82" t="str">
        <f>IF(T82='Analysis backend'!$L$1,IF(ISERROR(MATCH('Analysis backend'!$M$1,E82:I82,0)),"Dire","Radiant"),"")</f>
        <v/>
      </c>
      <c r="V82">
        <f t="shared" si="16"/>
        <v>1086</v>
      </c>
      <c r="W82">
        <f t="shared" si="17"/>
        <v>1114</v>
      </c>
      <c r="X82">
        <f t="shared" si="18"/>
        <v>1101</v>
      </c>
      <c r="Y82">
        <f t="shared" si="19"/>
        <v>1076</v>
      </c>
      <c r="Z82">
        <f t="shared" si="20"/>
        <v>1120</v>
      </c>
      <c r="AA82">
        <f t="shared" si="21"/>
        <v>10097</v>
      </c>
      <c r="AB82">
        <f t="shared" si="22"/>
        <v>10072</v>
      </c>
      <c r="AC82">
        <f t="shared" si="23"/>
        <v>10091</v>
      </c>
      <c r="AD82">
        <f t="shared" si="24"/>
        <v>10083</v>
      </c>
      <c r="AE82">
        <f t="shared" si="25"/>
        <v>10056</v>
      </c>
      <c r="AF82">
        <f t="shared" si="26"/>
        <v>100044</v>
      </c>
      <c r="AG82">
        <f t="shared" si="27"/>
        <v>100062</v>
      </c>
      <c r="AH82">
        <f t="shared" si="28"/>
        <v>100000</v>
      </c>
      <c r="AI82">
        <f t="shared" si="29"/>
        <v>100000</v>
      </c>
      <c r="AJ82">
        <f t="shared" si="30"/>
        <v>100000</v>
      </c>
    </row>
    <row r="83" spans="1:36" x14ac:dyDescent="0.3">
      <c r="A83">
        <v>4256211982</v>
      </c>
      <c r="B83">
        <v>1544030976</v>
      </c>
      <c r="C83">
        <v>6896</v>
      </c>
      <c r="D83" t="b">
        <v>0</v>
      </c>
      <c r="E83">
        <v>63</v>
      </c>
      <c r="F83">
        <v>80</v>
      </c>
      <c r="G83">
        <v>2</v>
      </c>
      <c r="H83">
        <v>85</v>
      </c>
      <c r="I83">
        <v>86</v>
      </c>
      <c r="J83">
        <v>76</v>
      </c>
      <c r="K83">
        <v>44</v>
      </c>
      <c r="L83">
        <v>78</v>
      </c>
      <c r="M83">
        <v>31</v>
      </c>
      <c r="N83">
        <v>26</v>
      </c>
      <c r="O83">
        <v>121</v>
      </c>
      <c r="P83">
        <v>97</v>
      </c>
      <c r="T83" t="str">
        <f>IF(ISERROR(MATCH('Analysis backend'!$M$1,E83:N83,0)),"",'Analysis backend'!$L$1)</f>
        <v>Phantom Assassin</v>
      </c>
      <c r="U83" t="str">
        <f>IF(T83='Analysis backend'!$L$1,IF(ISERROR(MATCH('Analysis backend'!$M$1,E83:I83,0)),"Dire","Radiant"),"")</f>
        <v>Dire</v>
      </c>
      <c r="V83">
        <f t="shared" si="16"/>
        <v>1063</v>
      </c>
      <c r="W83">
        <f t="shared" si="17"/>
        <v>1080</v>
      </c>
      <c r="X83">
        <f t="shared" si="18"/>
        <v>1002</v>
      </c>
      <c r="Y83">
        <f t="shared" si="19"/>
        <v>1085</v>
      </c>
      <c r="Z83">
        <f t="shared" si="20"/>
        <v>1086</v>
      </c>
      <c r="AA83">
        <f t="shared" si="21"/>
        <v>10076</v>
      </c>
      <c r="AB83">
        <f t="shared" si="22"/>
        <v>10044</v>
      </c>
      <c r="AC83">
        <f t="shared" si="23"/>
        <v>10078</v>
      </c>
      <c r="AD83">
        <f t="shared" si="24"/>
        <v>10031</v>
      </c>
      <c r="AE83">
        <f t="shared" si="25"/>
        <v>10026</v>
      </c>
      <c r="AF83">
        <f t="shared" si="26"/>
        <v>100121</v>
      </c>
      <c r="AG83">
        <f t="shared" si="27"/>
        <v>100097</v>
      </c>
      <c r="AH83">
        <f t="shared" si="28"/>
        <v>100000</v>
      </c>
      <c r="AI83">
        <f t="shared" si="29"/>
        <v>100000</v>
      </c>
      <c r="AJ83">
        <f t="shared" si="30"/>
        <v>100000</v>
      </c>
    </row>
    <row r="84" spans="1:36" x14ac:dyDescent="0.3">
      <c r="A84">
        <v>4256204231</v>
      </c>
      <c r="B84">
        <v>1544030592</v>
      </c>
      <c r="C84">
        <v>6840</v>
      </c>
      <c r="D84" t="b">
        <v>0</v>
      </c>
      <c r="E84">
        <v>23</v>
      </c>
      <c r="F84">
        <v>2</v>
      </c>
      <c r="G84">
        <v>97</v>
      </c>
      <c r="H84">
        <v>121</v>
      </c>
      <c r="I84">
        <v>95</v>
      </c>
      <c r="J84">
        <v>111</v>
      </c>
      <c r="K84">
        <v>110</v>
      </c>
      <c r="L84">
        <v>93</v>
      </c>
      <c r="M84">
        <v>86</v>
      </c>
      <c r="N84">
        <v>22</v>
      </c>
      <c r="O84">
        <v>78</v>
      </c>
      <c r="P84">
        <v>42</v>
      </c>
      <c r="Q84">
        <v>44</v>
      </c>
      <c r="R84">
        <v>6</v>
      </c>
      <c r="T84" t="str">
        <f>IF(ISERROR(MATCH('Analysis backend'!$M$1,E84:N84,0)),"",'Analysis backend'!$L$1)</f>
        <v/>
      </c>
      <c r="U84" t="str">
        <f>IF(T84='Analysis backend'!$L$1,IF(ISERROR(MATCH('Analysis backend'!$M$1,E84:I84,0)),"Dire","Radiant"),"")</f>
        <v/>
      </c>
      <c r="V84">
        <f t="shared" si="16"/>
        <v>1023</v>
      </c>
      <c r="W84">
        <f t="shared" si="17"/>
        <v>1002</v>
      </c>
      <c r="X84">
        <f t="shared" si="18"/>
        <v>1097</v>
      </c>
      <c r="Y84">
        <f t="shared" si="19"/>
        <v>1121</v>
      </c>
      <c r="Z84">
        <f t="shared" si="20"/>
        <v>1095</v>
      </c>
      <c r="AA84">
        <f t="shared" si="21"/>
        <v>10111</v>
      </c>
      <c r="AB84">
        <f t="shared" si="22"/>
        <v>10110</v>
      </c>
      <c r="AC84">
        <f t="shared" si="23"/>
        <v>10093</v>
      </c>
      <c r="AD84">
        <f t="shared" si="24"/>
        <v>10086</v>
      </c>
      <c r="AE84">
        <f t="shared" si="25"/>
        <v>10022</v>
      </c>
      <c r="AF84">
        <f t="shared" si="26"/>
        <v>100078</v>
      </c>
      <c r="AG84">
        <f t="shared" si="27"/>
        <v>100042</v>
      </c>
      <c r="AH84">
        <f t="shared" si="28"/>
        <v>100044</v>
      </c>
      <c r="AI84">
        <f t="shared" si="29"/>
        <v>100006</v>
      </c>
      <c r="AJ84">
        <f t="shared" si="30"/>
        <v>100000</v>
      </c>
    </row>
    <row r="85" spans="1:36" x14ac:dyDescent="0.3">
      <c r="A85">
        <v>4256210808</v>
      </c>
      <c r="B85">
        <v>1544030848</v>
      </c>
      <c r="C85">
        <v>6853</v>
      </c>
      <c r="D85" t="b">
        <v>1</v>
      </c>
      <c r="E85">
        <v>23</v>
      </c>
      <c r="F85">
        <v>97</v>
      </c>
      <c r="G85">
        <v>1</v>
      </c>
      <c r="H85">
        <v>114</v>
      </c>
      <c r="I85">
        <v>31</v>
      </c>
      <c r="J85">
        <v>120</v>
      </c>
      <c r="K85">
        <v>86</v>
      </c>
      <c r="L85">
        <v>75</v>
      </c>
      <c r="M85">
        <v>34</v>
      </c>
      <c r="N85">
        <v>44</v>
      </c>
      <c r="O85">
        <v>41</v>
      </c>
      <c r="P85">
        <v>82</v>
      </c>
      <c r="Q85">
        <v>45</v>
      </c>
      <c r="T85" t="str">
        <f>IF(ISERROR(MATCH('Analysis backend'!$M$1,E85:N85,0)),"",'Analysis backend'!$L$1)</f>
        <v>Phantom Assassin</v>
      </c>
      <c r="U85" t="str">
        <f>IF(T85='Analysis backend'!$L$1,IF(ISERROR(MATCH('Analysis backend'!$M$1,E85:I85,0)),"Dire","Radiant"),"")</f>
        <v>Dire</v>
      </c>
      <c r="V85">
        <f t="shared" si="16"/>
        <v>2023</v>
      </c>
      <c r="W85">
        <f t="shared" si="17"/>
        <v>2097</v>
      </c>
      <c r="X85">
        <f t="shared" si="18"/>
        <v>2001</v>
      </c>
      <c r="Y85">
        <f t="shared" si="19"/>
        <v>2114</v>
      </c>
      <c r="Z85">
        <f t="shared" si="20"/>
        <v>2031</v>
      </c>
      <c r="AA85">
        <f t="shared" si="21"/>
        <v>20120</v>
      </c>
      <c r="AB85">
        <f t="shared" si="22"/>
        <v>20086</v>
      </c>
      <c r="AC85">
        <f t="shared" si="23"/>
        <v>20075</v>
      </c>
      <c r="AD85">
        <f t="shared" si="24"/>
        <v>20034</v>
      </c>
      <c r="AE85">
        <f t="shared" si="25"/>
        <v>20044</v>
      </c>
      <c r="AF85">
        <f t="shared" si="26"/>
        <v>100041</v>
      </c>
      <c r="AG85">
        <f t="shared" si="27"/>
        <v>100082</v>
      </c>
      <c r="AH85">
        <f t="shared" si="28"/>
        <v>100045</v>
      </c>
      <c r="AI85">
        <f t="shared" si="29"/>
        <v>100000</v>
      </c>
      <c r="AJ85">
        <f t="shared" si="30"/>
        <v>100000</v>
      </c>
    </row>
    <row r="86" spans="1:36" x14ac:dyDescent="0.3">
      <c r="A86">
        <v>4256199452</v>
      </c>
      <c r="B86">
        <v>1544030336</v>
      </c>
      <c r="C86">
        <v>6795</v>
      </c>
      <c r="D86" t="b">
        <v>0</v>
      </c>
      <c r="E86">
        <v>86</v>
      </c>
      <c r="F86">
        <v>100</v>
      </c>
      <c r="G86">
        <v>1</v>
      </c>
      <c r="H86">
        <v>40</v>
      </c>
      <c r="I86">
        <v>45</v>
      </c>
      <c r="J86">
        <v>44</v>
      </c>
      <c r="K86">
        <v>50</v>
      </c>
      <c r="L86">
        <v>74</v>
      </c>
      <c r="M86">
        <v>16</v>
      </c>
      <c r="N86">
        <v>121</v>
      </c>
      <c r="O86">
        <v>77</v>
      </c>
      <c r="P86">
        <v>97</v>
      </c>
      <c r="T86" t="str">
        <f>IF(ISERROR(MATCH('Analysis backend'!$M$1,E86:N86,0)),"",'Analysis backend'!$L$1)</f>
        <v>Phantom Assassin</v>
      </c>
      <c r="U86" t="str">
        <f>IF(T86='Analysis backend'!$L$1,IF(ISERROR(MATCH('Analysis backend'!$M$1,E86:I86,0)),"Dire","Radiant"),"")</f>
        <v>Dire</v>
      </c>
      <c r="V86">
        <f t="shared" si="16"/>
        <v>1086</v>
      </c>
      <c r="W86">
        <f t="shared" si="17"/>
        <v>1100</v>
      </c>
      <c r="X86">
        <f t="shared" si="18"/>
        <v>1001</v>
      </c>
      <c r="Y86">
        <f t="shared" si="19"/>
        <v>1040</v>
      </c>
      <c r="Z86">
        <f t="shared" si="20"/>
        <v>1045</v>
      </c>
      <c r="AA86">
        <f t="shared" si="21"/>
        <v>10044</v>
      </c>
      <c r="AB86">
        <f t="shared" si="22"/>
        <v>10050</v>
      </c>
      <c r="AC86">
        <f t="shared" si="23"/>
        <v>10074</v>
      </c>
      <c r="AD86">
        <f t="shared" si="24"/>
        <v>10016</v>
      </c>
      <c r="AE86">
        <f t="shared" si="25"/>
        <v>10121</v>
      </c>
      <c r="AF86">
        <f t="shared" si="26"/>
        <v>100077</v>
      </c>
      <c r="AG86">
        <f t="shared" si="27"/>
        <v>100097</v>
      </c>
      <c r="AH86">
        <f t="shared" si="28"/>
        <v>100000</v>
      </c>
      <c r="AI86">
        <f t="shared" si="29"/>
        <v>100000</v>
      </c>
      <c r="AJ86">
        <f t="shared" si="30"/>
        <v>100000</v>
      </c>
    </row>
    <row r="87" spans="1:36" x14ac:dyDescent="0.3">
      <c r="A87">
        <v>4256229212</v>
      </c>
      <c r="B87">
        <v>1544031744</v>
      </c>
      <c r="C87">
        <v>7132</v>
      </c>
      <c r="D87" t="b">
        <v>0</v>
      </c>
      <c r="E87">
        <v>100</v>
      </c>
      <c r="F87">
        <v>93</v>
      </c>
      <c r="G87">
        <v>76</v>
      </c>
      <c r="H87">
        <v>31</v>
      </c>
      <c r="I87">
        <v>19</v>
      </c>
      <c r="J87">
        <v>109</v>
      </c>
      <c r="K87">
        <v>9</v>
      </c>
      <c r="L87">
        <v>110</v>
      </c>
      <c r="M87">
        <v>97</v>
      </c>
      <c r="N87">
        <v>86</v>
      </c>
      <c r="O87">
        <v>113</v>
      </c>
      <c r="P87">
        <v>50</v>
      </c>
      <c r="Q87">
        <v>44</v>
      </c>
      <c r="T87" t="str">
        <f>IF(ISERROR(MATCH('Analysis backend'!$M$1,E87:N87,0)),"",'Analysis backend'!$L$1)</f>
        <v/>
      </c>
      <c r="U87" t="str">
        <f>IF(T87='Analysis backend'!$L$1,IF(ISERROR(MATCH('Analysis backend'!$M$1,E87:I87,0)),"Dire","Radiant"),"")</f>
        <v/>
      </c>
      <c r="V87">
        <f t="shared" si="16"/>
        <v>1100</v>
      </c>
      <c r="W87">
        <f t="shared" si="17"/>
        <v>1093</v>
      </c>
      <c r="X87">
        <f t="shared" si="18"/>
        <v>1076</v>
      </c>
      <c r="Y87">
        <f t="shared" si="19"/>
        <v>1031</v>
      </c>
      <c r="Z87">
        <f t="shared" si="20"/>
        <v>1019</v>
      </c>
      <c r="AA87">
        <f t="shared" si="21"/>
        <v>10109</v>
      </c>
      <c r="AB87">
        <f t="shared" si="22"/>
        <v>10009</v>
      </c>
      <c r="AC87">
        <f t="shared" si="23"/>
        <v>10110</v>
      </c>
      <c r="AD87">
        <f t="shared" si="24"/>
        <v>10097</v>
      </c>
      <c r="AE87">
        <f t="shared" si="25"/>
        <v>10086</v>
      </c>
      <c r="AF87">
        <f t="shared" si="26"/>
        <v>100113</v>
      </c>
      <c r="AG87">
        <f t="shared" si="27"/>
        <v>100050</v>
      </c>
      <c r="AH87">
        <f t="shared" si="28"/>
        <v>100044</v>
      </c>
      <c r="AI87">
        <f t="shared" si="29"/>
        <v>100000</v>
      </c>
      <c r="AJ87">
        <f t="shared" si="30"/>
        <v>100000</v>
      </c>
    </row>
    <row r="88" spans="1:36" x14ac:dyDescent="0.3">
      <c r="A88">
        <v>4256228375</v>
      </c>
      <c r="B88">
        <v>1544031616</v>
      </c>
      <c r="C88">
        <v>6973</v>
      </c>
      <c r="D88" t="b">
        <v>0</v>
      </c>
      <c r="E88">
        <v>86</v>
      </c>
      <c r="F88">
        <v>49</v>
      </c>
      <c r="G88">
        <v>107</v>
      </c>
      <c r="H88">
        <v>31</v>
      </c>
      <c r="I88">
        <v>93</v>
      </c>
      <c r="J88">
        <v>50</v>
      </c>
      <c r="K88">
        <v>45</v>
      </c>
      <c r="L88">
        <v>97</v>
      </c>
      <c r="M88">
        <v>16</v>
      </c>
      <c r="N88">
        <v>1</v>
      </c>
      <c r="O88">
        <v>44</v>
      </c>
      <c r="P88">
        <v>67</v>
      </c>
      <c r="Q88">
        <v>59</v>
      </c>
      <c r="T88" t="str">
        <f>IF(ISERROR(MATCH('Analysis backend'!$M$1,E88:N88,0)),"",'Analysis backend'!$L$1)</f>
        <v/>
      </c>
      <c r="U88" t="str">
        <f>IF(T88='Analysis backend'!$L$1,IF(ISERROR(MATCH('Analysis backend'!$M$1,E88:I88,0)),"Dire","Radiant"),"")</f>
        <v/>
      </c>
      <c r="V88">
        <f t="shared" si="16"/>
        <v>1086</v>
      </c>
      <c r="W88">
        <f t="shared" si="17"/>
        <v>1049</v>
      </c>
      <c r="X88">
        <f t="shared" si="18"/>
        <v>1107</v>
      </c>
      <c r="Y88">
        <f t="shared" si="19"/>
        <v>1031</v>
      </c>
      <c r="Z88">
        <f t="shared" si="20"/>
        <v>1093</v>
      </c>
      <c r="AA88">
        <f t="shared" si="21"/>
        <v>10050</v>
      </c>
      <c r="AB88">
        <f t="shared" si="22"/>
        <v>10045</v>
      </c>
      <c r="AC88">
        <f t="shared" si="23"/>
        <v>10097</v>
      </c>
      <c r="AD88">
        <f t="shared" si="24"/>
        <v>10016</v>
      </c>
      <c r="AE88">
        <f t="shared" si="25"/>
        <v>10001</v>
      </c>
      <c r="AF88">
        <f t="shared" si="26"/>
        <v>100044</v>
      </c>
      <c r="AG88">
        <f t="shared" si="27"/>
        <v>100067</v>
      </c>
      <c r="AH88">
        <f t="shared" si="28"/>
        <v>100059</v>
      </c>
      <c r="AI88">
        <f t="shared" si="29"/>
        <v>100000</v>
      </c>
      <c r="AJ88">
        <f t="shared" si="30"/>
        <v>100000</v>
      </c>
    </row>
    <row r="89" spans="1:36" x14ac:dyDescent="0.3">
      <c r="A89">
        <v>4256238641</v>
      </c>
      <c r="B89">
        <v>1544032128</v>
      </c>
      <c r="C89">
        <v>6956</v>
      </c>
      <c r="D89" t="b">
        <v>0</v>
      </c>
      <c r="E89">
        <v>90</v>
      </c>
      <c r="F89">
        <v>97</v>
      </c>
      <c r="G89">
        <v>121</v>
      </c>
      <c r="H89">
        <v>1</v>
      </c>
      <c r="I89">
        <v>10</v>
      </c>
      <c r="J89">
        <v>27</v>
      </c>
      <c r="K89">
        <v>93</v>
      </c>
      <c r="L89">
        <v>78</v>
      </c>
      <c r="M89">
        <v>19</v>
      </c>
      <c r="N89">
        <v>50</v>
      </c>
      <c r="O89">
        <v>120</v>
      </c>
      <c r="P89">
        <v>44</v>
      </c>
      <c r="T89" t="str">
        <f>IF(ISERROR(MATCH('Analysis backend'!$M$1,E89:N89,0)),"",'Analysis backend'!$L$1)</f>
        <v/>
      </c>
      <c r="U89" t="str">
        <f>IF(T89='Analysis backend'!$L$1,IF(ISERROR(MATCH('Analysis backend'!$M$1,E89:I89,0)),"Dire","Radiant"),"")</f>
        <v/>
      </c>
      <c r="V89">
        <f t="shared" si="16"/>
        <v>1090</v>
      </c>
      <c r="W89">
        <f t="shared" si="17"/>
        <v>1097</v>
      </c>
      <c r="X89">
        <f t="shared" si="18"/>
        <v>1121</v>
      </c>
      <c r="Y89">
        <f t="shared" si="19"/>
        <v>1001</v>
      </c>
      <c r="Z89">
        <f t="shared" si="20"/>
        <v>1010</v>
      </c>
      <c r="AA89">
        <f t="shared" si="21"/>
        <v>10027</v>
      </c>
      <c r="AB89">
        <f t="shared" si="22"/>
        <v>10093</v>
      </c>
      <c r="AC89">
        <f t="shared" si="23"/>
        <v>10078</v>
      </c>
      <c r="AD89">
        <f t="shared" si="24"/>
        <v>10019</v>
      </c>
      <c r="AE89">
        <f t="shared" si="25"/>
        <v>10050</v>
      </c>
      <c r="AF89">
        <f t="shared" si="26"/>
        <v>100120</v>
      </c>
      <c r="AG89">
        <f t="shared" si="27"/>
        <v>100044</v>
      </c>
      <c r="AH89">
        <f t="shared" si="28"/>
        <v>100000</v>
      </c>
      <c r="AI89">
        <f t="shared" si="29"/>
        <v>100000</v>
      </c>
      <c r="AJ89">
        <f t="shared" si="30"/>
        <v>100000</v>
      </c>
    </row>
    <row r="90" spans="1:36" x14ac:dyDescent="0.3">
      <c r="A90">
        <v>4256250828</v>
      </c>
      <c r="B90">
        <v>1544032768</v>
      </c>
      <c r="C90">
        <v>7016</v>
      </c>
      <c r="D90" t="b">
        <v>0</v>
      </c>
      <c r="E90">
        <v>114</v>
      </c>
      <c r="F90">
        <v>26</v>
      </c>
      <c r="G90">
        <v>97</v>
      </c>
      <c r="H90">
        <v>87</v>
      </c>
      <c r="I90">
        <v>80</v>
      </c>
      <c r="J90">
        <v>44</v>
      </c>
      <c r="K90">
        <v>31</v>
      </c>
      <c r="L90">
        <v>21</v>
      </c>
      <c r="M90">
        <v>103</v>
      </c>
      <c r="N90">
        <v>38</v>
      </c>
      <c r="O90">
        <v>121</v>
      </c>
      <c r="P90">
        <v>95</v>
      </c>
      <c r="Q90">
        <v>93</v>
      </c>
      <c r="R90">
        <v>53</v>
      </c>
      <c r="T90" t="str">
        <f>IF(ISERROR(MATCH('Analysis backend'!$M$1,E90:N90,0)),"",'Analysis backend'!$L$1)</f>
        <v>Phantom Assassin</v>
      </c>
      <c r="U90" t="str">
        <f>IF(T90='Analysis backend'!$L$1,IF(ISERROR(MATCH('Analysis backend'!$M$1,E90:I90,0)),"Dire","Radiant"),"")</f>
        <v>Dire</v>
      </c>
      <c r="V90">
        <f t="shared" si="16"/>
        <v>1114</v>
      </c>
      <c r="W90">
        <f t="shared" si="17"/>
        <v>1026</v>
      </c>
      <c r="X90">
        <f t="shared" si="18"/>
        <v>1097</v>
      </c>
      <c r="Y90">
        <f t="shared" si="19"/>
        <v>1087</v>
      </c>
      <c r="Z90">
        <f t="shared" si="20"/>
        <v>1080</v>
      </c>
      <c r="AA90">
        <f t="shared" si="21"/>
        <v>10044</v>
      </c>
      <c r="AB90">
        <f t="shared" si="22"/>
        <v>10031</v>
      </c>
      <c r="AC90">
        <f t="shared" si="23"/>
        <v>10021</v>
      </c>
      <c r="AD90">
        <f t="shared" si="24"/>
        <v>10103</v>
      </c>
      <c r="AE90">
        <f t="shared" si="25"/>
        <v>10038</v>
      </c>
      <c r="AF90">
        <f t="shared" si="26"/>
        <v>100121</v>
      </c>
      <c r="AG90">
        <f t="shared" si="27"/>
        <v>100095</v>
      </c>
      <c r="AH90">
        <f t="shared" si="28"/>
        <v>100093</v>
      </c>
      <c r="AI90">
        <f t="shared" si="29"/>
        <v>100053</v>
      </c>
      <c r="AJ90">
        <f t="shared" si="30"/>
        <v>100000</v>
      </c>
    </row>
    <row r="91" spans="1:36" x14ac:dyDescent="0.3">
      <c r="A91">
        <v>4256246691</v>
      </c>
      <c r="B91">
        <v>1544032512</v>
      </c>
      <c r="C91">
        <v>6813</v>
      </c>
      <c r="D91" t="b">
        <v>1</v>
      </c>
      <c r="E91">
        <v>121</v>
      </c>
      <c r="F91">
        <v>27</v>
      </c>
      <c r="G91">
        <v>34</v>
      </c>
      <c r="H91">
        <v>97</v>
      </c>
      <c r="I91">
        <v>93</v>
      </c>
      <c r="J91">
        <v>101</v>
      </c>
      <c r="K91">
        <v>98</v>
      </c>
      <c r="L91">
        <v>119</v>
      </c>
      <c r="M91">
        <v>9</v>
      </c>
      <c r="N91">
        <v>15</v>
      </c>
      <c r="O91">
        <v>82</v>
      </c>
      <c r="P91">
        <v>44</v>
      </c>
      <c r="T91" t="str">
        <f>IF(ISERROR(MATCH('Analysis backend'!$M$1,E91:N91,0)),"",'Analysis backend'!$L$1)</f>
        <v/>
      </c>
      <c r="U91" t="str">
        <f>IF(T91='Analysis backend'!$L$1,IF(ISERROR(MATCH('Analysis backend'!$M$1,E91:I91,0)),"Dire","Radiant"),"")</f>
        <v/>
      </c>
      <c r="V91">
        <f t="shared" si="16"/>
        <v>2121</v>
      </c>
      <c r="W91">
        <f t="shared" si="17"/>
        <v>2027</v>
      </c>
      <c r="X91">
        <f t="shared" si="18"/>
        <v>2034</v>
      </c>
      <c r="Y91">
        <f t="shared" si="19"/>
        <v>2097</v>
      </c>
      <c r="Z91">
        <f t="shared" si="20"/>
        <v>2093</v>
      </c>
      <c r="AA91">
        <f t="shared" si="21"/>
        <v>20101</v>
      </c>
      <c r="AB91">
        <f t="shared" si="22"/>
        <v>20098</v>
      </c>
      <c r="AC91">
        <f t="shared" si="23"/>
        <v>20119</v>
      </c>
      <c r="AD91">
        <f t="shared" si="24"/>
        <v>20009</v>
      </c>
      <c r="AE91">
        <f t="shared" si="25"/>
        <v>20015</v>
      </c>
      <c r="AF91">
        <f t="shared" si="26"/>
        <v>100082</v>
      </c>
      <c r="AG91">
        <f t="shared" si="27"/>
        <v>100044</v>
      </c>
      <c r="AH91">
        <f t="shared" si="28"/>
        <v>100000</v>
      </c>
      <c r="AI91">
        <f t="shared" si="29"/>
        <v>100000</v>
      </c>
      <c r="AJ91">
        <f t="shared" si="30"/>
        <v>100000</v>
      </c>
    </row>
    <row r="92" spans="1:36" x14ac:dyDescent="0.3">
      <c r="A92">
        <v>4256271144</v>
      </c>
      <c r="B92">
        <v>1544033792</v>
      </c>
      <c r="C92">
        <v>7217</v>
      </c>
      <c r="D92" t="b">
        <v>1</v>
      </c>
      <c r="E92">
        <v>96</v>
      </c>
      <c r="F92">
        <v>6</v>
      </c>
      <c r="G92">
        <v>86</v>
      </c>
      <c r="H92">
        <v>121</v>
      </c>
      <c r="I92">
        <v>94</v>
      </c>
      <c r="J92">
        <v>48</v>
      </c>
      <c r="K92">
        <v>44</v>
      </c>
      <c r="L92">
        <v>111</v>
      </c>
      <c r="M92">
        <v>55</v>
      </c>
      <c r="N92">
        <v>97</v>
      </c>
      <c r="O92">
        <v>93</v>
      </c>
      <c r="P92">
        <v>38</v>
      </c>
      <c r="Q92">
        <v>23</v>
      </c>
      <c r="T92" t="str">
        <f>IF(ISERROR(MATCH('Analysis backend'!$M$1,E92:N92,0)),"",'Analysis backend'!$L$1)</f>
        <v>Phantom Assassin</v>
      </c>
      <c r="U92" t="str">
        <f>IF(T92='Analysis backend'!$L$1,IF(ISERROR(MATCH('Analysis backend'!$M$1,E92:I92,0)),"Dire","Radiant"),"")</f>
        <v>Dire</v>
      </c>
      <c r="V92">
        <f t="shared" si="16"/>
        <v>2096</v>
      </c>
      <c r="W92">
        <f t="shared" si="17"/>
        <v>2006</v>
      </c>
      <c r="X92">
        <f t="shared" si="18"/>
        <v>2086</v>
      </c>
      <c r="Y92">
        <f t="shared" si="19"/>
        <v>2121</v>
      </c>
      <c r="Z92">
        <f t="shared" si="20"/>
        <v>2094</v>
      </c>
      <c r="AA92">
        <f t="shared" si="21"/>
        <v>20048</v>
      </c>
      <c r="AB92">
        <f t="shared" si="22"/>
        <v>20044</v>
      </c>
      <c r="AC92">
        <f t="shared" si="23"/>
        <v>20111</v>
      </c>
      <c r="AD92">
        <f t="shared" si="24"/>
        <v>20055</v>
      </c>
      <c r="AE92">
        <f t="shared" si="25"/>
        <v>20097</v>
      </c>
      <c r="AF92">
        <f t="shared" si="26"/>
        <v>100093</v>
      </c>
      <c r="AG92">
        <f t="shared" si="27"/>
        <v>100038</v>
      </c>
      <c r="AH92">
        <f t="shared" si="28"/>
        <v>100023</v>
      </c>
      <c r="AI92">
        <f t="shared" si="29"/>
        <v>100000</v>
      </c>
      <c r="AJ92">
        <f t="shared" si="30"/>
        <v>100000</v>
      </c>
    </row>
    <row r="93" spans="1:36" x14ac:dyDescent="0.3">
      <c r="A93">
        <v>4256265153</v>
      </c>
      <c r="B93">
        <v>1544033408</v>
      </c>
      <c r="C93">
        <v>7014</v>
      </c>
      <c r="D93" t="b">
        <v>1</v>
      </c>
      <c r="E93">
        <v>86</v>
      </c>
      <c r="F93">
        <v>87</v>
      </c>
      <c r="G93">
        <v>44</v>
      </c>
      <c r="H93">
        <v>59</v>
      </c>
      <c r="I93">
        <v>114</v>
      </c>
      <c r="J93">
        <v>7</v>
      </c>
      <c r="K93">
        <v>10</v>
      </c>
      <c r="L93">
        <v>31</v>
      </c>
      <c r="M93">
        <v>80</v>
      </c>
      <c r="N93">
        <v>121</v>
      </c>
      <c r="O93">
        <v>82</v>
      </c>
      <c r="P93">
        <v>101</v>
      </c>
      <c r="Q93">
        <v>93</v>
      </c>
      <c r="R93">
        <v>97</v>
      </c>
      <c r="T93" t="str">
        <f>IF(ISERROR(MATCH('Analysis backend'!$M$1,E93:N93,0)),"",'Analysis backend'!$L$1)</f>
        <v>Phantom Assassin</v>
      </c>
      <c r="U93" t="str">
        <f>IF(T93='Analysis backend'!$L$1,IF(ISERROR(MATCH('Analysis backend'!$M$1,E93:I93,0)),"Dire","Radiant"),"")</f>
        <v>Radiant</v>
      </c>
      <c r="V93">
        <f t="shared" si="16"/>
        <v>2086</v>
      </c>
      <c r="W93">
        <f t="shared" si="17"/>
        <v>2087</v>
      </c>
      <c r="X93">
        <f t="shared" si="18"/>
        <v>2044</v>
      </c>
      <c r="Y93">
        <f t="shared" si="19"/>
        <v>2059</v>
      </c>
      <c r="Z93">
        <f t="shared" si="20"/>
        <v>2114</v>
      </c>
      <c r="AA93">
        <f t="shared" si="21"/>
        <v>20007</v>
      </c>
      <c r="AB93">
        <f t="shared" si="22"/>
        <v>20010</v>
      </c>
      <c r="AC93">
        <f t="shared" si="23"/>
        <v>20031</v>
      </c>
      <c r="AD93">
        <f t="shared" si="24"/>
        <v>20080</v>
      </c>
      <c r="AE93">
        <f t="shared" si="25"/>
        <v>20121</v>
      </c>
      <c r="AF93">
        <f t="shared" si="26"/>
        <v>100082</v>
      </c>
      <c r="AG93">
        <f t="shared" si="27"/>
        <v>100101</v>
      </c>
      <c r="AH93">
        <f t="shared" si="28"/>
        <v>100093</v>
      </c>
      <c r="AI93">
        <f t="shared" si="29"/>
        <v>100097</v>
      </c>
      <c r="AJ93">
        <f t="shared" si="30"/>
        <v>100000</v>
      </c>
    </row>
    <row r="94" spans="1:36" x14ac:dyDescent="0.3">
      <c r="A94">
        <v>4256268617</v>
      </c>
      <c r="B94">
        <v>1544033664</v>
      </c>
      <c r="C94">
        <v>6848</v>
      </c>
      <c r="D94" t="b">
        <v>1</v>
      </c>
      <c r="E94">
        <v>97</v>
      </c>
      <c r="F94">
        <v>44</v>
      </c>
      <c r="G94">
        <v>76</v>
      </c>
      <c r="H94">
        <v>111</v>
      </c>
      <c r="I94">
        <v>86</v>
      </c>
      <c r="J94">
        <v>74</v>
      </c>
      <c r="K94">
        <v>101</v>
      </c>
      <c r="L94">
        <v>29</v>
      </c>
      <c r="M94">
        <v>106</v>
      </c>
      <c r="N94">
        <v>85</v>
      </c>
      <c r="O94">
        <v>2</v>
      </c>
      <c r="P94">
        <v>61</v>
      </c>
      <c r="Q94">
        <v>8</v>
      </c>
      <c r="T94" t="str">
        <f>IF(ISERROR(MATCH('Analysis backend'!$M$1,E94:N94,0)),"",'Analysis backend'!$L$1)</f>
        <v>Phantom Assassin</v>
      </c>
      <c r="U94" t="str">
        <f>IF(T94='Analysis backend'!$L$1,IF(ISERROR(MATCH('Analysis backend'!$M$1,E94:I94,0)),"Dire","Radiant"),"")</f>
        <v>Radiant</v>
      </c>
      <c r="V94">
        <f t="shared" si="16"/>
        <v>2097</v>
      </c>
      <c r="W94">
        <f t="shared" si="17"/>
        <v>2044</v>
      </c>
      <c r="X94">
        <f t="shared" si="18"/>
        <v>2076</v>
      </c>
      <c r="Y94">
        <f t="shared" si="19"/>
        <v>2111</v>
      </c>
      <c r="Z94">
        <f t="shared" si="20"/>
        <v>2086</v>
      </c>
      <c r="AA94">
        <f t="shared" si="21"/>
        <v>20074</v>
      </c>
      <c r="AB94">
        <f t="shared" si="22"/>
        <v>20101</v>
      </c>
      <c r="AC94">
        <f t="shared" si="23"/>
        <v>20029</v>
      </c>
      <c r="AD94">
        <f t="shared" si="24"/>
        <v>20106</v>
      </c>
      <c r="AE94">
        <f t="shared" si="25"/>
        <v>20085</v>
      </c>
      <c r="AF94">
        <f t="shared" si="26"/>
        <v>100002</v>
      </c>
      <c r="AG94">
        <f t="shared" si="27"/>
        <v>100061</v>
      </c>
      <c r="AH94">
        <f t="shared" si="28"/>
        <v>100008</v>
      </c>
      <c r="AI94">
        <f t="shared" si="29"/>
        <v>100000</v>
      </c>
      <c r="AJ94">
        <f t="shared" si="30"/>
        <v>100000</v>
      </c>
    </row>
    <row r="95" spans="1:36" x14ac:dyDescent="0.3">
      <c r="A95">
        <v>4256248932</v>
      </c>
      <c r="B95">
        <v>1544032640</v>
      </c>
      <c r="C95">
        <v>6800</v>
      </c>
      <c r="D95" t="b">
        <v>1</v>
      </c>
      <c r="E95">
        <v>35</v>
      </c>
      <c r="F95">
        <v>33</v>
      </c>
      <c r="G95">
        <v>29</v>
      </c>
      <c r="H95">
        <v>7</v>
      </c>
      <c r="I95">
        <v>3</v>
      </c>
      <c r="J95">
        <v>69</v>
      </c>
      <c r="K95">
        <v>19</v>
      </c>
      <c r="L95">
        <v>44</v>
      </c>
      <c r="M95">
        <v>101</v>
      </c>
      <c r="N95">
        <v>50</v>
      </c>
      <c r="O95">
        <v>61</v>
      </c>
      <c r="P95">
        <v>97</v>
      </c>
      <c r="Q95">
        <v>59</v>
      </c>
      <c r="T95" t="str">
        <f>IF(ISERROR(MATCH('Analysis backend'!$M$1,E95:N95,0)),"",'Analysis backend'!$L$1)</f>
        <v>Phantom Assassin</v>
      </c>
      <c r="U95" t="str">
        <f>IF(T95='Analysis backend'!$L$1,IF(ISERROR(MATCH('Analysis backend'!$M$1,E95:I95,0)),"Dire","Radiant"),"")</f>
        <v>Dire</v>
      </c>
      <c r="V95">
        <f t="shared" si="16"/>
        <v>2035</v>
      </c>
      <c r="W95">
        <f t="shared" si="17"/>
        <v>2033</v>
      </c>
      <c r="X95">
        <f t="shared" si="18"/>
        <v>2029</v>
      </c>
      <c r="Y95">
        <f t="shared" si="19"/>
        <v>2007</v>
      </c>
      <c r="Z95">
        <f t="shared" si="20"/>
        <v>2003</v>
      </c>
      <c r="AA95">
        <f t="shared" si="21"/>
        <v>20069</v>
      </c>
      <c r="AB95">
        <f t="shared" si="22"/>
        <v>20019</v>
      </c>
      <c r="AC95">
        <f t="shared" si="23"/>
        <v>20044</v>
      </c>
      <c r="AD95">
        <f t="shared" si="24"/>
        <v>20101</v>
      </c>
      <c r="AE95">
        <f t="shared" si="25"/>
        <v>20050</v>
      </c>
      <c r="AF95">
        <f t="shared" si="26"/>
        <v>100061</v>
      </c>
      <c r="AG95">
        <f t="shared" si="27"/>
        <v>100097</v>
      </c>
      <c r="AH95">
        <f t="shared" si="28"/>
        <v>100059</v>
      </c>
      <c r="AI95">
        <f t="shared" si="29"/>
        <v>100000</v>
      </c>
      <c r="AJ95">
        <f t="shared" si="30"/>
        <v>100000</v>
      </c>
    </row>
    <row r="96" spans="1:36" x14ac:dyDescent="0.3">
      <c r="A96">
        <v>4256280431</v>
      </c>
      <c r="B96">
        <v>1544034176</v>
      </c>
      <c r="C96">
        <v>7244</v>
      </c>
      <c r="D96" t="b">
        <v>1</v>
      </c>
      <c r="E96">
        <v>107</v>
      </c>
      <c r="F96">
        <v>55</v>
      </c>
      <c r="G96">
        <v>44</v>
      </c>
      <c r="H96">
        <v>93</v>
      </c>
      <c r="I96">
        <v>75</v>
      </c>
      <c r="J96">
        <v>86</v>
      </c>
      <c r="K96">
        <v>111</v>
      </c>
      <c r="L96">
        <v>82</v>
      </c>
      <c r="M96">
        <v>6</v>
      </c>
      <c r="N96">
        <v>97</v>
      </c>
      <c r="O96">
        <v>31</v>
      </c>
      <c r="T96" t="str">
        <f>IF(ISERROR(MATCH('Analysis backend'!$M$1,E96:N96,0)),"",'Analysis backend'!$L$1)</f>
        <v>Phantom Assassin</v>
      </c>
      <c r="U96" t="str">
        <f>IF(T96='Analysis backend'!$L$1,IF(ISERROR(MATCH('Analysis backend'!$M$1,E96:I96,0)),"Dire","Radiant"),"")</f>
        <v>Radiant</v>
      </c>
      <c r="V96">
        <f t="shared" si="16"/>
        <v>2107</v>
      </c>
      <c r="W96">
        <f t="shared" si="17"/>
        <v>2055</v>
      </c>
      <c r="X96">
        <f t="shared" si="18"/>
        <v>2044</v>
      </c>
      <c r="Y96">
        <f t="shared" si="19"/>
        <v>2093</v>
      </c>
      <c r="Z96">
        <f t="shared" si="20"/>
        <v>2075</v>
      </c>
      <c r="AA96">
        <f t="shared" si="21"/>
        <v>20086</v>
      </c>
      <c r="AB96">
        <f t="shared" si="22"/>
        <v>20111</v>
      </c>
      <c r="AC96">
        <f t="shared" si="23"/>
        <v>20082</v>
      </c>
      <c r="AD96">
        <f t="shared" si="24"/>
        <v>20006</v>
      </c>
      <c r="AE96">
        <f t="shared" si="25"/>
        <v>20097</v>
      </c>
      <c r="AF96">
        <f t="shared" si="26"/>
        <v>100031</v>
      </c>
      <c r="AG96">
        <f t="shared" si="27"/>
        <v>100000</v>
      </c>
      <c r="AH96">
        <f t="shared" si="28"/>
        <v>100000</v>
      </c>
      <c r="AI96">
        <f t="shared" si="29"/>
        <v>100000</v>
      </c>
      <c r="AJ96">
        <f t="shared" si="30"/>
        <v>100000</v>
      </c>
    </row>
    <row r="97" spans="1:36" x14ac:dyDescent="0.3">
      <c r="A97">
        <v>4256284324</v>
      </c>
      <c r="B97">
        <v>1544034432</v>
      </c>
      <c r="C97">
        <v>6863</v>
      </c>
      <c r="D97" t="b">
        <v>0</v>
      </c>
      <c r="E97">
        <v>9</v>
      </c>
      <c r="F97">
        <v>27</v>
      </c>
      <c r="G97">
        <v>44</v>
      </c>
      <c r="H97">
        <v>69</v>
      </c>
      <c r="I97">
        <v>100</v>
      </c>
      <c r="J97">
        <v>76</v>
      </c>
      <c r="K97">
        <v>86</v>
      </c>
      <c r="L97">
        <v>93</v>
      </c>
      <c r="M97">
        <v>107</v>
      </c>
      <c r="N97">
        <v>85</v>
      </c>
      <c r="O97">
        <v>2</v>
      </c>
      <c r="P97">
        <v>97</v>
      </c>
      <c r="T97" t="str">
        <f>IF(ISERROR(MATCH('Analysis backend'!$M$1,E97:N97,0)),"",'Analysis backend'!$L$1)</f>
        <v>Phantom Assassin</v>
      </c>
      <c r="U97" t="str">
        <f>IF(T97='Analysis backend'!$L$1,IF(ISERROR(MATCH('Analysis backend'!$M$1,E97:I97,0)),"Dire","Radiant"),"")</f>
        <v>Radiant</v>
      </c>
      <c r="V97">
        <f t="shared" si="16"/>
        <v>1009</v>
      </c>
      <c r="W97">
        <f t="shared" si="17"/>
        <v>1027</v>
      </c>
      <c r="X97">
        <f t="shared" si="18"/>
        <v>1044</v>
      </c>
      <c r="Y97">
        <f t="shared" si="19"/>
        <v>1069</v>
      </c>
      <c r="Z97">
        <f t="shared" si="20"/>
        <v>1100</v>
      </c>
      <c r="AA97">
        <f t="shared" si="21"/>
        <v>10076</v>
      </c>
      <c r="AB97">
        <f t="shared" si="22"/>
        <v>10086</v>
      </c>
      <c r="AC97">
        <f t="shared" si="23"/>
        <v>10093</v>
      </c>
      <c r="AD97">
        <f t="shared" si="24"/>
        <v>10107</v>
      </c>
      <c r="AE97">
        <f t="shared" si="25"/>
        <v>10085</v>
      </c>
      <c r="AF97">
        <f t="shared" si="26"/>
        <v>100002</v>
      </c>
      <c r="AG97">
        <f t="shared" si="27"/>
        <v>100097</v>
      </c>
      <c r="AH97">
        <f t="shared" si="28"/>
        <v>100000</v>
      </c>
      <c r="AI97">
        <f t="shared" si="29"/>
        <v>100000</v>
      </c>
      <c r="AJ97">
        <f t="shared" si="30"/>
        <v>100000</v>
      </c>
    </row>
    <row r="98" spans="1:36" x14ac:dyDescent="0.3">
      <c r="A98">
        <v>4256293423</v>
      </c>
      <c r="B98">
        <v>1544034816</v>
      </c>
      <c r="C98">
        <v>7153</v>
      </c>
      <c r="D98" t="b">
        <v>1</v>
      </c>
      <c r="E98">
        <v>50</v>
      </c>
      <c r="F98">
        <v>114</v>
      </c>
      <c r="G98">
        <v>103</v>
      </c>
      <c r="H98">
        <v>80</v>
      </c>
      <c r="I98">
        <v>16</v>
      </c>
      <c r="J98">
        <v>8</v>
      </c>
      <c r="K98">
        <v>83</v>
      </c>
      <c r="L98">
        <v>30</v>
      </c>
      <c r="M98">
        <v>97</v>
      </c>
      <c r="N98">
        <v>107</v>
      </c>
      <c r="O98">
        <v>41</v>
      </c>
      <c r="P98">
        <v>31</v>
      </c>
      <c r="Q98">
        <v>110</v>
      </c>
      <c r="T98" t="str">
        <f>IF(ISERROR(MATCH('Analysis backend'!$M$1,E98:N98,0)),"",'Analysis backend'!$L$1)</f>
        <v/>
      </c>
      <c r="U98" t="str">
        <f>IF(T98='Analysis backend'!$L$1,IF(ISERROR(MATCH('Analysis backend'!$M$1,E98:I98,0)),"Dire","Radiant"),"")</f>
        <v/>
      </c>
      <c r="V98">
        <f t="shared" si="16"/>
        <v>2050</v>
      </c>
      <c r="W98">
        <f t="shared" si="17"/>
        <v>2114</v>
      </c>
      <c r="X98">
        <f t="shared" si="18"/>
        <v>2103</v>
      </c>
      <c r="Y98">
        <f t="shared" si="19"/>
        <v>2080</v>
      </c>
      <c r="Z98">
        <f t="shared" si="20"/>
        <v>2016</v>
      </c>
      <c r="AA98">
        <f t="shared" si="21"/>
        <v>20008</v>
      </c>
      <c r="AB98">
        <f t="shared" si="22"/>
        <v>20083</v>
      </c>
      <c r="AC98">
        <f t="shared" si="23"/>
        <v>20030</v>
      </c>
      <c r="AD98">
        <f t="shared" si="24"/>
        <v>20097</v>
      </c>
      <c r="AE98">
        <f t="shared" si="25"/>
        <v>20107</v>
      </c>
      <c r="AF98">
        <f t="shared" si="26"/>
        <v>100041</v>
      </c>
      <c r="AG98">
        <f t="shared" si="27"/>
        <v>100031</v>
      </c>
      <c r="AH98">
        <f t="shared" si="28"/>
        <v>100110</v>
      </c>
      <c r="AI98">
        <f t="shared" si="29"/>
        <v>100000</v>
      </c>
      <c r="AJ98">
        <f t="shared" si="30"/>
        <v>100000</v>
      </c>
    </row>
    <row r="99" spans="1:36" x14ac:dyDescent="0.3">
      <c r="A99">
        <v>4256293846</v>
      </c>
      <c r="B99">
        <v>1544034816</v>
      </c>
      <c r="C99">
        <v>6850</v>
      </c>
      <c r="D99" t="b">
        <v>1</v>
      </c>
      <c r="E99">
        <v>76</v>
      </c>
      <c r="F99">
        <v>27</v>
      </c>
      <c r="G99">
        <v>97</v>
      </c>
      <c r="H99">
        <v>45</v>
      </c>
      <c r="I99">
        <v>44</v>
      </c>
      <c r="J99">
        <v>51</v>
      </c>
      <c r="K99">
        <v>25</v>
      </c>
      <c r="L99">
        <v>86</v>
      </c>
      <c r="M99">
        <v>98</v>
      </c>
      <c r="N99">
        <v>19</v>
      </c>
      <c r="O99">
        <v>13</v>
      </c>
      <c r="P99">
        <v>62</v>
      </c>
      <c r="Q99">
        <v>114</v>
      </c>
      <c r="T99" t="str">
        <f>IF(ISERROR(MATCH('Analysis backend'!$M$1,E99:N99,0)),"",'Analysis backend'!$L$1)</f>
        <v>Phantom Assassin</v>
      </c>
      <c r="U99" t="str">
        <f>IF(T99='Analysis backend'!$L$1,IF(ISERROR(MATCH('Analysis backend'!$M$1,E99:I99,0)),"Dire","Radiant"),"")</f>
        <v>Radiant</v>
      </c>
      <c r="V99">
        <f t="shared" si="16"/>
        <v>2076</v>
      </c>
      <c r="W99">
        <f t="shared" si="17"/>
        <v>2027</v>
      </c>
      <c r="X99">
        <f t="shared" si="18"/>
        <v>2097</v>
      </c>
      <c r="Y99">
        <f t="shared" si="19"/>
        <v>2045</v>
      </c>
      <c r="Z99">
        <f t="shared" si="20"/>
        <v>2044</v>
      </c>
      <c r="AA99">
        <f t="shared" si="21"/>
        <v>20051</v>
      </c>
      <c r="AB99">
        <f t="shared" si="22"/>
        <v>20025</v>
      </c>
      <c r="AC99">
        <f t="shared" si="23"/>
        <v>20086</v>
      </c>
      <c r="AD99">
        <f t="shared" si="24"/>
        <v>20098</v>
      </c>
      <c r="AE99">
        <f t="shared" si="25"/>
        <v>20019</v>
      </c>
      <c r="AF99">
        <f t="shared" si="26"/>
        <v>100013</v>
      </c>
      <c r="AG99">
        <f t="shared" si="27"/>
        <v>100062</v>
      </c>
      <c r="AH99">
        <f t="shared" si="28"/>
        <v>100114</v>
      </c>
      <c r="AI99">
        <f t="shared" si="29"/>
        <v>100000</v>
      </c>
      <c r="AJ99">
        <f t="shared" si="30"/>
        <v>100000</v>
      </c>
    </row>
    <row r="100" spans="1:36" x14ac:dyDescent="0.3">
      <c r="A100">
        <v>4256296487</v>
      </c>
      <c r="B100">
        <v>1544035072</v>
      </c>
      <c r="C100">
        <v>6832</v>
      </c>
      <c r="D100" t="b">
        <v>1</v>
      </c>
      <c r="E100">
        <v>41</v>
      </c>
      <c r="F100">
        <v>31</v>
      </c>
      <c r="G100">
        <v>107</v>
      </c>
      <c r="H100">
        <v>114</v>
      </c>
      <c r="I100">
        <v>78</v>
      </c>
      <c r="J100">
        <v>29</v>
      </c>
      <c r="K100">
        <v>50</v>
      </c>
      <c r="L100">
        <v>66</v>
      </c>
      <c r="M100">
        <v>34</v>
      </c>
      <c r="N100">
        <v>93</v>
      </c>
      <c r="O100">
        <v>82</v>
      </c>
      <c r="P100">
        <v>10</v>
      </c>
      <c r="Q100">
        <v>97</v>
      </c>
      <c r="T100" t="str">
        <f>IF(ISERROR(MATCH('Analysis backend'!$M$1,E100:N100,0)),"",'Analysis backend'!$L$1)</f>
        <v/>
      </c>
      <c r="U100" t="str">
        <f>IF(T100='Analysis backend'!$L$1,IF(ISERROR(MATCH('Analysis backend'!$M$1,E100:I100,0)),"Dire","Radiant"),"")</f>
        <v/>
      </c>
      <c r="V100">
        <f t="shared" si="16"/>
        <v>2041</v>
      </c>
      <c r="W100">
        <f t="shared" si="17"/>
        <v>2031</v>
      </c>
      <c r="X100">
        <f t="shared" si="18"/>
        <v>2107</v>
      </c>
      <c r="Y100">
        <f t="shared" si="19"/>
        <v>2114</v>
      </c>
      <c r="Z100">
        <f t="shared" si="20"/>
        <v>2078</v>
      </c>
      <c r="AA100">
        <f t="shared" si="21"/>
        <v>20029</v>
      </c>
      <c r="AB100">
        <f t="shared" si="22"/>
        <v>20050</v>
      </c>
      <c r="AC100">
        <f t="shared" si="23"/>
        <v>20066</v>
      </c>
      <c r="AD100">
        <f t="shared" si="24"/>
        <v>20034</v>
      </c>
      <c r="AE100">
        <f t="shared" si="25"/>
        <v>20093</v>
      </c>
      <c r="AF100">
        <f t="shared" si="26"/>
        <v>100082</v>
      </c>
      <c r="AG100">
        <f t="shared" si="27"/>
        <v>100010</v>
      </c>
      <c r="AH100">
        <f t="shared" si="28"/>
        <v>100097</v>
      </c>
      <c r="AI100">
        <f t="shared" si="29"/>
        <v>100000</v>
      </c>
      <c r="AJ100">
        <f t="shared" si="30"/>
        <v>100000</v>
      </c>
    </row>
    <row r="101" spans="1:36" x14ac:dyDescent="0.3">
      <c r="A101">
        <v>4256277011</v>
      </c>
      <c r="B101">
        <v>1544034048</v>
      </c>
      <c r="C101">
        <v>6810</v>
      </c>
      <c r="D101" t="b">
        <v>0</v>
      </c>
      <c r="E101">
        <v>42</v>
      </c>
      <c r="F101">
        <v>38</v>
      </c>
      <c r="G101">
        <v>11</v>
      </c>
      <c r="H101">
        <v>100</v>
      </c>
      <c r="I101">
        <v>26</v>
      </c>
      <c r="J101">
        <v>1</v>
      </c>
      <c r="K101">
        <v>114</v>
      </c>
      <c r="L101">
        <v>5</v>
      </c>
      <c r="M101">
        <v>86</v>
      </c>
      <c r="N101">
        <v>16</v>
      </c>
      <c r="O101">
        <v>44</v>
      </c>
      <c r="P101">
        <v>97</v>
      </c>
      <c r="Q101">
        <v>72</v>
      </c>
      <c r="T101" t="str">
        <f>IF(ISERROR(MATCH('Analysis backend'!$M$1,E101:N101,0)),"",'Analysis backend'!$L$1)</f>
        <v/>
      </c>
      <c r="U101" t="str">
        <f>IF(T101='Analysis backend'!$L$1,IF(ISERROR(MATCH('Analysis backend'!$M$1,E101:I101,0)),"Dire","Radiant"),"")</f>
        <v/>
      </c>
      <c r="V101">
        <f t="shared" si="16"/>
        <v>1042</v>
      </c>
      <c r="W101">
        <f t="shared" si="17"/>
        <v>1038</v>
      </c>
      <c r="X101">
        <f t="shared" si="18"/>
        <v>1011</v>
      </c>
      <c r="Y101">
        <f t="shared" si="19"/>
        <v>1100</v>
      </c>
      <c r="Z101">
        <f t="shared" si="20"/>
        <v>1026</v>
      </c>
      <c r="AA101">
        <f t="shared" si="21"/>
        <v>10001</v>
      </c>
      <c r="AB101">
        <f t="shared" si="22"/>
        <v>10114</v>
      </c>
      <c r="AC101">
        <f t="shared" si="23"/>
        <v>10005</v>
      </c>
      <c r="AD101">
        <f t="shared" si="24"/>
        <v>10086</v>
      </c>
      <c r="AE101">
        <f t="shared" si="25"/>
        <v>10016</v>
      </c>
      <c r="AF101">
        <f t="shared" si="26"/>
        <v>100044</v>
      </c>
      <c r="AG101">
        <f t="shared" si="27"/>
        <v>100097</v>
      </c>
      <c r="AH101">
        <f t="shared" si="28"/>
        <v>100072</v>
      </c>
      <c r="AI101">
        <f t="shared" si="29"/>
        <v>100000</v>
      </c>
      <c r="AJ101">
        <f t="shared" si="30"/>
        <v>100000</v>
      </c>
    </row>
    <row r="102" spans="1:36" x14ac:dyDescent="0.3">
      <c r="A102">
        <v>4256305117</v>
      </c>
      <c r="B102">
        <v>1544035456</v>
      </c>
      <c r="C102">
        <v>7216</v>
      </c>
      <c r="D102" t="b">
        <v>0</v>
      </c>
      <c r="E102">
        <v>27</v>
      </c>
      <c r="F102">
        <v>6</v>
      </c>
      <c r="G102">
        <v>31</v>
      </c>
      <c r="H102">
        <v>39</v>
      </c>
      <c r="I102">
        <v>72</v>
      </c>
      <c r="J102">
        <v>10</v>
      </c>
      <c r="K102">
        <v>97</v>
      </c>
      <c r="L102">
        <v>12</v>
      </c>
      <c r="M102">
        <v>112</v>
      </c>
      <c r="N102">
        <v>114</v>
      </c>
      <c r="O102">
        <v>78</v>
      </c>
      <c r="P102">
        <v>44</v>
      </c>
      <c r="Q102">
        <v>50</v>
      </c>
      <c r="T102" t="str">
        <f>IF(ISERROR(MATCH('Analysis backend'!$M$1,E102:N102,0)),"",'Analysis backend'!$L$1)</f>
        <v/>
      </c>
      <c r="U102" t="str">
        <f>IF(T102='Analysis backend'!$L$1,IF(ISERROR(MATCH('Analysis backend'!$M$1,E102:I102,0)),"Dire","Radiant"),"")</f>
        <v/>
      </c>
      <c r="V102">
        <f t="shared" si="16"/>
        <v>1027</v>
      </c>
      <c r="W102">
        <f t="shared" si="17"/>
        <v>1006</v>
      </c>
      <c r="X102">
        <f t="shared" si="18"/>
        <v>1031</v>
      </c>
      <c r="Y102">
        <f t="shared" si="19"/>
        <v>1039</v>
      </c>
      <c r="Z102">
        <f t="shared" si="20"/>
        <v>1072</v>
      </c>
      <c r="AA102">
        <f t="shared" si="21"/>
        <v>10010</v>
      </c>
      <c r="AB102">
        <f t="shared" si="22"/>
        <v>10097</v>
      </c>
      <c r="AC102">
        <f t="shared" si="23"/>
        <v>10012</v>
      </c>
      <c r="AD102">
        <f t="shared" si="24"/>
        <v>10112</v>
      </c>
      <c r="AE102">
        <f t="shared" si="25"/>
        <v>10114</v>
      </c>
      <c r="AF102">
        <f t="shared" si="26"/>
        <v>100078</v>
      </c>
      <c r="AG102">
        <f t="shared" si="27"/>
        <v>100044</v>
      </c>
      <c r="AH102">
        <f t="shared" si="28"/>
        <v>100050</v>
      </c>
      <c r="AI102">
        <f t="shared" si="29"/>
        <v>100000</v>
      </c>
      <c r="AJ102">
        <f t="shared" si="30"/>
        <v>100000</v>
      </c>
    </row>
    <row r="103" spans="1:36" x14ac:dyDescent="0.3">
      <c r="A103">
        <v>4256303685</v>
      </c>
      <c r="B103">
        <v>1544035328</v>
      </c>
      <c r="C103">
        <v>7155</v>
      </c>
      <c r="D103" t="b">
        <v>0</v>
      </c>
      <c r="E103">
        <v>101</v>
      </c>
      <c r="F103">
        <v>16</v>
      </c>
      <c r="G103">
        <v>50</v>
      </c>
      <c r="H103">
        <v>76</v>
      </c>
      <c r="I103">
        <v>44</v>
      </c>
      <c r="J103">
        <v>21</v>
      </c>
      <c r="K103">
        <v>10</v>
      </c>
      <c r="L103">
        <v>35</v>
      </c>
      <c r="M103">
        <v>97</v>
      </c>
      <c r="N103">
        <v>84</v>
      </c>
      <c r="O103">
        <v>47</v>
      </c>
      <c r="P103">
        <v>120</v>
      </c>
      <c r="Q103">
        <v>2</v>
      </c>
      <c r="T103" t="str">
        <f>IF(ISERROR(MATCH('Analysis backend'!$M$1,E103:N103,0)),"",'Analysis backend'!$L$1)</f>
        <v>Phantom Assassin</v>
      </c>
      <c r="U103" t="str">
        <f>IF(T103='Analysis backend'!$L$1,IF(ISERROR(MATCH('Analysis backend'!$M$1,E103:I103,0)),"Dire","Radiant"),"")</f>
        <v>Radiant</v>
      </c>
      <c r="V103">
        <f t="shared" si="16"/>
        <v>1101</v>
      </c>
      <c r="W103">
        <f t="shared" si="17"/>
        <v>1016</v>
      </c>
      <c r="X103">
        <f t="shared" si="18"/>
        <v>1050</v>
      </c>
      <c r="Y103">
        <f t="shared" si="19"/>
        <v>1076</v>
      </c>
      <c r="Z103">
        <f t="shared" si="20"/>
        <v>1044</v>
      </c>
      <c r="AA103">
        <f t="shared" si="21"/>
        <v>10021</v>
      </c>
      <c r="AB103">
        <f t="shared" si="22"/>
        <v>10010</v>
      </c>
      <c r="AC103">
        <f t="shared" si="23"/>
        <v>10035</v>
      </c>
      <c r="AD103">
        <f t="shared" si="24"/>
        <v>10097</v>
      </c>
      <c r="AE103">
        <f t="shared" si="25"/>
        <v>10084</v>
      </c>
      <c r="AF103">
        <f t="shared" si="26"/>
        <v>100047</v>
      </c>
      <c r="AG103">
        <f t="shared" si="27"/>
        <v>100120</v>
      </c>
      <c r="AH103">
        <f t="shared" si="28"/>
        <v>100002</v>
      </c>
      <c r="AI103">
        <f t="shared" si="29"/>
        <v>100000</v>
      </c>
      <c r="AJ103">
        <f t="shared" si="30"/>
        <v>100000</v>
      </c>
    </row>
    <row r="104" spans="1:36" x14ac:dyDescent="0.3">
      <c r="A104">
        <v>4256306039</v>
      </c>
      <c r="B104">
        <v>1544035456</v>
      </c>
      <c r="C104">
        <v>7074</v>
      </c>
      <c r="D104" t="b">
        <v>1</v>
      </c>
      <c r="E104">
        <v>88</v>
      </c>
      <c r="F104">
        <v>50</v>
      </c>
      <c r="G104">
        <v>44</v>
      </c>
      <c r="H104">
        <v>100</v>
      </c>
      <c r="I104">
        <v>16</v>
      </c>
      <c r="J104">
        <v>78</v>
      </c>
      <c r="K104">
        <v>41</v>
      </c>
      <c r="L104">
        <v>110</v>
      </c>
      <c r="M104">
        <v>76</v>
      </c>
      <c r="N104">
        <v>121</v>
      </c>
      <c r="O104">
        <v>93</v>
      </c>
      <c r="P104">
        <v>61</v>
      </c>
      <c r="Q104">
        <v>97</v>
      </c>
      <c r="T104" t="str">
        <f>IF(ISERROR(MATCH('Analysis backend'!$M$1,E104:N104,0)),"",'Analysis backend'!$L$1)</f>
        <v>Phantom Assassin</v>
      </c>
      <c r="U104" t="str">
        <f>IF(T104='Analysis backend'!$L$1,IF(ISERROR(MATCH('Analysis backend'!$M$1,E104:I104,0)),"Dire","Radiant"),"")</f>
        <v>Radiant</v>
      </c>
      <c r="V104">
        <f t="shared" si="16"/>
        <v>2088</v>
      </c>
      <c r="W104">
        <f t="shared" si="17"/>
        <v>2050</v>
      </c>
      <c r="X104">
        <f t="shared" si="18"/>
        <v>2044</v>
      </c>
      <c r="Y104">
        <f t="shared" si="19"/>
        <v>2100</v>
      </c>
      <c r="Z104">
        <f t="shared" si="20"/>
        <v>2016</v>
      </c>
      <c r="AA104">
        <f t="shared" si="21"/>
        <v>20078</v>
      </c>
      <c r="AB104">
        <f t="shared" si="22"/>
        <v>20041</v>
      </c>
      <c r="AC104">
        <f t="shared" si="23"/>
        <v>20110</v>
      </c>
      <c r="AD104">
        <f t="shared" si="24"/>
        <v>20076</v>
      </c>
      <c r="AE104">
        <f t="shared" si="25"/>
        <v>20121</v>
      </c>
      <c r="AF104">
        <f t="shared" si="26"/>
        <v>100093</v>
      </c>
      <c r="AG104">
        <f t="shared" si="27"/>
        <v>100061</v>
      </c>
      <c r="AH104">
        <f t="shared" si="28"/>
        <v>100097</v>
      </c>
      <c r="AI104">
        <f t="shared" si="29"/>
        <v>100000</v>
      </c>
      <c r="AJ104">
        <f t="shared" si="30"/>
        <v>100000</v>
      </c>
    </row>
    <row r="105" spans="1:36" x14ac:dyDescent="0.3">
      <c r="A105">
        <v>4256310052</v>
      </c>
      <c r="B105">
        <v>1544035712</v>
      </c>
      <c r="C105">
        <v>7040</v>
      </c>
      <c r="D105" t="b">
        <v>0</v>
      </c>
      <c r="E105">
        <v>101</v>
      </c>
      <c r="F105">
        <v>55</v>
      </c>
      <c r="G105">
        <v>2</v>
      </c>
      <c r="H105">
        <v>1</v>
      </c>
      <c r="I105">
        <v>44</v>
      </c>
      <c r="J105">
        <v>49</v>
      </c>
      <c r="K105">
        <v>16</v>
      </c>
      <c r="L105">
        <v>114</v>
      </c>
      <c r="M105">
        <v>121</v>
      </c>
      <c r="N105">
        <v>111</v>
      </c>
      <c r="O105">
        <v>62</v>
      </c>
      <c r="P105">
        <v>82</v>
      </c>
      <c r="Q105">
        <v>97</v>
      </c>
      <c r="T105" t="str">
        <f>IF(ISERROR(MATCH('Analysis backend'!$M$1,E105:N105,0)),"",'Analysis backend'!$L$1)</f>
        <v>Phantom Assassin</v>
      </c>
      <c r="U105" t="str">
        <f>IF(T105='Analysis backend'!$L$1,IF(ISERROR(MATCH('Analysis backend'!$M$1,E105:I105,0)),"Dire","Radiant"),"")</f>
        <v>Radiant</v>
      </c>
      <c r="V105">
        <f t="shared" si="16"/>
        <v>1101</v>
      </c>
      <c r="W105">
        <f t="shared" si="17"/>
        <v>1055</v>
      </c>
      <c r="X105">
        <f t="shared" si="18"/>
        <v>1002</v>
      </c>
      <c r="Y105">
        <f t="shared" si="19"/>
        <v>1001</v>
      </c>
      <c r="Z105">
        <f t="shared" si="20"/>
        <v>1044</v>
      </c>
      <c r="AA105">
        <f t="shared" si="21"/>
        <v>10049</v>
      </c>
      <c r="AB105">
        <f t="shared" si="22"/>
        <v>10016</v>
      </c>
      <c r="AC105">
        <f t="shared" si="23"/>
        <v>10114</v>
      </c>
      <c r="AD105">
        <f t="shared" si="24"/>
        <v>10121</v>
      </c>
      <c r="AE105">
        <f t="shared" si="25"/>
        <v>10111</v>
      </c>
      <c r="AF105">
        <f t="shared" si="26"/>
        <v>100062</v>
      </c>
      <c r="AG105">
        <f t="shared" si="27"/>
        <v>100082</v>
      </c>
      <c r="AH105">
        <f t="shared" si="28"/>
        <v>100097</v>
      </c>
      <c r="AI105">
        <f t="shared" si="29"/>
        <v>100000</v>
      </c>
      <c r="AJ105">
        <f t="shared" si="30"/>
        <v>100000</v>
      </c>
    </row>
    <row r="106" spans="1:36" x14ac:dyDescent="0.3">
      <c r="A106">
        <v>4256318236</v>
      </c>
      <c r="B106">
        <v>1544036352</v>
      </c>
      <c r="C106">
        <v>7192</v>
      </c>
      <c r="D106" t="b">
        <v>0</v>
      </c>
      <c r="E106">
        <v>93</v>
      </c>
      <c r="F106">
        <v>7</v>
      </c>
      <c r="G106">
        <v>91</v>
      </c>
      <c r="H106">
        <v>103</v>
      </c>
      <c r="I106">
        <v>101</v>
      </c>
      <c r="J106">
        <v>106</v>
      </c>
      <c r="K106">
        <v>121</v>
      </c>
      <c r="L106">
        <v>69</v>
      </c>
      <c r="M106">
        <v>66</v>
      </c>
      <c r="N106">
        <v>44</v>
      </c>
      <c r="O106">
        <v>6</v>
      </c>
      <c r="P106">
        <v>31</v>
      </c>
      <c r="T106" t="str">
        <f>IF(ISERROR(MATCH('Analysis backend'!$M$1,E106:N106,0)),"",'Analysis backend'!$L$1)</f>
        <v>Phantom Assassin</v>
      </c>
      <c r="U106" t="str">
        <f>IF(T106='Analysis backend'!$L$1,IF(ISERROR(MATCH('Analysis backend'!$M$1,E106:I106,0)),"Dire","Radiant"),"")</f>
        <v>Dire</v>
      </c>
      <c r="V106">
        <f t="shared" si="16"/>
        <v>1093</v>
      </c>
      <c r="W106">
        <f t="shared" si="17"/>
        <v>1007</v>
      </c>
      <c r="X106">
        <f t="shared" si="18"/>
        <v>1091</v>
      </c>
      <c r="Y106">
        <f t="shared" si="19"/>
        <v>1103</v>
      </c>
      <c r="Z106">
        <f t="shared" si="20"/>
        <v>1101</v>
      </c>
      <c r="AA106">
        <f t="shared" si="21"/>
        <v>10106</v>
      </c>
      <c r="AB106">
        <f t="shared" si="22"/>
        <v>10121</v>
      </c>
      <c r="AC106">
        <f t="shared" si="23"/>
        <v>10069</v>
      </c>
      <c r="AD106">
        <f t="shared" si="24"/>
        <v>10066</v>
      </c>
      <c r="AE106">
        <f t="shared" si="25"/>
        <v>10044</v>
      </c>
      <c r="AF106">
        <f t="shared" si="26"/>
        <v>100006</v>
      </c>
      <c r="AG106">
        <f t="shared" si="27"/>
        <v>100031</v>
      </c>
      <c r="AH106">
        <f t="shared" si="28"/>
        <v>100000</v>
      </c>
      <c r="AI106">
        <f t="shared" si="29"/>
        <v>100000</v>
      </c>
      <c r="AJ106">
        <f t="shared" si="30"/>
        <v>100000</v>
      </c>
    </row>
    <row r="107" spans="1:36" x14ac:dyDescent="0.3">
      <c r="A107">
        <v>4256314122</v>
      </c>
      <c r="B107">
        <v>1544036352</v>
      </c>
      <c r="C107">
        <v>6982</v>
      </c>
      <c r="D107" t="b">
        <v>0</v>
      </c>
      <c r="E107">
        <v>50</v>
      </c>
      <c r="F107">
        <v>44</v>
      </c>
      <c r="G107">
        <v>38</v>
      </c>
      <c r="H107">
        <v>6</v>
      </c>
      <c r="I107">
        <v>90</v>
      </c>
      <c r="J107">
        <v>85</v>
      </c>
      <c r="K107">
        <v>93</v>
      </c>
      <c r="L107">
        <v>97</v>
      </c>
      <c r="M107">
        <v>101</v>
      </c>
      <c r="N107">
        <v>114</v>
      </c>
      <c r="O107">
        <v>82</v>
      </c>
      <c r="P107">
        <v>41</v>
      </c>
      <c r="Q107">
        <v>34</v>
      </c>
      <c r="T107" t="str">
        <f>IF(ISERROR(MATCH('Analysis backend'!$M$1,E107:N107,0)),"",'Analysis backend'!$L$1)</f>
        <v>Phantom Assassin</v>
      </c>
      <c r="U107" t="str">
        <f>IF(T107='Analysis backend'!$L$1,IF(ISERROR(MATCH('Analysis backend'!$M$1,E107:I107,0)),"Dire","Radiant"),"")</f>
        <v>Radiant</v>
      </c>
      <c r="V107">
        <f t="shared" si="16"/>
        <v>1050</v>
      </c>
      <c r="W107">
        <f t="shared" si="17"/>
        <v>1044</v>
      </c>
      <c r="X107">
        <f t="shared" si="18"/>
        <v>1038</v>
      </c>
      <c r="Y107">
        <f t="shared" si="19"/>
        <v>1006</v>
      </c>
      <c r="Z107">
        <f t="shared" si="20"/>
        <v>1090</v>
      </c>
      <c r="AA107">
        <f t="shared" si="21"/>
        <v>10085</v>
      </c>
      <c r="AB107">
        <f t="shared" si="22"/>
        <v>10093</v>
      </c>
      <c r="AC107">
        <f t="shared" si="23"/>
        <v>10097</v>
      </c>
      <c r="AD107">
        <f t="shared" si="24"/>
        <v>10101</v>
      </c>
      <c r="AE107">
        <f t="shared" si="25"/>
        <v>10114</v>
      </c>
      <c r="AF107">
        <f t="shared" si="26"/>
        <v>100082</v>
      </c>
      <c r="AG107">
        <f t="shared" si="27"/>
        <v>100041</v>
      </c>
      <c r="AH107">
        <f t="shared" si="28"/>
        <v>100034</v>
      </c>
      <c r="AI107">
        <f t="shared" si="29"/>
        <v>100000</v>
      </c>
      <c r="AJ107">
        <f t="shared" si="30"/>
        <v>100000</v>
      </c>
    </row>
    <row r="108" spans="1:36" x14ac:dyDescent="0.3">
      <c r="A108">
        <v>4256331889</v>
      </c>
      <c r="B108">
        <v>1544036864</v>
      </c>
      <c r="C108">
        <v>7365</v>
      </c>
      <c r="D108" t="b">
        <v>0</v>
      </c>
      <c r="E108">
        <v>50</v>
      </c>
      <c r="F108">
        <v>107</v>
      </c>
      <c r="G108">
        <v>101</v>
      </c>
      <c r="H108">
        <v>110</v>
      </c>
      <c r="I108">
        <v>63</v>
      </c>
      <c r="J108">
        <v>76</v>
      </c>
      <c r="K108">
        <v>111</v>
      </c>
      <c r="L108">
        <v>21</v>
      </c>
      <c r="M108">
        <v>93</v>
      </c>
      <c r="N108">
        <v>100</v>
      </c>
      <c r="O108">
        <v>44</v>
      </c>
      <c r="T108" t="str">
        <f>IF(ISERROR(MATCH('Analysis backend'!$M$1,E108:N108,0)),"",'Analysis backend'!$L$1)</f>
        <v/>
      </c>
      <c r="U108" t="str">
        <f>IF(T108='Analysis backend'!$L$1,IF(ISERROR(MATCH('Analysis backend'!$M$1,E108:I108,0)),"Dire","Radiant"),"")</f>
        <v/>
      </c>
      <c r="V108">
        <f t="shared" si="16"/>
        <v>1050</v>
      </c>
      <c r="W108">
        <f t="shared" si="17"/>
        <v>1107</v>
      </c>
      <c r="X108">
        <f t="shared" si="18"/>
        <v>1101</v>
      </c>
      <c r="Y108">
        <f t="shared" si="19"/>
        <v>1110</v>
      </c>
      <c r="Z108">
        <f t="shared" si="20"/>
        <v>1063</v>
      </c>
      <c r="AA108">
        <f t="shared" si="21"/>
        <v>10076</v>
      </c>
      <c r="AB108">
        <f t="shared" si="22"/>
        <v>10111</v>
      </c>
      <c r="AC108">
        <f t="shared" si="23"/>
        <v>10021</v>
      </c>
      <c r="AD108">
        <f t="shared" si="24"/>
        <v>10093</v>
      </c>
      <c r="AE108">
        <f t="shared" si="25"/>
        <v>10100</v>
      </c>
      <c r="AF108">
        <f t="shared" si="26"/>
        <v>100044</v>
      </c>
      <c r="AG108">
        <f t="shared" si="27"/>
        <v>100000</v>
      </c>
      <c r="AH108">
        <f t="shared" si="28"/>
        <v>100000</v>
      </c>
      <c r="AI108">
        <f t="shared" si="29"/>
        <v>100000</v>
      </c>
      <c r="AJ108">
        <f t="shared" si="30"/>
        <v>100000</v>
      </c>
    </row>
    <row r="109" spans="1:36" x14ac:dyDescent="0.3">
      <c r="A109">
        <v>4256292755</v>
      </c>
      <c r="B109">
        <v>1544036352</v>
      </c>
      <c r="C109">
        <v>6814</v>
      </c>
      <c r="D109" t="b">
        <v>0</v>
      </c>
      <c r="E109">
        <v>27</v>
      </c>
      <c r="F109">
        <v>108</v>
      </c>
      <c r="G109">
        <v>76</v>
      </c>
      <c r="H109">
        <v>8</v>
      </c>
      <c r="I109">
        <v>7</v>
      </c>
      <c r="J109">
        <v>44</v>
      </c>
      <c r="K109">
        <v>22</v>
      </c>
      <c r="L109">
        <v>45</v>
      </c>
      <c r="M109">
        <v>50</v>
      </c>
      <c r="N109">
        <v>2</v>
      </c>
      <c r="O109">
        <v>97</v>
      </c>
      <c r="P109">
        <v>1</v>
      </c>
      <c r="T109" t="str">
        <f>IF(ISERROR(MATCH('Analysis backend'!$M$1,E109:N109,0)),"",'Analysis backend'!$L$1)</f>
        <v>Phantom Assassin</v>
      </c>
      <c r="U109" t="str">
        <f>IF(T109='Analysis backend'!$L$1,IF(ISERROR(MATCH('Analysis backend'!$M$1,E109:I109,0)),"Dire","Radiant"),"")</f>
        <v>Dire</v>
      </c>
      <c r="V109">
        <f t="shared" si="16"/>
        <v>1027</v>
      </c>
      <c r="W109">
        <f t="shared" si="17"/>
        <v>1108</v>
      </c>
      <c r="X109">
        <f t="shared" si="18"/>
        <v>1076</v>
      </c>
      <c r="Y109">
        <f t="shared" si="19"/>
        <v>1008</v>
      </c>
      <c r="Z109">
        <f t="shared" si="20"/>
        <v>1007</v>
      </c>
      <c r="AA109">
        <f t="shared" si="21"/>
        <v>10044</v>
      </c>
      <c r="AB109">
        <f t="shared" si="22"/>
        <v>10022</v>
      </c>
      <c r="AC109">
        <f t="shared" si="23"/>
        <v>10045</v>
      </c>
      <c r="AD109">
        <f t="shared" si="24"/>
        <v>10050</v>
      </c>
      <c r="AE109">
        <f t="shared" si="25"/>
        <v>10002</v>
      </c>
      <c r="AF109">
        <f t="shared" si="26"/>
        <v>100097</v>
      </c>
      <c r="AG109">
        <f t="shared" si="27"/>
        <v>100001</v>
      </c>
      <c r="AH109">
        <f t="shared" si="28"/>
        <v>100000</v>
      </c>
      <c r="AI109">
        <f t="shared" si="29"/>
        <v>100000</v>
      </c>
      <c r="AJ109">
        <f t="shared" si="30"/>
        <v>100000</v>
      </c>
    </row>
    <row r="110" spans="1:36" x14ac:dyDescent="0.3">
      <c r="A110">
        <v>4256341672</v>
      </c>
      <c r="B110">
        <v>1544037376</v>
      </c>
      <c r="C110">
        <v>7044</v>
      </c>
      <c r="D110" t="b">
        <v>1</v>
      </c>
      <c r="E110">
        <v>31</v>
      </c>
      <c r="F110">
        <v>1</v>
      </c>
      <c r="G110">
        <v>97</v>
      </c>
      <c r="H110">
        <v>85</v>
      </c>
      <c r="I110">
        <v>26</v>
      </c>
      <c r="J110">
        <v>41</v>
      </c>
      <c r="K110">
        <v>29</v>
      </c>
      <c r="L110">
        <v>50</v>
      </c>
      <c r="M110">
        <v>76</v>
      </c>
      <c r="N110">
        <v>9</v>
      </c>
      <c r="O110">
        <v>93</v>
      </c>
      <c r="P110">
        <v>44</v>
      </c>
      <c r="T110" t="str">
        <f>IF(ISERROR(MATCH('Analysis backend'!$M$1,E110:N110,0)),"",'Analysis backend'!$L$1)</f>
        <v/>
      </c>
      <c r="U110" t="str">
        <f>IF(T110='Analysis backend'!$L$1,IF(ISERROR(MATCH('Analysis backend'!$M$1,E110:I110,0)),"Dire","Radiant"),"")</f>
        <v/>
      </c>
      <c r="V110">
        <f t="shared" si="16"/>
        <v>2031</v>
      </c>
      <c r="W110">
        <f t="shared" si="17"/>
        <v>2001</v>
      </c>
      <c r="X110">
        <f t="shared" si="18"/>
        <v>2097</v>
      </c>
      <c r="Y110">
        <f t="shared" si="19"/>
        <v>2085</v>
      </c>
      <c r="Z110">
        <f t="shared" si="20"/>
        <v>2026</v>
      </c>
      <c r="AA110">
        <f t="shared" si="21"/>
        <v>20041</v>
      </c>
      <c r="AB110">
        <f t="shared" si="22"/>
        <v>20029</v>
      </c>
      <c r="AC110">
        <f t="shared" si="23"/>
        <v>20050</v>
      </c>
      <c r="AD110">
        <f t="shared" si="24"/>
        <v>20076</v>
      </c>
      <c r="AE110">
        <f t="shared" si="25"/>
        <v>20009</v>
      </c>
      <c r="AF110">
        <f t="shared" si="26"/>
        <v>100093</v>
      </c>
      <c r="AG110">
        <f t="shared" si="27"/>
        <v>100044</v>
      </c>
      <c r="AH110">
        <f t="shared" si="28"/>
        <v>100000</v>
      </c>
      <c r="AI110">
        <f t="shared" si="29"/>
        <v>100000</v>
      </c>
      <c r="AJ110">
        <f t="shared" si="30"/>
        <v>100000</v>
      </c>
    </row>
    <row r="111" spans="1:36" x14ac:dyDescent="0.3">
      <c r="A111">
        <v>4256342238</v>
      </c>
      <c r="B111">
        <v>1544037376</v>
      </c>
      <c r="C111">
        <v>7008</v>
      </c>
      <c r="D111" t="b">
        <v>1</v>
      </c>
      <c r="E111">
        <v>86</v>
      </c>
      <c r="F111">
        <v>8</v>
      </c>
      <c r="G111">
        <v>75</v>
      </c>
      <c r="H111">
        <v>97</v>
      </c>
      <c r="I111">
        <v>25</v>
      </c>
      <c r="J111">
        <v>110</v>
      </c>
      <c r="K111">
        <v>55</v>
      </c>
      <c r="L111">
        <v>1</v>
      </c>
      <c r="M111">
        <v>14</v>
      </c>
      <c r="N111">
        <v>45</v>
      </c>
      <c r="O111">
        <v>44</v>
      </c>
      <c r="P111">
        <v>59</v>
      </c>
      <c r="T111" t="str">
        <f>IF(ISERROR(MATCH('Analysis backend'!$M$1,E111:N111,0)),"",'Analysis backend'!$L$1)</f>
        <v/>
      </c>
      <c r="U111" t="str">
        <f>IF(T111='Analysis backend'!$L$1,IF(ISERROR(MATCH('Analysis backend'!$M$1,E111:I111,0)),"Dire","Radiant"),"")</f>
        <v/>
      </c>
      <c r="V111">
        <f t="shared" si="16"/>
        <v>2086</v>
      </c>
      <c r="W111">
        <f t="shared" si="17"/>
        <v>2008</v>
      </c>
      <c r="X111">
        <f t="shared" si="18"/>
        <v>2075</v>
      </c>
      <c r="Y111">
        <f t="shared" si="19"/>
        <v>2097</v>
      </c>
      <c r="Z111">
        <f t="shared" si="20"/>
        <v>2025</v>
      </c>
      <c r="AA111">
        <f t="shared" si="21"/>
        <v>20110</v>
      </c>
      <c r="AB111">
        <f t="shared" si="22"/>
        <v>20055</v>
      </c>
      <c r="AC111">
        <f t="shared" si="23"/>
        <v>20001</v>
      </c>
      <c r="AD111">
        <f t="shared" si="24"/>
        <v>20014</v>
      </c>
      <c r="AE111">
        <f t="shared" si="25"/>
        <v>20045</v>
      </c>
      <c r="AF111">
        <f t="shared" si="26"/>
        <v>100044</v>
      </c>
      <c r="AG111">
        <f t="shared" si="27"/>
        <v>100059</v>
      </c>
      <c r="AH111">
        <f t="shared" si="28"/>
        <v>100000</v>
      </c>
      <c r="AI111">
        <f t="shared" si="29"/>
        <v>100000</v>
      </c>
      <c r="AJ111">
        <f t="shared" si="30"/>
        <v>100000</v>
      </c>
    </row>
    <row r="112" spans="1:36" x14ac:dyDescent="0.3">
      <c r="A112">
        <v>4256337556</v>
      </c>
      <c r="B112">
        <v>1544037120</v>
      </c>
      <c r="C112">
        <v>6967</v>
      </c>
      <c r="D112" t="b">
        <v>0</v>
      </c>
      <c r="E112">
        <v>86</v>
      </c>
      <c r="F112">
        <v>44</v>
      </c>
      <c r="G112">
        <v>50</v>
      </c>
      <c r="H112">
        <v>38</v>
      </c>
      <c r="I112">
        <v>75</v>
      </c>
      <c r="J112">
        <v>114</v>
      </c>
      <c r="K112">
        <v>101</v>
      </c>
      <c r="L112">
        <v>97</v>
      </c>
      <c r="M112">
        <v>95</v>
      </c>
      <c r="N112">
        <v>111</v>
      </c>
      <c r="O112">
        <v>93</v>
      </c>
      <c r="P112">
        <v>76</v>
      </c>
      <c r="Q112">
        <v>1</v>
      </c>
      <c r="T112" t="str">
        <f>IF(ISERROR(MATCH('Analysis backend'!$M$1,E112:N112,0)),"",'Analysis backend'!$L$1)</f>
        <v>Phantom Assassin</v>
      </c>
      <c r="U112" t="str">
        <f>IF(T112='Analysis backend'!$L$1,IF(ISERROR(MATCH('Analysis backend'!$M$1,E112:I112,0)),"Dire","Radiant"),"")</f>
        <v>Radiant</v>
      </c>
      <c r="V112">
        <f t="shared" si="16"/>
        <v>1086</v>
      </c>
      <c r="W112">
        <f t="shared" si="17"/>
        <v>1044</v>
      </c>
      <c r="X112">
        <f t="shared" si="18"/>
        <v>1050</v>
      </c>
      <c r="Y112">
        <f t="shared" si="19"/>
        <v>1038</v>
      </c>
      <c r="Z112">
        <f t="shared" si="20"/>
        <v>1075</v>
      </c>
      <c r="AA112">
        <f t="shared" si="21"/>
        <v>10114</v>
      </c>
      <c r="AB112">
        <f t="shared" si="22"/>
        <v>10101</v>
      </c>
      <c r="AC112">
        <f t="shared" si="23"/>
        <v>10097</v>
      </c>
      <c r="AD112">
        <f t="shared" si="24"/>
        <v>10095</v>
      </c>
      <c r="AE112">
        <f t="shared" si="25"/>
        <v>10111</v>
      </c>
      <c r="AF112">
        <f t="shared" si="26"/>
        <v>100093</v>
      </c>
      <c r="AG112">
        <f t="shared" si="27"/>
        <v>100076</v>
      </c>
      <c r="AH112">
        <f t="shared" si="28"/>
        <v>100001</v>
      </c>
      <c r="AI112">
        <f t="shared" si="29"/>
        <v>100000</v>
      </c>
      <c r="AJ112">
        <f t="shared" si="30"/>
        <v>100000</v>
      </c>
    </row>
    <row r="113" spans="1:36" x14ac:dyDescent="0.3">
      <c r="A113">
        <v>4256341812</v>
      </c>
      <c r="B113">
        <v>1544037376</v>
      </c>
      <c r="C113">
        <v>6925</v>
      </c>
      <c r="D113" t="b">
        <v>1</v>
      </c>
      <c r="E113">
        <v>109</v>
      </c>
      <c r="F113">
        <v>49</v>
      </c>
      <c r="G113">
        <v>101</v>
      </c>
      <c r="H113">
        <v>45</v>
      </c>
      <c r="I113">
        <v>97</v>
      </c>
      <c r="J113">
        <v>121</v>
      </c>
      <c r="K113">
        <v>86</v>
      </c>
      <c r="L113">
        <v>8</v>
      </c>
      <c r="M113">
        <v>106</v>
      </c>
      <c r="N113">
        <v>2</v>
      </c>
      <c r="T113" t="str">
        <f>IF(ISERROR(MATCH('Analysis backend'!$M$1,E113:N113,0)),"",'Analysis backend'!$L$1)</f>
        <v/>
      </c>
      <c r="U113" t="str">
        <f>IF(T113='Analysis backend'!$L$1,IF(ISERROR(MATCH('Analysis backend'!$M$1,E113:I113,0)),"Dire","Radiant"),"")</f>
        <v/>
      </c>
      <c r="V113">
        <f t="shared" si="16"/>
        <v>2109</v>
      </c>
      <c r="W113">
        <f t="shared" si="17"/>
        <v>2049</v>
      </c>
      <c r="X113">
        <f t="shared" si="18"/>
        <v>2101</v>
      </c>
      <c r="Y113">
        <f t="shared" si="19"/>
        <v>2045</v>
      </c>
      <c r="Z113">
        <f t="shared" si="20"/>
        <v>2097</v>
      </c>
      <c r="AA113">
        <f t="shared" si="21"/>
        <v>20121</v>
      </c>
      <c r="AB113">
        <f t="shared" si="22"/>
        <v>20086</v>
      </c>
      <c r="AC113">
        <f t="shared" si="23"/>
        <v>20008</v>
      </c>
      <c r="AD113">
        <f t="shared" si="24"/>
        <v>20106</v>
      </c>
      <c r="AE113">
        <f t="shared" si="25"/>
        <v>20002</v>
      </c>
      <c r="AF113">
        <f t="shared" si="26"/>
        <v>100000</v>
      </c>
      <c r="AG113">
        <f t="shared" si="27"/>
        <v>100000</v>
      </c>
      <c r="AH113">
        <f t="shared" si="28"/>
        <v>100000</v>
      </c>
      <c r="AI113">
        <f t="shared" si="29"/>
        <v>100000</v>
      </c>
      <c r="AJ113">
        <f t="shared" si="30"/>
        <v>100000</v>
      </c>
    </row>
    <row r="114" spans="1:36" x14ac:dyDescent="0.3">
      <c r="A114">
        <v>4256355066</v>
      </c>
      <c r="B114">
        <v>1544038016</v>
      </c>
      <c r="C114">
        <v>7027</v>
      </c>
      <c r="D114" t="b">
        <v>0</v>
      </c>
      <c r="E114">
        <v>86</v>
      </c>
      <c r="F114">
        <v>74</v>
      </c>
      <c r="G114">
        <v>100</v>
      </c>
      <c r="H114">
        <v>28</v>
      </c>
      <c r="I114">
        <v>93</v>
      </c>
      <c r="J114">
        <v>64</v>
      </c>
      <c r="K114">
        <v>16</v>
      </c>
      <c r="L114">
        <v>41</v>
      </c>
      <c r="M114">
        <v>62</v>
      </c>
      <c r="N114">
        <v>61</v>
      </c>
      <c r="O114">
        <v>17</v>
      </c>
      <c r="P114">
        <v>44</v>
      </c>
      <c r="Q114">
        <v>97</v>
      </c>
      <c r="T114" t="str">
        <f>IF(ISERROR(MATCH('Analysis backend'!$M$1,E114:N114,0)),"",'Analysis backend'!$L$1)</f>
        <v/>
      </c>
      <c r="U114" t="str">
        <f>IF(T114='Analysis backend'!$L$1,IF(ISERROR(MATCH('Analysis backend'!$M$1,E114:I114,0)),"Dire","Radiant"),"")</f>
        <v/>
      </c>
      <c r="V114">
        <f t="shared" si="16"/>
        <v>1086</v>
      </c>
      <c r="W114">
        <f t="shared" si="17"/>
        <v>1074</v>
      </c>
      <c r="X114">
        <f t="shared" si="18"/>
        <v>1100</v>
      </c>
      <c r="Y114">
        <f t="shared" si="19"/>
        <v>1028</v>
      </c>
      <c r="Z114">
        <f t="shared" si="20"/>
        <v>1093</v>
      </c>
      <c r="AA114">
        <f t="shared" si="21"/>
        <v>10064</v>
      </c>
      <c r="AB114">
        <f t="shared" si="22"/>
        <v>10016</v>
      </c>
      <c r="AC114">
        <f t="shared" si="23"/>
        <v>10041</v>
      </c>
      <c r="AD114">
        <f t="shared" si="24"/>
        <v>10062</v>
      </c>
      <c r="AE114">
        <f t="shared" si="25"/>
        <v>10061</v>
      </c>
      <c r="AF114">
        <f t="shared" si="26"/>
        <v>100017</v>
      </c>
      <c r="AG114">
        <f t="shared" si="27"/>
        <v>100044</v>
      </c>
      <c r="AH114">
        <f t="shared" si="28"/>
        <v>100097</v>
      </c>
      <c r="AI114">
        <f t="shared" si="29"/>
        <v>100000</v>
      </c>
      <c r="AJ114">
        <f t="shared" si="30"/>
        <v>100000</v>
      </c>
    </row>
    <row r="115" spans="1:36" x14ac:dyDescent="0.3">
      <c r="A115">
        <v>4256350044</v>
      </c>
      <c r="B115">
        <v>1544037760</v>
      </c>
      <c r="C115">
        <v>6995</v>
      </c>
      <c r="D115" t="b">
        <v>0</v>
      </c>
      <c r="E115">
        <v>1</v>
      </c>
      <c r="F115">
        <v>78</v>
      </c>
      <c r="G115">
        <v>46</v>
      </c>
      <c r="H115">
        <v>121</v>
      </c>
      <c r="I115">
        <v>31</v>
      </c>
      <c r="J115">
        <v>16</v>
      </c>
      <c r="K115">
        <v>45</v>
      </c>
      <c r="L115">
        <v>109</v>
      </c>
      <c r="M115">
        <v>25</v>
      </c>
      <c r="N115">
        <v>85</v>
      </c>
      <c r="O115">
        <v>44</v>
      </c>
      <c r="P115">
        <v>82</v>
      </c>
      <c r="Q115">
        <v>50</v>
      </c>
      <c r="T115" t="str">
        <f>IF(ISERROR(MATCH('Analysis backend'!$M$1,E115:N115,0)),"",'Analysis backend'!$L$1)</f>
        <v/>
      </c>
      <c r="U115" t="str">
        <f>IF(T115='Analysis backend'!$L$1,IF(ISERROR(MATCH('Analysis backend'!$M$1,E115:I115,0)),"Dire","Radiant"),"")</f>
        <v/>
      </c>
      <c r="V115">
        <f t="shared" si="16"/>
        <v>1001</v>
      </c>
      <c r="W115">
        <f t="shared" si="17"/>
        <v>1078</v>
      </c>
      <c r="X115">
        <f t="shared" si="18"/>
        <v>1046</v>
      </c>
      <c r="Y115">
        <f t="shared" si="19"/>
        <v>1121</v>
      </c>
      <c r="Z115">
        <f t="shared" si="20"/>
        <v>1031</v>
      </c>
      <c r="AA115">
        <f t="shared" si="21"/>
        <v>10016</v>
      </c>
      <c r="AB115">
        <f t="shared" si="22"/>
        <v>10045</v>
      </c>
      <c r="AC115">
        <f t="shared" si="23"/>
        <v>10109</v>
      </c>
      <c r="AD115">
        <f t="shared" si="24"/>
        <v>10025</v>
      </c>
      <c r="AE115">
        <f t="shared" si="25"/>
        <v>10085</v>
      </c>
      <c r="AF115">
        <f t="shared" si="26"/>
        <v>100044</v>
      </c>
      <c r="AG115">
        <f t="shared" si="27"/>
        <v>100082</v>
      </c>
      <c r="AH115">
        <f t="shared" si="28"/>
        <v>100050</v>
      </c>
      <c r="AI115">
        <f t="shared" si="29"/>
        <v>100000</v>
      </c>
      <c r="AJ115">
        <f t="shared" si="30"/>
        <v>100000</v>
      </c>
    </row>
    <row r="116" spans="1:36" x14ac:dyDescent="0.3">
      <c r="A116">
        <v>4256348641</v>
      </c>
      <c r="B116">
        <v>1544037632</v>
      </c>
      <c r="C116">
        <v>6989</v>
      </c>
      <c r="D116" t="b">
        <v>0</v>
      </c>
      <c r="E116">
        <v>80</v>
      </c>
      <c r="F116">
        <v>6</v>
      </c>
      <c r="G116">
        <v>88</v>
      </c>
      <c r="H116">
        <v>33</v>
      </c>
      <c r="I116">
        <v>68</v>
      </c>
      <c r="J116">
        <v>94</v>
      </c>
      <c r="K116">
        <v>91</v>
      </c>
      <c r="L116">
        <v>38</v>
      </c>
      <c r="M116">
        <v>111</v>
      </c>
      <c r="N116">
        <v>40</v>
      </c>
      <c r="O116">
        <v>34</v>
      </c>
      <c r="P116">
        <v>44</v>
      </c>
      <c r="T116" t="str">
        <f>IF(ISERROR(MATCH('Analysis backend'!$M$1,E116:N116,0)),"",'Analysis backend'!$L$1)</f>
        <v/>
      </c>
      <c r="U116" t="str">
        <f>IF(T116='Analysis backend'!$L$1,IF(ISERROR(MATCH('Analysis backend'!$M$1,E116:I116,0)),"Dire","Radiant"),"")</f>
        <v/>
      </c>
      <c r="V116">
        <f t="shared" si="16"/>
        <v>1080</v>
      </c>
      <c r="W116">
        <f t="shared" si="17"/>
        <v>1006</v>
      </c>
      <c r="X116">
        <f t="shared" si="18"/>
        <v>1088</v>
      </c>
      <c r="Y116">
        <f t="shared" si="19"/>
        <v>1033</v>
      </c>
      <c r="Z116">
        <f t="shared" si="20"/>
        <v>1068</v>
      </c>
      <c r="AA116">
        <f t="shared" si="21"/>
        <v>10094</v>
      </c>
      <c r="AB116">
        <f t="shared" si="22"/>
        <v>10091</v>
      </c>
      <c r="AC116">
        <f t="shared" si="23"/>
        <v>10038</v>
      </c>
      <c r="AD116">
        <f t="shared" si="24"/>
        <v>10111</v>
      </c>
      <c r="AE116">
        <f t="shared" si="25"/>
        <v>10040</v>
      </c>
      <c r="AF116">
        <f t="shared" si="26"/>
        <v>100034</v>
      </c>
      <c r="AG116">
        <f t="shared" si="27"/>
        <v>100044</v>
      </c>
      <c r="AH116">
        <f t="shared" si="28"/>
        <v>100000</v>
      </c>
      <c r="AI116">
        <f t="shared" si="29"/>
        <v>100000</v>
      </c>
      <c r="AJ116">
        <f t="shared" si="30"/>
        <v>100000</v>
      </c>
    </row>
    <row r="117" spans="1:36" x14ac:dyDescent="0.3">
      <c r="A117">
        <v>4256345237</v>
      </c>
      <c r="B117">
        <v>1544037504</v>
      </c>
      <c r="C117">
        <v>6906</v>
      </c>
      <c r="D117" t="b">
        <v>1</v>
      </c>
      <c r="E117">
        <v>76</v>
      </c>
      <c r="F117">
        <v>44</v>
      </c>
      <c r="G117">
        <v>31</v>
      </c>
      <c r="H117">
        <v>97</v>
      </c>
      <c r="I117">
        <v>50</v>
      </c>
      <c r="J117">
        <v>6</v>
      </c>
      <c r="K117">
        <v>2</v>
      </c>
      <c r="L117">
        <v>86</v>
      </c>
      <c r="M117">
        <v>91</v>
      </c>
      <c r="N117">
        <v>72</v>
      </c>
      <c r="O117">
        <v>64</v>
      </c>
      <c r="P117">
        <v>55</v>
      </c>
      <c r="Q117">
        <v>114</v>
      </c>
      <c r="T117" t="str">
        <f>IF(ISERROR(MATCH('Analysis backend'!$M$1,E117:N117,0)),"",'Analysis backend'!$L$1)</f>
        <v>Phantom Assassin</v>
      </c>
      <c r="U117" t="str">
        <f>IF(T117='Analysis backend'!$L$1,IF(ISERROR(MATCH('Analysis backend'!$M$1,E117:I117,0)),"Dire","Radiant"),"")</f>
        <v>Radiant</v>
      </c>
      <c r="V117">
        <f t="shared" si="16"/>
        <v>2076</v>
      </c>
      <c r="W117">
        <f t="shared" si="17"/>
        <v>2044</v>
      </c>
      <c r="X117">
        <f t="shared" si="18"/>
        <v>2031</v>
      </c>
      <c r="Y117">
        <f t="shared" si="19"/>
        <v>2097</v>
      </c>
      <c r="Z117">
        <f t="shared" si="20"/>
        <v>2050</v>
      </c>
      <c r="AA117">
        <f t="shared" si="21"/>
        <v>20006</v>
      </c>
      <c r="AB117">
        <f t="shared" si="22"/>
        <v>20002</v>
      </c>
      <c r="AC117">
        <f t="shared" si="23"/>
        <v>20086</v>
      </c>
      <c r="AD117">
        <f t="shared" si="24"/>
        <v>20091</v>
      </c>
      <c r="AE117">
        <f t="shared" si="25"/>
        <v>20072</v>
      </c>
      <c r="AF117">
        <f t="shared" si="26"/>
        <v>100064</v>
      </c>
      <c r="AG117">
        <f t="shared" si="27"/>
        <v>100055</v>
      </c>
      <c r="AH117">
        <f t="shared" si="28"/>
        <v>100114</v>
      </c>
      <c r="AI117">
        <f t="shared" si="29"/>
        <v>100000</v>
      </c>
      <c r="AJ117">
        <f t="shared" si="30"/>
        <v>100000</v>
      </c>
    </row>
    <row r="118" spans="1:36" x14ac:dyDescent="0.3">
      <c r="A118">
        <v>4256351781</v>
      </c>
      <c r="B118">
        <v>1544037888</v>
      </c>
      <c r="C118">
        <v>6873</v>
      </c>
      <c r="D118" t="b">
        <v>0</v>
      </c>
      <c r="E118">
        <v>2</v>
      </c>
      <c r="F118">
        <v>100</v>
      </c>
      <c r="G118">
        <v>34</v>
      </c>
      <c r="H118">
        <v>75</v>
      </c>
      <c r="I118">
        <v>4</v>
      </c>
      <c r="J118">
        <v>55</v>
      </c>
      <c r="K118">
        <v>14</v>
      </c>
      <c r="L118">
        <v>71</v>
      </c>
      <c r="M118">
        <v>59</v>
      </c>
      <c r="N118">
        <v>8</v>
      </c>
      <c r="O118">
        <v>97</v>
      </c>
      <c r="P118">
        <v>76</v>
      </c>
      <c r="Q118">
        <v>44</v>
      </c>
      <c r="T118" t="str">
        <f>IF(ISERROR(MATCH('Analysis backend'!$M$1,E118:N118,0)),"",'Analysis backend'!$L$1)</f>
        <v/>
      </c>
      <c r="U118" t="str">
        <f>IF(T118='Analysis backend'!$L$1,IF(ISERROR(MATCH('Analysis backend'!$M$1,E118:I118,0)),"Dire","Radiant"),"")</f>
        <v/>
      </c>
      <c r="V118">
        <f t="shared" si="16"/>
        <v>1002</v>
      </c>
      <c r="W118">
        <f t="shared" si="17"/>
        <v>1100</v>
      </c>
      <c r="X118">
        <f t="shared" si="18"/>
        <v>1034</v>
      </c>
      <c r="Y118">
        <f t="shared" si="19"/>
        <v>1075</v>
      </c>
      <c r="Z118">
        <f t="shared" si="20"/>
        <v>1004</v>
      </c>
      <c r="AA118">
        <f t="shared" si="21"/>
        <v>10055</v>
      </c>
      <c r="AB118">
        <f t="shared" si="22"/>
        <v>10014</v>
      </c>
      <c r="AC118">
        <f t="shared" si="23"/>
        <v>10071</v>
      </c>
      <c r="AD118">
        <f t="shared" si="24"/>
        <v>10059</v>
      </c>
      <c r="AE118">
        <f t="shared" si="25"/>
        <v>10008</v>
      </c>
      <c r="AF118">
        <f t="shared" si="26"/>
        <v>100097</v>
      </c>
      <c r="AG118">
        <f t="shared" si="27"/>
        <v>100076</v>
      </c>
      <c r="AH118">
        <f t="shared" si="28"/>
        <v>100044</v>
      </c>
      <c r="AI118">
        <f t="shared" si="29"/>
        <v>100000</v>
      </c>
      <c r="AJ118">
        <f t="shared" si="30"/>
        <v>100000</v>
      </c>
    </row>
    <row r="119" spans="1:36" x14ac:dyDescent="0.3">
      <c r="A119">
        <v>4256376053</v>
      </c>
      <c r="B119">
        <v>1544039168</v>
      </c>
      <c r="C119">
        <v>7560</v>
      </c>
      <c r="D119" t="b">
        <v>0</v>
      </c>
      <c r="E119">
        <v>3</v>
      </c>
      <c r="F119">
        <v>16</v>
      </c>
      <c r="G119">
        <v>93</v>
      </c>
      <c r="H119">
        <v>91</v>
      </c>
      <c r="I119">
        <v>80</v>
      </c>
      <c r="J119">
        <v>9</v>
      </c>
      <c r="K119">
        <v>13</v>
      </c>
      <c r="L119">
        <v>100</v>
      </c>
      <c r="M119">
        <v>50</v>
      </c>
      <c r="N119">
        <v>44</v>
      </c>
      <c r="O119">
        <v>97</v>
      </c>
      <c r="P119">
        <v>76</v>
      </c>
      <c r="T119" t="str">
        <f>IF(ISERROR(MATCH('Analysis backend'!$M$1,E119:N119,0)),"",'Analysis backend'!$L$1)</f>
        <v>Phantom Assassin</v>
      </c>
      <c r="U119" t="str">
        <f>IF(T119='Analysis backend'!$L$1,IF(ISERROR(MATCH('Analysis backend'!$M$1,E119:I119,0)),"Dire","Radiant"),"")</f>
        <v>Dire</v>
      </c>
      <c r="V119">
        <f t="shared" si="16"/>
        <v>1003</v>
      </c>
      <c r="W119">
        <f t="shared" si="17"/>
        <v>1016</v>
      </c>
      <c r="X119">
        <f t="shared" si="18"/>
        <v>1093</v>
      </c>
      <c r="Y119">
        <f t="shared" si="19"/>
        <v>1091</v>
      </c>
      <c r="Z119">
        <f t="shared" si="20"/>
        <v>1080</v>
      </c>
      <c r="AA119">
        <f t="shared" si="21"/>
        <v>10009</v>
      </c>
      <c r="AB119">
        <f t="shared" si="22"/>
        <v>10013</v>
      </c>
      <c r="AC119">
        <f t="shared" si="23"/>
        <v>10100</v>
      </c>
      <c r="AD119">
        <f t="shared" si="24"/>
        <v>10050</v>
      </c>
      <c r="AE119">
        <f t="shared" si="25"/>
        <v>10044</v>
      </c>
      <c r="AF119">
        <f t="shared" si="26"/>
        <v>100097</v>
      </c>
      <c r="AG119">
        <f t="shared" si="27"/>
        <v>100076</v>
      </c>
      <c r="AH119">
        <f t="shared" si="28"/>
        <v>100000</v>
      </c>
      <c r="AI119">
        <f t="shared" si="29"/>
        <v>100000</v>
      </c>
      <c r="AJ119">
        <f t="shared" si="30"/>
        <v>100000</v>
      </c>
    </row>
    <row r="120" spans="1:36" x14ac:dyDescent="0.3">
      <c r="A120">
        <v>4256368275</v>
      </c>
      <c r="B120">
        <v>1544038784</v>
      </c>
      <c r="C120">
        <v>6982</v>
      </c>
      <c r="D120" t="b">
        <v>0</v>
      </c>
      <c r="E120">
        <v>86</v>
      </c>
      <c r="F120">
        <v>2</v>
      </c>
      <c r="G120">
        <v>9</v>
      </c>
      <c r="H120">
        <v>76</v>
      </c>
      <c r="I120">
        <v>79</v>
      </c>
      <c r="J120">
        <v>110</v>
      </c>
      <c r="K120">
        <v>1</v>
      </c>
      <c r="L120">
        <v>3</v>
      </c>
      <c r="M120">
        <v>46</v>
      </c>
      <c r="N120">
        <v>97</v>
      </c>
      <c r="O120">
        <v>38</v>
      </c>
      <c r="P120">
        <v>44</v>
      </c>
      <c r="Q120">
        <v>114</v>
      </c>
      <c r="T120" t="str">
        <f>IF(ISERROR(MATCH('Analysis backend'!$M$1,E120:N120,0)),"",'Analysis backend'!$L$1)</f>
        <v/>
      </c>
      <c r="U120" t="str">
        <f>IF(T120='Analysis backend'!$L$1,IF(ISERROR(MATCH('Analysis backend'!$M$1,E120:I120,0)),"Dire","Radiant"),"")</f>
        <v/>
      </c>
      <c r="V120">
        <f t="shared" si="16"/>
        <v>1086</v>
      </c>
      <c r="W120">
        <f t="shared" si="17"/>
        <v>1002</v>
      </c>
      <c r="X120">
        <f t="shared" si="18"/>
        <v>1009</v>
      </c>
      <c r="Y120">
        <f t="shared" si="19"/>
        <v>1076</v>
      </c>
      <c r="Z120">
        <f t="shared" si="20"/>
        <v>1079</v>
      </c>
      <c r="AA120">
        <f t="shared" si="21"/>
        <v>10110</v>
      </c>
      <c r="AB120">
        <f t="shared" si="22"/>
        <v>10001</v>
      </c>
      <c r="AC120">
        <f t="shared" si="23"/>
        <v>10003</v>
      </c>
      <c r="AD120">
        <f t="shared" si="24"/>
        <v>10046</v>
      </c>
      <c r="AE120">
        <f t="shared" si="25"/>
        <v>10097</v>
      </c>
      <c r="AF120">
        <f t="shared" si="26"/>
        <v>100038</v>
      </c>
      <c r="AG120">
        <f t="shared" si="27"/>
        <v>100044</v>
      </c>
      <c r="AH120">
        <f t="shared" si="28"/>
        <v>100114</v>
      </c>
      <c r="AI120">
        <f t="shared" si="29"/>
        <v>100000</v>
      </c>
      <c r="AJ120">
        <f t="shared" si="30"/>
        <v>100000</v>
      </c>
    </row>
    <row r="121" spans="1:36" x14ac:dyDescent="0.3">
      <c r="A121">
        <v>4256376345</v>
      </c>
      <c r="B121">
        <v>1544039296</v>
      </c>
      <c r="C121">
        <v>7006</v>
      </c>
      <c r="D121" t="b">
        <v>1</v>
      </c>
      <c r="E121">
        <v>76</v>
      </c>
      <c r="F121">
        <v>41</v>
      </c>
      <c r="G121">
        <v>16</v>
      </c>
      <c r="H121">
        <v>31</v>
      </c>
      <c r="I121">
        <v>101</v>
      </c>
      <c r="J121">
        <v>86</v>
      </c>
      <c r="K121">
        <v>78</v>
      </c>
      <c r="L121">
        <v>109</v>
      </c>
      <c r="M121">
        <v>19</v>
      </c>
      <c r="N121">
        <v>121</v>
      </c>
      <c r="O121">
        <v>44</v>
      </c>
      <c r="P121">
        <v>97</v>
      </c>
      <c r="Q121">
        <v>61</v>
      </c>
      <c r="T121" t="str">
        <f>IF(ISERROR(MATCH('Analysis backend'!$M$1,E121:N121,0)),"",'Analysis backend'!$L$1)</f>
        <v/>
      </c>
      <c r="U121" t="str">
        <f>IF(T121='Analysis backend'!$L$1,IF(ISERROR(MATCH('Analysis backend'!$M$1,E121:I121,0)),"Dire","Radiant"),"")</f>
        <v/>
      </c>
      <c r="V121">
        <f t="shared" si="16"/>
        <v>2076</v>
      </c>
      <c r="W121">
        <f t="shared" si="17"/>
        <v>2041</v>
      </c>
      <c r="X121">
        <f t="shared" si="18"/>
        <v>2016</v>
      </c>
      <c r="Y121">
        <f t="shared" si="19"/>
        <v>2031</v>
      </c>
      <c r="Z121">
        <f t="shared" si="20"/>
        <v>2101</v>
      </c>
      <c r="AA121">
        <f t="shared" si="21"/>
        <v>20086</v>
      </c>
      <c r="AB121">
        <f t="shared" si="22"/>
        <v>20078</v>
      </c>
      <c r="AC121">
        <f t="shared" si="23"/>
        <v>20109</v>
      </c>
      <c r="AD121">
        <f t="shared" si="24"/>
        <v>20019</v>
      </c>
      <c r="AE121">
        <f t="shared" si="25"/>
        <v>20121</v>
      </c>
      <c r="AF121">
        <f t="shared" si="26"/>
        <v>100044</v>
      </c>
      <c r="AG121">
        <f t="shared" si="27"/>
        <v>100097</v>
      </c>
      <c r="AH121">
        <f t="shared" si="28"/>
        <v>100061</v>
      </c>
      <c r="AI121">
        <f t="shared" si="29"/>
        <v>100000</v>
      </c>
      <c r="AJ121">
        <f t="shared" si="30"/>
        <v>100000</v>
      </c>
    </row>
    <row r="122" spans="1:36" x14ac:dyDescent="0.3">
      <c r="A122">
        <v>4256369205</v>
      </c>
      <c r="B122">
        <v>1544038784</v>
      </c>
      <c r="C122">
        <v>6844</v>
      </c>
      <c r="D122" t="b">
        <v>1</v>
      </c>
      <c r="E122">
        <v>8</v>
      </c>
      <c r="F122">
        <v>62</v>
      </c>
      <c r="G122">
        <v>75</v>
      </c>
      <c r="H122">
        <v>111</v>
      </c>
      <c r="I122">
        <v>120</v>
      </c>
      <c r="J122">
        <v>97</v>
      </c>
      <c r="K122">
        <v>44</v>
      </c>
      <c r="L122">
        <v>19</v>
      </c>
      <c r="M122">
        <v>32</v>
      </c>
      <c r="N122">
        <v>49</v>
      </c>
      <c r="O122">
        <v>83</v>
      </c>
      <c r="P122">
        <v>2</v>
      </c>
      <c r="Q122">
        <v>109</v>
      </c>
      <c r="T122" t="str">
        <f>IF(ISERROR(MATCH('Analysis backend'!$M$1,E122:N122,0)),"",'Analysis backend'!$L$1)</f>
        <v>Phantom Assassin</v>
      </c>
      <c r="U122" t="str">
        <f>IF(T122='Analysis backend'!$L$1,IF(ISERROR(MATCH('Analysis backend'!$M$1,E122:I122,0)),"Dire","Radiant"),"")</f>
        <v>Dire</v>
      </c>
      <c r="V122">
        <f t="shared" si="16"/>
        <v>2008</v>
      </c>
      <c r="W122">
        <f t="shared" si="17"/>
        <v>2062</v>
      </c>
      <c r="X122">
        <f t="shared" si="18"/>
        <v>2075</v>
      </c>
      <c r="Y122">
        <f t="shared" si="19"/>
        <v>2111</v>
      </c>
      <c r="Z122">
        <f t="shared" si="20"/>
        <v>2120</v>
      </c>
      <c r="AA122">
        <f t="shared" si="21"/>
        <v>20097</v>
      </c>
      <c r="AB122">
        <f t="shared" si="22"/>
        <v>20044</v>
      </c>
      <c r="AC122">
        <f t="shared" si="23"/>
        <v>20019</v>
      </c>
      <c r="AD122">
        <f t="shared" si="24"/>
        <v>20032</v>
      </c>
      <c r="AE122">
        <f t="shared" si="25"/>
        <v>20049</v>
      </c>
      <c r="AF122">
        <f t="shared" si="26"/>
        <v>100083</v>
      </c>
      <c r="AG122">
        <f t="shared" si="27"/>
        <v>100002</v>
      </c>
      <c r="AH122">
        <f t="shared" si="28"/>
        <v>100109</v>
      </c>
      <c r="AI122">
        <f t="shared" si="29"/>
        <v>100000</v>
      </c>
      <c r="AJ122">
        <f t="shared" si="30"/>
        <v>100000</v>
      </c>
    </row>
    <row r="123" spans="1:36" x14ac:dyDescent="0.3">
      <c r="A123">
        <v>4256368619</v>
      </c>
      <c r="B123">
        <v>1544038784</v>
      </c>
      <c r="C123">
        <v>6829</v>
      </c>
      <c r="D123" t="b">
        <v>0</v>
      </c>
      <c r="E123">
        <v>38</v>
      </c>
      <c r="F123">
        <v>94</v>
      </c>
      <c r="G123">
        <v>90</v>
      </c>
      <c r="H123">
        <v>114</v>
      </c>
      <c r="I123">
        <v>97</v>
      </c>
      <c r="J123">
        <v>44</v>
      </c>
      <c r="K123">
        <v>19</v>
      </c>
      <c r="L123">
        <v>86</v>
      </c>
      <c r="M123">
        <v>25</v>
      </c>
      <c r="N123">
        <v>75</v>
      </c>
      <c r="O123">
        <v>41</v>
      </c>
      <c r="P123">
        <v>50</v>
      </c>
      <c r="T123" t="str">
        <f>IF(ISERROR(MATCH('Analysis backend'!$M$1,E123:N123,0)),"",'Analysis backend'!$L$1)</f>
        <v>Phantom Assassin</v>
      </c>
      <c r="U123" t="str">
        <f>IF(T123='Analysis backend'!$L$1,IF(ISERROR(MATCH('Analysis backend'!$M$1,E123:I123,0)),"Dire","Radiant"),"")</f>
        <v>Dire</v>
      </c>
      <c r="V123">
        <f t="shared" si="16"/>
        <v>1038</v>
      </c>
      <c r="W123">
        <f t="shared" si="17"/>
        <v>1094</v>
      </c>
      <c r="X123">
        <f t="shared" si="18"/>
        <v>1090</v>
      </c>
      <c r="Y123">
        <f t="shared" si="19"/>
        <v>1114</v>
      </c>
      <c r="Z123">
        <f t="shared" si="20"/>
        <v>1097</v>
      </c>
      <c r="AA123">
        <f t="shared" si="21"/>
        <v>10044</v>
      </c>
      <c r="AB123">
        <f t="shared" si="22"/>
        <v>10019</v>
      </c>
      <c r="AC123">
        <f t="shared" si="23"/>
        <v>10086</v>
      </c>
      <c r="AD123">
        <f t="shared" si="24"/>
        <v>10025</v>
      </c>
      <c r="AE123">
        <f t="shared" si="25"/>
        <v>10075</v>
      </c>
      <c r="AF123">
        <f t="shared" si="26"/>
        <v>100041</v>
      </c>
      <c r="AG123">
        <f t="shared" si="27"/>
        <v>100050</v>
      </c>
      <c r="AH123">
        <f t="shared" si="28"/>
        <v>100000</v>
      </c>
      <c r="AI123">
        <f t="shared" si="29"/>
        <v>100000</v>
      </c>
      <c r="AJ123">
        <f t="shared" si="30"/>
        <v>100000</v>
      </c>
    </row>
    <row r="124" spans="1:36" x14ac:dyDescent="0.3">
      <c r="A124">
        <v>4256378681</v>
      </c>
      <c r="B124">
        <v>1544039424</v>
      </c>
      <c r="C124">
        <v>7009</v>
      </c>
      <c r="D124" t="b">
        <v>1</v>
      </c>
      <c r="E124">
        <v>61</v>
      </c>
      <c r="F124">
        <v>41</v>
      </c>
      <c r="G124">
        <v>50</v>
      </c>
      <c r="H124">
        <v>14</v>
      </c>
      <c r="I124">
        <v>16</v>
      </c>
      <c r="J124">
        <v>66</v>
      </c>
      <c r="K124">
        <v>28</v>
      </c>
      <c r="L124">
        <v>44</v>
      </c>
      <c r="M124">
        <v>107</v>
      </c>
      <c r="N124">
        <v>76</v>
      </c>
      <c r="O124">
        <v>119</v>
      </c>
      <c r="P124">
        <v>97</v>
      </c>
      <c r="Q124">
        <v>82</v>
      </c>
      <c r="T124" t="str">
        <f>IF(ISERROR(MATCH('Analysis backend'!$M$1,E124:N124,0)),"",'Analysis backend'!$L$1)</f>
        <v>Phantom Assassin</v>
      </c>
      <c r="U124" t="str">
        <f>IF(T124='Analysis backend'!$L$1,IF(ISERROR(MATCH('Analysis backend'!$M$1,E124:I124,0)),"Dire","Radiant"),"")</f>
        <v>Dire</v>
      </c>
      <c r="V124">
        <f t="shared" si="16"/>
        <v>2061</v>
      </c>
      <c r="W124">
        <f t="shared" si="17"/>
        <v>2041</v>
      </c>
      <c r="X124">
        <f t="shared" si="18"/>
        <v>2050</v>
      </c>
      <c r="Y124">
        <f t="shared" si="19"/>
        <v>2014</v>
      </c>
      <c r="Z124">
        <f t="shared" si="20"/>
        <v>2016</v>
      </c>
      <c r="AA124">
        <f t="shared" si="21"/>
        <v>20066</v>
      </c>
      <c r="AB124">
        <f t="shared" si="22"/>
        <v>20028</v>
      </c>
      <c r="AC124">
        <f t="shared" si="23"/>
        <v>20044</v>
      </c>
      <c r="AD124">
        <f t="shared" si="24"/>
        <v>20107</v>
      </c>
      <c r="AE124">
        <f t="shared" si="25"/>
        <v>20076</v>
      </c>
      <c r="AF124">
        <f t="shared" si="26"/>
        <v>100119</v>
      </c>
      <c r="AG124">
        <f t="shared" si="27"/>
        <v>100097</v>
      </c>
      <c r="AH124">
        <f t="shared" si="28"/>
        <v>100082</v>
      </c>
      <c r="AI124">
        <f t="shared" si="29"/>
        <v>100000</v>
      </c>
      <c r="AJ124">
        <f t="shared" si="30"/>
        <v>100000</v>
      </c>
    </row>
    <row r="125" spans="1:36" x14ac:dyDescent="0.3">
      <c r="A125">
        <v>4256386131</v>
      </c>
      <c r="B125">
        <v>1544039808</v>
      </c>
      <c r="C125">
        <v>6999</v>
      </c>
      <c r="D125" t="b">
        <v>0</v>
      </c>
      <c r="E125">
        <v>50</v>
      </c>
      <c r="F125">
        <v>121</v>
      </c>
      <c r="G125">
        <v>93</v>
      </c>
      <c r="H125">
        <v>78</v>
      </c>
      <c r="I125">
        <v>76</v>
      </c>
      <c r="J125">
        <v>101</v>
      </c>
      <c r="K125">
        <v>25</v>
      </c>
      <c r="L125">
        <v>8</v>
      </c>
      <c r="M125">
        <v>97</v>
      </c>
      <c r="N125">
        <v>75</v>
      </c>
      <c r="O125">
        <v>91</v>
      </c>
      <c r="T125" t="str">
        <f>IF(ISERROR(MATCH('Analysis backend'!$M$1,E125:N125,0)),"",'Analysis backend'!$L$1)</f>
        <v/>
      </c>
      <c r="U125" t="str">
        <f>IF(T125='Analysis backend'!$L$1,IF(ISERROR(MATCH('Analysis backend'!$M$1,E125:I125,0)),"Dire","Radiant"),"")</f>
        <v/>
      </c>
      <c r="V125">
        <f t="shared" si="16"/>
        <v>1050</v>
      </c>
      <c r="W125">
        <f t="shared" si="17"/>
        <v>1121</v>
      </c>
      <c r="X125">
        <f t="shared" si="18"/>
        <v>1093</v>
      </c>
      <c r="Y125">
        <f t="shared" si="19"/>
        <v>1078</v>
      </c>
      <c r="Z125">
        <f t="shared" si="20"/>
        <v>1076</v>
      </c>
      <c r="AA125">
        <f t="shared" si="21"/>
        <v>10101</v>
      </c>
      <c r="AB125">
        <f t="shared" si="22"/>
        <v>10025</v>
      </c>
      <c r="AC125">
        <f t="shared" si="23"/>
        <v>10008</v>
      </c>
      <c r="AD125">
        <f t="shared" si="24"/>
        <v>10097</v>
      </c>
      <c r="AE125">
        <f t="shared" si="25"/>
        <v>10075</v>
      </c>
      <c r="AF125">
        <f t="shared" si="26"/>
        <v>100091</v>
      </c>
      <c r="AG125">
        <f t="shared" si="27"/>
        <v>100000</v>
      </c>
      <c r="AH125">
        <f t="shared" si="28"/>
        <v>100000</v>
      </c>
      <c r="AI125">
        <f t="shared" si="29"/>
        <v>100000</v>
      </c>
      <c r="AJ125">
        <f t="shared" si="30"/>
        <v>100000</v>
      </c>
    </row>
    <row r="126" spans="1:36" x14ac:dyDescent="0.3">
      <c r="A126">
        <v>4256386224</v>
      </c>
      <c r="B126">
        <v>1544039808</v>
      </c>
      <c r="C126">
        <v>6844</v>
      </c>
      <c r="D126" t="b">
        <v>1</v>
      </c>
      <c r="E126">
        <v>12</v>
      </c>
      <c r="F126">
        <v>7</v>
      </c>
      <c r="G126">
        <v>2</v>
      </c>
      <c r="H126">
        <v>112</v>
      </c>
      <c r="I126">
        <v>45</v>
      </c>
      <c r="J126">
        <v>93</v>
      </c>
      <c r="K126">
        <v>3</v>
      </c>
      <c r="L126">
        <v>50</v>
      </c>
      <c r="M126">
        <v>86</v>
      </c>
      <c r="N126">
        <v>34</v>
      </c>
      <c r="O126">
        <v>44</v>
      </c>
      <c r="P126">
        <v>59</v>
      </c>
      <c r="Q126">
        <v>97</v>
      </c>
      <c r="T126" t="str">
        <f>IF(ISERROR(MATCH('Analysis backend'!$M$1,E126:N126,0)),"",'Analysis backend'!$L$1)</f>
        <v/>
      </c>
      <c r="U126" t="str">
        <f>IF(T126='Analysis backend'!$L$1,IF(ISERROR(MATCH('Analysis backend'!$M$1,E126:I126,0)),"Dire","Radiant"),"")</f>
        <v/>
      </c>
      <c r="V126">
        <f t="shared" si="16"/>
        <v>2012</v>
      </c>
      <c r="W126">
        <f t="shared" si="17"/>
        <v>2007</v>
      </c>
      <c r="X126">
        <f t="shared" si="18"/>
        <v>2002</v>
      </c>
      <c r="Y126">
        <f t="shared" si="19"/>
        <v>2112</v>
      </c>
      <c r="Z126">
        <f t="shared" si="20"/>
        <v>2045</v>
      </c>
      <c r="AA126">
        <f t="shared" si="21"/>
        <v>20093</v>
      </c>
      <c r="AB126">
        <f t="shared" si="22"/>
        <v>20003</v>
      </c>
      <c r="AC126">
        <f t="shared" si="23"/>
        <v>20050</v>
      </c>
      <c r="AD126">
        <f t="shared" si="24"/>
        <v>20086</v>
      </c>
      <c r="AE126">
        <f t="shared" si="25"/>
        <v>20034</v>
      </c>
      <c r="AF126">
        <f t="shared" si="26"/>
        <v>100044</v>
      </c>
      <c r="AG126">
        <f t="shared" si="27"/>
        <v>100059</v>
      </c>
      <c r="AH126">
        <f t="shared" si="28"/>
        <v>100097</v>
      </c>
      <c r="AI126">
        <f t="shared" si="29"/>
        <v>100000</v>
      </c>
      <c r="AJ126">
        <f t="shared" si="30"/>
        <v>100000</v>
      </c>
    </row>
    <row r="127" spans="1:36" x14ac:dyDescent="0.3">
      <c r="A127">
        <v>4256406852</v>
      </c>
      <c r="B127">
        <v>1544041088</v>
      </c>
      <c r="C127">
        <v>6863</v>
      </c>
      <c r="D127" t="b">
        <v>1</v>
      </c>
      <c r="E127">
        <v>44</v>
      </c>
      <c r="F127">
        <v>86</v>
      </c>
      <c r="G127">
        <v>85</v>
      </c>
      <c r="H127">
        <v>76</v>
      </c>
      <c r="I127">
        <v>28</v>
      </c>
      <c r="J127">
        <v>121</v>
      </c>
      <c r="K127">
        <v>19</v>
      </c>
      <c r="L127">
        <v>50</v>
      </c>
      <c r="M127">
        <v>8</v>
      </c>
      <c r="N127">
        <v>97</v>
      </c>
      <c r="O127">
        <v>82</v>
      </c>
      <c r="P127">
        <v>78</v>
      </c>
      <c r="T127" t="str">
        <f>IF(ISERROR(MATCH('Analysis backend'!$M$1,E127:N127,0)),"",'Analysis backend'!$L$1)</f>
        <v>Phantom Assassin</v>
      </c>
      <c r="U127" t="str">
        <f>IF(T127='Analysis backend'!$L$1,IF(ISERROR(MATCH('Analysis backend'!$M$1,E127:I127,0)),"Dire","Radiant"),"")</f>
        <v>Radiant</v>
      </c>
      <c r="V127">
        <f t="shared" si="16"/>
        <v>2044</v>
      </c>
      <c r="W127">
        <f t="shared" si="17"/>
        <v>2086</v>
      </c>
      <c r="X127">
        <f t="shared" si="18"/>
        <v>2085</v>
      </c>
      <c r="Y127">
        <f t="shared" si="19"/>
        <v>2076</v>
      </c>
      <c r="Z127">
        <f t="shared" si="20"/>
        <v>2028</v>
      </c>
      <c r="AA127">
        <f t="shared" si="21"/>
        <v>20121</v>
      </c>
      <c r="AB127">
        <f t="shared" si="22"/>
        <v>20019</v>
      </c>
      <c r="AC127">
        <f t="shared" si="23"/>
        <v>20050</v>
      </c>
      <c r="AD127">
        <f t="shared" si="24"/>
        <v>20008</v>
      </c>
      <c r="AE127">
        <f t="shared" si="25"/>
        <v>20097</v>
      </c>
      <c r="AF127">
        <f t="shared" si="26"/>
        <v>100082</v>
      </c>
      <c r="AG127">
        <f t="shared" si="27"/>
        <v>100078</v>
      </c>
      <c r="AH127">
        <f t="shared" si="28"/>
        <v>100000</v>
      </c>
      <c r="AI127">
        <f t="shared" si="29"/>
        <v>100000</v>
      </c>
      <c r="AJ127">
        <f t="shared" si="30"/>
        <v>100000</v>
      </c>
    </row>
    <row r="128" spans="1:36" x14ac:dyDescent="0.3">
      <c r="A128">
        <v>4256370017</v>
      </c>
      <c r="B128">
        <v>1544038912</v>
      </c>
      <c r="C128">
        <v>6804</v>
      </c>
      <c r="D128" t="b">
        <v>1</v>
      </c>
      <c r="E128">
        <v>101</v>
      </c>
      <c r="F128">
        <v>50</v>
      </c>
      <c r="G128">
        <v>44</v>
      </c>
      <c r="H128">
        <v>119</v>
      </c>
      <c r="I128">
        <v>7</v>
      </c>
      <c r="J128">
        <v>1</v>
      </c>
      <c r="K128">
        <v>74</v>
      </c>
      <c r="L128">
        <v>90</v>
      </c>
      <c r="M128">
        <v>107</v>
      </c>
      <c r="N128">
        <v>45</v>
      </c>
      <c r="O128">
        <v>2</v>
      </c>
      <c r="P128">
        <v>97</v>
      </c>
      <c r="Q128">
        <v>91</v>
      </c>
      <c r="T128" t="str">
        <f>IF(ISERROR(MATCH('Analysis backend'!$M$1,E128:N128,0)),"",'Analysis backend'!$L$1)</f>
        <v>Phantom Assassin</v>
      </c>
      <c r="U128" t="str">
        <f>IF(T128='Analysis backend'!$L$1,IF(ISERROR(MATCH('Analysis backend'!$M$1,E128:I128,0)),"Dire","Radiant"),"")</f>
        <v>Radiant</v>
      </c>
      <c r="V128">
        <f t="shared" si="16"/>
        <v>2101</v>
      </c>
      <c r="W128">
        <f t="shared" si="17"/>
        <v>2050</v>
      </c>
      <c r="X128">
        <f t="shared" si="18"/>
        <v>2044</v>
      </c>
      <c r="Y128">
        <f t="shared" si="19"/>
        <v>2119</v>
      </c>
      <c r="Z128">
        <f t="shared" si="20"/>
        <v>2007</v>
      </c>
      <c r="AA128">
        <f t="shared" si="21"/>
        <v>20001</v>
      </c>
      <c r="AB128">
        <f t="shared" si="22"/>
        <v>20074</v>
      </c>
      <c r="AC128">
        <f t="shared" si="23"/>
        <v>20090</v>
      </c>
      <c r="AD128">
        <f t="shared" si="24"/>
        <v>20107</v>
      </c>
      <c r="AE128">
        <f t="shared" si="25"/>
        <v>20045</v>
      </c>
      <c r="AF128">
        <f t="shared" si="26"/>
        <v>100002</v>
      </c>
      <c r="AG128">
        <f t="shared" si="27"/>
        <v>100097</v>
      </c>
      <c r="AH128">
        <f t="shared" si="28"/>
        <v>100091</v>
      </c>
      <c r="AI128">
        <f t="shared" si="29"/>
        <v>100000</v>
      </c>
      <c r="AJ128">
        <f t="shared" si="30"/>
        <v>100000</v>
      </c>
    </row>
    <row r="129" spans="1:36" x14ac:dyDescent="0.3">
      <c r="A129">
        <v>4256388231</v>
      </c>
      <c r="B129">
        <v>1544039936</v>
      </c>
      <c r="C129">
        <v>6734</v>
      </c>
      <c r="D129" t="b">
        <v>0</v>
      </c>
      <c r="E129">
        <v>110</v>
      </c>
      <c r="F129">
        <v>121</v>
      </c>
      <c r="G129">
        <v>76</v>
      </c>
      <c r="H129">
        <v>95</v>
      </c>
      <c r="I129">
        <v>28</v>
      </c>
      <c r="J129">
        <v>16</v>
      </c>
      <c r="K129">
        <v>70</v>
      </c>
      <c r="L129">
        <v>69</v>
      </c>
      <c r="M129">
        <v>44</v>
      </c>
      <c r="N129">
        <v>40</v>
      </c>
      <c r="O129">
        <v>109</v>
      </c>
      <c r="P129">
        <v>97</v>
      </c>
      <c r="T129" t="str">
        <f>IF(ISERROR(MATCH('Analysis backend'!$M$1,E129:N129,0)),"",'Analysis backend'!$L$1)</f>
        <v>Phantom Assassin</v>
      </c>
      <c r="U129" t="str">
        <f>IF(T129='Analysis backend'!$L$1,IF(ISERROR(MATCH('Analysis backend'!$M$1,E129:I129,0)),"Dire","Radiant"),"")</f>
        <v>Dire</v>
      </c>
      <c r="V129">
        <f t="shared" si="16"/>
        <v>1110</v>
      </c>
      <c r="W129">
        <f t="shared" si="17"/>
        <v>1121</v>
      </c>
      <c r="X129">
        <f t="shared" si="18"/>
        <v>1076</v>
      </c>
      <c r="Y129">
        <f t="shared" si="19"/>
        <v>1095</v>
      </c>
      <c r="Z129">
        <f t="shared" si="20"/>
        <v>1028</v>
      </c>
      <c r="AA129">
        <f t="shared" si="21"/>
        <v>10016</v>
      </c>
      <c r="AB129">
        <f t="shared" si="22"/>
        <v>10070</v>
      </c>
      <c r="AC129">
        <f t="shared" si="23"/>
        <v>10069</v>
      </c>
      <c r="AD129">
        <f t="shared" si="24"/>
        <v>10044</v>
      </c>
      <c r="AE129">
        <f t="shared" si="25"/>
        <v>10040</v>
      </c>
      <c r="AF129">
        <f t="shared" si="26"/>
        <v>100109</v>
      </c>
      <c r="AG129">
        <f t="shared" si="27"/>
        <v>100097</v>
      </c>
      <c r="AH129">
        <f t="shared" si="28"/>
        <v>100000</v>
      </c>
      <c r="AI129">
        <f t="shared" si="29"/>
        <v>100000</v>
      </c>
      <c r="AJ129">
        <f t="shared" si="30"/>
        <v>100000</v>
      </c>
    </row>
    <row r="130" spans="1:36" x14ac:dyDescent="0.3">
      <c r="A130">
        <v>4256394043</v>
      </c>
      <c r="B130">
        <v>1544040320</v>
      </c>
      <c r="C130">
        <v>6691</v>
      </c>
      <c r="D130" t="b">
        <v>0</v>
      </c>
      <c r="E130">
        <v>100</v>
      </c>
      <c r="F130">
        <v>34</v>
      </c>
      <c r="G130">
        <v>101</v>
      </c>
      <c r="H130">
        <v>114</v>
      </c>
      <c r="I130">
        <v>9</v>
      </c>
      <c r="J130">
        <v>44</v>
      </c>
      <c r="K130">
        <v>71</v>
      </c>
      <c r="L130">
        <v>2</v>
      </c>
      <c r="M130">
        <v>66</v>
      </c>
      <c r="N130">
        <v>86</v>
      </c>
      <c r="O130">
        <v>93</v>
      </c>
      <c r="P130">
        <v>97</v>
      </c>
      <c r="Q130">
        <v>82</v>
      </c>
      <c r="T130" t="str">
        <f>IF(ISERROR(MATCH('Analysis backend'!$M$1,E130:N130,0)),"",'Analysis backend'!$L$1)</f>
        <v>Phantom Assassin</v>
      </c>
      <c r="U130" t="str">
        <f>IF(T130='Analysis backend'!$L$1,IF(ISERROR(MATCH('Analysis backend'!$M$1,E130:I130,0)),"Dire","Radiant"),"")</f>
        <v>Dire</v>
      </c>
      <c r="V130">
        <f t="shared" ref="V130:V193" si="31">E130+IF($D130=TRUE,2000,1000)</f>
        <v>1100</v>
      </c>
      <c r="W130">
        <f t="shared" ref="W130:W193" si="32">F130+IF($D130=TRUE,2000,1000)</f>
        <v>1034</v>
      </c>
      <c r="X130">
        <f t="shared" ref="X130:X193" si="33">G130+IF($D130=TRUE,2000,1000)</f>
        <v>1101</v>
      </c>
      <c r="Y130">
        <f t="shared" ref="Y130:Y193" si="34">H130+IF($D130=TRUE,2000,1000)</f>
        <v>1114</v>
      </c>
      <c r="Z130">
        <f t="shared" ref="Z130:Z193" si="35">I130+IF($D130=TRUE,2000,1000)</f>
        <v>1009</v>
      </c>
      <c r="AA130">
        <f t="shared" ref="AA130:AA193" si="36">J130+IF($D130=TRUE,20000,10000)</f>
        <v>10044</v>
      </c>
      <c r="AB130">
        <f t="shared" ref="AB130:AB193" si="37">K130+IF($D130=TRUE,20000,10000)</f>
        <v>10071</v>
      </c>
      <c r="AC130">
        <f t="shared" ref="AC130:AC193" si="38">L130+IF($D130=TRUE,20000,10000)</f>
        <v>10002</v>
      </c>
      <c r="AD130">
        <f t="shared" ref="AD130:AD193" si="39">M130+IF($D130=TRUE,20000,10000)</f>
        <v>10066</v>
      </c>
      <c r="AE130">
        <f t="shared" ref="AE130:AE193" si="40">N130+IF($D130=TRUE,20000,10000)</f>
        <v>10086</v>
      </c>
      <c r="AF130">
        <f t="shared" si="26"/>
        <v>100093</v>
      </c>
      <c r="AG130">
        <f t="shared" si="27"/>
        <v>100097</v>
      </c>
      <c r="AH130">
        <f t="shared" si="28"/>
        <v>100082</v>
      </c>
      <c r="AI130">
        <f t="shared" si="29"/>
        <v>100000</v>
      </c>
      <c r="AJ130">
        <f t="shared" si="30"/>
        <v>100000</v>
      </c>
    </row>
    <row r="131" spans="1:36" x14ac:dyDescent="0.3">
      <c r="A131">
        <v>4256414000</v>
      </c>
      <c r="B131">
        <v>1544041472</v>
      </c>
      <c r="C131">
        <v>7424</v>
      </c>
      <c r="D131" t="b">
        <v>0</v>
      </c>
      <c r="E131">
        <v>109</v>
      </c>
      <c r="F131">
        <v>101</v>
      </c>
      <c r="G131">
        <v>64</v>
      </c>
      <c r="H131">
        <v>76</v>
      </c>
      <c r="I131">
        <v>16</v>
      </c>
      <c r="J131">
        <v>88</v>
      </c>
      <c r="K131">
        <v>1</v>
      </c>
      <c r="L131">
        <v>86</v>
      </c>
      <c r="M131">
        <v>50</v>
      </c>
      <c r="N131">
        <v>9</v>
      </c>
      <c r="O131">
        <v>44</v>
      </c>
      <c r="P131">
        <v>97</v>
      </c>
      <c r="T131" t="str">
        <f>IF(ISERROR(MATCH('Analysis backend'!$M$1,E131:N131,0)),"",'Analysis backend'!$L$1)</f>
        <v/>
      </c>
      <c r="U131" t="str">
        <f>IF(T131='Analysis backend'!$L$1,IF(ISERROR(MATCH('Analysis backend'!$M$1,E131:I131,0)),"Dire","Radiant"),"")</f>
        <v/>
      </c>
      <c r="V131">
        <f t="shared" si="31"/>
        <v>1109</v>
      </c>
      <c r="W131">
        <f t="shared" si="32"/>
        <v>1101</v>
      </c>
      <c r="X131">
        <f t="shared" si="33"/>
        <v>1064</v>
      </c>
      <c r="Y131">
        <f t="shared" si="34"/>
        <v>1076</v>
      </c>
      <c r="Z131">
        <f t="shared" si="35"/>
        <v>1016</v>
      </c>
      <c r="AA131">
        <f t="shared" si="36"/>
        <v>10088</v>
      </c>
      <c r="AB131">
        <f t="shared" si="37"/>
        <v>10001</v>
      </c>
      <c r="AC131">
        <f t="shared" si="38"/>
        <v>10086</v>
      </c>
      <c r="AD131">
        <f t="shared" si="39"/>
        <v>10050</v>
      </c>
      <c r="AE131">
        <f t="shared" si="40"/>
        <v>10009</v>
      </c>
      <c r="AF131">
        <f t="shared" ref="AF131:AF194" si="41">O131+100000</f>
        <v>100044</v>
      </c>
      <c r="AG131">
        <f t="shared" ref="AG131:AG194" si="42">P131+100000</f>
        <v>100097</v>
      </c>
      <c r="AH131">
        <f t="shared" ref="AH131:AH194" si="43">Q131+100000</f>
        <v>100000</v>
      </c>
      <c r="AI131">
        <f t="shared" ref="AI131:AI194" si="44">R131+100000</f>
        <v>100000</v>
      </c>
      <c r="AJ131">
        <f t="shared" ref="AJ131:AJ194" si="45">S131+100000</f>
        <v>100000</v>
      </c>
    </row>
    <row r="132" spans="1:36" x14ac:dyDescent="0.3">
      <c r="A132">
        <v>4256416204</v>
      </c>
      <c r="B132">
        <v>1544041600</v>
      </c>
      <c r="C132">
        <v>7176</v>
      </c>
      <c r="D132" t="b">
        <v>1</v>
      </c>
      <c r="E132">
        <v>97</v>
      </c>
      <c r="F132">
        <v>19</v>
      </c>
      <c r="G132">
        <v>111</v>
      </c>
      <c r="H132">
        <v>100</v>
      </c>
      <c r="I132">
        <v>44</v>
      </c>
      <c r="J132">
        <v>101</v>
      </c>
      <c r="K132">
        <v>114</v>
      </c>
      <c r="L132">
        <v>78</v>
      </c>
      <c r="M132">
        <v>86</v>
      </c>
      <c r="N132">
        <v>59</v>
      </c>
      <c r="O132">
        <v>80</v>
      </c>
      <c r="P132">
        <v>93</v>
      </c>
      <c r="Q132">
        <v>82</v>
      </c>
      <c r="T132" t="str">
        <f>IF(ISERROR(MATCH('Analysis backend'!$M$1,E132:N132,0)),"",'Analysis backend'!$L$1)</f>
        <v>Phantom Assassin</v>
      </c>
      <c r="U132" t="str">
        <f>IF(T132='Analysis backend'!$L$1,IF(ISERROR(MATCH('Analysis backend'!$M$1,E132:I132,0)),"Dire","Radiant"),"")</f>
        <v>Radiant</v>
      </c>
      <c r="V132">
        <f t="shared" si="31"/>
        <v>2097</v>
      </c>
      <c r="W132">
        <f t="shared" si="32"/>
        <v>2019</v>
      </c>
      <c r="X132">
        <f t="shared" si="33"/>
        <v>2111</v>
      </c>
      <c r="Y132">
        <f t="shared" si="34"/>
        <v>2100</v>
      </c>
      <c r="Z132">
        <f t="shared" si="35"/>
        <v>2044</v>
      </c>
      <c r="AA132">
        <f t="shared" si="36"/>
        <v>20101</v>
      </c>
      <c r="AB132">
        <f t="shared" si="37"/>
        <v>20114</v>
      </c>
      <c r="AC132">
        <f t="shared" si="38"/>
        <v>20078</v>
      </c>
      <c r="AD132">
        <f t="shared" si="39"/>
        <v>20086</v>
      </c>
      <c r="AE132">
        <f t="shared" si="40"/>
        <v>20059</v>
      </c>
      <c r="AF132">
        <f t="shared" si="41"/>
        <v>100080</v>
      </c>
      <c r="AG132">
        <f t="shared" si="42"/>
        <v>100093</v>
      </c>
      <c r="AH132">
        <f t="shared" si="43"/>
        <v>100082</v>
      </c>
      <c r="AI132">
        <f t="shared" si="44"/>
        <v>100000</v>
      </c>
      <c r="AJ132">
        <f t="shared" si="45"/>
        <v>100000</v>
      </c>
    </row>
    <row r="133" spans="1:36" x14ac:dyDescent="0.3">
      <c r="A133">
        <v>4256416062</v>
      </c>
      <c r="B133">
        <v>1544041600</v>
      </c>
      <c r="C133">
        <v>7085</v>
      </c>
      <c r="D133" t="b">
        <v>0</v>
      </c>
      <c r="E133">
        <v>45</v>
      </c>
      <c r="F133">
        <v>111</v>
      </c>
      <c r="G133">
        <v>97</v>
      </c>
      <c r="H133">
        <v>29</v>
      </c>
      <c r="I133">
        <v>1</v>
      </c>
      <c r="J133">
        <v>55</v>
      </c>
      <c r="K133">
        <v>110</v>
      </c>
      <c r="L133">
        <v>76</v>
      </c>
      <c r="M133">
        <v>71</v>
      </c>
      <c r="N133">
        <v>44</v>
      </c>
      <c r="O133">
        <v>34</v>
      </c>
      <c r="T133" t="str">
        <f>IF(ISERROR(MATCH('Analysis backend'!$M$1,E133:N133,0)),"",'Analysis backend'!$L$1)</f>
        <v>Phantom Assassin</v>
      </c>
      <c r="U133" t="str">
        <f>IF(T133='Analysis backend'!$L$1,IF(ISERROR(MATCH('Analysis backend'!$M$1,E133:I133,0)),"Dire","Radiant"),"")</f>
        <v>Dire</v>
      </c>
      <c r="V133">
        <f t="shared" si="31"/>
        <v>1045</v>
      </c>
      <c r="W133">
        <f t="shared" si="32"/>
        <v>1111</v>
      </c>
      <c r="X133">
        <f t="shared" si="33"/>
        <v>1097</v>
      </c>
      <c r="Y133">
        <f t="shared" si="34"/>
        <v>1029</v>
      </c>
      <c r="Z133">
        <f t="shared" si="35"/>
        <v>1001</v>
      </c>
      <c r="AA133">
        <f t="shared" si="36"/>
        <v>10055</v>
      </c>
      <c r="AB133">
        <f t="shared" si="37"/>
        <v>10110</v>
      </c>
      <c r="AC133">
        <f t="shared" si="38"/>
        <v>10076</v>
      </c>
      <c r="AD133">
        <f t="shared" si="39"/>
        <v>10071</v>
      </c>
      <c r="AE133">
        <f t="shared" si="40"/>
        <v>10044</v>
      </c>
      <c r="AF133">
        <f t="shared" si="41"/>
        <v>100034</v>
      </c>
      <c r="AG133">
        <f t="shared" si="42"/>
        <v>100000</v>
      </c>
      <c r="AH133">
        <f t="shared" si="43"/>
        <v>100000</v>
      </c>
      <c r="AI133">
        <f t="shared" si="44"/>
        <v>100000</v>
      </c>
      <c r="AJ133">
        <f t="shared" si="45"/>
        <v>100000</v>
      </c>
    </row>
    <row r="134" spans="1:36" x14ac:dyDescent="0.3">
      <c r="A134">
        <v>4256408466</v>
      </c>
      <c r="B134">
        <v>1544041216</v>
      </c>
      <c r="C134">
        <v>6867</v>
      </c>
      <c r="D134" t="b">
        <v>1</v>
      </c>
      <c r="E134">
        <v>69</v>
      </c>
      <c r="F134">
        <v>59</v>
      </c>
      <c r="G134">
        <v>114</v>
      </c>
      <c r="H134">
        <v>87</v>
      </c>
      <c r="I134">
        <v>21</v>
      </c>
      <c r="J134">
        <v>40</v>
      </c>
      <c r="K134">
        <v>22</v>
      </c>
      <c r="L134">
        <v>48</v>
      </c>
      <c r="M134">
        <v>50</v>
      </c>
      <c r="N134">
        <v>86</v>
      </c>
      <c r="O134">
        <v>85</v>
      </c>
      <c r="P134">
        <v>1</v>
      </c>
      <c r="Q134">
        <v>44</v>
      </c>
      <c r="T134" t="str">
        <f>IF(ISERROR(MATCH('Analysis backend'!$M$1,E134:N134,0)),"",'Analysis backend'!$L$1)</f>
        <v/>
      </c>
      <c r="U134" t="str">
        <f>IF(T134='Analysis backend'!$L$1,IF(ISERROR(MATCH('Analysis backend'!$M$1,E134:I134,0)),"Dire","Radiant"),"")</f>
        <v/>
      </c>
      <c r="V134">
        <f t="shared" si="31"/>
        <v>2069</v>
      </c>
      <c r="W134">
        <f t="shared" si="32"/>
        <v>2059</v>
      </c>
      <c r="X134">
        <f t="shared" si="33"/>
        <v>2114</v>
      </c>
      <c r="Y134">
        <f t="shared" si="34"/>
        <v>2087</v>
      </c>
      <c r="Z134">
        <f t="shared" si="35"/>
        <v>2021</v>
      </c>
      <c r="AA134">
        <f t="shared" si="36"/>
        <v>20040</v>
      </c>
      <c r="AB134">
        <f t="shared" si="37"/>
        <v>20022</v>
      </c>
      <c r="AC134">
        <f t="shared" si="38"/>
        <v>20048</v>
      </c>
      <c r="AD134">
        <f t="shared" si="39"/>
        <v>20050</v>
      </c>
      <c r="AE134">
        <f t="shared" si="40"/>
        <v>20086</v>
      </c>
      <c r="AF134">
        <f t="shared" si="41"/>
        <v>100085</v>
      </c>
      <c r="AG134">
        <f t="shared" si="42"/>
        <v>100001</v>
      </c>
      <c r="AH134">
        <f t="shared" si="43"/>
        <v>100044</v>
      </c>
      <c r="AI134">
        <f t="shared" si="44"/>
        <v>100000</v>
      </c>
      <c r="AJ134">
        <f t="shared" si="45"/>
        <v>100000</v>
      </c>
    </row>
    <row r="135" spans="1:36" x14ac:dyDescent="0.3">
      <c r="A135">
        <v>4256424538</v>
      </c>
      <c r="B135">
        <v>1544042112</v>
      </c>
      <c r="C135">
        <v>6916</v>
      </c>
      <c r="D135" t="b">
        <v>1</v>
      </c>
      <c r="E135">
        <v>109</v>
      </c>
      <c r="F135">
        <v>79</v>
      </c>
      <c r="G135">
        <v>2</v>
      </c>
      <c r="H135">
        <v>45</v>
      </c>
      <c r="I135">
        <v>86</v>
      </c>
      <c r="J135">
        <v>76</v>
      </c>
      <c r="K135">
        <v>85</v>
      </c>
      <c r="L135">
        <v>93</v>
      </c>
      <c r="M135">
        <v>101</v>
      </c>
      <c r="N135">
        <v>98</v>
      </c>
      <c r="O135">
        <v>97</v>
      </c>
      <c r="P135">
        <v>44</v>
      </c>
      <c r="T135" t="str">
        <f>IF(ISERROR(MATCH('Analysis backend'!$M$1,E135:N135,0)),"",'Analysis backend'!$L$1)</f>
        <v/>
      </c>
      <c r="U135" t="str">
        <f>IF(T135='Analysis backend'!$L$1,IF(ISERROR(MATCH('Analysis backend'!$M$1,E135:I135,0)),"Dire","Radiant"),"")</f>
        <v/>
      </c>
      <c r="V135">
        <f t="shared" si="31"/>
        <v>2109</v>
      </c>
      <c r="W135">
        <f t="shared" si="32"/>
        <v>2079</v>
      </c>
      <c r="X135">
        <f t="shared" si="33"/>
        <v>2002</v>
      </c>
      <c r="Y135">
        <f t="shared" si="34"/>
        <v>2045</v>
      </c>
      <c r="Z135">
        <f t="shared" si="35"/>
        <v>2086</v>
      </c>
      <c r="AA135">
        <f t="shared" si="36"/>
        <v>20076</v>
      </c>
      <c r="AB135">
        <f t="shared" si="37"/>
        <v>20085</v>
      </c>
      <c r="AC135">
        <f t="shared" si="38"/>
        <v>20093</v>
      </c>
      <c r="AD135">
        <f t="shared" si="39"/>
        <v>20101</v>
      </c>
      <c r="AE135">
        <f t="shared" si="40"/>
        <v>20098</v>
      </c>
      <c r="AF135">
        <f t="shared" si="41"/>
        <v>100097</v>
      </c>
      <c r="AG135">
        <f t="shared" si="42"/>
        <v>100044</v>
      </c>
      <c r="AH135">
        <f t="shared" si="43"/>
        <v>100000</v>
      </c>
      <c r="AI135">
        <f t="shared" si="44"/>
        <v>100000</v>
      </c>
      <c r="AJ135">
        <f t="shared" si="45"/>
        <v>100000</v>
      </c>
    </row>
    <row r="136" spans="1:36" x14ac:dyDescent="0.3">
      <c r="A136">
        <v>4256413611</v>
      </c>
      <c r="B136">
        <v>1544041472</v>
      </c>
      <c r="C136">
        <v>6807</v>
      </c>
      <c r="D136" t="b">
        <v>1</v>
      </c>
      <c r="E136">
        <v>48</v>
      </c>
      <c r="F136">
        <v>97</v>
      </c>
      <c r="G136">
        <v>68</v>
      </c>
      <c r="H136">
        <v>6</v>
      </c>
      <c r="I136">
        <v>38</v>
      </c>
      <c r="J136">
        <v>19</v>
      </c>
      <c r="K136">
        <v>59</v>
      </c>
      <c r="L136">
        <v>109</v>
      </c>
      <c r="M136">
        <v>66</v>
      </c>
      <c r="N136">
        <v>50</v>
      </c>
      <c r="O136">
        <v>44</v>
      </c>
      <c r="P136">
        <v>47</v>
      </c>
      <c r="T136" t="str">
        <f>IF(ISERROR(MATCH('Analysis backend'!$M$1,E136:N136,0)),"",'Analysis backend'!$L$1)</f>
        <v/>
      </c>
      <c r="U136" t="str">
        <f>IF(T136='Analysis backend'!$L$1,IF(ISERROR(MATCH('Analysis backend'!$M$1,E136:I136,0)),"Dire","Radiant"),"")</f>
        <v/>
      </c>
      <c r="V136">
        <f t="shared" si="31"/>
        <v>2048</v>
      </c>
      <c r="W136">
        <f t="shared" si="32"/>
        <v>2097</v>
      </c>
      <c r="X136">
        <f t="shared" si="33"/>
        <v>2068</v>
      </c>
      <c r="Y136">
        <f t="shared" si="34"/>
        <v>2006</v>
      </c>
      <c r="Z136">
        <f t="shared" si="35"/>
        <v>2038</v>
      </c>
      <c r="AA136">
        <f t="shared" si="36"/>
        <v>20019</v>
      </c>
      <c r="AB136">
        <f t="shared" si="37"/>
        <v>20059</v>
      </c>
      <c r="AC136">
        <f t="shared" si="38"/>
        <v>20109</v>
      </c>
      <c r="AD136">
        <f t="shared" si="39"/>
        <v>20066</v>
      </c>
      <c r="AE136">
        <f t="shared" si="40"/>
        <v>20050</v>
      </c>
      <c r="AF136">
        <f t="shared" si="41"/>
        <v>100044</v>
      </c>
      <c r="AG136">
        <f t="shared" si="42"/>
        <v>100047</v>
      </c>
      <c r="AH136">
        <f t="shared" si="43"/>
        <v>100000</v>
      </c>
      <c r="AI136">
        <f t="shared" si="44"/>
        <v>100000</v>
      </c>
      <c r="AJ136">
        <f t="shared" si="45"/>
        <v>100000</v>
      </c>
    </row>
    <row r="137" spans="1:36" x14ac:dyDescent="0.3">
      <c r="A137">
        <v>4256420728</v>
      </c>
      <c r="B137">
        <v>1544041984</v>
      </c>
      <c r="C137">
        <v>6806</v>
      </c>
      <c r="D137" t="b">
        <v>0</v>
      </c>
      <c r="E137">
        <v>8</v>
      </c>
      <c r="F137">
        <v>5</v>
      </c>
      <c r="G137">
        <v>80</v>
      </c>
      <c r="H137">
        <v>16</v>
      </c>
      <c r="I137">
        <v>91</v>
      </c>
      <c r="J137">
        <v>50</v>
      </c>
      <c r="K137">
        <v>55</v>
      </c>
      <c r="L137">
        <v>74</v>
      </c>
      <c r="M137">
        <v>71</v>
      </c>
      <c r="N137">
        <v>114</v>
      </c>
      <c r="O137">
        <v>97</v>
      </c>
      <c r="P137">
        <v>44</v>
      </c>
      <c r="Q137">
        <v>10</v>
      </c>
      <c r="T137" t="str">
        <f>IF(ISERROR(MATCH('Analysis backend'!$M$1,E137:N137,0)),"",'Analysis backend'!$L$1)</f>
        <v/>
      </c>
      <c r="U137" t="str">
        <f>IF(T137='Analysis backend'!$L$1,IF(ISERROR(MATCH('Analysis backend'!$M$1,E137:I137,0)),"Dire","Radiant"),"")</f>
        <v/>
      </c>
      <c r="V137">
        <f t="shared" si="31"/>
        <v>1008</v>
      </c>
      <c r="W137">
        <f t="shared" si="32"/>
        <v>1005</v>
      </c>
      <c r="X137">
        <f t="shared" si="33"/>
        <v>1080</v>
      </c>
      <c r="Y137">
        <f t="shared" si="34"/>
        <v>1016</v>
      </c>
      <c r="Z137">
        <f t="shared" si="35"/>
        <v>1091</v>
      </c>
      <c r="AA137">
        <f t="shared" si="36"/>
        <v>10050</v>
      </c>
      <c r="AB137">
        <f t="shared" si="37"/>
        <v>10055</v>
      </c>
      <c r="AC137">
        <f t="shared" si="38"/>
        <v>10074</v>
      </c>
      <c r="AD137">
        <f t="shared" si="39"/>
        <v>10071</v>
      </c>
      <c r="AE137">
        <f t="shared" si="40"/>
        <v>10114</v>
      </c>
      <c r="AF137">
        <f t="shared" si="41"/>
        <v>100097</v>
      </c>
      <c r="AG137">
        <f t="shared" si="42"/>
        <v>100044</v>
      </c>
      <c r="AH137">
        <f t="shared" si="43"/>
        <v>100010</v>
      </c>
      <c r="AI137">
        <f t="shared" si="44"/>
        <v>100000</v>
      </c>
      <c r="AJ137">
        <f t="shared" si="45"/>
        <v>100000</v>
      </c>
    </row>
    <row r="138" spans="1:36" x14ac:dyDescent="0.3">
      <c r="A138">
        <v>4256426131</v>
      </c>
      <c r="B138">
        <v>1544042240</v>
      </c>
      <c r="C138">
        <v>6746</v>
      </c>
      <c r="D138" t="b">
        <v>1</v>
      </c>
      <c r="E138">
        <v>111</v>
      </c>
      <c r="F138">
        <v>44</v>
      </c>
      <c r="G138">
        <v>7</v>
      </c>
      <c r="H138">
        <v>19</v>
      </c>
      <c r="I138">
        <v>22</v>
      </c>
      <c r="J138">
        <v>8</v>
      </c>
      <c r="K138">
        <v>50</v>
      </c>
      <c r="L138">
        <v>75</v>
      </c>
      <c r="M138">
        <v>29</v>
      </c>
      <c r="N138">
        <v>87</v>
      </c>
      <c r="O138">
        <v>2</v>
      </c>
      <c r="P138">
        <v>97</v>
      </c>
      <c r="Q138">
        <v>34</v>
      </c>
      <c r="T138" t="str">
        <f>IF(ISERROR(MATCH('Analysis backend'!$M$1,E138:N138,0)),"",'Analysis backend'!$L$1)</f>
        <v>Phantom Assassin</v>
      </c>
      <c r="U138" t="str">
        <f>IF(T138='Analysis backend'!$L$1,IF(ISERROR(MATCH('Analysis backend'!$M$1,E138:I138,0)),"Dire","Radiant"),"")</f>
        <v>Radiant</v>
      </c>
      <c r="V138">
        <f t="shared" si="31"/>
        <v>2111</v>
      </c>
      <c r="W138">
        <f t="shared" si="32"/>
        <v>2044</v>
      </c>
      <c r="X138">
        <f t="shared" si="33"/>
        <v>2007</v>
      </c>
      <c r="Y138">
        <f t="shared" si="34"/>
        <v>2019</v>
      </c>
      <c r="Z138">
        <f t="shared" si="35"/>
        <v>2022</v>
      </c>
      <c r="AA138">
        <f t="shared" si="36"/>
        <v>20008</v>
      </c>
      <c r="AB138">
        <f t="shared" si="37"/>
        <v>20050</v>
      </c>
      <c r="AC138">
        <f t="shared" si="38"/>
        <v>20075</v>
      </c>
      <c r="AD138">
        <f t="shared" si="39"/>
        <v>20029</v>
      </c>
      <c r="AE138">
        <f t="shared" si="40"/>
        <v>20087</v>
      </c>
      <c r="AF138">
        <f t="shared" si="41"/>
        <v>100002</v>
      </c>
      <c r="AG138">
        <f t="shared" si="42"/>
        <v>100097</v>
      </c>
      <c r="AH138">
        <f t="shared" si="43"/>
        <v>100034</v>
      </c>
      <c r="AI138">
        <f t="shared" si="44"/>
        <v>100000</v>
      </c>
      <c r="AJ138">
        <f t="shared" si="45"/>
        <v>100000</v>
      </c>
    </row>
    <row r="139" spans="1:36" x14ac:dyDescent="0.3">
      <c r="A139">
        <v>4256420303</v>
      </c>
      <c r="B139">
        <v>1544041856</v>
      </c>
      <c r="C139">
        <v>6725</v>
      </c>
      <c r="D139" t="b">
        <v>0</v>
      </c>
      <c r="E139">
        <v>86</v>
      </c>
      <c r="F139">
        <v>93</v>
      </c>
      <c r="G139">
        <v>11</v>
      </c>
      <c r="H139">
        <v>96</v>
      </c>
      <c r="I139">
        <v>97</v>
      </c>
      <c r="J139">
        <v>100</v>
      </c>
      <c r="K139">
        <v>111</v>
      </c>
      <c r="L139">
        <v>95</v>
      </c>
      <c r="M139">
        <v>2</v>
      </c>
      <c r="N139">
        <v>68</v>
      </c>
      <c r="O139">
        <v>120</v>
      </c>
      <c r="P139">
        <v>114</v>
      </c>
      <c r="Q139">
        <v>1</v>
      </c>
      <c r="R139">
        <v>41</v>
      </c>
      <c r="T139" t="str">
        <f>IF(ISERROR(MATCH('Analysis backend'!$M$1,E139:N139,0)),"",'Analysis backend'!$L$1)</f>
        <v/>
      </c>
      <c r="U139" t="str">
        <f>IF(T139='Analysis backend'!$L$1,IF(ISERROR(MATCH('Analysis backend'!$M$1,E139:I139,0)),"Dire","Radiant"),"")</f>
        <v/>
      </c>
      <c r="V139">
        <f t="shared" si="31"/>
        <v>1086</v>
      </c>
      <c r="W139">
        <f t="shared" si="32"/>
        <v>1093</v>
      </c>
      <c r="X139">
        <f t="shared" si="33"/>
        <v>1011</v>
      </c>
      <c r="Y139">
        <f t="shared" si="34"/>
        <v>1096</v>
      </c>
      <c r="Z139">
        <f t="shared" si="35"/>
        <v>1097</v>
      </c>
      <c r="AA139">
        <f t="shared" si="36"/>
        <v>10100</v>
      </c>
      <c r="AB139">
        <f t="shared" si="37"/>
        <v>10111</v>
      </c>
      <c r="AC139">
        <f t="shared" si="38"/>
        <v>10095</v>
      </c>
      <c r="AD139">
        <f t="shared" si="39"/>
        <v>10002</v>
      </c>
      <c r="AE139">
        <f t="shared" si="40"/>
        <v>10068</v>
      </c>
      <c r="AF139">
        <f t="shared" si="41"/>
        <v>100120</v>
      </c>
      <c r="AG139">
        <f t="shared" si="42"/>
        <v>100114</v>
      </c>
      <c r="AH139">
        <f t="shared" si="43"/>
        <v>100001</v>
      </c>
      <c r="AI139">
        <f t="shared" si="44"/>
        <v>100041</v>
      </c>
      <c r="AJ139">
        <f t="shared" si="45"/>
        <v>100000</v>
      </c>
    </row>
    <row r="140" spans="1:36" x14ac:dyDescent="0.3">
      <c r="A140">
        <v>4256427106</v>
      </c>
      <c r="B140">
        <v>1544042368</v>
      </c>
      <c r="C140">
        <v>7043</v>
      </c>
      <c r="D140" t="b">
        <v>1</v>
      </c>
      <c r="E140">
        <v>45</v>
      </c>
      <c r="F140">
        <v>107</v>
      </c>
      <c r="G140">
        <v>44</v>
      </c>
      <c r="H140">
        <v>66</v>
      </c>
      <c r="I140">
        <v>110</v>
      </c>
      <c r="J140">
        <v>112</v>
      </c>
      <c r="K140">
        <v>16</v>
      </c>
      <c r="L140">
        <v>6</v>
      </c>
      <c r="M140">
        <v>50</v>
      </c>
      <c r="N140">
        <v>10</v>
      </c>
      <c r="O140">
        <v>97</v>
      </c>
      <c r="T140" t="str">
        <f>IF(ISERROR(MATCH('Analysis backend'!$M$1,E140:N140,0)),"",'Analysis backend'!$L$1)</f>
        <v>Phantom Assassin</v>
      </c>
      <c r="U140" t="str">
        <f>IF(T140='Analysis backend'!$L$1,IF(ISERROR(MATCH('Analysis backend'!$M$1,E140:I140,0)),"Dire","Radiant"),"")</f>
        <v>Radiant</v>
      </c>
      <c r="V140">
        <f t="shared" si="31"/>
        <v>2045</v>
      </c>
      <c r="W140">
        <f t="shared" si="32"/>
        <v>2107</v>
      </c>
      <c r="X140">
        <f t="shared" si="33"/>
        <v>2044</v>
      </c>
      <c r="Y140">
        <f t="shared" si="34"/>
        <v>2066</v>
      </c>
      <c r="Z140">
        <f t="shared" si="35"/>
        <v>2110</v>
      </c>
      <c r="AA140">
        <f t="shared" si="36"/>
        <v>20112</v>
      </c>
      <c r="AB140">
        <f t="shared" si="37"/>
        <v>20016</v>
      </c>
      <c r="AC140">
        <f t="shared" si="38"/>
        <v>20006</v>
      </c>
      <c r="AD140">
        <f t="shared" si="39"/>
        <v>20050</v>
      </c>
      <c r="AE140">
        <f t="shared" si="40"/>
        <v>20010</v>
      </c>
      <c r="AF140">
        <f t="shared" si="41"/>
        <v>100097</v>
      </c>
      <c r="AG140">
        <f t="shared" si="42"/>
        <v>100000</v>
      </c>
      <c r="AH140">
        <f t="shared" si="43"/>
        <v>100000</v>
      </c>
      <c r="AI140">
        <f t="shared" si="44"/>
        <v>100000</v>
      </c>
      <c r="AJ140">
        <f t="shared" si="45"/>
        <v>100000</v>
      </c>
    </row>
    <row r="141" spans="1:36" x14ac:dyDescent="0.3">
      <c r="A141">
        <v>4256431517</v>
      </c>
      <c r="B141">
        <v>1544042624</v>
      </c>
      <c r="C141">
        <v>7012</v>
      </c>
      <c r="D141" t="b">
        <v>1</v>
      </c>
      <c r="E141">
        <v>107</v>
      </c>
      <c r="F141">
        <v>50</v>
      </c>
      <c r="G141">
        <v>31</v>
      </c>
      <c r="H141">
        <v>93</v>
      </c>
      <c r="I141">
        <v>35</v>
      </c>
      <c r="J141">
        <v>121</v>
      </c>
      <c r="K141">
        <v>76</v>
      </c>
      <c r="L141">
        <v>6</v>
      </c>
      <c r="M141">
        <v>2</v>
      </c>
      <c r="N141">
        <v>86</v>
      </c>
      <c r="O141">
        <v>16</v>
      </c>
      <c r="P141">
        <v>61</v>
      </c>
      <c r="Q141">
        <v>44</v>
      </c>
      <c r="R141">
        <v>97</v>
      </c>
      <c r="T141" t="str">
        <f>IF(ISERROR(MATCH('Analysis backend'!$M$1,E141:N141,0)),"",'Analysis backend'!$L$1)</f>
        <v/>
      </c>
      <c r="U141" t="str">
        <f>IF(T141='Analysis backend'!$L$1,IF(ISERROR(MATCH('Analysis backend'!$M$1,E141:I141,0)),"Dire","Radiant"),"")</f>
        <v/>
      </c>
      <c r="V141">
        <f t="shared" si="31"/>
        <v>2107</v>
      </c>
      <c r="W141">
        <f t="shared" si="32"/>
        <v>2050</v>
      </c>
      <c r="X141">
        <f t="shared" si="33"/>
        <v>2031</v>
      </c>
      <c r="Y141">
        <f t="shared" si="34"/>
        <v>2093</v>
      </c>
      <c r="Z141">
        <f t="shared" si="35"/>
        <v>2035</v>
      </c>
      <c r="AA141">
        <f t="shared" si="36"/>
        <v>20121</v>
      </c>
      <c r="AB141">
        <f t="shared" si="37"/>
        <v>20076</v>
      </c>
      <c r="AC141">
        <f t="shared" si="38"/>
        <v>20006</v>
      </c>
      <c r="AD141">
        <f t="shared" si="39"/>
        <v>20002</v>
      </c>
      <c r="AE141">
        <f t="shared" si="40"/>
        <v>20086</v>
      </c>
      <c r="AF141">
        <f t="shared" si="41"/>
        <v>100016</v>
      </c>
      <c r="AG141">
        <f t="shared" si="42"/>
        <v>100061</v>
      </c>
      <c r="AH141">
        <f t="shared" si="43"/>
        <v>100044</v>
      </c>
      <c r="AI141">
        <f t="shared" si="44"/>
        <v>100097</v>
      </c>
      <c r="AJ141">
        <f t="shared" si="45"/>
        <v>100000</v>
      </c>
    </row>
    <row r="142" spans="1:36" x14ac:dyDescent="0.3">
      <c r="A142">
        <v>4256442387</v>
      </c>
      <c r="B142">
        <v>1544043392</v>
      </c>
      <c r="C142">
        <v>7138</v>
      </c>
      <c r="D142" t="b">
        <v>0</v>
      </c>
      <c r="E142">
        <v>44</v>
      </c>
      <c r="F142">
        <v>101</v>
      </c>
      <c r="G142">
        <v>74</v>
      </c>
      <c r="H142">
        <v>21</v>
      </c>
      <c r="I142">
        <v>111</v>
      </c>
      <c r="J142">
        <v>114</v>
      </c>
      <c r="K142">
        <v>97</v>
      </c>
      <c r="L142">
        <v>3</v>
      </c>
      <c r="M142">
        <v>78</v>
      </c>
      <c r="N142">
        <v>121</v>
      </c>
      <c r="O142">
        <v>40</v>
      </c>
      <c r="P142">
        <v>82</v>
      </c>
      <c r="T142" t="str">
        <f>IF(ISERROR(MATCH('Analysis backend'!$M$1,E142:N142,0)),"",'Analysis backend'!$L$1)</f>
        <v>Phantom Assassin</v>
      </c>
      <c r="U142" t="str">
        <f>IF(T142='Analysis backend'!$L$1,IF(ISERROR(MATCH('Analysis backend'!$M$1,E142:I142,0)),"Dire","Radiant"),"")</f>
        <v>Radiant</v>
      </c>
      <c r="V142">
        <f t="shared" si="31"/>
        <v>1044</v>
      </c>
      <c r="W142">
        <f t="shared" si="32"/>
        <v>1101</v>
      </c>
      <c r="X142">
        <f t="shared" si="33"/>
        <v>1074</v>
      </c>
      <c r="Y142">
        <f t="shared" si="34"/>
        <v>1021</v>
      </c>
      <c r="Z142">
        <f t="shared" si="35"/>
        <v>1111</v>
      </c>
      <c r="AA142">
        <f t="shared" si="36"/>
        <v>10114</v>
      </c>
      <c r="AB142">
        <f t="shared" si="37"/>
        <v>10097</v>
      </c>
      <c r="AC142">
        <f t="shared" si="38"/>
        <v>10003</v>
      </c>
      <c r="AD142">
        <f t="shared" si="39"/>
        <v>10078</v>
      </c>
      <c r="AE142">
        <f t="shared" si="40"/>
        <v>10121</v>
      </c>
      <c r="AF142">
        <f t="shared" si="41"/>
        <v>100040</v>
      </c>
      <c r="AG142">
        <f t="shared" si="42"/>
        <v>100082</v>
      </c>
      <c r="AH142">
        <f t="shared" si="43"/>
        <v>100000</v>
      </c>
      <c r="AI142">
        <f t="shared" si="44"/>
        <v>100000</v>
      </c>
      <c r="AJ142">
        <f t="shared" si="45"/>
        <v>100000</v>
      </c>
    </row>
    <row r="143" spans="1:36" x14ac:dyDescent="0.3">
      <c r="A143">
        <v>4256438934</v>
      </c>
      <c r="B143">
        <v>1544043136</v>
      </c>
      <c r="C143">
        <v>6981</v>
      </c>
      <c r="D143" t="b">
        <v>1</v>
      </c>
      <c r="E143">
        <v>36</v>
      </c>
      <c r="F143">
        <v>121</v>
      </c>
      <c r="G143">
        <v>97</v>
      </c>
      <c r="H143">
        <v>93</v>
      </c>
      <c r="I143">
        <v>87</v>
      </c>
      <c r="J143">
        <v>50</v>
      </c>
      <c r="K143">
        <v>75</v>
      </c>
      <c r="L143">
        <v>101</v>
      </c>
      <c r="M143">
        <v>109</v>
      </c>
      <c r="N143">
        <v>80</v>
      </c>
      <c r="O143">
        <v>41</v>
      </c>
      <c r="P143">
        <v>1</v>
      </c>
      <c r="Q143">
        <v>44</v>
      </c>
      <c r="T143" t="str">
        <f>IF(ISERROR(MATCH('Analysis backend'!$M$1,E143:N143,0)),"",'Analysis backend'!$L$1)</f>
        <v/>
      </c>
      <c r="U143" t="str">
        <f>IF(T143='Analysis backend'!$L$1,IF(ISERROR(MATCH('Analysis backend'!$M$1,E143:I143,0)),"Dire","Radiant"),"")</f>
        <v/>
      </c>
      <c r="V143">
        <f t="shared" si="31"/>
        <v>2036</v>
      </c>
      <c r="W143">
        <f t="shared" si="32"/>
        <v>2121</v>
      </c>
      <c r="X143">
        <f t="shared" si="33"/>
        <v>2097</v>
      </c>
      <c r="Y143">
        <f t="shared" si="34"/>
        <v>2093</v>
      </c>
      <c r="Z143">
        <f t="shared" si="35"/>
        <v>2087</v>
      </c>
      <c r="AA143">
        <f t="shared" si="36"/>
        <v>20050</v>
      </c>
      <c r="AB143">
        <f t="shared" si="37"/>
        <v>20075</v>
      </c>
      <c r="AC143">
        <f t="shared" si="38"/>
        <v>20101</v>
      </c>
      <c r="AD143">
        <f t="shared" si="39"/>
        <v>20109</v>
      </c>
      <c r="AE143">
        <f t="shared" si="40"/>
        <v>20080</v>
      </c>
      <c r="AF143">
        <f t="shared" si="41"/>
        <v>100041</v>
      </c>
      <c r="AG143">
        <f t="shared" si="42"/>
        <v>100001</v>
      </c>
      <c r="AH143">
        <f t="shared" si="43"/>
        <v>100044</v>
      </c>
      <c r="AI143">
        <f t="shared" si="44"/>
        <v>100000</v>
      </c>
      <c r="AJ143">
        <f t="shared" si="45"/>
        <v>100000</v>
      </c>
    </row>
    <row r="144" spans="1:36" x14ac:dyDescent="0.3">
      <c r="A144">
        <v>4256444021</v>
      </c>
      <c r="B144">
        <v>1544043520</v>
      </c>
      <c r="C144">
        <v>7017</v>
      </c>
      <c r="D144" t="b">
        <v>1</v>
      </c>
      <c r="E144">
        <v>16</v>
      </c>
      <c r="F144">
        <v>71</v>
      </c>
      <c r="G144">
        <v>3</v>
      </c>
      <c r="H144">
        <v>23</v>
      </c>
      <c r="I144">
        <v>44</v>
      </c>
      <c r="J144">
        <v>86</v>
      </c>
      <c r="K144">
        <v>110</v>
      </c>
      <c r="L144">
        <v>26</v>
      </c>
      <c r="M144">
        <v>38</v>
      </c>
      <c r="N144">
        <v>48</v>
      </c>
      <c r="O144">
        <v>91</v>
      </c>
      <c r="P144">
        <v>97</v>
      </c>
      <c r="T144" t="str">
        <f>IF(ISERROR(MATCH('Analysis backend'!$M$1,E144:N144,0)),"",'Analysis backend'!$L$1)</f>
        <v>Phantom Assassin</v>
      </c>
      <c r="U144" t="str">
        <f>IF(T144='Analysis backend'!$L$1,IF(ISERROR(MATCH('Analysis backend'!$M$1,E144:I144,0)),"Dire","Radiant"),"")</f>
        <v>Radiant</v>
      </c>
      <c r="V144">
        <f t="shared" si="31"/>
        <v>2016</v>
      </c>
      <c r="W144">
        <f t="shared" si="32"/>
        <v>2071</v>
      </c>
      <c r="X144">
        <f t="shared" si="33"/>
        <v>2003</v>
      </c>
      <c r="Y144">
        <f t="shared" si="34"/>
        <v>2023</v>
      </c>
      <c r="Z144">
        <f t="shared" si="35"/>
        <v>2044</v>
      </c>
      <c r="AA144">
        <f t="shared" si="36"/>
        <v>20086</v>
      </c>
      <c r="AB144">
        <f t="shared" si="37"/>
        <v>20110</v>
      </c>
      <c r="AC144">
        <f t="shared" si="38"/>
        <v>20026</v>
      </c>
      <c r="AD144">
        <f t="shared" si="39"/>
        <v>20038</v>
      </c>
      <c r="AE144">
        <f t="shared" si="40"/>
        <v>20048</v>
      </c>
      <c r="AF144">
        <f t="shared" si="41"/>
        <v>100091</v>
      </c>
      <c r="AG144">
        <f t="shared" si="42"/>
        <v>100097</v>
      </c>
      <c r="AH144">
        <f t="shared" si="43"/>
        <v>100000</v>
      </c>
      <c r="AI144">
        <f t="shared" si="44"/>
        <v>100000</v>
      </c>
      <c r="AJ144">
        <f t="shared" si="45"/>
        <v>100000</v>
      </c>
    </row>
    <row r="145" spans="1:36" x14ac:dyDescent="0.3">
      <c r="A145">
        <v>4256437158</v>
      </c>
      <c r="B145">
        <v>1544043008</v>
      </c>
      <c r="C145">
        <v>6903</v>
      </c>
      <c r="D145" t="b">
        <v>0</v>
      </c>
      <c r="E145">
        <v>35</v>
      </c>
      <c r="F145">
        <v>19</v>
      </c>
      <c r="G145">
        <v>85</v>
      </c>
      <c r="H145">
        <v>97</v>
      </c>
      <c r="I145">
        <v>10</v>
      </c>
      <c r="J145">
        <v>76</v>
      </c>
      <c r="K145">
        <v>57</v>
      </c>
      <c r="L145">
        <v>105</v>
      </c>
      <c r="M145">
        <v>27</v>
      </c>
      <c r="N145">
        <v>41</v>
      </c>
      <c r="O145">
        <v>44</v>
      </c>
      <c r="P145">
        <v>50</v>
      </c>
      <c r="Q145">
        <v>61</v>
      </c>
      <c r="T145" t="str">
        <f>IF(ISERROR(MATCH('Analysis backend'!$M$1,E145:N145,0)),"",'Analysis backend'!$L$1)</f>
        <v/>
      </c>
      <c r="U145" t="str">
        <f>IF(T145='Analysis backend'!$L$1,IF(ISERROR(MATCH('Analysis backend'!$M$1,E145:I145,0)),"Dire","Radiant"),"")</f>
        <v/>
      </c>
      <c r="V145">
        <f t="shared" si="31"/>
        <v>1035</v>
      </c>
      <c r="W145">
        <f t="shared" si="32"/>
        <v>1019</v>
      </c>
      <c r="X145">
        <f t="shared" si="33"/>
        <v>1085</v>
      </c>
      <c r="Y145">
        <f t="shared" si="34"/>
        <v>1097</v>
      </c>
      <c r="Z145">
        <f t="shared" si="35"/>
        <v>1010</v>
      </c>
      <c r="AA145">
        <f t="shared" si="36"/>
        <v>10076</v>
      </c>
      <c r="AB145">
        <f t="shared" si="37"/>
        <v>10057</v>
      </c>
      <c r="AC145">
        <f t="shared" si="38"/>
        <v>10105</v>
      </c>
      <c r="AD145">
        <f t="shared" si="39"/>
        <v>10027</v>
      </c>
      <c r="AE145">
        <f t="shared" si="40"/>
        <v>10041</v>
      </c>
      <c r="AF145">
        <f t="shared" si="41"/>
        <v>100044</v>
      </c>
      <c r="AG145">
        <f t="shared" si="42"/>
        <v>100050</v>
      </c>
      <c r="AH145">
        <f t="shared" si="43"/>
        <v>100061</v>
      </c>
      <c r="AI145">
        <f t="shared" si="44"/>
        <v>100000</v>
      </c>
      <c r="AJ145">
        <f t="shared" si="45"/>
        <v>100000</v>
      </c>
    </row>
    <row r="146" spans="1:36" x14ac:dyDescent="0.3">
      <c r="A146">
        <v>4256452679</v>
      </c>
      <c r="B146">
        <v>1544044032</v>
      </c>
      <c r="C146">
        <v>7294</v>
      </c>
      <c r="D146" t="b">
        <v>1</v>
      </c>
      <c r="E146">
        <v>44</v>
      </c>
      <c r="F146">
        <v>112</v>
      </c>
      <c r="G146">
        <v>76</v>
      </c>
      <c r="H146">
        <v>100</v>
      </c>
      <c r="I146">
        <v>50</v>
      </c>
      <c r="J146">
        <v>91</v>
      </c>
      <c r="K146">
        <v>72</v>
      </c>
      <c r="L146">
        <v>36</v>
      </c>
      <c r="M146">
        <v>10</v>
      </c>
      <c r="N146">
        <v>31</v>
      </c>
      <c r="O146">
        <v>121</v>
      </c>
      <c r="P146">
        <v>110</v>
      </c>
      <c r="Q146">
        <v>97</v>
      </c>
      <c r="T146" t="str">
        <f>IF(ISERROR(MATCH('Analysis backend'!$M$1,E146:N146,0)),"",'Analysis backend'!$L$1)</f>
        <v>Phantom Assassin</v>
      </c>
      <c r="U146" t="str">
        <f>IF(T146='Analysis backend'!$L$1,IF(ISERROR(MATCH('Analysis backend'!$M$1,E146:I146,0)),"Dire","Radiant"),"")</f>
        <v>Radiant</v>
      </c>
      <c r="V146">
        <f t="shared" si="31"/>
        <v>2044</v>
      </c>
      <c r="W146">
        <f t="shared" si="32"/>
        <v>2112</v>
      </c>
      <c r="X146">
        <f t="shared" si="33"/>
        <v>2076</v>
      </c>
      <c r="Y146">
        <f t="shared" si="34"/>
        <v>2100</v>
      </c>
      <c r="Z146">
        <f t="shared" si="35"/>
        <v>2050</v>
      </c>
      <c r="AA146">
        <f t="shared" si="36"/>
        <v>20091</v>
      </c>
      <c r="AB146">
        <f t="shared" si="37"/>
        <v>20072</v>
      </c>
      <c r="AC146">
        <f t="shared" si="38"/>
        <v>20036</v>
      </c>
      <c r="AD146">
        <f t="shared" si="39"/>
        <v>20010</v>
      </c>
      <c r="AE146">
        <f t="shared" si="40"/>
        <v>20031</v>
      </c>
      <c r="AF146">
        <f t="shared" si="41"/>
        <v>100121</v>
      </c>
      <c r="AG146">
        <f t="shared" si="42"/>
        <v>100110</v>
      </c>
      <c r="AH146">
        <f t="shared" si="43"/>
        <v>100097</v>
      </c>
      <c r="AI146">
        <f t="shared" si="44"/>
        <v>100000</v>
      </c>
      <c r="AJ146">
        <f t="shared" si="45"/>
        <v>100000</v>
      </c>
    </row>
    <row r="147" spans="1:36" x14ac:dyDescent="0.3">
      <c r="A147">
        <v>4256452885</v>
      </c>
      <c r="B147">
        <v>1544044032</v>
      </c>
      <c r="C147">
        <v>6879</v>
      </c>
      <c r="D147" t="b">
        <v>0</v>
      </c>
      <c r="E147">
        <v>121</v>
      </c>
      <c r="F147">
        <v>59</v>
      </c>
      <c r="G147">
        <v>114</v>
      </c>
      <c r="H147">
        <v>8</v>
      </c>
      <c r="I147">
        <v>19</v>
      </c>
      <c r="J147">
        <v>26</v>
      </c>
      <c r="K147">
        <v>51</v>
      </c>
      <c r="L147">
        <v>86</v>
      </c>
      <c r="M147">
        <v>70</v>
      </c>
      <c r="N147">
        <v>80</v>
      </c>
      <c r="O147">
        <v>44</v>
      </c>
      <c r="P147">
        <v>97</v>
      </c>
      <c r="T147" t="str">
        <f>IF(ISERROR(MATCH('Analysis backend'!$M$1,E147:N147,0)),"",'Analysis backend'!$L$1)</f>
        <v/>
      </c>
      <c r="U147" t="str">
        <f>IF(T147='Analysis backend'!$L$1,IF(ISERROR(MATCH('Analysis backend'!$M$1,E147:I147,0)),"Dire","Radiant"),"")</f>
        <v/>
      </c>
      <c r="V147">
        <f t="shared" si="31"/>
        <v>1121</v>
      </c>
      <c r="W147">
        <f t="shared" si="32"/>
        <v>1059</v>
      </c>
      <c r="X147">
        <f t="shared" si="33"/>
        <v>1114</v>
      </c>
      <c r="Y147">
        <f t="shared" si="34"/>
        <v>1008</v>
      </c>
      <c r="Z147">
        <f t="shared" si="35"/>
        <v>1019</v>
      </c>
      <c r="AA147">
        <f t="shared" si="36"/>
        <v>10026</v>
      </c>
      <c r="AB147">
        <f t="shared" si="37"/>
        <v>10051</v>
      </c>
      <c r="AC147">
        <f t="shared" si="38"/>
        <v>10086</v>
      </c>
      <c r="AD147">
        <f t="shared" si="39"/>
        <v>10070</v>
      </c>
      <c r="AE147">
        <f t="shared" si="40"/>
        <v>10080</v>
      </c>
      <c r="AF147">
        <f t="shared" si="41"/>
        <v>100044</v>
      </c>
      <c r="AG147">
        <f t="shared" si="42"/>
        <v>100097</v>
      </c>
      <c r="AH147">
        <f t="shared" si="43"/>
        <v>100000</v>
      </c>
      <c r="AI147">
        <f t="shared" si="44"/>
        <v>100000</v>
      </c>
      <c r="AJ147">
        <f t="shared" si="45"/>
        <v>100000</v>
      </c>
    </row>
    <row r="148" spans="1:36" x14ac:dyDescent="0.3">
      <c r="A148">
        <v>4256461335</v>
      </c>
      <c r="B148">
        <v>1544044672</v>
      </c>
      <c r="C148">
        <v>6936</v>
      </c>
      <c r="T148" t="str">
        <f>IF(ISERROR(MATCH('Analysis backend'!$M$1,E148:N148,0)),"",'Analysis backend'!$L$1)</f>
        <v/>
      </c>
      <c r="U148" t="str">
        <f>IF(T148='Analysis backend'!$L$1,IF(ISERROR(MATCH('Analysis backend'!$M$1,E148:I148,0)),"Dire","Radiant"),"")</f>
        <v/>
      </c>
      <c r="V148">
        <f t="shared" si="31"/>
        <v>1000</v>
      </c>
      <c r="W148">
        <f t="shared" si="32"/>
        <v>1000</v>
      </c>
      <c r="X148">
        <f t="shared" si="33"/>
        <v>1000</v>
      </c>
      <c r="Y148">
        <f t="shared" si="34"/>
        <v>1000</v>
      </c>
      <c r="Z148">
        <f t="shared" si="35"/>
        <v>1000</v>
      </c>
      <c r="AA148">
        <f t="shared" si="36"/>
        <v>10000</v>
      </c>
      <c r="AB148">
        <f t="shared" si="37"/>
        <v>10000</v>
      </c>
      <c r="AC148">
        <f t="shared" si="38"/>
        <v>10000</v>
      </c>
      <c r="AD148">
        <f t="shared" si="39"/>
        <v>10000</v>
      </c>
      <c r="AE148">
        <f t="shared" si="40"/>
        <v>10000</v>
      </c>
      <c r="AF148">
        <f t="shared" si="41"/>
        <v>100000</v>
      </c>
      <c r="AG148">
        <f t="shared" si="42"/>
        <v>100000</v>
      </c>
      <c r="AH148">
        <f t="shared" si="43"/>
        <v>100000</v>
      </c>
      <c r="AI148">
        <f t="shared" si="44"/>
        <v>100000</v>
      </c>
      <c r="AJ148">
        <f t="shared" si="45"/>
        <v>100000</v>
      </c>
    </row>
    <row r="149" spans="1:36" x14ac:dyDescent="0.3">
      <c r="A149">
        <v>4256454639</v>
      </c>
      <c r="B149">
        <v>1544044160</v>
      </c>
      <c r="C149">
        <v>6810</v>
      </c>
      <c r="D149" t="b">
        <v>1</v>
      </c>
      <c r="E149">
        <v>96</v>
      </c>
      <c r="F149">
        <v>13</v>
      </c>
      <c r="G149">
        <v>1</v>
      </c>
      <c r="H149">
        <v>64</v>
      </c>
      <c r="I149">
        <v>97</v>
      </c>
      <c r="J149">
        <v>31</v>
      </c>
      <c r="K149">
        <v>44</v>
      </c>
      <c r="L149">
        <v>104</v>
      </c>
      <c r="M149">
        <v>14</v>
      </c>
      <c r="N149">
        <v>100</v>
      </c>
      <c r="O149">
        <v>59</v>
      </c>
      <c r="T149" t="str">
        <f>IF(ISERROR(MATCH('Analysis backend'!$M$1,E149:N149,0)),"",'Analysis backend'!$L$1)</f>
        <v>Phantom Assassin</v>
      </c>
      <c r="U149" t="str">
        <f>IF(T149='Analysis backend'!$L$1,IF(ISERROR(MATCH('Analysis backend'!$M$1,E149:I149,0)),"Dire","Radiant"),"")</f>
        <v>Dire</v>
      </c>
      <c r="V149">
        <f t="shared" si="31"/>
        <v>2096</v>
      </c>
      <c r="W149">
        <f t="shared" si="32"/>
        <v>2013</v>
      </c>
      <c r="X149">
        <f t="shared" si="33"/>
        <v>2001</v>
      </c>
      <c r="Y149">
        <f t="shared" si="34"/>
        <v>2064</v>
      </c>
      <c r="Z149">
        <f t="shared" si="35"/>
        <v>2097</v>
      </c>
      <c r="AA149">
        <f t="shared" si="36"/>
        <v>20031</v>
      </c>
      <c r="AB149">
        <f t="shared" si="37"/>
        <v>20044</v>
      </c>
      <c r="AC149">
        <f t="shared" si="38"/>
        <v>20104</v>
      </c>
      <c r="AD149">
        <f t="shared" si="39"/>
        <v>20014</v>
      </c>
      <c r="AE149">
        <f t="shared" si="40"/>
        <v>20100</v>
      </c>
      <c r="AF149">
        <f t="shared" si="41"/>
        <v>100059</v>
      </c>
      <c r="AG149">
        <f t="shared" si="42"/>
        <v>100000</v>
      </c>
      <c r="AH149">
        <f t="shared" si="43"/>
        <v>100000</v>
      </c>
      <c r="AI149">
        <f t="shared" si="44"/>
        <v>100000</v>
      </c>
      <c r="AJ149">
        <f t="shared" si="45"/>
        <v>100000</v>
      </c>
    </row>
    <row r="150" spans="1:36" x14ac:dyDescent="0.3">
      <c r="A150">
        <v>4256430401</v>
      </c>
      <c r="B150">
        <v>1544042496</v>
      </c>
      <c r="C150">
        <v>6783</v>
      </c>
      <c r="D150" t="b">
        <v>0</v>
      </c>
      <c r="E150">
        <v>90</v>
      </c>
      <c r="F150">
        <v>6</v>
      </c>
      <c r="G150">
        <v>41</v>
      </c>
      <c r="H150">
        <v>78</v>
      </c>
      <c r="I150">
        <v>50</v>
      </c>
      <c r="J150">
        <v>114</v>
      </c>
      <c r="K150">
        <v>21</v>
      </c>
      <c r="L150">
        <v>44</v>
      </c>
      <c r="M150">
        <v>14</v>
      </c>
      <c r="N150">
        <v>9</v>
      </c>
      <c r="O150">
        <v>121</v>
      </c>
      <c r="P150">
        <v>93</v>
      </c>
      <c r="Q150">
        <v>94</v>
      </c>
      <c r="T150" t="str">
        <f>IF(ISERROR(MATCH('Analysis backend'!$M$1,E150:N150,0)),"",'Analysis backend'!$L$1)</f>
        <v>Phantom Assassin</v>
      </c>
      <c r="U150" t="str">
        <f>IF(T150='Analysis backend'!$L$1,IF(ISERROR(MATCH('Analysis backend'!$M$1,E150:I150,0)),"Dire","Radiant"),"")</f>
        <v>Dire</v>
      </c>
      <c r="V150">
        <f t="shared" si="31"/>
        <v>1090</v>
      </c>
      <c r="W150">
        <f t="shared" si="32"/>
        <v>1006</v>
      </c>
      <c r="X150">
        <f t="shared" si="33"/>
        <v>1041</v>
      </c>
      <c r="Y150">
        <f t="shared" si="34"/>
        <v>1078</v>
      </c>
      <c r="Z150">
        <f t="shared" si="35"/>
        <v>1050</v>
      </c>
      <c r="AA150">
        <f t="shared" si="36"/>
        <v>10114</v>
      </c>
      <c r="AB150">
        <f t="shared" si="37"/>
        <v>10021</v>
      </c>
      <c r="AC150">
        <f t="shared" si="38"/>
        <v>10044</v>
      </c>
      <c r="AD150">
        <f t="shared" si="39"/>
        <v>10014</v>
      </c>
      <c r="AE150">
        <f t="shared" si="40"/>
        <v>10009</v>
      </c>
      <c r="AF150">
        <f t="shared" si="41"/>
        <v>100121</v>
      </c>
      <c r="AG150">
        <f t="shared" si="42"/>
        <v>100093</v>
      </c>
      <c r="AH150">
        <f t="shared" si="43"/>
        <v>100094</v>
      </c>
      <c r="AI150">
        <f t="shared" si="44"/>
        <v>100000</v>
      </c>
      <c r="AJ150">
        <f t="shared" si="45"/>
        <v>100000</v>
      </c>
    </row>
    <row r="151" spans="1:36" x14ac:dyDescent="0.3">
      <c r="A151">
        <v>4256470676</v>
      </c>
      <c r="B151">
        <v>1544045312</v>
      </c>
      <c r="C151">
        <v>7125</v>
      </c>
      <c r="D151" t="b">
        <v>1</v>
      </c>
      <c r="E151">
        <v>7</v>
      </c>
      <c r="F151">
        <v>76</v>
      </c>
      <c r="G151">
        <v>38</v>
      </c>
      <c r="H151">
        <v>111</v>
      </c>
      <c r="I151">
        <v>86</v>
      </c>
      <c r="J151">
        <v>19</v>
      </c>
      <c r="K151">
        <v>68</v>
      </c>
      <c r="L151">
        <v>49</v>
      </c>
      <c r="M151">
        <v>44</v>
      </c>
      <c r="N151">
        <v>71</v>
      </c>
      <c r="O151">
        <v>121</v>
      </c>
      <c r="P151">
        <v>82</v>
      </c>
      <c r="Q151">
        <v>66</v>
      </c>
      <c r="T151" t="str">
        <f>IF(ISERROR(MATCH('Analysis backend'!$M$1,E151:N151,0)),"",'Analysis backend'!$L$1)</f>
        <v>Phantom Assassin</v>
      </c>
      <c r="U151" t="str">
        <f>IF(T151='Analysis backend'!$L$1,IF(ISERROR(MATCH('Analysis backend'!$M$1,E151:I151,0)),"Dire","Radiant"),"")</f>
        <v>Dire</v>
      </c>
      <c r="V151">
        <f t="shared" si="31"/>
        <v>2007</v>
      </c>
      <c r="W151">
        <f t="shared" si="32"/>
        <v>2076</v>
      </c>
      <c r="X151">
        <f t="shared" si="33"/>
        <v>2038</v>
      </c>
      <c r="Y151">
        <f t="shared" si="34"/>
        <v>2111</v>
      </c>
      <c r="Z151">
        <f t="shared" si="35"/>
        <v>2086</v>
      </c>
      <c r="AA151">
        <f t="shared" si="36"/>
        <v>20019</v>
      </c>
      <c r="AB151">
        <f t="shared" si="37"/>
        <v>20068</v>
      </c>
      <c r="AC151">
        <f t="shared" si="38"/>
        <v>20049</v>
      </c>
      <c r="AD151">
        <f t="shared" si="39"/>
        <v>20044</v>
      </c>
      <c r="AE151">
        <f t="shared" si="40"/>
        <v>20071</v>
      </c>
      <c r="AF151">
        <f t="shared" si="41"/>
        <v>100121</v>
      </c>
      <c r="AG151">
        <f t="shared" si="42"/>
        <v>100082</v>
      </c>
      <c r="AH151">
        <f t="shared" si="43"/>
        <v>100066</v>
      </c>
      <c r="AI151">
        <f t="shared" si="44"/>
        <v>100000</v>
      </c>
      <c r="AJ151">
        <f t="shared" si="45"/>
        <v>100000</v>
      </c>
    </row>
    <row r="152" spans="1:36" x14ac:dyDescent="0.3">
      <c r="A152">
        <v>4256462443</v>
      </c>
      <c r="B152">
        <v>1544044800</v>
      </c>
      <c r="C152">
        <v>6896</v>
      </c>
      <c r="D152" t="b">
        <v>0</v>
      </c>
      <c r="E152">
        <v>86</v>
      </c>
      <c r="F152">
        <v>84</v>
      </c>
      <c r="G152">
        <v>74</v>
      </c>
      <c r="H152">
        <v>8</v>
      </c>
      <c r="I152">
        <v>29</v>
      </c>
      <c r="J152">
        <v>35</v>
      </c>
      <c r="K152">
        <v>71</v>
      </c>
      <c r="L152">
        <v>26</v>
      </c>
      <c r="M152">
        <v>31</v>
      </c>
      <c r="N152">
        <v>44</v>
      </c>
      <c r="O152">
        <v>82</v>
      </c>
      <c r="P152">
        <v>97</v>
      </c>
      <c r="Q152">
        <v>50</v>
      </c>
      <c r="T152" t="str">
        <f>IF(ISERROR(MATCH('Analysis backend'!$M$1,E152:N152,0)),"",'Analysis backend'!$L$1)</f>
        <v>Phantom Assassin</v>
      </c>
      <c r="U152" t="str">
        <f>IF(T152='Analysis backend'!$L$1,IF(ISERROR(MATCH('Analysis backend'!$M$1,E152:I152,0)),"Dire","Radiant"),"")</f>
        <v>Dire</v>
      </c>
      <c r="V152">
        <f t="shared" si="31"/>
        <v>1086</v>
      </c>
      <c r="W152">
        <f t="shared" si="32"/>
        <v>1084</v>
      </c>
      <c r="X152">
        <f t="shared" si="33"/>
        <v>1074</v>
      </c>
      <c r="Y152">
        <f t="shared" si="34"/>
        <v>1008</v>
      </c>
      <c r="Z152">
        <f t="shared" si="35"/>
        <v>1029</v>
      </c>
      <c r="AA152">
        <f t="shared" si="36"/>
        <v>10035</v>
      </c>
      <c r="AB152">
        <f t="shared" si="37"/>
        <v>10071</v>
      </c>
      <c r="AC152">
        <f t="shared" si="38"/>
        <v>10026</v>
      </c>
      <c r="AD152">
        <f t="shared" si="39"/>
        <v>10031</v>
      </c>
      <c r="AE152">
        <f t="shared" si="40"/>
        <v>10044</v>
      </c>
      <c r="AF152">
        <f t="shared" si="41"/>
        <v>100082</v>
      </c>
      <c r="AG152">
        <f t="shared" si="42"/>
        <v>100097</v>
      </c>
      <c r="AH152">
        <f t="shared" si="43"/>
        <v>100050</v>
      </c>
      <c r="AI152">
        <f t="shared" si="44"/>
        <v>100000</v>
      </c>
      <c r="AJ152">
        <f t="shared" si="45"/>
        <v>100000</v>
      </c>
    </row>
    <row r="153" spans="1:36" x14ac:dyDescent="0.3">
      <c r="A153">
        <v>4256467267</v>
      </c>
      <c r="B153">
        <v>1544045056</v>
      </c>
      <c r="C153">
        <v>6805</v>
      </c>
      <c r="D153" t="b">
        <v>0</v>
      </c>
      <c r="E153">
        <v>114</v>
      </c>
      <c r="F153">
        <v>15</v>
      </c>
      <c r="G153">
        <v>44</v>
      </c>
      <c r="H153">
        <v>86</v>
      </c>
      <c r="I153">
        <v>96</v>
      </c>
      <c r="J153">
        <v>97</v>
      </c>
      <c r="K153">
        <v>62</v>
      </c>
      <c r="L153">
        <v>8</v>
      </c>
      <c r="M153">
        <v>59</v>
      </c>
      <c r="N153">
        <v>121</v>
      </c>
      <c r="O153">
        <v>41</v>
      </c>
      <c r="P153">
        <v>93</v>
      </c>
      <c r="T153" t="str">
        <f>IF(ISERROR(MATCH('Analysis backend'!$M$1,E153:N153,0)),"",'Analysis backend'!$L$1)</f>
        <v>Phantom Assassin</v>
      </c>
      <c r="U153" t="str">
        <f>IF(T153='Analysis backend'!$L$1,IF(ISERROR(MATCH('Analysis backend'!$M$1,E153:I153,0)),"Dire","Radiant"),"")</f>
        <v>Radiant</v>
      </c>
      <c r="V153">
        <f t="shared" si="31"/>
        <v>1114</v>
      </c>
      <c r="W153">
        <f t="shared" si="32"/>
        <v>1015</v>
      </c>
      <c r="X153">
        <f t="shared" si="33"/>
        <v>1044</v>
      </c>
      <c r="Y153">
        <f t="shared" si="34"/>
        <v>1086</v>
      </c>
      <c r="Z153">
        <f t="shared" si="35"/>
        <v>1096</v>
      </c>
      <c r="AA153">
        <f t="shared" si="36"/>
        <v>10097</v>
      </c>
      <c r="AB153">
        <f t="shared" si="37"/>
        <v>10062</v>
      </c>
      <c r="AC153">
        <f t="shared" si="38"/>
        <v>10008</v>
      </c>
      <c r="AD153">
        <f t="shared" si="39"/>
        <v>10059</v>
      </c>
      <c r="AE153">
        <f t="shared" si="40"/>
        <v>10121</v>
      </c>
      <c r="AF153">
        <f t="shared" si="41"/>
        <v>100041</v>
      </c>
      <c r="AG153">
        <f t="shared" si="42"/>
        <v>100093</v>
      </c>
      <c r="AH153">
        <f t="shared" si="43"/>
        <v>100000</v>
      </c>
      <c r="AI153">
        <f t="shared" si="44"/>
        <v>100000</v>
      </c>
      <c r="AJ153">
        <f t="shared" si="45"/>
        <v>100000</v>
      </c>
    </row>
    <row r="154" spans="1:36" x14ac:dyDescent="0.3">
      <c r="A154">
        <v>4256463852</v>
      </c>
      <c r="B154">
        <v>1544044928</v>
      </c>
      <c r="C154">
        <v>6794</v>
      </c>
      <c r="D154" t="b">
        <v>1</v>
      </c>
      <c r="E154">
        <v>121</v>
      </c>
      <c r="F154">
        <v>44</v>
      </c>
      <c r="G154">
        <v>39</v>
      </c>
      <c r="H154">
        <v>96</v>
      </c>
      <c r="I154">
        <v>87</v>
      </c>
      <c r="J154">
        <v>54</v>
      </c>
      <c r="K154">
        <v>23</v>
      </c>
      <c r="L154">
        <v>100</v>
      </c>
      <c r="M154">
        <v>91</v>
      </c>
      <c r="N154">
        <v>50</v>
      </c>
      <c r="O154">
        <v>97</v>
      </c>
      <c r="P154">
        <v>86</v>
      </c>
      <c r="T154" t="str">
        <f>IF(ISERROR(MATCH('Analysis backend'!$M$1,E154:N154,0)),"",'Analysis backend'!$L$1)</f>
        <v>Phantom Assassin</v>
      </c>
      <c r="U154" t="str">
        <f>IF(T154='Analysis backend'!$L$1,IF(ISERROR(MATCH('Analysis backend'!$M$1,E154:I154,0)),"Dire","Radiant"),"")</f>
        <v>Radiant</v>
      </c>
      <c r="V154">
        <f t="shared" si="31"/>
        <v>2121</v>
      </c>
      <c r="W154">
        <f t="shared" si="32"/>
        <v>2044</v>
      </c>
      <c r="X154">
        <f t="shared" si="33"/>
        <v>2039</v>
      </c>
      <c r="Y154">
        <f t="shared" si="34"/>
        <v>2096</v>
      </c>
      <c r="Z154">
        <f t="shared" si="35"/>
        <v>2087</v>
      </c>
      <c r="AA154">
        <f t="shared" si="36"/>
        <v>20054</v>
      </c>
      <c r="AB154">
        <f t="shared" si="37"/>
        <v>20023</v>
      </c>
      <c r="AC154">
        <f t="shared" si="38"/>
        <v>20100</v>
      </c>
      <c r="AD154">
        <f t="shared" si="39"/>
        <v>20091</v>
      </c>
      <c r="AE154">
        <f t="shared" si="40"/>
        <v>20050</v>
      </c>
      <c r="AF154">
        <f t="shared" si="41"/>
        <v>100097</v>
      </c>
      <c r="AG154">
        <f t="shared" si="42"/>
        <v>100086</v>
      </c>
      <c r="AH154">
        <f t="shared" si="43"/>
        <v>100000</v>
      </c>
      <c r="AI154">
        <f t="shared" si="44"/>
        <v>100000</v>
      </c>
      <c r="AJ154">
        <f t="shared" si="45"/>
        <v>100000</v>
      </c>
    </row>
    <row r="155" spans="1:36" x14ac:dyDescent="0.3">
      <c r="A155">
        <v>4256472357</v>
      </c>
      <c r="B155">
        <v>1544045440</v>
      </c>
      <c r="C155">
        <v>7202</v>
      </c>
      <c r="D155" t="b">
        <v>0</v>
      </c>
      <c r="E155">
        <v>8</v>
      </c>
      <c r="F155">
        <v>27</v>
      </c>
      <c r="G155">
        <v>28</v>
      </c>
      <c r="H155">
        <v>7</v>
      </c>
      <c r="I155">
        <v>76</v>
      </c>
      <c r="J155">
        <v>100</v>
      </c>
      <c r="K155">
        <v>49</v>
      </c>
      <c r="L155">
        <v>91</v>
      </c>
      <c r="M155">
        <v>72</v>
      </c>
      <c r="N155">
        <v>9</v>
      </c>
      <c r="O155">
        <v>97</v>
      </c>
      <c r="T155" t="str">
        <f>IF(ISERROR(MATCH('Analysis backend'!$M$1,E155:N155,0)),"",'Analysis backend'!$L$1)</f>
        <v/>
      </c>
      <c r="U155" t="str">
        <f>IF(T155='Analysis backend'!$L$1,IF(ISERROR(MATCH('Analysis backend'!$M$1,E155:I155,0)),"Dire","Radiant"),"")</f>
        <v/>
      </c>
      <c r="V155">
        <f t="shared" si="31"/>
        <v>1008</v>
      </c>
      <c r="W155">
        <f t="shared" si="32"/>
        <v>1027</v>
      </c>
      <c r="X155">
        <f t="shared" si="33"/>
        <v>1028</v>
      </c>
      <c r="Y155">
        <f t="shared" si="34"/>
        <v>1007</v>
      </c>
      <c r="Z155">
        <f t="shared" si="35"/>
        <v>1076</v>
      </c>
      <c r="AA155">
        <f t="shared" si="36"/>
        <v>10100</v>
      </c>
      <c r="AB155">
        <f t="shared" si="37"/>
        <v>10049</v>
      </c>
      <c r="AC155">
        <f t="shared" si="38"/>
        <v>10091</v>
      </c>
      <c r="AD155">
        <f t="shared" si="39"/>
        <v>10072</v>
      </c>
      <c r="AE155">
        <f t="shared" si="40"/>
        <v>10009</v>
      </c>
      <c r="AF155">
        <f t="shared" si="41"/>
        <v>100097</v>
      </c>
      <c r="AG155">
        <f t="shared" si="42"/>
        <v>100000</v>
      </c>
      <c r="AH155">
        <f t="shared" si="43"/>
        <v>100000</v>
      </c>
      <c r="AI155">
        <f t="shared" si="44"/>
        <v>100000</v>
      </c>
      <c r="AJ155">
        <f t="shared" si="45"/>
        <v>100000</v>
      </c>
    </row>
    <row r="156" spans="1:36" x14ac:dyDescent="0.3">
      <c r="A156">
        <v>4256474144</v>
      </c>
      <c r="B156">
        <v>1544045696</v>
      </c>
      <c r="C156">
        <v>7029</v>
      </c>
      <c r="D156" t="b">
        <v>1</v>
      </c>
      <c r="E156">
        <v>1</v>
      </c>
      <c r="F156">
        <v>31</v>
      </c>
      <c r="G156">
        <v>86</v>
      </c>
      <c r="H156">
        <v>107</v>
      </c>
      <c r="I156">
        <v>97</v>
      </c>
      <c r="J156">
        <v>27</v>
      </c>
      <c r="K156">
        <v>79</v>
      </c>
      <c r="L156">
        <v>102</v>
      </c>
      <c r="M156">
        <v>110</v>
      </c>
      <c r="N156">
        <v>10</v>
      </c>
      <c r="O156">
        <v>82</v>
      </c>
      <c r="P156">
        <v>44</v>
      </c>
      <c r="T156" t="str">
        <f>IF(ISERROR(MATCH('Analysis backend'!$M$1,E156:N156,0)),"",'Analysis backend'!$L$1)</f>
        <v/>
      </c>
      <c r="U156" t="str">
        <f>IF(T156='Analysis backend'!$L$1,IF(ISERROR(MATCH('Analysis backend'!$M$1,E156:I156,0)),"Dire","Radiant"),"")</f>
        <v/>
      </c>
      <c r="V156">
        <f t="shared" si="31"/>
        <v>2001</v>
      </c>
      <c r="W156">
        <f t="shared" si="32"/>
        <v>2031</v>
      </c>
      <c r="X156">
        <f t="shared" si="33"/>
        <v>2086</v>
      </c>
      <c r="Y156">
        <f t="shared" si="34"/>
        <v>2107</v>
      </c>
      <c r="Z156">
        <f t="shared" si="35"/>
        <v>2097</v>
      </c>
      <c r="AA156">
        <f t="shared" si="36"/>
        <v>20027</v>
      </c>
      <c r="AB156">
        <f t="shared" si="37"/>
        <v>20079</v>
      </c>
      <c r="AC156">
        <f t="shared" si="38"/>
        <v>20102</v>
      </c>
      <c r="AD156">
        <f t="shared" si="39"/>
        <v>20110</v>
      </c>
      <c r="AE156">
        <f t="shared" si="40"/>
        <v>20010</v>
      </c>
      <c r="AF156">
        <f t="shared" si="41"/>
        <v>100082</v>
      </c>
      <c r="AG156">
        <f t="shared" si="42"/>
        <v>100044</v>
      </c>
      <c r="AH156">
        <f t="shared" si="43"/>
        <v>100000</v>
      </c>
      <c r="AI156">
        <f t="shared" si="44"/>
        <v>100000</v>
      </c>
      <c r="AJ156">
        <f t="shared" si="45"/>
        <v>100000</v>
      </c>
    </row>
    <row r="157" spans="1:36" x14ac:dyDescent="0.3">
      <c r="A157">
        <v>4256477978</v>
      </c>
      <c r="B157">
        <v>1544045952</v>
      </c>
      <c r="C157">
        <v>6902</v>
      </c>
      <c r="D157" t="b">
        <v>1</v>
      </c>
      <c r="E157">
        <v>48</v>
      </c>
      <c r="F157">
        <v>97</v>
      </c>
      <c r="G157">
        <v>60</v>
      </c>
      <c r="H157">
        <v>84</v>
      </c>
      <c r="I157">
        <v>26</v>
      </c>
      <c r="J157">
        <v>16</v>
      </c>
      <c r="K157">
        <v>3</v>
      </c>
      <c r="L157">
        <v>86</v>
      </c>
      <c r="M157">
        <v>90</v>
      </c>
      <c r="N157">
        <v>44</v>
      </c>
      <c r="O157">
        <v>82</v>
      </c>
      <c r="P157">
        <v>114</v>
      </c>
      <c r="T157" t="str">
        <f>IF(ISERROR(MATCH('Analysis backend'!$M$1,E157:N157,0)),"",'Analysis backend'!$L$1)</f>
        <v>Phantom Assassin</v>
      </c>
      <c r="U157" t="str">
        <f>IF(T157='Analysis backend'!$L$1,IF(ISERROR(MATCH('Analysis backend'!$M$1,E157:I157,0)),"Dire","Radiant"),"")</f>
        <v>Dire</v>
      </c>
      <c r="V157">
        <f t="shared" si="31"/>
        <v>2048</v>
      </c>
      <c r="W157">
        <f t="shared" si="32"/>
        <v>2097</v>
      </c>
      <c r="X157">
        <f t="shared" si="33"/>
        <v>2060</v>
      </c>
      <c r="Y157">
        <f t="shared" si="34"/>
        <v>2084</v>
      </c>
      <c r="Z157">
        <f t="shared" si="35"/>
        <v>2026</v>
      </c>
      <c r="AA157">
        <f t="shared" si="36"/>
        <v>20016</v>
      </c>
      <c r="AB157">
        <f t="shared" si="37"/>
        <v>20003</v>
      </c>
      <c r="AC157">
        <f t="shared" si="38"/>
        <v>20086</v>
      </c>
      <c r="AD157">
        <f t="shared" si="39"/>
        <v>20090</v>
      </c>
      <c r="AE157">
        <f t="shared" si="40"/>
        <v>20044</v>
      </c>
      <c r="AF157">
        <f t="shared" si="41"/>
        <v>100082</v>
      </c>
      <c r="AG157">
        <f t="shared" si="42"/>
        <v>100114</v>
      </c>
      <c r="AH157">
        <f t="shared" si="43"/>
        <v>100000</v>
      </c>
      <c r="AI157">
        <f t="shared" si="44"/>
        <v>100000</v>
      </c>
      <c r="AJ157">
        <f t="shared" si="45"/>
        <v>100000</v>
      </c>
    </row>
    <row r="158" spans="1:36" x14ac:dyDescent="0.3">
      <c r="A158">
        <v>4256484286</v>
      </c>
      <c r="B158">
        <v>1544046464</v>
      </c>
      <c r="C158">
        <v>7323</v>
      </c>
      <c r="D158" t="b">
        <v>1</v>
      </c>
      <c r="E158">
        <v>45</v>
      </c>
      <c r="F158">
        <v>31</v>
      </c>
      <c r="G158">
        <v>68</v>
      </c>
      <c r="H158">
        <v>1</v>
      </c>
      <c r="I158">
        <v>76</v>
      </c>
      <c r="J158">
        <v>6</v>
      </c>
      <c r="K158">
        <v>10</v>
      </c>
      <c r="L158">
        <v>90</v>
      </c>
      <c r="M158">
        <v>23</v>
      </c>
      <c r="N158">
        <v>50</v>
      </c>
      <c r="O158">
        <v>41</v>
      </c>
      <c r="T158" t="str">
        <f>IF(ISERROR(MATCH('Analysis backend'!$M$1,E158:N158,0)),"",'Analysis backend'!$L$1)</f>
        <v/>
      </c>
      <c r="U158" t="str">
        <f>IF(T158='Analysis backend'!$L$1,IF(ISERROR(MATCH('Analysis backend'!$M$1,E158:I158,0)),"Dire","Radiant"),"")</f>
        <v/>
      </c>
      <c r="V158">
        <f t="shared" si="31"/>
        <v>2045</v>
      </c>
      <c r="W158">
        <f t="shared" si="32"/>
        <v>2031</v>
      </c>
      <c r="X158">
        <f t="shared" si="33"/>
        <v>2068</v>
      </c>
      <c r="Y158">
        <f t="shared" si="34"/>
        <v>2001</v>
      </c>
      <c r="Z158">
        <f t="shared" si="35"/>
        <v>2076</v>
      </c>
      <c r="AA158">
        <f t="shared" si="36"/>
        <v>20006</v>
      </c>
      <c r="AB158">
        <f t="shared" si="37"/>
        <v>20010</v>
      </c>
      <c r="AC158">
        <f t="shared" si="38"/>
        <v>20090</v>
      </c>
      <c r="AD158">
        <f t="shared" si="39"/>
        <v>20023</v>
      </c>
      <c r="AE158">
        <f t="shared" si="40"/>
        <v>20050</v>
      </c>
      <c r="AF158">
        <f t="shared" si="41"/>
        <v>100041</v>
      </c>
      <c r="AG158">
        <f t="shared" si="42"/>
        <v>100000</v>
      </c>
      <c r="AH158">
        <f t="shared" si="43"/>
        <v>100000</v>
      </c>
      <c r="AI158">
        <f t="shared" si="44"/>
        <v>100000</v>
      </c>
      <c r="AJ158">
        <f t="shared" si="45"/>
        <v>100000</v>
      </c>
    </row>
    <row r="159" spans="1:36" x14ac:dyDescent="0.3">
      <c r="A159">
        <v>4256481575</v>
      </c>
      <c r="B159">
        <v>1544046208</v>
      </c>
      <c r="C159">
        <v>6975</v>
      </c>
      <c r="D159" t="b">
        <v>1</v>
      </c>
      <c r="E159">
        <v>121</v>
      </c>
      <c r="F159">
        <v>76</v>
      </c>
      <c r="G159">
        <v>1</v>
      </c>
      <c r="H159">
        <v>90</v>
      </c>
      <c r="I159">
        <v>72</v>
      </c>
      <c r="J159">
        <v>99</v>
      </c>
      <c r="K159">
        <v>45</v>
      </c>
      <c r="L159">
        <v>91</v>
      </c>
      <c r="M159">
        <v>103</v>
      </c>
      <c r="N159">
        <v>41</v>
      </c>
      <c r="O159">
        <v>44</v>
      </c>
      <c r="P159">
        <v>10</v>
      </c>
      <c r="T159" t="str">
        <f>IF(ISERROR(MATCH('Analysis backend'!$M$1,E159:N159,0)),"",'Analysis backend'!$L$1)</f>
        <v/>
      </c>
      <c r="U159" t="str">
        <f>IF(T159='Analysis backend'!$L$1,IF(ISERROR(MATCH('Analysis backend'!$M$1,E159:I159,0)),"Dire","Radiant"),"")</f>
        <v/>
      </c>
      <c r="V159">
        <f t="shared" si="31"/>
        <v>2121</v>
      </c>
      <c r="W159">
        <f t="shared" si="32"/>
        <v>2076</v>
      </c>
      <c r="X159">
        <f t="shared" si="33"/>
        <v>2001</v>
      </c>
      <c r="Y159">
        <f t="shared" si="34"/>
        <v>2090</v>
      </c>
      <c r="Z159">
        <f t="shared" si="35"/>
        <v>2072</v>
      </c>
      <c r="AA159">
        <f t="shared" si="36"/>
        <v>20099</v>
      </c>
      <c r="AB159">
        <f t="shared" si="37"/>
        <v>20045</v>
      </c>
      <c r="AC159">
        <f t="shared" si="38"/>
        <v>20091</v>
      </c>
      <c r="AD159">
        <f t="shared" si="39"/>
        <v>20103</v>
      </c>
      <c r="AE159">
        <f t="shared" si="40"/>
        <v>20041</v>
      </c>
      <c r="AF159">
        <f t="shared" si="41"/>
        <v>100044</v>
      </c>
      <c r="AG159">
        <f t="shared" si="42"/>
        <v>100010</v>
      </c>
      <c r="AH159">
        <f t="shared" si="43"/>
        <v>100000</v>
      </c>
      <c r="AI159">
        <f t="shared" si="44"/>
        <v>100000</v>
      </c>
      <c r="AJ159">
        <f t="shared" si="45"/>
        <v>100000</v>
      </c>
    </row>
    <row r="160" spans="1:36" x14ac:dyDescent="0.3">
      <c r="A160">
        <v>4256488162</v>
      </c>
      <c r="B160">
        <v>1544046720</v>
      </c>
      <c r="C160">
        <v>7102</v>
      </c>
      <c r="D160" t="b">
        <v>1</v>
      </c>
      <c r="E160">
        <v>101</v>
      </c>
      <c r="F160">
        <v>27</v>
      </c>
      <c r="G160">
        <v>86</v>
      </c>
      <c r="H160">
        <v>12</v>
      </c>
      <c r="I160">
        <v>38</v>
      </c>
      <c r="J160">
        <v>45</v>
      </c>
      <c r="K160">
        <v>85</v>
      </c>
      <c r="L160">
        <v>103</v>
      </c>
      <c r="M160">
        <v>109</v>
      </c>
      <c r="N160">
        <v>82</v>
      </c>
      <c r="O160">
        <v>91</v>
      </c>
      <c r="P160">
        <v>97</v>
      </c>
      <c r="Q160">
        <v>44</v>
      </c>
      <c r="T160" t="str">
        <f>IF(ISERROR(MATCH('Analysis backend'!$M$1,E160:N160,0)),"",'Analysis backend'!$L$1)</f>
        <v/>
      </c>
      <c r="U160" t="str">
        <f>IF(T160='Analysis backend'!$L$1,IF(ISERROR(MATCH('Analysis backend'!$M$1,E160:I160,0)),"Dire","Radiant"),"")</f>
        <v/>
      </c>
      <c r="V160">
        <f t="shared" si="31"/>
        <v>2101</v>
      </c>
      <c r="W160">
        <f t="shared" si="32"/>
        <v>2027</v>
      </c>
      <c r="X160">
        <f t="shared" si="33"/>
        <v>2086</v>
      </c>
      <c r="Y160">
        <f t="shared" si="34"/>
        <v>2012</v>
      </c>
      <c r="Z160">
        <f t="shared" si="35"/>
        <v>2038</v>
      </c>
      <c r="AA160">
        <f t="shared" si="36"/>
        <v>20045</v>
      </c>
      <c r="AB160">
        <f t="shared" si="37"/>
        <v>20085</v>
      </c>
      <c r="AC160">
        <f t="shared" si="38"/>
        <v>20103</v>
      </c>
      <c r="AD160">
        <f t="shared" si="39"/>
        <v>20109</v>
      </c>
      <c r="AE160">
        <f t="shared" si="40"/>
        <v>20082</v>
      </c>
      <c r="AF160">
        <f t="shared" si="41"/>
        <v>100091</v>
      </c>
      <c r="AG160">
        <f t="shared" si="42"/>
        <v>100097</v>
      </c>
      <c r="AH160">
        <f t="shared" si="43"/>
        <v>100044</v>
      </c>
      <c r="AI160">
        <f t="shared" si="44"/>
        <v>100000</v>
      </c>
      <c r="AJ160">
        <f t="shared" si="45"/>
        <v>100000</v>
      </c>
    </row>
    <row r="161" spans="1:36" x14ac:dyDescent="0.3">
      <c r="A161">
        <v>4256492324</v>
      </c>
      <c r="B161">
        <v>1544047104</v>
      </c>
      <c r="C161">
        <v>6986</v>
      </c>
      <c r="D161" t="b">
        <v>0</v>
      </c>
      <c r="E161">
        <v>1</v>
      </c>
      <c r="F161">
        <v>44</v>
      </c>
      <c r="G161">
        <v>97</v>
      </c>
      <c r="H161">
        <v>29</v>
      </c>
      <c r="I161">
        <v>111</v>
      </c>
      <c r="J161">
        <v>19</v>
      </c>
      <c r="K161">
        <v>4</v>
      </c>
      <c r="L161">
        <v>40</v>
      </c>
      <c r="M161">
        <v>121</v>
      </c>
      <c r="N161">
        <v>85</v>
      </c>
      <c r="O161">
        <v>77</v>
      </c>
      <c r="P161">
        <v>82</v>
      </c>
      <c r="T161" t="str">
        <f>IF(ISERROR(MATCH('Analysis backend'!$M$1,E161:N161,0)),"",'Analysis backend'!$L$1)</f>
        <v>Phantom Assassin</v>
      </c>
      <c r="U161" t="str">
        <f>IF(T161='Analysis backend'!$L$1,IF(ISERROR(MATCH('Analysis backend'!$M$1,E161:I161,0)),"Dire","Radiant"),"")</f>
        <v>Radiant</v>
      </c>
      <c r="V161">
        <f t="shared" si="31"/>
        <v>1001</v>
      </c>
      <c r="W161">
        <f t="shared" si="32"/>
        <v>1044</v>
      </c>
      <c r="X161">
        <f t="shared" si="33"/>
        <v>1097</v>
      </c>
      <c r="Y161">
        <f t="shared" si="34"/>
        <v>1029</v>
      </c>
      <c r="Z161">
        <f t="shared" si="35"/>
        <v>1111</v>
      </c>
      <c r="AA161">
        <f t="shared" si="36"/>
        <v>10019</v>
      </c>
      <c r="AB161">
        <f t="shared" si="37"/>
        <v>10004</v>
      </c>
      <c r="AC161">
        <f t="shared" si="38"/>
        <v>10040</v>
      </c>
      <c r="AD161">
        <f t="shared" si="39"/>
        <v>10121</v>
      </c>
      <c r="AE161">
        <f t="shared" si="40"/>
        <v>10085</v>
      </c>
      <c r="AF161">
        <f t="shared" si="41"/>
        <v>100077</v>
      </c>
      <c r="AG161">
        <f t="shared" si="42"/>
        <v>100082</v>
      </c>
      <c r="AH161">
        <f t="shared" si="43"/>
        <v>100000</v>
      </c>
      <c r="AI161">
        <f t="shared" si="44"/>
        <v>100000</v>
      </c>
      <c r="AJ161">
        <f t="shared" si="45"/>
        <v>100000</v>
      </c>
    </row>
    <row r="162" spans="1:36" x14ac:dyDescent="0.3">
      <c r="A162">
        <v>4256487466</v>
      </c>
      <c r="B162">
        <v>1544046720</v>
      </c>
      <c r="C162">
        <v>6837</v>
      </c>
      <c r="D162" t="b">
        <v>0</v>
      </c>
      <c r="E162">
        <v>2</v>
      </c>
      <c r="F162">
        <v>106</v>
      </c>
      <c r="G162">
        <v>48</v>
      </c>
      <c r="H162">
        <v>110</v>
      </c>
      <c r="I162">
        <v>86</v>
      </c>
      <c r="J162">
        <v>1</v>
      </c>
      <c r="K162">
        <v>50</v>
      </c>
      <c r="L162">
        <v>97</v>
      </c>
      <c r="M162">
        <v>62</v>
      </c>
      <c r="N162">
        <v>11</v>
      </c>
      <c r="O162">
        <v>61</v>
      </c>
      <c r="P162">
        <v>114</v>
      </c>
      <c r="Q162">
        <v>44</v>
      </c>
      <c r="T162" t="str">
        <f>IF(ISERROR(MATCH('Analysis backend'!$M$1,E162:N162,0)),"",'Analysis backend'!$L$1)</f>
        <v/>
      </c>
      <c r="U162" t="str">
        <f>IF(T162='Analysis backend'!$L$1,IF(ISERROR(MATCH('Analysis backend'!$M$1,E162:I162,0)),"Dire","Radiant"),"")</f>
        <v/>
      </c>
      <c r="V162">
        <f t="shared" si="31"/>
        <v>1002</v>
      </c>
      <c r="W162">
        <f t="shared" si="32"/>
        <v>1106</v>
      </c>
      <c r="X162">
        <f t="shared" si="33"/>
        <v>1048</v>
      </c>
      <c r="Y162">
        <f t="shared" si="34"/>
        <v>1110</v>
      </c>
      <c r="Z162">
        <f t="shared" si="35"/>
        <v>1086</v>
      </c>
      <c r="AA162">
        <f t="shared" si="36"/>
        <v>10001</v>
      </c>
      <c r="AB162">
        <f t="shared" si="37"/>
        <v>10050</v>
      </c>
      <c r="AC162">
        <f t="shared" si="38"/>
        <v>10097</v>
      </c>
      <c r="AD162">
        <f t="shared" si="39"/>
        <v>10062</v>
      </c>
      <c r="AE162">
        <f t="shared" si="40"/>
        <v>10011</v>
      </c>
      <c r="AF162">
        <f t="shared" si="41"/>
        <v>100061</v>
      </c>
      <c r="AG162">
        <f t="shared" si="42"/>
        <v>100114</v>
      </c>
      <c r="AH162">
        <f t="shared" si="43"/>
        <v>100044</v>
      </c>
      <c r="AI162">
        <f t="shared" si="44"/>
        <v>100000</v>
      </c>
      <c r="AJ162">
        <f t="shared" si="45"/>
        <v>100000</v>
      </c>
    </row>
    <row r="163" spans="1:36" x14ac:dyDescent="0.3">
      <c r="A163">
        <v>4256494517</v>
      </c>
      <c r="B163">
        <v>1544047232</v>
      </c>
      <c r="C163">
        <v>6903</v>
      </c>
      <c r="D163" t="b">
        <v>1</v>
      </c>
      <c r="E163">
        <v>28</v>
      </c>
      <c r="F163">
        <v>93</v>
      </c>
      <c r="G163">
        <v>50</v>
      </c>
      <c r="H163">
        <v>121</v>
      </c>
      <c r="I163">
        <v>107</v>
      </c>
      <c r="J163">
        <v>2</v>
      </c>
      <c r="K163">
        <v>109</v>
      </c>
      <c r="L163">
        <v>75</v>
      </c>
      <c r="M163">
        <v>6</v>
      </c>
      <c r="N163">
        <v>31</v>
      </c>
      <c r="O163">
        <v>44</v>
      </c>
      <c r="T163" t="str">
        <f>IF(ISERROR(MATCH('Analysis backend'!$M$1,E163:N163,0)),"",'Analysis backend'!$L$1)</f>
        <v/>
      </c>
      <c r="U163" t="str">
        <f>IF(T163='Analysis backend'!$L$1,IF(ISERROR(MATCH('Analysis backend'!$M$1,E163:I163,0)),"Dire","Radiant"),"")</f>
        <v/>
      </c>
      <c r="V163">
        <f t="shared" si="31"/>
        <v>2028</v>
      </c>
      <c r="W163">
        <f t="shared" si="32"/>
        <v>2093</v>
      </c>
      <c r="X163">
        <f t="shared" si="33"/>
        <v>2050</v>
      </c>
      <c r="Y163">
        <f t="shared" si="34"/>
        <v>2121</v>
      </c>
      <c r="Z163">
        <f t="shared" si="35"/>
        <v>2107</v>
      </c>
      <c r="AA163">
        <f t="shared" si="36"/>
        <v>20002</v>
      </c>
      <c r="AB163">
        <f t="shared" si="37"/>
        <v>20109</v>
      </c>
      <c r="AC163">
        <f t="shared" si="38"/>
        <v>20075</v>
      </c>
      <c r="AD163">
        <f t="shared" si="39"/>
        <v>20006</v>
      </c>
      <c r="AE163">
        <f t="shared" si="40"/>
        <v>20031</v>
      </c>
      <c r="AF163">
        <f t="shared" si="41"/>
        <v>100044</v>
      </c>
      <c r="AG163">
        <f t="shared" si="42"/>
        <v>100000</v>
      </c>
      <c r="AH163">
        <f t="shared" si="43"/>
        <v>100000</v>
      </c>
      <c r="AI163">
        <f t="shared" si="44"/>
        <v>100000</v>
      </c>
      <c r="AJ163">
        <f t="shared" si="45"/>
        <v>100000</v>
      </c>
    </row>
    <row r="164" spans="1:36" x14ac:dyDescent="0.3">
      <c r="A164">
        <v>4256499840</v>
      </c>
      <c r="B164">
        <v>1544047744</v>
      </c>
      <c r="C164">
        <v>6750</v>
      </c>
      <c r="D164" t="b">
        <v>0</v>
      </c>
      <c r="E164">
        <v>86</v>
      </c>
      <c r="F164">
        <v>38</v>
      </c>
      <c r="G164">
        <v>121</v>
      </c>
      <c r="H164">
        <v>1</v>
      </c>
      <c r="I164">
        <v>22</v>
      </c>
      <c r="J164">
        <v>97</v>
      </c>
      <c r="K164">
        <v>59</v>
      </c>
      <c r="L164">
        <v>87</v>
      </c>
      <c r="M164">
        <v>41</v>
      </c>
      <c r="N164">
        <v>50</v>
      </c>
      <c r="O164">
        <v>44</v>
      </c>
      <c r="P164">
        <v>61</v>
      </c>
      <c r="Q164">
        <v>96</v>
      </c>
      <c r="T164" t="str">
        <f>IF(ISERROR(MATCH('Analysis backend'!$M$1,E164:N164,0)),"",'Analysis backend'!$L$1)</f>
        <v/>
      </c>
      <c r="U164" t="str">
        <f>IF(T164='Analysis backend'!$L$1,IF(ISERROR(MATCH('Analysis backend'!$M$1,E164:I164,0)),"Dire","Radiant"),"")</f>
        <v/>
      </c>
      <c r="V164">
        <f t="shared" si="31"/>
        <v>1086</v>
      </c>
      <c r="W164">
        <f t="shared" si="32"/>
        <v>1038</v>
      </c>
      <c r="X164">
        <f t="shared" si="33"/>
        <v>1121</v>
      </c>
      <c r="Y164">
        <f t="shared" si="34"/>
        <v>1001</v>
      </c>
      <c r="Z164">
        <f t="shared" si="35"/>
        <v>1022</v>
      </c>
      <c r="AA164">
        <f t="shared" si="36"/>
        <v>10097</v>
      </c>
      <c r="AB164">
        <f t="shared" si="37"/>
        <v>10059</v>
      </c>
      <c r="AC164">
        <f t="shared" si="38"/>
        <v>10087</v>
      </c>
      <c r="AD164">
        <f t="shared" si="39"/>
        <v>10041</v>
      </c>
      <c r="AE164">
        <f t="shared" si="40"/>
        <v>10050</v>
      </c>
      <c r="AF164">
        <f t="shared" si="41"/>
        <v>100044</v>
      </c>
      <c r="AG164">
        <f t="shared" si="42"/>
        <v>100061</v>
      </c>
      <c r="AH164">
        <f t="shared" si="43"/>
        <v>100096</v>
      </c>
      <c r="AI164">
        <f t="shared" si="44"/>
        <v>100000</v>
      </c>
      <c r="AJ164">
        <f t="shared" si="45"/>
        <v>100000</v>
      </c>
    </row>
    <row r="165" spans="1:36" x14ac:dyDescent="0.3">
      <c r="A165">
        <v>4256501940</v>
      </c>
      <c r="B165">
        <v>1544047872</v>
      </c>
      <c r="C165">
        <v>7115</v>
      </c>
      <c r="D165" t="b">
        <v>0</v>
      </c>
      <c r="E165">
        <v>22</v>
      </c>
      <c r="F165">
        <v>31</v>
      </c>
      <c r="G165">
        <v>107</v>
      </c>
      <c r="H165">
        <v>10</v>
      </c>
      <c r="I165">
        <v>85</v>
      </c>
      <c r="J165">
        <v>72</v>
      </c>
      <c r="K165">
        <v>25</v>
      </c>
      <c r="L165">
        <v>91</v>
      </c>
      <c r="M165">
        <v>44</v>
      </c>
      <c r="N165">
        <v>111</v>
      </c>
      <c r="O165">
        <v>97</v>
      </c>
      <c r="P165">
        <v>1</v>
      </c>
      <c r="Q165">
        <v>34</v>
      </c>
      <c r="T165" t="str">
        <f>IF(ISERROR(MATCH('Analysis backend'!$M$1,E165:N165,0)),"",'Analysis backend'!$L$1)</f>
        <v>Phantom Assassin</v>
      </c>
      <c r="U165" t="str">
        <f>IF(T165='Analysis backend'!$L$1,IF(ISERROR(MATCH('Analysis backend'!$M$1,E165:I165,0)),"Dire","Radiant"),"")</f>
        <v>Dire</v>
      </c>
      <c r="V165">
        <f t="shared" si="31"/>
        <v>1022</v>
      </c>
      <c r="W165">
        <f t="shared" si="32"/>
        <v>1031</v>
      </c>
      <c r="X165">
        <f t="shared" si="33"/>
        <v>1107</v>
      </c>
      <c r="Y165">
        <f t="shared" si="34"/>
        <v>1010</v>
      </c>
      <c r="Z165">
        <f t="shared" si="35"/>
        <v>1085</v>
      </c>
      <c r="AA165">
        <f t="shared" si="36"/>
        <v>10072</v>
      </c>
      <c r="AB165">
        <f t="shared" si="37"/>
        <v>10025</v>
      </c>
      <c r="AC165">
        <f t="shared" si="38"/>
        <v>10091</v>
      </c>
      <c r="AD165">
        <f t="shared" si="39"/>
        <v>10044</v>
      </c>
      <c r="AE165">
        <f t="shared" si="40"/>
        <v>10111</v>
      </c>
      <c r="AF165">
        <f t="shared" si="41"/>
        <v>100097</v>
      </c>
      <c r="AG165">
        <f t="shared" si="42"/>
        <v>100001</v>
      </c>
      <c r="AH165">
        <f t="shared" si="43"/>
        <v>100034</v>
      </c>
      <c r="AI165">
        <f t="shared" si="44"/>
        <v>100000</v>
      </c>
      <c r="AJ165">
        <f t="shared" si="45"/>
        <v>100000</v>
      </c>
    </row>
    <row r="166" spans="1:36" x14ac:dyDescent="0.3">
      <c r="A166">
        <v>4256506329</v>
      </c>
      <c r="B166">
        <v>1544048256</v>
      </c>
      <c r="C166">
        <v>7144</v>
      </c>
      <c r="D166" t="b">
        <v>0</v>
      </c>
      <c r="E166">
        <v>13</v>
      </c>
      <c r="F166">
        <v>67</v>
      </c>
      <c r="G166">
        <v>78</v>
      </c>
      <c r="H166">
        <v>62</v>
      </c>
      <c r="I166">
        <v>3</v>
      </c>
      <c r="J166">
        <v>71</v>
      </c>
      <c r="K166">
        <v>8</v>
      </c>
      <c r="L166">
        <v>46</v>
      </c>
      <c r="M166">
        <v>55</v>
      </c>
      <c r="N166">
        <v>31</v>
      </c>
      <c r="O166">
        <v>97</v>
      </c>
      <c r="P166">
        <v>45</v>
      </c>
      <c r="T166" t="str">
        <f>IF(ISERROR(MATCH('Analysis backend'!$M$1,E166:N166,0)),"",'Analysis backend'!$L$1)</f>
        <v/>
      </c>
      <c r="U166" t="str">
        <f>IF(T166='Analysis backend'!$L$1,IF(ISERROR(MATCH('Analysis backend'!$M$1,E166:I166,0)),"Dire","Radiant"),"")</f>
        <v/>
      </c>
      <c r="V166">
        <f t="shared" si="31"/>
        <v>1013</v>
      </c>
      <c r="W166">
        <f t="shared" si="32"/>
        <v>1067</v>
      </c>
      <c r="X166">
        <f t="shared" si="33"/>
        <v>1078</v>
      </c>
      <c r="Y166">
        <f t="shared" si="34"/>
        <v>1062</v>
      </c>
      <c r="Z166">
        <f t="shared" si="35"/>
        <v>1003</v>
      </c>
      <c r="AA166">
        <f t="shared" si="36"/>
        <v>10071</v>
      </c>
      <c r="AB166">
        <f t="shared" si="37"/>
        <v>10008</v>
      </c>
      <c r="AC166">
        <f t="shared" si="38"/>
        <v>10046</v>
      </c>
      <c r="AD166">
        <f t="shared" si="39"/>
        <v>10055</v>
      </c>
      <c r="AE166">
        <f t="shared" si="40"/>
        <v>10031</v>
      </c>
      <c r="AF166">
        <f t="shared" si="41"/>
        <v>100097</v>
      </c>
      <c r="AG166">
        <f t="shared" si="42"/>
        <v>100045</v>
      </c>
      <c r="AH166">
        <f t="shared" si="43"/>
        <v>100000</v>
      </c>
      <c r="AI166">
        <f t="shared" si="44"/>
        <v>100000</v>
      </c>
      <c r="AJ166">
        <f t="shared" si="45"/>
        <v>100000</v>
      </c>
    </row>
    <row r="167" spans="1:36" x14ac:dyDescent="0.3">
      <c r="A167">
        <v>4256504130</v>
      </c>
      <c r="B167">
        <v>1544048000</v>
      </c>
      <c r="C167">
        <v>7130</v>
      </c>
      <c r="D167" t="b">
        <v>1</v>
      </c>
      <c r="E167">
        <v>74</v>
      </c>
      <c r="F167">
        <v>121</v>
      </c>
      <c r="G167">
        <v>1</v>
      </c>
      <c r="H167">
        <v>111</v>
      </c>
      <c r="I167">
        <v>33</v>
      </c>
      <c r="J167">
        <v>101</v>
      </c>
      <c r="K167">
        <v>50</v>
      </c>
      <c r="L167">
        <v>106</v>
      </c>
      <c r="M167">
        <v>10</v>
      </c>
      <c r="N167">
        <v>97</v>
      </c>
      <c r="O167">
        <v>82</v>
      </c>
      <c r="P167">
        <v>93</v>
      </c>
      <c r="T167" t="str">
        <f>IF(ISERROR(MATCH('Analysis backend'!$M$1,E167:N167,0)),"",'Analysis backend'!$L$1)</f>
        <v/>
      </c>
      <c r="U167" t="str">
        <f>IF(T167='Analysis backend'!$L$1,IF(ISERROR(MATCH('Analysis backend'!$M$1,E167:I167,0)),"Dire","Radiant"),"")</f>
        <v/>
      </c>
      <c r="V167">
        <f t="shared" si="31"/>
        <v>2074</v>
      </c>
      <c r="W167">
        <f t="shared" si="32"/>
        <v>2121</v>
      </c>
      <c r="X167">
        <f t="shared" si="33"/>
        <v>2001</v>
      </c>
      <c r="Y167">
        <f t="shared" si="34"/>
        <v>2111</v>
      </c>
      <c r="Z167">
        <f t="shared" si="35"/>
        <v>2033</v>
      </c>
      <c r="AA167">
        <f t="shared" si="36"/>
        <v>20101</v>
      </c>
      <c r="AB167">
        <f t="shared" si="37"/>
        <v>20050</v>
      </c>
      <c r="AC167">
        <f t="shared" si="38"/>
        <v>20106</v>
      </c>
      <c r="AD167">
        <f t="shared" si="39"/>
        <v>20010</v>
      </c>
      <c r="AE167">
        <f t="shared" si="40"/>
        <v>20097</v>
      </c>
      <c r="AF167">
        <f t="shared" si="41"/>
        <v>100082</v>
      </c>
      <c r="AG167">
        <f t="shared" si="42"/>
        <v>100093</v>
      </c>
      <c r="AH167">
        <f t="shared" si="43"/>
        <v>100000</v>
      </c>
      <c r="AI167">
        <f t="shared" si="44"/>
        <v>100000</v>
      </c>
      <c r="AJ167">
        <f t="shared" si="45"/>
        <v>100000</v>
      </c>
    </row>
    <row r="168" spans="1:36" x14ac:dyDescent="0.3">
      <c r="A168">
        <v>4256506747</v>
      </c>
      <c r="B168">
        <v>1544048256</v>
      </c>
      <c r="C168">
        <v>6947</v>
      </c>
      <c r="D168" t="b">
        <v>1</v>
      </c>
      <c r="E168">
        <v>111</v>
      </c>
      <c r="F168">
        <v>97</v>
      </c>
      <c r="G168">
        <v>103</v>
      </c>
      <c r="H168">
        <v>6</v>
      </c>
      <c r="I168">
        <v>41</v>
      </c>
      <c r="J168">
        <v>76</v>
      </c>
      <c r="K168">
        <v>78</v>
      </c>
      <c r="L168">
        <v>48</v>
      </c>
      <c r="M168">
        <v>121</v>
      </c>
      <c r="N168">
        <v>100</v>
      </c>
      <c r="O168">
        <v>44</v>
      </c>
      <c r="T168" t="str">
        <f>IF(ISERROR(MATCH('Analysis backend'!$M$1,E168:N168,0)),"",'Analysis backend'!$L$1)</f>
        <v/>
      </c>
      <c r="U168" t="str">
        <f>IF(T168='Analysis backend'!$L$1,IF(ISERROR(MATCH('Analysis backend'!$M$1,E168:I168,0)),"Dire","Radiant"),"")</f>
        <v/>
      </c>
      <c r="V168">
        <f t="shared" si="31"/>
        <v>2111</v>
      </c>
      <c r="W168">
        <f t="shared" si="32"/>
        <v>2097</v>
      </c>
      <c r="X168">
        <f t="shared" si="33"/>
        <v>2103</v>
      </c>
      <c r="Y168">
        <f t="shared" si="34"/>
        <v>2006</v>
      </c>
      <c r="Z168">
        <f t="shared" si="35"/>
        <v>2041</v>
      </c>
      <c r="AA168">
        <f t="shared" si="36"/>
        <v>20076</v>
      </c>
      <c r="AB168">
        <f t="shared" si="37"/>
        <v>20078</v>
      </c>
      <c r="AC168">
        <f t="shared" si="38"/>
        <v>20048</v>
      </c>
      <c r="AD168">
        <f t="shared" si="39"/>
        <v>20121</v>
      </c>
      <c r="AE168">
        <f t="shared" si="40"/>
        <v>20100</v>
      </c>
      <c r="AF168">
        <f t="shared" si="41"/>
        <v>100044</v>
      </c>
      <c r="AG168">
        <f t="shared" si="42"/>
        <v>100000</v>
      </c>
      <c r="AH168">
        <f t="shared" si="43"/>
        <v>100000</v>
      </c>
      <c r="AI168">
        <f t="shared" si="44"/>
        <v>100000</v>
      </c>
      <c r="AJ168">
        <f t="shared" si="45"/>
        <v>100000</v>
      </c>
    </row>
    <row r="169" spans="1:36" x14ac:dyDescent="0.3">
      <c r="A169">
        <v>4256512337</v>
      </c>
      <c r="B169">
        <v>1544048768</v>
      </c>
      <c r="C169">
        <v>7117</v>
      </c>
      <c r="D169" t="b">
        <v>1</v>
      </c>
      <c r="E169">
        <v>93</v>
      </c>
      <c r="F169">
        <v>38</v>
      </c>
      <c r="G169">
        <v>62</v>
      </c>
      <c r="H169">
        <v>111</v>
      </c>
      <c r="I169">
        <v>101</v>
      </c>
      <c r="J169">
        <v>28</v>
      </c>
      <c r="K169">
        <v>100</v>
      </c>
      <c r="L169">
        <v>44</v>
      </c>
      <c r="M169">
        <v>113</v>
      </c>
      <c r="N169">
        <v>31</v>
      </c>
      <c r="O169">
        <v>86</v>
      </c>
      <c r="P169">
        <v>97</v>
      </c>
      <c r="Q169">
        <v>64</v>
      </c>
      <c r="T169" t="str">
        <f>IF(ISERROR(MATCH('Analysis backend'!$M$1,E169:N169,0)),"",'Analysis backend'!$L$1)</f>
        <v>Phantom Assassin</v>
      </c>
      <c r="U169" t="str">
        <f>IF(T169='Analysis backend'!$L$1,IF(ISERROR(MATCH('Analysis backend'!$M$1,E169:I169,0)),"Dire","Radiant"),"")</f>
        <v>Dire</v>
      </c>
      <c r="V169">
        <f t="shared" si="31"/>
        <v>2093</v>
      </c>
      <c r="W169">
        <f t="shared" si="32"/>
        <v>2038</v>
      </c>
      <c r="X169">
        <f t="shared" si="33"/>
        <v>2062</v>
      </c>
      <c r="Y169">
        <f t="shared" si="34"/>
        <v>2111</v>
      </c>
      <c r="Z169">
        <f t="shared" si="35"/>
        <v>2101</v>
      </c>
      <c r="AA169">
        <f t="shared" si="36"/>
        <v>20028</v>
      </c>
      <c r="AB169">
        <f t="shared" si="37"/>
        <v>20100</v>
      </c>
      <c r="AC169">
        <f t="shared" si="38"/>
        <v>20044</v>
      </c>
      <c r="AD169">
        <f t="shared" si="39"/>
        <v>20113</v>
      </c>
      <c r="AE169">
        <f t="shared" si="40"/>
        <v>20031</v>
      </c>
      <c r="AF169">
        <f t="shared" si="41"/>
        <v>100086</v>
      </c>
      <c r="AG169">
        <f t="shared" si="42"/>
        <v>100097</v>
      </c>
      <c r="AH169">
        <f t="shared" si="43"/>
        <v>100064</v>
      </c>
      <c r="AI169">
        <f t="shared" si="44"/>
        <v>100000</v>
      </c>
      <c r="AJ169">
        <f t="shared" si="45"/>
        <v>100000</v>
      </c>
    </row>
    <row r="170" spans="1:36" x14ac:dyDescent="0.3">
      <c r="A170">
        <v>4256511671</v>
      </c>
      <c r="B170">
        <v>1544048640</v>
      </c>
      <c r="C170">
        <v>6917</v>
      </c>
      <c r="D170" t="b">
        <v>0</v>
      </c>
      <c r="E170">
        <v>44</v>
      </c>
      <c r="F170">
        <v>86</v>
      </c>
      <c r="G170">
        <v>6</v>
      </c>
      <c r="H170">
        <v>111</v>
      </c>
      <c r="I170">
        <v>114</v>
      </c>
      <c r="J170">
        <v>85</v>
      </c>
      <c r="K170">
        <v>76</v>
      </c>
      <c r="L170">
        <v>1</v>
      </c>
      <c r="M170">
        <v>50</v>
      </c>
      <c r="N170">
        <v>97</v>
      </c>
      <c r="O170">
        <v>45</v>
      </c>
      <c r="T170" t="str">
        <f>IF(ISERROR(MATCH('Analysis backend'!$M$1,E170:N170,0)),"",'Analysis backend'!$L$1)</f>
        <v>Phantom Assassin</v>
      </c>
      <c r="U170" t="str">
        <f>IF(T170='Analysis backend'!$L$1,IF(ISERROR(MATCH('Analysis backend'!$M$1,E170:I170,0)),"Dire","Radiant"),"")</f>
        <v>Radiant</v>
      </c>
      <c r="V170">
        <f t="shared" si="31"/>
        <v>1044</v>
      </c>
      <c r="W170">
        <f t="shared" si="32"/>
        <v>1086</v>
      </c>
      <c r="X170">
        <f t="shared" si="33"/>
        <v>1006</v>
      </c>
      <c r="Y170">
        <f t="shared" si="34"/>
        <v>1111</v>
      </c>
      <c r="Z170">
        <f t="shared" si="35"/>
        <v>1114</v>
      </c>
      <c r="AA170">
        <f t="shared" si="36"/>
        <v>10085</v>
      </c>
      <c r="AB170">
        <f t="shared" si="37"/>
        <v>10076</v>
      </c>
      <c r="AC170">
        <f t="shared" si="38"/>
        <v>10001</v>
      </c>
      <c r="AD170">
        <f t="shared" si="39"/>
        <v>10050</v>
      </c>
      <c r="AE170">
        <f t="shared" si="40"/>
        <v>10097</v>
      </c>
      <c r="AF170">
        <f t="shared" si="41"/>
        <v>100045</v>
      </c>
      <c r="AG170">
        <f t="shared" si="42"/>
        <v>100000</v>
      </c>
      <c r="AH170">
        <f t="shared" si="43"/>
        <v>100000</v>
      </c>
      <c r="AI170">
        <f t="shared" si="44"/>
        <v>100000</v>
      </c>
      <c r="AJ170">
        <f t="shared" si="45"/>
        <v>100000</v>
      </c>
    </row>
    <row r="171" spans="1:36" x14ac:dyDescent="0.3">
      <c r="A171">
        <v>4256516157</v>
      </c>
      <c r="B171">
        <v>1544049024</v>
      </c>
      <c r="C171">
        <v>7001</v>
      </c>
      <c r="D171" t="b">
        <v>1</v>
      </c>
      <c r="E171">
        <v>98</v>
      </c>
      <c r="F171">
        <v>121</v>
      </c>
      <c r="G171">
        <v>90</v>
      </c>
      <c r="H171">
        <v>93</v>
      </c>
      <c r="I171">
        <v>3</v>
      </c>
      <c r="J171">
        <v>8</v>
      </c>
      <c r="K171">
        <v>78</v>
      </c>
      <c r="L171">
        <v>31</v>
      </c>
      <c r="M171">
        <v>2</v>
      </c>
      <c r="N171">
        <v>11</v>
      </c>
      <c r="O171">
        <v>80</v>
      </c>
      <c r="P171">
        <v>79</v>
      </c>
      <c r="Q171">
        <v>97</v>
      </c>
      <c r="R171">
        <v>44</v>
      </c>
      <c r="T171" t="str">
        <f>IF(ISERROR(MATCH('Analysis backend'!$M$1,E171:N171,0)),"",'Analysis backend'!$L$1)</f>
        <v/>
      </c>
      <c r="U171" t="str">
        <f>IF(T171='Analysis backend'!$L$1,IF(ISERROR(MATCH('Analysis backend'!$M$1,E171:I171,0)),"Dire","Radiant"),"")</f>
        <v/>
      </c>
      <c r="V171">
        <f t="shared" si="31"/>
        <v>2098</v>
      </c>
      <c r="W171">
        <f t="shared" si="32"/>
        <v>2121</v>
      </c>
      <c r="X171">
        <f t="shared" si="33"/>
        <v>2090</v>
      </c>
      <c r="Y171">
        <f t="shared" si="34"/>
        <v>2093</v>
      </c>
      <c r="Z171">
        <f t="shared" si="35"/>
        <v>2003</v>
      </c>
      <c r="AA171">
        <f t="shared" si="36"/>
        <v>20008</v>
      </c>
      <c r="AB171">
        <f t="shared" si="37"/>
        <v>20078</v>
      </c>
      <c r="AC171">
        <f t="shared" si="38"/>
        <v>20031</v>
      </c>
      <c r="AD171">
        <f t="shared" si="39"/>
        <v>20002</v>
      </c>
      <c r="AE171">
        <f t="shared" si="40"/>
        <v>20011</v>
      </c>
      <c r="AF171">
        <f t="shared" si="41"/>
        <v>100080</v>
      </c>
      <c r="AG171">
        <f t="shared" si="42"/>
        <v>100079</v>
      </c>
      <c r="AH171">
        <f t="shared" si="43"/>
        <v>100097</v>
      </c>
      <c r="AI171">
        <f t="shared" si="44"/>
        <v>100044</v>
      </c>
      <c r="AJ171">
        <f t="shared" si="45"/>
        <v>100000</v>
      </c>
    </row>
    <row r="172" spans="1:36" x14ac:dyDescent="0.3">
      <c r="A172">
        <v>4256519853</v>
      </c>
      <c r="B172">
        <v>1544049408</v>
      </c>
      <c r="C172">
        <v>7004</v>
      </c>
      <c r="D172" t="b">
        <v>1</v>
      </c>
      <c r="E172">
        <v>91</v>
      </c>
      <c r="F172">
        <v>72</v>
      </c>
      <c r="G172">
        <v>76</v>
      </c>
      <c r="H172">
        <v>41</v>
      </c>
      <c r="I172">
        <v>31</v>
      </c>
      <c r="J172">
        <v>26</v>
      </c>
      <c r="K172">
        <v>94</v>
      </c>
      <c r="L172">
        <v>16</v>
      </c>
      <c r="M172">
        <v>10</v>
      </c>
      <c r="N172">
        <v>19</v>
      </c>
      <c r="O172">
        <v>44</v>
      </c>
      <c r="T172" t="str">
        <f>IF(ISERROR(MATCH('Analysis backend'!$M$1,E172:N172,0)),"",'Analysis backend'!$L$1)</f>
        <v/>
      </c>
      <c r="U172" t="str">
        <f>IF(T172='Analysis backend'!$L$1,IF(ISERROR(MATCH('Analysis backend'!$M$1,E172:I172,0)),"Dire","Radiant"),"")</f>
        <v/>
      </c>
      <c r="V172">
        <f t="shared" si="31"/>
        <v>2091</v>
      </c>
      <c r="W172">
        <f t="shared" si="32"/>
        <v>2072</v>
      </c>
      <c r="X172">
        <f t="shared" si="33"/>
        <v>2076</v>
      </c>
      <c r="Y172">
        <f t="shared" si="34"/>
        <v>2041</v>
      </c>
      <c r="Z172">
        <f t="shared" si="35"/>
        <v>2031</v>
      </c>
      <c r="AA172">
        <f t="shared" si="36"/>
        <v>20026</v>
      </c>
      <c r="AB172">
        <f t="shared" si="37"/>
        <v>20094</v>
      </c>
      <c r="AC172">
        <f t="shared" si="38"/>
        <v>20016</v>
      </c>
      <c r="AD172">
        <f t="shared" si="39"/>
        <v>20010</v>
      </c>
      <c r="AE172">
        <f t="shared" si="40"/>
        <v>20019</v>
      </c>
      <c r="AF172">
        <f t="shared" si="41"/>
        <v>100044</v>
      </c>
      <c r="AG172">
        <f t="shared" si="42"/>
        <v>100000</v>
      </c>
      <c r="AH172">
        <f t="shared" si="43"/>
        <v>100000</v>
      </c>
      <c r="AI172">
        <f t="shared" si="44"/>
        <v>100000</v>
      </c>
      <c r="AJ172">
        <f t="shared" si="45"/>
        <v>100000</v>
      </c>
    </row>
    <row r="173" spans="1:36" x14ac:dyDescent="0.3">
      <c r="A173">
        <v>4256518373</v>
      </c>
      <c r="B173">
        <v>1544049280</v>
      </c>
      <c r="C173">
        <v>6983</v>
      </c>
      <c r="D173" t="b">
        <v>0</v>
      </c>
      <c r="E173">
        <v>9</v>
      </c>
      <c r="F173">
        <v>8</v>
      </c>
      <c r="G173">
        <v>103</v>
      </c>
      <c r="H173">
        <v>62</v>
      </c>
      <c r="I173">
        <v>100</v>
      </c>
      <c r="J173">
        <v>86</v>
      </c>
      <c r="K173">
        <v>31</v>
      </c>
      <c r="L173">
        <v>106</v>
      </c>
      <c r="M173">
        <v>82</v>
      </c>
      <c r="N173">
        <v>2</v>
      </c>
      <c r="O173">
        <v>76</v>
      </c>
      <c r="P173">
        <v>97</v>
      </c>
      <c r="T173" t="str">
        <f>IF(ISERROR(MATCH('Analysis backend'!$M$1,E173:N173,0)),"",'Analysis backend'!$L$1)</f>
        <v/>
      </c>
      <c r="U173" t="str">
        <f>IF(T173='Analysis backend'!$L$1,IF(ISERROR(MATCH('Analysis backend'!$M$1,E173:I173,0)),"Dire","Radiant"),"")</f>
        <v/>
      </c>
      <c r="V173">
        <f t="shared" si="31"/>
        <v>1009</v>
      </c>
      <c r="W173">
        <f t="shared" si="32"/>
        <v>1008</v>
      </c>
      <c r="X173">
        <f t="shared" si="33"/>
        <v>1103</v>
      </c>
      <c r="Y173">
        <f t="shared" si="34"/>
        <v>1062</v>
      </c>
      <c r="Z173">
        <f t="shared" si="35"/>
        <v>1100</v>
      </c>
      <c r="AA173">
        <f t="shared" si="36"/>
        <v>10086</v>
      </c>
      <c r="AB173">
        <f t="shared" si="37"/>
        <v>10031</v>
      </c>
      <c r="AC173">
        <f t="shared" si="38"/>
        <v>10106</v>
      </c>
      <c r="AD173">
        <f t="shared" si="39"/>
        <v>10082</v>
      </c>
      <c r="AE173">
        <f t="shared" si="40"/>
        <v>10002</v>
      </c>
      <c r="AF173">
        <f t="shared" si="41"/>
        <v>100076</v>
      </c>
      <c r="AG173">
        <f t="shared" si="42"/>
        <v>100097</v>
      </c>
      <c r="AH173">
        <f t="shared" si="43"/>
        <v>100000</v>
      </c>
      <c r="AI173">
        <f t="shared" si="44"/>
        <v>100000</v>
      </c>
      <c r="AJ173">
        <f t="shared" si="45"/>
        <v>100000</v>
      </c>
    </row>
    <row r="174" spans="1:36" x14ac:dyDescent="0.3">
      <c r="A174">
        <v>4256525191</v>
      </c>
      <c r="B174">
        <v>1544049920</v>
      </c>
      <c r="C174">
        <v>6872</v>
      </c>
      <c r="D174" t="b">
        <v>0</v>
      </c>
      <c r="E174">
        <v>62</v>
      </c>
      <c r="F174">
        <v>121</v>
      </c>
      <c r="G174">
        <v>53</v>
      </c>
      <c r="H174">
        <v>80</v>
      </c>
      <c r="I174">
        <v>11</v>
      </c>
      <c r="J174">
        <v>49</v>
      </c>
      <c r="K174">
        <v>111</v>
      </c>
      <c r="L174">
        <v>44</v>
      </c>
      <c r="M174">
        <v>97</v>
      </c>
      <c r="N174">
        <v>16</v>
      </c>
      <c r="O174">
        <v>93</v>
      </c>
      <c r="T174" t="str">
        <f>IF(ISERROR(MATCH('Analysis backend'!$M$1,E174:N174,0)),"",'Analysis backend'!$L$1)</f>
        <v>Phantom Assassin</v>
      </c>
      <c r="U174" t="str">
        <f>IF(T174='Analysis backend'!$L$1,IF(ISERROR(MATCH('Analysis backend'!$M$1,E174:I174,0)),"Dire","Radiant"),"")</f>
        <v>Dire</v>
      </c>
      <c r="V174">
        <f t="shared" si="31"/>
        <v>1062</v>
      </c>
      <c r="W174">
        <f t="shared" si="32"/>
        <v>1121</v>
      </c>
      <c r="X174">
        <f t="shared" si="33"/>
        <v>1053</v>
      </c>
      <c r="Y174">
        <f t="shared" si="34"/>
        <v>1080</v>
      </c>
      <c r="Z174">
        <f t="shared" si="35"/>
        <v>1011</v>
      </c>
      <c r="AA174">
        <f t="shared" si="36"/>
        <v>10049</v>
      </c>
      <c r="AB174">
        <f t="shared" si="37"/>
        <v>10111</v>
      </c>
      <c r="AC174">
        <f t="shared" si="38"/>
        <v>10044</v>
      </c>
      <c r="AD174">
        <f t="shared" si="39"/>
        <v>10097</v>
      </c>
      <c r="AE174">
        <f t="shared" si="40"/>
        <v>10016</v>
      </c>
      <c r="AF174">
        <f t="shared" si="41"/>
        <v>100093</v>
      </c>
      <c r="AG174">
        <f t="shared" si="42"/>
        <v>100000</v>
      </c>
      <c r="AH174">
        <f t="shared" si="43"/>
        <v>100000</v>
      </c>
      <c r="AI174">
        <f t="shared" si="44"/>
        <v>100000</v>
      </c>
      <c r="AJ174">
        <f t="shared" si="45"/>
        <v>100000</v>
      </c>
    </row>
    <row r="175" spans="1:36" x14ac:dyDescent="0.3">
      <c r="A175">
        <v>4256523006</v>
      </c>
      <c r="B175">
        <v>1544049920</v>
      </c>
      <c r="C175">
        <v>6746</v>
      </c>
      <c r="D175" t="b">
        <v>0</v>
      </c>
      <c r="E175">
        <v>6</v>
      </c>
      <c r="F175">
        <v>96</v>
      </c>
      <c r="G175">
        <v>86</v>
      </c>
      <c r="H175">
        <v>76</v>
      </c>
      <c r="I175">
        <v>50</v>
      </c>
      <c r="J175">
        <v>121</v>
      </c>
      <c r="K175">
        <v>97</v>
      </c>
      <c r="L175">
        <v>9</v>
      </c>
      <c r="M175">
        <v>1</v>
      </c>
      <c r="N175">
        <v>26</v>
      </c>
      <c r="O175">
        <v>8</v>
      </c>
      <c r="P175">
        <v>44</v>
      </c>
      <c r="T175" t="str">
        <f>IF(ISERROR(MATCH('Analysis backend'!$M$1,E175:N175,0)),"",'Analysis backend'!$L$1)</f>
        <v/>
      </c>
      <c r="U175" t="str">
        <f>IF(T175='Analysis backend'!$L$1,IF(ISERROR(MATCH('Analysis backend'!$M$1,E175:I175,0)),"Dire","Radiant"),"")</f>
        <v/>
      </c>
      <c r="V175">
        <f t="shared" si="31"/>
        <v>1006</v>
      </c>
      <c r="W175">
        <f t="shared" si="32"/>
        <v>1096</v>
      </c>
      <c r="X175">
        <f t="shared" si="33"/>
        <v>1086</v>
      </c>
      <c r="Y175">
        <f t="shared" si="34"/>
        <v>1076</v>
      </c>
      <c r="Z175">
        <f t="shared" si="35"/>
        <v>1050</v>
      </c>
      <c r="AA175">
        <f t="shared" si="36"/>
        <v>10121</v>
      </c>
      <c r="AB175">
        <f t="shared" si="37"/>
        <v>10097</v>
      </c>
      <c r="AC175">
        <f t="shared" si="38"/>
        <v>10009</v>
      </c>
      <c r="AD175">
        <f t="shared" si="39"/>
        <v>10001</v>
      </c>
      <c r="AE175">
        <f t="shared" si="40"/>
        <v>10026</v>
      </c>
      <c r="AF175">
        <f t="shared" si="41"/>
        <v>100008</v>
      </c>
      <c r="AG175">
        <f t="shared" si="42"/>
        <v>100044</v>
      </c>
      <c r="AH175">
        <f t="shared" si="43"/>
        <v>100000</v>
      </c>
      <c r="AI175">
        <f t="shared" si="44"/>
        <v>100000</v>
      </c>
      <c r="AJ175">
        <f t="shared" si="45"/>
        <v>100000</v>
      </c>
    </row>
    <row r="176" spans="1:36" x14ac:dyDescent="0.3">
      <c r="A176">
        <v>4256530154</v>
      </c>
      <c r="B176">
        <v>1544050176</v>
      </c>
      <c r="C176">
        <v>7038</v>
      </c>
      <c r="D176" t="b">
        <v>1</v>
      </c>
      <c r="E176">
        <v>1</v>
      </c>
      <c r="F176">
        <v>121</v>
      </c>
      <c r="G176">
        <v>31</v>
      </c>
      <c r="H176">
        <v>16</v>
      </c>
      <c r="I176">
        <v>44</v>
      </c>
      <c r="J176">
        <v>85</v>
      </c>
      <c r="K176">
        <v>9</v>
      </c>
      <c r="L176">
        <v>86</v>
      </c>
      <c r="M176">
        <v>114</v>
      </c>
      <c r="N176">
        <v>48</v>
      </c>
      <c r="O176">
        <v>56</v>
      </c>
      <c r="P176">
        <v>89</v>
      </c>
      <c r="Q176">
        <v>97</v>
      </c>
      <c r="T176" t="str">
        <f>IF(ISERROR(MATCH('Analysis backend'!$M$1,E176:N176,0)),"",'Analysis backend'!$L$1)</f>
        <v>Phantom Assassin</v>
      </c>
      <c r="U176" t="str">
        <f>IF(T176='Analysis backend'!$L$1,IF(ISERROR(MATCH('Analysis backend'!$M$1,E176:I176,0)),"Dire","Radiant"),"")</f>
        <v>Radiant</v>
      </c>
      <c r="V176">
        <f t="shared" si="31"/>
        <v>2001</v>
      </c>
      <c r="W176">
        <f t="shared" si="32"/>
        <v>2121</v>
      </c>
      <c r="X176">
        <f t="shared" si="33"/>
        <v>2031</v>
      </c>
      <c r="Y176">
        <f t="shared" si="34"/>
        <v>2016</v>
      </c>
      <c r="Z176">
        <f t="shared" si="35"/>
        <v>2044</v>
      </c>
      <c r="AA176">
        <f t="shared" si="36"/>
        <v>20085</v>
      </c>
      <c r="AB176">
        <f t="shared" si="37"/>
        <v>20009</v>
      </c>
      <c r="AC176">
        <f t="shared" si="38"/>
        <v>20086</v>
      </c>
      <c r="AD176">
        <f t="shared" si="39"/>
        <v>20114</v>
      </c>
      <c r="AE176">
        <f t="shared" si="40"/>
        <v>20048</v>
      </c>
      <c r="AF176">
        <f t="shared" si="41"/>
        <v>100056</v>
      </c>
      <c r="AG176">
        <f t="shared" si="42"/>
        <v>100089</v>
      </c>
      <c r="AH176">
        <f t="shared" si="43"/>
        <v>100097</v>
      </c>
      <c r="AI176">
        <f t="shared" si="44"/>
        <v>100000</v>
      </c>
      <c r="AJ176">
        <f t="shared" si="45"/>
        <v>100000</v>
      </c>
    </row>
    <row r="177" spans="1:36" x14ac:dyDescent="0.3">
      <c r="A177">
        <v>4256533270</v>
      </c>
      <c r="B177">
        <v>1544050432</v>
      </c>
      <c r="C177">
        <v>6805</v>
      </c>
      <c r="D177" t="b">
        <v>1</v>
      </c>
      <c r="E177">
        <v>26</v>
      </c>
      <c r="F177">
        <v>1</v>
      </c>
      <c r="G177">
        <v>2</v>
      </c>
      <c r="H177">
        <v>97</v>
      </c>
      <c r="I177">
        <v>111</v>
      </c>
      <c r="J177">
        <v>50</v>
      </c>
      <c r="K177">
        <v>48</v>
      </c>
      <c r="L177">
        <v>90</v>
      </c>
      <c r="M177">
        <v>86</v>
      </c>
      <c r="N177">
        <v>78</v>
      </c>
      <c r="O177">
        <v>93</v>
      </c>
      <c r="P177">
        <v>53</v>
      </c>
      <c r="T177" t="str">
        <f>IF(ISERROR(MATCH('Analysis backend'!$M$1,E177:N177,0)),"",'Analysis backend'!$L$1)</f>
        <v/>
      </c>
      <c r="U177" t="str">
        <f>IF(T177='Analysis backend'!$L$1,IF(ISERROR(MATCH('Analysis backend'!$M$1,E177:I177,0)),"Dire","Radiant"),"")</f>
        <v/>
      </c>
      <c r="V177">
        <f t="shared" si="31"/>
        <v>2026</v>
      </c>
      <c r="W177">
        <f t="shared" si="32"/>
        <v>2001</v>
      </c>
      <c r="X177">
        <f t="shared" si="33"/>
        <v>2002</v>
      </c>
      <c r="Y177">
        <f t="shared" si="34"/>
        <v>2097</v>
      </c>
      <c r="Z177">
        <f t="shared" si="35"/>
        <v>2111</v>
      </c>
      <c r="AA177">
        <f t="shared" si="36"/>
        <v>20050</v>
      </c>
      <c r="AB177">
        <f t="shared" si="37"/>
        <v>20048</v>
      </c>
      <c r="AC177">
        <f t="shared" si="38"/>
        <v>20090</v>
      </c>
      <c r="AD177">
        <f t="shared" si="39"/>
        <v>20086</v>
      </c>
      <c r="AE177">
        <f t="shared" si="40"/>
        <v>20078</v>
      </c>
      <c r="AF177">
        <f t="shared" si="41"/>
        <v>100093</v>
      </c>
      <c r="AG177">
        <f t="shared" si="42"/>
        <v>100053</v>
      </c>
      <c r="AH177">
        <f t="shared" si="43"/>
        <v>100000</v>
      </c>
      <c r="AI177">
        <f t="shared" si="44"/>
        <v>100000</v>
      </c>
      <c r="AJ177">
        <f t="shared" si="45"/>
        <v>100000</v>
      </c>
    </row>
    <row r="178" spans="1:36" x14ac:dyDescent="0.3">
      <c r="A178">
        <v>4256533543</v>
      </c>
      <c r="B178">
        <v>1544050432</v>
      </c>
      <c r="C178">
        <v>6777</v>
      </c>
      <c r="D178" t="b">
        <v>1</v>
      </c>
      <c r="E178">
        <v>95</v>
      </c>
      <c r="F178">
        <v>86</v>
      </c>
      <c r="G178">
        <v>121</v>
      </c>
      <c r="H178">
        <v>62</v>
      </c>
      <c r="I178">
        <v>96</v>
      </c>
      <c r="J178">
        <v>114</v>
      </c>
      <c r="K178">
        <v>26</v>
      </c>
      <c r="L178">
        <v>76</v>
      </c>
      <c r="M178">
        <v>110</v>
      </c>
      <c r="N178">
        <v>16</v>
      </c>
      <c r="O178">
        <v>44</v>
      </c>
      <c r="P178">
        <v>97</v>
      </c>
      <c r="Q178">
        <v>50</v>
      </c>
      <c r="T178" t="str">
        <f>IF(ISERROR(MATCH('Analysis backend'!$M$1,E178:N178,0)),"",'Analysis backend'!$L$1)</f>
        <v/>
      </c>
      <c r="U178" t="str">
        <f>IF(T178='Analysis backend'!$L$1,IF(ISERROR(MATCH('Analysis backend'!$M$1,E178:I178,0)),"Dire","Radiant"),"")</f>
        <v/>
      </c>
      <c r="V178">
        <f t="shared" si="31"/>
        <v>2095</v>
      </c>
      <c r="W178">
        <f t="shared" si="32"/>
        <v>2086</v>
      </c>
      <c r="X178">
        <f t="shared" si="33"/>
        <v>2121</v>
      </c>
      <c r="Y178">
        <f t="shared" si="34"/>
        <v>2062</v>
      </c>
      <c r="Z178">
        <f t="shared" si="35"/>
        <v>2096</v>
      </c>
      <c r="AA178">
        <f t="shared" si="36"/>
        <v>20114</v>
      </c>
      <c r="AB178">
        <f t="shared" si="37"/>
        <v>20026</v>
      </c>
      <c r="AC178">
        <f t="shared" si="38"/>
        <v>20076</v>
      </c>
      <c r="AD178">
        <f t="shared" si="39"/>
        <v>20110</v>
      </c>
      <c r="AE178">
        <f t="shared" si="40"/>
        <v>20016</v>
      </c>
      <c r="AF178">
        <f t="shared" si="41"/>
        <v>100044</v>
      </c>
      <c r="AG178">
        <f t="shared" si="42"/>
        <v>100097</v>
      </c>
      <c r="AH178">
        <f t="shared" si="43"/>
        <v>100050</v>
      </c>
      <c r="AI178">
        <f t="shared" si="44"/>
        <v>100000</v>
      </c>
      <c r="AJ178">
        <f t="shared" si="45"/>
        <v>100000</v>
      </c>
    </row>
    <row r="179" spans="1:36" x14ac:dyDescent="0.3">
      <c r="A179">
        <v>4256517985</v>
      </c>
      <c r="B179">
        <v>1544049920</v>
      </c>
      <c r="C179">
        <v>6709</v>
      </c>
      <c r="D179" t="b">
        <v>1</v>
      </c>
      <c r="E179">
        <v>22</v>
      </c>
      <c r="F179">
        <v>31</v>
      </c>
      <c r="G179">
        <v>78</v>
      </c>
      <c r="H179">
        <v>121</v>
      </c>
      <c r="I179">
        <v>12</v>
      </c>
      <c r="J179">
        <v>34</v>
      </c>
      <c r="K179">
        <v>105</v>
      </c>
      <c r="L179">
        <v>14</v>
      </c>
      <c r="M179">
        <v>44</v>
      </c>
      <c r="N179">
        <v>100</v>
      </c>
      <c r="O179">
        <v>8</v>
      </c>
      <c r="P179">
        <v>95</v>
      </c>
      <c r="T179" t="str">
        <f>IF(ISERROR(MATCH('Analysis backend'!$M$1,E179:N179,0)),"",'Analysis backend'!$L$1)</f>
        <v>Phantom Assassin</v>
      </c>
      <c r="U179" t="str">
        <f>IF(T179='Analysis backend'!$L$1,IF(ISERROR(MATCH('Analysis backend'!$M$1,E179:I179,0)),"Dire","Radiant"),"")</f>
        <v>Dire</v>
      </c>
      <c r="V179">
        <f t="shared" si="31"/>
        <v>2022</v>
      </c>
      <c r="W179">
        <f t="shared" si="32"/>
        <v>2031</v>
      </c>
      <c r="X179">
        <f t="shared" si="33"/>
        <v>2078</v>
      </c>
      <c r="Y179">
        <f t="shared" si="34"/>
        <v>2121</v>
      </c>
      <c r="Z179">
        <f t="shared" si="35"/>
        <v>2012</v>
      </c>
      <c r="AA179">
        <f t="shared" si="36"/>
        <v>20034</v>
      </c>
      <c r="AB179">
        <f t="shared" si="37"/>
        <v>20105</v>
      </c>
      <c r="AC179">
        <f t="shared" si="38"/>
        <v>20014</v>
      </c>
      <c r="AD179">
        <f t="shared" si="39"/>
        <v>20044</v>
      </c>
      <c r="AE179">
        <f t="shared" si="40"/>
        <v>20100</v>
      </c>
      <c r="AF179">
        <f t="shared" si="41"/>
        <v>100008</v>
      </c>
      <c r="AG179">
        <f t="shared" si="42"/>
        <v>100095</v>
      </c>
      <c r="AH179">
        <f t="shared" si="43"/>
        <v>100000</v>
      </c>
      <c r="AI179">
        <f t="shared" si="44"/>
        <v>100000</v>
      </c>
      <c r="AJ179">
        <f t="shared" si="45"/>
        <v>100000</v>
      </c>
    </row>
    <row r="180" spans="1:36" x14ac:dyDescent="0.3">
      <c r="A180">
        <v>4256535012</v>
      </c>
      <c r="B180">
        <v>1544050560</v>
      </c>
      <c r="C180">
        <v>6706</v>
      </c>
      <c r="D180" t="b">
        <v>0</v>
      </c>
      <c r="E180">
        <v>100</v>
      </c>
      <c r="F180">
        <v>41</v>
      </c>
      <c r="G180">
        <v>2</v>
      </c>
      <c r="H180">
        <v>110</v>
      </c>
      <c r="I180">
        <v>74</v>
      </c>
      <c r="J180">
        <v>97</v>
      </c>
      <c r="K180">
        <v>93</v>
      </c>
      <c r="L180">
        <v>120</v>
      </c>
      <c r="M180">
        <v>16</v>
      </c>
      <c r="N180">
        <v>26</v>
      </c>
      <c r="O180">
        <v>121</v>
      </c>
      <c r="P180">
        <v>1</v>
      </c>
      <c r="Q180">
        <v>46</v>
      </c>
      <c r="T180" t="str">
        <f>IF(ISERROR(MATCH('Analysis backend'!$M$1,E180:N180,0)),"",'Analysis backend'!$L$1)</f>
        <v/>
      </c>
      <c r="U180" t="str">
        <f>IF(T180='Analysis backend'!$L$1,IF(ISERROR(MATCH('Analysis backend'!$M$1,E180:I180,0)),"Dire","Radiant"),"")</f>
        <v/>
      </c>
      <c r="V180">
        <f t="shared" si="31"/>
        <v>1100</v>
      </c>
      <c r="W180">
        <f t="shared" si="32"/>
        <v>1041</v>
      </c>
      <c r="X180">
        <f t="shared" si="33"/>
        <v>1002</v>
      </c>
      <c r="Y180">
        <f t="shared" si="34"/>
        <v>1110</v>
      </c>
      <c r="Z180">
        <f t="shared" si="35"/>
        <v>1074</v>
      </c>
      <c r="AA180">
        <f t="shared" si="36"/>
        <v>10097</v>
      </c>
      <c r="AB180">
        <f t="shared" si="37"/>
        <v>10093</v>
      </c>
      <c r="AC180">
        <f t="shared" si="38"/>
        <v>10120</v>
      </c>
      <c r="AD180">
        <f t="shared" si="39"/>
        <v>10016</v>
      </c>
      <c r="AE180">
        <f t="shared" si="40"/>
        <v>10026</v>
      </c>
      <c r="AF180">
        <f t="shared" si="41"/>
        <v>100121</v>
      </c>
      <c r="AG180">
        <f t="shared" si="42"/>
        <v>100001</v>
      </c>
      <c r="AH180">
        <f t="shared" si="43"/>
        <v>100046</v>
      </c>
      <c r="AI180">
        <f t="shared" si="44"/>
        <v>100000</v>
      </c>
      <c r="AJ180">
        <f t="shared" si="45"/>
        <v>100000</v>
      </c>
    </row>
    <row r="181" spans="1:36" x14ac:dyDescent="0.3">
      <c r="A181">
        <v>4256538640</v>
      </c>
      <c r="B181">
        <v>1544050944</v>
      </c>
      <c r="C181">
        <v>7049</v>
      </c>
      <c r="D181" t="b">
        <v>1</v>
      </c>
      <c r="E181">
        <v>97</v>
      </c>
      <c r="F181">
        <v>107</v>
      </c>
      <c r="G181">
        <v>1</v>
      </c>
      <c r="H181">
        <v>76</v>
      </c>
      <c r="I181">
        <v>31</v>
      </c>
      <c r="J181">
        <v>109</v>
      </c>
      <c r="K181">
        <v>111</v>
      </c>
      <c r="L181">
        <v>114</v>
      </c>
      <c r="M181">
        <v>73</v>
      </c>
      <c r="N181">
        <v>84</v>
      </c>
      <c r="O181">
        <v>80</v>
      </c>
      <c r="P181">
        <v>48</v>
      </c>
      <c r="Q181">
        <v>44</v>
      </c>
      <c r="T181" t="str">
        <f>IF(ISERROR(MATCH('Analysis backend'!$M$1,E181:N181,0)),"",'Analysis backend'!$L$1)</f>
        <v/>
      </c>
      <c r="U181" t="str">
        <f>IF(T181='Analysis backend'!$L$1,IF(ISERROR(MATCH('Analysis backend'!$M$1,E181:I181,0)),"Dire","Radiant"),"")</f>
        <v/>
      </c>
      <c r="V181">
        <f t="shared" si="31"/>
        <v>2097</v>
      </c>
      <c r="W181">
        <f t="shared" si="32"/>
        <v>2107</v>
      </c>
      <c r="X181">
        <f t="shared" si="33"/>
        <v>2001</v>
      </c>
      <c r="Y181">
        <f t="shared" si="34"/>
        <v>2076</v>
      </c>
      <c r="Z181">
        <f t="shared" si="35"/>
        <v>2031</v>
      </c>
      <c r="AA181">
        <f t="shared" si="36"/>
        <v>20109</v>
      </c>
      <c r="AB181">
        <f t="shared" si="37"/>
        <v>20111</v>
      </c>
      <c r="AC181">
        <f t="shared" si="38"/>
        <v>20114</v>
      </c>
      <c r="AD181">
        <f t="shared" si="39"/>
        <v>20073</v>
      </c>
      <c r="AE181">
        <f t="shared" si="40"/>
        <v>20084</v>
      </c>
      <c r="AF181">
        <f t="shared" si="41"/>
        <v>100080</v>
      </c>
      <c r="AG181">
        <f t="shared" si="42"/>
        <v>100048</v>
      </c>
      <c r="AH181">
        <f t="shared" si="43"/>
        <v>100044</v>
      </c>
      <c r="AI181">
        <f t="shared" si="44"/>
        <v>100000</v>
      </c>
      <c r="AJ181">
        <f t="shared" si="45"/>
        <v>100000</v>
      </c>
    </row>
    <row r="182" spans="1:36" x14ac:dyDescent="0.3">
      <c r="A182">
        <v>4256538163</v>
      </c>
      <c r="B182">
        <v>1544050816</v>
      </c>
      <c r="C182">
        <v>7050</v>
      </c>
      <c r="D182" t="b">
        <v>0</v>
      </c>
      <c r="E182">
        <v>44</v>
      </c>
      <c r="F182">
        <v>35</v>
      </c>
      <c r="G182">
        <v>97</v>
      </c>
      <c r="H182">
        <v>111</v>
      </c>
      <c r="I182">
        <v>45</v>
      </c>
      <c r="J182">
        <v>86</v>
      </c>
      <c r="K182">
        <v>114</v>
      </c>
      <c r="L182">
        <v>50</v>
      </c>
      <c r="M182">
        <v>16</v>
      </c>
      <c r="N182">
        <v>109</v>
      </c>
      <c r="O182">
        <v>80</v>
      </c>
      <c r="P182">
        <v>82</v>
      </c>
      <c r="Q182">
        <v>78</v>
      </c>
      <c r="T182" t="str">
        <f>IF(ISERROR(MATCH('Analysis backend'!$M$1,E182:N182,0)),"",'Analysis backend'!$L$1)</f>
        <v>Phantom Assassin</v>
      </c>
      <c r="U182" t="str">
        <f>IF(T182='Analysis backend'!$L$1,IF(ISERROR(MATCH('Analysis backend'!$M$1,E182:I182,0)),"Dire","Radiant"),"")</f>
        <v>Radiant</v>
      </c>
      <c r="V182">
        <f t="shared" si="31"/>
        <v>1044</v>
      </c>
      <c r="W182">
        <f t="shared" si="32"/>
        <v>1035</v>
      </c>
      <c r="X182">
        <f t="shared" si="33"/>
        <v>1097</v>
      </c>
      <c r="Y182">
        <f t="shared" si="34"/>
        <v>1111</v>
      </c>
      <c r="Z182">
        <f t="shared" si="35"/>
        <v>1045</v>
      </c>
      <c r="AA182">
        <f t="shared" si="36"/>
        <v>10086</v>
      </c>
      <c r="AB182">
        <f t="shared" si="37"/>
        <v>10114</v>
      </c>
      <c r="AC182">
        <f t="shared" si="38"/>
        <v>10050</v>
      </c>
      <c r="AD182">
        <f t="shared" si="39"/>
        <v>10016</v>
      </c>
      <c r="AE182">
        <f t="shared" si="40"/>
        <v>10109</v>
      </c>
      <c r="AF182">
        <f t="shared" si="41"/>
        <v>100080</v>
      </c>
      <c r="AG182">
        <f t="shared" si="42"/>
        <v>100082</v>
      </c>
      <c r="AH182">
        <f t="shared" si="43"/>
        <v>100078</v>
      </c>
      <c r="AI182">
        <f t="shared" si="44"/>
        <v>100000</v>
      </c>
      <c r="AJ182">
        <f t="shared" si="45"/>
        <v>100000</v>
      </c>
    </row>
    <row r="183" spans="1:36" x14ac:dyDescent="0.3">
      <c r="A183">
        <v>4256538232</v>
      </c>
      <c r="B183">
        <v>1544050816</v>
      </c>
      <c r="C183">
        <v>7042</v>
      </c>
      <c r="D183" t="b">
        <v>0</v>
      </c>
      <c r="E183">
        <v>100</v>
      </c>
      <c r="F183">
        <v>2</v>
      </c>
      <c r="G183">
        <v>31</v>
      </c>
      <c r="H183">
        <v>22</v>
      </c>
      <c r="I183">
        <v>93</v>
      </c>
      <c r="J183">
        <v>16</v>
      </c>
      <c r="K183">
        <v>109</v>
      </c>
      <c r="L183">
        <v>45</v>
      </c>
      <c r="M183">
        <v>97</v>
      </c>
      <c r="N183">
        <v>3</v>
      </c>
      <c r="O183">
        <v>46</v>
      </c>
      <c r="P183">
        <v>76</v>
      </c>
      <c r="T183" t="str">
        <f>IF(ISERROR(MATCH('Analysis backend'!$M$1,E183:N183,0)),"",'Analysis backend'!$L$1)</f>
        <v/>
      </c>
      <c r="U183" t="str">
        <f>IF(T183='Analysis backend'!$L$1,IF(ISERROR(MATCH('Analysis backend'!$M$1,E183:I183,0)),"Dire","Radiant"),"")</f>
        <v/>
      </c>
      <c r="V183">
        <f t="shared" si="31"/>
        <v>1100</v>
      </c>
      <c r="W183">
        <f t="shared" si="32"/>
        <v>1002</v>
      </c>
      <c r="X183">
        <f t="shared" si="33"/>
        <v>1031</v>
      </c>
      <c r="Y183">
        <f t="shared" si="34"/>
        <v>1022</v>
      </c>
      <c r="Z183">
        <f t="shared" si="35"/>
        <v>1093</v>
      </c>
      <c r="AA183">
        <f t="shared" si="36"/>
        <v>10016</v>
      </c>
      <c r="AB183">
        <f t="shared" si="37"/>
        <v>10109</v>
      </c>
      <c r="AC183">
        <f t="shared" si="38"/>
        <v>10045</v>
      </c>
      <c r="AD183">
        <f t="shared" si="39"/>
        <v>10097</v>
      </c>
      <c r="AE183">
        <f t="shared" si="40"/>
        <v>10003</v>
      </c>
      <c r="AF183">
        <f t="shared" si="41"/>
        <v>100046</v>
      </c>
      <c r="AG183">
        <f t="shared" si="42"/>
        <v>100076</v>
      </c>
      <c r="AH183">
        <f t="shared" si="43"/>
        <v>100000</v>
      </c>
      <c r="AI183">
        <f t="shared" si="44"/>
        <v>100000</v>
      </c>
      <c r="AJ183">
        <f t="shared" si="45"/>
        <v>100000</v>
      </c>
    </row>
    <row r="184" spans="1:36" x14ac:dyDescent="0.3">
      <c r="A184">
        <v>4256539424</v>
      </c>
      <c r="B184">
        <v>1544050944</v>
      </c>
      <c r="C184">
        <v>6925</v>
      </c>
      <c r="D184" t="b">
        <v>0</v>
      </c>
      <c r="E184">
        <v>44</v>
      </c>
      <c r="F184">
        <v>28</v>
      </c>
      <c r="G184">
        <v>49</v>
      </c>
      <c r="H184">
        <v>79</v>
      </c>
      <c r="I184">
        <v>86</v>
      </c>
      <c r="J184">
        <v>76</v>
      </c>
      <c r="K184">
        <v>119</v>
      </c>
      <c r="L184">
        <v>26</v>
      </c>
      <c r="M184">
        <v>8</v>
      </c>
      <c r="N184">
        <v>97</v>
      </c>
      <c r="O184">
        <v>10</v>
      </c>
      <c r="T184" t="str">
        <f>IF(ISERROR(MATCH('Analysis backend'!$M$1,E184:N184,0)),"",'Analysis backend'!$L$1)</f>
        <v>Phantom Assassin</v>
      </c>
      <c r="U184" t="str">
        <f>IF(T184='Analysis backend'!$L$1,IF(ISERROR(MATCH('Analysis backend'!$M$1,E184:I184,0)),"Dire","Radiant"),"")</f>
        <v>Radiant</v>
      </c>
      <c r="V184">
        <f t="shared" si="31"/>
        <v>1044</v>
      </c>
      <c r="W184">
        <f t="shared" si="32"/>
        <v>1028</v>
      </c>
      <c r="X184">
        <f t="shared" si="33"/>
        <v>1049</v>
      </c>
      <c r="Y184">
        <f t="shared" si="34"/>
        <v>1079</v>
      </c>
      <c r="Z184">
        <f t="shared" si="35"/>
        <v>1086</v>
      </c>
      <c r="AA184">
        <f t="shared" si="36"/>
        <v>10076</v>
      </c>
      <c r="AB184">
        <f t="shared" si="37"/>
        <v>10119</v>
      </c>
      <c r="AC184">
        <f t="shared" si="38"/>
        <v>10026</v>
      </c>
      <c r="AD184">
        <f t="shared" si="39"/>
        <v>10008</v>
      </c>
      <c r="AE184">
        <f t="shared" si="40"/>
        <v>10097</v>
      </c>
      <c r="AF184">
        <f t="shared" si="41"/>
        <v>100010</v>
      </c>
      <c r="AG184">
        <f t="shared" si="42"/>
        <v>100000</v>
      </c>
      <c r="AH184">
        <f t="shared" si="43"/>
        <v>100000</v>
      </c>
      <c r="AI184">
        <f t="shared" si="44"/>
        <v>100000</v>
      </c>
      <c r="AJ184">
        <f t="shared" si="45"/>
        <v>100000</v>
      </c>
    </row>
    <row r="185" spans="1:36" x14ac:dyDescent="0.3">
      <c r="A185">
        <v>4256542979</v>
      </c>
      <c r="B185">
        <v>1544051328</v>
      </c>
      <c r="C185">
        <v>6958</v>
      </c>
      <c r="D185" t="b">
        <v>1</v>
      </c>
      <c r="E185">
        <v>121</v>
      </c>
      <c r="F185">
        <v>110</v>
      </c>
      <c r="G185">
        <v>1</v>
      </c>
      <c r="H185">
        <v>97</v>
      </c>
      <c r="I185">
        <v>29</v>
      </c>
      <c r="J185">
        <v>28</v>
      </c>
      <c r="K185">
        <v>44</v>
      </c>
      <c r="L185">
        <v>92</v>
      </c>
      <c r="M185">
        <v>107</v>
      </c>
      <c r="N185">
        <v>86</v>
      </c>
      <c r="O185">
        <v>105</v>
      </c>
      <c r="P185">
        <v>65</v>
      </c>
      <c r="T185" t="str">
        <f>IF(ISERROR(MATCH('Analysis backend'!$M$1,E185:N185,0)),"",'Analysis backend'!$L$1)</f>
        <v>Phantom Assassin</v>
      </c>
      <c r="U185" t="str">
        <f>IF(T185='Analysis backend'!$L$1,IF(ISERROR(MATCH('Analysis backend'!$M$1,E185:I185,0)),"Dire","Radiant"),"")</f>
        <v>Dire</v>
      </c>
      <c r="V185">
        <f t="shared" si="31"/>
        <v>2121</v>
      </c>
      <c r="W185">
        <f t="shared" si="32"/>
        <v>2110</v>
      </c>
      <c r="X185">
        <f t="shared" si="33"/>
        <v>2001</v>
      </c>
      <c r="Y185">
        <f t="shared" si="34"/>
        <v>2097</v>
      </c>
      <c r="Z185">
        <f t="shared" si="35"/>
        <v>2029</v>
      </c>
      <c r="AA185">
        <f t="shared" si="36"/>
        <v>20028</v>
      </c>
      <c r="AB185">
        <f t="shared" si="37"/>
        <v>20044</v>
      </c>
      <c r="AC185">
        <f t="shared" si="38"/>
        <v>20092</v>
      </c>
      <c r="AD185">
        <f t="shared" si="39"/>
        <v>20107</v>
      </c>
      <c r="AE185">
        <f t="shared" si="40"/>
        <v>20086</v>
      </c>
      <c r="AF185">
        <f t="shared" si="41"/>
        <v>100105</v>
      </c>
      <c r="AG185">
        <f t="shared" si="42"/>
        <v>100065</v>
      </c>
      <c r="AH185">
        <f t="shared" si="43"/>
        <v>100000</v>
      </c>
      <c r="AI185">
        <f t="shared" si="44"/>
        <v>100000</v>
      </c>
      <c r="AJ185">
        <f t="shared" si="45"/>
        <v>100000</v>
      </c>
    </row>
    <row r="186" spans="1:36" x14ac:dyDescent="0.3">
      <c r="A186">
        <v>4256546855</v>
      </c>
      <c r="B186">
        <v>1544051712</v>
      </c>
      <c r="C186">
        <v>6903</v>
      </c>
      <c r="D186" t="b">
        <v>0</v>
      </c>
      <c r="E186">
        <v>12</v>
      </c>
      <c r="F186">
        <v>110</v>
      </c>
      <c r="G186">
        <v>97</v>
      </c>
      <c r="H186">
        <v>112</v>
      </c>
      <c r="I186">
        <v>44</v>
      </c>
      <c r="J186">
        <v>9</v>
      </c>
      <c r="K186">
        <v>72</v>
      </c>
      <c r="L186">
        <v>91</v>
      </c>
      <c r="M186">
        <v>101</v>
      </c>
      <c r="N186">
        <v>50</v>
      </c>
      <c r="O186">
        <v>75</v>
      </c>
      <c r="P186">
        <v>82</v>
      </c>
      <c r="T186" t="str">
        <f>IF(ISERROR(MATCH('Analysis backend'!$M$1,E186:N186,0)),"",'Analysis backend'!$L$1)</f>
        <v>Phantom Assassin</v>
      </c>
      <c r="U186" t="str">
        <f>IF(T186='Analysis backend'!$L$1,IF(ISERROR(MATCH('Analysis backend'!$M$1,E186:I186,0)),"Dire","Radiant"),"")</f>
        <v>Radiant</v>
      </c>
      <c r="V186">
        <f t="shared" si="31"/>
        <v>1012</v>
      </c>
      <c r="W186">
        <f t="shared" si="32"/>
        <v>1110</v>
      </c>
      <c r="X186">
        <f t="shared" si="33"/>
        <v>1097</v>
      </c>
      <c r="Y186">
        <f t="shared" si="34"/>
        <v>1112</v>
      </c>
      <c r="Z186">
        <f t="shared" si="35"/>
        <v>1044</v>
      </c>
      <c r="AA186">
        <f t="shared" si="36"/>
        <v>10009</v>
      </c>
      <c r="AB186">
        <f t="shared" si="37"/>
        <v>10072</v>
      </c>
      <c r="AC186">
        <f t="shared" si="38"/>
        <v>10091</v>
      </c>
      <c r="AD186">
        <f t="shared" si="39"/>
        <v>10101</v>
      </c>
      <c r="AE186">
        <f t="shared" si="40"/>
        <v>10050</v>
      </c>
      <c r="AF186">
        <f t="shared" si="41"/>
        <v>100075</v>
      </c>
      <c r="AG186">
        <f t="shared" si="42"/>
        <v>100082</v>
      </c>
      <c r="AH186">
        <f t="shared" si="43"/>
        <v>100000</v>
      </c>
      <c r="AI186">
        <f t="shared" si="44"/>
        <v>100000</v>
      </c>
      <c r="AJ186">
        <f t="shared" si="45"/>
        <v>100000</v>
      </c>
    </row>
    <row r="187" spans="1:36" x14ac:dyDescent="0.3">
      <c r="A187">
        <v>4256548591</v>
      </c>
      <c r="B187">
        <v>1544051840</v>
      </c>
      <c r="C187">
        <v>6775</v>
      </c>
      <c r="D187" t="b">
        <v>0</v>
      </c>
      <c r="E187">
        <v>69</v>
      </c>
      <c r="F187">
        <v>50</v>
      </c>
      <c r="G187">
        <v>121</v>
      </c>
      <c r="H187">
        <v>86</v>
      </c>
      <c r="I187">
        <v>44</v>
      </c>
      <c r="J187">
        <v>110</v>
      </c>
      <c r="K187">
        <v>45</v>
      </c>
      <c r="L187">
        <v>25</v>
      </c>
      <c r="M187">
        <v>41</v>
      </c>
      <c r="N187">
        <v>111</v>
      </c>
      <c r="O187">
        <v>59</v>
      </c>
      <c r="T187" t="str">
        <f>IF(ISERROR(MATCH('Analysis backend'!$M$1,E187:N187,0)),"",'Analysis backend'!$L$1)</f>
        <v>Phantom Assassin</v>
      </c>
      <c r="U187" t="str">
        <f>IF(T187='Analysis backend'!$L$1,IF(ISERROR(MATCH('Analysis backend'!$M$1,E187:I187,0)),"Dire","Radiant"),"")</f>
        <v>Radiant</v>
      </c>
      <c r="V187">
        <f t="shared" si="31"/>
        <v>1069</v>
      </c>
      <c r="W187">
        <f t="shared" si="32"/>
        <v>1050</v>
      </c>
      <c r="X187">
        <f t="shared" si="33"/>
        <v>1121</v>
      </c>
      <c r="Y187">
        <f t="shared" si="34"/>
        <v>1086</v>
      </c>
      <c r="Z187">
        <f t="shared" si="35"/>
        <v>1044</v>
      </c>
      <c r="AA187">
        <f t="shared" si="36"/>
        <v>10110</v>
      </c>
      <c r="AB187">
        <f t="shared" si="37"/>
        <v>10045</v>
      </c>
      <c r="AC187">
        <f t="shared" si="38"/>
        <v>10025</v>
      </c>
      <c r="AD187">
        <f t="shared" si="39"/>
        <v>10041</v>
      </c>
      <c r="AE187">
        <f t="shared" si="40"/>
        <v>10111</v>
      </c>
      <c r="AF187">
        <f t="shared" si="41"/>
        <v>100059</v>
      </c>
      <c r="AG187">
        <f t="shared" si="42"/>
        <v>100000</v>
      </c>
      <c r="AH187">
        <f t="shared" si="43"/>
        <v>100000</v>
      </c>
      <c r="AI187">
        <f t="shared" si="44"/>
        <v>100000</v>
      </c>
      <c r="AJ187">
        <f t="shared" si="45"/>
        <v>100000</v>
      </c>
    </row>
    <row r="188" spans="1:36" x14ac:dyDescent="0.3">
      <c r="A188">
        <v>4256550216</v>
      </c>
      <c r="B188">
        <v>1544052096</v>
      </c>
      <c r="C188">
        <v>7046</v>
      </c>
      <c r="D188" t="b">
        <v>0</v>
      </c>
      <c r="E188">
        <v>25</v>
      </c>
      <c r="F188">
        <v>50</v>
      </c>
      <c r="G188">
        <v>34</v>
      </c>
      <c r="H188">
        <v>10</v>
      </c>
      <c r="I188">
        <v>38</v>
      </c>
      <c r="J188">
        <v>31</v>
      </c>
      <c r="K188">
        <v>78</v>
      </c>
      <c r="L188">
        <v>82</v>
      </c>
      <c r="M188">
        <v>81</v>
      </c>
      <c r="N188">
        <v>100</v>
      </c>
      <c r="O188">
        <v>44</v>
      </c>
      <c r="P188">
        <v>97</v>
      </c>
      <c r="T188" t="str">
        <f>IF(ISERROR(MATCH('Analysis backend'!$M$1,E188:N188,0)),"",'Analysis backend'!$L$1)</f>
        <v/>
      </c>
      <c r="U188" t="str">
        <f>IF(T188='Analysis backend'!$L$1,IF(ISERROR(MATCH('Analysis backend'!$M$1,E188:I188,0)),"Dire","Radiant"),"")</f>
        <v/>
      </c>
      <c r="V188">
        <f t="shared" si="31"/>
        <v>1025</v>
      </c>
      <c r="W188">
        <f t="shared" si="32"/>
        <v>1050</v>
      </c>
      <c r="X188">
        <f t="shared" si="33"/>
        <v>1034</v>
      </c>
      <c r="Y188">
        <f t="shared" si="34"/>
        <v>1010</v>
      </c>
      <c r="Z188">
        <f t="shared" si="35"/>
        <v>1038</v>
      </c>
      <c r="AA188">
        <f t="shared" si="36"/>
        <v>10031</v>
      </c>
      <c r="AB188">
        <f t="shared" si="37"/>
        <v>10078</v>
      </c>
      <c r="AC188">
        <f t="shared" si="38"/>
        <v>10082</v>
      </c>
      <c r="AD188">
        <f t="shared" si="39"/>
        <v>10081</v>
      </c>
      <c r="AE188">
        <f t="shared" si="40"/>
        <v>10100</v>
      </c>
      <c r="AF188">
        <f t="shared" si="41"/>
        <v>100044</v>
      </c>
      <c r="AG188">
        <f t="shared" si="42"/>
        <v>100097</v>
      </c>
      <c r="AH188">
        <f t="shared" si="43"/>
        <v>100000</v>
      </c>
      <c r="AI188">
        <f t="shared" si="44"/>
        <v>100000</v>
      </c>
      <c r="AJ188">
        <f t="shared" si="45"/>
        <v>100000</v>
      </c>
    </row>
    <row r="189" spans="1:36" x14ac:dyDescent="0.3">
      <c r="A189">
        <v>4256549240</v>
      </c>
      <c r="B189">
        <v>1544052096</v>
      </c>
      <c r="C189">
        <v>6988</v>
      </c>
      <c r="D189" t="b">
        <v>0</v>
      </c>
      <c r="E189">
        <v>25</v>
      </c>
      <c r="F189">
        <v>101</v>
      </c>
      <c r="G189">
        <v>16</v>
      </c>
      <c r="H189">
        <v>85</v>
      </c>
      <c r="I189">
        <v>93</v>
      </c>
      <c r="J189">
        <v>38</v>
      </c>
      <c r="K189">
        <v>84</v>
      </c>
      <c r="L189">
        <v>1</v>
      </c>
      <c r="M189">
        <v>50</v>
      </c>
      <c r="N189">
        <v>47</v>
      </c>
      <c r="O189">
        <v>44</v>
      </c>
      <c r="P189">
        <v>114</v>
      </c>
      <c r="Q189">
        <v>97</v>
      </c>
      <c r="R189">
        <v>78</v>
      </c>
      <c r="T189" t="str">
        <f>IF(ISERROR(MATCH('Analysis backend'!$M$1,E189:N189,0)),"",'Analysis backend'!$L$1)</f>
        <v/>
      </c>
      <c r="U189" t="str">
        <f>IF(T189='Analysis backend'!$L$1,IF(ISERROR(MATCH('Analysis backend'!$M$1,E189:I189,0)),"Dire","Radiant"),"")</f>
        <v/>
      </c>
      <c r="V189">
        <f t="shared" si="31"/>
        <v>1025</v>
      </c>
      <c r="W189">
        <f t="shared" si="32"/>
        <v>1101</v>
      </c>
      <c r="X189">
        <f t="shared" si="33"/>
        <v>1016</v>
      </c>
      <c r="Y189">
        <f t="shared" si="34"/>
        <v>1085</v>
      </c>
      <c r="Z189">
        <f t="shared" si="35"/>
        <v>1093</v>
      </c>
      <c r="AA189">
        <f t="shared" si="36"/>
        <v>10038</v>
      </c>
      <c r="AB189">
        <f t="shared" si="37"/>
        <v>10084</v>
      </c>
      <c r="AC189">
        <f t="shared" si="38"/>
        <v>10001</v>
      </c>
      <c r="AD189">
        <f t="shared" si="39"/>
        <v>10050</v>
      </c>
      <c r="AE189">
        <f t="shared" si="40"/>
        <v>10047</v>
      </c>
      <c r="AF189">
        <f t="shared" si="41"/>
        <v>100044</v>
      </c>
      <c r="AG189">
        <f t="shared" si="42"/>
        <v>100114</v>
      </c>
      <c r="AH189">
        <f t="shared" si="43"/>
        <v>100097</v>
      </c>
      <c r="AI189">
        <f t="shared" si="44"/>
        <v>100078</v>
      </c>
      <c r="AJ189">
        <f t="shared" si="45"/>
        <v>100000</v>
      </c>
    </row>
    <row r="190" spans="1:36" x14ac:dyDescent="0.3">
      <c r="A190">
        <v>4256560591</v>
      </c>
      <c r="B190">
        <v>1544052864</v>
      </c>
      <c r="C190">
        <v>6819</v>
      </c>
      <c r="D190" t="b">
        <v>1</v>
      </c>
      <c r="E190">
        <v>97</v>
      </c>
      <c r="F190">
        <v>114</v>
      </c>
      <c r="G190">
        <v>103</v>
      </c>
      <c r="H190">
        <v>76</v>
      </c>
      <c r="I190">
        <v>50</v>
      </c>
      <c r="J190">
        <v>14</v>
      </c>
      <c r="K190">
        <v>29</v>
      </c>
      <c r="L190">
        <v>7</v>
      </c>
      <c r="M190">
        <v>15</v>
      </c>
      <c r="N190">
        <v>1</v>
      </c>
      <c r="O190">
        <v>93</v>
      </c>
      <c r="P190">
        <v>110</v>
      </c>
      <c r="Q190">
        <v>86</v>
      </c>
      <c r="T190" t="str">
        <f>IF(ISERROR(MATCH('Analysis backend'!$M$1,E190:N190,0)),"",'Analysis backend'!$L$1)</f>
        <v/>
      </c>
      <c r="U190" t="str">
        <f>IF(T190='Analysis backend'!$L$1,IF(ISERROR(MATCH('Analysis backend'!$M$1,E190:I190,0)),"Dire","Radiant"),"")</f>
        <v/>
      </c>
      <c r="V190">
        <f t="shared" si="31"/>
        <v>2097</v>
      </c>
      <c r="W190">
        <f t="shared" si="32"/>
        <v>2114</v>
      </c>
      <c r="X190">
        <f t="shared" si="33"/>
        <v>2103</v>
      </c>
      <c r="Y190">
        <f t="shared" si="34"/>
        <v>2076</v>
      </c>
      <c r="Z190">
        <f t="shared" si="35"/>
        <v>2050</v>
      </c>
      <c r="AA190">
        <f t="shared" si="36"/>
        <v>20014</v>
      </c>
      <c r="AB190">
        <f t="shared" si="37"/>
        <v>20029</v>
      </c>
      <c r="AC190">
        <f t="shared" si="38"/>
        <v>20007</v>
      </c>
      <c r="AD190">
        <f t="shared" si="39"/>
        <v>20015</v>
      </c>
      <c r="AE190">
        <f t="shared" si="40"/>
        <v>20001</v>
      </c>
      <c r="AF190">
        <f t="shared" si="41"/>
        <v>100093</v>
      </c>
      <c r="AG190">
        <f t="shared" si="42"/>
        <v>100110</v>
      </c>
      <c r="AH190">
        <f t="shared" si="43"/>
        <v>100086</v>
      </c>
      <c r="AI190">
        <f t="shared" si="44"/>
        <v>100000</v>
      </c>
      <c r="AJ190">
        <f t="shared" si="45"/>
        <v>100000</v>
      </c>
    </row>
    <row r="191" spans="1:36" x14ac:dyDescent="0.3">
      <c r="A191">
        <v>4256555322</v>
      </c>
      <c r="B191">
        <v>1544054144</v>
      </c>
      <c r="C191">
        <v>5906</v>
      </c>
      <c r="D191" t="b">
        <v>1</v>
      </c>
      <c r="E191">
        <v>2</v>
      </c>
      <c r="F191">
        <v>13</v>
      </c>
      <c r="G191">
        <v>66</v>
      </c>
      <c r="H191">
        <v>50</v>
      </c>
      <c r="I191">
        <v>44</v>
      </c>
      <c r="J191">
        <v>107</v>
      </c>
      <c r="K191">
        <v>41</v>
      </c>
      <c r="L191">
        <v>74</v>
      </c>
      <c r="M191">
        <v>97</v>
      </c>
      <c r="N191">
        <v>64</v>
      </c>
      <c r="O191">
        <v>121</v>
      </c>
      <c r="P191">
        <v>85</v>
      </c>
      <c r="T191" t="str">
        <f>IF(ISERROR(MATCH('Analysis backend'!$M$1,E191:N191,0)),"",'Analysis backend'!$L$1)</f>
        <v>Phantom Assassin</v>
      </c>
      <c r="U191" t="str">
        <f>IF(T191='Analysis backend'!$L$1,IF(ISERROR(MATCH('Analysis backend'!$M$1,E191:I191,0)),"Dire","Radiant"),"")</f>
        <v>Radiant</v>
      </c>
      <c r="V191">
        <f t="shared" si="31"/>
        <v>2002</v>
      </c>
      <c r="W191">
        <f t="shared" si="32"/>
        <v>2013</v>
      </c>
      <c r="X191">
        <f t="shared" si="33"/>
        <v>2066</v>
      </c>
      <c r="Y191">
        <f t="shared" si="34"/>
        <v>2050</v>
      </c>
      <c r="Z191">
        <f t="shared" si="35"/>
        <v>2044</v>
      </c>
      <c r="AA191">
        <f t="shared" si="36"/>
        <v>20107</v>
      </c>
      <c r="AB191">
        <f t="shared" si="37"/>
        <v>20041</v>
      </c>
      <c r="AC191">
        <f t="shared" si="38"/>
        <v>20074</v>
      </c>
      <c r="AD191">
        <f t="shared" si="39"/>
        <v>20097</v>
      </c>
      <c r="AE191">
        <f t="shared" si="40"/>
        <v>20064</v>
      </c>
      <c r="AF191">
        <f t="shared" si="41"/>
        <v>100121</v>
      </c>
      <c r="AG191">
        <f t="shared" si="42"/>
        <v>100085</v>
      </c>
      <c r="AH191">
        <f t="shared" si="43"/>
        <v>100000</v>
      </c>
      <c r="AI191">
        <f t="shared" si="44"/>
        <v>100000</v>
      </c>
      <c r="AJ191">
        <f t="shared" si="45"/>
        <v>100000</v>
      </c>
    </row>
    <row r="192" spans="1:36" x14ac:dyDescent="0.3">
      <c r="A192">
        <v>4256541602</v>
      </c>
      <c r="B192">
        <v>1544054144</v>
      </c>
      <c r="C192">
        <v>5852</v>
      </c>
      <c r="D192" t="b">
        <v>1</v>
      </c>
      <c r="E192">
        <v>62</v>
      </c>
      <c r="F192">
        <v>44</v>
      </c>
      <c r="G192">
        <v>12</v>
      </c>
      <c r="H192">
        <v>55</v>
      </c>
      <c r="I192">
        <v>3</v>
      </c>
      <c r="J192">
        <v>8</v>
      </c>
      <c r="K192">
        <v>121</v>
      </c>
      <c r="L192">
        <v>26</v>
      </c>
      <c r="M192">
        <v>7</v>
      </c>
      <c r="N192">
        <v>94</v>
      </c>
      <c r="O192">
        <v>2</v>
      </c>
      <c r="P192">
        <v>34</v>
      </c>
      <c r="Q192">
        <v>109</v>
      </c>
      <c r="R192">
        <v>97</v>
      </c>
      <c r="T192" t="str">
        <f>IF(ISERROR(MATCH('Analysis backend'!$M$1,E192:N192,0)),"",'Analysis backend'!$L$1)</f>
        <v>Phantom Assassin</v>
      </c>
      <c r="U192" t="str">
        <f>IF(T192='Analysis backend'!$L$1,IF(ISERROR(MATCH('Analysis backend'!$M$1,E192:I192,0)),"Dire","Radiant"),"")</f>
        <v>Radiant</v>
      </c>
      <c r="V192">
        <f t="shared" si="31"/>
        <v>2062</v>
      </c>
      <c r="W192">
        <f t="shared" si="32"/>
        <v>2044</v>
      </c>
      <c r="X192">
        <f t="shared" si="33"/>
        <v>2012</v>
      </c>
      <c r="Y192">
        <f t="shared" si="34"/>
        <v>2055</v>
      </c>
      <c r="Z192">
        <f t="shared" si="35"/>
        <v>2003</v>
      </c>
      <c r="AA192">
        <f t="shared" si="36"/>
        <v>20008</v>
      </c>
      <c r="AB192">
        <f t="shared" si="37"/>
        <v>20121</v>
      </c>
      <c r="AC192">
        <f t="shared" si="38"/>
        <v>20026</v>
      </c>
      <c r="AD192">
        <f t="shared" si="39"/>
        <v>20007</v>
      </c>
      <c r="AE192">
        <f t="shared" si="40"/>
        <v>20094</v>
      </c>
      <c r="AF192">
        <f t="shared" si="41"/>
        <v>100002</v>
      </c>
      <c r="AG192">
        <f t="shared" si="42"/>
        <v>100034</v>
      </c>
      <c r="AH192">
        <f t="shared" si="43"/>
        <v>100109</v>
      </c>
      <c r="AI192">
        <f t="shared" si="44"/>
        <v>100097</v>
      </c>
      <c r="AJ192">
        <f t="shared" si="45"/>
        <v>100000</v>
      </c>
    </row>
    <row r="193" spans="1:36" x14ac:dyDescent="0.3">
      <c r="A193">
        <v>4256539254</v>
      </c>
      <c r="B193">
        <v>1544054144</v>
      </c>
      <c r="C193">
        <v>5764</v>
      </c>
      <c r="D193" t="b">
        <v>0</v>
      </c>
      <c r="E193">
        <v>50</v>
      </c>
      <c r="F193">
        <v>7</v>
      </c>
      <c r="G193">
        <v>86</v>
      </c>
      <c r="H193">
        <v>114</v>
      </c>
      <c r="I193">
        <v>21</v>
      </c>
      <c r="J193">
        <v>89</v>
      </c>
      <c r="K193">
        <v>110</v>
      </c>
      <c r="L193">
        <v>121</v>
      </c>
      <c r="M193">
        <v>94</v>
      </c>
      <c r="N193">
        <v>31</v>
      </c>
      <c r="O193">
        <v>44</v>
      </c>
      <c r="P193">
        <v>59</v>
      </c>
      <c r="Q193">
        <v>82</v>
      </c>
      <c r="T193" t="str">
        <f>IF(ISERROR(MATCH('Analysis backend'!$M$1,E193:N193,0)),"",'Analysis backend'!$L$1)</f>
        <v/>
      </c>
      <c r="U193" t="str">
        <f>IF(T193='Analysis backend'!$L$1,IF(ISERROR(MATCH('Analysis backend'!$M$1,E193:I193,0)),"Dire","Radiant"),"")</f>
        <v/>
      </c>
      <c r="V193">
        <f t="shared" si="31"/>
        <v>1050</v>
      </c>
      <c r="W193">
        <f t="shared" si="32"/>
        <v>1007</v>
      </c>
      <c r="X193">
        <f t="shared" si="33"/>
        <v>1086</v>
      </c>
      <c r="Y193">
        <f t="shared" si="34"/>
        <v>1114</v>
      </c>
      <c r="Z193">
        <f t="shared" si="35"/>
        <v>1021</v>
      </c>
      <c r="AA193">
        <f t="shared" si="36"/>
        <v>10089</v>
      </c>
      <c r="AB193">
        <f t="shared" si="37"/>
        <v>10110</v>
      </c>
      <c r="AC193">
        <f t="shared" si="38"/>
        <v>10121</v>
      </c>
      <c r="AD193">
        <f t="shared" si="39"/>
        <v>10094</v>
      </c>
      <c r="AE193">
        <f t="shared" si="40"/>
        <v>10031</v>
      </c>
      <c r="AF193">
        <f t="shared" si="41"/>
        <v>100044</v>
      </c>
      <c r="AG193">
        <f t="shared" si="42"/>
        <v>100059</v>
      </c>
      <c r="AH193">
        <f t="shared" si="43"/>
        <v>100082</v>
      </c>
      <c r="AI193">
        <f t="shared" si="44"/>
        <v>100000</v>
      </c>
      <c r="AJ193">
        <f t="shared" si="45"/>
        <v>100000</v>
      </c>
    </row>
    <row r="194" spans="1:36" x14ac:dyDescent="0.3">
      <c r="A194">
        <v>4256547044</v>
      </c>
      <c r="B194">
        <v>1544054144</v>
      </c>
      <c r="C194">
        <v>5733</v>
      </c>
      <c r="D194" t="b">
        <v>1</v>
      </c>
      <c r="E194">
        <v>2</v>
      </c>
      <c r="F194">
        <v>41</v>
      </c>
      <c r="G194">
        <v>85</v>
      </c>
      <c r="H194">
        <v>82</v>
      </c>
      <c r="I194">
        <v>101</v>
      </c>
      <c r="J194">
        <v>8</v>
      </c>
      <c r="K194">
        <v>28</v>
      </c>
      <c r="L194">
        <v>26</v>
      </c>
      <c r="M194">
        <v>121</v>
      </c>
      <c r="N194">
        <v>113</v>
      </c>
      <c r="O194">
        <v>93</v>
      </c>
      <c r="P194">
        <v>44</v>
      </c>
      <c r="T194" t="str">
        <f>IF(ISERROR(MATCH('Analysis backend'!$M$1,E194:N194,0)),"",'Analysis backend'!$L$1)</f>
        <v/>
      </c>
      <c r="U194" t="str">
        <f>IF(T194='Analysis backend'!$L$1,IF(ISERROR(MATCH('Analysis backend'!$M$1,E194:I194,0)),"Dire","Radiant"),"")</f>
        <v/>
      </c>
      <c r="V194">
        <f t="shared" ref="V194:V257" si="46">E194+IF($D194=TRUE,2000,1000)</f>
        <v>2002</v>
      </c>
      <c r="W194">
        <f t="shared" ref="W194:W257" si="47">F194+IF($D194=TRUE,2000,1000)</f>
        <v>2041</v>
      </c>
      <c r="X194">
        <f t="shared" ref="X194:X257" si="48">G194+IF($D194=TRUE,2000,1000)</f>
        <v>2085</v>
      </c>
      <c r="Y194">
        <f t="shared" ref="Y194:Y257" si="49">H194+IF($D194=TRUE,2000,1000)</f>
        <v>2082</v>
      </c>
      <c r="Z194">
        <f t="shared" ref="Z194:Z257" si="50">I194+IF($D194=TRUE,2000,1000)</f>
        <v>2101</v>
      </c>
      <c r="AA194">
        <f t="shared" ref="AA194:AA257" si="51">J194+IF($D194=TRUE,20000,10000)</f>
        <v>20008</v>
      </c>
      <c r="AB194">
        <f t="shared" ref="AB194:AB257" si="52">K194+IF($D194=TRUE,20000,10000)</f>
        <v>20028</v>
      </c>
      <c r="AC194">
        <f t="shared" ref="AC194:AC257" si="53">L194+IF($D194=TRUE,20000,10000)</f>
        <v>20026</v>
      </c>
      <c r="AD194">
        <f t="shared" ref="AD194:AD257" si="54">M194+IF($D194=TRUE,20000,10000)</f>
        <v>20121</v>
      </c>
      <c r="AE194">
        <f t="shared" ref="AE194:AE257" si="55">N194+IF($D194=TRUE,20000,10000)</f>
        <v>20113</v>
      </c>
      <c r="AF194">
        <f t="shared" si="41"/>
        <v>100093</v>
      </c>
      <c r="AG194">
        <f t="shared" si="42"/>
        <v>100044</v>
      </c>
      <c r="AH194">
        <f t="shared" si="43"/>
        <v>100000</v>
      </c>
      <c r="AI194">
        <f t="shared" si="44"/>
        <v>100000</v>
      </c>
      <c r="AJ194">
        <f t="shared" si="45"/>
        <v>100000</v>
      </c>
    </row>
    <row r="195" spans="1:36" x14ac:dyDescent="0.3">
      <c r="A195">
        <v>4256546100</v>
      </c>
      <c r="B195">
        <v>1544054144</v>
      </c>
      <c r="C195">
        <v>5666</v>
      </c>
      <c r="D195" t="b">
        <v>1</v>
      </c>
      <c r="E195">
        <v>67</v>
      </c>
      <c r="F195">
        <v>9</v>
      </c>
      <c r="G195">
        <v>74</v>
      </c>
      <c r="H195">
        <v>50</v>
      </c>
      <c r="I195">
        <v>62</v>
      </c>
      <c r="J195">
        <v>100</v>
      </c>
      <c r="K195">
        <v>41</v>
      </c>
      <c r="L195">
        <v>97</v>
      </c>
      <c r="M195">
        <v>61</v>
      </c>
      <c r="N195">
        <v>95</v>
      </c>
      <c r="O195">
        <v>44</v>
      </c>
      <c r="P195">
        <v>114</v>
      </c>
      <c r="Q195">
        <v>93</v>
      </c>
      <c r="T195" t="str">
        <f>IF(ISERROR(MATCH('Analysis backend'!$M$1,E195:N195,0)),"",'Analysis backend'!$L$1)</f>
        <v/>
      </c>
      <c r="U195" t="str">
        <f>IF(T195='Analysis backend'!$L$1,IF(ISERROR(MATCH('Analysis backend'!$M$1,E195:I195,0)),"Dire","Radiant"),"")</f>
        <v/>
      </c>
      <c r="V195">
        <f t="shared" si="46"/>
        <v>2067</v>
      </c>
      <c r="W195">
        <f t="shared" si="47"/>
        <v>2009</v>
      </c>
      <c r="X195">
        <f t="shared" si="48"/>
        <v>2074</v>
      </c>
      <c r="Y195">
        <f t="shared" si="49"/>
        <v>2050</v>
      </c>
      <c r="Z195">
        <f t="shared" si="50"/>
        <v>2062</v>
      </c>
      <c r="AA195">
        <f t="shared" si="51"/>
        <v>20100</v>
      </c>
      <c r="AB195">
        <f t="shared" si="52"/>
        <v>20041</v>
      </c>
      <c r="AC195">
        <f t="shared" si="53"/>
        <v>20097</v>
      </c>
      <c r="AD195">
        <f t="shared" si="54"/>
        <v>20061</v>
      </c>
      <c r="AE195">
        <f t="shared" si="55"/>
        <v>20095</v>
      </c>
      <c r="AF195">
        <f t="shared" ref="AF195:AF258" si="56">O195+100000</f>
        <v>100044</v>
      </c>
      <c r="AG195">
        <f t="shared" ref="AG195:AG258" si="57">P195+100000</f>
        <v>100114</v>
      </c>
      <c r="AH195">
        <f t="shared" ref="AH195:AH258" si="58">Q195+100000</f>
        <v>100093</v>
      </c>
      <c r="AI195">
        <f t="shared" ref="AI195:AI258" si="59">R195+100000</f>
        <v>100000</v>
      </c>
      <c r="AJ195">
        <f t="shared" ref="AJ195:AJ258" si="60">S195+100000</f>
        <v>100000</v>
      </c>
    </row>
    <row r="196" spans="1:36" x14ac:dyDescent="0.3">
      <c r="A196">
        <v>4256558147</v>
      </c>
      <c r="B196">
        <v>1544054144</v>
      </c>
      <c r="C196">
        <v>5514</v>
      </c>
      <c r="D196" t="b">
        <v>0</v>
      </c>
      <c r="E196">
        <v>31</v>
      </c>
      <c r="F196">
        <v>46</v>
      </c>
      <c r="G196">
        <v>97</v>
      </c>
      <c r="H196">
        <v>94</v>
      </c>
      <c r="I196">
        <v>41</v>
      </c>
      <c r="J196">
        <v>86</v>
      </c>
      <c r="K196">
        <v>1</v>
      </c>
      <c r="L196">
        <v>53</v>
      </c>
      <c r="M196">
        <v>10</v>
      </c>
      <c r="N196">
        <v>111</v>
      </c>
      <c r="O196">
        <v>44</v>
      </c>
      <c r="T196" t="str">
        <f>IF(ISERROR(MATCH('Analysis backend'!$M$1,E196:N196,0)),"",'Analysis backend'!$L$1)</f>
        <v/>
      </c>
      <c r="U196" t="str">
        <f>IF(T196='Analysis backend'!$L$1,IF(ISERROR(MATCH('Analysis backend'!$M$1,E196:I196,0)),"Dire","Radiant"),"")</f>
        <v/>
      </c>
      <c r="V196">
        <f t="shared" si="46"/>
        <v>1031</v>
      </c>
      <c r="W196">
        <f t="shared" si="47"/>
        <v>1046</v>
      </c>
      <c r="X196">
        <f t="shared" si="48"/>
        <v>1097</v>
      </c>
      <c r="Y196">
        <f t="shared" si="49"/>
        <v>1094</v>
      </c>
      <c r="Z196">
        <f t="shared" si="50"/>
        <v>1041</v>
      </c>
      <c r="AA196">
        <f t="shared" si="51"/>
        <v>10086</v>
      </c>
      <c r="AB196">
        <f t="shared" si="52"/>
        <v>10001</v>
      </c>
      <c r="AC196">
        <f t="shared" si="53"/>
        <v>10053</v>
      </c>
      <c r="AD196">
        <f t="shared" si="54"/>
        <v>10010</v>
      </c>
      <c r="AE196">
        <f t="shared" si="55"/>
        <v>10111</v>
      </c>
      <c r="AF196">
        <f t="shared" si="56"/>
        <v>100044</v>
      </c>
      <c r="AG196">
        <f t="shared" si="57"/>
        <v>100000</v>
      </c>
      <c r="AH196">
        <f t="shared" si="58"/>
        <v>100000</v>
      </c>
      <c r="AI196">
        <f t="shared" si="59"/>
        <v>100000</v>
      </c>
      <c r="AJ196">
        <f t="shared" si="60"/>
        <v>100000</v>
      </c>
    </row>
    <row r="197" spans="1:36" x14ac:dyDescent="0.3">
      <c r="A197">
        <v>4256554664</v>
      </c>
      <c r="B197">
        <v>1544054144</v>
      </c>
      <c r="C197">
        <v>5301</v>
      </c>
      <c r="D197" t="b">
        <v>0</v>
      </c>
      <c r="E197">
        <v>19</v>
      </c>
      <c r="F197">
        <v>1</v>
      </c>
      <c r="G197">
        <v>16</v>
      </c>
      <c r="H197">
        <v>11</v>
      </c>
      <c r="I197">
        <v>110</v>
      </c>
      <c r="J197">
        <v>75</v>
      </c>
      <c r="K197">
        <v>25</v>
      </c>
      <c r="L197">
        <v>78</v>
      </c>
      <c r="M197">
        <v>74</v>
      </c>
      <c r="N197">
        <v>8</v>
      </c>
      <c r="O197">
        <v>44</v>
      </c>
      <c r="T197" t="str">
        <f>IF(ISERROR(MATCH('Analysis backend'!$M$1,E197:N197,0)),"",'Analysis backend'!$L$1)</f>
        <v/>
      </c>
      <c r="U197" t="str">
        <f>IF(T197='Analysis backend'!$L$1,IF(ISERROR(MATCH('Analysis backend'!$M$1,E197:I197,0)),"Dire","Radiant"),"")</f>
        <v/>
      </c>
      <c r="V197">
        <f t="shared" si="46"/>
        <v>1019</v>
      </c>
      <c r="W197">
        <f t="shared" si="47"/>
        <v>1001</v>
      </c>
      <c r="X197">
        <f t="shared" si="48"/>
        <v>1016</v>
      </c>
      <c r="Y197">
        <f t="shared" si="49"/>
        <v>1011</v>
      </c>
      <c r="Z197">
        <f t="shared" si="50"/>
        <v>1110</v>
      </c>
      <c r="AA197">
        <f t="shared" si="51"/>
        <v>10075</v>
      </c>
      <c r="AB197">
        <f t="shared" si="52"/>
        <v>10025</v>
      </c>
      <c r="AC197">
        <f t="shared" si="53"/>
        <v>10078</v>
      </c>
      <c r="AD197">
        <f t="shared" si="54"/>
        <v>10074</v>
      </c>
      <c r="AE197">
        <f t="shared" si="55"/>
        <v>10008</v>
      </c>
      <c r="AF197">
        <f t="shared" si="56"/>
        <v>100044</v>
      </c>
      <c r="AG197">
        <f t="shared" si="57"/>
        <v>100000</v>
      </c>
      <c r="AH197">
        <f t="shared" si="58"/>
        <v>100000</v>
      </c>
      <c r="AI197">
        <f t="shared" si="59"/>
        <v>100000</v>
      </c>
      <c r="AJ197">
        <f t="shared" si="60"/>
        <v>100000</v>
      </c>
    </row>
    <row r="198" spans="1:36" x14ac:dyDescent="0.3">
      <c r="A198">
        <v>4256562158</v>
      </c>
      <c r="B198">
        <v>1544054144</v>
      </c>
      <c r="C198">
        <v>5256</v>
      </c>
      <c r="D198" t="b">
        <v>1</v>
      </c>
      <c r="E198">
        <v>28</v>
      </c>
      <c r="F198">
        <v>22</v>
      </c>
      <c r="G198">
        <v>79</v>
      </c>
      <c r="H198">
        <v>62</v>
      </c>
      <c r="I198">
        <v>44</v>
      </c>
      <c r="J198">
        <v>93</v>
      </c>
      <c r="K198">
        <v>121</v>
      </c>
      <c r="L198">
        <v>61</v>
      </c>
      <c r="M198">
        <v>56</v>
      </c>
      <c r="N198">
        <v>27</v>
      </c>
      <c r="O198">
        <v>97</v>
      </c>
      <c r="P198">
        <v>10</v>
      </c>
      <c r="T198" t="str">
        <f>IF(ISERROR(MATCH('Analysis backend'!$M$1,E198:N198,0)),"",'Analysis backend'!$L$1)</f>
        <v>Phantom Assassin</v>
      </c>
      <c r="U198" t="str">
        <f>IF(T198='Analysis backend'!$L$1,IF(ISERROR(MATCH('Analysis backend'!$M$1,E198:I198,0)),"Dire","Radiant"),"")</f>
        <v>Radiant</v>
      </c>
      <c r="V198">
        <f t="shared" si="46"/>
        <v>2028</v>
      </c>
      <c r="W198">
        <f t="shared" si="47"/>
        <v>2022</v>
      </c>
      <c r="X198">
        <f t="shared" si="48"/>
        <v>2079</v>
      </c>
      <c r="Y198">
        <f t="shared" si="49"/>
        <v>2062</v>
      </c>
      <c r="Z198">
        <f t="shared" si="50"/>
        <v>2044</v>
      </c>
      <c r="AA198">
        <f t="shared" si="51"/>
        <v>20093</v>
      </c>
      <c r="AB198">
        <f t="shared" si="52"/>
        <v>20121</v>
      </c>
      <c r="AC198">
        <f t="shared" si="53"/>
        <v>20061</v>
      </c>
      <c r="AD198">
        <f t="shared" si="54"/>
        <v>20056</v>
      </c>
      <c r="AE198">
        <f t="shared" si="55"/>
        <v>20027</v>
      </c>
      <c r="AF198">
        <f t="shared" si="56"/>
        <v>100097</v>
      </c>
      <c r="AG198">
        <f t="shared" si="57"/>
        <v>100010</v>
      </c>
      <c r="AH198">
        <f t="shared" si="58"/>
        <v>100000</v>
      </c>
      <c r="AI198">
        <f t="shared" si="59"/>
        <v>100000</v>
      </c>
      <c r="AJ198">
        <f t="shared" si="60"/>
        <v>100000</v>
      </c>
    </row>
    <row r="199" spans="1:36" x14ac:dyDescent="0.3">
      <c r="A199">
        <v>4256534884</v>
      </c>
      <c r="B199">
        <v>1544054144</v>
      </c>
      <c r="C199">
        <v>4912</v>
      </c>
      <c r="D199" t="b">
        <v>1</v>
      </c>
      <c r="E199">
        <v>16</v>
      </c>
      <c r="F199">
        <v>50</v>
      </c>
      <c r="G199">
        <v>48</v>
      </c>
      <c r="H199">
        <v>62</v>
      </c>
      <c r="I199">
        <v>47</v>
      </c>
      <c r="J199">
        <v>40</v>
      </c>
      <c r="K199">
        <v>25</v>
      </c>
      <c r="L199">
        <v>67</v>
      </c>
      <c r="M199">
        <v>37</v>
      </c>
      <c r="N199">
        <v>14</v>
      </c>
      <c r="O199">
        <v>82</v>
      </c>
      <c r="P199">
        <v>59</v>
      </c>
      <c r="Q199">
        <v>44</v>
      </c>
      <c r="T199" t="str">
        <f>IF(ISERROR(MATCH('Analysis backend'!$M$1,E199:N199,0)),"",'Analysis backend'!$L$1)</f>
        <v/>
      </c>
      <c r="U199" t="str">
        <f>IF(T199='Analysis backend'!$L$1,IF(ISERROR(MATCH('Analysis backend'!$M$1,E199:I199,0)),"Dire","Radiant"),"")</f>
        <v/>
      </c>
      <c r="V199">
        <f t="shared" si="46"/>
        <v>2016</v>
      </c>
      <c r="W199">
        <f t="shared" si="47"/>
        <v>2050</v>
      </c>
      <c r="X199">
        <f t="shared" si="48"/>
        <v>2048</v>
      </c>
      <c r="Y199">
        <f t="shared" si="49"/>
        <v>2062</v>
      </c>
      <c r="Z199">
        <f t="shared" si="50"/>
        <v>2047</v>
      </c>
      <c r="AA199">
        <f t="shared" si="51"/>
        <v>20040</v>
      </c>
      <c r="AB199">
        <f t="shared" si="52"/>
        <v>20025</v>
      </c>
      <c r="AC199">
        <f t="shared" si="53"/>
        <v>20067</v>
      </c>
      <c r="AD199">
        <f t="shared" si="54"/>
        <v>20037</v>
      </c>
      <c r="AE199">
        <f t="shared" si="55"/>
        <v>20014</v>
      </c>
      <c r="AF199">
        <f t="shared" si="56"/>
        <v>100082</v>
      </c>
      <c r="AG199">
        <f t="shared" si="57"/>
        <v>100059</v>
      </c>
      <c r="AH199">
        <f t="shared" si="58"/>
        <v>100044</v>
      </c>
      <c r="AI199">
        <f t="shared" si="59"/>
        <v>100000</v>
      </c>
      <c r="AJ199">
        <f t="shared" si="60"/>
        <v>100000</v>
      </c>
    </row>
    <row r="200" spans="1:36" x14ac:dyDescent="0.3">
      <c r="A200">
        <v>4256540385</v>
      </c>
      <c r="B200">
        <v>1544054144</v>
      </c>
      <c r="C200">
        <v>4721</v>
      </c>
      <c r="D200" t="b">
        <v>1</v>
      </c>
      <c r="E200">
        <v>86</v>
      </c>
      <c r="F200">
        <v>64</v>
      </c>
      <c r="G200">
        <v>48</v>
      </c>
      <c r="H200">
        <v>114</v>
      </c>
      <c r="I200">
        <v>110</v>
      </c>
      <c r="J200">
        <v>25</v>
      </c>
      <c r="K200">
        <v>60</v>
      </c>
      <c r="L200">
        <v>8</v>
      </c>
      <c r="M200">
        <v>63</v>
      </c>
      <c r="N200">
        <v>53</v>
      </c>
      <c r="O200">
        <v>17</v>
      </c>
      <c r="P200">
        <v>50</v>
      </c>
      <c r="Q200">
        <v>44</v>
      </c>
      <c r="T200" t="str">
        <f>IF(ISERROR(MATCH('Analysis backend'!$M$1,E200:N200,0)),"",'Analysis backend'!$L$1)</f>
        <v/>
      </c>
      <c r="U200" t="str">
        <f>IF(T200='Analysis backend'!$L$1,IF(ISERROR(MATCH('Analysis backend'!$M$1,E200:I200,0)),"Dire","Radiant"),"")</f>
        <v/>
      </c>
      <c r="V200">
        <f t="shared" si="46"/>
        <v>2086</v>
      </c>
      <c r="W200">
        <f t="shared" si="47"/>
        <v>2064</v>
      </c>
      <c r="X200">
        <f t="shared" si="48"/>
        <v>2048</v>
      </c>
      <c r="Y200">
        <f t="shared" si="49"/>
        <v>2114</v>
      </c>
      <c r="Z200">
        <f t="shared" si="50"/>
        <v>2110</v>
      </c>
      <c r="AA200">
        <f t="shared" si="51"/>
        <v>20025</v>
      </c>
      <c r="AB200">
        <f t="shared" si="52"/>
        <v>20060</v>
      </c>
      <c r="AC200">
        <f t="shared" si="53"/>
        <v>20008</v>
      </c>
      <c r="AD200">
        <f t="shared" si="54"/>
        <v>20063</v>
      </c>
      <c r="AE200">
        <f t="shared" si="55"/>
        <v>20053</v>
      </c>
      <c r="AF200">
        <f t="shared" si="56"/>
        <v>100017</v>
      </c>
      <c r="AG200">
        <f t="shared" si="57"/>
        <v>100050</v>
      </c>
      <c r="AH200">
        <f t="shared" si="58"/>
        <v>100044</v>
      </c>
      <c r="AI200">
        <f t="shared" si="59"/>
        <v>100000</v>
      </c>
      <c r="AJ200">
        <f t="shared" si="60"/>
        <v>100000</v>
      </c>
    </row>
    <row r="201" spans="1:36" x14ac:dyDescent="0.3">
      <c r="A201">
        <v>4256565024</v>
      </c>
      <c r="B201">
        <v>1544054144</v>
      </c>
      <c r="C201">
        <v>7007</v>
      </c>
      <c r="D201" t="b">
        <v>0</v>
      </c>
      <c r="E201">
        <v>71</v>
      </c>
      <c r="F201">
        <v>95</v>
      </c>
      <c r="G201">
        <v>112</v>
      </c>
      <c r="H201">
        <v>101</v>
      </c>
      <c r="I201">
        <v>110</v>
      </c>
      <c r="J201">
        <v>86</v>
      </c>
      <c r="K201">
        <v>85</v>
      </c>
      <c r="L201">
        <v>1</v>
      </c>
      <c r="M201">
        <v>76</v>
      </c>
      <c r="N201">
        <v>96</v>
      </c>
      <c r="O201">
        <v>97</v>
      </c>
      <c r="P201">
        <v>44</v>
      </c>
      <c r="T201" t="str">
        <f>IF(ISERROR(MATCH('Analysis backend'!$M$1,E201:N201,0)),"",'Analysis backend'!$L$1)</f>
        <v/>
      </c>
      <c r="U201" t="str">
        <f>IF(T201='Analysis backend'!$L$1,IF(ISERROR(MATCH('Analysis backend'!$M$1,E201:I201,0)),"Dire","Radiant"),"")</f>
        <v/>
      </c>
      <c r="V201">
        <f t="shared" si="46"/>
        <v>1071</v>
      </c>
      <c r="W201">
        <f t="shared" si="47"/>
        <v>1095</v>
      </c>
      <c r="X201">
        <f t="shared" si="48"/>
        <v>1112</v>
      </c>
      <c r="Y201">
        <f t="shared" si="49"/>
        <v>1101</v>
      </c>
      <c r="Z201">
        <f t="shared" si="50"/>
        <v>1110</v>
      </c>
      <c r="AA201">
        <f t="shared" si="51"/>
        <v>10086</v>
      </c>
      <c r="AB201">
        <f t="shared" si="52"/>
        <v>10085</v>
      </c>
      <c r="AC201">
        <f t="shared" si="53"/>
        <v>10001</v>
      </c>
      <c r="AD201">
        <f t="shared" si="54"/>
        <v>10076</v>
      </c>
      <c r="AE201">
        <f t="shared" si="55"/>
        <v>10096</v>
      </c>
      <c r="AF201">
        <f t="shared" si="56"/>
        <v>100097</v>
      </c>
      <c r="AG201">
        <f t="shared" si="57"/>
        <v>100044</v>
      </c>
      <c r="AH201">
        <f t="shared" si="58"/>
        <v>100000</v>
      </c>
      <c r="AI201">
        <f t="shared" si="59"/>
        <v>100000</v>
      </c>
      <c r="AJ201">
        <f t="shared" si="60"/>
        <v>100000</v>
      </c>
    </row>
    <row r="202" spans="1:36" x14ac:dyDescent="0.3">
      <c r="A202">
        <v>4256571896</v>
      </c>
      <c r="B202">
        <v>1544054656</v>
      </c>
      <c r="C202">
        <v>7071</v>
      </c>
      <c r="D202" t="b">
        <v>1</v>
      </c>
      <c r="E202">
        <v>86</v>
      </c>
      <c r="F202">
        <v>50</v>
      </c>
      <c r="G202">
        <v>44</v>
      </c>
      <c r="H202">
        <v>101</v>
      </c>
      <c r="I202">
        <v>57</v>
      </c>
      <c r="J202">
        <v>48</v>
      </c>
      <c r="K202">
        <v>45</v>
      </c>
      <c r="L202">
        <v>91</v>
      </c>
      <c r="M202">
        <v>112</v>
      </c>
      <c r="N202">
        <v>72</v>
      </c>
      <c r="O202">
        <v>97</v>
      </c>
      <c r="P202">
        <v>34</v>
      </c>
      <c r="T202" t="str">
        <f>IF(ISERROR(MATCH('Analysis backend'!$M$1,E202:N202,0)),"",'Analysis backend'!$L$1)</f>
        <v>Phantom Assassin</v>
      </c>
      <c r="U202" t="str">
        <f>IF(T202='Analysis backend'!$L$1,IF(ISERROR(MATCH('Analysis backend'!$M$1,E202:I202,0)),"Dire","Radiant"),"")</f>
        <v>Radiant</v>
      </c>
      <c r="V202">
        <f t="shared" si="46"/>
        <v>2086</v>
      </c>
      <c r="W202">
        <f t="shared" si="47"/>
        <v>2050</v>
      </c>
      <c r="X202">
        <f t="shared" si="48"/>
        <v>2044</v>
      </c>
      <c r="Y202">
        <f t="shared" si="49"/>
        <v>2101</v>
      </c>
      <c r="Z202">
        <f t="shared" si="50"/>
        <v>2057</v>
      </c>
      <c r="AA202">
        <f t="shared" si="51"/>
        <v>20048</v>
      </c>
      <c r="AB202">
        <f t="shared" si="52"/>
        <v>20045</v>
      </c>
      <c r="AC202">
        <f t="shared" si="53"/>
        <v>20091</v>
      </c>
      <c r="AD202">
        <f t="shared" si="54"/>
        <v>20112</v>
      </c>
      <c r="AE202">
        <f t="shared" si="55"/>
        <v>20072</v>
      </c>
      <c r="AF202">
        <f t="shared" si="56"/>
        <v>100097</v>
      </c>
      <c r="AG202">
        <f t="shared" si="57"/>
        <v>100034</v>
      </c>
      <c r="AH202">
        <f t="shared" si="58"/>
        <v>100000</v>
      </c>
      <c r="AI202">
        <f t="shared" si="59"/>
        <v>100000</v>
      </c>
      <c r="AJ202">
        <f t="shared" si="60"/>
        <v>100000</v>
      </c>
    </row>
    <row r="203" spans="1:36" x14ac:dyDescent="0.3">
      <c r="A203">
        <v>4256571538</v>
      </c>
      <c r="B203">
        <v>1544054656</v>
      </c>
      <c r="C203">
        <v>7051</v>
      </c>
      <c r="D203" t="b">
        <v>1</v>
      </c>
      <c r="E203">
        <v>44</v>
      </c>
      <c r="F203">
        <v>50</v>
      </c>
      <c r="G203">
        <v>97</v>
      </c>
      <c r="H203">
        <v>109</v>
      </c>
      <c r="I203">
        <v>101</v>
      </c>
      <c r="J203">
        <v>108</v>
      </c>
      <c r="K203">
        <v>1</v>
      </c>
      <c r="L203">
        <v>107</v>
      </c>
      <c r="M203">
        <v>76</v>
      </c>
      <c r="N203">
        <v>79</v>
      </c>
      <c r="O203">
        <v>2</v>
      </c>
      <c r="P203">
        <v>32</v>
      </c>
      <c r="T203" t="str">
        <f>IF(ISERROR(MATCH('Analysis backend'!$M$1,E203:N203,0)),"",'Analysis backend'!$L$1)</f>
        <v>Phantom Assassin</v>
      </c>
      <c r="U203" t="str">
        <f>IF(T203='Analysis backend'!$L$1,IF(ISERROR(MATCH('Analysis backend'!$M$1,E203:I203,0)),"Dire","Radiant"),"")</f>
        <v>Radiant</v>
      </c>
      <c r="V203">
        <f t="shared" si="46"/>
        <v>2044</v>
      </c>
      <c r="W203">
        <f t="shared" si="47"/>
        <v>2050</v>
      </c>
      <c r="X203">
        <f t="shared" si="48"/>
        <v>2097</v>
      </c>
      <c r="Y203">
        <f t="shared" si="49"/>
        <v>2109</v>
      </c>
      <c r="Z203">
        <f t="shared" si="50"/>
        <v>2101</v>
      </c>
      <c r="AA203">
        <f t="shared" si="51"/>
        <v>20108</v>
      </c>
      <c r="AB203">
        <f t="shared" si="52"/>
        <v>20001</v>
      </c>
      <c r="AC203">
        <f t="shared" si="53"/>
        <v>20107</v>
      </c>
      <c r="AD203">
        <f t="shared" si="54"/>
        <v>20076</v>
      </c>
      <c r="AE203">
        <f t="shared" si="55"/>
        <v>20079</v>
      </c>
      <c r="AF203">
        <f t="shared" si="56"/>
        <v>100002</v>
      </c>
      <c r="AG203">
        <f t="shared" si="57"/>
        <v>100032</v>
      </c>
      <c r="AH203">
        <f t="shared" si="58"/>
        <v>100000</v>
      </c>
      <c r="AI203">
        <f t="shared" si="59"/>
        <v>100000</v>
      </c>
      <c r="AJ203">
        <f t="shared" si="60"/>
        <v>100000</v>
      </c>
    </row>
    <row r="204" spans="1:36" x14ac:dyDescent="0.3">
      <c r="A204">
        <v>4256564620</v>
      </c>
      <c r="B204">
        <v>1544054144</v>
      </c>
      <c r="C204">
        <v>6912</v>
      </c>
      <c r="D204" t="b">
        <v>1</v>
      </c>
      <c r="E204">
        <v>101</v>
      </c>
      <c r="F204">
        <v>107</v>
      </c>
      <c r="G204">
        <v>2</v>
      </c>
      <c r="H204">
        <v>114</v>
      </c>
      <c r="I204">
        <v>120</v>
      </c>
      <c r="J204">
        <v>84</v>
      </c>
      <c r="K204">
        <v>31</v>
      </c>
      <c r="L204">
        <v>45</v>
      </c>
      <c r="M204">
        <v>50</v>
      </c>
      <c r="N204">
        <v>59</v>
      </c>
      <c r="O204">
        <v>97</v>
      </c>
      <c r="P204">
        <v>34</v>
      </c>
      <c r="T204" t="str">
        <f>IF(ISERROR(MATCH('Analysis backend'!$M$1,E204:N204,0)),"",'Analysis backend'!$L$1)</f>
        <v/>
      </c>
      <c r="U204" t="str">
        <f>IF(T204='Analysis backend'!$L$1,IF(ISERROR(MATCH('Analysis backend'!$M$1,E204:I204,0)),"Dire","Radiant"),"")</f>
        <v/>
      </c>
      <c r="V204">
        <f t="shared" si="46"/>
        <v>2101</v>
      </c>
      <c r="W204">
        <f t="shared" si="47"/>
        <v>2107</v>
      </c>
      <c r="X204">
        <f t="shared" si="48"/>
        <v>2002</v>
      </c>
      <c r="Y204">
        <f t="shared" si="49"/>
        <v>2114</v>
      </c>
      <c r="Z204">
        <f t="shared" si="50"/>
        <v>2120</v>
      </c>
      <c r="AA204">
        <f t="shared" si="51"/>
        <v>20084</v>
      </c>
      <c r="AB204">
        <f t="shared" si="52"/>
        <v>20031</v>
      </c>
      <c r="AC204">
        <f t="shared" si="53"/>
        <v>20045</v>
      </c>
      <c r="AD204">
        <f t="shared" si="54"/>
        <v>20050</v>
      </c>
      <c r="AE204">
        <f t="shared" si="55"/>
        <v>20059</v>
      </c>
      <c r="AF204">
        <f t="shared" si="56"/>
        <v>100097</v>
      </c>
      <c r="AG204">
        <f t="shared" si="57"/>
        <v>100034</v>
      </c>
      <c r="AH204">
        <f t="shared" si="58"/>
        <v>100000</v>
      </c>
      <c r="AI204">
        <f t="shared" si="59"/>
        <v>100000</v>
      </c>
      <c r="AJ204">
        <f t="shared" si="60"/>
        <v>100000</v>
      </c>
    </row>
    <row r="205" spans="1:36" x14ac:dyDescent="0.3">
      <c r="A205">
        <v>4256571994</v>
      </c>
      <c r="B205">
        <v>1544054656</v>
      </c>
      <c r="C205">
        <v>6933</v>
      </c>
      <c r="D205" t="b">
        <v>1</v>
      </c>
      <c r="E205">
        <v>95</v>
      </c>
      <c r="F205">
        <v>31</v>
      </c>
      <c r="G205">
        <v>27</v>
      </c>
      <c r="H205">
        <v>38</v>
      </c>
      <c r="I205">
        <v>3</v>
      </c>
      <c r="J205">
        <v>111</v>
      </c>
      <c r="K205">
        <v>28</v>
      </c>
      <c r="L205">
        <v>35</v>
      </c>
      <c r="M205">
        <v>26</v>
      </c>
      <c r="N205">
        <v>41</v>
      </c>
      <c r="O205">
        <v>50</v>
      </c>
      <c r="P205">
        <v>44</v>
      </c>
      <c r="Q205">
        <v>97</v>
      </c>
      <c r="T205" t="str">
        <f>IF(ISERROR(MATCH('Analysis backend'!$M$1,E205:N205,0)),"",'Analysis backend'!$L$1)</f>
        <v/>
      </c>
      <c r="U205" t="str">
        <f>IF(T205='Analysis backend'!$L$1,IF(ISERROR(MATCH('Analysis backend'!$M$1,E205:I205,0)),"Dire","Radiant"),"")</f>
        <v/>
      </c>
      <c r="V205">
        <f t="shared" si="46"/>
        <v>2095</v>
      </c>
      <c r="W205">
        <f t="shared" si="47"/>
        <v>2031</v>
      </c>
      <c r="X205">
        <f t="shared" si="48"/>
        <v>2027</v>
      </c>
      <c r="Y205">
        <f t="shared" si="49"/>
        <v>2038</v>
      </c>
      <c r="Z205">
        <f t="shared" si="50"/>
        <v>2003</v>
      </c>
      <c r="AA205">
        <f t="shared" si="51"/>
        <v>20111</v>
      </c>
      <c r="AB205">
        <f t="shared" si="52"/>
        <v>20028</v>
      </c>
      <c r="AC205">
        <f t="shared" si="53"/>
        <v>20035</v>
      </c>
      <c r="AD205">
        <f t="shared" si="54"/>
        <v>20026</v>
      </c>
      <c r="AE205">
        <f t="shared" si="55"/>
        <v>20041</v>
      </c>
      <c r="AF205">
        <f t="shared" si="56"/>
        <v>100050</v>
      </c>
      <c r="AG205">
        <f t="shared" si="57"/>
        <v>100044</v>
      </c>
      <c r="AH205">
        <f t="shared" si="58"/>
        <v>100097</v>
      </c>
      <c r="AI205">
        <f t="shared" si="59"/>
        <v>100000</v>
      </c>
      <c r="AJ205">
        <f t="shared" si="60"/>
        <v>100000</v>
      </c>
    </row>
    <row r="206" spans="1:36" x14ac:dyDescent="0.3">
      <c r="A206">
        <v>4256559116</v>
      </c>
      <c r="B206">
        <v>1544054144</v>
      </c>
      <c r="C206">
        <v>6754</v>
      </c>
      <c r="D206" t="b">
        <v>0</v>
      </c>
      <c r="E206">
        <v>27</v>
      </c>
      <c r="F206">
        <v>9</v>
      </c>
      <c r="G206">
        <v>6</v>
      </c>
      <c r="H206">
        <v>103</v>
      </c>
      <c r="I206">
        <v>114</v>
      </c>
      <c r="J206">
        <v>97</v>
      </c>
      <c r="K206">
        <v>74</v>
      </c>
      <c r="L206">
        <v>86</v>
      </c>
      <c r="M206">
        <v>31</v>
      </c>
      <c r="N206">
        <v>41</v>
      </c>
      <c r="O206">
        <v>44</v>
      </c>
      <c r="P206">
        <v>76</v>
      </c>
      <c r="Q206">
        <v>82</v>
      </c>
      <c r="T206" t="str">
        <f>IF(ISERROR(MATCH('Analysis backend'!$M$1,E206:N206,0)),"",'Analysis backend'!$L$1)</f>
        <v/>
      </c>
      <c r="U206" t="str">
        <f>IF(T206='Analysis backend'!$L$1,IF(ISERROR(MATCH('Analysis backend'!$M$1,E206:I206,0)),"Dire","Radiant"),"")</f>
        <v/>
      </c>
      <c r="V206">
        <f t="shared" si="46"/>
        <v>1027</v>
      </c>
      <c r="W206">
        <f t="shared" si="47"/>
        <v>1009</v>
      </c>
      <c r="X206">
        <f t="shared" si="48"/>
        <v>1006</v>
      </c>
      <c r="Y206">
        <f t="shared" si="49"/>
        <v>1103</v>
      </c>
      <c r="Z206">
        <f t="shared" si="50"/>
        <v>1114</v>
      </c>
      <c r="AA206">
        <f t="shared" si="51"/>
        <v>10097</v>
      </c>
      <c r="AB206">
        <f t="shared" si="52"/>
        <v>10074</v>
      </c>
      <c r="AC206">
        <f t="shared" si="53"/>
        <v>10086</v>
      </c>
      <c r="AD206">
        <f t="shared" si="54"/>
        <v>10031</v>
      </c>
      <c r="AE206">
        <f t="shared" si="55"/>
        <v>10041</v>
      </c>
      <c r="AF206">
        <f t="shared" si="56"/>
        <v>100044</v>
      </c>
      <c r="AG206">
        <f t="shared" si="57"/>
        <v>100076</v>
      </c>
      <c r="AH206">
        <f t="shared" si="58"/>
        <v>100082</v>
      </c>
      <c r="AI206">
        <f t="shared" si="59"/>
        <v>100000</v>
      </c>
      <c r="AJ206">
        <f t="shared" si="60"/>
        <v>100000</v>
      </c>
    </row>
    <row r="207" spans="1:36" x14ac:dyDescent="0.3">
      <c r="A207">
        <v>4256572018</v>
      </c>
      <c r="B207">
        <v>1544054656</v>
      </c>
      <c r="C207">
        <v>6698</v>
      </c>
      <c r="D207" t="b">
        <v>1</v>
      </c>
      <c r="E207">
        <v>44</v>
      </c>
      <c r="F207">
        <v>16</v>
      </c>
      <c r="G207">
        <v>82</v>
      </c>
      <c r="H207">
        <v>97</v>
      </c>
      <c r="I207">
        <v>27</v>
      </c>
      <c r="J207">
        <v>121</v>
      </c>
      <c r="K207">
        <v>86</v>
      </c>
      <c r="L207">
        <v>93</v>
      </c>
      <c r="M207">
        <v>26</v>
      </c>
      <c r="N207">
        <v>13</v>
      </c>
      <c r="O207">
        <v>45</v>
      </c>
      <c r="P207">
        <v>2</v>
      </c>
      <c r="Q207">
        <v>8</v>
      </c>
      <c r="T207" t="str">
        <f>IF(ISERROR(MATCH('Analysis backend'!$M$1,E207:N207,0)),"",'Analysis backend'!$L$1)</f>
        <v>Phantom Assassin</v>
      </c>
      <c r="U207" t="str">
        <f>IF(T207='Analysis backend'!$L$1,IF(ISERROR(MATCH('Analysis backend'!$M$1,E207:I207,0)),"Dire","Radiant"),"")</f>
        <v>Radiant</v>
      </c>
      <c r="V207">
        <f t="shared" si="46"/>
        <v>2044</v>
      </c>
      <c r="W207">
        <f t="shared" si="47"/>
        <v>2016</v>
      </c>
      <c r="X207">
        <f t="shared" si="48"/>
        <v>2082</v>
      </c>
      <c r="Y207">
        <f t="shared" si="49"/>
        <v>2097</v>
      </c>
      <c r="Z207">
        <f t="shared" si="50"/>
        <v>2027</v>
      </c>
      <c r="AA207">
        <f t="shared" si="51"/>
        <v>20121</v>
      </c>
      <c r="AB207">
        <f t="shared" si="52"/>
        <v>20086</v>
      </c>
      <c r="AC207">
        <f t="shared" si="53"/>
        <v>20093</v>
      </c>
      <c r="AD207">
        <f t="shared" si="54"/>
        <v>20026</v>
      </c>
      <c r="AE207">
        <f t="shared" si="55"/>
        <v>20013</v>
      </c>
      <c r="AF207">
        <f t="shared" si="56"/>
        <v>100045</v>
      </c>
      <c r="AG207">
        <f t="shared" si="57"/>
        <v>100002</v>
      </c>
      <c r="AH207">
        <f t="shared" si="58"/>
        <v>100008</v>
      </c>
      <c r="AI207">
        <f t="shared" si="59"/>
        <v>100000</v>
      </c>
      <c r="AJ207">
        <f t="shared" si="60"/>
        <v>100000</v>
      </c>
    </row>
    <row r="208" spans="1:36" x14ac:dyDescent="0.3">
      <c r="A208">
        <v>4256562716</v>
      </c>
      <c r="B208">
        <v>1544054144</v>
      </c>
      <c r="C208">
        <v>6536</v>
      </c>
      <c r="D208" t="b">
        <v>1</v>
      </c>
      <c r="E208">
        <v>111</v>
      </c>
      <c r="F208">
        <v>29</v>
      </c>
      <c r="G208">
        <v>87</v>
      </c>
      <c r="H208">
        <v>35</v>
      </c>
      <c r="I208">
        <v>10</v>
      </c>
      <c r="J208">
        <v>50</v>
      </c>
      <c r="K208">
        <v>6</v>
      </c>
      <c r="L208">
        <v>62</v>
      </c>
      <c r="M208">
        <v>59</v>
      </c>
      <c r="N208">
        <v>60</v>
      </c>
      <c r="O208">
        <v>44</v>
      </c>
      <c r="P208">
        <v>93</v>
      </c>
      <c r="Q208">
        <v>80</v>
      </c>
      <c r="R208">
        <v>97</v>
      </c>
      <c r="T208" t="str">
        <f>IF(ISERROR(MATCH('Analysis backend'!$M$1,E208:N208,0)),"",'Analysis backend'!$L$1)</f>
        <v/>
      </c>
      <c r="U208" t="str">
        <f>IF(T208='Analysis backend'!$L$1,IF(ISERROR(MATCH('Analysis backend'!$M$1,E208:I208,0)),"Dire","Radiant"),"")</f>
        <v/>
      </c>
      <c r="V208">
        <f t="shared" si="46"/>
        <v>2111</v>
      </c>
      <c r="W208">
        <f t="shared" si="47"/>
        <v>2029</v>
      </c>
      <c r="X208">
        <f t="shared" si="48"/>
        <v>2087</v>
      </c>
      <c r="Y208">
        <f t="shared" si="49"/>
        <v>2035</v>
      </c>
      <c r="Z208">
        <f t="shared" si="50"/>
        <v>2010</v>
      </c>
      <c r="AA208">
        <f t="shared" si="51"/>
        <v>20050</v>
      </c>
      <c r="AB208">
        <f t="shared" si="52"/>
        <v>20006</v>
      </c>
      <c r="AC208">
        <f t="shared" si="53"/>
        <v>20062</v>
      </c>
      <c r="AD208">
        <f t="shared" si="54"/>
        <v>20059</v>
      </c>
      <c r="AE208">
        <f t="shared" si="55"/>
        <v>20060</v>
      </c>
      <c r="AF208">
        <f t="shared" si="56"/>
        <v>100044</v>
      </c>
      <c r="AG208">
        <f t="shared" si="57"/>
        <v>100093</v>
      </c>
      <c r="AH208">
        <f t="shared" si="58"/>
        <v>100080</v>
      </c>
      <c r="AI208">
        <f t="shared" si="59"/>
        <v>100097</v>
      </c>
      <c r="AJ208">
        <f t="shared" si="60"/>
        <v>100000</v>
      </c>
    </row>
    <row r="209" spans="1:36" x14ac:dyDescent="0.3">
      <c r="A209">
        <v>4256579619</v>
      </c>
      <c r="B209">
        <v>1544055040</v>
      </c>
      <c r="C209">
        <v>7059</v>
      </c>
      <c r="D209" t="b">
        <v>0</v>
      </c>
      <c r="E209">
        <v>107</v>
      </c>
      <c r="F209">
        <v>44</v>
      </c>
      <c r="G209">
        <v>3</v>
      </c>
      <c r="H209">
        <v>86</v>
      </c>
      <c r="I209">
        <v>50</v>
      </c>
      <c r="J209">
        <v>121</v>
      </c>
      <c r="K209">
        <v>23</v>
      </c>
      <c r="L209">
        <v>97</v>
      </c>
      <c r="M209">
        <v>26</v>
      </c>
      <c r="N209">
        <v>41</v>
      </c>
      <c r="O209">
        <v>111</v>
      </c>
      <c r="P209">
        <v>80</v>
      </c>
      <c r="Q209">
        <v>46</v>
      </c>
      <c r="T209" t="str">
        <f>IF(ISERROR(MATCH('Analysis backend'!$M$1,E209:N209,0)),"",'Analysis backend'!$L$1)</f>
        <v>Phantom Assassin</v>
      </c>
      <c r="U209" t="str">
        <f>IF(T209='Analysis backend'!$L$1,IF(ISERROR(MATCH('Analysis backend'!$M$1,E209:I209,0)),"Dire","Radiant"),"")</f>
        <v>Radiant</v>
      </c>
      <c r="V209">
        <f t="shared" si="46"/>
        <v>1107</v>
      </c>
      <c r="W209">
        <f t="shared" si="47"/>
        <v>1044</v>
      </c>
      <c r="X209">
        <f t="shared" si="48"/>
        <v>1003</v>
      </c>
      <c r="Y209">
        <f t="shared" si="49"/>
        <v>1086</v>
      </c>
      <c r="Z209">
        <f t="shared" si="50"/>
        <v>1050</v>
      </c>
      <c r="AA209">
        <f t="shared" si="51"/>
        <v>10121</v>
      </c>
      <c r="AB209">
        <f t="shared" si="52"/>
        <v>10023</v>
      </c>
      <c r="AC209">
        <f t="shared" si="53"/>
        <v>10097</v>
      </c>
      <c r="AD209">
        <f t="shared" si="54"/>
        <v>10026</v>
      </c>
      <c r="AE209">
        <f t="shared" si="55"/>
        <v>10041</v>
      </c>
      <c r="AF209">
        <f t="shared" si="56"/>
        <v>100111</v>
      </c>
      <c r="AG209">
        <f t="shared" si="57"/>
        <v>100080</v>
      </c>
      <c r="AH209">
        <f t="shared" si="58"/>
        <v>100046</v>
      </c>
      <c r="AI209">
        <f t="shared" si="59"/>
        <v>100000</v>
      </c>
      <c r="AJ209">
        <f t="shared" si="60"/>
        <v>100000</v>
      </c>
    </row>
    <row r="210" spans="1:36" x14ac:dyDescent="0.3">
      <c r="A210">
        <v>4256578947</v>
      </c>
      <c r="B210">
        <v>1544054912</v>
      </c>
      <c r="C210">
        <v>6769</v>
      </c>
      <c r="D210" t="b">
        <v>1</v>
      </c>
      <c r="E210">
        <v>26</v>
      </c>
      <c r="F210">
        <v>89</v>
      </c>
      <c r="G210">
        <v>76</v>
      </c>
      <c r="H210">
        <v>101</v>
      </c>
      <c r="I210">
        <v>84</v>
      </c>
      <c r="J210">
        <v>1</v>
      </c>
      <c r="K210">
        <v>85</v>
      </c>
      <c r="L210">
        <v>82</v>
      </c>
      <c r="M210">
        <v>50</v>
      </c>
      <c r="N210">
        <v>114</v>
      </c>
      <c r="O210">
        <v>70</v>
      </c>
      <c r="P210">
        <v>44</v>
      </c>
      <c r="Q210">
        <v>80</v>
      </c>
      <c r="R210">
        <v>112</v>
      </c>
      <c r="T210" t="str">
        <f>IF(ISERROR(MATCH('Analysis backend'!$M$1,E210:N210,0)),"",'Analysis backend'!$L$1)</f>
        <v/>
      </c>
      <c r="U210" t="str">
        <f>IF(T210='Analysis backend'!$L$1,IF(ISERROR(MATCH('Analysis backend'!$M$1,E210:I210,0)),"Dire","Radiant"),"")</f>
        <v/>
      </c>
      <c r="V210">
        <f t="shared" si="46"/>
        <v>2026</v>
      </c>
      <c r="W210">
        <f t="shared" si="47"/>
        <v>2089</v>
      </c>
      <c r="X210">
        <f t="shared" si="48"/>
        <v>2076</v>
      </c>
      <c r="Y210">
        <f t="shared" si="49"/>
        <v>2101</v>
      </c>
      <c r="Z210">
        <f t="shared" si="50"/>
        <v>2084</v>
      </c>
      <c r="AA210">
        <f t="shared" si="51"/>
        <v>20001</v>
      </c>
      <c r="AB210">
        <f t="shared" si="52"/>
        <v>20085</v>
      </c>
      <c r="AC210">
        <f t="shared" si="53"/>
        <v>20082</v>
      </c>
      <c r="AD210">
        <f t="shared" si="54"/>
        <v>20050</v>
      </c>
      <c r="AE210">
        <f t="shared" si="55"/>
        <v>20114</v>
      </c>
      <c r="AF210">
        <f t="shared" si="56"/>
        <v>100070</v>
      </c>
      <c r="AG210">
        <f t="shared" si="57"/>
        <v>100044</v>
      </c>
      <c r="AH210">
        <f t="shared" si="58"/>
        <v>100080</v>
      </c>
      <c r="AI210">
        <f t="shared" si="59"/>
        <v>100112</v>
      </c>
      <c r="AJ210">
        <f t="shared" si="60"/>
        <v>100000</v>
      </c>
    </row>
    <row r="211" spans="1:36" x14ac:dyDescent="0.3">
      <c r="A211">
        <v>4256576548</v>
      </c>
      <c r="B211">
        <v>1544054784</v>
      </c>
      <c r="C211">
        <v>6706</v>
      </c>
      <c r="D211" t="b">
        <v>0</v>
      </c>
      <c r="E211">
        <v>44</v>
      </c>
      <c r="F211">
        <v>2</v>
      </c>
      <c r="G211">
        <v>121</v>
      </c>
      <c r="H211">
        <v>112</v>
      </c>
      <c r="I211">
        <v>79</v>
      </c>
      <c r="J211">
        <v>64</v>
      </c>
      <c r="K211">
        <v>39</v>
      </c>
      <c r="L211">
        <v>93</v>
      </c>
      <c r="M211">
        <v>92</v>
      </c>
      <c r="N211">
        <v>16</v>
      </c>
      <c r="O211">
        <v>97</v>
      </c>
      <c r="P211">
        <v>76</v>
      </c>
      <c r="Q211">
        <v>17</v>
      </c>
      <c r="T211" t="str">
        <f>IF(ISERROR(MATCH('Analysis backend'!$M$1,E211:N211,0)),"",'Analysis backend'!$L$1)</f>
        <v>Phantom Assassin</v>
      </c>
      <c r="U211" t="str">
        <f>IF(T211='Analysis backend'!$L$1,IF(ISERROR(MATCH('Analysis backend'!$M$1,E211:I211,0)),"Dire","Radiant"),"")</f>
        <v>Radiant</v>
      </c>
      <c r="V211">
        <f t="shared" si="46"/>
        <v>1044</v>
      </c>
      <c r="W211">
        <f t="shared" si="47"/>
        <v>1002</v>
      </c>
      <c r="X211">
        <f t="shared" si="48"/>
        <v>1121</v>
      </c>
      <c r="Y211">
        <f t="shared" si="49"/>
        <v>1112</v>
      </c>
      <c r="Z211">
        <f t="shared" si="50"/>
        <v>1079</v>
      </c>
      <c r="AA211">
        <f t="shared" si="51"/>
        <v>10064</v>
      </c>
      <c r="AB211">
        <f t="shared" si="52"/>
        <v>10039</v>
      </c>
      <c r="AC211">
        <f t="shared" si="53"/>
        <v>10093</v>
      </c>
      <c r="AD211">
        <f t="shared" si="54"/>
        <v>10092</v>
      </c>
      <c r="AE211">
        <f t="shared" si="55"/>
        <v>10016</v>
      </c>
      <c r="AF211">
        <f t="shared" si="56"/>
        <v>100097</v>
      </c>
      <c r="AG211">
        <f t="shared" si="57"/>
        <v>100076</v>
      </c>
      <c r="AH211">
        <f t="shared" si="58"/>
        <v>100017</v>
      </c>
      <c r="AI211">
        <f t="shared" si="59"/>
        <v>100000</v>
      </c>
      <c r="AJ211">
        <f t="shared" si="60"/>
        <v>100000</v>
      </c>
    </row>
    <row r="212" spans="1:36" x14ac:dyDescent="0.3">
      <c r="A212">
        <v>4256587416</v>
      </c>
      <c r="B212">
        <v>1544055680</v>
      </c>
      <c r="C212">
        <v>7200</v>
      </c>
      <c r="D212" t="b">
        <v>0</v>
      </c>
      <c r="E212">
        <v>72</v>
      </c>
      <c r="F212">
        <v>25</v>
      </c>
      <c r="G212">
        <v>97</v>
      </c>
      <c r="H212">
        <v>93</v>
      </c>
      <c r="I212">
        <v>50</v>
      </c>
      <c r="J212">
        <v>76</v>
      </c>
      <c r="K212">
        <v>69</v>
      </c>
      <c r="L212">
        <v>85</v>
      </c>
      <c r="M212">
        <v>107</v>
      </c>
      <c r="N212">
        <v>44</v>
      </c>
      <c r="O212">
        <v>31</v>
      </c>
      <c r="P212">
        <v>80</v>
      </c>
      <c r="T212" t="str">
        <f>IF(ISERROR(MATCH('Analysis backend'!$M$1,E212:N212,0)),"",'Analysis backend'!$L$1)</f>
        <v>Phantom Assassin</v>
      </c>
      <c r="U212" t="str">
        <f>IF(T212='Analysis backend'!$L$1,IF(ISERROR(MATCH('Analysis backend'!$M$1,E212:I212,0)),"Dire","Radiant"),"")</f>
        <v>Dire</v>
      </c>
      <c r="V212">
        <f t="shared" si="46"/>
        <v>1072</v>
      </c>
      <c r="W212">
        <f t="shared" si="47"/>
        <v>1025</v>
      </c>
      <c r="X212">
        <f t="shared" si="48"/>
        <v>1097</v>
      </c>
      <c r="Y212">
        <f t="shared" si="49"/>
        <v>1093</v>
      </c>
      <c r="Z212">
        <f t="shared" si="50"/>
        <v>1050</v>
      </c>
      <c r="AA212">
        <f t="shared" si="51"/>
        <v>10076</v>
      </c>
      <c r="AB212">
        <f t="shared" si="52"/>
        <v>10069</v>
      </c>
      <c r="AC212">
        <f t="shared" si="53"/>
        <v>10085</v>
      </c>
      <c r="AD212">
        <f t="shared" si="54"/>
        <v>10107</v>
      </c>
      <c r="AE212">
        <f t="shared" si="55"/>
        <v>10044</v>
      </c>
      <c r="AF212">
        <f t="shared" si="56"/>
        <v>100031</v>
      </c>
      <c r="AG212">
        <f t="shared" si="57"/>
        <v>100080</v>
      </c>
      <c r="AH212">
        <f t="shared" si="58"/>
        <v>100000</v>
      </c>
      <c r="AI212">
        <f t="shared" si="59"/>
        <v>100000</v>
      </c>
      <c r="AJ212">
        <f t="shared" si="60"/>
        <v>100000</v>
      </c>
    </row>
    <row r="213" spans="1:36" x14ac:dyDescent="0.3">
      <c r="A213">
        <v>4256586460</v>
      </c>
      <c r="B213">
        <v>1544055680</v>
      </c>
      <c r="C213">
        <v>6951</v>
      </c>
      <c r="D213" t="b">
        <v>1</v>
      </c>
      <c r="E213">
        <v>84</v>
      </c>
      <c r="F213">
        <v>80</v>
      </c>
      <c r="G213">
        <v>68</v>
      </c>
      <c r="H213">
        <v>45</v>
      </c>
      <c r="I213">
        <v>93</v>
      </c>
      <c r="J213">
        <v>38</v>
      </c>
      <c r="K213">
        <v>19</v>
      </c>
      <c r="L213">
        <v>76</v>
      </c>
      <c r="M213">
        <v>44</v>
      </c>
      <c r="N213">
        <v>7</v>
      </c>
      <c r="O213">
        <v>97</v>
      </c>
      <c r="T213" t="str">
        <f>IF(ISERROR(MATCH('Analysis backend'!$M$1,E213:N213,0)),"",'Analysis backend'!$L$1)</f>
        <v>Phantom Assassin</v>
      </c>
      <c r="U213" t="str">
        <f>IF(T213='Analysis backend'!$L$1,IF(ISERROR(MATCH('Analysis backend'!$M$1,E213:I213,0)),"Dire","Radiant"),"")</f>
        <v>Dire</v>
      </c>
      <c r="V213">
        <f t="shared" si="46"/>
        <v>2084</v>
      </c>
      <c r="W213">
        <f t="shared" si="47"/>
        <v>2080</v>
      </c>
      <c r="X213">
        <f t="shared" si="48"/>
        <v>2068</v>
      </c>
      <c r="Y213">
        <f t="shared" si="49"/>
        <v>2045</v>
      </c>
      <c r="Z213">
        <f t="shared" si="50"/>
        <v>2093</v>
      </c>
      <c r="AA213">
        <f t="shared" si="51"/>
        <v>20038</v>
      </c>
      <c r="AB213">
        <f t="shared" si="52"/>
        <v>20019</v>
      </c>
      <c r="AC213">
        <f t="shared" si="53"/>
        <v>20076</v>
      </c>
      <c r="AD213">
        <f t="shared" si="54"/>
        <v>20044</v>
      </c>
      <c r="AE213">
        <f t="shared" si="55"/>
        <v>20007</v>
      </c>
      <c r="AF213">
        <f t="shared" si="56"/>
        <v>100097</v>
      </c>
      <c r="AG213">
        <f t="shared" si="57"/>
        <v>100000</v>
      </c>
      <c r="AH213">
        <f t="shared" si="58"/>
        <v>100000</v>
      </c>
      <c r="AI213">
        <f t="shared" si="59"/>
        <v>100000</v>
      </c>
      <c r="AJ213">
        <f t="shared" si="60"/>
        <v>100000</v>
      </c>
    </row>
    <row r="214" spans="1:36" x14ac:dyDescent="0.3">
      <c r="A214">
        <v>4256592928</v>
      </c>
      <c r="B214">
        <v>1544056576</v>
      </c>
      <c r="C214">
        <v>6871</v>
      </c>
      <c r="D214" t="b">
        <v>1</v>
      </c>
      <c r="E214">
        <v>50</v>
      </c>
      <c r="F214">
        <v>20</v>
      </c>
      <c r="G214">
        <v>21</v>
      </c>
      <c r="H214">
        <v>48</v>
      </c>
      <c r="I214">
        <v>6</v>
      </c>
      <c r="J214">
        <v>84</v>
      </c>
      <c r="K214">
        <v>8</v>
      </c>
      <c r="L214">
        <v>39</v>
      </c>
      <c r="M214">
        <v>79</v>
      </c>
      <c r="N214">
        <v>110</v>
      </c>
      <c r="O214">
        <v>44</v>
      </c>
      <c r="P214">
        <v>97</v>
      </c>
      <c r="T214" t="str">
        <f>IF(ISERROR(MATCH('Analysis backend'!$M$1,E214:N214,0)),"",'Analysis backend'!$L$1)</f>
        <v/>
      </c>
      <c r="U214" t="str">
        <f>IF(T214='Analysis backend'!$L$1,IF(ISERROR(MATCH('Analysis backend'!$M$1,E214:I214,0)),"Dire","Radiant"),"")</f>
        <v/>
      </c>
      <c r="V214">
        <f t="shared" si="46"/>
        <v>2050</v>
      </c>
      <c r="W214">
        <f t="shared" si="47"/>
        <v>2020</v>
      </c>
      <c r="X214">
        <f t="shared" si="48"/>
        <v>2021</v>
      </c>
      <c r="Y214">
        <f t="shared" si="49"/>
        <v>2048</v>
      </c>
      <c r="Z214">
        <f t="shared" si="50"/>
        <v>2006</v>
      </c>
      <c r="AA214">
        <f t="shared" si="51"/>
        <v>20084</v>
      </c>
      <c r="AB214">
        <f t="shared" si="52"/>
        <v>20008</v>
      </c>
      <c r="AC214">
        <f t="shared" si="53"/>
        <v>20039</v>
      </c>
      <c r="AD214">
        <f t="shared" si="54"/>
        <v>20079</v>
      </c>
      <c r="AE214">
        <f t="shared" si="55"/>
        <v>20110</v>
      </c>
      <c r="AF214">
        <f t="shared" si="56"/>
        <v>100044</v>
      </c>
      <c r="AG214">
        <f t="shared" si="57"/>
        <v>100097</v>
      </c>
      <c r="AH214">
        <f t="shared" si="58"/>
        <v>100000</v>
      </c>
      <c r="AI214">
        <f t="shared" si="59"/>
        <v>100000</v>
      </c>
      <c r="AJ214">
        <f t="shared" si="60"/>
        <v>100000</v>
      </c>
    </row>
    <row r="215" spans="1:36" x14ac:dyDescent="0.3">
      <c r="A215">
        <v>4256593403</v>
      </c>
      <c r="B215">
        <v>1544056576</v>
      </c>
      <c r="C215">
        <v>6826</v>
      </c>
      <c r="D215" t="b">
        <v>1</v>
      </c>
      <c r="E215">
        <v>16</v>
      </c>
      <c r="F215">
        <v>91</v>
      </c>
      <c r="G215">
        <v>41</v>
      </c>
      <c r="H215">
        <v>40</v>
      </c>
      <c r="I215">
        <v>50</v>
      </c>
      <c r="J215">
        <v>80</v>
      </c>
      <c r="K215">
        <v>121</v>
      </c>
      <c r="L215">
        <v>112</v>
      </c>
      <c r="M215">
        <v>44</v>
      </c>
      <c r="N215">
        <v>97</v>
      </c>
      <c r="O215">
        <v>14</v>
      </c>
      <c r="P215">
        <v>76</v>
      </c>
      <c r="T215" t="str">
        <f>IF(ISERROR(MATCH('Analysis backend'!$M$1,E215:N215,0)),"",'Analysis backend'!$L$1)</f>
        <v>Phantom Assassin</v>
      </c>
      <c r="U215" t="str">
        <f>IF(T215='Analysis backend'!$L$1,IF(ISERROR(MATCH('Analysis backend'!$M$1,E215:I215,0)),"Dire","Radiant"),"")</f>
        <v>Dire</v>
      </c>
      <c r="V215">
        <f t="shared" si="46"/>
        <v>2016</v>
      </c>
      <c r="W215">
        <f t="shared" si="47"/>
        <v>2091</v>
      </c>
      <c r="X215">
        <f t="shared" si="48"/>
        <v>2041</v>
      </c>
      <c r="Y215">
        <f t="shared" si="49"/>
        <v>2040</v>
      </c>
      <c r="Z215">
        <f t="shared" si="50"/>
        <v>2050</v>
      </c>
      <c r="AA215">
        <f t="shared" si="51"/>
        <v>20080</v>
      </c>
      <c r="AB215">
        <f t="shared" si="52"/>
        <v>20121</v>
      </c>
      <c r="AC215">
        <f t="shared" si="53"/>
        <v>20112</v>
      </c>
      <c r="AD215">
        <f t="shared" si="54"/>
        <v>20044</v>
      </c>
      <c r="AE215">
        <f t="shared" si="55"/>
        <v>20097</v>
      </c>
      <c r="AF215">
        <f t="shared" si="56"/>
        <v>100014</v>
      </c>
      <c r="AG215">
        <f t="shared" si="57"/>
        <v>100076</v>
      </c>
      <c r="AH215">
        <f t="shared" si="58"/>
        <v>100000</v>
      </c>
      <c r="AI215">
        <f t="shared" si="59"/>
        <v>100000</v>
      </c>
      <c r="AJ215">
        <f t="shared" si="60"/>
        <v>100000</v>
      </c>
    </row>
    <row r="216" spans="1:36" x14ac:dyDescent="0.3">
      <c r="A216">
        <v>4256605559</v>
      </c>
      <c r="B216">
        <v>1544057344</v>
      </c>
      <c r="C216">
        <v>7168</v>
      </c>
      <c r="D216" t="b">
        <v>0</v>
      </c>
      <c r="E216">
        <v>78</v>
      </c>
      <c r="F216">
        <v>76</v>
      </c>
      <c r="G216">
        <v>37</v>
      </c>
      <c r="H216">
        <v>86</v>
      </c>
      <c r="I216">
        <v>44</v>
      </c>
      <c r="J216">
        <v>97</v>
      </c>
      <c r="K216">
        <v>109</v>
      </c>
      <c r="L216">
        <v>121</v>
      </c>
      <c r="M216">
        <v>45</v>
      </c>
      <c r="N216">
        <v>30</v>
      </c>
      <c r="O216">
        <v>6</v>
      </c>
      <c r="P216">
        <v>2</v>
      </c>
      <c r="Q216">
        <v>82</v>
      </c>
      <c r="T216" t="str">
        <f>IF(ISERROR(MATCH('Analysis backend'!$M$1,E216:N216,0)),"",'Analysis backend'!$L$1)</f>
        <v>Phantom Assassin</v>
      </c>
      <c r="U216" t="str">
        <f>IF(T216='Analysis backend'!$L$1,IF(ISERROR(MATCH('Analysis backend'!$M$1,E216:I216,0)),"Dire","Radiant"),"")</f>
        <v>Radiant</v>
      </c>
      <c r="V216">
        <f t="shared" si="46"/>
        <v>1078</v>
      </c>
      <c r="W216">
        <f t="shared" si="47"/>
        <v>1076</v>
      </c>
      <c r="X216">
        <f t="shared" si="48"/>
        <v>1037</v>
      </c>
      <c r="Y216">
        <f t="shared" si="49"/>
        <v>1086</v>
      </c>
      <c r="Z216">
        <f t="shared" si="50"/>
        <v>1044</v>
      </c>
      <c r="AA216">
        <f t="shared" si="51"/>
        <v>10097</v>
      </c>
      <c r="AB216">
        <f t="shared" si="52"/>
        <v>10109</v>
      </c>
      <c r="AC216">
        <f t="shared" si="53"/>
        <v>10121</v>
      </c>
      <c r="AD216">
        <f t="shared" si="54"/>
        <v>10045</v>
      </c>
      <c r="AE216">
        <f t="shared" si="55"/>
        <v>10030</v>
      </c>
      <c r="AF216">
        <f t="shared" si="56"/>
        <v>100006</v>
      </c>
      <c r="AG216">
        <f t="shared" si="57"/>
        <v>100002</v>
      </c>
      <c r="AH216">
        <f t="shared" si="58"/>
        <v>100082</v>
      </c>
      <c r="AI216">
        <f t="shared" si="59"/>
        <v>100000</v>
      </c>
      <c r="AJ216">
        <f t="shared" si="60"/>
        <v>100000</v>
      </c>
    </row>
    <row r="217" spans="1:36" x14ac:dyDescent="0.3">
      <c r="A217">
        <v>4256604525</v>
      </c>
      <c r="B217">
        <v>1544057344</v>
      </c>
      <c r="C217">
        <v>7044</v>
      </c>
      <c r="T217" t="str">
        <f>IF(ISERROR(MATCH('Analysis backend'!$M$1,E217:N217,0)),"",'Analysis backend'!$L$1)</f>
        <v/>
      </c>
      <c r="U217" t="str">
        <f>IF(T217='Analysis backend'!$L$1,IF(ISERROR(MATCH('Analysis backend'!$M$1,E217:I217,0)),"Dire","Radiant"),"")</f>
        <v/>
      </c>
      <c r="V217">
        <f t="shared" si="46"/>
        <v>1000</v>
      </c>
      <c r="W217">
        <f t="shared" si="47"/>
        <v>1000</v>
      </c>
      <c r="X217">
        <f t="shared" si="48"/>
        <v>1000</v>
      </c>
      <c r="Y217">
        <f t="shared" si="49"/>
        <v>1000</v>
      </c>
      <c r="Z217">
        <f t="shared" si="50"/>
        <v>1000</v>
      </c>
      <c r="AA217">
        <f t="shared" si="51"/>
        <v>10000</v>
      </c>
      <c r="AB217">
        <f t="shared" si="52"/>
        <v>10000</v>
      </c>
      <c r="AC217">
        <f t="shared" si="53"/>
        <v>10000</v>
      </c>
      <c r="AD217">
        <f t="shared" si="54"/>
        <v>10000</v>
      </c>
      <c r="AE217">
        <f t="shared" si="55"/>
        <v>10000</v>
      </c>
      <c r="AF217">
        <f t="shared" si="56"/>
        <v>100000</v>
      </c>
      <c r="AG217">
        <f t="shared" si="57"/>
        <v>100000</v>
      </c>
      <c r="AH217">
        <f t="shared" si="58"/>
        <v>100000</v>
      </c>
      <c r="AI217">
        <f t="shared" si="59"/>
        <v>100000</v>
      </c>
      <c r="AJ217">
        <f t="shared" si="60"/>
        <v>100000</v>
      </c>
    </row>
    <row r="218" spans="1:36" x14ac:dyDescent="0.3">
      <c r="A218">
        <v>4256602524</v>
      </c>
      <c r="B218">
        <v>1544057344</v>
      </c>
      <c r="C218">
        <v>6862</v>
      </c>
      <c r="D218" t="b">
        <v>1</v>
      </c>
      <c r="E218">
        <v>93</v>
      </c>
      <c r="F218">
        <v>106</v>
      </c>
      <c r="G218">
        <v>3</v>
      </c>
      <c r="H218">
        <v>121</v>
      </c>
      <c r="I218">
        <v>16</v>
      </c>
      <c r="J218">
        <v>86</v>
      </c>
      <c r="K218">
        <v>44</v>
      </c>
      <c r="L218">
        <v>114</v>
      </c>
      <c r="M218">
        <v>41</v>
      </c>
      <c r="N218">
        <v>112</v>
      </c>
      <c r="O218">
        <v>34</v>
      </c>
      <c r="P218">
        <v>97</v>
      </c>
      <c r="T218" t="str">
        <f>IF(ISERROR(MATCH('Analysis backend'!$M$1,E218:N218,0)),"",'Analysis backend'!$L$1)</f>
        <v>Phantom Assassin</v>
      </c>
      <c r="U218" t="str">
        <f>IF(T218='Analysis backend'!$L$1,IF(ISERROR(MATCH('Analysis backend'!$M$1,E218:I218,0)),"Dire","Radiant"),"")</f>
        <v>Dire</v>
      </c>
      <c r="V218">
        <f t="shared" si="46"/>
        <v>2093</v>
      </c>
      <c r="W218">
        <f t="shared" si="47"/>
        <v>2106</v>
      </c>
      <c r="X218">
        <f t="shared" si="48"/>
        <v>2003</v>
      </c>
      <c r="Y218">
        <f t="shared" si="49"/>
        <v>2121</v>
      </c>
      <c r="Z218">
        <f t="shared" si="50"/>
        <v>2016</v>
      </c>
      <c r="AA218">
        <f t="shared" si="51"/>
        <v>20086</v>
      </c>
      <c r="AB218">
        <f t="shared" si="52"/>
        <v>20044</v>
      </c>
      <c r="AC218">
        <f t="shared" si="53"/>
        <v>20114</v>
      </c>
      <c r="AD218">
        <f t="shared" si="54"/>
        <v>20041</v>
      </c>
      <c r="AE218">
        <f t="shared" si="55"/>
        <v>20112</v>
      </c>
      <c r="AF218">
        <f t="shared" si="56"/>
        <v>100034</v>
      </c>
      <c r="AG218">
        <f t="shared" si="57"/>
        <v>100097</v>
      </c>
      <c r="AH218">
        <f t="shared" si="58"/>
        <v>100000</v>
      </c>
      <c r="AI218">
        <f t="shared" si="59"/>
        <v>100000</v>
      </c>
      <c r="AJ218">
        <f t="shared" si="60"/>
        <v>100000</v>
      </c>
    </row>
    <row r="219" spans="1:36" x14ac:dyDescent="0.3">
      <c r="A219">
        <v>4256609887</v>
      </c>
      <c r="B219">
        <v>1544057472</v>
      </c>
      <c r="C219">
        <v>7299</v>
      </c>
      <c r="D219" t="b">
        <v>0</v>
      </c>
      <c r="E219">
        <v>72</v>
      </c>
      <c r="F219">
        <v>50</v>
      </c>
      <c r="G219">
        <v>95</v>
      </c>
      <c r="H219">
        <v>107</v>
      </c>
      <c r="I219">
        <v>86</v>
      </c>
      <c r="J219">
        <v>76</v>
      </c>
      <c r="K219">
        <v>97</v>
      </c>
      <c r="L219">
        <v>25</v>
      </c>
      <c r="M219">
        <v>44</v>
      </c>
      <c r="N219">
        <v>31</v>
      </c>
      <c r="O219">
        <v>121</v>
      </c>
      <c r="P219">
        <v>45</v>
      </c>
      <c r="T219" t="str">
        <f>IF(ISERROR(MATCH('Analysis backend'!$M$1,E219:N219,0)),"",'Analysis backend'!$L$1)</f>
        <v>Phantom Assassin</v>
      </c>
      <c r="U219" t="str">
        <f>IF(T219='Analysis backend'!$L$1,IF(ISERROR(MATCH('Analysis backend'!$M$1,E219:I219,0)),"Dire","Radiant"),"")</f>
        <v>Dire</v>
      </c>
      <c r="V219">
        <f t="shared" si="46"/>
        <v>1072</v>
      </c>
      <c r="W219">
        <f t="shared" si="47"/>
        <v>1050</v>
      </c>
      <c r="X219">
        <f t="shared" si="48"/>
        <v>1095</v>
      </c>
      <c r="Y219">
        <f t="shared" si="49"/>
        <v>1107</v>
      </c>
      <c r="Z219">
        <f t="shared" si="50"/>
        <v>1086</v>
      </c>
      <c r="AA219">
        <f t="shared" si="51"/>
        <v>10076</v>
      </c>
      <c r="AB219">
        <f t="shared" si="52"/>
        <v>10097</v>
      </c>
      <c r="AC219">
        <f t="shared" si="53"/>
        <v>10025</v>
      </c>
      <c r="AD219">
        <f t="shared" si="54"/>
        <v>10044</v>
      </c>
      <c r="AE219">
        <f t="shared" si="55"/>
        <v>10031</v>
      </c>
      <c r="AF219">
        <f t="shared" si="56"/>
        <v>100121</v>
      </c>
      <c r="AG219">
        <f t="shared" si="57"/>
        <v>100045</v>
      </c>
      <c r="AH219">
        <f t="shared" si="58"/>
        <v>100000</v>
      </c>
      <c r="AI219">
        <f t="shared" si="59"/>
        <v>100000</v>
      </c>
      <c r="AJ219">
        <f t="shared" si="60"/>
        <v>100000</v>
      </c>
    </row>
    <row r="220" spans="1:36" x14ac:dyDescent="0.3">
      <c r="A220">
        <v>4256614511</v>
      </c>
      <c r="B220">
        <v>1544057856</v>
      </c>
      <c r="C220">
        <v>7157</v>
      </c>
      <c r="D220" t="b">
        <v>0</v>
      </c>
      <c r="E220">
        <v>19</v>
      </c>
      <c r="F220">
        <v>41</v>
      </c>
      <c r="G220">
        <v>80</v>
      </c>
      <c r="H220">
        <v>96</v>
      </c>
      <c r="I220">
        <v>50</v>
      </c>
      <c r="J220">
        <v>98</v>
      </c>
      <c r="K220">
        <v>16</v>
      </c>
      <c r="L220">
        <v>31</v>
      </c>
      <c r="M220">
        <v>121</v>
      </c>
      <c r="N220">
        <v>1</v>
      </c>
      <c r="O220">
        <v>44</v>
      </c>
      <c r="P220">
        <v>97</v>
      </c>
      <c r="Q220">
        <v>35</v>
      </c>
      <c r="T220" t="str">
        <f>IF(ISERROR(MATCH('Analysis backend'!$M$1,E220:N220,0)),"",'Analysis backend'!$L$1)</f>
        <v/>
      </c>
      <c r="U220" t="str">
        <f>IF(T220='Analysis backend'!$L$1,IF(ISERROR(MATCH('Analysis backend'!$M$1,E220:I220,0)),"Dire","Radiant"),"")</f>
        <v/>
      </c>
      <c r="V220">
        <f t="shared" si="46"/>
        <v>1019</v>
      </c>
      <c r="W220">
        <f t="shared" si="47"/>
        <v>1041</v>
      </c>
      <c r="X220">
        <f t="shared" si="48"/>
        <v>1080</v>
      </c>
      <c r="Y220">
        <f t="shared" si="49"/>
        <v>1096</v>
      </c>
      <c r="Z220">
        <f t="shared" si="50"/>
        <v>1050</v>
      </c>
      <c r="AA220">
        <f t="shared" si="51"/>
        <v>10098</v>
      </c>
      <c r="AB220">
        <f t="shared" si="52"/>
        <v>10016</v>
      </c>
      <c r="AC220">
        <f t="shared" si="53"/>
        <v>10031</v>
      </c>
      <c r="AD220">
        <f t="shared" si="54"/>
        <v>10121</v>
      </c>
      <c r="AE220">
        <f t="shared" si="55"/>
        <v>10001</v>
      </c>
      <c r="AF220">
        <f t="shared" si="56"/>
        <v>100044</v>
      </c>
      <c r="AG220">
        <f t="shared" si="57"/>
        <v>100097</v>
      </c>
      <c r="AH220">
        <f t="shared" si="58"/>
        <v>100035</v>
      </c>
      <c r="AI220">
        <f t="shared" si="59"/>
        <v>100000</v>
      </c>
      <c r="AJ220">
        <f t="shared" si="60"/>
        <v>100000</v>
      </c>
    </row>
    <row r="221" spans="1:36" x14ac:dyDescent="0.3">
      <c r="A221">
        <v>4256612196</v>
      </c>
      <c r="B221">
        <v>1544057728</v>
      </c>
      <c r="C221">
        <v>6863</v>
      </c>
      <c r="D221" t="b">
        <v>0</v>
      </c>
      <c r="E221">
        <v>31</v>
      </c>
      <c r="F221">
        <v>101</v>
      </c>
      <c r="G221">
        <v>74</v>
      </c>
      <c r="H221">
        <v>78</v>
      </c>
      <c r="I221">
        <v>41</v>
      </c>
      <c r="J221">
        <v>103</v>
      </c>
      <c r="K221">
        <v>13</v>
      </c>
      <c r="L221">
        <v>111</v>
      </c>
      <c r="M221">
        <v>44</v>
      </c>
      <c r="N221">
        <v>97</v>
      </c>
      <c r="O221">
        <v>76</v>
      </c>
      <c r="P221">
        <v>1</v>
      </c>
      <c r="T221" t="str">
        <f>IF(ISERROR(MATCH('Analysis backend'!$M$1,E221:N221,0)),"",'Analysis backend'!$L$1)</f>
        <v>Phantom Assassin</v>
      </c>
      <c r="U221" t="str">
        <f>IF(T221='Analysis backend'!$L$1,IF(ISERROR(MATCH('Analysis backend'!$M$1,E221:I221,0)),"Dire","Radiant"),"")</f>
        <v>Dire</v>
      </c>
      <c r="V221">
        <f t="shared" si="46"/>
        <v>1031</v>
      </c>
      <c r="W221">
        <f t="shared" si="47"/>
        <v>1101</v>
      </c>
      <c r="X221">
        <f t="shared" si="48"/>
        <v>1074</v>
      </c>
      <c r="Y221">
        <f t="shared" si="49"/>
        <v>1078</v>
      </c>
      <c r="Z221">
        <f t="shared" si="50"/>
        <v>1041</v>
      </c>
      <c r="AA221">
        <f t="shared" si="51"/>
        <v>10103</v>
      </c>
      <c r="AB221">
        <f t="shared" si="52"/>
        <v>10013</v>
      </c>
      <c r="AC221">
        <f t="shared" si="53"/>
        <v>10111</v>
      </c>
      <c r="AD221">
        <f t="shared" si="54"/>
        <v>10044</v>
      </c>
      <c r="AE221">
        <f t="shared" si="55"/>
        <v>10097</v>
      </c>
      <c r="AF221">
        <f t="shared" si="56"/>
        <v>100076</v>
      </c>
      <c r="AG221">
        <f t="shared" si="57"/>
        <v>100001</v>
      </c>
      <c r="AH221">
        <f t="shared" si="58"/>
        <v>100000</v>
      </c>
      <c r="AI221">
        <f t="shared" si="59"/>
        <v>100000</v>
      </c>
      <c r="AJ221">
        <f t="shared" si="60"/>
        <v>100000</v>
      </c>
    </row>
    <row r="222" spans="1:36" x14ac:dyDescent="0.3">
      <c r="A222">
        <v>4256618634</v>
      </c>
      <c r="B222">
        <v>1544058240</v>
      </c>
      <c r="C222">
        <v>6836</v>
      </c>
      <c r="D222" t="b">
        <v>0</v>
      </c>
      <c r="E222">
        <v>86</v>
      </c>
      <c r="F222">
        <v>93</v>
      </c>
      <c r="G222">
        <v>110</v>
      </c>
      <c r="H222">
        <v>85</v>
      </c>
      <c r="I222">
        <v>97</v>
      </c>
      <c r="J222">
        <v>50</v>
      </c>
      <c r="K222">
        <v>2</v>
      </c>
      <c r="L222">
        <v>107</v>
      </c>
      <c r="M222">
        <v>1</v>
      </c>
      <c r="N222">
        <v>76</v>
      </c>
      <c r="O222">
        <v>44</v>
      </c>
      <c r="T222" t="str">
        <f>IF(ISERROR(MATCH('Analysis backend'!$M$1,E222:N222,0)),"",'Analysis backend'!$L$1)</f>
        <v/>
      </c>
      <c r="U222" t="str">
        <f>IF(T222='Analysis backend'!$L$1,IF(ISERROR(MATCH('Analysis backend'!$M$1,E222:I222,0)),"Dire","Radiant"),"")</f>
        <v/>
      </c>
      <c r="V222">
        <f t="shared" si="46"/>
        <v>1086</v>
      </c>
      <c r="W222">
        <f t="shared" si="47"/>
        <v>1093</v>
      </c>
      <c r="X222">
        <f t="shared" si="48"/>
        <v>1110</v>
      </c>
      <c r="Y222">
        <f t="shared" si="49"/>
        <v>1085</v>
      </c>
      <c r="Z222">
        <f t="shared" si="50"/>
        <v>1097</v>
      </c>
      <c r="AA222">
        <f t="shared" si="51"/>
        <v>10050</v>
      </c>
      <c r="AB222">
        <f t="shared" si="52"/>
        <v>10002</v>
      </c>
      <c r="AC222">
        <f t="shared" si="53"/>
        <v>10107</v>
      </c>
      <c r="AD222">
        <f t="shared" si="54"/>
        <v>10001</v>
      </c>
      <c r="AE222">
        <f t="shared" si="55"/>
        <v>10076</v>
      </c>
      <c r="AF222">
        <f t="shared" si="56"/>
        <v>100044</v>
      </c>
      <c r="AG222">
        <f t="shared" si="57"/>
        <v>100000</v>
      </c>
      <c r="AH222">
        <f t="shared" si="58"/>
        <v>100000</v>
      </c>
      <c r="AI222">
        <f t="shared" si="59"/>
        <v>100000</v>
      </c>
      <c r="AJ222">
        <f t="shared" si="60"/>
        <v>100000</v>
      </c>
    </row>
    <row r="223" spans="1:36" x14ac:dyDescent="0.3">
      <c r="A223">
        <v>4256619801</v>
      </c>
      <c r="B223">
        <v>1544058368</v>
      </c>
      <c r="C223">
        <v>6766</v>
      </c>
      <c r="D223" t="b">
        <v>1</v>
      </c>
      <c r="E223">
        <v>9</v>
      </c>
      <c r="F223">
        <v>41</v>
      </c>
      <c r="G223">
        <v>6</v>
      </c>
      <c r="H223">
        <v>100</v>
      </c>
      <c r="I223">
        <v>31</v>
      </c>
      <c r="J223">
        <v>25</v>
      </c>
      <c r="K223">
        <v>91</v>
      </c>
      <c r="L223">
        <v>72</v>
      </c>
      <c r="M223">
        <v>4</v>
      </c>
      <c r="N223">
        <v>27</v>
      </c>
      <c r="O223">
        <v>97</v>
      </c>
      <c r="P223">
        <v>59</v>
      </c>
      <c r="Q223">
        <v>44</v>
      </c>
      <c r="T223" t="str">
        <f>IF(ISERROR(MATCH('Analysis backend'!$M$1,E223:N223,0)),"",'Analysis backend'!$L$1)</f>
        <v/>
      </c>
      <c r="U223" t="str">
        <f>IF(T223='Analysis backend'!$L$1,IF(ISERROR(MATCH('Analysis backend'!$M$1,E223:I223,0)),"Dire","Radiant"),"")</f>
        <v/>
      </c>
      <c r="V223">
        <f t="shared" si="46"/>
        <v>2009</v>
      </c>
      <c r="W223">
        <f t="shared" si="47"/>
        <v>2041</v>
      </c>
      <c r="X223">
        <f t="shared" si="48"/>
        <v>2006</v>
      </c>
      <c r="Y223">
        <f t="shared" si="49"/>
        <v>2100</v>
      </c>
      <c r="Z223">
        <f t="shared" si="50"/>
        <v>2031</v>
      </c>
      <c r="AA223">
        <f t="shared" si="51"/>
        <v>20025</v>
      </c>
      <c r="AB223">
        <f t="shared" si="52"/>
        <v>20091</v>
      </c>
      <c r="AC223">
        <f t="shared" si="53"/>
        <v>20072</v>
      </c>
      <c r="AD223">
        <f t="shared" si="54"/>
        <v>20004</v>
      </c>
      <c r="AE223">
        <f t="shared" si="55"/>
        <v>20027</v>
      </c>
      <c r="AF223">
        <f t="shared" si="56"/>
        <v>100097</v>
      </c>
      <c r="AG223">
        <f t="shared" si="57"/>
        <v>100059</v>
      </c>
      <c r="AH223">
        <f t="shared" si="58"/>
        <v>100044</v>
      </c>
      <c r="AI223">
        <f t="shared" si="59"/>
        <v>100000</v>
      </c>
      <c r="AJ223">
        <f t="shared" si="60"/>
        <v>100000</v>
      </c>
    </row>
    <row r="224" spans="1:36" x14ac:dyDescent="0.3">
      <c r="A224">
        <v>4256610600</v>
      </c>
      <c r="B224">
        <v>1544057600</v>
      </c>
      <c r="C224">
        <v>6718</v>
      </c>
      <c r="D224" t="b">
        <v>0</v>
      </c>
      <c r="E224">
        <v>100</v>
      </c>
      <c r="F224">
        <v>30</v>
      </c>
      <c r="G224">
        <v>67</v>
      </c>
      <c r="H224">
        <v>38</v>
      </c>
      <c r="I224">
        <v>76</v>
      </c>
      <c r="J224">
        <v>50</v>
      </c>
      <c r="K224">
        <v>107</v>
      </c>
      <c r="L224">
        <v>84</v>
      </c>
      <c r="M224">
        <v>109</v>
      </c>
      <c r="N224">
        <v>106</v>
      </c>
      <c r="O224">
        <v>46</v>
      </c>
      <c r="P224">
        <v>44</v>
      </c>
      <c r="T224" t="str">
        <f>IF(ISERROR(MATCH('Analysis backend'!$M$1,E224:N224,0)),"",'Analysis backend'!$L$1)</f>
        <v/>
      </c>
      <c r="U224" t="str">
        <f>IF(T224='Analysis backend'!$L$1,IF(ISERROR(MATCH('Analysis backend'!$M$1,E224:I224,0)),"Dire","Radiant"),"")</f>
        <v/>
      </c>
      <c r="V224">
        <f t="shared" si="46"/>
        <v>1100</v>
      </c>
      <c r="W224">
        <f t="shared" si="47"/>
        <v>1030</v>
      </c>
      <c r="X224">
        <f t="shared" si="48"/>
        <v>1067</v>
      </c>
      <c r="Y224">
        <f t="shared" si="49"/>
        <v>1038</v>
      </c>
      <c r="Z224">
        <f t="shared" si="50"/>
        <v>1076</v>
      </c>
      <c r="AA224">
        <f t="shared" si="51"/>
        <v>10050</v>
      </c>
      <c r="AB224">
        <f t="shared" si="52"/>
        <v>10107</v>
      </c>
      <c r="AC224">
        <f t="shared" si="53"/>
        <v>10084</v>
      </c>
      <c r="AD224">
        <f t="shared" si="54"/>
        <v>10109</v>
      </c>
      <c r="AE224">
        <f t="shared" si="55"/>
        <v>10106</v>
      </c>
      <c r="AF224">
        <f t="shared" si="56"/>
        <v>100046</v>
      </c>
      <c r="AG224">
        <f t="shared" si="57"/>
        <v>100044</v>
      </c>
      <c r="AH224">
        <f t="shared" si="58"/>
        <v>100000</v>
      </c>
      <c r="AI224">
        <f t="shared" si="59"/>
        <v>100000</v>
      </c>
      <c r="AJ224">
        <f t="shared" si="60"/>
        <v>100000</v>
      </c>
    </row>
    <row r="225" spans="1:36" x14ac:dyDescent="0.3">
      <c r="A225">
        <v>4256617528</v>
      </c>
      <c r="B225">
        <v>1544058112</v>
      </c>
      <c r="C225">
        <v>6724</v>
      </c>
      <c r="D225" t="b">
        <v>0</v>
      </c>
      <c r="E225">
        <v>90</v>
      </c>
      <c r="F225">
        <v>84</v>
      </c>
      <c r="G225">
        <v>38</v>
      </c>
      <c r="H225">
        <v>103</v>
      </c>
      <c r="I225">
        <v>109</v>
      </c>
      <c r="J225">
        <v>98</v>
      </c>
      <c r="K225">
        <v>97</v>
      </c>
      <c r="L225">
        <v>16</v>
      </c>
      <c r="M225">
        <v>93</v>
      </c>
      <c r="N225">
        <v>100</v>
      </c>
      <c r="O225">
        <v>94</v>
      </c>
      <c r="P225">
        <v>44</v>
      </c>
      <c r="Q225">
        <v>1</v>
      </c>
      <c r="T225" t="str">
        <f>IF(ISERROR(MATCH('Analysis backend'!$M$1,E225:N225,0)),"",'Analysis backend'!$L$1)</f>
        <v/>
      </c>
      <c r="U225" t="str">
        <f>IF(T225='Analysis backend'!$L$1,IF(ISERROR(MATCH('Analysis backend'!$M$1,E225:I225,0)),"Dire","Radiant"),"")</f>
        <v/>
      </c>
      <c r="V225">
        <f t="shared" si="46"/>
        <v>1090</v>
      </c>
      <c r="W225">
        <f t="shared" si="47"/>
        <v>1084</v>
      </c>
      <c r="X225">
        <f t="shared" si="48"/>
        <v>1038</v>
      </c>
      <c r="Y225">
        <f t="shared" si="49"/>
        <v>1103</v>
      </c>
      <c r="Z225">
        <f t="shared" si="50"/>
        <v>1109</v>
      </c>
      <c r="AA225">
        <f t="shared" si="51"/>
        <v>10098</v>
      </c>
      <c r="AB225">
        <f t="shared" si="52"/>
        <v>10097</v>
      </c>
      <c r="AC225">
        <f t="shared" si="53"/>
        <v>10016</v>
      </c>
      <c r="AD225">
        <f t="shared" si="54"/>
        <v>10093</v>
      </c>
      <c r="AE225">
        <f t="shared" si="55"/>
        <v>10100</v>
      </c>
      <c r="AF225">
        <f t="shared" si="56"/>
        <v>100094</v>
      </c>
      <c r="AG225">
        <f t="shared" si="57"/>
        <v>100044</v>
      </c>
      <c r="AH225">
        <f t="shared" si="58"/>
        <v>100001</v>
      </c>
      <c r="AI225">
        <f t="shared" si="59"/>
        <v>100000</v>
      </c>
      <c r="AJ225">
        <f t="shared" si="60"/>
        <v>100000</v>
      </c>
    </row>
    <row r="226" spans="1:36" x14ac:dyDescent="0.3">
      <c r="A226">
        <v>4256624347</v>
      </c>
      <c r="B226">
        <v>1544058752</v>
      </c>
      <c r="C226">
        <v>6840</v>
      </c>
      <c r="D226" t="b">
        <v>0</v>
      </c>
      <c r="E226">
        <v>18</v>
      </c>
      <c r="F226">
        <v>97</v>
      </c>
      <c r="G226">
        <v>1</v>
      </c>
      <c r="H226">
        <v>76</v>
      </c>
      <c r="I226">
        <v>110</v>
      </c>
      <c r="J226">
        <v>121</v>
      </c>
      <c r="K226">
        <v>93</v>
      </c>
      <c r="L226">
        <v>86</v>
      </c>
      <c r="M226">
        <v>40</v>
      </c>
      <c r="N226">
        <v>50</v>
      </c>
      <c r="O226">
        <v>59</v>
      </c>
      <c r="P226">
        <v>8</v>
      </c>
      <c r="T226" t="str">
        <f>IF(ISERROR(MATCH('Analysis backend'!$M$1,E226:N226,0)),"",'Analysis backend'!$L$1)</f>
        <v/>
      </c>
      <c r="U226" t="str">
        <f>IF(T226='Analysis backend'!$L$1,IF(ISERROR(MATCH('Analysis backend'!$M$1,E226:I226,0)),"Dire","Radiant"),"")</f>
        <v/>
      </c>
      <c r="V226">
        <f t="shared" si="46"/>
        <v>1018</v>
      </c>
      <c r="W226">
        <f t="shared" si="47"/>
        <v>1097</v>
      </c>
      <c r="X226">
        <f t="shared" si="48"/>
        <v>1001</v>
      </c>
      <c r="Y226">
        <f t="shared" si="49"/>
        <v>1076</v>
      </c>
      <c r="Z226">
        <f t="shared" si="50"/>
        <v>1110</v>
      </c>
      <c r="AA226">
        <f t="shared" si="51"/>
        <v>10121</v>
      </c>
      <c r="AB226">
        <f t="shared" si="52"/>
        <v>10093</v>
      </c>
      <c r="AC226">
        <f t="shared" si="53"/>
        <v>10086</v>
      </c>
      <c r="AD226">
        <f t="shared" si="54"/>
        <v>10040</v>
      </c>
      <c r="AE226">
        <f t="shared" si="55"/>
        <v>10050</v>
      </c>
      <c r="AF226">
        <f t="shared" si="56"/>
        <v>100059</v>
      </c>
      <c r="AG226">
        <f t="shared" si="57"/>
        <v>100008</v>
      </c>
      <c r="AH226">
        <f t="shared" si="58"/>
        <v>100000</v>
      </c>
      <c r="AI226">
        <f t="shared" si="59"/>
        <v>100000</v>
      </c>
      <c r="AJ226">
        <f t="shared" si="60"/>
        <v>100000</v>
      </c>
    </row>
    <row r="227" spans="1:36" x14ac:dyDescent="0.3">
      <c r="A227">
        <v>4256628306</v>
      </c>
      <c r="B227">
        <v>1544059136</v>
      </c>
      <c r="C227">
        <v>6766</v>
      </c>
      <c r="D227" t="b">
        <v>1</v>
      </c>
      <c r="E227">
        <v>114</v>
      </c>
      <c r="F227">
        <v>101</v>
      </c>
      <c r="G227">
        <v>2</v>
      </c>
      <c r="H227">
        <v>3</v>
      </c>
      <c r="I227">
        <v>50</v>
      </c>
      <c r="J227">
        <v>31</v>
      </c>
      <c r="K227">
        <v>33</v>
      </c>
      <c r="L227">
        <v>97</v>
      </c>
      <c r="M227">
        <v>12</v>
      </c>
      <c r="N227">
        <v>10</v>
      </c>
      <c r="O227">
        <v>1</v>
      </c>
      <c r="P227">
        <v>44</v>
      </c>
      <c r="T227" t="str">
        <f>IF(ISERROR(MATCH('Analysis backend'!$M$1,E227:N227,0)),"",'Analysis backend'!$L$1)</f>
        <v/>
      </c>
      <c r="U227" t="str">
        <f>IF(T227='Analysis backend'!$L$1,IF(ISERROR(MATCH('Analysis backend'!$M$1,E227:I227,0)),"Dire","Radiant"),"")</f>
        <v/>
      </c>
      <c r="V227">
        <f t="shared" si="46"/>
        <v>2114</v>
      </c>
      <c r="W227">
        <f t="shared" si="47"/>
        <v>2101</v>
      </c>
      <c r="X227">
        <f t="shared" si="48"/>
        <v>2002</v>
      </c>
      <c r="Y227">
        <f t="shared" si="49"/>
        <v>2003</v>
      </c>
      <c r="Z227">
        <f t="shared" si="50"/>
        <v>2050</v>
      </c>
      <c r="AA227">
        <f t="shared" si="51"/>
        <v>20031</v>
      </c>
      <c r="AB227">
        <f t="shared" si="52"/>
        <v>20033</v>
      </c>
      <c r="AC227">
        <f t="shared" si="53"/>
        <v>20097</v>
      </c>
      <c r="AD227">
        <f t="shared" si="54"/>
        <v>20012</v>
      </c>
      <c r="AE227">
        <f t="shared" si="55"/>
        <v>20010</v>
      </c>
      <c r="AF227">
        <f t="shared" si="56"/>
        <v>100001</v>
      </c>
      <c r="AG227">
        <f t="shared" si="57"/>
        <v>100044</v>
      </c>
      <c r="AH227">
        <f t="shared" si="58"/>
        <v>100000</v>
      </c>
      <c r="AI227">
        <f t="shared" si="59"/>
        <v>100000</v>
      </c>
      <c r="AJ227">
        <f t="shared" si="60"/>
        <v>100000</v>
      </c>
    </row>
    <row r="228" spans="1:36" x14ac:dyDescent="0.3">
      <c r="A228">
        <v>4256628225</v>
      </c>
      <c r="B228">
        <v>1544059136</v>
      </c>
      <c r="C228">
        <v>6682</v>
      </c>
      <c r="D228" t="b">
        <v>1</v>
      </c>
      <c r="E228">
        <v>26</v>
      </c>
      <c r="F228">
        <v>7</v>
      </c>
      <c r="G228">
        <v>22</v>
      </c>
      <c r="H228">
        <v>44</v>
      </c>
      <c r="I228">
        <v>45</v>
      </c>
      <c r="J228">
        <v>97</v>
      </c>
      <c r="K228">
        <v>2</v>
      </c>
      <c r="L228">
        <v>6</v>
      </c>
      <c r="M228">
        <v>93</v>
      </c>
      <c r="N228">
        <v>31</v>
      </c>
      <c r="O228">
        <v>34</v>
      </c>
      <c r="P228">
        <v>114</v>
      </c>
      <c r="Q228">
        <v>88</v>
      </c>
      <c r="T228" t="str">
        <f>IF(ISERROR(MATCH('Analysis backend'!$M$1,E228:N228,0)),"",'Analysis backend'!$L$1)</f>
        <v>Phantom Assassin</v>
      </c>
      <c r="U228" t="str">
        <f>IF(T228='Analysis backend'!$L$1,IF(ISERROR(MATCH('Analysis backend'!$M$1,E228:I228,0)),"Dire","Radiant"),"")</f>
        <v>Radiant</v>
      </c>
      <c r="V228">
        <f t="shared" si="46"/>
        <v>2026</v>
      </c>
      <c r="W228">
        <f t="shared" si="47"/>
        <v>2007</v>
      </c>
      <c r="X228">
        <f t="shared" si="48"/>
        <v>2022</v>
      </c>
      <c r="Y228">
        <f t="shared" si="49"/>
        <v>2044</v>
      </c>
      <c r="Z228">
        <f t="shared" si="50"/>
        <v>2045</v>
      </c>
      <c r="AA228">
        <f t="shared" si="51"/>
        <v>20097</v>
      </c>
      <c r="AB228">
        <f t="shared" si="52"/>
        <v>20002</v>
      </c>
      <c r="AC228">
        <f t="shared" si="53"/>
        <v>20006</v>
      </c>
      <c r="AD228">
        <f t="shared" si="54"/>
        <v>20093</v>
      </c>
      <c r="AE228">
        <f t="shared" si="55"/>
        <v>20031</v>
      </c>
      <c r="AF228">
        <f t="shared" si="56"/>
        <v>100034</v>
      </c>
      <c r="AG228">
        <f t="shared" si="57"/>
        <v>100114</v>
      </c>
      <c r="AH228">
        <f t="shared" si="58"/>
        <v>100088</v>
      </c>
      <c r="AI228">
        <f t="shared" si="59"/>
        <v>100000</v>
      </c>
      <c r="AJ228">
        <f t="shared" si="60"/>
        <v>100000</v>
      </c>
    </row>
    <row r="229" spans="1:36" x14ac:dyDescent="0.3">
      <c r="A229">
        <v>4256629062</v>
      </c>
      <c r="B229">
        <v>1544059264</v>
      </c>
      <c r="C229">
        <v>6968</v>
      </c>
      <c r="D229" t="b">
        <v>1</v>
      </c>
      <c r="E229">
        <v>95</v>
      </c>
      <c r="F229">
        <v>97</v>
      </c>
      <c r="G229">
        <v>65</v>
      </c>
      <c r="H229">
        <v>68</v>
      </c>
      <c r="I229">
        <v>1</v>
      </c>
      <c r="J229">
        <v>44</v>
      </c>
      <c r="K229">
        <v>121</v>
      </c>
      <c r="L229">
        <v>2</v>
      </c>
      <c r="M229">
        <v>56</v>
      </c>
      <c r="N229">
        <v>79</v>
      </c>
      <c r="O229">
        <v>120</v>
      </c>
      <c r="P229">
        <v>82</v>
      </c>
      <c r="Q229">
        <v>50</v>
      </c>
      <c r="R229">
        <v>93</v>
      </c>
      <c r="T229" t="str">
        <f>IF(ISERROR(MATCH('Analysis backend'!$M$1,E229:N229,0)),"",'Analysis backend'!$L$1)</f>
        <v>Phantom Assassin</v>
      </c>
      <c r="U229" t="str">
        <f>IF(T229='Analysis backend'!$L$1,IF(ISERROR(MATCH('Analysis backend'!$M$1,E229:I229,0)),"Dire","Radiant"),"")</f>
        <v>Dire</v>
      </c>
      <c r="V229">
        <f t="shared" si="46"/>
        <v>2095</v>
      </c>
      <c r="W229">
        <f t="shared" si="47"/>
        <v>2097</v>
      </c>
      <c r="X229">
        <f t="shared" si="48"/>
        <v>2065</v>
      </c>
      <c r="Y229">
        <f t="shared" si="49"/>
        <v>2068</v>
      </c>
      <c r="Z229">
        <f t="shared" si="50"/>
        <v>2001</v>
      </c>
      <c r="AA229">
        <f t="shared" si="51"/>
        <v>20044</v>
      </c>
      <c r="AB229">
        <f t="shared" si="52"/>
        <v>20121</v>
      </c>
      <c r="AC229">
        <f t="shared" si="53"/>
        <v>20002</v>
      </c>
      <c r="AD229">
        <f t="shared" si="54"/>
        <v>20056</v>
      </c>
      <c r="AE229">
        <f t="shared" si="55"/>
        <v>20079</v>
      </c>
      <c r="AF229">
        <f t="shared" si="56"/>
        <v>100120</v>
      </c>
      <c r="AG229">
        <f t="shared" si="57"/>
        <v>100082</v>
      </c>
      <c r="AH229">
        <f t="shared" si="58"/>
        <v>100050</v>
      </c>
      <c r="AI229">
        <f t="shared" si="59"/>
        <v>100093</v>
      </c>
      <c r="AJ229">
        <f t="shared" si="60"/>
        <v>100000</v>
      </c>
    </row>
    <row r="230" spans="1:36" x14ac:dyDescent="0.3">
      <c r="A230">
        <v>4256634691</v>
      </c>
      <c r="B230">
        <v>1544059776</v>
      </c>
      <c r="C230">
        <v>6690</v>
      </c>
      <c r="D230" t="b">
        <v>0</v>
      </c>
      <c r="E230">
        <v>103</v>
      </c>
      <c r="F230">
        <v>93</v>
      </c>
      <c r="G230">
        <v>111</v>
      </c>
      <c r="H230">
        <v>50</v>
      </c>
      <c r="I230">
        <v>59</v>
      </c>
      <c r="J230">
        <v>13</v>
      </c>
      <c r="K230">
        <v>75</v>
      </c>
      <c r="L230">
        <v>6</v>
      </c>
      <c r="M230">
        <v>41</v>
      </c>
      <c r="N230">
        <v>31</v>
      </c>
      <c r="O230">
        <v>97</v>
      </c>
      <c r="P230">
        <v>44</v>
      </c>
      <c r="Q230">
        <v>46</v>
      </c>
      <c r="T230" t="str">
        <f>IF(ISERROR(MATCH('Analysis backend'!$M$1,E230:N230,0)),"",'Analysis backend'!$L$1)</f>
        <v/>
      </c>
      <c r="U230" t="str">
        <f>IF(T230='Analysis backend'!$L$1,IF(ISERROR(MATCH('Analysis backend'!$M$1,E230:I230,0)),"Dire","Radiant"),"")</f>
        <v/>
      </c>
      <c r="V230">
        <f t="shared" si="46"/>
        <v>1103</v>
      </c>
      <c r="W230">
        <f t="shared" si="47"/>
        <v>1093</v>
      </c>
      <c r="X230">
        <f t="shared" si="48"/>
        <v>1111</v>
      </c>
      <c r="Y230">
        <f t="shared" si="49"/>
        <v>1050</v>
      </c>
      <c r="Z230">
        <f t="shared" si="50"/>
        <v>1059</v>
      </c>
      <c r="AA230">
        <f t="shared" si="51"/>
        <v>10013</v>
      </c>
      <c r="AB230">
        <f t="shared" si="52"/>
        <v>10075</v>
      </c>
      <c r="AC230">
        <f t="shared" si="53"/>
        <v>10006</v>
      </c>
      <c r="AD230">
        <f t="shared" si="54"/>
        <v>10041</v>
      </c>
      <c r="AE230">
        <f t="shared" si="55"/>
        <v>10031</v>
      </c>
      <c r="AF230">
        <f t="shared" si="56"/>
        <v>100097</v>
      </c>
      <c r="AG230">
        <f t="shared" si="57"/>
        <v>100044</v>
      </c>
      <c r="AH230">
        <f t="shared" si="58"/>
        <v>100046</v>
      </c>
      <c r="AI230">
        <f t="shared" si="59"/>
        <v>100000</v>
      </c>
      <c r="AJ230">
        <f t="shared" si="60"/>
        <v>100000</v>
      </c>
    </row>
    <row r="231" spans="1:36" x14ac:dyDescent="0.3">
      <c r="A231">
        <v>4256636772</v>
      </c>
      <c r="B231">
        <v>1544059904</v>
      </c>
      <c r="C231">
        <v>6981</v>
      </c>
      <c r="D231" t="b">
        <v>1</v>
      </c>
      <c r="E231">
        <v>13</v>
      </c>
      <c r="F231">
        <v>44</v>
      </c>
      <c r="G231">
        <v>112</v>
      </c>
      <c r="H231">
        <v>121</v>
      </c>
      <c r="I231">
        <v>103</v>
      </c>
      <c r="J231">
        <v>109</v>
      </c>
      <c r="K231">
        <v>34</v>
      </c>
      <c r="L231">
        <v>111</v>
      </c>
      <c r="M231">
        <v>110</v>
      </c>
      <c r="N231">
        <v>78</v>
      </c>
      <c r="O231">
        <v>106</v>
      </c>
      <c r="P231">
        <v>68</v>
      </c>
      <c r="Q231">
        <v>97</v>
      </c>
      <c r="T231" t="str">
        <f>IF(ISERROR(MATCH('Analysis backend'!$M$1,E231:N231,0)),"",'Analysis backend'!$L$1)</f>
        <v>Phantom Assassin</v>
      </c>
      <c r="U231" t="str">
        <f>IF(T231='Analysis backend'!$L$1,IF(ISERROR(MATCH('Analysis backend'!$M$1,E231:I231,0)),"Dire","Radiant"),"")</f>
        <v>Radiant</v>
      </c>
      <c r="V231">
        <f t="shared" si="46"/>
        <v>2013</v>
      </c>
      <c r="W231">
        <f t="shared" si="47"/>
        <v>2044</v>
      </c>
      <c r="X231">
        <f t="shared" si="48"/>
        <v>2112</v>
      </c>
      <c r="Y231">
        <f t="shared" si="49"/>
        <v>2121</v>
      </c>
      <c r="Z231">
        <f t="shared" si="50"/>
        <v>2103</v>
      </c>
      <c r="AA231">
        <f t="shared" si="51"/>
        <v>20109</v>
      </c>
      <c r="AB231">
        <f t="shared" si="52"/>
        <v>20034</v>
      </c>
      <c r="AC231">
        <f t="shared" si="53"/>
        <v>20111</v>
      </c>
      <c r="AD231">
        <f t="shared" si="54"/>
        <v>20110</v>
      </c>
      <c r="AE231">
        <f t="shared" si="55"/>
        <v>20078</v>
      </c>
      <c r="AF231">
        <f t="shared" si="56"/>
        <v>100106</v>
      </c>
      <c r="AG231">
        <f t="shared" si="57"/>
        <v>100068</v>
      </c>
      <c r="AH231">
        <f t="shared" si="58"/>
        <v>100097</v>
      </c>
      <c r="AI231">
        <f t="shared" si="59"/>
        <v>100000</v>
      </c>
      <c r="AJ231">
        <f t="shared" si="60"/>
        <v>100000</v>
      </c>
    </row>
    <row r="232" spans="1:36" x14ac:dyDescent="0.3">
      <c r="A232">
        <v>4256640814</v>
      </c>
      <c r="B232">
        <v>1544060288</v>
      </c>
      <c r="C232">
        <v>6764</v>
      </c>
      <c r="D232" t="b">
        <v>1</v>
      </c>
      <c r="E232">
        <v>50</v>
      </c>
      <c r="F232">
        <v>78</v>
      </c>
      <c r="G232">
        <v>109</v>
      </c>
      <c r="H232">
        <v>114</v>
      </c>
      <c r="I232">
        <v>101</v>
      </c>
      <c r="J232">
        <v>26</v>
      </c>
      <c r="K232">
        <v>76</v>
      </c>
      <c r="L232">
        <v>71</v>
      </c>
      <c r="M232">
        <v>8</v>
      </c>
      <c r="N232">
        <v>86</v>
      </c>
      <c r="O232">
        <v>44</v>
      </c>
      <c r="P232">
        <v>75</v>
      </c>
      <c r="Q232">
        <v>97</v>
      </c>
      <c r="T232" t="str">
        <f>IF(ISERROR(MATCH('Analysis backend'!$M$1,E232:N232,0)),"",'Analysis backend'!$L$1)</f>
        <v/>
      </c>
      <c r="U232" t="str">
        <f>IF(T232='Analysis backend'!$L$1,IF(ISERROR(MATCH('Analysis backend'!$M$1,E232:I232,0)),"Dire","Radiant"),"")</f>
        <v/>
      </c>
      <c r="V232">
        <f t="shared" si="46"/>
        <v>2050</v>
      </c>
      <c r="W232">
        <f t="shared" si="47"/>
        <v>2078</v>
      </c>
      <c r="X232">
        <f t="shared" si="48"/>
        <v>2109</v>
      </c>
      <c r="Y232">
        <f t="shared" si="49"/>
        <v>2114</v>
      </c>
      <c r="Z232">
        <f t="shared" si="50"/>
        <v>2101</v>
      </c>
      <c r="AA232">
        <f t="shared" si="51"/>
        <v>20026</v>
      </c>
      <c r="AB232">
        <f t="shared" si="52"/>
        <v>20076</v>
      </c>
      <c r="AC232">
        <f t="shared" si="53"/>
        <v>20071</v>
      </c>
      <c r="AD232">
        <f t="shared" si="54"/>
        <v>20008</v>
      </c>
      <c r="AE232">
        <f t="shared" si="55"/>
        <v>20086</v>
      </c>
      <c r="AF232">
        <f t="shared" si="56"/>
        <v>100044</v>
      </c>
      <c r="AG232">
        <f t="shared" si="57"/>
        <v>100075</v>
      </c>
      <c r="AH232">
        <f t="shared" si="58"/>
        <v>100097</v>
      </c>
      <c r="AI232">
        <f t="shared" si="59"/>
        <v>100000</v>
      </c>
      <c r="AJ232">
        <f t="shared" si="60"/>
        <v>100000</v>
      </c>
    </row>
    <row r="233" spans="1:36" x14ac:dyDescent="0.3">
      <c r="A233">
        <v>4256637835</v>
      </c>
      <c r="B233">
        <v>1544060032</v>
      </c>
      <c r="C233">
        <v>6714</v>
      </c>
      <c r="D233" t="b">
        <v>0</v>
      </c>
      <c r="E233">
        <v>59</v>
      </c>
      <c r="F233">
        <v>16</v>
      </c>
      <c r="G233">
        <v>31</v>
      </c>
      <c r="H233">
        <v>121</v>
      </c>
      <c r="I233">
        <v>93</v>
      </c>
      <c r="J233">
        <v>83</v>
      </c>
      <c r="K233">
        <v>86</v>
      </c>
      <c r="L233">
        <v>19</v>
      </c>
      <c r="M233">
        <v>8</v>
      </c>
      <c r="N233">
        <v>96</v>
      </c>
      <c r="O233">
        <v>13</v>
      </c>
      <c r="P233">
        <v>44</v>
      </c>
      <c r="Q233">
        <v>97</v>
      </c>
      <c r="T233" t="str">
        <f>IF(ISERROR(MATCH('Analysis backend'!$M$1,E233:N233,0)),"",'Analysis backend'!$L$1)</f>
        <v/>
      </c>
      <c r="U233" t="str">
        <f>IF(T233='Analysis backend'!$L$1,IF(ISERROR(MATCH('Analysis backend'!$M$1,E233:I233,0)),"Dire","Radiant"),"")</f>
        <v/>
      </c>
      <c r="V233">
        <f t="shared" si="46"/>
        <v>1059</v>
      </c>
      <c r="W233">
        <f t="shared" si="47"/>
        <v>1016</v>
      </c>
      <c r="X233">
        <f t="shared" si="48"/>
        <v>1031</v>
      </c>
      <c r="Y233">
        <f t="shared" si="49"/>
        <v>1121</v>
      </c>
      <c r="Z233">
        <f t="shared" si="50"/>
        <v>1093</v>
      </c>
      <c r="AA233">
        <f t="shared" si="51"/>
        <v>10083</v>
      </c>
      <c r="AB233">
        <f t="shared" si="52"/>
        <v>10086</v>
      </c>
      <c r="AC233">
        <f t="shared" si="53"/>
        <v>10019</v>
      </c>
      <c r="AD233">
        <f t="shared" si="54"/>
        <v>10008</v>
      </c>
      <c r="AE233">
        <f t="shared" si="55"/>
        <v>10096</v>
      </c>
      <c r="AF233">
        <f t="shared" si="56"/>
        <v>100013</v>
      </c>
      <c r="AG233">
        <f t="shared" si="57"/>
        <v>100044</v>
      </c>
      <c r="AH233">
        <f t="shared" si="58"/>
        <v>100097</v>
      </c>
      <c r="AI233">
        <f t="shared" si="59"/>
        <v>100000</v>
      </c>
      <c r="AJ233">
        <f t="shared" si="60"/>
        <v>100000</v>
      </c>
    </row>
    <row r="234" spans="1:36" x14ac:dyDescent="0.3">
      <c r="A234">
        <v>4256641771</v>
      </c>
      <c r="B234">
        <v>1544060416</v>
      </c>
      <c r="C234">
        <v>7066</v>
      </c>
      <c r="D234" t="b">
        <v>0</v>
      </c>
      <c r="E234">
        <v>67</v>
      </c>
      <c r="F234">
        <v>111</v>
      </c>
      <c r="G234">
        <v>86</v>
      </c>
      <c r="H234">
        <v>2</v>
      </c>
      <c r="I234">
        <v>49</v>
      </c>
      <c r="J234">
        <v>33</v>
      </c>
      <c r="K234">
        <v>109</v>
      </c>
      <c r="L234">
        <v>74</v>
      </c>
      <c r="M234">
        <v>7</v>
      </c>
      <c r="N234">
        <v>50</v>
      </c>
      <c r="O234">
        <v>34</v>
      </c>
      <c r="P234">
        <v>44</v>
      </c>
      <c r="T234" t="str">
        <f>IF(ISERROR(MATCH('Analysis backend'!$M$1,E234:N234,0)),"",'Analysis backend'!$L$1)</f>
        <v/>
      </c>
      <c r="U234" t="str">
        <f>IF(T234='Analysis backend'!$L$1,IF(ISERROR(MATCH('Analysis backend'!$M$1,E234:I234,0)),"Dire","Radiant"),"")</f>
        <v/>
      </c>
      <c r="V234">
        <f t="shared" si="46"/>
        <v>1067</v>
      </c>
      <c r="W234">
        <f t="shared" si="47"/>
        <v>1111</v>
      </c>
      <c r="X234">
        <f t="shared" si="48"/>
        <v>1086</v>
      </c>
      <c r="Y234">
        <f t="shared" si="49"/>
        <v>1002</v>
      </c>
      <c r="Z234">
        <f t="shared" si="50"/>
        <v>1049</v>
      </c>
      <c r="AA234">
        <f t="shared" si="51"/>
        <v>10033</v>
      </c>
      <c r="AB234">
        <f t="shared" si="52"/>
        <v>10109</v>
      </c>
      <c r="AC234">
        <f t="shared" si="53"/>
        <v>10074</v>
      </c>
      <c r="AD234">
        <f t="shared" si="54"/>
        <v>10007</v>
      </c>
      <c r="AE234">
        <f t="shared" si="55"/>
        <v>10050</v>
      </c>
      <c r="AF234">
        <f t="shared" si="56"/>
        <v>100034</v>
      </c>
      <c r="AG234">
        <f t="shared" si="57"/>
        <v>100044</v>
      </c>
      <c r="AH234">
        <f t="shared" si="58"/>
        <v>100000</v>
      </c>
      <c r="AI234">
        <f t="shared" si="59"/>
        <v>100000</v>
      </c>
      <c r="AJ234">
        <f t="shared" si="60"/>
        <v>100000</v>
      </c>
    </row>
    <row r="235" spans="1:36" x14ac:dyDescent="0.3">
      <c r="A235">
        <v>4256643417</v>
      </c>
      <c r="B235">
        <v>1544060544</v>
      </c>
      <c r="C235">
        <v>6887</v>
      </c>
      <c r="D235" t="b">
        <v>1</v>
      </c>
      <c r="E235">
        <v>44</v>
      </c>
      <c r="F235">
        <v>46</v>
      </c>
      <c r="G235">
        <v>33</v>
      </c>
      <c r="H235">
        <v>50</v>
      </c>
      <c r="I235">
        <v>100</v>
      </c>
      <c r="J235">
        <v>114</v>
      </c>
      <c r="K235">
        <v>97</v>
      </c>
      <c r="L235">
        <v>93</v>
      </c>
      <c r="M235">
        <v>26</v>
      </c>
      <c r="N235">
        <v>86</v>
      </c>
      <c r="O235">
        <v>41</v>
      </c>
      <c r="T235" t="str">
        <f>IF(ISERROR(MATCH('Analysis backend'!$M$1,E235:N235,0)),"",'Analysis backend'!$L$1)</f>
        <v>Phantom Assassin</v>
      </c>
      <c r="U235" t="str">
        <f>IF(T235='Analysis backend'!$L$1,IF(ISERROR(MATCH('Analysis backend'!$M$1,E235:I235,0)),"Dire","Radiant"),"")</f>
        <v>Radiant</v>
      </c>
      <c r="V235">
        <f t="shared" si="46"/>
        <v>2044</v>
      </c>
      <c r="W235">
        <f t="shared" si="47"/>
        <v>2046</v>
      </c>
      <c r="X235">
        <f t="shared" si="48"/>
        <v>2033</v>
      </c>
      <c r="Y235">
        <f t="shared" si="49"/>
        <v>2050</v>
      </c>
      <c r="Z235">
        <f t="shared" si="50"/>
        <v>2100</v>
      </c>
      <c r="AA235">
        <f t="shared" si="51"/>
        <v>20114</v>
      </c>
      <c r="AB235">
        <f t="shared" si="52"/>
        <v>20097</v>
      </c>
      <c r="AC235">
        <f t="shared" si="53"/>
        <v>20093</v>
      </c>
      <c r="AD235">
        <f t="shared" si="54"/>
        <v>20026</v>
      </c>
      <c r="AE235">
        <f t="shared" si="55"/>
        <v>20086</v>
      </c>
      <c r="AF235">
        <f t="shared" si="56"/>
        <v>100041</v>
      </c>
      <c r="AG235">
        <f t="shared" si="57"/>
        <v>100000</v>
      </c>
      <c r="AH235">
        <f t="shared" si="58"/>
        <v>100000</v>
      </c>
      <c r="AI235">
        <f t="shared" si="59"/>
        <v>100000</v>
      </c>
      <c r="AJ235">
        <f t="shared" si="60"/>
        <v>100000</v>
      </c>
    </row>
    <row r="236" spans="1:36" x14ac:dyDescent="0.3">
      <c r="A236">
        <v>4256644814</v>
      </c>
      <c r="B236">
        <v>1544060672</v>
      </c>
      <c r="C236">
        <v>6778</v>
      </c>
      <c r="D236" t="b">
        <v>0</v>
      </c>
      <c r="E236">
        <v>114</v>
      </c>
      <c r="F236">
        <v>71</v>
      </c>
      <c r="G236">
        <v>93</v>
      </c>
      <c r="H236">
        <v>64</v>
      </c>
      <c r="I236">
        <v>40</v>
      </c>
      <c r="J236">
        <v>13</v>
      </c>
      <c r="K236">
        <v>14</v>
      </c>
      <c r="L236">
        <v>1</v>
      </c>
      <c r="M236">
        <v>50</v>
      </c>
      <c r="N236">
        <v>121</v>
      </c>
      <c r="O236">
        <v>82</v>
      </c>
      <c r="P236">
        <v>97</v>
      </c>
      <c r="Q236">
        <v>44</v>
      </c>
      <c r="T236" t="str">
        <f>IF(ISERROR(MATCH('Analysis backend'!$M$1,E236:N236,0)),"",'Analysis backend'!$L$1)</f>
        <v/>
      </c>
      <c r="U236" t="str">
        <f>IF(T236='Analysis backend'!$L$1,IF(ISERROR(MATCH('Analysis backend'!$M$1,E236:I236,0)),"Dire","Radiant"),"")</f>
        <v/>
      </c>
      <c r="V236">
        <f t="shared" si="46"/>
        <v>1114</v>
      </c>
      <c r="W236">
        <f t="shared" si="47"/>
        <v>1071</v>
      </c>
      <c r="X236">
        <f t="shared" si="48"/>
        <v>1093</v>
      </c>
      <c r="Y236">
        <f t="shared" si="49"/>
        <v>1064</v>
      </c>
      <c r="Z236">
        <f t="shared" si="50"/>
        <v>1040</v>
      </c>
      <c r="AA236">
        <f t="shared" si="51"/>
        <v>10013</v>
      </c>
      <c r="AB236">
        <f t="shared" si="52"/>
        <v>10014</v>
      </c>
      <c r="AC236">
        <f t="shared" si="53"/>
        <v>10001</v>
      </c>
      <c r="AD236">
        <f t="shared" si="54"/>
        <v>10050</v>
      </c>
      <c r="AE236">
        <f t="shared" si="55"/>
        <v>10121</v>
      </c>
      <c r="AF236">
        <f t="shared" si="56"/>
        <v>100082</v>
      </c>
      <c r="AG236">
        <f t="shared" si="57"/>
        <v>100097</v>
      </c>
      <c r="AH236">
        <f t="shared" si="58"/>
        <v>100044</v>
      </c>
      <c r="AI236">
        <f t="shared" si="59"/>
        <v>100000</v>
      </c>
      <c r="AJ236">
        <f t="shared" si="60"/>
        <v>100000</v>
      </c>
    </row>
    <row r="237" spans="1:36" x14ac:dyDescent="0.3">
      <c r="A237">
        <v>4256648617</v>
      </c>
      <c r="B237">
        <v>1544061056</v>
      </c>
      <c r="C237">
        <v>6934</v>
      </c>
      <c r="D237" t="b">
        <v>1</v>
      </c>
      <c r="E237">
        <v>97</v>
      </c>
      <c r="F237">
        <v>109</v>
      </c>
      <c r="G237">
        <v>41</v>
      </c>
      <c r="H237">
        <v>19</v>
      </c>
      <c r="I237">
        <v>3</v>
      </c>
      <c r="J237">
        <v>50</v>
      </c>
      <c r="K237">
        <v>29</v>
      </c>
      <c r="L237">
        <v>93</v>
      </c>
      <c r="M237">
        <v>44</v>
      </c>
      <c r="N237">
        <v>121</v>
      </c>
      <c r="O237">
        <v>1</v>
      </c>
      <c r="P237">
        <v>45</v>
      </c>
      <c r="Q237">
        <v>76</v>
      </c>
      <c r="T237" t="str">
        <f>IF(ISERROR(MATCH('Analysis backend'!$M$1,E237:N237,0)),"",'Analysis backend'!$L$1)</f>
        <v>Phantom Assassin</v>
      </c>
      <c r="U237" t="str">
        <f>IF(T237='Analysis backend'!$L$1,IF(ISERROR(MATCH('Analysis backend'!$M$1,E237:I237,0)),"Dire","Radiant"),"")</f>
        <v>Dire</v>
      </c>
      <c r="V237">
        <f t="shared" si="46"/>
        <v>2097</v>
      </c>
      <c r="W237">
        <f t="shared" si="47"/>
        <v>2109</v>
      </c>
      <c r="X237">
        <f t="shared" si="48"/>
        <v>2041</v>
      </c>
      <c r="Y237">
        <f t="shared" si="49"/>
        <v>2019</v>
      </c>
      <c r="Z237">
        <f t="shared" si="50"/>
        <v>2003</v>
      </c>
      <c r="AA237">
        <f t="shared" si="51"/>
        <v>20050</v>
      </c>
      <c r="AB237">
        <f t="shared" si="52"/>
        <v>20029</v>
      </c>
      <c r="AC237">
        <f t="shared" si="53"/>
        <v>20093</v>
      </c>
      <c r="AD237">
        <f t="shared" si="54"/>
        <v>20044</v>
      </c>
      <c r="AE237">
        <f t="shared" si="55"/>
        <v>20121</v>
      </c>
      <c r="AF237">
        <f t="shared" si="56"/>
        <v>100001</v>
      </c>
      <c r="AG237">
        <f t="shared" si="57"/>
        <v>100045</v>
      </c>
      <c r="AH237">
        <f t="shared" si="58"/>
        <v>100076</v>
      </c>
      <c r="AI237">
        <f t="shared" si="59"/>
        <v>100000</v>
      </c>
      <c r="AJ237">
        <f t="shared" si="60"/>
        <v>100000</v>
      </c>
    </row>
    <row r="238" spans="1:36" x14ac:dyDescent="0.3">
      <c r="A238">
        <v>4256650385</v>
      </c>
      <c r="B238">
        <v>1544061184</v>
      </c>
      <c r="C238">
        <v>6695</v>
      </c>
      <c r="D238" t="b">
        <v>1</v>
      </c>
      <c r="E238">
        <v>97</v>
      </c>
      <c r="F238">
        <v>45</v>
      </c>
      <c r="G238">
        <v>94</v>
      </c>
      <c r="H238">
        <v>112</v>
      </c>
      <c r="I238">
        <v>8</v>
      </c>
      <c r="J238">
        <v>44</v>
      </c>
      <c r="K238">
        <v>76</v>
      </c>
      <c r="L238">
        <v>86</v>
      </c>
      <c r="M238">
        <v>87</v>
      </c>
      <c r="N238">
        <v>2</v>
      </c>
      <c r="O238">
        <v>34</v>
      </c>
      <c r="T238" t="str">
        <f>IF(ISERROR(MATCH('Analysis backend'!$M$1,E238:N238,0)),"",'Analysis backend'!$L$1)</f>
        <v>Phantom Assassin</v>
      </c>
      <c r="U238" t="str">
        <f>IF(T238='Analysis backend'!$L$1,IF(ISERROR(MATCH('Analysis backend'!$M$1,E238:I238,0)),"Dire","Radiant"),"")</f>
        <v>Dire</v>
      </c>
      <c r="V238">
        <f t="shared" si="46"/>
        <v>2097</v>
      </c>
      <c r="W238">
        <f t="shared" si="47"/>
        <v>2045</v>
      </c>
      <c r="X238">
        <f t="shared" si="48"/>
        <v>2094</v>
      </c>
      <c r="Y238">
        <f t="shared" si="49"/>
        <v>2112</v>
      </c>
      <c r="Z238">
        <f t="shared" si="50"/>
        <v>2008</v>
      </c>
      <c r="AA238">
        <f t="shared" si="51"/>
        <v>20044</v>
      </c>
      <c r="AB238">
        <f t="shared" si="52"/>
        <v>20076</v>
      </c>
      <c r="AC238">
        <f t="shared" si="53"/>
        <v>20086</v>
      </c>
      <c r="AD238">
        <f t="shared" si="54"/>
        <v>20087</v>
      </c>
      <c r="AE238">
        <f t="shared" si="55"/>
        <v>20002</v>
      </c>
      <c r="AF238">
        <f t="shared" si="56"/>
        <v>100034</v>
      </c>
      <c r="AG238">
        <f t="shared" si="57"/>
        <v>100000</v>
      </c>
      <c r="AH238">
        <f t="shared" si="58"/>
        <v>100000</v>
      </c>
      <c r="AI238">
        <f t="shared" si="59"/>
        <v>100000</v>
      </c>
      <c r="AJ238">
        <f t="shared" si="60"/>
        <v>100000</v>
      </c>
    </row>
    <row r="239" spans="1:36" x14ac:dyDescent="0.3">
      <c r="A239">
        <v>4256648114</v>
      </c>
      <c r="B239">
        <v>1544060928</v>
      </c>
      <c r="C239">
        <v>6673</v>
      </c>
      <c r="D239" t="b">
        <v>1</v>
      </c>
      <c r="E239">
        <v>121</v>
      </c>
      <c r="F239">
        <v>97</v>
      </c>
      <c r="G239">
        <v>11</v>
      </c>
      <c r="H239">
        <v>44</v>
      </c>
      <c r="I239">
        <v>103</v>
      </c>
      <c r="J239">
        <v>62</v>
      </c>
      <c r="K239">
        <v>45</v>
      </c>
      <c r="L239">
        <v>41</v>
      </c>
      <c r="M239">
        <v>86</v>
      </c>
      <c r="N239">
        <v>22</v>
      </c>
      <c r="O239">
        <v>46</v>
      </c>
      <c r="P239">
        <v>1</v>
      </c>
      <c r="Q239">
        <v>61</v>
      </c>
      <c r="T239" t="str">
        <f>IF(ISERROR(MATCH('Analysis backend'!$M$1,E239:N239,0)),"",'Analysis backend'!$L$1)</f>
        <v>Phantom Assassin</v>
      </c>
      <c r="U239" t="str">
        <f>IF(T239='Analysis backend'!$L$1,IF(ISERROR(MATCH('Analysis backend'!$M$1,E239:I239,0)),"Dire","Radiant"),"")</f>
        <v>Radiant</v>
      </c>
      <c r="V239">
        <f t="shared" si="46"/>
        <v>2121</v>
      </c>
      <c r="W239">
        <f t="shared" si="47"/>
        <v>2097</v>
      </c>
      <c r="X239">
        <f t="shared" si="48"/>
        <v>2011</v>
      </c>
      <c r="Y239">
        <f t="shared" si="49"/>
        <v>2044</v>
      </c>
      <c r="Z239">
        <f t="shared" si="50"/>
        <v>2103</v>
      </c>
      <c r="AA239">
        <f t="shared" si="51"/>
        <v>20062</v>
      </c>
      <c r="AB239">
        <f t="shared" si="52"/>
        <v>20045</v>
      </c>
      <c r="AC239">
        <f t="shared" si="53"/>
        <v>20041</v>
      </c>
      <c r="AD239">
        <f t="shared" si="54"/>
        <v>20086</v>
      </c>
      <c r="AE239">
        <f t="shared" si="55"/>
        <v>20022</v>
      </c>
      <c r="AF239">
        <f t="shared" si="56"/>
        <v>100046</v>
      </c>
      <c r="AG239">
        <f t="shared" si="57"/>
        <v>100001</v>
      </c>
      <c r="AH239">
        <f t="shared" si="58"/>
        <v>100061</v>
      </c>
      <c r="AI239">
        <f t="shared" si="59"/>
        <v>100000</v>
      </c>
      <c r="AJ239">
        <f t="shared" si="60"/>
        <v>100000</v>
      </c>
    </row>
    <row r="240" spans="1:36" x14ac:dyDescent="0.3">
      <c r="A240">
        <v>4256661008</v>
      </c>
      <c r="B240">
        <v>1544062080</v>
      </c>
      <c r="C240">
        <v>6971</v>
      </c>
      <c r="D240" t="b">
        <v>0</v>
      </c>
      <c r="E240">
        <v>2</v>
      </c>
      <c r="F240">
        <v>41</v>
      </c>
      <c r="G240">
        <v>10</v>
      </c>
      <c r="H240">
        <v>31</v>
      </c>
      <c r="I240">
        <v>121</v>
      </c>
      <c r="J240">
        <v>86</v>
      </c>
      <c r="K240">
        <v>16</v>
      </c>
      <c r="L240">
        <v>44</v>
      </c>
      <c r="M240">
        <v>56</v>
      </c>
      <c r="N240">
        <v>50</v>
      </c>
      <c r="O240">
        <v>34</v>
      </c>
      <c r="P240">
        <v>97</v>
      </c>
      <c r="Q240">
        <v>82</v>
      </c>
      <c r="T240" t="str">
        <f>IF(ISERROR(MATCH('Analysis backend'!$M$1,E240:N240,0)),"",'Analysis backend'!$L$1)</f>
        <v>Phantom Assassin</v>
      </c>
      <c r="U240" t="str">
        <f>IF(T240='Analysis backend'!$L$1,IF(ISERROR(MATCH('Analysis backend'!$M$1,E240:I240,0)),"Dire","Radiant"),"")</f>
        <v>Dire</v>
      </c>
      <c r="V240">
        <f t="shared" si="46"/>
        <v>1002</v>
      </c>
      <c r="W240">
        <f t="shared" si="47"/>
        <v>1041</v>
      </c>
      <c r="X240">
        <f t="shared" si="48"/>
        <v>1010</v>
      </c>
      <c r="Y240">
        <f t="shared" si="49"/>
        <v>1031</v>
      </c>
      <c r="Z240">
        <f t="shared" si="50"/>
        <v>1121</v>
      </c>
      <c r="AA240">
        <f t="shared" si="51"/>
        <v>10086</v>
      </c>
      <c r="AB240">
        <f t="shared" si="52"/>
        <v>10016</v>
      </c>
      <c r="AC240">
        <f t="shared" si="53"/>
        <v>10044</v>
      </c>
      <c r="AD240">
        <f t="shared" si="54"/>
        <v>10056</v>
      </c>
      <c r="AE240">
        <f t="shared" si="55"/>
        <v>10050</v>
      </c>
      <c r="AF240">
        <f t="shared" si="56"/>
        <v>100034</v>
      </c>
      <c r="AG240">
        <f t="shared" si="57"/>
        <v>100097</v>
      </c>
      <c r="AH240">
        <f t="shared" si="58"/>
        <v>100082</v>
      </c>
      <c r="AI240">
        <f t="shared" si="59"/>
        <v>100000</v>
      </c>
      <c r="AJ240">
        <f t="shared" si="60"/>
        <v>100000</v>
      </c>
    </row>
    <row r="241" spans="1:36" x14ac:dyDescent="0.3">
      <c r="A241">
        <v>4256656013</v>
      </c>
      <c r="B241">
        <v>1544061696</v>
      </c>
      <c r="C241">
        <v>6829</v>
      </c>
      <c r="D241" t="b">
        <v>0</v>
      </c>
      <c r="E241">
        <v>97</v>
      </c>
      <c r="F241">
        <v>25</v>
      </c>
      <c r="G241">
        <v>50</v>
      </c>
      <c r="H241">
        <v>16</v>
      </c>
      <c r="I241">
        <v>44</v>
      </c>
      <c r="J241">
        <v>90</v>
      </c>
      <c r="K241">
        <v>93</v>
      </c>
      <c r="L241">
        <v>45</v>
      </c>
      <c r="M241">
        <v>94</v>
      </c>
      <c r="N241">
        <v>79</v>
      </c>
      <c r="O241">
        <v>82</v>
      </c>
      <c r="P241">
        <v>34</v>
      </c>
      <c r="T241" t="str">
        <f>IF(ISERROR(MATCH('Analysis backend'!$M$1,E241:N241,0)),"",'Analysis backend'!$L$1)</f>
        <v>Phantom Assassin</v>
      </c>
      <c r="U241" t="str">
        <f>IF(T241='Analysis backend'!$L$1,IF(ISERROR(MATCH('Analysis backend'!$M$1,E241:I241,0)),"Dire","Radiant"),"")</f>
        <v>Radiant</v>
      </c>
      <c r="V241">
        <f t="shared" si="46"/>
        <v>1097</v>
      </c>
      <c r="W241">
        <f t="shared" si="47"/>
        <v>1025</v>
      </c>
      <c r="X241">
        <f t="shared" si="48"/>
        <v>1050</v>
      </c>
      <c r="Y241">
        <f t="shared" si="49"/>
        <v>1016</v>
      </c>
      <c r="Z241">
        <f t="shared" si="50"/>
        <v>1044</v>
      </c>
      <c r="AA241">
        <f t="shared" si="51"/>
        <v>10090</v>
      </c>
      <c r="AB241">
        <f t="shared" si="52"/>
        <v>10093</v>
      </c>
      <c r="AC241">
        <f t="shared" si="53"/>
        <v>10045</v>
      </c>
      <c r="AD241">
        <f t="shared" si="54"/>
        <v>10094</v>
      </c>
      <c r="AE241">
        <f t="shared" si="55"/>
        <v>10079</v>
      </c>
      <c r="AF241">
        <f t="shared" si="56"/>
        <v>100082</v>
      </c>
      <c r="AG241">
        <f t="shared" si="57"/>
        <v>100034</v>
      </c>
      <c r="AH241">
        <f t="shared" si="58"/>
        <v>100000</v>
      </c>
      <c r="AI241">
        <f t="shared" si="59"/>
        <v>100000</v>
      </c>
      <c r="AJ241">
        <f t="shared" si="60"/>
        <v>100000</v>
      </c>
    </row>
    <row r="242" spans="1:36" x14ac:dyDescent="0.3">
      <c r="A242">
        <v>4256655669</v>
      </c>
      <c r="B242">
        <v>1544061696</v>
      </c>
      <c r="C242">
        <v>6823</v>
      </c>
      <c r="D242" t="b">
        <v>0</v>
      </c>
      <c r="E242">
        <v>114</v>
      </c>
      <c r="F242">
        <v>80</v>
      </c>
      <c r="G242">
        <v>121</v>
      </c>
      <c r="H242">
        <v>31</v>
      </c>
      <c r="I242">
        <v>98</v>
      </c>
      <c r="J242">
        <v>3</v>
      </c>
      <c r="K242">
        <v>86</v>
      </c>
      <c r="L242">
        <v>44</v>
      </c>
      <c r="M242">
        <v>29</v>
      </c>
      <c r="N242">
        <v>97</v>
      </c>
      <c r="O242">
        <v>50</v>
      </c>
      <c r="P242">
        <v>6</v>
      </c>
      <c r="T242" t="str">
        <f>IF(ISERROR(MATCH('Analysis backend'!$M$1,E242:N242,0)),"",'Analysis backend'!$L$1)</f>
        <v>Phantom Assassin</v>
      </c>
      <c r="U242" t="str">
        <f>IF(T242='Analysis backend'!$L$1,IF(ISERROR(MATCH('Analysis backend'!$M$1,E242:I242,0)),"Dire","Radiant"),"")</f>
        <v>Dire</v>
      </c>
      <c r="V242">
        <f t="shared" si="46"/>
        <v>1114</v>
      </c>
      <c r="W242">
        <f t="shared" si="47"/>
        <v>1080</v>
      </c>
      <c r="X242">
        <f t="shared" si="48"/>
        <v>1121</v>
      </c>
      <c r="Y242">
        <f t="shared" si="49"/>
        <v>1031</v>
      </c>
      <c r="Z242">
        <f t="shared" si="50"/>
        <v>1098</v>
      </c>
      <c r="AA242">
        <f t="shared" si="51"/>
        <v>10003</v>
      </c>
      <c r="AB242">
        <f t="shared" si="52"/>
        <v>10086</v>
      </c>
      <c r="AC242">
        <f t="shared" si="53"/>
        <v>10044</v>
      </c>
      <c r="AD242">
        <f t="shared" si="54"/>
        <v>10029</v>
      </c>
      <c r="AE242">
        <f t="shared" si="55"/>
        <v>10097</v>
      </c>
      <c r="AF242">
        <f t="shared" si="56"/>
        <v>100050</v>
      </c>
      <c r="AG242">
        <f t="shared" si="57"/>
        <v>100006</v>
      </c>
      <c r="AH242">
        <f t="shared" si="58"/>
        <v>100000</v>
      </c>
      <c r="AI242">
        <f t="shared" si="59"/>
        <v>100000</v>
      </c>
      <c r="AJ242">
        <f t="shared" si="60"/>
        <v>100000</v>
      </c>
    </row>
    <row r="243" spans="1:36" x14ac:dyDescent="0.3">
      <c r="A243">
        <v>4256660086</v>
      </c>
      <c r="B243">
        <v>1544062080</v>
      </c>
      <c r="C243">
        <v>6764</v>
      </c>
      <c r="D243" t="b">
        <v>1</v>
      </c>
      <c r="E243">
        <v>19</v>
      </c>
      <c r="F243">
        <v>1</v>
      </c>
      <c r="G243">
        <v>100</v>
      </c>
      <c r="H243">
        <v>25</v>
      </c>
      <c r="I243">
        <v>45</v>
      </c>
      <c r="J243">
        <v>72</v>
      </c>
      <c r="K243">
        <v>101</v>
      </c>
      <c r="L243">
        <v>110</v>
      </c>
      <c r="M243">
        <v>109</v>
      </c>
      <c r="N243">
        <v>21</v>
      </c>
      <c r="O243">
        <v>97</v>
      </c>
      <c r="P243">
        <v>44</v>
      </c>
      <c r="T243" t="str">
        <f>IF(ISERROR(MATCH('Analysis backend'!$M$1,E243:N243,0)),"",'Analysis backend'!$L$1)</f>
        <v/>
      </c>
      <c r="U243" t="str">
        <f>IF(T243='Analysis backend'!$L$1,IF(ISERROR(MATCH('Analysis backend'!$M$1,E243:I243,0)),"Dire","Radiant"),"")</f>
        <v/>
      </c>
      <c r="V243">
        <f t="shared" si="46"/>
        <v>2019</v>
      </c>
      <c r="W243">
        <f t="shared" si="47"/>
        <v>2001</v>
      </c>
      <c r="X243">
        <f t="shared" si="48"/>
        <v>2100</v>
      </c>
      <c r="Y243">
        <f t="shared" si="49"/>
        <v>2025</v>
      </c>
      <c r="Z243">
        <f t="shared" si="50"/>
        <v>2045</v>
      </c>
      <c r="AA243">
        <f t="shared" si="51"/>
        <v>20072</v>
      </c>
      <c r="AB243">
        <f t="shared" si="52"/>
        <v>20101</v>
      </c>
      <c r="AC243">
        <f t="shared" si="53"/>
        <v>20110</v>
      </c>
      <c r="AD243">
        <f t="shared" si="54"/>
        <v>20109</v>
      </c>
      <c r="AE243">
        <f t="shared" si="55"/>
        <v>20021</v>
      </c>
      <c r="AF243">
        <f t="shared" si="56"/>
        <v>100097</v>
      </c>
      <c r="AG243">
        <f t="shared" si="57"/>
        <v>100044</v>
      </c>
      <c r="AH243">
        <f t="shared" si="58"/>
        <v>100000</v>
      </c>
      <c r="AI243">
        <f t="shared" si="59"/>
        <v>100000</v>
      </c>
      <c r="AJ243">
        <f t="shared" si="60"/>
        <v>100000</v>
      </c>
    </row>
    <row r="244" spans="1:36" x14ac:dyDescent="0.3">
      <c r="A244">
        <v>4256664894</v>
      </c>
      <c r="B244">
        <v>1544062464</v>
      </c>
      <c r="C244">
        <v>6725</v>
      </c>
      <c r="D244" t="b">
        <v>0</v>
      </c>
      <c r="E244">
        <v>84</v>
      </c>
      <c r="F244">
        <v>6</v>
      </c>
      <c r="G244">
        <v>119</v>
      </c>
      <c r="H244">
        <v>26</v>
      </c>
      <c r="I244">
        <v>46</v>
      </c>
      <c r="J244">
        <v>86</v>
      </c>
      <c r="K244">
        <v>56</v>
      </c>
      <c r="L244">
        <v>90</v>
      </c>
      <c r="M244">
        <v>1</v>
      </c>
      <c r="N244">
        <v>25</v>
      </c>
      <c r="O244">
        <v>34</v>
      </c>
      <c r="P244">
        <v>44</v>
      </c>
      <c r="Q244">
        <v>97</v>
      </c>
      <c r="T244" t="str">
        <f>IF(ISERROR(MATCH('Analysis backend'!$M$1,E244:N244,0)),"",'Analysis backend'!$L$1)</f>
        <v/>
      </c>
      <c r="U244" t="str">
        <f>IF(T244='Analysis backend'!$L$1,IF(ISERROR(MATCH('Analysis backend'!$M$1,E244:I244,0)),"Dire","Radiant"),"")</f>
        <v/>
      </c>
      <c r="V244">
        <f t="shared" si="46"/>
        <v>1084</v>
      </c>
      <c r="W244">
        <f t="shared" si="47"/>
        <v>1006</v>
      </c>
      <c r="X244">
        <f t="shared" si="48"/>
        <v>1119</v>
      </c>
      <c r="Y244">
        <f t="shared" si="49"/>
        <v>1026</v>
      </c>
      <c r="Z244">
        <f t="shared" si="50"/>
        <v>1046</v>
      </c>
      <c r="AA244">
        <f t="shared" si="51"/>
        <v>10086</v>
      </c>
      <c r="AB244">
        <f t="shared" si="52"/>
        <v>10056</v>
      </c>
      <c r="AC244">
        <f t="shared" si="53"/>
        <v>10090</v>
      </c>
      <c r="AD244">
        <f t="shared" si="54"/>
        <v>10001</v>
      </c>
      <c r="AE244">
        <f t="shared" si="55"/>
        <v>10025</v>
      </c>
      <c r="AF244">
        <f t="shared" si="56"/>
        <v>100034</v>
      </c>
      <c r="AG244">
        <f t="shared" si="57"/>
        <v>100044</v>
      </c>
      <c r="AH244">
        <f t="shared" si="58"/>
        <v>100097</v>
      </c>
      <c r="AI244">
        <f t="shared" si="59"/>
        <v>100000</v>
      </c>
      <c r="AJ244">
        <f t="shared" si="60"/>
        <v>100000</v>
      </c>
    </row>
    <row r="245" spans="1:36" x14ac:dyDescent="0.3">
      <c r="A245">
        <v>4256657816</v>
      </c>
      <c r="B245">
        <v>1544061824</v>
      </c>
      <c r="C245">
        <v>6662</v>
      </c>
      <c r="D245" t="b">
        <v>0</v>
      </c>
      <c r="E245">
        <v>26</v>
      </c>
      <c r="F245">
        <v>97</v>
      </c>
      <c r="G245">
        <v>41</v>
      </c>
      <c r="H245">
        <v>45</v>
      </c>
      <c r="I245">
        <v>110</v>
      </c>
      <c r="J245">
        <v>78</v>
      </c>
      <c r="K245">
        <v>121</v>
      </c>
      <c r="L245">
        <v>113</v>
      </c>
      <c r="M245">
        <v>86</v>
      </c>
      <c r="N245">
        <v>44</v>
      </c>
      <c r="O245">
        <v>77</v>
      </c>
      <c r="P245">
        <v>12</v>
      </c>
      <c r="T245" t="str">
        <f>IF(ISERROR(MATCH('Analysis backend'!$M$1,E245:N245,0)),"",'Analysis backend'!$L$1)</f>
        <v>Phantom Assassin</v>
      </c>
      <c r="U245" t="str">
        <f>IF(T245='Analysis backend'!$L$1,IF(ISERROR(MATCH('Analysis backend'!$M$1,E245:I245,0)),"Dire","Radiant"),"")</f>
        <v>Dire</v>
      </c>
      <c r="V245">
        <f t="shared" si="46"/>
        <v>1026</v>
      </c>
      <c r="W245">
        <f t="shared" si="47"/>
        <v>1097</v>
      </c>
      <c r="X245">
        <f t="shared" si="48"/>
        <v>1041</v>
      </c>
      <c r="Y245">
        <f t="shared" si="49"/>
        <v>1045</v>
      </c>
      <c r="Z245">
        <f t="shared" si="50"/>
        <v>1110</v>
      </c>
      <c r="AA245">
        <f t="shared" si="51"/>
        <v>10078</v>
      </c>
      <c r="AB245">
        <f t="shared" si="52"/>
        <v>10121</v>
      </c>
      <c r="AC245">
        <f t="shared" si="53"/>
        <v>10113</v>
      </c>
      <c r="AD245">
        <f t="shared" si="54"/>
        <v>10086</v>
      </c>
      <c r="AE245">
        <f t="shared" si="55"/>
        <v>10044</v>
      </c>
      <c r="AF245">
        <f t="shared" si="56"/>
        <v>100077</v>
      </c>
      <c r="AG245">
        <f t="shared" si="57"/>
        <v>100012</v>
      </c>
      <c r="AH245">
        <f t="shared" si="58"/>
        <v>100000</v>
      </c>
      <c r="AI245">
        <f t="shared" si="59"/>
        <v>100000</v>
      </c>
      <c r="AJ245">
        <f t="shared" si="60"/>
        <v>100000</v>
      </c>
    </row>
    <row r="246" spans="1:36" x14ac:dyDescent="0.3">
      <c r="A246">
        <v>4256669006</v>
      </c>
      <c r="B246">
        <v>1544062848</v>
      </c>
      <c r="C246">
        <v>6939</v>
      </c>
      <c r="D246" t="b">
        <v>0</v>
      </c>
      <c r="E246">
        <v>86</v>
      </c>
      <c r="F246">
        <v>76</v>
      </c>
      <c r="G246">
        <v>100</v>
      </c>
      <c r="H246">
        <v>29</v>
      </c>
      <c r="I246">
        <v>1</v>
      </c>
      <c r="J246">
        <v>44</v>
      </c>
      <c r="K246">
        <v>26</v>
      </c>
      <c r="L246">
        <v>97</v>
      </c>
      <c r="M246">
        <v>40</v>
      </c>
      <c r="N246">
        <v>78</v>
      </c>
      <c r="O246">
        <v>46</v>
      </c>
      <c r="P246">
        <v>80</v>
      </c>
      <c r="Q246">
        <v>93</v>
      </c>
      <c r="T246" t="str">
        <f>IF(ISERROR(MATCH('Analysis backend'!$M$1,E246:N246,0)),"",'Analysis backend'!$L$1)</f>
        <v>Phantom Assassin</v>
      </c>
      <c r="U246" t="str">
        <f>IF(T246='Analysis backend'!$L$1,IF(ISERROR(MATCH('Analysis backend'!$M$1,E246:I246,0)),"Dire","Radiant"),"")</f>
        <v>Dire</v>
      </c>
      <c r="V246">
        <f t="shared" si="46"/>
        <v>1086</v>
      </c>
      <c r="W246">
        <f t="shared" si="47"/>
        <v>1076</v>
      </c>
      <c r="X246">
        <f t="shared" si="48"/>
        <v>1100</v>
      </c>
      <c r="Y246">
        <f t="shared" si="49"/>
        <v>1029</v>
      </c>
      <c r="Z246">
        <f t="shared" si="50"/>
        <v>1001</v>
      </c>
      <c r="AA246">
        <f t="shared" si="51"/>
        <v>10044</v>
      </c>
      <c r="AB246">
        <f t="shared" si="52"/>
        <v>10026</v>
      </c>
      <c r="AC246">
        <f t="shared" si="53"/>
        <v>10097</v>
      </c>
      <c r="AD246">
        <f t="shared" si="54"/>
        <v>10040</v>
      </c>
      <c r="AE246">
        <f t="shared" si="55"/>
        <v>10078</v>
      </c>
      <c r="AF246">
        <f t="shared" si="56"/>
        <v>100046</v>
      </c>
      <c r="AG246">
        <f t="shared" si="57"/>
        <v>100080</v>
      </c>
      <c r="AH246">
        <f t="shared" si="58"/>
        <v>100093</v>
      </c>
      <c r="AI246">
        <f t="shared" si="59"/>
        <v>100000</v>
      </c>
      <c r="AJ246">
        <f t="shared" si="60"/>
        <v>100000</v>
      </c>
    </row>
    <row r="247" spans="1:36" x14ac:dyDescent="0.3">
      <c r="A247">
        <v>4256668930</v>
      </c>
      <c r="B247">
        <v>1544062848</v>
      </c>
      <c r="C247">
        <v>6873</v>
      </c>
      <c r="D247" t="b">
        <v>1</v>
      </c>
      <c r="E247">
        <v>21</v>
      </c>
      <c r="F247">
        <v>109</v>
      </c>
      <c r="G247">
        <v>112</v>
      </c>
      <c r="H247">
        <v>16</v>
      </c>
      <c r="I247">
        <v>10</v>
      </c>
      <c r="J247">
        <v>26</v>
      </c>
      <c r="K247">
        <v>22</v>
      </c>
      <c r="L247">
        <v>80</v>
      </c>
      <c r="M247">
        <v>93</v>
      </c>
      <c r="N247">
        <v>121</v>
      </c>
      <c r="O247">
        <v>44</v>
      </c>
      <c r="P247">
        <v>97</v>
      </c>
      <c r="Q247">
        <v>76</v>
      </c>
      <c r="T247" t="str">
        <f>IF(ISERROR(MATCH('Analysis backend'!$M$1,E247:N247,0)),"",'Analysis backend'!$L$1)</f>
        <v/>
      </c>
      <c r="U247" t="str">
        <f>IF(T247='Analysis backend'!$L$1,IF(ISERROR(MATCH('Analysis backend'!$M$1,E247:I247,0)),"Dire","Radiant"),"")</f>
        <v/>
      </c>
      <c r="V247">
        <f t="shared" si="46"/>
        <v>2021</v>
      </c>
      <c r="W247">
        <f t="shared" si="47"/>
        <v>2109</v>
      </c>
      <c r="X247">
        <f t="shared" si="48"/>
        <v>2112</v>
      </c>
      <c r="Y247">
        <f t="shared" si="49"/>
        <v>2016</v>
      </c>
      <c r="Z247">
        <f t="shared" si="50"/>
        <v>2010</v>
      </c>
      <c r="AA247">
        <f t="shared" si="51"/>
        <v>20026</v>
      </c>
      <c r="AB247">
        <f t="shared" si="52"/>
        <v>20022</v>
      </c>
      <c r="AC247">
        <f t="shared" si="53"/>
        <v>20080</v>
      </c>
      <c r="AD247">
        <f t="shared" si="54"/>
        <v>20093</v>
      </c>
      <c r="AE247">
        <f t="shared" si="55"/>
        <v>20121</v>
      </c>
      <c r="AF247">
        <f t="shared" si="56"/>
        <v>100044</v>
      </c>
      <c r="AG247">
        <f t="shared" si="57"/>
        <v>100097</v>
      </c>
      <c r="AH247">
        <f t="shared" si="58"/>
        <v>100076</v>
      </c>
      <c r="AI247">
        <f t="shared" si="59"/>
        <v>100000</v>
      </c>
      <c r="AJ247">
        <f t="shared" si="60"/>
        <v>100000</v>
      </c>
    </row>
    <row r="248" spans="1:36" x14ac:dyDescent="0.3">
      <c r="A248">
        <v>4256672047</v>
      </c>
      <c r="B248">
        <v>1544063104</v>
      </c>
      <c r="C248">
        <v>6643</v>
      </c>
      <c r="D248" t="b">
        <v>1</v>
      </c>
      <c r="E248">
        <v>99</v>
      </c>
      <c r="F248">
        <v>49</v>
      </c>
      <c r="G248">
        <v>71</v>
      </c>
      <c r="H248">
        <v>31</v>
      </c>
      <c r="I248">
        <v>41</v>
      </c>
      <c r="J248">
        <v>103</v>
      </c>
      <c r="K248">
        <v>101</v>
      </c>
      <c r="L248">
        <v>98</v>
      </c>
      <c r="M248">
        <v>114</v>
      </c>
      <c r="N248">
        <v>104</v>
      </c>
      <c r="O248">
        <v>80</v>
      </c>
      <c r="P248">
        <v>97</v>
      </c>
      <c r="Q248">
        <v>9</v>
      </c>
      <c r="R248">
        <v>38</v>
      </c>
      <c r="T248" t="str">
        <f>IF(ISERROR(MATCH('Analysis backend'!$M$1,E248:N248,0)),"",'Analysis backend'!$L$1)</f>
        <v/>
      </c>
      <c r="U248" t="str">
        <f>IF(T248='Analysis backend'!$L$1,IF(ISERROR(MATCH('Analysis backend'!$M$1,E248:I248,0)),"Dire","Radiant"),"")</f>
        <v/>
      </c>
      <c r="V248">
        <f t="shared" si="46"/>
        <v>2099</v>
      </c>
      <c r="W248">
        <f t="shared" si="47"/>
        <v>2049</v>
      </c>
      <c r="X248">
        <f t="shared" si="48"/>
        <v>2071</v>
      </c>
      <c r="Y248">
        <f t="shared" si="49"/>
        <v>2031</v>
      </c>
      <c r="Z248">
        <f t="shared" si="50"/>
        <v>2041</v>
      </c>
      <c r="AA248">
        <f t="shared" si="51"/>
        <v>20103</v>
      </c>
      <c r="AB248">
        <f t="shared" si="52"/>
        <v>20101</v>
      </c>
      <c r="AC248">
        <f t="shared" si="53"/>
        <v>20098</v>
      </c>
      <c r="AD248">
        <f t="shared" si="54"/>
        <v>20114</v>
      </c>
      <c r="AE248">
        <f t="shared" si="55"/>
        <v>20104</v>
      </c>
      <c r="AF248">
        <f t="shared" si="56"/>
        <v>100080</v>
      </c>
      <c r="AG248">
        <f t="shared" si="57"/>
        <v>100097</v>
      </c>
      <c r="AH248">
        <f t="shared" si="58"/>
        <v>100009</v>
      </c>
      <c r="AI248">
        <f t="shared" si="59"/>
        <v>100038</v>
      </c>
      <c r="AJ248">
        <f t="shared" si="60"/>
        <v>100000</v>
      </c>
    </row>
    <row r="249" spans="1:36" x14ac:dyDescent="0.3">
      <c r="A249">
        <v>4256667717</v>
      </c>
      <c r="B249">
        <v>1544062720</v>
      </c>
      <c r="C249">
        <v>6619</v>
      </c>
      <c r="D249" t="b">
        <v>0</v>
      </c>
      <c r="E249">
        <v>107</v>
      </c>
      <c r="F249">
        <v>27</v>
      </c>
      <c r="G249">
        <v>8</v>
      </c>
      <c r="H249">
        <v>97</v>
      </c>
      <c r="I249">
        <v>76</v>
      </c>
      <c r="J249">
        <v>45</v>
      </c>
      <c r="K249">
        <v>1</v>
      </c>
      <c r="L249">
        <v>3</v>
      </c>
      <c r="M249">
        <v>81</v>
      </c>
      <c r="N249">
        <v>121</v>
      </c>
      <c r="O249">
        <v>44</v>
      </c>
      <c r="P249">
        <v>82</v>
      </c>
      <c r="T249" t="str">
        <f>IF(ISERROR(MATCH('Analysis backend'!$M$1,E249:N249,0)),"",'Analysis backend'!$L$1)</f>
        <v/>
      </c>
      <c r="U249" t="str">
        <f>IF(T249='Analysis backend'!$L$1,IF(ISERROR(MATCH('Analysis backend'!$M$1,E249:I249,0)),"Dire","Radiant"),"")</f>
        <v/>
      </c>
      <c r="V249">
        <f t="shared" si="46"/>
        <v>1107</v>
      </c>
      <c r="W249">
        <f t="shared" si="47"/>
        <v>1027</v>
      </c>
      <c r="X249">
        <f t="shared" si="48"/>
        <v>1008</v>
      </c>
      <c r="Y249">
        <f t="shared" si="49"/>
        <v>1097</v>
      </c>
      <c r="Z249">
        <f t="shared" si="50"/>
        <v>1076</v>
      </c>
      <c r="AA249">
        <f t="shared" si="51"/>
        <v>10045</v>
      </c>
      <c r="AB249">
        <f t="shared" si="52"/>
        <v>10001</v>
      </c>
      <c r="AC249">
        <f t="shared" si="53"/>
        <v>10003</v>
      </c>
      <c r="AD249">
        <f t="shared" si="54"/>
        <v>10081</v>
      </c>
      <c r="AE249">
        <f t="shared" si="55"/>
        <v>10121</v>
      </c>
      <c r="AF249">
        <f t="shared" si="56"/>
        <v>100044</v>
      </c>
      <c r="AG249">
        <f t="shared" si="57"/>
        <v>100082</v>
      </c>
      <c r="AH249">
        <f t="shared" si="58"/>
        <v>100000</v>
      </c>
      <c r="AI249">
        <f t="shared" si="59"/>
        <v>100000</v>
      </c>
      <c r="AJ249">
        <f t="shared" si="60"/>
        <v>100000</v>
      </c>
    </row>
    <row r="250" spans="1:36" x14ac:dyDescent="0.3">
      <c r="A250">
        <v>4256681602</v>
      </c>
      <c r="B250">
        <v>1544063872</v>
      </c>
      <c r="C250">
        <v>7107</v>
      </c>
      <c r="D250" t="b">
        <v>1</v>
      </c>
      <c r="E250">
        <v>109</v>
      </c>
      <c r="F250">
        <v>3</v>
      </c>
      <c r="G250">
        <v>50</v>
      </c>
      <c r="H250">
        <v>85</v>
      </c>
      <c r="I250">
        <v>93</v>
      </c>
      <c r="J250">
        <v>65</v>
      </c>
      <c r="K250">
        <v>94</v>
      </c>
      <c r="L250">
        <v>100</v>
      </c>
      <c r="M250">
        <v>6</v>
      </c>
      <c r="N250">
        <v>64</v>
      </c>
      <c r="O250">
        <v>44</v>
      </c>
      <c r="P250">
        <v>97</v>
      </c>
      <c r="T250" t="str">
        <f>IF(ISERROR(MATCH('Analysis backend'!$M$1,E250:N250,0)),"",'Analysis backend'!$L$1)</f>
        <v/>
      </c>
      <c r="U250" t="str">
        <f>IF(T250='Analysis backend'!$L$1,IF(ISERROR(MATCH('Analysis backend'!$M$1,E250:I250,0)),"Dire","Radiant"),"")</f>
        <v/>
      </c>
      <c r="V250">
        <f t="shared" si="46"/>
        <v>2109</v>
      </c>
      <c r="W250">
        <f t="shared" si="47"/>
        <v>2003</v>
      </c>
      <c r="X250">
        <f t="shared" si="48"/>
        <v>2050</v>
      </c>
      <c r="Y250">
        <f t="shared" si="49"/>
        <v>2085</v>
      </c>
      <c r="Z250">
        <f t="shared" si="50"/>
        <v>2093</v>
      </c>
      <c r="AA250">
        <f t="shared" si="51"/>
        <v>20065</v>
      </c>
      <c r="AB250">
        <f t="shared" si="52"/>
        <v>20094</v>
      </c>
      <c r="AC250">
        <f t="shared" si="53"/>
        <v>20100</v>
      </c>
      <c r="AD250">
        <f t="shared" si="54"/>
        <v>20006</v>
      </c>
      <c r="AE250">
        <f t="shared" si="55"/>
        <v>20064</v>
      </c>
      <c r="AF250">
        <f t="shared" si="56"/>
        <v>100044</v>
      </c>
      <c r="AG250">
        <f t="shared" si="57"/>
        <v>100097</v>
      </c>
      <c r="AH250">
        <f t="shared" si="58"/>
        <v>100000</v>
      </c>
      <c r="AI250">
        <f t="shared" si="59"/>
        <v>100000</v>
      </c>
      <c r="AJ250">
        <f t="shared" si="60"/>
        <v>100000</v>
      </c>
    </row>
    <row r="251" spans="1:36" x14ac:dyDescent="0.3">
      <c r="A251">
        <v>4256676444</v>
      </c>
      <c r="B251">
        <v>1544063488</v>
      </c>
      <c r="C251">
        <v>6821</v>
      </c>
      <c r="D251" t="b">
        <v>1</v>
      </c>
      <c r="E251">
        <v>38</v>
      </c>
      <c r="F251">
        <v>12</v>
      </c>
      <c r="G251">
        <v>15</v>
      </c>
      <c r="H251">
        <v>112</v>
      </c>
      <c r="I251">
        <v>101</v>
      </c>
      <c r="J251">
        <v>40</v>
      </c>
      <c r="K251">
        <v>9</v>
      </c>
      <c r="L251">
        <v>78</v>
      </c>
      <c r="M251">
        <v>50</v>
      </c>
      <c r="N251">
        <v>74</v>
      </c>
      <c r="O251">
        <v>121</v>
      </c>
      <c r="P251">
        <v>93</v>
      </c>
      <c r="Q251">
        <v>120</v>
      </c>
      <c r="T251" t="str">
        <f>IF(ISERROR(MATCH('Analysis backend'!$M$1,E251:N251,0)),"",'Analysis backend'!$L$1)</f>
        <v/>
      </c>
      <c r="U251" t="str">
        <f>IF(T251='Analysis backend'!$L$1,IF(ISERROR(MATCH('Analysis backend'!$M$1,E251:I251,0)),"Dire","Radiant"),"")</f>
        <v/>
      </c>
      <c r="V251">
        <f t="shared" si="46"/>
        <v>2038</v>
      </c>
      <c r="W251">
        <f t="shared" si="47"/>
        <v>2012</v>
      </c>
      <c r="X251">
        <f t="shared" si="48"/>
        <v>2015</v>
      </c>
      <c r="Y251">
        <f t="shared" si="49"/>
        <v>2112</v>
      </c>
      <c r="Z251">
        <f t="shared" si="50"/>
        <v>2101</v>
      </c>
      <c r="AA251">
        <f t="shared" si="51"/>
        <v>20040</v>
      </c>
      <c r="AB251">
        <f t="shared" si="52"/>
        <v>20009</v>
      </c>
      <c r="AC251">
        <f t="shared" si="53"/>
        <v>20078</v>
      </c>
      <c r="AD251">
        <f t="shared" si="54"/>
        <v>20050</v>
      </c>
      <c r="AE251">
        <f t="shared" si="55"/>
        <v>20074</v>
      </c>
      <c r="AF251">
        <f t="shared" si="56"/>
        <v>100121</v>
      </c>
      <c r="AG251">
        <f t="shared" si="57"/>
        <v>100093</v>
      </c>
      <c r="AH251">
        <f t="shared" si="58"/>
        <v>100120</v>
      </c>
      <c r="AI251">
        <f t="shared" si="59"/>
        <v>100000</v>
      </c>
      <c r="AJ251">
        <f t="shared" si="60"/>
        <v>100000</v>
      </c>
    </row>
    <row r="252" spans="1:36" x14ac:dyDescent="0.3">
      <c r="A252">
        <v>4256678851</v>
      </c>
      <c r="B252">
        <v>1544063616</v>
      </c>
      <c r="C252">
        <v>6749</v>
      </c>
      <c r="D252" t="b">
        <v>1</v>
      </c>
      <c r="E252">
        <v>86</v>
      </c>
      <c r="F252">
        <v>80</v>
      </c>
      <c r="G252">
        <v>12</v>
      </c>
      <c r="H252">
        <v>110</v>
      </c>
      <c r="I252">
        <v>38</v>
      </c>
      <c r="J252">
        <v>120</v>
      </c>
      <c r="K252">
        <v>97</v>
      </c>
      <c r="L252">
        <v>45</v>
      </c>
      <c r="M252">
        <v>112</v>
      </c>
      <c r="N252">
        <v>93</v>
      </c>
      <c r="O252">
        <v>44</v>
      </c>
      <c r="P252">
        <v>111</v>
      </c>
      <c r="Q252">
        <v>69</v>
      </c>
      <c r="T252" t="str">
        <f>IF(ISERROR(MATCH('Analysis backend'!$M$1,E252:N252,0)),"",'Analysis backend'!$L$1)</f>
        <v/>
      </c>
      <c r="U252" t="str">
        <f>IF(T252='Analysis backend'!$L$1,IF(ISERROR(MATCH('Analysis backend'!$M$1,E252:I252,0)),"Dire","Radiant"),"")</f>
        <v/>
      </c>
      <c r="V252">
        <f t="shared" si="46"/>
        <v>2086</v>
      </c>
      <c r="W252">
        <f t="shared" si="47"/>
        <v>2080</v>
      </c>
      <c r="X252">
        <f t="shared" si="48"/>
        <v>2012</v>
      </c>
      <c r="Y252">
        <f t="shared" si="49"/>
        <v>2110</v>
      </c>
      <c r="Z252">
        <f t="shared" si="50"/>
        <v>2038</v>
      </c>
      <c r="AA252">
        <f t="shared" si="51"/>
        <v>20120</v>
      </c>
      <c r="AB252">
        <f t="shared" si="52"/>
        <v>20097</v>
      </c>
      <c r="AC252">
        <f t="shared" si="53"/>
        <v>20045</v>
      </c>
      <c r="AD252">
        <f t="shared" si="54"/>
        <v>20112</v>
      </c>
      <c r="AE252">
        <f t="shared" si="55"/>
        <v>20093</v>
      </c>
      <c r="AF252">
        <f t="shared" si="56"/>
        <v>100044</v>
      </c>
      <c r="AG252">
        <f t="shared" si="57"/>
        <v>100111</v>
      </c>
      <c r="AH252">
        <f t="shared" si="58"/>
        <v>100069</v>
      </c>
      <c r="AI252">
        <f t="shared" si="59"/>
        <v>100000</v>
      </c>
      <c r="AJ252">
        <f t="shared" si="60"/>
        <v>100000</v>
      </c>
    </row>
    <row r="253" spans="1:36" x14ac:dyDescent="0.3">
      <c r="A253">
        <v>4256682274</v>
      </c>
      <c r="B253">
        <v>1544063872</v>
      </c>
      <c r="C253">
        <v>6747</v>
      </c>
      <c r="D253" t="b">
        <v>0</v>
      </c>
      <c r="E253">
        <v>93</v>
      </c>
      <c r="F253">
        <v>97</v>
      </c>
      <c r="G253">
        <v>86</v>
      </c>
      <c r="H253">
        <v>72</v>
      </c>
      <c r="I253">
        <v>30</v>
      </c>
      <c r="J253">
        <v>31</v>
      </c>
      <c r="K253">
        <v>121</v>
      </c>
      <c r="L253">
        <v>38</v>
      </c>
      <c r="M253">
        <v>77</v>
      </c>
      <c r="N253">
        <v>59</v>
      </c>
      <c r="O253">
        <v>44</v>
      </c>
      <c r="P253">
        <v>1</v>
      </c>
      <c r="T253" t="str">
        <f>IF(ISERROR(MATCH('Analysis backend'!$M$1,E253:N253,0)),"",'Analysis backend'!$L$1)</f>
        <v/>
      </c>
      <c r="U253" t="str">
        <f>IF(T253='Analysis backend'!$L$1,IF(ISERROR(MATCH('Analysis backend'!$M$1,E253:I253,0)),"Dire","Radiant"),"")</f>
        <v/>
      </c>
      <c r="V253">
        <f t="shared" si="46"/>
        <v>1093</v>
      </c>
      <c r="W253">
        <f t="shared" si="47"/>
        <v>1097</v>
      </c>
      <c r="X253">
        <f t="shared" si="48"/>
        <v>1086</v>
      </c>
      <c r="Y253">
        <f t="shared" si="49"/>
        <v>1072</v>
      </c>
      <c r="Z253">
        <f t="shared" si="50"/>
        <v>1030</v>
      </c>
      <c r="AA253">
        <f t="shared" si="51"/>
        <v>10031</v>
      </c>
      <c r="AB253">
        <f t="shared" si="52"/>
        <v>10121</v>
      </c>
      <c r="AC253">
        <f t="shared" si="53"/>
        <v>10038</v>
      </c>
      <c r="AD253">
        <f t="shared" si="54"/>
        <v>10077</v>
      </c>
      <c r="AE253">
        <f t="shared" si="55"/>
        <v>10059</v>
      </c>
      <c r="AF253">
        <f t="shared" si="56"/>
        <v>100044</v>
      </c>
      <c r="AG253">
        <f t="shared" si="57"/>
        <v>100001</v>
      </c>
      <c r="AH253">
        <f t="shared" si="58"/>
        <v>100000</v>
      </c>
      <c r="AI253">
        <f t="shared" si="59"/>
        <v>100000</v>
      </c>
      <c r="AJ253">
        <f t="shared" si="60"/>
        <v>100000</v>
      </c>
    </row>
    <row r="254" spans="1:36" x14ac:dyDescent="0.3">
      <c r="A254">
        <v>4256678900</v>
      </c>
      <c r="B254">
        <v>1544063616</v>
      </c>
      <c r="C254">
        <v>6680</v>
      </c>
      <c r="D254" t="b">
        <v>1</v>
      </c>
      <c r="E254">
        <v>8</v>
      </c>
      <c r="F254">
        <v>26</v>
      </c>
      <c r="G254">
        <v>86</v>
      </c>
      <c r="H254">
        <v>97</v>
      </c>
      <c r="I254">
        <v>45</v>
      </c>
      <c r="J254">
        <v>10</v>
      </c>
      <c r="K254">
        <v>44</v>
      </c>
      <c r="L254">
        <v>114</v>
      </c>
      <c r="M254">
        <v>96</v>
      </c>
      <c r="N254">
        <v>87</v>
      </c>
      <c r="O254">
        <v>50</v>
      </c>
      <c r="P254">
        <v>2</v>
      </c>
      <c r="Q254">
        <v>88</v>
      </c>
      <c r="T254" t="str">
        <f>IF(ISERROR(MATCH('Analysis backend'!$M$1,E254:N254,0)),"",'Analysis backend'!$L$1)</f>
        <v>Phantom Assassin</v>
      </c>
      <c r="U254" t="str">
        <f>IF(T254='Analysis backend'!$L$1,IF(ISERROR(MATCH('Analysis backend'!$M$1,E254:I254,0)),"Dire","Radiant"),"")</f>
        <v>Dire</v>
      </c>
      <c r="V254">
        <f t="shared" si="46"/>
        <v>2008</v>
      </c>
      <c r="W254">
        <f t="shared" si="47"/>
        <v>2026</v>
      </c>
      <c r="X254">
        <f t="shared" si="48"/>
        <v>2086</v>
      </c>
      <c r="Y254">
        <f t="shared" si="49"/>
        <v>2097</v>
      </c>
      <c r="Z254">
        <f t="shared" si="50"/>
        <v>2045</v>
      </c>
      <c r="AA254">
        <f t="shared" si="51"/>
        <v>20010</v>
      </c>
      <c r="AB254">
        <f t="shared" si="52"/>
        <v>20044</v>
      </c>
      <c r="AC254">
        <f t="shared" si="53"/>
        <v>20114</v>
      </c>
      <c r="AD254">
        <f t="shared" si="54"/>
        <v>20096</v>
      </c>
      <c r="AE254">
        <f t="shared" si="55"/>
        <v>20087</v>
      </c>
      <c r="AF254">
        <f t="shared" si="56"/>
        <v>100050</v>
      </c>
      <c r="AG254">
        <f t="shared" si="57"/>
        <v>100002</v>
      </c>
      <c r="AH254">
        <f t="shared" si="58"/>
        <v>100088</v>
      </c>
      <c r="AI254">
        <f t="shared" si="59"/>
        <v>100000</v>
      </c>
      <c r="AJ254">
        <f t="shared" si="60"/>
        <v>100000</v>
      </c>
    </row>
    <row r="255" spans="1:36" x14ac:dyDescent="0.3">
      <c r="A255">
        <v>4256685991</v>
      </c>
      <c r="B255">
        <v>1544064256</v>
      </c>
      <c r="C255">
        <v>7026</v>
      </c>
      <c r="D255" t="b">
        <v>0</v>
      </c>
      <c r="E255">
        <v>28</v>
      </c>
      <c r="F255">
        <v>101</v>
      </c>
      <c r="G255">
        <v>50</v>
      </c>
      <c r="H255">
        <v>25</v>
      </c>
      <c r="I255">
        <v>44</v>
      </c>
      <c r="J255">
        <v>64</v>
      </c>
      <c r="K255">
        <v>93</v>
      </c>
      <c r="L255">
        <v>111</v>
      </c>
      <c r="M255">
        <v>6</v>
      </c>
      <c r="N255">
        <v>16</v>
      </c>
      <c r="O255">
        <v>97</v>
      </c>
      <c r="T255" t="str">
        <f>IF(ISERROR(MATCH('Analysis backend'!$M$1,E255:N255,0)),"",'Analysis backend'!$L$1)</f>
        <v>Phantom Assassin</v>
      </c>
      <c r="U255" t="str">
        <f>IF(T255='Analysis backend'!$L$1,IF(ISERROR(MATCH('Analysis backend'!$M$1,E255:I255,0)),"Dire","Radiant"),"")</f>
        <v>Radiant</v>
      </c>
      <c r="V255">
        <f t="shared" si="46"/>
        <v>1028</v>
      </c>
      <c r="W255">
        <f t="shared" si="47"/>
        <v>1101</v>
      </c>
      <c r="X255">
        <f t="shared" si="48"/>
        <v>1050</v>
      </c>
      <c r="Y255">
        <f t="shared" si="49"/>
        <v>1025</v>
      </c>
      <c r="Z255">
        <f t="shared" si="50"/>
        <v>1044</v>
      </c>
      <c r="AA255">
        <f t="shared" si="51"/>
        <v>10064</v>
      </c>
      <c r="AB255">
        <f t="shared" si="52"/>
        <v>10093</v>
      </c>
      <c r="AC255">
        <f t="shared" si="53"/>
        <v>10111</v>
      </c>
      <c r="AD255">
        <f t="shared" si="54"/>
        <v>10006</v>
      </c>
      <c r="AE255">
        <f t="shared" si="55"/>
        <v>10016</v>
      </c>
      <c r="AF255">
        <f t="shared" si="56"/>
        <v>100097</v>
      </c>
      <c r="AG255">
        <f t="shared" si="57"/>
        <v>100000</v>
      </c>
      <c r="AH255">
        <f t="shared" si="58"/>
        <v>100000</v>
      </c>
      <c r="AI255">
        <f t="shared" si="59"/>
        <v>100000</v>
      </c>
      <c r="AJ255">
        <f t="shared" si="60"/>
        <v>100000</v>
      </c>
    </row>
    <row r="256" spans="1:36" x14ac:dyDescent="0.3">
      <c r="A256">
        <v>4256687236</v>
      </c>
      <c r="B256">
        <v>1544064384</v>
      </c>
      <c r="C256">
        <v>6868</v>
      </c>
      <c r="D256" t="b">
        <v>1</v>
      </c>
      <c r="E256">
        <v>8</v>
      </c>
      <c r="F256">
        <v>38</v>
      </c>
      <c r="G256">
        <v>87</v>
      </c>
      <c r="H256">
        <v>107</v>
      </c>
      <c r="I256">
        <v>89</v>
      </c>
      <c r="J256">
        <v>80</v>
      </c>
      <c r="K256">
        <v>50</v>
      </c>
      <c r="L256">
        <v>93</v>
      </c>
      <c r="M256">
        <v>100</v>
      </c>
      <c r="N256">
        <v>28</v>
      </c>
      <c r="O256">
        <v>97</v>
      </c>
      <c r="P256">
        <v>44</v>
      </c>
      <c r="T256" t="str">
        <f>IF(ISERROR(MATCH('Analysis backend'!$M$1,E256:N256,0)),"",'Analysis backend'!$L$1)</f>
        <v/>
      </c>
      <c r="U256" t="str">
        <f>IF(T256='Analysis backend'!$L$1,IF(ISERROR(MATCH('Analysis backend'!$M$1,E256:I256,0)),"Dire","Radiant"),"")</f>
        <v/>
      </c>
      <c r="V256">
        <f t="shared" si="46"/>
        <v>2008</v>
      </c>
      <c r="W256">
        <f t="shared" si="47"/>
        <v>2038</v>
      </c>
      <c r="X256">
        <f t="shared" si="48"/>
        <v>2087</v>
      </c>
      <c r="Y256">
        <f t="shared" si="49"/>
        <v>2107</v>
      </c>
      <c r="Z256">
        <f t="shared" si="50"/>
        <v>2089</v>
      </c>
      <c r="AA256">
        <f t="shared" si="51"/>
        <v>20080</v>
      </c>
      <c r="AB256">
        <f t="shared" si="52"/>
        <v>20050</v>
      </c>
      <c r="AC256">
        <f t="shared" si="53"/>
        <v>20093</v>
      </c>
      <c r="AD256">
        <f t="shared" si="54"/>
        <v>20100</v>
      </c>
      <c r="AE256">
        <f t="shared" si="55"/>
        <v>20028</v>
      </c>
      <c r="AF256">
        <f t="shared" si="56"/>
        <v>100097</v>
      </c>
      <c r="AG256">
        <f t="shared" si="57"/>
        <v>100044</v>
      </c>
      <c r="AH256">
        <f t="shared" si="58"/>
        <v>100000</v>
      </c>
      <c r="AI256">
        <f t="shared" si="59"/>
        <v>100000</v>
      </c>
      <c r="AJ256">
        <f t="shared" si="60"/>
        <v>100000</v>
      </c>
    </row>
    <row r="257" spans="1:36" x14ac:dyDescent="0.3">
      <c r="A257">
        <v>4256689751</v>
      </c>
      <c r="B257">
        <v>1544064512</v>
      </c>
      <c r="C257">
        <v>6832</v>
      </c>
      <c r="D257" t="b">
        <v>1</v>
      </c>
      <c r="E257">
        <v>91</v>
      </c>
      <c r="F257">
        <v>76</v>
      </c>
      <c r="G257">
        <v>50</v>
      </c>
      <c r="H257">
        <v>81</v>
      </c>
      <c r="I257">
        <v>44</v>
      </c>
      <c r="J257">
        <v>10</v>
      </c>
      <c r="K257">
        <v>94</v>
      </c>
      <c r="L257">
        <v>90</v>
      </c>
      <c r="M257">
        <v>18</v>
      </c>
      <c r="N257">
        <v>111</v>
      </c>
      <c r="O257">
        <v>34</v>
      </c>
      <c r="P257">
        <v>97</v>
      </c>
      <c r="Q257">
        <v>102</v>
      </c>
      <c r="T257" t="str">
        <f>IF(ISERROR(MATCH('Analysis backend'!$M$1,E257:N257,0)),"",'Analysis backend'!$L$1)</f>
        <v>Phantom Assassin</v>
      </c>
      <c r="U257" t="str">
        <f>IF(T257='Analysis backend'!$L$1,IF(ISERROR(MATCH('Analysis backend'!$M$1,E257:I257,0)),"Dire","Radiant"),"")</f>
        <v>Radiant</v>
      </c>
      <c r="V257">
        <f t="shared" si="46"/>
        <v>2091</v>
      </c>
      <c r="W257">
        <f t="shared" si="47"/>
        <v>2076</v>
      </c>
      <c r="X257">
        <f t="shared" si="48"/>
        <v>2050</v>
      </c>
      <c r="Y257">
        <f t="shared" si="49"/>
        <v>2081</v>
      </c>
      <c r="Z257">
        <f t="shared" si="50"/>
        <v>2044</v>
      </c>
      <c r="AA257">
        <f t="shared" si="51"/>
        <v>20010</v>
      </c>
      <c r="AB257">
        <f t="shared" si="52"/>
        <v>20094</v>
      </c>
      <c r="AC257">
        <f t="shared" si="53"/>
        <v>20090</v>
      </c>
      <c r="AD257">
        <f t="shared" si="54"/>
        <v>20018</v>
      </c>
      <c r="AE257">
        <f t="shared" si="55"/>
        <v>20111</v>
      </c>
      <c r="AF257">
        <f t="shared" si="56"/>
        <v>100034</v>
      </c>
      <c r="AG257">
        <f t="shared" si="57"/>
        <v>100097</v>
      </c>
      <c r="AH257">
        <f t="shared" si="58"/>
        <v>100102</v>
      </c>
      <c r="AI257">
        <f t="shared" si="59"/>
        <v>100000</v>
      </c>
      <c r="AJ257">
        <f t="shared" si="60"/>
        <v>100000</v>
      </c>
    </row>
    <row r="258" spans="1:36" x14ac:dyDescent="0.3">
      <c r="A258">
        <v>4256690452</v>
      </c>
      <c r="B258">
        <v>1544064640</v>
      </c>
      <c r="C258">
        <v>7267</v>
      </c>
      <c r="D258" t="b">
        <v>1</v>
      </c>
      <c r="E258">
        <v>62</v>
      </c>
      <c r="F258">
        <v>86</v>
      </c>
      <c r="G258">
        <v>100</v>
      </c>
      <c r="H258">
        <v>27</v>
      </c>
      <c r="I258">
        <v>38</v>
      </c>
      <c r="J258">
        <v>50</v>
      </c>
      <c r="K258">
        <v>31</v>
      </c>
      <c r="L258">
        <v>106</v>
      </c>
      <c r="M258">
        <v>16</v>
      </c>
      <c r="N258">
        <v>1</v>
      </c>
      <c r="O258">
        <v>76</v>
      </c>
      <c r="P258">
        <v>97</v>
      </c>
      <c r="T258" t="str">
        <f>IF(ISERROR(MATCH('Analysis backend'!$M$1,E258:N258,0)),"",'Analysis backend'!$L$1)</f>
        <v/>
      </c>
      <c r="U258" t="str">
        <f>IF(T258='Analysis backend'!$L$1,IF(ISERROR(MATCH('Analysis backend'!$M$1,E258:I258,0)),"Dire","Radiant"),"")</f>
        <v/>
      </c>
      <c r="V258">
        <f t="shared" ref="V258:V321" si="61">E258+IF($D258=TRUE,2000,1000)</f>
        <v>2062</v>
      </c>
      <c r="W258">
        <f t="shared" ref="W258:W321" si="62">F258+IF($D258=TRUE,2000,1000)</f>
        <v>2086</v>
      </c>
      <c r="X258">
        <f t="shared" ref="X258:X321" si="63">G258+IF($D258=TRUE,2000,1000)</f>
        <v>2100</v>
      </c>
      <c r="Y258">
        <f t="shared" ref="Y258:Y321" si="64">H258+IF($D258=TRUE,2000,1000)</f>
        <v>2027</v>
      </c>
      <c r="Z258">
        <f t="shared" ref="Z258:Z321" si="65">I258+IF($D258=TRUE,2000,1000)</f>
        <v>2038</v>
      </c>
      <c r="AA258">
        <f t="shared" ref="AA258:AA321" si="66">J258+IF($D258=TRUE,20000,10000)</f>
        <v>20050</v>
      </c>
      <c r="AB258">
        <f t="shared" ref="AB258:AB321" si="67">K258+IF($D258=TRUE,20000,10000)</f>
        <v>20031</v>
      </c>
      <c r="AC258">
        <f t="shared" ref="AC258:AC321" si="68">L258+IF($D258=TRUE,20000,10000)</f>
        <v>20106</v>
      </c>
      <c r="AD258">
        <f t="shared" ref="AD258:AD321" si="69">M258+IF($D258=TRUE,20000,10000)</f>
        <v>20016</v>
      </c>
      <c r="AE258">
        <f t="shared" ref="AE258:AE321" si="70">N258+IF($D258=TRUE,20000,10000)</f>
        <v>20001</v>
      </c>
      <c r="AF258">
        <f t="shared" si="56"/>
        <v>100076</v>
      </c>
      <c r="AG258">
        <f t="shared" si="57"/>
        <v>100097</v>
      </c>
      <c r="AH258">
        <f t="shared" si="58"/>
        <v>100000</v>
      </c>
      <c r="AI258">
        <f t="shared" si="59"/>
        <v>100000</v>
      </c>
      <c r="AJ258">
        <f t="shared" si="60"/>
        <v>100000</v>
      </c>
    </row>
    <row r="259" spans="1:36" x14ac:dyDescent="0.3">
      <c r="A259">
        <v>4256697527</v>
      </c>
      <c r="B259">
        <v>1544065152</v>
      </c>
      <c r="C259">
        <v>7252</v>
      </c>
      <c r="D259" t="b">
        <v>0</v>
      </c>
      <c r="E259">
        <v>50</v>
      </c>
      <c r="F259">
        <v>49</v>
      </c>
      <c r="G259">
        <v>67</v>
      </c>
      <c r="H259">
        <v>78</v>
      </c>
      <c r="I259">
        <v>91</v>
      </c>
      <c r="J259">
        <v>2</v>
      </c>
      <c r="K259">
        <v>86</v>
      </c>
      <c r="L259">
        <v>107</v>
      </c>
      <c r="M259">
        <v>31</v>
      </c>
      <c r="N259">
        <v>48</v>
      </c>
      <c r="O259">
        <v>94</v>
      </c>
      <c r="P259">
        <v>1</v>
      </c>
      <c r="Q259">
        <v>97</v>
      </c>
      <c r="T259" t="str">
        <f>IF(ISERROR(MATCH('Analysis backend'!$M$1,E259:N259,0)),"",'Analysis backend'!$L$1)</f>
        <v/>
      </c>
      <c r="U259" t="str">
        <f>IF(T259='Analysis backend'!$L$1,IF(ISERROR(MATCH('Analysis backend'!$M$1,E259:I259,0)),"Dire","Radiant"),"")</f>
        <v/>
      </c>
      <c r="V259">
        <f t="shared" si="61"/>
        <v>1050</v>
      </c>
      <c r="W259">
        <f t="shared" si="62"/>
        <v>1049</v>
      </c>
      <c r="X259">
        <f t="shared" si="63"/>
        <v>1067</v>
      </c>
      <c r="Y259">
        <f t="shared" si="64"/>
        <v>1078</v>
      </c>
      <c r="Z259">
        <f t="shared" si="65"/>
        <v>1091</v>
      </c>
      <c r="AA259">
        <f t="shared" si="66"/>
        <v>10002</v>
      </c>
      <c r="AB259">
        <f t="shared" si="67"/>
        <v>10086</v>
      </c>
      <c r="AC259">
        <f t="shared" si="68"/>
        <v>10107</v>
      </c>
      <c r="AD259">
        <f t="shared" si="69"/>
        <v>10031</v>
      </c>
      <c r="AE259">
        <f t="shared" si="70"/>
        <v>10048</v>
      </c>
      <c r="AF259">
        <f t="shared" ref="AF259:AF322" si="71">O259+100000</f>
        <v>100094</v>
      </c>
      <c r="AG259">
        <f t="shared" ref="AG259:AG322" si="72">P259+100000</f>
        <v>100001</v>
      </c>
      <c r="AH259">
        <f t="shared" ref="AH259:AH322" si="73">Q259+100000</f>
        <v>100097</v>
      </c>
      <c r="AI259">
        <f t="shared" ref="AI259:AI322" si="74">R259+100000</f>
        <v>100000</v>
      </c>
      <c r="AJ259">
        <f t="shared" ref="AJ259:AJ322" si="75">S259+100000</f>
        <v>100000</v>
      </c>
    </row>
    <row r="260" spans="1:36" x14ac:dyDescent="0.3">
      <c r="A260">
        <v>4256696286</v>
      </c>
      <c r="B260">
        <v>1544065024</v>
      </c>
      <c r="C260">
        <v>7180</v>
      </c>
      <c r="D260" t="b">
        <v>1</v>
      </c>
      <c r="E260">
        <v>86</v>
      </c>
      <c r="F260">
        <v>100</v>
      </c>
      <c r="G260">
        <v>41</v>
      </c>
      <c r="H260">
        <v>26</v>
      </c>
      <c r="I260">
        <v>97</v>
      </c>
      <c r="J260">
        <v>98</v>
      </c>
      <c r="K260">
        <v>93</v>
      </c>
      <c r="L260">
        <v>16</v>
      </c>
      <c r="M260">
        <v>50</v>
      </c>
      <c r="N260">
        <v>112</v>
      </c>
      <c r="O260">
        <v>34</v>
      </c>
      <c r="P260">
        <v>44</v>
      </c>
      <c r="T260" t="str">
        <f>IF(ISERROR(MATCH('Analysis backend'!$M$1,E260:N260,0)),"",'Analysis backend'!$L$1)</f>
        <v/>
      </c>
      <c r="U260" t="str">
        <f>IF(T260='Analysis backend'!$L$1,IF(ISERROR(MATCH('Analysis backend'!$M$1,E260:I260,0)),"Dire","Radiant"),"")</f>
        <v/>
      </c>
      <c r="V260">
        <f t="shared" si="61"/>
        <v>2086</v>
      </c>
      <c r="W260">
        <f t="shared" si="62"/>
        <v>2100</v>
      </c>
      <c r="X260">
        <f t="shared" si="63"/>
        <v>2041</v>
      </c>
      <c r="Y260">
        <f t="shared" si="64"/>
        <v>2026</v>
      </c>
      <c r="Z260">
        <f t="shared" si="65"/>
        <v>2097</v>
      </c>
      <c r="AA260">
        <f t="shared" si="66"/>
        <v>20098</v>
      </c>
      <c r="AB260">
        <f t="shared" si="67"/>
        <v>20093</v>
      </c>
      <c r="AC260">
        <f t="shared" si="68"/>
        <v>20016</v>
      </c>
      <c r="AD260">
        <f t="shared" si="69"/>
        <v>20050</v>
      </c>
      <c r="AE260">
        <f t="shared" si="70"/>
        <v>20112</v>
      </c>
      <c r="AF260">
        <f t="shared" si="71"/>
        <v>100034</v>
      </c>
      <c r="AG260">
        <f t="shared" si="72"/>
        <v>100044</v>
      </c>
      <c r="AH260">
        <f t="shared" si="73"/>
        <v>100000</v>
      </c>
      <c r="AI260">
        <f t="shared" si="74"/>
        <v>100000</v>
      </c>
      <c r="AJ260">
        <f t="shared" si="75"/>
        <v>100000</v>
      </c>
    </row>
    <row r="261" spans="1:36" x14ac:dyDescent="0.3">
      <c r="A261">
        <v>4256700048</v>
      </c>
      <c r="B261">
        <v>1544065408</v>
      </c>
      <c r="C261">
        <v>6850</v>
      </c>
      <c r="D261" t="b">
        <v>0</v>
      </c>
      <c r="E261">
        <v>41</v>
      </c>
      <c r="F261">
        <v>34</v>
      </c>
      <c r="G261">
        <v>111</v>
      </c>
      <c r="H261">
        <v>7</v>
      </c>
      <c r="I261">
        <v>100</v>
      </c>
      <c r="J261">
        <v>98</v>
      </c>
      <c r="K261">
        <v>86</v>
      </c>
      <c r="L261">
        <v>44</v>
      </c>
      <c r="M261">
        <v>121</v>
      </c>
      <c r="N261">
        <v>97</v>
      </c>
      <c r="T261" t="str">
        <f>IF(ISERROR(MATCH('Analysis backend'!$M$1,E261:N261,0)),"",'Analysis backend'!$L$1)</f>
        <v>Phantom Assassin</v>
      </c>
      <c r="U261" t="str">
        <f>IF(T261='Analysis backend'!$L$1,IF(ISERROR(MATCH('Analysis backend'!$M$1,E261:I261,0)),"Dire","Radiant"),"")</f>
        <v>Dire</v>
      </c>
      <c r="V261">
        <f t="shared" si="61"/>
        <v>1041</v>
      </c>
      <c r="W261">
        <f t="shared" si="62"/>
        <v>1034</v>
      </c>
      <c r="X261">
        <f t="shared" si="63"/>
        <v>1111</v>
      </c>
      <c r="Y261">
        <f t="shared" si="64"/>
        <v>1007</v>
      </c>
      <c r="Z261">
        <f t="shared" si="65"/>
        <v>1100</v>
      </c>
      <c r="AA261">
        <f t="shared" si="66"/>
        <v>10098</v>
      </c>
      <c r="AB261">
        <f t="shared" si="67"/>
        <v>10086</v>
      </c>
      <c r="AC261">
        <f t="shared" si="68"/>
        <v>10044</v>
      </c>
      <c r="AD261">
        <f t="shared" si="69"/>
        <v>10121</v>
      </c>
      <c r="AE261">
        <f t="shared" si="70"/>
        <v>10097</v>
      </c>
      <c r="AF261">
        <f t="shared" si="71"/>
        <v>100000</v>
      </c>
      <c r="AG261">
        <f t="shared" si="72"/>
        <v>100000</v>
      </c>
      <c r="AH261">
        <f t="shared" si="73"/>
        <v>100000</v>
      </c>
      <c r="AI261">
        <f t="shared" si="74"/>
        <v>100000</v>
      </c>
      <c r="AJ261">
        <f t="shared" si="75"/>
        <v>100000</v>
      </c>
    </row>
    <row r="262" spans="1:36" x14ac:dyDescent="0.3">
      <c r="A262">
        <v>4256692521</v>
      </c>
      <c r="B262">
        <v>1544064768</v>
      </c>
      <c r="C262">
        <v>6751</v>
      </c>
      <c r="D262" t="b">
        <v>1</v>
      </c>
      <c r="E262">
        <v>76</v>
      </c>
      <c r="F262">
        <v>111</v>
      </c>
      <c r="G262">
        <v>44</v>
      </c>
      <c r="H262">
        <v>90</v>
      </c>
      <c r="I262">
        <v>97</v>
      </c>
      <c r="J262">
        <v>50</v>
      </c>
      <c r="K262">
        <v>1</v>
      </c>
      <c r="L262">
        <v>45</v>
      </c>
      <c r="M262">
        <v>78</v>
      </c>
      <c r="N262">
        <v>26</v>
      </c>
      <c r="O262">
        <v>74</v>
      </c>
      <c r="P262">
        <v>48</v>
      </c>
      <c r="Q262">
        <v>61</v>
      </c>
      <c r="T262" t="str">
        <f>IF(ISERROR(MATCH('Analysis backend'!$M$1,E262:N262,0)),"",'Analysis backend'!$L$1)</f>
        <v>Phantom Assassin</v>
      </c>
      <c r="U262" t="str">
        <f>IF(T262='Analysis backend'!$L$1,IF(ISERROR(MATCH('Analysis backend'!$M$1,E262:I262,0)),"Dire","Radiant"),"")</f>
        <v>Radiant</v>
      </c>
      <c r="V262">
        <f t="shared" si="61"/>
        <v>2076</v>
      </c>
      <c r="W262">
        <f t="shared" si="62"/>
        <v>2111</v>
      </c>
      <c r="X262">
        <f t="shared" si="63"/>
        <v>2044</v>
      </c>
      <c r="Y262">
        <f t="shared" si="64"/>
        <v>2090</v>
      </c>
      <c r="Z262">
        <f t="shared" si="65"/>
        <v>2097</v>
      </c>
      <c r="AA262">
        <f t="shared" si="66"/>
        <v>20050</v>
      </c>
      <c r="AB262">
        <f t="shared" si="67"/>
        <v>20001</v>
      </c>
      <c r="AC262">
        <f t="shared" si="68"/>
        <v>20045</v>
      </c>
      <c r="AD262">
        <f t="shared" si="69"/>
        <v>20078</v>
      </c>
      <c r="AE262">
        <f t="shared" si="70"/>
        <v>20026</v>
      </c>
      <c r="AF262">
        <f t="shared" si="71"/>
        <v>100074</v>
      </c>
      <c r="AG262">
        <f t="shared" si="72"/>
        <v>100048</v>
      </c>
      <c r="AH262">
        <f t="shared" si="73"/>
        <v>100061</v>
      </c>
      <c r="AI262">
        <f t="shared" si="74"/>
        <v>100000</v>
      </c>
      <c r="AJ262">
        <f t="shared" si="75"/>
        <v>100000</v>
      </c>
    </row>
    <row r="263" spans="1:36" x14ac:dyDescent="0.3">
      <c r="A263">
        <v>4256711320</v>
      </c>
      <c r="B263">
        <v>1544066304</v>
      </c>
      <c r="C263">
        <v>7322</v>
      </c>
      <c r="D263" t="b">
        <v>0</v>
      </c>
      <c r="E263">
        <v>7</v>
      </c>
      <c r="F263">
        <v>45</v>
      </c>
      <c r="G263">
        <v>86</v>
      </c>
      <c r="H263">
        <v>41</v>
      </c>
      <c r="I263">
        <v>50</v>
      </c>
      <c r="J263">
        <v>62</v>
      </c>
      <c r="K263">
        <v>100</v>
      </c>
      <c r="L263">
        <v>76</v>
      </c>
      <c r="M263">
        <v>97</v>
      </c>
      <c r="N263">
        <v>111</v>
      </c>
      <c r="O263">
        <v>44</v>
      </c>
      <c r="T263" t="str">
        <f>IF(ISERROR(MATCH('Analysis backend'!$M$1,E263:N263,0)),"",'Analysis backend'!$L$1)</f>
        <v/>
      </c>
      <c r="U263" t="str">
        <f>IF(T263='Analysis backend'!$L$1,IF(ISERROR(MATCH('Analysis backend'!$M$1,E263:I263,0)),"Dire","Radiant"),"")</f>
        <v/>
      </c>
      <c r="V263">
        <f t="shared" si="61"/>
        <v>1007</v>
      </c>
      <c r="W263">
        <f t="shared" si="62"/>
        <v>1045</v>
      </c>
      <c r="X263">
        <f t="shared" si="63"/>
        <v>1086</v>
      </c>
      <c r="Y263">
        <f t="shared" si="64"/>
        <v>1041</v>
      </c>
      <c r="Z263">
        <f t="shared" si="65"/>
        <v>1050</v>
      </c>
      <c r="AA263">
        <f t="shared" si="66"/>
        <v>10062</v>
      </c>
      <c r="AB263">
        <f t="shared" si="67"/>
        <v>10100</v>
      </c>
      <c r="AC263">
        <f t="shared" si="68"/>
        <v>10076</v>
      </c>
      <c r="AD263">
        <f t="shared" si="69"/>
        <v>10097</v>
      </c>
      <c r="AE263">
        <f t="shared" si="70"/>
        <v>10111</v>
      </c>
      <c r="AF263">
        <f t="shared" si="71"/>
        <v>100044</v>
      </c>
      <c r="AG263">
        <f t="shared" si="72"/>
        <v>100000</v>
      </c>
      <c r="AH263">
        <f t="shared" si="73"/>
        <v>100000</v>
      </c>
      <c r="AI263">
        <f t="shared" si="74"/>
        <v>100000</v>
      </c>
      <c r="AJ263">
        <f t="shared" si="75"/>
        <v>100000</v>
      </c>
    </row>
    <row r="264" spans="1:36" x14ac:dyDescent="0.3">
      <c r="A264">
        <v>4256707423</v>
      </c>
      <c r="B264">
        <v>1544066048</v>
      </c>
      <c r="C264">
        <v>7006</v>
      </c>
      <c r="D264" t="b">
        <v>0</v>
      </c>
      <c r="E264">
        <v>86</v>
      </c>
      <c r="F264">
        <v>45</v>
      </c>
      <c r="G264">
        <v>2</v>
      </c>
      <c r="H264">
        <v>94</v>
      </c>
      <c r="I264">
        <v>3</v>
      </c>
      <c r="J264">
        <v>44</v>
      </c>
      <c r="K264">
        <v>97</v>
      </c>
      <c r="L264">
        <v>121</v>
      </c>
      <c r="M264">
        <v>59</v>
      </c>
      <c r="N264">
        <v>101</v>
      </c>
      <c r="O264">
        <v>16</v>
      </c>
      <c r="T264" t="str">
        <f>IF(ISERROR(MATCH('Analysis backend'!$M$1,E264:N264,0)),"",'Analysis backend'!$L$1)</f>
        <v>Phantom Assassin</v>
      </c>
      <c r="U264" t="str">
        <f>IF(T264='Analysis backend'!$L$1,IF(ISERROR(MATCH('Analysis backend'!$M$1,E264:I264,0)),"Dire","Radiant"),"")</f>
        <v>Dire</v>
      </c>
      <c r="V264">
        <f t="shared" si="61"/>
        <v>1086</v>
      </c>
      <c r="W264">
        <f t="shared" si="62"/>
        <v>1045</v>
      </c>
      <c r="X264">
        <f t="shared" si="63"/>
        <v>1002</v>
      </c>
      <c r="Y264">
        <f t="shared" si="64"/>
        <v>1094</v>
      </c>
      <c r="Z264">
        <f t="shared" si="65"/>
        <v>1003</v>
      </c>
      <c r="AA264">
        <f t="shared" si="66"/>
        <v>10044</v>
      </c>
      <c r="AB264">
        <f t="shared" si="67"/>
        <v>10097</v>
      </c>
      <c r="AC264">
        <f t="shared" si="68"/>
        <v>10121</v>
      </c>
      <c r="AD264">
        <f t="shared" si="69"/>
        <v>10059</v>
      </c>
      <c r="AE264">
        <f t="shared" si="70"/>
        <v>10101</v>
      </c>
      <c r="AF264">
        <f t="shared" si="71"/>
        <v>100016</v>
      </c>
      <c r="AG264">
        <f t="shared" si="72"/>
        <v>100000</v>
      </c>
      <c r="AH264">
        <f t="shared" si="73"/>
        <v>100000</v>
      </c>
      <c r="AI264">
        <f t="shared" si="74"/>
        <v>100000</v>
      </c>
      <c r="AJ264">
        <f t="shared" si="75"/>
        <v>100000</v>
      </c>
    </row>
    <row r="265" spans="1:36" x14ac:dyDescent="0.3">
      <c r="A265">
        <v>4256710432</v>
      </c>
      <c r="B265">
        <v>1544066176</v>
      </c>
      <c r="C265">
        <v>6866</v>
      </c>
      <c r="D265" t="b">
        <v>1</v>
      </c>
      <c r="E265">
        <v>7</v>
      </c>
      <c r="F265">
        <v>86</v>
      </c>
      <c r="G265">
        <v>79</v>
      </c>
      <c r="H265">
        <v>96</v>
      </c>
      <c r="I265">
        <v>44</v>
      </c>
      <c r="J265">
        <v>114</v>
      </c>
      <c r="K265">
        <v>76</v>
      </c>
      <c r="L265">
        <v>110</v>
      </c>
      <c r="M265">
        <v>97</v>
      </c>
      <c r="N265">
        <v>85</v>
      </c>
      <c r="O265">
        <v>101</v>
      </c>
      <c r="P265">
        <v>45</v>
      </c>
      <c r="Q265">
        <v>50</v>
      </c>
      <c r="T265" t="str">
        <f>IF(ISERROR(MATCH('Analysis backend'!$M$1,E265:N265,0)),"",'Analysis backend'!$L$1)</f>
        <v>Phantom Assassin</v>
      </c>
      <c r="U265" t="str">
        <f>IF(T265='Analysis backend'!$L$1,IF(ISERROR(MATCH('Analysis backend'!$M$1,E265:I265,0)),"Dire","Radiant"),"")</f>
        <v>Radiant</v>
      </c>
      <c r="V265">
        <f t="shared" si="61"/>
        <v>2007</v>
      </c>
      <c r="W265">
        <f t="shared" si="62"/>
        <v>2086</v>
      </c>
      <c r="X265">
        <f t="shared" si="63"/>
        <v>2079</v>
      </c>
      <c r="Y265">
        <f t="shared" si="64"/>
        <v>2096</v>
      </c>
      <c r="Z265">
        <f t="shared" si="65"/>
        <v>2044</v>
      </c>
      <c r="AA265">
        <f t="shared" si="66"/>
        <v>20114</v>
      </c>
      <c r="AB265">
        <f t="shared" si="67"/>
        <v>20076</v>
      </c>
      <c r="AC265">
        <f t="shared" si="68"/>
        <v>20110</v>
      </c>
      <c r="AD265">
        <f t="shared" si="69"/>
        <v>20097</v>
      </c>
      <c r="AE265">
        <f t="shared" si="70"/>
        <v>20085</v>
      </c>
      <c r="AF265">
        <f t="shared" si="71"/>
        <v>100101</v>
      </c>
      <c r="AG265">
        <f t="shared" si="72"/>
        <v>100045</v>
      </c>
      <c r="AH265">
        <f t="shared" si="73"/>
        <v>100050</v>
      </c>
      <c r="AI265">
        <f t="shared" si="74"/>
        <v>100000</v>
      </c>
      <c r="AJ265">
        <f t="shared" si="75"/>
        <v>100000</v>
      </c>
    </row>
    <row r="266" spans="1:36" x14ac:dyDescent="0.3">
      <c r="A266">
        <v>4256697102</v>
      </c>
      <c r="B266">
        <v>1544065152</v>
      </c>
      <c r="C266">
        <v>6695</v>
      </c>
      <c r="D266" t="b">
        <v>1</v>
      </c>
      <c r="E266">
        <v>31</v>
      </c>
      <c r="F266">
        <v>19</v>
      </c>
      <c r="G266">
        <v>59</v>
      </c>
      <c r="H266">
        <v>121</v>
      </c>
      <c r="I266">
        <v>114</v>
      </c>
      <c r="J266">
        <v>14</v>
      </c>
      <c r="K266">
        <v>90</v>
      </c>
      <c r="L266">
        <v>44</v>
      </c>
      <c r="M266">
        <v>50</v>
      </c>
      <c r="N266">
        <v>25</v>
      </c>
      <c r="O266">
        <v>97</v>
      </c>
      <c r="T266" t="str">
        <f>IF(ISERROR(MATCH('Analysis backend'!$M$1,E266:N266,0)),"",'Analysis backend'!$L$1)</f>
        <v>Phantom Assassin</v>
      </c>
      <c r="U266" t="str">
        <f>IF(T266='Analysis backend'!$L$1,IF(ISERROR(MATCH('Analysis backend'!$M$1,E266:I266,0)),"Dire","Radiant"),"")</f>
        <v>Dire</v>
      </c>
      <c r="V266">
        <f t="shared" si="61"/>
        <v>2031</v>
      </c>
      <c r="W266">
        <f t="shared" si="62"/>
        <v>2019</v>
      </c>
      <c r="X266">
        <f t="shared" si="63"/>
        <v>2059</v>
      </c>
      <c r="Y266">
        <f t="shared" si="64"/>
        <v>2121</v>
      </c>
      <c r="Z266">
        <f t="shared" si="65"/>
        <v>2114</v>
      </c>
      <c r="AA266">
        <f t="shared" si="66"/>
        <v>20014</v>
      </c>
      <c r="AB266">
        <f t="shared" si="67"/>
        <v>20090</v>
      </c>
      <c r="AC266">
        <f t="shared" si="68"/>
        <v>20044</v>
      </c>
      <c r="AD266">
        <f t="shared" si="69"/>
        <v>20050</v>
      </c>
      <c r="AE266">
        <f t="shared" si="70"/>
        <v>20025</v>
      </c>
      <c r="AF266">
        <f t="shared" si="71"/>
        <v>100097</v>
      </c>
      <c r="AG266">
        <f t="shared" si="72"/>
        <v>100000</v>
      </c>
      <c r="AH266">
        <f t="shared" si="73"/>
        <v>100000</v>
      </c>
      <c r="AI266">
        <f t="shared" si="74"/>
        <v>100000</v>
      </c>
      <c r="AJ266">
        <f t="shared" si="75"/>
        <v>100000</v>
      </c>
    </row>
    <row r="267" spans="1:36" x14ac:dyDescent="0.3">
      <c r="A267">
        <v>4256713438</v>
      </c>
      <c r="B267">
        <v>1544066432</v>
      </c>
      <c r="C267">
        <v>6925</v>
      </c>
      <c r="D267" t="b">
        <v>0</v>
      </c>
      <c r="E267">
        <v>50</v>
      </c>
      <c r="F267">
        <v>86</v>
      </c>
      <c r="G267">
        <v>67</v>
      </c>
      <c r="H267">
        <v>55</v>
      </c>
      <c r="I267">
        <v>71</v>
      </c>
      <c r="J267">
        <v>97</v>
      </c>
      <c r="K267">
        <v>1</v>
      </c>
      <c r="L267">
        <v>101</v>
      </c>
      <c r="M267">
        <v>3</v>
      </c>
      <c r="N267">
        <v>2</v>
      </c>
      <c r="O267">
        <v>76</v>
      </c>
      <c r="P267">
        <v>82</v>
      </c>
      <c r="Q267">
        <v>9</v>
      </c>
      <c r="R267">
        <v>44</v>
      </c>
      <c r="T267" t="str">
        <f>IF(ISERROR(MATCH('Analysis backend'!$M$1,E267:N267,0)),"",'Analysis backend'!$L$1)</f>
        <v/>
      </c>
      <c r="U267" t="str">
        <f>IF(T267='Analysis backend'!$L$1,IF(ISERROR(MATCH('Analysis backend'!$M$1,E267:I267,0)),"Dire","Radiant"),"")</f>
        <v/>
      </c>
      <c r="V267">
        <f t="shared" si="61"/>
        <v>1050</v>
      </c>
      <c r="W267">
        <f t="shared" si="62"/>
        <v>1086</v>
      </c>
      <c r="X267">
        <f t="shared" si="63"/>
        <v>1067</v>
      </c>
      <c r="Y267">
        <f t="shared" si="64"/>
        <v>1055</v>
      </c>
      <c r="Z267">
        <f t="shared" si="65"/>
        <v>1071</v>
      </c>
      <c r="AA267">
        <f t="shared" si="66"/>
        <v>10097</v>
      </c>
      <c r="AB267">
        <f t="shared" si="67"/>
        <v>10001</v>
      </c>
      <c r="AC267">
        <f t="shared" si="68"/>
        <v>10101</v>
      </c>
      <c r="AD267">
        <f t="shared" si="69"/>
        <v>10003</v>
      </c>
      <c r="AE267">
        <f t="shared" si="70"/>
        <v>10002</v>
      </c>
      <c r="AF267">
        <f t="shared" si="71"/>
        <v>100076</v>
      </c>
      <c r="AG267">
        <f t="shared" si="72"/>
        <v>100082</v>
      </c>
      <c r="AH267">
        <f t="shared" si="73"/>
        <v>100009</v>
      </c>
      <c r="AI267">
        <f t="shared" si="74"/>
        <v>100044</v>
      </c>
      <c r="AJ267">
        <f t="shared" si="75"/>
        <v>100000</v>
      </c>
    </row>
    <row r="268" spans="1:36" x14ac:dyDescent="0.3">
      <c r="A268">
        <v>4256718476</v>
      </c>
      <c r="B268">
        <v>1544066944</v>
      </c>
      <c r="C268">
        <v>6755</v>
      </c>
      <c r="D268" t="b">
        <v>0</v>
      </c>
      <c r="E268">
        <v>97</v>
      </c>
      <c r="F268">
        <v>50</v>
      </c>
      <c r="G268">
        <v>86</v>
      </c>
      <c r="H268">
        <v>93</v>
      </c>
      <c r="I268">
        <v>76</v>
      </c>
      <c r="J268">
        <v>104</v>
      </c>
      <c r="K268">
        <v>27</v>
      </c>
      <c r="L268">
        <v>121</v>
      </c>
      <c r="M268">
        <v>44</v>
      </c>
      <c r="N268">
        <v>94</v>
      </c>
      <c r="O268">
        <v>34</v>
      </c>
      <c r="P268">
        <v>12</v>
      </c>
      <c r="T268" t="str">
        <f>IF(ISERROR(MATCH('Analysis backend'!$M$1,E268:N268,0)),"",'Analysis backend'!$L$1)</f>
        <v>Phantom Assassin</v>
      </c>
      <c r="U268" t="str">
        <f>IF(T268='Analysis backend'!$L$1,IF(ISERROR(MATCH('Analysis backend'!$M$1,E268:I268,0)),"Dire","Radiant"),"")</f>
        <v>Dire</v>
      </c>
      <c r="V268">
        <f t="shared" si="61"/>
        <v>1097</v>
      </c>
      <c r="W268">
        <f t="shared" si="62"/>
        <v>1050</v>
      </c>
      <c r="X268">
        <f t="shared" si="63"/>
        <v>1086</v>
      </c>
      <c r="Y268">
        <f t="shared" si="64"/>
        <v>1093</v>
      </c>
      <c r="Z268">
        <f t="shared" si="65"/>
        <v>1076</v>
      </c>
      <c r="AA268">
        <f t="shared" si="66"/>
        <v>10104</v>
      </c>
      <c r="AB268">
        <f t="shared" si="67"/>
        <v>10027</v>
      </c>
      <c r="AC268">
        <f t="shared" si="68"/>
        <v>10121</v>
      </c>
      <c r="AD268">
        <f t="shared" si="69"/>
        <v>10044</v>
      </c>
      <c r="AE268">
        <f t="shared" si="70"/>
        <v>10094</v>
      </c>
      <c r="AF268">
        <f t="shared" si="71"/>
        <v>100034</v>
      </c>
      <c r="AG268">
        <f t="shared" si="72"/>
        <v>100012</v>
      </c>
      <c r="AH268">
        <f t="shared" si="73"/>
        <v>100000</v>
      </c>
      <c r="AI268">
        <f t="shared" si="74"/>
        <v>100000</v>
      </c>
      <c r="AJ268">
        <f t="shared" si="75"/>
        <v>100000</v>
      </c>
    </row>
    <row r="269" spans="1:36" x14ac:dyDescent="0.3">
      <c r="A269">
        <v>4256715022</v>
      </c>
      <c r="B269">
        <v>1544066560</v>
      </c>
      <c r="C269">
        <v>6738</v>
      </c>
      <c r="D269" t="b">
        <v>0</v>
      </c>
      <c r="E269">
        <v>74</v>
      </c>
      <c r="F269">
        <v>44</v>
      </c>
      <c r="G269">
        <v>97</v>
      </c>
      <c r="H269">
        <v>87</v>
      </c>
      <c r="I269">
        <v>121</v>
      </c>
      <c r="J269">
        <v>64</v>
      </c>
      <c r="K269">
        <v>41</v>
      </c>
      <c r="L269">
        <v>13</v>
      </c>
      <c r="M269">
        <v>76</v>
      </c>
      <c r="N269">
        <v>86</v>
      </c>
      <c r="O269">
        <v>2</v>
      </c>
      <c r="P269">
        <v>50</v>
      </c>
      <c r="T269" t="str">
        <f>IF(ISERROR(MATCH('Analysis backend'!$M$1,E269:N269,0)),"",'Analysis backend'!$L$1)</f>
        <v>Phantom Assassin</v>
      </c>
      <c r="U269" t="str">
        <f>IF(T269='Analysis backend'!$L$1,IF(ISERROR(MATCH('Analysis backend'!$M$1,E269:I269,0)),"Dire","Radiant"),"")</f>
        <v>Radiant</v>
      </c>
      <c r="V269">
        <f t="shared" si="61"/>
        <v>1074</v>
      </c>
      <c r="W269">
        <f t="shared" si="62"/>
        <v>1044</v>
      </c>
      <c r="X269">
        <f t="shared" si="63"/>
        <v>1097</v>
      </c>
      <c r="Y269">
        <f t="shared" si="64"/>
        <v>1087</v>
      </c>
      <c r="Z269">
        <f t="shared" si="65"/>
        <v>1121</v>
      </c>
      <c r="AA269">
        <f t="shared" si="66"/>
        <v>10064</v>
      </c>
      <c r="AB269">
        <f t="shared" si="67"/>
        <v>10041</v>
      </c>
      <c r="AC269">
        <f t="shared" si="68"/>
        <v>10013</v>
      </c>
      <c r="AD269">
        <f t="shared" si="69"/>
        <v>10076</v>
      </c>
      <c r="AE269">
        <f t="shared" si="70"/>
        <v>10086</v>
      </c>
      <c r="AF269">
        <f t="shared" si="71"/>
        <v>100002</v>
      </c>
      <c r="AG269">
        <f t="shared" si="72"/>
        <v>100050</v>
      </c>
      <c r="AH269">
        <f t="shared" si="73"/>
        <v>100000</v>
      </c>
      <c r="AI269">
        <f t="shared" si="74"/>
        <v>100000</v>
      </c>
      <c r="AJ269">
        <f t="shared" si="75"/>
        <v>100000</v>
      </c>
    </row>
    <row r="270" spans="1:36" x14ac:dyDescent="0.3">
      <c r="A270">
        <v>4256713619</v>
      </c>
      <c r="B270">
        <v>1544066432</v>
      </c>
      <c r="C270">
        <v>6722</v>
      </c>
      <c r="D270" t="b">
        <v>1</v>
      </c>
      <c r="E270">
        <v>82</v>
      </c>
      <c r="F270">
        <v>10</v>
      </c>
      <c r="G270">
        <v>120</v>
      </c>
      <c r="H270">
        <v>2</v>
      </c>
      <c r="I270">
        <v>26</v>
      </c>
      <c r="J270">
        <v>86</v>
      </c>
      <c r="K270">
        <v>114</v>
      </c>
      <c r="L270">
        <v>93</v>
      </c>
      <c r="M270">
        <v>84</v>
      </c>
      <c r="N270">
        <v>78</v>
      </c>
      <c r="O270">
        <v>44</v>
      </c>
      <c r="P270">
        <v>97</v>
      </c>
      <c r="Q270">
        <v>113</v>
      </c>
      <c r="T270" t="str">
        <f>IF(ISERROR(MATCH('Analysis backend'!$M$1,E270:N270,0)),"",'Analysis backend'!$L$1)</f>
        <v/>
      </c>
      <c r="U270" t="str">
        <f>IF(T270='Analysis backend'!$L$1,IF(ISERROR(MATCH('Analysis backend'!$M$1,E270:I270,0)),"Dire","Radiant"),"")</f>
        <v/>
      </c>
      <c r="V270">
        <f t="shared" si="61"/>
        <v>2082</v>
      </c>
      <c r="W270">
        <f t="shared" si="62"/>
        <v>2010</v>
      </c>
      <c r="X270">
        <f t="shared" si="63"/>
        <v>2120</v>
      </c>
      <c r="Y270">
        <f t="shared" si="64"/>
        <v>2002</v>
      </c>
      <c r="Z270">
        <f t="shared" si="65"/>
        <v>2026</v>
      </c>
      <c r="AA270">
        <f t="shared" si="66"/>
        <v>20086</v>
      </c>
      <c r="AB270">
        <f t="shared" si="67"/>
        <v>20114</v>
      </c>
      <c r="AC270">
        <f t="shared" si="68"/>
        <v>20093</v>
      </c>
      <c r="AD270">
        <f t="shared" si="69"/>
        <v>20084</v>
      </c>
      <c r="AE270">
        <f t="shared" si="70"/>
        <v>20078</v>
      </c>
      <c r="AF270">
        <f t="shared" si="71"/>
        <v>100044</v>
      </c>
      <c r="AG270">
        <f t="shared" si="72"/>
        <v>100097</v>
      </c>
      <c r="AH270">
        <f t="shared" si="73"/>
        <v>100113</v>
      </c>
      <c r="AI270">
        <f t="shared" si="74"/>
        <v>100000</v>
      </c>
      <c r="AJ270">
        <f t="shared" si="75"/>
        <v>100000</v>
      </c>
    </row>
    <row r="271" spans="1:36" x14ac:dyDescent="0.3">
      <c r="A271">
        <v>4256724169</v>
      </c>
      <c r="B271">
        <v>1544067328</v>
      </c>
      <c r="C271">
        <v>6960</v>
      </c>
      <c r="D271" t="b">
        <v>1</v>
      </c>
      <c r="E271">
        <v>16</v>
      </c>
      <c r="F271">
        <v>84</v>
      </c>
      <c r="G271">
        <v>101</v>
      </c>
      <c r="H271">
        <v>93</v>
      </c>
      <c r="I271">
        <v>45</v>
      </c>
      <c r="J271">
        <v>57</v>
      </c>
      <c r="K271">
        <v>50</v>
      </c>
      <c r="L271">
        <v>44</v>
      </c>
      <c r="M271">
        <v>88</v>
      </c>
      <c r="N271">
        <v>14</v>
      </c>
      <c r="O271">
        <v>97</v>
      </c>
      <c r="T271" t="str">
        <f>IF(ISERROR(MATCH('Analysis backend'!$M$1,E271:N271,0)),"",'Analysis backend'!$L$1)</f>
        <v>Phantom Assassin</v>
      </c>
      <c r="U271" t="str">
        <f>IF(T271='Analysis backend'!$L$1,IF(ISERROR(MATCH('Analysis backend'!$M$1,E271:I271,0)),"Dire","Radiant"),"")</f>
        <v>Dire</v>
      </c>
      <c r="V271">
        <f t="shared" si="61"/>
        <v>2016</v>
      </c>
      <c r="W271">
        <f t="shared" si="62"/>
        <v>2084</v>
      </c>
      <c r="X271">
        <f t="shared" si="63"/>
        <v>2101</v>
      </c>
      <c r="Y271">
        <f t="shared" si="64"/>
        <v>2093</v>
      </c>
      <c r="Z271">
        <f t="shared" si="65"/>
        <v>2045</v>
      </c>
      <c r="AA271">
        <f t="shared" si="66"/>
        <v>20057</v>
      </c>
      <c r="AB271">
        <f t="shared" si="67"/>
        <v>20050</v>
      </c>
      <c r="AC271">
        <f t="shared" si="68"/>
        <v>20044</v>
      </c>
      <c r="AD271">
        <f t="shared" si="69"/>
        <v>20088</v>
      </c>
      <c r="AE271">
        <f t="shared" si="70"/>
        <v>20014</v>
      </c>
      <c r="AF271">
        <f t="shared" si="71"/>
        <v>100097</v>
      </c>
      <c r="AG271">
        <f t="shared" si="72"/>
        <v>100000</v>
      </c>
      <c r="AH271">
        <f t="shared" si="73"/>
        <v>100000</v>
      </c>
      <c r="AI271">
        <f t="shared" si="74"/>
        <v>100000</v>
      </c>
      <c r="AJ271">
        <f t="shared" si="75"/>
        <v>100000</v>
      </c>
    </row>
    <row r="272" spans="1:36" x14ac:dyDescent="0.3">
      <c r="A272">
        <v>4256720867</v>
      </c>
      <c r="B272">
        <v>1544067072</v>
      </c>
      <c r="C272">
        <v>6868</v>
      </c>
      <c r="D272" t="b">
        <v>0</v>
      </c>
      <c r="E272">
        <v>99</v>
      </c>
      <c r="F272">
        <v>111</v>
      </c>
      <c r="G272">
        <v>10</v>
      </c>
      <c r="H272">
        <v>82</v>
      </c>
      <c r="I272">
        <v>90</v>
      </c>
      <c r="J272">
        <v>76</v>
      </c>
      <c r="K272">
        <v>121</v>
      </c>
      <c r="L272">
        <v>31</v>
      </c>
      <c r="M272">
        <v>20</v>
      </c>
      <c r="N272">
        <v>54</v>
      </c>
      <c r="O272">
        <v>44</v>
      </c>
      <c r="P272">
        <v>97</v>
      </c>
      <c r="Q272">
        <v>93</v>
      </c>
      <c r="T272" t="str">
        <f>IF(ISERROR(MATCH('Analysis backend'!$M$1,E272:N272,0)),"",'Analysis backend'!$L$1)</f>
        <v/>
      </c>
      <c r="U272" t="str">
        <f>IF(T272='Analysis backend'!$L$1,IF(ISERROR(MATCH('Analysis backend'!$M$1,E272:I272,0)),"Dire","Radiant"),"")</f>
        <v/>
      </c>
      <c r="V272">
        <f t="shared" si="61"/>
        <v>1099</v>
      </c>
      <c r="W272">
        <f t="shared" si="62"/>
        <v>1111</v>
      </c>
      <c r="X272">
        <f t="shared" si="63"/>
        <v>1010</v>
      </c>
      <c r="Y272">
        <f t="shared" si="64"/>
        <v>1082</v>
      </c>
      <c r="Z272">
        <f t="shared" si="65"/>
        <v>1090</v>
      </c>
      <c r="AA272">
        <f t="shared" si="66"/>
        <v>10076</v>
      </c>
      <c r="AB272">
        <f t="shared" si="67"/>
        <v>10121</v>
      </c>
      <c r="AC272">
        <f t="shared" si="68"/>
        <v>10031</v>
      </c>
      <c r="AD272">
        <f t="shared" si="69"/>
        <v>10020</v>
      </c>
      <c r="AE272">
        <f t="shared" si="70"/>
        <v>10054</v>
      </c>
      <c r="AF272">
        <f t="shared" si="71"/>
        <v>100044</v>
      </c>
      <c r="AG272">
        <f t="shared" si="72"/>
        <v>100097</v>
      </c>
      <c r="AH272">
        <f t="shared" si="73"/>
        <v>100093</v>
      </c>
      <c r="AI272">
        <f t="shared" si="74"/>
        <v>100000</v>
      </c>
      <c r="AJ272">
        <f t="shared" si="75"/>
        <v>100000</v>
      </c>
    </row>
    <row r="273" spans="1:36" x14ac:dyDescent="0.3">
      <c r="A273">
        <v>4256728392</v>
      </c>
      <c r="B273">
        <v>1544067712</v>
      </c>
      <c r="C273">
        <v>6917</v>
      </c>
      <c r="D273" t="b">
        <v>0</v>
      </c>
      <c r="E273">
        <v>44</v>
      </c>
      <c r="F273">
        <v>46</v>
      </c>
      <c r="G273">
        <v>101</v>
      </c>
      <c r="H273">
        <v>2</v>
      </c>
      <c r="I273">
        <v>84</v>
      </c>
      <c r="J273">
        <v>78</v>
      </c>
      <c r="K273">
        <v>86</v>
      </c>
      <c r="L273">
        <v>1</v>
      </c>
      <c r="M273">
        <v>45</v>
      </c>
      <c r="N273">
        <v>83</v>
      </c>
      <c r="O273">
        <v>6</v>
      </c>
      <c r="P273">
        <v>97</v>
      </c>
      <c r="T273" t="str">
        <f>IF(ISERROR(MATCH('Analysis backend'!$M$1,E273:N273,0)),"",'Analysis backend'!$L$1)</f>
        <v>Phantom Assassin</v>
      </c>
      <c r="U273" t="str">
        <f>IF(T273='Analysis backend'!$L$1,IF(ISERROR(MATCH('Analysis backend'!$M$1,E273:I273,0)),"Dire","Radiant"),"")</f>
        <v>Radiant</v>
      </c>
      <c r="V273">
        <f t="shared" si="61"/>
        <v>1044</v>
      </c>
      <c r="W273">
        <f t="shared" si="62"/>
        <v>1046</v>
      </c>
      <c r="X273">
        <f t="shared" si="63"/>
        <v>1101</v>
      </c>
      <c r="Y273">
        <f t="shared" si="64"/>
        <v>1002</v>
      </c>
      <c r="Z273">
        <f t="shared" si="65"/>
        <v>1084</v>
      </c>
      <c r="AA273">
        <f t="shared" si="66"/>
        <v>10078</v>
      </c>
      <c r="AB273">
        <f t="shared" si="67"/>
        <v>10086</v>
      </c>
      <c r="AC273">
        <f t="shared" si="68"/>
        <v>10001</v>
      </c>
      <c r="AD273">
        <f t="shared" si="69"/>
        <v>10045</v>
      </c>
      <c r="AE273">
        <f t="shared" si="70"/>
        <v>10083</v>
      </c>
      <c r="AF273">
        <f t="shared" si="71"/>
        <v>100006</v>
      </c>
      <c r="AG273">
        <f t="shared" si="72"/>
        <v>100097</v>
      </c>
      <c r="AH273">
        <f t="shared" si="73"/>
        <v>100000</v>
      </c>
      <c r="AI273">
        <f t="shared" si="74"/>
        <v>100000</v>
      </c>
      <c r="AJ273">
        <f t="shared" si="75"/>
        <v>100000</v>
      </c>
    </row>
    <row r="274" spans="1:36" x14ac:dyDescent="0.3">
      <c r="A274">
        <v>4256732553</v>
      </c>
      <c r="B274">
        <v>1544067968</v>
      </c>
      <c r="C274">
        <v>6838</v>
      </c>
      <c r="D274" t="b">
        <v>0</v>
      </c>
      <c r="E274">
        <v>86</v>
      </c>
      <c r="F274">
        <v>46</v>
      </c>
      <c r="G274">
        <v>90</v>
      </c>
      <c r="H274">
        <v>44</v>
      </c>
      <c r="I274">
        <v>88</v>
      </c>
      <c r="J274">
        <v>31</v>
      </c>
      <c r="K274">
        <v>23</v>
      </c>
      <c r="L274">
        <v>1</v>
      </c>
      <c r="M274">
        <v>97</v>
      </c>
      <c r="N274">
        <v>45</v>
      </c>
      <c r="O274">
        <v>48</v>
      </c>
      <c r="T274" t="str">
        <f>IF(ISERROR(MATCH('Analysis backend'!$M$1,E274:N274,0)),"",'Analysis backend'!$L$1)</f>
        <v>Phantom Assassin</v>
      </c>
      <c r="U274" t="str">
        <f>IF(T274='Analysis backend'!$L$1,IF(ISERROR(MATCH('Analysis backend'!$M$1,E274:I274,0)),"Dire","Radiant"),"")</f>
        <v>Radiant</v>
      </c>
      <c r="V274">
        <f t="shared" si="61"/>
        <v>1086</v>
      </c>
      <c r="W274">
        <f t="shared" si="62"/>
        <v>1046</v>
      </c>
      <c r="X274">
        <f t="shared" si="63"/>
        <v>1090</v>
      </c>
      <c r="Y274">
        <f t="shared" si="64"/>
        <v>1044</v>
      </c>
      <c r="Z274">
        <f t="shared" si="65"/>
        <v>1088</v>
      </c>
      <c r="AA274">
        <f t="shared" si="66"/>
        <v>10031</v>
      </c>
      <c r="AB274">
        <f t="shared" si="67"/>
        <v>10023</v>
      </c>
      <c r="AC274">
        <f t="shared" si="68"/>
        <v>10001</v>
      </c>
      <c r="AD274">
        <f t="shared" si="69"/>
        <v>10097</v>
      </c>
      <c r="AE274">
        <f t="shared" si="70"/>
        <v>10045</v>
      </c>
      <c r="AF274">
        <f t="shared" si="71"/>
        <v>100048</v>
      </c>
      <c r="AG274">
        <f t="shared" si="72"/>
        <v>100000</v>
      </c>
      <c r="AH274">
        <f t="shared" si="73"/>
        <v>100000</v>
      </c>
      <c r="AI274">
        <f t="shared" si="74"/>
        <v>100000</v>
      </c>
      <c r="AJ274">
        <f t="shared" si="75"/>
        <v>100000</v>
      </c>
    </row>
    <row r="275" spans="1:36" x14ac:dyDescent="0.3">
      <c r="A275">
        <v>4256741994</v>
      </c>
      <c r="B275">
        <v>1544068736</v>
      </c>
      <c r="C275">
        <v>7134</v>
      </c>
      <c r="D275" t="b">
        <v>0</v>
      </c>
      <c r="E275">
        <v>45</v>
      </c>
      <c r="F275">
        <v>96</v>
      </c>
      <c r="G275">
        <v>121</v>
      </c>
      <c r="H275">
        <v>112</v>
      </c>
      <c r="I275">
        <v>41</v>
      </c>
      <c r="J275">
        <v>94</v>
      </c>
      <c r="K275">
        <v>86</v>
      </c>
      <c r="L275">
        <v>50</v>
      </c>
      <c r="M275">
        <v>97</v>
      </c>
      <c r="N275">
        <v>44</v>
      </c>
      <c r="O275">
        <v>93</v>
      </c>
      <c r="P275">
        <v>34</v>
      </c>
      <c r="T275" t="str">
        <f>IF(ISERROR(MATCH('Analysis backend'!$M$1,E275:N275,0)),"",'Analysis backend'!$L$1)</f>
        <v>Phantom Assassin</v>
      </c>
      <c r="U275" t="str">
        <f>IF(T275='Analysis backend'!$L$1,IF(ISERROR(MATCH('Analysis backend'!$M$1,E275:I275,0)),"Dire","Radiant"),"")</f>
        <v>Dire</v>
      </c>
      <c r="V275">
        <f t="shared" si="61"/>
        <v>1045</v>
      </c>
      <c r="W275">
        <f t="shared" si="62"/>
        <v>1096</v>
      </c>
      <c r="X275">
        <f t="shared" si="63"/>
        <v>1121</v>
      </c>
      <c r="Y275">
        <f t="shared" si="64"/>
        <v>1112</v>
      </c>
      <c r="Z275">
        <f t="shared" si="65"/>
        <v>1041</v>
      </c>
      <c r="AA275">
        <f t="shared" si="66"/>
        <v>10094</v>
      </c>
      <c r="AB275">
        <f t="shared" si="67"/>
        <v>10086</v>
      </c>
      <c r="AC275">
        <f t="shared" si="68"/>
        <v>10050</v>
      </c>
      <c r="AD275">
        <f t="shared" si="69"/>
        <v>10097</v>
      </c>
      <c r="AE275">
        <f t="shared" si="70"/>
        <v>10044</v>
      </c>
      <c r="AF275">
        <f t="shared" si="71"/>
        <v>100093</v>
      </c>
      <c r="AG275">
        <f t="shared" si="72"/>
        <v>100034</v>
      </c>
      <c r="AH275">
        <f t="shared" si="73"/>
        <v>100000</v>
      </c>
      <c r="AI275">
        <f t="shared" si="74"/>
        <v>100000</v>
      </c>
      <c r="AJ275">
        <f t="shared" si="75"/>
        <v>100000</v>
      </c>
    </row>
    <row r="276" spans="1:36" x14ac:dyDescent="0.3">
      <c r="A276">
        <v>4256738776</v>
      </c>
      <c r="B276">
        <v>1544068480</v>
      </c>
      <c r="C276">
        <v>6955</v>
      </c>
      <c r="D276" t="b">
        <v>1</v>
      </c>
      <c r="E276">
        <v>71</v>
      </c>
      <c r="F276">
        <v>77</v>
      </c>
      <c r="G276">
        <v>3</v>
      </c>
      <c r="H276">
        <v>78</v>
      </c>
      <c r="I276">
        <v>102</v>
      </c>
      <c r="J276">
        <v>93</v>
      </c>
      <c r="K276">
        <v>27</v>
      </c>
      <c r="L276">
        <v>107</v>
      </c>
      <c r="M276">
        <v>45</v>
      </c>
      <c r="N276">
        <v>61</v>
      </c>
      <c r="O276">
        <v>44</v>
      </c>
      <c r="P276">
        <v>69</v>
      </c>
      <c r="T276" t="str">
        <f>IF(ISERROR(MATCH('Analysis backend'!$M$1,E276:N276,0)),"",'Analysis backend'!$L$1)</f>
        <v/>
      </c>
      <c r="U276" t="str">
        <f>IF(T276='Analysis backend'!$L$1,IF(ISERROR(MATCH('Analysis backend'!$M$1,E276:I276,0)),"Dire","Radiant"),"")</f>
        <v/>
      </c>
      <c r="V276">
        <f t="shared" si="61"/>
        <v>2071</v>
      </c>
      <c r="W276">
        <f t="shared" si="62"/>
        <v>2077</v>
      </c>
      <c r="X276">
        <f t="shared" si="63"/>
        <v>2003</v>
      </c>
      <c r="Y276">
        <f t="shared" si="64"/>
        <v>2078</v>
      </c>
      <c r="Z276">
        <f t="shared" si="65"/>
        <v>2102</v>
      </c>
      <c r="AA276">
        <f t="shared" si="66"/>
        <v>20093</v>
      </c>
      <c r="AB276">
        <f t="shared" si="67"/>
        <v>20027</v>
      </c>
      <c r="AC276">
        <f t="shared" si="68"/>
        <v>20107</v>
      </c>
      <c r="AD276">
        <f t="shared" si="69"/>
        <v>20045</v>
      </c>
      <c r="AE276">
        <f t="shared" si="70"/>
        <v>20061</v>
      </c>
      <c r="AF276">
        <f t="shared" si="71"/>
        <v>100044</v>
      </c>
      <c r="AG276">
        <f t="shared" si="72"/>
        <v>100069</v>
      </c>
      <c r="AH276">
        <f t="shared" si="73"/>
        <v>100000</v>
      </c>
      <c r="AI276">
        <f t="shared" si="74"/>
        <v>100000</v>
      </c>
      <c r="AJ276">
        <f t="shared" si="75"/>
        <v>100000</v>
      </c>
    </row>
    <row r="277" spans="1:36" x14ac:dyDescent="0.3">
      <c r="A277">
        <v>4256750911</v>
      </c>
      <c r="B277">
        <v>1544069376</v>
      </c>
      <c r="C277">
        <v>7047</v>
      </c>
      <c r="D277" t="b">
        <v>1</v>
      </c>
      <c r="E277">
        <v>93</v>
      </c>
      <c r="F277">
        <v>96</v>
      </c>
      <c r="G277">
        <v>90</v>
      </c>
      <c r="H277">
        <v>100</v>
      </c>
      <c r="I277">
        <v>44</v>
      </c>
      <c r="J277">
        <v>65</v>
      </c>
      <c r="K277">
        <v>50</v>
      </c>
      <c r="L277">
        <v>76</v>
      </c>
      <c r="M277">
        <v>78</v>
      </c>
      <c r="N277">
        <v>109</v>
      </c>
      <c r="O277">
        <v>62</v>
      </c>
      <c r="P277">
        <v>97</v>
      </c>
      <c r="T277" t="str">
        <f>IF(ISERROR(MATCH('Analysis backend'!$M$1,E277:N277,0)),"",'Analysis backend'!$L$1)</f>
        <v>Phantom Assassin</v>
      </c>
      <c r="U277" t="str">
        <f>IF(T277='Analysis backend'!$L$1,IF(ISERROR(MATCH('Analysis backend'!$M$1,E277:I277,0)),"Dire","Radiant"),"")</f>
        <v>Radiant</v>
      </c>
      <c r="V277">
        <f t="shared" si="61"/>
        <v>2093</v>
      </c>
      <c r="W277">
        <f t="shared" si="62"/>
        <v>2096</v>
      </c>
      <c r="X277">
        <f t="shared" si="63"/>
        <v>2090</v>
      </c>
      <c r="Y277">
        <f t="shared" si="64"/>
        <v>2100</v>
      </c>
      <c r="Z277">
        <f t="shared" si="65"/>
        <v>2044</v>
      </c>
      <c r="AA277">
        <f t="shared" si="66"/>
        <v>20065</v>
      </c>
      <c r="AB277">
        <f t="shared" si="67"/>
        <v>20050</v>
      </c>
      <c r="AC277">
        <f t="shared" si="68"/>
        <v>20076</v>
      </c>
      <c r="AD277">
        <f t="shared" si="69"/>
        <v>20078</v>
      </c>
      <c r="AE277">
        <f t="shared" si="70"/>
        <v>20109</v>
      </c>
      <c r="AF277">
        <f t="shared" si="71"/>
        <v>100062</v>
      </c>
      <c r="AG277">
        <f t="shared" si="72"/>
        <v>100097</v>
      </c>
      <c r="AH277">
        <f t="shared" si="73"/>
        <v>100000</v>
      </c>
      <c r="AI277">
        <f t="shared" si="74"/>
        <v>100000</v>
      </c>
      <c r="AJ277">
        <f t="shared" si="75"/>
        <v>100000</v>
      </c>
    </row>
    <row r="278" spans="1:36" x14ac:dyDescent="0.3">
      <c r="A278">
        <v>4256750118</v>
      </c>
      <c r="B278">
        <v>1544069376</v>
      </c>
      <c r="C278">
        <v>7042</v>
      </c>
      <c r="D278" t="b">
        <v>1</v>
      </c>
      <c r="E278">
        <v>7</v>
      </c>
      <c r="F278">
        <v>38</v>
      </c>
      <c r="G278">
        <v>110</v>
      </c>
      <c r="H278">
        <v>41</v>
      </c>
      <c r="I278">
        <v>98</v>
      </c>
      <c r="J278">
        <v>96</v>
      </c>
      <c r="K278">
        <v>63</v>
      </c>
      <c r="L278">
        <v>33</v>
      </c>
      <c r="M278">
        <v>89</v>
      </c>
      <c r="N278">
        <v>50</v>
      </c>
      <c r="O278">
        <v>97</v>
      </c>
      <c r="P278">
        <v>100</v>
      </c>
      <c r="Q278">
        <v>16</v>
      </c>
      <c r="T278" t="str">
        <f>IF(ISERROR(MATCH('Analysis backend'!$M$1,E278:N278,0)),"",'Analysis backend'!$L$1)</f>
        <v/>
      </c>
      <c r="U278" t="str">
        <f>IF(T278='Analysis backend'!$L$1,IF(ISERROR(MATCH('Analysis backend'!$M$1,E278:I278,0)),"Dire","Radiant"),"")</f>
        <v/>
      </c>
      <c r="V278">
        <f t="shared" si="61"/>
        <v>2007</v>
      </c>
      <c r="W278">
        <f t="shared" si="62"/>
        <v>2038</v>
      </c>
      <c r="X278">
        <f t="shared" si="63"/>
        <v>2110</v>
      </c>
      <c r="Y278">
        <f t="shared" si="64"/>
        <v>2041</v>
      </c>
      <c r="Z278">
        <f t="shared" si="65"/>
        <v>2098</v>
      </c>
      <c r="AA278">
        <f t="shared" si="66"/>
        <v>20096</v>
      </c>
      <c r="AB278">
        <f t="shared" si="67"/>
        <v>20063</v>
      </c>
      <c r="AC278">
        <f t="shared" si="68"/>
        <v>20033</v>
      </c>
      <c r="AD278">
        <f t="shared" si="69"/>
        <v>20089</v>
      </c>
      <c r="AE278">
        <f t="shared" si="70"/>
        <v>20050</v>
      </c>
      <c r="AF278">
        <f t="shared" si="71"/>
        <v>100097</v>
      </c>
      <c r="AG278">
        <f t="shared" si="72"/>
        <v>100100</v>
      </c>
      <c r="AH278">
        <f t="shared" si="73"/>
        <v>100016</v>
      </c>
      <c r="AI278">
        <f t="shared" si="74"/>
        <v>100000</v>
      </c>
      <c r="AJ278">
        <f t="shared" si="75"/>
        <v>100000</v>
      </c>
    </row>
    <row r="279" spans="1:36" x14ac:dyDescent="0.3">
      <c r="A279">
        <v>4256744511</v>
      </c>
      <c r="B279">
        <v>1544068992</v>
      </c>
      <c r="C279">
        <v>6898</v>
      </c>
      <c r="D279" t="b">
        <v>1</v>
      </c>
      <c r="E279">
        <v>45</v>
      </c>
      <c r="F279">
        <v>44</v>
      </c>
      <c r="G279">
        <v>97</v>
      </c>
      <c r="H279">
        <v>7</v>
      </c>
      <c r="I279">
        <v>37</v>
      </c>
      <c r="J279">
        <v>106</v>
      </c>
      <c r="K279">
        <v>93</v>
      </c>
      <c r="L279">
        <v>50</v>
      </c>
      <c r="M279">
        <v>38</v>
      </c>
      <c r="N279">
        <v>31</v>
      </c>
      <c r="T279" t="str">
        <f>IF(ISERROR(MATCH('Analysis backend'!$M$1,E279:N279,0)),"",'Analysis backend'!$L$1)</f>
        <v>Phantom Assassin</v>
      </c>
      <c r="U279" t="str">
        <f>IF(T279='Analysis backend'!$L$1,IF(ISERROR(MATCH('Analysis backend'!$M$1,E279:I279,0)),"Dire","Radiant"),"")</f>
        <v>Radiant</v>
      </c>
      <c r="V279">
        <f t="shared" si="61"/>
        <v>2045</v>
      </c>
      <c r="W279">
        <f t="shared" si="62"/>
        <v>2044</v>
      </c>
      <c r="X279">
        <f t="shared" si="63"/>
        <v>2097</v>
      </c>
      <c r="Y279">
        <f t="shared" si="64"/>
        <v>2007</v>
      </c>
      <c r="Z279">
        <f t="shared" si="65"/>
        <v>2037</v>
      </c>
      <c r="AA279">
        <f t="shared" si="66"/>
        <v>20106</v>
      </c>
      <c r="AB279">
        <f t="shared" si="67"/>
        <v>20093</v>
      </c>
      <c r="AC279">
        <f t="shared" si="68"/>
        <v>20050</v>
      </c>
      <c r="AD279">
        <f t="shared" si="69"/>
        <v>20038</v>
      </c>
      <c r="AE279">
        <f t="shared" si="70"/>
        <v>20031</v>
      </c>
      <c r="AF279">
        <f t="shared" si="71"/>
        <v>100000</v>
      </c>
      <c r="AG279">
        <f t="shared" si="72"/>
        <v>100000</v>
      </c>
      <c r="AH279">
        <f t="shared" si="73"/>
        <v>100000</v>
      </c>
      <c r="AI279">
        <f t="shared" si="74"/>
        <v>100000</v>
      </c>
      <c r="AJ279">
        <f t="shared" si="75"/>
        <v>100000</v>
      </c>
    </row>
    <row r="280" spans="1:36" x14ac:dyDescent="0.3">
      <c r="A280">
        <v>4256750496</v>
      </c>
      <c r="B280">
        <v>1544069376</v>
      </c>
      <c r="C280">
        <v>6702</v>
      </c>
      <c r="D280" t="b">
        <v>1</v>
      </c>
      <c r="E280">
        <v>86</v>
      </c>
      <c r="F280">
        <v>97</v>
      </c>
      <c r="G280">
        <v>44</v>
      </c>
      <c r="H280">
        <v>3</v>
      </c>
      <c r="I280">
        <v>45</v>
      </c>
      <c r="J280">
        <v>31</v>
      </c>
      <c r="K280">
        <v>10</v>
      </c>
      <c r="L280">
        <v>26</v>
      </c>
      <c r="M280">
        <v>29</v>
      </c>
      <c r="N280">
        <v>50</v>
      </c>
      <c r="O280">
        <v>2</v>
      </c>
      <c r="P280">
        <v>55</v>
      </c>
      <c r="T280" t="str">
        <f>IF(ISERROR(MATCH('Analysis backend'!$M$1,E280:N280,0)),"",'Analysis backend'!$L$1)</f>
        <v>Phantom Assassin</v>
      </c>
      <c r="U280" t="str">
        <f>IF(T280='Analysis backend'!$L$1,IF(ISERROR(MATCH('Analysis backend'!$M$1,E280:I280,0)),"Dire","Radiant"),"")</f>
        <v>Radiant</v>
      </c>
      <c r="V280">
        <f t="shared" si="61"/>
        <v>2086</v>
      </c>
      <c r="W280">
        <f t="shared" si="62"/>
        <v>2097</v>
      </c>
      <c r="X280">
        <f t="shared" si="63"/>
        <v>2044</v>
      </c>
      <c r="Y280">
        <f t="shared" si="64"/>
        <v>2003</v>
      </c>
      <c r="Z280">
        <f t="shared" si="65"/>
        <v>2045</v>
      </c>
      <c r="AA280">
        <f t="shared" si="66"/>
        <v>20031</v>
      </c>
      <c r="AB280">
        <f t="shared" si="67"/>
        <v>20010</v>
      </c>
      <c r="AC280">
        <f t="shared" si="68"/>
        <v>20026</v>
      </c>
      <c r="AD280">
        <f t="shared" si="69"/>
        <v>20029</v>
      </c>
      <c r="AE280">
        <f t="shared" si="70"/>
        <v>20050</v>
      </c>
      <c r="AF280">
        <f t="shared" si="71"/>
        <v>100002</v>
      </c>
      <c r="AG280">
        <f t="shared" si="72"/>
        <v>100055</v>
      </c>
      <c r="AH280">
        <f t="shared" si="73"/>
        <v>100000</v>
      </c>
      <c r="AI280">
        <f t="shared" si="74"/>
        <v>100000</v>
      </c>
      <c r="AJ280">
        <f t="shared" si="75"/>
        <v>100000</v>
      </c>
    </row>
    <row r="281" spans="1:36" x14ac:dyDescent="0.3">
      <c r="A281">
        <v>4256755191</v>
      </c>
      <c r="B281">
        <v>1544069760</v>
      </c>
      <c r="C281">
        <v>6865</v>
      </c>
      <c r="D281" t="b">
        <v>1</v>
      </c>
      <c r="E281">
        <v>88</v>
      </c>
      <c r="F281">
        <v>19</v>
      </c>
      <c r="G281">
        <v>86</v>
      </c>
      <c r="H281">
        <v>93</v>
      </c>
      <c r="I281">
        <v>45</v>
      </c>
      <c r="J281">
        <v>101</v>
      </c>
      <c r="K281">
        <v>44</v>
      </c>
      <c r="L281">
        <v>110</v>
      </c>
      <c r="M281">
        <v>50</v>
      </c>
      <c r="N281">
        <v>23</v>
      </c>
      <c r="O281">
        <v>97</v>
      </c>
      <c r="P281">
        <v>114</v>
      </c>
      <c r="T281" t="str">
        <f>IF(ISERROR(MATCH('Analysis backend'!$M$1,E281:N281,0)),"",'Analysis backend'!$L$1)</f>
        <v>Phantom Assassin</v>
      </c>
      <c r="U281" t="str">
        <f>IF(T281='Analysis backend'!$L$1,IF(ISERROR(MATCH('Analysis backend'!$M$1,E281:I281,0)),"Dire","Radiant"),"")</f>
        <v>Dire</v>
      </c>
      <c r="V281">
        <f t="shared" si="61"/>
        <v>2088</v>
      </c>
      <c r="W281">
        <f t="shared" si="62"/>
        <v>2019</v>
      </c>
      <c r="X281">
        <f t="shared" si="63"/>
        <v>2086</v>
      </c>
      <c r="Y281">
        <f t="shared" si="64"/>
        <v>2093</v>
      </c>
      <c r="Z281">
        <f t="shared" si="65"/>
        <v>2045</v>
      </c>
      <c r="AA281">
        <f t="shared" si="66"/>
        <v>20101</v>
      </c>
      <c r="AB281">
        <f t="shared" si="67"/>
        <v>20044</v>
      </c>
      <c r="AC281">
        <f t="shared" si="68"/>
        <v>20110</v>
      </c>
      <c r="AD281">
        <f t="shared" si="69"/>
        <v>20050</v>
      </c>
      <c r="AE281">
        <f t="shared" si="70"/>
        <v>20023</v>
      </c>
      <c r="AF281">
        <f t="shared" si="71"/>
        <v>100097</v>
      </c>
      <c r="AG281">
        <f t="shared" si="72"/>
        <v>100114</v>
      </c>
      <c r="AH281">
        <f t="shared" si="73"/>
        <v>100000</v>
      </c>
      <c r="AI281">
        <f t="shared" si="74"/>
        <v>100000</v>
      </c>
      <c r="AJ281">
        <f t="shared" si="75"/>
        <v>100000</v>
      </c>
    </row>
    <row r="282" spans="1:36" x14ac:dyDescent="0.3">
      <c r="A282">
        <v>4256751562</v>
      </c>
      <c r="B282">
        <v>1544069504</v>
      </c>
      <c r="C282">
        <v>6845</v>
      </c>
      <c r="D282" t="b">
        <v>1</v>
      </c>
      <c r="E282">
        <v>93</v>
      </c>
      <c r="F282">
        <v>16</v>
      </c>
      <c r="G282">
        <v>97</v>
      </c>
      <c r="H282">
        <v>106</v>
      </c>
      <c r="I282">
        <v>26</v>
      </c>
      <c r="J282">
        <v>76</v>
      </c>
      <c r="K282">
        <v>104</v>
      </c>
      <c r="L282">
        <v>78</v>
      </c>
      <c r="M282">
        <v>44</v>
      </c>
      <c r="N282">
        <v>50</v>
      </c>
      <c r="O282">
        <v>2</v>
      </c>
      <c r="T282" t="str">
        <f>IF(ISERROR(MATCH('Analysis backend'!$M$1,E282:N282,0)),"",'Analysis backend'!$L$1)</f>
        <v>Phantom Assassin</v>
      </c>
      <c r="U282" t="str">
        <f>IF(T282='Analysis backend'!$L$1,IF(ISERROR(MATCH('Analysis backend'!$M$1,E282:I282,0)),"Dire","Radiant"),"")</f>
        <v>Dire</v>
      </c>
      <c r="V282">
        <f t="shared" si="61"/>
        <v>2093</v>
      </c>
      <c r="W282">
        <f t="shared" si="62"/>
        <v>2016</v>
      </c>
      <c r="X282">
        <f t="shared" si="63"/>
        <v>2097</v>
      </c>
      <c r="Y282">
        <f t="shared" si="64"/>
        <v>2106</v>
      </c>
      <c r="Z282">
        <f t="shared" si="65"/>
        <v>2026</v>
      </c>
      <c r="AA282">
        <f t="shared" si="66"/>
        <v>20076</v>
      </c>
      <c r="AB282">
        <f t="shared" si="67"/>
        <v>20104</v>
      </c>
      <c r="AC282">
        <f t="shared" si="68"/>
        <v>20078</v>
      </c>
      <c r="AD282">
        <f t="shared" si="69"/>
        <v>20044</v>
      </c>
      <c r="AE282">
        <f t="shared" si="70"/>
        <v>20050</v>
      </c>
      <c r="AF282">
        <f t="shared" si="71"/>
        <v>100002</v>
      </c>
      <c r="AG282">
        <f t="shared" si="72"/>
        <v>100000</v>
      </c>
      <c r="AH282">
        <f t="shared" si="73"/>
        <v>100000</v>
      </c>
      <c r="AI282">
        <f t="shared" si="74"/>
        <v>100000</v>
      </c>
      <c r="AJ282">
        <f t="shared" si="75"/>
        <v>100000</v>
      </c>
    </row>
    <row r="283" spans="1:36" x14ac:dyDescent="0.3">
      <c r="A283">
        <v>4256762835</v>
      </c>
      <c r="B283">
        <v>1544070272</v>
      </c>
      <c r="C283">
        <v>6790</v>
      </c>
      <c r="D283" t="b">
        <v>0</v>
      </c>
      <c r="E283">
        <v>85</v>
      </c>
      <c r="F283">
        <v>90</v>
      </c>
      <c r="G283">
        <v>101</v>
      </c>
      <c r="H283">
        <v>16</v>
      </c>
      <c r="I283">
        <v>10</v>
      </c>
      <c r="J283">
        <v>76</v>
      </c>
      <c r="K283">
        <v>41</v>
      </c>
      <c r="L283">
        <v>72</v>
      </c>
      <c r="M283">
        <v>3</v>
      </c>
      <c r="N283">
        <v>91</v>
      </c>
      <c r="O283">
        <v>86</v>
      </c>
      <c r="P283">
        <v>82</v>
      </c>
      <c r="Q283">
        <v>97</v>
      </c>
      <c r="T283" t="str">
        <f>IF(ISERROR(MATCH('Analysis backend'!$M$1,E283:N283,0)),"",'Analysis backend'!$L$1)</f>
        <v/>
      </c>
      <c r="U283" t="str">
        <f>IF(T283='Analysis backend'!$L$1,IF(ISERROR(MATCH('Analysis backend'!$M$1,E283:I283,0)),"Dire","Radiant"),"")</f>
        <v/>
      </c>
      <c r="V283">
        <f t="shared" si="61"/>
        <v>1085</v>
      </c>
      <c r="W283">
        <f t="shared" si="62"/>
        <v>1090</v>
      </c>
      <c r="X283">
        <f t="shared" si="63"/>
        <v>1101</v>
      </c>
      <c r="Y283">
        <f t="shared" si="64"/>
        <v>1016</v>
      </c>
      <c r="Z283">
        <f t="shared" si="65"/>
        <v>1010</v>
      </c>
      <c r="AA283">
        <f t="shared" si="66"/>
        <v>10076</v>
      </c>
      <c r="AB283">
        <f t="shared" si="67"/>
        <v>10041</v>
      </c>
      <c r="AC283">
        <f t="shared" si="68"/>
        <v>10072</v>
      </c>
      <c r="AD283">
        <f t="shared" si="69"/>
        <v>10003</v>
      </c>
      <c r="AE283">
        <f t="shared" si="70"/>
        <v>10091</v>
      </c>
      <c r="AF283">
        <f t="shared" si="71"/>
        <v>100086</v>
      </c>
      <c r="AG283">
        <f t="shared" si="72"/>
        <v>100082</v>
      </c>
      <c r="AH283">
        <f t="shared" si="73"/>
        <v>100097</v>
      </c>
      <c r="AI283">
        <f t="shared" si="74"/>
        <v>100000</v>
      </c>
      <c r="AJ283">
        <f t="shared" si="75"/>
        <v>100000</v>
      </c>
    </row>
    <row r="284" spans="1:36" x14ac:dyDescent="0.3">
      <c r="A284">
        <v>4256760081</v>
      </c>
      <c r="B284">
        <v>1544070144</v>
      </c>
      <c r="C284">
        <v>6782</v>
      </c>
      <c r="D284" t="b">
        <v>1</v>
      </c>
      <c r="E284">
        <v>109</v>
      </c>
      <c r="F284">
        <v>121</v>
      </c>
      <c r="G284">
        <v>85</v>
      </c>
      <c r="H284">
        <v>96</v>
      </c>
      <c r="I284">
        <v>87</v>
      </c>
      <c r="J284">
        <v>100</v>
      </c>
      <c r="K284">
        <v>74</v>
      </c>
      <c r="L284">
        <v>113</v>
      </c>
      <c r="M284">
        <v>26</v>
      </c>
      <c r="N284">
        <v>50</v>
      </c>
      <c r="O284">
        <v>97</v>
      </c>
      <c r="P284">
        <v>93</v>
      </c>
      <c r="Q284">
        <v>44</v>
      </c>
      <c r="T284" t="str">
        <f>IF(ISERROR(MATCH('Analysis backend'!$M$1,E284:N284,0)),"",'Analysis backend'!$L$1)</f>
        <v/>
      </c>
      <c r="U284" t="str">
        <f>IF(T284='Analysis backend'!$L$1,IF(ISERROR(MATCH('Analysis backend'!$M$1,E284:I284,0)),"Dire","Radiant"),"")</f>
        <v/>
      </c>
      <c r="V284">
        <f t="shared" si="61"/>
        <v>2109</v>
      </c>
      <c r="W284">
        <f t="shared" si="62"/>
        <v>2121</v>
      </c>
      <c r="X284">
        <f t="shared" si="63"/>
        <v>2085</v>
      </c>
      <c r="Y284">
        <f t="shared" si="64"/>
        <v>2096</v>
      </c>
      <c r="Z284">
        <f t="shared" si="65"/>
        <v>2087</v>
      </c>
      <c r="AA284">
        <f t="shared" si="66"/>
        <v>20100</v>
      </c>
      <c r="AB284">
        <f t="shared" si="67"/>
        <v>20074</v>
      </c>
      <c r="AC284">
        <f t="shared" si="68"/>
        <v>20113</v>
      </c>
      <c r="AD284">
        <f t="shared" si="69"/>
        <v>20026</v>
      </c>
      <c r="AE284">
        <f t="shared" si="70"/>
        <v>20050</v>
      </c>
      <c r="AF284">
        <f t="shared" si="71"/>
        <v>100097</v>
      </c>
      <c r="AG284">
        <f t="shared" si="72"/>
        <v>100093</v>
      </c>
      <c r="AH284">
        <f t="shared" si="73"/>
        <v>100044</v>
      </c>
      <c r="AI284">
        <f t="shared" si="74"/>
        <v>100000</v>
      </c>
      <c r="AJ284">
        <f t="shared" si="75"/>
        <v>100000</v>
      </c>
    </row>
    <row r="285" spans="1:36" x14ac:dyDescent="0.3">
      <c r="A285">
        <v>4256763676</v>
      </c>
      <c r="B285">
        <v>1544070400</v>
      </c>
      <c r="C285">
        <v>6758</v>
      </c>
      <c r="D285" t="b">
        <v>1</v>
      </c>
      <c r="E285">
        <v>76</v>
      </c>
      <c r="F285">
        <v>26</v>
      </c>
      <c r="G285">
        <v>2</v>
      </c>
      <c r="H285">
        <v>84</v>
      </c>
      <c r="I285">
        <v>8</v>
      </c>
      <c r="J285">
        <v>85</v>
      </c>
      <c r="K285">
        <v>45</v>
      </c>
      <c r="L285">
        <v>109</v>
      </c>
      <c r="M285">
        <v>96</v>
      </c>
      <c r="N285">
        <v>86</v>
      </c>
      <c r="O285">
        <v>97</v>
      </c>
      <c r="P285">
        <v>44</v>
      </c>
      <c r="T285" t="str">
        <f>IF(ISERROR(MATCH('Analysis backend'!$M$1,E285:N285,0)),"",'Analysis backend'!$L$1)</f>
        <v/>
      </c>
      <c r="U285" t="str">
        <f>IF(T285='Analysis backend'!$L$1,IF(ISERROR(MATCH('Analysis backend'!$M$1,E285:I285,0)),"Dire","Radiant"),"")</f>
        <v/>
      </c>
      <c r="V285">
        <f t="shared" si="61"/>
        <v>2076</v>
      </c>
      <c r="W285">
        <f t="shared" si="62"/>
        <v>2026</v>
      </c>
      <c r="X285">
        <f t="shared" si="63"/>
        <v>2002</v>
      </c>
      <c r="Y285">
        <f t="shared" si="64"/>
        <v>2084</v>
      </c>
      <c r="Z285">
        <f t="shared" si="65"/>
        <v>2008</v>
      </c>
      <c r="AA285">
        <f t="shared" si="66"/>
        <v>20085</v>
      </c>
      <c r="AB285">
        <f t="shared" si="67"/>
        <v>20045</v>
      </c>
      <c r="AC285">
        <f t="shared" si="68"/>
        <v>20109</v>
      </c>
      <c r="AD285">
        <f t="shared" si="69"/>
        <v>20096</v>
      </c>
      <c r="AE285">
        <f t="shared" si="70"/>
        <v>20086</v>
      </c>
      <c r="AF285">
        <f t="shared" si="71"/>
        <v>100097</v>
      </c>
      <c r="AG285">
        <f t="shared" si="72"/>
        <v>100044</v>
      </c>
      <c r="AH285">
        <f t="shared" si="73"/>
        <v>100000</v>
      </c>
      <c r="AI285">
        <f t="shared" si="74"/>
        <v>100000</v>
      </c>
      <c r="AJ285">
        <f t="shared" si="75"/>
        <v>100000</v>
      </c>
    </row>
    <row r="286" spans="1:36" x14ac:dyDescent="0.3">
      <c r="A286">
        <v>4256766689</v>
      </c>
      <c r="B286">
        <v>1544070656</v>
      </c>
      <c r="C286">
        <v>6977</v>
      </c>
      <c r="D286" t="b">
        <v>1</v>
      </c>
      <c r="E286">
        <v>109</v>
      </c>
      <c r="F286">
        <v>50</v>
      </c>
      <c r="G286">
        <v>26</v>
      </c>
      <c r="H286">
        <v>114</v>
      </c>
      <c r="I286">
        <v>100</v>
      </c>
      <c r="J286">
        <v>74</v>
      </c>
      <c r="K286">
        <v>1</v>
      </c>
      <c r="L286">
        <v>97</v>
      </c>
      <c r="M286">
        <v>91</v>
      </c>
      <c r="N286">
        <v>121</v>
      </c>
      <c r="O286">
        <v>82</v>
      </c>
      <c r="P286">
        <v>2</v>
      </c>
      <c r="Q286">
        <v>44</v>
      </c>
      <c r="T286" t="str">
        <f>IF(ISERROR(MATCH('Analysis backend'!$M$1,E286:N286,0)),"",'Analysis backend'!$L$1)</f>
        <v/>
      </c>
      <c r="U286" t="str">
        <f>IF(T286='Analysis backend'!$L$1,IF(ISERROR(MATCH('Analysis backend'!$M$1,E286:I286,0)),"Dire","Radiant"),"")</f>
        <v/>
      </c>
      <c r="V286">
        <f t="shared" si="61"/>
        <v>2109</v>
      </c>
      <c r="W286">
        <f t="shared" si="62"/>
        <v>2050</v>
      </c>
      <c r="X286">
        <f t="shared" si="63"/>
        <v>2026</v>
      </c>
      <c r="Y286">
        <f t="shared" si="64"/>
        <v>2114</v>
      </c>
      <c r="Z286">
        <f t="shared" si="65"/>
        <v>2100</v>
      </c>
      <c r="AA286">
        <f t="shared" si="66"/>
        <v>20074</v>
      </c>
      <c r="AB286">
        <f t="shared" si="67"/>
        <v>20001</v>
      </c>
      <c r="AC286">
        <f t="shared" si="68"/>
        <v>20097</v>
      </c>
      <c r="AD286">
        <f t="shared" si="69"/>
        <v>20091</v>
      </c>
      <c r="AE286">
        <f t="shared" si="70"/>
        <v>20121</v>
      </c>
      <c r="AF286">
        <f t="shared" si="71"/>
        <v>100082</v>
      </c>
      <c r="AG286">
        <f t="shared" si="72"/>
        <v>100002</v>
      </c>
      <c r="AH286">
        <f t="shared" si="73"/>
        <v>100044</v>
      </c>
      <c r="AI286">
        <f t="shared" si="74"/>
        <v>100000</v>
      </c>
      <c r="AJ286">
        <f t="shared" si="75"/>
        <v>100000</v>
      </c>
    </row>
    <row r="287" spans="1:36" x14ac:dyDescent="0.3">
      <c r="A287">
        <v>4256771773</v>
      </c>
      <c r="B287">
        <v>1544071040</v>
      </c>
      <c r="C287">
        <v>6931</v>
      </c>
      <c r="D287" t="b">
        <v>0</v>
      </c>
      <c r="E287">
        <v>50</v>
      </c>
      <c r="F287">
        <v>27</v>
      </c>
      <c r="G287">
        <v>41</v>
      </c>
      <c r="H287">
        <v>2</v>
      </c>
      <c r="I287">
        <v>86</v>
      </c>
      <c r="J287">
        <v>44</v>
      </c>
      <c r="K287">
        <v>7</v>
      </c>
      <c r="L287">
        <v>9</v>
      </c>
      <c r="M287">
        <v>75</v>
      </c>
      <c r="N287">
        <v>19</v>
      </c>
      <c r="O287">
        <v>121</v>
      </c>
      <c r="P287">
        <v>97</v>
      </c>
      <c r="T287" t="str">
        <f>IF(ISERROR(MATCH('Analysis backend'!$M$1,E287:N287,0)),"",'Analysis backend'!$L$1)</f>
        <v>Phantom Assassin</v>
      </c>
      <c r="U287" t="str">
        <f>IF(T287='Analysis backend'!$L$1,IF(ISERROR(MATCH('Analysis backend'!$M$1,E287:I287,0)),"Dire","Radiant"),"")</f>
        <v>Dire</v>
      </c>
      <c r="V287">
        <f t="shared" si="61"/>
        <v>1050</v>
      </c>
      <c r="W287">
        <f t="shared" si="62"/>
        <v>1027</v>
      </c>
      <c r="X287">
        <f t="shared" si="63"/>
        <v>1041</v>
      </c>
      <c r="Y287">
        <f t="shared" si="64"/>
        <v>1002</v>
      </c>
      <c r="Z287">
        <f t="shared" si="65"/>
        <v>1086</v>
      </c>
      <c r="AA287">
        <f t="shared" si="66"/>
        <v>10044</v>
      </c>
      <c r="AB287">
        <f t="shared" si="67"/>
        <v>10007</v>
      </c>
      <c r="AC287">
        <f t="shared" si="68"/>
        <v>10009</v>
      </c>
      <c r="AD287">
        <f t="shared" si="69"/>
        <v>10075</v>
      </c>
      <c r="AE287">
        <f t="shared" si="70"/>
        <v>10019</v>
      </c>
      <c r="AF287">
        <f t="shared" si="71"/>
        <v>100121</v>
      </c>
      <c r="AG287">
        <f t="shared" si="72"/>
        <v>100097</v>
      </c>
      <c r="AH287">
        <f t="shared" si="73"/>
        <v>100000</v>
      </c>
      <c r="AI287">
        <f t="shared" si="74"/>
        <v>100000</v>
      </c>
      <c r="AJ287">
        <f t="shared" si="75"/>
        <v>100000</v>
      </c>
    </row>
    <row r="288" spans="1:36" x14ac:dyDescent="0.3">
      <c r="A288">
        <v>4256773488</v>
      </c>
      <c r="B288">
        <v>1544071168</v>
      </c>
      <c r="C288">
        <v>6932</v>
      </c>
      <c r="D288" t="b">
        <v>1</v>
      </c>
      <c r="E288">
        <v>84</v>
      </c>
      <c r="F288">
        <v>97</v>
      </c>
      <c r="G288">
        <v>93</v>
      </c>
      <c r="H288">
        <v>121</v>
      </c>
      <c r="I288">
        <v>45</v>
      </c>
      <c r="J288">
        <v>110</v>
      </c>
      <c r="K288">
        <v>65</v>
      </c>
      <c r="L288">
        <v>69</v>
      </c>
      <c r="M288">
        <v>76</v>
      </c>
      <c r="N288">
        <v>41</v>
      </c>
      <c r="O288">
        <v>120</v>
      </c>
      <c r="P288">
        <v>44</v>
      </c>
      <c r="T288" t="str">
        <f>IF(ISERROR(MATCH('Analysis backend'!$M$1,E288:N288,0)),"",'Analysis backend'!$L$1)</f>
        <v/>
      </c>
      <c r="U288" t="str">
        <f>IF(T288='Analysis backend'!$L$1,IF(ISERROR(MATCH('Analysis backend'!$M$1,E288:I288,0)),"Dire","Radiant"),"")</f>
        <v/>
      </c>
      <c r="V288">
        <f t="shared" si="61"/>
        <v>2084</v>
      </c>
      <c r="W288">
        <f t="shared" si="62"/>
        <v>2097</v>
      </c>
      <c r="X288">
        <f t="shared" si="63"/>
        <v>2093</v>
      </c>
      <c r="Y288">
        <f t="shared" si="64"/>
        <v>2121</v>
      </c>
      <c r="Z288">
        <f t="shared" si="65"/>
        <v>2045</v>
      </c>
      <c r="AA288">
        <f t="shared" si="66"/>
        <v>20110</v>
      </c>
      <c r="AB288">
        <f t="shared" si="67"/>
        <v>20065</v>
      </c>
      <c r="AC288">
        <f t="shared" si="68"/>
        <v>20069</v>
      </c>
      <c r="AD288">
        <f t="shared" si="69"/>
        <v>20076</v>
      </c>
      <c r="AE288">
        <f t="shared" si="70"/>
        <v>20041</v>
      </c>
      <c r="AF288">
        <f t="shared" si="71"/>
        <v>100120</v>
      </c>
      <c r="AG288">
        <f t="shared" si="72"/>
        <v>100044</v>
      </c>
      <c r="AH288">
        <f t="shared" si="73"/>
        <v>100000</v>
      </c>
      <c r="AI288">
        <f t="shared" si="74"/>
        <v>100000</v>
      </c>
      <c r="AJ288">
        <f t="shared" si="75"/>
        <v>100000</v>
      </c>
    </row>
    <row r="289" spans="1:36" x14ac:dyDescent="0.3">
      <c r="A289">
        <v>4256776506</v>
      </c>
      <c r="B289">
        <v>1544071296</v>
      </c>
      <c r="C289">
        <v>7346</v>
      </c>
      <c r="D289" t="b">
        <v>0</v>
      </c>
      <c r="E289">
        <v>78</v>
      </c>
      <c r="F289">
        <v>95</v>
      </c>
      <c r="G289">
        <v>110</v>
      </c>
      <c r="H289">
        <v>111</v>
      </c>
      <c r="I289">
        <v>10</v>
      </c>
      <c r="J289">
        <v>96</v>
      </c>
      <c r="K289">
        <v>121</v>
      </c>
      <c r="L289">
        <v>13</v>
      </c>
      <c r="M289">
        <v>85</v>
      </c>
      <c r="N289">
        <v>8</v>
      </c>
      <c r="O289">
        <v>97</v>
      </c>
      <c r="P289">
        <v>44</v>
      </c>
      <c r="T289" t="str">
        <f>IF(ISERROR(MATCH('Analysis backend'!$M$1,E289:N289,0)),"",'Analysis backend'!$L$1)</f>
        <v/>
      </c>
      <c r="U289" t="str">
        <f>IF(T289='Analysis backend'!$L$1,IF(ISERROR(MATCH('Analysis backend'!$M$1,E289:I289,0)),"Dire","Radiant"),"")</f>
        <v/>
      </c>
      <c r="V289">
        <f t="shared" si="61"/>
        <v>1078</v>
      </c>
      <c r="W289">
        <f t="shared" si="62"/>
        <v>1095</v>
      </c>
      <c r="X289">
        <f t="shared" si="63"/>
        <v>1110</v>
      </c>
      <c r="Y289">
        <f t="shared" si="64"/>
        <v>1111</v>
      </c>
      <c r="Z289">
        <f t="shared" si="65"/>
        <v>1010</v>
      </c>
      <c r="AA289">
        <f t="shared" si="66"/>
        <v>10096</v>
      </c>
      <c r="AB289">
        <f t="shared" si="67"/>
        <v>10121</v>
      </c>
      <c r="AC289">
        <f t="shared" si="68"/>
        <v>10013</v>
      </c>
      <c r="AD289">
        <f t="shared" si="69"/>
        <v>10085</v>
      </c>
      <c r="AE289">
        <f t="shared" si="70"/>
        <v>10008</v>
      </c>
      <c r="AF289">
        <f t="shared" si="71"/>
        <v>100097</v>
      </c>
      <c r="AG289">
        <f t="shared" si="72"/>
        <v>100044</v>
      </c>
      <c r="AH289">
        <f t="shared" si="73"/>
        <v>100000</v>
      </c>
      <c r="AI289">
        <f t="shared" si="74"/>
        <v>100000</v>
      </c>
      <c r="AJ289">
        <f t="shared" si="75"/>
        <v>100000</v>
      </c>
    </row>
    <row r="290" spans="1:36" x14ac:dyDescent="0.3">
      <c r="A290">
        <v>4256782131</v>
      </c>
      <c r="B290">
        <v>1544071680</v>
      </c>
      <c r="C290">
        <v>7059</v>
      </c>
      <c r="D290" t="b">
        <v>1</v>
      </c>
      <c r="E290">
        <v>31</v>
      </c>
      <c r="F290">
        <v>86</v>
      </c>
      <c r="G290">
        <v>77</v>
      </c>
      <c r="H290">
        <v>96</v>
      </c>
      <c r="I290">
        <v>112</v>
      </c>
      <c r="J290">
        <v>44</v>
      </c>
      <c r="K290">
        <v>76</v>
      </c>
      <c r="L290">
        <v>121</v>
      </c>
      <c r="M290">
        <v>97</v>
      </c>
      <c r="N290">
        <v>38</v>
      </c>
      <c r="O290">
        <v>50</v>
      </c>
      <c r="T290" t="str">
        <f>IF(ISERROR(MATCH('Analysis backend'!$M$1,E290:N290,0)),"",'Analysis backend'!$L$1)</f>
        <v>Phantom Assassin</v>
      </c>
      <c r="U290" t="str">
        <f>IF(T290='Analysis backend'!$L$1,IF(ISERROR(MATCH('Analysis backend'!$M$1,E290:I290,0)),"Dire","Radiant"),"")</f>
        <v>Dire</v>
      </c>
      <c r="V290">
        <f t="shared" si="61"/>
        <v>2031</v>
      </c>
      <c r="W290">
        <f t="shared" si="62"/>
        <v>2086</v>
      </c>
      <c r="X290">
        <f t="shared" si="63"/>
        <v>2077</v>
      </c>
      <c r="Y290">
        <f t="shared" si="64"/>
        <v>2096</v>
      </c>
      <c r="Z290">
        <f t="shared" si="65"/>
        <v>2112</v>
      </c>
      <c r="AA290">
        <f t="shared" si="66"/>
        <v>20044</v>
      </c>
      <c r="AB290">
        <f t="shared" si="67"/>
        <v>20076</v>
      </c>
      <c r="AC290">
        <f t="shared" si="68"/>
        <v>20121</v>
      </c>
      <c r="AD290">
        <f t="shared" si="69"/>
        <v>20097</v>
      </c>
      <c r="AE290">
        <f t="shared" si="70"/>
        <v>20038</v>
      </c>
      <c r="AF290">
        <f t="shared" si="71"/>
        <v>100050</v>
      </c>
      <c r="AG290">
        <f t="shared" si="72"/>
        <v>100000</v>
      </c>
      <c r="AH290">
        <f t="shared" si="73"/>
        <v>100000</v>
      </c>
      <c r="AI290">
        <f t="shared" si="74"/>
        <v>100000</v>
      </c>
      <c r="AJ290">
        <f t="shared" si="75"/>
        <v>100000</v>
      </c>
    </row>
    <row r="291" spans="1:36" x14ac:dyDescent="0.3">
      <c r="A291">
        <v>4256778478</v>
      </c>
      <c r="B291">
        <v>1544071424</v>
      </c>
      <c r="C291">
        <v>6814</v>
      </c>
      <c r="D291" t="b">
        <v>0</v>
      </c>
      <c r="E291">
        <v>35</v>
      </c>
      <c r="F291">
        <v>101</v>
      </c>
      <c r="G291">
        <v>111</v>
      </c>
      <c r="H291">
        <v>44</v>
      </c>
      <c r="I291">
        <v>16</v>
      </c>
      <c r="J291">
        <v>8</v>
      </c>
      <c r="K291">
        <v>7</v>
      </c>
      <c r="L291">
        <v>38</v>
      </c>
      <c r="M291">
        <v>46</v>
      </c>
      <c r="N291">
        <v>50</v>
      </c>
      <c r="O291">
        <v>45</v>
      </c>
      <c r="P291">
        <v>97</v>
      </c>
      <c r="Q291">
        <v>58</v>
      </c>
      <c r="T291" t="str">
        <f>IF(ISERROR(MATCH('Analysis backend'!$M$1,E291:N291,0)),"",'Analysis backend'!$L$1)</f>
        <v>Phantom Assassin</v>
      </c>
      <c r="U291" t="str">
        <f>IF(T291='Analysis backend'!$L$1,IF(ISERROR(MATCH('Analysis backend'!$M$1,E291:I291,0)),"Dire","Radiant"),"")</f>
        <v>Radiant</v>
      </c>
      <c r="V291">
        <f t="shared" si="61"/>
        <v>1035</v>
      </c>
      <c r="W291">
        <f t="shared" si="62"/>
        <v>1101</v>
      </c>
      <c r="X291">
        <f t="shared" si="63"/>
        <v>1111</v>
      </c>
      <c r="Y291">
        <f t="shared" si="64"/>
        <v>1044</v>
      </c>
      <c r="Z291">
        <f t="shared" si="65"/>
        <v>1016</v>
      </c>
      <c r="AA291">
        <f t="shared" si="66"/>
        <v>10008</v>
      </c>
      <c r="AB291">
        <f t="shared" si="67"/>
        <v>10007</v>
      </c>
      <c r="AC291">
        <f t="shared" si="68"/>
        <v>10038</v>
      </c>
      <c r="AD291">
        <f t="shared" si="69"/>
        <v>10046</v>
      </c>
      <c r="AE291">
        <f t="shared" si="70"/>
        <v>10050</v>
      </c>
      <c r="AF291">
        <f t="shared" si="71"/>
        <v>100045</v>
      </c>
      <c r="AG291">
        <f t="shared" si="72"/>
        <v>100097</v>
      </c>
      <c r="AH291">
        <f t="shared" si="73"/>
        <v>100058</v>
      </c>
      <c r="AI291">
        <f t="shared" si="74"/>
        <v>100000</v>
      </c>
      <c r="AJ291">
        <f t="shared" si="75"/>
        <v>100000</v>
      </c>
    </row>
    <row r="292" spans="1:36" x14ac:dyDescent="0.3">
      <c r="A292">
        <v>4256789351</v>
      </c>
      <c r="B292">
        <v>1544072192</v>
      </c>
      <c r="C292">
        <v>7041</v>
      </c>
      <c r="D292" t="b">
        <v>0</v>
      </c>
      <c r="E292">
        <v>112</v>
      </c>
      <c r="F292">
        <v>86</v>
      </c>
      <c r="G292">
        <v>2</v>
      </c>
      <c r="H292">
        <v>8</v>
      </c>
      <c r="I292">
        <v>114</v>
      </c>
      <c r="J292">
        <v>44</v>
      </c>
      <c r="K292">
        <v>65</v>
      </c>
      <c r="L292">
        <v>97</v>
      </c>
      <c r="M292">
        <v>87</v>
      </c>
      <c r="N292">
        <v>23</v>
      </c>
      <c r="O292">
        <v>50</v>
      </c>
      <c r="T292" t="str">
        <f>IF(ISERROR(MATCH('Analysis backend'!$M$1,E292:N292,0)),"",'Analysis backend'!$L$1)</f>
        <v>Phantom Assassin</v>
      </c>
      <c r="U292" t="str">
        <f>IF(T292='Analysis backend'!$L$1,IF(ISERROR(MATCH('Analysis backend'!$M$1,E292:I292,0)),"Dire","Radiant"),"")</f>
        <v>Dire</v>
      </c>
      <c r="V292">
        <f t="shared" si="61"/>
        <v>1112</v>
      </c>
      <c r="W292">
        <f t="shared" si="62"/>
        <v>1086</v>
      </c>
      <c r="X292">
        <f t="shared" si="63"/>
        <v>1002</v>
      </c>
      <c r="Y292">
        <f t="shared" si="64"/>
        <v>1008</v>
      </c>
      <c r="Z292">
        <f t="shared" si="65"/>
        <v>1114</v>
      </c>
      <c r="AA292">
        <f t="shared" si="66"/>
        <v>10044</v>
      </c>
      <c r="AB292">
        <f t="shared" si="67"/>
        <v>10065</v>
      </c>
      <c r="AC292">
        <f t="shared" si="68"/>
        <v>10097</v>
      </c>
      <c r="AD292">
        <f t="shared" si="69"/>
        <v>10087</v>
      </c>
      <c r="AE292">
        <f t="shared" si="70"/>
        <v>10023</v>
      </c>
      <c r="AF292">
        <f t="shared" si="71"/>
        <v>100050</v>
      </c>
      <c r="AG292">
        <f t="shared" si="72"/>
        <v>100000</v>
      </c>
      <c r="AH292">
        <f t="shared" si="73"/>
        <v>100000</v>
      </c>
      <c r="AI292">
        <f t="shared" si="74"/>
        <v>100000</v>
      </c>
      <c r="AJ292">
        <f t="shared" si="75"/>
        <v>100000</v>
      </c>
    </row>
    <row r="293" spans="1:36" x14ac:dyDescent="0.3">
      <c r="A293">
        <v>4256790534</v>
      </c>
      <c r="B293">
        <v>1544072320</v>
      </c>
      <c r="C293">
        <v>6819</v>
      </c>
      <c r="D293" t="b">
        <v>0</v>
      </c>
      <c r="E293">
        <v>11</v>
      </c>
      <c r="F293">
        <v>2</v>
      </c>
      <c r="G293">
        <v>93</v>
      </c>
      <c r="H293">
        <v>50</v>
      </c>
      <c r="I293">
        <v>103</v>
      </c>
      <c r="J293">
        <v>107</v>
      </c>
      <c r="K293">
        <v>31</v>
      </c>
      <c r="L293">
        <v>97</v>
      </c>
      <c r="M293">
        <v>114</v>
      </c>
      <c r="N293">
        <v>44</v>
      </c>
      <c r="O293">
        <v>54</v>
      </c>
      <c r="T293" t="str">
        <f>IF(ISERROR(MATCH('Analysis backend'!$M$1,E293:N293,0)),"",'Analysis backend'!$L$1)</f>
        <v>Phantom Assassin</v>
      </c>
      <c r="U293" t="str">
        <f>IF(T293='Analysis backend'!$L$1,IF(ISERROR(MATCH('Analysis backend'!$M$1,E293:I293,0)),"Dire","Radiant"),"")</f>
        <v>Dire</v>
      </c>
      <c r="V293">
        <f t="shared" si="61"/>
        <v>1011</v>
      </c>
      <c r="W293">
        <f t="shared" si="62"/>
        <v>1002</v>
      </c>
      <c r="X293">
        <f t="shared" si="63"/>
        <v>1093</v>
      </c>
      <c r="Y293">
        <f t="shared" si="64"/>
        <v>1050</v>
      </c>
      <c r="Z293">
        <f t="shared" si="65"/>
        <v>1103</v>
      </c>
      <c r="AA293">
        <f t="shared" si="66"/>
        <v>10107</v>
      </c>
      <c r="AB293">
        <f t="shared" si="67"/>
        <v>10031</v>
      </c>
      <c r="AC293">
        <f t="shared" si="68"/>
        <v>10097</v>
      </c>
      <c r="AD293">
        <f t="shared" si="69"/>
        <v>10114</v>
      </c>
      <c r="AE293">
        <f t="shared" si="70"/>
        <v>10044</v>
      </c>
      <c r="AF293">
        <f t="shared" si="71"/>
        <v>100054</v>
      </c>
      <c r="AG293">
        <f t="shared" si="72"/>
        <v>100000</v>
      </c>
      <c r="AH293">
        <f t="shared" si="73"/>
        <v>100000</v>
      </c>
      <c r="AI293">
        <f t="shared" si="74"/>
        <v>100000</v>
      </c>
      <c r="AJ293">
        <f t="shared" si="75"/>
        <v>100000</v>
      </c>
    </row>
    <row r="294" spans="1:36" x14ac:dyDescent="0.3">
      <c r="A294">
        <v>4256798358</v>
      </c>
      <c r="B294">
        <v>1544072832</v>
      </c>
      <c r="C294">
        <v>6920</v>
      </c>
      <c r="D294" t="b">
        <v>0</v>
      </c>
      <c r="E294">
        <v>76</v>
      </c>
      <c r="F294">
        <v>16</v>
      </c>
      <c r="G294">
        <v>86</v>
      </c>
      <c r="H294">
        <v>93</v>
      </c>
      <c r="I294">
        <v>50</v>
      </c>
      <c r="J294">
        <v>2</v>
      </c>
      <c r="K294">
        <v>101</v>
      </c>
      <c r="L294">
        <v>44</v>
      </c>
      <c r="M294">
        <v>74</v>
      </c>
      <c r="N294">
        <v>97</v>
      </c>
      <c r="O294">
        <v>114</v>
      </c>
      <c r="T294" t="str">
        <f>IF(ISERROR(MATCH('Analysis backend'!$M$1,E294:N294,0)),"",'Analysis backend'!$L$1)</f>
        <v>Phantom Assassin</v>
      </c>
      <c r="U294" t="str">
        <f>IF(T294='Analysis backend'!$L$1,IF(ISERROR(MATCH('Analysis backend'!$M$1,E294:I294,0)),"Dire","Radiant"),"")</f>
        <v>Dire</v>
      </c>
      <c r="V294">
        <f t="shared" si="61"/>
        <v>1076</v>
      </c>
      <c r="W294">
        <f t="shared" si="62"/>
        <v>1016</v>
      </c>
      <c r="X294">
        <f t="shared" si="63"/>
        <v>1086</v>
      </c>
      <c r="Y294">
        <f t="shared" si="64"/>
        <v>1093</v>
      </c>
      <c r="Z294">
        <f t="shared" si="65"/>
        <v>1050</v>
      </c>
      <c r="AA294">
        <f t="shared" si="66"/>
        <v>10002</v>
      </c>
      <c r="AB294">
        <f t="shared" si="67"/>
        <v>10101</v>
      </c>
      <c r="AC294">
        <f t="shared" si="68"/>
        <v>10044</v>
      </c>
      <c r="AD294">
        <f t="shared" si="69"/>
        <v>10074</v>
      </c>
      <c r="AE294">
        <f t="shared" si="70"/>
        <v>10097</v>
      </c>
      <c r="AF294">
        <f t="shared" si="71"/>
        <v>100114</v>
      </c>
      <c r="AG294">
        <f t="shared" si="72"/>
        <v>100000</v>
      </c>
      <c r="AH294">
        <f t="shared" si="73"/>
        <v>100000</v>
      </c>
      <c r="AI294">
        <f t="shared" si="74"/>
        <v>100000</v>
      </c>
      <c r="AJ294">
        <f t="shared" si="75"/>
        <v>100000</v>
      </c>
    </row>
    <row r="295" spans="1:36" x14ac:dyDescent="0.3">
      <c r="A295">
        <v>4256795522</v>
      </c>
      <c r="B295">
        <v>1544072704</v>
      </c>
      <c r="C295">
        <v>6910</v>
      </c>
      <c r="D295" t="b">
        <v>0</v>
      </c>
      <c r="E295">
        <v>95</v>
      </c>
      <c r="F295">
        <v>114</v>
      </c>
      <c r="G295">
        <v>121</v>
      </c>
      <c r="H295">
        <v>76</v>
      </c>
      <c r="I295">
        <v>87</v>
      </c>
      <c r="J295">
        <v>109</v>
      </c>
      <c r="K295">
        <v>19</v>
      </c>
      <c r="L295">
        <v>78</v>
      </c>
      <c r="M295">
        <v>50</v>
      </c>
      <c r="N295">
        <v>88</v>
      </c>
      <c r="O295">
        <v>97</v>
      </c>
      <c r="P295">
        <v>44</v>
      </c>
      <c r="Q295">
        <v>86</v>
      </c>
      <c r="T295" t="str">
        <f>IF(ISERROR(MATCH('Analysis backend'!$M$1,E295:N295,0)),"",'Analysis backend'!$L$1)</f>
        <v/>
      </c>
      <c r="U295" t="str">
        <f>IF(T295='Analysis backend'!$L$1,IF(ISERROR(MATCH('Analysis backend'!$M$1,E295:I295,0)),"Dire","Radiant"),"")</f>
        <v/>
      </c>
      <c r="V295">
        <f t="shared" si="61"/>
        <v>1095</v>
      </c>
      <c r="W295">
        <f t="shared" si="62"/>
        <v>1114</v>
      </c>
      <c r="X295">
        <f t="shared" si="63"/>
        <v>1121</v>
      </c>
      <c r="Y295">
        <f t="shared" si="64"/>
        <v>1076</v>
      </c>
      <c r="Z295">
        <f t="shared" si="65"/>
        <v>1087</v>
      </c>
      <c r="AA295">
        <f t="shared" si="66"/>
        <v>10109</v>
      </c>
      <c r="AB295">
        <f t="shared" si="67"/>
        <v>10019</v>
      </c>
      <c r="AC295">
        <f t="shared" si="68"/>
        <v>10078</v>
      </c>
      <c r="AD295">
        <f t="shared" si="69"/>
        <v>10050</v>
      </c>
      <c r="AE295">
        <f t="shared" si="70"/>
        <v>10088</v>
      </c>
      <c r="AF295">
        <f t="shared" si="71"/>
        <v>100097</v>
      </c>
      <c r="AG295">
        <f t="shared" si="72"/>
        <v>100044</v>
      </c>
      <c r="AH295">
        <f t="shared" si="73"/>
        <v>100086</v>
      </c>
      <c r="AI295">
        <f t="shared" si="74"/>
        <v>100000</v>
      </c>
      <c r="AJ295">
        <f t="shared" si="75"/>
        <v>100000</v>
      </c>
    </row>
    <row r="296" spans="1:36" x14ac:dyDescent="0.3">
      <c r="A296">
        <v>4256795831</v>
      </c>
      <c r="B296">
        <v>1544072704</v>
      </c>
      <c r="C296">
        <v>6864</v>
      </c>
      <c r="D296" t="b">
        <v>0</v>
      </c>
      <c r="E296">
        <v>78</v>
      </c>
      <c r="F296">
        <v>111</v>
      </c>
      <c r="G296">
        <v>76</v>
      </c>
      <c r="H296">
        <v>9</v>
      </c>
      <c r="I296">
        <v>41</v>
      </c>
      <c r="J296">
        <v>2</v>
      </c>
      <c r="K296">
        <v>101</v>
      </c>
      <c r="L296">
        <v>10</v>
      </c>
      <c r="M296">
        <v>50</v>
      </c>
      <c r="N296">
        <v>109</v>
      </c>
      <c r="O296">
        <v>97</v>
      </c>
      <c r="T296" t="str">
        <f>IF(ISERROR(MATCH('Analysis backend'!$M$1,E296:N296,0)),"",'Analysis backend'!$L$1)</f>
        <v/>
      </c>
      <c r="U296" t="str">
        <f>IF(T296='Analysis backend'!$L$1,IF(ISERROR(MATCH('Analysis backend'!$M$1,E296:I296,0)),"Dire","Radiant"),"")</f>
        <v/>
      </c>
      <c r="V296">
        <f t="shared" si="61"/>
        <v>1078</v>
      </c>
      <c r="W296">
        <f t="shared" si="62"/>
        <v>1111</v>
      </c>
      <c r="X296">
        <f t="shared" si="63"/>
        <v>1076</v>
      </c>
      <c r="Y296">
        <f t="shared" si="64"/>
        <v>1009</v>
      </c>
      <c r="Z296">
        <f t="shared" si="65"/>
        <v>1041</v>
      </c>
      <c r="AA296">
        <f t="shared" si="66"/>
        <v>10002</v>
      </c>
      <c r="AB296">
        <f t="shared" si="67"/>
        <v>10101</v>
      </c>
      <c r="AC296">
        <f t="shared" si="68"/>
        <v>10010</v>
      </c>
      <c r="AD296">
        <f t="shared" si="69"/>
        <v>10050</v>
      </c>
      <c r="AE296">
        <f t="shared" si="70"/>
        <v>10109</v>
      </c>
      <c r="AF296">
        <f t="shared" si="71"/>
        <v>100097</v>
      </c>
      <c r="AG296">
        <f t="shared" si="72"/>
        <v>100000</v>
      </c>
      <c r="AH296">
        <f t="shared" si="73"/>
        <v>100000</v>
      </c>
      <c r="AI296">
        <f t="shared" si="74"/>
        <v>100000</v>
      </c>
      <c r="AJ296">
        <f t="shared" si="75"/>
        <v>100000</v>
      </c>
    </row>
    <row r="297" spans="1:36" x14ac:dyDescent="0.3">
      <c r="A297">
        <v>4256808034</v>
      </c>
      <c r="B297">
        <v>1544073600</v>
      </c>
      <c r="C297">
        <v>7400</v>
      </c>
      <c r="D297" t="b">
        <v>1</v>
      </c>
      <c r="E297">
        <v>121</v>
      </c>
      <c r="F297">
        <v>109</v>
      </c>
      <c r="G297">
        <v>31</v>
      </c>
      <c r="H297">
        <v>97</v>
      </c>
      <c r="I297">
        <v>74</v>
      </c>
      <c r="J297">
        <v>77</v>
      </c>
      <c r="K297">
        <v>11</v>
      </c>
      <c r="L297">
        <v>50</v>
      </c>
      <c r="M297">
        <v>83</v>
      </c>
      <c r="N297">
        <v>112</v>
      </c>
      <c r="O297">
        <v>44</v>
      </c>
      <c r="P297">
        <v>40</v>
      </c>
      <c r="Q297">
        <v>12</v>
      </c>
      <c r="T297" t="str">
        <f>IF(ISERROR(MATCH('Analysis backend'!$M$1,E297:N297,0)),"",'Analysis backend'!$L$1)</f>
        <v/>
      </c>
      <c r="U297" t="str">
        <f>IF(T297='Analysis backend'!$L$1,IF(ISERROR(MATCH('Analysis backend'!$M$1,E297:I297,0)),"Dire","Radiant"),"")</f>
        <v/>
      </c>
      <c r="V297">
        <f t="shared" si="61"/>
        <v>2121</v>
      </c>
      <c r="W297">
        <f t="shared" si="62"/>
        <v>2109</v>
      </c>
      <c r="X297">
        <f t="shared" si="63"/>
        <v>2031</v>
      </c>
      <c r="Y297">
        <f t="shared" si="64"/>
        <v>2097</v>
      </c>
      <c r="Z297">
        <f t="shared" si="65"/>
        <v>2074</v>
      </c>
      <c r="AA297">
        <f t="shared" si="66"/>
        <v>20077</v>
      </c>
      <c r="AB297">
        <f t="shared" si="67"/>
        <v>20011</v>
      </c>
      <c r="AC297">
        <f t="shared" si="68"/>
        <v>20050</v>
      </c>
      <c r="AD297">
        <f t="shared" si="69"/>
        <v>20083</v>
      </c>
      <c r="AE297">
        <f t="shared" si="70"/>
        <v>20112</v>
      </c>
      <c r="AF297">
        <f t="shared" si="71"/>
        <v>100044</v>
      </c>
      <c r="AG297">
        <f t="shared" si="72"/>
        <v>100040</v>
      </c>
      <c r="AH297">
        <f t="shared" si="73"/>
        <v>100012</v>
      </c>
      <c r="AI297">
        <f t="shared" si="74"/>
        <v>100000</v>
      </c>
      <c r="AJ297">
        <f t="shared" si="75"/>
        <v>100000</v>
      </c>
    </row>
    <row r="298" spans="1:36" x14ac:dyDescent="0.3">
      <c r="A298">
        <v>4256806029</v>
      </c>
      <c r="B298">
        <v>1544073472</v>
      </c>
      <c r="C298">
        <v>7212</v>
      </c>
      <c r="D298" t="b">
        <v>0</v>
      </c>
      <c r="E298">
        <v>50</v>
      </c>
      <c r="F298">
        <v>44</v>
      </c>
      <c r="G298">
        <v>25</v>
      </c>
      <c r="H298">
        <v>96</v>
      </c>
      <c r="I298">
        <v>27</v>
      </c>
      <c r="J298">
        <v>33</v>
      </c>
      <c r="K298">
        <v>72</v>
      </c>
      <c r="L298">
        <v>49</v>
      </c>
      <c r="M298">
        <v>110</v>
      </c>
      <c r="N298">
        <v>100</v>
      </c>
      <c r="O298">
        <v>93</v>
      </c>
      <c r="P298">
        <v>97</v>
      </c>
      <c r="T298" t="str">
        <f>IF(ISERROR(MATCH('Analysis backend'!$M$1,E298:N298,0)),"",'Analysis backend'!$L$1)</f>
        <v>Phantom Assassin</v>
      </c>
      <c r="U298" t="str">
        <f>IF(T298='Analysis backend'!$L$1,IF(ISERROR(MATCH('Analysis backend'!$M$1,E298:I298,0)),"Dire","Radiant"),"")</f>
        <v>Radiant</v>
      </c>
      <c r="V298">
        <f t="shared" si="61"/>
        <v>1050</v>
      </c>
      <c r="W298">
        <f t="shared" si="62"/>
        <v>1044</v>
      </c>
      <c r="X298">
        <f t="shared" si="63"/>
        <v>1025</v>
      </c>
      <c r="Y298">
        <f t="shared" si="64"/>
        <v>1096</v>
      </c>
      <c r="Z298">
        <f t="shared" si="65"/>
        <v>1027</v>
      </c>
      <c r="AA298">
        <f t="shared" si="66"/>
        <v>10033</v>
      </c>
      <c r="AB298">
        <f t="shared" si="67"/>
        <v>10072</v>
      </c>
      <c r="AC298">
        <f t="shared" si="68"/>
        <v>10049</v>
      </c>
      <c r="AD298">
        <f t="shared" si="69"/>
        <v>10110</v>
      </c>
      <c r="AE298">
        <f t="shared" si="70"/>
        <v>10100</v>
      </c>
      <c r="AF298">
        <f t="shared" si="71"/>
        <v>100093</v>
      </c>
      <c r="AG298">
        <f t="shared" si="72"/>
        <v>100097</v>
      </c>
      <c r="AH298">
        <f t="shared" si="73"/>
        <v>100000</v>
      </c>
      <c r="AI298">
        <f t="shared" si="74"/>
        <v>100000</v>
      </c>
      <c r="AJ298">
        <f t="shared" si="75"/>
        <v>100000</v>
      </c>
    </row>
    <row r="299" spans="1:36" x14ac:dyDescent="0.3">
      <c r="A299">
        <v>4256802825</v>
      </c>
      <c r="B299">
        <v>1544073216</v>
      </c>
      <c r="C299">
        <v>7132</v>
      </c>
      <c r="D299" t="b">
        <v>0</v>
      </c>
      <c r="E299">
        <v>71</v>
      </c>
      <c r="F299">
        <v>76</v>
      </c>
      <c r="G299">
        <v>59</v>
      </c>
      <c r="H299">
        <v>44</v>
      </c>
      <c r="I299">
        <v>121</v>
      </c>
      <c r="J299">
        <v>104</v>
      </c>
      <c r="K299">
        <v>10</v>
      </c>
      <c r="L299">
        <v>110</v>
      </c>
      <c r="M299">
        <v>31</v>
      </c>
      <c r="N299">
        <v>93</v>
      </c>
      <c r="O299">
        <v>97</v>
      </c>
      <c r="P299">
        <v>61</v>
      </c>
      <c r="T299" t="str">
        <f>IF(ISERROR(MATCH('Analysis backend'!$M$1,E299:N299,0)),"",'Analysis backend'!$L$1)</f>
        <v>Phantom Assassin</v>
      </c>
      <c r="U299" t="str">
        <f>IF(T299='Analysis backend'!$L$1,IF(ISERROR(MATCH('Analysis backend'!$M$1,E299:I299,0)),"Dire","Radiant"),"")</f>
        <v>Radiant</v>
      </c>
      <c r="V299">
        <f t="shared" si="61"/>
        <v>1071</v>
      </c>
      <c r="W299">
        <f t="shared" si="62"/>
        <v>1076</v>
      </c>
      <c r="X299">
        <f t="shared" si="63"/>
        <v>1059</v>
      </c>
      <c r="Y299">
        <f t="shared" si="64"/>
        <v>1044</v>
      </c>
      <c r="Z299">
        <f t="shared" si="65"/>
        <v>1121</v>
      </c>
      <c r="AA299">
        <f t="shared" si="66"/>
        <v>10104</v>
      </c>
      <c r="AB299">
        <f t="shared" si="67"/>
        <v>10010</v>
      </c>
      <c r="AC299">
        <f t="shared" si="68"/>
        <v>10110</v>
      </c>
      <c r="AD299">
        <f t="shared" si="69"/>
        <v>10031</v>
      </c>
      <c r="AE299">
        <f t="shared" si="70"/>
        <v>10093</v>
      </c>
      <c r="AF299">
        <f t="shared" si="71"/>
        <v>100097</v>
      </c>
      <c r="AG299">
        <f t="shared" si="72"/>
        <v>100061</v>
      </c>
      <c r="AH299">
        <f t="shared" si="73"/>
        <v>100000</v>
      </c>
      <c r="AI299">
        <f t="shared" si="74"/>
        <v>100000</v>
      </c>
      <c r="AJ299">
        <f t="shared" si="75"/>
        <v>100000</v>
      </c>
    </row>
    <row r="300" spans="1:36" x14ac:dyDescent="0.3">
      <c r="A300">
        <v>4256805347</v>
      </c>
      <c r="B300">
        <v>1544073344</v>
      </c>
      <c r="C300">
        <v>6823</v>
      </c>
      <c r="D300" t="b">
        <v>1</v>
      </c>
      <c r="E300">
        <v>16</v>
      </c>
      <c r="F300">
        <v>90</v>
      </c>
      <c r="G300">
        <v>87</v>
      </c>
      <c r="H300">
        <v>44</v>
      </c>
      <c r="I300">
        <v>25</v>
      </c>
      <c r="J300">
        <v>78</v>
      </c>
      <c r="K300">
        <v>8</v>
      </c>
      <c r="L300">
        <v>86</v>
      </c>
      <c r="M300">
        <v>31</v>
      </c>
      <c r="N300">
        <v>74</v>
      </c>
      <c r="O300">
        <v>97</v>
      </c>
      <c r="P300">
        <v>85</v>
      </c>
      <c r="T300" t="str">
        <f>IF(ISERROR(MATCH('Analysis backend'!$M$1,E300:N300,0)),"",'Analysis backend'!$L$1)</f>
        <v>Phantom Assassin</v>
      </c>
      <c r="U300" t="str">
        <f>IF(T300='Analysis backend'!$L$1,IF(ISERROR(MATCH('Analysis backend'!$M$1,E300:I300,0)),"Dire","Radiant"),"")</f>
        <v>Radiant</v>
      </c>
      <c r="V300">
        <f t="shared" si="61"/>
        <v>2016</v>
      </c>
      <c r="W300">
        <f t="shared" si="62"/>
        <v>2090</v>
      </c>
      <c r="X300">
        <f t="shared" si="63"/>
        <v>2087</v>
      </c>
      <c r="Y300">
        <f t="shared" si="64"/>
        <v>2044</v>
      </c>
      <c r="Z300">
        <f t="shared" si="65"/>
        <v>2025</v>
      </c>
      <c r="AA300">
        <f t="shared" si="66"/>
        <v>20078</v>
      </c>
      <c r="AB300">
        <f t="shared" si="67"/>
        <v>20008</v>
      </c>
      <c r="AC300">
        <f t="shared" si="68"/>
        <v>20086</v>
      </c>
      <c r="AD300">
        <f t="shared" si="69"/>
        <v>20031</v>
      </c>
      <c r="AE300">
        <f t="shared" si="70"/>
        <v>20074</v>
      </c>
      <c r="AF300">
        <f t="shared" si="71"/>
        <v>100097</v>
      </c>
      <c r="AG300">
        <f t="shared" si="72"/>
        <v>100085</v>
      </c>
      <c r="AH300">
        <f t="shared" si="73"/>
        <v>100000</v>
      </c>
      <c r="AI300">
        <f t="shared" si="74"/>
        <v>100000</v>
      </c>
      <c r="AJ300">
        <f t="shared" si="75"/>
        <v>100000</v>
      </c>
    </row>
    <row r="301" spans="1:36" x14ac:dyDescent="0.3">
      <c r="A301">
        <v>4256811842</v>
      </c>
      <c r="B301">
        <v>1544073856</v>
      </c>
      <c r="C301">
        <v>6896</v>
      </c>
      <c r="D301" t="b">
        <v>1</v>
      </c>
      <c r="E301">
        <v>50</v>
      </c>
      <c r="F301">
        <v>79</v>
      </c>
      <c r="G301">
        <v>6</v>
      </c>
      <c r="H301">
        <v>28</v>
      </c>
      <c r="I301">
        <v>25</v>
      </c>
      <c r="J301">
        <v>46</v>
      </c>
      <c r="K301">
        <v>2</v>
      </c>
      <c r="L301">
        <v>10</v>
      </c>
      <c r="M301">
        <v>26</v>
      </c>
      <c r="N301">
        <v>121</v>
      </c>
      <c r="O301">
        <v>86</v>
      </c>
      <c r="P301">
        <v>113</v>
      </c>
      <c r="Q301">
        <v>59</v>
      </c>
      <c r="T301" t="str">
        <f>IF(ISERROR(MATCH('Analysis backend'!$M$1,E301:N301,0)),"",'Analysis backend'!$L$1)</f>
        <v/>
      </c>
      <c r="U301" t="str">
        <f>IF(T301='Analysis backend'!$L$1,IF(ISERROR(MATCH('Analysis backend'!$M$1,E301:I301,0)),"Dire","Radiant"),"")</f>
        <v/>
      </c>
      <c r="V301">
        <f t="shared" si="61"/>
        <v>2050</v>
      </c>
      <c r="W301">
        <f t="shared" si="62"/>
        <v>2079</v>
      </c>
      <c r="X301">
        <f t="shared" si="63"/>
        <v>2006</v>
      </c>
      <c r="Y301">
        <f t="shared" si="64"/>
        <v>2028</v>
      </c>
      <c r="Z301">
        <f t="shared" si="65"/>
        <v>2025</v>
      </c>
      <c r="AA301">
        <f t="shared" si="66"/>
        <v>20046</v>
      </c>
      <c r="AB301">
        <f t="shared" si="67"/>
        <v>20002</v>
      </c>
      <c r="AC301">
        <f t="shared" si="68"/>
        <v>20010</v>
      </c>
      <c r="AD301">
        <f t="shared" si="69"/>
        <v>20026</v>
      </c>
      <c r="AE301">
        <f t="shared" si="70"/>
        <v>20121</v>
      </c>
      <c r="AF301">
        <f t="shared" si="71"/>
        <v>100086</v>
      </c>
      <c r="AG301">
        <f t="shared" si="72"/>
        <v>100113</v>
      </c>
      <c r="AH301">
        <f t="shared" si="73"/>
        <v>100059</v>
      </c>
      <c r="AI301">
        <f t="shared" si="74"/>
        <v>100000</v>
      </c>
      <c r="AJ301">
        <f t="shared" si="75"/>
        <v>100000</v>
      </c>
    </row>
    <row r="302" spans="1:36" x14ac:dyDescent="0.3">
      <c r="A302">
        <v>4256803969</v>
      </c>
      <c r="B302">
        <v>1544073216</v>
      </c>
      <c r="C302">
        <v>6781</v>
      </c>
      <c r="D302" t="b">
        <v>1</v>
      </c>
      <c r="E302">
        <v>8</v>
      </c>
      <c r="F302">
        <v>50</v>
      </c>
      <c r="G302">
        <v>16</v>
      </c>
      <c r="H302">
        <v>111</v>
      </c>
      <c r="I302">
        <v>6</v>
      </c>
      <c r="J302">
        <v>71</v>
      </c>
      <c r="K302">
        <v>110</v>
      </c>
      <c r="L302">
        <v>55</v>
      </c>
      <c r="M302">
        <v>46</v>
      </c>
      <c r="N302">
        <v>44</v>
      </c>
      <c r="O302">
        <v>97</v>
      </c>
      <c r="T302" t="str">
        <f>IF(ISERROR(MATCH('Analysis backend'!$M$1,E302:N302,0)),"",'Analysis backend'!$L$1)</f>
        <v>Phantom Assassin</v>
      </c>
      <c r="U302" t="str">
        <f>IF(T302='Analysis backend'!$L$1,IF(ISERROR(MATCH('Analysis backend'!$M$1,E302:I302,0)),"Dire","Radiant"),"")</f>
        <v>Dire</v>
      </c>
      <c r="V302">
        <f t="shared" si="61"/>
        <v>2008</v>
      </c>
      <c r="W302">
        <f t="shared" si="62"/>
        <v>2050</v>
      </c>
      <c r="X302">
        <f t="shared" si="63"/>
        <v>2016</v>
      </c>
      <c r="Y302">
        <f t="shared" si="64"/>
        <v>2111</v>
      </c>
      <c r="Z302">
        <f t="shared" si="65"/>
        <v>2006</v>
      </c>
      <c r="AA302">
        <f t="shared" si="66"/>
        <v>20071</v>
      </c>
      <c r="AB302">
        <f t="shared" si="67"/>
        <v>20110</v>
      </c>
      <c r="AC302">
        <f t="shared" si="68"/>
        <v>20055</v>
      </c>
      <c r="AD302">
        <f t="shared" si="69"/>
        <v>20046</v>
      </c>
      <c r="AE302">
        <f t="shared" si="70"/>
        <v>20044</v>
      </c>
      <c r="AF302">
        <f t="shared" si="71"/>
        <v>100097</v>
      </c>
      <c r="AG302">
        <f t="shared" si="72"/>
        <v>100000</v>
      </c>
      <c r="AH302">
        <f t="shared" si="73"/>
        <v>100000</v>
      </c>
      <c r="AI302">
        <f t="shared" si="74"/>
        <v>100000</v>
      </c>
      <c r="AJ302">
        <f t="shared" si="75"/>
        <v>100000</v>
      </c>
    </row>
    <row r="303" spans="1:36" x14ac:dyDescent="0.3">
      <c r="A303">
        <v>4256817849</v>
      </c>
      <c r="B303">
        <v>1544074240</v>
      </c>
      <c r="C303">
        <v>7349</v>
      </c>
      <c r="D303" t="b">
        <v>0</v>
      </c>
      <c r="E303">
        <v>7</v>
      </c>
      <c r="F303">
        <v>49</v>
      </c>
      <c r="G303">
        <v>97</v>
      </c>
      <c r="H303">
        <v>110</v>
      </c>
      <c r="I303">
        <v>44</v>
      </c>
      <c r="J303">
        <v>9</v>
      </c>
      <c r="K303">
        <v>98</v>
      </c>
      <c r="L303">
        <v>62</v>
      </c>
      <c r="M303">
        <v>5</v>
      </c>
      <c r="N303">
        <v>100</v>
      </c>
      <c r="T303" t="str">
        <f>IF(ISERROR(MATCH('Analysis backend'!$M$1,E303:N303,0)),"",'Analysis backend'!$L$1)</f>
        <v>Phantom Assassin</v>
      </c>
      <c r="U303" t="str">
        <f>IF(T303='Analysis backend'!$L$1,IF(ISERROR(MATCH('Analysis backend'!$M$1,E303:I303,0)),"Dire","Radiant"),"")</f>
        <v>Radiant</v>
      </c>
      <c r="V303">
        <f t="shared" si="61"/>
        <v>1007</v>
      </c>
      <c r="W303">
        <f t="shared" si="62"/>
        <v>1049</v>
      </c>
      <c r="X303">
        <f t="shared" si="63"/>
        <v>1097</v>
      </c>
      <c r="Y303">
        <f t="shared" si="64"/>
        <v>1110</v>
      </c>
      <c r="Z303">
        <f t="shared" si="65"/>
        <v>1044</v>
      </c>
      <c r="AA303">
        <f t="shared" si="66"/>
        <v>10009</v>
      </c>
      <c r="AB303">
        <f t="shared" si="67"/>
        <v>10098</v>
      </c>
      <c r="AC303">
        <f t="shared" si="68"/>
        <v>10062</v>
      </c>
      <c r="AD303">
        <f t="shared" si="69"/>
        <v>10005</v>
      </c>
      <c r="AE303">
        <f t="shared" si="70"/>
        <v>10100</v>
      </c>
      <c r="AF303">
        <f t="shared" si="71"/>
        <v>100000</v>
      </c>
      <c r="AG303">
        <f t="shared" si="72"/>
        <v>100000</v>
      </c>
      <c r="AH303">
        <f t="shared" si="73"/>
        <v>100000</v>
      </c>
      <c r="AI303">
        <f t="shared" si="74"/>
        <v>100000</v>
      </c>
      <c r="AJ303">
        <f t="shared" si="75"/>
        <v>100000</v>
      </c>
    </row>
    <row r="304" spans="1:36" x14ac:dyDescent="0.3">
      <c r="A304">
        <v>4256831185</v>
      </c>
      <c r="B304">
        <v>1544075136</v>
      </c>
      <c r="C304">
        <v>6943</v>
      </c>
      <c r="D304" t="b">
        <v>0</v>
      </c>
      <c r="E304">
        <v>109</v>
      </c>
      <c r="F304">
        <v>86</v>
      </c>
      <c r="G304">
        <v>29</v>
      </c>
      <c r="H304">
        <v>19</v>
      </c>
      <c r="I304">
        <v>16</v>
      </c>
      <c r="J304">
        <v>87</v>
      </c>
      <c r="K304">
        <v>97</v>
      </c>
      <c r="L304">
        <v>8</v>
      </c>
      <c r="M304">
        <v>74</v>
      </c>
      <c r="N304">
        <v>107</v>
      </c>
      <c r="O304">
        <v>44</v>
      </c>
      <c r="T304" t="str">
        <f>IF(ISERROR(MATCH('Analysis backend'!$M$1,E304:N304,0)),"",'Analysis backend'!$L$1)</f>
        <v/>
      </c>
      <c r="U304" t="str">
        <f>IF(T304='Analysis backend'!$L$1,IF(ISERROR(MATCH('Analysis backend'!$M$1,E304:I304,0)),"Dire","Radiant"),"")</f>
        <v/>
      </c>
      <c r="V304">
        <f t="shared" si="61"/>
        <v>1109</v>
      </c>
      <c r="W304">
        <f t="shared" si="62"/>
        <v>1086</v>
      </c>
      <c r="X304">
        <f t="shared" si="63"/>
        <v>1029</v>
      </c>
      <c r="Y304">
        <f t="shared" si="64"/>
        <v>1019</v>
      </c>
      <c r="Z304">
        <f t="shared" si="65"/>
        <v>1016</v>
      </c>
      <c r="AA304">
        <f t="shared" si="66"/>
        <v>10087</v>
      </c>
      <c r="AB304">
        <f t="shared" si="67"/>
        <v>10097</v>
      </c>
      <c r="AC304">
        <f t="shared" si="68"/>
        <v>10008</v>
      </c>
      <c r="AD304">
        <f t="shared" si="69"/>
        <v>10074</v>
      </c>
      <c r="AE304">
        <f t="shared" si="70"/>
        <v>10107</v>
      </c>
      <c r="AF304">
        <f t="shared" si="71"/>
        <v>100044</v>
      </c>
      <c r="AG304">
        <f t="shared" si="72"/>
        <v>100000</v>
      </c>
      <c r="AH304">
        <f t="shared" si="73"/>
        <v>100000</v>
      </c>
      <c r="AI304">
        <f t="shared" si="74"/>
        <v>100000</v>
      </c>
      <c r="AJ304">
        <f t="shared" si="75"/>
        <v>100000</v>
      </c>
    </row>
    <row r="305" spans="1:36" x14ac:dyDescent="0.3">
      <c r="A305">
        <v>4256834205</v>
      </c>
      <c r="B305">
        <v>1544075392</v>
      </c>
      <c r="C305">
        <v>6823</v>
      </c>
      <c r="D305" t="b">
        <v>0</v>
      </c>
      <c r="E305">
        <v>41</v>
      </c>
      <c r="F305">
        <v>34</v>
      </c>
      <c r="G305">
        <v>121</v>
      </c>
      <c r="H305">
        <v>31</v>
      </c>
      <c r="I305">
        <v>16</v>
      </c>
      <c r="J305">
        <v>100</v>
      </c>
      <c r="K305">
        <v>108</v>
      </c>
      <c r="L305">
        <v>8</v>
      </c>
      <c r="M305">
        <v>26</v>
      </c>
      <c r="N305">
        <v>86</v>
      </c>
      <c r="O305">
        <v>50</v>
      </c>
      <c r="P305">
        <v>97</v>
      </c>
      <c r="T305" t="str">
        <f>IF(ISERROR(MATCH('Analysis backend'!$M$1,E305:N305,0)),"",'Analysis backend'!$L$1)</f>
        <v/>
      </c>
      <c r="U305" t="str">
        <f>IF(T305='Analysis backend'!$L$1,IF(ISERROR(MATCH('Analysis backend'!$M$1,E305:I305,0)),"Dire","Radiant"),"")</f>
        <v/>
      </c>
      <c r="V305">
        <f t="shared" si="61"/>
        <v>1041</v>
      </c>
      <c r="W305">
        <f t="shared" si="62"/>
        <v>1034</v>
      </c>
      <c r="X305">
        <f t="shared" si="63"/>
        <v>1121</v>
      </c>
      <c r="Y305">
        <f t="shared" si="64"/>
        <v>1031</v>
      </c>
      <c r="Z305">
        <f t="shared" si="65"/>
        <v>1016</v>
      </c>
      <c r="AA305">
        <f t="shared" si="66"/>
        <v>10100</v>
      </c>
      <c r="AB305">
        <f t="shared" si="67"/>
        <v>10108</v>
      </c>
      <c r="AC305">
        <f t="shared" si="68"/>
        <v>10008</v>
      </c>
      <c r="AD305">
        <f t="shared" si="69"/>
        <v>10026</v>
      </c>
      <c r="AE305">
        <f t="shared" si="70"/>
        <v>10086</v>
      </c>
      <c r="AF305">
        <f t="shared" si="71"/>
        <v>100050</v>
      </c>
      <c r="AG305">
        <f t="shared" si="72"/>
        <v>100097</v>
      </c>
      <c r="AH305">
        <f t="shared" si="73"/>
        <v>100000</v>
      </c>
      <c r="AI305">
        <f t="shared" si="74"/>
        <v>100000</v>
      </c>
      <c r="AJ305">
        <f t="shared" si="75"/>
        <v>100000</v>
      </c>
    </row>
    <row r="306" spans="1:36" x14ac:dyDescent="0.3">
      <c r="A306">
        <v>4256830166</v>
      </c>
      <c r="B306">
        <v>1544075136</v>
      </c>
      <c r="C306">
        <v>6726</v>
      </c>
      <c r="D306" t="b">
        <v>1</v>
      </c>
      <c r="E306">
        <v>110</v>
      </c>
      <c r="F306">
        <v>44</v>
      </c>
      <c r="G306">
        <v>74</v>
      </c>
      <c r="H306">
        <v>86</v>
      </c>
      <c r="I306">
        <v>29</v>
      </c>
      <c r="J306">
        <v>97</v>
      </c>
      <c r="K306">
        <v>100</v>
      </c>
      <c r="L306">
        <v>121</v>
      </c>
      <c r="M306">
        <v>109</v>
      </c>
      <c r="N306">
        <v>45</v>
      </c>
      <c r="O306">
        <v>2</v>
      </c>
      <c r="T306" t="str">
        <f>IF(ISERROR(MATCH('Analysis backend'!$M$1,E306:N306,0)),"",'Analysis backend'!$L$1)</f>
        <v>Phantom Assassin</v>
      </c>
      <c r="U306" t="str">
        <f>IF(T306='Analysis backend'!$L$1,IF(ISERROR(MATCH('Analysis backend'!$M$1,E306:I306,0)),"Dire","Radiant"),"")</f>
        <v>Radiant</v>
      </c>
      <c r="V306">
        <f t="shared" si="61"/>
        <v>2110</v>
      </c>
      <c r="W306">
        <f t="shared" si="62"/>
        <v>2044</v>
      </c>
      <c r="X306">
        <f t="shared" si="63"/>
        <v>2074</v>
      </c>
      <c r="Y306">
        <f t="shared" si="64"/>
        <v>2086</v>
      </c>
      <c r="Z306">
        <f t="shared" si="65"/>
        <v>2029</v>
      </c>
      <c r="AA306">
        <f t="shared" si="66"/>
        <v>20097</v>
      </c>
      <c r="AB306">
        <f t="shared" si="67"/>
        <v>20100</v>
      </c>
      <c r="AC306">
        <f t="shared" si="68"/>
        <v>20121</v>
      </c>
      <c r="AD306">
        <f t="shared" si="69"/>
        <v>20109</v>
      </c>
      <c r="AE306">
        <f t="shared" si="70"/>
        <v>20045</v>
      </c>
      <c r="AF306">
        <f t="shared" si="71"/>
        <v>100002</v>
      </c>
      <c r="AG306">
        <f t="shared" si="72"/>
        <v>100000</v>
      </c>
      <c r="AH306">
        <f t="shared" si="73"/>
        <v>100000</v>
      </c>
      <c r="AI306">
        <f t="shared" si="74"/>
        <v>100000</v>
      </c>
      <c r="AJ306">
        <f t="shared" si="75"/>
        <v>100000</v>
      </c>
    </row>
    <row r="307" spans="1:36" x14ac:dyDescent="0.3">
      <c r="A307">
        <v>4256816091</v>
      </c>
      <c r="B307">
        <v>1544074112</v>
      </c>
      <c r="C307">
        <v>6691</v>
      </c>
      <c r="D307" t="b">
        <v>1</v>
      </c>
      <c r="E307">
        <v>31</v>
      </c>
      <c r="F307">
        <v>44</v>
      </c>
      <c r="G307">
        <v>10</v>
      </c>
      <c r="H307">
        <v>78</v>
      </c>
      <c r="I307">
        <v>105</v>
      </c>
      <c r="J307">
        <v>71</v>
      </c>
      <c r="K307">
        <v>53</v>
      </c>
      <c r="L307">
        <v>29</v>
      </c>
      <c r="M307">
        <v>109</v>
      </c>
      <c r="N307">
        <v>45</v>
      </c>
      <c r="O307">
        <v>97</v>
      </c>
      <c r="P307">
        <v>50</v>
      </c>
      <c r="T307" t="str">
        <f>IF(ISERROR(MATCH('Analysis backend'!$M$1,E307:N307,0)),"",'Analysis backend'!$L$1)</f>
        <v>Phantom Assassin</v>
      </c>
      <c r="U307" t="str">
        <f>IF(T307='Analysis backend'!$L$1,IF(ISERROR(MATCH('Analysis backend'!$M$1,E307:I307,0)),"Dire","Radiant"),"")</f>
        <v>Radiant</v>
      </c>
      <c r="V307">
        <f t="shared" si="61"/>
        <v>2031</v>
      </c>
      <c r="W307">
        <f t="shared" si="62"/>
        <v>2044</v>
      </c>
      <c r="X307">
        <f t="shared" si="63"/>
        <v>2010</v>
      </c>
      <c r="Y307">
        <f t="shared" si="64"/>
        <v>2078</v>
      </c>
      <c r="Z307">
        <f t="shared" si="65"/>
        <v>2105</v>
      </c>
      <c r="AA307">
        <f t="shared" si="66"/>
        <v>20071</v>
      </c>
      <c r="AB307">
        <f t="shared" si="67"/>
        <v>20053</v>
      </c>
      <c r="AC307">
        <f t="shared" si="68"/>
        <v>20029</v>
      </c>
      <c r="AD307">
        <f t="shared" si="69"/>
        <v>20109</v>
      </c>
      <c r="AE307">
        <f t="shared" si="70"/>
        <v>20045</v>
      </c>
      <c r="AF307">
        <f t="shared" si="71"/>
        <v>100097</v>
      </c>
      <c r="AG307">
        <f t="shared" si="72"/>
        <v>100050</v>
      </c>
      <c r="AH307">
        <f t="shared" si="73"/>
        <v>100000</v>
      </c>
      <c r="AI307">
        <f t="shared" si="74"/>
        <v>100000</v>
      </c>
      <c r="AJ307">
        <f t="shared" si="75"/>
        <v>100000</v>
      </c>
    </row>
    <row r="308" spans="1:36" x14ac:dyDescent="0.3">
      <c r="A308">
        <v>4256815244</v>
      </c>
      <c r="B308">
        <v>1544073984</v>
      </c>
      <c r="C308">
        <v>6633</v>
      </c>
      <c r="D308" t="b">
        <v>1</v>
      </c>
      <c r="E308">
        <v>11</v>
      </c>
      <c r="F308">
        <v>44</v>
      </c>
      <c r="G308">
        <v>86</v>
      </c>
      <c r="H308">
        <v>85</v>
      </c>
      <c r="I308">
        <v>88</v>
      </c>
      <c r="J308">
        <v>71</v>
      </c>
      <c r="K308">
        <v>109</v>
      </c>
      <c r="L308">
        <v>75</v>
      </c>
      <c r="M308">
        <v>69</v>
      </c>
      <c r="N308">
        <v>76</v>
      </c>
      <c r="O308">
        <v>97</v>
      </c>
      <c r="P308">
        <v>22</v>
      </c>
      <c r="T308" t="str">
        <f>IF(ISERROR(MATCH('Analysis backend'!$M$1,E308:N308,0)),"",'Analysis backend'!$L$1)</f>
        <v>Phantom Assassin</v>
      </c>
      <c r="U308" t="str">
        <f>IF(T308='Analysis backend'!$L$1,IF(ISERROR(MATCH('Analysis backend'!$M$1,E308:I308,0)),"Dire","Radiant"),"")</f>
        <v>Radiant</v>
      </c>
      <c r="V308">
        <f t="shared" si="61"/>
        <v>2011</v>
      </c>
      <c r="W308">
        <f t="shared" si="62"/>
        <v>2044</v>
      </c>
      <c r="X308">
        <f t="shared" si="63"/>
        <v>2086</v>
      </c>
      <c r="Y308">
        <f t="shared" si="64"/>
        <v>2085</v>
      </c>
      <c r="Z308">
        <f t="shared" si="65"/>
        <v>2088</v>
      </c>
      <c r="AA308">
        <f t="shared" si="66"/>
        <v>20071</v>
      </c>
      <c r="AB308">
        <f t="shared" si="67"/>
        <v>20109</v>
      </c>
      <c r="AC308">
        <f t="shared" si="68"/>
        <v>20075</v>
      </c>
      <c r="AD308">
        <f t="shared" si="69"/>
        <v>20069</v>
      </c>
      <c r="AE308">
        <f t="shared" si="70"/>
        <v>20076</v>
      </c>
      <c r="AF308">
        <f t="shared" si="71"/>
        <v>100097</v>
      </c>
      <c r="AG308">
        <f t="shared" si="72"/>
        <v>100022</v>
      </c>
      <c r="AH308">
        <f t="shared" si="73"/>
        <v>100000</v>
      </c>
      <c r="AI308">
        <f t="shared" si="74"/>
        <v>100000</v>
      </c>
      <c r="AJ308">
        <f t="shared" si="75"/>
        <v>100000</v>
      </c>
    </row>
    <row r="309" spans="1:36" x14ac:dyDescent="0.3">
      <c r="A309">
        <v>4256836000</v>
      </c>
      <c r="B309">
        <v>1544075520</v>
      </c>
      <c r="C309">
        <v>6801</v>
      </c>
      <c r="D309" t="b">
        <v>0</v>
      </c>
      <c r="E309">
        <v>48</v>
      </c>
      <c r="F309">
        <v>13</v>
      </c>
      <c r="G309">
        <v>3</v>
      </c>
      <c r="H309">
        <v>40</v>
      </c>
      <c r="I309">
        <v>69</v>
      </c>
      <c r="J309">
        <v>111</v>
      </c>
      <c r="K309">
        <v>101</v>
      </c>
      <c r="L309">
        <v>86</v>
      </c>
      <c r="M309">
        <v>109</v>
      </c>
      <c r="N309">
        <v>75</v>
      </c>
      <c r="O309">
        <v>45</v>
      </c>
      <c r="T309" t="str">
        <f>IF(ISERROR(MATCH('Analysis backend'!$M$1,E309:N309,0)),"",'Analysis backend'!$L$1)</f>
        <v/>
      </c>
      <c r="U309" t="str">
        <f>IF(T309='Analysis backend'!$L$1,IF(ISERROR(MATCH('Analysis backend'!$M$1,E309:I309,0)),"Dire","Radiant"),"")</f>
        <v/>
      </c>
      <c r="V309">
        <f t="shared" si="61"/>
        <v>1048</v>
      </c>
      <c r="W309">
        <f t="shared" si="62"/>
        <v>1013</v>
      </c>
      <c r="X309">
        <f t="shared" si="63"/>
        <v>1003</v>
      </c>
      <c r="Y309">
        <f t="shared" si="64"/>
        <v>1040</v>
      </c>
      <c r="Z309">
        <f t="shared" si="65"/>
        <v>1069</v>
      </c>
      <c r="AA309">
        <f t="shared" si="66"/>
        <v>10111</v>
      </c>
      <c r="AB309">
        <f t="shared" si="67"/>
        <v>10101</v>
      </c>
      <c r="AC309">
        <f t="shared" si="68"/>
        <v>10086</v>
      </c>
      <c r="AD309">
        <f t="shared" si="69"/>
        <v>10109</v>
      </c>
      <c r="AE309">
        <f t="shared" si="70"/>
        <v>10075</v>
      </c>
      <c r="AF309">
        <f t="shared" si="71"/>
        <v>100045</v>
      </c>
      <c r="AG309">
        <f t="shared" si="72"/>
        <v>100000</v>
      </c>
      <c r="AH309">
        <f t="shared" si="73"/>
        <v>100000</v>
      </c>
      <c r="AI309">
        <f t="shared" si="74"/>
        <v>100000</v>
      </c>
      <c r="AJ309">
        <f t="shared" si="75"/>
        <v>100000</v>
      </c>
    </row>
    <row r="310" spans="1:36" x14ac:dyDescent="0.3">
      <c r="A310">
        <v>4256839618</v>
      </c>
      <c r="B310">
        <v>1544075776</v>
      </c>
      <c r="C310">
        <v>6754</v>
      </c>
      <c r="D310" t="b">
        <v>0</v>
      </c>
      <c r="E310">
        <v>1</v>
      </c>
      <c r="F310">
        <v>62</v>
      </c>
      <c r="G310">
        <v>86</v>
      </c>
      <c r="H310">
        <v>38</v>
      </c>
      <c r="I310">
        <v>121</v>
      </c>
      <c r="J310">
        <v>97</v>
      </c>
      <c r="K310">
        <v>114</v>
      </c>
      <c r="L310">
        <v>8</v>
      </c>
      <c r="M310">
        <v>27</v>
      </c>
      <c r="N310">
        <v>75</v>
      </c>
      <c r="O310">
        <v>61</v>
      </c>
      <c r="P310">
        <v>44</v>
      </c>
      <c r="T310" t="str">
        <f>IF(ISERROR(MATCH('Analysis backend'!$M$1,E310:N310,0)),"",'Analysis backend'!$L$1)</f>
        <v/>
      </c>
      <c r="U310" t="str">
        <f>IF(T310='Analysis backend'!$L$1,IF(ISERROR(MATCH('Analysis backend'!$M$1,E310:I310,0)),"Dire","Radiant"),"")</f>
        <v/>
      </c>
      <c r="V310">
        <f t="shared" si="61"/>
        <v>1001</v>
      </c>
      <c r="W310">
        <f t="shared" si="62"/>
        <v>1062</v>
      </c>
      <c r="X310">
        <f t="shared" si="63"/>
        <v>1086</v>
      </c>
      <c r="Y310">
        <f t="shared" si="64"/>
        <v>1038</v>
      </c>
      <c r="Z310">
        <f t="shared" si="65"/>
        <v>1121</v>
      </c>
      <c r="AA310">
        <f t="shared" si="66"/>
        <v>10097</v>
      </c>
      <c r="AB310">
        <f t="shared" si="67"/>
        <v>10114</v>
      </c>
      <c r="AC310">
        <f t="shared" si="68"/>
        <v>10008</v>
      </c>
      <c r="AD310">
        <f t="shared" si="69"/>
        <v>10027</v>
      </c>
      <c r="AE310">
        <f t="shared" si="70"/>
        <v>10075</v>
      </c>
      <c r="AF310">
        <f t="shared" si="71"/>
        <v>100061</v>
      </c>
      <c r="AG310">
        <f t="shared" si="72"/>
        <v>100044</v>
      </c>
      <c r="AH310">
        <f t="shared" si="73"/>
        <v>100000</v>
      </c>
      <c r="AI310">
        <f t="shared" si="74"/>
        <v>100000</v>
      </c>
      <c r="AJ310">
        <f t="shared" si="75"/>
        <v>100000</v>
      </c>
    </row>
    <row r="311" spans="1:36" x14ac:dyDescent="0.3">
      <c r="A311">
        <v>4256851085</v>
      </c>
      <c r="B311">
        <v>1544076544</v>
      </c>
      <c r="C311">
        <v>7417</v>
      </c>
      <c r="D311" t="b">
        <v>1</v>
      </c>
      <c r="E311">
        <v>121</v>
      </c>
      <c r="F311">
        <v>84</v>
      </c>
      <c r="G311">
        <v>98</v>
      </c>
      <c r="H311">
        <v>28</v>
      </c>
      <c r="I311">
        <v>44</v>
      </c>
      <c r="J311">
        <v>86</v>
      </c>
      <c r="K311">
        <v>23</v>
      </c>
      <c r="L311">
        <v>93</v>
      </c>
      <c r="M311">
        <v>96</v>
      </c>
      <c r="N311">
        <v>75</v>
      </c>
      <c r="O311">
        <v>101</v>
      </c>
      <c r="P311">
        <v>97</v>
      </c>
      <c r="T311" t="str">
        <f>IF(ISERROR(MATCH('Analysis backend'!$M$1,E311:N311,0)),"",'Analysis backend'!$L$1)</f>
        <v>Phantom Assassin</v>
      </c>
      <c r="U311" t="str">
        <f>IF(T311='Analysis backend'!$L$1,IF(ISERROR(MATCH('Analysis backend'!$M$1,E311:I311,0)),"Dire","Radiant"),"")</f>
        <v>Radiant</v>
      </c>
      <c r="V311">
        <f t="shared" si="61"/>
        <v>2121</v>
      </c>
      <c r="W311">
        <f t="shared" si="62"/>
        <v>2084</v>
      </c>
      <c r="X311">
        <f t="shared" si="63"/>
        <v>2098</v>
      </c>
      <c r="Y311">
        <f t="shared" si="64"/>
        <v>2028</v>
      </c>
      <c r="Z311">
        <f t="shared" si="65"/>
        <v>2044</v>
      </c>
      <c r="AA311">
        <f t="shared" si="66"/>
        <v>20086</v>
      </c>
      <c r="AB311">
        <f t="shared" si="67"/>
        <v>20023</v>
      </c>
      <c r="AC311">
        <f t="shared" si="68"/>
        <v>20093</v>
      </c>
      <c r="AD311">
        <f t="shared" si="69"/>
        <v>20096</v>
      </c>
      <c r="AE311">
        <f t="shared" si="70"/>
        <v>20075</v>
      </c>
      <c r="AF311">
        <f t="shared" si="71"/>
        <v>100101</v>
      </c>
      <c r="AG311">
        <f t="shared" si="72"/>
        <v>100097</v>
      </c>
      <c r="AH311">
        <f t="shared" si="73"/>
        <v>100000</v>
      </c>
      <c r="AI311">
        <f t="shared" si="74"/>
        <v>100000</v>
      </c>
      <c r="AJ311">
        <f t="shared" si="75"/>
        <v>100000</v>
      </c>
    </row>
    <row r="312" spans="1:36" x14ac:dyDescent="0.3">
      <c r="A312">
        <v>4256844417</v>
      </c>
      <c r="B312">
        <v>1544076032</v>
      </c>
      <c r="C312">
        <v>6806</v>
      </c>
      <c r="D312" t="b">
        <v>1</v>
      </c>
      <c r="E312">
        <v>41</v>
      </c>
      <c r="F312">
        <v>3</v>
      </c>
      <c r="G312">
        <v>91</v>
      </c>
      <c r="H312">
        <v>114</v>
      </c>
      <c r="I312">
        <v>97</v>
      </c>
      <c r="J312">
        <v>77</v>
      </c>
      <c r="K312">
        <v>31</v>
      </c>
      <c r="L312">
        <v>44</v>
      </c>
      <c r="M312">
        <v>101</v>
      </c>
      <c r="N312">
        <v>28</v>
      </c>
      <c r="O312">
        <v>17</v>
      </c>
      <c r="P312">
        <v>40</v>
      </c>
      <c r="Q312">
        <v>1</v>
      </c>
      <c r="T312" t="str">
        <f>IF(ISERROR(MATCH('Analysis backend'!$M$1,E312:N312,0)),"",'Analysis backend'!$L$1)</f>
        <v>Phantom Assassin</v>
      </c>
      <c r="U312" t="str">
        <f>IF(T312='Analysis backend'!$L$1,IF(ISERROR(MATCH('Analysis backend'!$M$1,E312:I312,0)),"Dire","Radiant"),"")</f>
        <v>Dire</v>
      </c>
      <c r="V312">
        <f t="shared" si="61"/>
        <v>2041</v>
      </c>
      <c r="W312">
        <f t="shared" si="62"/>
        <v>2003</v>
      </c>
      <c r="X312">
        <f t="shared" si="63"/>
        <v>2091</v>
      </c>
      <c r="Y312">
        <f t="shared" si="64"/>
        <v>2114</v>
      </c>
      <c r="Z312">
        <f t="shared" si="65"/>
        <v>2097</v>
      </c>
      <c r="AA312">
        <f t="shared" si="66"/>
        <v>20077</v>
      </c>
      <c r="AB312">
        <f t="shared" si="67"/>
        <v>20031</v>
      </c>
      <c r="AC312">
        <f t="shared" si="68"/>
        <v>20044</v>
      </c>
      <c r="AD312">
        <f t="shared" si="69"/>
        <v>20101</v>
      </c>
      <c r="AE312">
        <f t="shared" si="70"/>
        <v>20028</v>
      </c>
      <c r="AF312">
        <f t="shared" si="71"/>
        <v>100017</v>
      </c>
      <c r="AG312">
        <f t="shared" si="72"/>
        <v>100040</v>
      </c>
      <c r="AH312">
        <f t="shared" si="73"/>
        <v>100001</v>
      </c>
      <c r="AI312">
        <f t="shared" si="74"/>
        <v>100000</v>
      </c>
      <c r="AJ312">
        <f t="shared" si="75"/>
        <v>100000</v>
      </c>
    </row>
    <row r="313" spans="1:36" x14ac:dyDescent="0.3">
      <c r="A313">
        <v>4256808388</v>
      </c>
      <c r="B313">
        <v>1544073600</v>
      </c>
      <c r="C313">
        <v>6638</v>
      </c>
      <c r="D313" t="b">
        <v>0</v>
      </c>
      <c r="E313">
        <v>100</v>
      </c>
      <c r="F313">
        <v>9</v>
      </c>
      <c r="G313">
        <v>44</v>
      </c>
      <c r="H313">
        <v>101</v>
      </c>
      <c r="I313">
        <v>85</v>
      </c>
      <c r="J313">
        <v>110</v>
      </c>
      <c r="K313">
        <v>11</v>
      </c>
      <c r="L313">
        <v>111</v>
      </c>
      <c r="M313">
        <v>10</v>
      </c>
      <c r="N313">
        <v>96</v>
      </c>
      <c r="O313">
        <v>97</v>
      </c>
      <c r="T313" t="str">
        <f>IF(ISERROR(MATCH('Analysis backend'!$M$1,E313:N313,0)),"",'Analysis backend'!$L$1)</f>
        <v>Phantom Assassin</v>
      </c>
      <c r="U313" t="str">
        <f>IF(T313='Analysis backend'!$L$1,IF(ISERROR(MATCH('Analysis backend'!$M$1,E313:I313,0)),"Dire","Radiant"),"")</f>
        <v>Radiant</v>
      </c>
      <c r="V313">
        <f t="shared" si="61"/>
        <v>1100</v>
      </c>
      <c r="W313">
        <f t="shared" si="62"/>
        <v>1009</v>
      </c>
      <c r="X313">
        <f t="shared" si="63"/>
        <v>1044</v>
      </c>
      <c r="Y313">
        <f t="shared" si="64"/>
        <v>1101</v>
      </c>
      <c r="Z313">
        <f t="shared" si="65"/>
        <v>1085</v>
      </c>
      <c r="AA313">
        <f t="shared" si="66"/>
        <v>10110</v>
      </c>
      <c r="AB313">
        <f t="shared" si="67"/>
        <v>10011</v>
      </c>
      <c r="AC313">
        <f t="shared" si="68"/>
        <v>10111</v>
      </c>
      <c r="AD313">
        <f t="shared" si="69"/>
        <v>10010</v>
      </c>
      <c r="AE313">
        <f t="shared" si="70"/>
        <v>10096</v>
      </c>
      <c r="AF313">
        <f t="shared" si="71"/>
        <v>100097</v>
      </c>
      <c r="AG313">
        <f t="shared" si="72"/>
        <v>100000</v>
      </c>
      <c r="AH313">
        <f t="shared" si="73"/>
        <v>100000</v>
      </c>
      <c r="AI313">
        <f t="shared" si="74"/>
        <v>100000</v>
      </c>
      <c r="AJ313">
        <f t="shared" si="75"/>
        <v>100000</v>
      </c>
    </row>
    <row r="314" spans="1:36" x14ac:dyDescent="0.3">
      <c r="A314">
        <v>4256854192</v>
      </c>
      <c r="B314">
        <v>1544076672</v>
      </c>
      <c r="C314">
        <v>7156</v>
      </c>
      <c r="D314" t="b">
        <v>1</v>
      </c>
      <c r="E314">
        <v>16</v>
      </c>
      <c r="F314">
        <v>71</v>
      </c>
      <c r="G314">
        <v>61</v>
      </c>
      <c r="H314">
        <v>20</v>
      </c>
      <c r="I314">
        <v>109</v>
      </c>
      <c r="J314">
        <v>50</v>
      </c>
      <c r="K314">
        <v>101</v>
      </c>
      <c r="L314">
        <v>6</v>
      </c>
      <c r="M314">
        <v>84</v>
      </c>
      <c r="N314">
        <v>41</v>
      </c>
      <c r="O314">
        <v>44</v>
      </c>
      <c r="P314">
        <v>97</v>
      </c>
      <c r="T314" t="str">
        <f>IF(ISERROR(MATCH('Analysis backend'!$M$1,E314:N314,0)),"",'Analysis backend'!$L$1)</f>
        <v/>
      </c>
      <c r="U314" t="str">
        <f>IF(T314='Analysis backend'!$L$1,IF(ISERROR(MATCH('Analysis backend'!$M$1,E314:I314,0)),"Dire","Radiant"),"")</f>
        <v/>
      </c>
      <c r="V314">
        <f t="shared" si="61"/>
        <v>2016</v>
      </c>
      <c r="W314">
        <f t="shared" si="62"/>
        <v>2071</v>
      </c>
      <c r="X314">
        <f t="shared" si="63"/>
        <v>2061</v>
      </c>
      <c r="Y314">
        <f t="shared" si="64"/>
        <v>2020</v>
      </c>
      <c r="Z314">
        <f t="shared" si="65"/>
        <v>2109</v>
      </c>
      <c r="AA314">
        <f t="shared" si="66"/>
        <v>20050</v>
      </c>
      <c r="AB314">
        <f t="shared" si="67"/>
        <v>20101</v>
      </c>
      <c r="AC314">
        <f t="shared" si="68"/>
        <v>20006</v>
      </c>
      <c r="AD314">
        <f t="shared" si="69"/>
        <v>20084</v>
      </c>
      <c r="AE314">
        <f t="shared" si="70"/>
        <v>20041</v>
      </c>
      <c r="AF314">
        <f t="shared" si="71"/>
        <v>100044</v>
      </c>
      <c r="AG314">
        <f t="shared" si="72"/>
        <v>100097</v>
      </c>
      <c r="AH314">
        <f t="shared" si="73"/>
        <v>100000</v>
      </c>
      <c r="AI314">
        <f t="shared" si="74"/>
        <v>100000</v>
      </c>
      <c r="AJ314">
        <f t="shared" si="75"/>
        <v>100000</v>
      </c>
    </row>
    <row r="315" spans="1:36" x14ac:dyDescent="0.3">
      <c r="A315">
        <v>4256860357</v>
      </c>
      <c r="B315">
        <v>1544077056</v>
      </c>
      <c r="C315">
        <v>7204</v>
      </c>
      <c r="D315" t="b">
        <v>1</v>
      </c>
      <c r="E315">
        <v>45</v>
      </c>
      <c r="F315">
        <v>50</v>
      </c>
      <c r="G315">
        <v>100</v>
      </c>
      <c r="H315">
        <v>9</v>
      </c>
      <c r="I315">
        <v>67</v>
      </c>
      <c r="J315">
        <v>13</v>
      </c>
      <c r="K315">
        <v>44</v>
      </c>
      <c r="L315">
        <v>6</v>
      </c>
      <c r="M315">
        <v>121</v>
      </c>
      <c r="N315">
        <v>101</v>
      </c>
      <c r="T315" t="str">
        <f>IF(ISERROR(MATCH('Analysis backend'!$M$1,E315:N315,0)),"",'Analysis backend'!$L$1)</f>
        <v>Phantom Assassin</v>
      </c>
      <c r="U315" t="str">
        <f>IF(T315='Analysis backend'!$L$1,IF(ISERROR(MATCH('Analysis backend'!$M$1,E315:I315,0)),"Dire","Radiant"),"")</f>
        <v>Dire</v>
      </c>
      <c r="V315">
        <f t="shared" si="61"/>
        <v>2045</v>
      </c>
      <c r="W315">
        <f t="shared" si="62"/>
        <v>2050</v>
      </c>
      <c r="X315">
        <f t="shared" si="63"/>
        <v>2100</v>
      </c>
      <c r="Y315">
        <f t="shared" si="64"/>
        <v>2009</v>
      </c>
      <c r="Z315">
        <f t="shared" si="65"/>
        <v>2067</v>
      </c>
      <c r="AA315">
        <f t="shared" si="66"/>
        <v>20013</v>
      </c>
      <c r="AB315">
        <f t="shared" si="67"/>
        <v>20044</v>
      </c>
      <c r="AC315">
        <f t="shared" si="68"/>
        <v>20006</v>
      </c>
      <c r="AD315">
        <f t="shared" si="69"/>
        <v>20121</v>
      </c>
      <c r="AE315">
        <f t="shared" si="70"/>
        <v>20101</v>
      </c>
      <c r="AF315">
        <f t="shared" si="71"/>
        <v>100000</v>
      </c>
      <c r="AG315">
        <f t="shared" si="72"/>
        <v>100000</v>
      </c>
      <c r="AH315">
        <f t="shared" si="73"/>
        <v>100000</v>
      </c>
      <c r="AI315">
        <f t="shared" si="74"/>
        <v>100000</v>
      </c>
      <c r="AJ315">
        <f t="shared" si="75"/>
        <v>100000</v>
      </c>
    </row>
    <row r="316" spans="1:36" x14ac:dyDescent="0.3">
      <c r="A316">
        <v>4256854710</v>
      </c>
      <c r="B316">
        <v>1544076800</v>
      </c>
      <c r="C316">
        <v>6860</v>
      </c>
      <c r="D316" t="b">
        <v>1</v>
      </c>
      <c r="E316">
        <v>86</v>
      </c>
      <c r="F316">
        <v>89</v>
      </c>
      <c r="G316">
        <v>120</v>
      </c>
      <c r="H316">
        <v>78</v>
      </c>
      <c r="I316">
        <v>100</v>
      </c>
      <c r="J316">
        <v>8</v>
      </c>
      <c r="K316">
        <v>45</v>
      </c>
      <c r="L316">
        <v>50</v>
      </c>
      <c r="M316">
        <v>71</v>
      </c>
      <c r="N316">
        <v>26</v>
      </c>
      <c r="O316">
        <v>34</v>
      </c>
      <c r="P316">
        <v>97</v>
      </c>
      <c r="Q316">
        <v>85</v>
      </c>
      <c r="R316">
        <v>83</v>
      </c>
      <c r="T316" t="str">
        <f>IF(ISERROR(MATCH('Analysis backend'!$M$1,E316:N316,0)),"",'Analysis backend'!$L$1)</f>
        <v/>
      </c>
      <c r="U316" t="str">
        <f>IF(T316='Analysis backend'!$L$1,IF(ISERROR(MATCH('Analysis backend'!$M$1,E316:I316,0)),"Dire","Radiant"),"")</f>
        <v/>
      </c>
      <c r="V316">
        <f t="shared" si="61"/>
        <v>2086</v>
      </c>
      <c r="W316">
        <f t="shared" si="62"/>
        <v>2089</v>
      </c>
      <c r="X316">
        <f t="shared" si="63"/>
        <v>2120</v>
      </c>
      <c r="Y316">
        <f t="shared" si="64"/>
        <v>2078</v>
      </c>
      <c r="Z316">
        <f t="shared" si="65"/>
        <v>2100</v>
      </c>
      <c r="AA316">
        <f t="shared" si="66"/>
        <v>20008</v>
      </c>
      <c r="AB316">
        <f t="shared" si="67"/>
        <v>20045</v>
      </c>
      <c r="AC316">
        <f t="shared" si="68"/>
        <v>20050</v>
      </c>
      <c r="AD316">
        <f t="shared" si="69"/>
        <v>20071</v>
      </c>
      <c r="AE316">
        <f t="shared" si="70"/>
        <v>20026</v>
      </c>
      <c r="AF316">
        <f t="shared" si="71"/>
        <v>100034</v>
      </c>
      <c r="AG316">
        <f t="shared" si="72"/>
        <v>100097</v>
      </c>
      <c r="AH316">
        <f t="shared" si="73"/>
        <v>100085</v>
      </c>
      <c r="AI316">
        <f t="shared" si="74"/>
        <v>100083</v>
      </c>
      <c r="AJ316">
        <f t="shared" si="75"/>
        <v>100000</v>
      </c>
    </row>
    <row r="317" spans="1:36" x14ac:dyDescent="0.3">
      <c r="A317">
        <v>4256861922</v>
      </c>
      <c r="B317">
        <v>1544077184</v>
      </c>
      <c r="C317">
        <v>6826</v>
      </c>
      <c r="D317" t="b">
        <v>0</v>
      </c>
      <c r="E317">
        <v>121</v>
      </c>
      <c r="F317">
        <v>101</v>
      </c>
      <c r="G317">
        <v>76</v>
      </c>
      <c r="H317">
        <v>8</v>
      </c>
      <c r="I317">
        <v>38</v>
      </c>
      <c r="J317">
        <v>96</v>
      </c>
      <c r="K317">
        <v>84</v>
      </c>
      <c r="L317">
        <v>97</v>
      </c>
      <c r="M317">
        <v>44</v>
      </c>
      <c r="N317">
        <v>7</v>
      </c>
      <c r="O317">
        <v>1</v>
      </c>
      <c r="P317">
        <v>59</v>
      </c>
      <c r="T317" t="str">
        <f>IF(ISERROR(MATCH('Analysis backend'!$M$1,E317:N317,0)),"",'Analysis backend'!$L$1)</f>
        <v>Phantom Assassin</v>
      </c>
      <c r="U317" t="str">
        <f>IF(T317='Analysis backend'!$L$1,IF(ISERROR(MATCH('Analysis backend'!$M$1,E317:I317,0)),"Dire","Radiant"),"")</f>
        <v>Dire</v>
      </c>
      <c r="V317">
        <f t="shared" si="61"/>
        <v>1121</v>
      </c>
      <c r="W317">
        <f t="shared" si="62"/>
        <v>1101</v>
      </c>
      <c r="X317">
        <f t="shared" si="63"/>
        <v>1076</v>
      </c>
      <c r="Y317">
        <f t="shared" si="64"/>
        <v>1008</v>
      </c>
      <c r="Z317">
        <f t="shared" si="65"/>
        <v>1038</v>
      </c>
      <c r="AA317">
        <f t="shared" si="66"/>
        <v>10096</v>
      </c>
      <c r="AB317">
        <f t="shared" si="67"/>
        <v>10084</v>
      </c>
      <c r="AC317">
        <f t="shared" si="68"/>
        <v>10097</v>
      </c>
      <c r="AD317">
        <f t="shared" si="69"/>
        <v>10044</v>
      </c>
      <c r="AE317">
        <f t="shared" si="70"/>
        <v>10007</v>
      </c>
      <c r="AF317">
        <f t="shared" si="71"/>
        <v>100001</v>
      </c>
      <c r="AG317">
        <f t="shared" si="72"/>
        <v>100059</v>
      </c>
      <c r="AH317">
        <f t="shared" si="73"/>
        <v>100000</v>
      </c>
      <c r="AI317">
        <f t="shared" si="74"/>
        <v>100000</v>
      </c>
      <c r="AJ317">
        <f t="shared" si="75"/>
        <v>100000</v>
      </c>
    </row>
    <row r="318" spans="1:36" x14ac:dyDescent="0.3">
      <c r="A318">
        <v>4256868527</v>
      </c>
      <c r="B318">
        <v>1544077696</v>
      </c>
      <c r="C318">
        <v>6912</v>
      </c>
      <c r="D318" t="b">
        <v>0</v>
      </c>
      <c r="E318">
        <v>85</v>
      </c>
      <c r="F318">
        <v>101</v>
      </c>
      <c r="G318">
        <v>97</v>
      </c>
      <c r="H318">
        <v>25</v>
      </c>
      <c r="I318">
        <v>44</v>
      </c>
      <c r="J318">
        <v>3</v>
      </c>
      <c r="K318">
        <v>86</v>
      </c>
      <c r="L318">
        <v>16</v>
      </c>
      <c r="M318">
        <v>93</v>
      </c>
      <c r="N318">
        <v>111</v>
      </c>
      <c r="O318">
        <v>10</v>
      </c>
      <c r="T318" t="str">
        <f>IF(ISERROR(MATCH('Analysis backend'!$M$1,E318:N318,0)),"",'Analysis backend'!$L$1)</f>
        <v>Phantom Assassin</v>
      </c>
      <c r="U318" t="str">
        <f>IF(T318='Analysis backend'!$L$1,IF(ISERROR(MATCH('Analysis backend'!$M$1,E318:I318,0)),"Dire","Radiant"),"")</f>
        <v>Radiant</v>
      </c>
      <c r="V318">
        <f t="shared" si="61"/>
        <v>1085</v>
      </c>
      <c r="W318">
        <f t="shared" si="62"/>
        <v>1101</v>
      </c>
      <c r="X318">
        <f t="shared" si="63"/>
        <v>1097</v>
      </c>
      <c r="Y318">
        <f t="shared" si="64"/>
        <v>1025</v>
      </c>
      <c r="Z318">
        <f t="shared" si="65"/>
        <v>1044</v>
      </c>
      <c r="AA318">
        <f t="shared" si="66"/>
        <v>10003</v>
      </c>
      <c r="AB318">
        <f t="shared" si="67"/>
        <v>10086</v>
      </c>
      <c r="AC318">
        <f t="shared" si="68"/>
        <v>10016</v>
      </c>
      <c r="AD318">
        <f t="shared" si="69"/>
        <v>10093</v>
      </c>
      <c r="AE318">
        <f t="shared" si="70"/>
        <v>10111</v>
      </c>
      <c r="AF318">
        <f t="shared" si="71"/>
        <v>100010</v>
      </c>
      <c r="AG318">
        <f t="shared" si="72"/>
        <v>100000</v>
      </c>
      <c r="AH318">
        <f t="shared" si="73"/>
        <v>100000</v>
      </c>
      <c r="AI318">
        <f t="shared" si="74"/>
        <v>100000</v>
      </c>
      <c r="AJ318">
        <f t="shared" si="75"/>
        <v>100000</v>
      </c>
    </row>
    <row r="319" spans="1:36" x14ac:dyDescent="0.3">
      <c r="A319">
        <v>4256865883</v>
      </c>
      <c r="B319">
        <v>1544077440</v>
      </c>
      <c r="C319">
        <v>6827</v>
      </c>
      <c r="D319" t="b">
        <v>0</v>
      </c>
      <c r="E319">
        <v>50</v>
      </c>
      <c r="F319">
        <v>41</v>
      </c>
      <c r="G319">
        <v>27</v>
      </c>
      <c r="H319">
        <v>87</v>
      </c>
      <c r="I319">
        <v>110</v>
      </c>
      <c r="J319">
        <v>79</v>
      </c>
      <c r="K319">
        <v>1</v>
      </c>
      <c r="L319">
        <v>86</v>
      </c>
      <c r="M319">
        <v>16</v>
      </c>
      <c r="N319">
        <v>97</v>
      </c>
      <c r="O319">
        <v>59</v>
      </c>
      <c r="P319">
        <v>44</v>
      </c>
      <c r="Q319">
        <v>98</v>
      </c>
      <c r="T319" t="str">
        <f>IF(ISERROR(MATCH('Analysis backend'!$M$1,E319:N319,0)),"",'Analysis backend'!$L$1)</f>
        <v/>
      </c>
      <c r="U319" t="str">
        <f>IF(T319='Analysis backend'!$L$1,IF(ISERROR(MATCH('Analysis backend'!$M$1,E319:I319,0)),"Dire","Radiant"),"")</f>
        <v/>
      </c>
      <c r="V319">
        <f t="shared" si="61"/>
        <v>1050</v>
      </c>
      <c r="W319">
        <f t="shared" si="62"/>
        <v>1041</v>
      </c>
      <c r="X319">
        <f t="shared" si="63"/>
        <v>1027</v>
      </c>
      <c r="Y319">
        <f t="shared" si="64"/>
        <v>1087</v>
      </c>
      <c r="Z319">
        <f t="shared" si="65"/>
        <v>1110</v>
      </c>
      <c r="AA319">
        <f t="shared" si="66"/>
        <v>10079</v>
      </c>
      <c r="AB319">
        <f t="shared" si="67"/>
        <v>10001</v>
      </c>
      <c r="AC319">
        <f t="shared" si="68"/>
        <v>10086</v>
      </c>
      <c r="AD319">
        <f t="shared" si="69"/>
        <v>10016</v>
      </c>
      <c r="AE319">
        <f t="shared" si="70"/>
        <v>10097</v>
      </c>
      <c r="AF319">
        <f t="shared" si="71"/>
        <v>100059</v>
      </c>
      <c r="AG319">
        <f t="shared" si="72"/>
        <v>100044</v>
      </c>
      <c r="AH319">
        <f t="shared" si="73"/>
        <v>100098</v>
      </c>
      <c r="AI319">
        <f t="shared" si="74"/>
        <v>100000</v>
      </c>
      <c r="AJ319">
        <f t="shared" si="75"/>
        <v>100000</v>
      </c>
    </row>
    <row r="320" spans="1:36" x14ac:dyDescent="0.3">
      <c r="A320">
        <v>4256863252</v>
      </c>
      <c r="B320">
        <v>1544077312</v>
      </c>
      <c r="C320">
        <v>6744</v>
      </c>
      <c r="D320" t="b">
        <v>1</v>
      </c>
      <c r="E320">
        <v>44</v>
      </c>
      <c r="F320">
        <v>103</v>
      </c>
      <c r="G320">
        <v>28</v>
      </c>
      <c r="H320">
        <v>76</v>
      </c>
      <c r="I320">
        <v>50</v>
      </c>
      <c r="J320">
        <v>48</v>
      </c>
      <c r="K320">
        <v>121</v>
      </c>
      <c r="L320">
        <v>101</v>
      </c>
      <c r="M320">
        <v>2</v>
      </c>
      <c r="N320">
        <v>110</v>
      </c>
      <c r="O320">
        <v>97</v>
      </c>
      <c r="P320">
        <v>31</v>
      </c>
      <c r="T320" t="str">
        <f>IF(ISERROR(MATCH('Analysis backend'!$M$1,E320:N320,0)),"",'Analysis backend'!$L$1)</f>
        <v>Phantom Assassin</v>
      </c>
      <c r="U320" t="str">
        <f>IF(T320='Analysis backend'!$L$1,IF(ISERROR(MATCH('Analysis backend'!$M$1,E320:I320,0)),"Dire","Radiant"),"")</f>
        <v>Radiant</v>
      </c>
      <c r="V320">
        <f t="shared" si="61"/>
        <v>2044</v>
      </c>
      <c r="W320">
        <f t="shared" si="62"/>
        <v>2103</v>
      </c>
      <c r="X320">
        <f t="shared" si="63"/>
        <v>2028</v>
      </c>
      <c r="Y320">
        <f t="shared" si="64"/>
        <v>2076</v>
      </c>
      <c r="Z320">
        <f t="shared" si="65"/>
        <v>2050</v>
      </c>
      <c r="AA320">
        <f t="shared" si="66"/>
        <v>20048</v>
      </c>
      <c r="AB320">
        <f t="shared" si="67"/>
        <v>20121</v>
      </c>
      <c r="AC320">
        <f t="shared" si="68"/>
        <v>20101</v>
      </c>
      <c r="AD320">
        <f t="shared" si="69"/>
        <v>20002</v>
      </c>
      <c r="AE320">
        <f t="shared" si="70"/>
        <v>20110</v>
      </c>
      <c r="AF320">
        <f t="shared" si="71"/>
        <v>100097</v>
      </c>
      <c r="AG320">
        <f t="shared" si="72"/>
        <v>100031</v>
      </c>
      <c r="AH320">
        <f t="shared" si="73"/>
        <v>100000</v>
      </c>
      <c r="AI320">
        <f t="shared" si="74"/>
        <v>100000</v>
      </c>
      <c r="AJ320">
        <f t="shared" si="75"/>
        <v>100000</v>
      </c>
    </row>
    <row r="321" spans="1:36" x14ac:dyDescent="0.3">
      <c r="A321">
        <v>4256874152</v>
      </c>
      <c r="B321">
        <v>1544077952</v>
      </c>
      <c r="C321">
        <v>7183</v>
      </c>
      <c r="D321" t="b">
        <v>1</v>
      </c>
      <c r="E321">
        <v>86</v>
      </c>
      <c r="F321">
        <v>38</v>
      </c>
      <c r="G321">
        <v>34</v>
      </c>
      <c r="H321">
        <v>44</v>
      </c>
      <c r="I321">
        <v>75</v>
      </c>
      <c r="J321">
        <v>2</v>
      </c>
      <c r="K321">
        <v>26</v>
      </c>
      <c r="L321">
        <v>110</v>
      </c>
      <c r="M321">
        <v>67</v>
      </c>
      <c r="N321">
        <v>6</v>
      </c>
      <c r="O321">
        <v>121</v>
      </c>
      <c r="P321">
        <v>1</v>
      </c>
      <c r="Q321">
        <v>97</v>
      </c>
      <c r="T321" t="str">
        <f>IF(ISERROR(MATCH('Analysis backend'!$M$1,E321:N321,0)),"",'Analysis backend'!$L$1)</f>
        <v>Phantom Assassin</v>
      </c>
      <c r="U321" t="str">
        <f>IF(T321='Analysis backend'!$L$1,IF(ISERROR(MATCH('Analysis backend'!$M$1,E321:I321,0)),"Dire","Radiant"),"")</f>
        <v>Radiant</v>
      </c>
      <c r="V321">
        <f t="shared" si="61"/>
        <v>2086</v>
      </c>
      <c r="W321">
        <f t="shared" si="62"/>
        <v>2038</v>
      </c>
      <c r="X321">
        <f t="shared" si="63"/>
        <v>2034</v>
      </c>
      <c r="Y321">
        <f t="shared" si="64"/>
        <v>2044</v>
      </c>
      <c r="Z321">
        <f t="shared" si="65"/>
        <v>2075</v>
      </c>
      <c r="AA321">
        <f t="shared" si="66"/>
        <v>20002</v>
      </c>
      <c r="AB321">
        <f t="shared" si="67"/>
        <v>20026</v>
      </c>
      <c r="AC321">
        <f t="shared" si="68"/>
        <v>20110</v>
      </c>
      <c r="AD321">
        <f t="shared" si="69"/>
        <v>20067</v>
      </c>
      <c r="AE321">
        <f t="shared" si="70"/>
        <v>20006</v>
      </c>
      <c r="AF321">
        <f t="shared" si="71"/>
        <v>100121</v>
      </c>
      <c r="AG321">
        <f t="shared" si="72"/>
        <v>100001</v>
      </c>
      <c r="AH321">
        <f t="shared" si="73"/>
        <v>100097</v>
      </c>
      <c r="AI321">
        <f t="shared" si="74"/>
        <v>100000</v>
      </c>
      <c r="AJ321">
        <f t="shared" si="75"/>
        <v>100000</v>
      </c>
    </row>
    <row r="322" spans="1:36" x14ac:dyDescent="0.3">
      <c r="A322">
        <v>4256873157</v>
      </c>
      <c r="B322">
        <v>1544077952</v>
      </c>
      <c r="C322">
        <v>6946</v>
      </c>
      <c r="D322" t="b">
        <v>0</v>
      </c>
      <c r="E322">
        <v>112</v>
      </c>
      <c r="F322">
        <v>16</v>
      </c>
      <c r="G322">
        <v>50</v>
      </c>
      <c r="H322">
        <v>114</v>
      </c>
      <c r="I322">
        <v>101</v>
      </c>
      <c r="J322">
        <v>31</v>
      </c>
      <c r="K322">
        <v>76</v>
      </c>
      <c r="L322">
        <v>28</v>
      </c>
      <c r="M322">
        <v>86</v>
      </c>
      <c r="N322">
        <v>54</v>
      </c>
      <c r="O322">
        <v>97</v>
      </c>
      <c r="P322">
        <v>93</v>
      </c>
      <c r="T322" t="str">
        <f>IF(ISERROR(MATCH('Analysis backend'!$M$1,E322:N322,0)),"",'Analysis backend'!$L$1)</f>
        <v/>
      </c>
      <c r="U322" t="str">
        <f>IF(T322='Analysis backend'!$L$1,IF(ISERROR(MATCH('Analysis backend'!$M$1,E322:I322,0)),"Dire","Radiant"),"")</f>
        <v/>
      </c>
      <c r="V322">
        <f t="shared" ref="V322:V385" si="76">E322+IF($D322=TRUE,2000,1000)</f>
        <v>1112</v>
      </c>
      <c r="W322">
        <f t="shared" ref="W322:W385" si="77">F322+IF($D322=TRUE,2000,1000)</f>
        <v>1016</v>
      </c>
      <c r="X322">
        <f t="shared" ref="X322:X385" si="78">G322+IF($D322=TRUE,2000,1000)</f>
        <v>1050</v>
      </c>
      <c r="Y322">
        <f t="shared" ref="Y322:Y385" si="79">H322+IF($D322=TRUE,2000,1000)</f>
        <v>1114</v>
      </c>
      <c r="Z322">
        <f t="shared" ref="Z322:Z385" si="80">I322+IF($D322=TRUE,2000,1000)</f>
        <v>1101</v>
      </c>
      <c r="AA322">
        <f t="shared" ref="AA322:AA385" si="81">J322+IF($D322=TRUE,20000,10000)</f>
        <v>10031</v>
      </c>
      <c r="AB322">
        <f t="shared" ref="AB322:AB385" si="82">K322+IF($D322=TRUE,20000,10000)</f>
        <v>10076</v>
      </c>
      <c r="AC322">
        <f t="shared" ref="AC322:AC385" si="83">L322+IF($D322=TRUE,20000,10000)</f>
        <v>10028</v>
      </c>
      <c r="AD322">
        <f t="shared" ref="AD322:AD385" si="84">M322+IF($D322=TRUE,20000,10000)</f>
        <v>10086</v>
      </c>
      <c r="AE322">
        <f t="shared" ref="AE322:AE385" si="85">N322+IF($D322=TRUE,20000,10000)</f>
        <v>10054</v>
      </c>
      <c r="AF322">
        <f t="shared" si="71"/>
        <v>100097</v>
      </c>
      <c r="AG322">
        <f t="shared" si="72"/>
        <v>100093</v>
      </c>
      <c r="AH322">
        <f t="shared" si="73"/>
        <v>100000</v>
      </c>
      <c r="AI322">
        <f t="shared" si="74"/>
        <v>100000</v>
      </c>
      <c r="AJ322">
        <f t="shared" si="75"/>
        <v>100000</v>
      </c>
    </row>
    <row r="323" spans="1:36" x14ac:dyDescent="0.3">
      <c r="A323">
        <v>4256885445</v>
      </c>
      <c r="B323">
        <v>1544078720</v>
      </c>
      <c r="C323">
        <v>7297</v>
      </c>
      <c r="D323" t="b">
        <v>0</v>
      </c>
      <c r="E323">
        <v>62</v>
      </c>
      <c r="F323">
        <v>8</v>
      </c>
      <c r="G323">
        <v>13</v>
      </c>
      <c r="H323">
        <v>85</v>
      </c>
      <c r="I323">
        <v>26</v>
      </c>
      <c r="J323">
        <v>86</v>
      </c>
      <c r="K323">
        <v>90</v>
      </c>
      <c r="L323">
        <v>53</v>
      </c>
      <c r="M323">
        <v>88</v>
      </c>
      <c r="N323">
        <v>44</v>
      </c>
      <c r="O323">
        <v>100</v>
      </c>
      <c r="P323">
        <v>97</v>
      </c>
      <c r="Q323">
        <v>7</v>
      </c>
      <c r="T323" t="str">
        <f>IF(ISERROR(MATCH('Analysis backend'!$M$1,E323:N323,0)),"",'Analysis backend'!$L$1)</f>
        <v>Phantom Assassin</v>
      </c>
      <c r="U323" t="str">
        <f>IF(T323='Analysis backend'!$L$1,IF(ISERROR(MATCH('Analysis backend'!$M$1,E323:I323,0)),"Dire","Radiant"),"")</f>
        <v>Dire</v>
      </c>
      <c r="V323">
        <f t="shared" si="76"/>
        <v>1062</v>
      </c>
      <c r="W323">
        <f t="shared" si="77"/>
        <v>1008</v>
      </c>
      <c r="X323">
        <f t="shared" si="78"/>
        <v>1013</v>
      </c>
      <c r="Y323">
        <f t="shared" si="79"/>
        <v>1085</v>
      </c>
      <c r="Z323">
        <f t="shared" si="80"/>
        <v>1026</v>
      </c>
      <c r="AA323">
        <f t="shared" si="81"/>
        <v>10086</v>
      </c>
      <c r="AB323">
        <f t="shared" si="82"/>
        <v>10090</v>
      </c>
      <c r="AC323">
        <f t="shared" si="83"/>
        <v>10053</v>
      </c>
      <c r="AD323">
        <f t="shared" si="84"/>
        <v>10088</v>
      </c>
      <c r="AE323">
        <f t="shared" si="85"/>
        <v>10044</v>
      </c>
      <c r="AF323">
        <f t="shared" ref="AF323:AF386" si="86">O323+100000</f>
        <v>100100</v>
      </c>
      <c r="AG323">
        <f t="shared" ref="AG323:AG386" si="87">P323+100000</f>
        <v>100097</v>
      </c>
      <c r="AH323">
        <f t="shared" ref="AH323:AH386" si="88">Q323+100000</f>
        <v>100007</v>
      </c>
      <c r="AI323">
        <f t="shared" ref="AI323:AI386" si="89">R323+100000</f>
        <v>100000</v>
      </c>
      <c r="AJ323">
        <f t="shared" ref="AJ323:AJ386" si="90">S323+100000</f>
        <v>100000</v>
      </c>
    </row>
    <row r="324" spans="1:36" x14ac:dyDescent="0.3">
      <c r="A324">
        <v>4256889654</v>
      </c>
      <c r="B324">
        <v>1544078976</v>
      </c>
      <c r="C324">
        <v>6965</v>
      </c>
      <c r="D324" t="b">
        <v>1</v>
      </c>
      <c r="E324">
        <v>121</v>
      </c>
      <c r="F324">
        <v>71</v>
      </c>
      <c r="G324">
        <v>36</v>
      </c>
      <c r="H324">
        <v>27</v>
      </c>
      <c r="I324">
        <v>44</v>
      </c>
      <c r="J324">
        <v>114</v>
      </c>
      <c r="K324">
        <v>111</v>
      </c>
      <c r="L324">
        <v>2</v>
      </c>
      <c r="M324">
        <v>86</v>
      </c>
      <c r="N324">
        <v>109</v>
      </c>
      <c r="O324">
        <v>97</v>
      </c>
      <c r="T324" t="str">
        <f>IF(ISERROR(MATCH('Analysis backend'!$M$1,E324:N324,0)),"",'Analysis backend'!$L$1)</f>
        <v>Phantom Assassin</v>
      </c>
      <c r="U324" t="str">
        <f>IF(T324='Analysis backend'!$L$1,IF(ISERROR(MATCH('Analysis backend'!$M$1,E324:I324,0)),"Dire","Radiant"),"")</f>
        <v>Radiant</v>
      </c>
      <c r="V324">
        <f t="shared" si="76"/>
        <v>2121</v>
      </c>
      <c r="W324">
        <f t="shared" si="77"/>
        <v>2071</v>
      </c>
      <c r="X324">
        <f t="shared" si="78"/>
        <v>2036</v>
      </c>
      <c r="Y324">
        <f t="shared" si="79"/>
        <v>2027</v>
      </c>
      <c r="Z324">
        <f t="shared" si="80"/>
        <v>2044</v>
      </c>
      <c r="AA324">
        <f t="shared" si="81"/>
        <v>20114</v>
      </c>
      <c r="AB324">
        <f t="shared" si="82"/>
        <v>20111</v>
      </c>
      <c r="AC324">
        <f t="shared" si="83"/>
        <v>20002</v>
      </c>
      <c r="AD324">
        <f t="shared" si="84"/>
        <v>20086</v>
      </c>
      <c r="AE324">
        <f t="shared" si="85"/>
        <v>20109</v>
      </c>
      <c r="AF324">
        <f t="shared" si="86"/>
        <v>100097</v>
      </c>
      <c r="AG324">
        <f t="shared" si="87"/>
        <v>100000</v>
      </c>
      <c r="AH324">
        <f t="shared" si="88"/>
        <v>100000</v>
      </c>
      <c r="AI324">
        <f t="shared" si="89"/>
        <v>100000</v>
      </c>
      <c r="AJ324">
        <f t="shared" si="90"/>
        <v>100000</v>
      </c>
    </row>
    <row r="325" spans="1:36" x14ac:dyDescent="0.3">
      <c r="A325">
        <v>4256882943</v>
      </c>
      <c r="B325">
        <v>1544078592</v>
      </c>
      <c r="C325">
        <v>6943</v>
      </c>
      <c r="D325" t="b">
        <v>1</v>
      </c>
      <c r="E325">
        <v>16</v>
      </c>
      <c r="F325">
        <v>31</v>
      </c>
      <c r="G325">
        <v>86</v>
      </c>
      <c r="H325">
        <v>110</v>
      </c>
      <c r="I325">
        <v>93</v>
      </c>
      <c r="J325">
        <v>97</v>
      </c>
      <c r="K325">
        <v>50</v>
      </c>
      <c r="L325">
        <v>101</v>
      </c>
      <c r="M325">
        <v>109</v>
      </c>
      <c r="N325">
        <v>111</v>
      </c>
      <c r="O325">
        <v>2</v>
      </c>
      <c r="P325">
        <v>10</v>
      </c>
      <c r="T325" t="str">
        <f>IF(ISERROR(MATCH('Analysis backend'!$M$1,E325:N325,0)),"",'Analysis backend'!$L$1)</f>
        <v/>
      </c>
      <c r="U325" t="str">
        <f>IF(T325='Analysis backend'!$L$1,IF(ISERROR(MATCH('Analysis backend'!$M$1,E325:I325,0)),"Dire","Radiant"),"")</f>
        <v/>
      </c>
      <c r="V325">
        <f t="shared" si="76"/>
        <v>2016</v>
      </c>
      <c r="W325">
        <f t="shared" si="77"/>
        <v>2031</v>
      </c>
      <c r="X325">
        <f t="shared" si="78"/>
        <v>2086</v>
      </c>
      <c r="Y325">
        <f t="shared" si="79"/>
        <v>2110</v>
      </c>
      <c r="Z325">
        <f t="shared" si="80"/>
        <v>2093</v>
      </c>
      <c r="AA325">
        <f t="shared" si="81"/>
        <v>20097</v>
      </c>
      <c r="AB325">
        <f t="shared" si="82"/>
        <v>20050</v>
      </c>
      <c r="AC325">
        <f t="shared" si="83"/>
        <v>20101</v>
      </c>
      <c r="AD325">
        <f t="shared" si="84"/>
        <v>20109</v>
      </c>
      <c r="AE325">
        <f t="shared" si="85"/>
        <v>20111</v>
      </c>
      <c r="AF325">
        <f t="shared" si="86"/>
        <v>100002</v>
      </c>
      <c r="AG325">
        <f t="shared" si="87"/>
        <v>100010</v>
      </c>
      <c r="AH325">
        <f t="shared" si="88"/>
        <v>100000</v>
      </c>
      <c r="AI325">
        <f t="shared" si="89"/>
        <v>100000</v>
      </c>
      <c r="AJ325">
        <f t="shared" si="90"/>
        <v>100000</v>
      </c>
    </row>
    <row r="326" spans="1:36" x14ac:dyDescent="0.3">
      <c r="A326">
        <v>4256891787</v>
      </c>
      <c r="B326">
        <v>1544079104</v>
      </c>
      <c r="C326">
        <v>6871</v>
      </c>
      <c r="D326" t="b">
        <v>1</v>
      </c>
      <c r="E326">
        <v>20</v>
      </c>
      <c r="F326">
        <v>36</v>
      </c>
      <c r="G326">
        <v>101</v>
      </c>
      <c r="H326">
        <v>41</v>
      </c>
      <c r="I326">
        <v>50</v>
      </c>
      <c r="J326">
        <v>71</v>
      </c>
      <c r="K326">
        <v>8</v>
      </c>
      <c r="L326">
        <v>97</v>
      </c>
      <c r="M326">
        <v>16</v>
      </c>
      <c r="N326">
        <v>112</v>
      </c>
      <c r="O326">
        <v>6</v>
      </c>
      <c r="P326">
        <v>44</v>
      </c>
      <c r="Q326">
        <v>82</v>
      </c>
      <c r="T326" t="str">
        <f>IF(ISERROR(MATCH('Analysis backend'!$M$1,E326:N326,0)),"",'Analysis backend'!$L$1)</f>
        <v/>
      </c>
      <c r="U326" t="str">
        <f>IF(T326='Analysis backend'!$L$1,IF(ISERROR(MATCH('Analysis backend'!$M$1,E326:I326,0)),"Dire","Radiant"),"")</f>
        <v/>
      </c>
      <c r="V326">
        <f t="shared" si="76"/>
        <v>2020</v>
      </c>
      <c r="W326">
        <f t="shared" si="77"/>
        <v>2036</v>
      </c>
      <c r="X326">
        <f t="shared" si="78"/>
        <v>2101</v>
      </c>
      <c r="Y326">
        <f t="shared" si="79"/>
        <v>2041</v>
      </c>
      <c r="Z326">
        <f t="shared" si="80"/>
        <v>2050</v>
      </c>
      <c r="AA326">
        <f t="shared" si="81"/>
        <v>20071</v>
      </c>
      <c r="AB326">
        <f t="shared" si="82"/>
        <v>20008</v>
      </c>
      <c r="AC326">
        <f t="shared" si="83"/>
        <v>20097</v>
      </c>
      <c r="AD326">
        <f t="shared" si="84"/>
        <v>20016</v>
      </c>
      <c r="AE326">
        <f t="shared" si="85"/>
        <v>20112</v>
      </c>
      <c r="AF326">
        <f t="shared" si="86"/>
        <v>100006</v>
      </c>
      <c r="AG326">
        <f t="shared" si="87"/>
        <v>100044</v>
      </c>
      <c r="AH326">
        <f t="shared" si="88"/>
        <v>100082</v>
      </c>
      <c r="AI326">
        <f t="shared" si="89"/>
        <v>100000</v>
      </c>
      <c r="AJ326">
        <f t="shared" si="90"/>
        <v>100000</v>
      </c>
    </row>
    <row r="327" spans="1:36" x14ac:dyDescent="0.3">
      <c r="A327">
        <v>4256883049</v>
      </c>
      <c r="B327">
        <v>1544078592</v>
      </c>
      <c r="C327">
        <v>6638</v>
      </c>
      <c r="D327" t="b">
        <v>0</v>
      </c>
      <c r="E327">
        <v>95</v>
      </c>
      <c r="F327">
        <v>93</v>
      </c>
      <c r="G327">
        <v>23</v>
      </c>
      <c r="H327">
        <v>71</v>
      </c>
      <c r="I327">
        <v>111</v>
      </c>
      <c r="J327">
        <v>1</v>
      </c>
      <c r="K327">
        <v>26</v>
      </c>
      <c r="L327">
        <v>76</v>
      </c>
      <c r="M327">
        <v>97</v>
      </c>
      <c r="N327">
        <v>68</v>
      </c>
      <c r="O327">
        <v>44</v>
      </c>
      <c r="P327">
        <v>78</v>
      </c>
      <c r="Q327">
        <v>77</v>
      </c>
      <c r="R327">
        <v>109</v>
      </c>
      <c r="T327" t="str">
        <f>IF(ISERROR(MATCH('Analysis backend'!$M$1,E327:N327,0)),"",'Analysis backend'!$L$1)</f>
        <v/>
      </c>
      <c r="U327" t="str">
        <f>IF(T327='Analysis backend'!$L$1,IF(ISERROR(MATCH('Analysis backend'!$M$1,E327:I327,0)),"Dire","Radiant"),"")</f>
        <v/>
      </c>
      <c r="V327">
        <f t="shared" si="76"/>
        <v>1095</v>
      </c>
      <c r="W327">
        <f t="shared" si="77"/>
        <v>1093</v>
      </c>
      <c r="X327">
        <f t="shared" si="78"/>
        <v>1023</v>
      </c>
      <c r="Y327">
        <f t="shared" si="79"/>
        <v>1071</v>
      </c>
      <c r="Z327">
        <f t="shared" si="80"/>
        <v>1111</v>
      </c>
      <c r="AA327">
        <f t="shared" si="81"/>
        <v>10001</v>
      </c>
      <c r="AB327">
        <f t="shared" si="82"/>
        <v>10026</v>
      </c>
      <c r="AC327">
        <f t="shared" si="83"/>
        <v>10076</v>
      </c>
      <c r="AD327">
        <f t="shared" si="84"/>
        <v>10097</v>
      </c>
      <c r="AE327">
        <f t="shared" si="85"/>
        <v>10068</v>
      </c>
      <c r="AF327">
        <f t="shared" si="86"/>
        <v>100044</v>
      </c>
      <c r="AG327">
        <f t="shared" si="87"/>
        <v>100078</v>
      </c>
      <c r="AH327">
        <f t="shared" si="88"/>
        <v>100077</v>
      </c>
      <c r="AI327">
        <f t="shared" si="89"/>
        <v>100109</v>
      </c>
      <c r="AJ327">
        <f t="shared" si="90"/>
        <v>100000</v>
      </c>
    </row>
    <row r="328" spans="1:36" x14ac:dyDescent="0.3">
      <c r="A328">
        <v>4256901817</v>
      </c>
      <c r="B328">
        <v>1544079872</v>
      </c>
      <c r="C328">
        <v>7385</v>
      </c>
      <c r="D328" t="b">
        <v>1</v>
      </c>
      <c r="E328">
        <v>44</v>
      </c>
      <c r="F328">
        <v>25</v>
      </c>
      <c r="G328">
        <v>104</v>
      </c>
      <c r="H328">
        <v>7</v>
      </c>
      <c r="I328">
        <v>86</v>
      </c>
      <c r="J328">
        <v>19</v>
      </c>
      <c r="K328">
        <v>121</v>
      </c>
      <c r="L328">
        <v>76</v>
      </c>
      <c r="M328">
        <v>26</v>
      </c>
      <c r="N328">
        <v>81</v>
      </c>
      <c r="O328">
        <v>97</v>
      </c>
      <c r="T328" t="str">
        <f>IF(ISERROR(MATCH('Analysis backend'!$M$1,E328:N328,0)),"",'Analysis backend'!$L$1)</f>
        <v>Phantom Assassin</v>
      </c>
      <c r="U328" t="str">
        <f>IF(T328='Analysis backend'!$L$1,IF(ISERROR(MATCH('Analysis backend'!$M$1,E328:I328,0)),"Dire","Radiant"),"")</f>
        <v>Radiant</v>
      </c>
      <c r="V328">
        <f t="shared" si="76"/>
        <v>2044</v>
      </c>
      <c r="W328">
        <f t="shared" si="77"/>
        <v>2025</v>
      </c>
      <c r="X328">
        <f t="shared" si="78"/>
        <v>2104</v>
      </c>
      <c r="Y328">
        <f t="shared" si="79"/>
        <v>2007</v>
      </c>
      <c r="Z328">
        <f t="shared" si="80"/>
        <v>2086</v>
      </c>
      <c r="AA328">
        <f t="shared" si="81"/>
        <v>20019</v>
      </c>
      <c r="AB328">
        <f t="shared" si="82"/>
        <v>20121</v>
      </c>
      <c r="AC328">
        <f t="shared" si="83"/>
        <v>20076</v>
      </c>
      <c r="AD328">
        <f t="shared" si="84"/>
        <v>20026</v>
      </c>
      <c r="AE328">
        <f t="shared" si="85"/>
        <v>20081</v>
      </c>
      <c r="AF328">
        <f t="shared" si="86"/>
        <v>100097</v>
      </c>
      <c r="AG328">
        <f t="shared" si="87"/>
        <v>100000</v>
      </c>
      <c r="AH328">
        <f t="shared" si="88"/>
        <v>100000</v>
      </c>
      <c r="AI328">
        <f t="shared" si="89"/>
        <v>100000</v>
      </c>
      <c r="AJ328">
        <f t="shared" si="90"/>
        <v>100000</v>
      </c>
    </row>
    <row r="329" spans="1:36" x14ac:dyDescent="0.3">
      <c r="A329">
        <v>4256905692</v>
      </c>
      <c r="B329">
        <v>1544080000</v>
      </c>
      <c r="C329">
        <v>6933</v>
      </c>
      <c r="D329" t="b">
        <v>1</v>
      </c>
      <c r="E329">
        <v>79</v>
      </c>
      <c r="F329">
        <v>97</v>
      </c>
      <c r="G329">
        <v>19</v>
      </c>
      <c r="H329">
        <v>94</v>
      </c>
      <c r="I329">
        <v>8</v>
      </c>
      <c r="J329">
        <v>84</v>
      </c>
      <c r="K329">
        <v>31</v>
      </c>
      <c r="L329">
        <v>50</v>
      </c>
      <c r="M329">
        <v>114</v>
      </c>
      <c r="N329">
        <v>93</v>
      </c>
      <c r="O329">
        <v>2</v>
      </c>
      <c r="P329">
        <v>44</v>
      </c>
      <c r="T329" t="str">
        <f>IF(ISERROR(MATCH('Analysis backend'!$M$1,E329:N329,0)),"",'Analysis backend'!$L$1)</f>
        <v/>
      </c>
      <c r="U329" t="str">
        <f>IF(T329='Analysis backend'!$L$1,IF(ISERROR(MATCH('Analysis backend'!$M$1,E329:I329,0)),"Dire","Radiant"),"")</f>
        <v/>
      </c>
      <c r="V329">
        <f t="shared" si="76"/>
        <v>2079</v>
      </c>
      <c r="W329">
        <f t="shared" si="77"/>
        <v>2097</v>
      </c>
      <c r="X329">
        <f t="shared" si="78"/>
        <v>2019</v>
      </c>
      <c r="Y329">
        <f t="shared" si="79"/>
        <v>2094</v>
      </c>
      <c r="Z329">
        <f t="shared" si="80"/>
        <v>2008</v>
      </c>
      <c r="AA329">
        <f t="shared" si="81"/>
        <v>20084</v>
      </c>
      <c r="AB329">
        <f t="shared" si="82"/>
        <v>20031</v>
      </c>
      <c r="AC329">
        <f t="shared" si="83"/>
        <v>20050</v>
      </c>
      <c r="AD329">
        <f t="shared" si="84"/>
        <v>20114</v>
      </c>
      <c r="AE329">
        <f t="shared" si="85"/>
        <v>20093</v>
      </c>
      <c r="AF329">
        <f t="shared" si="86"/>
        <v>100002</v>
      </c>
      <c r="AG329">
        <f t="shared" si="87"/>
        <v>100044</v>
      </c>
      <c r="AH329">
        <f t="shared" si="88"/>
        <v>100000</v>
      </c>
      <c r="AI329">
        <f t="shared" si="89"/>
        <v>100000</v>
      </c>
      <c r="AJ329">
        <f t="shared" si="90"/>
        <v>100000</v>
      </c>
    </row>
    <row r="330" spans="1:36" x14ac:dyDescent="0.3">
      <c r="A330">
        <v>4256900922</v>
      </c>
      <c r="B330">
        <v>1544079744</v>
      </c>
      <c r="C330">
        <v>6812</v>
      </c>
      <c r="D330" t="b">
        <v>0</v>
      </c>
      <c r="E330">
        <v>28</v>
      </c>
      <c r="F330">
        <v>44</v>
      </c>
      <c r="G330">
        <v>79</v>
      </c>
      <c r="H330">
        <v>97</v>
      </c>
      <c r="I330">
        <v>76</v>
      </c>
      <c r="J330">
        <v>96</v>
      </c>
      <c r="K330">
        <v>85</v>
      </c>
      <c r="L330">
        <v>86</v>
      </c>
      <c r="M330">
        <v>8</v>
      </c>
      <c r="N330">
        <v>23</v>
      </c>
      <c r="O330">
        <v>82</v>
      </c>
      <c r="P330">
        <v>88</v>
      </c>
      <c r="T330" t="str">
        <f>IF(ISERROR(MATCH('Analysis backend'!$M$1,E330:N330,0)),"",'Analysis backend'!$L$1)</f>
        <v>Phantom Assassin</v>
      </c>
      <c r="U330" t="str">
        <f>IF(T330='Analysis backend'!$L$1,IF(ISERROR(MATCH('Analysis backend'!$M$1,E330:I330,0)),"Dire","Radiant"),"")</f>
        <v>Radiant</v>
      </c>
      <c r="V330">
        <f t="shared" si="76"/>
        <v>1028</v>
      </c>
      <c r="W330">
        <f t="shared" si="77"/>
        <v>1044</v>
      </c>
      <c r="X330">
        <f t="shared" si="78"/>
        <v>1079</v>
      </c>
      <c r="Y330">
        <f t="shared" si="79"/>
        <v>1097</v>
      </c>
      <c r="Z330">
        <f t="shared" si="80"/>
        <v>1076</v>
      </c>
      <c r="AA330">
        <f t="shared" si="81"/>
        <v>10096</v>
      </c>
      <c r="AB330">
        <f t="shared" si="82"/>
        <v>10085</v>
      </c>
      <c r="AC330">
        <f t="shared" si="83"/>
        <v>10086</v>
      </c>
      <c r="AD330">
        <f t="shared" si="84"/>
        <v>10008</v>
      </c>
      <c r="AE330">
        <f t="shared" si="85"/>
        <v>10023</v>
      </c>
      <c r="AF330">
        <f t="shared" si="86"/>
        <v>100082</v>
      </c>
      <c r="AG330">
        <f t="shared" si="87"/>
        <v>100088</v>
      </c>
      <c r="AH330">
        <f t="shared" si="88"/>
        <v>100000</v>
      </c>
      <c r="AI330">
        <f t="shared" si="89"/>
        <v>100000</v>
      </c>
      <c r="AJ330">
        <f t="shared" si="90"/>
        <v>100000</v>
      </c>
    </row>
    <row r="331" spans="1:36" x14ac:dyDescent="0.3">
      <c r="A331">
        <v>4256904118</v>
      </c>
      <c r="B331">
        <v>1544080000</v>
      </c>
      <c r="C331">
        <v>6712</v>
      </c>
      <c r="D331" t="b">
        <v>1</v>
      </c>
      <c r="E331">
        <v>106</v>
      </c>
      <c r="F331">
        <v>97</v>
      </c>
      <c r="G331">
        <v>121</v>
      </c>
      <c r="H331">
        <v>31</v>
      </c>
      <c r="I331">
        <v>93</v>
      </c>
      <c r="J331">
        <v>19</v>
      </c>
      <c r="K331">
        <v>112</v>
      </c>
      <c r="L331">
        <v>38</v>
      </c>
      <c r="M331">
        <v>8</v>
      </c>
      <c r="N331">
        <v>50</v>
      </c>
      <c r="O331">
        <v>61</v>
      </c>
      <c r="P331">
        <v>44</v>
      </c>
      <c r="T331" t="str">
        <f>IF(ISERROR(MATCH('Analysis backend'!$M$1,E331:N331,0)),"",'Analysis backend'!$L$1)</f>
        <v/>
      </c>
      <c r="U331" t="str">
        <f>IF(T331='Analysis backend'!$L$1,IF(ISERROR(MATCH('Analysis backend'!$M$1,E331:I331,0)),"Dire","Radiant"),"")</f>
        <v/>
      </c>
      <c r="V331">
        <f t="shared" si="76"/>
        <v>2106</v>
      </c>
      <c r="W331">
        <f t="shared" si="77"/>
        <v>2097</v>
      </c>
      <c r="X331">
        <f t="shared" si="78"/>
        <v>2121</v>
      </c>
      <c r="Y331">
        <f t="shared" si="79"/>
        <v>2031</v>
      </c>
      <c r="Z331">
        <f t="shared" si="80"/>
        <v>2093</v>
      </c>
      <c r="AA331">
        <f t="shared" si="81"/>
        <v>20019</v>
      </c>
      <c r="AB331">
        <f t="shared" si="82"/>
        <v>20112</v>
      </c>
      <c r="AC331">
        <f t="shared" si="83"/>
        <v>20038</v>
      </c>
      <c r="AD331">
        <f t="shared" si="84"/>
        <v>20008</v>
      </c>
      <c r="AE331">
        <f t="shared" si="85"/>
        <v>20050</v>
      </c>
      <c r="AF331">
        <f t="shared" si="86"/>
        <v>100061</v>
      </c>
      <c r="AG331">
        <f t="shared" si="87"/>
        <v>100044</v>
      </c>
      <c r="AH331">
        <f t="shared" si="88"/>
        <v>100000</v>
      </c>
      <c r="AI331">
        <f t="shared" si="89"/>
        <v>100000</v>
      </c>
      <c r="AJ331">
        <f t="shared" si="90"/>
        <v>100000</v>
      </c>
    </row>
    <row r="332" spans="1:36" x14ac:dyDescent="0.3">
      <c r="A332">
        <v>4256909925</v>
      </c>
      <c r="B332">
        <v>1544080768</v>
      </c>
      <c r="C332">
        <v>6956</v>
      </c>
      <c r="D332" t="b">
        <v>1</v>
      </c>
      <c r="E332">
        <v>86</v>
      </c>
      <c r="F332">
        <v>110</v>
      </c>
      <c r="G332">
        <v>2</v>
      </c>
      <c r="H332">
        <v>79</v>
      </c>
      <c r="I332">
        <v>41</v>
      </c>
      <c r="J332">
        <v>121</v>
      </c>
      <c r="K332">
        <v>80</v>
      </c>
      <c r="L332">
        <v>44</v>
      </c>
      <c r="M332">
        <v>97</v>
      </c>
      <c r="N332">
        <v>107</v>
      </c>
      <c r="O332">
        <v>40</v>
      </c>
      <c r="P332">
        <v>93</v>
      </c>
      <c r="T332" t="str">
        <f>IF(ISERROR(MATCH('Analysis backend'!$M$1,E332:N332,0)),"",'Analysis backend'!$L$1)</f>
        <v>Phantom Assassin</v>
      </c>
      <c r="U332" t="str">
        <f>IF(T332='Analysis backend'!$L$1,IF(ISERROR(MATCH('Analysis backend'!$M$1,E332:I332,0)),"Dire","Radiant"),"")</f>
        <v>Dire</v>
      </c>
      <c r="V332">
        <f t="shared" si="76"/>
        <v>2086</v>
      </c>
      <c r="W332">
        <f t="shared" si="77"/>
        <v>2110</v>
      </c>
      <c r="X332">
        <f t="shared" si="78"/>
        <v>2002</v>
      </c>
      <c r="Y332">
        <f t="shared" si="79"/>
        <v>2079</v>
      </c>
      <c r="Z332">
        <f t="shared" si="80"/>
        <v>2041</v>
      </c>
      <c r="AA332">
        <f t="shared" si="81"/>
        <v>20121</v>
      </c>
      <c r="AB332">
        <f t="shared" si="82"/>
        <v>20080</v>
      </c>
      <c r="AC332">
        <f t="shared" si="83"/>
        <v>20044</v>
      </c>
      <c r="AD332">
        <f t="shared" si="84"/>
        <v>20097</v>
      </c>
      <c r="AE332">
        <f t="shared" si="85"/>
        <v>20107</v>
      </c>
      <c r="AF332">
        <f t="shared" si="86"/>
        <v>100040</v>
      </c>
      <c r="AG332">
        <f t="shared" si="87"/>
        <v>100093</v>
      </c>
      <c r="AH332">
        <f t="shared" si="88"/>
        <v>100000</v>
      </c>
      <c r="AI332">
        <f t="shared" si="89"/>
        <v>100000</v>
      </c>
      <c r="AJ332">
        <f t="shared" si="90"/>
        <v>100000</v>
      </c>
    </row>
    <row r="333" spans="1:36" x14ac:dyDescent="0.3">
      <c r="A333">
        <v>4256908399</v>
      </c>
      <c r="B333">
        <v>1544080768</v>
      </c>
      <c r="C333">
        <v>6857</v>
      </c>
      <c r="D333" t="b">
        <v>1</v>
      </c>
      <c r="E333">
        <v>78</v>
      </c>
      <c r="F333">
        <v>4</v>
      </c>
      <c r="G333">
        <v>49</v>
      </c>
      <c r="H333">
        <v>86</v>
      </c>
      <c r="I333">
        <v>100</v>
      </c>
      <c r="J333">
        <v>119</v>
      </c>
      <c r="K333">
        <v>27</v>
      </c>
      <c r="L333">
        <v>97</v>
      </c>
      <c r="M333">
        <v>106</v>
      </c>
      <c r="N333">
        <v>8</v>
      </c>
      <c r="O333">
        <v>44</v>
      </c>
      <c r="P333">
        <v>10</v>
      </c>
      <c r="Q333">
        <v>85</v>
      </c>
      <c r="T333" t="str">
        <f>IF(ISERROR(MATCH('Analysis backend'!$M$1,E333:N333,0)),"",'Analysis backend'!$L$1)</f>
        <v/>
      </c>
      <c r="U333" t="str">
        <f>IF(T333='Analysis backend'!$L$1,IF(ISERROR(MATCH('Analysis backend'!$M$1,E333:I333,0)),"Dire","Radiant"),"")</f>
        <v/>
      </c>
      <c r="V333">
        <f t="shared" si="76"/>
        <v>2078</v>
      </c>
      <c r="W333">
        <f t="shared" si="77"/>
        <v>2004</v>
      </c>
      <c r="X333">
        <f t="shared" si="78"/>
        <v>2049</v>
      </c>
      <c r="Y333">
        <f t="shared" si="79"/>
        <v>2086</v>
      </c>
      <c r="Z333">
        <f t="shared" si="80"/>
        <v>2100</v>
      </c>
      <c r="AA333">
        <f t="shared" si="81"/>
        <v>20119</v>
      </c>
      <c r="AB333">
        <f t="shared" si="82"/>
        <v>20027</v>
      </c>
      <c r="AC333">
        <f t="shared" si="83"/>
        <v>20097</v>
      </c>
      <c r="AD333">
        <f t="shared" si="84"/>
        <v>20106</v>
      </c>
      <c r="AE333">
        <f t="shared" si="85"/>
        <v>20008</v>
      </c>
      <c r="AF333">
        <f t="shared" si="86"/>
        <v>100044</v>
      </c>
      <c r="AG333">
        <f t="shared" si="87"/>
        <v>100010</v>
      </c>
      <c r="AH333">
        <f t="shared" si="88"/>
        <v>100085</v>
      </c>
      <c r="AI333">
        <f t="shared" si="89"/>
        <v>100000</v>
      </c>
      <c r="AJ333">
        <f t="shared" si="90"/>
        <v>100000</v>
      </c>
    </row>
    <row r="334" spans="1:36" x14ac:dyDescent="0.3">
      <c r="A334">
        <v>4256920604</v>
      </c>
      <c r="B334">
        <v>1544081280</v>
      </c>
      <c r="C334">
        <v>6835</v>
      </c>
      <c r="D334" t="b">
        <v>0</v>
      </c>
      <c r="E334">
        <v>3</v>
      </c>
      <c r="F334">
        <v>44</v>
      </c>
      <c r="G334">
        <v>19</v>
      </c>
      <c r="H334">
        <v>86</v>
      </c>
      <c r="I334">
        <v>26</v>
      </c>
      <c r="J334">
        <v>97</v>
      </c>
      <c r="K334">
        <v>121</v>
      </c>
      <c r="L334">
        <v>96</v>
      </c>
      <c r="M334">
        <v>95</v>
      </c>
      <c r="N334">
        <v>93</v>
      </c>
      <c r="O334">
        <v>76</v>
      </c>
      <c r="P334">
        <v>101</v>
      </c>
      <c r="T334" t="str">
        <f>IF(ISERROR(MATCH('Analysis backend'!$M$1,E334:N334,0)),"",'Analysis backend'!$L$1)</f>
        <v>Phantom Assassin</v>
      </c>
      <c r="U334" t="str">
        <f>IF(T334='Analysis backend'!$L$1,IF(ISERROR(MATCH('Analysis backend'!$M$1,E334:I334,0)),"Dire","Radiant"),"")</f>
        <v>Radiant</v>
      </c>
      <c r="V334">
        <f t="shared" si="76"/>
        <v>1003</v>
      </c>
      <c r="W334">
        <f t="shared" si="77"/>
        <v>1044</v>
      </c>
      <c r="X334">
        <f t="shared" si="78"/>
        <v>1019</v>
      </c>
      <c r="Y334">
        <f t="shared" si="79"/>
        <v>1086</v>
      </c>
      <c r="Z334">
        <f t="shared" si="80"/>
        <v>1026</v>
      </c>
      <c r="AA334">
        <f t="shared" si="81"/>
        <v>10097</v>
      </c>
      <c r="AB334">
        <f t="shared" si="82"/>
        <v>10121</v>
      </c>
      <c r="AC334">
        <f t="shared" si="83"/>
        <v>10096</v>
      </c>
      <c r="AD334">
        <f t="shared" si="84"/>
        <v>10095</v>
      </c>
      <c r="AE334">
        <f t="shared" si="85"/>
        <v>10093</v>
      </c>
      <c r="AF334">
        <f t="shared" si="86"/>
        <v>100076</v>
      </c>
      <c r="AG334">
        <f t="shared" si="87"/>
        <v>100101</v>
      </c>
      <c r="AH334">
        <f t="shared" si="88"/>
        <v>100000</v>
      </c>
      <c r="AI334">
        <f t="shared" si="89"/>
        <v>100000</v>
      </c>
      <c r="AJ334">
        <f t="shared" si="90"/>
        <v>100000</v>
      </c>
    </row>
    <row r="335" spans="1:36" x14ac:dyDescent="0.3">
      <c r="A335">
        <v>4256924190</v>
      </c>
      <c r="B335">
        <v>1544081280</v>
      </c>
      <c r="C335">
        <v>6697</v>
      </c>
      <c r="D335" t="b">
        <v>1</v>
      </c>
      <c r="E335">
        <v>42</v>
      </c>
      <c r="F335">
        <v>97</v>
      </c>
      <c r="G335">
        <v>50</v>
      </c>
      <c r="H335">
        <v>44</v>
      </c>
      <c r="I335">
        <v>46</v>
      </c>
      <c r="J335">
        <v>111</v>
      </c>
      <c r="K335">
        <v>78</v>
      </c>
      <c r="L335">
        <v>25</v>
      </c>
      <c r="M335">
        <v>7</v>
      </c>
      <c r="N335">
        <v>6</v>
      </c>
      <c r="O335">
        <v>34</v>
      </c>
      <c r="P335">
        <v>93</v>
      </c>
      <c r="T335" t="str">
        <f>IF(ISERROR(MATCH('Analysis backend'!$M$1,E335:N335,0)),"",'Analysis backend'!$L$1)</f>
        <v>Phantom Assassin</v>
      </c>
      <c r="U335" t="str">
        <f>IF(T335='Analysis backend'!$L$1,IF(ISERROR(MATCH('Analysis backend'!$M$1,E335:I335,0)),"Dire","Radiant"),"")</f>
        <v>Radiant</v>
      </c>
      <c r="V335">
        <f t="shared" si="76"/>
        <v>2042</v>
      </c>
      <c r="W335">
        <f t="shared" si="77"/>
        <v>2097</v>
      </c>
      <c r="X335">
        <f t="shared" si="78"/>
        <v>2050</v>
      </c>
      <c r="Y335">
        <f t="shared" si="79"/>
        <v>2044</v>
      </c>
      <c r="Z335">
        <f t="shared" si="80"/>
        <v>2046</v>
      </c>
      <c r="AA335">
        <f t="shared" si="81"/>
        <v>20111</v>
      </c>
      <c r="AB335">
        <f t="shared" si="82"/>
        <v>20078</v>
      </c>
      <c r="AC335">
        <f t="shared" si="83"/>
        <v>20025</v>
      </c>
      <c r="AD335">
        <f t="shared" si="84"/>
        <v>20007</v>
      </c>
      <c r="AE335">
        <f t="shared" si="85"/>
        <v>20006</v>
      </c>
      <c r="AF335">
        <f t="shared" si="86"/>
        <v>100034</v>
      </c>
      <c r="AG335">
        <f t="shared" si="87"/>
        <v>100093</v>
      </c>
      <c r="AH335">
        <f t="shared" si="88"/>
        <v>100000</v>
      </c>
      <c r="AI335">
        <f t="shared" si="89"/>
        <v>100000</v>
      </c>
      <c r="AJ335">
        <f t="shared" si="90"/>
        <v>100000</v>
      </c>
    </row>
    <row r="336" spans="1:36" x14ac:dyDescent="0.3">
      <c r="A336">
        <v>4256927186</v>
      </c>
      <c r="B336">
        <v>1544081280</v>
      </c>
      <c r="C336">
        <v>6660</v>
      </c>
      <c r="D336" t="b">
        <v>1</v>
      </c>
      <c r="E336">
        <v>44</v>
      </c>
      <c r="F336">
        <v>114</v>
      </c>
      <c r="G336">
        <v>110</v>
      </c>
      <c r="H336">
        <v>31</v>
      </c>
      <c r="I336">
        <v>40</v>
      </c>
      <c r="J336">
        <v>94</v>
      </c>
      <c r="K336">
        <v>50</v>
      </c>
      <c r="L336">
        <v>86</v>
      </c>
      <c r="M336">
        <v>85</v>
      </c>
      <c r="N336">
        <v>6</v>
      </c>
      <c r="O336">
        <v>76</v>
      </c>
      <c r="P336">
        <v>97</v>
      </c>
      <c r="T336" t="str">
        <f>IF(ISERROR(MATCH('Analysis backend'!$M$1,E336:N336,0)),"",'Analysis backend'!$L$1)</f>
        <v>Phantom Assassin</v>
      </c>
      <c r="U336" t="str">
        <f>IF(T336='Analysis backend'!$L$1,IF(ISERROR(MATCH('Analysis backend'!$M$1,E336:I336,0)),"Dire","Radiant"),"")</f>
        <v>Radiant</v>
      </c>
      <c r="V336">
        <f t="shared" si="76"/>
        <v>2044</v>
      </c>
      <c r="W336">
        <f t="shared" si="77"/>
        <v>2114</v>
      </c>
      <c r="X336">
        <f t="shared" si="78"/>
        <v>2110</v>
      </c>
      <c r="Y336">
        <f t="shared" si="79"/>
        <v>2031</v>
      </c>
      <c r="Z336">
        <f t="shared" si="80"/>
        <v>2040</v>
      </c>
      <c r="AA336">
        <f t="shared" si="81"/>
        <v>20094</v>
      </c>
      <c r="AB336">
        <f t="shared" si="82"/>
        <v>20050</v>
      </c>
      <c r="AC336">
        <f t="shared" si="83"/>
        <v>20086</v>
      </c>
      <c r="AD336">
        <f t="shared" si="84"/>
        <v>20085</v>
      </c>
      <c r="AE336">
        <f t="shared" si="85"/>
        <v>20006</v>
      </c>
      <c r="AF336">
        <f t="shared" si="86"/>
        <v>100076</v>
      </c>
      <c r="AG336">
        <f t="shared" si="87"/>
        <v>100097</v>
      </c>
      <c r="AH336">
        <f t="shared" si="88"/>
        <v>100000</v>
      </c>
      <c r="AI336">
        <f t="shared" si="89"/>
        <v>100000</v>
      </c>
      <c r="AJ336">
        <f t="shared" si="90"/>
        <v>100000</v>
      </c>
    </row>
    <row r="337" spans="1:36" x14ac:dyDescent="0.3">
      <c r="A337">
        <v>4256914260</v>
      </c>
      <c r="B337">
        <v>1544081280</v>
      </c>
      <c r="C337">
        <v>6615</v>
      </c>
      <c r="D337" t="b">
        <v>0</v>
      </c>
      <c r="E337">
        <v>26</v>
      </c>
      <c r="F337">
        <v>86</v>
      </c>
      <c r="G337">
        <v>34</v>
      </c>
      <c r="H337">
        <v>1</v>
      </c>
      <c r="I337">
        <v>2</v>
      </c>
      <c r="J337">
        <v>85</v>
      </c>
      <c r="K337">
        <v>11</v>
      </c>
      <c r="L337">
        <v>114</v>
      </c>
      <c r="M337">
        <v>87</v>
      </c>
      <c r="N337">
        <v>44</v>
      </c>
      <c r="O337">
        <v>80</v>
      </c>
      <c r="P337">
        <v>97</v>
      </c>
      <c r="T337" t="str">
        <f>IF(ISERROR(MATCH('Analysis backend'!$M$1,E337:N337,0)),"",'Analysis backend'!$L$1)</f>
        <v>Phantom Assassin</v>
      </c>
      <c r="U337" t="str">
        <f>IF(T337='Analysis backend'!$L$1,IF(ISERROR(MATCH('Analysis backend'!$M$1,E337:I337,0)),"Dire","Radiant"),"")</f>
        <v>Dire</v>
      </c>
      <c r="V337">
        <f t="shared" si="76"/>
        <v>1026</v>
      </c>
      <c r="W337">
        <f t="shared" si="77"/>
        <v>1086</v>
      </c>
      <c r="X337">
        <f t="shared" si="78"/>
        <v>1034</v>
      </c>
      <c r="Y337">
        <f t="shared" si="79"/>
        <v>1001</v>
      </c>
      <c r="Z337">
        <f t="shared" si="80"/>
        <v>1002</v>
      </c>
      <c r="AA337">
        <f t="shared" si="81"/>
        <v>10085</v>
      </c>
      <c r="AB337">
        <f t="shared" si="82"/>
        <v>10011</v>
      </c>
      <c r="AC337">
        <f t="shared" si="83"/>
        <v>10114</v>
      </c>
      <c r="AD337">
        <f t="shared" si="84"/>
        <v>10087</v>
      </c>
      <c r="AE337">
        <f t="shared" si="85"/>
        <v>10044</v>
      </c>
      <c r="AF337">
        <f t="shared" si="86"/>
        <v>100080</v>
      </c>
      <c r="AG337">
        <f t="shared" si="87"/>
        <v>100097</v>
      </c>
      <c r="AH337">
        <f t="shared" si="88"/>
        <v>100000</v>
      </c>
      <c r="AI337">
        <f t="shared" si="89"/>
        <v>100000</v>
      </c>
      <c r="AJ337">
        <f t="shared" si="90"/>
        <v>100000</v>
      </c>
    </row>
    <row r="338" spans="1:36" x14ac:dyDescent="0.3">
      <c r="A338">
        <v>4256933335</v>
      </c>
      <c r="B338">
        <v>1544081664</v>
      </c>
      <c r="C338">
        <v>7138</v>
      </c>
      <c r="D338" t="b">
        <v>0</v>
      </c>
      <c r="E338">
        <v>80</v>
      </c>
      <c r="F338">
        <v>38</v>
      </c>
      <c r="G338">
        <v>8</v>
      </c>
      <c r="H338">
        <v>86</v>
      </c>
      <c r="I338">
        <v>11</v>
      </c>
      <c r="J338">
        <v>97</v>
      </c>
      <c r="K338">
        <v>26</v>
      </c>
      <c r="L338">
        <v>1</v>
      </c>
      <c r="M338">
        <v>119</v>
      </c>
      <c r="N338">
        <v>45</v>
      </c>
      <c r="O338">
        <v>61</v>
      </c>
      <c r="P338">
        <v>44</v>
      </c>
      <c r="T338" t="str">
        <f>IF(ISERROR(MATCH('Analysis backend'!$M$1,E338:N338,0)),"",'Analysis backend'!$L$1)</f>
        <v/>
      </c>
      <c r="U338" t="str">
        <f>IF(T338='Analysis backend'!$L$1,IF(ISERROR(MATCH('Analysis backend'!$M$1,E338:I338,0)),"Dire","Radiant"),"")</f>
        <v/>
      </c>
      <c r="V338">
        <f t="shared" si="76"/>
        <v>1080</v>
      </c>
      <c r="W338">
        <f t="shared" si="77"/>
        <v>1038</v>
      </c>
      <c r="X338">
        <f t="shared" si="78"/>
        <v>1008</v>
      </c>
      <c r="Y338">
        <f t="shared" si="79"/>
        <v>1086</v>
      </c>
      <c r="Z338">
        <f t="shared" si="80"/>
        <v>1011</v>
      </c>
      <c r="AA338">
        <f t="shared" si="81"/>
        <v>10097</v>
      </c>
      <c r="AB338">
        <f t="shared" si="82"/>
        <v>10026</v>
      </c>
      <c r="AC338">
        <f t="shared" si="83"/>
        <v>10001</v>
      </c>
      <c r="AD338">
        <f t="shared" si="84"/>
        <v>10119</v>
      </c>
      <c r="AE338">
        <f t="shared" si="85"/>
        <v>10045</v>
      </c>
      <c r="AF338">
        <f t="shared" si="86"/>
        <v>100061</v>
      </c>
      <c r="AG338">
        <f t="shared" si="87"/>
        <v>100044</v>
      </c>
      <c r="AH338">
        <f t="shared" si="88"/>
        <v>100000</v>
      </c>
      <c r="AI338">
        <f t="shared" si="89"/>
        <v>100000</v>
      </c>
      <c r="AJ338">
        <f t="shared" si="90"/>
        <v>100000</v>
      </c>
    </row>
    <row r="339" spans="1:36" x14ac:dyDescent="0.3">
      <c r="A339">
        <v>4256931672</v>
      </c>
      <c r="B339">
        <v>1544081536</v>
      </c>
      <c r="C339">
        <v>6995</v>
      </c>
      <c r="D339" t="b">
        <v>0</v>
      </c>
      <c r="E339">
        <v>39</v>
      </c>
      <c r="F339">
        <v>107</v>
      </c>
      <c r="G339">
        <v>31</v>
      </c>
      <c r="H339">
        <v>10</v>
      </c>
      <c r="I339">
        <v>71</v>
      </c>
      <c r="J339">
        <v>80</v>
      </c>
      <c r="K339">
        <v>84</v>
      </c>
      <c r="L339">
        <v>50</v>
      </c>
      <c r="M339">
        <v>12</v>
      </c>
      <c r="N339">
        <v>38</v>
      </c>
      <c r="O339">
        <v>97</v>
      </c>
      <c r="P339">
        <v>93</v>
      </c>
      <c r="Q339">
        <v>1</v>
      </c>
      <c r="T339" t="str">
        <f>IF(ISERROR(MATCH('Analysis backend'!$M$1,E339:N339,0)),"",'Analysis backend'!$L$1)</f>
        <v/>
      </c>
      <c r="U339" t="str">
        <f>IF(T339='Analysis backend'!$L$1,IF(ISERROR(MATCH('Analysis backend'!$M$1,E339:I339,0)),"Dire","Radiant"),"")</f>
        <v/>
      </c>
      <c r="V339">
        <f t="shared" si="76"/>
        <v>1039</v>
      </c>
      <c r="W339">
        <f t="shared" si="77"/>
        <v>1107</v>
      </c>
      <c r="X339">
        <f t="shared" si="78"/>
        <v>1031</v>
      </c>
      <c r="Y339">
        <f t="shared" si="79"/>
        <v>1010</v>
      </c>
      <c r="Z339">
        <f t="shared" si="80"/>
        <v>1071</v>
      </c>
      <c r="AA339">
        <f t="shared" si="81"/>
        <v>10080</v>
      </c>
      <c r="AB339">
        <f t="shared" si="82"/>
        <v>10084</v>
      </c>
      <c r="AC339">
        <f t="shared" si="83"/>
        <v>10050</v>
      </c>
      <c r="AD339">
        <f t="shared" si="84"/>
        <v>10012</v>
      </c>
      <c r="AE339">
        <f t="shared" si="85"/>
        <v>10038</v>
      </c>
      <c r="AF339">
        <f t="shared" si="86"/>
        <v>100097</v>
      </c>
      <c r="AG339">
        <f t="shared" si="87"/>
        <v>100093</v>
      </c>
      <c r="AH339">
        <f t="shared" si="88"/>
        <v>100001</v>
      </c>
      <c r="AI339">
        <f t="shared" si="89"/>
        <v>100000</v>
      </c>
      <c r="AJ339">
        <f t="shared" si="90"/>
        <v>100000</v>
      </c>
    </row>
    <row r="340" spans="1:36" x14ac:dyDescent="0.3">
      <c r="A340">
        <v>4256938148</v>
      </c>
      <c r="B340">
        <v>1544081920</v>
      </c>
      <c r="C340">
        <v>7010</v>
      </c>
      <c r="D340" t="b">
        <v>1</v>
      </c>
      <c r="E340">
        <v>14</v>
      </c>
      <c r="F340">
        <v>8</v>
      </c>
      <c r="G340">
        <v>2</v>
      </c>
      <c r="H340">
        <v>86</v>
      </c>
      <c r="I340">
        <v>1</v>
      </c>
      <c r="J340">
        <v>31</v>
      </c>
      <c r="K340">
        <v>87</v>
      </c>
      <c r="L340">
        <v>97</v>
      </c>
      <c r="M340">
        <v>94</v>
      </c>
      <c r="N340">
        <v>44</v>
      </c>
      <c r="O340">
        <v>59</v>
      </c>
      <c r="T340" t="str">
        <f>IF(ISERROR(MATCH('Analysis backend'!$M$1,E340:N340,0)),"",'Analysis backend'!$L$1)</f>
        <v>Phantom Assassin</v>
      </c>
      <c r="U340" t="str">
        <f>IF(T340='Analysis backend'!$L$1,IF(ISERROR(MATCH('Analysis backend'!$M$1,E340:I340,0)),"Dire","Radiant"),"")</f>
        <v>Dire</v>
      </c>
      <c r="V340">
        <f t="shared" si="76"/>
        <v>2014</v>
      </c>
      <c r="W340">
        <f t="shared" si="77"/>
        <v>2008</v>
      </c>
      <c r="X340">
        <f t="shared" si="78"/>
        <v>2002</v>
      </c>
      <c r="Y340">
        <f t="shared" si="79"/>
        <v>2086</v>
      </c>
      <c r="Z340">
        <f t="shared" si="80"/>
        <v>2001</v>
      </c>
      <c r="AA340">
        <f t="shared" si="81"/>
        <v>20031</v>
      </c>
      <c r="AB340">
        <f t="shared" si="82"/>
        <v>20087</v>
      </c>
      <c r="AC340">
        <f t="shared" si="83"/>
        <v>20097</v>
      </c>
      <c r="AD340">
        <f t="shared" si="84"/>
        <v>20094</v>
      </c>
      <c r="AE340">
        <f t="shared" si="85"/>
        <v>20044</v>
      </c>
      <c r="AF340">
        <f t="shared" si="86"/>
        <v>100059</v>
      </c>
      <c r="AG340">
        <f t="shared" si="87"/>
        <v>100000</v>
      </c>
      <c r="AH340">
        <f t="shared" si="88"/>
        <v>100000</v>
      </c>
      <c r="AI340">
        <f t="shared" si="89"/>
        <v>100000</v>
      </c>
      <c r="AJ340">
        <f t="shared" si="90"/>
        <v>100000</v>
      </c>
    </row>
    <row r="341" spans="1:36" x14ac:dyDescent="0.3">
      <c r="A341">
        <v>4256933338</v>
      </c>
      <c r="B341">
        <v>1544081664</v>
      </c>
      <c r="C341">
        <v>6992</v>
      </c>
      <c r="D341" t="b">
        <v>1</v>
      </c>
      <c r="E341">
        <v>121</v>
      </c>
      <c r="F341">
        <v>25</v>
      </c>
      <c r="G341">
        <v>91</v>
      </c>
      <c r="H341">
        <v>93</v>
      </c>
      <c r="I341">
        <v>78</v>
      </c>
      <c r="J341">
        <v>114</v>
      </c>
      <c r="K341">
        <v>103</v>
      </c>
      <c r="L341">
        <v>29</v>
      </c>
      <c r="M341">
        <v>85</v>
      </c>
      <c r="N341">
        <v>94</v>
      </c>
      <c r="O341">
        <v>34</v>
      </c>
      <c r="P341">
        <v>23</v>
      </c>
      <c r="Q341">
        <v>44</v>
      </c>
      <c r="T341" t="str">
        <f>IF(ISERROR(MATCH('Analysis backend'!$M$1,E341:N341,0)),"",'Analysis backend'!$L$1)</f>
        <v/>
      </c>
      <c r="U341" t="str">
        <f>IF(T341='Analysis backend'!$L$1,IF(ISERROR(MATCH('Analysis backend'!$M$1,E341:I341,0)),"Dire","Radiant"),"")</f>
        <v/>
      </c>
      <c r="V341">
        <f t="shared" si="76"/>
        <v>2121</v>
      </c>
      <c r="W341">
        <f t="shared" si="77"/>
        <v>2025</v>
      </c>
      <c r="X341">
        <f t="shared" si="78"/>
        <v>2091</v>
      </c>
      <c r="Y341">
        <f t="shared" si="79"/>
        <v>2093</v>
      </c>
      <c r="Z341">
        <f t="shared" si="80"/>
        <v>2078</v>
      </c>
      <c r="AA341">
        <f t="shared" si="81"/>
        <v>20114</v>
      </c>
      <c r="AB341">
        <f t="shared" si="82"/>
        <v>20103</v>
      </c>
      <c r="AC341">
        <f t="shared" si="83"/>
        <v>20029</v>
      </c>
      <c r="AD341">
        <f t="shared" si="84"/>
        <v>20085</v>
      </c>
      <c r="AE341">
        <f t="shared" si="85"/>
        <v>20094</v>
      </c>
      <c r="AF341">
        <f t="shared" si="86"/>
        <v>100034</v>
      </c>
      <c r="AG341">
        <f t="shared" si="87"/>
        <v>100023</v>
      </c>
      <c r="AH341">
        <f t="shared" si="88"/>
        <v>100044</v>
      </c>
      <c r="AI341">
        <f t="shared" si="89"/>
        <v>100000</v>
      </c>
      <c r="AJ341">
        <f t="shared" si="90"/>
        <v>100000</v>
      </c>
    </row>
    <row r="342" spans="1:36" x14ac:dyDescent="0.3">
      <c r="A342">
        <v>4256939875</v>
      </c>
      <c r="B342">
        <v>1544081920</v>
      </c>
      <c r="C342">
        <v>6823</v>
      </c>
      <c r="D342" t="b">
        <v>0</v>
      </c>
      <c r="E342">
        <v>103</v>
      </c>
      <c r="F342">
        <v>110</v>
      </c>
      <c r="G342">
        <v>4</v>
      </c>
      <c r="H342">
        <v>8</v>
      </c>
      <c r="I342">
        <v>78</v>
      </c>
      <c r="J342">
        <v>1</v>
      </c>
      <c r="K342">
        <v>111</v>
      </c>
      <c r="L342">
        <v>97</v>
      </c>
      <c r="M342">
        <v>31</v>
      </c>
      <c r="N342">
        <v>9</v>
      </c>
      <c r="O342">
        <v>71</v>
      </c>
      <c r="P342">
        <v>44</v>
      </c>
      <c r="Q342">
        <v>50</v>
      </c>
      <c r="T342" t="str">
        <f>IF(ISERROR(MATCH('Analysis backend'!$M$1,E342:N342,0)),"",'Analysis backend'!$L$1)</f>
        <v/>
      </c>
      <c r="U342" t="str">
        <f>IF(T342='Analysis backend'!$L$1,IF(ISERROR(MATCH('Analysis backend'!$M$1,E342:I342,0)),"Dire","Radiant"),"")</f>
        <v/>
      </c>
      <c r="V342">
        <f t="shared" si="76"/>
        <v>1103</v>
      </c>
      <c r="W342">
        <f t="shared" si="77"/>
        <v>1110</v>
      </c>
      <c r="X342">
        <f t="shared" si="78"/>
        <v>1004</v>
      </c>
      <c r="Y342">
        <f t="shared" si="79"/>
        <v>1008</v>
      </c>
      <c r="Z342">
        <f t="shared" si="80"/>
        <v>1078</v>
      </c>
      <c r="AA342">
        <f t="shared" si="81"/>
        <v>10001</v>
      </c>
      <c r="AB342">
        <f t="shared" si="82"/>
        <v>10111</v>
      </c>
      <c r="AC342">
        <f t="shared" si="83"/>
        <v>10097</v>
      </c>
      <c r="AD342">
        <f t="shared" si="84"/>
        <v>10031</v>
      </c>
      <c r="AE342">
        <f t="shared" si="85"/>
        <v>10009</v>
      </c>
      <c r="AF342">
        <f t="shared" si="86"/>
        <v>100071</v>
      </c>
      <c r="AG342">
        <f t="shared" si="87"/>
        <v>100044</v>
      </c>
      <c r="AH342">
        <f t="shared" si="88"/>
        <v>100050</v>
      </c>
      <c r="AI342">
        <f t="shared" si="89"/>
        <v>100000</v>
      </c>
      <c r="AJ342">
        <f t="shared" si="90"/>
        <v>100000</v>
      </c>
    </row>
    <row r="343" spans="1:36" x14ac:dyDescent="0.3">
      <c r="A343">
        <v>4256942762</v>
      </c>
      <c r="B343">
        <v>1544082176</v>
      </c>
      <c r="C343">
        <v>6913</v>
      </c>
      <c r="D343" t="b">
        <v>0</v>
      </c>
      <c r="E343">
        <v>16</v>
      </c>
      <c r="F343">
        <v>83</v>
      </c>
      <c r="G343">
        <v>121</v>
      </c>
      <c r="H343">
        <v>44</v>
      </c>
      <c r="I343">
        <v>59</v>
      </c>
      <c r="J343">
        <v>41</v>
      </c>
      <c r="K343">
        <v>31</v>
      </c>
      <c r="L343">
        <v>60</v>
      </c>
      <c r="M343">
        <v>97</v>
      </c>
      <c r="N343">
        <v>19</v>
      </c>
      <c r="O343">
        <v>89</v>
      </c>
      <c r="P343">
        <v>86</v>
      </c>
      <c r="T343" t="str">
        <f>IF(ISERROR(MATCH('Analysis backend'!$M$1,E343:N343,0)),"",'Analysis backend'!$L$1)</f>
        <v>Phantom Assassin</v>
      </c>
      <c r="U343" t="str">
        <f>IF(T343='Analysis backend'!$L$1,IF(ISERROR(MATCH('Analysis backend'!$M$1,E343:I343,0)),"Dire","Radiant"),"")</f>
        <v>Radiant</v>
      </c>
      <c r="V343">
        <f t="shared" si="76"/>
        <v>1016</v>
      </c>
      <c r="W343">
        <f t="shared" si="77"/>
        <v>1083</v>
      </c>
      <c r="X343">
        <f t="shared" si="78"/>
        <v>1121</v>
      </c>
      <c r="Y343">
        <f t="shared" si="79"/>
        <v>1044</v>
      </c>
      <c r="Z343">
        <f t="shared" si="80"/>
        <v>1059</v>
      </c>
      <c r="AA343">
        <f t="shared" si="81"/>
        <v>10041</v>
      </c>
      <c r="AB343">
        <f t="shared" si="82"/>
        <v>10031</v>
      </c>
      <c r="AC343">
        <f t="shared" si="83"/>
        <v>10060</v>
      </c>
      <c r="AD343">
        <f t="shared" si="84"/>
        <v>10097</v>
      </c>
      <c r="AE343">
        <f t="shared" si="85"/>
        <v>10019</v>
      </c>
      <c r="AF343">
        <f t="shared" si="86"/>
        <v>100089</v>
      </c>
      <c r="AG343">
        <f t="shared" si="87"/>
        <v>100086</v>
      </c>
      <c r="AH343">
        <f t="shared" si="88"/>
        <v>100000</v>
      </c>
      <c r="AI343">
        <f t="shared" si="89"/>
        <v>100000</v>
      </c>
      <c r="AJ343">
        <f t="shared" si="90"/>
        <v>100000</v>
      </c>
    </row>
    <row r="344" spans="1:36" x14ac:dyDescent="0.3">
      <c r="A344">
        <v>4256947259</v>
      </c>
      <c r="B344">
        <v>1544082432</v>
      </c>
      <c r="C344">
        <v>6846</v>
      </c>
      <c r="D344" t="b">
        <v>1</v>
      </c>
      <c r="E344">
        <v>110</v>
      </c>
      <c r="F344">
        <v>10</v>
      </c>
      <c r="G344">
        <v>36</v>
      </c>
      <c r="H344">
        <v>83</v>
      </c>
      <c r="I344">
        <v>78</v>
      </c>
      <c r="J344">
        <v>5</v>
      </c>
      <c r="K344">
        <v>33</v>
      </c>
      <c r="L344">
        <v>8</v>
      </c>
      <c r="M344">
        <v>25</v>
      </c>
      <c r="N344">
        <v>86</v>
      </c>
      <c r="O344">
        <v>44</v>
      </c>
      <c r="P344">
        <v>85</v>
      </c>
      <c r="Q344">
        <v>97</v>
      </c>
      <c r="T344" t="str">
        <f>IF(ISERROR(MATCH('Analysis backend'!$M$1,E344:N344,0)),"",'Analysis backend'!$L$1)</f>
        <v/>
      </c>
      <c r="U344" t="str">
        <f>IF(T344='Analysis backend'!$L$1,IF(ISERROR(MATCH('Analysis backend'!$M$1,E344:I344,0)),"Dire","Radiant"),"")</f>
        <v/>
      </c>
      <c r="V344">
        <f t="shared" si="76"/>
        <v>2110</v>
      </c>
      <c r="W344">
        <f t="shared" si="77"/>
        <v>2010</v>
      </c>
      <c r="X344">
        <f t="shared" si="78"/>
        <v>2036</v>
      </c>
      <c r="Y344">
        <f t="shared" si="79"/>
        <v>2083</v>
      </c>
      <c r="Z344">
        <f t="shared" si="80"/>
        <v>2078</v>
      </c>
      <c r="AA344">
        <f t="shared" si="81"/>
        <v>20005</v>
      </c>
      <c r="AB344">
        <f t="shared" si="82"/>
        <v>20033</v>
      </c>
      <c r="AC344">
        <f t="shared" si="83"/>
        <v>20008</v>
      </c>
      <c r="AD344">
        <f t="shared" si="84"/>
        <v>20025</v>
      </c>
      <c r="AE344">
        <f t="shared" si="85"/>
        <v>20086</v>
      </c>
      <c r="AF344">
        <f t="shared" si="86"/>
        <v>100044</v>
      </c>
      <c r="AG344">
        <f t="shared" si="87"/>
        <v>100085</v>
      </c>
      <c r="AH344">
        <f t="shared" si="88"/>
        <v>100097</v>
      </c>
      <c r="AI344">
        <f t="shared" si="89"/>
        <v>100000</v>
      </c>
      <c r="AJ344">
        <f t="shared" si="90"/>
        <v>100000</v>
      </c>
    </row>
    <row r="345" spans="1:36" x14ac:dyDescent="0.3">
      <c r="A345">
        <v>4256960915</v>
      </c>
      <c r="B345">
        <v>1544083200</v>
      </c>
      <c r="C345">
        <v>6953</v>
      </c>
      <c r="D345" t="b">
        <v>1</v>
      </c>
      <c r="E345">
        <v>64</v>
      </c>
      <c r="F345">
        <v>44</v>
      </c>
      <c r="G345">
        <v>16</v>
      </c>
      <c r="H345">
        <v>97</v>
      </c>
      <c r="I345">
        <v>9</v>
      </c>
      <c r="J345">
        <v>8</v>
      </c>
      <c r="K345">
        <v>80</v>
      </c>
      <c r="L345">
        <v>121</v>
      </c>
      <c r="M345">
        <v>50</v>
      </c>
      <c r="N345">
        <v>2</v>
      </c>
      <c r="O345">
        <v>45</v>
      </c>
      <c r="P345">
        <v>93</v>
      </c>
      <c r="T345" t="str">
        <f>IF(ISERROR(MATCH('Analysis backend'!$M$1,E345:N345,0)),"",'Analysis backend'!$L$1)</f>
        <v>Phantom Assassin</v>
      </c>
      <c r="U345" t="str">
        <f>IF(T345='Analysis backend'!$L$1,IF(ISERROR(MATCH('Analysis backend'!$M$1,E345:I345,0)),"Dire","Radiant"),"")</f>
        <v>Radiant</v>
      </c>
      <c r="V345">
        <f t="shared" si="76"/>
        <v>2064</v>
      </c>
      <c r="W345">
        <f t="shared" si="77"/>
        <v>2044</v>
      </c>
      <c r="X345">
        <f t="shared" si="78"/>
        <v>2016</v>
      </c>
      <c r="Y345">
        <f t="shared" si="79"/>
        <v>2097</v>
      </c>
      <c r="Z345">
        <f t="shared" si="80"/>
        <v>2009</v>
      </c>
      <c r="AA345">
        <f t="shared" si="81"/>
        <v>20008</v>
      </c>
      <c r="AB345">
        <f t="shared" si="82"/>
        <v>20080</v>
      </c>
      <c r="AC345">
        <f t="shared" si="83"/>
        <v>20121</v>
      </c>
      <c r="AD345">
        <f t="shared" si="84"/>
        <v>20050</v>
      </c>
      <c r="AE345">
        <f t="shared" si="85"/>
        <v>20002</v>
      </c>
      <c r="AF345">
        <f t="shared" si="86"/>
        <v>100045</v>
      </c>
      <c r="AG345">
        <f t="shared" si="87"/>
        <v>100093</v>
      </c>
      <c r="AH345">
        <f t="shared" si="88"/>
        <v>100000</v>
      </c>
      <c r="AI345">
        <f t="shared" si="89"/>
        <v>100000</v>
      </c>
      <c r="AJ345">
        <f t="shared" si="90"/>
        <v>100000</v>
      </c>
    </row>
    <row r="346" spans="1:36" x14ac:dyDescent="0.3">
      <c r="A346">
        <v>4256956412</v>
      </c>
      <c r="B346">
        <v>1544082944</v>
      </c>
      <c r="C346">
        <v>6863</v>
      </c>
      <c r="D346" t="b">
        <v>1</v>
      </c>
      <c r="E346">
        <v>86</v>
      </c>
      <c r="F346">
        <v>41</v>
      </c>
      <c r="G346">
        <v>97</v>
      </c>
      <c r="H346">
        <v>68</v>
      </c>
      <c r="I346">
        <v>31</v>
      </c>
      <c r="J346">
        <v>26</v>
      </c>
      <c r="K346">
        <v>76</v>
      </c>
      <c r="L346">
        <v>121</v>
      </c>
      <c r="M346">
        <v>28</v>
      </c>
      <c r="N346">
        <v>109</v>
      </c>
      <c r="O346">
        <v>19</v>
      </c>
      <c r="P346">
        <v>12</v>
      </c>
      <c r="Q346">
        <v>44</v>
      </c>
      <c r="R346">
        <v>81</v>
      </c>
      <c r="T346" t="str">
        <f>IF(ISERROR(MATCH('Analysis backend'!$M$1,E346:N346,0)),"",'Analysis backend'!$L$1)</f>
        <v/>
      </c>
      <c r="U346" t="str">
        <f>IF(T346='Analysis backend'!$L$1,IF(ISERROR(MATCH('Analysis backend'!$M$1,E346:I346,0)),"Dire","Radiant"),"")</f>
        <v/>
      </c>
      <c r="V346">
        <f t="shared" si="76"/>
        <v>2086</v>
      </c>
      <c r="W346">
        <f t="shared" si="77"/>
        <v>2041</v>
      </c>
      <c r="X346">
        <f t="shared" si="78"/>
        <v>2097</v>
      </c>
      <c r="Y346">
        <f t="shared" si="79"/>
        <v>2068</v>
      </c>
      <c r="Z346">
        <f t="shared" si="80"/>
        <v>2031</v>
      </c>
      <c r="AA346">
        <f t="shared" si="81"/>
        <v>20026</v>
      </c>
      <c r="AB346">
        <f t="shared" si="82"/>
        <v>20076</v>
      </c>
      <c r="AC346">
        <f t="shared" si="83"/>
        <v>20121</v>
      </c>
      <c r="AD346">
        <f t="shared" si="84"/>
        <v>20028</v>
      </c>
      <c r="AE346">
        <f t="shared" si="85"/>
        <v>20109</v>
      </c>
      <c r="AF346">
        <f t="shared" si="86"/>
        <v>100019</v>
      </c>
      <c r="AG346">
        <f t="shared" si="87"/>
        <v>100012</v>
      </c>
      <c r="AH346">
        <f t="shared" si="88"/>
        <v>100044</v>
      </c>
      <c r="AI346">
        <f t="shared" si="89"/>
        <v>100081</v>
      </c>
      <c r="AJ346">
        <f t="shared" si="90"/>
        <v>100000</v>
      </c>
    </row>
    <row r="347" spans="1:36" x14ac:dyDescent="0.3">
      <c r="A347">
        <v>4256946305</v>
      </c>
      <c r="B347">
        <v>1544082304</v>
      </c>
      <c r="C347">
        <v>6814</v>
      </c>
      <c r="D347" t="b">
        <v>0</v>
      </c>
      <c r="E347">
        <v>96</v>
      </c>
      <c r="F347">
        <v>76</v>
      </c>
      <c r="G347">
        <v>19</v>
      </c>
      <c r="H347">
        <v>112</v>
      </c>
      <c r="I347">
        <v>114</v>
      </c>
      <c r="J347">
        <v>85</v>
      </c>
      <c r="K347">
        <v>109</v>
      </c>
      <c r="L347">
        <v>11</v>
      </c>
      <c r="M347">
        <v>16</v>
      </c>
      <c r="N347">
        <v>121</v>
      </c>
      <c r="O347">
        <v>97</v>
      </c>
      <c r="P347">
        <v>44</v>
      </c>
      <c r="T347" t="str">
        <f>IF(ISERROR(MATCH('Analysis backend'!$M$1,E347:N347,0)),"",'Analysis backend'!$L$1)</f>
        <v/>
      </c>
      <c r="U347" t="str">
        <f>IF(T347='Analysis backend'!$L$1,IF(ISERROR(MATCH('Analysis backend'!$M$1,E347:I347,0)),"Dire","Radiant"),"")</f>
        <v/>
      </c>
      <c r="V347">
        <f t="shared" si="76"/>
        <v>1096</v>
      </c>
      <c r="W347">
        <f t="shared" si="77"/>
        <v>1076</v>
      </c>
      <c r="X347">
        <f t="shared" si="78"/>
        <v>1019</v>
      </c>
      <c r="Y347">
        <f t="shared" si="79"/>
        <v>1112</v>
      </c>
      <c r="Z347">
        <f t="shared" si="80"/>
        <v>1114</v>
      </c>
      <c r="AA347">
        <f t="shared" si="81"/>
        <v>10085</v>
      </c>
      <c r="AB347">
        <f t="shared" si="82"/>
        <v>10109</v>
      </c>
      <c r="AC347">
        <f t="shared" si="83"/>
        <v>10011</v>
      </c>
      <c r="AD347">
        <f t="shared" si="84"/>
        <v>10016</v>
      </c>
      <c r="AE347">
        <f t="shared" si="85"/>
        <v>10121</v>
      </c>
      <c r="AF347">
        <f t="shared" si="86"/>
        <v>100097</v>
      </c>
      <c r="AG347">
        <f t="shared" si="87"/>
        <v>100044</v>
      </c>
      <c r="AH347">
        <f t="shared" si="88"/>
        <v>100000</v>
      </c>
      <c r="AI347">
        <f t="shared" si="89"/>
        <v>100000</v>
      </c>
      <c r="AJ347">
        <f t="shared" si="90"/>
        <v>100000</v>
      </c>
    </row>
    <row r="348" spans="1:36" x14ac:dyDescent="0.3">
      <c r="A348">
        <v>4256961852</v>
      </c>
      <c r="B348">
        <v>1544083328</v>
      </c>
      <c r="C348">
        <v>7488</v>
      </c>
      <c r="D348" t="b">
        <v>1</v>
      </c>
      <c r="E348">
        <v>101</v>
      </c>
      <c r="F348">
        <v>41</v>
      </c>
      <c r="G348">
        <v>97</v>
      </c>
      <c r="H348">
        <v>76</v>
      </c>
      <c r="I348">
        <v>71</v>
      </c>
      <c r="J348">
        <v>86</v>
      </c>
      <c r="K348">
        <v>93</v>
      </c>
      <c r="L348">
        <v>27</v>
      </c>
      <c r="M348">
        <v>25</v>
      </c>
      <c r="N348">
        <v>16</v>
      </c>
      <c r="O348">
        <v>114</v>
      </c>
      <c r="P348">
        <v>44</v>
      </c>
      <c r="Q348">
        <v>92</v>
      </c>
      <c r="T348" t="str">
        <f>IF(ISERROR(MATCH('Analysis backend'!$M$1,E348:N348,0)),"",'Analysis backend'!$L$1)</f>
        <v/>
      </c>
      <c r="U348" t="str">
        <f>IF(T348='Analysis backend'!$L$1,IF(ISERROR(MATCH('Analysis backend'!$M$1,E348:I348,0)),"Dire","Radiant"),"")</f>
        <v/>
      </c>
      <c r="V348">
        <f t="shared" si="76"/>
        <v>2101</v>
      </c>
      <c r="W348">
        <f t="shared" si="77"/>
        <v>2041</v>
      </c>
      <c r="X348">
        <f t="shared" si="78"/>
        <v>2097</v>
      </c>
      <c r="Y348">
        <f t="shared" si="79"/>
        <v>2076</v>
      </c>
      <c r="Z348">
        <f t="shared" si="80"/>
        <v>2071</v>
      </c>
      <c r="AA348">
        <f t="shared" si="81"/>
        <v>20086</v>
      </c>
      <c r="AB348">
        <f t="shared" si="82"/>
        <v>20093</v>
      </c>
      <c r="AC348">
        <f t="shared" si="83"/>
        <v>20027</v>
      </c>
      <c r="AD348">
        <f t="shared" si="84"/>
        <v>20025</v>
      </c>
      <c r="AE348">
        <f t="shared" si="85"/>
        <v>20016</v>
      </c>
      <c r="AF348">
        <f t="shared" si="86"/>
        <v>100114</v>
      </c>
      <c r="AG348">
        <f t="shared" si="87"/>
        <v>100044</v>
      </c>
      <c r="AH348">
        <f t="shared" si="88"/>
        <v>100092</v>
      </c>
      <c r="AI348">
        <f t="shared" si="89"/>
        <v>100000</v>
      </c>
      <c r="AJ348">
        <f t="shared" si="90"/>
        <v>100000</v>
      </c>
    </row>
    <row r="349" spans="1:36" x14ac:dyDescent="0.3">
      <c r="A349">
        <v>4256963715</v>
      </c>
      <c r="B349">
        <v>1544083328</v>
      </c>
      <c r="C349">
        <v>7124</v>
      </c>
      <c r="D349" t="b">
        <v>1</v>
      </c>
      <c r="E349">
        <v>8</v>
      </c>
      <c r="F349">
        <v>28</v>
      </c>
      <c r="G349">
        <v>86</v>
      </c>
      <c r="H349">
        <v>52</v>
      </c>
      <c r="I349">
        <v>84</v>
      </c>
      <c r="J349">
        <v>111</v>
      </c>
      <c r="K349">
        <v>121</v>
      </c>
      <c r="L349">
        <v>12</v>
      </c>
      <c r="M349">
        <v>78</v>
      </c>
      <c r="N349">
        <v>17</v>
      </c>
      <c r="O349">
        <v>50</v>
      </c>
      <c r="P349">
        <v>97</v>
      </c>
      <c r="T349" t="str">
        <f>IF(ISERROR(MATCH('Analysis backend'!$M$1,E349:N349,0)),"",'Analysis backend'!$L$1)</f>
        <v/>
      </c>
      <c r="U349" t="str">
        <f>IF(T349='Analysis backend'!$L$1,IF(ISERROR(MATCH('Analysis backend'!$M$1,E349:I349,0)),"Dire","Radiant"),"")</f>
        <v/>
      </c>
      <c r="V349">
        <f t="shared" si="76"/>
        <v>2008</v>
      </c>
      <c r="W349">
        <f t="shared" si="77"/>
        <v>2028</v>
      </c>
      <c r="X349">
        <f t="shared" si="78"/>
        <v>2086</v>
      </c>
      <c r="Y349">
        <f t="shared" si="79"/>
        <v>2052</v>
      </c>
      <c r="Z349">
        <f t="shared" si="80"/>
        <v>2084</v>
      </c>
      <c r="AA349">
        <f t="shared" si="81"/>
        <v>20111</v>
      </c>
      <c r="AB349">
        <f t="shared" si="82"/>
        <v>20121</v>
      </c>
      <c r="AC349">
        <f t="shared" si="83"/>
        <v>20012</v>
      </c>
      <c r="AD349">
        <f t="shared" si="84"/>
        <v>20078</v>
      </c>
      <c r="AE349">
        <f t="shared" si="85"/>
        <v>20017</v>
      </c>
      <c r="AF349">
        <f t="shared" si="86"/>
        <v>100050</v>
      </c>
      <c r="AG349">
        <f t="shared" si="87"/>
        <v>100097</v>
      </c>
      <c r="AH349">
        <f t="shared" si="88"/>
        <v>100000</v>
      </c>
      <c r="AI349">
        <f t="shared" si="89"/>
        <v>100000</v>
      </c>
      <c r="AJ349">
        <f t="shared" si="90"/>
        <v>100000</v>
      </c>
    </row>
    <row r="350" spans="1:36" x14ac:dyDescent="0.3">
      <c r="A350">
        <v>4256968155</v>
      </c>
      <c r="B350">
        <v>1544083712</v>
      </c>
      <c r="C350">
        <v>7194</v>
      </c>
      <c r="D350" t="b">
        <v>1</v>
      </c>
      <c r="E350">
        <v>19</v>
      </c>
      <c r="F350">
        <v>87</v>
      </c>
      <c r="G350">
        <v>97</v>
      </c>
      <c r="H350">
        <v>27</v>
      </c>
      <c r="I350">
        <v>93</v>
      </c>
      <c r="J350">
        <v>86</v>
      </c>
      <c r="K350">
        <v>121</v>
      </c>
      <c r="L350">
        <v>109</v>
      </c>
      <c r="M350">
        <v>96</v>
      </c>
      <c r="N350">
        <v>44</v>
      </c>
      <c r="O350">
        <v>1</v>
      </c>
      <c r="T350" t="str">
        <f>IF(ISERROR(MATCH('Analysis backend'!$M$1,E350:N350,0)),"",'Analysis backend'!$L$1)</f>
        <v>Phantom Assassin</v>
      </c>
      <c r="U350" t="str">
        <f>IF(T350='Analysis backend'!$L$1,IF(ISERROR(MATCH('Analysis backend'!$M$1,E350:I350,0)),"Dire","Radiant"),"")</f>
        <v>Dire</v>
      </c>
      <c r="V350">
        <f t="shared" si="76"/>
        <v>2019</v>
      </c>
      <c r="W350">
        <f t="shared" si="77"/>
        <v>2087</v>
      </c>
      <c r="X350">
        <f t="shared" si="78"/>
        <v>2097</v>
      </c>
      <c r="Y350">
        <f t="shared" si="79"/>
        <v>2027</v>
      </c>
      <c r="Z350">
        <f t="shared" si="80"/>
        <v>2093</v>
      </c>
      <c r="AA350">
        <f t="shared" si="81"/>
        <v>20086</v>
      </c>
      <c r="AB350">
        <f t="shared" si="82"/>
        <v>20121</v>
      </c>
      <c r="AC350">
        <f t="shared" si="83"/>
        <v>20109</v>
      </c>
      <c r="AD350">
        <f t="shared" si="84"/>
        <v>20096</v>
      </c>
      <c r="AE350">
        <f t="shared" si="85"/>
        <v>20044</v>
      </c>
      <c r="AF350">
        <f t="shared" si="86"/>
        <v>100001</v>
      </c>
      <c r="AG350">
        <f t="shared" si="87"/>
        <v>100000</v>
      </c>
      <c r="AH350">
        <f t="shared" si="88"/>
        <v>100000</v>
      </c>
      <c r="AI350">
        <f t="shared" si="89"/>
        <v>100000</v>
      </c>
      <c r="AJ350">
        <f t="shared" si="90"/>
        <v>100000</v>
      </c>
    </row>
    <row r="351" spans="1:36" x14ac:dyDescent="0.3">
      <c r="A351">
        <v>4256964816</v>
      </c>
      <c r="B351">
        <v>1544083456</v>
      </c>
      <c r="C351">
        <v>6824</v>
      </c>
      <c r="D351" t="b">
        <v>0</v>
      </c>
      <c r="E351">
        <v>38</v>
      </c>
      <c r="F351">
        <v>2</v>
      </c>
      <c r="G351">
        <v>101</v>
      </c>
      <c r="H351">
        <v>97</v>
      </c>
      <c r="I351">
        <v>44</v>
      </c>
      <c r="J351">
        <v>6</v>
      </c>
      <c r="K351">
        <v>59</v>
      </c>
      <c r="L351">
        <v>86</v>
      </c>
      <c r="M351">
        <v>20</v>
      </c>
      <c r="N351">
        <v>50</v>
      </c>
      <c r="O351">
        <v>93</v>
      </c>
      <c r="P351">
        <v>36</v>
      </c>
      <c r="Q351">
        <v>78</v>
      </c>
      <c r="T351" t="str">
        <f>IF(ISERROR(MATCH('Analysis backend'!$M$1,E351:N351,0)),"",'Analysis backend'!$L$1)</f>
        <v>Phantom Assassin</v>
      </c>
      <c r="U351" t="str">
        <f>IF(T351='Analysis backend'!$L$1,IF(ISERROR(MATCH('Analysis backend'!$M$1,E351:I351,0)),"Dire","Radiant"),"")</f>
        <v>Radiant</v>
      </c>
      <c r="V351">
        <f t="shared" si="76"/>
        <v>1038</v>
      </c>
      <c r="W351">
        <f t="shared" si="77"/>
        <v>1002</v>
      </c>
      <c r="X351">
        <f t="shared" si="78"/>
        <v>1101</v>
      </c>
      <c r="Y351">
        <f t="shared" si="79"/>
        <v>1097</v>
      </c>
      <c r="Z351">
        <f t="shared" si="80"/>
        <v>1044</v>
      </c>
      <c r="AA351">
        <f t="shared" si="81"/>
        <v>10006</v>
      </c>
      <c r="AB351">
        <f t="shared" si="82"/>
        <v>10059</v>
      </c>
      <c r="AC351">
        <f t="shared" si="83"/>
        <v>10086</v>
      </c>
      <c r="AD351">
        <f t="shared" si="84"/>
        <v>10020</v>
      </c>
      <c r="AE351">
        <f t="shared" si="85"/>
        <v>10050</v>
      </c>
      <c r="AF351">
        <f t="shared" si="86"/>
        <v>100093</v>
      </c>
      <c r="AG351">
        <f t="shared" si="87"/>
        <v>100036</v>
      </c>
      <c r="AH351">
        <f t="shared" si="88"/>
        <v>100078</v>
      </c>
      <c r="AI351">
        <f t="shared" si="89"/>
        <v>100000</v>
      </c>
      <c r="AJ351">
        <f t="shared" si="90"/>
        <v>100000</v>
      </c>
    </row>
    <row r="352" spans="1:36" x14ac:dyDescent="0.3">
      <c r="A352">
        <v>4256974039</v>
      </c>
      <c r="B352">
        <v>1544083968</v>
      </c>
      <c r="C352">
        <v>7130</v>
      </c>
      <c r="D352" t="b">
        <v>1</v>
      </c>
      <c r="E352">
        <v>114</v>
      </c>
      <c r="F352">
        <v>17</v>
      </c>
      <c r="G352">
        <v>96</v>
      </c>
      <c r="H352">
        <v>26</v>
      </c>
      <c r="I352">
        <v>97</v>
      </c>
      <c r="J352">
        <v>2</v>
      </c>
      <c r="K352">
        <v>86</v>
      </c>
      <c r="L352">
        <v>34</v>
      </c>
      <c r="M352">
        <v>110</v>
      </c>
      <c r="N352">
        <v>41</v>
      </c>
      <c r="O352">
        <v>121</v>
      </c>
      <c r="P352">
        <v>50</v>
      </c>
      <c r="Q352">
        <v>44</v>
      </c>
      <c r="T352" t="str">
        <f>IF(ISERROR(MATCH('Analysis backend'!$M$1,E352:N352,0)),"",'Analysis backend'!$L$1)</f>
        <v/>
      </c>
      <c r="U352" t="str">
        <f>IF(T352='Analysis backend'!$L$1,IF(ISERROR(MATCH('Analysis backend'!$M$1,E352:I352,0)),"Dire","Radiant"),"")</f>
        <v/>
      </c>
      <c r="V352">
        <f t="shared" si="76"/>
        <v>2114</v>
      </c>
      <c r="W352">
        <f t="shared" si="77"/>
        <v>2017</v>
      </c>
      <c r="X352">
        <f t="shared" si="78"/>
        <v>2096</v>
      </c>
      <c r="Y352">
        <f t="shared" si="79"/>
        <v>2026</v>
      </c>
      <c r="Z352">
        <f t="shared" si="80"/>
        <v>2097</v>
      </c>
      <c r="AA352">
        <f t="shared" si="81"/>
        <v>20002</v>
      </c>
      <c r="AB352">
        <f t="shared" si="82"/>
        <v>20086</v>
      </c>
      <c r="AC352">
        <f t="shared" si="83"/>
        <v>20034</v>
      </c>
      <c r="AD352">
        <f t="shared" si="84"/>
        <v>20110</v>
      </c>
      <c r="AE352">
        <f t="shared" si="85"/>
        <v>20041</v>
      </c>
      <c r="AF352">
        <f t="shared" si="86"/>
        <v>100121</v>
      </c>
      <c r="AG352">
        <f t="shared" si="87"/>
        <v>100050</v>
      </c>
      <c r="AH352">
        <f t="shared" si="88"/>
        <v>100044</v>
      </c>
      <c r="AI352">
        <f t="shared" si="89"/>
        <v>100000</v>
      </c>
      <c r="AJ352">
        <f t="shared" si="90"/>
        <v>100000</v>
      </c>
    </row>
    <row r="353" spans="1:36" x14ac:dyDescent="0.3">
      <c r="A353">
        <v>4256978845</v>
      </c>
      <c r="B353">
        <v>1544084224</v>
      </c>
      <c r="C353">
        <v>6925</v>
      </c>
      <c r="D353" t="b">
        <v>0</v>
      </c>
      <c r="E353">
        <v>100</v>
      </c>
      <c r="F353">
        <v>22</v>
      </c>
      <c r="G353">
        <v>121</v>
      </c>
      <c r="H353">
        <v>50</v>
      </c>
      <c r="I353">
        <v>67</v>
      </c>
      <c r="J353">
        <v>76</v>
      </c>
      <c r="K353">
        <v>38</v>
      </c>
      <c r="L353">
        <v>101</v>
      </c>
      <c r="M353">
        <v>66</v>
      </c>
      <c r="N353">
        <v>10</v>
      </c>
      <c r="O353">
        <v>82</v>
      </c>
      <c r="P353">
        <v>97</v>
      </c>
      <c r="T353" t="str">
        <f>IF(ISERROR(MATCH('Analysis backend'!$M$1,E353:N353,0)),"",'Analysis backend'!$L$1)</f>
        <v/>
      </c>
      <c r="U353" t="str">
        <f>IF(T353='Analysis backend'!$L$1,IF(ISERROR(MATCH('Analysis backend'!$M$1,E353:I353,0)),"Dire","Radiant"),"")</f>
        <v/>
      </c>
      <c r="V353">
        <f t="shared" si="76"/>
        <v>1100</v>
      </c>
      <c r="W353">
        <f t="shared" si="77"/>
        <v>1022</v>
      </c>
      <c r="X353">
        <f t="shared" si="78"/>
        <v>1121</v>
      </c>
      <c r="Y353">
        <f t="shared" si="79"/>
        <v>1050</v>
      </c>
      <c r="Z353">
        <f t="shared" si="80"/>
        <v>1067</v>
      </c>
      <c r="AA353">
        <f t="shared" si="81"/>
        <v>10076</v>
      </c>
      <c r="AB353">
        <f t="shared" si="82"/>
        <v>10038</v>
      </c>
      <c r="AC353">
        <f t="shared" si="83"/>
        <v>10101</v>
      </c>
      <c r="AD353">
        <f t="shared" si="84"/>
        <v>10066</v>
      </c>
      <c r="AE353">
        <f t="shared" si="85"/>
        <v>10010</v>
      </c>
      <c r="AF353">
        <f t="shared" si="86"/>
        <v>100082</v>
      </c>
      <c r="AG353">
        <f t="shared" si="87"/>
        <v>100097</v>
      </c>
      <c r="AH353">
        <f t="shared" si="88"/>
        <v>100000</v>
      </c>
      <c r="AI353">
        <f t="shared" si="89"/>
        <v>100000</v>
      </c>
      <c r="AJ353">
        <f t="shared" si="90"/>
        <v>100000</v>
      </c>
    </row>
    <row r="354" spans="1:36" x14ac:dyDescent="0.3">
      <c r="A354">
        <v>4256974814</v>
      </c>
      <c r="B354">
        <v>1544084096</v>
      </c>
      <c r="C354">
        <v>6907</v>
      </c>
      <c r="D354" t="b">
        <v>1</v>
      </c>
      <c r="E354">
        <v>95</v>
      </c>
      <c r="F354">
        <v>97</v>
      </c>
      <c r="G354">
        <v>45</v>
      </c>
      <c r="H354">
        <v>111</v>
      </c>
      <c r="I354">
        <v>121</v>
      </c>
      <c r="J354">
        <v>14</v>
      </c>
      <c r="K354">
        <v>86</v>
      </c>
      <c r="L354">
        <v>44</v>
      </c>
      <c r="M354">
        <v>80</v>
      </c>
      <c r="N354">
        <v>50</v>
      </c>
      <c r="T354" t="str">
        <f>IF(ISERROR(MATCH('Analysis backend'!$M$1,E354:N354,0)),"",'Analysis backend'!$L$1)</f>
        <v>Phantom Assassin</v>
      </c>
      <c r="U354" t="str">
        <f>IF(T354='Analysis backend'!$L$1,IF(ISERROR(MATCH('Analysis backend'!$M$1,E354:I354,0)),"Dire","Radiant"),"")</f>
        <v>Dire</v>
      </c>
      <c r="V354">
        <f t="shared" si="76"/>
        <v>2095</v>
      </c>
      <c r="W354">
        <f t="shared" si="77"/>
        <v>2097</v>
      </c>
      <c r="X354">
        <f t="shared" si="78"/>
        <v>2045</v>
      </c>
      <c r="Y354">
        <f t="shared" si="79"/>
        <v>2111</v>
      </c>
      <c r="Z354">
        <f t="shared" si="80"/>
        <v>2121</v>
      </c>
      <c r="AA354">
        <f t="shared" si="81"/>
        <v>20014</v>
      </c>
      <c r="AB354">
        <f t="shared" si="82"/>
        <v>20086</v>
      </c>
      <c r="AC354">
        <f t="shared" si="83"/>
        <v>20044</v>
      </c>
      <c r="AD354">
        <f t="shared" si="84"/>
        <v>20080</v>
      </c>
      <c r="AE354">
        <f t="shared" si="85"/>
        <v>20050</v>
      </c>
      <c r="AF354">
        <f t="shared" si="86"/>
        <v>100000</v>
      </c>
      <c r="AG354">
        <f t="shared" si="87"/>
        <v>100000</v>
      </c>
      <c r="AH354">
        <f t="shared" si="88"/>
        <v>100000</v>
      </c>
      <c r="AI354">
        <f t="shared" si="89"/>
        <v>100000</v>
      </c>
      <c r="AJ354">
        <f t="shared" si="90"/>
        <v>100000</v>
      </c>
    </row>
    <row r="355" spans="1:36" x14ac:dyDescent="0.3">
      <c r="A355">
        <v>4256971179</v>
      </c>
      <c r="B355">
        <v>1544083840</v>
      </c>
      <c r="C355">
        <v>6905</v>
      </c>
      <c r="D355" t="b">
        <v>0</v>
      </c>
      <c r="E355">
        <v>86</v>
      </c>
      <c r="F355">
        <v>93</v>
      </c>
      <c r="G355">
        <v>91</v>
      </c>
      <c r="H355">
        <v>94</v>
      </c>
      <c r="I355">
        <v>38</v>
      </c>
      <c r="J355">
        <v>76</v>
      </c>
      <c r="K355">
        <v>121</v>
      </c>
      <c r="L355">
        <v>97</v>
      </c>
      <c r="M355">
        <v>112</v>
      </c>
      <c r="N355">
        <v>41</v>
      </c>
      <c r="O355">
        <v>59</v>
      </c>
      <c r="P355">
        <v>44</v>
      </c>
      <c r="T355" t="str">
        <f>IF(ISERROR(MATCH('Analysis backend'!$M$1,E355:N355,0)),"",'Analysis backend'!$L$1)</f>
        <v/>
      </c>
      <c r="U355" t="str">
        <f>IF(T355='Analysis backend'!$L$1,IF(ISERROR(MATCH('Analysis backend'!$M$1,E355:I355,0)),"Dire","Radiant"),"")</f>
        <v/>
      </c>
      <c r="V355">
        <f t="shared" si="76"/>
        <v>1086</v>
      </c>
      <c r="W355">
        <f t="shared" si="77"/>
        <v>1093</v>
      </c>
      <c r="X355">
        <f t="shared" si="78"/>
        <v>1091</v>
      </c>
      <c r="Y355">
        <f t="shared" si="79"/>
        <v>1094</v>
      </c>
      <c r="Z355">
        <f t="shared" si="80"/>
        <v>1038</v>
      </c>
      <c r="AA355">
        <f t="shared" si="81"/>
        <v>10076</v>
      </c>
      <c r="AB355">
        <f t="shared" si="82"/>
        <v>10121</v>
      </c>
      <c r="AC355">
        <f t="shared" si="83"/>
        <v>10097</v>
      </c>
      <c r="AD355">
        <f t="shared" si="84"/>
        <v>10112</v>
      </c>
      <c r="AE355">
        <f t="shared" si="85"/>
        <v>10041</v>
      </c>
      <c r="AF355">
        <f t="shared" si="86"/>
        <v>100059</v>
      </c>
      <c r="AG355">
        <f t="shared" si="87"/>
        <v>100044</v>
      </c>
      <c r="AH355">
        <f t="shared" si="88"/>
        <v>100000</v>
      </c>
      <c r="AI355">
        <f t="shared" si="89"/>
        <v>100000</v>
      </c>
      <c r="AJ355">
        <f t="shared" si="90"/>
        <v>100000</v>
      </c>
    </row>
    <row r="356" spans="1:36" x14ac:dyDescent="0.3">
      <c r="A356">
        <v>4256985300</v>
      </c>
      <c r="B356">
        <v>1544084608</v>
      </c>
      <c r="C356">
        <v>7135</v>
      </c>
      <c r="D356" t="b">
        <v>1</v>
      </c>
      <c r="E356">
        <v>100</v>
      </c>
      <c r="F356">
        <v>8</v>
      </c>
      <c r="G356">
        <v>45</v>
      </c>
      <c r="H356">
        <v>16</v>
      </c>
      <c r="I356">
        <v>50</v>
      </c>
      <c r="J356">
        <v>108</v>
      </c>
      <c r="K356">
        <v>86</v>
      </c>
      <c r="L356">
        <v>3</v>
      </c>
      <c r="M356">
        <v>109</v>
      </c>
      <c r="N356">
        <v>76</v>
      </c>
      <c r="O356">
        <v>91</v>
      </c>
      <c r="T356" t="str">
        <f>IF(ISERROR(MATCH('Analysis backend'!$M$1,E356:N356,0)),"",'Analysis backend'!$L$1)</f>
        <v/>
      </c>
      <c r="U356" t="str">
        <f>IF(T356='Analysis backend'!$L$1,IF(ISERROR(MATCH('Analysis backend'!$M$1,E356:I356,0)),"Dire","Radiant"),"")</f>
        <v/>
      </c>
      <c r="V356">
        <f t="shared" si="76"/>
        <v>2100</v>
      </c>
      <c r="W356">
        <f t="shared" si="77"/>
        <v>2008</v>
      </c>
      <c r="X356">
        <f t="shared" si="78"/>
        <v>2045</v>
      </c>
      <c r="Y356">
        <f t="shared" si="79"/>
        <v>2016</v>
      </c>
      <c r="Z356">
        <f t="shared" si="80"/>
        <v>2050</v>
      </c>
      <c r="AA356">
        <f t="shared" si="81"/>
        <v>20108</v>
      </c>
      <c r="AB356">
        <f t="shared" si="82"/>
        <v>20086</v>
      </c>
      <c r="AC356">
        <f t="shared" si="83"/>
        <v>20003</v>
      </c>
      <c r="AD356">
        <f t="shared" si="84"/>
        <v>20109</v>
      </c>
      <c r="AE356">
        <f t="shared" si="85"/>
        <v>20076</v>
      </c>
      <c r="AF356">
        <f t="shared" si="86"/>
        <v>100091</v>
      </c>
      <c r="AG356">
        <f t="shared" si="87"/>
        <v>100000</v>
      </c>
      <c r="AH356">
        <f t="shared" si="88"/>
        <v>100000</v>
      </c>
      <c r="AI356">
        <f t="shared" si="89"/>
        <v>100000</v>
      </c>
      <c r="AJ356">
        <f t="shared" si="90"/>
        <v>100000</v>
      </c>
    </row>
    <row r="357" spans="1:36" x14ac:dyDescent="0.3">
      <c r="A357">
        <v>4256989168</v>
      </c>
      <c r="B357">
        <v>1544084864</v>
      </c>
      <c r="C357">
        <v>7051</v>
      </c>
      <c r="D357" t="b">
        <v>0</v>
      </c>
      <c r="E357">
        <v>96</v>
      </c>
      <c r="F357">
        <v>85</v>
      </c>
      <c r="G357">
        <v>19</v>
      </c>
      <c r="H357">
        <v>44</v>
      </c>
      <c r="I357">
        <v>45</v>
      </c>
      <c r="J357">
        <v>92</v>
      </c>
      <c r="K357">
        <v>121</v>
      </c>
      <c r="L357">
        <v>101</v>
      </c>
      <c r="M357">
        <v>114</v>
      </c>
      <c r="N357">
        <v>97</v>
      </c>
      <c r="O357">
        <v>23</v>
      </c>
      <c r="P357">
        <v>82</v>
      </c>
      <c r="T357" t="str">
        <f>IF(ISERROR(MATCH('Analysis backend'!$M$1,E357:N357,0)),"",'Analysis backend'!$L$1)</f>
        <v>Phantom Assassin</v>
      </c>
      <c r="U357" t="str">
        <f>IF(T357='Analysis backend'!$L$1,IF(ISERROR(MATCH('Analysis backend'!$M$1,E357:I357,0)),"Dire","Radiant"),"")</f>
        <v>Radiant</v>
      </c>
      <c r="V357">
        <f t="shared" si="76"/>
        <v>1096</v>
      </c>
      <c r="W357">
        <f t="shared" si="77"/>
        <v>1085</v>
      </c>
      <c r="X357">
        <f t="shared" si="78"/>
        <v>1019</v>
      </c>
      <c r="Y357">
        <f t="shared" si="79"/>
        <v>1044</v>
      </c>
      <c r="Z357">
        <f t="shared" si="80"/>
        <v>1045</v>
      </c>
      <c r="AA357">
        <f t="shared" si="81"/>
        <v>10092</v>
      </c>
      <c r="AB357">
        <f t="shared" si="82"/>
        <v>10121</v>
      </c>
      <c r="AC357">
        <f t="shared" si="83"/>
        <v>10101</v>
      </c>
      <c r="AD357">
        <f t="shared" si="84"/>
        <v>10114</v>
      </c>
      <c r="AE357">
        <f t="shared" si="85"/>
        <v>10097</v>
      </c>
      <c r="AF357">
        <f t="shared" si="86"/>
        <v>100023</v>
      </c>
      <c r="AG357">
        <f t="shared" si="87"/>
        <v>100082</v>
      </c>
      <c r="AH357">
        <f t="shared" si="88"/>
        <v>100000</v>
      </c>
      <c r="AI357">
        <f t="shared" si="89"/>
        <v>100000</v>
      </c>
      <c r="AJ357">
        <f t="shared" si="90"/>
        <v>100000</v>
      </c>
    </row>
    <row r="358" spans="1:36" x14ac:dyDescent="0.3">
      <c r="A358">
        <v>4256980736</v>
      </c>
      <c r="B358">
        <v>1544084352</v>
      </c>
      <c r="C358">
        <v>6879</v>
      </c>
      <c r="D358" t="b">
        <v>1</v>
      </c>
      <c r="E358">
        <v>10</v>
      </c>
      <c r="F358">
        <v>19</v>
      </c>
      <c r="G358">
        <v>53</v>
      </c>
      <c r="H358">
        <v>110</v>
      </c>
      <c r="I358">
        <v>50</v>
      </c>
      <c r="J358">
        <v>114</v>
      </c>
      <c r="K358">
        <v>86</v>
      </c>
      <c r="L358">
        <v>63</v>
      </c>
      <c r="M358">
        <v>76</v>
      </c>
      <c r="N358">
        <v>7</v>
      </c>
      <c r="O358">
        <v>44</v>
      </c>
      <c r="P358">
        <v>109</v>
      </c>
      <c r="Q358">
        <v>97</v>
      </c>
      <c r="R358">
        <v>89</v>
      </c>
      <c r="T358" t="str">
        <f>IF(ISERROR(MATCH('Analysis backend'!$M$1,E358:N358,0)),"",'Analysis backend'!$L$1)</f>
        <v/>
      </c>
      <c r="U358" t="str">
        <f>IF(T358='Analysis backend'!$L$1,IF(ISERROR(MATCH('Analysis backend'!$M$1,E358:I358,0)),"Dire","Radiant"),"")</f>
        <v/>
      </c>
      <c r="V358">
        <f t="shared" si="76"/>
        <v>2010</v>
      </c>
      <c r="W358">
        <f t="shared" si="77"/>
        <v>2019</v>
      </c>
      <c r="X358">
        <f t="shared" si="78"/>
        <v>2053</v>
      </c>
      <c r="Y358">
        <f t="shared" si="79"/>
        <v>2110</v>
      </c>
      <c r="Z358">
        <f t="shared" si="80"/>
        <v>2050</v>
      </c>
      <c r="AA358">
        <f t="shared" si="81"/>
        <v>20114</v>
      </c>
      <c r="AB358">
        <f t="shared" si="82"/>
        <v>20086</v>
      </c>
      <c r="AC358">
        <f t="shared" si="83"/>
        <v>20063</v>
      </c>
      <c r="AD358">
        <f t="shared" si="84"/>
        <v>20076</v>
      </c>
      <c r="AE358">
        <f t="shared" si="85"/>
        <v>20007</v>
      </c>
      <c r="AF358">
        <f t="shared" si="86"/>
        <v>100044</v>
      </c>
      <c r="AG358">
        <f t="shared" si="87"/>
        <v>100109</v>
      </c>
      <c r="AH358">
        <f t="shared" si="88"/>
        <v>100097</v>
      </c>
      <c r="AI358">
        <f t="shared" si="89"/>
        <v>100089</v>
      </c>
      <c r="AJ358">
        <f t="shared" si="90"/>
        <v>100000</v>
      </c>
    </row>
    <row r="359" spans="1:36" x14ac:dyDescent="0.3">
      <c r="A359">
        <v>4257000167</v>
      </c>
      <c r="B359">
        <v>1544085504</v>
      </c>
      <c r="C359">
        <v>6884</v>
      </c>
      <c r="D359" t="b">
        <v>0</v>
      </c>
      <c r="E359">
        <v>31</v>
      </c>
      <c r="F359">
        <v>100</v>
      </c>
      <c r="G359">
        <v>2</v>
      </c>
      <c r="H359">
        <v>49</v>
      </c>
      <c r="I359">
        <v>93</v>
      </c>
      <c r="J359">
        <v>50</v>
      </c>
      <c r="K359">
        <v>86</v>
      </c>
      <c r="L359">
        <v>44</v>
      </c>
      <c r="M359">
        <v>98</v>
      </c>
      <c r="N359">
        <v>71</v>
      </c>
      <c r="O359">
        <v>59</v>
      </c>
      <c r="P359">
        <v>97</v>
      </c>
      <c r="Q359">
        <v>121</v>
      </c>
      <c r="T359" t="str">
        <f>IF(ISERROR(MATCH('Analysis backend'!$M$1,E359:N359,0)),"",'Analysis backend'!$L$1)</f>
        <v>Phantom Assassin</v>
      </c>
      <c r="U359" t="str">
        <f>IF(T359='Analysis backend'!$L$1,IF(ISERROR(MATCH('Analysis backend'!$M$1,E359:I359,0)),"Dire","Radiant"),"")</f>
        <v>Dire</v>
      </c>
      <c r="V359">
        <f t="shared" si="76"/>
        <v>1031</v>
      </c>
      <c r="W359">
        <f t="shared" si="77"/>
        <v>1100</v>
      </c>
      <c r="X359">
        <f t="shared" si="78"/>
        <v>1002</v>
      </c>
      <c r="Y359">
        <f t="shared" si="79"/>
        <v>1049</v>
      </c>
      <c r="Z359">
        <f t="shared" si="80"/>
        <v>1093</v>
      </c>
      <c r="AA359">
        <f t="shared" si="81"/>
        <v>10050</v>
      </c>
      <c r="AB359">
        <f t="shared" si="82"/>
        <v>10086</v>
      </c>
      <c r="AC359">
        <f t="shared" si="83"/>
        <v>10044</v>
      </c>
      <c r="AD359">
        <f t="shared" si="84"/>
        <v>10098</v>
      </c>
      <c r="AE359">
        <f t="shared" si="85"/>
        <v>10071</v>
      </c>
      <c r="AF359">
        <f t="shared" si="86"/>
        <v>100059</v>
      </c>
      <c r="AG359">
        <f t="shared" si="87"/>
        <v>100097</v>
      </c>
      <c r="AH359">
        <f t="shared" si="88"/>
        <v>100121</v>
      </c>
      <c r="AI359">
        <f t="shared" si="89"/>
        <v>100000</v>
      </c>
      <c r="AJ359">
        <f t="shared" si="90"/>
        <v>100000</v>
      </c>
    </row>
    <row r="360" spans="1:36" x14ac:dyDescent="0.3">
      <c r="A360">
        <v>4256967090</v>
      </c>
      <c r="B360">
        <v>1544083584</v>
      </c>
      <c r="C360">
        <v>6781</v>
      </c>
      <c r="D360" t="b">
        <v>0</v>
      </c>
      <c r="E360">
        <v>26</v>
      </c>
      <c r="F360">
        <v>35</v>
      </c>
      <c r="G360">
        <v>93</v>
      </c>
      <c r="H360">
        <v>120</v>
      </c>
      <c r="I360">
        <v>97</v>
      </c>
      <c r="J360">
        <v>21</v>
      </c>
      <c r="K360">
        <v>50</v>
      </c>
      <c r="L360">
        <v>59</v>
      </c>
      <c r="M360">
        <v>44</v>
      </c>
      <c r="N360">
        <v>86</v>
      </c>
      <c r="O360">
        <v>121</v>
      </c>
      <c r="P360">
        <v>16</v>
      </c>
      <c r="T360" t="str">
        <f>IF(ISERROR(MATCH('Analysis backend'!$M$1,E360:N360,0)),"",'Analysis backend'!$L$1)</f>
        <v>Phantom Assassin</v>
      </c>
      <c r="U360" t="str">
        <f>IF(T360='Analysis backend'!$L$1,IF(ISERROR(MATCH('Analysis backend'!$M$1,E360:I360,0)),"Dire","Radiant"),"")</f>
        <v>Dire</v>
      </c>
      <c r="V360">
        <f t="shared" si="76"/>
        <v>1026</v>
      </c>
      <c r="W360">
        <f t="shared" si="77"/>
        <v>1035</v>
      </c>
      <c r="X360">
        <f t="shared" si="78"/>
        <v>1093</v>
      </c>
      <c r="Y360">
        <f t="shared" si="79"/>
        <v>1120</v>
      </c>
      <c r="Z360">
        <f t="shared" si="80"/>
        <v>1097</v>
      </c>
      <c r="AA360">
        <f t="shared" si="81"/>
        <v>10021</v>
      </c>
      <c r="AB360">
        <f t="shared" si="82"/>
        <v>10050</v>
      </c>
      <c r="AC360">
        <f t="shared" si="83"/>
        <v>10059</v>
      </c>
      <c r="AD360">
        <f t="shared" si="84"/>
        <v>10044</v>
      </c>
      <c r="AE360">
        <f t="shared" si="85"/>
        <v>10086</v>
      </c>
      <c r="AF360">
        <f t="shared" si="86"/>
        <v>100121</v>
      </c>
      <c r="AG360">
        <f t="shared" si="87"/>
        <v>100016</v>
      </c>
      <c r="AH360">
        <f t="shared" si="88"/>
        <v>100000</v>
      </c>
      <c r="AI360">
        <f t="shared" si="89"/>
        <v>100000</v>
      </c>
      <c r="AJ360">
        <f t="shared" si="90"/>
        <v>100000</v>
      </c>
    </row>
    <row r="361" spans="1:36" x14ac:dyDescent="0.3">
      <c r="A361">
        <v>4256961336</v>
      </c>
      <c r="B361">
        <v>1544083200</v>
      </c>
      <c r="C361">
        <v>6712</v>
      </c>
      <c r="D361" t="b">
        <v>1</v>
      </c>
      <c r="E361">
        <v>41</v>
      </c>
      <c r="F361">
        <v>29</v>
      </c>
      <c r="G361">
        <v>87</v>
      </c>
      <c r="H361">
        <v>22</v>
      </c>
      <c r="I361">
        <v>86</v>
      </c>
      <c r="J361">
        <v>9</v>
      </c>
      <c r="K361">
        <v>121</v>
      </c>
      <c r="L361">
        <v>97</v>
      </c>
      <c r="M361">
        <v>93</v>
      </c>
      <c r="N361">
        <v>27</v>
      </c>
      <c r="O361">
        <v>50</v>
      </c>
      <c r="P361">
        <v>44</v>
      </c>
      <c r="Q361">
        <v>101</v>
      </c>
      <c r="T361" t="str">
        <f>IF(ISERROR(MATCH('Analysis backend'!$M$1,E361:N361,0)),"",'Analysis backend'!$L$1)</f>
        <v/>
      </c>
      <c r="U361" t="str">
        <f>IF(T361='Analysis backend'!$L$1,IF(ISERROR(MATCH('Analysis backend'!$M$1,E361:I361,0)),"Dire","Radiant"),"")</f>
        <v/>
      </c>
      <c r="V361">
        <f t="shared" si="76"/>
        <v>2041</v>
      </c>
      <c r="W361">
        <f t="shared" si="77"/>
        <v>2029</v>
      </c>
      <c r="X361">
        <f t="shared" si="78"/>
        <v>2087</v>
      </c>
      <c r="Y361">
        <f t="shared" si="79"/>
        <v>2022</v>
      </c>
      <c r="Z361">
        <f t="shared" si="80"/>
        <v>2086</v>
      </c>
      <c r="AA361">
        <f t="shared" si="81"/>
        <v>20009</v>
      </c>
      <c r="AB361">
        <f t="shared" si="82"/>
        <v>20121</v>
      </c>
      <c r="AC361">
        <f t="shared" si="83"/>
        <v>20097</v>
      </c>
      <c r="AD361">
        <f t="shared" si="84"/>
        <v>20093</v>
      </c>
      <c r="AE361">
        <f t="shared" si="85"/>
        <v>20027</v>
      </c>
      <c r="AF361">
        <f t="shared" si="86"/>
        <v>100050</v>
      </c>
      <c r="AG361">
        <f t="shared" si="87"/>
        <v>100044</v>
      </c>
      <c r="AH361">
        <f t="shared" si="88"/>
        <v>100101</v>
      </c>
      <c r="AI361">
        <f t="shared" si="89"/>
        <v>100000</v>
      </c>
      <c r="AJ361">
        <f t="shared" si="90"/>
        <v>100000</v>
      </c>
    </row>
    <row r="362" spans="1:36" x14ac:dyDescent="0.3">
      <c r="A362">
        <v>4256990080</v>
      </c>
      <c r="B362">
        <v>1544084864</v>
      </c>
      <c r="C362">
        <v>6624</v>
      </c>
      <c r="D362" t="b">
        <v>1</v>
      </c>
      <c r="E362">
        <v>59</v>
      </c>
      <c r="F362">
        <v>71</v>
      </c>
      <c r="G362">
        <v>8</v>
      </c>
      <c r="H362">
        <v>78</v>
      </c>
      <c r="I362">
        <v>5</v>
      </c>
      <c r="J362">
        <v>1</v>
      </c>
      <c r="K362">
        <v>83</v>
      </c>
      <c r="L362">
        <v>16</v>
      </c>
      <c r="M362">
        <v>91</v>
      </c>
      <c r="N362">
        <v>23</v>
      </c>
      <c r="O362">
        <v>97</v>
      </c>
      <c r="P362">
        <v>93</v>
      </c>
      <c r="Q362">
        <v>44</v>
      </c>
      <c r="T362" t="str">
        <f>IF(ISERROR(MATCH('Analysis backend'!$M$1,E362:N362,0)),"",'Analysis backend'!$L$1)</f>
        <v/>
      </c>
      <c r="U362" t="str">
        <f>IF(T362='Analysis backend'!$L$1,IF(ISERROR(MATCH('Analysis backend'!$M$1,E362:I362,0)),"Dire","Radiant"),"")</f>
        <v/>
      </c>
      <c r="V362">
        <f t="shared" si="76"/>
        <v>2059</v>
      </c>
      <c r="W362">
        <f t="shared" si="77"/>
        <v>2071</v>
      </c>
      <c r="X362">
        <f t="shared" si="78"/>
        <v>2008</v>
      </c>
      <c r="Y362">
        <f t="shared" si="79"/>
        <v>2078</v>
      </c>
      <c r="Z362">
        <f t="shared" si="80"/>
        <v>2005</v>
      </c>
      <c r="AA362">
        <f t="shared" si="81"/>
        <v>20001</v>
      </c>
      <c r="AB362">
        <f t="shared" si="82"/>
        <v>20083</v>
      </c>
      <c r="AC362">
        <f t="shared" si="83"/>
        <v>20016</v>
      </c>
      <c r="AD362">
        <f t="shared" si="84"/>
        <v>20091</v>
      </c>
      <c r="AE362">
        <f t="shared" si="85"/>
        <v>20023</v>
      </c>
      <c r="AF362">
        <f t="shared" si="86"/>
        <v>100097</v>
      </c>
      <c r="AG362">
        <f t="shared" si="87"/>
        <v>100093</v>
      </c>
      <c r="AH362">
        <f t="shared" si="88"/>
        <v>100044</v>
      </c>
      <c r="AI362">
        <f t="shared" si="89"/>
        <v>100000</v>
      </c>
      <c r="AJ362">
        <f t="shared" si="90"/>
        <v>100000</v>
      </c>
    </row>
    <row r="363" spans="1:36" x14ac:dyDescent="0.3">
      <c r="A363">
        <v>4257009983</v>
      </c>
      <c r="B363">
        <v>1544086016</v>
      </c>
      <c r="C363">
        <v>7311</v>
      </c>
      <c r="D363" t="b">
        <v>0</v>
      </c>
      <c r="E363">
        <v>25</v>
      </c>
      <c r="F363">
        <v>3</v>
      </c>
      <c r="G363">
        <v>19</v>
      </c>
      <c r="H363">
        <v>100</v>
      </c>
      <c r="I363">
        <v>44</v>
      </c>
      <c r="J363">
        <v>86</v>
      </c>
      <c r="K363">
        <v>8</v>
      </c>
      <c r="L363">
        <v>46</v>
      </c>
      <c r="M363">
        <v>16</v>
      </c>
      <c r="N363">
        <v>75</v>
      </c>
      <c r="O363">
        <v>45</v>
      </c>
      <c r="P363">
        <v>50</v>
      </c>
      <c r="Q363">
        <v>121</v>
      </c>
      <c r="T363" t="str">
        <f>IF(ISERROR(MATCH('Analysis backend'!$M$1,E363:N363,0)),"",'Analysis backend'!$L$1)</f>
        <v>Phantom Assassin</v>
      </c>
      <c r="U363" t="str">
        <f>IF(T363='Analysis backend'!$L$1,IF(ISERROR(MATCH('Analysis backend'!$M$1,E363:I363,0)),"Dire","Radiant"),"")</f>
        <v>Radiant</v>
      </c>
      <c r="V363">
        <f t="shared" si="76"/>
        <v>1025</v>
      </c>
      <c r="W363">
        <f t="shared" si="77"/>
        <v>1003</v>
      </c>
      <c r="X363">
        <f t="shared" si="78"/>
        <v>1019</v>
      </c>
      <c r="Y363">
        <f t="shared" si="79"/>
        <v>1100</v>
      </c>
      <c r="Z363">
        <f t="shared" si="80"/>
        <v>1044</v>
      </c>
      <c r="AA363">
        <f t="shared" si="81"/>
        <v>10086</v>
      </c>
      <c r="AB363">
        <f t="shared" si="82"/>
        <v>10008</v>
      </c>
      <c r="AC363">
        <f t="shared" si="83"/>
        <v>10046</v>
      </c>
      <c r="AD363">
        <f t="shared" si="84"/>
        <v>10016</v>
      </c>
      <c r="AE363">
        <f t="shared" si="85"/>
        <v>10075</v>
      </c>
      <c r="AF363">
        <f t="shared" si="86"/>
        <v>100045</v>
      </c>
      <c r="AG363">
        <f t="shared" si="87"/>
        <v>100050</v>
      </c>
      <c r="AH363">
        <f t="shared" si="88"/>
        <v>100121</v>
      </c>
      <c r="AI363">
        <f t="shared" si="89"/>
        <v>100000</v>
      </c>
      <c r="AJ363">
        <f t="shared" si="90"/>
        <v>100000</v>
      </c>
    </row>
    <row r="364" spans="1:36" x14ac:dyDescent="0.3">
      <c r="A364">
        <v>4257005115</v>
      </c>
      <c r="B364">
        <v>1544085760</v>
      </c>
      <c r="C364">
        <v>6928</v>
      </c>
      <c r="D364" t="b">
        <v>0</v>
      </c>
      <c r="E364">
        <v>97</v>
      </c>
      <c r="F364">
        <v>40</v>
      </c>
      <c r="G364">
        <v>26</v>
      </c>
      <c r="H364">
        <v>1</v>
      </c>
      <c r="I364">
        <v>31</v>
      </c>
      <c r="J364">
        <v>7</v>
      </c>
      <c r="K364">
        <v>44</v>
      </c>
      <c r="L364">
        <v>87</v>
      </c>
      <c r="M364">
        <v>13</v>
      </c>
      <c r="N364">
        <v>83</v>
      </c>
      <c r="O364">
        <v>34</v>
      </c>
      <c r="P364">
        <v>114</v>
      </c>
      <c r="T364" t="str">
        <f>IF(ISERROR(MATCH('Analysis backend'!$M$1,E364:N364,0)),"",'Analysis backend'!$L$1)</f>
        <v>Phantom Assassin</v>
      </c>
      <c r="U364" t="str">
        <f>IF(T364='Analysis backend'!$L$1,IF(ISERROR(MATCH('Analysis backend'!$M$1,E364:I364,0)),"Dire","Radiant"),"")</f>
        <v>Dire</v>
      </c>
      <c r="V364">
        <f t="shared" si="76"/>
        <v>1097</v>
      </c>
      <c r="W364">
        <f t="shared" si="77"/>
        <v>1040</v>
      </c>
      <c r="X364">
        <f t="shared" si="78"/>
        <v>1026</v>
      </c>
      <c r="Y364">
        <f t="shared" si="79"/>
        <v>1001</v>
      </c>
      <c r="Z364">
        <f t="shared" si="80"/>
        <v>1031</v>
      </c>
      <c r="AA364">
        <f t="shared" si="81"/>
        <v>10007</v>
      </c>
      <c r="AB364">
        <f t="shared" si="82"/>
        <v>10044</v>
      </c>
      <c r="AC364">
        <f t="shared" si="83"/>
        <v>10087</v>
      </c>
      <c r="AD364">
        <f t="shared" si="84"/>
        <v>10013</v>
      </c>
      <c r="AE364">
        <f t="shared" si="85"/>
        <v>10083</v>
      </c>
      <c r="AF364">
        <f t="shared" si="86"/>
        <v>100034</v>
      </c>
      <c r="AG364">
        <f t="shared" si="87"/>
        <v>100114</v>
      </c>
      <c r="AH364">
        <f t="shared" si="88"/>
        <v>100000</v>
      </c>
      <c r="AI364">
        <f t="shared" si="89"/>
        <v>100000</v>
      </c>
      <c r="AJ364">
        <f t="shared" si="90"/>
        <v>100000</v>
      </c>
    </row>
    <row r="365" spans="1:36" x14ac:dyDescent="0.3">
      <c r="A365">
        <v>4257012887</v>
      </c>
      <c r="B365">
        <v>1544086144</v>
      </c>
      <c r="C365">
        <v>6933</v>
      </c>
      <c r="D365" t="b">
        <v>1</v>
      </c>
      <c r="E365">
        <v>78</v>
      </c>
      <c r="F365">
        <v>34</v>
      </c>
      <c r="G365">
        <v>16</v>
      </c>
      <c r="H365">
        <v>109</v>
      </c>
      <c r="I365">
        <v>86</v>
      </c>
      <c r="J365">
        <v>9</v>
      </c>
      <c r="K365">
        <v>113</v>
      </c>
      <c r="L365">
        <v>50</v>
      </c>
      <c r="M365">
        <v>77</v>
      </c>
      <c r="N365">
        <v>7</v>
      </c>
      <c r="O365">
        <v>93</v>
      </c>
      <c r="P365">
        <v>97</v>
      </c>
      <c r="Q365">
        <v>80</v>
      </c>
      <c r="T365" t="str">
        <f>IF(ISERROR(MATCH('Analysis backend'!$M$1,E365:N365,0)),"",'Analysis backend'!$L$1)</f>
        <v/>
      </c>
      <c r="U365" t="str">
        <f>IF(T365='Analysis backend'!$L$1,IF(ISERROR(MATCH('Analysis backend'!$M$1,E365:I365,0)),"Dire","Radiant"),"")</f>
        <v/>
      </c>
      <c r="V365">
        <f t="shared" si="76"/>
        <v>2078</v>
      </c>
      <c r="W365">
        <f t="shared" si="77"/>
        <v>2034</v>
      </c>
      <c r="X365">
        <f t="shared" si="78"/>
        <v>2016</v>
      </c>
      <c r="Y365">
        <f t="shared" si="79"/>
        <v>2109</v>
      </c>
      <c r="Z365">
        <f t="shared" si="80"/>
        <v>2086</v>
      </c>
      <c r="AA365">
        <f t="shared" si="81"/>
        <v>20009</v>
      </c>
      <c r="AB365">
        <f t="shared" si="82"/>
        <v>20113</v>
      </c>
      <c r="AC365">
        <f t="shared" si="83"/>
        <v>20050</v>
      </c>
      <c r="AD365">
        <f t="shared" si="84"/>
        <v>20077</v>
      </c>
      <c r="AE365">
        <f t="shared" si="85"/>
        <v>20007</v>
      </c>
      <c r="AF365">
        <f t="shared" si="86"/>
        <v>100093</v>
      </c>
      <c r="AG365">
        <f t="shared" si="87"/>
        <v>100097</v>
      </c>
      <c r="AH365">
        <f t="shared" si="88"/>
        <v>100080</v>
      </c>
      <c r="AI365">
        <f t="shared" si="89"/>
        <v>100000</v>
      </c>
      <c r="AJ365">
        <f t="shared" si="90"/>
        <v>100000</v>
      </c>
    </row>
    <row r="366" spans="1:36" x14ac:dyDescent="0.3">
      <c r="A366">
        <v>4257008661</v>
      </c>
      <c r="B366">
        <v>1544085888</v>
      </c>
      <c r="C366">
        <v>6791</v>
      </c>
      <c r="D366" t="b">
        <v>0</v>
      </c>
      <c r="E366">
        <v>86</v>
      </c>
      <c r="F366">
        <v>101</v>
      </c>
      <c r="G366">
        <v>16</v>
      </c>
      <c r="H366">
        <v>10</v>
      </c>
      <c r="I366">
        <v>2</v>
      </c>
      <c r="J366">
        <v>44</v>
      </c>
      <c r="K366">
        <v>97</v>
      </c>
      <c r="L366">
        <v>107</v>
      </c>
      <c r="M366">
        <v>85</v>
      </c>
      <c r="N366">
        <v>22</v>
      </c>
      <c r="O366">
        <v>50</v>
      </c>
      <c r="P366">
        <v>9</v>
      </c>
      <c r="Q366">
        <v>34</v>
      </c>
      <c r="T366" t="str">
        <f>IF(ISERROR(MATCH('Analysis backend'!$M$1,E366:N366,0)),"",'Analysis backend'!$L$1)</f>
        <v>Phantom Assassin</v>
      </c>
      <c r="U366" t="str">
        <f>IF(T366='Analysis backend'!$L$1,IF(ISERROR(MATCH('Analysis backend'!$M$1,E366:I366,0)),"Dire","Radiant"),"")</f>
        <v>Dire</v>
      </c>
      <c r="V366">
        <f t="shared" si="76"/>
        <v>1086</v>
      </c>
      <c r="W366">
        <f t="shared" si="77"/>
        <v>1101</v>
      </c>
      <c r="X366">
        <f t="shared" si="78"/>
        <v>1016</v>
      </c>
      <c r="Y366">
        <f t="shared" si="79"/>
        <v>1010</v>
      </c>
      <c r="Z366">
        <f t="shared" si="80"/>
        <v>1002</v>
      </c>
      <c r="AA366">
        <f t="shared" si="81"/>
        <v>10044</v>
      </c>
      <c r="AB366">
        <f t="shared" si="82"/>
        <v>10097</v>
      </c>
      <c r="AC366">
        <f t="shared" si="83"/>
        <v>10107</v>
      </c>
      <c r="AD366">
        <f t="shared" si="84"/>
        <v>10085</v>
      </c>
      <c r="AE366">
        <f t="shared" si="85"/>
        <v>10022</v>
      </c>
      <c r="AF366">
        <f t="shared" si="86"/>
        <v>100050</v>
      </c>
      <c r="AG366">
        <f t="shared" si="87"/>
        <v>100009</v>
      </c>
      <c r="AH366">
        <f t="shared" si="88"/>
        <v>100034</v>
      </c>
      <c r="AI366">
        <f t="shared" si="89"/>
        <v>100000</v>
      </c>
      <c r="AJ366">
        <f t="shared" si="90"/>
        <v>100000</v>
      </c>
    </row>
    <row r="367" spans="1:36" x14ac:dyDescent="0.3">
      <c r="A367">
        <v>4257011281</v>
      </c>
      <c r="B367">
        <v>1544086016</v>
      </c>
      <c r="C367">
        <v>6788</v>
      </c>
      <c r="D367" t="b">
        <v>1</v>
      </c>
      <c r="E367">
        <v>50</v>
      </c>
      <c r="F367">
        <v>105</v>
      </c>
      <c r="G367">
        <v>97</v>
      </c>
      <c r="H367">
        <v>111</v>
      </c>
      <c r="I367">
        <v>44</v>
      </c>
      <c r="J367">
        <v>107</v>
      </c>
      <c r="K367">
        <v>6</v>
      </c>
      <c r="L367">
        <v>21</v>
      </c>
      <c r="M367">
        <v>31</v>
      </c>
      <c r="N367">
        <v>8</v>
      </c>
      <c r="O367">
        <v>93</v>
      </c>
      <c r="P367">
        <v>80</v>
      </c>
      <c r="Q367">
        <v>120</v>
      </c>
      <c r="R367">
        <v>85</v>
      </c>
      <c r="T367" t="str">
        <f>IF(ISERROR(MATCH('Analysis backend'!$M$1,E367:N367,0)),"",'Analysis backend'!$L$1)</f>
        <v>Phantom Assassin</v>
      </c>
      <c r="U367" t="str">
        <f>IF(T367='Analysis backend'!$L$1,IF(ISERROR(MATCH('Analysis backend'!$M$1,E367:I367,0)),"Dire","Radiant"),"")</f>
        <v>Radiant</v>
      </c>
      <c r="V367">
        <f t="shared" si="76"/>
        <v>2050</v>
      </c>
      <c r="W367">
        <f t="shared" si="77"/>
        <v>2105</v>
      </c>
      <c r="X367">
        <f t="shared" si="78"/>
        <v>2097</v>
      </c>
      <c r="Y367">
        <f t="shared" si="79"/>
        <v>2111</v>
      </c>
      <c r="Z367">
        <f t="shared" si="80"/>
        <v>2044</v>
      </c>
      <c r="AA367">
        <f t="shared" si="81"/>
        <v>20107</v>
      </c>
      <c r="AB367">
        <f t="shared" si="82"/>
        <v>20006</v>
      </c>
      <c r="AC367">
        <f t="shared" si="83"/>
        <v>20021</v>
      </c>
      <c r="AD367">
        <f t="shared" si="84"/>
        <v>20031</v>
      </c>
      <c r="AE367">
        <f t="shared" si="85"/>
        <v>20008</v>
      </c>
      <c r="AF367">
        <f t="shared" si="86"/>
        <v>100093</v>
      </c>
      <c r="AG367">
        <f t="shared" si="87"/>
        <v>100080</v>
      </c>
      <c r="AH367">
        <f t="shared" si="88"/>
        <v>100120</v>
      </c>
      <c r="AI367">
        <f t="shared" si="89"/>
        <v>100085</v>
      </c>
      <c r="AJ367">
        <f t="shared" si="90"/>
        <v>100000</v>
      </c>
    </row>
    <row r="368" spans="1:36" x14ac:dyDescent="0.3">
      <c r="A368">
        <v>4257024378</v>
      </c>
      <c r="B368">
        <v>1544086784</v>
      </c>
      <c r="C368">
        <v>7155</v>
      </c>
      <c r="D368" t="b">
        <v>0</v>
      </c>
      <c r="E368">
        <v>114</v>
      </c>
      <c r="F368">
        <v>94</v>
      </c>
      <c r="G368">
        <v>78</v>
      </c>
      <c r="H368">
        <v>85</v>
      </c>
      <c r="I368">
        <v>107</v>
      </c>
      <c r="J368">
        <v>87</v>
      </c>
      <c r="K368">
        <v>83</v>
      </c>
      <c r="L368">
        <v>97</v>
      </c>
      <c r="M368">
        <v>23</v>
      </c>
      <c r="N368">
        <v>8</v>
      </c>
      <c r="O368">
        <v>12</v>
      </c>
      <c r="T368" t="str">
        <f>IF(ISERROR(MATCH('Analysis backend'!$M$1,E368:N368,0)),"",'Analysis backend'!$L$1)</f>
        <v/>
      </c>
      <c r="U368" t="str">
        <f>IF(T368='Analysis backend'!$L$1,IF(ISERROR(MATCH('Analysis backend'!$M$1,E368:I368,0)),"Dire","Radiant"),"")</f>
        <v/>
      </c>
      <c r="V368">
        <f t="shared" si="76"/>
        <v>1114</v>
      </c>
      <c r="W368">
        <f t="shared" si="77"/>
        <v>1094</v>
      </c>
      <c r="X368">
        <f t="shared" si="78"/>
        <v>1078</v>
      </c>
      <c r="Y368">
        <f t="shared" si="79"/>
        <v>1085</v>
      </c>
      <c r="Z368">
        <f t="shared" si="80"/>
        <v>1107</v>
      </c>
      <c r="AA368">
        <f t="shared" si="81"/>
        <v>10087</v>
      </c>
      <c r="AB368">
        <f t="shared" si="82"/>
        <v>10083</v>
      </c>
      <c r="AC368">
        <f t="shared" si="83"/>
        <v>10097</v>
      </c>
      <c r="AD368">
        <f t="shared" si="84"/>
        <v>10023</v>
      </c>
      <c r="AE368">
        <f t="shared" si="85"/>
        <v>10008</v>
      </c>
      <c r="AF368">
        <f t="shared" si="86"/>
        <v>100012</v>
      </c>
      <c r="AG368">
        <f t="shared" si="87"/>
        <v>100000</v>
      </c>
      <c r="AH368">
        <f t="shared" si="88"/>
        <v>100000</v>
      </c>
      <c r="AI368">
        <f t="shared" si="89"/>
        <v>100000</v>
      </c>
      <c r="AJ368">
        <f t="shared" si="90"/>
        <v>100000</v>
      </c>
    </row>
    <row r="369" spans="1:36" x14ac:dyDescent="0.3">
      <c r="A369">
        <v>4257019780</v>
      </c>
      <c r="B369">
        <v>1544086528</v>
      </c>
      <c r="C369">
        <v>6888</v>
      </c>
      <c r="D369" t="b">
        <v>1</v>
      </c>
      <c r="E369">
        <v>76</v>
      </c>
      <c r="F369">
        <v>44</v>
      </c>
      <c r="G369">
        <v>26</v>
      </c>
      <c r="H369">
        <v>97</v>
      </c>
      <c r="I369">
        <v>68</v>
      </c>
      <c r="J369">
        <v>111</v>
      </c>
      <c r="K369">
        <v>65</v>
      </c>
      <c r="L369">
        <v>86</v>
      </c>
      <c r="M369">
        <v>29</v>
      </c>
      <c r="N369">
        <v>93</v>
      </c>
      <c r="O369">
        <v>16</v>
      </c>
      <c r="P369">
        <v>121</v>
      </c>
      <c r="T369" t="str">
        <f>IF(ISERROR(MATCH('Analysis backend'!$M$1,E369:N369,0)),"",'Analysis backend'!$L$1)</f>
        <v>Phantom Assassin</v>
      </c>
      <c r="U369" t="str">
        <f>IF(T369='Analysis backend'!$L$1,IF(ISERROR(MATCH('Analysis backend'!$M$1,E369:I369,0)),"Dire","Radiant"),"")</f>
        <v>Radiant</v>
      </c>
      <c r="V369">
        <f t="shared" si="76"/>
        <v>2076</v>
      </c>
      <c r="W369">
        <f t="shared" si="77"/>
        <v>2044</v>
      </c>
      <c r="X369">
        <f t="shared" si="78"/>
        <v>2026</v>
      </c>
      <c r="Y369">
        <f t="shared" si="79"/>
        <v>2097</v>
      </c>
      <c r="Z369">
        <f t="shared" si="80"/>
        <v>2068</v>
      </c>
      <c r="AA369">
        <f t="shared" si="81"/>
        <v>20111</v>
      </c>
      <c r="AB369">
        <f t="shared" si="82"/>
        <v>20065</v>
      </c>
      <c r="AC369">
        <f t="shared" si="83"/>
        <v>20086</v>
      </c>
      <c r="AD369">
        <f t="shared" si="84"/>
        <v>20029</v>
      </c>
      <c r="AE369">
        <f t="shared" si="85"/>
        <v>20093</v>
      </c>
      <c r="AF369">
        <f t="shared" si="86"/>
        <v>100016</v>
      </c>
      <c r="AG369">
        <f t="shared" si="87"/>
        <v>100121</v>
      </c>
      <c r="AH369">
        <f t="shared" si="88"/>
        <v>100000</v>
      </c>
      <c r="AI369">
        <f t="shared" si="89"/>
        <v>100000</v>
      </c>
      <c r="AJ369">
        <f t="shared" si="90"/>
        <v>100000</v>
      </c>
    </row>
    <row r="370" spans="1:36" x14ac:dyDescent="0.3">
      <c r="A370">
        <v>4257021671</v>
      </c>
      <c r="B370">
        <v>1544086656</v>
      </c>
      <c r="C370">
        <v>6822</v>
      </c>
      <c r="D370" t="b">
        <v>1</v>
      </c>
      <c r="E370">
        <v>78</v>
      </c>
      <c r="F370">
        <v>44</v>
      </c>
      <c r="G370">
        <v>100</v>
      </c>
      <c r="H370">
        <v>50</v>
      </c>
      <c r="I370">
        <v>98</v>
      </c>
      <c r="J370">
        <v>119</v>
      </c>
      <c r="K370">
        <v>34</v>
      </c>
      <c r="L370">
        <v>67</v>
      </c>
      <c r="M370">
        <v>2</v>
      </c>
      <c r="N370">
        <v>85</v>
      </c>
      <c r="O370">
        <v>59</v>
      </c>
      <c r="P370">
        <v>97</v>
      </c>
      <c r="T370" t="str">
        <f>IF(ISERROR(MATCH('Analysis backend'!$M$1,E370:N370,0)),"",'Analysis backend'!$L$1)</f>
        <v>Phantom Assassin</v>
      </c>
      <c r="U370" t="str">
        <f>IF(T370='Analysis backend'!$L$1,IF(ISERROR(MATCH('Analysis backend'!$M$1,E370:I370,0)),"Dire","Radiant"),"")</f>
        <v>Radiant</v>
      </c>
      <c r="V370">
        <f t="shared" si="76"/>
        <v>2078</v>
      </c>
      <c r="W370">
        <f t="shared" si="77"/>
        <v>2044</v>
      </c>
      <c r="X370">
        <f t="shared" si="78"/>
        <v>2100</v>
      </c>
      <c r="Y370">
        <f t="shared" si="79"/>
        <v>2050</v>
      </c>
      <c r="Z370">
        <f t="shared" si="80"/>
        <v>2098</v>
      </c>
      <c r="AA370">
        <f t="shared" si="81"/>
        <v>20119</v>
      </c>
      <c r="AB370">
        <f t="shared" si="82"/>
        <v>20034</v>
      </c>
      <c r="AC370">
        <f t="shared" si="83"/>
        <v>20067</v>
      </c>
      <c r="AD370">
        <f t="shared" si="84"/>
        <v>20002</v>
      </c>
      <c r="AE370">
        <f t="shared" si="85"/>
        <v>20085</v>
      </c>
      <c r="AF370">
        <f t="shared" si="86"/>
        <v>100059</v>
      </c>
      <c r="AG370">
        <f t="shared" si="87"/>
        <v>100097</v>
      </c>
      <c r="AH370">
        <f t="shared" si="88"/>
        <v>100000</v>
      </c>
      <c r="AI370">
        <f t="shared" si="89"/>
        <v>100000</v>
      </c>
      <c r="AJ370">
        <f t="shared" si="90"/>
        <v>100000</v>
      </c>
    </row>
    <row r="371" spans="1:36" x14ac:dyDescent="0.3">
      <c r="A371">
        <v>4257006909</v>
      </c>
      <c r="B371">
        <v>1544085760</v>
      </c>
      <c r="C371">
        <v>6780</v>
      </c>
      <c r="D371" t="b">
        <v>1</v>
      </c>
      <c r="E371">
        <v>86</v>
      </c>
      <c r="F371">
        <v>114</v>
      </c>
      <c r="G371">
        <v>97</v>
      </c>
      <c r="H371">
        <v>93</v>
      </c>
      <c r="I371">
        <v>84</v>
      </c>
      <c r="J371">
        <v>38</v>
      </c>
      <c r="K371">
        <v>44</v>
      </c>
      <c r="L371">
        <v>31</v>
      </c>
      <c r="M371">
        <v>22</v>
      </c>
      <c r="N371">
        <v>121</v>
      </c>
      <c r="O371">
        <v>50</v>
      </c>
      <c r="T371" t="str">
        <f>IF(ISERROR(MATCH('Analysis backend'!$M$1,E371:N371,0)),"",'Analysis backend'!$L$1)</f>
        <v>Phantom Assassin</v>
      </c>
      <c r="U371" t="str">
        <f>IF(T371='Analysis backend'!$L$1,IF(ISERROR(MATCH('Analysis backend'!$M$1,E371:I371,0)),"Dire","Radiant"),"")</f>
        <v>Dire</v>
      </c>
      <c r="V371">
        <f t="shared" si="76"/>
        <v>2086</v>
      </c>
      <c r="W371">
        <f t="shared" si="77"/>
        <v>2114</v>
      </c>
      <c r="X371">
        <f t="shared" si="78"/>
        <v>2097</v>
      </c>
      <c r="Y371">
        <f t="shared" si="79"/>
        <v>2093</v>
      </c>
      <c r="Z371">
        <f t="shared" si="80"/>
        <v>2084</v>
      </c>
      <c r="AA371">
        <f t="shared" si="81"/>
        <v>20038</v>
      </c>
      <c r="AB371">
        <f t="shared" si="82"/>
        <v>20044</v>
      </c>
      <c r="AC371">
        <f t="shared" si="83"/>
        <v>20031</v>
      </c>
      <c r="AD371">
        <f t="shared" si="84"/>
        <v>20022</v>
      </c>
      <c r="AE371">
        <f t="shared" si="85"/>
        <v>20121</v>
      </c>
      <c r="AF371">
        <f t="shared" si="86"/>
        <v>100050</v>
      </c>
      <c r="AG371">
        <f t="shared" si="87"/>
        <v>100000</v>
      </c>
      <c r="AH371">
        <f t="shared" si="88"/>
        <v>100000</v>
      </c>
      <c r="AI371">
        <f t="shared" si="89"/>
        <v>100000</v>
      </c>
      <c r="AJ371">
        <f t="shared" si="90"/>
        <v>100000</v>
      </c>
    </row>
    <row r="372" spans="1:36" x14ac:dyDescent="0.3">
      <c r="A372">
        <v>4257026168</v>
      </c>
      <c r="B372">
        <v>1544086912</v>
      </c>
      <c r="C372">
        <v>2063</v>
      </c>
      <c r="D372" t="b">
        <v>0</v>
      </c>
      <c r="E372">
        <v>31</v>
      </c>
      <c r="F372">
        <v>15</v>
      </c>
      <c r="G372">
        <v>108</v>
      </c>
      <c r="H372">
        <v>107</v>
      </c>
      <c r="I372">
        <v>41</v>
      </c>
      <c r="J372">
        <v>121</v>
      </c>
      <c r="K372">
        <v>86</v>
      </c>
      <c r="L372">
        <v>69</v>
      </c>
      <c r="M372">
        <v>34</v>
      </c>
      <c r="N372">
        <v>80</v>
      </c>
      <c r="O372">
        <v>44</v>
      </c>
      <c r="P372">
        <v>78</v>
      </c>
      <c r="Q372">
        <v>50</v>
      </c>
      <c r="R372">
        <v>71</v>
      </c>
      <c r="S372">
        <v>62</v>
      </c>
      <c r="T372" t="str">
        <f>IF(ISERROR(MATCH('Analysis backend'!$M$1,E372:N372,0)),"",'Analysis backend'!$L$1)</f>
        <v/>
      </c>
      <c r="U372" t="str">
        <f>IF(T372='Analysis backend'!$L$1,IF(ISERROR(MATCH('Analysis backend'!$M$1,E372:I372,0)),"Dire","Radiant"),"")</f>
        <v/>
      </c>
      <c r="V372">
        <f t="shared" si="76"/>
        <v>1031</v>
      </c>
      <c r="W372">
        <f t="shared" si="77"/>
        <v>1015</v>
      </c>
      <c r="X372">
        <f t="shared" si="78"/>
        <v>1108</v>
      </c>
      <c r="Y372">
        <f t="shared" si="79"/>
        <v>1107</v>
      </c>
      <c r="Z372">
        <f t="shared" si="80"/>
        <v>1041</v>
      </c>
      <c r="AA372">
        <f t="shared" si="81"/>
        <v>10121</v>
      </c>
      <c r="AB372">
        <f t="shared" si="82"/>
        <v>10086</v>
      </c>
      <c r="AC372">
        <f t="shared" si="83"/>
        <v>10069</v>
      </c>
      <c r="AD372">
        <f t="shared" si="84"/>
        <v>10034</v>
      </c>
      <c r="AE372">
        <f t="shared" si="85"/>
        <v>10080</v>
      </c>
      <c r="AF372">
        <f t="shared" si="86"/>
        <v>100044</v>
      </c>
      <c r="AG372">
        <f t="shared" si="87"/>
        <v>100078</v>
      </c>
      <c r="AH372">
        <f t="shared" si="88"/>
        <v>100050</v>
      </c>
      <c r="AI372">
        <f t="shared" si="89"/>
        <v>100071</v>
      </c>
      <c r="AJ372">
        <f t="shared" si="90"/>
        <v>100062</v>
      </c>
    </row>
    <row r="373" spans="1:36" x14ac:dyDescent="0.3">
      <c r="A373">
        <v>4257030021</v>
      </c>
      <c r="B373">
        <v>1544087040</v>
      </c>
      <c r="C373">
        <v>7076</v>
      </c>
      <c r="D373" t="b">
        <v>0</v>
      </c>
      <c r="E373">
        <v>3</v>
      </c>
      <c r="F373">
        <v>97</v>
      </c>
      <c r="G373">
        <v>71</v>
      </c>
      <c r="H373">
        <v>93</v>
      </c>
      <c r="I373">
        <v>35</v>
      </c>
      <c r="J373">
        <v>22</v>
      </c>
      <c r="K373">
        <v>114</v>
      </c>
      <c r="L373">
        <v>50</v>
      </c>
      <c r="M373">
        <v>38</v>
      </c>
      <c r="N373">
        <v>20</v>
      </c>
      <c r="O373">
        <v>23</v>
      </c>
      <c r="P373">
        <v>44</v>
      </c>
      <c r="T373" t="str">
        <f>IF(ISERROR(MATCH('Analysis backend'!$M$1,E373:N373,0)),"",'Analysis backend'!$L$1)</f>
        <v/>
      </c>
      <c r="U373" t="str">
        <f>IF(T373='Analysis backend'!$L$1,IF(ISERROR(MATCH('Analysis backend'!$M$1,E373:I373,0)),"Dire","Radiant"),"")</f>
        <v/>
      </c>
      <c r="V373">
        <f t="shared" si="76"/>
        <v>1003</v>
      </c>
      <c r="W373">
        <f t="shared" si="77"/>
        <v>1097</v>
      </c>
      <c r="X373">
        <f t="shared" si="78"/>
        <v>1071</v>
      </c>
      <c r="Y373">
        <f t="shared" si="79"/>
        <v>1093</v>
      </c>
      <c r="Z373">
        <f t="shared" si="80"/>
        <v>1035</v>
      </c>
      <c r="AA373">
        <f t="shared" si="81"/>
        <v>10022</v>
      </c>
      <c r="AB373">
        <f t="shared" si="82"/>
        <v>10114</v>
      </c>
      <c r="AC373">
        <f t="shared" si="83"/>
        <v>10050</v>
      </c>
      <c r="AD373">
        <f t="shared" si="84"/>
        <v>10038</v>
      </c>
      <c r="AE373">
        <f t="shared" si="85"/>
        <v>10020</v>
      </c>
      <c r="AF373">
        <f t="shared" si="86"/>
        <v>100023</v>
      </c>
      <c r="AG373">
        <f t="shared" si="87"/>
        <v>100044</v>
      </c>
      <c r="AH373">
        <f t="shared" si="88"/>
        <v>100000</v>
      </c>
      <c r="AI373">
        <f t="shared" si="89"/>
        <v>100000</v>
      </c>
      <c r="AJ373">
        <f t="shared" si="90"/>
        <v>100000</v>
      </c>
    </row>
    <row r="374" spans="1:36" x14ac:dyDescent="0.3">
      <c r="A374">
        <v>4257028078</v>
      </c>
      <c r="B374">
        <v>1544086912</v>
      </c>
      <c r="C374">
        <v>6917</v>
      </c>
      <c r="D374" t="b">
        <v>0</v>
      </c>
      <c r="E374">
        <v>19</v>
      </c>
      <c r="F374">
        <v>34</v>
      </c>
      <c r="G374">
        <v>27</v>
      </c>
      <c r="H374">
        <v>109</v>
      </c>
      <c r="I374">
        <v>2</v>
      </c>
      <c r="J374">
        <v>121</v>
      </c>
      <c r="K374">
        <v>59</v>
      </c>
      <c r="L374">
        <v>1</v>
      </c>
      <c r="M374">
        <v>50</v>
      </c>
      <c r="N374">
        <v>97</v>
      </c>
      <c r="O374">
        <v>61</v>
      </c>
      <c r="P374">
        <v>44</v>
      </c>
      <c r="T374" t="str">
        <f>IF(ISERROR(MATCH('Analysis backend'!$M$1,E374:N374,0)),"",'Analysis backend'!$L$1)</f>
        <v/>
      </c>
      <c r="U374" t="str">
        <f>IF(T374='Analysis backend'!$L$1,IF(ISERROR(MATCH('Analysis backend'!$M$1,E374:I374,0)),"Dire","Radiant"),"")</f>
        <v/>
      </c>
      <c r="V374">
        <f t="shared" si="76"/>
        <v>1019</v>
      </c>
      <c r="W374">
        <f t="shared" si="77"/>
        <v>1034</v>
      </c>
      <c r="X374">
        <f t="shared" si="78"/>
        <v>1027</v>
      </c>
      <c r="Y374">
        <f t="shared" si="79"/>
        <v>1109</v>
      </c>
      <c r="Z374">
        <f t="shared" si="80"/>
        <v>1002</v>
      </c>
      <c r="AA374">
        <f t="shared" si="81"/>
        <v>10121</v>
      </c>
      <c r="AB374">
        <f t="shared" si="82"/>
        <v>10059</v>
      </c>
      <c r="AC374">
        <f t="shared" si="83"/>
        <v>10001</v>
      </c>
      <c r="AD374">
        <f t="shared" si="84"/>
        <v>10050</v>
      </c>
      <c r="AE374">
        <f t="shared" si="85"/>
        <v>10097</v>
      </c>
      <c r="AF374">
        <f t="shared" si="86"/>
        <v>100061</v>
      </c>
      <c r="AG374">
        <f t="shared" si="87"/>
        <v>100044</v>
      </c>
      <c r="AH374">
        <f t="shared" si="88"/>
        <v>100000</v>
      </c>
      <c r="AI374">
        <f t="shared" si="89"/>
        <v>100000</v>
      </c>
      <c r="AJ374">
        <f t="shared" si="90"/>
        <v>100000</v>
      </c>
    </row>
    <row r="375" spans="1:36" x14ac:dyDescent="0.3">
      <c r="A375">
        <v>4257038405</v>
      </c>
      <c r="B375">
        <v>1544087552</v>
      </c>
      <c r="C375">
        <v>7018</v>
      </c>
      <c r="D375" t="b">
        <v>0</v>
      </c>
      <c r="E375">
        <v>90</v>
      </c>
      <c r="F375">
        <v>114</v>
      </c>
      <c r="G375">
        <v>87</v>
      </c>
      <c r="H375">
        <v>76</v>
      </c>
      <c r="I375">
        <v>16</v>
      </c>
      <c r="J375">
        <v>38</v>
      </c>
      <c r="K375">
        <v>13</v>
      </c>
      <c r="L375">
        <v>26</v>
      </c>
      <c r="M375">
        <v>5</v>
      </c>
      <c r="N375">
        <v>1</v>
      </c>
      <c r="O375">
        <v>121</v>
      </c>
      <c r="P375">
        <v>97</v>
      </c>
      <c r="Q375">
        <v>44</v>
      </c>
      <c r="T375" t="str">
        <f>IF(ISERROR(MATCH('Analysis backend'!$M$1,E375:N375,0)),"",'Analysis backend'!$L$1)</f>
        <v/>
      </c>
      <c r="U375" t="str">
        <f>IF(T375='Analysis backend'!$L$1,IF(ISERROR(MATCH('Analysis backend'!$M$1,E375:I375,0)),"Dire","Radiant"),"")</f>
        <v/>
      </c>
      <c r="V375">
        <f t="shared" si="76"/>
        <v>1090</v>
      </c>
      <c r="W375">
        <f t="shared" si="77"/>
        <v>1114</v>
      </c>
      <c r="X375">
        <f t="shared" si="78"/>
        <v>1087</v>
      </c>
      <c r="Y375">
        <f t="shared" si="79"/>
        <v>1076</v>
      </c>
      <c r="Z375">
        <f t="shared" si="80"/>
        <v>1016</v>
      </c>
      <c r="AA375">
        <f t="shared" si="81"/>
        <v>10038</v>
      </c>
      <c r="AB375">
        <f t="shared" si="82"/>
        <v>10013</v>
      </c>
      <c r="AC375">
        <f t="shared" si="83"/>
        <v>10026</v>
      </c>
      <c r="AD375">
        <f t="shared" si="84"/>
        <v>10005</v>
      </c>
      <c r="AE375">
        <f t="shared" si="85"/>
        <v>10001</v>
      </c>
      <c r="AF375">
        <f t="shared" si="86"/>
        <v>100121</v>
      </c>
      <c r="AG375">
        <f t="shared" si="87"/>
        <v>100097</v>
      </c>
      <c r="AH375">
        <f t="shared" si="88"/>
        <v>100044</v>
      </c>
      <c r="AI375">
        <f t="shared" si="89"/>
        <v>100000</v>
      </c>
      <c r="AJ375">
        <f t="shared" si="90"/>
        <v>100000</v>
      </c>
    </row>
    <row r="376" spans="1:36" x14ac:dyDescent="0.3">
      <c r="A376">
        <v>4257044379</v>
      </c>
      <c r="B376">
        <v>1544087808</v>
      </c>
      <c r="C376">
        <v>6941</v>
      </c>
      <c r="D376" t="b">
        <v>0</v>
      </c>
      <c r="E376">
        <v>27</v>
      </c>
      <c r="F376">
        <v>1</v>
      </c>
      <c r="G376">
        <v>19</v>
      </c>
      <c r="H376">
        <v>86</v>
      </c>
      <c r="I376">
        <v>76</v>
      </c>
      <c r="J376">
        <v>106</v>
      </c>
      <c r="K376">
        <v>104</v>
      </c>
      <c r="L376">
        <v>50</v>
      </c>
      <c r="M376">
        <v>44</v>
      </c>
      <c r="N376">
        <v>97</v>
      </c>
      <c r="O376">
        <v>61</v>
      </c>
      <c r="T376" t="str">
        <f>IF(ISERROR(MATCH('Analysis backend'!$M$1,E376:N376,0)),"",'Analysis backend'!$L$1)</f>
        <v>Phantom Assassin</v>
      </c>
      <c r="U376" t="str">
        <f>IF(T376='Analysis backend'!$L$1,IF(ISERROR(MATCH('Analysis backend'!$M$1,E376:I376,0)),"Dire","Radiant"),"")</f>
        <v>Dire</v>
      </c>
      <c r="V376">
        <f t="shared" si="76"/>
        <v>1027</v>
      </c>
      <c r="W376">
        <f t="shared" si="77"/>
        <v>1001</v>
      </c>
      <c r="X376">
        <f t="shared" si="78"/>
        <v>1019</v>
      </c>
      <c r="Y376">
        <f t="shared" si="79"/>
        <v>1086</v>
      </c>
      <c r="Z376">
        <f t="shared" si="80"/>
        <v>1076</v>
      </c>
      <c r="AA376">
        <f t="shared" si="81"/>
        <v>10106</v>
      </c>
      <c r="AB376">
        <f t="shared" si="82"/>
        <v>10104</v>
      </c>
      <c r="AC376">
        <f t="shared" si="83"/>
        <v>10050</v>
      </c>
      <c r="AD376">
        <f t="shared" si="84"/>
        <v>10044</v>
      </c>
      <c r="AE376">
        <f t="shared" si="85"/>
        <v>10097</v>
      </c>
      <c r="AF376">
        <f t="shared" si="86"/>
        <v>100061</v>
      </c>
      <c r="AG376">
        <f t="shared" si="87"/>
        <v>100000</v>
      </c>
      <c r="AH376">
        <f t="shared" si="88"/>
        <v>100000</v>
      </c>
      <c r="AI376">
        <f t="shared" si="89"/>
        <v>100000</v>
      </c>
      <c r="AJ376">
        <f t="shared" si="90"/>
        <v>100000</v>
      </c>
    </row>
    <row r="377" spans="1:36" x14ac:dyDescent="0.3">
      <c r="A377">
        <v>4257054303</v>
      </c>
      <c r="B377">
        <v>1544088320</v>
      </c>
      <c r="C377">
        <v>6988</v>
      </c>
      <c r="D377" t="b">
        <v>0</v>
      </c>
      <c r="E377">
        <v>101</v>
      </c>
      <c r="F377">
        <v>2</v>
      </c>
      <c r="G377">
        <v>97</v>
      </c>
      <c r="H377">
        <v>44</v>
      </c>
      <c r="I377">
        <v>86</v>
      </c>
      <c r="J377">
        <v>34</v>
      </c>
      <c r="K377">
        <v>87</v>
      </c>
      <c r="L377">
        <v>50</v>
      </c>
      <c r="M377">
        <v>110</v>
      </c>
      <c r="N377">
        <v>59</v>
      </c>
      <c r="O377">
        <v>93</v>
      </c>
      <c r="P377">
        <v>121</v>
      </c>
      <c r="T377" t="str">
        <f>IF(ISERROR(MATCH('Analysis backend'!$M$1,E377:N377,0)),"",'Analysis backend'!$L$1)</f>
        <v>Phantom Assassin</v>
      </c>
      <c r="U377" t="str">
        <f>IF(T377='Analysis backend'!$L$1,IF(ISERROR(MATCH('Analysis backend'!$M$1,E377:I377,0)),"Dire","Radiant"),"")</f>
        <v>Radiant</v>
      </c>
      <c r="V377">
        <f t="shared" si="76"/>
        <v>1101</v>
      </c>
      <c r="W377">
        <f t="shared" si="77"/>
        <v>1002</v>
      </c>
      <c r="X377">
        <f t="shared" si="78"/>
        <v>1097</v>
      </c>
      <c r="Y377">
        <f t="shared" si="79"/>
        <v>1044</v>
      </c>
      <c r="Z377">
        <f t="shared" si="80"/>
        <v>1086</v>
      </c>
      <c r="AA377">
        <f t="shared" si="81"/>
        <v>10034</v>
      </c>
      <c r="AB377">
        <f t="shared" si="82"/>
        <v>10087</v>
      </c>
      <c r="AC377">
        <f t="shared" si="83"/>
        <v>10050</v>
      </c>
      <c r="AD377">
        <f t="shared" si="84"/>
        <v>10110</v>
      </c>
      <c r="AE377">
        <f t="shared" si="85"/>
        <v>10059</v>
      </c>
      <c r="AF377">
        <f t="shared" si="86"/>
        <v>100093</v>
      </c>
      <c r="AG377">
        <f t="shared" si="87"/>
        <v>100121</v>
      </c>
      <c r="AH377">
        <f t="shared" si="88"/>
        <v>100000</v>
      </c>
      <c r="AI377">
        <f t="shared" si="89"/>
        <v>100000</v>
      </c>
      <c r="AJ377">
        <f t="shared" si="90"/>
        <v>100000</v>
      </c>
    </row>
    <row r="378" spans="1:36" x14ac:dyDescent="0.3">
      <c r="A378">
        <v>4257056283</v>
      </c>
      <c r="B378">
        <v>1544088448</v>
      </c>
      <c r="C378">
        <v>6976</v>
      </c>
      <c r="D378" t="b">
        <v>0</v>
      </c>
      <c r="E378">
        <v>50</v>
      </c>
      <c r="F378">
        <v>109</v>
      </c>
      <c r="G378">
        <v>86</v>
      </c>
      <c r="H378">
        <v>38</v>
      </c>
      <c r="I378">
        <v>34</v>
      </c>
      <c r="J378">
        <v>31</v>
      </c>
      <c r="K378">
        <v>12</v>
      </c>
      <c r="L378">
        <v>13</v>
      </c>
      <c r="M378">
        <v>110</v>
      </c>
      <c r="N378">
        <v>22</v>
      </c>
      <c r="O378">
        <v>97</v>
      </c>
      <c r="T378" t="str">
        <f>IF(ISERROR(MATCH('Analysis backend'!$M$1,E378:N378,0)),"",'Analysis backend'!$L$1)</f>
        <v/>
      </c>
      <c r="U378" t="str">
        <f>IF(T378='Analysis backend'!$L$1,IF(ISERROR(MATCH('Analysis backend'!$M$1,E378:I378,0)),"Dire","Radiant"),"")</f>
        <v/>
      </c>
      <c r="V378">
        <f t="shared" si="76"/>
        <v>1050</v>
      </c>
      <c r="W378">
        <f t="shared" si="77"/>
        <v>1109</v>
      </c>
      <c r="X378">
        <f t="shared" si="78"/>
        <v>1086</v>
      </c>
      <c r="Y378">
        <f t="shared" si="79"/>
        <v>1038</v>
      </c>
      <c r="Z378">
        <f t="shared" si="80"/>
        <v>1034</v>
      </c>
      <c r="AA378">
        <f t="shared" si="81"/>
        <v>10031</v>
      </c>
      <c r="AB378">
        <f t="shared" si="82"/>
        <v>10012</v>
      </c>
      <c r="AC378">
        <f t="shared" si="83"/>
        <v>10013</v>
      </c>
      <c r="AD378">
        <f t="shared" si="84"/>
        <v>10110</v>
      </c>
      <c r="AE378">
        <f t="shared" si="85"/>
        <v>10022</v>
      </c>
      <c r="AF378">
        <f t="shared" si="86"/>
        <v>100097</v>
      </c>
      <c r="AG378">
        <f t="shared" si="87"/>
        <v>100000</v>
      </c>
      <c r="AH378">
        <f t="shared" si="88"/>
        <v>100000</v>
      </c>
      <c r="AI378">
        <f t="shared" si="89"/>
        <v>100000</v>
      </c>
      <c r="AJ378">
        <f t="shared" si="90"/>
        <v>100000</v>
      </c>
    </row>
    <row r="379" spans="1:36" x14ac:dyDescent="0.3">
      <c r="A379">
        <v>4257051361</v>
      </c>
      <c r="B379">
        <v>1544088192</v>
      </c>
      <c r="C379">
        <v>6967</v>
      </c>
      <c r="D379" t="b">
        <v>0</v>
      </c>
      <c r="E379">
        <v>96</v>
      </c>
      <c r="F379">
        <v>101</v>
      </c>
      <c r="G379">
        <v>107</v>
      </c>
      <c r="H379">
        <v>44</v>
      </c>
      <c r="I379">
        <v>105</v>
      </c>
      <c r="J379">
        <v>38</v>
      </c>
      <c r="K379">
        <v>109</v>
      </c>
      <c r="L379">
        <v>27</v>
      </c>
      <c r="M379">
        <v>49</v>
      </c>
      <c r="N379">
        <v>97</v>
      </c>
      <c r="O379">
        <v>78</v>
      </c>
      <c r="P379">
        <v>86</v>
      </c>
      <c r="T379" t="str">
        <f>IF(ISERROR(MATCH('Analysis backend'!$M$1,E379:N379,0)),"",'Analysis backend'!$L$1)</f>
        <v>Phantom Assassin</v>
      </c>
      <c r="U379" t="str">
        <f>IF(T379='Analysis backend'!$L$1,IF(ISERROR(MATCH('Analysis backend'!$M$1,E379:I379,0)),"Dire","Radiant"),"")</f>
        <v>Radiant</v>
      </c>
      <c r="V379">
        <f t="shared" si="76"/>
        <v>1096</v>
      </c>
      <c r="W379">
        <f t="shared" si="77"/>
        <v>1101</v>
      </c>
      <c r="X379">
        <f t="shared" si="78"/>
        <v>1107</v>
      </c>
      <c r="Y379">
        <f t="shared" si="79"/>
        <v>1044</v>
      </c>
      <c r="Z379">
        <f t="shared" si="80"/>
        <v>1105</v>
      </c>
      <c r="AA379">
        <f t="shared" si="81"/>
        <v>10038</v>
      </c>
      <c r="AB379">
        <f t="shared" si="82"/>
        <v>10109</v>
      </c>
      <c r="AC379">
        <f t="shared" si="83"/>
        <v>10027</v>
      </c>
      <c r="AD379">
        <f t="shared" si="84"/>
        <v>10049</v>
      </c>
      <c r="AE379">
        <f t="shared" si="85"/>
        <v>10097</v>
      </c>
      <c r="AF379">
        <f t="shared" si="86"/>
        <v>100078</v>
      </c>
      <c r="AG379">
        <f t="shared" si="87"/>
        <v>100086</v>
      </c>
      <c r="AH379">
        <f t="shared" si="88"/>
        <v>100000</v>
      </c>
      <c r="AI379">
        <f t="shared" si="89"/>
        <v>100000</v>
      </c>
      <c r="AJ379">
        <f t="shared" si="90"/>
        <v>100000</v>
      </c>
    </row>
    <row r="380" spans="1:36" x14ac:dyDescent="0.3">
      <c r="A380">
        <v>4257048648</v>
      </c>
      <c r="B380">
        <v>1544088064</v>
      </c>
      <c r="C380">
        <v>6936</v>
      </c>
      <c r="D380" t="b">
        <v>0</v>
      </c>
      <c r="E380">
        <v>49</v>
      </c>
      <c r="F380">
        <v>50</v>
      </c>
      <c r="G380">
        <v>52</v>
      </c>
      <c r="H380">
        <v>6</v>
      </c>
      <c r="I380">
        <v>107</v>
      </c>
      <c r="J380">
        <v>87</v>
      </c>
      <c r="K380">
        <v>27</v>
      </c>
      <c r="L380">
        <v>83</v>
      </c>
      <c r="M380">
        <v>93</v>
      </c>
      <c r="N380">
        <v>9</v>
      </c>
      <c r="O380">
        <v>44</v>
      </c>
      <c r="P380">
        <v>1</v>
      </c>
      <c r="Q380">
        <v>34</v>
      </c>
      <c r="T380" t="str">
        <f>IF(ISERROR(MATCH('Analysis backend'!$M$1,E380:N380,0)),"",'Analysis backend'!$L$1)</f>
        <v/>
      </c>
      <c r="U380" t="str">
        <f>IF(T380='Analysis backend'!$L$1,IF(ISERROR(MATCH('Analysis backend'!$M$1,E380:I380,0)),"Dire","Radiant"),"")</f>
        <v/>
      </c>
      <c r="V380">
        <f t="shared" si="76"/>
        <v>1049</v>
      </c>
      <c r="W380">
        <f t="shared" si="77"/>
        <v>1050</v>
      </c>
      <c r="X380">
        <f t="shared" si="78"/>
        <v>1052</v>
      </c>
      <c r="Y380">
        <f t="shared" si="79"/>
        <v>1006</v>
      </c>
      <c r="Z380">
        <f t="shared" si="80"/>
        <v>1107</v>
      </c>
      <c r="AA380">
        <f t="shared" si="81"/>
        <v>10087</v>
      </c>
      <c r="AB380">
        <f t="shared" si="82"/>
        <v>10027</v>
      </c>
      <c r="AC380">
        <f t="shared" si="83"/>
        <v>10083</v>
      </c>
      <c r="AD380">
        <f t="shared" si="84"/>
        <v>10093</v>
      </c>
      <c r="AE380">
        <f t="shared" si="85"/>
        <v>10009</v>
      </c>
      <c r="AF380">
        <f t="shared" si="86"/>
        <v>100044</v>
      </c>
      <c r="AG380">
        <f t="shared" si="87"/>
        <v>100001</v>
      </c>
      <c r="AH380">
        <f t="shared" si="88"/>
        <v>100034</v>
      </c>
      <c r="AI380">
        <f t="shared" si="89"/>
        <v>100000</v>
      </c>
      <c r="AJ380">
        <f t="shared" si="90"/>
        <v>100000</v>
      </c>
    </row>
    <row r="381" spans="1:36" x14ac:dyDescent="0.3">
      <c r="A381">
        <v>4257060180</v>
      </c>
      <c r="B381">
        <v>1544088704</v>
      </c>
      <c r="C381">
        <v>7016</v>
      </c>
      <c r="D381" t="b">
        <v>1</v>
      </c>
      <c r="E381">
        <v>78</v>
      </c>
      <c r="F381">
        <v>97</v>
      </c>
      <c r="G381">
        <v>109</v>
      </c>
      <c r="H381">
        <v>2</v>
      </c>
      <c r="I381">
        <v>21</v>
      </c>
      <c r="J381">
        <v>50</v>
      </c>
      <c r="K381">
        <v>114</v>
      </c>
      <c r="L381">
        <v>94</v>
      </c>
      <c r="M381">
        <v>38</v>
      </c>
      <c r="N381">
        <v>86</v>
      </c>
      <c r="O381">
        <v>34</v>
      </c>
      <c r="P381">
        <v>44</v>
      </c>
      <c r="T381" t="str">
        <f>IF(ISERROR(MATCH('Analysis backend'!$M$1,E381:N381,0)),"",'Analysis backend'!$L$1)</f>
        <v/>
      </c>
      <c r="U381" t="str">
        <f>IF(T381='Analysis backend'!$L$1,IF(ISERROR(MATCH('Analysis backend'!$M$1,E381:I381,0)),"Dire","Radiant"),"")</f>
        <v/>
      </c>
      <c r="V381">
        <f t="shared" si="76"/>
        <v>2078</v>
      </c>
      <c r="W381">
        <f t="shared" si="77"/>
        <v>2097</v>
      </c>
      <c r="X381">
        <f t="shared" si="78"/>
        <v>2109</v>
      </c>
      <c r="Y381">
        <f t="shared" si="79"/>
        <v>2002</v>
      </c>
      <c r="Z381">
        <f t="shared" si="80"/>
        <v>2021</v>
      </c>
      <c r="AA381">
        <f t="shared" si="81"/>
        <v>20050</v>
      </c>
      <c r="AB381">
        <f t="shared" si="82"/>
        <v>20114</v>
      </c>
      <c r="AC381">
        <f t="shared" si="83"/>
        <v>20094</v>
      </c>
      <c r="AD381">
        <f t="shared" si="84"/>
        <v>20038</v>
      </c>
      <c r="AE381">
        <f t="shared" si="85"/>
        <v>20086</v>
      </c>
      <c r="AF381">
        <f t="shared" si="86"/>
        <v>100034</v>
      </c>
      <c r="AG381">
        <f t="shared" si="87"/>
        <v>100044</v>
      </c>
      <c r="AH381">
        <f t="shared" si="88"/>
        <v>100000</v>
      </c>
      <c r="AI381">
        <f t="shared" si="89"/>
        <v>100000</v>
      </c>
      <c r="AJ381">
        <f t="shared" si="90"/>
        <v>100000</v>
      </c>
    </row>
    <row r="382" spans="1:36" x14ac:dyDescent="0.3">
      <c r="A382">
        <v>4257072124</v>
      </c>
      <c r="B382">
        <v>1544089344</v>
      </c>
      <c r="C382">
        <v>7049</v>
      </c>
      <c r="D382" t="b">
        <v>0</v>
      </c>
      <c r="E382">
        <v>101</v>
      </c>
      <c r="F382">
        <v>27</v>
      </c>
      <c r="G382">
        <v>86</v>
      </c>
      <c r="H382">
        <v>1</v>
      </c>
      <c r="I382">
        <v>28</v>
      </c>
      <c r="J382">
        <v>121</v>
      </c>
      <c r="K382">
        <v>109</v>
      </c>
      <c r="L382">
        <v>37</v>
      </c>
      <c r="M382">
        <v>16</v>
      </c>
      <c r="N382">
        <v>25</v>
      </c>
      <c r="O382">
        <v>88</v>
      </c>
      <c r="P382">
        <v>10</v>
      </c>
      <c r="Q382">
        <v>97</v>
      </c>
      <c r="T382" t="str">
        <f>IF(ISERROR(MATCH('Analysis backend'!$M$1,E382:N382,0)),"",'Analysis backend'!$L$1)</f>
        <v/>
      </c>
      <c r="U382" t="str">
        <f>IF(T382='Analysis backend'!$L$1,IF(ISERROR(MATCH('Analysis backend'!$M$1,E382:I382,0)),"Dire","Radiant"),"")</f>
        <v/>
      </c>
      <c r="V382">
        <f t="shared" si="76"/>
        <v>1101</v>
      </c>
      <c r="W382">
        <f t="shared" si="77"/>
        <v>1027</v>
      </c>
      <c r="X382">
        <f t="shared" si="78"/>
        <v>1086</v>
      </c>
      <c r="Y382">
        <f t="shared" si="79"/>
        <v>1001</v>
      </c>
      <c r="Z382">
        <f t="shared" si="80"/>
        <v>1028</v>
      </c>
      <c r="AA382">
        <f t="shared" si="81"/>
        <v>10121</v>
      </c>
      <c r="AB382">
        <f t="shared" si="82"/>
        <v>10109</v>
      </c>
      <c r="AC382">
        <f t="shared" si="83"/>
        <v>10037</v>
      </c>
      <c r="AD382">
        <f t="shared" si="84"/>
        <v>10016</v>
      </c>
      <c r="AE382">
        <f t="shared" si="85"/>
        <v>10025</v>
      </c>
      <c r="AF382">
        <f t="shared" si="86"/>
        <v>100088</v>
      </c>
      <c r="AG382">
        <f t="shared" si="87"/>
        <v>100010</v>
      </c>
      <c r="AH382">
        <f t="shared" si="88"/>
        <v>100097</v>
      </c>
      <c r="AI382">
        <f t="shared" si="89"/>
        <v>100000</v>
      </c>
      <c r="AJ382">
        <f t="shared" si="90"/>
        <v>100000</v>
      </c>
    </row>
    <row r="383" spans="1:36" x14ac:dyDescent="0.3">
      <c r="A383">
        <v>4257050570</v>
      </c>
      <c r="B383">
        <v>1544088192</v>
      </c>
      <c r="C383">
        <v>6905</v>
      </c>
      <c r="D383" t="b">
        <v>1</v>
      </c>
      <c r="E383">
        <v>100</v>
      </c>
      <c r="F383">
        <v>31</v>
      </c>
      <c r="G383">
        <v>8</v>
      </c>
      <c r="H383">
        <v>59</v>
      </c>
      <c r="I383">
        <v>36</v>
      </c>
      <c r="J383">
        <v>41</v>
      </c>
      <c r="K383">
        <v>86</v>
      </c>
      <c r="L383">
        <v>56</v>
      </c>
      <c r="M383">
        <v>121</v>
      </c>
      <c r="N383">
        <v>94</v>
      </c>
      <c r="O383">
        <v>97</v>
      </c>
      <c r="P383">
        <v>80</v>
      </c>
      <c r="T383" t="str">
        <f>IF(ISERROR(MATCH('Analysis backend'!$M$1,E383:N383,0)),"",'Analysis backend'!$L$1)</f>
        <v/>
      </c>
      <c r="U383" t="str">
        <f>IF(T383='Analysis backend'!$L$1,IF(ISERROR(MATCH('Analysis backend'!$M$1,E383:I383,0)),"Dire","Radiant"),"")</f>
        <v/>
      </c>
      <c r="V383">
        <f t="shared" si="76"/>
        <v>2100</v>
      </c>
      <c r="W383">
        <f t="shared" si="77"/>
        <v>2031</v>
      </c>
      <c r="X383">
        <f t="shared" si="78"/>
        <v>2008</v>
      </c>
      <c r="Y383">
        <f t="shared" si="79"/>
        <v>2059</v>
      </c>
      <c r="Z383">
        <f t="shared" si="80"/>
        <v>2036</v>
      </c>
      <c r="AA383">
        <f t="shared" si="81"/>
        <v>20041</v>
      </c>
      <c r="AB383">
        <f t="shared" si="82"/>
        <v>20086</v>
      </c>
      <c r="AC383">
        <f t="shared" si="83"/>
        <v>20056</v>
      </c>
      <c r="AD383">
        <f t="shared" si="84"/>
        <v>20121</v>
      </c>
      <c r="AE383">
        <f t="shared" si="85"/>
        <v>20094</v>
      </c>
      <c r="AF383">
        <f t="shared" si="86"/>
        <v>100097</v>
      </c>
      <c r="AG383">
        <f t="shared" si="87"/>
        <v>100080</v>
      </c>
      <c r="AH383">
        <f t="shared" si="88"/>
        <v>100000</v>
      </c>
      <c r="AI383">
        <f t="shared" si="89"/>
        <v>100000</v>
      </c>
      <c r="AJ383">
        <f t="shared" si="90"/>
        <v>100000</v>
      </c>
    </row>
    <row r="384" spans="1:36" x14ac:dyDescent="0.3">
      <c r="A384">
        <v>4257078243</v>
      </c>
      <c r="B384">
        <v>1544089600</v>
      </c>
      <c r="C384">
        <v>6915</v>
      </c>
      <c r="D384" t="b">
        <v>1</v>
      </c>
      <c r="E384">
        <v>114</v>
      </c>
      <c r="F384">
        <v>50</v>
      </c>
      <c r="G384">
        <v>1</v>
      </c>
      <c r="H384">
        <v>121</v>
      </c>
      <c r="I384">
        <v>97</v>
      </c>
      <c r="J384">
        <v>35</v>
      </c>
      <c r="K384">
        <v>10</v>
      </c>
      <c r="L384">
        <v>112</v>
      </c>
      <c r="M384">
        <v>91</v>
      </c>
      <c r="N384">
        <v>16</v>
      </c>
      <c r="O384">
        <v>93</v>
      </c>
      <c r="P384">
        <v>44</v>
      </c>
      <c r="Q384">
        <v>41</v>
      </c>
      <c r="T384" t="str">
        <f>IF(ISERROR(MATCH('Analysis backend'!$M$1,E384:N384,0)),"",'Analysis backend'!$L$1)</f>
        <v/>
      </c>
      <c r="U384" t="str">
        <f>IF(T384='Analysis backend'!$L$1,IF(ISERROR(MATCH('Analysis backend'!$M$1,E384:I384,0)),"Dire","Radiant"),"")</f>
        <v/>
      </c>
      <c r="V384">
        <f t="shared" si="76"/>
        <v>2114</v>
      </c>
      <c r="W384">
        <f t="shared" si="77"/>
        <v>2050</v>
      </c>
      <c r="X384">
        <f t="shared" si="78"/>
        <v>2001</v>
      </c>
      <c r="Y384">
        <f t="shared" si="79"/>
        <v>2121</v>
      </c>
      <c r="Z384">
        <f t="shared" si="80"/>
        <v>2097</v>
      </c>
      <c r="AA384">
        <f t="shared" si="81"/>
        <v>20035</v>
      </c>
      <c r="AB384">
        <f t="shared" si="82"/>
        <v>20010</v>
      </c>
      <c r="AC384">
        <f t="shared" si="83"/>
        <v>20112</v>
      </c>
      <c r="AD384">
        <f t="shared" si="84"/>
        <v>20091</v>
      </c>
      <c r="AE384">
        <f t="shared" si="85"/>
        <v>20016</v>
      </c>
      <c r="AF384">
        <f t="shared" si="86"/>
        <v>100093</v>
      </c>
      <c r="AG384">
        <f t="shared" si="87"/>
        <v>100044</v>
      </c>
      <c r="AH384">
        <f t="shared" si="88"/>
        <v>100041</v>
      </c>
      <c r="AI384">
        <f t="shared" si="89"/>
        <v>100000</v>
      </c>
      <c r="AJ384">
        <f t="shared" si="90"/>
        <v>100000</v>
      </c>
    </row>
    <row r="385" spans="1:36" x14ac:dyDescent="0.3">
      <c r="A385">
        <v>4257069131</v>
      </c>
      <c r="B385">
        <v>1544089088</v>
      </c>
      <c r="C385">
        <v>6894</v>
      </c>
      <c r="D385" t="b">
        <v>0</v>
      </c>
      <c r="E385">
        <v>97</v>
      </c>
      <c r="F385">
        <v>44</v>
      </c>
      <c r="G385">
        <v>86</v>
      </c>
      <c r="H385">
        <v>92</v>
      </c>
      <c r="I385">
        <v>100</v>
      </c>
      <c r="J385">
        <v>16</v>
      </c>
      <c r="K385">
        <v>109</v>
      </c>
      <c r="L385">
        <v>114</v>
      </c>
      <c r="M385">
        <v>31</v>
      </c>
      <c r="N385">
        <v>112</v>
      </c>
      <c r="O385">
        <v>82</v>
      </c>
      <c r="P385">
        <v>121</v>
      </c>
      <c r="Q385">
        <v>80</v>
      </c>
      <c r="T385" t="str">
        <f>IF(ISERROR(MATCH('Analysis backend'!$M$1,E385:N385,0)),"",'Analysis backend'!$L$1)</f>
        <v>Phantom Assassin</v>
      </c>
      <c r="U385" t="str">
        <f>IF(T385='Analysis backend'!$L$1,IF(ISERROR(MATCH('Analysis backend'!$M$1,E385:I385,0)),"Dire","Radiant"),"")</f>
        <v>Radiant</v>
      </c>
      <c r="V385">
        <f t="shared" si="76"/>
        <v>1097</v>
      </c>
      <c r="W385">
        <f t="shared" si="77"/>
        <v>1044</v>
      </c>
      <c r="X385">
        <f t="shared" si="78"/>
        <v>1086</v>
      </c>
      <c r="Y385">
        <f t="shared" si="79"/>
        <v>1092</v>
      </c>
      <c r="Z385">
        <f t="shared" si="80"/>
        <v>1100</v>
      </c>
      <c r="AA385">
        <f t="shared" si="81"/>
        <v>10016</v>
      </c>
      <c r="AB385">
        <f t="shared" si="82"/>
        <v>10109</v>
      </c>
      <c r="AC385">
        <f t="shared" si="83"/>
        <v>10114</v>
      </c>
      <c r="AD385">
        <f t="shared" si="84"/>
        <v>10031</v>
      </c>
      <c r="AE385">
        <f t="shared" si="85"/>
        <v>10112</v>
      </c>
      <c r="AF385">
        <f t="shared" si="86"/>
        <v>100082</v>
      </c>
      <c r="AG385">
        <f t="shared" si="87"/>
        <v>100121</v>
      </c>
      <c r="AH385">
        <f t="shared" si="88"/>
        <v>100080</v>
      </c>
      <c r="AI385">
        <f t="shared" si="89"/>
        <v>100000</v>
      </c>
      <c r="AJ385">
        <f t="shared" si="90"/>
        <v>100000</v>
      </c>
    </row>
    <row r="386" spans="1:36" x14ac:dyDescent="0.3">
      <c r="A386">
        <v>4257083592</v>
      </c>
      <c r="B386">
        <v>1544089856</v>
      </c>
      <c r="C386">
        <v>7035</v>
      </c>
      <c r="D386" t="b">
        <v>0</v>
      </c>
      <c r="E386">
        <v>28</v>
      </c>
      <c r="F386">
        <v>110</v>
      </c>
      <c r="G386">
        <v>121</v>
      </c>
      <c r="H386">
        <v>44</v>
      </c>
      <c r="I386">
        <v>17</v>
      </c>
      <c r="J386">
        <v>27</v>
      </c>
      <c r="K386">
        <v>109</v>
      </c>
      <c r="L386">
        <v>19</v>
      </c>
      <c r="M386">
        <v>34</v>
      </c>
      <c r="N386">
        <v>86</v>
      </c>
      <c r="O386">
        <v>97</v>
      </c>
      <c r="T386" t="str">
        <f>IF(ISERROR(MATCH('Analysis backend'!$M$1,E386:N386,0)),"",'Analysis backend'!$L$1)</f>
        <v>Phantom Assassin</v>
      </c>
      <c r="U386" t="str">
        <f>IF(T386='Analysis backend'!$L$1,IF(ISERROR(MATCH('Analysis backend'!$M$1,E386:I386,0)),"Dire","Radiant"),"")</f>
        <v>Radiant</v>
      </c>
      <c r="V386">
        <f t="shared" ref="V386:V449" si="91">E386+IF($D386=TRUE,2000,1000)</f>
        <v>1028</v>
      </c>
      <c r="W386">
        <f t="shared" ref="W386:W449" si="92">F386+IF($D386=TRUE,2000,1000)</f>
        <v>1110</v>
      </c>
      <c r="X386">
        <f t="shared" ref="X386:X449" si="93">G386+IF($D386=TRUE,2000,1000)</f>
        <v>1121</v>
      </c>
      <c r="Y386">
        <f t="shared" ref="Y386:Y449" si="94">H386+IF($D386=TRUE,2000,1000)</f>
        <v>1044</v>
      </c>
      <c r="Z386">
        <f t="shared" ref="Z386:Z449" si="95">I386+IF($D386=TRUE,2000,1000)</f>
        <v>1017</v>
      </c>
      <c r="AA386">
        <f t="shared" ref="AA386:AA449" si="96">J386+IF($D386=TRUE,20000,10000)</f>
        <v>10027</v>
      </c>
      <c r="AB386">
        <f t="shared" ref="AB386:AB449" si="97">K386+IF($D386=TRUE,20000,10000)</f>
        <v>10109</v>
      </c>
      <c r="AC386">
        <f t="shared" ref="AC386:AC449" si="98">L386+IF($D386=TRUE,20000,10000)</f>
        <v>10019</v>
      </c>
      <c r="AD386">
        <f t="shared" ref="AD386:AD449" si="99">M386+IF($D386=TRUE,20000,10000)</f>
        <v>10034</v>
      </c>
      <c r="AE386">
        <f t="shared" ref="AE386:AE449" si="100">N386+IF($D386=TRUE,20000,10000)</f>
        <v>10086</v>
      </c>
      <c r="AF386">
        <f t="shared" si="86"/>
        <v>100097</v>
      </c>
      <c r="AG386">
        <f t="shared" si="87"/>
        <v>100000</v>
      </c>
      <c r="AH386">
        <f t="shared" si="88"/>
        <v>100000</v>
      </c>
      <c r="AI386">
        <f t="shared" si="89"/>
        <v>100000</v>
      </c>
      <c r="AJ386">
        <f t="shared" si="90"/>
        <v>100000</v>
      </c>
    </row>
    <row r="387" spans="1:36" x14ac:dyDescent="0.3">
      <c r="A387">
        <v>4257082982</v>
      </c>
      <c r="B387">
        <v>1544089856</v>
      </c>
      <c r="C387">
        <v>6950</v>
      </c>
      <c r="D387" t="b">
        <v>0</v>
      </c>
      <c r="E387">
        <v>101</v>
      </c>
      <c r="F387">
        <v>111</v>
      </c>
      <c r="G387">
        <v>93</v>
      </c>
      <c r="H387">
        <v>23</v>
      </c>
      <c r="I387">
        <v>78</v>
      </c>
      <c r="J387">
        <v>26</v>
      </c>
      <c r="K387">
        <v>16</v>
      </c>
      <c r="L387">
        <v>45</v>
      </c>
      <c r="M387">
        <v>4</v>
      </c>
      <c r="N387">
        <v>107</v>
      </c>
      <c r="O387">
        <v>1</v>
      </c>
      <c r="P387">
        <v>97</v>
      </c>
      <c r="Q387">
        <v>44</v>
      </c>
      <c r="T387" t="str">
        <f>IF(ISERROR(MATCH('Analysis backend'!$M$1,E387:N387,0)),"",'Analysis backend'!$L$1)</f>
        <v/>
      </c>
      <c r="U387" t="str">
        <f>IF(T387='Analysis backend'!$L$1,IF(ISERROR(MATCH('Analysis backend'!$M$1,E387:I387,0)),"Dire","Radiant"),"")</f>
        <v/>
      </c>
      <c r="V387">
        <f t="shared" si="91"/>
        <v>1101</v>
      </c>
      <c r="W387">
        <f t="shared" si="92"/>
        <v>1111</v>
      </c>
      <c r="X387">
        <f t="shared" si="93"/>
        <v>1093</v>
      </c>
      <c r="Y387">
        <f t="shared" si="94"/>
        <v>1023</v>
      </c>
      <c r="Z387">
        <f t="shared" si="95"/>
        <v>1078</v>
      </c>
      <c r="AA387">
        <f t="shared" si="96"/>
        <v>10026</v>
      </c>
      <c r="AB387">
        <f t="shared" si="97"/>
        <v>10016</v>
      </c>
      <c r="AC387">
        <f t="shared" si="98"/>
        <v>10045</v>
      </c>
      <c r="AD387">
        <f t="shared" si="99"/>
        <v>10004</v>
      </c>
      <c r="AE387">
        <f t="shared" si="100"/>
        <v>10107</v>
      </c>
      <c r="AF387">
        <f t="shared" ref="AF387:AF450" si="101">O387+100000</f>
        <v>100001</v>
      </c>
      <c r="AG387">
        <f t="shared" ref="AG387:AG450" si="102">P387+100000</f>
        <v>100097</v>
      </c>
      <c r="AH387">
        <f t="shared" ref="AH387:AH450" si="103">Q387+100000</f>
        <v>100044</v>
      </c>
      <c r="AI387">
        <f t="shared" ref="AI387:AI450" si="104">R387+100000</f>
        <v>100000</v>
      </c>
      <c r="AJ387">
        <f t="shared" ref="AJ387:AJ450" si="105">S387+100000</f>
        <v>100000</v>
      </c>
    </row>
    <row r="388" spans="1:36" x14ac:dyDescent="0.3">
      <c r="A388">
        <v>4257091904</v>
      </c>
      <c r="B388">
        <v>1544090240</v>
      </c>
      <c r="C388">
        <v>6978</v>
      </c>
      <c r="D388" t="b">
        <v>0</v>
      </c>
      <c r="E388">
        <v>86</v>
      </c>
      <c r="F388">
        <v>75</v>
      </c>
      <c r="G388">
        <v>39</v>
      </c>
      <c r="H388">
        <v>120</v>
      </c>
      <c r="I388">
        <v>1</v>
      </c>
      <c r="J388">
        <v>87</v>
      </c>
      <c r="K388">
        <v>114</v>
      </c>
      <c r="L388">
        <v>97</v>
      </c>
      <c r="M388">
        <v>44</v>
      </c>
      <c r="N388">
        <v>85</v>
      </c>
      <c r="O388">
        <v>59</v>
      </c>
      <c r="T388" t="str">
        <f>IF(ISERROR(MATCH('Analysis backend'!$M$1,E388:N388,0)),"",'Analysis backend'!$L$1)</f>
        <v>Phantom Assassin</v>
      </c>
      <c r="U388" t="str">
        <f>IF(T388='Analysis backend'!$L$1,IF(ISERROR(MATCH('Analysis backend'!$M$1,E388:I388,0)),"Dire","Radiant"),"")</f>
        <v>Dire</v>
      </c>
      <c r="V388">
        <f t="shared" si="91"/>
        <v>1086</v>
      </c>
      <c r="W388">
        <f t="shared" si="92"/>
        <v>1075</v>
      </c>
      <c r="X388">
        <f t="shared" si="93"/>
        <v>1039</v>
      </c>
      <c r="Y388">
        <f t="shared" si="94"/>
        <v>1120</v>
      </c>
      <c r="Z388">
        <f t="shared" si="95"/>
        <v>1001</v>
      </c>
      <c r="AA388">
        <f t="shared" si="96"/>
        <v>10087</v>
      </c>
      <c r="AB388">
        <f t="shared" si="97"/>
        <v>10114</v>
      </c>
      <c r="AC388">
        <f t="shared" si="98"/>
        <v>10097</v>
      </c>
      <c r="AD388">
        <f t="shared" si="99"/>
        <v>10044</v>
      </c>
      <c r="AE388">
        <f t="shared" si="100"/>
        <v>10085</v>
      </c>
      <c r="AF388">
        <f t="shared" si="101"/>
        <v>100059</v>
      </c>
      <c r="AG388">
        <f t="shared" si="102"/>
        <v>100000</v>
      </c>
      <c r="AH388">
        <f t="shared" si="103"/>
        <v>100000</v>
      </c>
      <c r="AI388">
        <f t="shared" si="104"/>
        <v>100000</v>
      </c>
      <c r="AJ388">
        <f t="shared" si="105"/>
        <v>100000</v>
      </c>
    </row>
    <row r="389" spans="1:36" x14ac:dyDescent="0.3">
      <c r="A389">
        <v>4257104511</v>
      </c>
      <c r="B389">
        <v>1544090880</v>
      </c>
      <c r="C389">
        <v>7153</v>
      </c>
      <c r="D389" t="b">
        <v>1</v>
      </c>
      <c r="E389">
        <v>19</v>
      </c>
      <c r="F389">
        <v>86</v>
      </c>
      <c r="G389">
        <v>98</v>
      </c>
      <c r="H389">
        <v>80</v>
      </c>
      <c r="I389">
        <v>45</v>
      </c>
      <c r="J389">
        <v>50</v>
      </c>
      <c r="K389">
        <v>59</v>
      </c>
      <c r="L389">
        <v>44</v>
      </c>
      <c r="M389">
        <v>97</v>
      </c>
      <c r="N389">
        <v>85</v>
      </c>
      <c r="O389">
        <v>121</v>
      </c>
      <c r="P389">
        <v>34</v>
      </c>
      <c r="T389" t="str">
        <f>IF(ISERROR(MATCH('Analysis backend'!$M$1,E389:N389,0)),"",'Analysis backend'!$L$1)</f>
        <v>Phantom Assassin</v>
      </c>
      <c r="U389" t="str">
        <f>IF(T389='Analysis backend'!$L$1,IF(ISERROR(MATCH('Analysis backend'!$M$1,E389:I389,0)),"Dire","Radiant"),"")</f>
        <v>Dire</v>
      </c>
      <c r="V389">
        <f t="shared" si="91"/>
        <v>2019</v>
      </c>
      <c r="W389">
        <f t="shared" si="92"/>
        <v>2086</v>
      </c>
      <c r="X389">
        <f t="shared" si="93"/>
        <v>2098</v>
      </c>
      <c r="Y389">
        <f t="shared" si="94"/>
        <v>2080</v>
      </c>
      <c r="Z389">
        <f t="shared" si="95"/>
        <v>2045</v>
      </c>
      <c r="AA389">
        <f t="shared" si="96"/>
        <v>20050</v>
      </c>
      <c r="AB389">
        <f t="shared" si="97"/>
        <v>20059</v>
      </c>
      <c r="AC389">
        <f t="shared" si="98"/>
        <v>20044</v>
      </c>
      <c r="AD389">
        <f t="shared" si="99"/>
        <v>20097</v>
      </c>
      <c r="AE389">
        <f t="shared" si="100"/>
        <v>20085</v>
      </c>
      <c r="AF389">
        <f t="shared" si="101"/>
        <v>100121</v>
      </c>
      <c r="AG389">
        <f t="shared" si="102"/>
        <v>100034</v>
      </c>
      <c r="AH389">
        <f t="shared" si="103"/>
        <v>100000</v>
      </c>
      <c r="AI389">
        <f t="shared" si="104"/>
        <v>100000</v>
      </c>
      <c r="AJ389">
        <f t="shared" si="105"/>
        <v>100000</v>
      </c>
    </row>
    <row r="390" spans="1:36" x14ac:dyDescent="0.3">
      <c r="A390">
        <v>4257110174</v>
      </c>
      <c r="B390">
        <v>1544091264</v>
      </c>
      <c r="C390">
        <v>7240</v>
      </c>
      <c r="D390" t="b">
        <v>1</v>
      </c>
      <c r="E390">
        <v>19</v>
      </c>
      <c r="F390">
        <v>31</v>
      </c>
      <c r="G390">
        <v>38</v>
      </c>
      <c r="H390">
        <v>121</v>
      </c>
      <c r="I390">
        <v>46</v>
      </c>
      <c r="J390">
        <v>76</v>
      </c>
      <c r="K390">
        <v>78</v>
      </c>
      <c r="L390">
        <v>77</v>
      </c>
      <c r="M390">
        <v>101</v>
      </c>
      <c r="N390">
        <v>90</v>
      </c>
      <c r="O390">
        <v>44</v>
      </c>
      <c r="T390" t="str">
        <f>IF(ISERROR(MATCH('Analysis backend'!$M$1,E390:N390,0)),"",'Analysis backend'!$L$1)</f>
        <v/>
      </c>
      <c r="U390" t="str">
        <f>IF(T390='Analysis backend'!$L$1,IF(ISERROR(MATCH('Analysis backend'!$M$1,E390:I390,0)),"Dire","Radiant"),"")</f>
        <v/>
      </c>
      <c r="V390">
        <f t="shared" si="91"/>
        <v>2019</v>
      </c>
      <c r="W390">
        <f t="shared" si="92"/>
        <v>2031</v>
      </c>
      <c r="X390">
        <f t="shared" si="93"/>
        <v>2038</v>
      </c>
      <c r="Y390">
        <f t="shared" si="94"/>
        <v>2121</v>
      </c>
      <c r="Z390">
        <f t="shared" si="95"/>
        <v>2046</v>
      </c>
      <c r="AA390">
        <f t="shared" si="96"/>
        <v>20076</v>
      </c>
      <c r="AB390">
        <f t="shared" si="97"/>
        <v>20078</v>
      </c>
      <c r="AC390">
        <f t="shared" si="98"/>
        <v>20077</v>
      </c>
      <c r="AD390">
        <f t="shared" si="99"/>
        <v>20101</v>
      </c>
      <c r="AE390">
        <f t="shared" si="100"/>
        <v>20090</v>
      </c>
      <c r="AF390">
        <f t="shared" si="101"/>
        <v>100044</v>
      </c>
      <c r="AG390">
        <f t="shared" si="102"/>
        <v>100000</v>
      </c>
      <c r="AH390">
        <f t="shared" si="103"/>
        <v>100000</v>
      </c>
      <c r="AI390">
        <f t="shared" si="104"/>
        <v>100000</v>
      </c>
      <c r="AJ390">
        <f t="shared" si="105"/>
        <v>100000</v>
      </c>
    </row>
    <row r="391" spans="1:36" x14ac:dyDescent="0.3">
      <c r="A391">
        <v>4257115336</v>
      </c>
      <c r="B391">
        <v>1544091520</v>
      </c>
      <c r="C391">
        <v>7194</v>
      </c>
      <c r="D391" t="b">
        <v>0</v>
      </c>
      <c r="E391">
        <v>114</v>
      </c>
      <c r="F391">
        <v>19</v>
      </c>
      <c r="G391">
        <v>97</v>
      </c>
      <c r="H391">
        <v>34</v>
      </c>
      <c r="I391">
        <v>50</v>
      </c>
      <c r="J391">
        <v>86</v>
      </c>
      <c r="K391">
        <v>102</v>
      </c>
      <c r="L391">
        <v>52</v>
      </c>
      <c r="M391">
        <v>44</v>
      </c>
      <c r="N391">
        <v>3</v>
      </c>
      <c r="O391">
        <v>78</v>
      </c>
      <c r="T391" t="str">
        <f>IF(ISERROR(MATCH('Analysis backend'!$M$1,E391:N391,0)),"",'Analysis backend'!$L$1)</f>
        <v>Phantom Assassin</v>
      </c>
      <c r="U391" t="str">
        <f>IF(T391='Analysis backend'!$L$1,IF(ISERROR(MATCH('Analysis backend'!$M$1,E391:I391,0)),"Dire","Radiant"),"")</f>
        <v>Dire</v>
      </c>
      <c r="V391">
        <f t="shared" si="91"/>
        <v>1114</v>
      </c>
      <c r="W391">
        <f t="shared" si="92"/>
        <v>1019</v>
      </c>
      <c r="X391">
        <f t="shared" si="93"/>
        <v>1097</v>
      </c>
      <c r="Y391">
        <f t="shared" si="94"/>
        <v>1034</v>
      </c>
      <c r="Z391">
        <f t="shared" si="95"/>
        <v>1050</v>
      </c>
      <c r="AA391">
        <f t="shared" si="96"/>
        <v>10086</v>
      </c>
      <c r="AB391">
        <f t="shared" si="97"/>
        <v>10102</v>
      </c>
      <c r="AC391">
        <f t="shared" si="98"/>
        <v>10052</v>
      </c>
      <c r="AD391">
        <f t="shared" si="99"/>
        <v>10044</v>
      </c>
      <c r="AE391">
        <f t="shared" si="100"/>
        <v>10003</v>
      </c>
      <c r="AF391">
        <f t="shared" si="101"/>
        <v>100078</v>
      </c>
      <c r="AG391">
        <f t="shared" si="102"/>
        <v>100000</v>
      </c>
      <c r="AH391">
        <f t="shared" si="103"/>
        <v>100000</v>
      </c>
      <c r="AI391">
        <f t="shared" si="104"/>
        <v>100000</v>
      </c>
      <c r="AJ391">
        <f t="shared" si="105"/>
        <v>100000</v>
      </c>
    </row>
    <row r="392" spans="1:36" x14ac:dyDescent="0.3">
      <c r="A392">
        <v>4257112064</v>
      </c>
      <c r="B392">
        <v>1544091264</v>
      </c>
      <c r="C392">
        <v>6953</v>
      </c>
      <c r="D392" t="b">
        <v>1</v>
      </c>
      <c r="E392">
        <v>38</v>
      </c>
      <c r="F392">
        <v>6</v>
      </c>
      <c r="G392">
        <v>101</v>
      </c>
      <c r="H392">
        <v>82</v>
      </c>
      <c r="I392">
        <v>85</v>
      </c>
      <c r="J392">
        <v>86</v>
      </c>
      <c r="K392">
        <v>41</v>
      </c>
      <c r="L392">
        <v>61</v>
      </c>
      <c r="M392">
        <v>19</v>
      </c>
      <c r="N392">
        <v>9</v>
      </c>
      <c r="O392">
        <v>97</v>
      </c>
      <c r="P392">
        <v>120</v>
      </c>
      <c r="Q392">
        <v>34</v>
      </c>
      <c r="T392" t="str">
        <f>IF(ISERROR(MATCH('Analysis backend'!$M$1,E392:N392,0)),"",'Analysis backend'!$L$1)</f>
        <v/>
      </c>
      <c r="U392" t="str">
        <f>IF(T392='Analysis backend'!$L$1,IF(ISERROR(MATCH('Analysis backend'!$M$1,E392:I392,0)),"Dire","Radiant"),"")</f>
        <v/>
      </c>
      <c r="V392">
        <f t="shared" si="91"/>
        <v>2038</v>
      </c>
      <c r="W392">
        <f t="shared" si="92"/>
        <v>2006</v>
      </c>
      <c r="X392">
        <f t="shared" si="93"/>
        <v>2101</v>
      </c>
      <c r="Y392">
        <f t="shared" si="94"/>
        <v>2082</v>
      </c>
      <c r="Z392">
        <f t="shared" si="95"/>
        <v>2085</v>
      </c>
      <c r="AA392">
        <f t="shared" si="96"/>
        <v>20086</v>
      </c>
      <c r="AB392">
        <f t="shared" si="97"/>
        <v>20041</v>
      </c>
      <c r="AC392">
        <f t="shared" si="98"/>
        <v>20061</v>
      </c>
      <c r="AD392">
        <f t="shared" si="99"/>
        <v>20019</v>
      </c>
      <c r="AE392">
        <f t="shared" si="100"/>
        <v>20009</v>
      </c>
      <c r="AF392">
        <f t="shared" si="101"/>
        <v>100097</v>
      </c>
      <c r="AG392">
        <f t="shared" si="102"/>
        <v>100120</v>
      </c>
      <c r="AH392">
        <f t="shared" si="103"/>
        <v>100034</v>
      </c>
      <c r="AI392">
        <f t="shared" si="104"/>
        <v>100000</v>
      </c>
      <c r="AJ392">
        <f t="shared" si="105"/>
        <v>100000</v>
      </c>
    </row>
    <row r="393" spans="1:36" x14ac:dyDescent="0.3">
      <c r="A393">
        <v>4257122828</v>
      </c>
      <c r="B393">
        <v>1544091776</v>
      </c>
      <c r="C393">
        <v>7080</v>
      </c>
      <c r="D393" t="b">
        <v>0</v>
      </c>
      <c r="E393">
        <v>41</v>
      </c>
      <c r="F393">
        <v>78</v>
      </c>
      <c r="G393">
        <v>34</v>
      </c>
      <c r="H393">
        <v>101</v>
      </c>
      <c r="I393">
        <v>31</v>
      </c>
      <c r="J393">
        <v>2</v>
      </c>
      <c r="K393">
        <v>48</v>
      </c>
      <c r="L393">
        <v>100</v>
      </c>
      <c r="M393">
        <v>22</v>
      </c>
      <c r="N393">
        <v>3</v>
      </c>
      <c r="O393">
        <v>80</v>
      </c>
      <c r="P393">
        <v>44</v>
      </c>
      <c r="T393" t="str">
        <f>IF(ISERROR(MATCH('Analysis backend'!$M$1,E393:N393,0)),"",'Analysis backend'!$L$1)</f>
        <v/>
      </c>
      <c r="U393" t="str">
        <f>IF(T393='Analysis backend'!$L$1,IF(ISERROR(MATCH('Analysis backend'!$M$1,E393:I393,0)),"Dire","Radiant"),"")</f>
        <v/>
      </c>
      <c r="V393">
        <f t="shared" si="91"/>
        <v>1041</v>
      </c>
      <c r="W393">
        <f t="shared" si="92"/>
        <v>1078</v>
      </c>
      <c r="X393">
        <f t="shared" si="93"/>
        <v>1034</v>
      </c>
      <c r="Y393">
        <f t="shared" si="94"/>
        <v>1101</v>
      </c>
      <c r="Z393">
        <f t="shared" si="95"/>
        <v>1031</v>
      </c>
      <c r="AA393">
        <f t="shared" si="96"/>
        <v>10002</v>
      </c>
      <c r="AB393">
        <f t="shared" si="97"/>
        <v>10048</v>
      </c>
      <c r="AC393">
        <f t="shared" si="98"/>
        <v>10100</v>
      </c>
      <c r="AD393">
        <f t="shared" si="99"/>
        <v>10022</v>
      </c>
      <c r="AE393">
        <f t="shared" si="100"/>
        <v>10003</v>
      </c>
      <c r="AF393">
        <f t="shared" si="101"/>
        <v>100080</v>
      </c>
      <c r="AG393">
        <f t="shared" si="102"/>
        <v>100044</v>
      </c>
      <c r="AH393">
        <f t="shared" si="103"/>
        <v>100000</v>
      </c>
      <c r="AI393">
        <f t="shared" si="104"/>
        <v>100000</v>
      </c>
      <c r="AJ393">
        <f t="shared" si="105"/>
        <v>100000</v>
      </c>
    </row>
    <row r="394" spans="1:36" x14ac:dyDescent="0.3">
      <c r="A394">
        <v>4257127297</v>
      </c>
      <c r="B394">
        <v>1544092032</v>
      </c>
      <c r="C394">
        <v>6993</v>
      </c>
      <c r="D394" t="b">
        <v>1</v>
      </c>
      <c r="E394">
        <v>98</v>
      </c>
      <c r="F394">
        <v>97</v>
      </c>
      <c r="G394">
        <v>50</v>
      </c>
      <c r="H394">
        <v>41</v>
      </c>
      <c r="I394">
        <v>114</v>
      </c>
      <c r="J394">
        <v>93</v>
      </c>
      <c r="K394">
        <v>2</v>
      </c>
      <c r="L394">
        <v>31</v>
      </c>
      <c r="M394">
        <v>44</v>
      </c>
      <c r="N394">
        <v>86</v>
      </c>
      <c r="O394">
        <v>45</v>
      </c>
      <c r="P394">
        <v>89</v>
      </c>
      <c r="Q394">
        <v>80</v>
      </c>
      <c r="R394">
        <v>92</v>
      </c>
      <c r="T394" t="str">
        <f>IF(ISERROR(MATCH('Analysis backend'!$M$1,E394:N394,0)),"",'Analysis backend'!$L$1)</f>
        <v>Phantom Assassin</v>
      </c>
      <c r="U394" t="str">
        <f>IF(T394='Analysis backend'!$L$1,IF(ISERROR(MATCH('Analysis backend'!$M$1,E394:I394,0)),"Dire","Radiant"),"")</f>
        <v>Dire</v>
      </c>
      <c r="V394">
        <f t="shared" si="91"/>
        <v>2098</v>
      </c>
      <c r="W394">
        <f t="shared" si="92"/>
        <v>2097</v>
      </c>
      <c r="X394">
        <f t="shared" si="93"/>
        <v>2050</v>
      </c>
      <c r="Y394">
        <f t="shared" si="94"/>
        <v>2041</v>
      </c>
      <c r="Z394">
        <f t="shared" si="95"/>
        <v>2114</v>
      </c>
      <c r="AA394">
        <f t="shared" si="96"/>
        <v>20093</v>
      </c>
      <c r="AB394">
        <f t="shared" si="97"/>
        <v>20002</v>
      </c>
      <c r="AC394">
        <f t="shared" si="98"/>
        <v>20031</v>
      </c>
      <c r="AD394">
        <f t="shared" si="99"/>
        <v>20044</v>
      </c>
      <c r="AE394">
        <f t="shared" si="100"/>
        <v>20086</v>
      </c>
      <c r="AF394">
        <f t="shared" si="101"/>
        <v>100045</v>
      </c>
      <c r="AG394">
        <f t="shared" si="102"/>
        <v>100089</v>
      </c>
      <c r="AH394">
        <f t="shared" si="103"/>
        <v>100080</v>
      </c>
      <c r="AI394">
        <f t="shared" si="104"/>
        <v>100092</v>
      </c>
      <c r="AJ394">
        <f t="shared" si="105"/>
        <v>100000</v>
      </c>
    </row>
    <row r="395" spans="1:36" x14ac:dyDescent="0.3">
      <c r="A395">
        <v>4257121564</v>
      </c>
      <c r="B395">
        <v>1544091776</v>
      </c>
      <c r="C395">
        <v>6927</v>
      </c>
      <c r="D395" t="b">
        <v>1</v>
      </c>
      <c r="E395">
        <v>100</v>
      </c>
      <c r="F395">
        <v>16</v>
      </c>
      <c r="G395">
        <v>80</v>
      </c>
      <c r="H395">
        <v>12</v>
      </c>
      <c r="I395">
        <v>111</v>
      </c>
      <c r="J395">
        <v>44</v>
      </c>
      <c r="K395">
        <v>2</v>
      </c>
      <c r="L395">
        <v>86</v>
      </c>
      <c r="M395">
        <v>106</v>
      </c>
      <c r="N395">
        <v>112</v>
      </c>
      <c r="O395">
        <v>91</v>
      </c>
      <c r="P395">
        <v>97</v>
      </c>
      <c r="Q395">
        <v>76</v>
      </c>
      <c r="T395" t="str">
        <f>IF(ISERROR(MATCH('Analysis backend'!$M$1,E395:N395,0)),"",'Analysis backend'!$L$1)</f>
        <v>Phantom Assassin</v>
      </c>
      <c r="U395" t="str">
        <f>IF(T395='Analysis backend'!$L$1,IF(ISERROR(MATCH('Analysis backend'!$M$1,E395:I395,0)),"Dire","Radiant"),"")</f>
        <v>Dire</v>
      </c>
      <c r="V395">
        <f t="shared" si="91"/>
        <v>2100</v>
      </c>
      <c r="W395">
        <f t="shared" si="92"/>
        <v>2016</v>
      </c>
      <c r="X395">
        <f t="shared" si="93"/>
        <v>2080</v>
      </c>
      <c r="Y395">
        <f t="shared" si="94"/>
        <v>2012</v>
      </c>
      <c r="Z395">
        <f t="shared" si="95"/>
        <v>2111</v>
      </c>
      <c r="AA395">
        <f t="shared" si="96"/>
        <v>20044</v>
      </c>
      <c r="AB395">
        <f t="shared" si="97"/>
        <v>20002</v>
      </c>
      <c r="AC395">
        <f t="shared" si="98"/>
        <v>20086</v>
      </c>
      <c r="AD395">
        <f t="shared" si="99"/>
        <v>20106</v>
      </c>
      <c r="AE395">
        <f t="shared" si="100"/>
        <v>20112</v>
      </c>
      <c r="AF395">
        <f t="shared" si="101"/>
        <v>100091</v>
      </c>
      <c r="AG395">
        <f t="shared" si="102"/>
        <v>100097</v>
      </c>
      <c r="AH395">
        <f t="shared" si="103"/>
        <v>100076</v>
      </c>
      <c r="AI395">
        <f t="shared" si="104"/>
        <v>100000</v>
      </c>
      <c r="AJ395">
        <f t="shared" si="105"/>
        <v>100000</v>
      </c>
    </row>
    <row r="396" spans="1:36" x14ac:dyDescent="0.3">
      <c r="A396">
        <v>4257142828</v>
      </c>
      <c r="B396">
        <v>1544092800</v>
      </c>
      <c r="C396">
        <v>7209</v>
      </c>
      <c r="D396" t="b">
        <v>1</v>
      </c>
      <c r="E396">
        <v>101</v>
      </c>
      <c r="F396">
        <v>112</v>
      </c>
      <c r="G396">
        <v>16</v>
      </c>
      <c r="H396">
        <v>19</v>
      </c>
      <c r="I396">
        <v>114</v>
      </c>
      <c r="J396">
        <v>97</v>
      </c>
      <c r="K396">
        <v>27</v>
      </c>
      <c r="L396">
        <v>31</v>
      </c>
      <c r="M396">
        <v>38</v>
      </c>
      <c r="N396">
        <v>1</v>
      </c>
      <c r="O396">
        <v>44</v>
      </c>
      <c r="P396">
        <v>2</v>
      </c>
      <c r="T396" t="str">
        <f>IF(ISERROR(MATCH('Analysis backend'!$M$1,E396:N396,0)),"",'Analysis backend'!$L$1)</f>
        <v/>
      </c>
      <c r="U396" t="str">
        <f>IF(T396='Analysis backend'!$L$1,IF(ISERROR(MATCH('Analysis backend'!$M$1,E396:I396,0)),"Dire","Radiant"),"")</f>
        <v/>
      </c>
      <c r="V396">
        <f t="shared" si="91"/>
        <v>2101</v>
      </c>
      <c r="W396">
        <f t="shared" si="92"/>
        <v>2112</v>
      </c>
      <c r="X396">
        <f t="shared" si="93"/>
        <v>2016</v>
      </c>
      <c r="Y396">
        <f t="shared" si="94"/>
        <v>2019</v>
      </c>
      <c r="Z396">
        <f t="shared" si="95"/>
        <v>2114</v>
      </c>
      <c r="AA396">
        <f t="shared" si="96"/>
        <v>20097</v>
      </c>
      <c r="AB396">
        <f t="shared" si="97"/>
        <v>20027</v>
      </c>
      <c r="AC396">
        <f t="shared" si="98"/>
        <v>20031</v>
      </c>
      <c r="AD396">
        <f t="shared" si="99"/>
        <v>20038</v>
      </c>
      <c r="AE396">
        <f t="shared" si="100"/>
        <v>20001</v>
      </c>
      <c r="AF396">
        <f t="shared" si="101"/>
        <v>100044</v>
      </c>
      <c r="AG396">
        <f t="shared" si="102"/>
        <v>100002</v>
      </c>
      <c r="AH396">
        <f t="shared" si="103"/>
        <v>100000</v>
      </c>
      <c r="AI396">
        <f t="shared" si="104"/>
        <v>100000</v>
      </c>
      <c r="AJ396">
        <f t="shared" si="105"/>
        <v>100000</v>
      </c>
    </row>
    <row r="397" spans="1:36" x14ac:dyDescent="0.3">
      <c r="A397">
        <v>4257135351</v>
      </c>
      <c r="B397">
        <v>1544092416</v>
      </c>
      <c r="C397">
        <v>7107</v>
      </c>
      <c r="D397" t="b">
        <v>1</v>
      </c>
      <c r="E397">
        <v>87</v>
      </c>
      <c r="F397">
        <v>97</v>
      </c>
      <c r="G397">
        <v>8</v>
      </c>
      <c r="H397">
        <v>120</v>
      </c>
      <c r="I397">
        <v>7</v>
      </c>
      <c r="J397">
        <v>49</v>
      </c>
      <c r="K397">
        <v>93</v>
      </c>
      <c r="L397">
        <v>107</v>
      </c>
      <c r="M397">
        <v>40</v>
      </c>
      <c r="N397">
        <v>119</v>
      </c>
      <c r="O397">
        <v>44</v>
      </c>
      <c r="T397" t="str">
        <f>IF(ISERROR(MATCH('Analysis backend'!$M$1,E397:N397,0)),"",'Analysis backend'!$L$1)</f>
        <v/>
      </c>
      <c r="U397" t="str">
        <f>IF(T397='Analysis backend'!$L$1,IF(ISERROR(MATCH('Analysis backend'!$M$1,E397:I397,0)),"Dire","Radiant"),"")</f>
        <v/>
      </c>
      <c r="V397">
        <f t="shared" si="91"/>
        <v>2087</v>
      </c>
      <c r="W397">
        <f t="shared" si="92"/>
        <v>2097</v>
      </c>
      <c r="X397">
        <f t="shared" si="93"/>
        <v>2008</v>
      </c>
      <c r="Y397">
        <f t="shared" si="94"/>
        <v>2120</v>
      </c>
      <c r="Z397">
        <f t="shared" si="95"/>
        <v>2007</v>
      </c>
      <c r="AA397">
        <f t="shared" si="96"/>
        <v>20049</v>
      </c>
      <c r="AB397">
        <f t="shared" si="97"/>
        <v>20093</v>
      </c>
      <c r="AC397">
        <f t="shared" si="98"/>
        <v>20107</v>
      </c>
      <c r="AD397">
        <f t="shared" si="99"/>
        <v>20040</v>
      </c>
      <c r="AE397">
        <f t="shared" si="100"/>
        <v>20119</v>
      </c>
      <c r="AF397">
        <f t="shared" si="101"/>
        <v>100044</v>
      </c>
      <c r="AG397">
        <f t="shared" si="102"/>
        <v>100000</v>
      </c>
      <c r="AH397">
        <f t="shared" si="103"/>
        <v>100000</v>
      </c>
      <c r="AI397">
        <f t="shared" si="104"/>
        <v>100000</v>
      </c>
      <c r="AJ397">
        <f t="shared" si="105"/>
        <v>100000</v>
      </c>
    </row>
    <row r="398" spans="1:36" x14ac:dyDescent="0.3">
      <c r="A398">
        <v>4257133861</v>
      </c>
      <c r="B398">
        <v>1544092416</v>
      </c>
      <c r="C398">
        <v>6864</v>
      </c>
      <c r="D398" t="b">
        <v>0</v>
      </c>
      <c r="E398">
        <v>113</v>
      </c>
      <c r="F398">
        <v>50</v>
      </c>
      <c r="G398">
        <v>102</v>
      </c>
      <c r="H398">
        <v>96</v>
      </c>
      <c r="I398">
        <v>53</v>
      </c>
      <c r="J398">
        <v>111</v>
      </c>
      <c r="K398">
        <v>2</v>
      </c>
      <c r="L398">
        <v>98</v>
      </c>
      <c r="M398">
        <v>9</v>
      </c>
      <c r="N398">
        <v>86</v>
      </c>
      <c r="O398">
        <v>44</v>
      </c>
      <c r="P398">
        <v>114</v>
      </c>
      <c r="T398" t="str">
        <f>IF(ISERROR(MATCH('Analysis backend'!$M$1,E398:N398,0)),"",'Analysis backend'!$L$1)</f>
        <v/>
      </c>
      <c r="U398" t="str">
        <f>IF(T398='Analysis backend'!$L$1,IF(ISERROR(MATCH('Analysis backend'!$M$1,E398:I398,0)),"Dire","Radiant"),"")</f>
        <v/>
      </c>
      <c r="V398">
        <f t="shared" si="91"/>
        <v>1113</v>
      </c>
      <c r="W398">
        <f t="shared" si="92"/>
        <v>1050</v>
      </c>
      <c r="X398">
        <f t="shared" si="93"/>
        <v>1102</v>
      </c>
      <c r="Y398">
        <f t="shared" si="94"/>
        <v>1096</v>
      </c>
      <c r="Z398">
        <f t="shared" si="95"/>
        <v>1053</v>
      </c>
      <c r="AA398">
        <f t="shared" si="96"/>
        <v>10111</v>
      </c>
      <c r="AB398">
        <f t="shared" si="97"/>
        <v>10002</v>
      </c>
      <c r="AC398">
        <f t="shared" si="98"/>
        <v>10098</v>
      </c>
      <c r="AD398">
        <f t="shared" si="99"/>
        <v>10009</v>
      </c>
      <c r="AE398">
        <f t="shared" si="100"/>
        <v>10086</v>
      </c>
      <c r="AF398">
        <f t="shared" si="101"/>
        <v>100044</v>
      </c>
      <c r="AG398">
        <f t="shared" si="102"/>
        <v>100114</v>
      </c>
      <c r="AH398">
        <f t="shared" si="103"/>
        <v>100000</v>
      </c>
      <c r="AI398">
        <f t="shared" si="104"/>
        <v>100000</v>
      </c>
      <c r="AJ398">
        <f t="shared" si="105"/>
        <v>100000</v>
      </c>
    </row>
    <row r="399" spans="1:36" x14ac:dyDescent="0.3">
      <c r="A399">
        <v>4257152176</v>
      </c>
      <c r="B399">
        <v>1544093184</v>
      </c>
      <c r="C399">
        <v>2063</v>
      </c>
      <c r="D399" t="b">
        <v>0</v>
      </c>
      <c r="E399">
        <v>85</v>
      </c>
      <c r="F399">
        <v>23</v>
      </c>
      <c r="G399">
        <v>16</v>
      </c>
      <c r="H399">
        <v>109</v>
      </c>
      <c r="I399">
        <v>90</v>
      </c>
      <c r="J399">
        <v>75</v>
      </c>
      <c r="K399">
        <v>100</v>
      </c>
      <c r="L399">
        <v>8</v>
      </c>
      <c r="M399">
        <v>96</v>
      </c>
      <c r="N399">
        <v>35</v>
      </c>
      <c r="O399">
        <v>44</v>
      </c>
      <c r="P399">
        <v>78</v>
      </c>
      <c r="Q399">
        <v>121</v>
      </c>
      <c r="R399">
        <v>31</v>
      </c>
      <c r="S399">
        <v>34</v>
      </c>
      <c r="T399" t="str">
        <f>IF(ISERROR(MATCH('Analysis backend'!$M$1,E399:N399,0)),"",'Analysis backend'!$L$1)</f>
        <v/>
      </c>
      <c r="U399" t="str">
        <f>IF(T399='Analysis backend'!$L$1,IF(ISERROR(MATCH('Analysis backend'!$M$1,E399:I399,0)),"Dire","Radiant"),"")</f>
        <v/>
      </c>
      <c r="V399">
        <f t="shared" si="91"/>
        <v>1085</v>
      </c>
      <c r="W399">
        <f t="shared" si="92"/>
        <v>1023</v>
      </c>
      <c r="X399">
        <f t="shared" si="93"/>
        <v>1016</v>
      </c>
      <c r="Y399">
        <f t="shared" si="94"/>
        <v>1109</v>
      </c>
      <c r="Z399">
        <f t="shared" si="95"/>
        <v>1090</v>
      </c>
      <c r="AA399">
        <f t="shared" si="96"/>
        <v>10075</v>
      </c>
      <c r="AB399">
        <f t="shared" si="97"/>
        <v>10100</v>
      </c>
      <c r="AC399">
        <f t="shared" si="98"/>
        <v>10008</v>
      </c>
      <c r="AD399">
        <f t="shared" si="99"/>
        <v>10096</v>
      </c>
      <c r="AE399">
        <f t="shared" si="100"/>
        <v>10035</v>
      </c>
      <c r="AF399">
        <f t="shared" si="101"/>
        <v>100044</v>
      </c>
      <c r="AG399">
        <f t="shared" si="102"/>
        <v>100078</v>
      </c>
      <c r="AH399">
        <f t="shared" si="103"/>
        <v>100121</v>
      </c>
      <c r="AI399">
        <f t="shared" si="104"/>
        <v>100031</v>
      </c>
      <c r="AJ399">
        <f t="shared" si="105"/>
        <v>100034</v>
      </c>
    </row>
    <row r="400" spans="1:36" x14ac:dyDescent="0.3">
      <c r="A400">
        <v>4257155524</v>
      </c>
      <c r="B400">
        <v>1544093312</v>
      </c>
      <c r="C400">
        <v>7064</v>
      </c>
      <c r="D400" t="b">
        <v>1</v>
      </c>
      <c r="E400">
        <v>45</v>
      </c>
      <c r="F400">
        <v>97</v>
      </c>
      <c r="G400">
        <v>69</v>
      </c>
      <c r="H400">
        <v>44</v>
      </c>
      <c r="I400">
        <v>3</v>
      </c>
      <c r="J400">
        <v>103</v>
      </c>
      <c r="K400">
        <v>93</v>
      </c>
      <c r="L400">
        <v>31</v>
      </c>
      <c r="M400">
        <v>50</v>
      </c>
      <c r="N400">
        <v>16</v>
      </c>
      <c r="O400">
        <v>86</v>
      </c>
      <c r="T400" t="str">
        <f>IF(ISERROR(MATCH('Analysis backend'!$M$1,E400:N400,0)),"",'Analysis backend'!$L$1)</f>
        <v>Phantom Assassin</v>
      </c>
      <c r="U400" t="str">
        <f>IF(T400='Analysis backend'!$L$1,IF(ISERROR(MATCH('Analysis backend'!$M$1,E400:I400,0)),"Dire","Radiant"),"")</f>
        <v>Radiant</v>
      </c>
      <c r="V400">
        <f t="shared" si="91"/>
        <v>2045</v>
      </c>
      <c r="W400">
        <f t="shared" si="92"/>
        <v>2097</v>
      </c>
      <c r="X400">
        <f t="shared" si="93"/>
        <v>2069</v>
      </c>
      <c r="Y400">
        <f t="shared" si="94"/>
        <v>2044</v>
      </c>
      <c r="Z400">
        <f t="shared" si="95"/>
        <v>2003</v>
      </c>
      <c r="AA400">
        <f t="shared" si="96"/>
        <v>20103</v>
      </c>
      <c r="AB400">
        <f t="shared" si="97"/>
        <v>20093</v>
      </c>
      <c r="AC400">
        <f t="shared" si="98"/>
        <v>20031</v>
      </c>
      <c r="AD400">
        <f t="shared" si="99"/>
        <v>20050</v>
      </c>
      <c r="AE400">
        <f t="shared" si="100"/>
        <v>20016</v>
      </c>
      <c r="AF400">
        <f t="shared" si="101"/>
        <v>100086</v>
      </c>
      <c r="AG400">
        <f t="shared" si="102"/>
        <v>100000</v>
      </c>
      <c r="AH400">
        <f t="shared" si="103"/>
        <v>100000</v>
      </c>
      <c r="AI400">
        <f t="shared" si="104"/>
        <v>100000</v>
      </c>
      <c r="AJ400">
        <f t="shared" si="105"/>
        <v>100000</v>
      </c>
    </row>
    <row r="401" spans="1:36" x14ac:dyDescent="0.3">
      <c r="A401">
        <v>4257165025</v>
      </c>
      <c r="B401">
        <v>1544093824</v>
      </c>
      <c r="C401">
        <v>7383</v>
      </c>
      <c r="D401" t="b">
        <v>1</v>
      </c>
      <c r="E401">
        <v>23</v>
      </c>
      <c r="F401">
        <v>101</v>
      </c>
      <c r="G401">
        <v>80</v>
      </c>
      <c r="H401">
        <v>53</v>
      </c>
      <c r="I401">
        <v>8</v>
      </c>
      <c r="J401">
        <v>111</v>
      </c>
      <c r="K401">
        <v>26</v>
      </c>
      <c r="L401">
        <v>2</v>
      </c>
      <c r="M401">
        <v>44</v>
      </c>
      <c r="N401">
        <v>59</v>
      </c>
      <c r="O401">
        <v>31</v>
      </c>
      <c r="P401">
        <v>100</v>
      </c>
      <c r="T401" t="str">
        <f>IF(ISERROR(MATCH('Analysis backend'!$M$1,E401:N401,0)),"",'Analysis backend'!$L$1)</f>
        <v>Phantom Assassin</v>
      </c>
      <c r="U401" t="str">
        <f>IF(T401='Analysis backend'!$L$1,IF(ISERROR(MATCH('Analysis backend'!$M$1,E401:I401,0)),"Dire","Radiant"),"")</f>
        <v>Dire</v>
      </c>
      <c r="V401">
        <f t="shared" si="91"/>
        <v>2023</v>
      </c>
      <c r="W401">
        <f t="shared" si="92"/>
        <v>2101</v>
      </c>
      <c r="X401">
        <f t="shared" si="93"/>
        <v>2080</v>
      </c>
      <c r="Y401">
        <f t="shared" si="94"/>
        <v>2053</v>
      </c>
      <c r="Z401">
        <f t="shared" si="95"/>
        <v>2008</v>
      </c>
      <c r="AA401">
        <f t="shared" si="96"/>
        <v>20111</v>
      </c>
      <c r="AB401">
        <f t="shared" si="97"/>
        <v>20026</v>
      </c>
      <c r="AC401">
        <f t="shared" si="98"/>
        <v>20002</v>
      </c>
      <c r="AD401">
        <f t="shared" si="99"/>
        <v>20044</v>
      </c>
      <c r="AE401">
        <f t="shared" si="100"/>
        <v>20059</v>
      </c>
      <c r="AF401">
        <f t="shared" si="101"/>
        <v>100031</v>
      </c>
      <c r="AG401">
        <f t="shared" si="102"/>
        <v>100100</v>
      </c>
      <c r="AH401">
        <f t="shared" si="103"/>
        <v>100000</v>
      </c>
      <c r="AI401">
        <f t="shared" si="104"/>
        <v>100000</v>
      </c>
      <c r="AJ401">
        <f t="shared" si="105"/>
        <v>100000</v>
      </c>
    </row>
    <row r="402" spans="1:36" x14ac:dyDescent="0.3">
      <c r="A402">
        <v>4257156710</v>
      </c>
      <c r="B402">
        <v>1544093440</v>
      </c>
      <c r="C402">
        <v>7088</v>
      </c>
      <c r="D402" t="b">
        <v>0</v>
      </c>
      <c r="E402">
        <v>85</v>
      </c>
      <c r="F402">
        <v>77</v>
      </c>
      <c r="G402">
        <v>27</v>
      </c>
      <c r="H402">
        <v>23</v>
      </c>
      <c r="I402">
        <v>29</v>
      </c>
      <c r="J402">
        <v>50</v>
      </c>
      <c r="K402">
        <v>80</v>
      </c>
      <c r="L402">
        <v>97</v>
      </c>
      <c r="M402">
        <v>47</v>
      </c>
      <c r="N402">
        <v>114</v>
      </c>
      <c r="O402">
        <v>12</v>
      </c>
      <c r="P402">
        <v>44</v>
      </c>
      <c r="Q402">
        <v>109</v>
      </c>
      <c r="T402" t="str">
        <f>IF(ISERROR(MATCH('Analysis backend'!$M$1,E402:N402,0)),"",'Analysis backend'!$L$1)</f>
        <v/>
      </c>
      <c r="U402" t="str">
        <f>IF(T402='Analysis backend'!$L$1,IF(ISERROR(MATCH('Analysis backend'!$M$1,E402:I402,0)),"Dire","Radiant"),"")</f>
        <v/>
      </c>
      <c r="V402">
        <f t="shared" si="91"/>
        <v>1085</v>
      </c>
      <c r="W402">
        <f t="shared" si="92"/>
        <v>1077</v>
      </c>
      <c r="X402">
        <f t="shared" si="93"/>
        <v>1027</v>
      </c>
      <c r="Y402">
        <f t="shared" si="94"/>
        <v>1023</v>
      </c>
      <c r="Z402">
        <f t="shared" si="95"/>
        <v>1029</v>
      </c>
      <c r="AA402">
        <f t="shared" si="96"/>
        <v>10050</v>
      </c>
      <c r="AB402">
        <f t="shared" si="97"/>
        <v>10080</v>
      </c>
      <c r="AC402">
        <f t="shared" si="98"/>
        <v>10097</v>
      </c>
      <c r="AD402">
        <f t="shared" si="99"/>
        <v>10047</v>
      </c>
      <c r="AE402">
        <f t="shared" si="100"/>
        <v>10114</v>
      </c>
      <c r="AF402">
        <f t="shared" si="101"/>
        <v>100012</v>
      </c>
      <c r="AG402">
        <f t="shared" si="102"/>
        <v>100044</v>
      </c>
      <c r="AH402">
        <f t="shared" si="103"/>
        <v>100109</v>
      </c>
      <c r="AI402">
        <f t="shared" si="104"/>
        <v>100000</v>
      </c>
      <c r="AJ402">
        <f t="shared" si="105"/>
        <v>100000</v>
      </c>
    </row>
    <row r="403" spans="1:36" x14ac:dyDescent="0.3">
      <c r="A403">
        <v>4257181912</v>
      </c>
      <c r="B403">
        <v>1544094592</v>
      </c>
      <c r="C403">
        <v>7222</v>
      </c>
      <c r="D403" t="b">
        <v>0</v>
      </c>
      <c r="E403">
        <v>86</v>
      </c>
      <c r="F403">
        <v>84</v>
      </c>
      <c r="G403">
        <v>38</v>
      </c>
      <c r="H403">
        <v>26</v>
      </c>
      <c r="I403">
        <v>63</v>
      </c>
      <c r="J403">
        <v>121</v>
      </c>
      <c r="K403">
        <v>9</v>
      </c>
      <c r="L403">
        <v>44</v>
      </c>
      <c r="M403">
        <v>100</v>
      </c>
      <c r="N403">
        <v>87</v>
      </c>
      <c r="O403">
        <v>109</v>
      </c>
      <c r="P403">
        <v>93</v>
      </c>
      <c r="Q403">
        <v>97</v>
      </c>
      <c r="R403">
        <v>59</v>
      </c>
      <c r="T403" t="str">
        <f>IF(ISERROR(MATCH('Analysis backend'!$M$1,E403:N403,0)),"",'Analysis backend'!$L$1)</f>
        <v>Phantom Assassin</v>
      </c>
      <c r="U403" t="str">
        <f>IF(T403='Analysis backend'!$L$1,IF(ISERROR(MATCH('Analysis backend'!$M$1,E403:I403,0)),"Dire","Radiant"),"")</f>
        <v>Dire</v>
      </c>
      <c r="V403">
        <f t="shared" si="91"/>
        <v>1086</v>
      </c>
      <c r="W403">
        <f t="shared" si="92"/>
        <v>1084</v>
      </c>
      <c r="X403">
        <f t="shared" si="93"/>
        <v>1038</v>
      </c>
      <c r="Y403">
        <f t="shared" si="94"/>
        <v>1026</v>
      </c>
      <c r="Z403">
        <f t="shared" si="95"/>
        <v>1063</v>
      </c>
      <c r="AA403">
        <f t="shared" si="96"/>
        <v>10121</v>
      </c>
      <c r="AB403">
        <f t="shared" si="97"/>
        <v>10009</v>
      </c>
      <c r="AC403">
        <f t="shared" si="98"/>
        <v>10044</v>
      </c>
      <c r="AD403">
        <f t="shared" si="99"/>
        <v>10100</v>
      </c>
      <c r="AE403">
        <f t="shared" si="100"/>
        <v>10087</v>
      </c>
      <c r="AF403">
        <f t="shared" si="101"/>
        <v>100109</v>
      </c>
      <c r="AG403">
        <f t="shared" si="102"/>
        <v>100093</v>
      </c>
      <c r="AH403">
        <f t="shared" si="103"/>
        <v>100097</v>
      </c>
      <c r="AI403">
        <f t="shared" si="104"/>
        <v>100059</v>
      </c>
      <c r="AJ403">
        <f t="shared" si="105"/>
        <v>100000</v>
      </c>
    </row>
    <row r="404" spans="1:36" x14ac:dyDescent="0.3">
      <c r="A404">
        <v>4257159926</v>
      </c>
      <c r="B404">
        <v>1544093568</v>
      </c>
      <c r="C404">
        <v>6978</v>
      </c>
      <c r="D404" t="b">
        <v>1</v>
      </c>
      <c r="E404">
        <v>21</v>
      </c>
      <c r="F404">
        <v>7</v>
      </c>
      <c r="G404">
        <v>97</v>
      </c>
      <c r="H404">
        <v>1</v>
      </c>
      <c r="I404">
        <v>86</v>
      </c>
      <c r="J404">
        <v>76</v>
      </c>
      <c r="K404">
        <v>82</v>
      </c>
      <c r="L404">
        <v>14</v>
      </c>
      <c r="M404">
        <v>16</v>
      </c>
      <c r="N404">
        <v>112</v>
      </c>
      <c r="O404">
        <v>10</v>
      </c>
      <c r="P404">
        <v>44</v>
      </c>
      <c r="T404" t="str">
        <f>IF(ISERROR(MATCH('Analysis backend'!$M$1,E404:N404,0)),"",'Analysis backend'!$L$1)</f>
        <v/>
      </c>
      <c r="U404" t="str">
        <f>IF(T404='Analysis backend'!$L$1,IF(ISERROR(MATCH('Analysis backend'!$M$1,E404:I404,0)),"Dire","Radiant"),"")</f>
        <v/>
      </c>
      <c r="V404">
        <f t="shared" si="91"/>
        <v>2021</v>
      </c>
      <c r="W404">
        <f t="shared" si="92"/>
        <v>2007</v>
      </c>
      <c r="X404">
        <f t="shared" si="93"/>
        <v>2097</v>
      </c>
      <c r="Y404">
        <f t="shared" si="94"/>
        <v>2001</v>
      </c>
      <c r="Z404">
        <f t="shared" si="95"/>
        <v>2086</v>
      </c>
      <c r="AA404">
        <f t="shared" si="96"/>
        <v>20076</v>
      </c>
      <c r="AB404">
        <f t="shared" si="97"/>
        <v>20082</v>
      </c>
      <c r="AC404">
        <f t="shared" si="98"/>
        <v>20014</v>
      </c>
      <c r="AD404">
        <f t="shared" si="99"/>
        <v>20016</v>
      </c>
      <c r="AE404">
        <f t="shared" si="100"/>
        <v>20112</v>
      </c>
      <c r="AF404">
        <f t="shared" si="101"/>
        <v>100010</v>
      </c>
      <c r="AG404">
        <f t="shared" si="102"/>
        <v>100044</v>
      </c>
      <c r="AH404">
        <f t="shared" si="103"/>
        <v>100000</v>
      </c>
      <c r="AI404">
        <f t="shared" si="104"/>
        <v>100000</v>
      </c>
      <c r="AJ404">
        <f t="shared" si="105"/>
        <v>100000</v>
      </c>
    </row>
    <row r="405" spans="1:36" x14ac:dyDescent="0.3">
      <c r="A405">
        <v>4257176875</v>
      </c>
      <c r="B405">
        <v>1544094336</v>
      </c>
      <c r="C405">
        <v>6946</v>
      </c>
      <c r="D405" t="b">
        <v>1</v>
      </c>
      <c r="E405">
        <v>85</v>
      </c>
      <c r="F405">
        <v>38</v>
      </c>
      <c r="G405">
        <v>34</v>
      </c>
      <c r="H405">
        <v>112</v>
      </c>
      <c r="I405">
        <v>41</v>
      </c>
      <c r="J405">
        <v>44</v>
      </c>
      <c r="K405">
        <v>31</v>
      </c>
      <c r="L405">
        <v>49</v>
      </c>
      <c r="M405">
        <v>91</v>
      </c>
      <c r="N405">
        <v>97</v>
      </c>
      <c r="O405">
        <v>69</v>
      </c>
      <c r="T405" t="str">
        <f>IF(ISERROR(MATCH('Analysis backend'!$M$1,E405:N405,0)),"",'Analysis backend'!$L$1)</f>
        <v>Phantom Assassin</v>
      </c>
      <c r="U405" t="str">
        <f>IF(T405='Analysis backend'!$L$1,IF(ISERROR(MATCH('Analysis backend'!$M$1,E405:I405,0)),"Dire","Radiant"),"")</f>
        <v>Dire</v>
      </c>
      <c r="V405">
        <f t="shared" si="91"/>
        <v>2085</v>
      </c>
      <c r="W405">
        <f t="shared" si="92"/>
        <v>2038</v>
      </c>
      <c r="X405">
        <f t="shared" si="93"/>
        <v>2034</v>
      </c>
      <c r="Y405">
        <f t="shared" si="94"/>
        <v>2112</v>
      </c>
      <c r="Z405">
        <f t="shared" si="95"/>
        <v>2041</v>
      </c>
      <c r="AA405">
        <f t="shared" si="96"/>
        <v>20044</v>
      </c>
      <c r="AB405">
        <f t="shared" si="97"/>
        <v>20031</v>
      </c>
      <c r="AC405">
        <f t="shared" si="98"/>
        <v>20049</v>
      </c>
      <c r="AD405">
        <f t="shared" si="99"/>
        <v>20091</v>
      </c>
      <c r="AE405">
        <f t="shared" si="100"/>
        <v>20097</v>
      </c>
      <c r="AF405">
        <f t="shared" si="101"/>
        <v>100069</v>
      </c>
      <c r="AG405">
        <f t="shared" si="102"/>
        <v>100000</v>
      </c>
      <c r="AH405">
        <f t="shared" si="103"/>
        <v>100000</v>
      </c>
      <c r="AI405">
        <f t="shared" si="104"/>
        <v>100000</v>
      </c>
      <c r="AJ405">
        <f t="shared" si="105"/>
        <v>100000</v>
      </c>
    </row>
    <row r="406" spans="1:36" x14ac:dyDescent="0.3">
      <c r="A406">
        <v>4257193308</v>
      </c>
      <c r="B406">
        <v>1544094976</v>
      </c>
      <c r="C406">
        <v>6957</v>
      </c>
      <c r="D406" t="b">
        <v>0</v>
      </c>
      <c r="E406">
        <v>76</v>
      </c>
      <c r="F406">
        <v>109</v>
      </c>
      <c r="G406">
        <v>84</v>
      </c>
      <c r="H406">
        <v>26</v>
      </c>
      <c r="I406">
        <v>62</v>
      </c>
      <c r="J406">
        <v>96</v>
      </c>
      <c r="K406">
        <v>40</v>
      </c>
      <c r="L406">
        <v>106</v>
      </c>
      <c r="M406">
        <v>121</v>
      </c>
      <c r="N406">
        <v>86</v>
      </c>
      <c r="O406">
        <v>50</v>
      </c>
      <c r="P406">
        <v>97</v>
      </c>
      <c r="T406" t="str">
        <f>IF(ISERROR(MATCH('Analysis backend'!$M$1,E406:N406,0)),"",'Analysis backend'!$L$1)</f>
        <v/>
      </c>
      <c r="U406" t="str">
        <f>IF(T406='Analysis backend'!$L$1,IF(ISERROR(MATCH('Analysis backend'!$M$1,E406:I406,0)),"Dire","Radiant"),"")</f>
        <v/>
      </c>
      <c r="V406">
        <f t="shared" si="91"/>
        <v>1076</v>
      </c>
      <c r="W406">
        <f t="shared" si="92"/>
        <v>1109</v>
      </c>
      <c r="X406">
        <f t="shared" si="93"/>
        <v>1084</v>
      </c>
      <c r="Y406">
        <f t="shared" si="94"/>
        <v>1026</v>
      </c>
      <c r="Z406">
        <f t="shared" si="95"/>
        <v>1062</v>
      </c>
      <c r="AA406">
        <f t="shared" si="96"/>
        <v>10096</v>
      </c>
      <c r="AB406">
        <f t="shared" si="97"/>
        <v>10040</v>
      </c>
      <c r="AC406">
        <f t="shared" si="98"/>
        <v>10106</v>
      </c>
      <c r="AD406">
        <f t="shared" si="99"/>
        <v>10121</v>
      </c>
      <c r="AE406">
        <f t="shared" si="100"/>
        <v>10086</v>
      </c>
      <c r="AF406">
        <f t="shared" si="101"/>
        <v>100050</v>
      </c>
      <c r="AG406">
        <f t="shared" si="102"/>
        <v>100097</v>
      </c>
      <c r="AH406">
        <f t="shared" si="103"/>
        <v>100000</v>
      </c>
      <c r="AI406">
        <f t="shared" si="104"/>
        <v>100000</v>
      </c>
      <c r="AJ406">
        <f t="shared" si="105"/>
        <v>100000</v>
      </c>
    </row>
    <row r="407" spans="1:36" x14ac:dyDescent="0.3">
      <c r="A407">
        <v>4257198847</v>
      </c>
      <c r="B407">
        <v>1544095232</v>
      </c>
      <c r="C407">
        <v>7261</v>
      </c>
      <c r="D407" t="b">
        <v>1</v>
      </c>
      <c r="E407">
        <v>91</v>
      </c>
      <c r="F407">
        <v>114</v>
      </c>
      <c r="G407">
        <v>31</v>
      </c>
      <c r="H407">
        <v>82</v>
      </c>
      <c r="I407">
        <v>78</v>
      </c>
      <c r="J407">
        <v>71</v>
      </c>
      <c r="K407">
        <v>53</v>
      </c>
      <c r="L407">
        <v>86</v>
      </c>
      <c r="M407">
        <v>8</v>
      </c>
      <c r="N407">
        <v>50</v>
      </c>
      <c r="O407">
        <v>121</v>
      </c>
      <c r="P407">
        <v>97</v>
      </c>
      <c r="T407" t="str">
        <f>IF(ISERROR(MATCH('Analysis backend'!$M$1,E407:N407,0)),"",'Analysis backend'!$L$1)</f>
        <v/>
      </c>
      <c r="U407" t="str">
        <f>IF(T407='Analysis backend'!$L$1,IF(ISERROR(MATCH('Analysis backend'!$M$1,E407:I407,0)),"Dire","Radiant"),"")</f>
        <v/>
      </c>
      <c r="V407">
        <f t="shared" si="91"/>
        <v>2091</v>
      </c>
      <c r="W407">
        <f t="shared" si="92"/>
        <v>2114</v>
      </c>
      <c r="X407">
        <f t="shared" si="93"/>
        <v>2031</v>
      </c>
      <c r="Y407">
        <f t="shared" si="94"/>
        <v>2082</v>
      </c>
      <c r="Z407">
        <f t="shared" si="95"/>
        <v>2078</v>
      </c>
      <c r="AA407">
        <f t="shared" si="96"/>
        <v>20071</v>
      </c>
      <c r="AB407">
        <f t="shared" si="97"/>
        <v>20053</v>
      </c>
      <c r="AC407">
        <f t="shared" si="98"/>
        <v>20086</v>
      </c>
      <c r="AD407">
        <f t="shared" si="99"/>
        <v>20008</v>
      </c>
      <c r="AE407">
        <f t="shared" si="100"/>
        <v>20050</v>
      </c>
      <c r="AF407">
        <f t="shared" si="101"/>
        <v>100121</v>
      </c>
      <c r="AG407">
        <f t="shared" si="102"/>
        <v>100097</v>
      </c>
      <c r="AH407">
        <f t="shared" si="103"/>
        <v>100000</v>
      </c>
      <c r="AI407">
        <f t="shared" si="104"/>
        <v>100000</v>
      </c>
      <c r="AJ407">
        <f t="shared" si="105"/>
        <v>100000</v>
      </c>
    </row>
    <row r="408" spans="1:36" x14ac:dyDescent="0.3">
      <c r="A408">
        <v>4257206272</v>
      </c>
      <c r="B408">
        <v>1544095616</v>
      </c>
      <c r="C408">
        <v>7087</v>
      </c>
      <c r="D408" t="b">
        <v>1</v>
      </c>
      <c r="E408">
        <v>94</v>
      </c>
      <c r="F408">
        <v>19</v>
      </c>
      <c r="G408">
        <v>97</v>
      </c>
      <c r="H408">
        <v>16</v>
      </c>
      <c r="I408">
        <v>31</v>
      </c>
      <c r="J408">
        <v>40</v>
      </c>
      <c r="K408">
        <v>101</v>
      </c>
      <c r="L408">
        <v>23</v>
      </c>
      <c r="M408">
        <v>93</v>
      </c>
      <c r="N408">
        <v>66</v>
      </c>
      <c r="O408">
        <v>1</v>
      </c>
      <c r="P408">
        <v>114</v>
      </c>
      <c r="T408" t="str">
        <f>IF(ISERROR(MATCH('Analysis backend'!$M$1,E408:N408,0)),"",'Analysis backend'!$L$1)</f>
        <v/>
      </c>
      <c r="U408" t="str">
        <f>IF(T408='Analysis backend'!$L$1,IF(ISERROR(MATCH('Analysis backend'!$M$1,E408:I408,0)),"Dire","Radiant"),"")</f>
        <v/>
      </c>
      <c r="V408">
        <f t="shared" si="91"/>
        <v>2094</v>
      </c>
      <c r="W408">
        <f t="shared" si="92"/>
        <v>2019</v>
      </c>
      <c r="X408">
        <f t="shared" si="93"/>
        <v>2097</v>
      </c>
      <c r="Y408">
        <f t="shared" si="94"/>
        <v>2016</v>
      </c>
      <c r="Z408">
        <f t="shared" si="95"/>
        <v>2031</v>
      </c>
      <c r="AA408">
        <f t="shared" si="96"/>
        <v>20040</v>
      </c>
      <c r="AB408">
        <f t="shared" si="97"/>
        <v>20101</v>
      </c>
      <c r="AC408">
        <f t="shared" si="98"/>
        <v>20023</v>
      </c>
      <c r="AD408">
        <f t="shared" si="99"/>
        <v>20093</v>
      </c>
      <c r="AE408">
        <f t="shared" si="100"/>
        <v>20066</v>
      </c>
      <c r="AF408">
        <f t="shared" si="101"/>
        <v>100001</v>
      </c>
      <c r="AG408">
        <f t="shared" si="102"/>
        <v>100114</v>
      </c>
      <c r="AH408">
        <f t="shared" si="103"/>
        <v>100000</v>
      </c>
      <c r="AI408">
        <f t="shared" si="104"/>
        <v>100000</v>
      </c>
      <c r="AJ408">
        <f t="shared" si="105"/>
        <v>100000</v>
      </c>
    </row>
    <row r="409" spans="1:36" x14ac:dyDescent="0.3">
      <c r="A409">
        <v>4257197552</v>
      </c>
      <c r="B409">
        <v>1544095232</v>
      </c>
      <c r="C409">
        <v>6935</v>
      </c>
      <c r="D409" t="b">
        <v>1</v>
      </c>
      <c r="E409">
        <v>81</v>
      </c>
      <c r="F409">
        <v>114</v>
      </c>
      <c r="G409">
        <v>31</v>
      </c>
      <c r="H409">
        <v>97</v>
      </c>
      <c r="I409">
        <v>121</v>
      </c>
      <c r="J409">
        <v>63</v>
      </c>
      <c r="K409">
        <v>50</v>
      </c>
      <c r="L409">
        <v>9</v>
      </c>
      <c r="M409">
        <v>45</v>
      </c>
      <c r="N409">
        <v>38</v>
      </c>
      <c r="O409">
        <v>41</v>
      </c>
      <c r="P409">
        <v>93</v>
      </c>
      <c r="Q409">
        <v>44</v>
      </c>
      <c r="T409" t="str">
        <f>IF(ISERROR(MATCH('Analysis backend'!$M$1,E409:N409,0)),"",'Analysis backend'!$L$1)</f>
        <v/>
      </c>
      <c r="U409" t="str">
        <f>IF(T409='Analysis backend'!$L$1,IF(ISERROR(MATCH('Analysis backend'!$M$1,E409:I409,0)),"Dire","Radiant"),"")</f>
        <v/>
      </c>
      <c r="V409">
        <f t="shared" si="91"/>
        <v>2081</v>
      </c>
      <c r="W409">
        <f t="shared" si="92"/>
        <v>2114</v>
      </c>
      <c r="X409">
        <f t="shared" si="93"/>
        <v>2031</v>
      </c>
      <c r="Y409">
        <f t="shared" si="94"/>
        <v>2097</v>
      </c>
      <c r="Z409">
        <f t="shared" si="95"/>
        <v>2121</v>
      </c>
      <c r="AA409">
        <f t="shared" si="96"/>
        <v>20063</v>
      </c>
      <c r="AB409">
        <f t="shared" si="97"/>
        <v>20050</v>
      </c>
      <c r="AC409">
        <f t="shared" si="98"/>
        <v>20009</v>
      </c>
      <c r="AD409">
        <f t="shared" si="99"/>
        <v>20045</v>
      </c>
      <c r="AE409">
        <f t="shared" si="100"/>
        <v>20038</v>
      </c>
      <c r="AF409">
        <f t="shared" si="101"/>
        <v>100041</v>
      </c>
      <c r="AG409">
        <f t="shared" si="102"/>
        <v>100093</v>
      </c>
      <c r="AH409">
        <f t="shared" si="103"/>
        <v>100044</v>
      </c>
      <c r="AI409">
        <f t="shared" si="104"/>
        <v>100000</v>
      </c>
      <c r="AJ409">
        <f t="shared" si="105"/>
        <v>100000</v>
      </c>
    </row>
    <row r="410" spans="1:36" x14ac:dyDescent="0.3">
      <c r="A410">
        <v>4257208377</v>
      </c>
      <c r="B410">
        <v>1544095616</v>
      </c>
      <c r="C410">
        <v>6828</v>
      </c>
      <c r="D410" t="b">
        <v>0</v>
      </c>
      <c r="E410">
        <v>92</v>
      </c>
      <c r="F410">
        <v>31</v>
      </c>
      <c r="G410">
        <v>36</v>
      </c>
      <c r="H410">
        <v>2</v>
      </c>
      <c r="I410">
        <v>110</v>
      </c>
      <c r="J410">
        <v>61</v>
      </c>
      <c r="K410">
        <v>95</v>
      </c>
      <c r="L410">
        <v>86</v>
      </c>
      <c r="M410">
        <v>6</v>
      </c>
      <c r="N410">
        <v>16</v>
      </c>
      <c r="O410">
        <v>34</v>
      </c>
      <c r="P410">
        <v>97</v>
      </c>
      <c r="Q410">
        <v>44</v>
      </c>
      <c r="T410" t="str">
        <f>IF(ISERROR(MATCH('Analysis backend'!$M$1,E410:N410,0)),"",'Analysis backend'!$L$1)</f>
        <v/>
      </c>
      <c r="U410" t="str">
        <f>IF(T410='Analysis backend'!$L$1,IF(ISERROR(MATCH('Analysis backend'!$M$1,E410:I410,0)),"Dire","Radiant"),"")</f>
        <v/>
      </c>
      <c r="V410">
        <f t="shared" si="91"/>
        <v>1092</v>
      </c>
      <c r="W410">
        <f t="shared" si="92"/>
        <v>1031</v>
      </c>
      <c r="X410">
        <f t="shared" si="93"/>
        <v>1036</v>
      </c>
      <c r="Y410">
        <f t="shared" si="94"/>
        <v>1002</v>
      </c>
      <c r="Z410">
        <f t="shared" si="95"/>
        <v>1110</v>
      </c>
      <c r="AA410">
        <f t="shared" si="96"/>
        <v>10061</v>
      </c>
      <c r="AB410">
        <f t="shared" si="97"/>
        <v>10095</v>
      </c>
      <c r="AC410">
        <f t="shared" si="98"/>
        <v>10086</v>
      </c>
      <c r="AD410">
        <f t="shared" si="99"/>
        <v>10006</v>
      </c>
      <c r="AE410">
        <f t="shared" si="100"/>
        <v>10016</v>
      </c>
      <c r="AF410">
        <f t="shared" si="101"/>
        <v>100034</v>
      </c>
      <c r="AG410">
        <f t="shared" si="102"/>
        <v>100097</v>
      </c>
      <c r="AH410">
        <f t="shared" si="103"/>
        <v>100044</v>
      </c>
      <c r="AI410">
        <f t="shared" si="104"/>
        <v>100000</v>
      </c>
      <c r="AJ410">
        <f t="shared" si="105"/>
        <v>100000</v>
      </c>
    </row>
    <row r="411" spans="1:36" x14ac:dyDescent="0.3">
      <c r="A411">
        <v>4257215510</v>
      </c>
      <c r="B411">
        <v>1544096000</v>
      </c>
      <c r="C411">
        <v>7185</v>
      </c>
      <c r="D411" t="b">
        <v>1</v>
      </c>
      <c r="E411">
        <v>46</v>
      </c>
      <c r="F411">
        <v>25</v>
      </c>
      <c r="G411">
        <v>93</v>
      </c>
      <c r="H411">
        <v>16</v>
      </c>
      <c r="I411">
        <v>112</v>
      </c>
      <c r="J411">
        <v>44</v>
      </c>
      <c r="K411">
        <v>86</v>
      </c>
      <c r="L411">
        <v>3</v>
      </c>
      <c r="M411">
        <v>104</v>
      </c>
      <c r="N411">
        <v>50</v>
      </c>
      <c r="O411">
        <v>85</v>
      </c>
      <c r="P411">
        <v>76</v>
      </c>
      <c r="Q411">
        <v>97</v>
      </c>
      <c r="T411" t="str">
        <f>IF(ISERROR(MATCH('Analysis backend'!$M$1,E411:N411,0)),"",'Analysis backend'!$L$1)</f>
        <v>Phantom Assassin</v>
      </c>
      <c r="U411" t="str">
        <f>IF(T411='Analysis backend'!$L$1,IF(ISERROR(MATCH('Analysis backend'!$M$1,E411:I411,0)),"Dire","Radiant"),"")</f>
        <v>Dire</v>
      </c>
      <c r="V411">
        <f t="shared" si="91"/>
        <v>2046</v>
      </c>
      <c r="W411">
        <f t="shared" si="92"/>
        <v>2025</v>
      </c>
      <c r="X411">
        <f t="shared" si="93"/>
        <v>2093</v>
      </c>
      <c r="Y411">
        <f t="shared" si="94"/>
        <v>2016</v>
      </c>
      <c r="Z411">
        <f t="shared" si="95"/>
        <v>2112</v>
      </c>
      <c r="AA411">
        <f t="shared" si="96"/>
        <v>20044</v>
      </c>
      <c r="AB411">
        <f t="shared" si="97"/>
        <v>20086</v>
      </c>
      <c r="AC411">
        <f t="shared" si="98"/>
        <v>20003</v>
      </c>
      <c r="AD411">
        <f t="shared" si="99"/>
        <v>20104</v>
      </c>
      <c r="AE411">
        <f t="shared" si="100"/>
        <v>20050</v>
      </c>
      <c r="AF411">
        <f t="shared" si="101"/>
        <v>100085</v>
      </c>
      <c r="AG411">
        <f t="shared" si="102"/>
        <v>100076</v>
      </c>
      <c r="AH411">
        <f t="shared" si="103"/>
        <v>100097</v>
      </c>
      <c r="AI411">
        <f t="shared" si="104"/>
        <v>100000</v>
      </c>
      <c r="AJ411">
        <f t="shared" si="105"/>
        <v>100000</v>
      </c>
    </row>
    <row r="412" spans="1:36" x14ac:dyDescent="0.3">
      <c r="A412">
        <v>4257214458</v>
      </c>
      <c r="B412">
        <v>1544095872</v>
      </c>
      <c r="C412">
        <v>7112</v>
      </c>
      <c r="D412" t="b">
        <v>1</v>
      </c>
      <c r="E412">
        <v>121</v>
      </c>
      <c r="F412">
        <v>16</v>
      </c>
      <c r="G412">
        <v>85</v>
      </c>
      <c r="H412">
        <v>92</v>
      </c>
      <c r="I412">
        <v>1</v>
      </c>
      <c r="J412">
        <v>76</v>
      </c>
      <c r="K412">
        <v>107</v>
      </c>
      <c r="L412">
        <v>27</v>
      </c>
      <c r="M412">
        <v>28</v>
      </c>
      <c r="N412">
        <v>41</v>
      </c>
      <c r="O412">
        <v>101</v>
      </c>
      <c r="P412">
        <v>97</v>
      </c>
      <c r="T412" t="str">
        <f>IF(ISERROR(MATCH('Analysis backend'!$M$1,E412:N412,0)),"",'Analysis backend'!$L$1)</f>
        <v/>
      </c>
      <c r="U412" t="str">
        <f>IF(T412='Analysis backend'!$L$1,IF(ISERROR(MATCH('Analysis backend'!$M$1,E412:I412,0)),"Dire","Radiant"),"")</f>
        <v/>
      </c>
      <c r="V412">
        <f t="shared" si="91"/>
        <v>2121</v>
      </c>
      <c r="W412">
        <f t="shared" si="92"/>
        <v>2016</v>
      </c>
      <c r="X412">
        <f t="shared" si="93"/>
        <v>2085</v>
      </c>
      <c r="Y412">
        <f t="shared" si="94"/>
        <v>2092</v>
      </c>
      <c r="Z412">
        <f t="shared" si="95"/>
        <v>2001</v>
      </c>
      <c r="AA412">
        <f t="shared" si="96"/>
        <v>20076</v>
      </c>
      <c r="AB412">
        <f t="shared" si="97"/>
        <v>20107</v>
      </c>
      <c r="AC412">
        <f t="shared" si="98"/>
        <v>20027</v>
      </c>
      <c r="AD412">
        <f t="shared" si="99"/>
        <v>20028</v>
      </c>
      <c r="AE412">
        <f t="shared" si="100"/>
        <v>20041</v>
      </c>
      <c r="AF412">
        <f t="shared" si="101"/>
        <v>100101</v>
      </c>
      <c r="AG412">
        <f t="shared" si="102"/>
        <v>100097</v>
      </c>
      <c r="AH412">
        <f t="shared" si="103"/>
        <v>100000</v>
      </c>
      <c r="AI412">
        <f t="shared" si="104"/>
        <v>100000</v>
      </c>
      <c r="AJ412">
        <f t="shared" si="105"/>
        <v>100000</v>
      </c>
    </row>
    <row r="413" spans="1:36" x14ac:dyDescent="0.3">
      <c r="A413">
        <v>4257189001</v>
      </c>
      <c r="B413">
        <v>1544094848</v>
      </c>
      <c r="C413">
        <v>6792</v>
      </c>
      <c r="D413" t="b">
        <v>0</v>
      </c>
      <c r="E413">
        <v>41</v>
      </c>
      <c r="F413">
        <v>10</v>
      </c>
      <c r="G413">
        <v>22</v>
      </c>
      <c r="H413">
        <v>121</v>
      </c>
      <c r="I413">
        <v>86</v>
      </c>
      <c r="J413">
        <v>45</v>
      </c>
      <c r="K413">
        <v>97</v>
      </c>
      <c r="L413">
        <v>8</v>
      </c>
      <c r="M413">
        <v>110</v>
      </c>
      <c r="N413">
        <v>19</v>
      </c>
      <c r="O413">
        <v>44</v>
      </c>
      <c r="P413">
        <v>77</v>
      </c>
      <c r="Q413">
        <v>62</v>
      </c>
      <c r="T413" t="str">
        <f>IF(ISERROR(MATCH('Analysis backend'!$M$1,E413:N413,0)),"",'Analysis backend'!$L$1)</f>
        <v/>
      </c>
      <c r="U413" t="str">
        <f>IF(T413='Analysis backend'!$L$1,IF(ISERROR(MATCH('Analysis backend'!$M$1,E413:I413,0)),"Dire","Radiant"),"")</f>
        <v/>
      </c>
      <c r="V413">
        <f t="shared" si="91"/>
        <v>1041</v>
      </c>
      <c r="W413">
        <f t="shared" si="92"/>
        <v>1010</v>
      </c>
      <c r="X413">
        <f t="shared" si="93"/>
        <v>1022</v>
      </c>
      <c r="Y413">
        <f t="shared" si="94"/>
        <v>1121</v>
      </c>
      <c r="Z413">
        <f t="shared" si="95"/>
        <v>1086</v>
      </c>
      <c r="AA413">
        <f t="shared" si="96"/>
        <v>10045</v>
      </c>
      <c r="AB413">
        <f t="shared" si="97"/>
        <v>10097</v>
      </c>
      <c r="AC413">
        <f t="shared" si="98"/>
        <v>10008</v>
      </c>
      <c r="AD413">
        <f t="shared" si="99"/>
        <v>10110</v>
      </c>
      <c r="AE413">
        <f t="shared" si="100"/>
        <v>10019</v>
      </c>
      <c r="AF413">
        <f t="shared" si="101"/>
        <v>100044</v>
      </c>
      <c r="AG413">
        <f t="shared" si="102"/>
        <v>100077</v>
      </c>
      <c r="AH413">
        <f t="shared" si="103"/>
        <v>100062</v>
      </c>
      <c r="AI413">
        <f t="shared" si="104"/>
        <v>100000</v>
      </c>
      <c r="AJ413">
        <f t="shared" si="105"/>
        <v>100000</v>
      </c>
    </row>
    <row r="414" spans="1:36" x14ac:dyDescent="0.3">
      <c r="A414">
        <v>4257230086</v>
      </c>
      <c r="B414">
        <v>1544096512</v>
      </c>
      <c r="C414">
        <v>6944</v>
      </c>
      <c r="D414" t="b">
        <v>0</v>
      </c>
      <c r="E414">
        <v>84</v>
      </c>
      <c r="F414">
        <v>27</v>
      </c>
      <c r="G414">
        <v>2</v>
      </c>
      <c r="H414">
        <v>68</v>
      </c>
      <c r="I414">
        <v>89</v>
      </c>
      <c r="J414">
        <v>50</v>
      </c>
      <c r="K414">
        <v>62</v>
      </c>
      <c r="L414">
        <v>78</v>
      </c>
      <c r="M414">
        <v>44</v>
      </c>
      <c r="N414">
        <v>106</v>
      </c>
      <c r="O414">
        <v>97</v>
      </c>
      <c r="P414">
        <v>19</v>
      </c>
      <c r="T414" t="str">
        <f>IF(ISERROR(MATCH('Analysis backend'!$M$1,E414:N414,0)),"",'Analysis backend'!$L$1)</f>
        <v>Phantom Assassin</v>
      </c>
      <c r="U414" t="str">
        <f>IF(T414='Analysis backend'!$L$1,IF(ISERROR(MATCH('Analysis backend'!$M$1,E414:I414,0)),"Dire","Radiant"),"")</f>
        <v>Dire</v>
      </c>
      <c r="V414">
        <f t="shared" si="91"/>
        <v>1084</v>
      </c>
      <c r="W414">
        <f t="shared" si="92"/>
        <v>1027</v>
      </c>
      <c r="X414">
        <f t="shared" si="93"/>
        <v>1002</v>
      </c>
      <c r="Y414">
        <f t="shared" si="94"/>
        <v>1068</v>
      </c>
      <c r="Z414">
        <f t="shared" si="95"/>
        <v>1089</v>
      </c>
      <c r="AA414">
        <f t="shared" si="96"/>
        <v>10050</v>
      </c>
      <c r="AB414">
        <f t="shared" si="97"/>
        <v>10062</v>
      </c>
      <c r="AC414">
        <f t="shared" si="98"/>
        <v>10078</v>
      </c>
      <c r="AD414">
        <f t="shared" si="99"/>
        <v>10044</v>
      </c>
      <c r="AE414">
        <f t="shared" si="100"/>
        <v>10106</v>
      </c>
      <c r="AF414">
        <f t="shared" si="101"/>
        <v>100097</v>
      </c>
      <c r="AG414">
        <f t="shared" si="102"/>
        <v>100019</v>
      </c>
      <c r="AH414">
        <f t="shared" si="103"/>
        <v>100000</v>
      </c>
      <c r="AI414">
        <f t="shared" si="104"/>
        <v>100000</v>
      </c>
      <c r="AJ414">
        <f t="shared" si="105"/>
        <v>100000</v>
      </c>
    </row>
    <row r="415" spans="1:36" x14ac:dyDescent="0.3">
      <c r="A415">
        <v>4257254687</v>
      </c>
      <c r="B415">
        <v>1544097536</v>
      </c>
      <c r="C415">
        <v>7151</v>
      </c>
      <c r="D415" t="b">
        <v>0</v>
      </c>
      <c r="E415">
        <v>16</v>
      </c>
      <c r="F415">
        <v>31</v>
      </c>
      <c r="G415">
        <v>76</v>
      </c>
      <c r="H415">
        <v>21</v>
      </c>
      <c r="I415">
        <v>80</v>
      </c>
      <c r="J415">
        <v>27</v>
      </c>
      <c r="K415">
        <v>19</v>
      </c>
      <c r="L415">
        <v>22</v>
      </c>
      <c r="M415">
        <v>26</v>
      </c>
      <c r="N415">
        <v>44</v>
      </c>
      <c r="O415">
        <v>107</v>
      </c>
      <c r="P415">
        <v>97</v>
      </c>
      <c r="T415" t="str">
        <f>IF(ISERROR(MATCH('Analysis backend'!$M$1,E415:N415,0)),"",'Analysis backend'!$L$1)</f>
        <v>Phantom Assassin</v>
      </c>
      <c r="U415" t="str">
        <f>IF(T415='Analysis backend'!$L$1,IF(ISERROR(MATCH('Analysis backend'!$M$1,E415:I415,0)),"Dire","Radiant"),"")</f>
        <v>Dire</v>
      </c>
      <c r="V415">
        <f t="shared" si="91"/>
        <v>1016</v>
      </c>
      <c r="W415">
        <f t="shared" si="92"/>
        <v>1031</v>
      </c>
      <c r="X415">
        <f t="shared" si="93"/>
        <v>1076</v>
      </c>
      <c r="Y415">
        <f t="shared" si="94"/>
        <v>1021</v>
      </c>
      <c r="Z415">
        <f t="shared" si="95"/>
        <v>1080</v>
      </c>
      <c r="AA415">
        <f t="shared" si="96"/>
        <v>10027</v>
      </c>
      <c r="AB415">
        <f t="shared" si="97"/>
        <v>10019</v>
      </c>
      <c r="AC415">
        <f t="shared" si="98"/>
        <v>10022</v>
      </c>
      <c r="AD415">
        <f t="shared" si="99"/>
        <v>10026</v>
      </c>
      <c r="AE415">
        <f t="shared" si="100"/>
        <v>10044</v>
      </c>
      <c r="AF415">
        <f t="shared" si="101"/>
        <v>100107</v>
      </c>
      <c r="AG415">
        <f t="shared" si="102"/>
        <v>100097</v>
      </c>
      <c r="AH415">
        <f t="shared" si="103"/>
        <v>100000</v>
      </c>
      <c r="AI415">
        <f t="shared" si="104"/>
        <v>100000</v>
      </c>
      <c r="AJ415">
        <f t="shared" si="105"/>
        <v>100000</v>
      </c>
    </row>
    <row r="416" spans="1:36" x14ac:dyDescent="0.3">
      <c r="A416">
        <v>4257247046</v>
      </c>
      <c r="B416">
        <v>1544097152</v>
      </c>
      <c r="C416">
        <v>6943</v>
      </c>
      <c r="D416" t="b">
        <v>1</v>
      </c>
      <c r="E416">
        <v>106</v>
      </c>
      <c r="F416">
        <v>97</v>
      </c>
      <c r="G416">
        <v>63</v>
      </c>
      <c r="H416">
        <v>2</v>
      </c>
      <c r="I416">
        <v>93</v>
      </c>
      <c r="J416">
        <v>76</v>
      </c>
      <c r="K416">
        <v>114</v>
      </c>
      <c r="L416">
        <v>50</v>
      </c>
      <c r="M416">
        <v>86</v>
      </c>
      <c r="N416">
        <v>44</v>
      </c>
      <c r="O416">
        <v>17</v>
      </c>
      <c r="P416">
        <v>34</v>
      </c>
      <c r="Q416">
        <v>121</v>
      </c>
      <c r="T416" t="str">
        <f>IF(ISERROR(MATCH('Analysis backend'!$M$1,E416:N416,0)),"",'Analysis backend'!$L$1)</f>
        <v>Phantom Assassin</v>
      </c>
      <c r="U416" t="str">
        <f>IF(T416='Analysis backend'!$L$1,IF(ISERROR(MATCH('Analysis backend'!$M$1,E416:I416,0)),"Dire","Radiant"),"")</f>
        <v>Dire</v>
      </c>
      <c r="V416">
        <f t="shared" si="91"/>
        <v>2106</v>
      </c>
      <c r="W416">
        <f t="shared" si="92"/>
        <v>2097</v>
      </c>
      <c r="X416">
        <f t="shared" si="93"/>
        <v>2063</v>
      </c>
      <c r="Y416">
        <f t="shared" si="94"/>
        <v>2002</v>
      </c>
      <c r="Z416">
        <f t="shared" si="95"/>
        <v>2093</v>
      </c>
      <c r="AA416">
        <f t="shared" si="96"/>
        <v>20076</v>
      </c>
      <c r="AB416">
        <f t="shared" si="97"/>
        <v>20114</v>
      </c>
      <c r="AC416">
        <f t="shared" si="98"/>
        <v>20050</v>
      </c>
      <c r="AD416">
        <f t="shared" si="99"/>
        <v>20086</v>
      </c>
      <c r="AE416">
        <f t="shared" si="100"/>
        <v>20044</v>
      </c>
      <c r="AF416">
        <f t="shared" si="101"/>
        <v>100017</v>
      </c>
      <c r="AG416">
        <f t="shared" si="102"/>
        <v>100034</v>
      </c>
      <c r="AH416">
        <f t="shared" si="103"/>
        <v>100121</v>
      </c>
      <c r="AI416">
        <f t="shared" si="104"/>
        <v>100000</v>
      </c>
      <c r="AJ416">
        <f t="shared" si="105"/>
        <v>100000</v>
      </c>
    </row>
    <row r="417" spans="1:36" x14ac:dyDescent="0.3">
      <c r="A417">
        <v>4257252740</v>
      </c>
      <c r="B417">
        <v>1544097408</v>
      </c>
      <c r="C417">
        <v>6838</v>
      </c>
      <c r="D417" t="b">
        <v>0</v>
      </c>
      <c r="E417">
        <v>121</v>
      </c>
      <c r="F417">
        <v>50</v>
      </c>
      <c r="G417">
        <v>36</v>
      </c>
      <c r="H417">
        <v>65</v>
      </c>
      <c r="I417">
        <v>76</v>
      </c>
      <c r="J417">
        <v>86</v>
      </c>
      <c r="K417">
        <v>38</v>
      </c>
      <c r="L417">
        <v>88</v>
      </c>
      <c r="M417">
        <v>109</v>
      </c>
      <c r="N417">
        <v>82</v>
      </c>
      <c r="O417">
        <v>111</v>
      </c>
      <c r="P417">
        <v>97</v>
      </c>
      <c r="Q417">
        <v>105</v>
      </c>
      <c r="T417" t="str">
        <f>IF(ISERROR(MATCH('Analysis backend'!$M$1,E417:N417,0)),"",'Analysis backend'!$L$1)</f>
        <v/>
      </c>
      <c r="U417" t="str">
        <f>IF(T417='Analysis backend'!$L$1,IF(ISERROR(MATCH('Analysis backend'!$M$1,E417:I417,0)),"Dire","Radiant"),"")</f>
        <v/>
      </c>
      <c r="V417">
        <f t="shared" si="91"/>
        <v>1121</v>
      </c>
      <c r="W417">
        <f t="shared" si="92"/>
        <v>1050</v>
      </c>
      <c r="X417">
        <f t="shared" si="93"/>
        <v>1036</v>
      </c>
      <c r="Y417">
        <f t="shared" si="94"/>
        <v>1065</v>
      </c>
      <c r="Z417">
        <f t="shared" si="95"/>
        <v>1076</v>
      </c>
      <c r="AA417">
        <f t="shared" si="96"/>
        <v>10086</v>
      </c>
      <c r="AB417">
        <f t="shared" si="97"/>
        <v>10038</v>
      </c>
      <c r="AC417">
        <f t="shared" si="98"/>
        <v>10088</v>
      </c>
      <c r="AD417">
        <f t="shared" si="99"/>
        <v>10109</v>
      </c>
      <c r="AE417">
        <f t="shared" si="100"/>
        <v>10082</v>
      </c>
      <c r="AF417">
        <f t="shared" si="101"/>
        <v>100111</v>
      </c>
      <c r="AG417">
        <f t="shared" si="102"/>
        <v>100097</v>
      </c>
      <c r="AH417">
        <f t="shared" si="103"/>
        <v>100105</v>
      </c>
      <c r="AI417">
        <f t="shared" si="104"/>
        <v>100000</v>
      </c>
      <c r="AJ417">
        <f t="shared" si="105"/>
        <v>100000</v>
      </c>
    </row>
    <row r="418" spans="1:36" x14ac:dyDescent="0.3">
      <c r="A418">
        <v>4257268717</v>
      </c>
      <c r="B418">
        <v>1544098048</v>
      </c>
      <c r="C418">
        <v>7090</v>
      </c>
      <c r="D418" t="b">
        <v>1</v>
      </c>
      <c r="E418">
        <v>34</v>
      </c>
      <c r="F418">
        <v>38</v>
      </c>
      <c r="G418">
        <v>97</v>
      </c>
      <c r="H418">
        <v>106</v>
      </c>
      <c r="I418">
        <v>31</v>
      </c>
      <c r="J418">
        <v>45</v>
      </c>
      <c r="K418">
        <v>79</v>
      </c>
      <c r="L418">
        <v>27</v>
      </c>
      <c r="M418">
        <v>19</v>
      </c>
      <c r="N418">
        <v>8</v>
      </c>
      <c r="O418">
        <v>50</v>
      </c>
      <c r="T418" t="str">
        <f>IF(ISERROR(MATCH('Analysis backend'!$M$1,E418:N418,0)),"",'Analysis backend'!$L$1)</f>
        <v/>
      </c>
      <c r="U418" t="str">
        <f>IF(T418='Analysis backend'!$L$1,IF(ISERROR(MATCH('Analysis backend'!$M$1,E418:I418,0)),"Dire","Radiant"),"")</f>
        <v/>
      </c>
      <c r="V418">
        <f t="shared" si="91"/>
        <v>2034</v>
      </c>
      <c r="W418">
        <f t="shared" si="92"/>
        <v>2038</v>
      </c>
      <c r="X418">
        <f t="shared" si="93"/>
        <v>2097</v>
      </c>
      <c r="Y418">
        <f t="shared" si="94"/>
        <v>2106</v>
      </c>
      <c r="Z418">
        <f t="shared" si="95"/>
        <v>2031</v>
      </c>
      <c r="AA418">
        <f t="shared" si="96"/>
        <v>20045</v>
      </c>
      <c r="AB418">
        <f t="shared" si="97"/>
        <v>20079</v>
      </c>
      <c r="AC418">
        <f t="shared" si="98"/>
        <v>20027</v>
      </c>
      <c r="AD418">
        <f t="shared" si="99"/>
        <v>20019</v>
      </c>
      <c r="AE418">
        <f t="shared" si="100"/>
        <v>20008</v>
      </c>
      <c r="AF418">
        <f t="shared" si="101"/>
        <v>100050</v>
      </c>
      <c r="AG418">
        <f t="shared" si="102"/>
        <v>100000</v>
      </c>
      <c r="AH418">
        <f t="shared" si="103"/>
        <v>100000</v>
      </c>
      <c r="AI418">
        <f t="shared" si="104"/>
        <v>100000</v>
      </c>
      <c r="AJ418">
        <f t="shared" si="105"/>
        <v>100000</v>
      </c>
    </row>
    <row r="419" spans="1:36" x14ac:dyDescent="0.3">
      <c r="A419">
        <v>4257221258</v>
      </c>
      <c r="B419">
        <v>1544096128</v>
      </c>
      <c r="C419">
        <v>6771</v>
      </c>
      <c r="D419" t="b">
        <v>1</v>
      </c>
      <c r="E419">
        <v>13</v>
      </c>
      <c r="F419">
        <v>97</v>
      </c>
      <c r="G419">
        <v>44</v>
      </c>
      <c r="H419">
        <v>50</v>
      </c>
      <c r="I419">
        <v>68</v>
      </c>
      <c r="J419">
        <v>10</v>
      </c>
      <c r="K419">
        <v>46</v>
      </c>
      <c r="L419">
        <v>71</v>
      </c>
      <c r="M419">
        <v>111</v>
      </c>
      <c r="N419">
        <v>2</v>
      </c>
      <c r="O419">
        <v>61</v>
      </c>
      <c r="P419">
        <v>91</v>
      </c>
      <c r="Q419">
        <v>8</v>
      </c>
      <c r="T419" t="str">
        <f>IF(ISERROR(MATCH('Analysis backend'!$M$1,E419:N419,0)),"",'Analysis backend'!$L$1)</f>
        <v>Phantom Assassin</v>
      </c>
      <c r="U419" t="str">
        <f>IF(T419='Analysis backend'!$L$1,IF(ISERROR(MATCH('Analysis backend'!$M$1,E419:I419,0)),"Dire","Radiant"),"")</f>
        <v>Radiant</v>
      </c>
      <c r="V419">
        <f t="shared" si="91"/>
        <v>2013</v>
      </c>
      <c r="W419">
        <f t="shared" si="92"/>
        <v>2097</v>
      </c>
      <c r="X419">
        <f t="shared" si="93"/>
        <v>2044</v>
      </c>
      <c r="Y419">
        <f t="shared" si="94"/>
        <v>2050</v>
      </c>
      <c r="Z419">
        <f t="shared" si="95"/>
        <v>2068</v>
      </c>
      <c r="AA419">
        <f t="shared" si="96"/>
        <v>20010</v>
      </c>
      <c r="AB419">
        <f t="shared" si="97"/>
        <v>20046</v>
      </c>
      <c r="AC419">
        <f t="shared" si="98"/>
        <v>20071</v>
      </c>
      <c r="AD419">
        <f t="shared" si="99"/>
        <v>20111</v>
      </c>
      <c r="AE419">
        <f t="shared" si="100"/>
        <v>20002</v>
      </c>
      <c r="AF419">
        <f t="shared" si="101"/>
        <v>100061</v>
      </c>
      <c r="AG419">
        <f t="shared" si="102"/>
        <v>100091</v>
      </c>
      <c r="AH419">
        <f t="shared" si="103"/>
        <v>100008</v>
      </c>
      <c r="AI419">
        <f t="shared" si="104"/>
        <v>100000</v>
      </c>
      <c r="AJ419">
        <f t="shared" si="105"/>
        <v>100000</v>
      </c>
    </row>
    <row r="420" spans="1:36" x14ac:dyDescent="0.3">
      <c r="A420">
        <v>4257228226</v>
      </c>
      <c r="B420">
        <v>1544096512</v>
      </c>
      <c r="C420">
        <v>6731</v>
      </c>
      <c r="D420" t="b">
        <v>0</v>
      </c>
      <c r="E420">
        <v>2</v>
      </c>
      <c r="F420">
        <v>22</v>
      </c>
      <c r="G420">
        <v>45</v>
      </c>
      <c r="H420">
        <v>109</v>
      </c>
      <c r="I420">
        <v>18</v>
      </c>
      <c r="J420">
        <v>97</v>
      </c>
      <c r="K420">
        <v>74</v>
      </c>
      <c r="L420">
        <v>44</v>
      </c>
      <c r="M420">
        <v>27</v>
      </c>
      <c r="N420">
        <v>90</v>
      </c>
      <c r="O420">
        <v>114</v>
      </c>
      <c r="P420">
        <v>64</v>
      </c>
      <c r="T420" t="str">
        <f>IF(ISERROR(MATCH('Analysis backend'!$M$1,E420:N420,0)),"",'Analysis backend'!$L$1)</f>
        <v>Phantom Assassin</v>
      </c>
      <c r="U420" t="str">
        <f>IF(T420='Analysis backend'!$L$1,IF(ISERROR(MATCH('Analysis backend'!$M$1,E420:I420,0)),"Dire","Radiant"),"")</f>
        <v>Dire</v>
      </c>
      <c r="V420">
        <f t="shared" si="91"/>
        <v>1002</v>
      </c>
      <c r="W420">
        <f t="shared" si="92"/>
        <v>1022</v>
      </c>
      <c r="X420">
        <f t="shared" si="93"/>
        <v>1045</v>
      </c>
      <c r="Y420">
        <f t="shared" si="94"/>
        <v>1109</v>
      </c>
      <c r="Z420">
        <f t="shared" si="95"/>
        <v>1018</v>
      </c>
      <c r="AA420">
        <f t="shared" si="96"/>
        <v>10097</v>
      </c>
      <c r="AB420">
        <f t="shared" si="97"/>
        <v>10074</v>
      </c>
      <c r="AC420">
        <f t="shared" si="98"/>
        <v>10044</v>
      </c>
      <c r="AD420">
        <f t="shared" si="99"/>
        <v>10027</v>
      </c>
      <c r="AE420">
        <f t="shared" si="100"/>
        <v>10090</v>
      </c>
      <c r="AF420">
        <f t="shared" si="101"/>
        <v>100114</v>
      </c>
      <c r="AG420">
        <f t="shared" si="102"/>
        <v>100064</v>
      </c>
      <c r="AH420">
        <f t="shared" si="103"/>
        <v>100000</v>
      </c>
      <c r="AI420">
        <f t="shared" si="104"/>
        <v>100000</v>
      </c>
      <c r="AJ420">
        <f t="shared" si="105"/>
        <v>100000</v>
      </c>
    </row>
    <row r="421" spans="1:36" x14ac:dyDescent="0.3">
      <c r="A421">
        <v>4257240943</v>
      </c>
      <c r="B421">
        <v>1544097024</v>
      </c>
      <c r="C421">
        <v>6722</v>
      </c>
      <c r="D421" t="b">
        <v>0</v>
      </c>
      <c r="E421">
        <v>38</v>
      </c>
      <c r="F421">
        <v>28</v>
      </c>
      <c r="G421">
        <v>3</v>
      </c>
      <c r="H421">
        <v>62</v>
      </c>
      <c r="I421">
        <v>93</v>
      </c>
      <c r="J421">
        <v>10</v>
      </c>
      <c r="K421">
        <v>114</v>
      </c>
      <c r="L421">
        <v>16</v>
      </c>
      <c r="M421">
        <v>100</v>
      </c>
      <c r="N421">
        <v>86</v>
      </c>
      <c r="O421">
        <v>44</v>
      </c>
      <c r="P421">
        <v>32</v>
      </c>
      <c r="T421" t="str">
        <f>IF(ISERROR(MATCH('Analysis backend'!$M$1,E421:N421,0)),"",'Analysis backend'!$L$1)</f>
        <v/>
      </c>
      <c r="U421" t="str">
        <f>IF(T421='Analysis backend'!$L$1,IF(ISERROR(MATCH('Analysis backend'!$M$1,E421:I421,0)),"Dire","Radiant"),"")</f>
        <v/>
      </c>
      <c r="V421">
        <f t="shared" si="91"/>
        <v>1038</v>
      </c>
      <c r="W421">
        <f t="shared" si="92"/>
        <v>1028</v>
      </c>
      <c r="X421">
        <f t="shared" si="93"/>
        <v>1003</v>
      </c>
      <c r="Y421">
        <f t="shared" si="94"/>
        <v>1062</v>
      </c>
      <c r="Z421">
        <f t="shared" si="95"/>
        <v>1093</v>
      </c>
      <c r="AA421">
        <f t="shared" si="96"/>
        <v>10010</v>
      </c>
      <c r="AB421">
        <f t="shared" si="97"/>
        <v>10114</v>
      </c>
      <c r="AC421">
        <f t="shared" si="98"/>
        <v>10016</v>
      </c>
      <c r="AD421">
        <f t="shared" si="99"/>
        <v>10100</v>
      </c>
      <c r="AE421">
        <f t="shared" si="100"/>
        <v>10086</v>
      </c>
      <c r="AF421">
        <f t="shared" si="101"/>
        <v>100044</v>
      </c>
      <c r="AG421">
        <f t="shared" si="102"/>
        <v>100032</v>
      </c>
      <c r="AH421">
        <f t="shared" si="103"/>
        <v>100000</v>
      </c>
      <c r="AI421">
        <f t="shared" si="104"/>
        <v>100000</v>
      </c>
      <c r="AJ421">
        <f t="shared" si="105"/>
        <v>100000</v>
      </c>
    </row>
    <row r="422" spans="1:36" x14ac:dyDescent="0.3">
      <c r="A422">
        <v>4257280537</v>
      </c>
      <c r="B422">
        <v>1544098432</v>
      </c>
      <c r="C422">
        <v>6991</v>
      </c>
      <c r="D422" t="b">
        <v>0</v>
      </c>
      <c r="E422">
        <v>93</v>
      </c>
      <c r="F422">
        <v>121</v>
      </c>
      <c r="G422">
        <v>31</v>
      </c>
      <c r="H422">
        <v>38</v>
      </c>
      <c r="I422">
        <v>76</v>
      </c>
      <c r="J422">
        <v>100</v>
      </c>
      <c r="K422">
        <v>101</v>
      </c>
      <c r="L422">
        <v>66</v>
      </c>
      <c r="M422">
        <v>1</v>
      </c>
      <c r="N422">
        <v>29</v>
      </c>
      <c r="O422">
        <v>50</v>
      </c>
      <c r="P422">
        <v>97</v>
      </c>
      <c r="Q422">
        <v>82</v>
      </c>
      <c r="T422" t="str">
        <f>IF(ISERROR(MATCH('Analysis backend'!$M$1,E422:N422,0)),"",'Analysis backend'!$L$1)</f>
        <v/>
      </c>
      <c r="U422" t="str">
        <f>IF(T422='Analysis backend'!$L$1,IF(ISERROR(MATCH('Analysis backend'!$M$1,E422:I422,0)),"Dire","Radiant"),"")</f>
        <v/>
      </c>
      <c r="V422">
        <f t="shared" si="91"/>
        <v>1093</v>
      </c>
      <c r="W422">
        <f t="shared" si="92"/>
        <v>1121</v>
      </c>
      <c r="X422">
        <f t="shared" si="93"/>
        <v>1031</v>
      </c>
      <c r="Y422">
        <f t="shared" si="94"/>
        <v>1038</v>
      </c>
      <c r="Z422">
        <f t="shared" si="95"/>
        <v>1076</v>
      </c>
      <c r="AA422">
        <f t="shared" si="96"/>
        <v>10100</v>
      </c>
      <c r="AB422">
        <f t="shared" si="97"/>
        <v>10101</v>
      </c>
      <c r="AC422">
        <f t="shared" si="98"/>
        <v>10066</v>
      </c>
      <c r="AD422">
        <f t="shared" si="99"/>
        <v>10001</v>
      </c>
      <c r="AE422">
        <f t="shared" si="100"/>
        <v>10029</v>
      </c>
      <c r="AF422">
        <f t="shared" si="101"/>
        <v>100050</v>
      </c>
      <c r="AG422">
        <f t="shared" si="102"/>
        <v>100097</v>
      </c>
      <c r="AH422">
        <f t="shared" si="103"/>
        <v>100082</v>
      </c>
      <c r="AI422">
        <f t="shared" si="104"/>
        <v>100000</v>
      </c>
      <c r="AJ422">
        <f t="shared" si="105"/>
        <v>100000</v>
      </c>
    </row>
    <row r="423" spans="1:36" x14ac:dyDescent="0.3">
      <c r="A423">
        <v>4257284756</v>
      </c>
      <c r="B423">
        <v>1544098688</v>
      </c>
      <c r="C423">
        <v>6956</v>
      </c>
      <c r="D423" t="b">
        <v>0</v>
      </c>
      <c r="E423">
        <v>109</v>
      </c>
      <c r="F423">
        <v>50</v>
      </c>
      <c r="G423">
        <v>86</v>
      </c>
      <c r="H423">
        <v>2</v>
      </c>
      <c r="I423">
        <v>97</v>
      </c>
      <c r="J423">
        <v>112</v>
      </c>
      <c r="K423">
        <v>26</v>
      </c>
      <c r="L423">
        <v>93</v>
      </c>
      <c r="M423">
        <v>95</v>
      </c>
      <c r="N423">
        <v>78</v>
      </c>
      <c r="O423">
        <v>44</v>
      </c>
      <c r="P423">
        <v>1</v>
      </c>
      <c r="Q423">
        <v>76</v>
      </c>
      <c r="T423" t="str">
        <f>IF(ISERROR(MATCH('Analysis backend'!$M$1,E423:N423,0)),"",'Analysis backend'!$L$1)</f>
        <v/>
      </c>
      <c r="U423" t="str">
        <f>IF(T423='Analysis backend'!$L$1,IF(ISERROR(MATCH('Analysis backend'!$M$1,E423:I423,0)),"Dire","Radiant"),"")</f>
        <v/>
      </c>
      <c r="V423">
        <f t="shared" si="91"/>
        <v>1109</v>
      </c>
      <c r="W423">
        <f t="shared" si="92"/>
        <v>1050</v>
      </c>
      <c r="X423">
        <f t="shared" si="93"/>
        <v>1086</v>
      </c>
      <c r="Y423">
        <f t="shared" si="94"/>
        <v>1002</v>
      </c>
      <c r="Z423">
        <f t="shared" si="95"/>
        <v>1097</v>
      </c>
      <c r="AA423">
        <f t="shared" si="96"/>
        <v>10112</v>
      </c>
      <c r="AB423">
        <f t="shared" si="97"/>
        <v>10026</v>
      </c>
      <c r="AC423">
        <f t="shared" si="98"/>
        <v>10093</v>
      </c>
      <c r="AD423">
        <f t="shared" si="99"/>
        <v>10095</v>
      </c>
      <c r="AE423">
        <f t="shared" si="100"/>
        <v>10078</v>
      </c>
      <c r="AF423">
        <f t="shared" si="101"/>
        <v>100044</v>
      </c>
      <c r="AG423">
        <f t="shared" si="102"/>
        <v>100001</v>
      </c>
      <c r="AH423">
        <f t="shared" si="103"/>
        <v>100076</v>
      </c>
      <c r="AI423">
        <f t="shared" si="104"/>
        <v>100000</v>
      </c>
      <c r="AJ423">
        <f t="shared" si="105"/>
        <v>100000</v>
      </c>
    </row>
    <row r="424" spans="1:36" x14ac:dyDescent="0.3">
      <c r="A424">
        <v>4257288310</v>
      </c>
      <c r="B424">
        <v>1544098816</v>
      </c>
      <c r="C424">
        <v>6871</v>
      </c>
      <c r="D424" t="b">
        <v>1</v>
      </c>
      <c r="E424">
        <v>87</v>
      </c>
      <c r="F424">
        <v>1</v>
      </c>
      <c r="G424">
        <v>97</v>
      </c>
      <c r="H424">
        <v>50</v>
      </c>
      <c r="I424">
        <v>86</v>
      </c>
      <c r="J424">
        <v>78</v>
      </c>
      <c r="K424">
        <v>32</v>
      </c>
      <c r="L424">
        <v>31</v>
      </c>
      <c r="M424">
        <v>121</v>
      </c>
      <c r="N424">
        <v>49</v>
      </c>
      <c r="O424">
        <v>44</v>
      </c>
      <c r="T424" t="str">
        <f>IF(ISERROR(MATCH('Analysis backend'!$M$1,E424:N424,0)),"",'Analysis backend'!$L$1)</f>
        <v/>
      </c>
      <c r="U424" t="str">
        <f>IF(T424='Analysis backend'!$L$1,IF(ISERROR(MATCH('Analysis backend'!$M$1,E424:I424,0)),"Dire","Radiant"),"")</f>
        <v/>
      </c>
      <c r="V424">
        <f t="shared" si="91"/>
        <v>2087</v>
      </c>
      <c r="W424">
        <f t="shared" si="92"/>
        <v>2001</v>
      </c>
      <c r="X424">
        <f t="shared" si="93"/>
        <v>2097</v>
      </c>
      <c r="Y424">
        <f t="shared" si="94"/>
        <v>2050</v>
      </c>
      <c r="Z424">
        <f t="shared" si="95"/>
        <v>2086</v>
      </c>
      <c r="AA424">
        <f t="shared" si="96"/>
        <v>20078</v>
      </c>
      <c r="AB424">
        <f t="shared" si="97"/>
        <v>20032</v>
      </c>
      <c r="AC424">
        <f t="shared" si="98"/>
        <v>20031</v>
      </c>
      <c r="AD424">
        <f t="shared" si="99"/>
        <v>20121</v>
      </c>
      <c r="AE424">
        <f t="shared" si="100"/>
        <v>20049</v>
      </c>
      <c r="AF424">
        <f t="shared" si="101"/>
        <v>100044</v>
      </c>
      <c r="AG424">
        <f t="shared" si="102"/>
        <v>100000</v>
      </c>
      <c r="AH424">
        <f t="shared" si="103"/>
        <v>100000</v>
      </c>
      <c r="AI424">
        <f t="shared" si="104"/>
        <v>100000</v>
      </c>
      <c r="AJ424">
        <f t="shared" si="105"/>
        <v>100000</v>
      </c>
    </row>
    <row r="425" spans="1:36" x14ac:dyDescent="0.3">
      <c r="A425">
        <v>4257274229</v>
      </c>
      <c r="B425">
        <v>1544098304</v>
      </c>
      <c r="C425">
        <v>6763</v>
      </c>
      <c r="D425" t="b">
        <v>1</v>
      </c>
      <c r="E425">
        <v>74</v>
      </c>
      <c r="F425">
        <v>50</v>
      </c>
      <c r="G425">
        <v>48</v>
      </c>
      <c r="H425">
        <v>31</v>
      </c>
      <c r="I425">
        <v>16</v>
      </c>
      <c r="J425">
        <v>64</v>
      </c>
      <c r="K425">
        <v>86</v>
      </c>
      <c r="L425">
        <v>11</v>
      </c>
      <c r="M425">
        <v>8</v>
      </c>
      <c r="N425">
        <v>95</v>
      </c>
      <c r="O425">
        <v>97</v>
      </c>
      <c r="P425">
        <v>121</v>
      </c>
      <c r="T425" t="str">
        <f>IF(ISERROR(MATCH('Analysis backend'!$M$1,E425:N425,0)),"",'Analysis backend'!$L$1)</f>
        <v/>
      </c>
      <c r="U425" t="str">
        <f>IF(T425='Analysis backend'!$L$1,IF(ISERROR(MATCH('Analysis backend'!$M$1,E425:I425,0)),"Dire","Radiant"),"")</f>
        <v/>
      </c>
      <c r="V425">
        <f t="shared" si="91"/>
        <v>2074</v>
      </c>
      <c r="W425">
        <f t="shared" si="92"/>
        <v>2050</v>
      </c>
      <c r="X425">
        <f t="shared" si="93"/>
        <v>2048</v>
      </c>
      <c r="Y425">
        <f t="shared" si="94"/>
        <v>2031</v>
      </c>
      <c r="Z425">
        <f t="shared" si="95"/>
        <v>2016</v>
      </c>
      <c r="AA425">
        <f t="shared" si="96"/>
        <v>20064</v>
      </c>
      <c r="AB425">
        <f t="shared" si="97"/>
        <v>20086</v>
      </c>
      <c r="AC425">
        <f t="shared" si="98"/>
        <v>20011</v>
      </c>
      <c r="AD425">
        <f t="shared" si="99"/>
        <v>20008</v>
      </c>
      <c r="AE425">
        <f t="shared" si="100"/>
        <v>20095</v>
      </c>
      <c r="AF425">
        <f t="shared" si="101"/>
        <v>100097</v>
      </c>
      <c r="AG425">
        <f t="shared" si="102"/>
        <v>100121</v>
      </c>
      <c r="AH425">
        <f t="shared" si="103"/>
        <v>100000</v>
      </c>
      <c r="AI425">
        <f t="shared" si="104"/>
        <v>100000</v>
      </c>
      <c r="AJ425">
        <f t="shared" si="105"/>
        <v>100000</v>
      </c>
    </row>
    <row r="426" spans="1:36" x14ac:dyDescent="0.3">
      <c r="A426">
        <v>4257297309</v>
      </c>
      <c r="B426">
        <v>1544099072</v>
      </c>
      <c r="C426">
        <v>7325</v>
      </c>
      <c r="D426" t="b">
        <v>1</v>
      </c>
      <c r="E426">
        <v>23</v>
      </c>
      <c r="F426">
        <v>85</v>
      </c>
      <c r="G426">
        <v>41</v>
      </c>
      <c r="H426">
        <v>26</v>
      </c>
      <c r="I426">
        <v>97</v>
      </c>
      <c r="J426">
        <v>86</v>
      </c>
      <c r="K426">
        <v>78</v>
      </c>
      <c r="L426">
        <v>76</v>
      </c>
      <c r="M426">
        <v>19</v>
      </c>
      <c r="N426">
        <v>44</v>
      </c>
      <c r="O426">
        <v>34</v>
      </c>
      <c r="P426">
        <v>50</v>
      </c>
      <c r="T426" t="str">
        <f>IF(ISERROR(MATCH('Analysis backend'!$M$1,E426:N426,0)),"",'Analysis backend'!$L$1)</f>
        <v>Phantom Assassin</v>
      </c>
      <c r="U426" t="str">
        <f>IF(T426='Analysis backend'!$L$1,IF(ISERROR(MATCH('Analysis backend'!$M$1,E426:I426,0)),"Dire","Radiant"),"")</f>
        <v>Dire</v>
      </c>
      <c r="V426">
        <f t="shared" si="91"/>
        <v>2023</v>
      </c>
      <c r="W426">
        <f t="shared" si="92"/>
        <v>2085</v>
      </c>
      <c r="X426">
        <f t="shared" si="93"/>
        <v>2041</v>
      </c>
      <c r="Y426">
        <f t="shared" si="94"/>
        <v>2026</v>
      </c>
      <c r="Z426">
        <f t="shared" si="95"/>
        <v>2097</v>
      </c>
      <c r="AA426">
        <f t="shared" si="96"/>
        <v>20086</v>
      </c>
      <c r="AB426">
        <f t="shared" si="97"/>
        <v>20078</v>
      </c>
      <c r="AC426">
        <f t="shared" si="98"/>
        <v>20076</v>
      </c>
      <c r="AD426">
        <f t="shared" si="99"/>
        <v>20019</v>
      </c>
      <c r="AE426">
        <f t="shared" si="100"/>
        <v>20044</v>
      </c>
      <c r="AF426">
        <f t="shared" si="101"/>
        <v>100034</v>
      </c>
      <c r="AG426">
        <f t="shared" si="102"/>
        <v>100050</v>
      </c>
      <c r="AH426">
        <f t="shared" si="103"/>
        <v>100000</v>
      </c>
      <c r="AI426">
        <f t="shared" si="104"/>
        <v>100000</v>
      </c>
      <c r="AJ426">
        <f t="shared" si="105"/>
        <v>100000</v>
      </c>
    </row>
    <row r="427" spans="1:36" x14ac:dyDescent="0.3">
      <c r="A427">
        <v>4257300370</v>
      </c>
      <c r="B427">
        <v>1544099200</v>
      </c>
      <c r="C427">
        <v>6917</v>
      </c>
      <c r="D427" t="b">
        <v>0</v>
      </c>
      <c r="E427">
        <v>106</v>
      </c>
      <c r="F427">
        <v>7</v>
      </c>
      <c r="G427">
        <v>50</v>
      </c>
      <c r="H427">
        <v>114</v>
      </c>
      <c r="I427">
        <v>2</v>
      </c>
      <c r="J427">
        <v>97</v>
      </c>
      <c r="K427">
        <v>121</v>
      </c>
      <c r="L427">
        <v>90</v>
      </c>
      <c r="M427">
        <v>44</v>
      </c>
      <c r="N427">
        <v>21</v>
      </c>
      <c r="O427">
        <v>10</v>
      </c>
      <c r="P427">
        <v>78</v>
      </c>
      <c r="Q427">
        <v>85</v>
      </c>
      <c r="R427">
        <v>76</v>
      </c>
      <c r="T427" t="str">
        <f>IF(ISERROR(MATCH('Analysis backend'!$M$1,E427:N427,0)),"",'Analysis backend'!$L$1)</f>
        <v>Phantom Assassin</v>
      </c>
      <c r="U427" t="str">
        <f>IF(T427='Analysis backend'!$L$1,IF(ISERROR(MATCH('Analysis backend'!$M$1,E427:I427,0)),"Dire","Radiant"),"")</f>
        <v>Dire</v>
      </c>
      <c r="V427">
        <f t="shared" si="91"/>
        <v>1106</v>
      </c>
      <c r="W427">
        <f t="shared" si="92"/>
        <v>1007</v>
      </c>
      <c r="X427">
        <f t="shared" si="93"/>
        <v>1050</v>
      </c>
      <c r="Y427">
        <f t="shared" si="94"/>
        <v>1114</v>
      </c>
      <c r="Z427">
        <f t="shared" si="95"/>
        <v>1002</v>
      </c>
      <c r="AA427">
        <f t="shared" si="96"/>
        <v>10097</v>
      </c>
      <c r="AB427">
        <f t="shared" si="97"/>
        <v>10121</v>
      </c>
      <c r="AC427">
        <f t="shared" si="98"/>
        <v>10090</v>
      </c>
      <c r="AD427">
        <f t="shared" si="99"/>
        <v>10044</v>
      </c>
      <c r="AE427">
        <f t="shared" si="100"/>
        <v>10021</v>
      </c>
      <c r="AF427">
        <f t="shared" si="101"/>
        <v>100010</v>
      </c>
      <c r="AG427">
        <f t="shared" si="102"/>
        <v>100078</v>
      </c>
      <c r="AH427">
        <f t="shared" si="103"/>
        <v>100085</v>
      </c>
      <c r="AI427">
        <f t="shared" si="104"/>
        <v>100076</v>
      </c>
      <c r="AJ427">
        <f t="shared" si="105"/>
        <v>100000</v>
      </c>
    </row>
    <row r="428" spans="1:36" x14ac:dyDescent="0.3">
      <c r="A428">
        <v>4257296483</v>
      </c>
      <c r="B428">
        <v>1544099072</v>
      </c>
      <c r="C428">
        <v>6836</v>
      </c>
      <c r="D428" t="b">
        <v>1</v>
      </c>
      <c r="E428">
        <v>101</v>
      </c>
      <c r="F428">
        <v>97</v>
      </c>
      <c r="G428">
        <v>114</v>
      </c>
      <c r="H428">
        <v>44</v>
      </c>
      <c r="I428">
        <v>50</v>
      </c>
      <c r="J428">
        <v>111</v>
      </c>
      <c r="K428">
        <v>95</v>
      </c>
      <c r="L428">
        <v>78</v>
      </c>
      <c r="M428">
        <v>6</v>
      </c>
      <c r="N428">
        <v>100</v>
      </c>
      <c r="O428">
        <v>93</v>
      </c>
      <c r="T428" t="str">
        <f>IF(ISERROR(MATCH('Analysis backend'!$M$1,E428:N428,0)),"",'Analysis backend'!$L$1)</f>
        <v>Phantom Assassin</v>
      </c>
      <c r="U428" t="str">
        <f>IF(T428='Analysis backend'!$L$1,IF(ISERROR(MATCH('Analysis backend'!$M$1,E428:I428,0)),"Dire","Radiant"),"")</f>
        <v>Radiant</v>
      </c>
      <c r="V428">
        <f t="shared" si="91"/>
        <v>2101</v>
      </c>
      <c r="W428">
        <f t="shared" si="92"/>
        <v>2097</v>
      </c>
      <c r="X428">
        <f t="shared" si="93"/>
        <v>2114</v>
      </c>
      <c r="Y428">
        <f t="shared" si="94"/>
        <v>2044</v>
      </c>
      <c r="Z428">
        <f t="shared" si="95"/>
        <v>2050</v>
      </c>
      <c r="AA428">
        <f t="shared" si="96"/>
        <v>20111</v>
      </c>
      <c r="AB428">
        <f t="shared" si="97"/>
        <v>20095</v>
      </c>
      <c r="AC428">
        <f t="shared" si="98"/>
        <v>20078</v>
      </c>
      <c r="AD428">
        <f t="shared" si="99"/>
        <v>20006</v>
      </c>
      <c r="AE428">
        <f t="shared" si="100"/>
        <v>20100</v>
      </c>
      <c r="AF428">
        <f t="shared" si="101"/>
        <v>100093</v>
      </c>
      <c r="AG428">
        <f t="shared" si="102"/>
        <v>100000</v>
      </c>
      <c r="AH428">
        <f t="shared" si="103"/>
        <v>100000</v>
      </c>
      <c r="AI428">
        <f t="shared" si="104"/>
        <v>100000</v>
      </c>
      <c r="AJ428">
        <f t="shared" si="105"/>
        <v>100000</v>
      </c>
    </row>
    <row r="429" spans="1:36" x14ac:dyDescent="0.3">
      <c r="A429">
        <v>4257314884</v>
      </c>
      <c r="B429">
        <v>1544099712</v>
      </c>
      <c r="C429">
        <v>7077</v>
      </c>
      <c r="D429" t="b">
        <v>0</v>
      </c>
      <c r="E429">
        <v>10</v>
      </c>
      <c r="F429">
        <v>86</v>
      </c>
      <c r="G429">
        <v>103</v>
      </c>
      <c r="H429">
        <v>78</v>
      </c>
      <c r="I429">
        <v>31</v>
      </c>
      <c r="J429">
        <v>76</v>
      </c>
      <c r="K429">
        <v>121</v>
      </c>
      <c r="L429">
        <v>114</v>
      </c>
      <c r="M429">
        <v>85</v>
      </c>
      <c r="N429">
        <v>69</v>
      </c>
      <c r="O429">
        <v>97</v>
      </c>
      <c r="P429">
        <v>63</v>
      </c>
      <c r="Q429">
        <v>111</v>
      </c>
      <c r="T429" t="str">
        <f>IF(ISERROR(MATCH('Analysis backend'!$M$1,E429:N429,0)),"",'Analysis backend'!$L$1)</f>
        <v/>
      </c>
      <c r="U429" t="str">
        <f>IF(T429='Analysis backend'!$L$1,IF(ISERROR(MATCH('Analysis backend'!$M$1,E429:I429,0)),"Dire","Radiant"),"")</f>
        <v/>
      </c>
      <c r="V429">
        <f t="shared" si="91"/>
        <v>1010</v>
      </c>
      <c r="W429">
        <f t="shared" si="92"/>
        <v>1086</v>
      </c>
      <c r="X429">
        <f t="shared" si="93"/>
        <v>1103</v>
      </c>
      <c r="Y429">
        <f t="shared" si="94"/>
        <v>1078</v>
      </c>
      <c r="Z429">
        <f t="shared" si="95"/>
        <v>1031</v>
      </c>
      <c r="AA429">
        <f t="shared" si="96"/>
        <v>10076</v>
      </c>
      <c r="AB429">
        <f t="shared" si="97"/>
        <v>10121</v>
      </c>
      <c r="AC429">
        <f t="shared" si="98"/>
        <v>10114</v>
      </c>
      <c r="AD429">
        <f t="shared" si="99"/>
        <v>10085</v>
      </c>
      <c r="AE429">
        <f t="shared" si="100"/>
        <v>10069</v>
      </c>
      <c r="AF429">
        <f t="shared" si="101"/>
        <v>100097</v>
      </c>
      <c r="AG429">
        <f t="shared" si="102"/>
        <v>100063</v>
      </c>
      <c r="AH429">
        <f t="shared" si="103"/>
        <v>100111</v>
      </c>
      <c r="AI429">
        <f t="shared" si="104"/>
        <v>100000</v>
      </c>
      <c r="AJ429">
        <f t="shared" si="105"/>
        <v>100000</v>
      </c>
    </row>
    <row r="430" spans="1:36" x14ac:dyDescent="0.3">
      <c r="A430">
        <v>4257309835</v>
      </c>
      <c r="B430">
        <v>1544099584</v>
      </c>
      <c r="C430">
        <v>6785</v>
      </c>
      <c r="D430" t="b">
        <v>1</v>
      </c>
      <c r="E430">
        <v>101</v>
      </c>
      <c r="F430">
        <v>97</v>
      </c>
      <c r="G430">
        <v>98</v>
      </c>
      <c r="H430">
        <v>44</v>
      </c>
      <c r="I430">
        <v>92</v>
      </c>
      <c r="J430">
        <v>29</v>
      </c>
      <c r="K430">
        <v>114</v>
      </c>
      <c r="L430">
        <v>27</v>
      </c>
      <c r="M430">
        <v>76</v>
      </c>
      <c r="N430">
        <v>3</v>
      </c>
      <c r="O430">
        <v>50</v>
      </c>
      <c r="P430">
        <v>82</v>
      </c>
      <c r="Q430">
        <v>34</v>
      </c>
      <c r="R430">
        <v>93</v>
      </c>
      <c r="T430" t="str">
        <f>IF(ISERROR(MATCH('Analysis backend'!$M$1,E430:N430,0)),"",'Analysis backend'!$L$1)</f>
        <v>Phantom Assassin</v>
      </c>
      <c r="U430" t="str">
        <f>IF(T430='Analysis backend'!$L$1,IF(ISERROR(MATCH('Analysis backend'!$M$1,E430:I430,0)),"Dire","Radiant"),"")</f>
        <v>Radiant</v>
      </c>
      <c r="V430">
        <f t="shared" si="91"/>
        <v>2101</v>
      </c>
      <c r="W430">
        <f t="shared" si="92"/>
        <v>2097</v>
      </c>
      <c r="X430">
        <f t="shared" si="93"/>
        <v>2098</v>
      </c>
      <c r="Y430">
        <f t="shared" si="94"/>
        <v>2044</v>
      </c>
      <c r="Z430">
        <f t="shared" si="95"/>
        <v>2092</v>
      </c>
      <c r="AA430">
        <f t="shared" si="96"/>
        <v>20029</v>
      </c>
      <c r="AB430">
        <f t="shared" si="97"/>
        <v>20114</v>
      </c>
      <c r="AC430">
        <f t="shared" si="98"/>
        <v>20027</v>
      </c>
      <c r="AD430">
        <f t="shared" si="99"/>
        <v>20076</v>
      </c>
      <c r="AE430">
        <f t="shared" si="100"/>
        <v>20003</v>
      </c>
      <c r="AF430">
        <f t="shared" si="101"/>
        <v>100050</v>
      </c>
      <c r="AG430">
        <f t="shared" si="102"/>
        <v>100082</v>
      </c>
      <c r="AH430">
        <f t="shared" si="103"/>
        <v>100034</v>
      </c>
      <c r="AI430">
        <f t="shared" si="104"/>
        <v>100093</v>
      </c>
      <c r="AJ430">
        <f t="shared" si="105"/>
        <v>100000</v>
      </c>
    </row>
    <row r="431" spans="1:36" x14ac:dyDescent="0.3">
      <c r="A431">
        <v>4257285445</v>
      </c>
      <c r="B431">
        <v>1544098688</v>
      </c>
      <c r="C431">
        <v>6745</v>
      </c>
      <c r="D431" t="b">
        <v>1</v>
      </c>
      <c r="E431">
        <v>1</v>
      </c>
      <c r="F431">
        <v>97</v>
      </c>
      <c r="G431">
        <v>68</v>
      </c>
      <c r="H431">
        <v>45</v>
      </c>
      <c r="I431">
        <v>50</v>
      </c>
      <c r="J431">
        <v>83</v>
      </c>
      <c r="K431">
        <v>111</v>
      </c>
      <c r="L431">
        <v>76</v>
      </c>
      <c r="M431">
        <v>38</v>
      </c>
      <c r="N431">
        <v>44</v>
      </c>
      <c r="O431">
        <v>85</v>
      </c>
      <c r="P431">
        <v>46</v>
      </c>
      <c r="Q431">
        <v>41</v>
      </c>
      <c r="T431" t="str">
        <f>IF(ISERROR(MATCH('Analysis backend'!$M$1,E431:N431,0)),"",'Analysis backend'!$L$1)</f>
        <v>Phantom Assassin</v>
      </c>
      <c r="U431" t="str">
        <f>IF(T431='Analysis backend'!$L$1,IF(ISERROR(MATCH('Analysis backend'!$M$1,E431:I431,0)),"Dire","Radiant"),"")</f>
        <v>Dire</v>
      </c>
      <c r="V431">
        <f t="shared" si="91"/>
        <v>2001</v>
      </c>
      <c r="W431">
        <f t="shared" si="92"/>
        <v>2097</v>
      </c>
      <c r="X431">
        <f t="shared" si="93"/>
        <v>2068</v>
      </c>
      <c r="Y431">
        <f t="shared" si="94"/>
        <v>2045</v>
      </c>
      <c r="Z431">
        <f t="shared" si="95"/>
        <v>2050</v>
      </c>
      <c r="AA431">
        <f t="shared" si="96"/>
        <v>20083</v>
      </c>
      <c r="AB431">
        <f t="shared" si="97"/>
        <v>20111</v>
      </c>
      <c r="AC431">
        <f t="shared" si="98"/>
        <v>20076</v>
      </c>
      <c r="AD431">
        <f t="shared" si="99"/>
        <v>20038</v>
      </c>
      <c r="AE431">
        <f t="shared" si="100"/>
        <v>20044</v>
      </c>
      <c r="AF431">
        <f t="shared" si="101"/>
        <v>100085</v>
      </c>
      <c r="AG431">
        <f t="shared" si="102"/>
        <v>100046</v>
      </c>
      <c r="AH431">
        <f t="shared" si="103"/>
        <v>100041</v>
      </c>
      <c r="AI431">
        <f t="shared" si="104"/>
        <v>100000</v>
      </c>
      <c r="AJ431">
        <f t="shared" si="105"/>
        <v>100000</v>
      </c>
    </row>
    <row r="432" spans="1:36" x14ac:dyDescent="0.3">
      <c r="A432">
        <v>4257331509</v>
      </c>
      <c r="B432">
        <v>1544100352</v>
      </c>
      <c r="C432">
        <v>6975</v>
      </c>
      <c r="D432" t="b">
        <v>0</v>
      </c>
      <c r="E432">
        <v>100</v>
      </c>
      <c r="F432">
        <v>46</v>
      </c>
      <c r="G432">
        <v>112</v>
      </c>
      <c r="H432">
        <v>16</v>
      </c>
      <c r="I432">
        <v>9</v>
      </c>
      <c r="J432">
        <v>86</v>
      </c>
      <c r="K432">
        <v>8</v>
      </c>
      <c r="L432">
        <v>97</v>
      </c>
      <c r="M432">
        <v>31</v>
      </c>
      <c r="N432">
        <v>25</v>
      </c>
      <c r="O432">
        <v>34</v>
      </c>
      <c r="P432">
        <v>76</v>
      </c>
      <c r="Q432">
        <v>44</v>
      </c>
      <c r="T432" t="str">
        <f>IF(ISERROR(MATCH('Analysis backend'!$M$1,E432:N432,0)),"",'Analysis backend'!$L$1)</f>
        <v/>
      </c>
      <c r="U432" t="str">
        <f>IF(T432='Analysis backend'!$L$1,IF(ISERROR(MATCH('Analysis backend'!$M$1,E432:I432,0)),"Dire","Radiant"),"")</f>
        <v/>
      </c>
      <c r="V432">
        <f t="shared" si="91"/>
        <v>1100</v>
      </c>
      <c r="W432">
        <f t="shared" si="92"/>
        <v>1046</v>
      </c>
      <c r="X432">
        <f t="shared" si="93"/>
        <v>1112</v>
      </c>
      <c r="Y432">
        <f t="shared" si="94"/>
        <v>1016</v>
      </c>
      <c r="Z432">
        <f t="shared" si="95"/>
        <v>1009</v>
      </c>
      <c r="AA432">
        <f t="shared" si="96"/>
        <v>10086</v>
      </c>
      <c r="AB432">
        <f t="shared" si="97"/>
        <v>10008</v>
      </c>
      <c r="AC432">
        <f t="shared" si="98"/>
        <v>10097</v>
      </c>
      <c r="AD432">
        <f t="shared" si="99"/>
        <v>10031</v>
      </c>
      <c r="AE432">
        <f t="shared" si="100"/>
        <v>10025</v>
      </c>
      <c r="AF432">
        <f t="shared" si="101"/>
        <v>100034</v>
      </c>
      <c r="AG432">
        <f t="shared" si="102"/>
        <v>100076</v>
      </c>
      <c r="AH432">
        <f t="shared" si="103"/>
        <v>100044</v>
      </c>
      <c r="AI432">
        <f t="shared" si="104"/>
        <v>100000</v>
      </c>
      <c r="AJ432">
        <f t="shared" si="105"/>
        <v>100000</v>
      </c>
    </row>
    <row r="433" spans="1:36" x14ac:dyDescent="0.3">
      <c r="A433">
        <v>4257336137</v>
      </c>
      <c r="B433">
        <v>1544100480</v>
      </c>
      <c r="C433">
        <v>6830</v>
      </c>
      <c r="D433" t="b">
        <v>0</v>
      </c>
      <c r="E433">
        <v>15</v>
      </c>
      <c r="F433">
        <v>50</v>
      </c>
      <c r="G433">
        <v>114</v>
      </c>
      <c r="H433">
        <v>121</v>
      </c>
      <c r="I433">
        <v>98</v>
      </c>
      <c r="J433">
        <v>40</v>
      </c>
      <c r="K433">
        <v>74</v>
      </c>
      <c r="L433">
        <v>86</v>
      </c>
      <c r="M433">
        <v>44</v>
      </c>
      <c r="N433">
        <v>97</v>
      </c>
      <c r="O433">
        <v>8</v>
      </c>
      <c r="T433" t="str">
        <f>IF(ISERROR(MATCH('Analysis backend'!$M$1,E433:N433,0)),"",'Analysis backend'!$L$1)</f>
        <v>Phantom Assassin</v>
      </c>
      <c r="U433" t="str">
        <f>IF(T433='Analysis backend'!$L$1,IF(ISERROR(MATCH('Analysis backend'!$M$1,E433:I433,0)),"Dire","Radiant"),"")</f>
        <v>Dire</v>
      </c>
      <c r="V433">
        <f t="shared" si="91"/>
        <v>1015</v>
      </c>
      <c r="W433">
        <f t="shared" si="92"/>
        <v>1050</v>
      </c>
      <c r="X433">
        <f t="shared" si="93"/>
        <v>1114</v>
      </c>
      <c r="Y433">
        <f t="shared" si="94"/>
        <v>1121</v>
      </c>
      <c r="Z433">
        <f t="shared" si="95"/>
        <v>1098</v>
      </c>
      <c r="AA433">
        <f t="shared" si="96"/>
        <v>10040</v>
      </c>
      <c r="AB433">
        <f t="shared" si="97"/>
        <v>10074</v>
      </c>
      <c r="AC433">
        <f t="shared" si="98"/>
        <v>10086</v>
      </c>
      <c r="AD433">
        <f t="shared" si="99"/>
        <v>10044</v>
      </c>
      <c r="AE433">
        <f t="shared" si="100"/>
        <v>10097</v>
      </c>
      <c r="AF433">
        <f t="shared" si="101"/>
        <v>100008</v>
      </c>
      <c r="AG433">
        <f t="shared" si="102"/>
        <v>100000</v>
      </c>
      <c r="AH433">
        <f t="shared" si="103"/>
        <v>100000</v>
      </c>
      <c r="AI433">
        <f t="shared" si="104"/>
        <v>100000</v>
      </c>
      <c r="AJ433">
        <f t="shared" si="105"/>
        <v>100000</v>
      </c>
    </row>
    <row r="434" spans="1:36" x14ac:dyDescent="0.3">
      <c r="A434">
        <v>4257331606</v>
      </c>
      <c r="B434">
        <v>1544100352</v>
      </c>
      <c r="C434">
        <v>6784</v>
      </c>
      <c r="D434" t="b">
        <v>0</v>
      </c>
      <c r="E434">
        <v>50</v>
      </c>
      <c r="F434">
        <v>10</v>
      </c>
      <c r="G434">
        <v>28</v>
      </c>
      <c r="H434">
        <v>86</v>
      </c>
      <c r="I434">
        <v>74</v>
      </c>
      <c r="J434">
        <v>107</v>
      </c>
      <c r="K434">
        <v>41</v>
      </c>
      <c r="L434">
        <v>38</v>
      </c>
      <c r="M434">
        <v>76</v>
      </c>
      <c r="N434">
        <v>31</v>
      </c>
      <c r="O434">
        <v>97</v>
      </c>
      <c r="P434">
        <v>44</v>
      </c>
      <c r="T434" t="str">
        <f>IF(ISERROR(MATCH('Analysis backend'!$M$1,E434:N434,0)),"",'Analysis backend'!$L$1)</f>
        <v/>
      </c>
      <c r="U434" t="str">
        <f>IF(T434='Analysis backend'!$L$1,IF(ISERROR(MATCH('Analysis backend'!$M$1,E434:I434,0)),"Dire","Radiant"),"")</f>
        <v/>
      </c>
      <c r="V434">
        <f t="shared" si="91"/>
        <v>1050</v>
      </c>
      <c r="W434">
        <f t="shared" si="92"/>
        <v>1010</v>
      </c>
      <c r="X434">
        <f t="shared" si="93"/>
        <v>1028</v>
      </c>
      <c r="Y434">
        <f t="shared" si="94"/>
        <v>1086</v>
      </c>
      <c r="Z434">
        <f t="shared" si="95"/>
        <v>1074</v>
      </c>
      <c r="AA434">
        <f t="shared" si="96"/>
        <v>10107</v>
      </c>
      <c r="AB434">
        <f t="shared" si="97"/>
        <v>10041</v>
      </c>
      <c r="AC434">
        <f t="shared" si="98"/>
        <v>10038</v>
      </c>
      <c r="AD434">
        <f t="shared" si="99"/>
        <v>10076</v>
      </c>
      <c r="AE434">
        <f t="shared" si="100"/>
        <v>10031</v>
      </c>
      <c r="AF434">
        <f t="shared" si="101"/>
        <v>100097</v>
      </c>
      <c r="AG434">
        <f t="shared" si="102"/>
        <v>100044</v>
      </c>
      <c r="AH434">
        <f t="shared" si="103"/>
        <v>100000</v>
      </c>
      <c r="AI434">
        <f t="shared" si="104"/>
        <v>100000</v>
      </c>
      <c r="AJ434">
        <f t="shared" si="105"/>
        <v>100000</v>
      </c>
    </row>
    <row r="435" spans="1:36" x14ac:dyDescent="0.3">
      <c r="A435">
        <v>4257347692</v>
      </c>
      <c r="B435">
        <v>1544100864</v>
      </c>
      <c r="C435">
        <v>7173</v>
      </c>
      <c r="D435" t="b">
        <v>0</v>
      </c>
      <c r="E435">
        <v>114</v>
      </c>
      <c r="F435">
        <v>100</v>
      </c>
      <c r="G435">
        <v>66</v>
      </c>
      <c r="H435">
        <v>1</v>
      </c>
      <c r="I435">
        <v>16</v>
      </c>
      <c r="J435">
        <v>21</v>
      </c>
      <c r="K435">
        <v>111</v>
      </c>
      <c r="L435">
        <v>107</v>
      </c>
      <c r="M435">
        <v>55</v>
      </c>
      <c r="N435">
        <v>44</v>
      </c>
      <c r="O435">
        <v>97</v>
      </c>
      <c r="T435" t="str">
        <f>IF(ISERROR(MATCH('Analysis backend'!$M$1,E435:N435,0)),"",'Analysis backend'!$L$1)</f>
        <v>Phantom Assassin</v>
      </c>
      <c r="U435" t="str">
        <f>IF(T435='Analysis backend'!$L$1,IF(ISERROR(MATCH('Analysis backend'!$M$1,E435:I435,0)),"Dire","Radiant"),"")</f>
        <v>Dire</v>
      </c>
      <c r="V435">
        <f t="shared" si="91"/>
        <v>1114</v>
      </c>
      <c r="W435">
        <f t="shared" si="92"/>
        <v>1100</v>
      </c>
      <c r="X435">
        <f t="shared" si="93"/>
        <v>1066</v>
      </c>
      <c r="Y435">
        <f t="shared" si="94"/>
        <v>1001</v>
      </c>
      <c r="Z435">
        <f t="shared" si="95"/>
        <v>1016</v>
      </c>
      <c r="AA435">
        <f t="shared" si="96"/>
        <v>10021</v>
      </c>
      <c r="AB435">
        <f t="shared" si="97"/>
        <v>10111</v>
      </c>
      <c r="AC435">
        <f t="shared" si="98"/>
        <v>10107</v>
      </c>
      <c r="AD435">
        <f t="shared" si="99"/>
        <v>10055</v>
      </c>
      <c r="AE435">
        <f t="shared" si="100"/>
        <v>10044</v>
      </c>
      <c r="AF435">
        <f t="shared" si="101"/>
        <v>100097</v>
      </c>
      <c r="AG435">
        <f t="shared" si="102"/>
        <v>100000</v>
      </c>
      <c r="AH435">
        <f t="shared" si="103"/>
        <v>100000</v>
      </c>
      <c r="AI435">
        <f t="shared" si="104"/>
        <v>100000</v>
      </c>
      <c r="AJ435">
        <f t="shared" si="105"/>
        <v>100000</v>
      </c>
    </row>
    <row r="436" spans="1:36" x14ac:dyDescent="0.3">
      <c r="A436">
        <v>4257356128</v>
      </c>
      <c r="B436">
        <v>1544101120</v>
      </c>
      <c r="C436">
        <v>6901</v>
      </c>
      <c r="D436" t="b">
        <v>1</v>
      </c>
      <c r="E436">
        <v>76</v>
      </c>
      <c r="F436">
        <v>44</v>
      </c>
      <c r="G436">
        <v>121</v>
      </c>
      <c r="H436">
        <v>31</v>
      </c>
      <c r="I436">
        <v>97</v>
      </c>
      <c r="J436">
        <v>111</v>
      </c>
      <c r="K436">
        <v>1</v>
      </c>
      <c r="L436">
        <v>86</v>
      </c>
      <c r="M436">
        <v>55</v>
      </c>
      <c r="N436">
        <v>14</v>
      </c>
      <c r="O436">
        <v>12</v>
      </c>
      <c r="P436">
        <v>85</v>
      </c>
      <c r="T436" t="str">
        <f>IF(ISERROR(MATCH('Analysis backend'!$M$1,E436:N436,0)),"",'Analysis backend'!$L$1)</f>
        <v>Phantom Assassin</v>
      </c>
      <c r="U436" t="str">
        <f>IF(T436='Analysis backend'!$L$1,IF(ISERROR(MATCH('Analysis backend'!$M$1,E436:I436,0)),"Dire","Radiant"),"")</f>
        <v>Radiant</v>
      </c>
      <c r="V436">
        <f t="shared" si="91"/>
        <v>2076</v>
      </c>
      <c r="W436">
        <f t="shared" si="92"/>
        <v>2044</v>
      </c>
      <c r="X436">
        <f t="shared" si="93"/>
        <v>2121</v>
      </c>
      <c r="Y436">
        <f t="shared" si="94"/>
        <v>2031</v>
      </c>
      <c r="Z436">
        <f t="shared" si="95"/>
        <v>2097</v>
      </c>
      <c r="AA436">
        <f t="shared" si="96"/>
        <v>20111</v>
      </c>
      <c r="AB436">
        <f t="shared" si="97"/>
        <v>20001</v>
      </c>
      <c r="AC436">
        <f t="shared" si="98"/>
        <v>20086</v>
      </c>
      <c r="AD436">
        <f t="shared" si="99"/>
        <v>20055</v>
      </c>
      <c r="AE436">
        <f t="shared" si="100"/>
        <v>20014</v>
      </c>
      <c r="AF436">
        <f t="shared" si="101"/>
        <v>100012</v>
      </c>
      <c r="AG436">
        <f t="shared" si="102"/>
        <v>100085</v>
      </c>
      <c r="AH436">
        <f t="shared" si="103"/>
        <v>100000</v>
      </c>
      <c r="AI436">
        <f t="shared" si="104"/>
        <v>100000</v>
      </c>
      <c r="AJ436">
        <f t="shared" si="105"/>
        <v>100000</v>
      </c>
    </row>
    <row r="437" spans="1:36" x14ac:dyDescent="0.3">
      <c r="A437">
        <v>4257350555</v>
      </c>
      <c r="B437">
        <v>1544100992</v>
      </c>
      <c r="C437">
        <v>6888</v>
      </c>
      <c r="T437" t="str">
        <f>IF(ISERROR(MATCH('Analysis backend'!$M$1,E437:N437,0)),"",'Analysis backend'!$L$1)</f>
        <v/>
      </c>
      <c r="U437" t="str">
        <f>IF(T437='Analysis backend'!$L$1,IF(ISERROR(MATCH('Analysis backend'!$M$1,E437:I437,0)),"Dire","Radiant"),"")</f>
        <v/>
      </c>
      <c r="V437">
        <f t="shared" si="91"/>
        <v>1000</v>
      </c>
      <c r="W437">
        <f t="shared" si="92"/>
        <v>1000</v>
      </c>
      <c r="X437">
        <f t="shared" si="93"/>
        <v>1000</v>
      </c>
      <c r="Y437">
        <f t="shared" si="94"/>
        <v>1000</v>
      </c>
      <c r="Z437">
        <f t="shared" si="95"/>
        <v>1000</v>
      </c>
      <c r="AA437">
        <f t="shared" si="96"/>
        <v>10000</v>
      </c>
      <c r="AB437">
        <f t="shared" si="97"/>
        <v>10000</v>
      </c>
      <c r="AC437">
        <f t="shared" si="98"/>
        <v>10000</v>
      </c>
      <c r="AD437">
        <f t="shared" si="99"/>
        <v>10000</v>
      </c>
      <c r="AE437">
        <f t="shared" si="100"/>
        <v>10000</v>
      </c>
      <c r="AF437">
        <f t="shared" si="101"/>
        <v>100000</v>
      </c>
      <c r="AG437">
        <f t="shared" si="102"/>
        <v>100000</v>
      </c>
      <c r="AH437">
        <f t="shared" si="103"/>
        <v>100000</v>
      </c>
      <c r="AI437">
        <f t="shared" si="104"/>
        <v>100000</v>
      </c>
      <c r="AJ437">
        <f t="shared" si="105"/>
        <v>100000</v>
      </c>
    </row>
    <row r="438" spans="1:36" x14ac:dyDescent="0.3">
      <c r="A438">
        <v>4257328543</v>
      </c>
      <c r="B438">
        <v>1544100224</v>
      </c>
      <c r="C438">
        <v>6773</v>
      </c>
      <c r="D438" t="b">
        <v>1</v>
      </c>
      <c r="E438">
        <v>75</v>
      </c>
      <c r="F438">
        <v>38</v>
      </c>
      <c r="G438">
        <v>97</v>
      </c>
      <c r="H438">
        <v>44</v>
      </c>
      <c r="I438">
        <v>34</v>
      </c>
      <c r="J438">
        <v>26</v>
      </c>
      <c r="K438">
        <v>93</v>
      </c>
      <c r="L438">
        <v>16</v>
      </c>
      <c r="M438">
        <v>76</v>
      </c>
      <c r="N438">
        <v>121</v>
      </c>
      <c r="O438">
        <v>50</v>
      </c>
      <c r="P438">
        <v>88</v>
      </c>
      <c r="Q438">
        <v>61</v>
      </c>
      <c r="T438" t="str">
        <f>IF(ISERROR(MATCH('Analysis backend'!$M$1,E438:N438,0)),"",'Analysis backend'!$L$1)</f>
        <v>Phantom Assassin</v>
      </c>
      <c r="U438" t="str">
        <f>IF(T438='Analysis backend'!$L$1,IF(ISERROR(MATCH('Analysis backend'!$M$1,E438:I438,0)),"Dire","Radiant"),"")</f>
        <v>Radiant</v>
      </c>
      <c r="V438">
        <f t="shared" si="91"/>
        <v>2075</v>
      </c>
      <c r="W438">
        <f t="shared" si="92"/>
        <v>2038</v>
      </c>
      <c r="X438">
        <f t="shared" si="93"/>
        <v>2097</v>
      </c>
      <c r="Y438">
        <f t="shared" si="94"/>
        <v>2044</v>
      </c>
      <c r="Z438">
        <f t="shared" si="95"/>
        <v>2034</v>
      </c>
      <c r="AA438">
        <f t="shared" si="96"/>
        <v>20026</v>
      </c>
      <c r="AB438">
        <f t="shared" si="97"/>
        <v>20093</v>
      </c>
      <c r="AC438">
        <f t="shared" si="98"/>
        <v>20016</v>
      </c>
      <c r="AD438">
        <f t="shared" si="99"/>
        <v>20076</v>
      </c>
      <c r="AE438">
        <f t="shared" si="100"/>
        <v>20121</v>
      </c>
      <c r="AF438">
        <f t="shared" si="101"/>
        <v>100050</v>
      </c>
      <c r="AG438">
        <f t="shared" si="102"/>
        <v>100088</v>
      </c>
      <c r="AH438">
        <f t="shared" si="103"/>
        <v>100061</v>
      </c>
      <c r="AI438">
        <f t="shared" si="104"/>
        <v>100000</v>
      </c>
      <c r="AJ438">
        <f t="shared" si="105"/>
        <v>100000</v>
      </c>
    </row>
    <row r="439" spans="1:36" x14ac:dyDescent="0.3">
      <c r="A439">
        <v>4257323054</v>
      </c>
      <c r="B439">
        <v>1544099968</v>
      </c>
      <c r="C439">
        <v>6753</v>
      </c>
      <c r="D439" t="b">
        <v>1</v>
      </c>
      <c r="E439">
        <v>38</v>
      </c>
      <c r="F439">
        <v>6</v>
      </c>
      <c r="G439">
        <v>12</v>
      </c>
      <c r="H439">
        <v>50</v>
      </c>
      <c r="I439">
        <v>31</v>
      </c>
      <c r="J439">
        <v>78</v>
      </c>
      <c r="K439">
        <v>84</v>
      </c>
      <c r="L439">
        <v>56</v>
      </c>
      <c r="M439">
        <v>14</v>
      </c>
      <c r="N439">
        <v>101</v>
      </c>
      <c r="O439">
        <v>97</v>
      </c>
      <c r="P439">
        <v>44</v>
      </c>
      <c r="Q439">
        <v>80</v>
      </c>
      <c r="T439" t="str">
        <f>IF(ISERROR(MATCH('Analysis backend'!$M$1,E439:N439,0)),"",'Analysis backend'!$L$1)</f>
        <v/>
      </c>
      <c r="U439" t="str">
        <f>IF(T439='Analysis backend'!$L$1,IF(ISERROR(MATCH('Analysis backend'!$M$1,E439:I439,0)),"Dire","Radiant"),"")</f>
        <v/>
      </c>
      <c r="V439">
        <f t="shared" si="91"/>
        <v>2038</v>
      </c>
      <c r="W439">
        <f t="shared" si="92"/>
        <v>2006</v>
      </c>
      <c r="X439">
        <f t="shared" si="93"/>
        <v>2012</v>
      </c>
      <c r="Y439">
        <f t="shared" si="94"/>
        <v>2050</v>
      </c>
      <c r="Z439">
        <f t="shared" si="95"/>
        <v>2031</v>
      </c>
      <c r="AA439">
        <f t="shared" si="96"/>
        <v>20078</v>
      </c>
      <c r="AB439">
        <f t="shared" si="97"/>
        <v>20084</v>
      </c>
      <c r="AC439">
        <f t="shared" si="98"/>
        <v>20056</v>
      </c>
      <c r="AD439">
        <f t="shared" si="99"/>
        <v>20014</v>
      </c>
      <c r="AE439">
        <f t="shared" si="100"/>
        <v>20101</v>
      </c>
      <c r="AF439">
        <f t="shared" si="101"/>
        <v>100097</v>
      </c>
      <c r="AG439">
        <f t="shared" si="102"/>
        <v>100044</v>
      </c>
      <c r="AH439">
        <f t="shared" si="103"/>
        <v>100080</v>
      </c>
      <c r="AI439">
        <f t="shared" si="104"/>
        <v>100000</v>
      </c>
      <c r="AJ439">
        <f t="shared" si="105"/>
        <v>100000</v>
      </c>
    </row>
    <row r="440" spans="1:36" x14ac:dyDescent="0.3">
      <c r="A440">
        <v>4257366532</v>
      </c>
      <c r="B440">
        <v>1544101504</v>
      </c>
      <c r="C440">
        <v>7100</v>
      </c>
      <c r="D440" t="b">
        <v>0</v>
      </c>
      <c r="E440">
        <v>101</v>
      </c>
      <c r="F440">
        <v>7</v>
      </c>
      <c r="G440">
        <v>31</v>
      </c>
      <c r="H440">
        <v>80</v>
      </c>
      <c r="I440">
        <v>89</v>
      </c>
      <c r="J440">
        <v>85</v>
      </c>
      <c r="K440">
        <v>14</v>
      </c>
      <c r="L440">
        <v>98</v>
      </c>
      <c r="M440">
        <v>76</v>
      </c>
      <c r="N440">
        <v>6</v>
      </c>
      <c r="O440">
        <v>34</v>
      </c>
      <c r="P440">
        <v>44</v>
      </c>
      <c r="Q440">
        <v>97</v>
      </c>
      <c r="T440" t="str">
        <f>IF(ISERROR(MATCH('Analysis backend'!$M$1,E440:N440,0)),"",'Analysis backend'!$L$1)</f>
        <v/>
      </c>
      <c r="U440" t="str">
        <f>IF(T440='Analysis backend'!$L$1,IF(ISERROR(MATCH('Analysis backend'!$M$1,E440:I440,0)),"Dire","Radiant"),"")</f>
        <v/>
      </c>
      <c r="V440">
        <f t="shared" si="91"/>
        <v>1101</v>
      </c>
      <c r="W440">
        <f t="shared" si="92"/>
        <v>1007</v>
      </c>
      <c r="X440">
        <f t="shared" si="93"/>
        <v>1031</v>
      </c>
      <c r="Y440">
        <f t="shared" si="94"/>
        <v>1080</v>
      </c>
      <c r="Z440">
        <f t="shared" si="95"/>
        <v>1089</v>
      </c>
      <c r="AA440">
        <f t="shared" si="96"/>
        <v>10085</v>
      </c>
      <c r="AB440">
        <f t="shared" si="97"/>
        <v>10014</v>
      </c>
      <c r="AC440">
        <f t="shared" si="98"/>
        <v>10098</v>
      </c>
      <c r="AD440">
        <f t="shared" si="99"/>
        <v>10076</v>
      </c>
      <c r="AE440">
        <f t="shared" si="100"/>
        <v>10006</v>
      </c>
      <c r="AF440">
        <f t="shared" si="101"/>
        <v>100034</v>
      </c>
      <c r="AG440">
        <f t="shared" si="102"/>
        <v>100044</v>
      </c>
      <c r="AH440">
        <f t="shared" si="103"/>
        <v>100097</v>
      </c>
      <c r="AI440">
        <f t="shared" si="104"/>
        <v>100000</v>
      </c>
      <c r="AJ440">
        <f t="shared" si="105"/>
        <v>100000</v>
      </c>
    </row>
    <row r="441" spans="1:36" x14ac:dyDescent="0.3">
      <c r="A441">
        <v>4257371122</v>
      </c>
      <c r="B441">
        <v>1544101632</v>
      </c>
      <c r="C441">
        <v>7012</v>
      </c>
      <c r="D441" t="b">
        <v>1</v>
      </c>
      <c r="E441">
        <v>97</v>
      </c>
      <c r="F441">
        <v>114</v>
      </c>
      <c r="G441">
        <v>111</v>
      </c>
      <c r="H441">
        <v>51</v>
      </c>
      <c r="I441">
        <v>93</v>
      </c>
      <c r="J441">
        <v>38</v>
      </c>
      <c r="K441">
        <v>92</v>
      </c>
      <c r="L441">
        <v>31</v>
      </c>
      <c r="M441">
        <v>80</v>
      </c>
      <c r="N441">
        <v>109</v>
      </c>
      <c r="O441">
        <v>44</v>
      </c>
      <c r="P441">
        <v>82</v>
      </c>
      <c r="T441" t="str">
        <f>IF(ISERROR(MATCH('Analysis backend'!$M$1,E441:N441,0)),"",'Analysis backend'!$L$1)</f>
        <v/>
      </c>
      <c r="U441" t="str">
        <f>IF(T441='Analysis backend'!$L$1,IF(ISERROR(MATCH('Analysis backend'!$M$1,E441:I441,0)),"Dire","Radiant"),"")</f>
        <v/>
      </c>
      <c r="V441">
        <f t="shared" si="91"/>
        <v>2097</v>
      </c>
      <c r="W441">
        <f t="shared" si="92"/>
        <v>2114</v>
      </c>
      <c r="X441">
        <f t="shared" si="93"/>
        <v>2111</v>
      </c>
      <c r="Y441">
        <f t="shared" si="94"/>
        <v>2051</v>
      </c>
      <c r="Z441">
        <f t="shared" si="95"/>
        <v>2093</v>
      </c>
      <c r="AA441">
        <f t="shared" si="96"/>
        <v>20038</v>
      </c>
      <c r="AB441">
        <f t="shared" si="97"/>
        <v>20092</v>
      </c>
      <c r="AC441">
        <f t="shared" si="98"/>
        <v>20031</v>
      </c>
      <c r="AD441">
        <f t="shared" si="99"/>
        <v>20080</v>
      </c>
      <c r="AE441">
        <f t="shared" si="100"/>
        <v>20109</v>
      </c>
      <c r="AF441">
        <f t="shared" si="101"/>
        <v>100044</v>
      </c>
      <c r="AG441">
        <f t="shared" si="102"/>
        <v>100082</v>
      </c>
      <c r="AH441">
        <f t="shared" si="103"/>
        <v>100000</v>
      </c>
      <c r="AI441">
        <f t="shared" si="104"/>
        <v>100000</v>
      </c>
      <c r="AJ441">
        <f t="shared" si="105"/>
        <v>100000</v>
      </c>
    </row>
    <row r="442" spans="1:36" x14ac:dyDescent="0.3">
      <c r="A442">
        <v>4257374914</v>
      </c>
      <c r="B442">
        <v>1544101760</v>
      </c>
      <c r="C442">
        <v>6902</v>
      </c>
      <c r="D442" t="b">
        <v>1</v>
      </c>
      <c r="E442">
        <v>45</v>
      </c>
      <c r="F442">
        <v>107</v>
      </c>
      <c r="G442">
        <v>19</v>
      </c>
      <c r="H442">
        <v>44</v>
      </c>
      <c r="I442">
        <v>121</v>
      </c>
      <c r="J442">
        <v>86</v>
      </c>
      <c r="K442">
        <v>93</v>
      </c>
      <c r="L442">
        <v>53</v>
      </c>
      <c r="M442">
        <v>83</v>
      </c>
      <c r="N442">
        <v>76</v>
      </c>
      <c r="O442">
        <v>97</v>
      </c>
      <c r="P442">
        <v>15</v>
      </c>
      <c r="Q442">
        <v>2</v>
      </c>
      <c r="T442" t="str">
        <f>IF(ISERROR(MATCH('Analysis backend'!$M$1,E442:N442,0)),"",'Analysis backend'!$L$1)</f>
        <v>Phantom Assassin</v>
      </c>
      <c r="U442" t="str">
        <f>IF(T442='Analysis backend'!$L$1,IF(ISERROR(MATCH('Analysis backend'!$M$1,E442:I442,0)),"Dire","Radiant"),"")</f>
        <v>Radiant</v>
      </c>
      <c r="V442">
        <f t="shared" si="91"/>
        <v>2045</v>
      </c>
      <c r="W442">
        <f t="shared" si="92"/>
        <v>2107</v>
      </c>
      <c r="X442">
        <f t="shared" si="93"/>
        <v>2019</v>
      </c>
      <c r="Y442">
        <f t="shared" si="94"/>
        <v>2044</v>
      </c>
      <c r="Z442">
        <f t="shared" si="95"/>
        <v>2121</v>
      </c>
      <c r="AA442">
        <f t="shared" si="96"/>
        <v>20086</v>
      </c>
      <c r="AB442">
        <f t="shared" si="97"/>
        <v>20093</v>
      </c>
      <c r="AC442">
        <f t="shared" si="98"/>
        <v>20053</v>
      </c>
      <c r="AD442">
        <f t="shared" si="99"/>
        <v>20083</v>
      </c>
      <c r="AE442">
        <f t="shared" si="100"/>
        <v>20076</v>
      </c>
      <c r="AF442">
        <f t="shared" si="101"/>
        <v>100097</v>
      </c>
      <c r="AG442">
        <f t="shared" si="102"/>
        <v>100015</v>
      </c>
      <c r="AH442">
        <f t="shared" si="103"/>
        <v>100002</v>
      </c>
      <c r="AI442">
        <f t="shared" si="104"/>
        <v>100000</v>
      </c>
      <c r="AJ442">
        <f t="shared" si="105"/>
        <v>100000</v>
      </c>
    </row>
    <row r="443" spans="1:36" x14ac:dyDescent="0.3">
      <c r="A443">
        <v>4257378686</v>
      </c>
      <c r="B443">
        <v>1544101888</v>
      </c>
      <c r="C443">
        <v>7122</v>
      </c>
      <c r="D443" t="b">
        <v>0</v>
      </c>
      <c r="E443">
        <v>114</v>
      </c>
      <c r="F443">
        <v>19</v>
      </c>
      <c r="G443">
        <v>93</v>
      </c>
      <c r="H443">
        <v>84</v>
      </c>
      <c r="I443">
        <v>87</v>
      </c>
      <c r="J443">
        <v>83</v>
      </c>
      <c r="K443">
        <v>106</v>
      </c>
      <c r="L443">
        <v>109</v>
      </c>
      <c r="M443">
        <v>110</v>
      </c>
      <c r="N443">
        <v>86</v>
      </c>
      <c r="O443">
        <v>42</v>
      </c>
      <c r="P443">
        <v>50</v>
      </c>
      <c r="Q443">
        <v>97</v>
      </c>
      <c r="T443" t="str">
        <f>IF(ISERROR(MATCH('Analysis backend'!$M$1,E443:N443,0)),"",'Analysis backend'!$L$1)</f>
        <v/>
      </c>
      <c r="U443" t="str">
        <f>IF(T443='Analysis backend'!$L$1,IF(ISERROR(MATCH('Analysis backend'!$M$1,E443:I443,0)),"Dire","Radiant"),"")</f>
        <v/>
      </c>
      <c r="V443">
        <f t="shared" si="91"/>
        <v>1114</v>
      </c>
      <c r="W443">
        <f t="shared" si="92"/>
        <v>1019</v>
      </c>
      <c r="X443">
        <f t="shared" si="93"/>
        <v>1093</v>
      </c>
      <c r="Y443">
        <f t="shared" si="94"/>
        <v>1084</v>
      </c>
      <c r="Z443">
        <f t="shared" si="95"/>
        <v>1087</v>
      </c>
      <c r="AA443">
        <f t="shared" si="96"/>
        <v>10083</v>
      </c>
      <c r="AB443">
        <f t="shared" si="97"/>
        <v>10106</v>
      </c>
      <c r="AC443">
        <f t="shared" si="98"/>
        <v>10109</v>
      </c>
      <c r="AD443">
        <f t="shared" si="99"/>
        <v>10110</v>
      </c>
      <c r="AE443">
        <f t="shared" si="100"/>
        <v>10086</v>
      </c>
      <c r="AF443">
        <f t="shared" si="101"/>
        <v>100042</v>
      </c>
      <c r="AG443">
        <f t="shared" si="102"/>
        <v>100050</v>
      </c>
      <c r="AH443">
        <f t="shared" si="103"/>
        <v>100097</v>
      </c>
      <c r="AI443">
        <f t="shared" si="104"/>
        <v>100000</v>
      </c>
      <c r="AJ443">
        <f t="shared" si="105"/>
        <v>100000</v>
      </c>
    </row>
    <row r="444" spans="1:36" x14ac:dyDescent="0.3">
      <c r="A444">
        <v>4257393445</v>
      </c>
      <c r="B444">
        <v>1544102400</v>
      </c>
      <c r="C444">
        <v>6795</v>
      </c>
      <c r="D444" t="b">
        <v>0</v>
      </c>
      <c r="E444">
        <v>79</v>
      </c>
      <c r="F444">
        <v>114</v>
      </c>
      <c r="G444">
        <v>46</v>
      </c>
      <c r="H444">
        <v>97</v>
      </c>
      <c r="I444">
        <v>7</v>
      </c>
      <c r="J444">
        <v>110</v>
      </c>
      <c r="K444">
        <v>44</v>
      </c>
      <c r="L444">
        <v>33</v>
      </c>
      <c r="M444">
        <v>45</v>
      </c>
      <c r="N444">
        <v>27</v>
      </c>
      <c r="O444">
        <v>86</v>
      </c>
      <c r="T444" t="str">
        <f>IF(ISERROR(MATCH('Analysis backend'!$M$1,E444:N444,0)),"",'Analysis backend'!$L$1)</f>
        <v>Phantom Assassin</v>
      </c>
      <c r="U444" t="str">
        <f>IF(T444='Analysis backend'!$L$1,IF(ISERROR(MATCH('Analysis backend'!$M$1,E444:I444,0)),"Dire","Radiant"),"")</f>
        <v>Dire</v>
      </c>
      <c r="V444">
        <f t="shared" si="91"/>
        <v>1079</v>
      </c>
      <c r="W444">
        <f t="shared" si="92"/>
        <v>1114</v>
      </c>
      <c r="X444">
        <f t="shared" si="93"/>
        <v>1046</v>
      </c>
      <c r="Y444">
        <f t="shared" si="94"/>
        <v>1097</v>
      </c>
      <c r="Z444">
        <f t="shared" si="95"/>
        <v>1007</v>
      </c>
      <c r="AA444">
        <f t="shared" si="96"/>
        <v>10110</v>
      </c>
      <c r="AB444">
        <f t="shared" si="97"/>
        <v>10044</v>
      </c>
      <c r="AC444">
        <f t="shared" si="98"/>
        <v>10033</v>
      </c>
      <c r="AD444">
        <f t="shared" si="99"/>
        <v>10045</v>
      </c>
      <c r="AE444">
        <f t="shared" si="100"/>
        <v>10027</v>
      </c>
      <c r="AF444">
        <f t="shared" si="101"/>
        <v>100086</v>
      </c>
      <c r="AG444">
        <f t="shared" si="102"/>
        <v>100000</v>
      </c>
      <c r="AH444">
        <f t="shared" si="103"/>
        <v>100000</v>
      </c>
      <c r="AI444">
        <f t="shared" si="104"/>
        <v>100000</v>
      </c>
      <c r="AJ444">
        <f t="shared" si="105"/>
        <v>100000</v>
      </c>
    </row>
    <row r="445" spans="1:36" x14ac:dyDescent="0.3">
      <c r="A445">
        <v>4257407081</v>
      </c>
      <c r="B445">
        <v>1544102912</v>
      </c>
      <c r="C445">
        <v>6856</v>
      </c>
      <c r="D445" t="b">
        <v>0</v>
      </c>
      <c r="E445">
        <v>72</v>
      </c>
      <c r="F445">
        <v>111</v>
      </c>
      <c r="G445">
        <v>10</v>
      </c>
      <c r="H445">
        <v>91</v>
      </c>
      <c r="I445">
        <v>86</v>
      </c>
      <c r="J445">
        <v>97</v>
      </c>
      <c r="K445">
        <v>44</v>
      </c>
      <c r="L445">
        <v>50</v>
      </c>
      <c r="M445">
        <v>103</v>
      </c>
      <c r="N445">
        <v>101</v>
      </c>
      <c r="O445">
        <v>121</v>
      </c>
      <c r="P445">
        <v>93</v>
      </c>
      <c r="T445" t="str">
        <f>IF(ISERROR(MATCH('Analysis backend'!$M$1,E445:N445,0)),"",'Analysis backend'!$L$1)</f>
        <v>Phantom Assassin</v>
      </c>
      <c r="U445" t="str">
        <f>IF(T445='Analysis backend'!$L$1,IF(ISERROR(MATCH('Analysis backend'!$M$1,E445:I445,0)),"Dire","Radiant"),"")</f>
        <v>Dire</v>
      </c>
      <c r="V445">
        <f t="shared" si="91"/>
        <v>1072</v>
      </c>
      <c r="W445">
        <f t="shared" si="92"/>
        <v>1111</v>
      </c>
      <c r="X445">
        <f t="shared" si="93"/>
        <v>1010</v>
      </c>
      <c r="Y445">
        <f t="shared" si="94"/>
        <v>1091</v>
      </c>
      <c r="Z445">
        <f t="shared" si="95"/>
        <v>1086</v>
      </c>
      <c r="AA445">
        <f t="shared" si="96"/>
        <v>10097</v>
      </c>
      <c r="AB445">
        <f t="shared" si="97"/>
        <v>10044</v>
      </c>
      <c r="AC445">
        <f t="shared" si="98"/>
        <v>10050</v>
      </c>
      <c r="AD445">
        <f t="shared" si="99"/>
        <v>10103</v>
      </c>
      <c r="AE445">
        <f t="shared" si="100"/>
        <v>10101</v>
      </c>
      <c r="AF445">
        <f t="shared" si="101"/>
        <v>100121</v>
      </c>
      <c r="AG445">
        <f t="shared" si="102"/>
        <v>100093</v>
      </c>
      <c r="AH445">
        <f t="shared" si="103"/>
        <v>100000</v>
      </c>
      <c r="AI445">
        <f t="shared" si="104"/>
        <v>100000</v>
      </c>
      <c r="AJ445">
        <f t="shared" si="105"/>
        <v>100000</v>
      </c>
    </row>
    <row r="446" spans="1:36" x14ac:dyDescent="0.3">
      <c r="A446">
        <v>4257409230</v>
      </c>
      <c r="B446">
        <v>1544102912</v>
      </c>
      <c r="C446">
        <v>6791</v>
      </c>
      <c r="D446" t="b">
        <v>1</v>
      </c>
      <c r="E446">
        <v>14</v>
      </c>
      <c r="F446">
        <v>69</v>
      </c>
      <c r="G446">
        <v>114</v>
      </c>
      <c r="H446">
        <v>86</v>
      </c>
      <c r="I446">
        <v>80</v>
      </c>
      <c r="J446">
        <v>27</v>
      </c>
      <c r="K446">
        <v>82</v>
      </c>
      <c r="L446">
        <v>50</v>
      </c>
      <c r="M446">
        <v>100</v>
      </c>
      <c r="N446">
        <v>93</v>
      </c>
      <c r="O446">
        <v>85</v>
      </c>
      <c r="P446">
        <v>97</v>
      </c>
      <c r="T446" t="str">
        <f>IF(ISERROR(MATCH('Analysis backend'!$M$1,E446:N446,0)),"",'Analysis backend'!$L$1)</f>
        <v/>
      </c>
      <c r="U446" t="str">
        <f>IF(T446='Analysis backend'!$L$1,IF(ISERROR(MATCH('Analysis backend'!$M$1,E446:I446,0)),"Dire","Radiant"),"")</f>
        <v/>
      </c>
      <c r="V446">
        <f t="shared" si="91"/>
        <v>2014</v>
      </c>
      <c r="W446">
        <f t="shared" si="92"/>
        <v>2069</v>
      </c>
      <c r="X446">
        <f t="shared" si="93"/>
        <v>2114</v>
      </c>
      <c r="Y446">
        <f t="shared" si="94"/>
        <v>2086</v>
      </c>
      <c r="Z446">
        <f t="shared" si="95"/>
        <v>2080</v>
      </c>
      <c r="AA446">
        <f t="shared" si="96"/>
        <v>20027</v>
      </c>
      <c r="AB446">
        <f t="shared" si="97"/>
        <v>20082</v>
      </c>
      <c r="AC446">
        <f t="shared" si="98"/>
        <v>20050</v>
      </c>
      <c r="AD446">
        <f t="shared" si="99"/>
        <v>20100</v>
      </c>
      <c r="AE446">
        <f t="shared" si="100"/>
        <v>20093</v>
      </c>
      <c r="AF446">
        <f t="shared" si="101"/>
        <v>100085</v>
      </c>
      <c r="AG446">
        <f t="shared" si="102"/>
        <v>100097</v>
      </c>
      <c r="AH446">
        <f t="shared" si="103"/>
        <v>100000</v>
      </c>
      <c r="AI446">
        <f t="shared" si="104"/>
        <v>100000</v>
      </c>
      <c r="AJ446">
        <f t="shared" si="105"/>
        <v>100000</v>
      </c>
    </row>
    <row r="447" spans="1:36" x14ac:dyDescent="0.3">
      <c r="A447">
        <v>4257412095</v>
      </c>
      <c r="B447">
        <v>1544103040</v>
      </c>
      <c r="C447">
        <v>6879</v>
      </c>
      <c r="D447" t="b">
        <v>0</v>
      </c>
      <c r="E447">
        <v>55</v>
      </c>
      <c r="F447">
        <v>114</v>
      </c>
      <c r="G447">
        <v>71</v>
      </c>
      <c r="H447">
        <v>50</v>
      </c>
      <c r="I447">
        <v>109</v>
      </c>
      <c r="J447">
        <v>86</v>
      </c>
      <c r="K447">
        <v>97</v>
      </c>
      <c r="L447">
        <v>1</v>
      </c>
      <c r="M447">
        <v>35</v>
      </c>
      <c r="N447">
        <v>31</v>
      </c>
      <c r="O447">
        <v>76</v>
      </c>
      <c r="T447" t="str">
        <f>IF(ISERROR(MATCH('Analysis backend'!$M$1,E447:N447,0)),"",'Analysis backend'!$L$1)</f>
        <v/>
      </c>
      <c r="U447" t="str">
        <f>IF(T447='Analysis backend'!$L$1,IF(ISERROR(MATCH('Analysis backend'!$M$1,E447:I447,0)),"Dire","Radiant"),"")</f>
        <v/>
      </c>
      <c r="V447">
        <f t="shared" si="91"/>
        <v>1055</v>
      </c>
      <c r="W447">
        <f t="shared" si="92"/>
        <v>1114</v>
      </c>
      <c r="X447">
        <f t="shared" si="93"/>
        <v>1071</v>
      </c>
      <c r="Y447">
        <f t="shared" si="94"/>
        <v>1050</v>
      </c>
      <c r="Z447">
        <f t="shared" si="95"/>
        <v>1109</v>
      </c>
      <c r="AA447">
        <f t="shared" si="96"/>
        <v>10086</v>
      </c>
      <c r="AB447">
        <f t="shared" si="97"/>
        <v>10097</v>
      </c>
      <c r="AC447">
        <f t="shared" si="98"/>
        <v>10001</v>
      </c>
      <c r="AD447">
        <f t="shared" si="99"/>
        <v>10035</v>
      </c>
      <c r="AE447">
        <f t="shared" si="100"/>
        <v>10031</v>
      </c>
      <c r="AF447">
        <f t="shared" si="101"/>
        <v>100076</v>
      </c>
      <c r="AG447">
        <f t="shared" si="102"/>
        <v>100000</v>
      </c>
      <c r="AH447">
        <f t="shared" si="103"/>
        <v>100000</v>
      </c>
      <c r="AI447">
        <f t="shared" si="104"/>
        <v>100000</v>
      </c>
      <c r="AJ447">
        <f t="shared" si="105"/>
        <v>100000</v>
      </c>
    </row>
    <row r="448" spans="1:36" x14ac:dyDescent="0.3">
      <c r="A448">
        <v>4257420471</v>
      </c>
      <c r="B448">
        <v>1544103296</v>
      </c>
      <c r="C448">
        <v>6864</v>
      </c>
      <c r="D448" t="b">
        <v>1</v>
      </c>
      <c r="E448">
        <v>38</v>
      </c>
      <c r="F448">
        <v>9</v>
      </c>
      <c r="G448">
        <v>85</v>
      </c>
      <c r="H448">
        <v>50</v>
      </c>
      <c r="I448">
        <v>10</v>
      </c>
      <c r="J448">
        <v>14</v>
      </c>
      <c r="K448">
        <v>31</v>
      </c>
      <c r="L448">
        <v>114</v>
      </c>
      <c r="M448">
        <v>45</v>
      </c>
      <c r="N448">
        <v>2</v>
      </c>
      <c r="O448">
        <v>93</v>
      </c>
      <c r="P448">
        <v>97</v>
      </c>
      <c r="Q448">
        <v>16</v>
      </c>
      <c r="T448" t="str">
        <f>IF(ISERROR(MATCH('Analysis backend'!$M$1,E448:N448,0)),"",'Analysis backend'!$L$1)</f>
        <v/>
      </c>
      <c r="U448" t="str">
        <f>IF(T448='Analysis backend'!$L$1,IF(ISERROR(MATCH('Analysis backend'!$M$1,E448:I448,0)),"Dire","Radiant"),"")</f>
        <v/>
      </c>
      <c r="V448">
        <f t="shared" si="91"/>
        <v>2038</v>
      </c>
      <c r="W448">
        <f t="shared" si="92"/>
        <v>2009</v>
      </c>
      <c r="X448">
        <f t="shared" si="93"/>
        <v>2085</v>
      </c>
      <c r="Y448">
        <f t="shared" si="94"/>
        <v>2050</v>
      </c>
      <c r="Z448">
        <f t="shared" si="95"/>
        <v>2010</v>
      </c>
      <c r="AA448">
        <f t="shared" si="96"/>
        <v>20014</v>
      </c>
      <c r="AB448">
        <f t="shared" si="97"/>
        <v>20031</v>
      </c>
      <c r="AC448">
        <f t="shared" si="98"/>
        <v>20114</v>
      </c>
      <c r="AD448">
        <f t="shared" si="99"/>
        <v>20045</v>
      </c>
      <c r="AE448">
        <f t="shared" si="100"/>
        <v>20002</v>
      </c>
      <c r="AF448">
        <f t="shared" si="101"/>
        <v>100093</v>
      </c>
      <c r="AG448">
        <f t="shared" si="102"/>
        <v>100097</v>
      </c>
      <c r="AH448">
        <f t="shared" si="103"/>
        <v>100016</v>
      </c>
      <c r="AI448">
        <f t="shared" si="104"/>
        <v>100000</v>
      </c>
      <c r="AJ448">
        <f t="shared" si="105"/>
        <v>100000</v>
      </c>
    </row>
    <row r="449" spans="1:36" x14ac:dyDescent="0.3">
      <c r="A449">
        <v>4257419959</v>
      </c>
      <c r="B449">
        <v>1544103296</v>
      </c>
      <c r="C449">
        <v>6845</v>
      </c>
      <c r="D449" t="b">
        <v>1</v>
      </c>
      <c r="E449">
        <v>86</v>
      </c>
      <c r="F449">
        <v>79</v>
      </c>
      <c r="G449">
        <v>1</v>
      </c>
      <c r="H449">
        <v>31</v>
      </c>
      <c r="I449">
        <v>19</v>
      </c>
      <c r="J449">
        <v>100</v>
      </c>
      <c r="K449">
        <v>38</v>
      </c>
      <c r="L449">
        <v>23</v>
      </c>
      <c r="M449">
        <v>44</v>
      </c>
      <c r="N449">
        <v>121</v>
      </c>
      <c r="O449">
        <v>76</v>
      </c>
      <c r="P449">
        <v>50</v>
      </c>
      <c r="Q449">
        <v>97</v>
      </c>
      <c r="T449" t="str">
        <f>IF(ISERROR(MATCH('Analysis backend'!$M$1,E449:N449,0)),"",'Analysis backend'!$L$1)</f>
        <v>Phantom Assassin</v>
      </c>
      <c r="U449" t="str">
        <f>IF(T449='Analysis backend'!$L$1,IF(ISERROR(MATCH('Analysis backend'!$M$1,E449:I449,0)),"Dire","Radiant"),"")</f>
        <v>Dire</v>
      </c>
      <c r="V449">
        <f t="shared" si="91"/>
        <v>2086</v>
      </c>
      <c r="W449">
        <f t="shared" si="92"/>
        <v>2079</v>
      </c>
      <c r="X449">
        <f t="shared" si="93"/>
        <v>2001</v>
      </c>
      <c r="Y449">
        <f t="shared" si="94"/>
        <v>2031</v>
      </c>
      <c r="Z449">
        <f t="shared" si="95"/>
        <v>2019</v>
      </c>
      <c r="AA449">
        <f t="shared" si="96"/>
        <v>20100</v>
      </c>
      <c r="AB449">
        <f t="shared" si="97"/>
        <v>20038</v>
      </c>
      <c r="AC449">
        <f t="shared" si="98"/>
        <v>20023</v>
      </c>
      <c r="AD449">
        <f t="shared" si="99"/>
        <v>20044</v>
      </c>
      <c r="AE449">
        <f t="shared" si="100"/>
        <v>20121</v>
      </c>
      <c r="AF449">
        <f t="shared" si="101"/>
        <v>100076</v>
      </c>
      <c r="AG449">
        <f t="shared" si="102"/>
        <v>100050</v>
      </c>
      <c r="AH449">
        <f t="shared" si="103"/>
        <v>100097</v>
      </c>
      <c r="AI449">
        <f t="shared" si="104"/>
        <v>100000</v>
      </c>
      <c r="AJ449">
        <f t="shared" si="105"/>
        <v>100000</v>
      </c>
    </row>
    <row r="450" spans="1:36" x14ac:dyDescent="0.3">
      <c r="A450">
        <v>4257418342</v>
      </c>
      <c r="B450">
        <v>1544103168</v>
      </c>
      <c r="C450">
        <v>6836</v>
      </c>
      <c r="D450" t="b">
        <v>1</v>
      </c>
      <c r="E450">
        <v>3</v>
      </c>
      <c r="F450">
        <v>41</v>
      </c>
      <c r="G450">
        <v>50</v>
      </c>
      <c r="H450">
        <v>100</v>
      </c>
      <c r="I450">
        <v>74</v>
      </c>
      <c r="J450">
        <v>78</v>
      </c>
      <c r="K450">
        <v>28</v>
      </c>
      <c r="L450">
        <v>23</v>
      </c>
      <c r="M450">
        <v>120</v>
      </c>
      <c r="N450">
        <v>31</v>
      </c>
      <c r="O450">
        <v>82</v>
      </c>
      <c r="P450">
        <v>26</v>
      </c>
      <c r="Q450">
        <v>105</v>
      </c>
      <c r="R450">
        <v>10</v>
      </c>
      <c r="T450" t="str">
        <f>IF(ISERROR(MATCH('Analysis backend'!$M$1,E450:N450,0)),"",'Analysis backend'!$L$1)</f>
        <v/>
      </c>
      <c r="U450" t="str">
        <f>IF(T450='Analysis backend'!$L$1,IF(ISERROR(MATCH('Analysis backend'!$M$1,E450:I450,0)),"Dire","Radiant"),"")</f>
        <v/>
      </c>
      <c r="V450">
        <f t="shared" ref="V450:V513" si="106">E450+IF($D450=TRUE,2000,1000)</f>
        <v>2003</v>
      </c>
      <c r="W450">
        <f t="shared" ref="W450:W513" si="107">F450+IF($D450=TRUE,2000,1000)</f>
        <v>2041</v>
      </c>
      <c r="X450">
        <f t="shared" ref="X450:X513" si="108">G450+IF($D450=TRUE,2000,1000)</f>
        <v>2050</v>
      </c>
      <c r="Y450">
        <f t="shared" ref="Y450:Y513" si="109">H450+IF($D450=TRUE,2000,1000)</f>
        <v>2100</v>
      </c>
      <c r="Z450">
        <f t="shared" ref="Z450:Z513" si="110">I450+IF($D450=TRUE,2000,1000)</f>
        <v>2074</v>
      </c>
      <c r="AA450">
        <f t="shared" ref="AA450:AA513" si="111">J450+IF($D450=TRUE,20000,10000)</f>
        <v>20078</v>
      </c>
      <c r="AB450">
        <f t="shared" ref="AB450:AB513" si="112">K450+IF($D450=TRUE,20000,10000)</f>
        <v>20028</v>
      </c>
      <c r="AC450">
        <f t="shared" ref="AC450:AC513" si="113">L450+IF($D450=TRUE,20000,10000)</f>
        <v>20023</v>
      </c>
      <c r="AD450">
        <f t="shared" ref="AD450:AD513" si="114">M450+IF($D450=TRUE,20000,10000)</f>
        <v>20120</v>
      </c>
      <c r="AE450">
        <f t="shared" ref="AE450:AE513" si="115">N450+IF($D450=TRUE,20000,10000)</f>
        <v>20031</v>
      </c>
      <c r="AF450">
        <f t="shared" si="101"/>
        <v>100082</v>
      </c>
      <c r="AG450">
        <f t="shared" si="102"/>
        <v>100026</v>
      </c>
      <c r="AH450">
        <f t="shared" si="103"/>
        <v>100105</v>
      </c>
      <c r="AI450">
        <f t="shared" si="104"/>
        <v>100010</v>
      </c>
      <c r="AJ450">
        <f t="shared" si="105"/>
        <v>100000</v>
      </c>
    </row>
    <row r="451" spans="1:36" x14ac:dyDescent="0.3">
      <c r="A451">
        <v>4257439718</v>
      </c>
      <c r="B451">
        <v>1544103936</v>
      </c>
      <c r="C451">
        <v>7061</v>
      </c>
      <c r="D451" t="b">
        <v>0</v>
      </c>
      <c r="E451">
        <v>55</v>
      </c>
      <c r="F451">
        <v>9</v>
      </c>
      <c r="G451">
        <v>111</v>
      </c>
      <c r="H451">
        <v>10</v>
      </c>
      <c r="I451">
        <v>71</v>
      </c>
      <c r="J451">
        <v>85</v>
      </c>
      <c r="K451">
        <v>1</v>
      </c>
      <c r="L451">
        <v>107</v>
      </c>
      <c r="M451">
        <v>58</v>
      </c>
      <c r="N451">
        <v>76</v>
      </c>
      <c r="O451">
        <v>61</v>
      </c>
      <c r="P451">
        <v>97</v>
      </c>
      <c r="Q451">
        <v>82</v>
      </c>
      <c r="T451" t="str">
        <f>IF(ISERROR(MATCH('Analysis backend'!$M$1,E451:N451,0)),"",'Analysis backend'!$L$1)</f>
        <v/>
      </c>
      <c r="U451" t="str">
        <f>IF(T451='Analysis backend'!$L$1,IF(ISERROR(MATCH('Analysis backend'!$M$1,E451:I451,0)),"Dire","Radiant"),"")</f>
        <v/>
      </c>
      <c r="V451">
        <f t="shared" si="106"/>
        <v>1055</v>
      </c>
      <c r="W451">
        <f t="shared" si="107"/>
        <v>1009</v>
      </c>
      <c r="X451">
        <f t="shared" si="108"/>
        <v>1111</v>
      </c>
      <c r="Y451">
        <f t="shared" si="109"/>
        <v>1010</v>
      </c>
      <c r="Z451">
        <f t="shared" si="110"/>
        <v>1071</v>
      </c>
      <c r="AA451">
        <f t="shared" si="111"/>
        <v>10085</v>
      </c>
      <c r="AB451">
        <f t="shared" si="112"/>
        <v>10001</v>
      </c>
      <c r="AC451">
        <f t="shared" si="113"/>
        <v>10107</v>
      </c>
      <c r="AD451">
        <f t="shared" si="114"/>
        <v>10058</v>
      </c>
      <c r="AE451">
        <f t="shared" si="115"/>
        <v>10076</v>
      </c>
      <c r="AF451">
        <f t="shared" ref="AF451:AF514" si="116">O451+100000</f>
        <v>100061</v>
      </c>
      <c r="AG451">
        <f t="shared" ref="AG451:AG514" si="117">P451+100000</f>
        <v>100097</v>
      </c>
      <c r="AH451">
        <f t="shared" ref="AH451:AH514" si="118">Q451+100000</f>
        <v>100082</v>
      </c>
      <c r="AI451">
        <f t="shared" ref="AI451:AI514" si="119">R451+100000</f>
        <v>100000</v>
      </c>
      <c r="AJ451">
        <f t="shared" ref="AJ451:AJ514" si="120">S451+100000</f>
        <v>100000</v>
      </c>
    </row>
    <row r="452" spans="1:36" x14ac:dyDescent="0.3">
      <c r="A452">
        <v>4257436856</v>
      </c>
      <c r="B452">
        <v>1544103808</v>
      </c>
      <c r="C452">
        <v>6880</v>
      </c>
      <c r="D452" t="b">
        <v>1</v>
      </c>
      <c r="E452">
        <v>78</v>
      </c>
      <c r="F452">
        <v>77</v>
      </c>
      <c r="G452">
        <v>82</v>
      </c>
      <c r="H452">
        <v>85</v>
      </c>
      <c r="I452">
        <v>90</v>
      </c>
      <c r="J452">
        <v>110</v>
      </c>
      <c r="K452">
        <v>86</v>
      </c>
      <c r="L452">
        <v>50</v>
      </c>
      <c r="M452">
        <v>121</v>
      </c>
      <c r="N452">
        <v>44</v>
      </c>
      <c r="O452">
        <v>114</v>
      </c>
      <c r="P452">
        <v>97</v>
      </c>
      <c r="T452" t="str">
        <f>IF(ISERROR(MATCH('Analysis backend'!$M$1,E452:N452,0)),"",'Analysis backend'!$L$1)</f>
        <v>Phantom Assassin</v>
      </c>
      <c r="U452" t="str">
        <f>IF(T452='Analysis backend'!$L$1,IF(ISERROR(MATCH('Analysis backend'!$M$1,E452:I452,0)),"Dire","Radiant"),"")</f>
        <v>Dire</v>
      </c>
      <c r="V452">
        <f t="shared" si="106"/>
        <v>2078</v>
      </c>
      <c r="W452">
        <f t="shared" si="107"/>
        <v>2077</v>
      </c>
      <c r="X452">
        <f t="shared" si="108"/>
        <v>2082</v>
      </c>
      <c r="Y452">
        <f t="shared" si="109"/>
        <v>2085</v>
      </c>
      <c r="Z452">
        <f t="shared" si="110"/>
        <v>2090</v>
      </c>
      <c r="AA452">
        <f t="shared" si="111"/>
        <v>20110</v>
      </c>
      <c r="AB452">
        <f t="shared" si="112"/>
        <v>20086</v>
      </c>
      <c r="AC452">
        <f t="shared" si="113"/>
        <v>20050</v>
      </c>
      <c r="AD452">
        <f t="shared" si="114"/>
        <v>20121</v>
      </c>
      <c r="AE452">
        <f t="shared" si="115"/>
        <v>20044</v>
      </c>
      <c r="AF452">
        <f t="shared" si="116"/>
        <v>100114</v>
      </c>
      <c r="AG452">
        <f t="shared" si="117"/>
        <v>100097</v>
      </c>
      <c r="AH452">
        <f t="shared" si="118"/>
        <v>100000</v>
      </c>
      <c r="AI452">
        <f t="shared" si="119"/>
        <v>100000</v>
      </c>
      <c r="AJ452">
        <f t="shared" si="120"/>
        <v>100000</v>
      </c>
    </row>
    <row r="453" spans="1:36" x14ac:dyDescent="0.3">
      <c r="A453">
        <v>4257443169</v>
      </c>
      <c r="B453">
        <v>1544104064</v>
      </c>
      <c r="C453">
        <v>7017</v>
      </c>
      <c r="D453" t="b">
        <v>1</v>
      </c>
      <c r="E453">
        <v>1</v>
      </c>
      <c r="F453">
        <v>16</v>
      </c>
      <c r="G453">
        <v>59</v>
      </c>
      <c r="H453">
        <v>31</v>
      </c>
      <c r="I453">
        <v>71</v>
      </c>
      <c r="J453">
        <v>101</v>
      </c>
      <c r="K453">
        <v>110</v>
      </c>
      <c r="L453">
        <v>121</v>
      </c>
      <c r="M453">
        <v>21</v>
      </c>
      <c r="N453">
        <v>114</v>
      </c>
      <c r="O453">
        <v>50</v>
      </c>
      <c r="P453">
        <v>61</v>
      </c>
      <c r="Q453">
        <v>97</v>
      </c>
      <c r="T453" t="str">
        <f>IF(ISERROR(MATCH('Analysis backend'!$M$1,E453:N453,0)),"",'Analysis backend'!$L$1)</f>
        <v/>
      </c>
      <c r="U453" t="str">
        <f>IF(T453='Analysis backend'!$L$1,IF(ISERROR(MATCH('Analysis backend'!$M$1,E453:I453,0)),"Dire","Radiant"),"")</f>
        <v/>
      </c>
      <c r="V453">
        <f t="shared" si="106"/>
        <v>2001</v>
      </c>
      <c r="W453">
        <f t="shared" si="107"/>
        <v>2016</v>
      </c>
      <c r="X453">
        <f t="shared" si="108"/>
        <v>2059</v>
      </c>
      <c r="Y453">
        <f t="shared" si="109"/>
        <v>2031</v>
      </c>
      <c r="Z453">
        <f t="shared" si="110"/>
        <v>2071</v>
      </c>
      <c r="AA453">
        <f t="shared" si="111"/>
        <v>20101</v>
      </c>
      <c r="AB453">
        <f t="shared" si="112"/>
        <v>20110</v>
      </c>
      <c r="AC453">
        <f t="shared" si="113"/>
        <v>20121</v>
      </c>
      <c r="AD453">
        <f t="shared" si="114"/>
        <v>20021</v>
      </c>
      <c r="AE453">
        <f t="shared" si="115"/>
        <v>20114</v>
      </c>
      <c r="AF453">
        <f t="shared" si="116"/>
        <v>100050</v>
      </c>
      <c r="AG453">
        <f t="shared" si="117"/>
        <v>100061</v>
      </c>
      <c r="AH453">
        <f t="shared" si="118"/>
        <v>100097</v>
      </c>
      <c r="AI453">
        <f t="shared" si="119"/>
        <v>100000</v>
      </c>
      <c r="AJ453">
        <f t="shared" si="120"/>
        <v>100000</v>
      </c>
    </row>
    <row r="454" spans="1:36" x14ac:dyDescent="0.3">
      <c r="A454">
        <v>4257435189</v>
      </c>
      <c r="B454">
        <v>1544103808</v>
      </c>
      <c r="C454">
        <v>6788</v>
      </c>
      <c r="D454" t="b">
        <v>1</v>
      </c>
      <c r="E454">
        <v>31</v>
      </c>
      <c r="F454">
        <v>76</v>
      </c>
      <c r="G454">
        <v>97</v>
      </c>
      <c r="H454">
        <v>7</v>
      </c>
      <c r="I454">
        <v>8</v>
      </c>
      <c r="J454">
        <v>93</v>
      </c>
      <c r="K454">
        <v>86</v>
      </c>
      <c r="L454">
        <v>16</v>
      </c>
      <c r="M454">
        <v>26</v>
      </c>
      <c r="N454">
        <v>114</v>
      </c>
      <c r="O454">
        <v>80</v>
      </c>
      <c r="P454">
        <v>83</v>
      </c>
      <c r="T454" t="str">
        <f>IF(ISERROR(MATCH('Analysis backend'!$M$1,E454:N454,0)),"",'Analysis backend'!$L$1)</f>
        <v/>
      </c>
      <c r="U454" t="str">
        <f>IF(T454='Analysis backend'!$L$1,IF(ISERROR(MATCH('Analysis backend'!$M$1,E454:I454,0)),"Dire","Radiant"),"")</f>
        <v/>
      </c>
      <c r="V454">
        <f t="shared" si="106"/>
        <v>2031</v>
      </c>
      <c r="W454">
        <f t="shared" si="107"/>
        <v>2076</v>
      </c>
      <c r="X454">
        <f t="shared" si="108"/>
        <v>2097</v>
      </c>
      <c r="Y454">
        <f t="shared" si="109"/>
        <v>2007</v>
      </c>
      <c r="Z454">
        <f t="shared" si="110"/>
        <v>2008</v>
      </c>
      <c r="AA454">
        <f t="shared" si="111"/>
        <v>20093</v>
      </c>
      <c r="AB454">
        <f t="shared" si="112"/>
        <v>20086</v>
      </c>
      <c r="AC454">
        <f t="shared" si="113"/>
        <v>20016</v>
      </c>
      <c r="AD454">
        <f t="shared" si="114"/>
        <v>20026</v>
      </c>
      <c r="AE454">
        <f t="shared" si="115"/>
        <v>20114</v>
      </c>
      <c r="AF454">
        <f t="shared" si="116"/>
        <v>100080</v>
      </c>
      <c r="AG454">
        <f t="shared" si="117"/>
        <v>100083</v>
      </c>
      <c r="AH454">
        <f t="shared" si="118"/>
        <v>100000</v>
      </c>
      <c r="AI454">
        <f t="shared" si="119"/>
        <v>100000</v>
      </c>
      <c r="AJ454">
        <f t="shared" si="120"/>
        <v>100000</v>
      </c>
    </row>
    <row r="455" spans="1:36" x14ac:dyDescent="0.3">
      <c r="A455">
        <v>4257460914</v>
      </c>
      <c r="B455">
        <v>1544104576</v>
      </c>
      <c r="C455">
        <v>6988</v>
      </c>
      <c r="D455" t="b">
        <v>1</v>
      </c>
      <c r="E455">
        <v>38</v>
      </c>
      <c r="F455">
        <v>93</v>
      </c>
      <c r="G455">
        <v>112</v>
      </c>
      <c r="H455">
        <v>114</v>
      </c>
      <c r="I455">
        <v>111</v>
      </c>
      <c r="J455">
        <v>28</v>
      </c>
      <c r="K455">
        <v>44</v>
      </c>
      <c r="L455">
        <v>25</v>
      </c>
      <c r="M455">
        <v>50</v>
      </c>
      <c r="N455">
        <v>91</v>
      </c>
      <c r="O455">
        <v>121</v>
      </c>
      <c r="P455">
        <v>97</v>
      </c>
      <c r="T455" t="str">
        <f>IF(ISERROR(MATCH('Analysis backend'!$M$1,E455:N455,0)),"",'Analysis backend'!$L$1)</f>
        <v>Phantom Assassin</v>
      </c>
      <c r="U455" t="str">
        <f>IF(T455='Analysis backend'!$L$1,IF(ISERROR(MATCH('Analysis backend'!$M$1,E455:I455,0)),"Dire","Radiant"),"")</f>
        <v>Dire</v>
      </c>
      <c r="V455">
        <f t="shared" si="106"/>
        <v>2038</v>
      </c>
      <c r="W455">
        <f t="shared" si="107"/>
        <v>2093</v>
      </c>
      <c r="X455">
        <f t="shared" si="108"/>
        <v>2112</v>
      </c>
      <c r="Y455">
        <f t="shared" si="109"/>
        <v>2114</v>
      </c>
      <c r="Z455">
        <f t="shared" si="110"/>
        <v>2111</v>
      </c>
      <c r="AA455">
        <f t="shared" si="111"/>
        <v>20028</v>
      </c>
      <c r="AB455">
        <f t="shared" si="112"/>
        <v>20044</v>
      </c>
      <c r="AC455">
        <f t="shared" si="113"/>
        <v>20025</v>
      </c>
      <c r="AD455">
        <f t="shared" si="114"/>
        <v>20050</v>
      </c>
      <c r="AE455">
        <f t="shared" si="115"/>
        <v>20091</v>
      </c>
      <c r="AF455">
        <f t="shared" si="116"/>
        <v>100121</v>
      </c>
      <c r="AG455">
        <f t="shared" si="117"/>
        <v>100097</v>
      </c>
      <c r="AH455">
        <f t="shared" si="118"/>
        <v>100000</v>
      </c>
      <c r="AI455">
        <f t="shared" si="119"/>
        <v>100000</v>
      </c>
      <c r="AJ455">
        <f t="shared" si="120"/>
        <v>100000</v>
      </c>
    </row>
    <row r="456" spans="1:36" x14ac:dyDescent="0.3">
      <c r="A456">
        <v>4257464924</v>
      </c>
      <c r="B456">
        <v>1544104704</v>
      </c>
      <c r="C456">
        <v>6966</v>
      </c>
      <c r="D456" t="b">
        <v>1</v>
      </c>
      <c r="E456">
        <v>86</v>
      </c>
      <c r="F456">
        <v>8</v>
      </c>
      <c r="G456">
        <v>25</v>
      </c>
      <c r="H456">
        <v>79</v>
      </c>
      <c r="I456">
        <v>97</v>
      </c>
      <c r="J456">
        <v>96</v>
      </c>
      <c r="K456">
        <v>87</v>
      </c>
      <c r="L456">
        <v>121</v>
      </c>
      <c r="M456">
        <v>46</v>
      </c>
      <c r="N456">
        <v>44</v>
      </c>
      <c r="O456">
        <v>93</v>
      </c>
      <c r="P456">
        <v>90</v>
      </c>
      <c r="T456" t="str">
        <f>IF(ISERROR(MATCH('Analysis backend'!$M$1,E456:N456,0)),"",'Analysis backend'!$L$1)</f>
        <v>Phantom Assassin</v>
      </c>
      <c r="U456" t="str">
        <f>IF(T456='Analysis backend'!$L$1,IF(ISERROR(MATCH('Analysis backend'!$M$1,E456:I456,0)),"Dire","Radiant"),"")</f>
        <v>Dire</v>
      </c>
      <c r="V456">
        <f t="shared" si="106"/>
        <v>2086</v>
      </c>
      <c r="W456">
        <f t="shared" si="107"/>
        <v>2008</v>
      </c>
      <c r="X456">
        <f t="shared" si="108"/>
        <v>2025</v>
      </c>
      <c r="Y456">
        <f t="shared" si="109"/>
        <v>2079</v>
      </c>
      <c r="Z456">
        <f t="shared" si="110"/>
        <v>2097</v>
      </c>
      <c r="AA456">
        <f t="shared" si="111"/>
        <v>20096</v>
      </c>
      <c r="AB456">
        <f t="shared" si="112"/>
        <v>20087</v>
      </c>
      <c r="AC456">
        <f t="shared" si="113"/>
        <v>20121</v>
      </c>
      <c r="AD456">
        <f t="shared" si="114"/>
        <v>20046</v>
      </c>
      <c r="AE456">
        <f t="shared" si="115"/>
        <v>20044</v>
      </c>
      <c r="AF456">
        <f t="shared" si="116"/>
        <v>100093</v>
      </c>
      <c r="AG456">
        <f t="shared" si="117"/>
        <v>100090</v>
      </c>
      <c r="AH456">
        <f t="shared" si="118"/>
        <v>100000</v>
      </c>
      <c r="AI456">
        <f t="shared" si="119"/>
        <v>100000</v>
      </c>
      <c r="AJ456">
        <f t="shared" si="120"/>
        <v>100000</v>
      </c>
    </row>
    <row r="457" spans="1:36" x14ac:dyDescent="0.3">
      <c r="A457">
        <v>4257451810</v>
      </c>
      <c r="B457">
        <v>1544104320</v>
      </c>
      <c r="C457">
        <v>6801</v>
      </c>
      <c r="D457" t="b">
        <v>0</v>
      </c>
      <c r="E457">
        <v>41</v>
      </c>
      <c r="F457">
        <v>97</v>
      </c>
      <c r="G457">
        <v>25</v>
      </c>
      <c r="H457">
        <v>50</v>
      </c>
      <c r="I457">
        <v>121</v>
      </c>
      <c r="J457">
        <v>101</v>
      </c>
      <c r="K457">
        <v>109</v>
      </c>
      <c r="L457">
        <v>16</v>
      </c>
      <c r="M457">
        <v>37</v>
      </c>
      <c r="N457">
        <v>10</v>
      </c>
      <c r="O457">
        <v>44</v>
      </c>
      <c r="P457">
        <v>114</v>
      </c>
      <c r="Q457">
        <v>76</v>
      </c>
      <c r="T457" t="str">
        <f>IF(ISERROR(MATCH('Analysis backend'!$M$1,E457:N457,0)),"",'Analysis backend'!$L$1)</f>
        <v/>
      </c>
      <c r="U457" t="str">
        <f>IF(T457='Analysis backend'!$L$1,IF(ISERROR(MATCH('Analysis backend'!$M$1,E457:I457,0)),"Dire","Radiant"),"")</f>
        <v/>
      </c>
      <c r="V457">
        <f t="shared" si="106"/>
        <v>1041</v>
      </c>
      <c r="W457">
        <f t="shared" si="107"/>
        <v>1097</v>
      </c>
      <c r="X457">
        <f t="shared" si="108"/>
        <v>1025</v>
      </c>
      <c r="Y457">
        <f t="shared" si="109"/>
        <v>1050</v>
      </c>
      <c r="Z457">
        <f t="shared" si="110"/>
        <v>1121</v>
      </c>
      <c r="AA457">
        <f t="shared" si="111"/>
        <v>10101</v>
      </c>
      <c r="AB457">
        <f t="shared" si="112"/>
        <v>10109</v>
      </c>
      <c r="AC457">
        <f t="shared" si="113"/>
        <v>10016</v>
      </c>
      <c r="AD457">
        <f t="shared" si="114"/>
        <v>10037</v>
      </c>
      <c r="AE457">
        <f t="shared" si="115"/>
        <v>10010</v>
      </c>
      <c r="AF457">
        <f t="shared" si="116"/>
        <v>100044</v>
      </c>
      <c r="AG457">
        <f t="shared" si="117"/>
        <v>100114</v>
      </c>
      <c r="AH457">
        <f t="shared" si="118"/>
        <v>100076</v>
      </c>
      <c r="AI457">
        <f t="shared" si="119"/>
        <v>100000</v>
      </c>
      <c r="AJ457">
        <f t="shared" si="120"/>
        <v>100000</v>
      </c>
    </row>
    <row r="458" spans="1:36" x14ac:dyDescent="0.3">
      <c r="A458">
        <v>4257472890</v>
      </c>
      <c r="B458">
        <v>1544104960</v>
      </c>
      <c r="C458">
        <v>7144</v>
      </c>
      <c r="D458" t="b">
        <v>1</v>
      </c>
      <c r="E458">
        <v>114</v>
      </c>
      <c r="F458">
        <v>44</v>
      </c>
      <c r="G458">
        <v>3</v>
      </c>
      <c r="H458">
        <v>2</v>
      </c>
      <c r="I458">
        <v>97</v>
      </c>
      <c r="J458">
        <v>29</v>
      </c>
      <c r="K458">
        <v>86</v>
      </c>
      <c r="L458">
        <v>109</v>
      </c>
      <c r="M458">
        <v>10</v>
      </c>
      <c r="N458">
        <v>50</v>
      </c>
      <c r="O458">
        <v>98</v>
      </c>
      <c r="T458" t="str">
        <f>IF(ISERROR(MATCH('Analysis backend'!$M$1,E458:N458,0)),"",'Analysis backend'!$L$1)</f>
        <v>Phantom Assassin</v>
      </c>
      <c r="U458" t="str">
        <f>IF(T458='Analysis backend'!$L$1,IF(ISERROR(MATCH('Analysis backend'!$M$1,E458:I458,0)),"Dire","Radiant"),"")</f>
        <v>Radiant</v>
      </c>
      <c r="V458">
        <f t="shared" si="106"/>
        <v>2114</v>
      </c>
      <c r="W458">
        <f t="shared" si="107"/>
        <v>2044</v>
      </c>
      <c r="X458">
        <f t="shared" si="108"/>
        <v>2003</v>
      </c>
      <c r="Y458">
        <f t="shared" si="109"/>
        <v>2002</v>
      </c>
      <c r="Z458">
        <f t="shared" si="110"/>
        <v>2097</v>
      </c>
      <c r="AA458">
        <f t="shared" si="111"/>
        <v>20029</v>
      </c>
      <c r="AB458">
        <f t="shared" si="112"/>
        <v>20086</v>
      </c>
      <c r="AC458">
        <f t="shared" si="113"/>
        <v>20109</v>
      </c>
      <c r="AD458">
        <f t="shared" si="114"/>
        <v>20010</v>
      </c>
      <c r="AE458">
        <f t="shared" si="115"/>
        <v>20050</v>
      </c>
      <c r="AF458">
        <f t="shared" si="116"/>
        <v>100098</v>
      </c>
      <c r="AG458">
        <f t="shared" si="117"/>
        <v>100000</v>
      </c>
      <c r="AH458">
        <f t="shared" si="118"/>
        <v>100000</v>
      </c>
      <c r="AI458">
        <f t="shared" si="119"/>
        <v>100000</v>
      </c>
      <c r="AJ458">
        <f t="shared" si="120"/>
        <v>100000</v>
      </c>
    </row>
    <row r="459" spans="1:36" x14ac:dyDescent="0.3">
      <c r="A459">
        <v>4257484917</v>
      </c>
      <c r="B459">
        <v>1544105344</v>
      </c>
      <c r="C459">
        <v>7095</v>
      </c>
      <c r="D459" t="b">
        <v>0</v>
      </c>
      <c r="E459">
        <v>38</v>
      </c>
      <c r="F459">
        <v>86</v>
      </c>
      <c r="G459">
        <v>76</v>
      </c>
      <c r="H459">
        <v>44</v>
      </c>
      <c r="I459">
        <v>3</v>
      </c>
      <c r="J459">
        <v>26</v>
      </c>
      <c r="K459">
        <v>67</v>
      </c>
      <c r="L459">
        <v>50</v>
      </c>
      <c r="M459">
        <v>97</v>
      </c>
      <c r="N459">
        <v>23</v>
      </c>
      <c r="O459">
        <v>93</v>
      </c>
      <c r="P459">
        <v>1</v>
      </c>
      <c r="Q459">
        <v>78</v>
      </c>
      <c r="T459" t="str">
        <f>IF(ISERROR(MATCH('Analysis backend'!$M$1,E459:N459,0)),"",'Analysis backend'!$L$1)</f>
        <v>Phantom Assassin</v>
      </c>
      <c r="U459" t="str">
        <f>IF(T459='Analysis backend'!$L$1,IF(ISERROR(MATCH('Analysis backend'!$M$1,E459:I459,0)),"Dire","Radiant"),"")</f>
        <v>Radiant</v>
      </c>
      <c r="V459">
        <f t="shared" si="106"/>
        <v>1038</v>
      </c>
      <c r="W459">
        <f t="shared" si="107"/>
        <v>1086</v>
      </c>
      <c r="X459">
        <f t="shared" si="108"/>
        <v>1076</v>
      </c>
      <c r="Y459">
        <f t="shared" si="109"/>
        <v>1044</v>
      </c>
      <c r="Z459">
        <f t="shared" si="110"/>
        <v>1003</v>
      </c>
      <c r="AA459">
        <f t="shared" si="111"/>
        <v>10026</v>
      </c>
      <c r="AB459">
        <f t="shared" si="112"/>
        <v>10067</v>
      </c>
      <c r="AC459">
        <f t="shared" si="113"/>
        <v>10050</v>
      </c>
      <c r="AD459">
        <f t="shared" si="114"/>
        <v>10097</v>
      </c>
      <c r="AE459">
        <f t="shared" si="115"/>
        <v>10023</v>
      </c>
      <c r="AF459">
        <f t="shared" si="116"/>
        <v>100093</v>
      </c>
      <c r="AG459">
        <f t="shared" si="117"/>
        <v>100001</v>
      </c>
      <c r="AH459">
        <f t="shared" si="118"/>
        <v>100078</v>
      </c>
      <c r="AI459">
        <f t="shared" si="119"/>
        <v>100000</v>
      </c>
      <c r="AJ459">
        <f t="shared" si="120"/>
        <v>100000</v>
      </c>
    </row>
    <row r="460" spans="1:36" x14ac:dyDescent="0.3">
      <c r="A460">
        <v>4257483440</v>
      </c>
      <c r="B460">
        <v>1544105344</v>
      </c>
      <c r="C460">
        <v>6993</v>
      </c>
      <c r="D460" t="b">
        <v>1</v>
      </c>
      <c r="E460">
        <v>59</v>
      </c>
      <c r="F460">
        <v>50</v>
      </c>
      <c r="G460">
        <v>79</v>
      </c>
      <c r="H460">
        <v>89</v>
      </c>
      <c r="I460">
        <v>83</v>
      </c>
      <c r="J460">
        <v>84</v>
      </c>
      <c r="K460">
        <v>41</v>
      </c>
      <c r="L460">
        <v>110</v>
      </c>
      <c r="M460">
        <v>114</v>
      </c>
      <c r="N460">
        <v>2</v>
      </c>
      <c r="O460">
        <v>10</v>
      </c>
      <c r="P460">
        <v>97</v>
      </c>
      <c r="T460" t="str">
        <f>IF(ISERROR(MATCH('Analysis backend'!$M$1,E460:N460,0)),"",'Analysis backend'!$L$1)</f>
        <v/>
      </c>
      <c r="U460" t="str">
        <f>IF(T460='Analysis backend'!$L$1,IF(ISERROR(MATCH('Analysis backend'!$M$1,E460:I460,0)),"Dire","Radiant"),"")</f>
        <v/>
      </c>
      <c r="V460">
        <f t="shared" si="106"/>
        <v>2059</v>
      </c>
      <c r="W460">
        <f t="shared" si="107"/>
        <v>2050</v>
      </c>
      <c r="X460">
        <f t="shared" si="108"/>
        <v>2079</v>
      </c>
      <c r="Y460">
        <f t="shared" si="109"/>
        <v>2089</v>
      </c>
      <c r="Z460">
        <f t="shared" si="110"/>
        <v>2083</v>
      </c>
      <c r="AA460">
        <f t="shared" si="111"/>
        <v>20084</v>
      </c>
      <c r="AB460">
        <f t="shared" si="112"/>
        <v>20041</v>
      </c>
      <c r="AC460">
        <f t="shared" si="113"/>
        <v>20110</v>
      </c>
      <c r="AD460">
        <f t="shared" si="114"/>
        <v>20114</v>
      </c>
      <c r="AE460">
        <f t="shared" si="115"/>
        <v>20002</v>
      </c>
      <c r="AF460">
        <f t="shared" si="116"/>
        <v>100010</v>
      </c>
      <c r="AG460">
        <f t="shared" si="117"/>
        <v>100097</v>
      </c>
      <c r="AH460">
        <f t="shared" si="118"/>
        <v>100000</v>
      </c>
      <c r="AI460">
        <f t="shared" si="119"/>
        <v>100000</v>
      </c>
      <c r="AJ460">
        <f t="shared" si="120"/>
        <v>100000</v>
      </c>
    </row>
    <row r="461" spans="1:36" x14ac:dyDescent="0.3">
      <c r="A461">
        <v>4257499148</v>
      </c>
      <c r="B461">
        <v>1544105856</v>
      </c>
      <c r="C461">
        <v>7240</v>
      </c>
      <c r="D461" t="b">
        <v>1</v>
      </c>
      <c r="E461">
        <v>93</v>
      </c>
      <c r="F461">
        <v>110</v>
      </c>
      <c r="G461">
        <v>50</v>
      </c>
      <c r="H461">
        <v>25</v>
      </c>
      <c r="I461">
        <v>97</v>
      </c>
      <c r="J461">
        <v>86</v>
      </c>
      <c r="K461">
        <v>44</v>
      </c>
      <c r="L461">
        <v>19</v>
      </c>
      <c r="M461">
        <v>31</v>
      </c>
      <c r="N461">
        <v>15</v>
      </c>
      <c r="O461">
        <v>38</v>
      </c>
      <c r="P461">
        <v>61</v>
      </c>
      <c r="Q461">
        <v>76</v>
      </c>
      <c r="T461" t="str">
        <f>IF(ISERROR(MATCH('Analysis backend'!$M$1,E461:N461,0)),"",'Analysis backend'!$L$1)</f>
        <v>Phantom Assassin</v>
      </c>
      <c r="U461" t="str">
        <f>IF(T461='Analysis backend'!$L$1,IF(ISERROR(MATCH('Analysis backend'!$M$1,E461:I461,0)),"Dire","Radiant"),"")</f>
        <v>Dire</v>
      </c>
      <c r="V461">
        <f t="shared" si="106"/>
        <v>2093</v>
      </c>
      <c r="W461">
        <f t="shared" si="107"/>
        <v>2110</v>
      </c>
      <c r="X461">
        <f t="shared" si="108"/>
        <v>2050</v>
      </c>
      <c r="Y461">
        <f t="shared" si="109"/>
        <v>2025</v>
      </c>
      <c r="Z461">
        <f t="shared" si="110"/>
        <v>2097</v>
      </c>
      <c r="AA461">
        <f t="shared" si="111"/>
        <v>20086</v>
      </c>
      <c r="AB461">
        <f t="shared" si="112"/>
        <v>20044</v>
      </c>
      <c r="AC461">
        <f t="shared" si="113"/>
        <v>20019</v>
      </c>
      <c r="AD461">
        <f t="shared" si="114"/>
        <v>20031</v>
      </c>
      <c r="AE461">
        <f t="shared" si="115"/>
        <v>20015</v>
      </c>
      <c r="AF461">
        <f t="shared" si="116"/>
        <v>100038</v>
      </c>
      <c r="AG461">
        <f t="shared" si="117"/>
        <v>100061</v>
      </c>
      <c r="AH461">
        <f t="shared" si="118"/>
        <v>100076</v>
      </c>
      <c r="AI461">
        <f t="shared" si="119"/>
        <v>100000</v>
      </c>
      <c r="AJ461">
        <f t="shared" si="120"/>
        <v>100000</v>
      </c>
    </row>
    <row r="462" spans="1:36" x14ac:dyDescent="0.3">
      <c r="A462">
        <v>4257500979</v>
      </c>
      <c r="B462">
        <v>1544105984</v>
      </c>
      <c r="C462">
        <v>7245</v>
      </c>
      <c r="D462" t="b">
        <v>1</v>
      </c>
      <c r="E462">
        <v>100</v>
      </c>
      <c r="F462">
        <v>78</v>
      </c>
      <c r="G462">
        <v>60</v>
      </c>
      <c r="H462">
        <v>86</v>
      </c>
      <c r="I462">
        <v>8</v>
      </c>
      <c r="J462">
        <v>44</v>
      </c>
      <c r="K462">
        <v>97</v>
      </c>
      <c r="L462">
        <v>45</v>
      </c>
      <c r="M462">
        <v>96</v>
      </c>
      <c r="N462">
        <v>121</v>
      </c>
      <c r="O462">
        <v>82</v>
      </c>
      <c r="P462">
        <v>22</v>
      </c>
      <c r="T462" t="str">
        <f>IF(ISERROR(MATCH('Analysis backend'!$M$1,E462:N462,0)),"",'Analysis backend'!$L$1)</f>
        <v>Phantom Assassin</v>
      </c>
      <c r="U462" t="str">
        <f>IF(T462='Analysis backend'!$L$1,IF(ISERROR(MATCH('Analysis backend'!$M$1,E462:I462,0)),"Dire","Radiant"),"")</f>
        <v>Dire</v>
      </c>
      <c r="V462">
        <f t="shared" si="106"/>
        <v>2100</v>
      </c>
      <c r="W462">
        <f t="shared" si="107"/>
        <v>2078</v>
      </c>
      <c r="X462">
        <f t="shared" si="108"/>
        <v>2060</v>
      </c>
      <c r="Y462">
        <f t="shared" si="109"/>
        <v>2086</v>
      </c>
      <c r="Z462">
        <f t="shared" si="110"/>
        <v>2008</v>
      </c>
      <c r="AA462">
        <f t="shared" si="111"/>
        <v>20044</v>
      </c>
      <c r="AB462">
        <f t="shared" si="112"/>
        <v>20097</v>
      </c>
      <c r="AC462">
        <f t="shared" si="113"/>
        <v>20045</v>
      </c>
      <c r="AD462">
        <f t="shared" si="114"/>
        <v>20096</v>
      </c>
      <c r="AE462">
        <f t="shared" si="115"/>
        <v>20121</v>
      </c>
      <c r="AF462">
        <f t="shared" si="116"/>
        <v>100082</v>
      </c>
      <c r="AG462">
        <f t="shared" si="117"/>
        <v>100022</v>
      </c>
      <c r="AH462">
        <f t="shared" si="118"/>
        <v>100000</v>
      </c>
      <c r="AI462">
        <f t="shared" si="119"/>
        <v>100000</v>
      </c>
      <c r="AJ462">
        <f t="shared" si="120"/>
        <v>100000</v>
      </c>
    </row>
    <row r="463" spans="1:36" x14ac:dyDescent="0.3">
      <c r="A463">
        <v>4257493489</v>
      </c>
      <c r="B463">
        <v>1544105728</v>
      </c>
      <c r="C463">
        <v>6933</v>
      </c>
      <c r="D463" t="b">
        <v>0</v>
      </c>
      <c r="E463">
        <v>71</v>
      </c>
      <c r="F463">
        <v>1</v>
      </c>
      <c r="G463">
        <v>86</v>
      </c>
      <c r="H463">
        <v>92</v>
      </c>
      <c r="I463">
        <v>100</v>
      </c>
      <c r="J463">
        <v>87</v>
      </c>
      <c r="K463">
        <v>44</v>
      </c>
      <c r="L463">
        <v>64</v>
      </c>
      <c r="M463">
        <v>97</v>
      </c>
      <c r="N463">
        <v>114</v>
      </c>
      <c r="T463" t="str">
        <f>IF(ISERROR(MATCH('Analysis backend'!$M$1,E463:N463,0)),"",'Analysis backend'!$L$1)</f>
        <v>Phantom Assassin</v>
      </c>
      <c r="U463" t="str">
        <f>IF(T463='Analysis backend'!$L$1,IF(ISERROR(MATCH('Analysis backend'!$M$1,E463:I463,0)),"Dire","Radiant"),"")</f>
        <v>Dire</v>
      </c>
      <c r="V463">
        <f t="shared" si="106"/>
        <v>1071</v>
      </c>
      <c r="W463">
        <f t="shared" si="107"/>
        <v>1001</v>
      </c>
      <c r="X463">
        <f t="shared" si="108"/>
        <v>1086</v>
      </c>
      <c r="Y463">
        <f t="shared" si="109"/>
        <v>1092</v>
      </c>
      <c r="Z463">
        <f t="shared" si="110"/>
        <v>1100</v>
      </c>
      <c r="AA463">
        <f t="shared" si="111"/>
        <v>10087</v>
      </c>
      <c r="AB463">
        <f t="shared" si="112"/>
        <v>10044</v>
      </c>
      <c r="AC463">
        <f t="shared" si="113"/>
        <v>10064</v>
      </c>
      <c r="AD463">
        <f t="shared" si="114"/>
        <v>10097</v>
      </c>
      <c r="AE463">
        <f t="shared" si="115"/>
        <v>10114</v>
      </c>
      <c r="AF463">
        <f t="shared" si="116"/>
        <v>100000</v>
      </c>
      <c r="AG463">
        <f t="shared" si="117"/>
        <v>100000</v>
      </c>
      <c r="AH463">
        <f t="shared" si="118"/>
        <v>100000</v>
      </c>
      <c r="AI463">
        <f t="shared" si="119"/>
        <v>100000</v>
      </c>
      <c r="AJ463">
        <f t="shared" si="120"/>
        <v>100000</v>
      </c>
    </row>
    <row r="464" spans="1:36" x14ac:dyDescent="0.3">
      <c r="A464">
        <v>4257488602</v>
      </c>
      <c r="B464">
        <v>1544105472</v>
      </c>
      <c r="C464">
        <v>6934</v>
      </c>
      <c r="D464" t="b">
        <v>1</v>
      </c>
      <c r="E464">
        <v>111</v>
      </c>
      <c r="F464">
        <v>121</v>
      </c>
      <c r="G464">
        <v>76</v>
      </c>
      <c r="H464">
        <v>38</v>
      </c>
      <c r="I464">
        <v>44</v>
      </c>
      <c r="J464">
        <v>28</v>
      </c>
      <c r="K464">
        <v>14</v>
      </c>
      <c r="L464">
        <v>72</v>
      </c>
      <c r="M464">
        <v>114</v>
      </c>
      <c r="N464">
        <v>91</v>
      </c>
      <c r="O464">
        <v>80</v>
      </c>
      <c r="P464">
        <v>93</v>
      </c>
      <c r="T464" t="str">
        <f>IF(ISERROR(MATCH('Analysis backend'!$M$1,E464:N464,0)),"",'Analysis backend'!$L$1)</f>
        <v>Phantom Assassin</v>
      </c>
      <c r="U464" t="str">
        <f>IF(T464='Analysis backend'!$L$1,IF(ISERROR(MATCH('Analysis backend'!$M$1,E464:I464,0)),"Dire","Radiant"),"")</f>
        <v>Radiant</v>
      </c>
      <c r="V464">
        <f t="shared" si="106"/>
        <v>2111</v>
      </c>
      <c r="W464">
        <f t="shared" si="107"/>
        <v>2121</v>
      </c>
      <c r="X464">
        <f t="shared" si="108"/>
        <v>2076</v>
      </c>
      <c r="Y464">
        <f t="shared" si="109"/>
        <v>2038</v>
      </c>
      <c r="Z464">
        <f t="shared" si="110"/>
        <v>2044</v>
      </c>
      <c r="AA464">
        <f t="shared" si="111"/>
        <v>20028</v>
      </c>
      <c r="AB464">
        <f t="shared" si="112"/>
        <v>20014</v>
      </c>
      <c r="AC464">
        <f t="shared" si="113"/>
        <v>20072</v>
      </c>
      <c r="AD464">
        <f t="shared" si="114"/>
        <v>20114</v>
      </c>
      <c r="AE464">
        <f t="shared" si="115"/>
        <v>20091</v>
      </c>
      <c r="AF464">
        <f t="shared" si="116"/>
        <v>100080</v>
      </c>
      <c r="AG464">
        <f t="shared" si="117"/>
        <v>100093</v>
      </c>
      <c r="AH464">
        <f t="shared" si="118"/>
        <v>100000</v>
      </c>
      <c r="AI464">
        <f t="shared" si="119"/>
        <v>100000</v>
      </c>
      <c r="AJ464">
        <f t="shared" si="120"/>
        <v>100000</v>
      </c>
    </row>
    <row r="465" spans="1:36" x14ac:dyDescent="0.3">
      <c r="A465">
        <v>4257509299</v>
      </c>
      <c r="B465">
        <v>1544106240</v>
      </c>
      <c r="C465">
        <v>7104</v>
      </c>
      <c r="D465" t="b">
        <v>0</v>
      </c>
      <c r="E465">
        <v>30</v>
      </c>
      <c r="F465">
        <v>97</v>
      </c>
      <c r="G465">
        <v>27</v>
      </c>
      <c r="H465">
        <v>44</v>
      </c>
      <c r="I465">
        <v>114</v>
      </c>
      <c r="J465">
        <v>8</v>
      </c>
      <c r="K465">
        <v>121</v>
      </c>
      <c r="L465">
        <v>28</v>
      </c>
      <c r="M465">
        <v>4</v>
      </c>
      <c r="N465">
        <v>31</v>
      </c>
      <c r="O465">
        <v>41</v>
      </c>
      <c r="T465" t="str">
        <f>IF(ISERROR(MATCH('Analysis backend'!$M$1,E465:N465,0)),"",'Analysis backend'!$L$1)</f>
        <v>Phantom Assassin</v>
      </c>
      <c r="U465" t="str">
        <f>IF(T465='Analysis backend'!$L$1,IF(ISERROR(MATCH('Analysis backend'!$M$1,E465:I465,0)),"Dire","Radiant"),"")</f>
        <v>Radiant</v>
      </c>
      <c r="V465">
        <f t="shared" si="106"/>
        <v>1030</v>
      </c>
      <c r="W465">
        <f t="shared" si="107"/>
        <v>1097</v>
      </c>
      <c r="X465">
        <f t="shared" si="108"/>
        <v>1027</v>
      </c>
      <c r="Y465">
        <f t="shared" si="109"/>
        <v>1044</v>
      </c>
      <c r="Z465">
        <f t="shared" si="110"/>
        <v>1114</v>
      </c>
      <c r="AA465">
        <f t="shared" si="111"/>
        <v>10008</v>
      </c>
      <c r="AB465">
        <f t="shared" si="112"/>
        <v>10121</v>
      </c>
      <c r="AC465">
        <f t="shared" si="113"/>
        <v>10028</v>
      </c>
      <c r="AD465">
        <f t="shared" si="114"/>
        <v>10004</v>
      </c>
      <c r="AE465">
        <f t="shared" si="115"/>
        <v>10031</v>
      </c>
      <c r="AF465">
        <f t="shared" si="116"/>
        <v>100041</v>
      </c>
      <c r="AG465">
        <f t="shared" si="117"/>
        <v>100000</v>
      </c>
      <c r="AH465">
        <f t="shared" si="118"/>
        <v>100000</v>
      </c>
      <c r="AI465">
        <f t="shared" si="119"/>
        <v>100000</v>
      </c>
      <c r="AJ465">
        <f t="shared" si="120"/>
        <v>100000</v>
      </c>
    </row>
    <row r="466" spans="1:36" x14ac:dyDescent="0.3">
      <c r="A466">
        <v>4257511930</v>
      </c>
      <c r="B466">
        <v>1544106240</v>
      </c>
      <c r="C466">
        <v>7065</v>
      </c>
      <c r="D466" t="b">
        <v>1</v>
      </c>
      <c r="E466">
        <v>93</v>
      </c>
      <c r="F466">
        <v>50</v>
      </c>
      <c r="G466">
        <v>45</v>
      </c>
      <c r="H466">
        <v>84</v>
      </c>
      <c r="I466">
        <v>87</v>
      </c>
      <c r="J466">
        <v>10</v>
      </c>
      <c r="K466">
        <v>86</v>
      </c>
      <c r="L466">
        <v>19</v>
      </c>
      <c r="M466">
        <v>26</v>
      </c>
      <c r="N466">
        <v>76</v>
      </c>
      <c r="O466">
        <v>97</v>
      </c>
      <c r="P466">
        <v>7</v>
      </c>
      <c r="T466" t="str">
        <f>IF(ISERROR(MATCH('Analysis backend'!$M$1,E466:N466,0)),"",'Analysis backend'!$L$1)</f>
        <v/>
      </c>
      <c r="U466" t="str">
        <f>IF(T466='Analysis backend'!$L$1,IF(ISERROR(MATCH('Analysis backend'!$M$1,E466:I466,0)),"Dire","Radiant"),"")</f>
        <v/>
      </c>
      <c r="V466">
        <f t="shared" si="106"/>
        <v>2093</v>
      </c>
      <c r="W466">
        <f t="shared" si="107"/>
        <v>2050</v>
      </c>
      <c r="X466">
        <f t="shared" si="108"/>
        <v>2045</v>
      </c>
      <c r="Y466">
        <f t="shared" si="109"/>
        <v>2084</v>
      </c>
      <c r="Z466">
        <f t="shared" si="110"/>
        <v>2087</v>
      </c>
      <c r="AA466">
        <f t="shared" si="111"/>
        <v>20010</v>
      </c>
      <c r="AB466">
        <f t="shared" si="112"/>
        <v>20086</v>
      </c>
      <c r="AC466">
        <f t="shared" si="113"/>
        <v>20019</v>
      </c>
      <c r="AD466">
        <f t="shared" si="114"/>
        <v>20026</v>
      </c>
      <c r="AE466">
        <f t="shared" si="115"/>
        <v>20076</v>
      </c>
      <c r="AF466">
        <f t="shared" si="116"/>
        <v>100097</v>
      </c>
      <c r="AG466">
        <f t="shared" si="117"/>
        <v>100007</v>
      </c>
      <c r="AH466">
        <f t="shared" si="118"/>
        <v>100000</v>
      </c>
      <c r="AI466">
        <f t="shared" si="119"/>
        <v>100000</v>
      </c>
      <c r="AJ466">
        <f t="shared" si="120"/>
        <v>100000</v>
      </c>
    </row>
    <row r="467" spans="1:36" x14ac:dyDescent="0.3">
      <c r="A467">
        <v>4257516015</v>
      </c>
      <c r="B467">
        <v>1544106368</v>
      </c>
      <c r="C467">
        <v>6997</v>
      </c>
      <c r="D467" t="b">
        <v>1</v>
      </c>
      <c r="E467">
        <v>97</v>
      </c>
      <c r="F467">
        <v>1</v>
      </c>
      <c r="G467">
        <v>85</v>
      </c>
      <c r="H467">
        <v>76</v>
      </c>
      <c r="I467">
        <v>121</v>
      </c>
      <c r="J467">
        <v>110</v>
      </c>
      <c r="K467">
        <v>11</v>
      </c>
      <c r="L467">
        <v>19</v>
      </c>
      <c r="M467">
        <v>109</v>
      </c>
      <c r="N467">
        <v>38</v>
      </c>
      <c r="O467">
        <v>31</v>
      </c>
      <c r="P467">
        <v>80</v>
      </c>
      <c r="Q467">
        <v>50</v>
      </c>
      <c r="T467" t="str">
        <f>IF(ISERROR(MATCH('Analysis backend'!$M$1,E467:N467,0)),"",'Analysis backend'!$L$1)</f>
        <v/>
      </c>
      <c r="U467" t="str">
        <f>IF(T467='Analysis backend'!$L$1,IF(ISERROR(MATCH('Analysis backend'!$M$1,E467:I467,0)),"Dire","Radiant"),"")</f>
        <v/>
      </c>
      <c r="V467">
        <f t="shared" si="106"/>
        <v>2097</v>
      </c>
      <c r="W467">
        <f t="shared" si="107"/>
        <v>2001</v>
      </c>
      <c r="X467">
        <f t="shared" si="108"/>
        <v>2085</v>
      </c>
      <c r="Y467">
        <f t="shared" si="109"/>
        <v>2076</v>
      </c>
      <c r="Z467">
        <f t="shared" si="110"/>
        <v>2121</v>
      </c>
      <c r="AA467">
        <f t="shared" si="111"/>
        <v>20110</v>
      </c>
      <c r="AB467">
        <f t="shared" si="112"/>
        <v>20011</v>
      </c>
      <c r="AC467">
        <f t="shared" si="113"/>
        <v>20019</v>
      </c>
      <c r="AD467">
        <f t="shared" si="114"/>
        <v>20109</v>
      </c>
      <c r="AE467">
        <f t="shared" si="115"/>
        <v>20038</v>
      </c>
      <c r="AF467">
        <f t="shared" si="116"/>
        <v>100031</v>
      </c>
      <c r="AG467">
        <f t="shared" si="117"/>
        <v>100080</v>
      </c>
      <c r="AH467">
        <f t="shared" si="118"/>
        <v>100050</v>
      </c>
      <c r="AI467">
        <f t="shared" si="119"/>
        <v>100000</v>
      </c>
      <c r="AJ467">
        <f t="shared" si="120"/>
        <v>100000</v>
      </c>
    </row>
    <row r="468" spans="1:36" x14ac:dyDescent="0.3">
      <c r="A468">
        <v>4257505861</v>
      </c>
      <c r="B468">
        <v>1544106112</v>
      </c>
      <c r="C468">
        <v>6897</v>
      </c>
      <c r="D468" t="b">
        <v>1</v>
      </c>
      <c r="E468">
        <v>28</v>
      </c>
      <c r="F468">
        <v>86</v>
      </c>
      <c r="G468">
        <v>44</v>
      </c>
      <c r="H468">
        <v>94</v>
      </c>
      <c r="I468">
        <v>85</v>
      </c>
      <c r="J468">
        <v>112</v>
      </c>
      <c r="K468">
        <v>26</v>
      </c>
      <c r="L468">
        <v>97</v>
      </c>
      <c r="M468">
        <v>12</v>
      </c>
      <c r="N468">
        <v>114</v>
      </c>
      <c r="O468">
        <v>93</v>
      </c>
      <c r="P468">
        <v>2</v>
      </c>
      <c r="Q468">
        <v>50</v>
      </c>
      <c r="T468" t="str">
        <f>IF(ISERROR(MATCH('Analysis backend'!$M$1,E468:N468,0)),"",'Analysis backend'!$L$1)</f>
        <v>Phantom Assassin</v>
      </c>
      <c r="U468" t="str">
        <f>IF(T468='Analysis backend'!$L$1,IF(ISERROR(MATCH('Analysis backend'!$M$1,E468:I468,0)),"Dire","Radiant"),"")</f>
        <v>Radiant</v>
      </c>
      <c r="V468">
        <f t="shared" si="106"/>
        <v>2028</v>
      </c>
      <c r="W468">
        <f t="shared" si="107"/>
        <v>2086</v>
      </c>
      <c r="X468">
        <f t="shared" si="108"/>
        <v>2044</v>
      </c>
      <c r="Y468">
        <f t="shared" si="109"/>
        <v>2094</v>
      </c>
      <c r="Z468">
        <f t="shared" si="110"/>
        <v>2085</v>
      </c>
      <c r="AA468">
        <f t="shared" si="111"/>
        <v>20112</v>
      </c>
      <c r="AB468">
        <f t="shared" si="112"/>
        <v>20026</v>
      </c>
      <c r="AC468">
        <f t="shared" si="113"/>
        <v>20097</v>
      </c>
      <c r="AD468">
        <f t="shared" si="114"/>
        <v>20012</v>
      </c>
      <c r="AE468">
        <f t="shared" si="115"/>
        <v>20114</v>
      </c>
      <c r="AF468">
        <f t="shared" si="116"/>
        <v>100093</v>
      </c>
      <c r="AG468">
        <f t="shared" si="117"/>
        <v>100002</v>
      </c>
      <c r="AH468">
        <f t="shared" si="118"/>
        <v>100050</v>
      </c>
      <c r="AI468">
        <f t="shared" si="119"/>
        <v>100000</v>
      </c>
      <c r="AJ468">
        <f t="shared" si="120"/>
        <v>100000</v>
      </c>
    </row>
    <row r="469" spans="1:36" x14ac:dyDescent="0.3">
      <c r="A469">
        <v>4257527016</v>
      </c>
      <c r="B469">
        <v>1544106752</v>
      </c>
      <c r="C469">
        <v>7321</v>
      </c>
      <c r="D469" t="b">
        <v>1</v>
      </c>
      <c r="E469">
        <v>41</v>
      </c>
      <c r="F469">
        <v>27</v>
      </c>
      <c r="G469">
        <v>23</v>
      </c>
      <c r="H469">
        <v>55</v>
      </c>
      <c r="I469">
        <v>107</v>
      </c>
      <c r="J469">
        <v>69</v>
      </c>
      <c r="K469">
        <v>25</v>
      </c>
      <c r="L469">
        <v>38</v>
      </c>
      <c r="M469">
        <v>101</v>
      </c>
      <c r="N469">
        <v>109</v>
      </c>
      <c r="O469">
        <v>44</v>
      </c>
      <c r="T469" t="str">
        <f>IF(ISERROR(MATCH('Analysis backend'!$M$1,E469:N469,0)),"",'Analysis backend'!$L$1)</f>
        <v/>
      </c>
      <c r="U469" t="str">
        <f>IF(T469='Analysis backend'!$L$1,IF(ISERROR(MATCH('Analysis backend'!$M$1,E469:I469,0)),"Dire","Radiant"),"")</f>
        <v/>
      </c>
      <c r="V469">
        <f t="shared" si="106"/>
        <v>2041</v>
      </c>
      <c r="W469">
        <f t="shared" si="107"/>
        <v>2027</v>
      </c>
      <c r="X469">
        <f t="shared" si="108"/>
        <v>2023</v>
      </c>
      <c r="Y469">
        <f t="shared" si="109"/>
        <v>2055</v>
      </c>
      <c r="Z469">
        <f t="shared" si="110"/>
        <v>2107</v>
      </c>
      <c r="AA469">
        <f t="shared" si="111"/>
        <v>20069</v>
      </c>
      <c r="AB469">
        <f t="shared" si="112"/>
        <v>20025</v>
      </c>
      <c r="AC469">
        <f t="shared" si="113"/>
        <v>20038</v>
      </c>
      <c r="AD469">
        <f t="shared" si="114"/>
        <v>20101</v>
      </c>
      <c r="AE469">
        <f t="shared" si="115"/>
        <v>20109</v>
      </c>
      <c r="AF469">
        <f t="shared" si="116"/>
        <v>100044</v>
      </c>
      <c r="AG469">
        <f t="shared" si="117"/>
        <v>100000</v>
      </c>
      <c r="AH469">
        <f t="shared" si="118"/>
        <v>100000</v>
      </c>
      <c r="AI469">
        <f t="shared" si="119"/>
        <v>100000</v>
      </c>
      <c r="AJ469">
        <f t="shared" si="120"/>
        <v>100000</v>
      </c>
    </row>
    <row r="470" spans="1:36" x14ac:dyDescent="0.3">
      <c r="A470">
        <v>4257537051</v>
      </c>
      <c r="B470">
        <v>1544107136</v>
      </c>
      <c r="C470">
        <v>7141</v>
      </c>
      <c r="D470" t="b">
        <v>0</v>
      </c>
      <c r="E470">
        <v>121</v>
      </c>
      <c r="F470">
        <v>31</v>
      </c>
      <c r="G470">
        <v>69</v>
      </c>
      <c r="H470">
        <v>34</v>
      </c>
      <c r="I470">
        <v>44</v>
      </c>
      <c r="J470">
        <v>48</v>
      </c>
      <c r="K470">
        <v>25</v>
      </c>
      <c r="L470">
        <v>83</v>
      </c>
      <c r="M470">
        <v>3</v>
      </c>
      <c r="N470">
        <v>110</v>
      </c>
      <c r="O470">
        <v>74</v>
      </c>
      <c r="P470">
        <v>2</v>
      </c>
      <c r="T470" t="str">
        <f>IF(ISERROR(MATCH('Analysis backend'!$M$1,E470:N470,0)),"",'Analysis backend'!$L$1)</f>
        <v>Phantom Assassin</v>
      </c>
      <c r="U470" t="str">
        <f>IF(T470='Analysis backend'!$L$1,IF(ISERROR(MATCH('Analysis backend'!$M$1,E470:I470,0)),"Dire","Radiant"),"")</f>
        <v>Radiant</v>
      </c>
      <c r="V470">
        <f t="shared" si="106"/>
        <v>1121</v>
      </c>
      <c r="W470">
        <f t="shared" si="107"/>
        <v>1031</v>
      </c>
      <c r="X470">
        <f t="shared" si="108"/>
        <v>1069</v>
      </c>
      <c r="Y470">
        <f t="shared" si="109"/>
        <v>1034</v>
      </c>
      <c r="Z470">
        <f t="shared" si="110"/>
        <v>1044</v>
      </c>
      <c r="AA470">
        <f t="shared" si="111"/>
        <v>10048</v>
      </c>
      <c r="AB470">
        <f t="shared" si="112"/>
        <v>10025</v>
      </c>
      <c r="AC470">
        <f t="shared" si="113"/>
        <v>10083</v>
      </c>
      <c r="AD470">
        <f t="shared" si="114"/>
        <v>10003</v>
      </c>
      <c r="AE470">
        <f t="shared" si="115"/>
        <v>10110</v>
      </c>
      <c r="AF470">
        <f t="shared" si="116"/>
        <v>100074</v>
      </c>
      <c r="AG470">
        <f t="shared" si="117"/>
        <v>100002</v>
      </c>
      <c r="AH470">
        <f t="shared" si="118"/>
        <v>100000</v>
      </c>
      <c r="AI470">
        <f t="shared" si="119"/>
        <v>100000</v>
      </c>
      <c r="AJ470">
        <f t="shared" si="120"/>
        <v>100000</v>
      </c>
    </row>
    <row r="471" spans="1:36" x14ac:dyDescent="0.3">
      <c r="A471">
        <v>4257541799</v>
      </c>
      <c r="B471">
        <v>1544107264</v>
      </c>
      <c r="C471">
        <v>7111</v>
      </c>
      <c r="D471" t="b">
        <v>1</v>
      </c>
      <c r="E471">
        <v>95</v>
      </c>
      <c r="F471">
        <v>76</v>
      </c>
      <c r="G471">
        <v>3</v>
      </c>
      <c r="H471">
        <v>93</v>
      </c>
      <c r="I471">
        <v>88</v>
      </c>
      <c r="J471">
        <v>53</v>
      </c>
      <c r="K471">
        <v>107</v>
      </c>
      <c r="L471">
        <v>31</v>
      </c>
      <c r="M471">
        <v>82</v>
      </c>
      <c r="N471">
        <v>16</v>
      </c>
      <c r="O471">
        <v>80</v>
      </c>
      <c r="P471">
        <v>97</v>
      </c>
      <c r="Q471">
        <v>91</v>
      </c>
      <c r="T471" t="str">
        <f>IF(ISERROR(MATCH('Analysis backend'!$M$1,E471:N471,0)),"",'Analysis backend'!$L$1)</f>
        <v/>
      </c>
      <c r="U471" t="str">
        <f>IF(T471='Analysis backend'!$L$1,IF(ISERROR(MATCH('Analysis backend'!$M$1,E471:I471,0)),"Dire","Radiant"),"")</f>
        <v/>
      </c>
      <c r="V471">
        <f t="shared" si="106"/>
        <v>2095</v>
      </c>
      <c r="W471">
        <f t="shared" si="107"/>
        <v>2076</v>
      </c>
      <c r="X471">
        <f t="shared" si="108"/>
        <v>2003</v>
      </c>
      <c r="Y471">
        <f t="shared" si="109"/>
        <v>2093</v>
      </c>
      <c r="Z471">
        <f t="shared" si="110"/>
        <v>2088</v>
      </c>
      <c r="AA471">
        <f t="shared" si="111"/>
        <v>20053</v>
      </c>
      <c r="AB471">
        <f t="shared" si="112"/>
        <v>20107</v>
      </c>
      <c r="AC471">
        <f t="shared" si="113"/>
        <v>20031</v>
      </c>
      <c r="AD471">
        <f t="shared" si="114"/>
        <v>20082</v>
      </c>
      <c r="AE471">
        <f t="shared" si="115"/>
        <v>20016</v>
      </c>
      <c r="AF471">
        <f t="shared" si="116"/>
        <v>100080</v>
      </c>
      <c r="AG471">
        <f t="shared" si="117"/>
        <v>100097</v>
      </c>
      <c r="AH471">
        <f t="shared" si="118"/>
        <v>100091</v>
      </c>
      <c r="AI471">
        <f t="shared" si="119"/>
        <v>100000</v>
      </c>
      <c r="AJ471">
        <f t="shared" si="120"/>
        <v>100000</v>
      </c>
    </row>
    <row r="472" spans="1:36" x14ac:dyDescent="0.3">
      <c r="A472">
        <v>4257557936</v>
      </c>
      <c r="B472">
        <v>1544107904</v>
      </c>
      <c r="C472">
        <v>7297</v>
      </c>
      <c r="D472" t="b">
        <v>0</v>
      </c>
      <c r="E472">
        <v>31</v>
      </c>
      <c r="F472">
        <v>50</v>
      </c>
      <c r="G472">
        <v>86</v>
      </c>
      <c r="H472">
        <v>10</v>
      </c>
      <c r="I472">
        <v>19</v>
      </c>
      <c r="J472">
        <v>7</v>
      </c>
      <c r="K472">
        <v>44</v>
      </c>
      <c r="L472">
        <v>84</v>
      </c>
      <c r="M472">
        <v>97</v>
      </c>
      <c r="N472">
        <v>76</v>
      </c>
      <c r="O472">
        <v>42</v>
      </c>
      <c r="P472">
        <v>93</v>
      </c>
      <c r="T472" t="str">
        <f>IF(ISERROR(MATCH('Analysis backend'!$M$1,E472:N472,0)),"",'Analysis backend'!$L$1)</f>
        <v>Phantom Assassin</v>
      </c>
      <c r="U472" t="str">
        <f>IF(T472='Analysis backend'!$L$1,IF(ISERROR(MATCH('Analysis backend'!$M$1,E472:I472,0)),"Dire","Radiant"),"")</f>
        <v>Dire</v>
      </c>
      <c r="V472">
        <f t="shared" si="106"/>
        <v>1031</v>
      </c>
      <c r="W472">
        <f t="shared" si="107"/>
        <v>1050</v>
      </c>
      <c r="X472">
        <f t="shared" si="108"/>
        <v>1086</v>
      </c>
      <c r="Y472">
        <f t="shared" si="109"/>
        <v>1010</v>
      </c>
      <c r="Z472">
        <f t="shared" si="110"/>
        <v>1019</v>
      </c>
      <c r="AA472">
        <f t="shared" si="111"/>
        <v>10007</v>
      </c>
      <c r="AB472">
        <f t="shared" si="112"/>
        <v>10044</v>
      </c>
      <c r="AC472">
        <f t="shared" si="113"/>
        <v>10084</v>
      </c>
      <c r="AD472">
        <f t="shared" si="114"/>
        <v>10097</v>
      </c>
      <c r="AE472">
        <f t="shared" si="115"/>
        <v>10076</v>
      </c>
      <c r="AF472">
        <f t="shared" si="116"/>
        <v>100042</v>
      </c>
      <c r="AG472">
        <f t="shared" si="117"/>
        <v>100093</v>
      </c>
      <c r="AH472">
        <f t="shared" si="118"/>
        <v>100000</v>
      </c>
      <c r="AI472">
        <f t="shared" si="119"/>
        <v>100000</v>
      </c>
      <c r="AJ472">
        <f t="shared" si="120"/>
        <v>100000</v>
      </c>
    </row>
    <row r="473" spans="1:36" x14ac:dyDescent="0.3">
      <c r="A473">
        <v>4257548521</v>
      </c>
      <c r="B473">
        <v>1544107520</v>
      </c>
      <c r="C473">
        <v>7007</v>
      </c>
      <c r="D473" t="b">
        <v>0</v>
      </c>
      <c r="E473">
        <v>26</v>
      </c>
      <c r="F473">
        <v>97</v>
      </c>
      <c r="G473">
        <v>44</v>
      </c>
      <c r="H473">
        <v>3</v>
      </c>
      <c r="I473">
        <v>9</v>
      </c>
      <c r="J473">
        <v>59</v>
      </c>
      <c r="K473">
        <v>50</v>
      </c>
      <c r="L473">
        <v>35</v>
      </c>
      <c r="M473">
        <v>31</v>
      </c>
      <c r="N473">
        <v>41</v>
      </c>
      <c r="O473">
        <v>61</v>
      </c>
      <c r="P473">
        <v>95</v>
      </c>
      <c r="T473" t="str">
        <f>IF(ISERROR(MATCH('Analysis backend'!$M$1,E473:N473,0)),"",'Analysis backend'!$L$1)</f>
        <v>Phantom Assassin</v>
      </c>
      <c r="U473" t="str">
        <f>IF(T473='Analysis backend'!$L$1,IF(ISERROR(MATCH('Analysis backend'!$M$1,E473:I473,0)),"Dire","Radiant"),"")</f>
        <v>Radiant</v>
      </c>
      <c r="V473">
        <f t="shared" si="106"/>
        <v>1026</v>
      </c>
      <c r="W473">
        <f t="shared" si="107"/>
        <v>1097</v>
      </c>
      <c r="X473">
        <f t="shared" si="108"/>
        <v>1044</v>
      </c>
      <c r="Y473">
        <f t="shared" si="109"/>
        <v>1003</v>
      </c>
      <c r="Z473">
        <f t="shared" si="110"/>
        <v>1009</v>
      </c>
      <c r="AA473">
        <f t="shared" si="111"/>
        <v>10059</v>
      </c>
      <c r="AB473">
        <f t="shared" si="112"/>
        <v>10050</v>
      </c>
      <c r="AC473">
        <f t="shared" si="113"/>
        <v>10035</v>
      </c>
      <c r="AD473">
        <f t="shared" si="114"/>
        <v>10031</v>
      </c>
      <c r="AE473">
        <f t="shared" si="115"/>
        <v>10041</v>
      </c>
      <c r="AF473">
        <f t="shared" si="116"/>
        <v>100061</v>
      </c>
      <c r="AG473">
        <f t="shared" si="117"/>
        <v>100095</v>
      </c>
      <c r="AH473">
        <f t="shared" si="118"/>
        <v>100000</v>
      </c>
      <c r="AI473">
        <f t="shared" si="119"/>
        <v>100000</v>
      </c>
      <c r="AJ473">
        <f t="shared" si="120"/>
        <v>100000</v>
      </c>
    </row>
    <row r="474" spans="1:36" x14ac:dyDescent="0.3">
      <c r="A474">
        <v>4257574487</v>
      </c>
      <c r="B474">
        <v>1544108416</v>
      </c>
      <c r="C474">
        <v>7021</v>
      </c>
      <c r="D474" t="b">
        <v>0</v>
      </c>
      <c r="E474">
        <v>28</v>
      </c>
      <c r="F474">
        <v>86</v>
      </c>
      <c r="G474">
        <v>71</v>
      </c>
      <c r="H474">
        <v>45</v>
      </c>
      <c r="I474">
        <v>10</v>
      </c>
      <c r="J474">
        <v>31</v>
      </c>
      <c r="K474">
        <v>44</v>
      </c>
      <c r="L474">
        <v>19</v>
      </c>
      <c r="M474">
        <v>26</v>
      </c>
      <c r="N474">
        <v>78</v>
      </c>
      <c r="O474">
        <v>97</v>
      </c>
      <c r="T474" t="str">
        <f>IF(ISERROR(MATCH('Analysis backend'!$M$1,E474:N474,0)),"",'Analysis backend'!$L$1)</f>
        <v>Phantom Assassin</v>
      </c>
      <c r="U474" t="str">
        <f>IF(T474='Analysis backend'!$L$1,IF(ISERROR(MATCH('Analysis backend'!$M$1,E474:I474,0)),"Dire","Radiant"),"")</f>
        <v>Dire</v>
      </c>
      <c r="V474">
        <f t="shared" si="106"/>
        <v>1028</v>
      </c>
      <c r="W474">
        <f t="shared" si="107"/>
        <v>1086</v>
      </c>
      <c r="X474">
        <f t="shared" si="108"/>
        <v>1071</v>
      </c>
      <c r="Y474">
        <f t="shared" si="109"/>
        <v>1045</v>
      </c>
      <c r="Z474">
        <f t="shared" si="110"/>
        <v>1010</v>
      </c>
      <c r="AA474">
        <f t="shared" si="111"/>
        <v>10031</v>
      </c>
      <c r="AB474">
        <f t="shared" si="112"/>
        <v>10044</v>
      </c>
      <c r="AC474">
        <f t="shared" si="113"/>
        <v>10019</v>
      </c>
      <c r="AD474">
        <f t="shared" si="114"/>
        <v>10026</v>
      </c>
      <c r="AE474">
        <f t="shared" si="115"/>
        <v>10078</v>
      </c>
      <c r="AF474">
        <f t="shared" si="116"/>
        <v>100097</v>
      </c>
      <c r="AG474">
        <f t="shared" si="117"/>
        <v>100000</v>
      </c>
      <c r="AH474">
        <f t="shared" si="118"/>
        <v>100000</v>
      </c>
      <c r="AI474">
        <f t="shared" si="119"/>
        <v>100000</v>
      </c>
      <c r="AJ474">
        <f t="shared" si="120"/>
        <v>100000</v>
      </c>
    </row>
    <row r="475" spans="1:36" x14ac:dyDescent="0.3">
      <c r="A475">
        <v>4257581068</v>
      </c>
      <c r="B475">
        <v>1544108672</v>
      </c>
      <c r="C475">
        <v>7201</v>
      </c>
      <c r="D475" t="b">
        <v>0</v>
      </c>
      <c r="E475">
        <v>46</v>
      </c>
      <c r="F475">
        <v>19</v>
      </c>
      <c r="G475">
        <v>50</v>
      </c>
      <c r="H475">
        <v>45</v>
      </c>
      <c r="I475">
        <v>89</v>
      </c>
      <c r="J475">
        <v>94</v>
      </c>
      <c r="K475">
        <v>76</v>
      </c>
      <c r="L475">
        <v>114</v>
      </c>
      <c r="M475">
        <v>86</v>
      </c>
      <c r="N475">
        <v>111</v>
      </c>
      <c r="O475">
        <v>93</v>
      </c>
      <c r="P475">
        <v>38</v>
      </c>
      <c r="T475" t="str">
        <f>IF(ISERROR(MATCH('Analysis backend'!$M$1,E475:N475,0)),"",'Analysis backend'!$L$1)</f>
        <v/>
      </c>
      <c r="U475" t="str">
        <f>IF(T475='Analysis backend'!$L$1,IF(ISERROR(MATCH('Analysis backend'!$M$1,E475:I475,0)),"Dire","Radiant"),"")</f>
        <v/>
      </c>
      <c r="V475">
        <f t="shared" si="106"/>
        <v>1046</v>
      </c>
      <c r="W475">
        <f t="shared" si="107"/>
        <v>1019</v>
      </c>
      <c r="X475">
        <f t="shared" si="108"/>
        <v>1050</v>
      </c>
      <c r="Y475">
        <f t="shared" si="109"/>
        <v>1045</v>
      </c>
      <c r="Z475">
        <f t="shared" si="110"/>
        <v>1089</v>
      </c>
      <c r="AA475">
        <f t="shared" si="111"/>
        <v>10094</v>
      </c>
      <c r="AB475">
        <f t="shared" si="112"/>
        <v>10076</v>
      </c>
      <c r="AC475">
        <f t="shared" si="113"/>
        <v>10114</v>
      </c>
      <c r="AD475">
        <f t="shared" si="114"/>
        <v>10086</v>
      </c>
      <c r="AE475">
        <f t="shared" si="115"/>
        <v>10111</v>
      </c>
      <c r="AF475">
        <f t="shared" si="116"/>
        <v>100093</v>
      </c>
      <c r="AG475">
        <f t="shared" si="117"/>
        <v>100038</v>
      </c>
      <c r="AH475">
        <f t="shared" si="118"/>
        <v>100000</v>
      </c>
      <c r="AI475">
        <f t="shared" si="119"/>
        <v>100000</v>
      </c>
      <c r="AJ475">
        <f t="shared" si="120"/>
        <v>100000</v>
      </c>
    </row>
    <row r="476" spans="1:36" x14ac:dyDescent="0.3">
      <c r="A476">
        <v>4257580587</v>
      </c>
      <c r="B476">
        <v>1544108672</v>
      </c>
      <c r="C476">
        <v>7118</v>
      </c>
      <c r="D476" t="b">
        <v>0</v>
      </c>
      <c r="E476">
        <v>44</v>
      </c>
      <c r="F476">
        <v>13</v>
      </c>
      <c r="G476">
        <v>121</v>
      </c>
      <c r="H476">
        <v>7</v>
      </c>
      <c r="I476">
        <v>86</v>
      </c>
      <c r="J476">
        <v>97</v>
      </c>
      <c r="K476">
        <v>45</v>
      </c>
      <c r="L476">
        <v>109</v>
      </c>
      <c r="M476">
        <v>87</v>
      </c>
      <c r="N476">
        <v>19</v>
      </c>
      <c r="O476">
        <v>1</v>
      </c>
      <c r="P476">
        <v>50</v>
      </c>
      <c r="T476" t="str">
        <f>IF(ISERROR(MATCH('Analysis backend'!$M$1,E476:N476,0)),"",'Analysis backend'!$L$1)</f>
        <v>Phantom Assassin</v>
      </c>
      <c r="U476" t="str">
        <f>IF(T476='Analysis backend'!$L$1,IF(ISERROR(MATCH('Analysis backend'!$M$1,E476:I476,0)),"Dire","Radiant"),"")</f>
        <v>Radiant</v>
      </c>
      <c r="V476">
        <f t="shared" si="106"/>
        <v>1044</v>
      </c>
      <c r="W476">
        <f t="shared" si="107"/>
        <v>1013</v>
      </c>
      <c r="X476">
        <f t="shared" si="108"/>
        <v>1121</v>
      </c>
      <c r="Y476">
        <f t="shared" si="109"/>
        <v>1007</v>
      </c>
      <c r="Z476">
        <f t="shared" si="110"/>
        <v>1086</v>
      </c>
      <c r="AA476">
        <f t="shared" si="111"/>
        <v>10097</v>
      </c>
      <c r="AB476">
        <f t="shared" si="112"/>
        <v>10045</v>
      </c>
      <c r="AC476">
        <f t="shared" si="113"/>
        <v>10109</v>
      </c>
      <c r="AD476">
        <f t="shared" si="114"/>
        <v>10087</v>
      </c>
      <c r="AE476">
        <f t="shared" si="115"/>
        <v>10019</v>
      </c>
      <c r="AF476">
        <f t="shared" si="116"/>
        <v>100001</v>
      </c>
      <c r="AG476">
        <f t="shared" si="117"/>
        <v>100050</v>
      </c>
      <c r="AH476">
        <f t="shared" si="118"/>
        <v>100000</v>
      </c>
      <c r="AI476">
        <f t="shared" si="119"/>
        <v>100000</v>
      </c>
      <c r="AJ476">
        <f t="shared" si="120"/>
        <v>100000</v>
      </c>
    </row>
    <row r="477" spans="1:36" x14ac:dyDescent="0.3">
      <c r="A477">
        <v>4257556899</v>
      </c>
      <c r="B477">
        <v>1544107776</v>
      </c>
      <c r="C477">
        <v>7002</v>
      </c>
      <c r="D477" t="b">
        <v>1</v>
      </c>
      <c r="E477">
        <v>109</v>
      </c>
      <c r="F477">
        <v>86</v>
      </c>
      <c r="G477">
        <v>107</v>
      </c>
      <c r="H477">
        <v>97</v>
      </c>
      <c r="I477">
        <v>50</v>
      </c>
      <c r="J477">
        <v>29</v>
      </c>
      <c r="K477">
        <v>14</v>
      </c>
      <c r="L477">
        <v>44</v>
      </c>
      <c r="M477">
        <v>3</v>
      </c>
      <c r="N477">
        <v>6</v>
      </c>
      <c r="O477">
        <v>77</v>
      </c>
      <c r="T477" t="str">
        <f>IF(ISERROR(MATCH('Analysis backend'!$M$1,E477:N477,0)),"",'Analysis backend'!$L$1)</f>
        <v>Phantom Assassin</v>
      </c>
      <c r="U477" t="str">
        <f>IF(T477='Analysis backend'!$L$1,IF(ISERROR(MATCH('Analysis backend'!$M$1,E477:I477,0)),"Dire","Radiant"),"")</f>
        <v>Dire</v>
      </c>
      <c r="V477">
        <f t="shared" si="106"/>
        <v>2109</v>
      </c>
      <c r="W477">
        <f t="shared" si="107"/>
        <v>2086</v>
      </c>
      <c r="X477">
        <f t="shared" si="108"/>
        <v>2107</v>
      </c>
      <c r="Y477">
        <f t="shared" si="109"/>
        <v>2097</v>
      </c>
      <c r="Z477">
        <f t="shared" si="110"/>
        <v>2050</v>
      </c>
      <c r="AA477">
        <f t="shared" si="111"/>
        <v>20029</v>
      </c>
      <c r="AB477">
        <f t="shared" si="112"/>
        <v>20014</v>
      </c>
      <c r="AC477">
        <f t="shared" si="113"/>
        <v>20044</v>
      </c>
      <c r="AD477">
        <f t="shared" si="114"/>
        <v>20003</v>
      </c>
      <c r="AE477">
        <f t="shared" si="115"/>
        <v>20006</v>
      </c>
      <c r="AF477">
        <f t="shared" si="116"/>
        <v>100077</v>
      </c>
      <c r="AG477">
        <f t="shared" si="117"/>
        <v>100000</v>
      </c>
      <c r="AH477">
        <f t="shared" si="118"/>
        <v>100000</v>
      </c>
      <c r="AI477">
        <f t="shared" si="119"/>
        <v>100000</v>
      </c>
      <c r="AJ477">
        <f t="shared" si="120"/>
        <v>100000</v>
      </c>
    </row>
    <row r="478" spans="1:36" x14ac:dyDescent="0.3">
      <c r="A478">
        <v>4257554962</v>
      </c>
      <c r="B478">
        <v>1544107776</v>
      </c>
      <c r="C478">
        <v>6988</v>
      </c>
      <c r="D478" t="b">
        <v>0</v>
      </c>
      <c r="E478">
        <v>95</v>
      </c>
      <c r="F478">
        <v>86</v>
      </c>
      <c r="G478">
        <v>8</v>
      </c>
      <c r="H478">
        <v>31</v>
      </c>
      <c r="I478">
        <v>28</v>
      </c>
      <c r="J478">
        <v>85</v>
      </c>
      <c r="K478">
        <v>25</v>
      </c>
      <c r="L478">
        <v>102</v>
      </c>
      <c r="M478">
        <v>97</v>
      </c>
      <c r="N478">
        <v>44</v>
      </c>
      <c r="O478">
        <v>2</v>
      </c>
      <c r="P478">
        <v>114</v>
      </c>
      <c r="Q478">
        <v>121</v>
      </c>
      <c r="T478" t="str">
        <f>IF(ISERROR(MATCH('Analysis backend'!$M$1,E478:N478,0)),"",'Analysis backend'!$L$1)</f>
        <v>Phantom Assassin</v>
      </c>
      <c r="U478" t="str">
        <f>IF(T478='Analysis backend'!$L$1,IF(ISERROR(MATCH('Analysis backend'!$M$1,E478:I478,0)),"Dire","Radiant"),"")</f>
        <v>Dire</v>
      </c>
      <c r="V478">
        <f t="shared" si="106"/>
        <v>1095</v>
      </c>
      <c r="W478">
        <f t="shared" si="107"/>
        <v>1086</v>
      </c>
      <c r="X478">
        <f t="shared" si="108"/>
        <v>1008</v>
      </c>
      <c r="Y478">
        <f t="shared" si="109"/>
        <v>1031</v>
      </c>
      <c r="Z478">
        <f t="shared" si="110"/>
        <v>1028</v>
      </c>
      <c r="AA478">
        <f t="shared" si="111"/>
        <v>10085</v>
      </c>
      <c r="AB478">
        <f t="shared" si="112"/>
        <v>10025</v>
      </c>
      <c r="AC478">
        <f t="shared" si="113"/>
        <v>10102</v>
      </c>
      <c r="AD478">
        <f t="shared" si="114"/>
        <v>10097</v>
      </c>
      <c r="AE478">
        <f t="shared" si="115"/>
        <v>10044</v>
      </c>
      <c r="AF478">
        <f t="shared" si="116"/>
        <v>100002</v>
      </c>
      <c r="AG478">
        <f t="shared" si="117"/>
        <v>100114</v>
      </c>
      <c r="AH478">
        <f t="shared" si="118"/>
        <v>100121</v>
      </c>
      <c r="AI478">
        <f t="shared" si="119"/>
        <v>100000</v>
      </c>
      <c r="AJ478">
        <f t="shared" si="120"/>
        <v>100000</v>
      </c>
    </row>
    <row r="479" spans="1:36" x14ac:dyDescent="0.3">
      <c r="A479">
        <v>4257600391</v>
      </c>
      <c r="B479">
        <v>1544109312</v>
      </c>
      <c r="C479">
        <v>7164</v>
      </c>
      <c r="D479" t="b">
        <v>1</v>
      </c>
      <c r="E479">
        <v>86</v>
      </c>
      <c r="F479">
        <v>93</v>
      </c>
      <c r="G479">
        <v>3</v>
      </c>
      <c r="H479">
        <v>121</v>
      </c>
      <c r="I479">
        <v>50</v>
      </c>
      <c r="J479">
        <v>68</v>
      </c>
      <c r="K479">
        <v>100</v>
      </c>
      <c r="L479">
        <v>71</v>
      </c>
      <c r="M479">
        <v>46</v>
      </c>
      <c r="N479">
        <v>44</v>
      </c>
      <c r="O479">
        <v>97</v>
      </c>
      <c r="P479">
        <v>114</v>
      </c>
      <c r="Q479">
        <v>80</v>
      </c>
      <c r="R479">
        <v>2</v>
      </c>
      <c r="S479">
        <v>91</v>
      </c>
      <c r="T479" t="str">
        <f>IF(ISERROR(MATCH('Analysis backend'!$M$1,E479:N479,0)),"",'Analysis backend'!$L$1)</f>
        <v>Phantom Assassin</v>
      </c>
      <c r="U479" t="str">
        <f>IF(T479='Analysis backend'!$L$1,IF(ISERROR(MATCH('Analysis backend'!$M$1,E479:I479,0)),"Dire","Radiant"),"")</f>
        <v>Dire</v>
      </c>
      <c r="V479">
        <f t="shared" si="106"/>
        <v>2086</v>
      </c>
      <c r="W479">
        <f t="shared" si="107"/>
        <v>2093</v>
      </c>
      <c r="X479">
        <f t="shared" si="108"/>
        <v>2003</v>
      </c>
      <c r="Y479">
        <f t="shared" si="109"/>
        <v>2121</v>
      </c>
      <c r="Z479">
        <f t="shared" si="110"/>
        <v>2050</v>
      </c>
      <c r="AA479">
        <f t="shared" si="111"/>
        <v>20068</v>
      </c>
      <c r="AB479">
        <f t="shared" si="112"/>
        <v>20100</v>
      </c>
      <c r="AC479">
        <f t="shared" si="113"/>
        <v>20071</v>
      </c>
      <c r="AD479">
        <f t="shared" si="114"/>
        <v>20046</v>
      </c>
      <c r="AE479">
        <f t="shared" si="115"/>
        <v>20044</v>
      </c>
      <c r="AF479">
        <f t="shared" si="116"/>
        <v>100097</v>
      </c>
      <c r="AG479">
        <f t="shared" si="117"/>
        <v>100114</v>
      </c>
      <c r="AH479">
        <f t="shared" si="118"/>
        <v>100080</v>
      </c>
      <c r="AI479">
        <f t="shared" si="119"/>
        <v>100002</v>
      </c>
      <c r="AJ479">
        <f t="shared" si="120"/>
        <v>100091</v>
      </c>
    </row>
    <row r="480" spans="1:36" x14ac:dyDescent="0.3">
      <c r="A480">
        <v>4257605809</v>
      </c>
      <c r="B480">
        <v>1544109568</v>
      </c>
      <c r="C480">
        <v>7151</v>
      </c>
      <c r="D480" t="b">
        <v>1</v>
      </c>
      <c r="E480">
        <v>121</v>
      </c>
      <c r="F480">
        <v>59</v>
      </c>
      <c r="G480">
        <v>68</v>
      </c>
      <c r="H480">
        <v>93</v>
      </c>
      <c r="I480">
        <v>28</v>
      </c>
      <c r="J480">
        <v>83</v>
      </c>
      <c r="K480">
        <v>86</v>
      </c>
      <c r="L480">
        <v>97</v>
      </c>
      <c r="M480">
        <v>25</v>
      </c>
      <c r="N480">
        <v>8</v>
      </c>
      <c r="O480">
        <v>82</v>
      </c>
      <c r="P480">
        <v>9</v>
      </c>
      <c r="Q480">
        <v>61</v>
      </c>
      <c r="T480" t="str">
        <f>IF(ISERROR(MATCH('Analysis backend'!$M$1,E480:N480,0)),"",'Analysis backend'!$L$1)</f>
        <v/>
      </c>
      <c r="U480" t="str">
        <f>IF(T480='Analysis backend'!$L$1,IF(ISERROR(MATCH('Analysis backend'!$M$1,E480:I480,0)),"Dire","Radiant"),"")</f>
        <v/>
      </c>
      <c r="V480">
        <f t="shared" si="106"/>
        <v>2121</v>
      </c>
      <c r="W480">
        <f t="shared" si="107"/>
        <v>2059</v>
      </c>
      <c r="X480">
        <f t="shared" si="108"/>
        <v>2068</v>
      </c>
      <c r="Y480">
        <f t="shared" si="109"/>
        <v>2093</v>
      </c>
      <c r="Z480">
        <f t="shared" si="110"/>
        <v>2028</v>
      </c>
      <c r="AA480">
        <f t="shared" si="111"/>
        <v>20083</v>
      </c>
      <c r="AB480">
        <f t="shared" si="112"/>
        <v>20086</v>
      </c>
      <c r="AC480">
        <f t="shared" si="113"/>
        <v>20097</v>
      </c>
      <c r="AD480">
        <f t="shared" si="114"/>
        <v>20025</v>
      </c>
      <c r="AE480">
        <f t="shared" si="115"/>
        <v>20008</v>
      </c>
      <c r="AF480">
        <f t="shared" si="116"/>
        <v>100082</v>
      </c>
      <c r="AG480">
        <f t="shared" si="117"/>
        <v>100009</v>
      </c>
      <c r="AH480">
        <f t="shared" si="118"/>
        <v>100061</v>
      </c>
      <c r="AI480">
        <f t="shared" si="119"/>
        <v>100000</v>
      </c>
      <c r="AJ480">
        <f t="shared" si="120"/>
        <v>100000</v>
      </c>
    </row>
    <row r="481" spans="1:36" x14ac:dyDescent="0.3">
      <c r="A481">
        <v>4257601979</v>
      </c>
      <c r="B481">
        <v>1544109312</v>
      </c>
      <c r="C481">
        <v>7054</v>
      </c>
      <c r="D481" t="b">
        <v>0</v>
      </c>
      <c r="E481">
        <v>69</v>
      </c>
      <c r="F481">
        <v>41</v>
      </c>
      <c r="G481">
        <v>31</v>
      </c>
      <c r="H481">
        <v>100</v>
      </c>
      <c r="I481">
        <v>59</v>
      </c>
      <c r="J481">
        <v>16</v>
      </c>
      <c r="K481">
        <v>114</v>
      </c>
      <c r="L481">
        <v>13</v>
      </c>
      <c r="M481">
        <v>26</v>
      </c>
      <c r="N481">
        <v>6</v>
      </c>
      <c r="O481">
        <v>44</v>
      </c>
      <c r="P481">
        <v>80</v>
      </c>
      <c r="Q481">
        <v>93</v>
      </c>
      <c r="T481" t="str">
        <f>IF(ISERROR(MATCH('Analysis backend'!$M$1,E481:N481,0)),"",'Analysis backend'!$L$1)</f>
        <v/>
      </c>
      <c r="U481" t="str">
        <f>IF(T481='Analysis backend'!$L$1,IF(ISERROR(MATCH('Analysis backend'!$M$1,E481:I481,0)),"Dire","Radiant"),"")</f>
        <v/>
      </c>
      <c r="V481">
        <f t="shared" si="106"/>
        <v>1069</v>
      </c>
      <c r="W481">
        <f t="shared" si="107"/>
        <v>1041</v>
      </c>
      <c r="X481">
        <f t="shared" si="108"/>
        <v>1031</v>
      </c>
      <c r="Y481">
        <f t="shared" si="109"/>
        <v>1100</v>
      </c>
      <c r="Z481">
        <f t="shared" si="110"/>
        <v>1059</v>
      </c>
      <c r="AA481">
        <f t="shared" si="111"/>
        <v>10016</v>
      </c>
      <c r="AB481">
        <f t="shared" si="112"/>
        <v>10114</v>
      </c>
      <c r="AC481">
        <f t="shared" si="113"/>
        <v>10013</v>
      </c>
      <c r="AD481">
        <f t="shared" si="114"/>
        <v>10026</v>
      </c>
      <c r="AE481">
        <f t="shared" si="115"/>
        <v>10006</v>
      </c>
      <c r="AF481">
        <f t="shared" si="116"/>
        <v>100044</v>
      </c>
      <c r="AG481">
        <f t="shared" si="117"/>
        <v>100080</v>
      </c>
      <c r="AH481">
        <f t="shared" si="118"/>
        <v>100093</v>
      </c>
      <c r="AI481">
        <f t="shared" si="119"/>
        <v>100000</v>
      </c>
      <c r="AJ481">
        <f t="shared" si="120"/>
        <v>100000</v>
      </c>
    </row>
    <row r="482" spans="1:36" x14ac:dyDescent="0.3">
      <c r="A482">
        <v>4257615764</v>
      </c>
      <c r="B482">
        <v>1544109824</v>
      </c>
      <c r="C482">
        <v>7108</v>
      </c>
      <c r="D482" t="b">
        <v>0</v>
      </c>
      <c r="E482">
        <v>121</v>
      </c>
      <c r="F482">
        <v>7</v>
      </c>
      <c r="G482">
        <v>41</v>
      </c>
      <c r="H482">
        <v>10</v>
      </c>
      <c r="I482">
        <v>97</v>
      </c>
      <c r="J482">
        <v>78</v>
      </c>
      <c r="K482">
        <v>86</v>
      </c>
      <c r="L482">
        <v>23</v>
      </c>
      <c r="M482">
        <v>50</v>
      </c>
      <c r="N482">
        <v>109</v>
      </c>
      <c r="O482">
        <v>1</v>
      </c>
      <c r="P482">
        <v>44</v>
      </c>
      <c r="Q482">
        <v>76</v>
      </c>
      <c r="R482">
        <v>93</v>
      </c>
      <c r="T482" t="str">
        <f>IF(ISERROR(MATCH('Analysis backend'!$M$1,E482:N482,0)),"",'Analysis backend'!$L$1)</f>
        <v/>
      </c>
      <c r="U482" t="str">
        <f>IF(T482='Analysis backend'!$L$1,IF(ISERROR(MATCH('Analysis backend'!$M$1,E482:I482,0)),"Dire","Radiant"),"")</f>
        <v/>
      </c>
      <c r="V482">
        <f t="shared" si="106"/>
        <v>1121</v>
      </c>
      <c r="W482">
        <f t="shared" si="107"/>
        <v>1007</v>
      </c>
      <c r="X482">
        <f t="shared" si="108"/>
        <v>1041</v>
      </c>
      <c r="Y482">
        <f t="shared" si="109"/>
        <v>1010</v>
      </c>
      <c r="Z482">
        <f t="shared" si="110"/>
        <v>1097</v>
      </c>
      <c r="AA482">
        <f t="shared" si="111"/>
        <v>10078</v>
      </c>
      <c r="AB482">
        <f t="shared" si="112"/>
        <v>10086</v>
      </c>
      <c r="AC482">
        <f t="shared" si="113"/>
        <v>10023</v>
      </c>
      <c r="AD482">
        <f t="shared" si="114"/>
        <v>10050</v>
      </c>
      <c r="AE482">
        <f t="shared" si="115"/>
        <v>10109</v>
      </c>
      <c r="AF482">
        <f t="shared" si="116"/>
        <v>100001</v>
      </c>
      <c r="AG482">
        <f t="shared" si="117"/>
        <v>100044</v>
      </c>
      <c r="AH482">
        <f t="shared" si="118"/>
        <v>100076</v>
      </c>
      <c r="AI482">
        <f t="shared" si="119"/>
        <v>100093</v>
      </c>
      <c r="AJ482">
        <f t="shared" si="120"/>
        <v>100000</v>
      </c>
    </row>
    <row r="483" spans="1:36" x14ac:dyDescent="0.3">
      <c r="A483">
        <v>4257621445</v>
      </c>
      <c r="B483">
        <v>1544110080</v>
      </c>
      <c r="C483">
        <v>7070</v>
      </c>
      <c r="D483" t="b">
        <v>1</v>
      </c>
      <c r="E483">
        <v>44</v>
      </c>
      <c r="F483">
        <v>74</v>
      </c>
      <c r="G483">
        <v>111</v>
      </c>
      <c r="H483">
        <v>31</v>
      </c>
      <c r="I483">
        <v>114</v>
      </c>
      <c r="J483">
        <v>109</v>
      </c>
      <c r="K483">
        <v>41</v>
      </c>
      <c r="L483">
        <v>50</v>
      </c>
      <c r="M483">
        <v>97</v>
      </c>
      <c r="N483">
        <v>7</v>
      </c>
      <c r="O483">
        <v>37</v>
      </c>
      <c r="P483">
        <v>95</v>
      </c>
      <c r="Q483">
        <v>80</v>
      </c>
      <c r="T483" t="str">
        <f>IF(ISERROR(MATCH('Analysis backend'!$M$1,E483:N483,0)),"",'Analysis backend'!$L$1)</f>
        <v>Phantom Assassin</v>
      </c>
      <c r="U483" t="str">
        <f>IF(T483='Analysis backend'!$L$1,IF(ISERROR(MATCH('Analysis backend'!$M$1,E483:I483,0)),"Dire","Radiant"),"")</f>
        <v>Radiant</v>
      </c>
      <c r="V483">
        <f t="shared" si="106"/>
        <v>2044</v>
      </c>
      <c r="W483">
        <f t="shared" si="107"/>
        <v>2074</v>
      </c>
      <c r="X483">
        <f t="shared" si="108"/>
        <v>2111</v>
      </c>
      <c r="Y483">
        <f t="shared" si="109"/>
        <v>2031</v>
      </c>
      <c r="Z483">
        <f t="shared" si="110"/>
        <v>2114</v>
      </c>
      <c r="AA483">
        <f t="shared" si="111"/>
        <v>20109</v>
      </c>
      <c r="AB483">
        <f t="shared" si="112"/>
        <v>20041</v>
      </c>
      <c r="AC483">
        <f t="shared" si="113"/>
        <v>20050</v>
      </c>
      <c r="AD483">
        <f t="shared" si="114"/>
        <v>20097</v>
      </c>
      <c r="AE483">
        <f t="shared" si="115"/>
        <v>20007</v>
      </c>
      <c r="AF483">
        <f t="shared" si="116"/>
        <v>100037</v>
      </c>
      <c r="AG483">
        <f t="shared" si="117"/>
        <v>100095</v>
      </c>
      <c r="AH483">
        <f t="shared" si="118"/>
        <v>100080</v>
      </c>
      <c r="AI483">
        <f t="shared" si="119"/>
        <v>100000</v>
      </c>
      <c r="AJ483">
        <f t="shared" si="120"/>
        <v>100000</v>
      </c>
    </row>
    <row r="484" spans="1:36" x14ac:dyDescent="0.3">
      <c r="A484">
        <v>4257613658</v>
      </c>
      <c r="B484">
        <v>1544109824</v>
      </c>
      <c r="C484">
        <v>7034</v>
      </c>
      <c r="D484" t="b">
        <v>0</v>
      </c>
      <c r="E484">
        <v>97</v>
      </c>
      <c r="F484">
        <v>50</v>
      </c>
      <c r="G484">
        <v>44</v>
      </c>
      <c r="H484">
        <v>19</v>
      </c>
      <c r="I484">
        <v>52</v>
      </c>
      <c r="J484">
        <v>98</v>
      </c>
      <c r="K484">
        <v>109</v>
      </c>
      <c r="L484">
        <v>111</v>
      </c>
      <c r="M484">
        <v>13</v>
      </c>
      <c r="N484">
        <v>78</v>
      </c>
      <c r="O484">
        <v>93</v>
      </c>
      <c r="P484">
        <v>76</v>
      </c>
      <c r="T484" t="str">
        <f>IF(ISERROR(MATCH('Analysis backend'!$M$1,E484:N484,0)),"",'Analysis backend'!$L$1)</f>
        <v>Phantom Assassin</v>
      </c>
      <c r="U484" t="str">
        <f>IF(T484='Analysis backend'!$L$1,IF(ISERROR(MATCH('Analysis backend'!$M$1,E484:I484,0)),"Dire","Radiant"),"")</f>
        <v>Radiant</v>
      </c>
      <c r="V484">
        <f t="shared" si="106"/>
        <v>1097</v>
      </c>
      <c r="W484">
        <f t="shared" si="107"/>
        <v>1050</v>
      </c>
      <c r="X484">
        <f t="shared" si="108"/>
        <v>1044</v>
      </c>
      <c r="Y484">
        <f t="shared" si="109"/>
        <v>1019</v>
      </c>
      <c r="Z484">
        <f t="shared" si="110"/>
        <v>1052</v>
      </c>
      <c r="AA484">
        <f t="shared" si="111"/>
        <v>10098</v>
      </c>
      <c r="AB484">
        <f t="shared" si="112"/>
        <v>10109</v>
      </c>
      <c r="AC484">
        <f t="shared" si="113"/>
        <v>10111</v>
      </c>
      <c r="AD484">
        <f t="shared" si="114"/>
        <v>10013</v>
      </c>
      <c r="AE484">
        <f t="shared" si="115"/>
        <v>10078</v>
      </c>
      <c r="AF484">
        <f t="shared" si="116"/>
        <v>100093</v>
      </c>
      <c r="AG484">
        <f t="shared" si="117"/>
        <v>100076</v>
      </c>
      <c r="AH484">
        <f t="shared" si="118"/>
        <v>100000</v>
      </c>
      <c r="AI484">
        <f t="shared" si="119"/>
        <v>100000</v>
      </c>
      <c r="AJ484">
        <f t="shared" si="120"/>
        <v>100000</v>
      </c>
    </row>
    <row r="485" spans="1:36" x14ac:dyDescent="0.3">
      <c r="A485">
        <v>4257631590</v>
      </c>
      <c r="B485">
        <v>1544110464</v>
      </c>
      <c r="C485">
        <v>7050</v>
      </c>
      <c r="D485" t="b">
        <v>0</v>
      </c>
      <c r="E485">
        <v>62</v>
      </c>
      <c r="F485">
        <v>114</v>
      </c>
      <c r="G485">
        <v>80</v>
      </c>
      <c r="H485">
        <v>27</v>
      </c>
      <c r="I485">
        <v>50</v>
      </c>
      <c r="J485">
        <v>2</v>
      </c>
      <c r="K485">
        <v>92</v>
      </c>
      <c r="L485">
        <v>111</v>
      </c>
      <c r="M485">
        <v>86</v>
      </c>
      <c r="N485">
        <v>6</v>
      </c>
      <c r="O485">
        <v>44</v>
      </c>
      <c r="P485">
        <v>97</v>
      </c>
      <c r="T485" t="str">
        <f>IF(ISERROR(MATCH('Analysis backend'!$M$1,E485:N485,0)),"",'Analysis backend'!$L$1)</f>
        <v/>
      </c>
      <c r="U485" t="str">
        <f>IF(T485='Analysis backend'!$L$1,IF(ISERROR(MATCH('Analysis backend'!$M$1,E485:I485,0)),"Dire","Radiant"),"")</f>
        <v/>
      </c>
      <c r="V485">
        <f t="shared" si="106"/>
        <v>1062</v>
      </c>
      <c r="W485">
        <f t="shared" si="107"/>
        <v>1114</v>
      </c>
      <c r="X485">
        <f t="shared" si="108"/>
        <v>1080</v>
      </c>
      <c r="Y485">
        <f t="shared" si="109"/>
        <v>1027</v>
      </c>
      <c r="Z485">
        <f t="shared" si="110"/>
        <v>1050</v>
      </c>
      <c r="AA485">
        <f t="shared" si="111"/>
        <v>10002</v>
      </c>
      <c r="AB485">
        <f t="shared" si="112"/>
        <v>10092</v>
      </c>
      <c r="AC485">
        <f t="shared" si="113"/>
        <v>10111</v>
      </c>
      <c r="AD485">
        <f t="shared" si="114"/>
        <v>10086</v>
      </c>
      <c r="AE485">
        <f t="shared" si="115"/>
        <v>10006</v>
      </c>
      <c r="AF485">
        <f t="shared" si="116"/>
        <v>100044</v>
      </c>
      <c r="AG485">
        <f t="shared" si="117"/>
        <v>100097</v>
      </c>
      <c r="AH485">
        <f t="shared" si="118"/>
        <v>100000</v>
      </c>
      <c r="AI485">
        <f t="shared" si="119"/>
        <v>100000</v>
      </c>
      <c r="AJ485">
        <f t="shared" si="120"/>
        <v>100000</v>
      </c>
    </row>
    <row r="486" spans="1:36" x14ac:dyDescent="0.3">
      <c r="A486">
        <v>4257631002</v>
      </c>
      <c r="B486">
        <v>1544110464</v>
      </c>
      <c r="C486">
        <v>7019</v>
      </c>
      <c r="D486" t="b">
        <v>1</v>
      </c>
      <c r="E486">
        <v>97</v>
      </c>
      <c r="F486">
        <v>109</v>
      </c>
      <c r="G486">
        <v>106</v>
      </c>
      <c r="H486">
        <v>38</v>
      </c>
      <c r="I486">
        <v>31</v>
      </c>
      <c r="J486">
        <v>82</v>
      </c>
      <c r="K486">
        <v>44</v>
      </c>
      <c r="L486">
        <v>39</v>
      </c>
      <c r="M486">
        <v>5</v>
      </c>
      <c r="N486">
        <v>86</v>
      </c>
      <c r="O486">
        <v>35</v>
      </c>
      <c r="P486">
        <v>112</v>
      </c>
      <c r="Q486">
        <v>76</v>
      </c>
      <c r="T486" t="str">
        <f>IF(ISERROR(MATCH('Analysis backend'!$M$1,E486:N486,0)),"",'Analysis backend'!$L$1)</f>
        <v>Phantom Assassin</v>
      </c>
      <c r="U486" t="str">
        <f>IF(T486='Analysis backend'!$L$1,IF(ISERROR(MATCH('Analysis backend'!$M$1,E486:I486,0)),"Dire","Radiant"),"")</f>
        <v>Dire</v>
      </c>
      <c r="V486">
        <f t="shared" si="106"/>
        <v>2097</v>
      </c>
      <c r="W486">
        <f t="shared" si="107"/>
        <v>2109</v>
      </c>
      <c r="X486">
        <f t="shared" si="108"/>
        <v>2106</v>
      </c>
      <c r="Y486">
        <f t="shared" si="109"/>
        <v>2038</v>
      </c>
      <c r="Z486">
        <f t="shared" si="110"/>
        <v>2031</v>
      </c>
      <c r="AA486">
        <f t="shared" si="111"/>
        <v>20082</v>
      </c>
      <c r="AB486">
        <f t="shared" si="112"/>
        <v>20044</v>
      </c>
      <c r="AC486">
        <f t="shared" si="113"/>
        <v>20039</v>
      </c>
      <c r="AD486">
        <f t="shared" si="114"/>
        <v>20005</v>
      </c>
      <c r="AE486">
        <f t="shared" si="115"/>
        <v>20086</v>
      </c>
      <c r="AF486">
        <f t="shared" si="116"/>
        <v>100035</v>
      </c>
      <c r="AG486">
        <f t="shared" si="117"/>
        <v>100112</v>
      </c>
      <c r="AH486">
        <f t="shared" si="118"/>
        <v>100076</v>
      </c>
      <c r="AI486">
        <f t="shared" si="119"/>
        <v>100000</v>
      </c>
      <c r="AJ486">
        <f t="shared" si="120"/>
        <v>100000</v>
      </c>
    </row>
    <row r="487" spans="1:36" x14ac:dyDescent="0.3">
      <c r="A487">
        <v>4257626546</v>
      </c>
      <c r="B487">
        <v>1544110208</v>
      </c>
      <c r="C487">
        <v>7000</v>
      </c>
      <c r="D487" t="b">
        <v>0</v>
      </c>
      <c r="E487">
        <v>69</v>
      </c>
      <c r="F487">
        <v>16</v>
      </c>
      <c r="G487">
        <v>39</v>
      </c>
      <c r="H487">
        <v>10</v>
      </c>
      <c r="I487">
        <v>50</v>
      </c>
      <c r="J487">
        <v>121</v>
      </c>
      <c r="K487">
        <v>13</v>
      </c>
      <c r="L487">
        <v>25</v>
      </c>
      <c r="M487">
        <v>19</v>
      </c>
      <c r="N487">
        <v>1</v>
      </c>
      <c r="O487">
        <v>97</v>
      </c>
      <c r="P487">
        <v>34</v>
      </c>
      <c r="T487" t="str">
        <f>IF(ISERROR(MATCH('Analysis backend'!$M$1,E487:N487,0)),"",'Analysis backend'!$L$1)</f>
        <v/>
      </c>
      <c r="U487" t="str">
        <f>IF(T487='Analysis backend'!$L$1,IF(ISERROR(MATCH('Analysis backend'!$M$1,E487:I487,0)),"Dire","Radiant"),"")</f>
        <v/>
      </c>
      <c r="V487">
        <f t="shared" si="106"/>
        <v>1069</v>
      </c>
      <c r="W487">
        <f t="shared" si="107"/>
        <v>1016</v>
      </c>
      <c r="X487">
        <f t="shared" si="108"/>
        <v>1039</v>
      </c>
      <c r="Y487">
        <f t="shared" si="109"/>
        <v>1010</v>
      </c>
      <c r="Z487">
        <f t="shared" si="110"/>
        <v>1050</v>
      </c>
      <c r="AA487">
        <f t="shared" si="111"/>
        <v>10121</v>
      </c>
      <c r="AB487">
        <f t="shared" si="112"/>
        <v>10013</v>
      </c>
      <c r="AC487">
        <f t="shared" si="113"/>
        <v>10025</v>
      </c>
      <c r="AD487">
        <f t="shared" si="114"/>
        <v>10019</v>
      </c>
      <c r="AE487">
        <f t="shared" si="115"/>
        <v>10001</v>
      </c>
      <c r="AF487">
        <f t="shared" si="116"/>
        <v>100097</v>
      </c>
      <c r="AG487">
        <f t="shared" si="117"/>
        <v>100034</v>
      </c>
      <c r="AH487">
        <f t="shared" si="118"/>
        <v>100000</v>
      </c>
      <c r="AI487">
        <f t="shared" si="119"/>
        <v>100000</v>
      </c>
      <c r="AJ487">
        <f t="shared" si="120"/>
        <v>100000</v>
      </c>
    </row>
    <row r="488" spans="1:36" x14ac:dyDescent="0.3">
      <c r="A488">
        <v>4257642925</v>
      </c>
      <c r="B488">
        <v>1544110848</v>
      </c>
      <c r="C488">
        <v>6988</v>
      </c>
      <c r="D488" t="b">
        <v>1</v>
      </c>
      <c r="E488">
        <v>86</v>
      </c>
      <c r="F488">
        <v>85</v>
      </c>
      <c r="G488">
        <v>97</v>
      </c>
      <c r="H488">
        <v>107</v>
      </c>
      <c r="I488">
        <v>44</v>
      </c>
      <c r="J488">
        <v>55</v>
      </c>
      <c r="K488">
        <v>25</v>
      </c>
      <c r="L488">
        <v>71</v>
      </c>
      <c r="M488">
        <v>62</v>
      </c>
      <c r="N488">
        <v>27</v>
      </c>
      <c r="O488">
        <v>80</v>
      </c>
      <c r="P488">
        <v>114</v>
      </c>
      <c r="Q488">
        <v>50</v>
      </c>
      <c r="R488">
        <v>93</v>
      </c>
      <c r="T488" t="str">
        <f>IF(ISERROR(MATCH('Analysis backend'!$M$1,E488:N488,0)),"",'Analysis backend'!$L$1)</f>
        <v>Phantom Assassin</v>
      </c>
      <c r="U488" t="str">
        <f>IF(T488='Analysis backend'!$L$1,IF(ISERROR(MATCH('Analysis backend'!$M$1,E488:I488,0)),"Dire","Radiant"),"")</f>
        <v>Radiant</v>
      </c>
      <c r="V488">
        <f t="shared" si="106"/>
        <v>2086</v>
      </c>
      <c r="W488">
        <f t="shared" si="107"/>
        <v>2085</v>
      </c>
      <c r="X488">
        <f t="shared" si="108"/>
        <v>2097</v>
      </c>
      <c r="Y488">
        <f t="shared" si="109"/>
        <v>2107</v>
      </c>
      <c r="Z488">
        <f t="shared" si="110"/>
        <v>2044</v>
      </c>
      <c r="AA488">
        <f t="shared" si="111"/>
        <v>20055</v>
      </c>
      <c r="AB488">
        <f t="shared" si="112"/>
        <v>20025</v>
      </c>
      <c r="AC488">
        <f t="shared" si="113"/>
        <v>20071</v>
      </c>
      <c r="AD488">
        <f t="shared" si="114"/>
        <v>20062</v>
      </c>
      <c r="AE488">
        <f t="shared" si="115"/>
        <v>20027</v>
      </c>
      <c r="AF488">
        <f t="shared" si="116"/>
        <v>100080</v>
      </c>
      <c r="AG488">
        <f t="shared" si="117"/>
        <v>100114</v>
      </c>
      <c r="AH488">
        <f t="shared" si="118"/>
        <v>100050</v>
      </c>
      <c r="AI488">
        <f t="shared" si="119"/>
        <v>100093</v>
      </c>
      <c r="AJ488">
        <f t="shared" si="120"/>
        <v>100000</v>
      </c>
    </row>
    <row r="489" spans="1:36" x14ac:dyDescent="0.3">
      <c r="A489">
        <v>4257625578</v>
      </c>
      <c r="B489">
        <v>1544110208</v>
      </c>
      <c r="C489">
        <v>6876</v>
      </c>
      <c r="D489" t="b">
        <v>0</v>
      </c>
      <c r="E489">
        <v>110</v>
      </c>
      <c r="F489">
        <v>94</v>
      </c>
      <c r="G489">
        <v>16</v>
      </c>
      <c r="H489">
        <v>44</v>
      </c>
      <c r="I489">
        <v>111</v>
      </c>
      <c r="J489">
        <v>86</v>
      </c>
      <c r="K489">
        <v>65</v>
      </c>
      <c r="L489">
        <v>78</v>
      </c>
      <c r="M489">
        <v>8</v>
      </c>
      <c r="N489">
        <v>97</v>
      </c>
      <c r="O489">
        <v>50</v>
      </c>
      <c r="P489">
        <v>93</v>
      </c>
      <c r="Q489">
        <v>103</v>
      </c>
      <c r="T489" t="str">
        <f>IF(ISERROR(MATCH('Analysis backend'!$M$1,E489:N489,0)),"",'Analysis backend'!$L$1)</f>
        <v>Phantom Assassin</v>
      </c>
      <c r="U489" t="str">
        <f>IF(T489='Analysis backend'!$L$1,IF(ISERROR(MATCH('Analysis backend'!$M$1,E489:I489,0)),"Dire","Radiant"),"")</f>
        <v>Radiant</v>
      </c>
      <c r="V489">
        <f t="shared" si="106"/>
        <v>1110</v>
      </c>
      <c r="W489">
        <f t="shared" si="107"/>
        <v>1094</v>
      </c>
      <c r="X489">
        <f t="shared" si="108"/>
        <v>1016</v>
      </c>
      <c r="Y489">
        <f t="shared" si="109"/>
        <v>1044</v>
      </c>
      <c r="Z489">
        <f t="shared" si="110"/>
        <v>1111</v>
      </c>
      <c r="AA489">
        <f t="shared" si="111"/>
        <v>10086</v>
      </c>
      <c r="AB489">
        <f t="shared" si="112"/>
        <v>10065</v>
      </c>
      <c r="AC489">
        <f t="shared" si="113"/>
        <v>10078</v>
      </c>
      <c r="AD489">
        <f t="shared" si="114"/>
        <v>10008</v>
      </c>
      <c r="AE489">
        <f t="shared" si="115"/>
        <v>10097</v>
      </c>
      <c r="AF489">
        <f t="shared" si="116"/>
        <v>100050</v>
      </c>
      <c r="AG489">
        <f t="shared" si="117"/>
        <v>100093</v>
      </c>
      <c r="AH489">
        <f t="shared" si="118"/>
        <v>100103</v>
      </c>
      <c r="AI489">
        <f t="shared" si="119"/>
        <v>100000</v>
      </c>
      <c r="AJ489">
        <f t="shared" si="120"/>
        <v>100000</v>
      </c>
    </row>
    <row r="490" spans="1:36" x14ac:dyDescent="0.3">
      <c r="A490">
        <v>4257595610</v>
      </c>
      <c r="B490">
        <v>1544109184</v>
      </c>
      <c r="C490">
        <v>6829</v>
      </c>
      <c r="D490" t="b">
        <v>0</v>
      </c>
      <c r="E490">
        <v>121</v>
      </c>
      <c r="F490">
        <v>76</v>
      </c>
      <c r="G490">
        <v>31</v>
      </c>
      <c r="H490">
        <v>96</v>
      </c>
      <c r="I490">
        <v>50</v>
      </c>
      <c r="J490">
        <v>97</v>
      </c>
      <c r="K490">
        <v>35</v>
      </c>
      <c r="L490">
        <v>44</v>
      </c>
      <c r="M490">
        <v>100</v>
      </c>
      <c r="N490">
        <v>111</v>
      </c>
      <c r="O490">
        <v>114</v>
      </c>
      <c r="P490">
        <v>61</v>
      </c>
      <c r="T490" t="str">
        <f>IF(ISERROR(MATCH('Analysis backend'!$M$1,E490:N490,0)),"",'Analysis backend'!$L$1)</f>
        <v>Phantom Assassin</v>
      </c>
      <c r="U490" t="str">
        <f>IF(T490='Analysis backend'!$L$1,IF(ISERROR(MATCH('Analysis backend'!$M$1,E490:I490,0)),"Dire","Radiant"),"")</f>
        <v>Dire</v>
      </c>
      <c r="V490">
        <f t="shared" si="106"/>
        <v>1121</v>
      </c>
      <c r="W490">
        <f t="shared" si="107"/>
        <v>1076</v>
      </c>
      <c r="X490">
        <f t="shared" si="108"/>
        <v>1031</v>
      </c>
      <c r="Y490">
        <f t="shared" si="109"/>
        <v>1096</v>
      </c>
      <c r="Z490">
        <f t="shared" si="110"/>
        <v>1050</v>
      </c>
      <c r="AA490">
        <f t="shared" si="111"/>
        <v>10097</v>
      </c>
      <c r="AB490">
        <f t="shared" si="112"/>
        <v>10035</v>
      </c>
      <c r="AC490">
        <f t="shared" si="113"/>
        <v>10044</v>
      </c>
      <c r="AD490">
        <f t="shared" si="114"/>
        <v>10100</v>
      </c>
      <c r="AE490">
        <f t="shared" si="115"/>
        <v>10111</v>
      </c>
      <c r="AF490">
        <f t="shared" si="116"/>
        <v>100114</v>
      </c>
      <c r="AG490">
        <f t="shared" si="117"/>
        <v>100061</v>
      </c>
      <c r="AH490">
        <f t="shared" si="118"/>
        <v>100000</v>
      </c>
      <c r="AI490">
        <f t="shared" si="119"/>
        <v>100000</v>
      </c>
      <c r="AJ490">
        <f t="shared" si="120"/>
        <v>100000</v>
      </c>
    </row>
    <row r="491" spans="1:36" x14ac:dyDescent="0.3">
      <c r="A491">
        <v>4257670810</v>
      </c>
      <c r="B491">
        <v>1544112000</v>
      </c>
      <c r="C491">
        <v>7276</v>
      </c>
      <c r="D491" t="b">
        <v>1</v>
      </c>
      <c r="E491">
        <v>63</v>
      </c>
      <c r="F491">
        <v>41</v>
      </c>
      <c r="G491">
        <v>97</v>
      </c>
      <c r="H491">
        <v>50</v>
      </c>
      <c r="I491">
        <v>64</v>
      </c>
      <c r="J491">
        <v>96</v>
      </c>
      <c r="K491">
        <v>111</v>
      </c>
      <c r="L491">
        <v>44</v>
      </c>
      <c r="M491">
        <v>90</v>
      </c>
      <c r="N491">
        <v>46</v>
      </c>
      <c r="O491">
        <v>61</v>
      </c>
      <c r="P491">
        <v>1</v>
      </c>
      <c r="T491" t="str">
        <f>IF(ISERROR(MATCH('Analysis backend'!$M$1,E491:N491,0)),"",'Analysis backend'!$L$1)</f>
        <v>Phantom Assassin</v>
      </c>
      <c r="U491" t="str">
        <f>IF(T491='Analysis backend'!$L$1,IF(ISERROR(MATCH('Analysis backend'!$M$1,E491:I491,0)),"Dire","Radiant"),"")</f>
        <v>Dire</v>
      </c>
      <c r="V491">
        <f t="shared" si="106"/>
        <v>2063</v>
      </c>
      <c r="W491">
        <f t="shared" si="107"/>
        <v>2041</v>
      </c>
      <c r="X491">
        <f t="shared" si="108"/>
        <v>2097</v>
      </c>
      <c r="Y491">
        <f t="shared" si="109"/>
        <v>2050</v>
      </c>
      <c r="Z491">
        <f t="shared" si="110"/>
        <v>2064</v>
      </c>
      <c r="AA491">
        <f t="shared" si="111"/>
        <v>20096</v>
      </c>
      <c r="AB491">
        <f t="shared" si="112"/>
        <v>20111</v>
      </c>
      <c r="AC491">
        <f t="shared" si="113"/>
        <v>20044</v>
      </c>
      <c r="AD491">
        <f t="shared" si="114"/>
        <v>20090</v>
      </c>
      <c r="AE491">
        <f t="shared" si="115"/>
        <v>20046</v>
      </c>
      <c r="AF491">
        <f t="shared" si="116"/>
        <v>100061</v>
      </c>
      <c r="AG491">
        <f t="shared" si="117"/>
        <v>100001</v>
      </c>
      <c r="AH491">
        <f t="shared" si="118"/>
        <v>100000</v>
      </c>
      <c r="AI491">
        <f t="shared" si="119"/>
        <v>100000</v>
      </c>
      <c r="AJ491">
        <f t="shared" si="120"/>
        <v>100000</v>
      </c>
    </row>
    <row r="492" spans="1:36" x14ac:dyDescent="0.3">
      <c r="A492">
        <v>4257662591</v>
      </c>
      <c r="B492">
        <v>1544111616</v>
      </c>
      <c r="C492">
        <v>6934</v>
      </c>
      <c r="D492" t="b">
        <v>1</v>
      </c>
      <c r="E492">
        <v>50</v>
      </c>
      <c r="F492">
        <v>97</v>
      </c>
      <c r="G492">
        <v>100</v>
      </c>
      <c r="H492">
        <v>76</v>
      </c>
      <c r="I492">
        <v>1</v>
      </c>
      <c r="J492">
        <v>16</v>
      </c>
      <c r="K492">
        <v>80</v>
      </c>
      <c r="L492">
        <v>93</v>
      </c>
      <c r="M492">
        <v>107</v>
      </c>
      <c r="N492">
        <v>86</v>
      </c>
      <c r="O492">
        <v>2</v>
      </c>
      <c r="P492">
        <v>82</v>
      </c>
      <c r="Q492">
        <v>44</v>
      </c>
      <c r="T492" t="str">
        <f>IF(ISERROR(MATCH('Analysis backend'!$M$1,E492:N492,0)),"",'Analysis backend'!$L$1)</f>
        <v/>
      </c>
      <c r="U492" t="str">
        <f>IF(T492='Analysis backend'!$L$1,IF(ISERROR(MATCH('Analysis backend'!$M$1,E492:I492,0)),"Dire","Radiant"),"")</f>
        <v/>
      </c>
      <c r="V492">
        <f t="shared" si="106"/>
        <v>2050</v>
      </c>
      <c r="W492">
        <f t="shared" si="107"/>
        <v>2097</v>
      </c>
      <c r="X492">
        <f t="shared" si="108"/>
        <v>2100</v>
      </c>
      <c r="Y492">
        <f t="shared" si="109"/>
        <v>2076</v>
      </c>
      <c r="Z492">
        <f t="shared" si="110"/>
        <v>2001</v>
      </c>
      <c r="AA492">
        <f t="shared" si="111"/>
        <v>20016</v>
      </c>
      <c r="AB492">
        <f t="shared" si="112"/>
        <v>20080</v>
      </c>
      <c r="AC492">
        <f t="shared" si="113"/>
        <v>20093</v>
      </c>
      <c r="AD492">
        <f t="shared" si="114"/>
        <v>20107</v>
      </c>
      <c r="AE492">
        <f t="shared" si="115"/>
        <v>20086</v>
      </c>
      <c r="AF492">
        <f t="shared" si="116"/>
        <v>100002</v>
      </c>
      <c r="AG492">
        <f t="shared" si="117"/>
        <v>100082</v>
      </c>
      <c r="AH492">
        <f t="shared" si="118"/>
        <v>100044</v>
      </c>
      <c r="AI492">
        <f t="shared" si="119"/>
        <v>100000</v>
      </c>
      <c r="AJ492">
        <f t="shared" si="120"/>
        <v>100000</v>
      </c>
    </row>
    <row r="493" spans="1:36" x14ac:dyDescent="0.3">
      <c r="A493">
        <v>4257664462</v>
      </c>
      <c r="B493">
        <v>1544111744</v>
      </c>
      <c r="C493">
        <v>6892</v>
      </c>
      <c r="D493" t="b">
        <v>1</v>
      </c>
      <c r="E493">
        <v>8</v>
      </c>
      <c r="F493">
        <v>31</v>
      </c>
      <c r="G493">
        <v>28</v>
      </c>
      <c r="H493">
        <v>40</v>
      </c>
      <c r="I493">
        <v>76</v>
      </c>
      <c r="J493">
        <v>100</v>
      </c>
      <c r="K493">
        <v>44</v>
      </c>
      <c r="L493">
        <v>78</v>
      </c>
      <c r="M493">
        <v>50</v>
      </c>
      <c r="N493">
        <v>109</v>
      </c>
      <c r="O493">
        <v>97</v>
      </c>
      <c r="P493">
        <v>1</v>
      </c>
      <c r="Q493">
        <v>82</v>
      </c>
      <c r="T493" t="str">
        <f>IF(ISERROR(MATCH('Analysis backend'!$M$1,E493:N493,0)),"",'Analysis backend'!$L$1)</f>
        <v>Phantom Assassin</v>
      </c>
      <c r="U493" t="str">
        <f>IF(T493='Analysis backend'!$L$1,IF(ISERROR(MATCH('Analysis backend'!$M$1,E493:I493,0)),"Dire","Radiant"),"")</f>
        <v>Dire</v>
      </c>
      <c r="V493">
        <f t="shared" si="106"/>
        <v>2008</v>
      </c>
      <c r="W493">
        <f t="shared" si="107"/>
        <v>2031</v>
      </c>
      <c r="X493">
        <f t="shared" si="108"/>
        <v>2028</v>
      </c>
      <c r="Y493">
        <f t="shared" si="109"/>
        <v>2040</v>
      </c>
      <c r="Z493">
        <f t="shared" si="110"/>
        <v>2076</v>
      </c>
      <c r="AA493">
        <f t="shared" si="111"/>
        <v>20100</v>
      </c>
      <c r="AB493">
        <f t="shared" si="112"/>
        <v>20044</v>
      </c>
      <c r="AC493">
        <f t="shared" si="113"/>
        <v>20078</v>
      </c>
      <c r="AD493">
        <f t="shared" si="114"/>
        <v>20050</v>
      </c>
      <c r="AE493">
        <f t="shared" si="115"/>
        <v>20109</v>
      </c>
      <c r="AF493">
        <f t="shared" si="116"/>
        <v>100097</v>
      </c>
      <c r="AG493">
        <f t="shared" si="117"/>
        <v>100001</v>
      </c>
      <c r="AH493">
        <f t="shared" si="118"/>
        <v>100082</v>
      </c>
      <c r="AI493">
        <f t="shared" si="119"/>
        <v>100000</v>
      </c>
      <c r="AJ493">
        <f t="shared" si="120"/>
        <v>100000</v>
      </c>
    </row>
    <row r="494" spans="1:36" x14ac:dyDescent="0.3">
      <c r="A494">
        <v>4257636881</v>
      </c>
      <c r="B494">
        <v>1544110592</v>
      </c>
      <c r="C494">
        <v>6807</v>
      </c>
      <c r="D494" t="b">
        <v>0</v>
      </c>
      <c r="E494">
        <v>29</v>
      </c>
      <c r="F494">
        <v>109</v>
      </c>
      <c r="G494">
        <v>31</v>
      </c>
      <c r="H494">
        <v>76</v>
      </c>
      <c r="I494">
        <v>62</v>
      </c>
      <c r="J494">
        <v>19</v>
      </c>
      <c r="K494">
        <v>97</v>
      </c>
      <c r="L494">
        <v>75</v>
      </c>
      <c r="M494">
        <v>45</v>
      </c>
      <c r="N494">
        <v>93</v>
      </c>
      <c r="O494">
        <v>44</v>
      </c>
      <c r="P494">
        <v>89</v>
      </c>
      <c r="Q494">
        <v>61</v>
      </c>
      <c r="T494" t="str">
        <f>IF(ISERROR(MATCH('Analysis backend'!$M$1,E494:N494,0)),"",'Analysis backend'!$L$1)</f>
        <v/>
      </c>
      <c r="U494" t="str">
        <f>IF(T494='Analysis backend'!$L$1,IF(ISERROR(MATCH('Analysis backend'!$M$1,E494:I494,0)),"Dire","Radiant"),"")</f>
        <v/>
      </c>
      <c r="V494">
        <f t="shared" si="106"/>
        <v>1029</v>
      </c>
      <c r="W494">
        <f t="shared" si="107"/>
        <v>1109</v>
      </c>
      <c r="X494">
        <f t="shared" si="108"/>
        <v>1031</v>
      </c>
      <c r="Y494">
        <f t="shared" si="109"/>
        <v>1076</v>
      </c>
      <c r="Z494">
        <f t="shared" si="110"/>
        <v>1062</v>
      </c>
      <c r="AA494">
        <f t="shared" si="111"/>
        <v>10019</v>
      </c>
      <c r="AB494">
        <f t="shared" si="112"/>
        <v>10097</v>
      </c>
      <c r="AC494">
        <f t="shared" si="113"/>
        <v>10075</v>
      </c>
      <c r="AD494">
        <f t="shared" si="114"/>
        <v>10045</v>
      </c>
      <c r="AE494">
        <f t="shared" si="115"/>
        <v>10093</v>
      </c>
      <c r="AF494">
        <f t="shared" si="116"/>
        <v>100044</v>
      </c>
      <c r="AG494">
        <f t="shared" si="117"/>
        <v>100089</v>
      </c>
      <c r="AH494">
        <f t="shared" si="118"/>
        <v>100061</v>
      </c>
      <c r="AI494">
        <f t="shared" si="119"/>
        <v>100000</v>
      </c>
      <c r="AJ494">
        <f t="shared" si="120"/>
        <v>100000</v>
      </c>
    </row>
    <row r="495" spans="1:36" x14ac:dyDescent="0.3">
      <c r="A495">
        <v>4257674991</v>
      </c>
      <c r="B495">
        <v>1544112128</v>
      </c>
      <c r="C495">
        <v>7183</v>
      </c>
      <c r="D495" t="b">
        <v>1</v>
      </c>
      <c r="E495">
        <v>50</v>
      </c>
      <c r="F495">
        <v>76</v>
      </c>
      <c r="G495">
        <v>5</v>
      </c>
      <c r="H495">
        <v>93</v>
      </c>
      <c r="I495">
        <v>97</v>
      </c>
      <c r="J495">
        <v>29</v>
      </c>
      <c r="K495">
        <v>1</v>
      </c>
      <c r="L495">
        <v>86</v>
      </c>
      <c r="M495">
        <v>3</v>
      </c>
      <c r="N495">
        <v>34</v>
      </c>
      <c r="O495">
        <v>82</v>
      </c>
      <c r="P495">
        <v>78</v>
      </c>
      <c r="Q495">
        <v>19</v>
      </c>
      <c r="T495" t="str">
        <f>IF(ISERROR(MATCH('Analysis backend'!$M$1,E495:N495,0)),"",'Analysis backend'!$L$1)</f>
        <v/>
      </c>
      <c r="U495" t="str">
        <f>IF(T495='Analysis backend'!$L$1,IF(ISERROR(MATCH('Analysis backend'!$M$1,E495:I495,0)),"Dire","Radiant"),"")</f>
        <v/>
      </c>
      <c r="V495">
        <f t="shared" si="106"/>
        <v>2050</v>
      </c>
      <c r="W495">
        <f t="shared" si="107"/>
        <v>2076</v>
      </c>
      <c r="X495">
        <f t="shared" si="108"/>
        <v>2005</v>
      </c>
      <c r="Y495">
        <f t="shared" si="109"/>
        <v>2093</v>
      </c>
      <c r="Z495">
        <f t="shared" si="110"/>
        <v>2097</v>
      </c>
      <c r="AA495">
        <f t="shared" si="111"/>
        <v>20029</v>
      </c>
      <c r="AB495">
        <f t="shared" si="112"/>
        <v>20001</v>
      </c>
      <c r="AC495">
        <f t="shared" si="113"/>
        <v>20086</v>
      </c>
      <c r="AD495">
        <f t="shared" si="114"/>
        <v>20003</v>
      </c>
      <c r="AE495">
        <f t="shared" si="115"/>
        <v>20034</v>
      </c>
      <c r="AF495">
        <f t="shared" si="116"/>
        <v>100082</v>
      </c>
      <c r="AG495">
        <f t="shared" si="117"/>
        <v>100078</v>
      </c>
      <c r="AH495">
        <f t="shared" si="118"/>
        <v>100019</v>
      </c>
      <c r="AI495">
        <f t="shared" si="119"/>
        <v>100000</v>
      </c>
      <c r="AJ495">
        <f t="shared" si="120"/>
        <v>100000</v>
      </c>
    </row>
    <row r="496" spans="1:36" x14ac:dyDescent="0.3">
      <c r="A496">
        <v>4257681783</v>
      </c>
      <c r="B496">
        <v>1544112384</v>
      </c>
      <c r="C496">
        <v>7084</v>
      </c>
      <c r="D496" t="b">
        <v>1</v>
      </c>
      <c r="E496">
        <v>110</v>
      </c>
      <c r="F496">
        <v>40</v>
      </c>
      <c r="G496">
        <v>41</v>
      </c>
      <c r="H496">
        <v>47</v>
      </c>
      <c r="I496">
        <v>97</v>
      </c>
      <c r="J496">
        <v>8</v>
      </c>
      <c r="K496">
        <v>80</v>
      </c>
      <c r="L496">
        <v>112</v>
      </c>
      <c r="M496">
        <v>100</v>
      </c>
      <c r="N496">
        <v>9</v>
      </c>
      <c r="O496">
        <v>114</v>
      </c>
      <c r="P496">
        <v>44</v>
      </c>
      <c r="T496" t="str">
        <f>IF(ISERROR(MATCH('Analysis backend'!$M$1,E496:N496,0)),"",'Analysis backend'!$L$1)</f>
        <v/>
      </c>
      <c r="U496" t="str">
        <f>IF(T496='Analysis backend'!$L$1,IF(ISERROR(MATCH('Analysis backend'!$M$1,E496:I496,0)),"Dire","Radiant"),"")</f>
        <v/>
      </c>
      <c r="V496">
        <f t="shared" si="106"/>
        <v>2110</v>
      </c>
      <c r="W496">
        <f t="shared" si="107"/>
        <v>2040</v>
      </c>
      <c r="X496">
        <f t="shared" si="108"/>
        <v>2041</v>
      </c>
      <c r="Y496">
        <f t="shared" si="109"/>
        <v>2047</v>
      </c>
      <c r="Z496">
        <f t="shared" si="110"/>
        <v>2097</v>
      </c>
      <c r="AA496">
        <f t="shared" si="111"/>
        <v>20008</v>
      </c>
      <c r="AB496">
        <f t="shared" si="112"/>
        <v>20080</v>
      </c>
      <c r="AC496">
        <f t="shared" si="113"/>
        <v>20112</v>
      </c>
      <c r="AD496">
        <f t="shared" si="114"/>
        <v>20100</v>
      </c>
      <c r="AE496">
        <f t="shared" si="115"/>
        <v>20009</v>
      </c>
      <c r="AF496">
        <f t="shared" si="116"/>
        <v>100114</v>
      </c>
      <c r="AG496">
        <f t="shared" si="117"/>
        <v>100044</v>
      </c>
      <c r="AH496">
        <f t="shared" si="118"/>
        <v>100000</v>
      </c>
      <c r="AI496">
        <f t="shared" si="119"/>
        <v>100000</v>
      </c>
      <c r="AJ496">
        <f t="shared" si="120"/>
        <v>100000</v>
      </c>
    </row>
    <row r="497" spans="1:36" x14ac:dyDescent="0.3">
      <c r="A497">
        <v>4257675662</v>
      </c>
      <c r="B497">
        <v>1544112128</v>
      </c>
      <c r="C497">
        <v>6889</v>
      </c>
      <c r="D497" t="b">
        <v>1</v>
      </c>
      <c r="E497">
        <v>36</v>
      </c>
      <c r="F497">
        <v>101</v>
      </c>
      <c r="G497">
        <v>41</v>
      </c>
      <c r="H497">
        <v>121</v>
      </c>
      <c r="I497">
        <v>97</v>
      </c>
      <c r="J497">
        <v>2</v>
      </c>
      <c r="K497">
        <v>3</v>
      </c>
      <c r="L497">
        <v>71</v>
      </c>
      <c r="M497">
        <v>19</v>
      </c>
      <c r="N497">
        <v>44</v>
      </c>
      <c r="O497">
        <v>76</v>
      </c>
      <c r="P497">
        <v>109</v>
      </c>
      <c r="Q497">
        <v>47</v>
      </c>
      <c r="T497" t="str">
        <f>IF(ISERROR(MATCH('Analysis backend'!$M$1,E497:N497,0)),"",'Analysis backend'!$L$1)</f>
        <v>Phantom Assassin</v>
      </c>
      <c r="U497" t="str">
        <f>IF(T497='Analysis backend'!$L$1,IF(ISERROR(MATCH('Analysis backend'!$M$1,E497:I497,0)),"Dire","Radiant"),"")</f>
        <v>Dire</v>
      </c>
      <c r="V497">
        <f t="shared" si="106"/>
        <v>2036</v>
      </c>
      <c r="W497">
        <f t="shared" si="107"/>
        <v>2101</v>
      </c>
      <c r="X497">
        <f t="shared" si="108"/>
        <v>2041</v>
      </c>
      <c r="Y497">
        <f t="shared" si="109"/>
        <v>2121</v>
      </c>
      <c r="Z497">
        <f t="shared" si="110"/>
        <v>2097</v>
      </c>
      <c r="AA497">
        <f t="shared" si="111"/>
        <v>20002</v>
      </c>
      <c r="AB497">
        <f t="shared" si="112"/>
        <v>20003</v>
      </c>
      <c r="AC497">
        <f t="shared" si="113"/>
        <v>20071</v>
      </c>
      <c r="AD497">
        <f t="shared" si="114"/>
        <v>20019</v>
      </c>
      <c r="AE497">
        <f t="shared" si="115"/>
        <v>20044</v>
      </c>
      <c r="AF497">
        <f t="shared" si="116"/>
        <v>100076</v>
      </c>
      <c r="AG497">
        <f t="shared" si="117"/>
        <v>100109</v>
      </c>
      <c r="AH497">
        <f t="shared" si="118"/>
        <v>100047</v>
      </c>
      <c r="AI497">
        <f t="shared" si="119"/>
        <v>100000</v>
      </c>
      <c r="AJ497">
        <f t="shared" si="120"/>
        <v>100000</v>
      </c>
    </row>
    <row r="498" spans="1:36" x14ac:dyDescent="0.3">
      <c r="A498">
        <v>4257685866</v>
      </c>
      <c r="B498">
        <v>1544112512</v>
      </c>
      <c r="C498">
        <v>6845</v>
      </c>
      <c r="D498" t="b">
        <v>1</v>
      </c>
      <c r="E498">
        <v>44</v>
      </c>
      <c r="F498">
        <v>28</v>
      </c>
      <c r="G498">
        <v>97</v>
      </c>
      <c r="H498">
        <v>31</v>
      </c>
      <c r="I498">
        <v>110</v>
      </c>
      <c r="J498">
        <v>84</v>
      </c>
      <c r="K498">
        <v>86</v>
      </c>
      <c r="L498">
        <v>83</v>
      </c>
      <c r="M498">
        <v>59</v>
      </c>
      <c r="N498">
        <v>67</v>
      </c>
      <c r="O498">
        <v>21</v>
      </c>
      <c r="P498">
        <v>19</v>
      </c>
      <c r="T498" t="str">
        <f>IF(ISERROR(MATCH('Analysis backend'!$M$1,E498:N498,0)),"",'Analysis backend'!$L$1)</f>
        <v>Phantom Assassin</v>
      </c>
      <c r="U498" t="str">
        <f>IF(T498='Analysis backend'!$L$1,IF(ISERROR(MATCH('Analysis backend'!$M$1,E498:I498,0)),"Dire","Radiant"),"")</f>
        <v>Radiant</v>
      </c>
      <c r="V498">
        <f t="shared" si="106"/>
        <v>2044</v>
      </c>
      <c r="W498">
        <f t="shared" si="107"/>
        <v>2028</v>
      </c>
      <c r="X498">
        <f t="shared" si="108"/>
        <v>2097</v>
      </c>
      <c r="Y498">
        <f t="shared" si="109"/>
        <v>2031</v>
      </c>
      <c r="Z498">
        <f t="shared" si="110"/>
        <v>2110</v>
      </c>
      <c r="AA498">
        <f t="shared" si="111"/>
        <v>20084</v>
      </c>
      <c r="AB498">
        <f t="shared" si="112"/>
        <v>20086</v>
      </c>
      <c r="AC498">
        <f t="shared" si="113"/>
        <v>20083</v>
      </c>
      <c r="AD498">
        <f t="shared" si="114"/>
        <v>20059</v>
      </c>
      <c r="AE498">
        <f t="shared" si="115"/>
        <v>20067</v>
      </c>
      <c r="AF498">
        <f t="shared" si="116"/>
        <v>100021</v>
      </c>
      <c r="AG498">
        <f t="shared" si="117"/>
        <v>100019</v>
      </c>
      <c r="AH498">
        <f t="shared" si="118"/>
        <v>100000</v>
      </c>
      <c r="AI498">
        <f t="shared" si="119"/>
        <v>100000</v>
      </c>
      <c r="AJ498">
        <f t="shared" si="120"/>
        <v>100000</v>
      </c>
    </row>
    <row r="499" spans="1:36" x14ac:dyDescent="0.3">
      <c r="A499">
        <v>4257683870</v>
      </c>
      <c r="B499">
        <v>1544112640</v>
      </c>
      <c r="C499">
        <v>2468</v>
      </c>
      <c r="D499" t="b">
        <v>0</v>
      </c>
      <c r="E499">
        <v>3</v>
      </c>
      <c r="F499">
        <v>44</v>
      </c>
      <c r="G499">
        <v>110</v>
      </c>
      <c r="H499">
        <v>98</v>
      </c>
      <c r="I499">
        <v>38</v>
      </c>
      <c r="J499">
        <v>84</v>
      </c>
      <c r="K499">
        <v>12</v>
      </c>
      <c r="L499">
        <v>50</v>
      </c>
      <c r="M499">
        <v>49</v>
      </c>
      <c r="N499">
        <v>103</v>
      </c>
      <c r="O499">
        <v>79</v>
      </c>
      <c r="P499">
        <v>78</v>
      </c>
      <c r="Q499">
        <v>21</v>
      </c>
      <c r="R499">
        <v>2</v>
      </c>
      <c r="S499">
        <v>121</v>
      </c>
      <c r="T499" t="str">
        <f>IF(ISERROR(MATCH('Analysis backend'!$M$1,E499:N499,0)),"",'Analysis backend'!$L$1)</f>
        <v>Phantom Assassin</v>
      </c>
      <c r="U499" t="str">
        <f>IF(T499='Analysis backend'!$L$1,IF(ISERROR(MATCH('Analysis backend'!$M$1,E499:I499,0)),"Dire","Radiant"),"")</f>
        <v>Radiant</v>
      </c>
      <c r="V499">
        <f t="shared" si="106"/>
        <v>1003</v>
      </c>
      <c r="W499">
        <f t="shared" si="107"/>
        <v>1044</v>
      </c>
      <c r="X499">
        <f t="shared" si="108"/>
        <v>1110</v>
      </c>
      <c r="Y499">
        <f t="shared" si="109"/>
        <v>1098</v>
      </c>
      <c r="Z499">
        <f t="shared" si="110"/>
        <v>1038</v>
      </c>
      <c r="AA499">
        <f t="shared" si="111"/>
        <v>10084</v>
      </c>
      <c r="AB499">
        <f t="shared" si="112"/>
        <v>10012</v>
      </c>
      <c r="AC499">
        <f t="shared" si="113"/>
        <v>10050</v>
      </c>
      <c r="AD499">
        <f t="shared" si="114"/>
        <v>10049</v>
      </c>
      <c r="AE499">
        <f t="shared" si="115"/>
        <v>10103</v>
      </c>
      <c r="AF499">
        <f t="shared" si="116"/>
        <v>100079</v>
      </c>
      <c r="AG499">
        <f t="shared" si="117"/>
        <v>100078</v>
      </c>
      <c r="AH499">
        <f t="shared" si="118"/>
        <v>100021</v>
      </c>
      <c r="AI499">
        <f t="shared" si="119"/>
        <v>100002</v>
      </c>
      <c r="AJ499">
        <f t="shared" si="120"/>
        <v>100121</v>
      </c>
    </row>
    <row r="500" spans="1:36" x14ac:dyDescent="0.3">
      <c r="A500">
        <v>4257702378</v>
      </c>
      <c r="B500">
        <v>1544113152</v>
      </c>
      <c r="C500">
        <v>7044</v>
      </c>
      <c r="D500" t="b">
        <v>1</v>
      </c>
      <c r="E500">
        <v>40</v>
      </c>
      <c r="F500">
        <v>16</v>
      </c>
      <c r="G500">
        <v>111</v>
      </c>
      <c r="H500">
        <v>86</v>
      </c>
      <c r="I500">
        <v>6</v>
      </c>
      <c r="J500">
        <v>45</v>
      </c>
      <c r="K500">
        <v>43</v>
      </c>
      <c r="L500">
        <v>44</v>
      </c>
      <c r="M500">
        <v>87</v>
      </c>
      <c r="N500">
        <v>97</v>
      </c>
      <c r="O500">
        <v>114</v>
      </c>
      <c r="P500">
        <v>2</v>
      </c>
      <c r="T500" t="str">
        <f>IF(ISERROR(MATCH('Analysis backend'!$M$1,E500:N500,0)),"",'Analysis backend'!$L$1)</f>
        <v>Phantom Assassin</v>
      </c>
      <c r="U500" t="str">
        <f>IF(T500='Analysis backend'!$L$1,IF(ISERROR(MATCH('Analysis backend'!$M$1,E500:I500,0)),"Dire","Radiant"),"")</f>
        <v>Dire</v>
      </c>
      <c r="V500">
        <f t="shared" si="106"/>
        <v>2040</v>
      </c>
      <c r="W500">
        <f t="shared" si="107"/>
        <v>2016</v>
      </c>
      <c r="X500">
        <f t="shared" si="108"/>
        <v>2111</v>
      </c>
      <c r="Y500">
        <f t="shared" si="109"/>
        <v>2086</v>
      </c>
      <c r="Z500">
        <f t="shared" si="110"/>
        <v>2006</v>
      </c>
      <c r="AA500">
        <f t="shared" si="111"/>
        <v>20045</v>
      </c>
      <c r="AB500">
        <f t="shared" si="112"/>
        <v>20043</v>
      </c>
      <c r="AC500">
        <f t="shared" si="113"/>
        <v>20044</v>
      </c>
      <c r="AD500">
        <f t="shared" si="114"/>
        <v>20087</v>
      </c>
      <c r="AE500">
        <f t="shared" si="115"/>
        <v>20097</v>
      </c>
      <c r="AF500">
        <f t="shared" si="116"/>
        <v>100114</v>
      </c>
      <c r="AG500">
        <f t="shared" si="117"/>
        <v>100002</v>
      </c>
      <c r="AH500">
        <f t="shared" si="118"/>
        <v>100000</v>
      </c>
      <c r="AI500">
        <f t="shared" si="119"/>
        <v>100000</v>
      </c>
      <c r="AJ500">
        <f t="shared" si="120"/>
        <v>100000</v>
      </c>
    </row>
    <row r="501" spans="1:36" x14ac:dyDescent="0.3">
      <c r="A501">
        <v>4257694420</v>
      </c>
      <c r="B501">
        <v>1544112896</v>
      </c>
      <c r="C501">
        <v>6976</v>
      </c>
      <c r="D501" t="b">
        <v>0</v>
      </c>
      <c r="E501">
        <v>53</v>
      </c>
      <c r="F501">
        <v>26</v>
      </c>
      <c r="G501">
        <v>85</v>
      </c>
      <c r="H501">
        <v>93</v>
      </c>
      <c r="I501">
        <v>10</v>
      </c>
      <c r="J501">
        <v>38</v>
      </c>
      <c r="K501">
        <v>101</v>
      </c>
      <c r="L501">
        <v>9</v>
      </c>
      <c r="M501">
        <v>12</v>
      </c>
      <c r="N501">
        <v>31</v>
      </c>
      <c r="O501">
        <v>97</v>
      </c>
      <c r="P501">
        <v>78</v>
      </c>
      <c r="Q501">
        <v>114</v>
      </c>
      <c r="T501" t="str">
        <f>IF(ISERROR(MATCH('Analysis backend'!$M$1,E501:N501,0)),"",'Analysis backend'!$L$1)</f>
        <v/>
      </c>
      <c r="U501" t="str">
        <f>IF(T501='Analysis backend'!$L$1,IF(ISERROR(MATCH('Analysis backend'!$M$1,E501:I501,0)),"Dire","Radiant"),"")</f>
        <v/>
      </c>
      <c r="V501">
        <f t="shared" si="106"/>
        <v>1053</v>
      </c>
      <c r="W501">
        <f t="shared" si="107"/>
        <v>1026</v>
      </c>
      <c r="X501">
        <f t="shared" si="108"/>
        <v>1085</v>
      </c>
      <c r="Y501">
        <f t="shared" si="109"/>
        <v>1093</v>
      </c>
      <c r="Z501">
        <f t="shared" si="110"/>
        <v>1010</v>
      </c>
      <c r="AA501">
        <f t="shared" si="111"/>
        <v>10038</v>
      </c>
      <c r="AB501">
        <f t="shared" si="112"/>
        <v>10101</v>
      </c>
      <c r="AC501">
        <f t="shared" si="113"/>
        <v>10009</v>
      </c>
      <c r="AD501">
        <f t="shared" si="114"/>
        <v>10012</v>
      </c>
      <c r="AE501">
        <f t="shared" si="115"/>
        <v>10031</v>
      </c>
      <c r="AF501">
        <f t="shared" si="116"/>
        <v>100097</v>
      </c>
      <c r="AG501">
        <f t="shared" si="117"/>
        <v>100078</v>
      </c>
      <c r="AH501">
        <f t="shared" si="118"/>
        <v>100114</v>
      </c>
      <c r="AI501">
        <f t="shared" si="119"/>
        <v>100000</v>
      </c>
      <c r="AJ501">
        <f t="shared" si="120"/>
        <v>100000</v>
      </c>
    </row>
    <row r="502" spans="1:36" x14ac:dyDescent="0.3">
      <c r="A502">
        <v>4257648548</v>
      </c>
      <c r="B502">
        <v>1544111104</v>
      </c>
      <c r="C502">
        <v>6795</v>
      </c>
      <c r="D502" t="b">
        <v>0</v>
      </c>
      <c r="E502">
        <v>101</v>
      </c>
      <c r="F502">
        <v>40</v>
      </c>
      <c r="G502">
        <v>76</v>
      </c>
      <c r="H502">
        <v>100</v>
      </c>
      <c r="I502">
        <v>31</v>
      </c>
      <c r="J502">
        <v>86</v>
      </c>
      <c r="K502">
        <v>72</v>
      </c>
      <c r="L502">
        <v>46</v>
      </c>
      <c r="M502">
        <v>91</v>
      </c>
      <c r="N502">
        <v>45</v>
      </c>
      <c r="O502">
        <v>97</v>
      </c>
      <c r="P502">
        <v>1</v>
      </c>
      <c r="Q502">
        <v>44</v>
      </c>
      <c r="T502" t="str">
        <f>IF(ISERROR(MATCH('Analysis backend'!$M$1,E502:N502,0)),"",'Analysis backend'!$L$1)</f>
        <v/>
      </c>
      <c r="U502" t="str">
        <f>IF(T502='Analysis backend'!$L$1,IF(ISERROR(MATCH('Analysis backend'!$M$1,E502:I502,0)),"Dire","Radiant"),"")</f>
        <v/>
      </c>
      <c r="V502">
        <f t="shared" si="106"/>
        <v>1101</v>
      </c>
      <c r="W502">
        <f t="shared" si="107"/>
        <v>1040</v>
      </c>
      <c r="X502">
        <f t="shared" si="108"/>
        <v>1076</v>
      </c>
      <c r="Y502">
        <f t="shared" si="109"/>
        <v>1100</v>
      </c>
      <c r="Z502">
        <f t="shared" si="110"/>
        <v>1031</v>
      </c>
      <c r="AA502">
        <f t="shared" si="111"/>
        <v>10086</v>
      </c>
      <c r="AB502">
        <f t="shared" si="112"/>
        <v>10072</v>
      </c>
      <c r="AC502">
        <f t="shared" si="113"/>
        <v>10046</v>
      </c>
      <c r="AD502">
        <f t="shared" si="114"/>
        <v>10091</v>
      </c>
      <c r="AE502">
        <f t="shared" si="115"/>
        <v>10045</v>
      </c>
      <c r="AF502">
        <f t="shared" si="116"/>
        <v>100097</v>
      </c>
      <c r="AG502">
        <f t="shared" si="117"/>
        <v>100001</v>
      </c>
      <c r="AH502">
        <f t="shared" si="118"/>
        <v>100044</v>
      </c>
      <c r="AI502">
        <f t="shared" si="119"/>
        <v>100000</v>
      </c>
      <c r="AJ502">
        <f t="shared" si="120"/>
        <v>100000</v>
      </c>
    </row>
    <row r="503" spans="1:36" x14ac:dyDescent="0.3">
      <c r="A503">
        <v>4257699011</v>
      </c>
      <c r="B503">
        <v>1544113024</v>
      </c>
      <c r="C503">
        <v>6786</v>
      </c>
      <c r="D503" t="b">
        <v>1</v>
      </c>
      <c r="E503">
        <v>114</v>
      </c>
      <c r="F503">
        <v>75</v>
      </c>
      <c r="G503">
        <v>19</v>
      </c>
      <c r="H503">
        <v>50</v>
      </c>
      <c r="I503">
        <v>86</v>
      </c>
      <c r="J503">
        <v>101</v>
      </c>
      <c r="K503">
        <v>2</v>
      </c>
      <c r="L503">
        <v>93</v>
      </c>
      <c r="M503">
        <v>23</v>
      </c>
      <c r="N503">
        <v>85</v>
      </c>
      <c r="O503">
        <v>44</v>
      </c>
      <c r="P503">
        <v>46</v>
      </c>
      <c r="T503" t="str">
        <f>IF(ISERROR(MATCH('Analysis backend'!$M$1,E503:N503,0)),"",'Analysis backend'!$L$1)</f>
        <v/>
      </c>
      <c r="U503" t="str">
        <f>IF(T503='Analysis backend'!$L$1,IF(ISERROR(MATCH('Analysis backend'!$M$1,E503:I503,0)),"Dire","Radiant"),"")</f>
        <v/>
      </c>
      <c r="V503">
        <f t="shared" si="106"/>
        <v>2114</v>
      </c>
      <c r="W503">
        <f t="shared" si="107"/>
        <v>2075</v>
      </c>
      <c r="X503">
        <f t="shared" si="108"/>
        <v>2019</v>
      </c>
      <c r="Y503">
        <f t="shared" si="109"/>
        <v>2050</v>
      </c>
      <c r="Z503">
        <f t="shared" si="110"/>
        <v>2086</v>
      </c>
      <c r="AA503">
        <f t="shared" si="111"/>
        <v>20101</v>
      </c>
      <c r="AB503">
        <f t="shared" si="112"/>
        <v>20002</v>
      </c>
      <c r="AC503">
        <f t="shared" si="113"/>
        <v>20093</v>
      </c>
      <c r="AD503">
        <f t="shared" si="114"/>
        <v>20023</v>
      </c>
      <c r="AE503">
        <f t="shared" si="115"/>
        <v>20085</v>
      </c>
      <c r="AF503">
        <f t="shared" si="116"/>
        <v>100044</v>
      </c>
      <c r="AG503">
        <f t="shared" si="117"/>
        <v>100046</v>
      </c>
      <c r="AH503">
        <f t="shared" si="118"/>
        <v>100000</v>
      </c>
      <c r="AI503">
        <f t="shared" si="119"/>
        <v>100000</v>
      </c>
      <c r="AJ503">
        <f t="shared" si="120"/>
        <v>100000</v>
      </c>
    </row>
    <row r="504" spans="1:36" x14ac:dyDescent="0.3">
      <c r="A504">
        <v>4257715555</v>
      </c>
      <c r="B504">
        <v>1544113920</v>
      </c>
      <c r="C504">
        <v>6780</v>
      </c>
      <c r="D504" t="b">
        <v>0</v>
      </c>
      <c r="E504">
        <v>65</v>
      </c>
      <c r="F504">
        <v>26</v>
      </c>
      <c r="G504">
        <v>44</v>
      </c>
      <c r="H504">
        <v>110</v>
      </c>
      <c r="I504">
        <v>11</v>
      </c>
      <c r="J504">
        <v>31</v>
      </c>
      <c r="K504">
        <v>6</v>
      </c>
      <c r="L504">
        <v>17</v>
      </c>
      <c r="M504">
        <v>69</v>
      </c>
      <c r="N504">
        <v>97</v>
      </c>
      <c r="O504">
        <v>76</v>
      </c>
      <c r="P504">
        <v>78</v>
      </c>
      <c r="Q504">
        <v>103</v>
      </c>
      <c r="T504" t="str">
        <f>IF(ISERROR(MATCH('Analysis backend'!$M$1,E504:N504,0)),"",'Analysis backend'!$L$1)</f>
        <v>Phantom Assassin</v>
      </c>
      <c r="U504" t="str">
        <f>IF(T504='Analysis backend'!$L$1,IF(ISERROR(MATCH('Analysis backend'!$M$1,E504:I504,0)),"Dire","Radiant"),"")</f>
        <v>Radiant</v>
      </c>
      <c r="V504">
        <f t="shared" si="106"/>
        <v>1065</v>
      </c>
      <c r="W504">
        <f t="shared" si="107"/>
        <v>1026</v>
      </c>
      <c r="X504">
        <f t="shared" si="108"/>
        <v>1044</v>
      </c>
      <c r="Y504">
        <f t="shared" si="109"/>
        <v>1110</v>
      </c>
      <c r="Z504">
        <f t="shared" si="110"/>
        <v>1011</v>
      </c>
      <c r="AA504">
        <f t="shared" si="111"/>
        <v>10031</v>
      </c>
      <c r="AB504">
        <f t="shared" si="112"/>
        <v>10006</v>
      </c>
      <c r="AC504">
        <f t="shared" si="113"/>
        <v>10017</v>
      </c>
      <c r="AD504">
        <f t="shared" si="114"/>
        <v>10069</v>
      </c>
      <c r="AE504">
        <f t="shared" si="115"/>
        <v>10097</v>
      </c>
      <c r="AF504">
        <f t="shared" si="116"/>
        <v>100076</v>
      </c>
      <c r="AG504">
        <f t="shared" si="117"/>
        <v>100078</v>
      </c>
      <c r="AH504">
        <f t="shared" si="118"/>
        <v>100103</v>
      </c>
      <c r="AI504">
        <f t="shared" si="119"/>
        <v>100000</v>
      </c>
      <c r="AJ504">
        <f t="shared" si="120"/>
        <v>100000</v>
      </c>
    </row>
    <row r="505" spans="1:36" x14ac:dyDescent="0.3">
      <c r="A505">
        <v>4257707923</v>
      </c>
      <c r="B505">
        <v>1544113920</v>
      </c>
      <c r="C505">
        <v>6688</v>
      </c>
      <c r="D505" t="b">
        <v>0</v>
      </c>
      <c r="E505">
        <v>44</v>
      </c>
      <c r="F505">
        <v>13</v>
      </c>
      <c r="G505">
        <v>71</v>
      </c>
      <c r="H505">
        <v>41</v>
      </c>
      <c r="I505">
        <v>79</v>
      </c>
      <c r="J505">
        <v>111</v>
      </c>
      <c r="K505">
        <v>101</v>
      </c>
      <c r="L505">
        <v>97</v>
      </c>
      <c r="M505">
        <v>109</v>
      </c>
      <c r="N505">
        <v>46</v>
      </c>
      <c r="O505">
        <v>93</v>
      </c>
      <c r="P505">
        <v>110</v>
      </c>
      <c r="Q505">
        <v>8</v>
      </c>
      <c r="R505">
        <v>114</v>
      </c>
      <c r="T505" t="str">
        <f>IF(ISERROR(MATCH('Analysis backend'!$M$1,E505:N505,0)),"",'Analysis backend'!$L$1)</f>
        <v>Phantom Assassin</v>
      </c>
      <c r="U505" t="str">
        <f>IF(T505='Analysis backend'!$L$1,IF(ISERROR(MATCH('Analysis backend'!$M$1,E505:I505,0)),"Dire","Radiant"),"")</f>
        <v>Radiant</v>
      </c>
      <c r="V505">
        <f t="shared" si="106"/>
        <v>1044</v>
      </c>
      <c r="W505">
        <f t="shared" si="107"/>
        <v>1013</v>
      </c>
      <c r="X505">
        <f t="shared" si="108"/>
        <v>1071</v>
      </c>
      <c r="Y505">
        <f t="shared" si="109"/>
        <v>1041</v>
      </c>
      <c r="Z505">
        <f t="shared" si="110"/>
        <v>1079</v>
      </c>
      <c r="AA505">
        <f t="shared" si="111"/>
        <v>10111</v>
      </c>
      <c r="AB505">
        <f t="shared" si="112"/>
        <v>10101</v>
      </c>
      <c r="AC505">
        <f t="shared" si="113"/>
        <v>10097</v>
      </c>
      <c r="AD505">
        <f t="shared" si="114"/>
        <v>10109</v>
      </c>
      <c r="AE505">
        <f t="shared" si="115"/>
        <v>10046</v>
      </c>
      <c r="AF505">
        <f t="shared" si="116"/>
        <v>100093</v>
      </c>
      <c r="AG505">
        <f t="shared" si="117"/>
        <v>100110</v>
      </c>
      <c r="AH505">
        <f t="shared" si="118"/>
        <v>100008</v>
      </c>
      <c r="AI505">
        <f t="shared" si="119"/>
        <v>100114</v>
      </c>
      <c r="AJ505">
        <f t="shared" si="120"/>
        <v>100000</v>
      </c>
    </row>
    <row r="506" spans="1:36" x14ac:dyDescent="0.3">
      <c r="A506">
        <v>4257661249</v>
      </c>
      <c r="B506">
        <v>1544113920</v>
      </c>
      <c r="C506">
        <v>6345</v>
      </c>
      <c r="D506" t="b">
        <v>1</v>
      </c>
      <c r="E506">
        <v>57</v>
      </c>
      <c r="F506">
        <v>26</v>
      </c>
      <c r="G506">
        <v>101</v>
      </c>
      <c r="H506">
        <v>41</v>
      </c>
      <c r="I506">
        <v>66</v>
      </c>
      <c r="J506">
        <v>1</v>
      </c>
      <c r="K506">
        <v>97</v>
      </c>
      <c r="L506">
        <v>100</v>
      </c>
      <c r="M506">
        <v>50</v>
      </c>
      <c r="N506">
        <v>49</v>
      </c>
      <c r="O506">
        <v>86</v>
      </c>
      <c r="P506">
        <v>82</v>
      </c>
      <c r="T506" t="str">
        <f>IF(ISERROR(MATCH('Analysis backend'!$M$1,E506:N506,0)),"",'Analysis backend'!$L$1)</f>
        <v/>
      </c>
      <c r="U506" t="str">
        <f>IF(T506='Analysis backend'!$L$1,IF(ISERROR(MATCH('Analysis backend'!$M$1,E506:I506,0)),"Dire","Radiant"),"")</f>
        <v/>
      </c>
      <c r="V506">
        <f t="shared" si="106"/>
        <v>2057</v>
      </c>
      <c r="W506">
        <f t="shared" si="107"/>
        <v>2026</v>
      </c>
      <c r="X506">
        <f t="shared" si="108"/>
        <v>2101</v>
      </c>
      <c r="Y506">
        <f t="shared" si="109"/>
        <v>2041</v>
      </c>
      <c r="Z506">
        <f t="shared" si="110"/>
        <v>2066</v>
      </c>
      <c r="AA506">
        <f t="shared" si="111"/>
        <v>20001</v>
      </c>
      <c r="AB506">
        <f t="shared" si="112"/>
        <v>20097</v>
      </c>
      <c r="AC506">
        <f t="shared" si="113"/>
        <v>20100</v>
      </c>
      <c r="AD506">
        <f t="shared" si="114"/>
        <v>20050</v>
      </c>
      <c r="AE506">
        <f t="shared" si="115"/>
        <v>20049</v>
      </c>
      <c r="AF506">
        <f t="shared" si="116"/>
        <v>100086</v>
      </c>
      <c r="AG506">
        <f t="shared" si="117"/>
        <v>100082</v>
      </c>
      <c r="AH506">
        <f t="shared" si="118"/>
        <v>100000</v>
      </c>
      <c r="AI506">
        <f t="shared" si="119"/>
        <v>100000</v>
      </c>
      <c r="AJ506">
        <f t="shared" si="120"/>
        <v>100000</v>
      </c>
    </row>
    <row r="507" spans="1:36" x14ac:dyDescent="0.3">
      <c r="A507">
        <v>4257707710</v>
      </c>
      <c r="B507">
        <v>1544113920</v>
      </c>
      <c r="C507">
        <v>6314</v>
      </c>
      <c r="D507" t="b">
        <v>1</v>
      </c>
      <c r="E507">
        <v>6</v>
      </c>
      <c r="F507">
        <v>65</v>
      </c>
      <c r="G507">
        <v>3</v>
      </c>
      <c r="H507">
        <v>100</v>
      </c>
      <c r="I507">
        <v>89</v>
      </c>
      <c r="J507">
        <v>25</v>
      </c>
      <c r="K507">
        <v>28</v>
      </c>
      <c r="L507">
        <v>114</v>
      </c>
      <c r="M507">
        <v>44</v>
      </c>
      <c r="N507">
        <v>50</v>
      </c>
      <c r="O507">
        <v>34</v>
      </c>
      <c r="P507">
        <v>33</v>
      </c>
      <c r="Q507">
        <v>97</v>
      </c>
      <c r="T507" t="str">
        <f>IF(ISERROR(MATCH('Analysis backend'!$M$1,E507:N507,0)),"",'Analysis backend'!$L$1)</f>
        <v>Phantom Assassin</v>
      </c>
      <c r="U507" t="str">
        <f>IF(T507='Analysis backend'!$L$1,IF(ISERROR(MATCH('Analysis backend'!$M$1,E507:I507,0)),"Dire","Radiant"),"")</f>
        <v>Dire</v>
      </c>
      <c r="V507">
        <f t="shared" si="106"/>
        <v>2006</v>
      </c>
      <c r="W507">
        <f t="shared" si="107"/>
        <v>2065</v>
      </c>
      <c r="X507">
        <f t="shared" si="108"/>
        <v>2003</v>
      </c>
      <c r="Y507">
        <f t="shared" si="109"/>
        <v>2100</v>
      </c>
      <c r="Z507">
        <f t="shared" si="110"/>
        <v>2089</v>
      </c>
      <c r="AA507">
        <f t="shared" si="111"/>
        <v>20025</v>
      </c>
      <c r="AB507">
        <f t="shared" si="112"/>
        <v>20028</v>
      </c>
      <c r="AC507">
        <f t="shared" si="113"/>
        <v>20114</v>
      </c>
      <c r="AD507">
        <f t="shared" si="114"/>
        <v>20044</v>
      </c>
      <c r="AE507">
        <f t="shared" si="115"/>
        <v>20050</v>
      </c>
      <c r="AF507">
        <f t="shared" si="116"/>
        <v>100034</v>
      </c>
      <c r="AG507">
        <f t="shared" si="117"/>
        <v>100033</v>
      </c>
      <c r="AH507">
        <f t="shared" si="118"/>
        <v>100097</v>
      </c>
      <c r="AI507">
        <f t="shared" si="119"/>
        <v>100000</v>
      </c>
      <c r="AJ507">
        <f t="shared" si="120"/>
        <v>100000</v>
      </c>
    </row>
    <row r="508" spans="1:36" x14ac:dyDescent="0.3">
      <c r="A508">
        <v>4257694729</v>
      </c>
      <c r="B508">
        <v>1544113920</v>
      </c>
      <c r="C508">
        <v>6631</v>
      </c>
      <c r="D508" t="b">
        <v>1</v>
      </c>
      <c r="E508">
        <v>80</v>
      </c>
      <c r="F508">
        <v>27</v>
      </c>
      <c r="G508">
        <v>81</v>
      </c>
      <c r="H508">
        <v>23</v>
      </c>
      <c r="I508">
        <v>14</v>
      </c>
      <c r="J508">
        <v>100</v>
      </c>
      <c r="K508">
        <v>68</v>
      </c>
      <c r="L508">
        <v>103</v>
      </c>
      <c r="M508">
        <v>12</v>
      </c>
      <c r="N508">
        <v>101</v>
      </c>
      <c r="T508" t="str">
        <f>IF(ISERROR(MATCH('Analysis backend'!$M$1,E508:N508,0)),"",'Analysis backend'!$L$1)</f>
        <v/>
      </c>
      <c r="U508" t="str">
        <f>IF(T508='Analysis backend'!$L$1,IF(ISERROR(MATCH('Analysis backend'!$M$1,E508:I508,0)),"Dire","Radiant"),"")</f>
        <v/>
      </c>
      <c r="V508">
        <f t="shared" si="106"/>
        <v>2080</v>
      </c>
      <c r="W508">
        <f t="shared" si="107"/>
        <v>2027</v>
      </c>
      <c r="X508">
        <f t="shared" si="108"/>
        <v>2081</v>
      </c>
      <c r="Y508">
        <f t="shared" si="109"/>
        <v>2023</v>
      </c>
      <c r="Z508">
        <f t="shared" si="110"/>
        <v>2014</v>
      </c>
      <c r="AA508">
        <f t="shared" si="111"/>
        <v>20100</v>
      </c>
      <c r="AB508">
        <f t="shared" si="112"/>
        <v>20068</v>
      </c>
      <c r="AC508">
        <f t="shared" si="113"/>
        <v>20103</v>
      </c>
      <c r="AD508">
        <f t="shared" si="114"/>
        <v>20012</v>
      </c>
      <c r="AE508">
        <f t="shared" si="115"/>
        <v>20101</v>
      </c>
      <c r="AF508">
        <f t="shared" si="116"/>
        <v>100000</v>
      </c>
      <c r="AG508">
        <f t="shared" si="117"/>
        <v>100000</v>
      </c>
      <c r="AH508">
        <f t="shared" si="118"/>
        <v>100000</v>
      </c>
      <c r="AI508">
        <f t="shared" si="119"/>
        <v>100000</v>
      </c>
      <c r="AJ508">
        <f t="shared" si="120"/>
        <v>100000</v>
      </c>
    </row>
    <row r="509" spans="1:36" x14ac:dyDescent="0.3">
      <c r="A509">
        <v>4257678615</v>
      </c>
      <c r="B509">
        <v>1544113920</v>
      </c>
      <c r="C509">
        <v>5123</v>
      </c>
      <c r="D509" t="b">
        <v>0</v>
      </c>
      <c r="E509">
        <v>111</v>
      </c>
      <c r="F509">
        <v>93</v>
      </c>
      <c r="G509">
        <v>78</v>
      </c>
      <c r="H509">
        <v>50</v>
      </c>
      <c r="I509">
        <v>59</v>
      </c>
      <c r="J509">
        <v>113</v>
      </c>
      <c r="K509">
        <v>119</v>
      </c>
      <c r="L509">
        <v>52</v>
      </c>
      <c r="M509">
        <v>80</v>
      </c>
      <c r="N509">
        <v>19</v>
      </c>
      <c r="O509">
        <v>75</v>
      </c>
      <c r="P509">
        <v>31</v>
      </c>
      <c r="Q509">
        <v>88</v>
      </c>
      <c r="R509">
        <v>97</v>
      </c>
      <c r="S509">
        <v>60</v>
      </c>
      <c r="T509" t="str">
        <f>IF(ISERROR(MATCH('Analysis backend'!$M$1,E509:N509,0)),"",'Analysis backend'!$L$1)</f>
        <v/>
      </c>
      <c r="U509" t="str">
        <f>IF(T509='Analysis backend'!$L$1,IF(ISERROR(MATCH('Analysis backend'!$M$1,E509:I509,0)),"Dire","Radiant"),"")</f>
        <v/>
      </c>
      <c r="V509">
        <f t="shared" si="106"/>
        <v>1111</v>
      </c>
      <c r="W509">
        <f t="shared" si="107"/>
        <v>1093</v>
      </c>
      <c r="X509">
        <f t="shared" si="108"/>
        <v>1078</v>
      </c>
      <c r="Y509">
        <f t="shared" si="109"/>
        <v>1050</v>
      </c>
      <c r="Z509">
        <f t="shared" si="110"/>
        <v>1059</v>
      </c>
      <c r="AA509">
        <f t="shared" si="111"/>
        <v>10113</v>
      </c>
      <c r="AB509">
        <f t="shared" si="112"/>
        <v>10119</v>
      </c>
      <c r="AC509">
        <f t="shared" si="113"/>
        <v>10052</v>
      </c>
      <c r="AD509">
        <f t="shared" si="114"/>
        <v>10080</v>
      </c>
      <c r="AE509">
        <f t="shared" si="115"/>
        <v>10019</v>
      </c>
      <c r="AF509">
        <f t="shared" si="116"/>
        <v>100075</v>
      </c>
      <c r="AG509">
        <f t="shared" si="117"/>
        <v>100031</v>
      </c>
      <c r="AH509">
        <f t="shared" si="118"/>
        <v>100088</v>
      </c>
      <c r="AI509">
        <f t="shared" si="119"/>
        <v>100097</v>
      </c>
      <c r="AJ509">
        <f t="shared" si="120"/>
        <v>100060</v>
      </c>
    </row>
    <row r="510" spans="1:36" x14ac:dyDescent="0.3">
      <c r="A510">
        <v>4257710964</v>
      </c>
      <c r="B510">
        <v>1544113920</v>
      </c>
      <c r="C510">
        <v>5902</v>
      </c>
      <c r="D510" t="b">
        <v>1</v>
      </c>
      <c r="E510">
        <v>99</v>
      </c>
      <c r="F510">
        <v>92</v>
      </c>
      <c r="G510">
        <v>111</v>
      </c>
      <c r="H510">
        <v>1</v>
      </c>
      <c r="I510">
        <v>68</v>
      </c>
      <c r="J510">
        <v>71</v>
      </c>
      <c r="K510">
        <v>16</v>
      </c>
      <c r="L510">
        <v>8</v>
      </c>
      <c r="M510">
        <v>47</v>
      </c>
      <c r="N510">
        <v>50</v>
      </c>
      <c r="O510">
        <v>44</v>
      </c>
      <c r="P510">
        <v>121</v>
      </c>
      <c r="Q510">
        <v>93</v>
      </c>
      <c r="R510">
        <v>114</v>
      </c>
      <c r="T510" t="str">
        <f>IF(ISERROR(MATCH('Analysis backend'!$M$1,E510:N510,0)),"",'Analysis backend'!$L$1)</f>
        <v/>
      </c>
      <c r="U510" t="str">
        <f>IF(T510='Analysis backend'!$L$1,IF(ISERROR(MATCH('Analysis backend'!$M$1,E510:I510,0)),"Dire","Radiant"),"")</f>
        <v/>
      </c>
      <c r="V510">
        <f t="shared" si="106"/>
        <v>2099</v>
      </c>
      <c r="W510">
        <f t="shared" si="107"/>
        <v>2092</v>
      </c>
      <c r="X510">
        <f t="shared" si="108"/>
        <v>2111</v>
      </c>
      <c r="Y510">
        <f t="shared" si="109"/>
        <v>2001</v>
      </c>
      <c r="Z510">
        <f t="shared" si="110"/>
        <v>2068</v>
      </c>
      <c r="AA510">
        <f t="shared" si="111"/>
        <v>20071</v>
      </c>
      <c r="AB510">
        <f t="shared" si="112"/>
        <v>20016</v>
      </c>
      <c r="AC510">
        <f t="shared" si="113"/>
        <v>20008</v>
      </c>
      <c r="AD510">
        <f t="shared" si="114"/>
        <v>20047</v>
      </c>
      <c r="AE510">
        <f t="shared" si="115"/>
        <v>20050</v>
      </c>
      <c r="AF510">
        <f t="shared" si="116"/>
        <v>100044</v>
      </c>
      <c r="AG510">
        <f t="shared" si="117"/>
        <v>100121</v>
      </c>
      <c r="AH510">
        <f t="shared" si="118"/>
        <v>100093</v>
      </c>
      <c r="AI510">
        <f t="shared" si="119"/>
        <v>100114</v>
      </c>
      <c r="AJ510">
        <f t="shared" si="120"/>
        <v>100000</v>
      </c>
    </row>
    <row r="511" spans="1:36" x14ac:dyDescent="0.3">
      <c r="A511">
        <v>4257677295</v>
      </c>
      <c r="B511">
        <v>1544113920</v>
      </c>
      <c r="C511">
        <v>5742</v>
      </c>
      <c r="D511" t="b">
        <v>1</v>
      </c>
      <c r="E511">
        <v>71</v>
      </c>
      <c r="F511">
        <v>50</v>
      </c>
      <c r="G511">
        <v>86</v>
      </c>
      <c r="H511">
        <v>10</v>
      </c>
      <c r="I511">
        <v>74</v>
      </c>
      <c r="J511">
        <v>36</v>
      </c>
      <c r="K511">
        <v>54</v>
      </c>
      <c r="L511">
        <v>5</v>
      </c>
      <c r="M511">
        <v>26</v>
      </c>
      <c r="N511">
        <v>97</v>
      </c>
      <c r="O511">
        <v>25</v>
      </c>
      <c r="P511">
        <v>61</v>
      </c>
      <c r="Q511">
        <v>62</v>
      </c>
      <c r="T511" t="str">
        <f>IF(ISERROR(MATCH('Analysis backend'!$M$1,E511:N511,0)),"",'Analysis backend'!$L$1)</f>
        <v/>
      </c>
      <c r="U511" t="str">
        <f>IF(T511='Analysis backend'!$L$1,IF(ISERROR(MATCH('Analysis backend'!$M$1,E511:I511,0)),"Dire","Radiant"),"")</f>
        <v/>
      </c>
      <c r="V511">
        <f t="shared" si="106"/>
        <v>2071</v>
      </c>
      <c r="W511">
        <f t="shared" si="107"/>
        <v>2050</v>
      </c>
      <c r="X511">
        <f t="shared" si="108"/>
        <v>2086</v>
      </c>
      <c r="Y511">
        <f t="shared" si="109"/>
        <v>2010</v>
      </c>
      <c r="Z511">
        <f t="shared" si="110"/>
        <v>2074</v>
      </c>
      <c r="AA511">
        <f t="shared" si="111"/>
        <v>20036</v>
      </c>
      <c r="AB511">
        <f t="shared" si="112"/>
        <v>20054</v>
      </c>
      <c r="AC511">
        <f t="shared" si="113"/>
        <v>20005</v>
      </c>
      <c r="AD511">
        <f t="shared" si="114"/>
        <v>20026</v>
      </c>
      <c r="AE511">
        <f t="shared" si="115"/>
        <v>20097</v>
      </c>
      <c r="AF511">
        <f t="shared" si="116"/>
        <v>100025</v>
      </c>
      <c r="AG511">
        <f t="shared" si="117"/>
        <v>100061</v>
      </c>
      <c r="AH511">
        <f t="shared" si="118"/>
        <v>100062</v>
      </c>
      <c r="AI511">
        <f t="shared" si="119"/>
        <v>100000</v>
      </c>
      <c r="AJ511">
        <f t="shared" si="120"/>
        <v>100000</v>
      </c>
    </row>
    <row r="512" spans="1:36" x14ac:dyDescent="0.3">
      <c r="A512">
        <v>4257651996</v>
      </c>
      <c r="B512">
        <v>1544113920</v>
      </c>
      <c r="C512">
        <v>5700</v>
      </c>
      <c r="D512" t="b">
        <v>0</v>
      </c>
      <c r="E512">
        <v>42</v>
      </c>
      <c r="F512">
        <v>8</v>
      </c>
      <c r="G512">
        <v>17</v>
      </c>
      <c r="H512">
        <v>86</v>
      </c>
      <c r="I512">
        <v>83</v>
      </c>
      <c r="J512">
        <v>12</v>
      </c>
      <c r="K512">
        <v>101</v>
      </c>
      <c r="L512">
        <v>35</v>
      </c>
      <c r="M512">
        <v>71</v>
      </c>
      <c r="N512">
        <v>78</v>
      </c>
      <c r="O512">
        <v>16</v>
      </c>
      <c r="P512">
        <v>50</v>
      </c>
      <c r="T512" t="str">
        <f>IF(ISERROR(MATCH('Analysis backend'!$M$1,E512:N512,0)),"",'Analysis backend'!$L$1)</f>
        <v/>
      </c>
      <c r="U512" t="str">
        <f>IF(T512='Analysis backend'!$L$1,IF(ISERROR(MATCH('Analysis backend'!$M$1,E512:I512,0)),"Dire","Radiant"),"")</f>
        <v/>
      </c>
      <c r="V512">
        <f t="shared" si="106"/>
        <v>1042</v>
      </c>
      <c r="W512">
        <f t="shared" si="107"/>
        <v>1008</v>
      </c>
      <c r="X512">
        <f t="shared" si="108"/>
        <v>1017</v>
      </c>
      <c r="Y512">
        <f t="shared" si="109"/>
        <v>1086</v>
      </c>
      <c r="Z512">
        <f t="shared" si="110"/>
        <v>1083</v>
      </c>
      <c r="AA512">
        <f t="shared" si="111"/>
        <v>10012</v>
      </c>
      <c r="AB512">
        <f t="shared" si="112"/>
        <v>10101</v>
      </c>
      <c r="AC512">
        <f t="shared" si="113"/>
        <v>10035</v>
      </c>
      <c r="AD512">
        <f t="shared" si="114"/>
        <v>10071</v>
      </c>
      <c r="AE512">
        <f t="shared" si="115"/>
        <v>10078</v>
      </c>
      <c r="AF512">
        <f t="shared" si="116"/>
        <v>100016</v>
      </c>
      <c r="AG512">
        <f t="shared" si="117"/>
        <v>100050</v>
      </c>
      <c r="AH512">
        <f t="shared" si="118"/>
        <v>100000</v>
      </c>
      <c r="AI512">
        <f t="shared" si="119"/>
        <v>100000</v>
      </c>
      <c r="AJ512">
        <f t="shared" si="120"/>
        <v>100000</v>
      </c>
    </row>
    <row r="513" spans="1:36" x14ac:dyDescent="0.3">
      <c r="A513">
        <v>4257708027</v>
      </c>
      <c r="B513">
        <v>1544113920</v>
      </c>
      <c r="C513">
        <v>7483</v>
      </c>
      <c r="D513" t="b">
        <v>1</v>
      </c>
      <c r="E513">
        <v>44</v>
      </c>
      <c r="F513">
        <v>114</v>
      </c>
      <c r="G513">
        <v>19</v>
      </c>
      <c r="H513">
        <v>97</v>
      </c>
      <c r="I513">
        <v>50</v>
      </c>
      <c r="J513">
        <v>40</v>
      </c>
      <c r="K513">
        <v>67</v>
      </c>
      <c r="L513">
        <v>121</v>
      </c>
      <c r="M513">
        <v>36</v>
      </c>
      <c r="N513">
        <v>62</v>
      </c>
      <c r="O513">
        <v>2</v>
      </c>
      <c r="T513" t="str">
        <f>IF(ISERROR(MATCH('Analysis backend'!$M$1,E513:N513,0)),"",'Analysis backend'!$L$1)</f>
        <v>Phantom Assassin</v>
      </c>
      <c r="U513" t="str">
        <f>IF(T513='Analysis backend'!$L$1,IF(ISERROR(MATCH('Analysis backend'!$M$1,E513:I513,0)),"Dire","Radiant"),"")</f>
        <v>Radiant</v>
      </c>
      <c r="V513">
        <f t="shared" si="106"/>
        <v>2044</v>
      </c>
      <c r="W513">
        <f t="shared" si="107"/>
        <v>2114</v>
      </c>
      <c r="X513">
        <f t="shared" si="108"/>
        <v>2019</v>
      </c>
      <c r="Y513">
        <f t="shared" si="109"/>
        <v>2097</v>
      </c>
      <c r="Z513">
        <f t="shared" si="110"/>
        <v>2050</v>
      </c>
      <c r="AA513">
        <f t="shared" si="111"/>
        <v>20040</v>
      </c>
      <c r="AB513">
        <f t="shared" si="112"/>
        <v>20067</v>
      </c>
      <c r="AC513">
        <f t="shared" si="113"/>
        <v>20121</v>
      </c>
      <c r="AD513">
        <f t="shared" si="114"/>
        <v>20036</v>
      </c>
      <c r="AE513">
        <f t="shared" si="115"/>
        <v>20062</v>
      </c>
      <c r="AF513">
        <f t="shared" si="116"/>
        <v>100002</v>
      </c>
      <c r="AG513">
        <f t="shared" si="117"/>
        <v>100000</v>
      </c>
      <c r="AH513">
        <f t="shared" si="118"/>
        <v>100000</v>
      </c>
      <c r="AI513">
        <f t="shared" si="119"/>
        <v>100000</v>
      </c>
      <c r="AJ513">
        <f t="shared" si="120"/>
        <v>100000</v>
      </c>
    </row>
    <row r="514" spans="1:36" x14ac:dyDescent="0.3">
      <c r="A514">
        <v>4257719093</v>
      </c>
      <c r="B514">
        <v>1544113920</v>
      </c>
      <c r="C514">
        <v>7077</v>
      </c>
      <c r="D514" t="b">
        <v>1</v>
      </c>
      <c r="E514">
        <v>93</v>
      </c>
      <c r="F514">
        <v>97</v>
      </c>
      <c r="G514">
        <v>5</v>
      </c>
      <c r="H514">
        <v>78</v>
      </c>
      <c r="I514">
        <v>95</v>
      </c>
      <c r="J514">
        <v>34</v>
      </c>
      <c r="K514">
        <v>86</v>
      </c>
      <c r="L514">
        <v>109</v>
      </c>
      <c r="M514">
        <v>50</v>
      </c>
      <c r="N514">
        <v>79</v>
      </c>
      <c r="O514">
        <v>70</v>
      </c>
      <c r="P514">
        <v>101</v>
      </c>
      <c r="Q514">
        <v>44</v>
      </c>
      <c r="T514" t="str">
        <f>IF(ISERROR(MATCH('Analysis backend'!$M$1,E514:N514,0)),"",'Analysis backend'!$L$1)</f>
        <v/>
      </c>
      <c r="U514" t="str">
        <f>IF(T514='Analysis backend'!$L$1,IF(ISERROR(MATCH('Analysis backend'!$M$1,E514:I514,0)),"Dire","Radiant"),"")</f>
        <v/>
      </c>
      <c r="V514">
        <f t="shared" ref="V514:V577" si="121">E514+IF($D514=TRUE,2000,1000)</f>
        <v>2093</v>
      </c>
      <c r="W514">
        <f t="shared" ref="W514:W577" si="122">F514+IF($D514=TRUE,2000,1000)</f>
        <v>2097</v>
      </c>
      <c r="X514">
        <f t="shared" ref="X514:X577" si="123">G514+IF($D514=TRUE,2000,1000)</f>
        <v>2005</v>
      </c>
      <c r="Y514">
        <f t="shared" ref="Y514:Y577" si="124">H514+IF($D514=TRUE,2000,1000)</f>
        <v>2078</v>
      </c>
      <c r="Z514">
        <f t="shared" ref="Z514:Z577" si="125">I514+IF($D514=TRUE,2000,1000)</f>
        <v>2095</v>
      </c>
      <c r="AA514">
        <f t="shared" ref="AA514:AA577" si="126">J514+IF($D514=TRUE,20000,10000)</f>
        <v>20034</v>
      </c>
      <c r="AB514">
        <f t="shared" ref="AB514:AB577" si="127">K514+IF($D514=TRUE,20000,10000)</f>
        <v>20086</v>
      </c>
      <c r="AC514">
        <f t="shared" ref="AC514:AC577" si="128">L514+IF($D514=TRUE,20000,10000)</f>
        <v>20109</v>
      </c>
      <c r="AD514">
        <f t="shared" ref="AD514:AD577" si="129">M514+IF($D514=TRUE,20000,10000)</f>
        <v>20050</v>
      </c>
      <c r="AE514">
        <f t="shared" ref="AE514:AE577" si="130">N514+IF($D514=TRUE,20000,10000)</f>
        <v>20079</v>
      </c>
      <c r="AF514">
        <f t="shared" si="116"/>
        <v>100070</v>
      </c>
      <c r="AG514">
        <f t="shared" si="117"/>
        <v>100101</v>
      </c>
      <c r="AH514">
        <f t="shared" si="118"/>
        <v>100044</v>
      </c>
      <c r="AI514">
        <f t="shared" si="119"/>
        <v>100000</v>
      </c>
      <c r="AJ514">
        <f t="shared" si="120"/>
        <v>100000</v>
      </c>
    </row>
    <row r="515" spans="1:36" x14ac:dyDescent="0.3">
      <c r="A515">
        <v>4257719541</v>
      </c>
      <c r="B515">
        <v>1544113920</v>
      </c>
      <c r="C515">
        <v>7047</v>
      </c>
      <c r="D515" t="b">
        <v>0</v>
      </c>
      <c r="E515">
        <v>111</v>
      </c>
      <c r="F515">
        <v>6</v>
      </c>
      <c r="G515">
        <v>53</v>
      </c>
      <c r="H515">
        <v>100</v>
      </c>
      <c r="I515">
        <v>86</v>
      </c>
      <c r="J515">
        <v>8</v>
      </c>
      <c r="K515">
        <v>114</v>
      </c>
      <c r="L515">
        <v>45</v>
      </c>
      <c r="M515">
        <v>79</v>
      </c>
      <c r="N515">
        <v>97</v>
      </c>
      <c r="O515">
        <v>93</v>
      </c>
      <c r="P515">
        <v>44</v>
      </c>
      <c r="T515" t="str">
        <f>IF(ISERROR(MATCH('Analysis backend'!$M$1,E515:N515,0)),"",'Analysis backend'!$L$1)</f>
        <v/>
      </c>
      <c r="U515" t="str">
        <f>IF(T515='Analysis backend'!$L$1,IF(ISERROR(MATCH('Analysis backend'!$M$1,E515:I515,0)),"Dire","Radiant"),"")</f>
        <v/>
      </c>
      <c r="V515">
        <f t="shared" si="121"/>
        <v>1111</v>
      </c>
      <c r="W515">
        <f t="shared" si="122"/>
        <v>1006</v>
      </c>
      <c r="X515">
        <f t="shared" si="123"/>
        <v>1053</v>
      </c>
      <c r="Y515">
        <f t="shared" si="124"/>
        <v>1100</v>
      </c>
      <c r="Z515">
        <f t="shared" si="125"/>
        <v>1086</v>
      </c>
      <c r="AA515">
        <f t="shared" si="126"/>
        <v>10008</v>
      </c>
      <c r="AB515">
        <f t="shared" si="127"/>
        <v>10114</v>
      </c>
      <c r="AC515">
        <f t="shared" si="128"/>
        <v>10045</v>
      </c>
      <c r="AD515">
        <f t="shared" si="129"/>
        <v>10079</v>
      </c>
      <c r="AE515">
        <f t="shared" si="130"/>
        <v>10097</v>
      </c>
      <c r="AF515">
        <f t="shared" ref="AF515:AF578" si="131">O515+100000</f>
        <v>100093</v>
      </c>
      <c r="AG515">
        <f t="shared" ref="AG515:AG578" si="132">P515+100000</f>
        <v>100044</v>
      </c>
      <c r="AH515">
        <f t="shared" ref="AH515:AH578" si="133">Q515+100000</f>
        <v>100000</v>
      </c>
      <c r="AI515">
        <f t="shared" ref="AI515:AI578" si="134">R515+100000</f>
        <v>100000</v>
      </c>
      <c r="AJ515">
        <f t="shared" ref="AJ515:AJ578" si="135">S515+100000</f>
        <v>100000</v>
      </c>
    </row>
    <row r="516" spans="1:36" x14ac:dyDescent="0.3">
      <c r="A516">
        <v>4257732372</v>
      </c>
      <c r="B516">
        <v>1544114432</v>
      </c>
      <c r="C516">
        <v>6993</v>
      </c>
      <c r="D516" t="b">
        <v>1</v>
      </c>
      <c r="E516">
        <v>5</v>
      </c>
      <c r="F516">
        <v>8</v>
      </c>
      <c r="G516">
        <v>23</v>
      </c>
      <c r="H516">
        <v>97</v>
      </c>
      <c r="I516">
        <v>111</v>
      </c>
      <c r="J516">
        <v>110</v>
      </c>
      <c r="K516">
        <v>76</v>
      </c>
      <c r="L516">
        <v>1</v>
      </c>
      <c r="M516">
        <v>28</v>
      </c>
      <c r="N516">
        <v>31</v>
      </c>
      <c r="O516">
        <v>44</v>
      </c>
      <c r="P516">
        <v>109</v>
      </c>
      <c r="Q516">
        <v>82</v>
      </c>
      <c r="T516" t="str">
        <f>IF(ISERROR(MATCH('Analysis backend'!$M$1,E516:N516,0)),"",'Analysis backend'!$L$1)</f>
        <v/>
      </c>
      <c r="U516" t="str">
        <f>IF(T516='Analysis backend'!$L$1,IF(ISERROR(MATCH('Analysis backend'!$M$1,E516:I516,0)),"Dire","Radiant"),"")</f>
        <v/>
      </c>
      <c r="V516">
        <f t="shared" si="121"/>
        <v>2005</v>
      </c>
      <c r="W516">
        <f t="shared" si="122"/>
        <v>2008</v>
      </c>
      <c r="X516">
        <f t="shared" si="123"/>
        <v>2023</v>
      </c>
      <c r="Y516">
        <f t="shared" si="124"/>
        <v>2097</v>
      </c>
      <c r="Z516">
        <f t="shared" si="125"/>
        <v>2111</v>
      </c>
      <c r="AA516">
        <f t="shared" si="126"/>
        <v>20110</v>
      </c>
      <c r="AB516">
        <f t="shared" si="127"/>
        <v>20076</v>
      </c>
      <c r="AC516">
        <f t="shared" si="128"/>
        <v>20001</v>
      </c>
      <c r="AD516">
        <f t="shared" si="129"/>
        <v>20028</v>
      </c>
      <c r="AE516">
        <f t="shared" si="130"/>
        <v>20031</v>
      </c>
      <c r="AF516">
        <f t="shared" si="131"/>
        <v>100044</v>
      </c>
      <c r="AG516">
        <f t="shared" si="132"/>
        <v>100109</v>
      </c>
      <c r="AH516">
        <f t="shared" si="133"/>
        <v>100082</v>
      </c>
      <c r="AI516">
        <f t="shared" si="134"/>
        <v>100000</v>
      </c>
      <c r="AJ516">
        <f t="shared" si="135"/>
        <v>100000</v>
      </c>
    </row>
    <row r="517" spans="1:36" x14ac:dyDescent="0.3">
      <c r="A517">
        <v>4257706909</v>
      </c>
      <c r="B517">
        <v>1544113920</v>
      </c>
      <c r="C517">
        <v>6925</v>
      </c>
      <c r="D517" t="b">
        <v>1</v>
      </c>
      <c r="E517">
        <v>100</v>
      </c>
      <c r="F517">
        <v>112</v>
      </c>
      <c r="G517">
        <v>25</v>
      </c>
      <c r="H517">
        <v>97</v>
      </c>
      <c r="I517">
        <v>109</v>
      </c>
      <c r="J517">
        <v>10</v>
      </c>
      <c r="K517">
        <v>44</v>
      </c>
      <c r="L517">
        <v>110</v>
      </c>
      <c r="M517">
        <v>86</v>
      </c>
      <c r="N517">
        <v>79</v>
      </c>
      <c r="O517">
        <v>34</v>
      </c>
      <c r="T517" t="str">
        <f>IF(ISERROR(MATCH('Analysis backend'!$M$1,E517:N517,0)),"",'Analysis backend'!$L$1)</f>
        <v>Phantom Assassin</v>
      </c>
      <c r="U517" t="str">
        <f>IF(T517='Analysis backend'!$L$1,IF(ISERROR(MATCH('Analysis backend'!$M$1,E517:I517,0)),"Dire","Radiant"),"")</f>
        <v>Dire</v>
      </c>
      <c r="V517">
        <f t="shared" si="121"/>
        <v>2100</v>
      </c>
      <c r="W517">
        <f t="shared" si="122"/>
        <v>2112</v>
      </c>
      <c r="X517">
        <f t="shared" si="123"/>
        <v>2025</v>
      </c>
      <c r="Y517">
        <f t="shared" si="124"/>
        <v>2097</v>
      </c>
      <c r="Z517">
        <f t="shared" si="125"/>
        <v>2109</v>
      </c>
      <c r="AA517">
        <f t="shared" si="126"/>
        <v>20010</v>
      </c>
      <c r="AB517">
        <f t="shared" si="127"/>
        <v>20044</v>
      </c>
      <c r="AC517">
        <f t="shared" si="128"/>
        <v>20110</v>
      </c>
      <c r="AD517">
        <f t="shared" si="129"/>
        <v>20086</v>
      </c>
      <c r="AE517">
        <f t="shared" si="130"/>
        <v>20079</v>
      </c>
      <c r="AF517">
        <f t="shared" si="131"/>
        <v>100034</v>
      </c>
      <c r="AG517">
        <f t="shared" si="132"/>
        <v>100000</v>
      </c>
      <c r="AH517">
        <f t="shared" si="133"/>
        <v>100000</v>
      </c>
      <c r="AI517">
        <f t="shared" si="134"/>
        <v>100000</v>
      </c>
      <c r="AJ517">
        <f t="shared" si="135"/>
        <v>100000</v>
      </c>
    </row>
    <row r="518" spans="1:36" x14ac:dyDescent="0.3">
      <c r="A518">
        <v>4257660640</v>
      </c>
      <c r="B518">
        <v>1544113920</v>
      </c>
      <c r="C518">
        <v>6756</v>
      </c>
      <c r="D518" t="b">
        <v>1</v>
      </c>
      <c r="E518">
        <v>2</v>
      </c>
      <c r="F518">
        <v>74</v>
      </c>
      <c r="G518">
        <v>119</v>
      </c>
      <c r="H518">
        <v>19</v>
      </c>
      <c r="I518">
        <v>93</v>
      </c>
      <c r="J518">
        <v>34</v>
      </c>
      <c r="K518">
        <v>31</v>
      </c>
      <c r="L518">
        <v>97</v>
      </c>
      <c r="M518">
        <v>8</v>
      </c>
      <c r="N518">
        <v>101</v>
      </c>
      <c r="O518">
        <v>44</v>
      </c>
      <c r="P518">
        <v>10</v>
      </c>
      <c r="Q518">
        <v>16</v>
      </c>
      <c r="T518" t="str">
        <f>IF(ISERROR(MATCH('Analysis backend'!$M$1,E518:N518,0)),"",'Analysis backend'!$L$1)</f>
        <v/>
      </c>
      <c r="U518" t="str">
        <f>IF(T518='Analysis backend'!$L$1,IF(ISERROR(MATCH('Analysis backend'!$M$1,E518:I518,0)),"Dire","Radiant"),"")</f>
        <v/>
      </c>
      <c r="V518">
        <f t="shared" si="121"/>
        <v>2002</v>
      </c>
      <c r="W518">
        <f t="shared" si="122"/>
        <v>2074</v>
      </c>
      <c r="X518">
        <f t="shared" si="123"/>
        <v>2119</v>
      </c>
      <c r="Y518">
        <f t="shared" si="124"/>
        <v>2019</v>
      </c>
      <c r="Z518">
        <f t="shared" si="125"/>
        <v>2093</v>
      </c>
      <c r="AA518">
        <f t="shared" si="126"/>
        <v>20034</v>
      </c>
      <c r="AB518">
        <f t="shared" si="127"/>
        <v>20031</v>
      </c>
      <c r="AC518">
        <f t="shared" si="128"/>
        <v>20097</v>
      </c>
      <c r="AD518">
        <f t="shared" si="129"/>
        <v>20008</v>
      </c>
      <c r="AE518">
        <f t="shared" si="130"/>
        <v>20101</v>
      </c>
      <c r="AF518">
        <f t="shared" si="131"/>
        <v>100044</v>
      </c>
      <c r="AG518">
        <f t="shared" si="132"/>
        <v>100010</v>
      </c>
      <c r="AH518">
        <f t="shared" si="133"/>
        <v>100016</v>
      </c>
      <c r="AI518">
        <f t="shared" si="134"/>
        <v>100000</v>
      </c>
      <c r="AJ518">
        <f t="shared" si="135"/>
        <v>100000</v>
      </c>
    </row>
    <row r="519" spans="1:36" x14ac:dyDescent="0.3">
      <c r="A519">
        <v>4257737980</v>
      </c>
      <c r="B519">
        <v>1544114688</v>
      </c>
      <c r="C519">
        <v>7251</v>
      </c>
      <c r="D519" t="b">
        <v>0</v>
      </c>
      <c r="E519">
        <v>13</v>
      </c>
      <c r="F519">
        <v>10</v>
      </c>
      <c r="G519">
        <v>69</v>
      </c>
      <c r="H519">
        <v>3</v>
      </c>
      <c r="I519">
        <v>121</v>
      </c>
      <c r="J519">
        <v>39</v>
      </c>
      <c r="K519">
        <v>16</v>
      </c>
      <c r="L519">
        <v>31</v>
      </c>
      <c r="M519">
        <v>12</v>
      </c>
      <c r="N519">
        <v>79</v>
      </c>
      <c r="O519">
        <v>77</v>
      </c>
      <c r="P519">
        <v>97</v>
      </c>
      <c r="T519" t="str">
        <f>IF(ISERROR(MATCH('Analysis backend'!$M$1,E519:N519,0)),"",'Analysis backend'!$L$1)</f>
        <v/>
      </c>
      <c r="U519" t="str">
        <f>IF(T519='Analysis backend'!$L$1,IF(ISERROR(MATCH('Analysis backend'!$M$1,E519:I519,0)),"Dire","Radiant"),"")</f>
        <v/>
      </c>
      <c r="V519">
        <f t="shared" si="121"/>
        <v>1013</v>
      </c>
      <c r="W519">
        <f t="shared" si="122"/>
        <v>1010</v>
      </c>
      <c r="X519">
        <f t="shared" si="123"/>
        <v>1069</v>
      </c>
      <c r="Y519">
        <f t="shared" si="124"/>
        <v>1003</v>
      </c>
      <c r="Z519">
        <f t="shared" si="125"/>
        <v>1121</v>
      </c>
      <c r="AA519">
        <f t="shared" si="126"/>
        <v>10039</v>
      </c>
      <c r="AB519">
        <f t="shared" si="127"/>
        <v>10016</v>
      </c>
      <c r="AC519">
        <f t="shared" si="128"/>
        <v>10031</v>
      </c>
      <c r="AD519">
        <f t="shared" si="129"/>
        <v>10012</v>
      </c>
      <c r="AE519">
        <f t="shared" si="130"/>
        <v>10079</v>
      </c>
      <c r="AF519">
        <f t="shared" si="131"/>
        <v>100077</v>
      </c>
      <c r="AG519">
        <f t="shared" si="132"/>
        <v>100097</v>
      </c>
      <c r="AH519">
        <f t="shared" si="133"/>
        <v>100000</v>
      </c>
      <c r="AI519">
        <f t="shared" si="134"/>
        <v>100000</v>
      </c>
      <c r="AJ519">
        <f t="shared" si="135"/>
        <v>100000</v>
      </c>
    </row>
    <row r="520" spans="1:36" x14ac:dyDescent="0.3">
      <c r="A520">
        <v>4257738690</v>
      </c>
      <c r="B520">
        <v>1544114688</v>
      </c>
      <c r="C520">
        <v>6990</v>
      </c>
      <c r="D520" t="b">
        <v>1</v>
      </c>
      <c r="E520">
        <v>61</v>
      </c>
      <c r="F520">
        <v>100</v>
      </c>
      <c r="G520">
        <v>57</v>
      </c>
      <c r="H520">
        <v>38</v>
      </c>
      <c r="I520">
        <v>48</v>
      </c>
      <c r="J520">
        <v>77</v>
      </c>
      <c r="K520">
        <v>78</v>
      </c>
      <c r="L520">
        <v>50</v>
      </c>
      <c r="M520">
        <v>92</v>
      </c>
      <c r="N520">
        <v>121</v>
      </c>
      <c r="O520">
        <v>76</v>
      </c>
      <c r="P520">
        <v>44</v>
      </c>
      <c r="Q520">
        <v>97</v>
      </c>
      <c r="T520" t="str">
        <f>IF(ISERROR(MATCH('Analysis backend'!$M$1,E520:N520,0)),"",'Analysis backend'!$L$1)</f>
        <v/>
      </c>
      <c r="U520" t="str">
        <f>IF(T520='Analysis backend'!$L$1,IF(ISERROR(MATCH('Analysis backend'!$M$1,E520:I520,0)),"Dire","Radiant"),"")</f>
        <v/>
      </c>
      <c r="V520">
        <f t="shared" si="121"/>
        <v>2061</v>
      </c>
      <c r="W520">
        <f t="shared" si="122"/>
        <v>2100</v>
      </c>
      <c r="X520">
        <f t="shared" si="123"/>
        <v>2057</v>
      </c>
      <c r="Y520">
        <f t="shared" si="124"/>
        <v>2038</v>
      </c>
      <c r="Z520">
        <f t="shared" si="125"/>
        <v>2048</v>
      </c>
      <c r="AA520">
        <f t="shared" si="126"/>
        <v>20077</v>
      </c>
      <c r="AB520">
        <f t="shared" si="127"/>
        <v>20078</v>
      </c>
      <c r="AC520">
        <f t="shared" si="128"/>
        <v>20050</v>
      </c>
      <c r="AD520">
        <f t="shared" si="129"/>
        <v>20092</v>
      </c>
      <c r="AE520">
        <f t="shared" si="130"/>
        <v>20121</v>
      </c>
      <c r="AF520">
        <f t="shared" si="131"/>
        <v>100076</v>
      </c>
      <c r="AG520">
        <f t="shared" si="132"/>
        <v>100044</v>
      </c>
      <c r="AH520">
        <f t="shared" si="133"/>
        <v>100097</v>
      </c>
      <c r="AI520">
        <f t="shared" si="134"/>
        <v>100000</v>
      </c>
      <c r="AJ520">
        <f t="shared" si="135"/>
        <v>100000</v>
      </c>
    </row>
    <row r="521" spans="1:36" x14ac:dyDescent="0.3">
      <c r="A521">
        <v>4257735304</v>
      </c>
      <c r="B521">
        <v>1544114560</v>
      </c>
      <c r="C521">
        <v>7000</v>
      </c>
      <c r="D521" t="b">
        <v>1</v>
      </c>
      <c r="E521">
        <v>87</v>
      </c>
      <c r="F521">
        <v>52</v>
      </c>
      <c r="G521">
        <v>44</v>
      </c>
      <c r="H521">
        <v>10</v>
      </c>
      <c r="I521">
        <v>50</v>
      </c>
      <c r="J521">
        <v>94</v>
      </c>
      <c r="K521">
        <v>93</v>
      </c>
      <c r="L521">
        <v>65</v>
      </c>
      <c r="M521">
        <v>97</v>
      </c>
      <c r="N521">
        <v>86</v>
      </c>
      <c r="O521">
        <v>82</v>
      </c>
      <c r="P521">
        <v>12</v>
      </c>
      <c r="Q521">
        <v>76</v>
      </c>
      <c r="T521" t="str">
        <f>IF(ISERROR(MATCH('Analysis backend'!$M$1,E521:N521,0)),"",'Analysis backend'!$L$1)</f>
        <v>Phantom Assassin</v>
      </c>
      <c r="U521" t="str">
        <f>IF(T521='Analysis backend'!$L$1,IF(ISERROR(MATCH('Analysis backend'!$M$1,E521:I521,0)),"Dire","Radiant"),"")</f>
        <v>Radiant</v>
      </c>
      <c r="V521">
        <f t="shared" si="121"/>
        <v>2087</v>
      </c>
      <c r="W521">
        <f t="shared" si="122"/>
        <v>2052</v>
      </c>
      <c r="X521">
        <f t="shared" si="123"/>
        <v>2044</v>
      </c>
      <c r="Y521">
        <f t="shared" si="124"/>
        <v>2010</v>
      </c>
      <c r="Z521">
        <f t="shared" si="125"/>
        <v>2050</v>
      </c>
      <c r="AA521">
        <f t="shared" si="126"/>
        <v>20094</v>
      </c>
      <c r="AB521">
        <f t="shared" si="127"/>
        <v>20093</v>
      </c>
      <c r="AC521">
        <f t="shared" si="128"/>
        <v>20065</v>
      </c>
      <c r="AD521">
        <f t="shared" si="129"/>
        <v>20097</v>
      </c>
      <c r="AE521">
        <f t="shared" si="130"/>
        <v>20086</v>
      </c>
      <c r="AF521">
        <f t="shared" si="131"/>
        <v>100082</v>
      </c>
      <c r="AG521">
        <f t="shared" si="132"/>
        <v>100012</v>
      </c>
      <c r="AH521">
        <f t="shared" si="133"/>
        <v>100076</v>
      </c>
      <c r="AI521">
        <f t="shared" si="134"/>
        <v>100000</v>
      </c>
      <c r="AJ521">
        <f t="shared" si="135"/>
        <v>100000</v>
      </c>
    </row>
    <row r="522" spans="1:36" x14ac:dyDescent="0.3">
      <c r="A522">
        <v>4257736145</v>
      </c>
      <c r="B522">
        <v>1544114560</v>
      </c>
      <c r="C522">
        <v>6966</v>
      </c>
      <c r="D522" t="b">
        <v>1</v>
      </c>
      <c r="E522">
        <v>44</v>
      </c>
      <c r="F522">
        <v>101</v>
      </c>
      <c r="G522">
        <v>84</v>
      </c>
      <c r="H522">
        <v>22</v>
      </c>
      <c r="I522">
        <v>97</v>
      </c>
      <c r="J522">
        <v>86</v>
      </c>
      <c r="K522">
        <v>109</v>
      </c>
      <c r="L522">
        <v>100</v>
      </c>
      <c r="M522">
        <v>26</v>
      </c>
      <c r="N522">
        <v>16</v>
      </c>
      <c r="O522">
        <v>88</v>
      </c>
      <c r="P522">
        <v>41</v>
      </c>
      <c r="Q522">
        <v>19</v>
      </c>
      <c r="T522" t="str">
        <f>IF(ISERROR(MATCH('Analysis backend'!$M$1,E522:N522,0)),"",'Analysis backend'!$L$1)</f>
        <v>Phantom Assassin</v>
      </c>
      <c r="U522" t="str">
        <f>IF(T522='Analysis backend'!$L$1,IF(ISERROR(MATCH('Analysis backend'!$M$1,E522:I522,0)),"Dire","Radiant"),"")</f>
        <v>Radiant</v>
      </c>
      <c r="V522">
        <f t="shared" si="121"/>
        <v>2044</v>
      </c>
      <c r="W522">
        <f t="shared" si="122"/>
        <v>2101</v>
      </c>
      <c r="X522">
        <f t="shared" si="123"/>
        <v>2084</v>
      </c>
      <c r="Y522">
        <f t="shared" si="124"/>
        <v>2022</v>
      </c>
      <c r="Z522">
        <f t="shared" si="125"/>
        <v>2097</v>
      </c>
      <c r="AA522">
        <f t="shared" si="126"/>
        <v>20086</v>
      </c>
      <c r="AB522">
        <f t="shared" si="127"/>
        <v>20109</v>
      </c>
      <c r="AC522">
        <f t="shared" si="128"/>
        <v>20100</v>
      </c>
      <c r="AD522">
        <f t="shared" si="129"/>
        <v>20026</v>
      </c>
      <c r="AE522">
        <f t="shared" si="130"/>
        <v>20016</v>
      </c>
      <c r="AF522">
        <f t="shared" si="131"/>
        <v>100088</v>
      </c>
      <c r="AG522">
        <f t="shared" si="132"/>
        <v>100041</v>
      </c>
      <c r="AH522">
        <f t="shared" si="133"/>
        <v>100019</v>
      </c>
      <c r="AI522">
        <f t="shared" si="134"/>
        <v>100000</v>
      </c>
      <c r="AJ522">
        <f t="shared" si="135"/>
        <v>100000</v>
      </c>
    </row>
    <row r="523" spans="1:36" x14ac:dyDescent="0.3">
      <c r="A523">
        <v>4257755704</v>
      </c>
      <c r="B523">
        <v>1544115328</v>
      </c>
      <c r="C523">
        <v>7035</v>
      </c>
      <c r="D523" t="b">
        <v>0</v>
      </c>
      <c r="E523">
        <v>44</v>
      </c>
      <c r="F523">
        <v>86</v>
      </c>
      <c r="G523">
        <v>50</v>
      </c>
      <c r="H523">
        <v>121</v>
      </c>
      <c r="I523">
        <v>16</v>
      </c>
      <c r="J523">
        <v>31</v>
      </c>
      <c r="K523">
        <v>100</v>
      </c>
      <c r="L523">
        <v>45</v>
      </c>
      <c r="M523">
        <v>97</v>
      </c>
      <c r="N523">
        <v>1</v>
      </c>
      <c r="O523">
        <v>23</v>
      </c>
      <c r="P523">
        <v>80</v>
      </c>
      <c r="Q523">
        <v>34</v>
      </c>
      <c r="T523" t="str">
        <f>IF(ISERROR(MATCH('Analysis backend'!$M$1,E523:N523,0)),"",'Analysis backend'!$L$1)</f>
        <v>Phantom Assassin</v>
      </c>
      <c r="U523" t="str">
        <f>IF(T523='Analysis backend'!$L$1,IF(ISERROR(MATCH('Analysis backend'!$M$1,E523:I523,0)),"Dire","Radiant"),"")</f>
        <v>Radiant</v>
      </c>
      <c r="V523">
        <f t="shared" si="121"/>
        <v>1044</v>
      </c>
      <c r="W523">
        <f t="shared" si="122"/>
        <v>1086</v>
      </c>
      <c r="X523">
        <f t="shared" si="123"/>
        <v>1050</v>
      </c>
      <c r="Y523">
        <f t="shared" si="124"/>
        <v>1121</v>
      </c>
      <c r="Z523">
        <f t="shared" si="125"/>
        <v>1016</v>
      </c>
      <c r="AA523">
        <f t="shared" si="126"/>
        <v>10031</v>
      </c>
      <c r="AB523">
        <f t="shared" si="127"/>
        <v>10100</v>
      </c>
      <c r="AC523">
        <f t="shared" si="128"/>
        <v>10045</v>
      </c>
      <c r="AD523">
        <f t="shared" si="129"/>
        <v>10097</v>
      </c>
      <c r="AE523">
        <f t="shared" si="130"/>
        <v>10001</v>
      </c>
      <c r="AF523">
        <f t="shared" si="131"/>
        <v>100023</v>
      </c>
      <c r="AG523">
        <f t="shared" si="132"/>
        <v>100080</v>
      </c>
      <c r="AH523">
        <f t="shared" si="133"/>
        <v>100034</v>
      </c>
      <c r="AI523">
        <f t="shared" si="134"/>
        <v>100000</v>
      </c>
      <c r="AJ523">
        <f t="shared" si="135"/>
        <v>100000</v>
      </c>
    </row>
    <row r="524" spans="1:36" x14ac:dyDescent="0.3">
      <c r="A524">
        <v>4257761316</v>
      </c>
      <c r="B524">
        <v>1544115840</v>
      </c>
      <c r="C524">
        <v>2468</v>
      </c>
      <c r="D524" t="b">
        <v>1</v>
      </c>
      <c r="E524">
        <v>84</v>
      </c>
      <c r="F524">
        <v>72</v>
      </c>
      <c r="G524">
        <v>16</v>
      </c>
      <c r="H524">
        <v>59</v>
      </c>
      <c r="I524">
        <v>91</v>
      </c>
      <c r="J524">
        <v>103</v>
      </c>
      <c r="K524">
        <v>44</v>
      </c>
      <c r="L524">
        <v>51</v>
      </c>
      <c r="M524">
        <v>87</v>
      </c>
      <c r="N524">
        <v>34</v>
      </c>
      <c r="O524">
        <v>2</v>
      </c>
      <c r="P524">
        <v>38</v>
      </c>
      <c r="Q524">
        <v>50</v>
      </c>
      <c r="R524">
        <v>79</v>
      </c>
      <c r="S524">
        <v>78</v>
      </c>
      <c r="T524" t="str">
        <f>IF(ISERROR(MATCH('Analysis backend'!$M$1,E524:N524,0)),"",'Analysis backend'!$L$1)</f>
        <v>Phantom Assassin</v>
      </c>
      <c r="U524" t="str">
        <f>IF(T524='Analysis backend'!$L$1,IF(ISERROR(MATCH('Analysis backend'!$M$1,E524:I524,0)),"Dire","Radiant"),"")</f>
        <v>Dire</v>
      </c>
      <c r="V524">
        <f t="shared" si="121"/>
        <v>2084</v>
      </c>
      <c r="W524">
        <f t="shared" si="122"/>
        <v>2072</v>
      </c>
      <c r="X524">
        <f t="shared" si="123"/>
        <v>2016</v>
      </c>
      <c r="Y524">
        <f t="shared" si="124"/>
        <v>2059</v>
      </c>
      <c r="Z524">
        <f t="shared" si="125"/>
        <v>2091</v>
      </c>
      <c r="AA524">
        <f t="shared" si="126"/>
        <v>20103</v>
      </c>
      <c r="AB524">
        <f t="shared" si="127"/>
        <v>20044</v>
      </c>
      <c r="AC524">
        <f t="shared" si="128"/>
        <v>20051</v>
      </c>
      <c r="AD524">
        <f t="shared" si="129"/>
        <v>20087</v>
      </c>
      <c r="AE524">
        <f t="shared" si="130"/>
        <v>20034</v>
      </c>
      <c r="AF524">
        <f t="shared" si="131"/>
        <v>100002</v>
      </c>
      <c r="AG524">
        <f t="shared" si="132"/>
        <v>100038</v>
      </c>
      <c r="AH524">
        <f t="shared" si="133"/>
        <v>100050</v>
      </c>
      <c r="AI524">
        <f t="shared" si="134"/>
        <v>100079</v>
      </c>
      <c r="AJ524">
        <f t="shared" si="135"/>
        <v>100078</v>
      </c>
    </row>
    <row r="525" spans="1:36" x14ac:dyDescent="0.3">
      <c r="A525">
        <v>4257775825</v>
      </c>
      <c r="B525">
        <v>1544116224</v>
      </c>
      <c r="C525">
        <v>7030</v>
      </c>
      <c r="D525" t="b">
        <v>0</v>
      </c>
      <c r="E525">
        <v>76</v>
      </c>
      <c r="F525">
        <v>7</v>
      </c>
      <c r="G525">
        <v>62</v>
      </c>
      <c r="H525">
        <v>111</v>
      </c>
      <c r="I525">
        <v>69</v>
      </c>
      <c r="J525">
        <v>8</v>
      </c>
      <c r="K525">
        <v>97</v>
      </c>
      <c r="L525">
        <v>28</v>
      </c>
      <c r="M525">
        <v>31</v>
      </c>
      <c r="N525">
        <v>45</v>
      </c>
      <c r="O525">
        <v>44</v>
      </c>
      <c r="T525" t="str">
        <f>IF(ISERROR(MATCH('Analysis backend'!$M$1,E525:N525,0)),"",'Analysis backend'!$L$1)</f>
        <v/>
      </c>
      <c r="U525" t="str">
        <f>IF(T525='Analysis backend'!$L$1,IF(ISERROR(MATCH('Analysis backend'!$M$1,E525:I525,0)),"Dire","Radiant"),"")</f>
        <v/>
      </c>
      <c r="V525">
        <f t="shared" si="121"/>
        <v>1076</v>
      </c>
      <c r="W525">
        <f t="shared" si="122"/>
        <v>1007</v>
      </c>
      <c r="X525">
        <f t="shared" si="123"/>
        <v>1062</v>
      </c>
      <c r="Y525">
        <f t="shared" si="124"/>
        <v>1111</v>
      </c>
      <c r="Z525">
        <f t="shared" si="125"/>
        <v>1069</v>
      </c>
      <c r="AA525">
        <f t="shared" si="126"/>
        <v>10008</v>
      </c>
      <c r="AB525">
        <f t="shared" si="127"/>
        <v>10097</v>
      </c>
      <c r="AC525">
        <f t="shared" si="128"/>
        <v>10028</v>
      </c>
      <c r="AD525">
        <f t="shared" si="129"/>
        <v>10031</v>
      </c>
      <c r="AE525">
        <f t="shared" si="130"/>
        <v>10045</v>
      </c>
      <c r="AF525">
        <f t="shared" si="131"/>
        <v>100044</v>
      </c>
      <c r="AG525">
        <f t="shared" si="132"/>
        <v>100000</v>
      </c>
      <c r="AH525">
        <f t="shared" si="133"/>
        <v>100000</v>
      </c>
      <c r="AI525">
        <f t="shared" si="134"/>
        <v>100000</v>
      </c>
      <c r="AJ525">
        <f t="shared" si="135"/>
        <v>100000</v>
      </c>
    </row>
    <row r="526" spans="1:36" x14ac:dyDescent="0.3">
      <c r="A526">
        <v>4257752174</v>
      </c>
      <c r="B526">
        <v>1544115200</v>
      </c>
      <c r="C526">
        <v>6918</v>
      </c>
      <c r="D526" t="b">
        <v>0</v>
      </c>
      <c r="E526">
        <v>8</v>
      </c>
      <c r="F526">
        <v>87</v>
      </c>
      <c r="G526">
        <v>110</v>
      </c>
      <c r="H526">
        <v>97</v>
      </c>
      <c r="I526">
        <v>2</v>
      </c>
      <c r="J526">
        <v>20</v>
      </c>
      <c r="K526">
        <v>85</v>
      </c>
      <c r="L526">
        <v>1</v>
      </c>
      <c r="M526">
        <v>86</v>
      </c>
      <c r="N526">
        <v>100</v>
      </c>
      <c r="O526">
        <v>93</v>
      </c>
      <c r="P526">
        <v>44</v>
      </c>
      <c r="Q526">
        <v>121</v>
      </c>
      <c r="T526" t="str">
        <f>IF(ISERROR(MATCH('Analysis backend'!$M$1,E526:N526,0)),"",'Analysis backend'!$L$1)</f>
        <v/>
      </c>
      <c r="U526" t="str">
        <f>IF(T526='Analysis backend'!$L$1,IF(ISERROR(MATCH('Analysis backend'!$M$1,E526:I526,0)),"Dire","Radiant"),"")</f>
        <v/>
      </c>
      <c r="V526">
        <f t="shared" si="121"/>
        <v>1008</v>
      </c>
      <c r="W526">
        <f t="shared" si="122"/>
        <v>1087</v>
      </c>
      <c r="X526">
        <f t="shared" si="123"/>
        <v>1110</v>
      </c>
      <c r="Y526">
        <f t="shared" si="124"/>
        <v>1097</v>
      </c>
      <c r="Z526">
        <f t="shared" si="125"/>
        <v>1002</v>
      </c>
      <c r="AA526">
        <f t="shared" si="126"/>
        <v>10020</v>
      </c>
      <c r="AB526">
        <f t="shared" si="127"/>
        <v>10085</v>
      </c>
      <c r="AC526">
        <f t="shared" si="128"/>
        <v>10001</v>
      </c>
      <c r="AD526">
        <f t="shared" si="129"/>
        <v>10086</v>
      </c>
      <c r="AE526">
        <f t="shared" si="130"/>
        <v>10100</v>
      </c>
      <c r="AF526">
        <f t="shared" si="131"/>
        <v>100093</v>
      </c>
      <c r="AG526">
        <f t="shared" si="132"/>
        <v>100044</v>
      </c>
      <c r="AH526">
        <f t="shared" si="133"/>
        <v>100121</v>
      </c>
      <c r="AI526">
        <f t="shared" si="134"/>
        <v>100000</v>
      </c>
      <c r="AJ526">
        <f t="shared" si="135"/>
        <v>100000</v>
      </c>
    </row>
    <row r="527" spans="1:36" x14ac:dyDescent="0.3">
      <c r="A527">
        <v>4257773995</v>
      </c>
      <c r="B527">
        <v>1544116224</v>
      </c>
      <c r="C527">
        <v>6951</v>
      </c>
      <c r="D527" t="b">
        <v>0</v>
      </c>
      <c r="E527">
        <v>71</v>
      </c>
      <c r="F527">
        <v>76</v>
      </c>
      <c r="G527">
        <v>110</v>
      </c>
      <c r="H527">
        <v>114</v>
      </c>
      <c r="I527">
        <v>86</v>
      </c>
      <c r="J527">
        <v>64</v>
      </c>
      <c r="K527">
        <v>74</v>
      </c>
      <c r="L527">
        <v>27</v>
      </c>
      <c r="M527">
        <v>16</v>
      </c>
      <c r="N527">
        <v>44</v>
      </c>
      <c r="O527">
        <v>93</v>
      </c>
      <c r="P527">
        <v>6</v>
      </c>
      <c r="Q527">
        <v>97</v>
      </c>
      <c r="T527" t="str">
        <f>IF(ISERROR(MATCH('Analysis backend'!$M$1,E527:N527,0)),"",'Analysis backend'!$L$1)</f>
        <v>Phantom Assassin</v>
      </c>
      <c r="U527" t="str">
        <f>IF(T527='Analysis backend'!$L$1,IF(ISERROR(MATCH('Analysis backend'!$M$1,E527:I527,0)),"Dire","Radiant"),"")</f>
        <v>Dire</v>
      </c>
      <c r="V527">
        <f t="shared" si="121"/>
        <v>1071</v>
      </c>
      <c r="W527">
        <f t="shared" si="122"/>
        <v>1076</v>
      </c>
      <c r="X527">
        <f t="shared" si="123"/>
        <v>1110</v>
      </c>
      <c r="Y527">
        <f t="shared" si="124"/>
        <v>1114</v>
      </c>
      <c r="Z527">
        <f t="shared" si="125"/>
        <v>1086</v>
      </c>
      <c r="AA527">
        <f t="shared" si="126"/>
        <v>10064</v>
      </c>
      <c r="AB527">
        <f t="shared" si="127"/>
        <v>10074</v>
      </c>
      <c r="AC527">
        <f t="shared" si="128"/>
        <v>10027</v>
      </c>
      <c r="AD527">
        <f t="shared" si="129"/>
        <v>10016</v>
      </c>
      <c r="AE527">
        <f t="shared" si="130"/>
        <v>10044</v>
      </c>
      <c r="AF527">
        <f t="shared" si="131"/>
        <v>100093</v>
      </c>
      <c r="AG527">
        <f t="shared" si="132"/>
        <v>100006</v>
      </c>
      <c r="AH527">
        <f t="shared" si="133"/>
        <v>100097</v>
      </c>
      <c r="AI527">
        <f t="shared" si="134"/>
        <v>100000</v>
      </c>
      <c r="AJ527">
        <f t="shared" si="135"/>
        <v>100000</v>
      </c>
    </row>
    <row r="528" spans="1:36" x14ac:dyDescent="0.3">
      <c r="A528">
        <v>4257742460</v>
      </c>
      <c r="B528">
        <v>1544114816</v>
      </c>
      <c r="C528">
        <v>6824</v>
      </c>
      <c r="D528" t="b">
        <v>1</v>
      </c>
      <c r="E528">
        <v>38</v>
      </c>
      <c r="F528">
        <v>86</v>
      </c>
      <c r="G528">
        <v>75</v>
      </c>
      <c r="H528">
        <v>44</v>
      </c>
      <c r="I528">
        <v>71</v>
      </c>
      <c r="J528">
        <v>1</v>
      </c>
      <c r="K528">
        <v>82</v>
      </c>
      <c r="L528">
        <v>62</v>
      </c>
      <c r="M528">
        <v>107</v>
      </c>
      <c r="N528">
        <v>53</v>
      </c>
      <c r="O528">
        <v>114</v>
      </c>
      <c r="P528">
        <v>121</v>
      </c>
      <c r="Q528">
        <v>93</v>
      </c>
      <c r="T528" t="str">
        <f>IF(ISERROR(MATCH('Analysis backend'!$M$1,E528:N528,0)),"",'Analysis backend'!$L$1)</f>
        <v>Phantom Assassin</v>
      </c>
      <c r="U528" t="str">
        <f>IF(T528='Analysis backend'!$L$1,IF(ISERROR(MATCH('Analysis backend'!$M$1,E528:I528,0)),"Dire","Radiant"),"")</f>
        <v>Radiant</v>
      </c>
      <c r="V528">
        <f t="shared" si="121"/>
        <v>2038</v>
      </c>
      <c r="W528">
        <f t="shared" si="122"/>
        <v>2086</v>
      </c>
      <c r="X528">
        <f t="shared" si="123"/>
        <v>2075</v>
      </c>
      <c r="Y528">
        <f t="shared" si="124"/>
        <v>2044</v>
      </c>
      <c r="Z528">
        <f t="shared" si="125"/>
        <v>2071</v>
      </c>
      <c r="AA528">
        <f t="shared" si="126"/>
        <v>20001</v>
      </c>
      <c r="AB528">
        <f t="shared" si="127"/>
        <v>20082</v>
      </c>
      <c r="AC528">
        <f t="shared" si="128"/>
        <v>20062</v>
      </c>
      <c r="AD528">
        <f t="shared" si="129"/>
        <v>20107</v>
      </c>
      <c r="AE528">
        <f t="shared" si="130"/>
        <v>20053</v>
      </c>
      <c r="AF528">
        <f t="shared" si="131"/>
        <v>100114</v>
      </c>
      <c r="AG528">
        <f t="shared" si="132"/>
        <v>100121</v>
      </c>
      <c r="AH528">
        <f t="shared" si="133"/>
        <v>100093</v>
      </c>
      <c r="AI528">
        <f t="shared" si="134"/>
        <v>100000</v>
      </c>
      <c r="AJ528">
        <f t="shared" si="135"/>
        <v>100000</v>
      </c>
    </row>
    <row r="529" spans="1:36" x14ac:dyDescent="0.3">
      <c r="A529">
        <v>4257779742</v>
      </c>
      <c r="B529">
        <v>1544116480</v>
      </c>
      <c r="C529">
        <v>7160</v>
      </c>
      <c r="D529" t="b">
        <v>0</v>
      </c>
      <c r="E529">
        <v>62</v>
      </c>
      <c r="F529">
        <v>10</v>
      </c>
      <c r="G529">
        <v>50</v>
      </c>
      <c r="H529">
        <v>120</v>
      </c>
      <c r="I529">
        <v>6</v>
      </c>
      <c r="J529">
        <v>121</v>
      </c>
      <c r="K529">
        <v>23</v>
      </c>
      <c r="L529">
        <v>114</v>
      </c>
      <c r="M529">
        <v>97</v>
      </c>
      <c r="N529">
        <v>44</v>
      </c>
      <c r="O529">
        <v>59</v>
      </c>
      <c r="P529">
        <v>47</v>
      </c>
      <c r="T529" t="str">
        <f>IF(ISERROR(MATCH('Analysis backend'!$M$1,E529:N529,0)),"",'Analysis backend'!$L$1)</f>
        <v>Phantom Assassin</v>
      </c>
      <c r="U529" t="str">
        <f>IF(T529='Analysis backend'!$L$1,IF(ISERROR(MATCH('Analysis backend'!$M$1,E529:I529,0)),"Dire","Radiant"),"")</f>
        <v>Dire</v>
      </c>
      <c r="V529">
        <f t="shared" si="121"/>
        <v>1062</v>
      </c>
      <c r="W529">
        <f t="shared" si="122"/>
        <v>1010</v>
      </c>
      <c r="X529">
        <f t="shared" si="123"/>
        <v>1050</v>
      </c>
      <c r="Y529">
        <f t="shared" si="124"/>
        <v>1120</v>
      </c>
      <c r="Z529">
        <f t="shared" si="125"/>
        <v>1006</v>
      </c>
      <c r="AA529">
        <f t="shared" si="126"/>
        <v>10121</v>
      </c>
      <c r="AB529">
        <f t="shared" si="127"/>
        <v>10023</v>
      </c>
      <c r="AC529">
        <f t="shared" si="128"/>
        <v>10114</v>
      </c>
      <c r="AD529">
        <f t="shared" si="129"/>
        <v>10097</v>
      </c>
      <c r="AE529">
        <f t="shared" si="130"/>
        <v>10044</v>
      </c>
      <c r="AF529">
        <f t="shared" si="131"/>
        <v>100059</v>
      </c>
      <c r="AG529">
        <f t="shared" si="132"/>
        <v>100047</v>
      </c>
      <c r="AH529">
        <f t="shared" si="133"/>
        <v>100000</v>
      </c>
      <c r="AI529">
        <f t="shared" si="134"/>
        <v>100000</v>
      </c>
      <c r="AJ529">
        <f t="shared" si="135"/>
        <v>100000</v>
      </c>
    </row>
    <row r="530" spans="1:36" x14ac:dyDescent="0.3">
      <c r="A530">
        <v>4257784479</v>
      </c>
      <c r="B530">
        <v>1544116608</v>
      </c>
      <c r="C530">
        <v>7060</v>
      </c>
      <c r="D530" t="b">
        <v>1</v>
      </c>
      <c r="E530">
        <v>50</v>
      </c>
      <c r="F530">
        <v>40</v>
      </c>
      <c r="G530">
        <v>100</v>
      </c>
      <c r="H530">
        <v>8</v>
      </c>
      <c r="I530">
        <v>97</v>
      </c>
      <c r="J530">
        <v>86</v>
      </c>
      <c r="K530">
        <v>44</v>
      </c>
      <c r="L530">
        <v>78</v>
      </c>
      <c r="M530">
        <v>31</v>
      </c>
      <c r="N530">
        <v>10</v>
      </c>
      <c r="O530">
        <v>105</v>
      </c>
      <c r="T530" t="str">
        <f>IF(ISERROR(MATCH('Analysis backend'!$M$1,E530:N530,0)),"",'Analysis backend'!$L$1)</f>
        <v>Phantom Assassin</v>
      </c>
      <c r="U530" t="str">
        <f>IF(T530='Analysis backend'!$L$1,IF(ISERROR(MATCH('Analysis backend'!$M$1,E530:I530,0)),"Dire","Radiant"),"")</f>
        <v>Dire</v>
      </c>
      <c r="V530">
        <f t="shared" si="121"/>
        <v>2050</v>
      </c>
      <c r="W530">
        <f t="shared" si="122"/>
        <v>2040</v>
      </c>
      <c r="X530">
        <f t="shared" si="123"/>
        <v>2100</v>
      </c>
      <c r="Y530">
        <f t="shared" si="124"/>
        <v>2008</v>
      </c>
      <c r="Z530">
        <f t="shared" si="125"/>
        <v>2097</v>
      </c>
      <c r="AA530">
        <f t="shared" si="126"/>
        <v>20086</v>
      </c>
      <c r="AB530">
        <f t="shared" si="127"/>
        <v>20044</v>
      </c>
      <c r="AC530">
        <f t="shared" si="128"/>
        <v>20078</v>
      </c>
      <c r="AD530">
        <f t="shared" si="129"/>
        <v>20031</v>
      </c>
      <c r="AE530">
        <f t="shared" si="130"/>
        <v>20010</v>
      </c>
      <c r="AF530">
        <f t="shared" si="131"/>
        <v>100105</v>
      </c>
      <c r="AG530">
        <f t="shared" si="132"/>
        <v>100000</v>
      </c>
      <c r="AH530">
        <f t="shared" si="133"/>
        <v>100000</v>
      </c>
      <c r="AI530">
        <f t="shared" si="134"/>
        <v>100000</v>
      </c>
      <c r="AJ530">
        <f t="shared" si="135"/>
        <v>100000</v>
      </c>
    </row>
    <row r="531" spans="1:36" x14ac:dyDescent="0.3">
      <c r="A531">
        <v>4257782105</v>
      </c>
      <c r="B531">
        <v>1544116608</v>
      </c>
      <c r="C531">
        <v>7052</v>
      </c>
      <c r="D531" t="b">
        <v>1</v>
      </c>
      <c r="E531">
        <v>87</v>
      </c>
      <c r="F531">
        <v>93</v>
      </c>
      <c r="G531">
        <v>85</v>
      </c>
      <c r="H531">
        <v>2</v>
      </c>
      <c r="I531">
        <v>34</v>
      </c>
      <c r="J531">
        <v>86</v>
      </c>
      <c r="K531">
        <v>84</v>
      </c>
      <c r="L531">
        <v>33</v>
      </c>
      <c r="M531">
        <v>109</v>
      </c>
      <c r="N531">
        <v>97</v>
      </c>
      <c r="O531">
        <v>50</v>
      </c>
      <c r="P531">
        <v>44</v>
      </c>
      <c r="T531" t="str">
        <f>IF(ISERROR(MATCH('Analysis backend'!$M$1,E531:N531,0)),"",'Analysis backend'!$L$1)</f>
        <v/>
      </c>
      <c r="U531" t="str">
        <f>IF(T531='Analysis backend'!$L$1,IF(ISERROR(MATCH('Analysis backend'!$M$1,E531:I531,0)),"Dire","Radiant"),"")</f>
        <v/>
      </c>
      <c r="V531">
        <f t="shared" si="121"/>
        <v>2087</v>
      </c>
      <c r="W531">
        <f t="shared" si="122"/>
        <v>2093</v>
      </c>
      <c r="X531">
        <f t="shared" si="123"/>
        <v>2085</v>
      </c>
      <c r="Y531">
        <f t="shared" si="124"/>
        <v>2002</v>
      </c>
      <c r="Z531">
        <f t="shared" si="125"/>
        <v>2034</v>
      </c>
      <c r="AA531">
        <f t="shared" si="126"/>
        <v>20086</v>
      </c>
      <c r="AB531">
        <f t="shared" si="127"/>
        <v>20084</v>
      </c>
      <c r="AC531">
        <f t="shared" si="128"/>
        <v>20033</v>
      </c>
      <c r="AD531">
        <f t="shared" si="129"/>
        <v>20109</v>
      </c>
      <c r="AE531">
        <f t="shared" si="130"/>
        <v>20097</v>
      </c>
      <c r="AF531">
        <f t="shared" si="131"/>
        <v>100050</v>
      </c>
      <c r="AG531">
        <f t="shared" si="132"/>
        <v>100044</v>
      </c>
      <c r="AH531">
        <f t="shared" si="133"/>
        <v>100000</v>
      </c>
      <c r="AI531">
        <f t="shared" si="134"/>
        <v>100000</v>
      </c>
      <c r="AJ531">
        <f t="shared" si="135"/>
        <v>100000</v>
      </c>
    </row>
    <row r="532" spans="1:36" x14ac:dyDescent="0.3">
      <c r="A532">
        <v>4257789777</v>
      </c>
      <c r="B532">
        <v>1544116864</v>
      </c>
      <c r="C532">
        <v>7035</v>
      </c>
      <c r="D532" t="b">
        <v>1</v>
      </c>
      <c r="E532">
        <v>76</v>
      </c>
      <c r="F532">
        <v>97</v>
      </c>
      <c r="G532">
        <v>31</v>
      </c>
      <c r="H532">
        <v>50</v>
      </c>
      <c r="I532">
        <v>93</v>
      </c>
      <c r="J532">
        <v>87</v>
      </c>
      <c r="K532">
        <v>41</v>
      </c>
      <c r="L532">
        <v>86</v>
      </c>
      <c r="M532">
        <v>45</v>
      </c>
      <c r="N532">
        <v>9</v>
      </c>
      <c r="O532">
        <v>34</v>
      </c>
      <c r="P532">
        <v>36</v>
      </c>
      <c r="T532" t="str">
        <f>IF(ISERROR(MATCH('Analysis backend'!$M$1,E532:N532,0)),"",'Analysis backend'!$L$1)</f>
        <v/>
      </c>
      <c r="U532" t="str">
        <f>IF(T532='Analysis backend'!$L$1,IF(ISERROR(MATCH('Analysis backend'!$M$1,E532:I532,0)),"Dire","Radiant"),"")</f>
        <v/>
      </c>
      <c r="V532">
        <f t="shared" si="121"/>
        <v>2076</v>
      </c>
      <c r="W532">
        <f t="shared" si="122"/>
        <v>2097</v>
      </c>
      <c r="X532">
        <f t="shared" si="123"/>
        <v>2031</v>
      </c>
      <c r="Y532">
        <f t="shared" si="124"/>
        <v>2050</v>
      </c>
      <c r="Z532">
        <f t="shared" si="125"/>
        <v>2093</v>
      </c>
      <c r="AA532">
        <f t="shared" si="126"/>
        <v>20087</v>
      </c>
      <c r="AB532">
        <f t="shared" si="127"/>
        <v>20041</v>
      </c>
      <c r="AC532">
        <f t="shared" si="128"/>
        <v>20086</v>
      </c>
      <c r="AD532">
        <f t="shared" si="129"/>
        <v>20045</v>
      </c>
      <c r="AE532">
        <f t="shared" si="130"/>
        <v>20009</v>
      </c>
      <c r="AF532">
        <f t="shared" si="131"/>
        <v>100034</v>
      </c>
      <c r="AG532">
        <f t="shared" si="132"/>
        <v>100036</v>
      </c>
      <c r="AH532">
        <f t="shared" si="133"/>
        <v>100000</v>
      </c>
      <c r="AI532">
        <f t="shared" si="134"/>
        <v>100000</v>
      </c>
      <c r="AJ532">
        <f t="shared" si="135"/>
        <v>100000</v>
      </c>
    </row>
    <row r="533" spans="1:36" x14ac:dyDescent="0.3">
      <c r="A533">
        <v>4257800522</v>
      </c>
      <c r="B533">
        <v>1544117376</v>
      </c>
      <c r="C533">
        <v>6954</v>
      </c>
      <c r="D533" t="b">
        <v>0</v>
      </c>
      <c r="E533">
        <v>41</v>
      </c>
      <c r="F533">
        <v>34</v>
      </c>
      <c r="G533">
        <v>87</v>
      </c>
      <c r="H533">
        <v>65</v>
      </c>
      <c r="I533">
        <v>86</v>
      </c>
      <c r="J533">
        <v>44</v>
      </c>
      <c r="K533">
        <v>59</v>
      </c>
      <c r="L533">
        <v>97</v>
      </c>
      <c r="M533">
        <v>64</v>
      </c>
      <c r="N533">
        <v>77</v>
      </c>
      <c r="O533">
        <v>94</v>
      </c>
      <c r="P533">
        <v>93</v>
      </c>
      <c r="Q533">
        <v>78</v>
      </c>
      <c r="T533" t="str">
        <f>IF(ISERROR(MATCH('Analysis backend'!$M$1,E533:N533,0)),"",'Analysis backend'!$L$1)</f>
        <v>Phantom Assassin</v>
      </c>
      <c r="U533" t="str">
        <f>IF(T533='Analysis backend'!$L$1,IF(ISERROR(MATCH('Analysis backend'!$M$1,E533:I533,0)),"Dire","Radiant"),"")</f>
        <v>Dire</v>
      </c>
      <c r="V533">
        <f t="shared" si="121"/>
        <v>1041</v>
      </c>
      <c r="W533">
        <f t="shared" si="122"/>
        <v>1034</v>
      </c>
      <c r="X533">
        <f t="shared" si="123"/>
        <v>1087</v>
      </c>
      <c r="Y533">
        <f t="shared" si="124"/>
        <v>1065</v>
      </c>
      <c r="Z533">
        <f t="shared" si="125"/>
        <v>1086</v>
      </c>
      <c r="AA533">
        <f t="shared" si="126"/>
        <v>10044</v>
      </c>
      <c r="AB533">
        <f t="shared" si="127"/>
        <v>10059</v>
      </c>
      <c r="AC533">
        <f t="shared" si="128"/>
        <v>10097</v>
      </c>
      <c r="AD533">
        <f t="shared" si="129"/>
        <v>10064</v>
      </c>
      <c r="AE533">
        <f t="shared" si="130"/>
        <v>10077</v>
      </c>
      <c r="AF533">
        <f t="shared" si="131"/>
        <v>100094</v>
      </c>
      <c r="AG533">
        <f t="shared" si="132"/>
        <v>100093</v>
      </c>
      <c r="AH533">
        <f t="shared" si="133"/>
        <v>100078</v>
      </c>
      <c r="AI533">
        <f t="shared" si="134"/>
        <v>100000</v>
      </c>
      <c r="AJ533">
        <f t="shared" si="135"/>
        <v>100000</v>
      </c>
    </row>
    <row r="534" spans="1:36" x14ac:dyDescent="0.3">
      <c r="A534">
        <v>4257812637</v>
      </c>
      <c r="B534">
        <v>1544117888</v>
      </c>
      <c r="C534">
        <v>7061</v>
      </c>
      <c r="D534" t="b">
        <v>1</v>
      </c>
      <c r="E534">
        <v>120</v>
      </c>
      <c r="F534">
        <v>78</v>
      </c>
      <c r="G534">
        <v>76</v>
      </c>
      <c r="H534">
        <v>109</v>
      </c>
      <c r="I534">
        <v>110</v>
      </c>
      <c r="J534">
        <v>82</v>
      </c>
      <c r="K534">
        <v>38</v>
      </c>
      <c r="L534">
        <v>112</v>
      </c>
      <c r="M534">
        <v>86</v>
      </c>
      <c r="N534">
        <v>44</v>
      </c>
      <c r="O534">
        <v>93</v>
      </c>
      <c r="P534">
        <v>50</v>
      </c>
      <c r="Q534">
        <v>97</v>
      </c>
      <c r="T534" t="str">
        <f>IF(ISERROR(MATCH('Analysis backend'!$M$1,E534:N534,0)),"",'Analysis backend'!$L$1)</f>
        <v>Phantom Assassin</v>
      </c>
      <c r="U534" t="str">
        <f>IF(T534='Analysis backend'!$L$1,IF(ISERROR(MATCH('Analysis backend'!$M$1,E534:I534,0)),"Dire","Radiant"),"")</f>
        <v>Dire</v>
      </c>
      <c r="V534">
        <f t="shared" si="121"/>
        <v>2120</v>
      </c>
      <c r="W534">
        <f t="shared" si="122"/>
        <v>2078</v>
      </c>
      <c r="X534">
        <f t="shared" si="123"/>
        <v>2076</v>
      </c>
      <c r="Y534">
        <f t="shared" si="124"/>
        <v>2109</v>
      </c>
      <c r="Z534">
        <f t="shared" si="125"/>
        <v>2110</v>
      </c>
      <c r="AA534">
        <f t="shared" si="126"/>
        <v>20082</v>
      </c>
      <c r="AB534">
        <f t="shared" si="127"/>
        <v>20038</v>
      </c>
      <c r="AC534">
        <f t="shared" si="128"/>
        <v>20112</v>
      </c>
      <c r="AD534">
        <f t="shared" si="129"/>
        <v>20086</v>
      </c>
      <c r="AE534">
        <f t="shared" si="130"/>
        <v>20044</v>
      </c>
      <c r="AF534">
        <f t="shared" si="131"/>
        <v>100093</v>
      </c>
      <c r="AG534">
        <f t="shared" si="132"/>
        <v>100050</v>
      </c>
      <c r="AH534">
        <f t="shared" si="133"/>
        <v>100097</v>
      </c>
      <c r="AI534">
        <f t="shared" si="134"/>
        <v>100000</v>
      </c>
      <c r="AJ534">
        <f t="shared" si="135"/>
        <v>100000</v>
      </c>
    </row>
    <row r="535" spans="1:36" x14ac:dyDescent="0.3">
      <c r="A535">
        <v>4257802374</v>
      </c>
      <c r="B535">
        <v>1544117504</v>
      </c>
      <c r="C535">
        <v>6864</v>
      </c>
      <c r="D535" t="b">
        <v>0</v>
      </c>
      <c r="E535">
        <v>107</v>
      </c>
      <c r="F535">
        <v>26</v>
      </c>
      <c r="G535">
        <v>114</v>
      </c>
      <c r="H535">
        <v>39</v>
      </c>
      <c r="I535">
        <v>2</v>
      </c>
      <c r="J535">
        <v>97</v>
      </c>
      <c r="K535">
        <v>22</v>
      </c>
      <c r="L535">
        <v>85</v>
      </c>
      <c r="M535">
        <v>44</v>
      </c>
      <c r="N535">
        <v>86</v>
      </c>
      <c r="O535">
        <v>62</v>
      </c>
      <c r="P535">
        <v>50</v>
      </c>
      <c r="Q535">
        <v>59</v>
      </c>
      <c r="T535" t="str">
        <f>IF(ISERROR(MATCH('Analysis backend'!$M$1,E535:N535,0)),"",'Analysis backend'!$L$1)</f>
        <v>Phantom Assassin</v>
      </c>
      <c r="U535" t="str">
        <f>IF(T535='Analysis backend'!$L$1,IF(ISERROR(MATCH('Analysis backend'!$M$1,E535:I535,0)),"Dire","Radiant"),"")</f>
        <v>Dire</v>
      </c>
      <c r="V535">
        <f t="shared" si="121"/>
        <v>1107</v>
      </c>
      <c r="W535">
        <f t="shared" si="122"/>
        <v>1026</v>
      </c>
      <c r="X535">
        <f t="shared" si="123"/>
        <v>1114</v>
      </c>
      <c r="Y535">
        <f t="shared" si="124"/>
        <v>1039</v>
      </c>
      <c r="Z535">
        <f t="shared" si="125"/>
        <v>1002</v>
      </c>
      <c r="AA535">
        <f t="shared" si="126"/>
        <v>10097</v>
      </c>
      <c r="AB535">
        <f t="shared" si="127"/>
        <v>10022</v>
      </c>
      <c r="AC535">
        <f t="shared" si="128"/>
        <v>10085</v>
      </c>
      <c r="AD535">
        <f t="shared" si="129"/>
        <v>10044</v>
      </c>
      <c r="AE535">
        <f t="shared" si="130"/>
        <v>10086</v>
      </c>
      <c r="AF535">
        <f t="shared" si="131"/>
        <v>100062</v>
      </c>
      <c r="AG535">
        <f t="shared" si="132"/>
        <v>100050</v>
      </c>
      <c r="AH535">
        <f t="shared" si="133"/>
        <v>100059</v>
      </c>
      <c r="AI535">
        <f t="shared" si="134"/>
        <v>100000</v>
      </c>
      <c r="AJ535">
        <f t="shared" si="135"/>
        <v>100000</v>
      </c>
    </row>
    <row r="536" spans="1:36" x14ac:dyDescent="0.3">
      <c r="A536">
        <v>4257788726</v>
      </c>
      <c r="B536">
        <v>1544116864</v>
      </c>
      <c r="C536">
        <v>6832</v>
      </c>
      <c r="D536" t="b">
        <v>0</v>
      </c>
      <c r="E536">
        <v>121</v>
      </c>
      <c r="F536">
        <v>95</v>
      </c>
      <c r="G536">
        <v>96</v>
      </c>
      <c r="H536">
        <v>44</v>
      </c>
      <c r="I536">
        <v>3</v>
      </c>
      <c r="J536">
        <v>100</v>
      </c>
      <c r="K536">
        <v>38</v>
      </c>
      <c r="L536">
        <v>34</v>
      </c>
      <c r="M536">
        <v>26</v>
      </c>
      <c r="N536">
        <v>89</v>
      </c>
      <c r="O536">
        <v>97</v>
      </c>
      <c r="T536" t="str">
        <f>IF(ISERROR(MATCH('Analysis backend'!$M$1,E536:N536,0)),"",'Analysis backend'!$L$1)</f>
        <v>Phantom Assassin</v>
      </c>
      <c r="U536" t="str">
        <f>IF(T536='Analysis backend'!$L$1,IF(ISERROR(MATCH('Analysis backend'!$M$1,E536:I536,0)),"Dire","Radiant"),"")</f>
        <v>Radiant</v>
      </c>
      <c r="V536">
        <f t="shared" si="121"/>
        <v>1121</v>
      </c>
      <c r="W536">
        <f t="shared" si="122"/>
        <v>1095</v>
      </c>
      <c r="X536">
        <f t="shared" si="123"/>
        <v>1096</v>
      </c>
      <c r="Y536">
        <f t="shared" si="124"/>
        <v>1044</v>
      </c>
      <c r="Z536">
        <f t="shared" si="125"/>
        <v>1003</v>
      </c>
      <c r="AA536">
        <f t="shared" si="126"/>
        <v>10100</v>
      </c>
      <c r="AB536">
        <f t="shared" si="127"/>
        <v>10038</v>
      </c>
      <c r="AC536">
        <f t="shared" si="128"/>
        <v>10034</v>
      </c>
      <c r="AD536">
        <f t="shared" si="129"/>
        <v>10026</v>
      </c>
      <c r="AE536">
        <f t="shared" si="130"/>
        <v>10089</v>
      </c>
      <c r="AF536">
        <f t="shared" si="131"/>
        <v>100097</v>
      </c>
      <c r="AG536">
        <f t="shared" si="132"/>
        <v>100000</v>
      </c>
      <c r="AH536">
        <f t="shared" si="133"/>
        <v>100000</v>
      </c>
      <c r="AI536">
        <f t="shared" si="134"/>
        <v>100000</v>
      </c>
      <c r="AJ536">
        <f t="shared" si="135"/>
        <v>100000</v>
      </c>
    </row>
    <row r="537" spans="1:36" x14ac:dyDescent="0.3">
      <c r="A537">
        <v>4257809356</v>
      </c>
      <c r="B537">
        <v>1544117760</v>
      </c>
      <c r="C537">
        <v>6834</v>
      </c>
      <c r="D537" t="b">
        <v>0</v>
      </c>
      <c r="E537">
        <v>44</v>
      </c>
      <c r="F537">
        <v>121</v>
      </c>
      <c r="G537">
        <v>101</v>
      </c>
      <c r="H537">
        <v>86</v>
      </c>
      <c r="I537">
        <v>97</v>
      </c>
      <c r="J537">
        <v>19</v>
      </c>
      <c r="K537">
        <v>100</v>
      </c>
      <c r="L537">
        <v>76</v>
      </c>
      <c r="M537">
        <v>41</v>
      </c>
      <c r="N537">
        <v>119</v>
      </c>
      <c r="O537">
        <v>91</v>
      </c>
      <c r="T537" t="str">
        <f>IF(ISERROR(MATCH('Analysis backend'!$M$1,E537:N537,0)),"",'Analysis backend'!$L$1)</f>
        <v>Phantom Assassin</v>
      </c>
      <c r="U537" t="str">
        <f>IF(T537='Analysis backend'!$L$1,IF(ISERROR(MATCH('Analysis backend'!$M$1,E537:I537,0)),"Dire","Radiant"),"")</f>
        <v>Radiant</v>
      </c>
      <c r="V537">
        <f t="shared" si="121"/>
        <v>1044</v>
      </c>
      <c r="W537">
        <f t="shared" si="122"/>
        <v>1121</v>
      </c>
      <c r="X537">
        <f t="shared" si="123"/>
        <v>1101</v>
      </c>
      <c r="Y537">
        <f t="shared" si="124"/>
        <v>1086</v>
      </c>
      <c r="Z537">
        <f t="shared" si="125"/>
        <v>1097</v>
      </c>
      <c r="AA537">
        <f t="shared" si="126"/>
        <v>10019</v>
      </c>
      <c r="AB537">
        <f t="shared" si="127"/>
        <v>10100</v>
      </c>
      <c r="AC537">
        <f t="shared" si="128"/>
        <v>10076</v>
      </c>
      <c r="AD537">
        <f t="shared" si="129"/>
        <v>10041</v>
      </c>
      <c r="AE537">
        <f t="shared" si="130"/>
        <v>10119</v>
      </c>
      <c r="AF537">
        <f t="shared" si="131"/>
        <v>100091</v>
      </c>
      <c r="AG537">
        <f t="shared" si="132"/>
        <v>100000</v>
      </c>
      <c r="AH537">
        <f t="shared" si="133"/>
        <v>100000</v>
      </c>
      <c r="AI537">
        <f t="shared" si="134"/>
        <v>100000</v>
      </c>
      <c r="AJ537">
        <f t="shared" si="135"/>
        <v>100000</v>
      </c>
    </row>
    <row r="538" spans="1:36" x14ac:dyDescent="0.3">
      <c r="A538">
        <v>4257822715</v>
      </c>
      <c r="B538">
        <v>1544118400</v>
      </c>
      <c r="C538">
        <v>7125</v>
      </c>
      <c r="D538" t="b">
        <v>1</v>
      </c>
      <c r="E538">
        <v>93</v>
      </c>
      <c r="F538">
        <v>6</v>
      </c>
      <c r="G538">
        <v>86</v>
      </c>
      <c r="H538">
        <v>101</v>
      </c>
      <c r="I538">
        <v>28</v>
      </c>
      <c r="J538">
        <v>45</v>
      </c>
      <c r="K538">
        <v>97</v>
      </c>
      <c r="L538">
        <v>50</v>
      </c>
      <c r="M538">
        <v>90</v>
      </c>
      <c r="N538">
        <v>44</v>
      </c>
      <c r="O538">
        <v>80</v>
      </c>
      <c r="P538">
        <v>10</v>
      </c>
      <c r="T538" t="str">
        <f>IF(ISERROR(MATCH('Analysis backend'!$M$1,E538:N538,0)),"",'Analysis backend'!$L$1)</f>
        <v>Phantom Assassin</v>
      </c>
      <c r="U538" t="str">
        <f>IF(T538='Analysis backend'!$L$1,IF(ISERROR(MATCH('Analysis backend'!$M$1,E538:I538,0)),"Dire","Radiant"),"")</f>
        <v>Dire</v>
      </c>
      <c r="V538">
        <f t="shared" si="121"/>
        <v>2093</v>
      </c>
      <c r="W538">
        <f t="shared" si="122"/>
        <v>2006</v>
      </c>
      <c r="X538">
        <f t="shared" si="123"/>
        <v>2086</v>
      </c>
      <c r="Y538">
        <f t="shared" si="124"/>
        <v>2101</v>
      </c>
      <c r="Z538">
        <f t="shared" si="125"/>
        <v>2028</v>
      </c>
      <c r="AA538">
        <f t="shared" si="126"/>
        <v>20045</v>
      </c>
      <c r="AB538">
        <f t="shared" si="127"/>
        <v>20097</v>
      </c>
      <c r="AC538">
        <f t="shared" si="128"/>
        <v>20050</v>
      </c>
      <c r="AD538">
        <f t="shared" si="129"/>
        <v>20090</v>
      </c>
      <c r="AE538">
        <f t="shared" si="130"/>
        <v>20044</v>
      </c>
      <c r="AF538">
        <f t="shared" si="131"/>
        <v>100080</v>
      </c>
      <c r="AG538">
        <f t="shared" si="132"/>
        <v>100010</v>
      </c>
      <c r="AH538">
        <f t="shared" si="133"/>
        <v>100000</v>
      </c>
      <c r="AI538">
        <f t="shared" si="134"/>
        <v>100000</v>
      </c>
      <c r="AJ538">
        <f t="shared" si="135"/>
        <v>100000</v>
      </c>
    </row>
    <row r="539" spans="1:36" x14ac:dyDescent="0.3">
      <c r="A539">
        <v>4257821383</v>
      </c>
      <c r="B539">
        <v>1544118400</v>
      </c>
      <c r="C539">
        <v>7018</v>
      </c>
      <c r="D539" t="b">
        <v>1</v>
      </c>
      <c r="E539">
        <v>78</v>
      </c>
      <c r="F539">
        <v>94</v>
      </c>
      <c r="G539">
        <v>86</v>
      </c>
      <c r="H539">
        <v>31</v>
      </c>
      <c r="I539">
        <v>9</v>
      </c>
      <c r="J539">
        <v>8</v>
      </c>
      <c r="K539">
        <v>38</v>
      </c>
      <c r="L539">
        <v>27</v>
      </c>
      <c r="M539">
        <v>121</v>
      </c>
      <c r="N539">
        <v>89</v>
      </c>
      <c r="O539">
        <v>44</v>
      </c>
      <c r="P539">
        <v>16</v>
      </c>
      <c r="T539" t="str">
        <f>IF(ISERROR(MATCH('Analysis backend'!$M$1,E539:N539,0)),"",'Analysis backend'!$L$1)</f>
        <v/>
      </c>
      <c r="U539" t="str">
        <f>IF(T539='Analysis backend'!$L$1,IF(ISERROR(MATCH('Analysis backend'!$M$1,E539:I539,0)),"Dire","Radiant"),"")</f>
        <v/>
      </c>
      <c r="V539">
        <f t="shared" si="121"/>
        <v>2078</v>
      </c>
      <c r="W539">
        <f t="shared" si="122"/>
        <v>2094</v>
      </c>
      <c r="X539">
        <f t="shared" si="123"/>
        <v>2086</v>
      </c>
      <c r="Y539">
        <f t="shared" si="124"/>
        <v>2031</v>
      </c>
      <c r="Z539">
        <f t="shared" si="125"/>
        <v>2009</v>
      </c>
      <c r="AA539">
        <f t="shared" si="126"/>
        <v>20008</v>
      </c>
      <c r="AB539">
        <f t="shared" si="127"/>
        <v>20038</v>
      </c>
      <c r="AC539">
        <f t="shared" si="128"/>
        <v>20027</v>
      </c>
      <c r="AD539">
        <f t="shared" si="129"/>
        <v>20121</v>
      </c>
      <c r="AE539">
        <f t="shared" si="130"/>
        <v>20089</v>
      </c>
      <c r="AF539">
        <f t="shared" si="131"/>
        <v>100044</v>
      </c>
      <c r="AG539">
        <f t="shared" si="132"/>
        <v>100016</v>
      </c>
      <c r="AH539">
        <f t="shared" si="133"/>
        <v>100000</v>
      </c>
      <c r="AI539">
        <f t="shared" si="134"/>
        <v>100000</v>
      </c>
      <c r="AJ539">
        <f t="shared" si="135"/>
        <v>100000</v>
      </c>
    </row>
    <row r="540" spans="1:36" x14ac:dyDescent="0.3">
      <c r="A540">
        <v>4257820333</v>
      </c>
      <c r="B540">
        <v>1544118272</v>
      </c>
      <c r="C540">
        <v>6910</v>
      </c>
      <c r="D540" t="b">
        <v>0</v>
      </c>
      <c r="E540">
        <v>26</v>
      </c>
      <c r="F540">
        <v>104</v>
      </c>
      <c r="G540">
        <v>114</v>
      </c>
      <c r="H540">
        <v>27</v>
      </c>
      <c r="I540">
        <v>41</v>
      </c>
      <c r="J540">
        <v>1</v>
      </c>
      <c r="K540">
        <v>65</v>
      </c>
      <c r="L540">
        <v>31</v>
      </c>
      <c r="M540">
        <v>86</v>
      </c>
      <c r="N540">
        <v>19</v>
      </c>
      <c r="O540">
        <v>44</v>
      </c>
      <c r="P540">
        <v>97</v>
      </c>
      <c r="T540" t="str">
        <f>IF(ISERROR(MATCH('Analysis backend'!$M$1,E540:N540,0)),"",'Analysis backend'!$L$1)</f>
        <v/>
      </c>
      <c r="U540" t="str">
        <f>IF(T540='Analysis backend'!$L$1,IF(ISERROR(MATCH('Analysis backend'!$M$1,E540:I540,0)),"Dire","Radiant"),"")</f>
        <v/>
      </c>
      <c r="V540">
        <f t="shared" si="121"/>
        <v>1026</v>
      </c>
      <c r="W540">
        <f t="shared" si="122"/>
        <v>1104</v>
      </c>
      <c r="X540">
        <f t="shared" si="123"/>
        <v>1114</v>
      </c>
      <c r="Y540">
        <f t="shared" si="124"/>
        <v>1027</v>
      </c>
      <c r="Z540">
        <f t="shared" si="125"/>
        <v>1041</v>
      </c>
      <c r="AA540">
        <f t="shared" si="126"/>
        <v>10001</v>
      </c>
      <c r="AB540">
        <f t="shared" si="127"/>
        <v>10065</v>
      </c>
      <c r="AC540">
        <f t="shared" si="128"/>
        <v>10031</v>
      </c>
      <c r="AD540">
        <f t="shared" si="129"/>
        <v>10086</v>
      </c>
      <c r="AE540">
        <f t="shared" si="130"/>
        <v>10019</v>
      </c>
      <c r="AF540">
        <f t="shared" si="131"/>
        <v>100044</v>
      </c>
      <c r="AG540">
        <f t="shared" si="132"/>
        <v>100097</v>
      </c>
      <c r="AH540">
        <f t="shared" si="133"/>
        <v>100000</v>
      </c>
      <c r="AI540">
        <f t="shared" si="134"/>
        <v>100000</v>
      </c>
      <c r="AJ540">
        <f t="shared" si="135"/>
        <v>100000</v>
      </c>
    </row>
    <row r="541" spans="1:36" x14ac:dyDescent="0.3">
      <c r="A541">
        <v>4257828952</v>
      </c>
      <c r="B541">
        <v>1544118656</v>
      </c>
      <c r="C541">
        <v>6872</v>
      </c>
      <c r="D541" t="b">
        <v>1</v>
      </c>
      <c r="E541">
        <v>79</v>
      </c>
      <c r="F541">
        <v>58</v>
      </c>
      <c r="G541">
        <v>95</v>
      </c>
      <c r="H541">
        <v>44</v>
      </c>
      <c r="I541">
        <v>100</v>
      </c>
      <c r="J541">
        <v>41</v>
      </c>
      <c r="K541">
        <v>112</v>
      </c>
      <c r="L541">
        <v>107</v>
      </c>
      <c r="M541">
        <v>97</v>
      </c>
      <c r="N541">
        <v>76</v>
      </c>
      <c r="O541">
        <v>36</v>
      </c>
      <c r="P541">
        <v>47</v>
      </c>
      <c r="Q541">
        <v>111</v>
      </c>
      <c r="T541" t="str">
        <f>IF(ISERROR(MATCH('Analysis backend'!$M$1,E541:N541,0)),"",'Analysis backend'!$L$1)</f>
        <v>Phantom Assassin</v>
      </c>
      <c r="U541" t="str">
        <f>IF(T541='Analysis backend'!$L$1,IF(ISERROR(MATCH('Analysis backend'!$M$1,E541:I541,0)),"Dire","Radiant"),"")</f>
        <v>Radiant</v>
      </c>
      <c r="V541">
        <f t="shared" si="121"/>
        <v>2079</v>
      </c>
      <c r="W541">
        <f t="shared" si="122"/>
        <v>2058</v>
      </c>
      <c r="X541">
        <f t="shared" si="123"/>
        <v>2095</v>
      </c>
      <c r="Y541">
        <f t="shared" si="124"/>
        <v>2044</v>
      </c>
      <c r="Z541">
        <f t="shared" si="125"/>
        <v>2100</v>
      </c>
      <c r="AA541">
        <f t="shared" si="126"/>
        <v>20041</v>
      </c>
      <c r="AB541">
        <f t="shared" si="127"/>
        <v>20112</v>
      </c>
      <c r="AC541">
        <f t="shared" si="128"/>
        <v>20107</v>
      </c>
      <c r="AD541">
        <f t="shared" si="129"/>
        <v>20097</v>
      </c>
      <c r="AE541">
        <f t="shared" si="130"/>
        <v>20076</v>
      </c>
      <c r="AF541">
        <f t="shared" si="131"/>
        <v>100036</v>
      </c>
      <c r="AG541">
        <f t="shared" si="132"/>
        <v>100047</v>
      </c>
      <c r="AH541">
        <f t="shared" si="133"/>
        <v>100111</v>
      </c>
      <c r="AI541">
        <f t="shared" si="134"/>
        <v>100000</v>
      </c>
      <c r="AJ541">
        <f t="shared" si="135"/>
        <v>100000</v>
      </c>
    </row>
    <row r="542" spans="1:36" x14ac:dyDescent="0.3">
      <c r="A542">
        <v>4257835249</v>
      </c>
      <c r="B542">
        <v>1544119040</v>
      </c>
      <c r="C542">
        <v>7092</v>
      </c>
      <c r="D542" t="b">
        <v>1</v>
      </c>
      <c r="E542">
        <v>3</v>
      </c>
      <c r="F542">
        <v>78</v>
      </c>
      <c r="G542">
        <v>38</v>
      </c>
      <c r="H542">
        <v>8</v>
      </c>
      <c r="I542">
        <v>29</v>
      </c>
      <c r="J542">
        <v>11</v>
      </c>
      <c r="K542">
        <v>19</v>
      </c>
      <c r="L542">
        <v>44</v>
      </c>
      <c r="M542">
        <v>66</v>
      </c>
      <c r="N542">
        <v>112</v>
      </c>
      <c r="O542">
        <v>97</v>
      </c>
      <c r="P542">
        <v>91</v>
      </c>
      <c r="T542" t="str">
        <f>IF(ISERROR(MATCH('Analysis backend'!$M$1,E542:N542,0)),"",'Analysis backend'!$L$1)</f>
        <v>Phantom Assassin</v>
      </c>
      <c r="U542" t="str">
        <f>IF(T542='Analysis backend'!$L$1,IF(ISERROR(MATCH('Analysis backend'!$M$1,E542:I542,0)),"Dire","Radiant"),"")</f>
        <v>Dire</v>
      </c>
      <c r="V542">
        <f t="shared" si="121"/>
        <v>2003</v>
      </c>
      <c r="W542">
        <f t="shared" si="122"/>
        <v>2078</v>
      </c>
      <c r="X542">
        <f t="shared" si="123"/>
        <v>2038</v>
      </c>
      <c r="Y542">
        <f t="shared" si="124"/>
        <v>2008</v>
      </c>
      <c r="Z542">
        <f t="shared" si="125"/>
        <v>2029</v>
      </c>
      <c r="AA542">
        <f t="shared" si="126"/>
        <v>20011</v>
      </c>
      <c r="AB542">
        <f t="shared" si="127"/>
        <v>20019</v>
      </c>
      <c r="AC542">
        <f t="shared" si="128"/>
        <v>20044</v>
      </c>
      <c r="AD542">
        <f t="shared" si="129"/>
        <v>20066</v>
      </c>
      <c r="AE542">
        <f t="shared" si="130"/>
        <v>20112</v>
      </c>
      <c r="AF542">
        <f t="shared" si="131"/>
        <v>100097</v>
      </c>
      <c r="AG542">
        <f t="shared" si="132"/>
        <v>100091</v>
      </c>
      <c r="AH542">
        <f t="shared" si="133"/>
        <v>100000</v>
      </c>
      <c r="AI542">
        <f t="shared" si="134"/>
        <v>100000</v>
      </c>
      <c r="AJ542">
        <f t="shared" si="135"/>
        <v>100000</v>
      </c>
    </row>
    <row r="543" spans="1:36" x14ac:dyDescent="0.3">
      <c r="A543">
        <v>4257839930</v>
      </c>
      <c r="B543">
        <v>1544119168</v>
      </c>
      <c r="C543">
        <v>6988</v>
      </c>
      <c r="D543" t="b">
        <v>0</v>
      </c>
      <c r="E543">
        <v>90</v>
      </c>
      <c r="F543">
        <v>1</v>
      </c>
      <c r="G543">
        <v>121</v>
      </c>
      <c r="H543">
        <v>69</v>
      </c>
      <c r="I543">
        <v>114</v>
      </c>
      <c r="J543">
        <v>71</v>
      </c>
      <c r="K543">
        <v>3</v>
      </c>
      <c r="L543">
        <v>76</v>
      </c>
      <c r="M543">
        <v>12</v>
      </c>
      <c r="N543">
        <v>50</v>
      </c>
      <c r="O543">
        <v>44</v>
      </c>
      <c r="P543">
        <v>97</v>
      </c>
      <c r="T543" t="str">
        <f>IF(ISERROR(MATCH('Analysis backend'!$M$1,E543:N543,0)),"",'Analysis backend'!$L$1)</f>
        <v/>
      </c>
      <c r="U543" t="str">
        <f>IF(T543='Analysis backend'!$L$1,IF(ISERROR(MATCH('Analysis backend'!$M$1,E543:I543,0)),"Dire","Radiant"),"")</f>
        <v/>
      </c>
      <c r="V543">
        <f t="shared" si="121"/>
        <v>1090</v>
      </c>
      <c r="W543">
        <f t="shared" si="122"/>
        <v>1001</v>
      </c>
      <c r="X543">
        <f t="shared" si="123"/>
        <v>1121</v>
      </c>
      <c r="Y543">
        <f t="shared" si="124"/>
        <v>1069</v>
      </c>
      <c r="Z543">
        <f t="shared" si="125"/>
        <v>1114</v>
      </c>
      <c r="AA543">
        <f t="shared" si="126"/>
        <v>10071</v>
      </c>
      <c r="AB543">
        <f t="shared" si="127"/>
        <v>10003</v>
      </c>
      <c r="AC543">
        <f t="shared" si="128"/>
        <v>10076</v>
      </c>
      <c r="AD543">
        <f t="shared" si="129"/>
        <v>10012</v>
      </c>
      <c r="AE543">
        <f t="shared" si="130"/>
        <v>10050</v>
      </c>
      <c r="AF543">
        <f t="shared" si="131"/>
        <v>100044</v>
      </c>
      <c r="AG543">
        <f t="shared" si="132"/>
        <v>100097</v>
      </c>
      <c r="AH543">
        <f t="shared" si="133"/>
        <v>100000</v>
      </c>
      <c r="AI543">
        <f t="shared" si="134"/>
        <v>100000</v>
      </c>
      <c r="AJ543">
        <f t="shared" si="135"/>
        <v>100000</v>
      </c>
    </row>
    <row r="544" spans="1:36" x14ac:dyDescent="0.3">
      <c r="A544">
        <v>4257817896</v>
      </c>
      <c r="B544">
        <v>1544118144</v>
      </c>
      <c r="C544">
        <v>6844</v>
      </c>
      <c r="D544" t="b">
        <v>1</v>
      </c>
      <c r="E544">
        <v>121</v>
      </c>
      <c r="F544">
        <v>44</v>
      </c>
      <c r="G544">
        <v>45</v>
      </c>
      <c r="H544">
        <v>82</v>
      </c>
      <c r="I544">
        <v>88</v>
      </c>
      <c r="J544">
        <v>34</v>
      </c>
      <c r="K544">
        <v>27</v>
      </c>
      <c r="L544">
        <v>109</v>
      </c>
      <c r="M544">
        <v>2</v>
      </c>
      <c r="N544">
        <v>86</v>
      </c>
      <c r="O544">
        <v>97</v>
      </c>
      <c r="P544">
        <v>74</v>
      </c>
      <c r="T544" t="str">
        <f>IF(ISERROR(MATCH('Analysis backend'!$M$1,E544:N544,0)),"",'Analysis backend'!$L$1)</f>
        <v>Phantom Assassin</v>
      </c>
      <c r="U544" t="str">
        <f>IF(T544='Analysis backend'!$L$1,IF(ISERROR(MATCH('Analysis backend'!$M$1,E544:I544,0)),"Dire","Radiant"),"")</f>
        <v>Radiant</v>
      </c>
      <c r="V544">
        <f t="shared" si="121"/>
        <v>2121</v>
      </c>
      <c r="W544">
        <f t="shared" si="122"/>
        <v>2044</v>
      </c>
      <c r="X544">
        <f t="shared" si="123"/>
        <v>2045</v>
      </c>
      <c r="Y544">
        <f t="shared" si="124"/>
        <v>2082</v>
      </c>
      <c r="Z544">
        <f t="shared" si="125"/>
        <v>2088</v>
      </c>
      <c r="AA544">
        <f t="shared" si="126"/>
        <v>20034</v>
      </c>
      <c r="AB544">
        <f t="shared" si="127"/>
        <v>20027</v>
      </c>
      <c r="AC544">
        <f t="shared" si="128"/>
        <v>20109</v>
      </c>
      <c r="AD544">
        <f t="shared" si="129"/>
        <v>20002</v>
      </c>
      <c r="AE544">
        <f t="shared" si="130"/>
        <v>20086</v>
      </c>
      <c r="AF544">
        <f t="shared" si="131"/>
        <v>100097</v>
      </c>
      <c r="AG544">
        <f t="shared" si="132"/>
        <v>100074</v>
      </c>
      <c r="AH544">
        <f t="shared" si="133"/>
        <v>100000</v>
      </c>
      <c r="AI544">
        <f t="shared" si="134"/>
        <v>100000</v>
      </c>
      <c r="AJ544">
        <f t="shared" si="135"/>
        <v>100000</v>
      </c>
    </row>
    <row r="545" spans="1:36" x14ac:dyDescent="0.3">
      <c r="A545">
        <v>4257850718</v>
      </c>
      <c r="B545">
        <v>1544119808</v>
      </c>
      <c r="C545">
        <v>7394</v>
      </c>
      <c r="D545" t="b">
        <v>0</v>
      </c>
      <c r="E545">
        <v>76</v>
      </c>
      <c r="F545">
        <v>8</v>
      </c>
      <c r="G545">
        <v>88</v>
      </c>
      <c r="H545">
        <v>28</v>
      </c>
      <c r="I545">
        <v>50</v>
      </c>
      <c r="J545">
        <v>121</v>
      </c>
      <c r="K545">
        <v>89</v>
      </c>
      <c r="L545">
        <v>33</v>
      </c>
      <c r="M545">
        <v>46</v>
      </c>
      <c r="N545">
        <v>68</v>
      </c>
      <c r="O545">
        <v>114</v>
      </c>
      <c r="P545">
        <v>97</v>
      </c>
      <c r="Q545">
        <v>106</v>
      </c>
      <c r="T545" t="str">
        <f>IF(ISERROR(MATCH('Analysis backend'!$M$1,E545:N545,0)),"",'Analysis backend'!$L$1)</f>
        <v/>
      </c>
      <c r="U545" t="str">
        <f>IF(T545='Analysis backend'!$L$1,IF(ISERROR(MATCH('Analysis backend'!$M$1,E545:I545,0)),"Dire","Radiant"),"")</f>
        <v/>
      </c>
      <c r="V545">
        <f t="shared" si="121"/>
        <v>1076</v>
      </c>
      <c r="W545">
        <f t="shared" si="122"/>
        <v>1008</v>
      </c>
      <c r="X545">
        <f t="shared" si="123"/>
        <v>1088</v>
      </c>
      <c r="Y545">
        <f t="shared" si="124"/>
        <v>1028</v>
      </c>
      <c r="Z545">
        <f t="shared" si="125"/>
        <v>1050</v>
      </c>
      <c r="AA545">
        <f t="shared" si="126"/>
        <v>10121</v>
      </c>
      <c r="AB545">
        <f t="shared" si="127"/>
        <v>10089</v>
      </c>
      <c r="AC545">
        <f t="shared" si="128"/>
        <v>10033</v>
      </c>
      <c r="AD545">
        <f t="shared" si="129"/>
        <v>10046</v>
      </c>
      <c r="AE545">
        <f t="shared" si="130"/>
        <v>10068</v>
      </c>
      <c r="AF545">
        <f t="shared" si="131"/>
        <v>100114</v>
      </c>
      <c r="AG545">
        <f t="shared" si="132"/>
        <v>100097</v>
      </c>
      <c r="AH545">
        <f t="shared" si="133"/>
        <v>100106</v>
      </c>
      <c r="AI545">
        <f t="shared" si="134"/>
        <v>100000</v>
      </c>
      <c r="AJ545">
        <f t="shared" si="135"/>
        <v>100000</v>
      </c>
    </row>
    <row r="546" spans="1:36" x14ac:dyDescent="0.3">
      <c r="A546">
        <v>4257857147</v>
      </c>
      <c r="B546">
        <v>1544120064</v>
      </c>
      <c r="C546">
        <v>7104</v>
      </c>
      <c r="D546" t="b">
        <v>0</v>
      </c>
      <c r="E546">
        <v>5</v>
      </c>
      <c r="F546">
        <v>41</v>
      </c>
      <c r="G546">
        <v>76</v>
      </c>
      <c r="H546">
        <v>71</v>
      </c>
      <c r="I546">
        <v>21</v>
      </c>
      <c r="J546">
        <v>25</v>
      </c>
      <c r="K546">
        <v>45</v>
      </c>
      <c r="L546">
        <v>31</v>
      </c>
      <c r="M546">
        <v>97</v>
      </c>
      <c r="N546">
        <v>1</v>
      </c>
      <c r="O546">
        <v>44</v>
      </c>
      <c r="T546" t="str">
        <f>IF(ISERROR(MATCH('Analysis backend'!$M$1,E546:N546,0)),"",'Analysis backend'!$L$1)</f>
        <v/>
      </c>
      <c r="U546" t="str">
        <f>IF(T546='Analysis backend'!$L$1,IF(ISERROR(MATCH('Analysis backend'!$M$1,E546:I546,0)),"Dire","Radiant"),"")</f>
        <v/>
      </c>
      <c r="V546">
        <f t="shared" si="121"/>
        <v>1005</v>
      </c>
      <c r="W546">
        <f t="shared" si="122"/>
        <v>1041</v>
      </c>
      <c r="X546">
        <f t="shared" si="123"/>
        <v>1076</v>
      </c>
      <c r="Y546">
        <f t="shared" si="124"/>
        <v>1071</v>
      </c>
      <c r="Z546">
        <f t="shared" si="125"/>
        <v>1021</v>
      </c>
      <c r="AA546">
        <f t="shared" si="126"/>
        <v>10025</v>
      </c>
      <c r="AB546">
        <f t="shared" si="127"/>
        <v>10045</v>
      </c>
      <c r="AC546">
        <f t="shared" si="128"/>
        <v>10031</v>
      </c>
      <c r="AD546">
        <f t="shared" si="129"/>
        <v>10097</v>
      </c>
      <c r="AE546">
        <f t="shared" si="130"/>
        <v>10001</v>
      </c>
      <c r="AF546">
        <f t="shared" si="131"/>
        <v>100044</v>
      </c>
      <c r="AG546">
        <f t="shared" si="132"/>
        <v>100000</v>
      </c>
      <c r="AH546">
        <f t="shared" si="133"/>
        <v>100000</v>
      </c>
      <c r="AI546">
        <f t="shared" si="134"/>
        <v>100000</v>
      </c>
      <c r="AJ546">
        <f t="shared" si="135"/>
        <v>100000</v>
      </c>
    </row>
    <row r="547" spans="1:36" x14ac:dyDescent="0.3">
      <c r="A547">
        <v>4257858280</v>
      </c>
      <c r="B547">
        <v>1544120064</v>
      </c>
      <c r="C547">
        <v>6940</v>
      </c>
      <c r="D547" t="b">
        <v>1</v>
      </c>
      <c r="E547">
        <v>26</v>
      </c>
      <c r="F547">
        <v>38</v>
      </c>
      <c r="G547">
        <v>93</v>
      </c>
      <c r="H547">
        <v>100</v>
      </c>
      <c r="I547">
        <v>76</v>
      </c>
      <c r="J547">
        <v>86</v>
      </c>
      <c r="K547">
        <v>2</v>
      </c>
      <c r="L547">
        <v>50</v>
      </c>
      <c r="M547">
        <v>41</v>
      </c>
      <c r="N547">
        <v>114</v>
      </c>
      <c r="O547">
        <v>60</v>
      </c>
      <c r="P547">
        <v>97</v>
      </c>
      <c r="Q547">
        <v>80</v>
      </c>
      <c r="T547" t="str">
        <f>IF(ISERROR(MATCH('Analysis backend'!$M$1,E547:N547,0)),"",'Analysis backend'!$L$1)</f>
        <v/>
      </c>
      <c r="U547" t="str">
        <f>IF(T547='Analysis backend'!$L$1,IF(ISERROR(MATCH('Analysis backend'!$M$1,E547:I547,0)),"Dire","Radiant"),"")</f>
        <v/>
      </c>
      <c r="V547">
        <f t="shared" si="121"/>
        <v>2026</v>
      </c>
      <c r="W547">
        <f t="shared" si="122"/>
        <v>2038</v>
      </c>
      <c r="X547">
        <f t="shared" si="123"/>
        <v>2093</v>
      </c>
      <c r="Y547">
        <f t="shared" si="124"/>
        <v>2100</v>
      </c>
      <c r="Z547">
        <f t="shared" si="125"/>
        <v>2076</v>
      </c>
      <c r="AA547">
        <f t="shared" si="126"/>
        <v>20086</v>
      </c>
      <c r="AB547">
        <f t="shared" si="127"/>
        <v>20002</v>
      </c>
      <c r="AC547">
        <f t="shared" si="128"/>
        <v>20050</v>
      </c>
      <c r="AD547">
        <f t="shared" si="129"/>
        <v>20041</v>
      </c>
      <c r="AE547">
        <f t="shared" si="130"/>
        <v>20114</v>
      </c>
      <c r="AF547">
        <f t="shared" si="131"/>
        <v>100060</v>
      </c>
      <c r="AG547">
        <f t="shared" si="132"/>
        <v>100097</v>
      </c>
      <c r="AH547">
        <f t="shared" si="133"/>
        <v>100080</v>
      </c>
      <c r="AI547">
        <f t="shared" si="134"/>
        <v>100000</v>
      </c>
      <c r="AJ547">
        <f t="shared" si="135"/>
        <v>100000</v>
      </c>
    </row>
    <row r="548" spans="1:36" x14ac:dyDescent="0.3">
      <c r="A548">
        <v>4257870251</v>
      </c>
      <c r="B548">
        <v>1544120960</v>
      </c>
      <c r="C548">
        <v>7030</v>
      </c>
      <c r="D548" t="b">
        <v>0</v>
      </c>
      <c r="E548">
        <v>45</v>
      </c>
      <c r="F548">
        <v>14</v>
      </c>
      <c r="G548">
        <v>111</v>
      </c>
      <c r="H548">
        <v>114</v>
      </c>
      <c r="I548">
        <v>1</v>
      </c>
      <c r="J548">
        <v>50</v>
      </c>
      <c r="K548">
        <v>13</v>
      </c>
      <c r="L548">
        <v>44</v>
      </c>
      <c r="M548">
        <v>121</v>
      </c>
      <c r="N548">
        <v>9</v>
      </c>
      <c r="O548">
        <v>97</v>
      </c>
      <c r="P548">
        <v>12</v>
      </c>
      <c r="Q548">
        <v>78</v>
      </c>
      <c r="T548" t="str">
        <f>IF(ISERROR(MATCH('Analysis backend'!$M$1,E548:N548,0)),"",'Analysis backend'!$L$1)</f>
        <v>Phantom Assassin</v>
      </c>
      <c r="U548" t="str">
        <f>IF(T548='Analysis backend'!$L$1,IF(ISERROR(MATCH('Analysis backend'!$M$1,E548:I548,0)),"Dire","Radiant"),"")</f>
        <v>Dire</v>
      </c>
      <c r="V548">
        <f t="shared" si="121"/>
        <v>1045</v>
      </c>
      <c r="W548">
        <f t="shared" si="122"/>
        <v>1014</v>
      </c>
      <c r="X548">
        <f t="shared" si="123"/>
        <v>1111</v>
      </c>
      <c r="Y548">
        <f t="shared" si="124"/>
        <v>1114</v>
      </c>
      <c r="Z548">
        <f t="shared" si="125"/>
        <v>1001</v>
      </c>
      <c r="AA548">
        <f t="shared" si="126"/>
        <v>10050</v>
      </c>
      <c r="AB548">
        <f t="shared" si="127"/>
        <v>10013</v>
      </c>
      <c r="AC548">
        <f t="shared" si="128"/>
        <v>10044</v>
      </c>
      <c r="AD548">
        <f t="shared" si="129"/>
        <v>10121</v>
      </c>
      <c r="AE548">
        <f t="shared" si="130"/>
        <v>10009</v>
      </c>
      <c r="AF548">
        <f t="shared" si="131"/>
        <v>100097</v>
      </c>
      <c r="AG548">
        <f t="shared" si="132"/>
        <v>100012</v>
      </c>
      <c r="AH548">
        <f t="shared" si="133"/>
        <v>100078</v>
      </c>
      <c r="AI548">
        <f t="shared" si="134"/>
        <v>100000</v>
      </c>
      <c r="AJ548">
        <f t="shared" si="135"/>
        <v>100000</v>
      </c>
    </row>
    <row r="549" spans="1:36" x14ac:dyDescent="0.3">
      <c r="A549">
        <v>4257869108</v>
      </c>
      <c r="B549">
        <v>1544120960</v>
      </c>
      <c r="C549">
        <v>6914</v>
      </c>
      <c r="D549" t="b">
        <v>0</v>
      </c>
      <c r="E549">
        <v>97</v>
      </c>
      <c r="F549">
        <v>80</v>
      </c>
      <c r="G549">
        <v>31</v>
      </c>
      <c r="H549">
        <v>38</v>
      </c>
      <c r="I549">
        <v>93</v>
      </c>
      <c r="J549">
        <v>23</v>
      </c>
      <c r="K549">
        <v>3</v>
      </c>
      <c r="L549">
        <v>86</v>
      </c>
      <c r="M549">
        <v>44</v>
      </c>
      <c r="N549">
        <v>40</v>
      </c>
      <c r="O549">
        <v>16</v>
      </c>
      <c r="P549">
        <v>76</v>
      </c>
      <c r="T549" t="str">
        <f>IF(ISERROR(MATCH('Analysis backend'!$M$1,E549:N549,0)),"",'Analysis backend'!$L$1)</f>
        <v>Phantom Assassin</v>
      </c>
      <c r="U549" t="str">
        <f>IF(T549='Analysis backend'!$L$1,IF(ISERROR(MATCH('Analysis backend'!$M$1,E549:I549,0)),"Dire","Radiant"),"")</f>
        <v>Dire</v>
      </c>
      <c r="V549">
        <f t="shared" si="121"/>
        <v>1097</v>
      </c>
      <c r="W549">
        <f t="shared" si="122"/>
        <v>1080</v>
      </c>
      <c r="X549">
        <f t="shared" si="123"/>
        <v>1031</v>
      </c>
      <c r="Y549">
        <f t="shared" si="124"/>
        <v>1038</v>
      </c>
      <c r="Z549">
        <f t="shared" si="125"/>
        <v>1093</v>
      </c>
      <c r="AA549">
        <f t="shared" si="126"/>
        <v>10023</v>
      </c>
      <c r="AB549">
        <f t="shared" si="127"/>
        <v>10003</v>
      </c>
      <c r="AC549">
        <f t="shared" si="128"/>
        <v>10086</v>
      </c>
      <c r="AD549">
        <f t="shared" si="129"/>
        <v>10044</v>
      </c>
      <c r="AE549">
        <f t="shared" si="130"/>
        <v>10040</v>
      </c>
      <c r="AF549">
        <f t="shared" si="131"/>
        <v>100016</v>
      </c>
      <c r="AG549">
        <f t="shared" si="132"/>
        <v>100076</v>
      </c>
      <c r="AH549">
        <f t="shared" si="133"/>
        <v>100000</v>
      </c>
      <c r="AI549">
        <f t="shared" si="134"/>
        <v>100000</v>
      </c>
      <c r="AJ549">
        <f t="shared" si="135"/>
        <v>100000</v>
      </c>
    </row>
    <row r="550" spans="1:36" x14ac:dyDescent="0.3">
      <c r="A550">
        <v>4257845427</v>
      </c>
      <c r="B550">
        <v>1544120960</v>
      </c>
      <c r="C550">
        <v>6782</v>
      </c>
      <c r="D550" t="b">
        <v>0</v>
      </c>
      <c r="E550">
        <v>90</v>
      </c>
      <c r="F550">
        <v>26</v>
      </c>
      <c r="G550">
        <v>104</v>
      </c>
      <c r="H550">
        <v>10</v>
      </c>
      <c r="I550">
        <v>93</v>
      </c>
      <c r="J550">
        <v>80</v>
      </c>
      <c r="K550">
        <v>86</v>
      </c>
      <c r="L550">
        <v>38</v>
      </c>
      <c r="M550">
        <v>45</v>
      </c>
      <c r="N550">
        <v>16</v>
      </c>
      <c r="O550">
        <v>61</v>
      </c>
      <c r="P550">
        <v>97</v>
      </c>
      <c r="Q550">
        <v>44</v>
      </c>
      <c r="T550" t="str">
        <f>IF(ISERROR(MATCH('Analysis backend'!$M$1,E550:N550,0)),"",'Analysis backend'!$L$1)</f>
        <v/>
      </c>
      <c r="U550" t="str">
        <f>IF(T550='Analysis backend'!$L$1,IF(ISERROR(MATCH('Analysis backend'!$M$1,E550:I550,0)),"Dire","Radiant"),"")</f>
        <v/>
      </c>
      <c r="V550">
        <f t="shared" si="121"/>
        <v>1090</v>
      </c>
      <c r="W550">
        <f t="shared" si="122"/>
        <v>1026</v>
      </c>
      <c r="X550">
        <f t="shared" si="123"/>
        <v>1104</v>
      </c>
      <c r="Y550">
        <f t="shared" si="124"/>
        <v>1010</v>
      </c>
      <c r="Z550">
        <f t="shared" si="125"/>
        <v>1093</v>
      </c>
      <c r="AA550">
        <f t="shared" si="126"/>
        <v>10080</v>
      </c>
      <c r="AB550">
        <f t="shared" si="127"/>
        <v>10086</v>
      </c>
      <c r="AC550">
        <f t="shared" si="128"/>
        <v>10038</v>
      </c>
      <c r="AD550">
        <f t="shared" si="129"/>
        <v>10045</v>
      </c>
      <c r="AE550">
        <f t="shared" si="130"/>
        <v>10016</v>
      </c>
      <c r="AF550">
        <f t="shared" si="131"/>
        <v>100061</v>
      </c>
      <c r="AG550">
        <f t="shared" si="132"/>
        <v>100097</v>
      </c>
      <c r="AH550">
        <f t="shared" si="133"/>
        <v>100044</v>
      </c>
      <c r="AI550">
        <f t="shared" si="134"/>
        <v>100000</v>
      </c>
      <c r="AJ550">
        <f t="shared" si="135"/>
        <v>100000</v>
      </c>
    </row>
    <row r="551" spans="1:36" x14ac:dyDescent="0.3">
      <c r="A551">
        <v>4257860993</v>
      </c>
      <c r="B551">
        <v>1544120960</v>
      </c>
      <c r="C551">
        <v>6765</v>
      </c>
      <c r="D551" t="b">
        <v>1</v>
      </c>
      <c r="E551">
        <v>22</v>
      </c>
      <c r="F551">
        <v>44</v>
      </c>
      <c r="G551">
        <v>97</v>
      </c>
      <c r="H551">
        <v>26</v>
      </c>
      <c r="I551">
        <v>101</v>
      </c>
      <c r="J551">
        <v>90</v>
      </c>
      <c r="K551">
        <v>84</v>
      </c>
      <c r="L551">
        <v>45</v>
      </c>
      <c r="M551">
        <v>114</v>
      </c>
      <c r="N551">
        <v>53</v>
      </c>
      <c r="O551">
        <v>61</v>
      </c>
      <c r="P551">
        <v>50</v>
      </c>
      <c r="T551" t="str">
        <f>IF(ISERROR(MATCH('Analysis backend'!$M$1,E551:N551,0)),"",'Analysis backend'!$L$1)</f>
        <v>Phantom Assassin</v>
      </c>
      <c r="U551" t="str">
        <f>IF(T551='Analysis backend'!$L$1,IF(ISERROR(MATCH('Analysis backend'!$M$1,E551:I551,0)),"Dire","Radiant"),"")</f>
        <v>Radiant</v>
      </c>
      <c r="V551">
        <f t="shared" si="121"/>
        <v>2022</v>
      </c>
      <c r="W551">
        <f t="shared" si="122"/>
        <v>2044</v>
      </c>
      <c r="X551">
        <f t="shared" si="123"/>
        <v>2097</v>
      </c>
      <c r="Y551">
        <f t="shared" si="124"/>
        <v>2026</v>
      </c>
      <c r="Z551">
        <f t="shared" si="125"/>
        <v>2101</v>
      </c>
      <c r="AA551">
        <f t="shared" si="126"/>
        <v>20090</v>
      </c>
      <c r="AB551">
        <f t="shared" si="127"/>
        <v>20084</v>
      </c>
      <c r="AC551">
        <f t="shared" si="128"/>
        <v>20045</v>
      </c>
      <c r="AD551">
        <f t="shared" si="129"/>
        <v>20114</v>
      </c>
      <c r="AE551">
        <f t="shared" si="130"/>
        <v>20053</v>
      </c>
      <c r="AF551">
        <f t="shared" si="131"/>
        <v>100061</v>
      </c>
      <c r="AG551">
        <f t="shared" si="132"/>
        <v>100050</v>
      </c>
      <c r="AH551">
        <f t="shared" si="133"/>
        <v>100000</v>
      </c>
      <c r="AI551">
        <f t="shared" si="134"/>
        <v>100000</v>
      </c>
      <c r="AJ551">
        <f t="shared" si="135"/>
        <v>100000</v>
      </c>
    </row>
    <row r="552" spans="1:36" x14ac:dyDescent="0.3">
      <c r="A552">
        <v>4257889196</v>
      </c>
      <c r="B552">
        <v>1544121600</v>
      </c>
      <c r="C552">
        <v>7232</v>
      </c>
      <c r="D552" t="b">
        <v>0</v>
      </c>
      <c r="E552">
        <v>121</v>
      </c>
      <c r="F552">
        <v>28</v>
      </c>
      <c r="G552">
        <v>44</v>
      </c>
      <c r="H552">
        <v>26</v>
      </c>
      <c r="I552">
        <v>25</v>
      </c>
      <c r="J552">
        <v>50</v>
      </c>
      <c r="K552">
        <v>45</v>
      </c>
      <c r="L552">
        <v>47</v>
      </c>
      <c r="M552">
        <v>62</v>
      </c>
      <c r="N552">
        <v>1</v>
      </c>
      <c r="O552">
        <v>82</v>
      </c>
      <c r="P552">
        <v>93</v>
      </c>
      <c r="Q552">
        <v>97</v>
      </c>
      <c r="T552" t="str">
        <f>IF(ISERROR(MATCH('Analysis backend'!$M$1,E552:N552,0)),"",'Analysis backend'!$L$1)</f>
        <v>Phantom Assassin</v>
      </c>
      <c r="U552" t="str">
        <f>IF(T552='Analysis backend'!$L$1,IF(ISERROR(MATCH('Analysis backend'!$M$1,E552:I552,0)),"Dire","Radiant"),"")</f>
        <v>Radiant</v>
      </c>
      <c r="V552">
        <f t="shared" si="121"/>
        <v>1121</v>
      </c>
      <c r="W552">
        <f t="shared" si="122"/>
        <v>1028</v>
      </c>
      <c r="X552">
        <f t="shared" si="123"/>
        <v>1044</v>
      </c>
      <c r="Y552">
        <f t="shared" si="124"/>
        <v>1026</v>
      </c>
      <c r="Z552">
        <f t="shared" si="125"/>
        <v>1025</v>
      </c>
      <c r="AA552">
        <f t="shared" si="126"/>
        <v>10050</v>
      </c>
      <c r="AB552">
        <f t="shared" si="127"/>
        <v>10045</v>
      </c>
      <c r="AC552">
        <f t="shared" si="128"/>
        <v>10047</v>
      </c>
      <c r="AD552">
        <f t="shared" si="129"/>
        <v>10062</v>
      </c>
      <c r="AE552">
        <f t="shared" si="130"/>
        <v>10001</v>
      </c>
      <c r="AF552">
        <f t="shared" si="131"/>
        <v>100082</v>
      </c>
      <c r="AG552">
        <f t="shared" si="132"/>
        <v>100093</v>
      </c>
      <c r="AH552">
        <f t="shared" si="133"/>
        <v>100097</v>
      </c>
      <c r="AI552">
        <f t="shared" si="134"/>
        <v>100000</v>
      </c>
      <c r="AJ552">
        <f t="shared" si="135"/>
        <v>100000</v>
      </c>
    </row>
    <row r="553" spans="1:36" x14ac:dyDescent="0.3">
      <c r="A553">
        <v>4257884180</v>
      </c>
      <c r="B553">
        <v>1544121344</v>
      </c>
      <c r="C553">
        <v>6890</v>
      </c>
      <c r="D553" t="b">
        <v>0</v>
      </c>
      <c r="E553">
        <v>59</v>
      </c>
      <c r="F553">
        <v>109</v>
      </c>
      <c r="G553">
        <v>50</v>
      </c>
      <c r="H553">
        <v>53</v>
      </c>
      <c r="I553">
        <v>45</v>
      </c>
      <c r="J553">
        <v>47</v>
      </c>
      <c r="K553">
        <v>8</v>
      </c>
      <c r="L553">
        <v>19</v>
      </c>
      <c r="M553">
        <v>97</v>
      </c>
      <c r="N553">
        <v>38</v>
      </c>
      <c r="O553">
        <v>121</v>
      </c>
      <c r="P553">
        <v>61</v>
      </c>
      <c r="Q553">
        <v>44</v>
      </c>
      <c r="T553" t="str">
        <f>IF(ISERROR(MATCH('Analysis backend'!$M$1,E553:N553,0)),"",'Analysis backend'!$L$1)</f>
        <v/>
      </c>
      <c r="U553" t="str">
        <f>IF(T553='Analysis backend'!$L$1,IF(ISERROR(MATCH('Analysis backend'!$M$1,E553:I553,0)),"Dire","Radiant"),"")</f>
        <v/>
      </c>
      <c r="V553">
        <f t="shared" si="121"/>
        <v>1059</v>
      </c>
      <c r="W553">
        <f t="shared" si="122"/>
        <v>1109</v>
      </c>
      <c r="X553">
        <f t="shared" si="123"/>
        <v>1050</v>
      </c>
      <c r="Y553">
        <f t="shared" si="124"/>
        <v>1053</v>
      </c>
      <c r="Z553">
        <f t="shared" si="125"/>
        <v>1045</v>
      </c>
      <c r="AA553">
        <f t="shared" si="126"/>
        <v>10047</v>
      </c>
      <c r="AB553">
        <f t="shared" si="127"/>
        <v>10008</v>
      </c>
      <c r="AC553">
        <f t="shared" si="128"/>
        <v>10019</v>
      </c>
      <c r="AD553">
        <f t="shared" si="129"/>
        <v>10097</v>
      </c>
      <c r="AE553">
        <f t="shared" si="130"/>
        <v>10038</v>
      </c>
      <c r="AF553">
        <f t="shared" si="131"/>
        <v>100121</v>
      </c>
      <c r="AG553">
        <f t="shared" si="132"/>
        <v>100061</v>
      </c>
      <c r="AH553">
        <f t="shared" si="133"/>
        <v>100044</v>
      </c>
      <c r="AI553">
        <f t="shared" si="134"/>
        <v>100000</v>
      </c>
      <c r="AJ553">
        <f t="shared" si="135"/>
        <v>100000</v>
      </c>
    </row>
    <row r="554" spans="1:36" x14ac:dyDescent="0.3">
      <c r="A554">
        <v>4257882072</v>
      </c>
      <c r="B554">
        <v>1544121216</v>
      </c>
      <c r="C554">
        <v>6788</v>
      </c>
      <c r="D554" t="b">
        <v>1</v>
      </c>
      <c r="E554">
        <v>34</v>
      </c>
      <c r="F554">
        <v>31</v>
      </c>
      <c r="G554">
        <v>97</v>
      </c>
      <c r="H554">
        <v>110</v>
      </c>
      <c r="I554">
        <v>1</v>
      </c>
      <c r="J554">
        <v>121</v>
      </c>
      <c r="K554">
        <v>76</v>
      </c>
      <c r="L554">
        <v>16</v>
      </c>
      <c r="M554">
        <v>32</v>
      </c>
      <c r="N554">
        <v>8</v>
      </c>
      <c r="O554">
        <v>45</v>
      </c>
      <c r="P554">
        <v>44</v>
      </c>
      <c r="T554" t="str">
        <f>IF(ISERROR(MATCH('Analysis backend'!$M$1,E554:N554,0)),"",'Analysis backend'!$L$1)</f>
        <v/>
      </c>
      <c r="U554" t="str">
        <f>IF(T554='Analysis backend'!$L$1,IF(ISERROR(MATCH('Analysis backend'!$M$1,E554:I554,0)),"Dire","Radiant"),"")</f>
        <v/>
      </c>
      <c r="V554">
        <f t="shared" si="121"/>
        <v>2034</v>
      </c>
      <c r="W554">
        <f t="shared" si="122"/>
        <v>2031</v>
      </c>
      <c r="X554">
        <f t="shared" si="123"/>
        <v>2097</v>
      </c>
      <c r="Y554">
        <f t="shared" si="124"/>
        <v>2110</v>
      </c>
      <c r="Z554">
        <f t="shared" si="125"/>
        <v>2001</v>
      </c>
      <c r="AA554">
        <f t="shared" si="126"/>
        <v>20121</v>
      </c>
      <c r="AB554">
        <f t="shared" si="127"/>
        <v>20076</v>
      </c>
      <c r="AC554">
        <f t="shared" si="128"/>
        <v>20016</v>
      </c>
      <c r="AD554">
        <f t="shared" si="129"/>
        <v>20032</v>
      </c>
      <c r="AE554">
        <f t="shared" si="130"/>
        <v>20008</v>
      </c>
      <c r="AF554">
        <f t="shared" si="131"/>
        <v>100045</v>
      </c>
      <c r="AG554">
        <f t="shared" si="132"/>
        <v>100044</v>
      </c>
      <c r="AH554">
        <f t="shared" si="133"/>
        <v>100000</v>
      </c>
      <c r="AI554">
        <f t="shared" si="134"/>
        <v>100000</v>
      </c>
      <c r="AJ554">
        <f t="shared" si="135"/>
        <v>100000</v>
      </c>
    </row>
    <row r="555" spans="1:36" x14ac:dyDescent="0.3">
      <c r="A555">
        <v>4257892936</v>
      </c>
      <c r="B555">
        <v>1544121728</v>
      </c>
      <c r="C555">
        <v>6806</v>
      </c>
      <c r="D555" t="b">
        <v>0</v>
      </c>
      <c r="E555">
        <v>44</v>
      </c>
      <c r="F555">
        <v>2</v>
      </c>
      <c r="G555">
        <v>50</v>
      </c>
      <c r="H555">
        <v>86</v>
      </c>
      <c r="I555">
        <v>43</v>
      </c>
      <c r="J555">
        <v>97</v>
      </c>
      <c r="K555">
        <v>67</v>
      </c>
      <c r="L555">
        <v>91</v>
      </c>
      <c r="M555">
        <v>95</v>
      </c>
      <c r="N555">
        <v>62</v>
      </c>
      <c r="O555">
        <v>46</v>
      </c>
      <c r="P555">
        <v>82</v>
      </c>
      <c r="T555" t="str">
        <f>IF(ISERROR(MATCH('Analysis backend'!$M$1,E555:N555,0)),"",'Analysis backend'!$L$1)</f>
        <v>Phantom Assassin</v>
      </c>
      <c r="U555" t="str">
        <f>IF(T555='Analysis backend'!$L$1,IF(ISERROR(MATCH('Analysis backend'!$M$1,E555:I555,0)),"Dire","Radiant"),"")</f>
        <v>Radiant</v>
      </c>
      <c r="V555">
        <f t="shared" si="121"/>
        <v>1044</v>
      </c>
      <c r="W555">
        <f t="shared" si="122"/>
        <v>1002</v>
      </c>
      <c r="X555">
        <f t="shared" si="123"/>
        <v>1050</v>
      </c>
      <c r="Y555">
        <f t="shared" si="124"/>
        <v>1086</v>
      </c>
      <c r="Z555">
        <f t="shared" si="125"/>
        <v>1043</v>
      </c>
      <c r="AA555">
        <f t="shared" si="126"/>
        <v>10097</v>
      </c>
      <c r="AB555">
        <f t="shared" si="127"/>
        <v>10067</v>
      </c>
      <c r="AC555">
        <f t="shared" si="128"/>
        <v>10091</v>
      </c>
      <c r="AD555">
        <f t="shared" si="129"/>
        <v>10095</v>
      </c>
      <c r="AE555">
        <f t="shared" si="130"/>
        <v>10062</v>
      </c>
      <c r="AF555">
        <f t="shared" si="131"/>
        <v>100046</v>
      </c>
      <c r="AG555">
        <f t="shared" si="132"/>
        <v>100082</v>
      </c>
      <c r="AH555">
        <f t="shared" si="133"/>
        <v>100000</v>
      </c>
      <c r="AI555">
        <f t="shared" si="134"/>
        <v>100000</v>
      </c>
      <c r="AJ555">
        <f t="shared" si="135"/>
        <v>100000</v>
      </c>
    </row>
    <row r="556" spans="1:36" x14ac:dyDescent="0.3">
      <c r="A556">
        <v>4257896693</v>
      </c>
      <c r="B556">
        <v>1544121984</v>
      </c>
      <c r="C556">
        <v>7269</v>
      </c>
      <c r="D556" t="b">
        <v>1</v>
      </c>
      <c r="E556">
        <v>75</v>
      </c>
      <c r="F556">
        <v>45</v>
      </c>
      <c r="G556">
        <v>19</v>
      </c>
      <c r="H556">
        <v>82</v>
      </c>
      <c r="I556">
        <v>114</v>
      </c>
      <c r="J556">
        <v>1</v>
      </c>
      <c r="K556">
        <v>107</v>
      </c>
      <c r="L556">
        <v>121</v>
      </c>
      <c r="M556">
        <v>25</v>
      </c>
      <c r="N556">
        <v>50</v>
      </c>
      <c r="O556">
        <v>97</v>
      </c>
      <c r="P556">
        <v>44</v>
      </c>
      <c r="Q556">
        <v>93</v>
      </c>
      <c r="T556" t="str">
        <f>IF(ISERROR(MATCH('Analysis backend'!$M$1,E556:N556,0)),"",'Analysis backend'!$L$1)</f>
        <v/>
      </c>
      <c r="U556" t="str">
        <f>IF(T556='Analysis backend'!$L$1,IF(ISERROR(MATCH('Analysis backend'!$M$1,E556:I556,0)),"Dire","Radiant"),"")</f>
        <v/>
      </c>
      <c r="V556">
        <f t="shared" si="121"/>
        <v>2075</v>
      </c>
      <c r="W556">
        <f t="shared" si="122"/>
        <v>2045</v>
      </c>
      <c r="X556">
        <f t="shared" si="123"/>
        <v>2019</v>
      </c>
      <c r="Y556">
        <f t="shared" si="124"/>
        <v>2082</v>
      </c>
      <c r="Z556">
        <f t="shared" si="125"/>
        <v>2114</v>
      </c>
      <c r="AA556">
        <f t="shared" si="126"/>
        <v>20001</v>
      </c>
      <c r="AB556">
        <f t="shared" si="127"/>
        <v>20107</v>
      </c>
      <c r="AC556">
        <f t="shared" si="128"/>
        <v>20121</v>
      </c>
      <c r="AD556">
        <f t="shared" si="129"/>
        <v>20025</v>
      </c>
      <c r="AE556">
        <f t="shared" si="130"/>
        <v>20050</v>
      </c>
      <c r="AF556">
        <f t="shared" si="131"/>
        <v>100097</v>
      </c>
      <c r="AG556">
        <f t="shared" si="132"/>
        <v>100044</v>
      </c>
      <c r="AH556">
        <f t="shared" si="133"/>
        <v>100093</v>
      </c>
      <c r="AI556">
        <f t="shared" si="134"/>
        <v>100000</v>
      </c>
      <c r="AJ556">
        <f t="shared" si="135"/>
        <v>100000</v>
      </c>
    </row>
    <row r="557" spans="1:36" x14ac:dyDescent="0.3">
      <c r="A557">
        <v>4257900404</v>
      </c>
      <c r="B557">
        <v>1544122112</v>
      </c>
      <c r="C557">
        <v>7044</v>
      </c>
      <c r="D557" t="b">
        <v>1</v>
      </c>
      <c r="E557">
        <v>3</v>
      </c>
      <c r="F557">
        <v>107</v>
      </c>
      <c r="G557">
        <v>114</v>
      </c>
      <c r="H557">
        <v>11</v>
      </c>
      <c r="I557">
        <v>110</v>
      </c>
      <c r="J557">
        <v>104</v>
      </c>
      <c r="K557">
        <v>1</v>
      </c>
      <c r="L557">
        <v>90</v>
      </c>
      <c r="M557">
        <v>38</v>
      </c>
      <c r="N557">
        <v>35</v>
      </c>
      <c r="O557">
        <v>97</v>
      </c>
      <c r="P557">
        <v>61</v>
      </c>
      <c r="T557" t="str">
        <f>IF(ISERROR(MATCH('Analysis backend'!$M$1,E557:N557,0)),"",'Analysis backend'!$L$1)</f>
        <v/>
      </c>
      <c r="U557" t="str">
        <f>IF(T557='Analysis backend'!$L$1,IF(ISERROR(MATCH('Analysis backend'!$M$1,E557:I557,0)),"Dire","Radiant"),"")</f>
        <v/>
      </c>
      <c r="V557">
        <f t="shared" si="121"/>
        <v>2003</v>
      </c>
      <c r="W557">
        <f t="shared" si="122"/>
        <v>2107</v>
      </c>
      <c r="X557">
        <f t="shared" si="123"/>
        <v>2114</v>
      </c>
      <c r="Y557">
        <f t="shared" si="124"/>
        <v>2011</v>
      </c>
      <c r="Z557">
        <f t="shared" si="125"/>
        <v>2110</v>
      </c>
      <c r="AA557">
        <f t="shared" si="126"/>
        <v>20104</v>
      </c>
      <c r="AB557">
        <f t="shared" si="127"/>
        <v>20001</v>
      </c>
      <c r="AC557">
        <f t="shared" si="128"/>
        <v>20090</v>
      </c>
      <c r="AD557">
        <f t="shared" si="129"/>
        <v>20038</v>
      </c>
      <c r="AE557">
        <f t="shared" si="130"/>
        <v>20035</v>
      </c>
      <c r="AF557">
        <f t="shared" si="131"/>
        <v>100097</v>
      </c>
      <c r="AG557">
        <f t="shared" si="132"/>
        <v>100061</v>
      </c>
      <c r="AH557">
        <f t="shared" si="133"/>
        <v>100000</v>
      </c>
      <c r="AI557">
        <f t="shared" si="134"/>
        <v>100000</v>
      </c>
      <c r="AJ557">
        <f t="shared" si="135"/>
        <v>100000</v>
      </c>
    </row>
    <row r="558" spans="1:36" x14ac:dyDescent="0.3">
      <c r="A558">
        <v>4257899492</v>
      </c>
      <c r="B558">
        <v>1544122112</v>
      </c>
      <c r="C558">
        <v>6943</v>
      </c>
      <c r="D558" t="b">
        <v>1</v>
      </c>
      <c r="E558">
        <v>95</v>
      </c>
      <c r="F558">
        <v>74</v>
      </c>
      <c r="G558">
        <v>97</v>
      </c>
      <c r="H558">
        <v>108</v>
      </c>
      <c r="I558">
        <v>86</v>
      </c>
      <c r="J558">
        <v>93</v>
      </c>
      <c r="K558">
        <v>104</v>
      </c>
      <c r="L558">
        <v>79</v>
      </c>
      <c r="M558">
        <v>76</v>
      </c>
      <c r="N558">
        <v>110</v>
      </c>
      <c r="O558">
        <v>121</v>
      </c>
      <c r="P558">
        <v>44</v>
      </c>
      <c r="T558" t="str">
        <f>IF(ISERROR(MATCH('Analysis backend'!$M$1,E558:N558,0)),"",'Analysis backend'!$L$1)</f>
        <v/>
      </c>
      <c r="U558" t="str">
        <f>IF(T558='Analysis backend'!$L$1,IF(ISERROR(MATCH('Analysis backend'!$M$1,E558:I558,0)),"Dire","Radiant"),"")</f>
        <v/>
      </c>
      <c r="V558">
        <f t="shared" si="121"/>
        <v>2095</v>
      </c>
      <c r="W558">
        <f t="shared" si="122"/>
        <v>2074</v>
      </c>
      <c r="X558">
        <f t="shared" si="123"/>
        <v>2097</v>
      </c>
      <c r="Y558">
        <f t="shared" si="124"/>
        <v>2108</v>
      </c>
      <c r="Z558">
        <f t="shared" si="125"/>
        <v>2086</v>
      </c>
      <c r="AA558">
        <f t="shared" si="126"/>
        <v>20093</v>
      </c>
      <c r="AB558">
        <f t="shared" si="127"/>
        <v>20104</v>
      </c>
      <c r="AC558">
        <f t="shared" si="128"/>
        <v>20079</v>
      </c>
      <c r="AD558">
        <f t="shared" si="129"/>
        <v>20076</v>
      </c>
      <c r="AE558">
        <f t="shared" si="130"/>
        <v>20110</v>
      </c>
      <c r="AF558">
        <f t="shared" si="131"/>
        <v>100121</v>
      </c>
      <c r="AG558">
        <f t="shared" si="132"/>
        <v>100044</v>
      </c>
      <c r="AH558">
        <f t="shared" si="133"/>
        <v>100000</v>
      </c>
      <c r="AI558">
        <f t="shared" si="134"/>
        <v>100000</v>
      </c>
      <c r="AJ558">
        <f t="shared" si="135"/>
        <v>100000</v>
      </c>
    </row>
    <row r="559" spans="1:36" x14ac:dyDescent="0.3">
      <c r="A559">
        <v>4257902139</v>
      </c>
      <c r="B559">
        <v>1544122240</v>
      </c>
      <c r="C559">
        <v>6908</v>
      </c>
      <c r="D559" t="b">
        <v>1</v>
      </c>
      <c r="E559">
        <v>36</v>
      </c>
      <c r="F559">
        <v>97</v>
      </c>
      <c r="G559">
        <v>121</v>
      </c>
      <c r="H559">
        <v>101</v>
      </c>
      <c r="I559">
        <v>18</v>
      </c>
      <c r="J559">
        <v>85</v>
      </c>
      <c r="K559">
        <v>6</v>
      </c>
      <c r="L559">
        <v>41</v>
      </c>
      <c r="M559">
        <v>100</v>
      </c>
      <c r="N559">
        <v>53</v>
      </c>
      <c r="O559">
        <v>92</v>
      </c>
      <c r="P559">
        <v>1</v>
      </c>
      <c r="Q559">
        <v>44</v>
      </c>
      <c r="T559" t="str">
        <f>IF(ISERROR(MATCH('Analysis backend'!$M$1,E559:N559,0)),"",'Analysis backend'!$L$1)</f>
        <v/>
      </c>
      <c r="U559" t="str">
        <f>IF(T559='Analysis backend'!$L$1,IF(ISERROR(MATCH('Analysis backend'!$M$1,E559:I559,0)),"Dire","Radiant"),"")</f>
        <v/>
      </c>
      <c r="V559">
        <f t="shared" si="121"/>
        <v>2036</v>
      </c>
      <c r="W559">
        <f t="shared" si="122"/>
        <v>2097</v>
      </c>
      <c r="X559">
        <f t="shared" si="123"/>
        <v>2121</v>
      </c>
      <c r="Y559">
        <f t="shared" si="124"/>
        <v>2101</v>
      </c>
      <c r="Z559">
        <f t="shared" si="125"/>
        <v>2018</v>
      </c>
      <c r="AA559">
        <f t="shared" si="126"/>
        <v>20085</v>
      </c>
      <c r="AB559">
        <f t="shared" si="127"/>
        <v>20006</v>
      </c>
      <c r="AC559">
        <f t="shared" si="128"/>
        <v>20041</v>
      </c>
      <c r="AD559">
        <f t="shared" si="129"/>
        <v>20100</v>
      </c>
      <c r="AE559">
        <f t="shared" si="130"/>
        <v>20053</v>
      </c>
      <c r="AF559">
        <f t="shared" si="131"/>
        <v>100092</v>
      </c>
      <c r="AG559">
        <f t="shared" si="132"/>
        <v>100001</v>
      </c>
      <c r="AH559">
        <f t="shared" si="133"/>
        <v>100044</v>
      </c>
      <c r="AI559">
        <f t="shared" si="134"/>
        <v>100000</v>
      </c>
      <c r="AJ559">
        <f t="shared" si="135"/>
        <v>100000</v>
      </c>
    </row>
    <row r="560" spans="1:36" x14ac:dyDescent="0.3">
      <c r="A560">
        <v>4257911471</v>
      </c>
      <c r="B560">
        <v>1544122752</v>
      </c>
      <c r="C560">
        <v>7246</v>
      </c>
      <c r="D560" t="b">
        <v>0</v>
      </c>
      <c r="E560">
        <v>79</v>
      </c>
      <c r="F560">
        <v>12</v>
      </c>
      <c r="G560">
        <v>114</v>
      </c>
      <c r="H560">
        <v>97</v>
      </c>
      <c r="I560">
        <v>16</v>
      </c>
      <c r="J560">
        <v>100</v>
      </c>
      <c r="K560">
        <v>44</v>
      </c>
      <c r="L560">
        <v>98</v>
      </c>
      <c r="M560">
        <v>50</v>
      </c>
      <c r="N560">
        <v>71</v>
      </c>
      <c r="O560">
        <v>91</v>
      </c>
      <c r="P560">
        <v>80</v>
      </c>
      <c r="T560" t="str">
        <f>IF(ISERROR(MATCH('Analysis backend'!$M$1,E560:N560,0)),"",'Analysis backend'!$L$1)</f>
        <v>Phantom Assassin</v>
      </c>
      <c r="U560" t="str">
        <f>IF(T560='Analysis backend'!$L$1,IF(ISERROR(MATCH('Analysis backend'!$M$1,E560:I560,0)),"Dire","Radiant"),"")</f>
        <v>Dire</v>
      </c>
      <c r="V560">
        <f t="shared" si="121"/>
        <v>1079</v>
      </c>
      <c r="W560">
        <f t="shared" si="122"/>
        <v>1012</v>
      </c>
      <c r="X560">
        <f t="shared" si="123"/>
        <v>1114</v>
      </c>
      <c r="Y560">
        <f t="shared" si="124"/>
        <v>1097</v>
      </c>
      <c r="Z560">
        <f t="shared" si="125"/>
        <v>1016</v>
      </c>
      <c r="AA560">
        <f t="shared" si="126"/>
        <v>10100</v>
      </c>
      <c r="AB560">
        <f t="shared" si="127"/>
        <v>10044</v>
      </c>
      <c r="AC560">
        <f t="shared" si="128"/>
        <v>10098</v>
      </c>
      <c r="AD560">
        <f t="shared" si="129"/>
        <v>10050</v>
      </c>
      <c r="AE560">
        <f t="shared" si="130"/>
        <v>10071</v>
      </c>
      <c r="AF560">
        <f t="shared" si="131"/>
        <v>100091</v>
      </c>
      <c r="AG560">
        <f t="shared" si="132"/>
        <v>100080</v>
      </c>
      <c r="AH560">
        <f t="shared" si="133"/>
        <v>100000</v>
      </c>
      <c r="AI560">
        <f t="shared" si="134"/>
        <v>100000</v>
      </c>
      <c r="AJ560">
        <f t="shared" si="135"/>
        <v>100000</v>
      </c>
    </row>
    <row r="561" spans="1:36" x14ac:dyDescent="0.3">
      <c r="A561">
        <v>4257904051</v>
      </c>
      <c r="B561">
        <v>1544122368</v>
      </c>
      <c r="C561">
        <v>7098</v>
      </c>
      <c r="D561" t="b">
        <v>0</v>
      </c>
      <c r="E561">
        <v>1</v>
      </c>
      <c r="F561">
        <v>23</v>
      </c>
      <c r="G561">
        <v>19</v>
      </c>
      <c r="H561">
        <v>2</v>
      </c>
      <c r="I561">
        <v>121</v>
      </c>
      <c r="J561">
        <v>71</v>
      </c>
      <c r="K561">
        <v>112</v>
      </c>
      <c r="L561">
        <v>114</v>
      </c>
      <c r="M561">
        <v>50</v>
      </c>
      <c r="N561">
        <v>6</v>
      </c>
      <c r="O561">
        <v>93</v>
      </c>
      <c r="P561">
        <v>97</v>
      </c>
      <c r="T561" t="str">
        <f>IF(ISERROR(MATCH('Analysis backend'!$M$1,E561:N561,0)),"",'Analysis backend'!$L$1)</f>
        <v/>
      </c>
      <c r="U561" t="str">
        <f>IF(T561='Analysis backend'!$L$1,IF(ISERROR(MATCH('Analysis backend'!$M$1,E561:I561,0)),"Dire","Radiant"),"")</f>
        <v/>
      </c>
      <c r="V561">
        <f t="shared" si="121"/>
        <v>1001</v>
      </c>
      <c r="W561">
        <f t="shared" si="122"/>
        <v>1023</v>
      </c>
      <c r="X561">
        <f t="shared" si="123"/>
        <v>1019</v>
      </c>
      <c r="Y561">
        <f t="shared" si="124"/>
        <v>1002</v>
      </c>
      <c r="Z561">
        <f t="shared" si="125"/>
        <v>1121</v>
      </c>
      <c r="AA561">
        <f t="shared" si="126"/>
        <v>10071</v>
      </c>
      <c r="AB561">
        <f t="shared" si="127"/>
        <v>10112</v>
      </c>
      <c r="AC561">
        <f t="shared" si="128"/>
        <v>10114</v>
      </c>
      <c r="AD561">
        <f t="shared" si="129"/>
        <v>10050</v>
      </c>
      <c r="AE561">
        <f t="shared" si="130"/>
        <v>10006</v>
      </c>
      <c r="AF561">
        <f t="shared" si="131"/>
        <v>100093</v>
      </c>
      <c r="AG561">
        <f t="shared" si="132"/>
        <v>100097</v>
      </c>
      <c r="AH561">
        <f t="shared" si="133"/>
        <v>100000</v>
      </c>
      <c r="AI561">
        <f t="shared" si="134"/>
        <v>100000</v>
      </c>
      <c r="AJ561">
        <f t="shared" si="135"/>
        <v>100000</v>
      </c>
    </row>
    <row r="562" spans="1:36" x14ac:dyDescent="0.3">
      <c r="A562">
        <v>4257919066</v>
      </c>
      <c r="B562">
        <v>1544123136</v>
      </c>
      <c r="C562">
        <v>7198</v>
      </c>
      <c r="D562" t="b">
        <v>0</v>
      </c>
      <c r="E562">
        <v>80</v>
      </c>
      <c r="F562">
        <v>16</v>
      </c>
      <c r="G562">
        <v>88</v>
      </c>
      <c r="H562">
        <v>44</v>
      </c>
      <c r="I562">
        <v>86</v>
      </c>
      <c r="J562">
        <v>46</v>
      </c>
      <c r="K562">
        <v>1</v>
      </c>
      <c r="L562">
        <v>78</v>
      </c>
      <c r="M562">
        <v>90</v>
      </c>
      <c r="N562">
        <v>87</v>
      </c>
      <c r="O562">
        <v>105</v>
      </c>
      <c r="P562">
        <v>97</v>
      </c>
      <c r="T562" t="str">
        <f>IF(ISERROR(MATCH('Analysis backend'!$M$1,E562:N562,0)),"",'Analysis backend'!$L$1)</f>
        <v>Phantom Assassin</v>
      </c>
      <c r="U562" t="str">
        <f>IF(T562='Analysis backend'!$L$1,IF(ISERROR(MATCH('Analysis backend'!$M$1,E562:I562,0)),"Dire","Radiant"),"")</f>
        <v>Radiant</v>
      </c>
      <c r="V562">
        <f t="shared" si="121"/>
        <v>1080</v>
      </c>
      <c r="W562">
        <f t="shared" si="122"/>
        <v>1016</v>
      </c>
      <c r="X562">
        <f t="shared" si="123"/>
        <v>1088</v>
      </c>
      <c r="Y562">
        <f t="shared" si="124"/>
        <v>1044</v>
      </c>
      <c r="Z562">
        <f t="shared" si="125"/>
        <v>1086</v>
      </c>
      <c r="AA562">
        <f t="shared" si="126"/>
        <v>10046</v>
      </c>
      <c r="AB562">
        <f t="shared" si="127"/>
        <v>10001</v>
      </c>
      <c r="AC562">
        <f t="shared" si="128"/>
        <v>10078</v>
      </c>
      <c r="AD562">
        <f t="shared" si="129"/>
        <v>10090</v>
      </c>
      <c r="AE562">
        <f t="shared" si="130"/>
        <v>10087</v>
      </c>
      <c r="AF562">
        <f t="shared" si="131"/>
        <v>100105</v>
      </c>
      <c r="AG562">
        <f t="shared" si="132"/>
        <v>100097</v>
      </c>
      <c r="AH562">
        <f t="shared" si="133"/>
        <v>100000</v>
      </c>
      <c r="AI562">
        <f t="shared" si="134"/>
        <v>100000</v>
      </c>
      <c r="AJ562">
        <f t="shared" si="135"/>
        <v>100000</v>
      </c>
    </row>
    <row r="563" spans="1:36" x14ac:dyDescent="0.3">
      <c r="A563">
        <v>4257922827</v>
      </c>
      <c r="B563">
        <v>1544123264</v>
      </c>
      <c r="C563">
        <v>7155</v>
      </c>
      <c r="D563" t="b">
        <v>0</v>
      </c>
      <c r="E563">
        <v>50</v>
      </c>
      <c r="F563">
        <v>109</v>
      </c>
      <c r="G563">
        <v>121</v>
      </c>
      <c r="H563">
        <v>114</v>
      </c>
      <c r="I563">
        <v>2</v>
      </c>
      <c r="J563">
        <v>105</v>
      </c>
      <c r="K563">
        <v>12</v>
      </c>
      <c r="L563">
        <v>85</v>
      </c>
      <c r="M563">
        <v>76</v>
      </c>
      <c r="N563">
        <v>16</v>
      </c>
      <c r="O563">
        <v>29</v>
      </c>
      <c r="P563">
        <v>61</v>
      </c>
      <c r="T563" t="str">
        <f>IF(ISERROR(MATCH('Analysis backend'!$M$1,E563:N563,0)),"",'Analysis backend'!$L$1)</f>
        <v/>
      </c>
      <c r="U563" t="str">
        <f>IF(T563='Analysis backend'!$L$1,IF(ISERROR(MATCH('Analysis backend'!$M$1,E563:I563,0)),"Dire","Radiant"),"")</f>
        <v/>
      </c>
      <c r="V563">
        <f t="shared" si="121"/>
        <v>1050</v>
      </c>
      <c r="W563">
        <f t="shared" si="122"/>
        <v>1109</v>
      </c>
      <c r="X563">
        <f t="shared" si="123"/>
        <v>1121</v>
      </c>
      <c r="Y563">
        <f t="shared" si="124"/>
        <v>1114</v>
      </c>
      <c r="Z563">
        <f t="shared" si="125"/>
        <v>1002</v>
      </c>
      <c r="AA563">
        <f t="shared" si="126"/>
        <v>10105</v>
      </c>
      <c r="AB563">
        <f t="shared" si="127"/>
        <v>10012</v>
      </c>
      <c r="AC563">
        <f t="shared" si="128"/>
        <v>10085</v>
      </c>
      <c r="AD563">
        <f t="shared" si="129"/>
        <v>10076</v>
      </c>
      <c r="AE563">
        <f t="shared" si="130"/>
        <v>10016</v>
      </c>
      <c r="AF563">
        <f t="shared" si="131"/>
        <v>100029</v>
      </c>
      <c r="AG563">
        <f t="shared" si="132"/>
        <v>100061</v>
      </c>
      <c r="AH563">
        <f t="shared" si="133"/>
        <v>100000</v>
      </c>
      <c r="AI563">
        <f t="shared" si="134"/>
        <v>100000</v>
      </c>
      <c r="AJ563">
        <f t="shared" si="135"/>
        <v>100000</v>
      </c>
    </row>
    <row r="564" spans="1:36" x14ac:dyDescent="0.3">
      <c r="A564">
        <v>4257921551</v>
      </c>
      <c r="B564">
        <v>1544123264</v>
      </c>
      <c r="C564">
        <v>7179</v>
      </c>
      <c r="D564" t="b">
        <v>1</v>
      </c>
      <c r="E564">
        <v>36</v>
      </c>
      <c r="F564">
        <v>9</v>
      </c>
      <c r="G564">
        <v>41</v>
      </c>
      <c r="H564">
        <v>97</v>
      </c>
      <c r="I564">
        <v>31</v>
      </c>
      <c r="J564">
        <v>111</v>
      </c>
      <c r="K564">
        <v>87</v>
      </c>
      <c r="L564">
        <v>34</v>
      </c>
      <c r="M564">
        <v>93</v>
      </c>
      <c r="N564">
        <v>100</v>
      </c>
      <c r="O564">
        <v>44</v>
      </c>
      <c r="P564">
        <v>38</v>
      </c>
      <c r="T564" t="str">
        <f>IF(ISERROR(MATCH('Analysis backend'!$M$1,E564:N564,0)),"",'Analysis backend'!$L$1)</f>
        <v/>
      </c>
      <c r="U564" t="str">
        <f>IF(T564='Analysis backend'!$L$1,IF(ISERROR(MATCH('Analysis backend'!$M$1,E564:I564,0)),"Dire","Radiant"),"")</f>
        <v/>
      </c>
      <c r="V564">
        <f t="shared" si="121"/>
        <v>2036</v>
      </c>
      <c r="W564">
        <f t="shared" si="122"/>
        <v>2009</v>
      </c>
      <c r="X564">
        <f t="shared" si="123"/>
        <v>2041</v>
      </c>
      <c r="Y564">
        <f t="shared" si="124"/>
        <v>2097</v>
      </c>
      <c r="Z564">
        <f t="shared" si="125"/>
        <v>2031</v>
      </c>
      <c r="AA564">
        <f t="shared" si="126"/>
        <v>20111</v>
      </c>
      <c r="AB564">
        <f t="shared" si="127"/>
        <v>20087</v>
      </c>
      <c r="AC564">
        <f t="shared" si="128"/>
        <v>20034</v>
      </c>
      <c r="AD564">
        <f t="shared" si="129"/>
        <v>20093</v>
      </c>
      <c r="AE564">
        <f t="shared" si="130"/>
        <v>20100</v>
      </c>
      <c r="AF564">
        <f t="shared" si="131"/>
        <v>100044</v>
      </c>
      <c r="AG564">
        <f t="shared" si="132"/>
        <v>100038</v>
      </c>
      <c r="AH564">
        <f t="shared" si="133"/>
        <v>100000</v>
      </c>
      <c r="AI564">
        <f t="shared" si="134"/>
        <v>100000</v>
      </c>
      <c r="AJ564">
        <f t="shared" si="135"/>
        <v>100000</v>
      </c>
    </row>
    <row r="565" spans="1:36" x14ac:dyDescent="0.3">
      <c r="A565">
        <v>4257884945</v>
      </c>
      <c r="B565">
        <v>1544121344</v>
      </c>
      <c r="C565">
        <v>6784</v>
      </c>
      <c r="D565" t="b">
        <v>0</v>
      </c>
      <c r="E565">
        <v>50</v>
      </c>
      <c r="F565">
        <v>93</v>
      </c>
      <c r="G565">
        <v>3</v>
      </c>
      <c r="H565">
        <v>84</v>
      </c>
      <c r="I565">
        <v>34</v>
      </c>
      <c r="J565">
        <v>74</v>
      </c>
      <c r="K565">
        <v>109</v>
      </c>
      <c r="L565">
        <v>2</v>
      </c>
      <c r="M565">
        <v>86</v>
      </c>
      <c r="N565">
        <v>97</v>
      </c>
      <c r="O565">
        <v>82</v>
      </c>
      <c r="P565">
        <v>44</v>
      </c>
      <c r="T565" t="str">
        <f>IF(ISERROR(MATCH('Analysis backend'!$M$1,E565:N565,0)),"",'Analysis backend'!$L$1)</f>
        <v/>
      </c>
      <c r="U565" t="str">
        <f>IF(T565='Analysis backend'!$L$1,IF(ISERROR(MATCH('Analysis backend'!$M$1,E565:I565,0)),"Dire","Radiant"),"")</f>
        <v/>
      </c>
      <c r="V565">
        <f t="shared" si="121"/>
        <v>1050</v>
      </c>
      <c r="W565">
        <f t="shared" si="122"/>
        <v>1093</v>
      </c>
      <c r="X565">
        <f t="shared" si="123"/>
        <v>1003</v>
      </c>
      <c r="Y565">
        <f t="shared" si="124"/>
        <v>1084</v>
      </c>
      <c r="Z565">
        <f t="shared" si="125"/>
        <v>1034</v>
      </c>
      <c r="AA565">
        <f t="shared" si="126"/>
        <v>10074</v>
      </c>
      <c r="AB565">
        <f t="shared" si="127"/>
        <v>10109</v>
      </c>
      <c r="AC565">
        <f t="shared" si="128"/>
        <v>10002</v>
      </c>
      <c r="AD565">
        <f t="shared" si="129"/>
        <v>10086</v>
      </c>
      <c r="AE565">
        <f t="shared" si="130"/>
        <v>10097</v>
      </c>
      <c r="AF565">
        <f t="shared" si="131"/>
        <v>100082</v>
      </c>
      <c r="AG565">
        <f t="shared" si="132"/>
        <v>100044</v>
      </c>
      <c r="AH565">
        <f t="shared" si="133"/>
        <v>100000</v>
      </c>
      <c r="AI565">
        <f t="shared" si="134"/>
        <v>100000</v>
      </c>
      <c r="AJ565">
        <f t="shared" si="135"/>
        <v>100000</v>
      </c>
    </row>
    <row r="566" spans="1:36" x14ac:dyDescent="0.3">
      <c r="A566">
        <v>4257885660</v>
      </c>
      <c r="B566">
        <v>1544121472</v>
      </c>
      <c r="C566">
        <v>6780</v>
      </c>
      <c r="D566" t="b">
        <v>1</v>
      </c>
      <c r="E566">
        <v>18</v>
      </c>
      <c r="F566">
        <v>11</v>
      </c>
      <c r="G566">
        <v>62</v>
      </c>
      <c r="H566">
        <v>86</v>
      </c>
      <c r="I566">
        <v>38</v>
      </c>
      <c r="J566">
        <v>98</v>
      </c>
      <c r="K566">
        <v>50</v>
      </c>
      <c r="L566">
        <v>114</v>
      </c>
      <c r="M566">
        <v>109</v>
      </c>
      <c r="N566">
        <v>27</v>
      </c>
      <c r="O566">
        <v>76</v>
      </c>
      <c r="P566">
        <v>44</v>
      </c>
      <c r="Q566">
        <v>97</v>
      </c>
      <c r="T566" t="str">
        <f>IF(ISERROR(MATCH('Analysis backend'!$M$1,E566:N566,0)),"",'Analysis backend'!$L$1)</f>
        <v/>
      </c>
      <c r="U566" t="str">
        <f>IF(T566='Analysis backend'!$L$1,IF(ISERROR(MATCH('Analysis backend'!$M$1,E566:I566,0)),"Dire","Radiant"),"")</f>
        <v/>
      </c>
      <c r="V566">
        <f t="shared" si="121"/>
        <v>2018</v>
      </c>
      <c r="W566">
        <f t="shared" si="122"/>
        <v>2011</v>
      </c>
      <c r="X566">
        <f t="shared" si="123"/>
        <v>2062</v>
      </c>
      <c r="Y566">
        <f t="shared" si="124"/>
        <v>2086</v>
      </c>
      <c r="Z566">
        <f t="shared" si="125"/>
        <v>2038</v>
      </c>
      <c r="AA566">
        <f t="shared" si="126"/>
        <v>20098</v>
      </c>
      <c r="AB566">
        <f t="shared" si="127"/>
        <v>20050</v>
      </c>
      <c r="AC566">
        <f t="shared" si="128"/>
        <v>20114</v>
      </c>
      <c r="AD566">
        <f t="shared" si="129"/>
        <v>20109</v>
      </c>
      <c r="AE566">
        <f t="shared" si="130"/>
        <v>20027</v>
      </c>
      <c r="AF566">
        <f t="shared" si="131"/>
        <v>100076</v>
      </c>
      <c r="AG566">
        <f t="shared" si="132"/>
        <v>100044</v>
      </c>
      <c r="AH566">
        <f t="shared" si="133"/>
        <v>100097</v>
      </c>
      <c r="AI566">
        <f t="shared" si="134"/>
        <v>100000</v>
      </c>
      <c r="AJ566">
        <f t="shared" si="135"/>
        <v>100000</v>
      </c>
    </row>
    <row r="567" spans="1:36" x14ac:dyDescent="0.3">
      <c r="A567">
        <v>4257928496</v>
      </c>
      <c r="B567">
        <v>1544123648</v>
      </c>
      <c r="C567">
        <v>7399</v>
      </c>
      <c r="D567" t="b">
        <v>0</v>
      </c>
      <c r="E567">
        <v>53</v>
      </c>
      <c r="F567">
        <v>38</v>
      </c>
      <c r="G567">
        <v>12</v>
      </c>
      <c r="H567">
        <v>107</v>
      </c>
      <c r="I567">
        <v>114</v>
      </c>
      <c r="J567">
        <v>121</v>
      </c>
      <c r="K567">
        <v>85</v>
      </c>
      <c r="L567">
        <v>6</v>
      </c>
      <c r="M567">
        <v>76</v>
      </c>
      <c r="N567">
        <v>39</v>
      </c>
      <c r="O567">
        <v>44</v>
      </c>
      <c r="P567">
        <v>89</v>
      </c>
      <c r="T567" t="str">
        <f>IF(ISERROR(MATCH('Analysis backend'!$M$1,E567:N567,0)),"",'Analysis backend'!$L$1)</f>
        <v/>
      </c>
      <c r="U567" t="str">
        <f>IF(T567='Analysis backend'!$L$1,IF(ISERROR(MATCH('Analysis backend'!$M$1,E567:I567,0)),"Dire","Radiant"),"")</f>
        <v/>
      </c>
      <c r="V567">
        <f t="shared" si="121"/>
        <v>1053</v>
      </c>
      <c r="W567">
        <f t="shared" si="122"/>
        <v>1038</v>
      </c>
      <c r="X567">
        <f t="shared" si="123"/>
        <v>1012</v>
      </c>
      <c r="Y567">
        <f t="shared" si="124"/>
        <v>1107</v>
      </c>
      <c r="Z567">
        <f t="shared" si="125"/>
        <v>1114</v>
      </c>
      <c r="AA567">
        <f t="shared" si="126"/>
        <v>10121</v>
      </c>
      <c r="AB567">
        <f t="shared" si="127"/>
        <v>10085</v>
      </c>
      <c r="AC567">
        <f t="shared" si="128"/>
        <v>10006</v>
      </c>
      <c r="AD567">
        <f t="shared" si="129"/>
        <v>10076</v>
      </c>
      <c r="AE567">
        <f t="shared" si="130"/>
        <v>10039</v>
      </c>
      <c r="AF567">
        <f t="shared" si="131"/>
        <v>100044</v>
      </c>
      <c r="AG567">
        <f t="shared" si="132"/>
        <v>100089</v>
      </c>
      <c r="AH567">
        <f t="shared" si="133"/>
        <v>100000</v>
      </c>
      <c r="AI567">
        <f t="shared" si="134"/>
        <v>100000</v>
      </c>
      <c r="AJ567">
        <f t="shared" si="135"/>
        <v>100000</v>
      </c>
    </row>
    <row r="568" spans="1:36" x14ac:dyDescent="0.3">
      <c r="A568">
        <v>4257930616</v>
      </c>
      <c r="B568">
        <v>1544123648</v>
      </c>
      <c r="C568">
        <v>7055</v>
      </c>
      <c r="D568" t="b">
        <v>1</v>
      </c>
      <c r="E568">
        <v>19</v>
      </c>
      <c r="F568">
        <v>97</v>
      </c>
      <c r="G568">
        <v>74</v>
      </c>
      <c r="H568">
        <v>31</v>
      </c>
      <c r="I568">
        <v>44</v>
      </c>
      <c r="J568">
        <v>111</v>
      </c>
      <c r="K568">
        <v>109</v>
      </c>
      <c r="L568">
        <v>86</v>
      </c>
      <c r="M568">
        <v>16</v>
      </c>
      <c r="N568">
        <v>34</v>
      </c>
      <c r="O568">
        <v>67</v>
      </c>
      <c r="P568">
        <v>45</v>
      </c>
      <c r="Q568">
        <v>50</v>
      </c>
      <c r="T568" t="str">
        <f>IF(ISERROR(MATCH('Analysis backend'!$M$1,E568:N568,0)),"",'Analysis backend'!$L$1)</f>
        <v>Phantom Assassin</v>
      </c>
      <c r="U568" t="str">
        <f>IF(T568='Analysis backend'!$L$1,IF(ISERROR(MATCH('Analysis backend'!$M$1,E568:I568,0)),"Dire","Radiant"),"")</f>
        <v>Radiant</v>
      </c>
      <c r="V568">
        <f t="shared" si="121"/>
        <v>2019</v>
      </c>
      <c r="W568">
        <f t="shared" si="122"/>
        <v>2097</v>
      </c>
      <c r="X568">
        <f t="shared" si="123"/>
        <v>2074</v>
      </c>
      <c r="Y568">
        <f t="shared" si="124"/>
        <v>2031</v>
      </c>
      <c r="Z568">
        <f t="shared" si="125"/>
        <v>2044</v>
      </c>
      <c r="AA568">
        <f t="shared" si="126"/>
        <v>20111</v>
      </c>
      <c r="AB568">
        <f t="shared" si="127"/>
        <v>20109</v>
      </c>
      <c r="AC568">
        <f t="shared" si="128"/>
        <v>20086</v>
      </c>
      <c r="AD568">
        <f t="shared" si="129"/>
        <v>20016</v>
      </c>
      <c r="AE568">
        <f t="shared" si="130"/>
        <v>20034</v>
      </c>
      <c r="AF568">
        <f t="shared" si="131"/>
        <v>100067</v>
      </c>
      <c r="AG568">
        <f t="shared" si="132"/>
        <v>100045</v>
      </c>
      <c r="AH568">
        <f t="shared" si="133"/>
        <v>100050</v>
      </c>
      <c r="AI568">
        <f t="shared" si="134"/>
        <v>100000</v>
      </c>
      <c r="AJ568">
        <f t="shared" si="135"/>
        <v>100000</v>
      </c>
    </row>
    <row r="569" spans="1:36" x14ac:dyDescent="0.3">
      <c r="A569">
        <v>4257930312</v>
      </c>
      <c r="B569">
        <v>1544123648</v>
      </c>
      <c r="C569">
        <v>6943</v>
      </c>
      <c r="D569" t="b">
        <v>1</v>
      </c>
      <c r="E569">
        <v>12</v>
      </c>
      <c r="F569">
        <v>97</v>
      </c>
      <c r="G569">
        <v>114</v>
      </c>
      <c r="H569">
        <v>75</v>
      </c>
      <c r="I569">
        <v>86</v>
      </c>
      <c r="J569">
        <v>3</v>
      </c>
      <c r="K569">
        <v>11</v>
      </c>
      <c r="L569">
        <v>109</v>
      </c>
      <c r="M569">
        <v>13</v>
      </c>
      <c r="N569">
        <v>62</v>
      </c>
      <c r="O569">
        <v>78</v>
      </c>
      <c r="P569">
        <v>82</v>
      </c>
      <c r="Q569">
        <v>34</v>
      </c>
      <c r="R569">
        <v>121</v>
      </c>
      <c r="T569" t="str">
        <f>IF(ISERROR(MATCH('Analysis backend'!$M$1,E569:N569,0)),"",'Analysis backend'!$L$1)</f>
        <v/>
      </c>
      <c r="U569" t="str">
        <f>IF(T569='Analysis backend'!$L$1,IF(ISERROR(MATCH('Analysis backend'!$M$1,E569:I569,0)),"Dire","Radiant"),"")</f>
        <v/>
      </c>
      <c r="V569">
        <f t="shared" si="121"/>
        <v>2012</v>
      </c>
      <c r="W569">
        <f t="shared" si="122"/>
        <v>2097</v>
      </c>
      <c r="X569">
        <f t="shared" si="123"/>
        <v>2114</v>
      </c>
      <c r="Y569">
        <f t="shared" si="124"/>
        <v>2075</v>
      </c>
      <c r="Z569">
        <f t="shared" si="125"/>
        <v>2086</v>
      </c>
      <c r="AA569">
        <f t="shared" si="126"/>
        <v>20003</v>
      </c>
      <c r="AB569">
        <f t="shared" si="127"/>
        <v>20011</v>
      </c>
      <c r="AC569">
        <f t="shared" si="128"/>
        <v>20109</v>
      </c>
      <c r="AD569">
        <f t="shared" si="129"/>
        <v>20013</v>
      </c>
      <c r="AE569">
        <f t="shared" si="130"/>
        <v>20062</v>
      </c>
      <c r="AF569">
        <f t="shared" si="131"/>
        <v>100078</v>
      </c>
      <c r="AG569">
        <f t="shared" si="132"/>
        <v>100082</v>
      </c>
      <c r="AH569">
        <f t="shared" si="133"/>
        <v>100034</v>
      </c>
      <c r="AI569">
        <f t="shared" si="134"/>
        <v>100121</v>
      </c>
      <c r="AJ569">
        <f t="shared" si="135"/>
        <v>100000</v>
      </c>
    </row>
    <row r="570" spans="1:36" x14ac:dyDescent="0.3">
      <c r="A570">
        <v>4257934448</v>
      </c>
      <c r="B570">
        <v>1544123904</v>
      </c>
      <c r="C570">
        <v>6870</v>
      </c>
      <c r="D570" t="b">
        <v>0</v>
      </c>
      <c r="E570">
        <v>93</v>
      </c>
      <c r="F570">
        <v>101</v>
      </c>
      <c r="G570">
        <v>50</v>
      </c>
      <c r="H570">
        <v>78</v>
      </c>
      <c r="I570">
        <v>76</v>
      </c>
      <c r="J570">
        <v>45</v>
      </c>
      <c r="K570">
        <v>121</v>
      </c>
      <c r="L570">
        <v>110</v>
      </c>
      <c r="M570">
        <v>107</v>
      </c>
      <c r="N570">
        <v>44</v>
      </c>
      <c r="O570">
        <v>97</v>
      </c>
      <c r="P570">
        <v>8</v>
      </c>
      <c r="Q570">
        <v>109</v>
      </c>
      <c r="T570" t="str">
        <f>IF(ISERROR(MATCH('Analysis backend'!$M$1,E570:N570,0)),"",'Analysis backend'!$L$1)</f>
        <v>Phantom Assassin</v>
      </c>
      <c r="U570" t="str">
        <f>IF(T570='Analysis backend'!$L$1,IF(ISERROR(MATCH('Analysis backend'!$M$1,E570:I570,0)),"Dire","Radiant"),"")</f>
        <v>Dire</v>
      </c>
      <c r="V570">
        <f t="shared" si="121"/>
        <v>1093</v>
      </c>
      <c r="W570">
        <f t="shared" si="122"/>
        <v>1101</v>
      </c>
      <c r="X570">
        <f t="shared" si="123"/>
        <v>1050</v>
      </c>
      <c r="Y570">
        <f t="shared" si="124"/>
        <v>1078</v>
      </c>
      <c r="Z570">
        <f t="shared" si="125"/>
        <v>1076</v>
      </c>
      <c r="AA570">
        <f t="shared" si="126"/>
        <v>10045</v>
      </c>
      <c r="AB570">
        <f t="shared" si="127"/>
        <v>10121</v>
      </c>
      <c r="AC570">
        <f t="shared" si="128"/>
        <v>10110</v>
      </c>
      <c r="AD570">
        <f t="shared" si="129"/>
        <v>10107</v>
      </c>
      <c r="AE570">
        <f t="shared" si="130"/>
        <v>10044</v>
      </c>
      <c r="AF570">
        <f t="shared" si="131"/>
        <v>100097</v>
      </c>
      <c r="AG570">
        <f t="shared" si="132"/>
        <v>100008</v>
      </c>
      <c r="AH570">
        <f t="shared" si="133"/>
        <v>100109</v>
      </c>
      <c r="AI570">
        <f t="shared" si="134"/>
        <v>100000</v>
      </c>
      <c r="AJ570">
        <f t="shared" si="135"/>
        <v>100000</v>
      </c>
    </row>
    <row r="571" spans="1:36" x14ac:dyDescent="0.3">
      <c r="A571">
        <v>4257945567</v>
      </c>
      <c r="B571">
        <v>1544124544</v>
      </c>
      <c r="C571">
        <v>7207</v>
      </c>
      <c r="D571" t="b">
        <v>0</v>
      </c>
      <c r="E571">
        <v>121</v>
      </c>
      <c r="F571">
        <v>80</v>
      </c>
      <c r="G571">
        <v>19</v>
      </c>
      <c r="H571">
        <v>112</v>
      </c>
      <c r="I571">
        <v>16</v>
      </c>
      <c r="J571">
        <v>97</v>
      </c>
      <c r="K571">
        <v>8</v>
      </c>
      <c r="L571">
        <v>100</v>
      </c>
      <c r="M571">
        <v>114</v>
      </c>
      <c r="N571">
        <v>50</v>
      </c>
      <c r="O571">
        <v>2</v>
      </c>
      <c r="T571" t="str">
        <f>IF(ISERROR(MATCH('Analysis backend'!$M$1,E571:N571,0)),"",'Analysis backend'!$L$1)</f>
        <v/>
      </c>
      <c r="U571" t="str">
        <f>IF(T571='Analysis backend'!$L$1,IF(ISERROR(MATCH('Analysis backend'!$M$1,E571:I571,0)),"Dire","Radiant"),"")</f>
        <v/>
      </c>
      <c r="V571">
        <f t="shared" si="121"/>
        <v>1121</v>
      </c>
      <c r="W571">
        <f t="shared" si="122"/>
        <v>1080</v>
      </c>
      <c r="X571">
        <f t="shared" si="123"/>
        <v>1019</v>
      </c>
      <c r="Y571">
        <f t="shared" si="124"/>
        <v>1112</v>
      </c>
      <c r="Z571">
        <f t="shared" si="125"/>
        <v>1016</v>
      </c>
      <c r="AA571">
        <f t="shared" si="126"/>
        <v>10097</v>
      </c>
      <c r="AB571">
        <f t="shared" si="127"/>
        <v>10008</v>
      </c>
      <c r="AC571">
        <f t="shared" si="128"/>
        <v>10100</v>
      </c>
      <c r="AD571">
        <f t="shared" si="129"/>
        <v>10114</v>
      </c>
      <c r="AE571">
        <f t="shared" si="130"/>
        <v>10050</v>
      </c>
      <c r="AF571">
        <f t="shared" si="131"/>
        <v>100002</v>
      </c>
      <c r="AG571">
        <f t="shared" si="132"/>
        <v>100000</v>
      </c>
      <c r="AH571">
        <f t="shared" si="133"/>
        <v>100000</v>
      </c>
      <c r="AI571">
        <f t="shared" si="134"/>
        <v>100000</v>
      </c>
      <c r="AJ571">
        <f t="shared" si="135"/>
        <v>100000</v>
      </c>
    </row>
    <row r="572" spans="1:36" x14ac:dyDescent="0.3">
      <c r="A572">
        <v>4257940601</v>
      </c>
      <c r="B572">
        <v>1544124288</v>
      </c>
      <c r="C572">
        <v>6864</v>
      </c>
      <c r="D572" t="b">
        <v>1</v>
      </c>
      <c r="E572">
        <v>93</v>
      </c>
      <c r="F572">
        <v>101</v>
      </c>
      <c r="G572">
        <v>37</v>
      </c>
      <c r="H572">
        <v>114</v>
      </c>
      <c r="I572">
        <v>97</v>
      </c>
      <c r="J572">
        <v>100</v>
      </c>
      <c r="K572">
        <v>38</v>
      </c>
      <c r="L572">
        <v>112</v>
      </c>
      <c r="M572">
        <v>45</v>
      </c>
      <c r="N572">
        <v>44</v>
      </c>
      <c r="O572">
        <v>31</v>
      </c>
      <c r="P572">
        <v>7</v>
      </c>
      <c r="Q572">
        <v>63</v>
      </c>
      <c r="T572" t="str">
        <f>IF(ISERROR(MATCH('Analysis backend'!$M$1,E572:N572,0)),"",'Analysis backend'!$L$1)</f>
        <v>Phantom Assassin</v>
      </c>
      <c r="U572" t="str">
        <f>IF(T572='Analysis backend'!$L$1,IF(ISERROR(MATCH('Analysis backend'!$M$1,E572:I572,0)),"Dire","Radiant"),"")</f>
        <v>Dire</v>
      </c>
      <c r="V572">
        <f t="shared" si="121"/>
        <v>2093</v>
      </c>
      <c r="W572">
        <f t="shared" si="122"/>
        <v>2101</v>
      </c>
      <c r="X572">
        <f t="shared" si="123"/>
        <v>2037</v>
      </c>
      <c r="Y572">
        <f t="shared" si="124"/>
        <v>2114</v>
      </c>
      <c r="Z572">
        <f t="shared" si="125"/>
        <v>2097</v>
      </c>
      <c r="AA572">
        <f t="shared" si="126"/>
        <v>20100</v>
      </c>
      <c r="AB572">
        <f t="shared" si="127"/>
        <v>20038</v>
      </c>
      <c r="AC572">
        <f t="shared" si="128"/>
        <v>20112</v>
      </c>
      <c r="AD572">
        <f t="shared" si="129"/>
        <v>20045</v>
      </c>
      <c r="AE572">
        <f t="shared" si="130"/>
        <v>20044</v>
      </c>
      <c r="AF572">
        <f t="shared" si="131"/>
        <v>100031</v>
      </c>
      <c r="AG572">
        <f t="shared" si="132"/>
        <v>100007</v>
      </c>
      <c r="AH572">
        <f t="shared" si="133"/>
        <v>100063</v>
      </c>
      <c r="AI572">
        <f t="shared" si="134"/>
        <v>100000</v>
      </c>
      <c r="AJ572">
        <f t="shared" si="135"/>
        <v>100000</v>
      </c>
    </row>
    <row r="573" spans="1:36" x14ac:dyDescent="0.3">
      <c r="A573">
        <v>4257959459</v>
      </c>
      <c r="B573">
        <v>1544125312</v>
      </c>
      <c r="C573">
        <v>7088</v>
      </c>
      <c r="D573" t="b">
        <v>0</v>
      </c>
      <c r="E573">
        <v>105</v>
      </c>
      <c r="F573">
        <v>1</v>
      </c>
      <c r="G573">
        <v>25</v>
      </c>
      <c r="H573">
        <v>19</v>
      </c>
      <c r="I573">
        <v>50</v>
      </c>
      <c r="J573">
        <v>91</v>
      </c>
      <c r="K573">
        <v>85</v>
      </c>
      <c r="L573">
        <v>86</v>
      </c>
      <c r="M573">
        <v>72</v>
      </c>
      <c r="N573">
        <v>6</v>
      </c>
      <c r="O573">
        <v>97</v>
      </c>
      <c r="P573">
        <v>82</v>
      </c>
      <c r="T573" t="str">
        <f>IF(ISERROR(MATCH('Analysis backend'!$M$1,E573:N573,0)),"",'Analysis backend'!$L$1)</f>
        <v/>
      </c>
      <c r="U573" t="str">
        <f>IF(T573='Analysis backend'!$L$1,IF(ISERROR(MATCH('Analysis backend'!$M$1,E573:I573,0)),"Dire","Radiant"),"")</f>
        <v/>
      </c>
      <c r="V573">
        <f t="shared" si="121"/>
        <v>1105</v>
      </c>
      <c r="W573">
        <f t="shared" si="122"/>
        <v>1001</v>
      </c>
      <c r="X573">
        <f t="shared" si="123"/>
        <v>1025</v>
      </c>
      <c r="Y573">
        <f t="shared" si="124"/>
        <v>1019</v>
      </c>
      <c r="Z573">
        <f t="shared" si="125"/>
        <v>1050</v>
      </c>
      <c r="AA573">
        <f t="shared" si="126"/>
        <v>10091</v>
      </c>
      <c r="AB573">
        <f t="shared" si="127"/>
        <v>10085</v>
      </c>
      <c r="AC573">
        <f t="shared" si="128"/>
        <v>10086</v>
      </c>
      <c r="AD573">
        <f t="shared" si="129"/>
        <v>10072</v>
      </c>
      <c r="AE573">
        <f t="shared" si="130"/>
        <v>10006</v>
      </c>
      <c r="AF573">
        <f t="shared" si="131"/>
        <v>100097</v>
      </c>
      <c r="AG573">
        <f t="shared" si="132"/>
        <v>100082</v>
      </c>
      <c r="AH573">
        <f t="shared" si="133"/>
        <v>100000</v>
      </c>
      <c r="AI573">
        <f t="shared" si="134"/>
        <v>100000</v>
      </c>
      <c r="AJ573">
        <f t="shared" si="135"/>
        <v>100000</v>
      </c>
    </row>
    <row r="574" spans="1:36" x14ac:dyDescent="0.3">
      <c r="A574">
        <v>4257929548</v>
      </c>
      <c r="B574">
        <v>1544123648</v>
      </c>
      <c r="C574">
        <v>6831</v>
      </c>
      <c r="D574" t="b">
        <v>0</v>
      </c>
      <c r="E574">
        <v>76</v>
      </c>
      <c r="F574">
        <v>3</v>
      </c>
      <c r="G574">
        <v>62</v>
      </c>
      <c r="H574">
        <v>97</v>
      </c>
      <c r="I574">
        <v>41</v>
      </c>
      <c r="J574">
        <v>101</v>
      </c>
      <c r="K574">
        <v>86</v>
      </c>
      <c r="L574">
        <v>93</v>
      </c>
      <c r="M574">
        <v>112</v>
      </c>
      <c r="N574">
        <v>46</v>
      </c>
      <c r="O574">
        <v>121</v>
      </c>
      <c r="P574">
        <v>44</v>
      </c>
      <c r="Q574">
        <v>59</v>
      </c>
      <c r="T574" t="str">
        <f>IF(ISERROR(MATCH('Analysis backend'!$M$1,E574:N574,0)),"",'Analysis backend'!$L$1)</f>
        <v/>
      </c>
      <c r="U574" t="str">
        <f>IF(T574='Analysis backend'!$L$1,IF(ISERROR(MATCH('Analysis backend'!$M$1,E574:I574,0)),"Dire","Radiant"),"")</f>
        <v/>
      </c>
      <c r="V574">
        <f t="shared" si="121"/>
        <v>1076</v>
      </c>
      <c r="W574">
        <f t="shared" si="122"/>
        <v>1003</v>
      </c>
      <c r="X574">
        <f t="shared" si="123"/>
        <v>1062</v>
      </c>
      <c r="Y574">
        <f t="shared" si="124"/>
        <v>1097</v>
      </c>
      <c r="Z574">
        <f t="shared" si="125"/>
        <v>1041</v>
      </c>
      <c r="AA574">
        <f t="shared" si="126"/>
        <v>10101</v>
      </c>
      <c r="AB574">
        <f t="shared" si="127"/>
        <v>10086</v>
      </c>
      <c r="AC574">
        <f t="shared" si="128"/>
        <v>10093</v>
      </c>
      <c r="AD574">
        <f t="shared" si="129"/>
        <v>10112</v>
      </c>
      <c r="AE574">
        <f t="shared" si="130"/>
        <v>10046</v>
      </c>
      <c r="AF574">
        <f t="shared" si="131"/>
        <v>100121</v>
      </c>
      <c r="AG574">
        <f t="shared" si="132"/>
        <v>100044</v>
      </c>
      <c r="AH574">
        <f t="shared" si="133"/>
        <v>100059</v>
      </c>
      <c r="AI574">
        <f t="shared" si="134"/>
        <v>100000</v>
      </c>
      <c r="AJ574">
        <f t="shared" si="135"/>
        <v>100000</v>
      </c>
    </row>
    <row r="575" spans="1:36" x14ac:dyDescent="0.3">
      <c r="A575">
        <v>4257965056</v>
      </c>
      <c r="B575">
        <v>1544125568</v>
      </c>
      <c r="C575">
        <v>7071</v>
      </c>
      <c r="D575" t="b">
        <v>1</v>
      </c>
      <c r="E575">
        <v>89</v>
      </c>
      <c r="F575">
        <v>21</v>
      </c>
      <c r="G575">
        <v>69</v>
      </c>
      <c r="H575">
        <v>37</v>
      </c>
      <c r="I575">
        <v>100</v>
      </c>
      <c r="J575">
        <v>2</v>
      </c>
      <c r="K575">
        <v>31</v>
      </c>
      <c r="L575">
        <v>76</v>
      </c>
      <c r="M575">
        <v>101</v>
      </c>
      <c r="N575">
        <v>114</v>
      </c>
      <c r="O575">
        <v>104</v>
      </c>
      <c r="P575">
        <v>97</v>
      </c>
      <c r="Q575">
        <v>44</v>
      </c>
      <c r="T575" t="str">
        <f>IF(ISERROR(MATCH('Analysis backend'!$M$1,E575:N575,0)),"",'Analysis backend'!$L$1)</f>
        <v/>
      </c>
      <c r="U575" t="str">
        <f>IF(T575='Analysis backend'!$L$1,IF(ISERROR(MATCH('Analysis backend'!$M$1,E575:I575,0)),"Dire","Radiant"),"")</f>
        <v/>
      </c>
      <c r="V575">
        <f t="shared" si="121"/>
        <v>2089</v>
      </c>
      <c r="W575">
        <f t="shared" si="122"/>
        <v>2021</v>
      </c>
      <c r="X575">
        <f t="shared" si="123"/>
        <v>2069</v>
      </c>
      <c r="Y575">
        <f t="shared" si="124"/>
        <v>2037</v>
      </c>
      <c r="Z575">
        <f t="shared" si="125"/>
        <v>2100</v>
      </c>
      <c r="AA575">
        <f t="shared" si="126"/>
        <v>20002</v>
      </c>
      <c r="AB575">
        <f t="shared" si="127"/>
        <v>20031</v>
      </c>
      <c r="AC575">
        <f t="shared" si="128"/>
        <v>20076</v>
      </c>
      <c r="AD575">
        <f t="shared" si="129"/>
        <v>20101</v>
      </c>
      <c r="AE575">
        <f t="shared" si="130"/>
        <v>20114</v>
      </c>
      <c r="AF575">
        <f t="shared" si="131"/>
        <v>100104</v>
      </c>
      <c r="AG575">
        <f t="shared" si="132"/>
        <v>100097</v>
      </c>
      <c r="AH575">
        <f t="shared" si="133"/>
        <v>100044</v>
      </c>
      <c r="AI575">
        <f t="shared" si="134"/>
        <v>100000</v>
      </c>
      <c r="AJ575">
        <f t="shared" si="135"/>
        <v>100000</v>
      </c>
    </row>
    <row r="576" spans="1:36" x14ac:dyDescent="0.3">
      <c r="A576">
        <v>4257963888</v>
      </c>
      <c r="B576">
        <v>1544125568</v>
      </c>
      <c r="C576">
        <v>7147</v>
      </c>
      <c r="D576" t="b">
        <v>1</v>
      </c>
      <c r="E576">
        <v>80</v>
      </c>
      <c r="F576">
        <v>31</v>
      </c>
      <c r="G576">
        <v>38</v>
      </c>
      <c r="H576">
        <v>97</v>
      </c>
      <c r="I576">
        <v>44</v>
      </c>
      <c r="J576">
        <v>6</v>
      </c>
      <c r="K576">
        <v>75</v>
      </c>
      <c r="L576">
        <v>107</v>
      </c>
      <c r="M576">
        <v>8</v>
      </c>
      <c r="N576">
        <v>65</v>
      </c>
      <c r="O576">
        <v>41</v>
      </c>
      <c r="P576">
        <v>76</v>
      </c>
      <c r="T576" t="str">
        <f>IF(ISERROR(MATCH('Analysis backend'!$M$1,E576:N576,0)),"",'Analysis backend'!$L$1)</f>
        <v>Phantom Assassin</v>
      </c>
      <c r="U576" t="str">
        <f>IF(T576='Analysis backend'!$L$1,IF(ISERROR(MATCH('Analysis backend'!$M$1,E576:I576,0)),"Dire","Radiant"),"")</f>
        <v>Radiant</v>
      </c>
      <c r="V576">
        <f t="shared" si="121"/>
        <v>2080</v>
      </c>
      <c r="W576">
        <f t="shared" si="122"/>
        <v>2031</v>
      </c>
      <c r="X576">
        <f t="shared" si="123"/>
        <v>2038</v>
      </c>
      <c r="Y576">
        <f t="shared" si="124"/>
        <v>2097</v>
      </c>
      <c r="Z576">
        <f t="shared" si="125"/>
        <v>2044</v>
      </c>
      <c r="AA576">
        <f t="shared" si="126"/>
        <v>20006</v>
      </c>
      <c r="AB576">
        <f t="shared" si="127"/>
        <v>20075</v>
      </c>
      <c r="AC576">
        <f t="shared" si="128"/>
        <v>20107</v>
      </c>
      <c r="AD576">
        <f t="shared" si="129"/>
        <v>20008</v>
      </c>
      <c r="AE576">
        <f t="shared" si="130"/>
        <v>20065</v>
      </c>
      <c r="AF576">
        <f t="shared" si="131"/>
        <v>100041</v>
      </c>
      <c r="AG576">
        <f t="shared" si="132"/>
        <v>100076</v>
      </c>
      <c r="AH576">
        <f t="shared" si="133"/>
        <v>100000</v>
      </c>
      <c r="AI576">
        <f t="shared" si="134"/>
        <v>100000</v>
      </c>
      <c r="AJ576">
        <f t="shared" si="135"/>
        <v>100000</v>
      </c>
    </row>
    <row r="577" spans="1:36" x14ac:dyDescent="0.3">
      <c r="A577">
        <v>4257967497</v>
      </c>
      <c r="B577">
        <v>1544125696</v>
      </c>
      <c r="C577">
        <v>7082</v>
      </c>
      <c r="D577" t="b">
        <v>0</v>
      </c>
      <c r="E577">
        <v>49</v>
      </c>
      <c r="F577">
        <v>75</v>
      </c>
      <c r="G577">
        <v>109</v>
      </c>
      <c r="H577">
        <v>38</v>
      </c>
      <c r="I577">
        <v>121</v>
      </c>
      <c r="J577">
        <v>93</v>
      </c>
      <c r="K577">
        <v>19</v>
      </c>
      <c r="L577">
        <v>26</v>
      </c>
      <c r="M577">
        <v>78</v>
      </c>
      <c r="N577">
        <v>111</v>
      </c>
      <c r="O577">
        <v>114</v>
      </c>
      <c r="P577">
        <v>44</v>
      </c>
      <c r="Q577">
        <v>97</v>
      </c>
      <c r="T577" t="str">
        <f>IF(ISERROR(MATCH('Analysis backend'!$M$1,E577:N577,0)),"",'Analysis backend'!$L$1)</f>
        <v/>
      </c>
      <c r="U577" t="str">
        <f>IF(T577='Analysis backend'!$L$1,IF(ISERROR(MATCH('Analysis backend'!$M$1,E577:I577,0)),"Dire","Radiant"),"")</f>
        <v/>
      </c>
      <c r="V577">
        <f t="shared" si="121"/>
        <v>1049</v>
      </c>
      <c r="W577">
        <f t="shared" si="122"/>
        <v>1075</v>
      </c>
      <c r="X577">
        <f t="shared" si="123"/>
        <v>1109</v>
      </c>
      <c r="Y577">
        <f t="shared" si="124"/>
        <v>1038</v>
      </c>
      <c r="Z577">
        <f t="shared" si="125"/>
        <v>1121</v>
      </c>
      <c r="AA577">
        <f t="shared" si="126"/>
        <v>10093</v>
      </c>
      <c r="AB577">
        <f t="shared" si="127"/>
        <v>10019</v>
      </c>
      <c r="AC577">
        <f t="shared" si="128"/>
        <v>10026</v>
      </c>
      <c r="AD577">
        <f t="shared" si="129"/>
        <v>10078</v>
      </c>
      <c r="AE577">
        <f t="shared" si="130"/>
        <v>10111</v>
      </c>
      <c r="AF577">
        <f t="shared" si="131"/>
        <v>100114</v>
      </c>
      <c r="AG577">
        <f t="shared" si="132"/>
        <v>100044</v>
      </c>
      <c r="AH577">
        <f t="shared" si="133"/>
        <v>100097</v>
      </c>
      <c r="AI577">
        <f t="shared" si="134"/>
        <v>100000</v>
      </c>
      <c r="AJ577">
        <f t="shared" si="135"/>
        <v>100000</v>
      </c>
    </row>
    <row r="578" spans="1:36" x14ac:dyDescent="0.3">
      <c r="A578">
        <v>4257953146</v>
      </c>
      <c r="B578">
        <v>1544124928</v>
      </c>
      <c r="C578">
        <v>6785</v>
      </c>
      <c r="D578" t="b">
        <v>0</v>
      </c>
      <c r="E578">
        <v>10</v>
      </c>
      <c r="F578">
        <v>86</v>
      </c>
      <c r="G578">
        <v>2</v>
      </c>
      <c r="H578">
        <v>112</v>
      </c>
      <c r="I578">
        <v>90</v>
      </c>
      <c r="J578">
        <v>82</v>
      </c>
      <c r="K578">
        <v>97</v>
      </c>
      <c r="L578">
        <v>3</v>
      </c>
      <c r="M578">
        <v>120</v>
      </c>
      <c r="N578">
        <v>12</v>
      </c>
      <c r="O578">
        <v>78</v>
      </c>
      <c r="P578">
        <v>31</v>
      </c>
      <c r="Q578">
        <v>44</v>
      </c>
      <c r="T578" t="str">
        <f>IF(ISERROR(MATCH('Analysis backend'!$M$1,E578:N578,0)),"",'Analysis backend'!$L$1)</f>
        <v/>
      </c>
      <c r="U578" t="str">
        <f>IF(T578='Analysis backend'!$L$1,IF(ISERROR(MATCH('Analysis backend'!$M$1,E578:I578,0)),"Dire","Radiant"),"")</f>
        <v/>
      </c>
      <c r="V578">
        <f t="shared" ref="V578:V641" si="136">E578+IF($D578=TRUE,2000,1000)</f>
        <v>1010</v>
      </c>
      <c r="W578">
        <f t="shared" ref="W578:W641" si="137">F578+IF($D578=TRUE,2000,1000)</f>
        <v>1086</v>
      </c>
      <c r="X578">
        <f t="shared" ref="X578:X641" si="138">G578+IF($D578=TRUE,2000,1000)</f>
        <v>1002</v>
      </c>
      <c r="Y578">
        <f t="shared" ref="Y578:Y641" si="139">H578+IF($D578=TRUE,2000,1000)</f>
        <v>1112</v>
      </c>
      <c r="Z578">
        <f t="shared" ref="Z578:Z641" si="140">I578+IF($D578=TRUE,2000,1000)</f>
        <v>1090</v>
      </c>
      <c r="AA578">
        <f t="shared" ref="AA578:AA641" si="141">J578+IF($D578=TRUE,20000,10000)</f>
        <v>10082</v>
      </c>
      <c r="AB578">
        <f t="shared" ref="AB578:AB641" si="142">K578+IF($D578=TRUE,20000,10000)</f>
        <v>10097</v>
      </c>
      <c r="AC578">
        <f t="shared" ref="AC578:AC641" si="143">L578+IF($D578=TRUE,20000,10000)</f>
        <v>10003</v>
      </c>
      <c r="AD578">
        <f t="shared" ref="AD578:AD641" si="144">M578+IF($D578=TRUE,20000,10000)</f>
        <v>10120</v>
      </c>
      <c r="AE578">
        <f t="shared" ref="AE578:AE641" si="145">N578+IF($D578=TRUE,20000,10000)</f>
        <v>10012</v>
      </c>
      <c r="AF578">
        <f t="shared" si="131"/>
        <v>100078</v>
      </c>
      <c r="AG578">
        <f t="shared" si="132"/>
        <v>100031</v>
      </c>
      <c r="AH578">
        <f t="shared" si="133"/>
        <v>100044</v>
      </c>
      <c r="AI578">
        <f t="shared" si="134"/>
        <v>100000</v>
      </c>
      <c r="AJ578">
        <f t="shared" si="135"/>
        <v>100000</v>
      </c>
    </row>
    <row r="579" spans="1:36" x14ac:dyDescent="0.3">
      <c r="A579">
        <v>4257975152</v>
      </c>
      <c r="B579">
        <v>1544126208</v>
      </c>
      <c r="C579">
        <v>7230</v>
      </c>
      <c r="D579" t="b">
        <v>0</v>
      </c>
      <c r="E579">
        <v>71</v>
      </c>
      <c r="F579">
        <v>50</v>
      </c>
      <c r="G579">
        <v>17</v>
      </c>
      <c r="H579">
        <v>44</v>
      </c>
      <c r="I579">
        <v>97</v>
      </c>
      <c r="J579">
        <v>100</v>
      </c>
      <c r="K579">
        <v>3</v>
      </c>
      <c r="L579">
        <v>109</v>
      </c>
      <c r="M579">
        <v>45</v>
      </c>
      <c r="N579">
        <v>86</v>
      </c>
      <c r="O579">
        <v>12</v>
      </c>
      <c r="P579">
        <v>93</v>
      </c>
      <c r="Q579">
        <v>8</v>
      </c>
      <c r="T579" t="str">
        <f>IF(ISERROR(MATCH('Analysis backend'!$M$1,E579:N579,0)),"",'Analysis backend'!$L$1)</f>
        <v>Phantom Assassin</v>
      </c>
      <c r="U579" t="str">
        <f>IF(T579='Analysis backend'!$L$1,IF(ISERROR(MATCH('Analysis backend'!$M$1,E579:I579,0)),"Dire","Radiant"),"")</f>
        <v>Radiant</v>
      </c>
      <c r="V579">
        <f t="shared" si="136"/>
        <v>1071</v>
      </c>
      <c r="W579">
        <f t="shared" si="137"/>
        <v>1050</v>
      </c>
      <c r="X579">
        <f t="shared" si="138"/>
        <v>1017</v>
      </c>
      <c r="Y579">
        <f t="shared" si="139"/>
        <v>1044</v>
      </c>
      <c r="Z579">
        <f t="shared" si="140"/>
        <v>1097</v>
      </c>
      <c r="AA579">
        <f t="shared" si="141"/>
        <v>10100</v>
      </c>
      <c r="AB579">
        <f t="shared" si="142"/>
        <v>10003</v>
      </c>
      <c r="AC579">
        <f t="shared" si="143"/>
        <v>10109</v>
      </c>
      <c r="AD579">
        <f t="shared" si="144"/>
        <v>10045</v>
      </c>
      <c r="AE579">
        <f t="shared" si="145"/>
        <v>10086</v>
      </c>
      <c r="AF579">
        <f t="shared" ref="AF579:AF642" si="146">O579+100000</f>
        <v>100012</v>
      </c>
      <c r="AG579">
        <f t="shared" ref="AG579:AG642" si="147">P579+100000</f>
        <v>100093</v>
      </c>
      <c r="AH579">
        <f t="shared" ref="AH579:AH642" si="148">Q579+100000</f>
        <v>100008</v>
      </c>
      <c r="AI579">
        <f t="shared" ref="AI579:AI642" si="149">R579+100000</f>
        <v>100000</v>
      </c>
      <c r="AJ579">
        <f t="shared" ref="AJ579:AJ642" si="150">S579+100000</f>
        <v>100000</v>
      </c>
    </row>
    <row r="580" spans="1:36" x14ac:dyDescent="0.3">
      <c r="A580">
        <v>4257974088</v>
      </c>
      <c r="B580">
        <v>1544126080</v>
      </c>
      <c r="C580">
        <v>7127</v>
      </c>
      <c r="D580" t="b">
        <v>1</v>
      </c>
      <c r="E580">
        <v>107</v>
      </c>
      <c r="F580">
        <v>34</v>
      </c>
      <c r="G580">
        <v>1</v>
      </c>
      <c r="H580">
        <v>50</v>
      </c>
      <c r="I580">
        <v>31</v>
      </c>
      <c r="J580">
        <v>26</v>
      </c>
      <c r="K580">
        <v>121</v>
      </c>
      <c r="L580">
        <v>69</v>
      </c>
      <c r="M580">
        <v>6</v>
      </c>
      <c r="N580">
        <v>59</v>
      </c>
      <c r="O580">
        <v>82</v>
      </c>
      <c r="P580">
        <v>85</v>
      </c>
      <c r="T580" t="str">
        <f>IF(ISERROR(MATCH('Analysis backend'!$M$1,E580:N580,0)),"",'Analysis backend'!$L$1)</f>
        <v/>
      </c>
      <c r="U580" t="str">
        <f>IF(T580='Analysis backend'!$L$1,IF(ISERROR(MATCH('Analysis backend'!$M$1,E580:I580,0)),"Dire","Radiant"),"")</f>
        <v/>
      </c>
      <c r="V580">
        <f t="shared" si="136"/>
        <v>2107</v>
      </c>
      <c r="W580">
        <f t="shared" si="137"/>
        <v>2034</v>
      </c>
      <c r="X580">
        <f t="shared" si="138"/>
        <v>2001</v>
      </c>
      <c r="Y580">
        <f t="shared" si="139"/>
        <v>2050</v>
      </c>
      <c r="Z580">
        <f t="shared" si="140"/>
        <v>2031</v>
      </c>
      <c r="AA580">
        <f t="shared" si="141"/>
        <v>20026</v>
      </c>
      <c r="AB580">
        <f t="shared" si="142"/>
        <v>20121</v>
      </c>
      <c r="AC580">
        <f t="shared" si="143"/>
        <v>20069</v>
      </c>
      <c r="AD580">
        <f t="shared" si="144"/>
        <v>20006</v>
      </c>
      <c r="AE580">
        <f t="shared" si="145"/>
        <v>20059</v>
      </c>
      <c r="AF580">
        <f t="shared" si="146"/>
        <v>100082</v>
      </c>
      <c r="AG580">
        <f t="shared" si="147"/>
        <v>100085</v>
      </c>
      <c r="AH580">
        <f t="shared" si="148"/>
        <v>100000</v>
      </c>
      <c r="AI580">
        <f t="shared" si="149"/>
        <v>100000</v>
      </c>
      <c r="AJ580">
        <f t="shared" si="150"/>
        <v>100000</v>
      </c>
    </row>
    <row r="581" spans="1:36" x14ac:dyDescent="0.3">
      <c r="A581">
        <v>4257977313</v>
      </c>
      <c r="B581">
        <v>1544126336</v>
      </c>
      <c r="C581">
        <v>6997</v>
      </c>
      <c r="D581" t="b">
        <v>0</v>
      </c>
      <c r="E581">
        <v>110</v>
      </c>
      <c r="F581">
        <v>1</v>
      </c>
      <c r="G581">
        <v>87</v>
      </c>
      <c r="H581">
        <v>114</v>
      </c>
      <c r="I581">
        <v>97</v>
      </c>
      <c r="J581">
        <v>59</v>
      </c>
      <c r="K581">
        <v>44</v>
      </c>
      <c r="L581">
        <v>23</v>
      </c>
      <c r="M581">
        <v>31</v>
      </c>
      <c r="N581">
        <v>86</v>
      </c>
      <c r="O581">
        <v>16</v>
      </c>
      <c r="P581">
        <v>50</v>
      </c>
      <c r="T581" t="str">
        <f>IF(ISERROR(MATCH('Analysis backend'!$M$1,E581:N581,0)),"",'Analysis backend'!$L$1)</f>
        <v>Phantom Assassin</v>
      </c>
      <c r="U581" t="str">
        <f>IF(T581='Analysis backend'!$L$1,IF(ISERROR(MATCH('Analysis backend'!$M$1,E581:I581,0)),"Dire","Radiant"),"")</f>
        <v>Dire</v>
      </c>
      <c r="V581">
        <f t="shared" si="136"/>
        <v>1110</v>
      </c>
      <c r="W581">
        <f t="shared" si="137"/>
        <v>1001</v>
      </c>
      <c r="X581">
        <f t="shared" si="138"/>
        <v>1087</v>
      </c>
      <c r="Y581">
        <f t="shared" si="139"/>
        <v>1114</v>
      </c>
      <c r="Z581">
        <f t="shared" si="140"/>
        <v>1097</v>
      </c>
      <c r="AA581">
        <f t="shared" si="141"/>
        <v>10059</v>
      </c>
      <c r="AB581">
        <f t="shared" si="142"/>
        <v>10044</v>
      </c>
      <c r="AC581">
        <f t="shared" si="143"/>
        <v>10023</v>
      </c>
      <c r="AD581">
        <f t="shared" si="144"/>
        <v>10031</v>
      </c>
      <c r="AE581">
        <f t="shared" si="145"/>
        <v>10086</v>
      </c>
      <c r="AF581">
        <f t="shared" si="146"/>
        <v>100016</v>
      </c>
      <c r="AG581">
        <f t="shared" si="147"/>
        <v>100050</v>
      </c>
      <c r="AH581">
        <f t="shared" si="148"/>
        <v>100000</v>
      </c>
      <c r="AI581">
        <f t="shared" si="149"/>
        <v>100000</v>
      </c>
      <c r="AJ581">
        <f t="shared" si="150"/>
        <v>100000</v>
      </c>
    </row>
    <row r="582" spans="1:36" x14ac:dyDescent="0.3">
      <c r="A582">
        <v>4257975706</v>
      </c>
      <c r="B582">
        <v>1544126208</v>
      </c>
      <c r="C582">
        <v>6978</v>
      </c>
      <c r="D582" t="b">
        <v>1</v>
      </c>
      <c r="E582">
        <v>66</v>
      </c>
      <c r="F582">
        <v>44</v>
      </c>
      <c r="G582">
        <v>50</v>
      </c>
      <c r="H582">
        <v>7</v>
      </c>
      <c r="I582">
        <v>86</v>
      </c>
      <c r="J582">
        <v>25</v>
      </c>
      <c r="K582">
        <v>1</v>
      </c>
      <c r="L582">
        <v>100</v>
      </c>
      <c r="M582">
        <v>27</v>
      </c>
      <c r="N582">
        <v>29</v>
      </c>
      <c r="O582">
        <v>97</v>
      </c>
      <c r="P582">
        <v>84</v>
      </c>
      <c r="T582" t="str">
        <f>IF(ISERROR(MATCH('Analysis backend'!$M$1,E582:N582,0)),"",'Analysis backend'!$L$1)</f>
        <v>Phantom Assassin</v>
      </c>
      <c r="U582" t="str">
        <f>IF(T582='Analysis backend'!$L$1,IF(ISERROR(MATCH('Analysis backend'!$M$1,E582:I582,0)),"Dire","Radiant"),"")</f>
        <v>Radiant</v>
      </c>
      <c r="V582">
        <f t="shared" si="136"/>
        <v>2066</v>
      </c>
      <c r="W582">
        <f t="shared" si="137"/>
        <v>2044</v>
      </c>
      <c r="X582">
        <f t="shared" si="138"/>
        <v>2050</v>
      </c>
      <c r="Y582">
        <f t="shared" si="139"/>
        <v>2007</v>
      </c>
      <c r="Z582">
        <f t="shared" si="140"/>
        <v>2086</v>
      </c>
      <c r="AA582">
        <f t="shared" si="141"/>
        <v>20025</v>
      </c>
      <c r="AB582">
        <f t="shared" si="142"/>
        <v>20001</v>
      </c>
      <c r="AC582">
        <f t="shared" si="143"/>
        <v>20100</v>
      </c>
      <c r="AD582">
        <f t="shared" si="144"/>
        <v>20027</v>
      </c>
      <c r="AE582">
        <f t="shared" si="145"/>
        <v>20029</v>
      </c>
      <c r="AF582">
        <f t="shared" si="146"/>
        <v>100097</v>
      </c>
      <c r="AG582">
        <f t="shared" si="147"/>
        <v>100084</v>
      </c>
      <c r="AH582">
        <f t="shared" si="148"/>
        <v>100000</v>
      </c>
      <c r="AI582">
        <f t="shared" si="149"/>
        <v>100000</v>
      </c>
      <c r="AJ582">
        <f t="shared" si="150"/>
        <v>100000</v>
      </c>
    </row>
    <row r="583" spans="1:36" x14ac:dyDescent="0.3">
      <c r="A583">
        <v>4257971088</v>
      </c>
      <c r="B583">
        <v>1544125952</v>
      </c>
      <c r="C583">
        <v>6966</v>
      </c>
      <c r="D583" t="b">
        <v>1</v>
      </c>
      <c r="E583">
        <v>80</v>
      </c>
      <c r="F583">
        <v>110</v>
      </c>
      <c r="G583">
        <v>44</v>
      </c>
      <c r="H583">
        <v>101</v>
      </c>
      <c r="I583">
        <v>97</v>
      </c>
      <c r="J583">
        <v>11</v>
      </c>
      <c r="K583">
        <v>40</v>
      </c>
      <c r="L583">
        <v>100</v>
      </c>
      <c r="M583">
        <v>26</v>
      </c>
      <c r="N583">
        <v>55</v>
      </c>
      <c r="O583">
        <v>25</v>
      </c>
      <c r="P583">
        <v>19</v>
      </c>
      <c r="Q583">
        <v>59</v>
      </c>
      <c r="T583" t="str">
        <f>IF(ISERROR(MATCH('Analysis backend'!$M$1,E583:N583,0)),"",'Analysis backend'!$L$1)</f>
        <v>Phantom Assassin</v>
      </c>
      <c r="U583" t="str">
        <f>IF(T583='Analysis backend'!$L$1,IF(ISERROR(MATCH('Analysis backend'!$M$1,E583:I583,0)),"Dire","Radiant"),"")</f>
        <v>Radiant</v>
      </c>
      <c r="V583">
        <f t="shared" si="136"/>
        <v>2080</v>
      </c>
      <c r="W583">
        <f t="shared" si="137"/>
        <v>2110</v>
      </c>
      <c r="X583">
        <f t="shared" si="138"/>
        <v>2044</v>
      </c>
      <c r="Y583">
        <f t="shared" si="139"/>
        <v>2101</v>
      </c>
      <c r="Z583">
        <f t="shared" si="140"/>
        <v>2097</v>
      </c>
      <c r="AA583">
        <f t="shared" si="141"/>
        <v>20011</v>
      </c>
      <c r="AB583">
        <f t="shared" si="142"/>
        <v>20040</v>
      </c>
      <c r="AC583">
        <f t="shared" si="143"/>
        <v>20100</v>
      </c>
      <c r="AD583">
        <f t="shared" si="144"/>
        <v>20026</v>
      </c>
      <c r="AE583">
        <f t="shared" si="145"/>
        <v>20055</v>
      </c>
      <c r="AF583">
        <f t="shared" si="146"/>
        <v>100025</v>
      </c>
      <c r="AG583">
        <f t="shared" si="147"/>
        <v>100019</v>
      </c>
      <c r="AH583">
        <f t="shared" si="148"/>
        <v>100059</v>
      </c>
      <c r="AI583">
        <f t="shared" si="149"/>
        <v>100000</v>
      </c>
      <c r="AJ583">
        <f t="shared" si="150"/>
        <v>100000</v>
      </c>
    </row>
    <row r="584" spans="1:36" x14ac:dyDescent="0.3">
      <c r="A584">
        <v>4257991354</v>
      </c>
      <c r="B584">
        <v>1544127104</v>
      </c>
      <c r="C584">
        <v>6956</v>
      </c>
      <c r="D584" t="b">
        <v>1</v>
      </c>
      <c r="E584">
        <v>50</v>
      </c>
      <c r="F584">
        <v>114</v>
      </c>
      <c r="G584">
        <v>44</v>
      </c>
      <c r="H584">
        <v>28</v>
      </c>
      <c r="I584">
        <v>31</v>
      </c>
      <c r="J584">
        <v>64</v>
      </c>
      <c r="K584">
        <v>107</v>
      </c>
      <c r="L584">
        <v>97</v>
      </c>
      <c r="M584">
        <v>10</v>
      </c>
      <c r="N584">
        <v>8</v>
      </c>
      <c r="O584">
        <v>56</v>
      </c>
      <c r="P584">
        <v>101</v>
      </c>
      <c r="Q584">
        <v>34</v>
      </c>
      <c r="T584" t="str">
        <f>IF(ISERROR(MATCH('Analysis backend'!$M$1,E584:N584,0)),"",'Analysis backend'!$L$1)</f>
        <v>Phantom Assassin</v>
      </c>
      <c r="U584" t="str">
        <f>IF(T584='Analysis backend'!$L$1,IF(ISERROR(MATCH('Analysis backend'!$M$1,E584:I584,0)),"Dire","Radiant"),"")</f>
        <v>Radiant</v>
      </c>
      <c r="V584">
        <f t="shared" si="136"/>
        <v>2050</v>
      </c>
      <c r="W584">
        <f t="shared" si="137"/>
        <v>2114</v>
      </c>
      <c r="X584">
        <f t="shared" si="138"/>
        <v>2044</v>
      </c>
      <c r="Y584">
        <f t="shared" si="139"/>
        <v>2028</v>
      </c>
      <c r="Z584">
        <f t="shared" si="140"/>
        <v>2031</v>
      </c>
      <c r="AA584">
        <f t="shared" si="141"/>
        <v>20064</v>
      </c>
      <c r="AB584">
        <f t="shared" si="142"/>
        <v>20107</v>
      </c>
      <c r="AC584">
        <f t="shared" si="143"/>
        <v>20097</v>
      </c>
      <c r="AD584">
        <f t="shared" si="144"/>
        <v>20010</v>
      </c>
      <c r="AE584">
        <f t="shared" si="145"/>
        <v>20008</v>
      </c>
      <c r="AF584">
        <f t="shared" si="146"/>
        <v>100056</v>
      </c>
      <c r="AG584">
        <f t="shared" si="147"/>
        <v>100101</v>
      </c>
      <c r="AH584">
        <f t="shared" si="148"/>
        <v>100034</v>
      </c>
      <c r="AI584">
        <f t="shared" si="149"/>
        <v>100000</v>
      </c>
      <c r="AJ584">
        <f t="shared" si="150"/>
        <v>100000</v>
      </c>
    </row>
    <row r="585" spans="1:36" x14ac:dyDescent="0.3">
      <c r="A585">
        <v>4257989205</v>
      </c>
      <c r="B585">
        <v>1544126976</v>
      </c>
      <c r="C585">
        <v>6888</v>
      </c>
      <c r="D585" t="b">
        <v>0</v>
      </c>
      <c r="E585">
        <v>114</v>
      </c>
      <c r="F585">
        <v>55</v>
      </c>
      <c r="G585">
        <v>71</v>
      </c>
      <c r="H585">
        <v>44</v>
      </c>
      <c r="I585">
        <v>27</v>
      </c>
      <c r="J585">
        <v>97</v>
      </c>
      <c r="K585">
        <v>121</v>
      </c>
      <c r="L585">
        <v>26</v>
      </c>
      <c r="M585">
        <v>1</v>
      </c>
      <c r="N585">
        <v>76</v>
      </c>
      <c r="O585">
        <v>37</v>
      </c>
      <c r="P585">
        <v>61</v>
      </c>
      <c r="T585" t="str">
        <f>IF(ISERROR(MATCH('Analysis backend'!$M$1,E585:N585,0)),"",'Analysis backend'!$L$1)</f>
        <v>Phantom Assassin</v>
      </c>
      <c r="U585" t="str">
        <f>IF(T585='Analysis backend'!$L$1,IF(ISERROR(MATCH('Analysis backend'!$M$1,E585:I585,0)),"Dire","Radiant"),"")</f>
        <v>Radiant</v>
      </c>
      <c r="V585">
        <f t="shared" si="136"/>
        <v>1114</v>
      </c>
      <c r="W585">
        <f t="shared" si="137"/>
        <v>1055</v>
      </c>
      <c r="X585">
        <f t="shared" si="138"/>
        <v>1071</v>
      </c>
      <c r="Y585">
        <f t="shared" si="139"/>
        <v>1044</v>
      </c>
      <c r="Z585">
        <f t="shared" si="140"/>
        <v>1027</v>
      </c>
      <c r="AA585">
        <f t="shared" si="141"/>
        <v>10097</v>
      </c>
      <c r="AB585">
        <f t="shared" si="142"/>
        <v>10121</v>
      </c>
      <c r="AC585">
        <f t="shared" si="143"/>
        <v>10026</v>
      </c>
      <c r="AD585">
        <f t="shared" si="144"/>
        <v>10001</v>
      </c>
      <c r="AE585">
        <f t="shared" si="145"/>
        <v>10076</v>
      </c>
      <c r="AF585">
        <f t="shared" si="146"/>
        <v>100037</v>
      </c>
      <c r="AG585">
        <f t="shared" si="147"/>
        <v>100061</v>
      </c>
      <c r="AH585">
        <f t="shared" si="148"/>
        <v>100000</v>
      </c>
      <c r="AI585">
        <f t="shared" si="149"/>
        <v>100000</v>
      </c>
      <c r="AJ585">
        <f t="shared" si="150"/>
        <v>100000</v>
      </c>
    </row>
    <row r="586" spans="1:36" x14ac:dyDescent="0.3">
      <c r="A586">
        <v>4257984478</v>
      </c>
      <c r="B586">
        <v>1544126720</v>
      </c>
      <c r="C586">
        <v>6846</v>
      </c>
      <c r="D586" t="b">
        <v>0</v>
      </c>
      <c r="E586">
        <v>97</v>
      </c>
      <c r="F586">
        <v>9</v>
      </c>
      <c r="G586">
        <v>112</v>
      </c>
      <c r="H586">
        <v>101</v>
      </c>
      <c r="I586">
        <v>44</v>
      </c>
      <c r="J586">
        <v>31</v>
      </c>
      <c r="K586">
        <v>121</v>
      </c>
      <c r="L586">
        <v>45</v>
      </c>
      <c r="M586">
        <v>93</v>
      </c>
      <c r="N586">
        <v>38</v>
      </c>
      <c r="O586">
        <v>78</v>
      </c>
      <c r="P586">
        <v>50</v>
      </c>
      <c r="Q586">
        <v>10</v>
      </c>
      <c r="T586" t="str">
        <f>IF(ISERROR(MATCH('Analysis backend'!$M$1,E586:N586,0)),"",'Analysis backend'!$L$1)</f>
        <v>Phantom Assassin</v>
      </c>
      <c r="U586" t="str">
        <f>IF(T586='Analysis backend'!$L$1,IF(ISERROR(MATCH('Analysis backend'!$M$1,E586:I586,0)),"Dire","Radiant"),"")</f>
        <v>Radiant</v>
      </c>
      <c r="V586">
        <f t="shared" si="136"/>
        <v>1097</v>
      </c>
      <c r="W586">
        <f t="shared" si="137"/>
        <v>1009</v>
      </c>
      <c r="X586">
        <f t="shared" si="138"/>
        <v>1112</v>
      </c>
      <c r="Y586">
        <f t="shared" si="139"/>
        <v>1101</v>
      </c>
      <c r="Z586">
        <f t="shared" si="140"/>
        <v>1044</v>
      </c>
      <c r="AA586">
        <f t="shared" si="141"/>
        <v>10031</v>
      </c>
      <c r="AB586">
        <f t="shared" si="142"/>
        <v>10121</v>
      </c>
      <c r="AC586">
        <f t="shared" si="143"/>
        <v>10045</v>
      </c>
      <c r="AD586">
        <f t="shared" si="144"/>
        <v>10093</v>
      </c>
      <c r="AE586">
        <f t="shared" si="145"/>
        <v>10038</v>
      </c>
      <c r="AF586">
        <f t="shared" si="146"/>
        <v>100078</v>
      </c>
      <c r="AG586">
        <f t="shared" si="147"/>
        <v>100050</v>
      </c>
      <c r="AH586">
        <f t="shared" si="148"/>
        <v>100010</v>
      </c>
      <c r="AI586">
        <f t="shared" si="149"/>
        <v>100000</v>
      </c>
      <c r="AJ586">
        <f t="shared" si="150"/>
        <v>100000</v>
      </c>
    </row>
    <row r="587" spans="1:36" x14ac:dyDescent="0.3">
      <c r="A587">
        <v>4258002778</v>
      </c>
      <c r="B587">
        <v>1544127744</v>
      </c>
      <c r="C587">
        <v>6963</v>
      </c>
      <c r="D587" t="b">
        <v>1</v>
      </c>
      <c r="E587">
        <v>3</v>
      </c>
      <c r="F587">
        <v>101</v>
      </c>
      <c r="G587">
        <v>34</v>
      </c>
      <c r="H587">
        <v>79</v>
      </c>
      <c r="I587">
        <v>41</v>
      </c>
      <c r="J587">
        <v>47</v>
      </c>
      <c r="K587">
        <v>112</v>
      </c>
      <c r="L587">
        <v>86</v>
      </c>
      <c r="M587">
        <v>67</v>
      </c>
      <c r="N587">
        <v>97</v>
      </c>
      <c r="O587">
        <v>59</v>
      </c>
      <c r="P587">
        <v>88</v>
      </c>
      <c r="Q587">
        <v>7</v>
      </c>
      <c r="R587">
        <v>1</v>
      </c>
      <c r="T587" t="str">
        <f>IF(ISERROR(MATCH('Analysis backend'!$M$1,E587:N587,0)),"",'Analysis backend'!$L$1)</f>
        <v/>
      </c>
      <c r="U587" t="str">
        <f>IF(T587='Analysis backend'!$L$1,IF(ISERROR(MATCH('Analysis backend'!$M$1,E587:I587,0)),"Dire","Radiant"),"")</f>
        <v/>
      </c>
      <c r="V587">
        <f t="shared" si="136"/>
        <v>2003</v>
      </c>
      <c r="W587">
        <f t="shared" si="137"/>
        <v>2101</v>
      </c>
      <c r="X587">
        <f t="shared" si="138"/>
        <v>2034</v>
      </c>
      <c r="Y587">
        <f t="shared" si="139"/>
        <v>2079</v>
      </c>
      <c r="Z587">
        <f t="shared" si="140"/>
        <v>2041</v>
      </c>
      <c r="AA587">
        <f t="shared" si="141"/>
        <v>20047</v>
      </c>
      <c r="AB587">
        <f t="shared" si="142"/>
        <v>20112</v>
      </c>
      <c r="AC587">
        <f t="shared" si="143"/>
        <v>20086</v>
      </c>
      <c r="AD587">
        <f t="shared" si="144"/>
        <v>20067</v>
      </c>
      <c r="AE587">
        <f t="shared" si="145"/>
        <v>20097</v>
      </c>
      <c r="AF587">
        <f t="shared" si="146"/>
        <v>100059</v>
      </c>
      <c r="AG587">
        <f t="shared" si="147"/>
        <v>100088</v>
      </c>
      <c r="AH587">
        <f t="shared" si="148"/>
        <v>100007</v>
      </c>
      <c r="AI587">
        <f t="shared" si="149"/>
        <v>100001</v>
      </c>
      <c r="AJ587">
        <f t="shared" si="150"/>
        <v>100000</v>
      </c>
    </row>
    <row r="588" spans="1:36" x14ac:dyDescent="0.3">
      <c r="A588">
        <v>4258008125</v>
      </c>
      <c r="B588">
        <v>1544128128</v>
      </c>
      <c r="C588">
        <v>7213</v>
      </c>
      <c r="D588" t="b">
        <v>0</v>
      </c>
      <c r="E588">
        <v>86</v>
      </c>
      <c r="F588">
        <v>82</v>
      </c>
      <c r="G588">
        <v>7</v>
      </c>
      <c r="H588">
        <v>114</v>
      </c>
      <c r="I588">
        <v>3</v>
      </c>
      <c r="J588">
        <v>97</v>
      </c>
      <c r="K588">
        <v>8</v>
      </c>
      <c r="L588">
        <v>76</v>
      </c>
      <c r="M588">
        <v>103</v>
      </c>
      <c r="N588">
        <v>31</v>
      </c>
      <c r="O588">
        <v>44</v>
      </c>
      <c r="T588" t="str">
        <f>IF(ISERROR(MATCH('Analysis backend'!$M$1,E588:N588,0)),"",'Analysis backend'!$L$1)</f>
        <v/>
      </c>
      <c r="U588" t="str">
        <f>IF(T588='Analysis backend'!$L$1,IF(ISERROR(MATCH('Analysis backend'!$M$1,E588:I588,0)),"Dire","Radiant"),"")</f>
        <v/>
      </c>
      <c r="V588">
        <f t="shared" si="136"/>
        <v>1086</v>
      </c>
      <c r="W588">
        <f t="shared" si="137"/>
        <v>1082</v>
      </c>
      <c r="X588">
        <f t="shared" si="138"/>
        <v>1007</v>
      </c>
      <c r="Y588">
        <f t="shared" si="139"/>
        <v>1114</v>
      </c>
      <c r="Z588">
        <f t="shared" si="140"/>
        <v>1003</v>
      </c>
      <c r="AA588">
        <f t="shared" si="141"/>
        <v>10097</v>
      </c>
      <c r="AB588">
        <f t="shared" si="142"/>
        <v>10008</v>
      </c>
      <c r="AC588">
        <f t="shared" si="143"/>
        <v>10076</v>
      </c>
      <c r="AD588">
        <f t="shared" si="144"/>
        <v>10103</v>
      </c>
      <c r="AE588">
        <f t="shared" si="145"/>
        <v>10031</v>
      </c>
      <c r="AF588">
        <f t="shared" si="146"/>
        <v>100044</v>
      </c>
      <c r="AG588">
        <f t="shared" si="147"/>
        <v>100000</v>
      </c>
      <c r="AH588">
        <f t="shared" si="148"/>
        <v>100000</v>
      </c>
      <c r="AI588">
        <f t="shared" si="149"/>
        <v>100000</v>
      </c>
      <c r="AJ588">
        <f t="shared" si="150"/>
        <v>100000</v>
      </c>
    </row>
    <row r="589" spans="1:36" x14ac:dyDescent="0.3">
      <c r="A589">
        <v>4258010154</v>
      </c>
      <c r="B589">
        <v>1544128256</v>
      </c>
      <c r="C589">
        <v>7143</v>
      </c>
      <c r="D589" t="b">
        <v>1</v>
      </c>
      <c r="E589">
        <v>76</v>
      </c>
      <c r="F589">
        <v>93</v>
      </c>
      <c r="G589">
        <v>37</v>
      </c>
      <c r="H589">
        <v>71</v>
      </c>
      <c r="I589">
        <v>55</v>
      </c>
      <c r="J589">
        <v>1</v>
      </c>
      <c r="K589">
        <v>106</v>
      </c>
      <c r="L589">
        <v>97</v>
      </c>
      <c r="M589">
        <v>86</v>
      </c>
      <c r="N589">
        <v>19</v>
      </c>
      <c r="O589">
        <v>59</v>
      </c>
      <c r="T589" t="str">
        <f>IF(ISERROR(MATCH('Analysis backend'!$M$1,E589:N589,0)),"",'Analysis backend'!$L$1)</f>
        <v/>
      </c>
      <c r="U589" t="str">
        <f>IF(T589='Analysis backend'!$L$1,IF(ISERROR(MATCH('Analysis backend'!$M$1,E589:I589,0)),"Dire","Radiant"),"")</f>
        <v/>
      </c>
      <c r="V589">
        <f t="shared" si="136"/>
        <v>2076</v>
      </c>
      <c r="W589">
        <f t="shared" si="137"/>
        <v>2093</v>
      </c>
      <c r="X589">
        <f t="shared" si="138"/>
        <v>2037</v>
      </c>
      <c r="Y589">
        <f t="shared" si="139"/>
        <v>2071</v>
      </c>
      <c r="Z589">
        <f t="shared" si="140"/>
        <v>2055</v>
      </c>
      <c r="AA589">
        <f t="shared" si="141"/>
        <v>20001</v>
      </c>
      <c r="AB589">
        <f t="shared" si="142"/>
        <v>20106</v>
      </c>
      <c r="AC589">
        <f t="shared" si="143"/>
        <v>20097</v>
      </c>
      <c r="AD589">
        <f t="shared" si="144"/>
        <v>20086</v>
      </c>
      <c r="AE589">
        <f t="shared" si="145"/>
        <v>20019</v>
      </c>
      <c r="AF589">
        <f t="shared" si="146"/>
        <v>100059</v>
      </c>
      <c r="AG589">
        <f t="shared" si="147"/>
        <v>100000</v>
      </c>
      <c r="AH589">
        <f t="shared" si="148"/>
        <v>100000</v>
      </c>
      <c r="AI589">
        <f t="shared" si="149"/>
        <v>100000</v>
      </c>
      <c r="AJ589">
        <f t="shared" si="150"/>
        <v>100000</v>
      </c>
    </row>
    <row r="590" spans="1:36" x14ac:dyDescent="0.3">
      <c r="A590">
        <v>4258011620</v>
      </c>
      <c r="B590">
        <v>1544128256</v>
      </c>
      <c r="C590">
        <v>7089</v>
      </c>
      <c r="D590" t="b">
        <v>0</v>
      </c>
      <c r="E590">
        <v>26</v>
      </c>
      <c r="F590">
        <v>38</v>
      </c>
      <c r="G590">
        <v>76</v>
      </c>
      <c r="H590">
        <v>85</v>
      </c>
      <c r="I590">
        <v>44</v>
      </c>
      <c r="J590">
        <v>66</v>
      </c>
      <c r="K590">
        <v>57</v>
      </c>
      <c r="L590">
        <v>121</v>
      </c>
      <c r="M590">
        <v>41</v>
      </c>
      <c r="N590">
        <v>39</v>
      </c>
      <c r="O590">
        <v>97</v>
      </c>
      <c r="P590">
        <v>82</v>
      </c>
      <c r="Q590">
        <v>93</v>
      </c>
      <c r="T590" t="str">
        <f>IF(ISERROR(MATCH('Analysis backend'!$M$1,E590:N590,0)),"",'Analysis backend'!$L$1)</f>
        <v>Phantom Assassin</v>
      </c>
      <c r="U590" t="str">
        <f>IF(T590='Analysis backend'!$L$1,IF(ISERROR(MATCH('Analysis backend'!$M$1,E590:I590,0)),"Dire","Radiant"),"")</f>
        <v>Radiant</v>
      </c>
      <c r="V590">
        <f t="shared" si="136"/>
        <v>1026</v>
      </c>
      <c r="W590">
        <f t="shared" si="137"/>
        <v>1038</v>
      </c>
      <c r="X590">
        <f t="shared" si="138"/>
        <v>1076</v>
      </c>
      <c r="Y590">
        <f t="shared" si="139"/>
        <v>1085</v>
      </c>
      <c r="Z590">
        <f t="shared" si="140"/>
        <v>1044</v>
      </c>
      <c r="AA590">
        <f t="shared" si="141"/>
        <v>10066</v>
      </c>
      <c r="AB590">
        <f t="shared" si="142"/>
        <v>10057</v>
      </c>
      <c r="AC590">
        <f t="shared" si="143"/>
        <v>10121</v>
      </c>
      <c r="AD590">
        <f t="shared" si="144"/>
        <v>10041</v>
      </c>
      <c r="AE590">
        <f t="shared" si="145"/>
        <v>10039</v>
      </c>
      <c r="AF590">
        <f t="shared" si="146"/>
        <v>100097</v>
      </c>
      <c r="AG590">
        <f t="shared" si="147"/>
        <v>100082</v>
      </c>
      <c r="AH590">
        <f t="shared" si="148"/>
        <v>100093</v>
      </c>
      <c r="AI590">
        <f t="shared" si="149"/>
        <v>100000</v>
      </c>
      <c r="AJ590">
        <f t="shared" si="150"/>
        <v>100000</v>
      </c>
    </row>
    <row r="591" spans="1:36" x14ac:dyDescent="0.3">
      <c r="A591">
        <v>4258005736</v>
      </c>
      <c r="B591">
        <v>1544128000</v>
      </c>
      <c r="C591">
        <v>6975</v>
      </c>
      <c r="D591" t="b">
        <v>1</v>
      </c>
      <c r="E591">
        <v>27</v>
      </c>
      <c r="F591">
        <v>47</v>
      </c>
      <c r="G591">
        <v>50</v>
      </c>
      <c r="H591">
        <v>22</v>
      </c>
      <c r="I591">
        <v>78</v>
      </c>
      <c r="J591">
        <v>121</v>
      </c>
      <c r="K591">
        <v>3</v>
      </c>
      <c r="L591">
        <v>80</v>
      </c>
      <c r="M591">
        <v>109</v>
      </c>
      <c r="N591">
        <v>96</v>
      </c>
      <c r="O591">
        <v>41</v>
      </c>
      <c r="T591" t="str">
        <f>IF(ISERROR(MATCH('Analysis backend'!$M$1,E591:N591,0)),"",'Analysis backend'!$L$1)</f>
        <v/>
      </c>
      <c r="U591" t="str">
        <f>IF(T591='Analysis backend'!$L$1,IF(ISERROR(MATCH('Analysis backend'!$M$1,E591:I591,0)),"Dire","Radiant"),"")</f>
        <v/>
      </c>
      <c r="V591">
        <f t="shared" si="136"/>
        <v>2027</v>
      </c>
      <c r="W591">
        <f t="shared" si="137"/>
        <v>2047</v>
      </c>
      <c r="X591">
        <f t="shared" si="138"/>
        <v>2050</v>
      </c>
      <c r="Y591">
        <f t="shared" si="139"/>
        <v>2022</v>
      </c>
      <c r="Z591">
        <f t="shared" si="140"/>
        <v>2078</v>
      </c>
      <c r="AA591">
        <f t="shared" si="141"/>
        <v>20121</v>
      </c>
      <c r="AB591">
        <f t="shared" si="142"/>
        <v>20003</v>
      </c>
      <c r="AC591">
        <f t="shared" si="143"/>
        <v>20080</v>
      </c>
      <c r="AD591">
        <f t="shared" si="144"/>
        <v>20109</v>
      </c>
      <c r="AE591">
        <f t="shared" si="145"/>
        <v>20096</v>
      </c>
      <c r="AF591">
        <f t="shared" si="146"/>
        <v>100041</v>
      </c>
      <c r="AG591">
        <f t="shared" si="147"/>
        <v>100000</v>
      </c>
      <c r="AH591">
        <f t="shared" si="148"/>
        <v>100000</v>
      </c>
      <c r="AI591">
        <f t="shared" si="149"/>
        <v>100000</v>
      </c>
      <c r="AJ591">
        <f t="shared" si="150"/>
        <v>100000</v>
      </c>
    </row>
    <row r="592" spans="1:36" x14ac:dyDescent="0.3">
      <c r="A592">
        <v>4258006458</v>
      </c>
      <c r="B592">
        <v>1544128000</v>
      </c>
      <c r="C592">
        <v>6968</v>
      </c>
      <c r="D592" t="b">
        <v>1</v>
      </c>
      <c r="E592">
        <v>94</v>
      </c>
      <c r="F592">
        <v>86</v>
      </c>
      <c r="G592">
        <v>44</v>
      </c>
      <c r="H592">
        <v>97</v>
      </c>
      <c r="I592">
        <v>85</v>
      </c>
      <c r="J592">
        <v>25</v>
      </c>
      <c r="K592">
        <v>105</v>
      </c>
      <c r="L592">
        <v>78</v>
      </c>
      <c r="M592">
        <v>109</v>
      </c>
      <c r="N592">
        <v>84</v>
      </c>
      <c r="O592">
        <v>91</v>
      </c>
      <c r="P592">
        <v>114</v>
      </c>
      <c r="T592" t="str">
        <f>IF(ISERROR(MATCH('Analysis backend'!$M$1,E592:N592,0)),"",'Analysis backend'!$L$1)</f>
        <v>Phantom Assassin</v>
      </c>
      <c r="U592" t="str">
        <f>IF(T592='Analysis backend'!$L$1,IF(ISERROR(MATCH('Analysis backend'!$M$1,E592:I592,0)),"Dire","Radiant"),"")</f>
        <v>Radiant</v>
      </c>
      <c r="V592">
        <f t="shared" si="136"/>
        <v>2094</v>
      </c>
      <c r="W592">
        <f t="shared" si="137"/>
        <v>2086</v>
      </c>
      <c r="X592">
        <f t="shared" si="138"/>
        <v>2044</v>
      </c>
      <c r="Y592">
        <f t="shared" si="139"/>
        <v>2097</v>
      </c>
      <c r="Z592">
        <f t="shared" si="140"/>
        <v>2085</v>
      </c>
      <c r="AA592">
        <f t="shared" si="141"/>
        <v>20025</v>
      </c>
      <c r="AB592">
        <f t="shared" si="142"/>
        <v>20105</v>
      </c>
      <c r="AC592">
        <f t="shared" si="143"/>
        <v>20078</v>
      </c>
      <c r="AD592">
        <f t="shared" si="144"/>
        <v>20109</v>
      </c>
      <c r="AE592">
        <f t="shared" si="145"/>
        <v>20084</v>
      </c>
      <c r="AF592">
        <f t="shared" si="146"/>
        <v>100091</v>
      </c>
      <c r="AG592">
        <f t="shared" si="147"/>
        <v>100114</v>
      </c>
      <c r="AH592">
        <f t="shared" si="148"/>
        <v>100000</v>
      </c>
      <c r="AI592">
        <f t="shared" si="149"/>
        <v>100000</v>
      </c>
      <c r="AJ592">
        <f t="shared" si="150"/>
        <v>100000</v>
      </c>
    </row>
    <row r="593" spans="1:36" x14ac:dyDescent="0.3">
      <c r="A593">
        <v>4258010604</v>
      </c>
      <c r="B593">
        <v>1544128256</v>
      </c>
      <c r="C593">
        <v>6885</v>
      </c>
      <c r="D593" t="b">
        <v>0</v>
      </c>
      <c r="E593">
        <v>26</v>
      </c>
      <c r="F593">
        <v>51</v>
      </c>
      <c r="G593">
        <v>44</v>
      </c>
      <c r="H593">
        <v>84</v>
      </c>
      <c r="I593">
        <v>50</v>
      </c>
      <c r="J593">
        <v>22</v>
      </c>
      <c r="K593">
        <v>12</v>
      </c>
      <c r="L593">
        <v>121</v>
      </c>
      <c r="M593">
        <v>45</v>
      </c>
      <c r="N593">
        <v>62</v>
      </c>
      <c r="O593">
        <v>1</v>
      </c>
      <c r="P593">
        <v>97</v>
      </c>
      <c r="T593" t="str">
        <f>IF(ISERROR(MATCH('Analysis backend'!$M$1,E593:N593,0)),"",'Analysis backend'!$L$1)</f>
        <v>Phantom Assassin</v>
      </c>
      <c r="U593" t="str">
        <f>IF(T593='Analysis backend'!$L$1,IF(ISERROR(MATCH('Analysis backend'!$M$1,E593:I593,0)),"Dire","Radiant"),"")</f>
        <v>Radiant</v>
      </c>
      <c r="V593">
        <f t="shared" si="136"/>
        <v>1026</v>
      </c>
      <c r="W593">
        <f t="shared" si="137"/>
        <v>1051</v>
      </c>
      <c r="X593">
        <f t="shared" si="138"/>
        <v>1044</v>
      </c>
      <c r="Y593">
        <f t="shared" si="139"/>
        <v>1084</v>
      </c>
      <c r="Z593">
        <f t="shared" si="140"/>
        <v>1050</v>
      </c>
      <c r="AA593">
        <f t="shared" si="141"/>
        <v>10022</v>
      </c>
      <c r="AB593">
        <f t="shared" si="142"/>
        <v>10012</v>
      </c>
      <c r="AC593">
        <f t="shared" si="143"/>
        <v>10121</v>
      </c>
      <c r="AD593">
        <f t="shared" si="144"/>
        <v>10045</v>
      </c>
      <c r="AE593">
        <f t="shared" si="145"/>
        <v>10062</v>
      </c>
      <c r="AF593">
        <f t="shared" si="146"/>
        <v>100001</v>
      </c>
      <c r="AG593">
        <f t="shared" si="147"/>
        <v>100097</v>
      </c>
      <c r="AH593">
        <f t="shared" si="148"/>
        <v>100000</v>
      </c>
      <c r="AI593">
        <f t="shared" si="149"/>
        <v>100000</v>
      </c>
      <c r="AJ593">
        <f t="shared" si="150"/>
        <v>100000</v>
      </c>
    </row>
    <row r="594" spans="1:36" x14ac:dyDescent="0.3">
      <c r="A594">
        <v>4258003199</v>
      </c>
      <c r="B594">
        <v>1544127744</v>
      </c>
      <c r="C594">
        <v>6779</v>
      </c>
      <c r="D594" t="b">
        <v>0</v>
      </c>
      <c r="E594">
        <v>11</v>
      </c>
      <c r="F594">
        <v>1</v>
      </c>
      <c r="G594">
        <v>65</v>
      </c>
      <c r="H594">
        <v>101</v>
      </c>
      <c r="I594">
        <v>111</v>
      </c>
      <c r="J594">
        <v>78</v>
      </c>
      <c r="K594">
        <v>109</v>
      </c>
      <c r="L594">
        <v>75</v>
      </c>
      <c r="M594">
        <v>97</v>
      </c>
      <c r="N594">
        <v>80</v>
      </c>
      <c r="O594">
        <v>121</v>
      </c>
      <c r="P594">
        <v>50</v>
      </c>
      <c r="Q594">
        <v>44</v>
      </c>
      <c r="R594">
        <v>76</v>
      </c>
      <c r="T594" t="str">
        <f>IF(ISERROR(MATCH('Analysis backend'!$M$1,E594:N594,0)),"",'Analysis backend'!$L$1)</f>
        <v/>
      </c>
      <c r="U594" t="str">
        <f>IF(T594='Analysis backend'!$L$1,IF(ISERROR(MATCH('Analysis backend'!$M$1,E594:I594,0)),"Dire","Radiant"),"")</f>
        <v/>
      </c>
      <c r="V594">
        <f t="shared" si="136"/>
        <v>1011</v>
      </c>
      <c r="W594">
        <f t="shared" si="137"/>
        <v>1001</v>
      </c>
      <c r="X594">
        <f t="shared" si="138"/>
        <v>1065</v>
      </c>
      <c r="Y594">
        <f t="shared" si="139"/>
        <v>1101</v>
      </c>
      <c r="Z594">
        <f t="shared" si="140"/>
        <v>1111</v>
      </c>
      <c r="AA594">
        <f t="shared" si="141"/>
        <v>10078</v>
      </c>
      <c r="AB594">
        <f t="shared" si="142"/>
        <v>10109</v>
      </c>
      <c r="AC594">
        <f t="shared" si="143"/>
        <v>10075</v>
      </c>
      <c r="AD594">
        <f t="shared" si="144"/>
        <v>10097</v>
      </c>
      <c r="AE594">
        <f t="shared" si="145"/>
        <v>10080</v>
      </c>
      <c r="AF594">
        <f t="shared" si="146"/>
        <v>100121</v>
      </c>
      <c r="AG594">
        <f t="shared" si="147"/>
        <v>100050</v>
      </c>
      <c r="AH594">
        <f t="shared" si="148"/>
        <v>100044</v>
      </c>
      <c r="AI594">
        <f t="shared" si="149"/>
        <v>100076</v>
      </c>
      <c r="AJ594">
        <f t="shared" si="150"/>
        <v>100000</v>
      </c>
    </row>
    <row r="595" spans="1:36" x14ac:dyDescent="0.3">
      <c r="A595">
        <v>4258023462</v>
      </c>
      <c r="B595">
        <v>1544129024</v>
      </c>
      <c r="C595">
        <v>7319</v>
      </c>
      <c r="D595" t="b">
        <v>0</v>
      </c>
      <c r="E595">
        <v>101</v>
      </c>
      <c r="F595">
        <v>98</v>
      </c>
      <c r="G595">
        <v>33</v>
      </c>
      <c r="H595">
        <v>86</v>
      </c>
      <c r="I595">
        <v>93</v>
      </c>
      <c r="J595">
        <v>8</v>
      </c>
      <c r="K595">
        <v>88</v>
      </c>
      <c r="L595">
        <v>97</v>
      </c>
      <c r="M595">
        <v>50</v>
      </c>
      <c r="N595">
        <v>110</v>
      </c>
      <c r="O595">
        <v>91</v>
      </c>
      <c r="P595">
        <v>82</v>
      </c>
      <c r="Q595">
        <v>77</v>
      </c>
      <c r="T595" t="str">
        <f>IF(ISERROR(MATCH('Analysis backend'!$M$1,E595:N595,0)),"",'Analysis backend'!$L$1)</f>
        <v/>
      </c>
      <c r="U595" t="str">
        <f>IF(T595='Analysis backend'!$L$1,IF(ISERROR(MATCH('Analysis backend'!$M$1,E595:I595,0)),"Dire","Radiant"),"")</f>
        <v/>
      </c>
      <c r="V595">
        <f t="shared" si="136"/>
        <v>1101</v>
      </c>
      <c r="W595">
        <f t="shared" si="137"/>
        <v>1098</v>
      </c>
      <c r="X595">
        <f t="shared" si="138"/>
        <v>1033</v>
      </c>
      <c r="Y595">
        <f t="shared" si="139"/>
        <v>1086</v>
      </c>
      <c r="Z595">
        <f t="shared" si="140"/>
        <v>1093</v>
      </c>
      <c r="AA595">
        <f t="shared" si="141"/>
        <v>10008</v>
      </c>
      <c r="AB595">
        <f t="shared" si="142"/>
        <v>10088</v>
      </c>
      <c r="AC595">
        <f t="shared" si="143"/>
        <v>10097</v>
      </c>
      <c r="AD595">
        <f t="shared" si="144"/>
        <v>10050</v>
      </c>
      <c r="AE595">
        <f t="shared" si="145"/>
        <v>10110</v>
      </c>
      <c r="AF595">
        <f t="shared" si="146"/>
        <v>100091</v>
      </c>
      <c r="AG595">
        <f t="shared" si="147"/>
        <v>100082</v>
      </c>
      <c r="AH595">
        <f t="shared" si="148"/>
        <v>100077</v>
      </c>
      <c r="AI595">
        <f t="shared" si="149"/>
        <v>100000</v>
      </c>
      <c r="AJ595">
        <f t="shared" si="150"/>
        <v>100000</v>
      </c>
    </row>
    <row r="596" spans="1:36" x14ac:dyDescent="0.3">
      <c r="A596">
        <v>4258027656</v>
      </c>
      <c r="B596">
        <v>1544129280</v>
      </c>
      <c r="C596">
        <v>7013</v>
      </c>
      <c r="D596" t="b">
        <v>1</v>
      </c>
      <c r="E596">
        <v>44</v>
      </c>
      <c r="F596">
        <v>16</v>
      </c>
      <c r="G596">
        <v>86</v>
      </c>
      <c r="H596">
        <v>82</v>
      </c>
      <c r="I596">
        <v>75</v>
      </c>
      <c r="J596">
        <v>101</v>
      </c>
      <c r="K596">
        <v>58</v>
      </c>
      <c r="L596">
        <v>110</v>
      </c>
      <c r="M596">
        <v>8</v>
      </c>
      <c r="N596">
        <v>78</v>
      </c>
      <c r="O596">
        <v>2</v>
      </c>
      <c r="P596">
        <v>10</v>
      </c>
      <c r="T596" t="str">
        <f>IF(ISERROR(MATCH('Analysis backend'!$M$1,E596:N596,0)),"",'Analysis backend'!$L$1)</f>
        <v>Phantom Assassin</v>
      </c>
      <c r="U596" t="str">
        <f>IF(T596='Analysis backend'!$L$1,IF(ISERROR(MATCH('Analysis backend'!$M$1,E596:I596,0)),"Dire","Radiant"),"")</f>
        <v>Radiant</v>
      </c>
      <c r="V596">
        <f t="shared" si="136"/>
        <v>2044</v>
      </c>
      <c r="W596">
        <f t="shared" si="137"/>
        <v>2016</v>
      </c>
      <c r="X596">
        <f t="shared" si="138"/>
        <v>2086</v>
      </c>
      <c r="Y596">
        <f t="shared" si="139"/>
        <v>2082</v>
      </c>
      <c r="Z596">
        <f t="shared" si="140"/>
        <v>2075</v>
      </c>
      <c r="AA596">
        <f t="shared" si="141"/>
        <v>20101</v>
      </c>
      <c r="AB596">
        <f t="shared" si="142"/>
        <v>20058</v>
      </c>
      <c r="AC596">
        <f t="shared" si="143"/>
        <v>20110</v>
      </c>
      <c r="AD596">
        <f t="shared" si="144"/>
        <v>20008</v>
      </c>
      <c r="AE596">
        <f t="shared" si="145"/>
        <v>20078</v>
      </c>
      <c r="AF596">
        <f t="shared" si="146"/>
        <v>100002</v>
      </c>
      <c r="AG596">
        <f t="shared" si="147"/>
        <v>100010</v>
      </c>
      <c r="AH596">
        <f t="shared" si="148"/>
        <v>100000</v>
      </c>
      <c r="AI596">
        <f t="shared" si="149"/>
        <v>100000</v>
      </c>
      <c r="AJ596">
        <f t="shared" si="150"/>
        <v>100000</v>
      </c>
    </row>
    <row r="597" spans="1:36" x14ac:dyDescent="0.3">
      <c r="A597">
        <v>4258027328</v>
      </c>
      <c r="B597">
        <v>1544129280</v>
      </c>
      <c r="C597">
        <v>6961</v>
      </c>
      <c r="D597" t="b">
        <v>0</v>
      </c>
      <c r="E597">
        <v>75</v>
      </c>
      <c r="F597">
        <v>74</v>
      </c>
      <c r="G597">
        <v>104</v>
      </c>
      <c r="H597">
        <v>44</v>
      </c>
      <c r="I597">
        <v>91</v>
      </c>
      <c r="J597">
        <v>3</v>
      </c>
      <c r="K597">
        <v>1</v>
      </c>
      <c r="L597">
        <v>50</v>
      </c>
      <c r="M597">
        <v>16</v>
      </c>
      <c r="N597">
        <v>69</v>
      </c>
      <c r="O597">
        <v>83</v>
      </c>
      <c r="P597">
        <v>112</v>
      </c>
      <c r="Q597">
        <v>97</v>
      </c>
      <c r="R597">
        <v>76</v>
      </c>
      <c r="T597" t="str">
        <f>IF(ISERROR(MATCH('Analysis backend'!$M$1,E597:N597,0)),"",'Analysis backend'!$L$1)</f>
        <v>Phantom Assassin</v>
      </c>
      <c r="U597" t="str">
        <f>IF(T597='Analysis backend'!$L$1,IF(ISERROR(MATCH('Analysis backend'!$M$1,E597:I597,0)),"Dire","Radiant"),"")</f>
        <v>Radiant</v>
      </c>
      <c r="V597">
        <f t="shared" si="136"/>
        <v>1075</v>
      </c>
      <c r="W597">
        <f t="shared" si="137"/>
        <v>1074</v>
      </c>
      <c r="X597">
        <f t="shared" si="138"/>
        <v>1104</v>
      </c>
      <c r="Y597">
        <f t="shared" si="139"/>
        <v>1044</v>
      </c>
      <c r="Z597">
        <f t="shared" si="140"/>
        <v>1091</v>
      </c>
      <c r="AA597">
        <f t="shared" si="141"/>
        <v>10003</v>
      </c>
      <c r="AB597">
        <f t="shared" si="142"/>
        <v>10001</v>
      </c>
      <c r="AC597">
        <f t="shared" si="143"/>
        <v>10050</v>
      </c>
      <c r="AD597">
        <f t="shared" si="144"/>
        <v>10016</v>
      </c>
      <c r="AE597">
        <f t="shared" si="145"/>
        <v>10069</v>
      </c>
      <c r="AF597">
        <f t="shared" si="146"/>
        <v>100083</v>
      </c>
      <c r="AG597">
        <f t="shared" si="147"/>
        <v>100112</v>
      </c>
      <c r="AH597">
        <f t="shared" si="148"/>
        <v>100097</v>
      </c>
      <c r="AI597">
        <f t="shared" si="149"/>
        <v>100076</v>
      </c>
      <c r="AJ597">
        <f t="shared" si="150"/>
        <v>100000</v>
      </c>
    </row>
    <row r="598" spans="1:36" x14ac:dyDescent="0.3">
      <c r="A598">
        <v>4258038152</v>
      </c>
      <c r="B598">
        <v>1544130048</v>
      </c>
      <c r="C598">
        <v>7272</v>
      </c>
      <c r="D598" t="b">
        <v>1</v>
      </c>
      <c r="E598">
        <v>110</v>
      </c>
      <c r="F598">
        <v>109</v>
      </c>
      <c r="G598">
        <v>9</v>
      </c>
      <c r="H598">
        <v>107</v>
      </c>
      <c r="I598">
        <v>38</v>
      </c>
      <c r="J598">
        <v>31</v>
      </c>
      <c r="K598">
        <v>100</v>
      </c>
      <c r="L598">
        <v>95</v>
      </c>
      <c r="M598">
        <v>16</v>
      </c>
      <c r="N598">
        <v>46</v>
      </c>
      <c r="O598">
        <v>41</v>
      </c>
      <c r="P598">
        <v>97</v>
      </c>
      <c r="T598" t="str">
        <f>IF(ISERROR(MATCH('Analysis backend'!$M$1,E598:N598,0)),"",'Analysis backend'!$L$1)</f>
        <v/>
      </c>
      <c r="U598" t="str">
        <f>IF(T598='Analysis backend'!$L$1,IF(ISERROR(MATCH('Analysis backend'!$M$1,E598:I598,0)),"Dire","Radiant"),"")</f>
        <v/>
      </c>
      <c r="V598">
        <f t="shared" si="136"/>
        <v>2110</v>
      </c>
      <c r="W598">
        <f t="shared" si="137"/>
        <v>2109</v>
      </c>
      <c r="X598">
        <f t="shared" si="138"/>
        <v>2009</v>
      </c>
      <c r="Y598">
        <f t="shared" si="139"/>
        <v>2107</v>
      </c>
      <c r="Z598">
        <f t="shared" si="140"/>
        <v>2038</v>
      </c>
      <c r="AA598">
        <f t="shared" si="141"/>
        <v>20031</v>
      </c>
      <c r="AB598">
        <f t="shared" si="142"/>
        <v>20100</v>
      </c>
      <c r="AC598">
        <f t="shared" si="143"/>
        <v>20095</v>
      </c>
      <c r="AD598">
        <f t="shared" si="144"/>
        <v>20016</v>
      </c>
      <c r="AE598">
        <f t="shared" si="145"/>
        <v>20046</v>
      </c>
      <c r="AF598">
        <f t="shared" si="146"/>
        <v>100041</v>
      </c>
      <c r="AG598">
        <f t="shared" si="147"/>
        <v>100097</v>
      </c>
      <c r="AH598">
        <f t="shared" si="148"/>
        <v>100000</v>
      </c>
      <c r="AI598">
        <f t="shared" si="149"/>
        <v>100000</v>
      </c>
      <c r="AJ598">
        <f t="shared" si="150"/>
        <v>100000</v>
      </c>
    </row>
    <row r="599" spans="1:36" x14ac:dyDescent="0.3">
      <c r="A599">
        <v>4258047263</v>
      </c>
      <c r="B599">
        <v>1544130688</v>
      </c>
      <c r="C599">
        <v>7483</v>
      </c>
      <c r="D599" t="b">
        <v>0</v>
      </c>
      <c r="E599">
        <v>44</v>
      </c>
      <c r="F599">
        <v>106</v>
      </c>
      <c r="G599">
        <v>3</v>
      </c>
      <c r="H599">
        <v>14</v>
      </c>
      <c r="I599">
        <v>85</v>
      </c>
      <c r="J599">
        <v>7</v>
      </c>
      <c r="K599">
        <v>50</v>
      </c>
      <c r="L599">
        <v>91</v>
      </c>
      <c r="M599">
        <v>12</v>
      </c>
      <c r="N599">
        <v>45</v>
      </c>
      <c r="O599">
        <v>31</v>
      </c>
      <c r="P599">
        <v>97</v>
      </c>
      <c r="T599" t="str">
        <f>IF(ISERROR(MATCH('Analysis backend'!$M$1,E599:N599,0)),"",'Analysis backend'!$L$1)</f>
        <v>Phantom Assassin</v>
      </c>
      <c r="U599" t="str">
        <f>IF(T599='Analysis backend'!$L$1,IF(ISERROR(MATCH('Analysis backend'!$M$1,E599:I599,0)),"Dire","Radiant"),"")</f>
        <v>Radiant</v>
      </c>
      <c r="V599">
        <f t="shared" si="136"/>
        <v>1044</v>
      </c>
      <c r="W599">
        <f t="shared" si="137"/>
        <v>1106</v>
      </c>
      <c r="X599">
        <f t="shared" si="138"/>
        <v>1003</v>
      </c>
      <c r="Y599">
        <f t="shared" si="139"/>
        <v>1014</v>
      </c>
      <c r="Z599">
        <f t="shared" si="140"/>
        <v>1085</v>
      </c>
      <c r="AA599">
        <f t="shared" si="141"/>
        <v>10007</v>
      </c>
      <c r="AB599">
        <f t="shared" si="142"/>
        <v>10050</v>
      </c>
      <c r="AC599">
        <f t="shared" si="143"/>
        <v>10091</v>
      </c>
      <c r="AD599">
        <f t="shared" si="144"/>
        <v>10012</v>
      </c>
      <c r="AE599">
        <f t="shared" si="145"/>
        <v>10045</v>
      </c>
      <c r="AF599">
        <f t="shared" si="146"/>
        <v>100031</v>
      </c>
      <c r="AG599">
        <f t="shared" si="147"/>
        <v>100097</v>
      </c>
      <c r="AH599">
        <f t="shared" si="148"/>
        <v>100000</v>
      </c>
      <c r="AI599">
        <f t="shared" si="149"/>
        <v>100000</v>
      </c>
      <c r="AJ599">
        <f t="shared" si="150"/>
        <v>100000</v>
      </c>
    </row>
    <row r="600" spans="1:36" x14ac:dyDescent="0.3">
      <c r="A600">
        <v>4258046498</v>
      </c>
      <c r="B600">
        <v>1544130560</v>
      </c>
      <c r="C600">
        <v>6956</v>
      </c>
      <c r="D600" t="b">
        <v>1</v>
      </c>
      <c r="E600">
        <v>55</v>
      </c>
      <c r="F600">
        <v>6</v>
      </c>
      <c r="G600">
        <v>86</v>
      </c>
      <c r="H600">
        <v>71</v>
      </c>
      <c r="I600">
        <v>85</v>
      </c>
      <c r="J600">
        <v>121</v>
      </c>
      <c r="K600">
        <v>1</v>
      </c>
      <c r="L600">
        <v>16</v>
      </c>
      <c r="M600">
        <v>76</v>
      </c>
      <c r="N600">
        <v>84</v>
      </c>
      <c r="O600">
        <v>91</v>
      </c>
      <c r="P600">
        <v>2</v>
      </c>
      <c r="Q600">
        <v>59</v>
      </c>
      <c r="R600">
        <v>97</v>
      </c>
      <c r="T600" t="str">
        <f>IF(ISERROR(MATCH('Analysis backend'!$M$1,E600:N600,0)),"",'Analysis backend'!$L$1)</f>
        <v/>
      </c>
      <c r="U600" t="str">
        <f>IF(T600='Analysis backend'!$L$1,IF(ISERROR(MATCH('Analysis backend'!$M$1,E600:I600,0)),"Dire","Radiant"),"")</f>
        <v/>
      </c>
      <c r="V600">
        <f t="shared" si="136"/>
        <v>2055</v>
      </c>
      <c r="W600">
        <f t="shared" si="137"/>
        <v>2006</v>
      </c>
      <c r="X600">
        <f t="shared" si="138"/>
        <v>2086</v>
      </c>
      <c r="Y600">
        <f t="shared" si="139"/>
        <v>2071</v>
      </c>
      <c r="Z600">
        <f t="shared" si="140"/>
        <v>2085</v>
      </c>
      <c r="AA600">
        <f t="shared" si="141"/>
        <v>20121</v>
      </c>
      <c r="AB600">
        <f t="shared" si="142"/>
        <v>20001</v>
      </c>
      <c r="AC600">
        <f t="shared" si="143"/>
        <v>20016</v>
      </c>
      <c r="AD600">
        <f t="shared" si="144"/>
        <v>20076</v>
      </c>
      <c r="AE600">
        <f t="shared" si="145"/>
        <v>20084</v>
      </c>
      <c r="AF600">
        <f t="shared" si="146"/>
        <v>100091</v>
      </c>
      <c r="AG600">
        <f t="shared" si="147"/>
        <v>100002</v>
      </c>
      <c r="AH600">
        <f t="shared" si="148"/>
        <v>100059</v>
      </c>
      <c r="AI600">
        <f t="shared" si="149"/>
        <v>100097</v>
      </c>
      <c r="AJ600">
        <f t="shared" si="150"/>
        <v>100000</v>
      </c>
    </row>
    <row r="601" spans="1:36" x14ac:dyDescent="0.3">
      <c r="A601">
        <v>4258026533</v>
      </c>
      <c r="B601">
        <v>1544129280</v>
      </c>
      <c r="C601">
        <v>6789</v>
      </c>
      <c r="D601" t="b">
        <v>0</v>
      </c>
      <c r="E601">
        <v>114</v>
      </c>
      <c r="F601">
        <v>101</v>
      </c>
      <c r="G601">
        <v>16</v>
      </c>
      <c r="H601">
        <v>94</v>
      </c>
      <c r="I601">
        <v>50</v>
      </c>
      <c r="J601">
        <v>1</v>
      </c>
      <c r="K601">
        <v>96</v>
      </c>
      <c r="L601">
        <v>86</v>
      </c>
      <c r="M601">
        <v>31</v>
      </c>
      <c r="N601">
        <v>121</v>
      </c>
      <c r="O601">
        <v>97</v>
      </c>
      <c r="P601">
        <v>10</v>
      </c>
      <c r="T601" t="str">
        <f>IF(ISERROR(MATCH('Analysis backend'!$M$1,E601:N601,0)),"",'Analysis backend'!$L$1)</f>
        <v/>
      </c>
      <c r="U601" t="str">
        <f>IF(T601='Analysis backend'!$L$1,IF(ISERROR(MATCH('Analysis backend'!$M$1,E601:I601,0)),"Dire","Radiant"),"")</f>
        <v/>
      </c>
      <c r="V601">
        <f t="shared" si="136"/>
        <v>1114</v>
      </c>
      <c r="W601">
        <f t="shared" si="137"/>
        <v>1101</v>
      </c>
      <c r="X601">
        <f t="shared" si="138"/>
        <v>1016</v>
      </c>
      <c r="Y601">
        <f t="shared" si="139"/>
        <v>1094</v>
      </c>
      <c r="Z601">
        <f t="shared" si="140"/>
        <v>1050</v>
      </c>
      <c r="AA601">
        <f t="shared" si="141"/>
        <v>10001</v>
      </c>
      <c r="AB601">
        <f t="shared" si="142"/>
        <v>10096</v>
      </c>
      <c r="AC601">
        <f t="shared" si="143"/>
        <v>10086</v>
      </c>
      <c r="AD601">
        <f t="shared" si="144"/>
        <v>10031</v>
      </c>
      <c r="AE601">
        <f t="shared" si="145"/>
        <v>10121</v>
      </c>
      <c r="AF601">
        <f t="shared" si="146"/>
        <v>100097</v>
      </c>
      <c r="AG601">
        <f t="shared" si="147"/>
        <v>100010</v>
      </c>
      <c r="AH601">
        <f t="shared" si="148"/>
        <v>100000</v>
      </c>
      <c r="AI601">
        <f t="shared" si="149"/>
        <v>100000</v>
      </c>
      <c r="AJ601">
        <f t="shared" si="150"/>
        <v>100000</v>
      </c>
    </row>
    <row r="602" spans="1:36" x14ac:dyDescent="0.3">
      <c r="A602">
        <v>4258028453</v>
      </c>
      <c r="B602">
        <v>1544129408</v>
      </c>
      <c r="C602">
        <v>6790</v>
      </c>
      <c r="D602" t="b">
        <v>0</v>
      </c>
      <c r="E602">
        <v>38</v>
      </c>
      <c r="F602">
        <v>84</v>
      </c>
      <c r="G602">
        <v>1</v>
      </c>
      <c r="H602">
        <v>121</v>
      </c>
      <c r="I602">
        <v>11</v>
      </c>
      <c r="J602">
        <v>19</v>
      </c>
      <c r="K602">
        <v>100</v>
      </c>
      <c r="L602">
        <v>64</v>
      </c>
      <c r="M602">
        <v>89</v>
      </c>
      <c r="N602">
        <v>114</v>
      </c>
      <c r="O602">
        <v>97</v>
      </c>
      <c r="P602">
        <v>44</v>
      </c>
      <c r="T602" t="str">
        <f>IF(ISERROR(MATCH('Analysis backend'!$M$1,E602:N602,0)),"",'Analysis backend'!$L$1)</f>
        <v/>
      </c>
      <c r="U602" t="str">
        <f>IF(T602='Analysis backend'!$L$1,IF(ISERROR(MATCH('Analysis backend'!$M$1,E602:I602,0)),"Dire","Radiant"),"")</f>
        <v/>
      </c>
      <c r="V602">
        <f t="shared" si="136"/>
        <v>1038</v>
      </c>
      <c r="W602">
        <f t="shared" si="137"/>
        <v>1084</v>
      </c>
      <c r="X602">
        <f t="shared" si="138"/>
        <v>1001</v>
      </c>
      <c r="Y602">
        <f t="shared" si="139"/>
        <v>1121</v>
      </c>
      <c r="Z602">
        <f t="shared" si="140"/>
        <v>1011</v>
      </c>
      <c r="AA602">
        <f t="shared" si="141"/>
        <v>10019</v>
      </c>
      <c r="AB602">
        <f t="shared" si="142"/>
        <v>10100</v>
      </c>
      <c r="AC602">
        <f t="shared" si="143"/>
        <v>10064</v>
      </c>
      <c r="AD602">
        <f t="shared" si="144"/>
        <v>10089</v>
      </c>
      <c r="AE602">
        <f t="shared" si="145"/>
        <v>10114</v>
      </c>
      <c r="AF602">
        <f t="shared" si="146"/>
        <v>100097</v>
      </c>
      <c r="AG602">
        <f t="shared" si="147"/>
        <v>100044</v>
      </c>
      <c r="AH602">
        <f t="shared" si="148"/>
        <v>100000</v>
      </c>
      <c r="AI602">
        <f t="shared" si="149"/>
        <v>100000</v>
      </c>
      <c r="AJ602">
        <f t="shared" si="150"/>
        <v>100000</v>
      </c>
    </row>
    <row r="603" spans="1:36" x14ac:dyDescent="0.3">
      <c r="A603">
        <v>4258057575</v>
      </c>
      <c r="B603">
        <v>1544131328</v>
      </c>
      <c r="C603">
        <v>7361</v>
      </c>
      <c r="D603" t="b">
        <v>1</v>
      </c>
      <c r="E603">
        <v>76</v>
      </c>
      <c r="F603">
        <v>97</v>
      </c>
      <c r="G603">
        <v>79</v>
      </c>
      <c r="H603">
        <v>1</v>
      </c>
      <c r="I603">
        <v>114</v>
      </c>
      <c r="J603">
        <v>38</v>
      </c>
      <c r="K603">
        <v>100</v>
      </c>
      <c r="L603">
        <v>111</v>
      </c>
      <c r="M603">
        <v>10</v>
      </c>
      <c r="N603">
        <v>101</v>
      </c>
      <c r="T603" t="str">
        <f>IF(ISERROR(MATCH('Analysis backend'!$M$1,E603:N603,0)),"",'Analysis backend'!$L$1)</f>
        <v/>
      </c>
      <c r="U603" t="str">
        <f>IF(T603='Analysis backend'!$L$1,IF(ISERROR(MATCH('Analysis backend'!$M$1,E603:I603,0)),"Dire","Radiant"),"")</f>
        <v/>
      </c>
      <c r="V603">
        <f t="shared" si="136"/>
        <v>2076</v>
      </c>
      <c r="W603">
        <f t="shared" si="137"/>
        <v>2097</v>
      </c>
      <c r="X603">
        <f t="shared" si="138"/>
        <v>2079</v>
      </c>
      <c r="Y603">
        <f t="shared" si="139"/>
        <v>2001</v>
      </c>
      <c r="Z603">
        <f t="shared" si="140"/>
        <v>2114</v>
      </c>
      <c r="AA603">
        <f t="shared" si="141"/>
        <v>20038</v>
      </c>
      <c r="AB603">
        <f t="shared" si="142"/>
        <v>20100</v>
      </c>
      <c r="AC603">
        <f t="shared" si="143"/>
        <v>20111</v>
      </c>
      <c r="AD603">
        <f t="shared" si="144"/>
        <v>20010</v>
      </c>
      <c r="AE603">
        <f t="shared" si="145"/>
        <v>20101</v>
      </c>
      <c r="AF603">
        <f t="shared" si="146"/>
        <v>100000</v>
      </c>
      <c r="AG603">
        <f t="shared" si="147"/>
        <v>100000</v>
      </c>
      <c r="AH603">
        <f t="shared" si="148"/>
        <v>100000</v>
      </c>
      <c r="AI603">
        <f t="shared" si="149"/>
        <v>100000</v>
      </c>
      <c r="AJ603">
        <f t="shared" si="150"/>
        <v>100000</v>
      </c>
    </row>
    <row r="604" spans="1:36" x14ac:dyDescent="0.3">
      <c r="A604">
        <v>4258049273</v>
      </c>
      <c r="B604">
        <v>1544130816</v>
      </c>
      <c r="C604">
        <v>7078</v>
      </c>
      <c r="D604" t="b">
        <v>1</v>
      </c>
      <c r="E604">
        <v>48</v>
      </c>
      <c r="F604">
        <v>31</v>
      </c>
      <c r="G604">
        <v>7</v>
      </c>
      <c r="H604">
        <v>40</v>
      </c>
      <c r="I604">
        <v>74</v>
      </c>
      <c r="J604">
        <v>26</v>
      </c>
      <c r="K604">
        <v>112</v>
      </c>
      <c r="L604">
        <v>93</v>
      </c>
      <c r="M604">
        <v>103</v>
      </c>
      <c r="N604">
        <v>34</v>
      </c>
      <c r="O604">
        <v>13</v>
      </c>
      <c r="T604" t="str">
        <f>IF(ISERROR(MATCH('Analysis backend'!$M$1,E604:N604,0)),"",'Analysis backend'!$L$1)</f>
        <v/>
      </c>
      <c r="U604" t="str">
        <f>IF(T604='Analysis backend'!$L$1,IF(ISERROR(MATCH('Analysis backend'!$M$1,E604:I604,0)),"Dire","Radiant"),"")</f>
        <v/>
      </c>
      <c r="V604">
        <f t="shared" si="136"/>
        <v>2048</v>
      </c>
      <c r="W604">
        <f t="shared" si="137"/>
        <v>2031</v>
      </c>
      <c r="X604">
        <f t="shared" si="138"/>
        <v>2007</v>
      </c>
      <c r="Y604">
        <f t="shared" si="139"/>
        <v>2040</v>
      </c>
      <c r="Z604">
        <f t="shared" si="140"/>
        <v>2074</v>
      </c>
      <c r="AA604">
        <f t="shared" si="141"/>
        <v>20026</v>
      </c>
      <c r="AB604">
        <f t="shared" si="142"/>
        <v>20112</v>
      </c>
      <c r="AC604">
        <f t="shared" si="143"/>
        <v>20093</v>
      </c>
      <c r="AD604">
        <f t="shared" si="144"/>
        <v>20103</v>
      </c>
      <c r="AE604">
        <f t="shared" si="145"/>
        <v>20034</v>
      </c>
      <c r="AF604">
        <f t="shared" si="146"/>
        <v>100013</v>
      </c>
      <c r="AG604">
        <f t="shared" si="147"/>
        <v>100000</v>
      </c>
      <c r="AH604">
        <f t="shared" si="148"/>
        <v>100000</v>
      </c>
      <c r="AI604">
        <f t="shared" si="149"/>
        <v>100000</v>
      </c>
      <c r="AJ604">
        <f t="shared" si="150"/>
        <v>100000</v>
      </c>
    </row>
    <row r="605" spans="1:36" x14ac:dyDescent="0.3">
      <c r="A605">
        <v>4258064580</v>
      </c>
      <c r="B605">
        <v>1544131840</v>
      </c>
      <c r="C605">
        <v>6973</v>
      </c>
      <c r="D605" t="b">
        <v>1</v>
      </c>
      <c r="E605">
        <v>97</v>
      </c>
      <c r="F605">
        <v>1</v>
      </c>
      <c r="G605">
        <v>39</v>
      </c>
      <c r="H605">
        <v>2</v>
      </c>
      <c r="I605">
        <v>31</v>
      </c>
      <c r="J605">
        <v>86</v>
      </c>
      <c r="K605">
        <v>35</v>
      </c>
      <c r="L605">
        <v>44</v>
      </c>
      <c r="M605">
        <v>112</v>
      </c>
      <c r="N605">
        <v>27</v>
      </c>
      <c r="O605">
        <v>37</v>
      </c>
      <c r="P605">
        <v>109</v>
      </c>
      <c r="Q605">
        <v>50</v>
      </c>
      <c r="R605">
        <v>10</v>
      </c>
      <c r="T605" t="str">
        <f>IF(ISERROR(MATCH('Analysis backend'!$M$1,E605:N605,0)),"",'Analysis backend'!$L$1)</f>
        <v>Phantom Assassin</v>
      </c>
      <c r="U605" t="str">
        <f>IF(T605='Analysis backend'!$L$1,IF(ISERROR(MATCH('Analysis backend'!$M$1,E605:I605,0)),"Dire","Radiant"),"")</f>
        <v>Dire</v>
      </c>
      <c r="V605">
        <f t="shared" si="136"/>
        <v>2097</v>
      </c>
      <c r="W605">
        <f t="shared" si="137"/>
        <v>2001</v>
      </c>
      <c r="X605">
        <f t="shared" si="138"/>
        <v>2039</v>
      </c>
      <c r="Y605">
        <f t="shared" si="139"/>
        <v>2002</v>
      </c>
      <c r="Z605">
        <f t="shared" si="140"/>
        <v>2031</v>
      </c>
      <c r="AA605">
        <f t="shared" si="141"/>
        <v>20086</v>
      </c>
      <c r="AB605">
        <f t="shared" si="142"/>
        <v>20035</v>
      </c>
      <c r="AC605">
        <f t="shared" si="143"/>
        <v>20044</v>
      </c>
      <c r="AD605">
        <f t="shared" si="144"/>
        <v>20112</v>
      </c>
      <c r="AE605">
        <f t="shared" si="145"/>
        <v>20027</v>
      </c>
      <c r="AF605">
        <f t="shared" si="146"/>
        <v>100037</v>
      </c>
      <c r="AG605">
        <f t="shared" si="147"/>
        <v>100109</v>
      </c>
      <c r="AH605">
        <f t="shared" si="148"/>
        <v>100050</v>
      </c>
      <c r="AI605">
        <f t="shared" si="149"/>
        <v>100010</v>
      </c>
      <c r="AJ605">
        <f t="shared" si="150"/>
        <v>100000</v>
      </c>
    </row>
    <row r="606" spans="1:36" x14ac:dyDescent="0.3">
      <c r="A606">
        <v>4258065294</v>
      </c>
      <c r="B606">
        <v>1544131840</v>
      </c>
      <c r="C606">
        <v>6957</v>
      </c>
      <c r="D606" t="b">
        <v>0</v>
      </c>
      <c r="E606">
        <v>32</v>
      </c>
      <c r="F606">
        <v>88</v>
      </c>
      <c r="G606">
        <v>97</v>
      </c>
      <c r="H606">
        <v>8</v>
      </c>
      <c r="I606">
        <v>50</v>
      </c>
      <c r="J606">
        <v>93</v>
      </c>
      <c r="K606">
        <v>27</v>
      </c>
      <c r="L606">
        <v>90</v>
      </c>
      <c r="M606">
        <v>45</v>
      </c>
      <c r="N606">
        <v>84</v>
      </c>
      <c r="O606">
        <v>44</v>
      </c>
      <c r="P606">
        <v>61</v>
      </c>
      <c r="T606" t="str">
        <f>IF(ISERROR(MATCH('Analysis backend'!$M$1,E606:N606,0)),"",'Analysis backend'!$L$1)</f>
        <v/>
      </c>
      <c r="U606" t="str">
        <f>IF(T606='Analysis backend'!$L$1,IF(ISERROR(MATCH('Analysis backend'!$M$1,E606:I606,0)),"Dire","Radiant"),"")</f>
        <v/>
      </c>
      <c r="V606">
        <f t="shared" si="136"/>
        <v>1032</v>
      </c>
      <c r="W606">
        <f t="shared" si="137"/>
        <v>1088</v>
      </c>
      <c r="X606">
        <f t="shared" si="138"/>
        <v>1097</v>
      </c>
      <c r="Y606">
        <f t="shared" si="139"/>
        <v>1008</v>
      </c>
      <c r="Z606">
        <f t="shared" si="140"/>
        <v>1050</v>
      </c>
      <c r="AA606">
        <f t="shared" si="141"/>
        <v>10093</v>
      </c>
      <c r="AB606">
        <f t="shared" si="142"/>
        <v>10027</v>
      </c>
      <c r="AC606">
        <f t="shared" si="143"/>
        <v>10090</v>
      </c>
      <c r="AD606">
        <f t="shared" si="144"/>
        <v>10045</v>
      </c>
      <c r="AE606">
        <f t="shared" si="145"/>
        <v>10084</v>
      </c>
      <c r="AF606">
        <f t="shared" si="146"/>
        <v>100044</v>
      </c>
      <c r="AG606">
        <f t="shared" si="147"/>
        <v>100061</v>
      </c>
      <c r="AH606">
        <f t="shared" si="148"/>
        <v>100000</v>
      </c>
      <c r="AI606">
        <f t="shared" si="149"/>
        <v>100000</v>
      </c>
      <c r="AJ606">
        <f t="shared" si="150"/>
        <v>100000</v>
      </c>
    </row>
    <row r="607" spans="1:36" x14ac:dyDescent="0.3">
      <c r="A607">
        <v>4258063594</v>
      </c>
      <c r="B607">
        <v>1544131712</v>
      </c>
      <c r="C607">
        <v>6892</v>
      </c>
      <c r="D607" t="b">
        <v>1</v>
      </c>
      <c r="E607">
        <v>110</v>
      </c>
      <c r="F607">
        <v>1</v>
      </c>
      <c r="G607">
        <v>26</v>
      </c>
      <c r="H607">
        <v>76</v>
      </c>
      <c r="I607">
        <v>97</v>
      </c>
      <c r="J607">
        <v>61</v>
      </c>
      <c r="K607">
        <v>120</v>
      </c>
      <c r="L607">
        <v>86</v>
      </c>
      <c r="M607">
        <v>121</v>
      </c>
      <c r="N607">
        <v>93</v>
      </c>
      <c r="O607">
        <v>44</v>
      </c>
      <c r="T607" t="str">
        <f>IF(ISERROR(MATCH('Analysis backend'!$M$1,E607:N607,0)),"",'Analysis backend'!$L$1)</f>
        <v/>
      </c>
      <c r="U607" t="str">
        <f>IF(T607='Analysis backend'!$L$1,IF(ISERROR(MATCH('Analysis backend'!$M$1,E607:I607,0)),"Dire","Radiant"),"")</f>
        <v/>
      </c>
      <c r="V607">
        <f t="shared" si="136"/>
        <v>2110</v>
      </c>
      <c r="W607">
        <f t="shared" si="137"/>
        <v>2001</v>
      </c>
      <c r="X607">
        <f t="shared" si="138"/>
        <v>2026</v>
      </c>
      <c r="Y607">
        <f t="shared" si="139"/>
        <v>2076</v>
      </c>
      <c r="Z607">
        <f t="shared" si="140"/>
        <v>2097</v>
      </c>
      <c r="AA607">
        <f t="shared" si="141"/>
        <v>20061</v>
      </c>
      <c r="AB607">
        <f t="shared" si="142"/>
        <v>20120</v>
      </c>
      <c r="AC607">
        <f t="shared" si="143"/>
        <v>20086</v>
      </c>
      <c r="AD607">
        <f t="shared" si="144"/>
        <v>20121</v>
      </c>
      <c r="AE607">
        <f t="shared" si="145"/>
        <v>20093</v>
      </c>
      <c r="AF607">
        <f t="shared" si="146"/>
        <v>100044</v>
      </c>
      <c r="AG607">
        <f t="shared" si="147"/>
        <v>100000</v>
      </c>
      <c r="AH607">
        <f t="shared" si="148"/>
        <v>100000</v>
      </c>
      <c r="AI607">
        <f t="shared" si="149"/>
        <v>100000</v>
      </c>
      <c r="AJ607">
        <f t="shared" si="150"/>
        <v>100000</v>
      </c>
    </row>
    <row r="608" spans="1:36" x14ac:dyDescent="0.3">
      <c r="A608">
        <v>4258044327</v>
      </c>
      <c r="B608">
        <v>1544130432</v>
      </c>
      <c r="C608">
        <v>6742</v>
      </c>
      <c r="D608" t="b">
        <v>0</v>
      </c>
      <c r="E608">
        <v>97</v>
      </c>
      <c r="F608">
        <v>90</v>
      </c>
      <c r="G608">
        <v>41</v>
      </c>
      <c r="H608">
        <v>121</v>
      </c>
      <c r="I608">
        <v>25</v>
      </c>
      <c r="J608">
        <v>40</v>
      </c>
      <c r="K608">
        <v>103</v>
      </c>
      <c r="L608">
        <v>44</v>
      </c>
      <c r="M608">
        <v>46</v>
      </c>
      <c r="N608">
        <v>50</v>
      </c>
      <c r="O608">
        <v>20</v>
      </c>
      <c r="P608">
        <v>107</v>
      </c>
      <c r="T608" t="str">
        <f>IF(ISERROR(MATCH('Analysis backend'!$M$1,E608:N608,0)),"",'Analysis backend'!$L$1)</f>
        <v>Phantom Assassin</v>
      </c>
      <c r="U608" t="str">
        <f>IF(T608='Analysis backend'!$L$1,IF(ISERROR(MATCH('Analysis backend'!$M$1,E608:I608,0)),"Dire","Radiant"),"")</f>
        <v>Dire</v>
      </c>
      <c r="V608">
        <f t="shared" si="136"/>
        <v>1097</v>
      </c>
      <c r="W608">
        <f t="shared" si="137"/>
        <v>1090</v>
      </c>
      <c r="X608">
        <f t="shared" si="138"/>
        <v>1041</v>
      </c>
      <c r="Y608">
        <f t="shared" si="139"/>
        <v>1121</v>
      </c>
      <c r="Z608">
        <f t="shared" si="140"/>
        <v>1025</v>
      </c>
      <c r="AA608">
        <f t="shared" si="141"/>
        <v>10040</v>
      </c>
      <c r="AB608">
        <f t="shared" si="142"/>
        <v>10103</v>
      </c>
      <c r="AC608">
        <f t="shared" si="143"/>
        <v>10044</v>
      </c>
      <c r="AD608">
        <f t="shared" si="144"/>
        <v>10046</v>
      </c>
      <c r="AE608">
        <f t="shared" si="145"/>
        <v>10050</v>
      </c>
      <c r="AF608">
        <f t="shared" si="146"/>
        <v>100020</v>
      </c>
      <c r="AG608">
        <f t="shared" si="147"/>
        <v>100107</v>
      </c>
      <c r="AH608">
        <f t="shared" si="148"/>
        <v>100000</v>
      </c>
      <c r="AI608">
        <f t="shared" si="149"/>
        <v>100000</v>
      </c>
      <c r="AJ608">
        <f t="shared" si="150"/>
        <v>100000</v>
      </c>
    </row>
    <row r="609" spans="1:36" x14ac:dyDescent="0.3">
      <c r="A609">
        <v>4258053472</v>
      </c>
      <c r="B609">
        <v>1544131072</v>
      </c>
      <c r="C609">
        <v>6700</v>
      </c>
      <c r="D609" t="b">
        <v>0</v>
      </c>
      <c r="E609">
        <v>9</v>
      </c>
      <c r="F609">
        <v>26</v>
      </c>
      <c r="G609">
        <v>10</v>
      </c>
      <c r="H609">
        <v>110</v>
      </c>
      <c r="I609">
        <v>44</v>
      </c>
      <c r="J609">
        <v>109</v>
      </c>
      <c r="K609">
        <v>49</v>
      </c>
      <c r="L609">
        <v>69</v>
      </c>
      <c r="M609">
        <v>90</v>
      </c>
      <c r="N609">
        <v>121</v>
      </c>
      <c r="O609">
        <v>97</v>
      </c>
      <c r="P609">
        <v>50</v>
      </c>
      <c r="T609" t="str">
        <f>IF(ISERROR(MATCH('Analysis backend'!$M$1,E609:N609,0)),"",'Analysis backend'!$L$1)</f>
        <v>Phantom Assassin</v>
      </c>
      <c r="U609" t="str">
        <f>IF(T609='Analysis backend'!$L$1,IF(ISERROR(MATCH('Analysis backend'!$M$1,E609:I609,0)),"Dire","Radiant"),"")</f>
        <v>Radiant</v>
      </c>
      <c r="V609">
        <f t="shared" si="136"/>
        <v>1009</v>
      </c>
      <c r="W609">
        <f t="shared" si="137"/>
        <v>1026</v>
      </c>
      <c r="X609">
        <f t="shared" si="138"/>
        <v>1010</v>
      </c>
      <c r="Y609">
        <f t="shared" si="139"/>
        <v>1110</v>
      </c>
      <c r="Z609">
        <f t="shared" si="140"/>
        <v>1044</v>
      </c>
      <c r="AA609">
        <f t="shared" si="141"/>
        <v>10109</v>
      </c>
      <c r="AB609">
        <f t="shared" si="142"/>
        <v>10049</v>
      </c>
      <c r="AC609">
        <f t="shared" si="143"/>
        <v>10069</v>
      </c>
      <c r="AD609">
        <f t="shared" si="144"/>
        <v>10090</v>
      </c>
      <c r="AE609">
        <f t="shared" si="145"/>
        <v>10121</v>
      </c>
      <c r="AF609">
        <f t="shared" si="146"/>
        <v>100097</v>
      </c>
      <c r="AG609">
        <f t="shared" si="147"/>
        <v>100050</v>
      </c>
      <c r="AH609">
        <f t="shared" si="148"/>
        <v>100000</v>
      </c>
      <c r="AI609">
        <f t="shared" si="149"/>
        <v>100000</v>
      </c>
      <c r="AJ609">
        <f t="shared" si="150"/>
        <v>100000</v>
      </c>
    </row>
    <row r="610" spans="1:36" x14ac:dyDescent="0.3">
      <c r="A610">
        <v>4258040581</v>
      </c>
      <c r="B610">
        <v>1544130176</v>
      </c>
      <c r="C610">
        <v>6673</v>
      </c>
      <c r="D610" t="b">
        <v>1</v>
      </c>
      <c r="E610">
        <v>121</v>
      </c>
      <c r="F610">
        <v>31</v>
      </c>
      <c r="G610">
        <v>44</v>
      </c>
      <c r="H610">
        <v>76</v>
      </c>
      <c r="I610">
        <v>97</v>
      </c>
      <c r="J610">
        <v>1</v>
      </c>
      <c r="K610">
        <v>101</v>
      </c>
      <c r="L610">
        <v>78</v>
      </c>
      <c r="M610">
        <v>85</v>
      </c>
      <c r="N610">
        <v>71</v>
      </c>
      <c r="O610">
        <v>93</v>
      </c>
      <c r="P610">
        <v>109</v>
      </c>
      <c r="Q610">
        <v>114</v>
      </c>
      <c r="R610">
        <v>82</v>
      </c>
      <c r="T610" t="str">
        <f>IF(ISERROR(MATCH('Analysis backend'!$M$1,E610:N610,0)),"",'Analysis backend'!$L$1)</f>
        <v>Phantom Assassin</v>
      </c>
      <c r="U610" t="str">
        <f>IF(T610='Analysis backend'!$L$1,IF(ISERROR(MATCH('Analysis backend'!$M$1,E610:I610,0)),"Dire","Radiant"),"")</f>
        <v>Radiant</v>
      </c>
      <c r="V610">
        <f t="shared" si="136"/>
        <v>2121</v>
      </c>
      <c r="W610">
        <f t="shared" si="137"/>
        <v>2031</v>
      </c>
      <c r="X610">
        <f t="shared" si="138"/>
        <v>2044</v>
      </c>
      <c r="Y610">
        <f t="shared" si="139"/>
        <v>2076</v>
      </c>
      <c r="Z610">
        <f t="shared" si="140"/>
        <v>2097</v>
      </c>
      <c r="AA610">
        <f t="shared" si="141"/>
        <v>20001</v>
      </c>
      <c r="AB610">
        <f t="shared" si="142"/>
        <v>20101</v>
      </c>
      <c r="AC610">
        <f t="shared" si="143"/>
        <v>20078</v>
      </c>
      <c r="AD610">
        <f t="shared" si="144"/>
        <v>20085</v>
      </c>
      <c r="AE610">
        <f t="shared" si="145"/>
        <v>20071</v>
      </c>
      <c r="AF610">
        <f t="shared" si="146"/>
        <v>100093</v>
      </c>
      <c r="AG610">
        <f t="shared" si="147"/>
        <v>100109</v>
      </c>
      <c r="AH610">
        <f t="shared" si="148"/>
        <v>100114</v>
      </c>
      <c r="AI610">
        <f t="shared" si="149"/>
        <v>100082</v>
      </c>
      <c r="AJ610">
        <f t="shared" si="150"/>
        <v>100000</v>
      </c>
    </row>
    <row r="611" spans="1:36" x14ac:dyDescent="0.3">
      <c r="A611">
        <v>4258069752</v>
      </c>
      <c r="B611">
        <v>1544132224</v>
      </c>
      <c r="C611">
        <v>6937</v>
      </c>
      <c r="D611" t="b">
        <v>0</v>
      </c>
      <c r="E611">
        <v>19</v>
      </c>
      <c r="F611">
        <v>93</v>
      </c>
      <c r="G611">
        <v>25</v>
      </c>
      <c r="H611">
        <v>97</v>
      </c>
      <c r="I611">
        <v>111</v>
      </c>
      <c r="J611">
        <v>86</v>
      </c>
      <c r="K611">
        <v>1</v>
      </c>
      <c r="L611">
        <v>101</v>
      </c>
      <c r="M611">
        <v>16</v>
      </c>
      <c r="N611">
        <v>114</v>
      </c>
      <c r="O611">
        <v>10</v>
      </c>
      <c r="P611">
        <v>44</v>
      </c>
      <c r="Q611">
        <v>76</v>
      </c>
      <c r="T611" t="str">
        <f>IF(ISERROR(MATCH('Analysis backend'!$M$1,E611:N611,0)),"",'Analysis backend'!$L$1)</f>
        <v/>
      </c>
      <c r="U611" t="str">
        <f>IF(T611='Analysis backend'!$L$1,IF(ISERROR(MATCH('Analysis backend'!$M$1,E611:I611,0)),"Dire","Radiant"),"")</f>
        <v/>
      </c>
      <c r="V611">
        <f t="shared" si="136"/>
        <v>1019</v>
      </c>
      <c r="W611">
        <f t="shared" si="137"/>
        <v>1093</v>
      </c>
      <c r="X611">
        <f t="shared" si="138"/>
        <v>1025</v>
      </c>
      <c r="Y611">
        <f t="shared" si="139"/>
        <v>1097</v>
      </c>
      <c r="Z611">
        <f t="shared" si="140"/>
        <v>1111</v>
      </c>
      <c r="AA611">
        <f t="shared" si="141"/>
        <v>10086</v>
      </c>
      <c r="AB611">
        <f t="shared" si="142"/>
        <v>10001</v>
      </c>
      <c r="AC611">
        <f t="shared" si="143"/>
        <v>10101</v>
      </c>
      <c r="AD611">
        <f t="shared" si="144"/>
        <v>10016</v>
      </c>
      <c r="AE611">
        <f t="shared" si="145"/>
        <v>10114</v>
      </c>
      <c r="AF611">
        <f t="shared" si="146"/>
        <v>100010</v>
      </c>
      <c r="AG611">
        <f t="shared" si="147"/>
        <v>100044</v>
      </c>
      <c r="AH611">
        <f t="shared" si="148"/>
        <v>100076</v>
      </c>
      <c r="AI611">
        <f t="shared" si="149"/>
        <v>100000</v>
      </c>
      <c r="AJ611">
        <f t="shared" si="150"/>
        <v>100000</v>
      </c>
    </row>
    <row r="612" spans="1:36" x14ac:dyDescent="0.3">
      <c r="A612">
        <v>4258065797</v>
      </c>
      <c r="B612">
        <v>1544131968</v>
      </c>
      <c r="C612">
        <v>6917</v>
      </c>
      <c r="D612" t="b">
        <v>0</v>
      </c>
      <c r="E612">
        <v>98</v>
      </c>
      <c r="F612">
        <v>29</v>
      </c>
      <c r="G612">
        <v>105</v>
      </c>
      <c r="H612">
        <v>78</v>
      </c>
      <c r="I612">
        <v>61</v>
      </c>
      <c r="J612">
        <v>97</v>
      </c>
      <c r="K612">
        <v>73</v>
      </c>
      <c r="L612">
        <v>27</v>
      </c>
      <c r="M612">
        <v>114</v>
      </c>
      <c r="N612">
        <v>50</v>
      </c>
      <c r="O612">
        <v>111</v>
      </c>
      <c r="P612">
        <v>48</v>
      </c>
      <c r="T612" t="str">
        <f>IF(ISERROR(MATCH('Analysis backend'!$M$1,E612:N612,0)),"",'Analysis backend'!$L$1)</f>
        <v/>
      </c>
      <c r="U612" t="str">
        <f>IF(T612='Analysis backend'!$L$1,IF(ISERROR(MATCH('Analysis backend'!$M$1,E612:I612,0)),"Dire","Radiant"),"")</f>
        <v/>
      </c>
      <c r="V612">
        <f t="shared" si="136"/>
        <v>1098</v>
      </c>
      <c r="W612">
        <f t="shared" si="137"/>
        <v>1029</v>
      </c>
      <c r="X612">
        <f t="shared" si="138"/>
        <v>1105</v>
      </c>
      <c r="Y612">
        <f t="shared" si="139"/>
        <v>1078</v>
      </c>
      <c r="Z612">
        <f t="shared" si="140"/>
        <v>1061</v>
      </c>
      <c r="AA612">
        <f t="shared" si="141"/>
        <v>10097</v>
      </c>
      <c r="AB612">
        <f t="shared" si="142"/>
        <v>10073</v>
      </c>
      <c r="AC612">
        <f t="shared" si="143"/>
        <v>10027</v>
      </c>
      <c r="AD612">
        <f t="shared" si="144"/>
        <v>10114</v>
      </c>
      <c r="AE612">
        <f t="shared" si="145"/>
        <v>10050</v>
      </c>
      <c r="AF612">
        <f t="shared" si="146"/>
        <v>100111</v>
      </c>
      <c r="AG612">
        <f t="shared" si="147"/>
        <v>100048</v>
      </c>
      <c r="AH612">
        <f t="shared" si="148"/>
        <v>100000</v>
      </c>
      <c r="AI612">
        <f t="shared" si="149"/>
        <v>100000</v>
      </c>
      <c r="AJ612">
        <f t="shared" si="150"/>
        <v>100000</v>
      </c>
    </row>
    <row r="613" spans="1:36" x14ac:dyDescent="0.3">
      <c r="A613">
        <v>4258068265</v>
      </c>
      <c r="B613">
        <v>1544132096</v>
      </c>
      <c r="C613">
        <v>6822</v>
      </c>
      <c r="D613" t="b">
        <v>1</v>
      </c>
      <c r="E613">
        <v>119</v>
      </c>
      <c r="F613">
        <v>38</v>
      </c>
      <c r="G613">
        <v>114</v>
      </c>
      <c r="H613">
        <v>68</v>
      </c>
      <c r="I613">
        <v>59</v>
      </c>
      <c r="J613">
        <v>93</v>
      </c>
      <c r="K613">
        <v>107</v>
      </c>
      <c r="L613">
        <v>35</v>
      </c>
      <c r="M613">
        <v>104</v>
      </c>
      <c r="N613">
        <v>111</v>
      </c>
      <c r="O613">
        <v>97</v>
      </c>
      <c r="P613">
        <v>44</v>
      </c>
      <c r="T613" t="str">
        <f>IF(ISERROR(MATCH('Analysis backend'!$M$1,E613:N613,0)),"",'Analysis backend'!$L$1)</f>
        <v/>
      </c>
      <c r="U613" t="str">
        <f>IF(T613='Analysis backend'!$L$1,IF(ISERROR(MATCH('Analysis backend'!$M$1,E613:I613,0)),"Dire","Radiant"),"")</f>
        <v/>
      </c>
      <c r="V613">
        <f t="shared" si="136"/>
        <v>2119</v>
      </c>
      <c r="W613">
        <f t="shared" si="137"/>
        <v>2038</v>
      </c>
      <c r="X613">
        <f t="shared" si="138"/>
        <v>2114</v>
      </c>
      <c r="Y613">
        <f t="shared" si="139"/>
        <v>2068</v>
      </c>
      <c r="Z613">
        <f t="shared" si="140"/>
        <v>2059</v>
      </c>
      <c r="AA613">
        <f t="shared" si="141"/>
        <v>20093</v>
      </c>
      <c r="AB613">
        <f t="shared" si="142"/>
        <v>20107</v>
      </c>
      <c r="AC613">
        <f t="shared" si="143"/>
        <v>20035</v>
      </c>
      <c r="AD613">
        <f t="shared" si="144"/>
        <v>20104</v>
      </c>
      <c r="AE613">
        <f t="shared" si="145"/>
        <v>20111</v>
      </c>
      <c r="AF613">
        <f t="shared" si="146"/>
        <v>100097</v>
      </c>
      <c r="AG613">
        <f t="shared" si="147"/>
        <v>100044</v>
      </c>
      <c r="AH613">
        <f t="shared" si="148"/>
        <v>100000</v>
      </c>
      <c r="AI613">
        <f t="shared" si="149"/>
        <v>100000</v>
      </c>
      <c r="AJ613">
        <f t="shared" si="150"/>
        <v>100000</v>
      </c>
    </row>
    <row r="614" spans="1:36" x14ac:dyDescent="0.3">
      <c r="A614">
        <v>4258074699</v>
      </c>
      <c r="B614">
        <v>1544132608</v>
      </c>
      <c r="C614">
        <v>7109</v>
      </c>
      <c r="D614" t="b">
        <v>0</v>
      </c>
      <c r="E614">
        <v>90</v>
      </c>
      <c r="F614">
        <v>45</v>
      </c>
      <c r="G614">
        <v>16</v>
      </c>
      <c r="H614">
        <v>27</v>
      </c>
      <c r="I614">
        <v>106</v>
      </c>
      <c r="J614">
        <v>52</v>
      </c>
      <c r="K614">
        <v>110</v>
      </c>
      <c r="L614">
        <v>31</v>
      </c>
      <c r="M614">
        <v>44</v>
      </c>
      <c r="N614">
        <v>100</v>
      </c>
      <c r="O614">
        <v>97</v>
      </c>
      <c r="T614" t="str">
        <f>IF(ISERROR(MATCH('Analysis backend'!$M$1,E614:N614,0)),"",'Analysis backend'!$L$1)</f>
        <v>Phantom Assassin</v>
      </c>
      <c r="U614" t="str">
        <f>IF(T614='Analysis backend'!$L$1,IF(ISERROR(MATCH('Analysis backend'!$M$1,E614:I614,0)),"Dire","Radiant"),"")</f>
        <v>Dire</v>
      </c>
      <c r="V614">
        <f t="shared" si="136"/>
        <v>1090</v>
      </c>
      <c r="W614">
        <f t="shared" si="137"/>
        <v>1045</v>
      </c>
      <c r="X614">
        <f t="shared" si="138"/>
        <v>1016</v>
      </c>
      <c r="Y614">
        <f t="shared" si="139"/>
        <v>1027</v>
      </c>
      <c r="Z614">
        <f t="shared" si="140"/>
        <v>1106</v>
      </c>
      <c r="AA614">
        <f t="shared" si="141"/>
        <v>10052</v>
      </c>
      <c r="AB614">
        <f t="shared" si="142"/>
        <v>10110</v>
      </c>
      <c r="AC614">
        <f t="shared" si="143"/>
        <v>10031</v>
      </c>
      <c r="AD614">
        <f t="shared" si="144"/>
        <v>10044</v>
      </c>
      <c r="AE614">
        <f t="shared" si="145"/>
        <v>10100</v>
      </c>
      <c r="AF614">
        <f t="shared" si="146"/>
        <v>100097</v>
      </c>
      <c r="AG614">
        <f t="shared" si="147"/>
        <v>100000</v>
      </c>
      <c r="AH614">
        <f t="shared" si="148"/>
        <v>100000</v>
      </c>
      <c r="AI614">
        <f t="shared" si="149"/>
        <v>100000</v>
      </c>
      <c r="AJ614">
        <f t="shared" si="150"/>
        <v>100000</v>
      </c>
    </row>
    <row r="615" spans="1:36" x14ac:dyDescent="0.3">
      <c r="A615">
        <v>4258079962</v>
      </c>
      <c r="B615">
        <v>1544132992</v>
      </c>
      <c r="C615">
        <v>7013</v>
      </c>
      <c r="D615" t="b">
        <v>0</v>
      </c>
      <c r="E615">
        <v>107</v>
      </c>
      <c r="F615">
        <v>111</v>
      </c>
      <c r="G615">
        <v>46</v>
      </c>
      <c r="H615">
        <v>109</v>
      </c>
      <c r="I615">
        <v>78</v>
      </c>
      <c r="J615">
        <v>3</v>
      </c>
      <c r="K615">
        <v>69</v>
      </c>
      <c r="L615">
        <v>86</v>
      </c>
      <c r="M615">
        <v>97</v>
      </c>
      <c r="N615">
        <v>8</v>
      </c>
      <c r="O615">
        <v>91</v>
      </c>
      <c r="P615">
        <v>50</v>
      </c>
      <c r="Q615">
        <v>44</v>
      </c>
      <c r="T615" t="str">
        <f>IF(ISERROR(MATCH('Analysis backend'!$M$1,E615:N615,0)),"",'Analysis backend'!$L$1)</f>
        <v/>
      </c>
      <c r="U615" t="str">
        <f>IF(T615='Analysis backend'!$L$1,IF(ISERROR(MATCH('Analysis backend'!$M$1,E615:I615,0)),"Dire","Radiant"),"")</f>
        <v/>
      </c>
      <c r="V615">
        <f t="shared" si="136"/>
        <v>1107</v>
      </c>
      <c r="W615">
        <f t="shared" si="137"/>
        <v>1111</v>
      </c>
      <c r="X615">
        <f t="shared" si="138"/>
        <v>1046</v>
      </c>
      <c r="Y615">
        <f t="shared" si="139"/>
        <v>1109</v>
      </c>
      <c r="Z615">
        <f t="shared" si="140"/>
        <v>1078</v>
      </c>
      <c r="AA615">
        <f t="shared" si="141"/>
        <v>10003</v>
      </c>
      <c r="AB615">
        <f t="shared" si="142"/>
        <v>10069</v>
      </c>
      <c r="AC615">
        <f t="shared" si="143"/>
        <v>10086</v>
      </c>
      <c r="AD615">
        <f t="shared" si="144"/>
        <v>10097</v>
      </c>
      <c r="AE615">
        <f t="shared" si="145"/>
        <v>10008</v>
      </c>
      <c r="AF615">
        <f t="shared" si="146"/>
        <v>100091</v>
      </c>
      <c r="AG615">
        <f t="shared" si="147"/>
        <v>100050</v>
      </c>
      <c r="AH615">
        <f t="shared" si="148"/>
        <v>100044</v>
      </c>
      <c r="AI615">
        <f t="shared" si="149"/>
        <v>100000</v>
      </c>
      <c r="AJ615">
        <f t="shared" si="150"/>
        <v>100000</v>
      </c>
    </row>
    <row r="616" spans="1:36" x14ac:dyDescent="0.3">
      <c r="A616">
        <v>4258079416</v>
      </c>
      <c r="B616">
        <v>1544132992</v>
      </c>
      <c r="C616">
        <v>6973</v>
      </c>
      <c r="D616" t="b">
        <v>1</v>
      </c>
      <c r="E616">
        <v>78</v>
      </c>
      <c r="F616">
        <v>26</v>
      </c>
      <c r="G616">
        <v>34</v>
      </c>
      <c r="H616">
        <v>121</v>
      </c>
      <c r="I616">
        <v>1</v>
      </c>
      <c r="J616">
        <v>8</v>
      </c>
      <c r="K616">
        <v>106</v>
      </c>
      <c r="L616">
        <v>7</v>
      </c>
      <c r="M616">
        <v>100</v>
      </c>
      <c r="N616">
        <v>112</v>
      </c>
      <c r="O616">
        <v>97</v>
      </c>
      <c r="P616">
        <v>44</v>
      </c>
      <c r="T616" t="str">
        <f>IF(ISERROR(MATCH('Analysis backend'!$M$1,E616:N616,0)),"",'Analysis backend'!$L$1)</f>
        <v/>
      </c>
      <c r="U616" t="str">
        <f>IF(T616='Analysis backend'!$L$1,IF(ISERROR(MATCH('Analysis backend'!$M$1,E616:I616,0)),"Dire","Radiant"),"")</f>
        <v/>
      </c>
      <c r="V616">
        <f t="shared" si="136"/>
        <v>2078</v>
      </c>
      <c r="W616">
        <f t="shared" si="137"/>
        <v>2026</v>
      </c>
      <c r="X616">
        <f t="shared" si="138"/>
        <v>2034</v>
      </c>
      <c r="Y616">
        <f t="shared" si="139"/>
        <v>2121</v>
      </c>
      <c r="Z616">
        <f t="shared" si="140"/>
        <v>2001</v>
      </c>
      <c r="AA616">
        <f t="shared" si="141"/>
        <v>20008</v>
      </c>
      <c r="AB616">
        <f t="shared" si="142"/>
        <v>20106</v>
      </c>
      <c r="AC616">
        <f t="shared" si="143"/>
        <v>20007</v>
      </c>
      <c r="AD616">
        <f t="shared" si="144"/>
        <v>20100</v>
      </c>
      <c r="AE616">
        <f t="shared" si="145"/>
        <v>20112</v>
      </c>
      <c r="AF616">
        <f t="shared" si="146"/>
        <v>100097</v>
      </c>
      <c r="AG616">
        <f t="shared" si="147"/>
        <v>100044</v>
      </c>
      <c r="AH616">
        <f t="shared" si="148"/>
        <v>100000</v>
      </c>
      <c r="AI616">
        <f t="shared" si="149"/>
        <v>100000</v>
      </c>
      <c r="AJ616">
        <f t="shared" si="150"/>
        <v>100000</v>
      </c>
    </row>
    <row r="617" spans="1:36" x14ac:dyDescent="0.3">
      <c r="A617">
        <v>4258077251</v>
      </c>
      <c r="B617">
        <v>1544132736</v>
      </c>
      <c r="C617">
        <v>6842</v>
      </c>
      <c r="D617" t="b">
        <v>0</v>
      </c>
      <c r="E617">
        <v>100</v>
      </c>
      <c r="F617">
        <v>62</v>
      </c>
      <c r="G617">
        <v>74</v>
      </c>
      <c r="H617">
        <v>3</v>
      </c>
      <c r="I617">
        <v>80</v>
      </c>
      <c r="J617">
        <v>49</v>
      </c>
      <c r="K617">
        <v>59</v>
      </c>
      <c r="L617">
        <v>86</v>
      </c>
      <c r="M617">
        <v>78</v>
      </c>
      <c r="N617">
        <v>48</v>
      </c>
      <c r="O617">
        <v>50</v>
      </c>
      <c r="P617">
        <v>44</v>
      </c>
      <c r="Q617">
        <v>94</v>
      </c>
      <c r="R617">
        <v>97</v>
      </c>
      <c r="T617" t="str">
        <f>IF(ISERROR(MATCH('Analysis backend'!$M$1,E617:N617,0)),"",'Analysis backend'!$L$1)</f>
        <v/>
      </c>
      <c r="U617" t="str">
        <f>IF(T617='Analysis backend'!$L$1,IF(ISERROR(MATCH('Analysis backend'!$M$1,E617:I617,0)),"Dire","Radiant"),"")</f>
        <v/>
      </c>
      <c r="V617">
        <f t="shared" si="136"/>
        <v>1100</v>
      </c>
      <c r="W617">
        <f t="shared" si="137"/>
        <v>1062</v>
      </c>
      <c r="X617">
        <f t="shared" si="138"/>
        <v>1074</v>
      </c>
      <c r="Y617">
        <f t="shared" si="139"/>
        <v>1003</v>
      </c>
      <c r="Z617">
        <f t="shared" si="140"/>
        <v>1080</v>
      </c>
      <c r="AA617">
        <f t="shared" si="141"/>
        <v>10049</v>
      </c>
      <c r="AB617">
        <f t="shared" si="142"/>
        <v>10059</v>
      </c>
      <c r="AC617">
        <f t="shared" si="143"/>
        <v>10086</v>
      </c>
      <c r="AD617">
        <f t="shared" si="144"/>
        <v>10078</v>
      </c>
      <c r="AE617">
        <f t="shared" si="145"/>
        <v>10048</v>
      </c>
      <c r="AF617">
        <f t="shared" si="146"/>
        <v>100050</v>
      </c>
      <c r="AG617">
        <f t="shared" si="147"/>
        <v>100044</v>
      </c>
      <c r="AH617">
        <f t="shared" si="148"/>
        <v>100094</v>
      </c>
      <c r="AI617">
        <f t="shared" si="149"/>
        <v>100097</v>
      </c>
      <c r="AJ617">
        <f t="shared" si="150"/>
        <v>100000</v>
      </c>
    </row>
    <row r="618" spans="1:36" x14ac:dyDescent="0.3">
      <c r="A618">
        <v>4258086001</v>
      </c>
      <c r="B618">
        <v>1544133504</v>
      </c>
      <c r="C618">
        <v>6978</v>
      </c>
      <c r="D618" t="b">
        <v>0</v>
      </c>
      <c r="E618">
        <v>68</v>
      </c>
      <c r="F618">
        <v>8</v>
      </c>
      <c r="G618">
        <v>97</v>
      </c>
      <c r="H618">
        <v>101</v>
      </c>
      <c r="I618">
        <v>33</v>
      </c>
      <c r="J618">
        <v>50</v>
      </c>
      <c r="K618">
        <v>72</v>
      </c>
      <c r="L618">
        <v>38</v>
      </c>
      <c r="M618">
        <v>9</v>
      </c>
      <c r="N618">
        <v>91</v>
      </c>
      <c r="O618">
        <v>41</v>
      </c>
      <c r="P618">
        <v>93</v>
      </c>
      <c r="Q618">
        <v>59</v>
      </c>
      <c r="T618" t="str">
        <f>IF(ISERROR(MATCH('Analysis backend'!$M$1,E618:N618,0)),"",'Analysis backend'!$L$1)</f>
        <v/>
      </c>
      <c r="U618" t="str">
        <f>IF(T618='Analysis backend'!$L$1,IF(ISERROR(MATCH('Analysis backend'!$M$1,E618:I618,0)),"Dire","Radiant"),"")</f>
        <v/>
      </c>
      <c r="V618">
        <f t="shared" si="136"/>
        <v>1068</v>
      </c>
      <c r="W618">
        <f t="shared" si="137"/>
        <v>1008</v>
      </c>
      <c r="X618">
        <f t="shared" si="138"/>
        <v>1097</v>
      </c>
      <c r="Y618">
        <f t="shared" si="139"/>
        <v>1101</v>
      </c>
      <c r="Z618">
        <f t="shared" si="140"/>
        <v>1033</v>
      </c>
      <c r="AA618">
        <f t="shared" si="141"/>
        <v>10050</v>
      </c>
      <c r="AB618">
        <f t="shared" si="142"/>
        <v>10072</v>
      </c>
      <c r="AC618">
        <f t="shared" si="143"/>
        <v>10038</v>
      </c>
      <c r="AD618">
        <f t="shared" si="144"/>
        <v>10009</v>
      </c>
      <c r="AE618">
        <f t="shared" si="145"/>
        <v>10091</v>
      </c>
      <c r="AF618">
        <f t="shared" si="146"/>
        <v>100041</v>
      </c>
      <c r="AG618">
        <f t="shared" si="147"/>
        <v>100093</v>
      </c>
      <c r="AH618">
        <f t="shared" si="148"/>
        <v>100059</v>
      </c>
      <c r="AI618">
        <f t="shared" si="149"/>
        <v>100000</v>
      </c>
      <c r="AJ618">
        <f t="shared" si="150"/>
        <v>100000</v>
      </c>
    </row>
    <row r="619" spans="1:36" x14ac:dyDescent="0.3">
      <c r="A619">
        <v>4258086429</v>
      </c>
      <c r="B619">
        <v>1544133504</v>
      </c>
      <c r="C619">
        <v>6811</v>
      </c>
      <c r="D619" t="b">
        <v>0</v>
      </c>
      <c r="E619">
        <v>120</v>
      </c>
      <c r="F619">
        <v>68</v>
      </c>
      <c r="G619">
        <v>19</v>
      </c>
      <c r="H619">
        <v>86</v>
      </c>
      <c r="I619">
        <v>95</v>
      </c>
      <c r="J619">
        <v>16</v>
      </c>
      <c r="K619">
        <v>121</v>
      </c>
      <c r="L619">
        <v>44</v>
      </c>
      <c r="M619">
        <v>90</v>
      </c>
      <c r="N619">
        <v>6</v>
      </c>
      <c r="O619">
        <v>109</v>
      </c>
      <c r="P619">
        <v>97</v>
      </c>
      <c r="T619" t="str">
        <f>IF(ISERROR(MATCH('Analysis backend'!$M$1,E619:N619,0)),"",'Analysis backend'!$L$1)</f>
        <v>Phantom Assassin</v>
      </c>
      <c r="U619" t="str">
        <f>IF(T619='Analysis backend'!$L$1,IF(ISERROR(MATCH('Analysis backend'!$M$1,E619:I619,0)),"Dire","Radiant"),"")</f>
        <v>Dire</v>
      </c>
      <c r="V619">
        <f t="shared" si="136"/>
        <v>1120</v>
      </c>
      <c r="W619">
        <f t="shared" si="137"/>
        <v>1068</v>
      </c>
      <c r="X619">
        <f t="shared" si="138"/>
        <v>1019</v>
      </c>
      <c r="Y619">
        <f t="shared" si="139"/>
        <v>1086</v>
      </c>
      <c r="Z619">
        <f t="shared" si="140"/>
        <v>1095</v>
      </c>
      <c r="AA619">
        <f t="shared" si="141"/>
        <v>10016</v>
      </c>
      <c r="AB619">
        <f t="shared" si="142"/>
        <v>10121</v>
      </c>
      <c r="AC619">
        <f t="shared" si="143"/>
        <v>10044</v>
      </c>
      <c r="AD619">
        <f t="shared" si="144"/>
        <v>10090</v>
      </c>
      <c r="AE619">
        <f t="shared" si="145"/>
        <v>10006</v>
      </c>
      <c r="AF619">
        <f t="shared" si="146"/>
        <v>100109</v>
      </c>
      <c r="AG619">
        <f t="shared" si="147"/>
        <v>100097</v>
      </c>
      <c r="AH619">
        <f t="shared" si="148"/>
        <v>100000</v>
      </c>
      <c r="AI619">
        <f t="shared" si="149"/>
        <v>100000</v>
      </c>
      <c r="AJ619">
        <f t="shared" si="150"/>
        <v>100000</v>
      </c>
    </row>
    <row r="620" spans="1:36" x14ac:dyDescent="0.3">
      <c r="A620">
        <v>4258088003</v>
      </c>
      <c r="B620">
        <v>1544133632</v>
      </c>
      <c r="C620">
        <v>6711</v>
      </c>
      <c r="D620" t="b">
        <v>1</v>
      </c>
      <c r="E620">
        <v>111</v>
      </c>
      <c r="F620">
        <v>44</v>
      </c>
      <c r="G620">
        <v>16</v>
      </c>
      <c r="H620">
        <v>121</v>
      </c>
      <c r="I620">
        <v>59</v>
      </c>
      <c r="J620">
        <v>62</v>
      </c>
      <c r="K620">
        <v>75</v>
      </c>
      <c r="L620">
        <v>31</v>
      </c>
      <c r="M620">
        <v>86</v>
      </c>
      <c r="N620">
        <v>1</v>
      </c>
      <c r="O620">
        <v>41</v>
      </c>
      <c r="P620">
        <v>93</v>
      </c>
      <c r="T620" t="str">
        <f>IF(ISERROR(MATCH('Analysis backend'!$M$1,E620:N620,0)),"",'Analysis backend'!$L$1)</f>
        <v>Phantom Assassin</v>
      </c>
      <c r="U620" t="str">
        <f>IF(T620='Analysis backend'!$L$1,IF(ISERROR(MATCH('Analysis backend'!$M$1,E620:I620,0)),"Dire","Radiant"),"")</f>
        <v>Radiant</v>
      </c>
      <c r="V620">
        <f t="shared" si="136"/>
        <v>2111</v>
      </c>
      <c r="W620">
        <f t="shared" si="137"/>
        <v>2044</v>
      </c>
      <c r="X620">
        <f t="shared" si="138"/>
        <v>2016</v>
      </c>
      <c r="Y620">
        <f t="shared" si="139"/>
        <v>2121</v>
      </c>
      <c r="Z620">
        <f t="shared" si="140"/>
        <v>2059</v>
      </c>
      <c r="AA620">
        <f t="shared" si="141"/>
        <v>20062</v>
      </c>
      <c r="AB620">
        <f t="shared" si="142"/>
        <v>20075</v>
      </c>
      <c r="AC620">
        <f t="shared" si="143"/>
        <v>20031</v>
      </c>
      <c r="AD620">
        <f t="shared" si="144"/>
        <v>20086</v>
      </c>
      <c r="AE620">
        <f t="shared" si="145"/>
        <v>20001</v>
      </c>
      <c r="AF620">
        <f t="shared" si="146"/>
        <v>100041</v>
      </c>
      <c r="AG620">
        <f t="shared" si="147"/>
        <v>100093</v>
      </c>
      <c r="AH620">
        <f t="shared" si="148"/>
        <v>100000</v>
      </c>
      <c r="AI620">
        <f t="shared" si="149"/>
        <v>100000</v>
      </c>
      <c r="AJ620">
        <f t="shared" si="150"/>
        <v>100000</v>
      </c>
    </row>
    <row r="621" spans="1:36" x14ac:dyDescent="0.3">
      <c r="A621">
        <v>4258093789</v>
      </c>
      <c r="B621">
        <v>1544134144</v>
      </c>
      <c r="C621">
        <v>7149</v>
      </c>
      <c r="D621" t="b">
        <v>0</v>
      </c>
      <c r="E621">
        <v>31</v>
      </c>
      <c r="F621">
        <v>69</v>
      </c>
      <c r="G621">
        <v>2</v>
      </c>
      <c r="H621">
        <v>72</v>
      </c>
      <c r="I621">
        <v>86</v>
      </c>
      <c r="J621">
        <v>50</v>
      </c>
      <c r="K621">
        <v>97</v>
      </c>
      <c r="L621">
        <v>38</v>
      </c>
      <c r="M621">
        <v>44</v>
      </c>
      <c r="N621">
        <v>11</v>
      </c>
      <c r="O621">
        <v>82</v>
      </c>
      <c r="P621">
        <v>61</v>
      </c>
      <c r="T621" t="str">
        <f>IF(ISERROR(MATCH('Analysis backend'!$M$1,E621:N621,0)),"",'Analysis backend'!$L$1)</f>
        <v>Phantom Assassin</v>
      </c>
      <c r="U621" t="str">
        <f>IF(T621='Analysis backend'!$L$1,IF(ISERROR(MATCH('Analysis backend'!$M$1,E621:I621,0)),"Dire","Radiant"),"")</f>
        <v>Dire</v>
      </c>
      <c r="V621">
        <f t="shared" si="136"/>
        <v>1031</v>
      </c>
      <c r="W621">
        <f t="shared" si="137"/>
        <v>1069</v>
      </c>
      <c r="X621">
        <f t="shared" si="138"/>
        <v>1002</v>
      </c>
      <c r="Y621">
        <f t="shared" si="139"/>
        <v>1072</v>
      </c>
      <c r="Z621">
        <f t="shared" si="140"/>
        <v>1086</v>
      </c>
      <c r="AA621">
        <f t="shared" si="141"/>
        <v>10050</v>
      </c>
      <c r="AB621">
        <f t="shared" si="142"/>
        <v>10097</v>
      </c>
      <c r="AC621">
        <f t="shared" si="143"/>
        <v>10038</v>
      </c>
      <c r="AD621">
        <f t="shared" si="144"/>
        <v>10044</v>
      </c>
      <c r="AE621">
        <f t="shared" si="145"/>
        <v>10011</v>
      </c>
      <c r="AF621">
        <f t="shared" si="146"/>
        <v>100082</v>
      </c>
      <c r="AG621">
        <f t="shared" si="147"/>
        <v>100061</v>
      </c>
      <c r="AH621">
        <f t="shared" si="148"/>
        <v>100000</v>
      </c>
      <c r="AI621">
        <f t="shared" si="149"/>
        <v>100000</v>
      </c>
      <c r="AJ621">
        <f t="shared" si="150"/>
        <v>100000</v>
      </c>
    </row>
    <row r="622" spans="1:36" x14ac:dyDescent="0.3">
      <c r="A622">
        <v>4258096320</v>
      </c>
      <c r="B622">
        <v>1544134272</v>
      </c>
      <c r="C622">
        <v>7128</v>
      </c>
      <c r="D622" t="b">
        <v>1</v>
      </c>
      <c r="E622">
        <v>86</v>
      </c>
      <c r="F622">
        <v>76</v>
      </c>
      <c r="G622">
        <v>101</v>
      </c>
      <c r="H622">
        <v>41</v>
      </c>
      <c r="I622">
        <v>97</v>
      </c>
      <c r="J622">
        <v>25</v>
      </c>
      <c r="K622">
        <v>1</v>
      </c>
      <c r="L622">
        <v>120</v>
      </c>
      <c r="M622">
        <v>19</v>
      </c>
      <c r="N622">
        <v>27</v>
      </c>
      <c r="O622">
        <v>16</v>
      </c>
      <c r="P622">
        <v>50</v>
      </c>
      <c r="Q622">
        <v>44</v>
      </c>
      <c r="T622" t="str">
        <f>IF(ISERROR(MATCH('Analysis backend'!$M$1,E622:N622,0)),"",'Analysis backend'!$L$1)</f>
        <v/>
      </c>
      <c r="U622" t="str">
        <f>IF(T622='Analysis backend'!$L$1,IF(ISERROR(MATCH('Analysis backend'!$M$1,E622:I622,0)),"Dire","Radiant"),"")</f>
        <v/>
      </c>
      <c r="V622">
        <f t="shared" si="136"/>
        <v>2086</v>
      </c>
      <c r="W622">
        <f t="shared" si="137"/>
        <v>2076</v>
      </c>
      <c r="X622">
        <f t="shared" si="138"/>
        <v>2101</v>
      </c>
      <c r="Y622">
        <f t="shared" si="139"/>
        <v>2041</v>
      </c>
      <c r="Z622">
        <f t="shared" si="140"/>
        <v>2097</v>
      </c>
      <c r="AA622">
        <f t="shared" si="141"/>
        <v>20025</v>
      </c>
      <c r="AB622">
        <f t="shared" si="142"/>
        <v>20001</v>
      </c>
      <c r="AC622">
        <f t="shared" si="143"/>
        <v>20120</v>
      </c>
      <c r="AD622">
        <f t="shared" si="144"/>
        <v>20019</v>
      </c>
      <c r="AE622">
        <f t="shared" si="145"/>
        <v>20027</v>
      </c>
      <c r="AF622">
        <f t="shared" si="146"/>
        <v>100016</v>
      </c>
      <c r="AG622">
        <f t="shared" si="147"/>
        <v>100050</v>
      </c>
      <c r="AH622">
        <f t="shared" si="148"/>
        <v>100044</v>
      </c>
      <c r="AI622">
        <f t="shared" si="149"/>
        <v>100000</v>
      </c>
      <c r="AJ622">
        <f t="shared" si="150"/>
        <v>100000</v>
      </c>
    </row>
    <row r="623" spans="1:36" x14ac:dyDescent="0.3">
      <c r="A623">
        <v>4258091652</v>
      </c>
      <c r="B623">
        <v>1544133888</v>
      </c>
      <c r="C623">
        <v>7105</v>
      </c>
      <c r="D623" t="b">
        <v>1</v>
      </c>
      <c r="E623">
        <v>93</v>
      </c>
      <c r="F623">
        <v>79</v>
      </c>
      <c r="G623">
        <v>86</v>
      </c>
      <c r="H623">
        <v>104</v>
      </c>
      <c r="I623">
        <v>45</v>
      </c>
      <c r="J623">
        <v>97</v>
      </c>
      <c r="K623">
        <v>75</v>
      </c>
      <c r="L623">
        <v>101</v>
      </c>
      <c r="M623">
        <v>95</v>
      </c>
      <c r="N623">
        <v>31</v>
      </c>
      <c r="O623">
        <v>44</v>
      </c>
      <c r="P623">
        <v>80</v>
      </c>
      <c r="T623" t="str">
        <f>IF(ISERROR(MATCH('Analysis backend'!$M$1,E623:N623,0)),"",'Analysis backend'!$L$1)</f>
        <v/>
      </c>
      <c r="U623" t="str">
        <f>IF(T623='Analysis backend'!$L$1,IF(ISERROR(MATCH('Analysis backend'!$M$1,E623:I623,0)),"Dire","Radiant"),"")</f>
        <v/>
      </c>
      <c r="V623">
        <f t="shared" si="136"/>
        <v>2093</v>
      </c>
      <c r="W623">
        <f t="shared" si="137"/>
        <v>2079</v>
      </c>
      <c r="X623">
        <f t="shared" si="138"/>
        <v>2086</v>
      </c>
      <c r="Y623">
        <f t="shared" si="139"/>
        <v>2104</v>
      </c>
      <c r="Z623">
        <f t="shared" si="140"/>
        <v>2045</v>
      </c>
      <c r="AA623">
        <f t="shared" si="141"/>
        <v>20097</v>
      </c>
      <c r="AB623">
        <f t="shared" si="142"/>
        <v>20075</v>
      </c>
      <c r="AC623">
        <f t="shared" si="143"/>
        <v>20101</v>
      </c>
      <c r="AD623">
        <f t="shared" si="144"/>
        <v>20095</v>
      </c>
      <c r="AE623">
        <f t="shared" si="145"/>
        <v>20031</v>
      </c>
      <c r="AF623">
        <f t="shared" si="146"/>
        <v>100044</v>
      </c>
      <c r="AG623">
        <f t="shared" si="147"/>
        <v>100080</v>
      </c>
      <c r="AH623">
        <f t="shared" si="148"/>
        <v>100000</v>
      </c>
      <c r="AI623">
        <f t="shared" si="149"/>
        <v>100000</v>
      </c>
      <c r="AJ623">
        <f t="shared" si="150"/>
        <v>100000</v>
      </c>
    </row>
    <row r="624" spans="1:36" x14ac:dyDescent="0.3">
      <c r="A624">
        <v>4258096322</v>
      </c>
      <c r="B624">
        <v>1544134272</v>
      </c>
      <c r="C624">
        <v>6932</v>
      </c>
      <c r="D624" t="b">
        <v>1</v>
      </c>
      <c r="E624">
        <v>88</v>
      </c>
      <c r="F624">
        <v>97</v>
      </c>
      <c r="G624">
        <v>114</v>
      </c>
      <c r="H624">
        <v>27</v>
      </c>
      <c r="I624">
        <v>100</v>
      </c>
      <c r="J624">
        <v>62</v>
      </c>
      <c r="K624">
        <v>44</v>
      </c>
      <c r="L624">
        <v>2</v>
      </c>
      <c r="M624">
        <v>85</v>
      </c>
      <c r="N624">
        <v>76</v>
      </c>
      <c r="O624">
        <v>1</v>
      </c>
      <c r="P624">
        <v>38</v>
      </c>
      <c r="Q624">
        <v>90</v>
      </c>
      <c r="T624" t="str">
        <f>IF(ISERROR(MATCH('Analysis backend'!$M$1,E624:N624,0)),"",'Analysis backend'!$L$1)</f>
        <v>Phantom Assassin</v>
      </c>
      <c r="U624" t="str">
        <f>IF(T624='Analysis backend'!$L$1,IF(ISERROR(MATCH('Analysis backend'!$M$1,E624:I624,0)),"Dire","Radiant"),"")</f>
        <v>Dire</v>
      </c>
      <c r="V624">
        <f t="shared" si="136"/>
        <v>2088</v>
      </c>
      <c r="W624">
        <f t="shared" si="137"/>
        <v>2097</v>
      </c>
      <c r="X624">
        <f t="shared" si="138"/>
        <v>2114</v>
      </c>
      <c r="Y624">
        <f t="shared" si="139"/>
        <v>2027</v>
      </c>
      <c r="Z624">
        <f t="shared" si="140"/>
        <v>2100</v>
      </c>
      <c r="AA624">
        <f t="shared" si="141"/>
        <v>20062</v>
      </c>
      <c r="AB624">
        <f t="shared" si="142"/>
        <v>20044</v>
      </c>
      <c r="AC624">
        <f t="shared" si="143"/>
        <v>20002</v>
      </c>
      <c r="AD624">
        <f t="shared" si="144"/>
        <v>20085</v>
      </c>
      <c r="AE624">
        <f t="shared" si="145"/>
        <v>20076</v>
      </c>
      <c r="AF624">
        <f t="shared" si="146"/>
        <v>100001</v>
      </c>
      <c r="AG624">
        <f t="shared" si="147"/>
        <v>100038</v>
      </c>
      <c r="AH624">
        <f t="shared" si="148"/>
        <v>100090</v>
      </c>
      <c r="AI624">
        <f t="shared" si="149"/>
        <v>100000</v>
      </c>
      <c r="AJ624">
        <f t="shared" si="150"/>
        <v>100000</v>
      </c>
    </row>
    <row r="625" spans="1:36" x14ac:dyDescent="0.3">
      <c r="A625">
        <v>4258095554</v>
      </c>
      <c r="B625">
        <v>1544134272</v>
      </c>
      <c r="C625">
        <v>6928</v>
      </c>
      <c r="D625" t="b">
        <v>0</v>
      </c>
      <c r="E625">
        <v>12</v>
      </c>
      <c r="F625">
        <v>85</v>
      </c>
      <c r="G625">
        <v>97</v>
      </c>
      <c r="H625">
        <v>87</v>
      </c>
      <c r="I625">
        <v>76</v>
      </c>
      <c r="J625">
        <v>38</v>
      </c>
      <c r="K625">
        <v>100</v>
      </c>
      <c r="L625">
        <v>109</v>
      </c>
      <c r="M625">
        <v>13</v>
      </c>
      <c r="N625">
        <v>103</v>
      </c>
      <c r="O625">
        <v>44</v>
      </c>
      <c r="P625">
        <v>111</v>
      </c>
      <c r="T625" t="str">
        <f>IF(ISERROR(MATCH('Analysis backend'!$M$1,E625:N625,0)),"",'Analysis backend'!$L$1)</f>
        <v/>
      </c>
      <c r="U625" t="str">
        <f>IF(T625='Analysis backend'!$L$1,IF(ISERROR(MATCH('Analysis backend'!$M$1,E625:I625,0)),"Dire","Radiant"),"")</f>
        <v/>
      </c>
      <c r="V625">
        <f t="shared" si="136"/>
        <v>1012</v>
      </c>
      <c r="W625">
        <f t="shared" si="137"/>
        <v>1085</v>
      </c>
      <c r="X625">
        <f t="shared" si="138"/>
        <v>1097</v>
      </c>
      <c r="Y625">
        <f t="shared" si="139"/>
        <v>1087</v>
      </c>
      <c r="Z625">
        <f t="shared" si="140"/>
        <v>1076</v>
      </c>
      <c r="AA625">
        <f t="shared" si="141"/>
        <v>10038</v>
      </c>
      <c r="AB625">
        <f t="shared" si="142"/>
        <v>10100</v>
      </c>
      <c r="AC625">
        <f t="shared" si="143"/>
        <v>10109</v>
      </c>
      <c r="AD625">
        <f t="shared" si="144"/>
        <v>10013</v>
      </c>
      <c r="AE625">
        <f t="shared" si="145"/>
        <v>10103</v>
      </c>
      <c r="AF625">
        <f t="shared" si="146"/>
        <v>100044</v>
      </c>
      <c r="AG625">
        <f t="shared" si="147"/>
        <v>100111</v>
      </c>
      <c r="AH625">
        <f t="shared" si="148"/>
        <v>100000</v>
      </c>
      <c r="AI625">
        <f t="shared" si="149"/>
        <v>100000</v>
      </c>
      <c r="AJ625">
        <f t="shared" si="150"/>
        <v>100000</v>
      </c>
    </row>
    <row r="626" spans="1:36" x14ac:dyDescent="0.3">
      <c r="A626">
        <v>4258099455</v>
      </c>
      <c r="B626">
        <v>1544134528</v>
      </c>
      <c r="C626">
        <v>6984</v>
      </c>
      <c r="D626" t="b">
        <v>1</v>
      </c>
      <c r="E626">
        <v>50</v>
      </c>
      <c r="F626">
        <v>8</v>
      </c>
      <c r="G626">
        <v>27</v>
      </c>
      <c r="H626">
        <v>97</v>
      </c>
      <c r="I626">
        <v>49</v>
      </c>
      <c r="J626">
        <v>101</v>
      </c>
      <c r="K626">
        <v>86</v>
      </c>
      <c r="L626">
        <v>81</v>
      </c>
      <c r="M626">
        <v>26</v>
      </c>
      <c r="N626">
        <v>78</v>
      </c>
      <c r="O626">
        <v>76</v>
      </c>
      <c r="P626">
        <v>44</v>
      </c>
      <c r="T626" t="str">
        <f>IF(ISERROR(MATCH('Analysis backend'!$M$1,E626:N626,0)),"",'Analysis backend'!$L$1)</f>
        <v/>
      </c>
      <c r="U626" t="str">
        <f>IF(T626='Analysis backend'!$L$1,IF(ISERROR(MATCH('Analysis backend'!$M$1,E626:I626,0)),"Dire","Radiant"),"")</f>
        <v/>
      </c>
      <c r="V626">
        <f t="shared" si="136"/>
        <v>2050</v>
      </c>
      <c r="W626">
        <f t="shared" si="137"/>
        <v>2008</v>
      </c>
      <c r="X626">
        <f t="shared" si="138"/>
        <v>2027</v>
      </c>
      <c r="Y626">
        <f t="shared" si="139"/>
        <v>2097</v>
      </c>
      <c r="Z626">
        <f t="shared" si="140"/>
        <v>2049</v>
      </c>
      <c r="AA626">
        <f t="shared" si="141"/>
        <v>20101</v>
      </c>
      <c r="AB626">
        <f t="shared" si="142"/>
        <v>20086</v>
      </c>
      <c r="AC626">
        <f t="shared" si="143"/>
        <v>20081</v>
      </c>
      <c r="AD626">
        <f t="shared" si="144"/>
        <v>20026</v>
      </c>
      <c r="AE626">
        <f t="shared" si="145"/>
        <v>20078</v>
      </c>
      <c r="AF626">
        <f t="shared" si="146"/>
        <v>100076</v>
      </c>
      <c r="AG626">
        <f t="shared" si="147"/>
        <v>100044</v>
      </c>
      <c r="AH626">
        <f t="shared" si="148"/>
        <v>100000</v>
      </c>
      <c r="AI626">
        <f t="shared" si="149"/>
        <v>100000</v>
      </c>
      <c r="AJ626">
        <f t="shared" si="150"/>
        <v>100000</v>
      </c>
    </row>
    <row r="627" spans="1:36" x14ac:dyDescent="0.3">
      <c r="A627">
        <v>4258103618</v>
      </c>
      <c r="B627">
        <v>1544134912</v>
      </c>
      <c r="C627">
        <v>6973</v>
      </c>
      <c r="D627" t="b">
        <v>0</v>
      </c>
      <c r="E627">
        <v>9</v>
      </c>
      <c r="F627">
        <v>91</v>
      </c>
      <c r="G627">
        <v>31</v>
      </c>
      <c r="H627">
        <v>72</v>
      </c>
      <c r="I627">
        <v>16</v>
      </c>
      <c r="J627">
        <v>114</v>
      </c>
      <c r="K627">
        <v>38</v>
      </c>
      <c r="L627">
        <v>101</v>
      </c>
      <c r="M627">
        <v>7</v>
      </c>
      <c r="N627">
        <v>76</v>
      </c>
      <c r="O627">
        <v>82</v>
      </c>
      <c r="P627">
        <v>80</v>
      </c>
      <c r="Q627">
        <v>97</v>
      </c>
      <c r="T627" t="str">
        <f>IF(ISERROR(MATCH('Analysis backend'!$M$1,E627:N627,0)),"",'Analysis backend'!$L$1)</f>
        <v/>
      </c>
      <c r="U627" t="str">
        <f>IF(T627='Analysis backend'!$L$1,IF(ISERROR(MATCH('Analysis backend'!$M$1,E627:I627,0)),"Dire","Radiant"),"")</f>
        <v/>
      </c>
      <c r="V627">
        <f t="shared" si="136"/>
        <v>1009</v>
      </c>
      <c r="W627">
        <f t="shared" si="137"/>
        <v>1091</v>
      </c>
      <c r="X627">
        <f t="shared" si="138"/>
        <v>1031</v>
      </c>
      <c r="Y627">
        <f t="shared" si="139"/>
        <v>1072</v>
      </c>
      <c r="Z627">
        <f t="shared" si="140"/>
        <v>1016</v>
      </c>
      <c r="AA627">
        <f t="shared" si="141"/>
        <v>10114</v>
      </c>
      <c r="AB627">
        <f t="shared" si="142"/>
        <v>10038</v>
      </c>
      <c r="AC627">
        <f t="shared" si="143"/>
        <v>10101</v>
      </c>
      <c r="AD627">
        <f t="shared" si="144"/>
        <v>10007</v>
      </c>
      <c r="AE627">
        <f t="shared" si="145"/>
        <v>10076</v>
      </c>
      <c r="AF627">
        <f t="shared" si="146"/>
        <v>100082</v>
      </c>
      <c r="AG627">
        <f t="shared" si="147"/>
        <v>100080</v>
      </c>
      <c r="AH627">
        <f t="shared" si="148"/>
        <v>100097</v>
      </c>
      <c r="AI627">
        <f t="shared" si="149"/>
        <v>100000</v>
      </c>
      <c r="AJ627">
        <f t="shared" si="150"/>
        <v>100000</v>
      </c>
    </row>
    <row r="628" spans="1:36" x14ac:dyDescent="0.3">
      <c r="A628">
        <v>4258114512</v>
      </c>
      <c r="B628">
        <v>1544135808</v>
      </c>
      <c r="C628">
        <v>7437</v>
      </c>
      <c r="D628" t="b">
        <v>0</v>
      </c>
      <c r="E628">
        <v>16</v>
      </c>
      <c r="F628">
        <v>86</v>
      </c>
      <c r="G628">
        <v>44</v>
      </c>
      <c r="H628">
        <v>81</v>
      </c>
      <c r="I628">
        <v>91</v>
      </c>
      <c r="J628">
        <v>59</v>
      </c>
      <c r="K628">
        <v>41</v>
      </c>
      <c r="L628">
        <v>50</v>
      </c>
      <c r="M628">
        <v>90</v>
      </c>
      <c r="N628">
        <v>97</v>
      </c>
      <c r="O628">
        <v>46</v>
      </c>
      <c r="P628">
        <v>82</v>
      </c>
      <c r="Q628">
        <v>78</v>
      </c>
      <c r="R628">
        <v>112</v>
      </c>
      <c r="T628" t="str">
        <f>IF(ISERROR(MATCH('Analysis backend'!$M$1,E628:N628,0)),"",'Analysis backend'!$L$1)</f>
        <v>Phantom Assassin</v>
      </c>
      <c r="U628" t="str">
        <f>IF(T628='Analysis backend'!$L$1,IF(ISERROR(MATCH('Analysis backend'!$M$1,E628:I628,0)),"Dire","Radiant"),"")</f>
        <v>Radiant</v>
      </c>
      <c r="V628">
        <f t="shared" si="136"/>
        <v>1016</v>
      </c>
      <c r="W628">
        <f t="shared" si="137"/>
        <v>1086</v>
      </c>
      <c r="X628">
        <f t="shared" si="138"/>
        <v>1044</v>
      </c>
      <c r="Y628">
        <f t="shared" si="139"/>
        <v>1081</v>
      </c>
      <c r="Z628">
        <f t="shared" si="140"/>
        <v>1091</v>
      </c>
      <c r="AA628">
        <f t="shared" si="141"/>
        <v>10059</v>
      </c>
      <c r="AB628">
        <f t="shared" si="142"/>
        <v>10041</v>
      </c>
      <c r="AC628">
        <f t="shared" si="143"/>
        <v>10050</v>
      </c>
      <c r="AD628">
        <f t="shared" si="144"/>
        <v>10090</v>
      </c>
      <c r="AE628">
        <f t="shared" si="145"/>
        <v>10097</v>
      </c>
      <c r="AF628">
        <f t="shared" si="146"/>
        <v>100046</v>
      </c>
      <c r="AG628">
        <f t="shared" si="147"/>
        <v>100082</v>
      </c>
      <c r="AH628">
        <f t="shared" si="148"/>
        <v>100078</v>
      </c>
      <c r="AI628">
        <f t="shared" si="149"/>
        <v>100112</v>
      </c>
      <c r="AJ628">
        <f t="shared" si="150"/>
        <v>100000</v>
      </c>
    </row>
    <row r="629" spans="1:36" x14ac:dyDescent="0.3">
      <c r="A629">
        <v>4258111854</v>
      </c>
      <c r="B629">
        <v>1544135680</v>
      </c>
      <c r="C629">
        <v>7060</v>
      </c>
      <c r="D629" t="b">
        <v>1</v>
      </c>
      <c r="E629">
        <v>90</v>
      </c>
      <c r="F629">
        <v>34</v>
      </c>
      <c r="G629">
        <v>121</v>
      </c>
      <c r="H629">
        <v>28</v>
      </c>
      <c r="I629">
        <v>44</v>
      </c>
      <c r="J629">
        <v>112</v>
      </c>
      <c r="K629">
        <v>96</v>
      </c>
      <c r="L629">
        <v>86</v>
      </c>
      <c r="M629">
        <v>22</v>
      </c>
      <c r="N629">
        <v>67</v>
      </c>
      <c r="O629">
        <v>97</v>
      </c>
      <c r="T629" t="str">
        <f>IF(ISERROR(MATCH('Analysis backend'!$M$1,E629:N629,0)),"",'Analysis backend'!$L$1)</f>
        <v>Phantom Assassin</v>
      </c>
      <c r="U629" t="str">
        <f>IF(T629='Analysis backend'!$L$1,IF(ISERROR(MATCH('Analysis backend'!$M$1,E629:I629,0)),"Dire","Radiant"),"")</f>
        <v>Radiant</v>
      </c>
      <c r="V629">
        <f t="shared" si="136"/>
        <v>2090</v>
      </c>
      <c r="W629">
        <f t="shared" si="137"/>
        <v>2034</v>
      </c>
      <c r="X629">
        <f t="shared" si="138"/>
        <v>2121</v>
      </c>
      <c r="Y629">
        <f t="shared" si="139"/>
        <v>2028</v>
      </c>
      <c r="Z629">
        <f t="shared" si="140"/>
        <v>2044</v>
      </c>
      <c r="AA629">
        <f t="shared" si="141"/>
        <v>20112</v>
      </c>
      <c r="AB629">
        <f t="shared" si="142"/>
        <v>20096</v>
      </c>
      <c r="AC629">
        <f t="shared" si="143"/>
        <v>20086</v>
      </c>
      <c r="AD629">
        <f t="shared" si="144"/>
        <v>20022</v>
      </c>
      <c r="AE629">
        <f t="shared" si="145"/>
        <v>20067</v>
      </c>
      <c r="AF629">
        <f t="shared" si="146"/>
        <v>100097</v>
      </c>
      <c r="AG629">
        <f t="shared" si="147"/>
        <v>100000</v>
      </c>
      <c r="AH629">
        <f t="shared" si="148"/>
        <v>100000</v>
      </c>
      <c r="AI629">
        <f t="shared" si="149"/>
        <v>100000</v>
      </c>
      <c r="AJ629">
        <f t="shared" si="150"/>
        <v>100000</v>
      </c>
    </row>
    <row r="630" spans="1:36" x14ac:dyDescent="0.3">
      <c r="A630">
        <v>4258112809</v>
      </c>
      <c r="B630">
        <v>1544135680</v>
      </c>
      <c r="C630">
        <v>6804</v>
      </c>
      <c r="D630" t="b">
        <v>0</v>
      </c>
      <c r="E630">
        <v>38</v>
      </c>
      <c r="F630">
        <v>14</v>
      </c>
      <c r="G630">
        <v>93</v>
      </c>
      <c r="H630">
        <v>86</v>
      </c>
      <c r="I630">
        <v>45</v>
      </c>
      <c r="J630">
        <v>110</v>
      </c>
      <c r="K630">
        <v>71</v>
      </c>
      <c r="L630">
        <v>28</v>
      </c>
      <c r="M630">
        <v>41</v>
      </c>
      <c r="N630">
        <v>49</v>
      </c>
      <c r="O630">
        <v>97</v>
      </c>
      <c r="P630">
        <v>78</v>
      </c>
      <c r="T630" t="str">
        <f>IF(ISERROR(MATCH('Analysis backend'!$M$1,E630:N630,0)),"",'Analysis backend'!$L$1)</f>
        <v/>
      </c>
      <c r="U630" t="str">
        <f>IF(T630='Analysis backend'!$L$1,IF(ISERROR(MATCH('Analysis backend'!$M$1,E630:I630,0)),"Dire","Radiant"),"")</f>
        <v/>
      </c>
      <c r="V630">
        <f t="shared" si="136"/>
        <v>1038</v>
      </c>
      <c r="W630">
        <f t="shared" si="137"/>
        <v>1014</v>
      </c>
      <c r="X630">
        <f t="shared" si="138"/>
        <v>1093</v>
      </c>
      <c r="Y630">
        <f t="shared" si="139"/>
        <v>1086</v>
      </c>
      <c r="Z630">
        <f t="shared" si="140"/>
        <v>1045</v>
      </c>
      <c r="AA630">
        <f t="shared" si="141"/>
        <v>10110</v>
      </c>
      <c r="AB630">
        <f t="shared" si="142"/>
        <v>10071</v>
      </c>
      <c r="AC630">
        <f t="shared" si="143"/>
        <v>10028</v>
      </c>
      <c r="AD630">
        <f t="shared" si="144"/>
        <v>10041</v>
      </c>
      <c r="AE630">
        <f t="shared" si="145"/>
        <v>10049</v>
      </c>
      <c r="AF630">
        <f t="shared" si="146"/>
        <v>100097</v>
      </c>
      <c r="AG630">
        <f t="shared" si="147"/>
        <v>100078</v>
      </c>
      <c r="AH630">
        <f t="shared" si="148"/>
        <v>100000</v>
      </c>
      <c r="AI630">
        <f t="shared" si="149"/>
        <v>100000</v>
      </c>
      <c r="AJ630">
        <f t="shared" si="150"/>
        <v>100000</v>
      </c>
    </row>
    <row r="631" spans="1:36" x14ac:dyDescent="0.3">
      <c r="A631">
        <v>4258122913</v>
      </c>
      <c r="B631">
        <v>1544136576</v>
      </c>
      <c r="C631">
        <v>7251</v>
      </c>
      <c r="D631" t="b">
        <v>0</v>
      </c>
      <c r="E631">
        <v>55</v>
      </c>
      <c r="F631">
        <v>31</v>
      </c>
      <c r="G631">
        <v>114</v>
      </c>
      <c r="H631">
        <v>97</v>
      </c>
      <c r="I631">
        <v>71</v>
      </c>
      <c r="J631">
        <v>100</v>
      </c>
      <c r="K631">
        <v>50</v>
      </c>
      <c r="L631">
        <v>62</v>
      </c>
      <c r="M631">
        <v>85</v>
      </c>
      <c r="N631">
        <v>94</v>
      </c>
      <c r="O631">
        <v>1</v>
      </c>
      <c r="P631">
        <v>8</v>
      </c>
      <c r="Q631">
        <v>44</v>
      </c>
      <c r="R631">
        <v>91</v>
      </c>
      <c r="T631" t="str">
        <f>IF(ISERROR(MATCH('Analysis backend'!$M$1,E631:N631,0)),"",'Analysis backend'!$L$1)</f>
        <v/>
      </c>
      <c r="U631" t="str">
        <f>IF(T631='Analysis backend'!$L$1,IF(ISERROR(MATCH('Analysis backend'!$M$1,E631:I631,0)),"Dire","Radiant"),"")</f>
        <v/>
      </c>
      <c r="V631">
        <f t="shared" si="136"/>
        <v>1055</v>
      </c>
      <c r="W631">
        <f t="shared" si="137"/>
        <v>1031</v>
      </c>
      <c r="X631">
        <f t="shared" si="138"/>
        <v>1114</v>
      </c>
      <c r="Y631">
        <f t="shared" si="139"/>
        <v>1097</v>
      </c>
      <c r="Z631">
        <f t="shared" si="140"/>
        <v>1071</v>
      </c>
      <c r="AA631">
        <f t="shared" si="141"/>
        <v>10100</v>
      </c>
      <c r="AB631">
        <f t="shared" si="142"/>
        <v>10050</v>
      </c>
      <c r="AC631">
        <f t="shared" si="143"/>
        <v>10062</v>
      </c>
      <c r="AD631">
        <f t="shared" si="144"/>
        <v>10085</v>
      </c>
      <c r="AE631">
        <f t="shared" si="145"/>
        <v>10094</v>
      </c>
      <c r="AF631">
        <f t="shared" si="146"/>
        <v>100001</v>
      </c>
      <c r="AG631">
        <f t="shared" si="147"/>
        <v>100008</v>
      </c>
      <c r="AH631">
        <f t="shared" si="148"/>
        <v>100044</v>
      </c>
      <c r="AI631">
        <f t="shared" si="149"/>
        <v>100091</v>
      </c>
      <c r="AJ631">
        <f t="shared" si="150"/>
        <v>100000</v>
      </c>
    </row>
    <row r="632" spans="1:36" x14ac:dyDescent="0.3">
      <c r="A632">
        <v>4258123299</v>
      </c>
      <c r="B632">
        <v>1544136576</v>
      </c>
      <c r="C632">
        <v>6835</v>
      </c>
      <c r="D632" t="b">
        <v>1</v>
      </c>
      <c r="E632">
        <v>16</v>
      </c>
      <c r="F632">
        <v>114</v>
      </c>
      <c r="G632">
        <v>94</v>
      </c>
      <c r="H632">
        <v>86</v>
      </c>
      <c r="I632">
        <v>71</v>
      </c>
      <c r="J632">
        <v>18</v>
      </c>
      <c r="K632">
        <v>74</v>
      </c>
      <c r="L632">
        <v>38</v>
      </c>
      <c r="M632">
        <v>19</v>
      </c>
      <c r="N632">
        <v>93</v>
      </c>
      <c r="O632">
        <v>97</v>
      </c>
      <c r="P632">
        <v>34</v>
      </c>
      <c r="T632" t="str">
        <f>IF(ISERROR(MATCH('Analysis backend'!$M$1,E632:N632,0)),"",'Analysis backend'!$L$1)</f>
        <v/>
      </c>
      <c r="U632" t="str">
        <f>IF(T632='Analysis backend'!$L$1,IF(ISERROR(MATCH('Analysis backend'!$M$1,E632:I632,0)),"Dire","Radiant"),"")</f>
        <v/>
      </c>
      <c r="V632">
        <f t="shared" si="136"/>
        <v>2016</v>
      </c>
      <c r="W632">
        <f t="shared" si="137"/>
        <v>2114</v>
      </c>
      <c r="X632">
        <f t="shared" si="138"/>
        <v>2094</v>
      </c>
      <c r="Y632">
        <f t="shared" si="139"/>
        <v>2086</v>
      </c>
      <c r="Z632">
        <f t="shared" si="140"/>
        <v>2071</v>
      </c>
      <c r="AA632">
        <f t="shared" si="141"/>
        <v>20018</v>
      </c>
      <c r="AB632">
        <f t="shared" si="142"/>
        <v>20074</v>
      </c>
      <c r="AC632">
        <f t="shared" si="143"/>
        <v>20038</v>
      </c>
      <c r="AD632">
        <f t="shared" si="144"/>
        <v>20019</v>
      </c>
      <c r="AE632">
        <f t="shared" si="145"/>
        <v>20093</v>
      </c>
      <c r="AF632">
        <f t="shared" si="146"/>
        <v>100097</v>
      </c>
      <c r="AG632">
        <f t="shared" si="147"/>
        <v>100034</v>
      </c>
      <c r="AH632">
        <f t="shared" si="148"/>
        <v>100000</v>
      </c>
      <c r="AI632">
        <f t="shared" si="149"/>
        <v>100000</v>
      </c>
      <c r="AJ632">
        <f t="shared" si="150"/>
        <v>100000</v>
      </c>
    </row>
    <row r="633" spans="1:36" x14ac:dyDescent="0.3">
      <c r="A633">
        <v>4258117711</v>
      </c>
      <c r="B633">
        <v>1544136192</v>
      </c>
      <c r="C633">
        <v>6796</v>
      </c>
      <c r="D633" t="b">
        <v>1</v>
      </c>
      <c r="E633">
        <v>44</v>
      </c>
      <c r="F633">
        <v>35</v>
      </c>
      <c r="G633">
        <v>29</v>
      </c>
      <c r="H633">
        <v>26</v>
      </c>
      <c r="I633">
        <v>90</v>
      </c>
      <c r="J633">
        <v>97</v>
      </c>
      <c r="K633">
        <v>61</v>
      </c>
      <c r="L633">
        <v>41</v>
      </c>
      <c r="M633">
        <v>31</v>
      </c>
      <c r="N633">
        <v>107</v>
      </c>
      <c r="O633">
        <v>112</v>
      </c>
      <c r="P633">
        <v>82</v>
      </c>
      <c r="T633" t="str">
        <f>IF(ISERROR(MATCH('Analysis backend'!$M$1,E633:N633,0)),"",'Analysis backend'!$L$1)</f>
        <v>Phantom Assassin</v>
      </c>
      <c r="U633" t="str">
        <f>IF(T633='Analysis backend'!$L$1,IF(ISERROR(MATCH('Analysis backend'!$M$1,E633:I633,0)),"Dire","Radiant"),"")</f>
        <v>Radiant</v>
      </c>
      <c r="V633">
        <f t="shared" si="136"/>
        <v>2044</v>
      </c>
      <c r="W633">
        <f t="shared" si="137"/>
        <v>2035</v>
      </c>
      <c r="X633">
        <f t="shared" si="138"/>
        <v>2029</v>
      </c>
      <c r="Y633">
        <f t="shared" si="139"/>
        <v>2026</v>
      </c>
      <c r="Z633">
        <f t="shared" si="140"/>
        <v>2090</v>
      </c>
      <c r="AA633">
        <f t="shared" si="141"/>
        <v>20097</v>
      </c>
      <c r="AB633">
        <f t="shared" si="142"/>
        <v>20061</v>
      </c>
      <c r="AC633">
        <f t="shared" si="143"/>
        <v>20041</v>
      </c>
      <c r="AD633">
        <f t="shared" si="144"/>
        <v>20031</v>
      </c>
      <c r="AE633">
        <f t="shared" si="145"/>
        <v>20107</v>
      </c>
      <c r="AF633">
        <f t="shared" si="146"/>
        <v>100112</v>
      </c>
      <c r="AG633">
        <f t="shared" si="147"/>
        <v>100082</v>
      </c>
      <c r="AH633">
        <f t="shared" si="148"/>
        <v>100000</v>
      </c>
      <c r="AI633">
        <f t="shared" si="149"/>
        <v>100000</v>
      </c>
      <c r="AJ633">
        <f t="shared" si="150"/>
        <v>100000</v>
      </c>
    </row>
    <row r="634" spans="1:36" x14ac:dyDescent="0.3">
      <c r="A634">
        <v>4258128271</v>
      </c>
      <c r="B634">
        <v>1544137088</v>
      </c>
      <c r="C634">
        <v>6978</v>
      </c>
      <c r="D634" t="b">
        <v>1</v>
      </c>
      <c r="E634">
        <v>31</v>
      </c>
      <c r="F634">
        <v>44</v>
      </c>
      <c r="G634">
        <v>86</v>
      </c>
      <c r="H634">
        <v>19</v>
      </c>
      <c r="I634">
        <v>97</v>
      </c>
      <c r="J634">
        <v>101</v>
      </c>
      <c r="K634">
        <v>29</v>
      </c>
      <c r="L634">
        <v>91</v>
      </c>
      <c r="M634">
        <v>109</v>
      </c>
      <c r="N634">
        <v>114</v>
      </c>
      <c r="O634">
        <v>10</v>
      </c>
      <c r="P634">
        <v>2</v>
      </c>
      <c r="Q634">
        <v>63</v>
      </c>
      <c r="T634" t="str">
        <f>IF(ISERROR(MATCH('Analysis backend'!$M$1,E634:N634,0)),"",'Analysis backend'!$L$1)</f>
        <v>Phantom Assassin</v>
      </c>
      <c r="U634" t="str">
        <f>IF(T634='Analysis backend'!$L$1,IF(ISERROR(MATCH('Analysis backend'!$M$1,E634:I634,0)),"Dire","Radiant"),"")</f>
        <v>Radiant</v>
      </c>
      <c r="V634">
        <f t="shared" si="136"/>
        <v>2031</v>
      </c>
      <c r="W634">
        <f t="shared" si="137"/>
        <v>2044</v>
      </c>
      <c r="X634">
        <f t="shared" si="138"/>
        <v>2086</v>
      </c>
      <c r="Y634">
        <f t="shared" si="139"/>
        <v>2019</v>
      </c>
      <c r="Z634">
        <f t="shared" si="140"/>
        <v>2097</v>
      </c>
      <c r="AA634">
        <f t="shared" si="141"/>
        <v>20101</v>
      </c>
      <c r="AB634">
        <f t="shared" si="142"/>
        <v>20029</v>
      </c>
      <c r="AC634">
        <f t="shared" si="143"/>
        <v>20091</v>
      </c>
      <c r="AD634">
        <f t="shared" si="144"/>
        <v>20109</v>
      </c>
      <c r="AE634">
        <f t="shared" si="145"/>
        <v>20114</v>
      </c>
      <c r="AF634">
        <f t="shared" si="146"/>
        <v>100010</v>
      </c>
      <c r="AG634">
        <f t="shared" si="147"/>
        <v>100002</v>
      </c>
      <c r="AH634">
        <f t="shared" si="148"/>
        <v>100063</v>
      </c>
      <c r="AI634">
        <f t="shared" si="149"/>
        <v>100000</v>
      </c>
      <c r="AJ634">
        <f t="shared" si="150"/>
        <v>100000</v>
      </c>
    </row>
    <row r="635" spans="1:36" x14ac:dyDescent="0.3">
      <c r="A635">
        <v>4258134885</v>
      </c>
      <c r="B635">
        <v>1544137728</v>
      </c>
      <c r="C635">
        <v>7431</v>
      </c>
      <c r="D635" t="b">
        <v>0</v>
      </c>
      <c r="E635">
        <v>76</v>
      </c>
      <c r="F635">
        <v>1</v>
      </c>
      <c r="G635">
        <v>45</v>
      </c>
      <c r="H635">
        <v>97</v>
      </c>
      <c r="I635">
        <v>31</v>
      </c>
      <c r="J635">
        <v>50</v>
      </c>
      <c r="K635">
        <v>38</v>
      </c>
      <c r="L635">
        <v>44</v>
      </c>
      <c r="M635">
        <v>111</v>
      </c>
      <c r="N635">
        <v>7</v>
      </c>
      <c r="O635">
        <v>87</v>
      </c>
      <c r="P635">
        <v>2</v>
      </c>
      <c r="T635" t="str">
        <f>IF(ISERROR(MATCH('Analysis backend'!$M$1,E635:N635,0)),"",'Analysis backend'!$L$1)</f>
        <v>Phantom Assassin</v>
      </c>
      <c r="U635" t="str">
        <f>IF(T635='Analysis backend'!$L$1,IF(ISERROR(MATCH('Analysis backend'!$M$1,E635:I635,0)),"Dire","Radiant"),"")</f>
        <v>Dire</v>
      </c>
      <c r="V635">
        <f t="shared" si="136"/>
        <v>1076</v>
      </c>
      <c r="W635">
        <f t="shared" si="137"/>
        <v>1001</v>
      </c>
      <c r="X635">
        <f t="shared" si="138"/>
        <v>1045</v>
      </c>
      <c r="Y635">
        <f t="shared" si="139"/>
        <v>1097</v>
      </c>
      <c r="Z635">
        <f t="shared" si="140"/>
        <v>1031</v>
      </c>
      <c r="AA635">
        <f t="shared" si="141"/>
        <v>10050</v>
      </c>
      <c r="AB635">
        <f t="shared" si="142"/>
        <v>10038</v>
      </c>
      <c r="AC635">
        <f t="shared" si="143"/>
        <v>10044</v>
      </c>
      <c r="AD635">
        <f t="shared" si="144"/>
        <v>10111</v>
      </c>
      <c r="AE635">
        <f t="shared" si="145"/>
        <v>10007</v>
      </c>
      <c r="AF635">
        <f t="shared" si="146"/>
        <v>100087</v>
      </c>
      <c r="AG635">
        <f t="shared" si="147"/>
        <v>100002</v>
      </c>
      <c r="AH635">
        <f t="shared" si="148"/>
        <v>100000</v>
      </c>
      <c r="AI635">
        <f t="shared" si="149"/>
        <v>100000</v>
      </c>
      <c r="AJ635">
        <f t="shared" si="150"/>
        <v>100000</v>
      </c>
    </row>
    <row r="636" spans="1:36" x14ac:dyDescent="0.3">
      <c r="A636">
        <v>4258136957</v>
      </c>
      <c r="B636">
        <v>1544137856</v>
      </c>
      <c r="C636">
        <v>7012</v>
      </c>
      <c r="T636" t="str">
        <f>IF(ISERROR(MATCH('Analysis backend'!$M$1,E636:N636,0)),"",'Analysis backend'!$L$1)</f>
        <v/>
      </c>
      <c r="U636" t="str">
        <f>IF(T636='Analysis backend'!$L$1,IF(ISERROR(MATCH('Analysis backend'!$M$1,E636:I636,0)),"Dire","Radiant"),"")</f>
        <v/>
      </c>
      <c r="V636">
        <f t="shared" si="136"/>
        <v>1000</v>
      </c>
      <c r="W636">
        <f t="shared" si="137"/>
        <v>1000</v>
      </c>
      <c r="X636">
        <f t="shared" si="138"/>
        <v>1000</v>
      </c>
      <c r="Y636">
        <f t="shared" si="139"/>
        <v>1000</v>
      </c>
      <c r="Z636">
        <f t="shared" si="140"/>
        <v>1000</v>
      </c>
      <c r="AA636">
        <f t="shared" si="141"/>
        <v>10000</v>
      </c>
      <c r="AB636">
        <f t="shared" si="142"/>
        <v>10000</v>
      </c>
      <c r="AC636">
        <f t="shared" si="143"/>
        <v>10000</v>
      </c>
      <c r="AD636">
        <f t="shared" si="144"/>
        <v>10000</v>
      </c>
      <c r="AE636">
        <f t="shared" si="145"/>
        <v>10000</v>
      </c>
      <c r="AF636">
        <f t="shared" si="146"/>
        <v>100000</v>
      </c>
      <c r="AG636">
        <f t="shared" si="147"/>
        <v>100000</v>
      </c>
      <c r="AH636">
        <f t="shared" si="148"/>
        <v>100000</v>
      </c>
      <c r="AI636">
        <f t="shared" si="149"/>
        <v>100000</v>
      </c>
      <c r="AJ636">
        <f t="shared" si="150"/>
        <v>100000</v>
      </c>
    </row>
    <row r="637" spans="1:36" x14ac:dyDescent="0.3">
      <c r="A637">
        <v>4258132800</v>
      </c>
      <c r="B637">
        <v>1544137472</v>
      </c>
      <c r="C637">
        <v>6868</v>
      </c>
      <c r="D637" t="b">
        <v>0</v>
      </c>
      <c r="E637">
        <v>31</v>
      </c>
      <c r="F637">
        <v>19</v>
      </c>
      <c r="G637">
        <v>11</v>
      </c>
      <c r="H637">
        <v>114</v>
      </c>
      <c r="I637">
        <v>38</v>
      </c>
      <c r="J637">
        <v>95</v>
      </c>
      <c r="K637">
        <v>50</v>
      </c>
      <c r="L637">
        <v>59</v>
      </c>
      <c r="M637">
        <v>28</v>
      </c>
      <c r="N637">
        <v>107</v>
      </c>
      <c r="O637">
        <v>44</v>
      </c>
      <c r="P637">
        <v>97</v>
      </c>
      <c r="T637" t="str">
        <f>IF(ISERROR(MATCH('Analysis backend'!$M$1,E637:N637,0)),"",'Analysis backend'!$L$1)</f>
        <v/>
      </c>
      <c r="U637" t="str">
        <f>IF(T637='Analysis backend'!$L$1,IF(ISERROR(MATCH('Analysis backend'!$M$1,E637:I637,0)),"Dire","Radiant"),"")</f>
        <v/>
      </c>
      <c r="V637">
        <f t="shared" si="136"/>
        <v>1031</v>
      </c>
      <c r="W637">
        <f t="shared" si="137"/>
        <v>1019</v>
      </c>
      <c r="X637">
        <f t="shared" si="138"/>
        <v>1011</v>
      </c>
      <c r="Y637">
        <f t="shared" si="139"/>
        <v>1114</v>
      </c>
      <c r="Z637">
        <f t="shared" si="140"/>
        <v>1038</v>
      </c>
      <c r="AA637">
        <f t="shared" si="141"/>
        <v>10095</v>
      </c>
      <c r="AB637">
        <f t="shared" si="142"/>
        <v>10050</v>
      </c>
      <c r="AC637">
        <f t="shared" si="143"/>
        <v>10059</v>
      </c>
      <c r="AD637">
        <f t="shared" si="144"/>
        <v>10028</v>
      </c>
      <c r="AE637">
        <f t="shared" si="145"/>
        <v>10107</v>
      </c>
      <c r="AF637">
        <f t="shared" si="146"/>
        <v>100044</v>
      </c>
      <c r="AG637">
        <f t="shared" si="147"/>
        <v>100097</v>
      </c>
      <c r="AH637">
        <f t="shared" si="148"/>
        <v>100000</v>
      </c>
      <c r="AI637">
        <f t="shared" si="149"/>
        <v>100000</v>
      </c>
      <c r="AJ637">
        <f t="shared" si="150"/>
        <v>100000</v>
      </c>
    </row>
    <row r="638" spans="1:36" x14ac:dyDescent="0.3">
      <c r="A638">
        <v>4258118959</v>
      </c>
      <c r="B638">
        <v>1544136192</v>
      </c>
      <c r="C638">
        <v>6768</v>
      </c>
      <c r="D638" t="b">
        <v>0</v>
      </c>
      <c r="E638">
        <v>56</v>
      </c>
      <c r="F638">
        <v>8</v>
      </c>
      <c r="G638">
        <v>121</v>
      </c>
      <c r="H638">
        <v>75</v>
      </c>
      <c r="I638">
        <v>69</v>
      </c>
      <c r="J638">
        <v>97</v>
      </c>
      <c r="K638">
        <v>6</v>
      </c>
      <c r="L638">
        <v>114</v>
      </c>
      <c r="M638">
        <v>79</v>
      </c>
      <c r="N638">
        <v>83</v>
      </c>
      <c r="O638">
        <v>34</v>
      </c>
      <c r="P638">
        <v>44</v>
      </c>
      <c r="T638" t="str">
        <f>IF(ISERROR(MATCH('Analysis backend'!$M$1,E638:N638,0)),"",'Analysis backend'!$L$1)</f>
        <v/>
      </c>
      <c r="U638" t="str">
        <f>IF(T638='Analysis backend'!$L$1,IF(ISERROR(MATCH('Analysis backend'!$M$1,E638:I638,0)),"Dire","Radiant"),"")</f>
        <v/>
      </c>
      <c r="V638">
        <f t="shared" si="136"/>
        <v>1056</v>
      </c>
      <c r="W638">
        <f t="shared" si="137"/>
        <v>1008</v>
      </c>
      <c r="X638">
        <f t="shared" si="138"/>
        <v>1121</v>
      </c>
      <c r="Y638">
        <f t="shared" si="139"/>
        <v>1075</v>
      </c>
      <c r="Z638">
        <f t="shared" si="140"/>
        <v>1069</v>
      </c>
      <c r="AA638">
        <f t="shared" si="141"/>
        <v>10097</v>
      </c>
      <c r="AB638">
        <f t="shared" si="142"/>
        <v>10006</v>
      </c>
      <c r="AC638">
        <f t="shared" si="143"/>
        <v>10114</v>
      </c>
      <c r="AD638">
        <f t="shared" si="144"/>
        <v>10079</v>
      </c>
      <c r="AE638">
        <f t="shared" si="145"/>
        <v>10083</v>
      </c>
      <c r="AF638">
        <f t="shared" si="146"/>
        <v>100034</v>
      </c>
      <c r="AG638">
        <f t="shared" si="147"/>
        <v>100044</v>
      </c>
      <c r="AH638">
        <f t="shared" si="148"/>
        <v>100000</v>
      </c>
      <c r="AI638">
        <f t="shared" si="149"/>
        <v>100000</v>
      </c>
      <c r="AJ638">
        <f t="shared" si="150"/>
        <v>100000</v>
      </c>
    </row>
    <row r="639" spans="1:36" x14ac:dyDescent="0.3">
      <c r="A639">
        <v>4258134731</v>
      </c>
      <c r="B639">
        <v>1544137728</v>
      </c>
      <c r="C639">
        <v>6772</v>
      </c>
      <c r="D639" t="b">
        <v>1</v>
      </c>
      <c r="E639">
        <v>50</v>
      </c>
      <c r="F639">
        <v>97</v>
      </c>
      <c r="G639">
        <v>121</v>
      </c>
      <c r="H639">
        <v>69</v>
      </c>
      <c r="I639">
        <v>114</v>
      </c>
      <c r="J639">
        <v>44</v>
      </c>
      <c r="K639">
        <v>31</v>
      </c>
      <c r="L639">
        <v>86</v>
      </c>
      <c r="M639">
        <v>2</v>
      </c>
      <c r="N639">
        <v>76</v>
      </c>
      <c r="O639">
        <v>93</v>
      </c>
      <c r="P639">
        <v>10</v>
      </c>
      <c r="Q639">
        <v>110</v>
      </c>
      <c r="T639" t="str">
        <f>IF(ISERROR(MATCH('Analysis backend'!$M$1,E639:N639,0)),"",'Analysis backend'!$L$1)</f>
        <v>Phantom Assassin</v>
      </c>
      <c r="U639" t="str">
        <f>IF(T639='Analysis backend'!$L$1,IF(ISERROR(MATCH('Analysis backend'!$M$1,E639:I639,0)),"Dire","Radiant"),"")</f>
        <v>Dire</v>
      </c>
      <c r="V639">
        <f t="shared" si="136"/>
        <v>2050</v>
      </c>
      <c r="W639">
        <f t="shared" si="137"/>
        <v>2097</v>
      </c>
      <c r="X639">
        <f t="shared" si="138"/>
        <v>2121</v>
      </c>
      <c r="Y639">
        <f t="shared" si="139"/>
        <v>2069</v>
      </c>
      <c r="Z639">
        <f t="shared" si="140"/>
        <v>2114</v>
      </c>
      <c r="AA639">
        <f t="shared" si="141"/>
        <v>20044</v>
      </c>
      <c r="AB639">
        <f t="shared" si="142"/>
        <v>20031</v>
      </c>
      <c r="AC639">
        <f t="shared" si="143"/>
        <v>20086</v>
      </c>
      <c r="AD639">
        <f t="shared" si="144"/>
        <v>20002</v>
      </c>
      <c r="AE639">
        <f t="shared" si="145"/>
        <v>20076</v>
      </c>
      <c r="AF639">
        <f t="shared" si="146"/>
        <v>100093</v>
      </c>
      <c r="AG639">
        <f t="shared" si="147"/>
        <v>100010</v>
      </c>
      <c r="AH639">
        <f t="shared" si="148"/>
        <v>100110</v>
      </c>
      <c r="AI639">
        <f t="shared" si="149"/>
        <v>100000</v>
      </c>
      <c r="AJ639">
        <f t="shared" si="150"/>
        <v>100000</v>
      </c>
    </row>
    <row r="640" spans="1:36" x14ac:dyDescent="0.3">
      <c r="A640">
        <v>4258139437</v>
      </c>
      <c r="B640">
        <v>1544138112</v>
      </c>
      <c r="C640">
        <v>7147</v>
      </c>
      <c r="D640" t="b">
        <v>1</v>
      </c>
      <c r="E640">
        <v>35</v>
      </c>
      <c r="F640">
        <v>75</v>
      </c>
      <c r="G640">
        <v>97</v>
      </c>
      <c r="H640">
        <v>44</v>
      </c>
      <c r="I640">
        <v>19</v>
      </c>
      <c r="J640">
        <v>106</v>
      </c>
      <c r="K640">
        <v>86</v>
      </c>
      <c r="L640">
        <v>110</v>
      </c>
      <c r="M640">
        <v>47</v>
      </c>
      <c r="N640">
        <v>41</v>
      </c>
      <c r="O640">
        <v>91</v>
      </c>
      <c r="P640">
        <v>59</v>
      </c>
      <c r="T640" t="str">
        <f>IF(ISERROR(MATCH('Analysis backend'!$M$1,E640:N640,0)),"",'Analysis backend'!$L$1)</f>
        <v>Phantom Assassin</v>
      </c>
      <c r="U640" t="str">
        <f>IF(T640='Analysis backend'!$L$1,IF(ISERROR(MATCH('Analysis backend'!$M$1,E640:I640,0)),"Dire","Radiant"),"")</f>
        <v>Radiant</v>
      </c>
      <c r="V640">
        <f t="shared" si="136"/>
        <v>2035</v>
      </c>
      <c r="W640">
        <f t="shared" si="137"/>
        <v>2075</v>
      </c>
      <c r="X640">
        <f t="shared" si="138"/>
        <v>2097</v>
      </c>
      <c r="Y640">
        <f t="shared" si="139"/>
        <v>2044</v>
      </c>
      <c r="Z640">
        <f t="shared" si="140"/>
        <v>2019</v>
      </c>
      <c r="AA640">
        <f t="shared" si="141"/>
        <v>20106</v>
      </c>
      <c r="AB640">
        <f t="shared" si="142"/>
        <v>20086</v>
      </c>
      <c r="AC640">
        <f t="shared" si="143"/>
        <v>20110</v>
      </c>
      <c r="AD640">
        <f t="shared" si="144"/>
        <v>20047</v>
      </c>
      <c r="AE640">
        <f t="shared" si="145"/>
        <v>20041</v>
      </c>
      <c r="AF640">
        <f t="shared" si="146"/>
        <v>100091</v>
      </c>
      <c r="AG640">
        <f t="shared" si="147"/>
        <v>100059</v>
      </c>
      <c r="AH640">
        <f t="shared" si="148"/>
        <v>100000</v>
      </c>
      <c r="AI640">
        <f t="shared" si="149"/>
        <v>100000</v>
      </c>
      <c r="AJ640">
        <f t="shared" si="150"/>
        <v>100000</v>
      </c>
    </row>
    <row r="641" spans="1:36" x14ac:dyDescent="0.3">
      <c r="A641">
        <v>4258140520</v>
      </c>
      <c r="B641">
        <v>1544138240</v>
      </c>
      <c r="C641">
        <v>7080</v>
      </c>
      <c r="D641" t="b">
        <v>0</v>
      </c>
      <c r="E641">
        <v>112</v>
      </c>
      <c r="F641">
        <v>109</v>
      </c>
      <c r="G641">
        <v>50</v>
      </c>
      <c r="H641">
        <v>99</v>
      </c>
      <c r="I641">
        <v>90</v>
      </c>
      <c r="J641">
        <v>86</v>
      </c>
      <c r="K641">
        <v>121</v>
      </c>
      <c r="L641">
        <v>6</v>
      </c>
      <c r="M641">
        <v>41</v>
      </c>
      <c r="N641">
        <v>16</v>
      </c>
      <c r="O641">
        <v>44</v>
      </c>
      <c r="P641">
        <v>97</v>
      </c>
      <c r="T641" t="str">
        <f>IF(ISERROR(MATCH('Analysis backend'!$M$1,E641:N641,0)),"",'Analysis backend'!$L$1)</f>
        <v/>
      </c>
      <c r="U641" t="str">
        <f>IF(T641='Analysis backend'!$L$1,IF(ISERROR(MATCH('Analysis backend'!$M$1,E641:I641,0)),"Dire","Radiant"),"")</f>
        <v/>
      </c>
      <c r="V641">
        <f t="shared" si="136"/>
        <v>1112</v>
      </c>
      <c r="W641">
        <f t="shared" si="137"/>
        <v>1109</v>
      </c>
      <c r="X641">
        <f t="shared" si="138"/>
        <v>1050</v>
      </c>
      <c r="Y641">
        <f t="shared" si="139"/>
        <v>1099</v>
      </c>
      <c r="Z641">
        <f t="shared" si="140"/>
        <v>1090</v>
      </c>
      <c r="AA641">
        <f t="shared" si="141"/>
        <v>10086</v>
      </c>
      <c r="AB641">
        <f t="shared" si="142"/>
        <v>10121</v>
      </c>
      <c r="AC641">
        <f t="shared" si="143"/>
        <v>10006</v>
      </c>
      <c r="AD641">
        <f t="shared" si="144"/>
        <v>10041</v>
      </c>
      <c r="AE641">
        <f t="shared" si="145"/>
        <v>10016</v>
      </c>
      <c r="AF641">
        <f t="shared" si="146"/>
        <v>100044</v>
      </c>
      <c r="AG641">
        <f t="shared" si="147"/>
        <v>100097</v>
      </c>
      <c r="AH641">
        <f t="shared" si="148"/>
        <v>100000</v>
      </c>
      <c r="AI641">
        <f t="shared" si="149"/>
        <v>100000</v>
      </c>
      <c r="AJ641">
        <f t="shared" si="150"/>
        <v>100000</v>
      </c>
    </row>
    <row r="642" spans="1:36" x14ac:dyDescent="0.3">
      <c r="A642">
        <v>4258138821</v>
      </c>
      <c r="B642">
        <v>1544138112</v>
      </c>
      <c r="C642">
        <v>6805</v>
      </c>
      <c r="D642" t="b">
        <v>1</v>
      </c>
      <c r="E642">
        <v>121</v>
      </c>
      <c r="F642">
        <v>28</v>
      </c>
      <c r="G642">
        <v>8</v>
      </c>
      <c r="H642">
        <v>19</v>
      </c>
      <c r="I642">
        <v>26</v>
      </c>
      <c r="J642">
        <v>78</v>
      </c>
      <c r="K642">
        <v>80</v>
      </c>
      <c r="L642">
        <v>59</v>
      </c>
      <c r="M642">
        <v>91</v>
      </c>
      <c r="N642">
        <v>109</v>
      </c>
      <c r="O642">
        <v>76</v>
      </c>
      <c r="P642">
        <v>61</v>
      </c>
      <c r="Q642">
        <v>86</v>
      </c>
      <c r="T642" t="str">
        <f>IF(ISERROR(MATCH('Analysis backend'!$M$1,E642:N642,0)),"",'Analysis backend'!$L$1)</f>
        <v/>
      </c>
      <c r="U642" t="str">
        <f>IF(T642='Analysis backend'!$L$1,IF(ISERROR(MATCH('Analysis backend'!$M$1,E642:I642,0)),"Dire","Radiant"),"")</f>
        <v/>
      </c>
      <c r="V642">
        <f t="shared" ref="V642:V705" si="151">E642+IF($D642=TRUE,2000,1000)</f>
        <v>2121</v>
      </c>
      <c r="W642">
        <f t="shared" ref="W642:W705" si="152">F642+IF($D642=TRUE,2000,1000)</f>
        <v>2028</v>
      </c>
      <c r="X642">
        <f t="shared" ref="X642:X705" si="153">G642+IF($D642=TRUE,2000,1000)</f>
        <v>2008</v>
      </c>
      <c r="Y642">
        <f t="shared" ref="Y642:Y705" si="154">H642+IF($D642=TRUE,2000,1000)</f>
        <v>2019</v>
      </c>
      <c r="Z642">
        <f t="shared" ref="Z642:Z705" si="155">I642+IF($D642=TRUE,2000,1000)</f>
        <v>2026</v>
      </c>
      <c r="AA642">
        <f t="shared" ref="AA642:AA705" si="156">J642+IF($D642=TRUE,20000,10000)</f>
        <v>20078</v>
      </c>
      <c r="AB642">
        <f t="shared" ref="AB642:AB705" si="157">K642+IF($D642=TRUE,20000,10000)</f>
        <v>20080</v>
      </c>
      <c r="AC642">
        <f t="shared" ref="AC642:AC705" si="158">L642+IF($D642=TRUE,20000,10000)</f>
        <v>20059</v>
      </c>
      <c r="AD642">
        <f t="shared" ref="AD642:AD705" si="159">M642+IF($D642=TRUE,20000,10000)</f>
        <v>20091</v>
      </c>
      <c r="AE642">
        <f t="shared" ref="AE642:AE705" si="160">N642+IF($D642=TRUE,20000,10000)</f>
        <v>20109</v>
      </c>
      <c r="AF642">
        <f t="shared" si="146"/>
        <v>100076</v>
      </c>
      <c r="AG642">
        <f t="shared" si="147"/>
        <v>100061</v>
      </c>
      <c r="AH642">
        <f t="shared" si="148"/>
        <v>100086</v>
      </c>
      <c r="AI642">
        <f t="shared" si="149"/>
        <v>100000</v>
      </c>
      <c r="AJ642">
        <f t="shared" si="150"/>
        <v>100000</v>
      </c>
    </row>
    <row r="643" spans="1:36" x14ac:dyDescent="0.3">
      <c r="A643">
        <v>4258144301</v>
      </c>
      <c r="B643">
        <v>1544138624</v>
      </c>
      <c r="C643">
        <v>6875</v>
      </c>
      <c r="D643" t="b">
        <v>0</v>
      </c>
      <c r="E643">
        <v>50</v>
      </c>
      <c r="F643">
        <v>41</v>
      </c>
      <c r="G643">
        <v>112</v>
      </c>
      <c r="H643">
        <v>121</v>
      </c>
      <c r="I643">
        <v>76</v>
      </c>
      <c r="J643">
        <v>48</v>
      </c>
      <c r="K643">
        <v>16</v>
      </c>
      <c r="L643">
        <v>6</v>
      </c>
      <c r="M643">
        <v>85</v>
      </c>
      <c r="N643">
        <v>91</v>
      </c>
      <c r="O643">
        <v>44</v>
      </c>
      <c r="P643">
        <v>97</v>
      </c>
      <c r="Q643">
        <v>33</v>
      </c>
      <c r="T643" t="str">
        <f>IF(ISERROR(MATCH('Analysis backend'!$M$1,E643:N643,0)),"",'Analysis backend'!$L$1)</f>
        <v/>
      </c>
      <c r="U643" t="str">
        <f>IF(T643='Analysis backend'!$L$1,IF(ISERROR(MATCH('Analysis backend'!$M$1,E643:I643,0)),"Dire","Radiant"),"")</f>
        <v/>
      </c>
      <c r="V643">
        <f t="shared" si="151"/>
        <v>1050</v>
      </c>
      <c r="W643">
        <f t="shared" si="152"/>
        <v>1041</v>
      </c>
      <c r="X643">
        <f t="shared" si="153"/>
        <v>1112</v>
      </c>
      <c r="Y643">
        <f t="shared" si="154"/>
        <v>1121</v>
      </c>
      <c r="Z643">
        <f t="shared" si="155"/>
        <v>1076</v>
      </c>
      <c r="AA643">
        <f t="shared" si="156"/>
        <v>10048</v>
      </c>
      <c r="AB643">
        <f t="shared" si="157"/>
        <v>10016</v>
      </c>
      <c r="AC643">
        <f t="shared" si="158"/>
        <v>10006</v>
      </c>
      <c r="AD643">
        <f t="shared" si="159"/>
        <v>10085</v>
      </c>
      <c r="AE643">
        <f t="shared" si="160"/>
        <v>10091</v>
      </c>
      <c r="AF643">
        <f t="shared" ref="AF643:AF706" si="161">O643+100000</f>
        <v>100044</v>
      </c>
      <c r="AG643">
        <f t="shared" ref="AG643:AG706" si="162">P643+100000</f>
        <v>100097</v>
      </c>
      <c r="AH643">
        <f t="shared" ref="AH643:AH706" si="163">Q643+100000</f>
        <v>100033</v>
      </c>
      <c r="AI643">
        <f t="shared" ref="AI643:AI706" si="164">R643+100000</f>
        <v>100000</v>
      </c>
      <c r="AJ643">
        <f t="shared" ref="AJ643:AJ706" si="165">S643+100000</f>
        <v>100000</v>
      </c>
    </row>
    <row r="644" spans="1:36" x14ac:dyDescent="0.3">
      <c r="A644">
        <v>4258141643</v>
      </c>
      <c r="B644">
        <v>1544138368</v>
      </c>
      <c r="C644">
        <v>6787</v>
      </c>
      <c r="D644" t="b">
        <v>0</v>
      </c>
      <c r="E644">
        <v>22</v>
      </c>
      <c r="F644">
        <v>111</v>
      </c>
      <c r="G644">
        <v>86</v>
      </c>
      <c r="H644">
        <v>93</v>
      </c>
      <c r="I644">
        <v>59</v>
      </c>
      <c r="J644">
        <v>121</v>
      </c>
      <c r="K644">
        <v>45</v>
      </c>
      <c r="L644">
        <v>38</v>
      </c>
      <c r="M644">
        <v>8</v>
      </c>
      <c r="N644">
        <v>66</v>
      </c>
      <c r="O644">
        <v>97</v>
      </c>
      <c r="P644">
        <v>44</v>
      </c>
      <c r="T644" t="str">
        <f>IF(ISERROR(MATCH('Analysis backend'!$M$1,E644:N644,0)),"",'Analysis backend'!$L$1)</f>
        <v/>
      </c>
      <c r="U644" t="str">
        <f>IF(T644='Analysis backend'!$L$1,IF(ISERROR(MATCH('Analysis backend'!$M$1,E644:I644,0)),"Dire","Radiant"),"")</f>
        <v/>
      </c>
      <c r="V644">
        <f t="shared" si="151"/>
        <v>1022</v>
      </c>
      <c r="W644">
        <f t="shared" si="152"/>
        <v>1111</v>
      </c>
      <c r="X644">
        <f t="shared" si="153"/>
        <v>1086</v>
      </c>
      <c r="Y644">
        <f t="shared" si="154"/>
        <v>1093</v>
      </c>
      <c r="Z644">
        <f t="shared" si="155"/>
        <v>1059</v>
      </c>
      <c r="AA644">
        <f t="shared" si="156"/>
        <v>10121</v>
      </c>
      <c r="AB644">
        <f t="shared" si="157"/>
        <v>10045</v>
      </c>
      <c r="AC644">
        <f t="shared" si="158"/>
        <v>10038</v>
      </c>
      <c r="AD644">
        <f t="shared" si="159"/>
        <v>10008</v>
      </c>
      <c r="AE644">
        <f t="shared" si="160"/>
        <v>10066</v>
      </c>
      <c r="AF644">
        <f t="shared" si="161"/>
        <v>100097</v>
      </c>
      <c r="AG644">
        <f t="shared" si="162"/>
        <v>100044</v>
      </c>
      <c r="AH644">
        <f t="shared" si="163"/>
        <v>100000</v>
      </c>
      <c r="AI644">
        <f t="shared" si="164"/>
        <v>100000</v>
      </c>
      <c r="AJ644">
        <f t="shared" si="165"/>
        <v>100000</v>
      </c>
    </row>
    <row r="645" spans="1:36" x14ac:dyDescent="0.3">
      <c r="A645">
        <v>4258152332</v>
      </c>
      <c r="B645">
        <v>1544139392</v>
      </c>
      <c r="C645">
        <v>6844</v>
      </c>
      <c r="D645" t="b">
        <v>1</v>
      </c>
      <c r="E645">
        <v>10</v>
      </c>
      <c r="F645">
        <v>114</v>
      </c>
      <c r="G645">
        <v>26</v>
      </c>
      <c r="H645">
        <v>104</v>
      </c>
      <c r="I645">
        <v>18</v>
      </c>
      <c r="J645">
        <v>3</v>
      </c>
      <c r="K645">
        <v>103</v>
      </c>
      <c r="L645">
        <v>44</v>
      </c>
      <c r="M645">
        <v>97</v>
      </c>
      <c r="N645">
        <v>25</v>
      </c>
      <c r="O645">
        <v>6</v>
      </c>
      <c r="P645">
        <v>76</v>
      </c>
      <c r="Q645">
        <v>45</v>
      </c>
      <c r="T645" t="str">
        <f>IF(ISERROR(MATCH('Analysis backend'!$M$1,E645:N645,0)),"",'Analysis backend'!$L$1)</f>
        <v>Phantom Assassin</v>
      </c>
      <c r="U645" t="str">
        <f>IF(T645='Analysis backend'!$L$1,IF(ISERROR(MATCH('Analysis backend'!$M$1,E645:I645,0)),"Dire","Radiant"),"")</f>
        <v>Dire</v>
      </c>
      <c r="V645">
        <f t="shared" si="151"/>
        <v>2010</v>
      </c>
      <c r="W645">
        <f t="shared" si="152"/>
        <v>2114</v>
      </c>
      <c r="X645">
        <f t="shared" si="153"/>
        <v>2026</v>
      </c>
      <c r="Y645">
        <f t="shared" si="154"/>
        <v>2104</v>
      </c>
      <c r="Z645">
        <f t="shared" si="155"/>
        <v>2018</v>
      </c>
      <c r="AA645">
        <f t="shared" si="156"/>
        <v>20003</v>
      </c>
      <c r="AB645">
        <f t="shared" si="157"/>
        <v>20103</v>
      </c>
      <c r="AC645">
        <f t="shared" si="158"/>
        <v>20044</v>
      </c>
      <c r="AD645">
        <f t="shared" si="159"/>
        <v>20097</v>
      </c>
      <c r="AE645">
        <f t="shared" si="160"/>
        <v>20025</v>
      </c>
      <c r="AF645">
        <f t="shared" si="161"/>
        <v>100006</v>
      </c>
      <c r="AG645">
        <f t="shared" si="162"/>
        <v>100076</v>
      </c>
      <c r="AH645">
        <f t="shared" si="163"/>
        <v>100045</v>
      </c>
      <c r="AI645">
        <f t="shared" si="164"/>
        <v>100000</v>
      </c>
      <c r="AJ645">
        <f t="shared" si="165"/>
        <v>100000</v>
      </c>
    </row>
    <row r="646" spans="1:36" x14ac:dyDescent="0.3">
      <c r="A646">
        <v>4258155944</v>
      </c>
      <c r="B646">
        <v>1544139776</v>
      </c>
      <c r="C646">
        <v>7026</v>
      </c>
      <c r="D646" t="b">
        <v>1</v>
      </c>
      <c r="E646">
        <v>121</v>
      </c>
      <c r="F646">
        <v>61</v>
      </c>
      <c r="G646">
        <v>109</v>
      </c>
      <c r="H646">
        <v>55</v>
      </c>
      <c r="I646">
        <v>103</v>
      </c>
      <c r="J646">
        <v>85</v>
      </c>
      <c r="K646">
        <v>19</v>
      </c>
      <c r="L646">
        <v>31</v>
      </c>
      <c r="M646">
        <v>1</v>
      </c>
      <c r="N646">
        <v>34</v>
      </c>
      <c r="O646">
        <v>97</v>
      </c>
      <c r="P646">
        <v>82</v>
      </c>
      <c r="T646" t="str">
        <f>IF(ISERROR(MATCH('Analysis backend'!$M$1,E646:N646,0)),"",'Analysis backend'!$L$1)</f>
        <v/>
      </c>
      <c r="U646" t="str">
        <f>IF(T646='Analysis backend'!$L$1,IF(ISERROR(MATCH('Analysis backend'!$M$1,E646:I646,0)),"Dire","Radiant"),"")</f>
        <v/>
      </c>
      <c r="V646">
        <f t="shared" si="151"/>
        <v>2121</v>
      </c>
      <c r="W646">
        <f t="shared" si="152"/>
        <v>2061</v>
      </c>
      <c r="X646">
        <f t="shared" si="153"/>
        <v>2109</v>
      </c>
      <c r="Y646">
        <f t="shared" si="154"/>
        <v>2055</v>
      </c>
      <c r="Z646">
        <f t="shared" si="155"/>
        <v>2103</v>
      </c>
      <c r="AA646">
        <f t="shared" si="156"/>
        <v>20085</v>
      </c>
      <c r="AB646">
        <f t="shared" si="157"/>
        <v>20019</v>
      </c>
      <c r="AC646">
        <f t="shared" si="158"/>
        <v>20031</v>
      </c>
      <c r="AD646">
        <f t="shared" si="159"/>
        <v>20001</v>
      </c>
      <c r="AE646">
        <f t="shared" si="160"/>
        <v>20034</v>
      </c>
      <c r="AF646">
        <f t="shared" si="161"/>
        <v>100097</v>
      </c>
      <c r="AG646">
        <f t="shared" si="162"/>
        <v>100082</v>
      </c>
      <c r="AH646">
        <f t="shared" si="163"/>
        <v>100000</v>
      </c>
      <c r="AI646">
        <f t="shared" si="164"/>
        <v>100000</v>
      </c>
      <c r="AJ646">
        <f t="shared" si="165"/>
        <v>100000</v>
      </c>
    </row>
    <row r="647" spans="1:36" x14ac:dyDescent="0.3">
      <c r="A647">
        <v>4258160560</v>
      </c>
      <c r="B647">
        <v>1544140160</v>
      </c>
      <c r="C647">
        <v>7052</v>
      </c>
      <c r="D647" t="b">
        <v>0</v>
      </c>
      <c r="E647">
        <v>44</v>
      </c>
      <c r="F647">
        <v>85</v>
      </c>
      <c r="G647">
        <v>13</v>
      </c>
      <c r="H647">
        <v>76</v>
      </c>
      <c r="I647">
        <v>70</v>
      </c>
      <c r="J647">
        <v>8</v>
      </c>
      <c r="K647">
        <v>27</v>
      </c>
      <c r="L647">
        <v>97</v>
      </c>
      <c r="M647">
        <v>16</v>
      </c>
      <c r="N647">
        <v>102</v>
      </c>
      <c r="O647">
        <v>50</v>
      </c>
      <c r="T647" t="str">
        <f>IF(ISERROR(MATCH('Analysis backend'!$M$1,E647:N647,0)),"",'Analysis backend'!$L$1)</f>
        <v>Phantom Assassin</v>
      </c>
      <c r="U647" t="str">
        <f>IF(T647='Analysis backend'!$L$1,IF(ISERROR(MATCH('Analysis backend'!$M$1,E647:I647,0)),"Dire","Radiant"),"")</f>
        <v>Radiant</v>
      </c>
      <c r="V647">
        <f t="shared" si="151"/>
        <v>1044</v>
      </c>
      <c r="W647">
        <f t="shared" si="152"/>
        <v>1085</v>
      </c>
      <c r="X647">
        <f t="shared" si="153"/>
        <v>1013</v>
      </c>
      <c r="Y647">
        <f t="shared" si="154"/>
        <v>1076</v>
      </c>
      <c r="Z647">
        <f t="shared" si="155"/>
        <v>1070</v>
      </c>
      <c r="AA647">
        <f t="shared" si="156"/>
        <v>10008</v>
      </c>
      <c r="AB647">
        <f t="shared" si="157"/>
        <v>10027</v>
      </c>
      <c r="AC647">
        <f t="shared" si="158"/>
        <v>10097</v>
      </c>
      <c r="AD647">
        <f t="shared" si="159"/>
        <v>10016</v>
      </c>
      <c r="AE647">
        <f t="shared" si="160"/>
        <v>10102</v>
      </c>
      <c r="AF647">
        <f t="shared" si="161"/>
        <v>100050</v>
      </c>
      <c r="AG647">
        <f t="shared" si="162"/>
        <v>100000</v>
      </c>
      <c r="AH647">
        <f t="shared" si="163"/>
        <v>100000</v>
      </c>
      <c r="AI647">
        <f t="shared" si="164"/>
        <v>100000</v>
      </c>
      <c r="AJ647">
        <f t="shared" si="165"/>
        <v>100000</v>
      </c>
    </row>
    <row r="648" spans="1:36" x14ac:dyDescent="0.3">
      <c r="A648">
        <v>4258161865</v>
      </c>
      <c r="B648">
        <v>1544140288</v>
      </c>
      <c r="C648">
        <v>6909</v>
      </c>
      <c r="D648" t="b">
        <v>0</v>
      </c>
      <c r="E648">
        <v>50</v>
      </c>
      <c r="F648">
        <v>6</v>
      </c>
      <c r="G648">
        <v>112</v>
      </c>
      <c r="H648">
        <v>97</v>
      </c>
      <c r="I648">
        <v>94</v>
      </c>
      <c r="J648">
        <v>114</v>
      </c>
      <c r="K648">
        <v>71</v>
      </c>
      <c r="L648">
        <v>2</v>
      </c>
      <c r="M648">
        <v>44</v>
      </c>
      <c r="N648">
        <v>31</v>
      </c>
      <c r="O648">
        <v>85</v>
      </c>
      <c r="P648">
        <v>107</v>
      </c>
      <c r="T648" t="str">
        <f>IF(ISERROR(MATCH('Analysis backend'!$M$1,E648:N648,0)),"",'Analysis backend'!$L$1)</f>
        <v>Phantom Assassin</v>
      </c>
      <c r="U648" t="str">
        <f>IF(T648='Analysis backend'!$L$1,IF(ISERROR(MATCH('Analysis backend'!$M$1,E648:I648,0)),"Dire","Radiant"),"")</f>
        <v>Dire</v>
      </c>
      <c r="V648">
        <f t="shared" si="151"/>
        <v>1050</v>
      </c>
      <c r="W648">
        <f t="shared" si="152"/>
        <v>1006</v>
      </c>
      <c r="X648">
        <f t="shared" si="153"/>
        <v>1112</v>
      </c>
      <c r="Y648">
        <f t="shared" si="154"/>
        <v>1097</v>
      </c>
      <c r="Z648">
        <f t="shared" si="155"/>
        <v>1094</v>
      </c>
      <c r="AA648">
        <f t="shared" si="156"/>
        <v>10114</v>
      </c>
      <c r="AB648">
        <f t="shared" si="157"/>
        <v>10071</v>
      </c>
      <c r="AC648">
        <f t="shared" si="158"/>
        <v>10002</v>
      </c>
      <c r="AD648">
        <f t="shared" si="159"/>
        <v>10044</v>
      </c>
      <c r="AE648">
        <f t="shared" si="160"/>
        <v>10031</v>
      </c>
      <c r="AF648">
        <f t="shared" si="161"/>
        <v>100085</v>
      </c>
      <c r="AG648">
        <f t="shared" si="162"/>
        <v>100107</v>
      </c>
      <c r="AH648">
        <f t="shared" si="163"/>
        <v>100000</v>
      </c>
      <c r="AI648">
        <f t="shared" si="164"/>
        <v>100000</v>
      </c>
      <c r="AJ648">
        <f t="shared" si="165"/>
        <v>100000</v>
      </c>
    </row>
    <row r="649" spans="1:36" x14ac:dyDescent="0.3">
      <c r="A649">
        <v>4258163862</v>
      </c>
      <c r="B649">
        <v>1544140544</v>
      </c>
      <c r="C649">
        <v>7121</v>
      </c>
      <c r="D649" t="b">
        <v>1</v>
      </c>
      <c r="E649">
        <v>97</v>
      </c>
      <c r="F649">
        <v>3</v>
      </c>
      <c r="G649">
        <v>70</v>
      </c>
      <c r="H649">
        <v>114</v>
      </c>
      <c r="I649">
        <v>100</v>
      </c>
      <c r="J649">
        <v>86</v>
      </c>
      <c r="K649">
        <v>93</v>
      </c>
      <c r="L649">
        <v>50</v>
      </c>
      <c r="M649">
        <v>82</v>
      </c>
      <c r="N649">
        <v>2</v>
      </c>
      <c r="O649">
        <v>112</v>
      </c>
      <c r="P649">
        <v>61</v>
      </c>
      <c r="T649" t="str">
        <f>IF(ISERROR(MATCH('Analysis backend'!$M$1,E649:N649,0)),"",'Analysis backend'!$L$1)</f>
        <v/>
      </c>
      <c r="U649" t="str">
        <f>IF(T649='Analysis backend'!$L$1,IF(ISERROR(MATCH('Analysis backend'!$M$1,E649:I649,0)),"Dire","Radiant"),"")</f>
        <v/>
      </c>
      <c r="V649">
        <f t="shared" si="151"/>
        <v>2097</v>
      </c>
      <c r="W649">
        <f t="shared" si="152"/>
        <v>2003</v>
      </c>
      <c r="X649">
        <f t="shared" si="153"/>
        <v>2070</v>
      </c>
      <c r="Y649">
        <f t="shared" si="154"/>
        <v>2114</v>
      </c>
      <c r="Z649">
        <f t="shared" si="155"/>
        <v>2100</v>
      </c>
      <c r="AA649">
        <f t="shared" si="156"/>
        <v>20086</v>
      </c>
      <c r="AB649">
        <f t="shared" si="157"/>
        <v>20093</v>
      </c>
      <c r="AC649">
        <f t="shared" si="158"/>
        <v>20050</v>
      </c>
      <c r="AD649">
        <f t="shared" si="159"/>
        <v>20082</v>
      </c>
      <c r="AE649">
        <f t="shared" si="160"/>
        <v>20002</v>
      </c>
      <c r="AF649">
        <f t="shared" si="161"/>
        <v>100112</v>
      </c>
      <c r="AG649">
        <f t="shared" si="162"/>
        <v>100061</v>
      </c>
      <c r="AH649">
        <f t="shared" si="163"/>
        <v>100000</v>
      </c>
      <c r="AI649">
        <f t="shared" si="164"/>
        <v>100000</v>
      </c>
      <c r="AJ649">
        <f t="shared" si="165"/>
        <v>100000</v>
      </c>
    </row>
    <row r="650" spans="1:36" x14ac:dyDescent="0.3">
      <c r="A650">
        <v>4258167918</v>
      </c>
      <c r="B650">
        <v>1544140928</v>
      </c>
      <c r="C650">
        <v>7121</v>
      </c>
      <c r="D650" t="b">
        <v>1</v>
      </c>
      <c r="E650">
        <v>20</v>
      </c>
      <c r="F650">
        <v>59</v>
      </c>
      <c r="G650">
        <v>85</v>
      </c>
      <c r="H650">
        <v>102</v>
      </c>
      <c r="I650">
        <v>91</v>
      </c>
      <c r="J650">
        <v>29</v>
      </c>
      <c r="K650">
        <v>44</v>
      </c>
      <c r="L650">
        <v>74</v>
      </c>
      <c r="M650">
        <v>84</v>
      </c>
      <c r="N650">
        <v>97</v>
      </c>
      <c r="O650">
        <v>34</v>
      </c>
      <c r="P650">
        <v>46</v>
      </c>
      <c r="T650" t="str">
        <f>IF(ISERROR(MATCH('Analysis backend'!$M$1,E650:N650,0)),"",'Analysis backend'!$L$1)</f>
        <v>Phantom Assassin</v>
      </c>
      <c r="U650" t="str">
        <f>IF(T650='Analysis backend'!$L$1,IF(ISERROR(MATCH('Analysis backend'!$M$1,E650:I650,0)),"Dire","Radiant"),"")</f>
        <v>Dire</v>
      </c>
      <c r="V650">
        <f t="shared" si="151"/>
        <v>2020</v>
      </c>
      <c r="W650">
        <f t="shared" si="152"/>
        <v>2059</v>
      </c>
      <c r="X650">
        <f t="shared" si="153"/>
        <v>2085</v>
      </c>
      <c r="Y650">
        <f t="shared" si="154"/>
        <v>2102</v>
      </c>
      <c r="Z650">
        <f t="shared" si="155"/>
        <v>2091</v>
      </c>
      <c r="AA650">
        <f t="shared" si="156"/>
        <v>20029</v>
      </c>
      <c r="AB650">
        <f t="shared" si="157"/>
        <v>20044</v>
      </c>
      <c r="AC650">
        <f t="shared" si="158"/>
        <v>20074</v>
      </c>
      <c r="AD650">
        <f t="shared" si="159"/>
        <v>20084</v>
      </c>
      <c r="AE650">
        <f t="shared" si="160"/>
        <v>20097</v>
      </c>
      <c r="AF650">
        <f t="shared" si="161"/>
        <v>100034</v>
      </c>
      <c r="AG650">
        <f t="shared" si="162"/>
        <v>100046</v>
      </c>
      <c r="AH650">
        <f t="shared" si="163"/>
        <v>100000</v>
      </c>
      <c r="AI650">
        <f t="shared" si="164"/>
        <v>100000</v>
      </c>
      <c r="AJ650">
        <f t="shared" si="165"/>
        <v>100000</v>
      </c>
    </row>
    <row r="651" spans="1:36" x14ac:dyDescent="0.3">
      <c r="A651">
        <v>4258154226</v>
      </c>
      <c r="B651">
        <v>1544139520</v>
      </c>
      <c r="C651">
        <v>6791</v>
      </c>
      <c r="D651" t="b">
        <v>0</v>
      </c>
      <c r="E651">
        <v>1</v>
      </c>
      <c r="F651">
        <v>112</v>
      </c>
      <c r="G651">
        <v>97</v>
      </c>
      <c r="H651">
        <v>76</v>
      </c>
      <c r="I651">
        <v>95</v>
      </c>
      <c r="J651">
        <v>31</v>
      </c>
      <c r="K651">
        <v>26</v>
      </c>
      <c r="L651">
        <v>71</v>
      </c>
      <c r="M651">
        <v>55</v>
      </c>
      <c r="N651">
        <v>93</v>
      </c>
      <c r="O651">
        <v>46</v>
      </c>
      <c r="P651">
        <v>111</v>
      </c>
      <c r="T651" t="str">
        <f>IF(ISERROR(MATCH('Analysis backend'!$M$1,E651:N651,0)),"",'Analysis backend'!$L$1)</f>
        <v/>
      </c>
      <c r="U651" t="str">
        <f>IF(T651='Analysis backend'!$L$1,IF(ISERROR(MATCH('Analysis backend'!$M$1,E651:I651,0)),"Dire","Radiant"),"")</f>
        <v/>
      </c>
      <c r="V651">
        <f t="shared" si="151"/>
        <v>1001</v>
      </c>
      <c r="W651">
        <f t="shared" si="152"/>
        <v>1112</v>
      </c>
      <c r="X651">
        <f t="shared" si="153"/>
        <v>1097</v>
      </c>
      <c r="Y651">
        <f t="shared" si="154"/>
        <v>1076</v>
      </c>
      <c r="Z651">
        <f t="shared" si="155"/>
        <v>1095</v>
      </c>
      <c r="AA651">
        <f t="shared" si="156"/>
        <v>10031</v>
      </c>
      <c r="AB651">
        <f t="shared" si="157"/>
        <v>10026</v>
      </c>
      <c r="AC651">
        <f t="shared" si="158"/>
        <v>10071</v>
      </c>
      <c r="AD651">
        <f t="shared" si="159"/>
        <v>10055</v>
      </c>
      <c r="AE651">
        <f t="shared" si="160"/>
        <v>10093</v>
      </c>
      <c r="AF651">
        <f t="shared" si="161"/>
        <v>100046</v>
      </c>
      <c r="AG651">
        <f t="shared" si="162"/>
        <v>100111</v>
      </c>
      <c r="AH651">
        <f t="shared" si="163"/>
        <v>100000</v>
      </c>
      <c r="AI651">
        <f t="shared" si="164"/>
        <v>100000</v>
      </c>
      <c r="AJ651">
        <f t="shared" si="165"/>
        <v>100000</v>
      </c>
    </row>
    <row r="652" spans="1:36" x14ac:dyDescent="0.3">
      <c r="A652">
        <v>4258168201</v>
      </c>
      <c r="B652">
        <v>1544140928</v>
      </c>
      <c r="C652">
        <v>6767</v>
      </c>
      <c r="D652" t="b">
        <v>1</v>
      </c>
      <c r="E652">
        <v>1</v>
      </c>
      <c r="F652">
        <v>50</v>
      </c>
      <c r="G652">
        <v>85</v>
      </c>
      <c r="H652">
        <v>76</v>
      </c>
      <c r="I652">
        <v>97</v>
      </c>
      <c r="J652">
        <v>25</v>
      </c>
      <c r="K652">
        <v>86</v>
      </c>
      <c r="L652">
        <v>91</v>
      </c>
      <c r="M652">
        <v>89</v>
      </c>
      <c r="N652">
        <v>57</v>
      </c>
      <c r="O652">
        <v>44</v>
      </c>
      <c r="P652">
        <v>78</v>
      </c>
      <c r="T652" t="str">
        <f>IF(ISERROR(MATCH('Analysis backend'!$M$1,E652:N652,0)),"",'Analysis backend'!$L$1)</f>
        <v/>
      </c>
      <c r="U652" t="str">
        <f>IF(T652='Analysis backend'!$L$1,IF(ISERROR(MATCH('Analysis backend'!$M$1,E652:I652,0)),"Dire","Radiant"),"")</f>
        <v/>
      </c>
      <c r="V652">
        <f t="shared" si="151"/>
        <v>2001</v>
      </c>
      <c r="W652">
        <f t="shared" si="152"/>
        <v>2050</v>
      </c>
      <c r="X652">
        <f t="shared" si="153"/>
        <v>2085</v>
      </c>
      <c r="Y652">
        <f t="shared" si="154"/>
        <v>2076</v>
      </c>
      <c r="Z652">
        <f t="shared" si="155"/>
        <v>2097</v>
      </c>
      <c r="AA652">
        <f t="shared" si="156"/>
        <v>20025</v>
      </c>
      <c r="AB652">
        <f t="shared" si="157"/>
        <v>20086</v>
      </c>
      <c r="AC652">
        <f t="shared" si="158"/>
        <v>20091</v>
      </c>
      <c r="AD652">
        <f t="shared" si="159"/>
        <v>20089</v>
      </c>
      <c r="AE652">
        <f t="shared" si="160"/>
        <v>20057</v>
      </c>
      <c r="AF652">
        <f t="shared" si="161"/>
        <v>100044</v>
      </c>
      <c r="AG652">
        <f t="shared" si="162"/>
        <v>100078</v>
      </c>
      <c r="AH652">
        <f t="shared" si="163"/>
        <v>100000</v>
      </c>
      <c r="AI652">
        <f t="shared" si="164"/>
        <v>100000</v>
      </c>
      <c r="AJ652">
        <f t="shared" si="165"/>
        <v>100000</v>
      </c>
    </row>
    <row r="653" spans="1:36" x14ac:dyDescent="0.3">
      <c r="A653">
        <v>4258173928</v>
      </c>
      <c r="B653">
        <v>1544141440</v>
      </c>
      <c r="C653">
        <v>6696</v>
      </c>
      <c r="D653" t="b">
        <v>1</v>
      </c>
      <c r="E653">
        <v>59</v>
      </c>
      <c r="F653">
        <v>41</v>
      </c>
      <c r="G653">
        <v>74</v>
      </c>
      <c r="H653">
        <v>112</v>
      </c>
      <c r="I653">
        <v>75</v>
      </c>
      <c r="J653">
        <v>19</v>
      </c>
      <c r="K653">
        <v>56</v>
      </c>
      <c r="L653">
        <v>101</v>
      </c>
      <c r="M653">
        <v>53</v>
      </c>
      <c r="N653">
        <v>20</v>
      </c>
      <c r="O653">
        <v>44</v>
      </c>
      <c r="P653">
        <v>10</v>
      </c>
      <c r="T653" t="str">
        <f>IF(ISERROR(MATCH('Analysis backend'!$M$1,E653:N653,0)),"",'Analysis backend'!$L$1)</f>
        <v/>
      </c>
      <c r="U653" t="str">
        <f>IF(T653='Analysis backend'!$L$1,IF(ISERROR(MATCH('Analysis backend'!$M$1,E653:I653,0)),"Dire","Radiant"),"")</f>
        <v/>
      </c>
      <c r="V653">
        <f t="shared" si="151"/>
        <v>2059</v>
      </c>
      <c r="W653">
        <f t="shared" si="152"/>
        <v>2041</v>
      </c>
      <c r="X653">
        <f t="shared" si="153"/>
        <v>2074</v>
      </c>
      <c r="Y653">
        <f t="shared" si="154"/>
        <v>2112</v>
      </c>
      <c r="Z653">
        <f t="shared" si="155"/>
        <v>2075</v>
      </c>
      <c r="AA653">
        <f t="shared" si="156"/>
        <v>20019</v>
      </c>
      <c r="AB653">
        <f t="shared" si="157"/>
        <v>20056</v>
      </c>
      <c r="AC653">
        <f t="shared" si="158"/>
        <v>20101</v>
      </c>
      <c r="AD653">
        <f t="shared" si="159"/>
        <v>20053</v>
      </c>
      <c r="AE653">
        <f t="shared" si="160"/>
        <v>20020</v>
      </c>
      <c r="AF653">
        <f t="shared" si="161"/>
        <v>100044</v>
      </c>
      <c r="AG653">
        <f t="shared" si="162"/>
        <v>100010</v>
      </c>
      <c r="AH653">
        <f t="shared" si="163"/>
        <v>100000</v>
      </c>
      <c r="AI653">
        <f t="shared" si="164"/>
        <v>100000</v>
      </c>
      <c r="AJ653">
        <f t="shared" si="165"/>
        <v>100000</v>
      </c>
    </row>
    <row r="654" spans="1:36" x14ac:dyDescent="0.3">
      <c r="A654">
        <v>4258171364</v>
      </c>
      <c r="B654">
        <v>1544141312</v>
      </c>
      <c r="C654">
        <v>6668</v>
      </c>
      <c r="D654" t="b">
        <v>1</v>
      </c>
      <c r="E654">
        <v>75</v>
      </c>
      <c r="F654">
        <v>7</v>
      </c>
      <c r="G654">
        <v>44</v>
      </c>
      <c r="H654">
        <v>76</v>
      </c>
      <c r="I654">
        <v>28</v>
      </c>
      <c r="J654">
        <v>16</v>
      </c>
      <c r="K654">
        <v>121</v>
      </c>
      <c r="L654">
        <v>49</v>
      </c>
      <c r="M654">
        <v>109</v>
      </c>
      <c r="N654">
        <v>50</v>
      </c>
      <c r="O654">
        <v>1</v>
      </c>
      <c r="P654">
        <v>97</v>
      </c>
      <c r="Q654">
        <v>107</v>
      </c>
      <c r="T654" t="str">
        <f>IF(ISERROR(MATCH('Analysis backend'!$M$1,E654:N654,0)),"",'Analysis backend'!$L$1)</f>
        <v>Phantom Assassin</v>
      </c>
      <c r="U654" t="str">
        <f>IF(T654='Analysis backend'!$L$1,IF(ISERROR(MATCH('Analysis backend'!$M$1,E654:I654,0)),"Dire","Radiant"),"")</f>
        <v>Radiant</v>
      </c>
      <c r="V654">
        <f t="shared" si="151"/>
        <v>2075</v>
      </c>
      <c r="W654">
        <f t="shared" si="152"/>
        <v>2007</v>
      </c>
      <c r="X654">
        <f t="shared" si="153"/>
        <v>2044</v>
      </c>
      <c r="Y654">
        <f t="shared" si="154"/>
        <v>2076</v>
      </c>
      <c r="Z654">
        <f t="shared" si="155"/>
        <v>2028</v>
      </c>
      <c r="AA654">
        <f t="shared" si="156"/>
        <v>20016</v>
      </c>
      <c r="AB654">
        <f t="shared" si="157"/>
        <v>20121</v>
      </c>
      <c r="AC654">
        <f t="shared" si="158"/>
        <v>20049</v>
      </c>
      <c r="AD654">
        <f t="shared" si="159"/>
        <v>20109</v>
      </c>
      <c r="AE654">
        <f t="shared" si="160"/>
        <v>20050</v>
      </c>
      <c r="AF654">
        <f t="shared" si="161"/>
        <v>100001</v>
      </c>
      <c r="AG654">
        <f t="shared" si="162"/>
        <v>100097</v>
      </c>
      <c r="AH654">
        <f t="shared" si="163"/>
        <v>100107</v>
      </c>
      <c r="AI654">
        <f t="shared" si="164"/>
        <v>100000</v>
      </c>
      <c r="AJ654">
        <f t="shared" si="165"/>
        <v>100000</v>
      </c>
    </row>
    <row r="655" spans="1:36" x14ac:dyDescent="0.3">
      <c r="A655">
        <v>4258175608</v>
      </c>
      <c r="B655">
        <v>1544141824</v>
      </c>
      <c r="C655">
        <v>2440</v>
      </c>
      <c r="D655" t="b">
        <v>1</v>
      </c>
      <c r="E655">
        <v>6</v>
      </c>
      <c r="F655">
        <v>30</v>
      </c>
      <c r="G655">
        <v>38</v>
      </c>
      <c r="H655">
        <v>50</v>
      </c>
      <c r="I655">
        <v>100</v>
      </c>
      <c r="J655">
        <v>69</v>
      </c>
      <c r="K655">
        <v>111</v>
      </c>
      <c r="L655">
        <v>28</v>
      </c>
      <c r="M655">
        <v>80</v>
      </c>
      <c r="N655">
        <v>13</v>
      </c>
      <c r="O655">
        <v>78</v>
      </c>
      <c r="P655">
        <v>91</v>
      </c>
      <c r="Q655">
        <v>86</v>
      </c>
      <c r="R655">
        <v>121</v>
      </c>
      <c r="S655">
        <v>16</v>
      </c>
      <c r="T655" t="str">
        <f>IF(ISERROR(MATCH('Analysis backend'!$M$1,E655:N655,0)),"",'Analysis backend'!$L$1)</f>
        <v/>
      </c>
      <c r="U655" t="str">
        <f>IF(T655='Analysis backend'!$L$1,IF(ISERROR(MATCH('Analysis backend'!$M$1,E655:I655,0)),"Dire","Radiant"),"")</f>
        <v/>
      </c>
      <c r="V655">
        <f t="shared" si="151"/>
        <v>2006</v>
      </c>
      <c r="W655">
        <f t="shared" si="152"/>
        <v>2030</v>
      </c>
      <c r="X655">
        <f t="shared" si="153"/>
        <v>2038</v>
      </c>
      <c r="Y655">
        <f t="shared" si="154"/>
        <v>2050</v>
      </c>
      <c r="Z655">
        <f t="shared" si="155"/>
        <v>2100</v>
      </c>
      <c r="AA655">
        <f t="shared" si="156"/>
        <v>20069</v>
      </c>
      <c r="AB655">
        <f t="shared" si="157"/>
        <v>20111</v>
      </c>
      <c r="AC655">
        <f t="shared" si="158"/>
        <v>20028</v>
      </c>
      <c r="AD655">
        <f t="shared" si="159"/>
        <v>20080</v>
      </c>
      <c r="AE655">
        <f t="shared" si="160"/>
        <v>20013</v>
      </c>
      <c r="AF655">
        <f t="shared" si="161"/>
        <v>100078</v>
      </c>
      <c r="AG655">
        <f t="shared" si="162"/>
        <v>100091</v>
      </c>
      <c r="AH655">
        <f t="shared" si="163"/>
        <v>100086</v>
      </c>
      <c r="AI655">
        <f t="shared" si="164"/>
        <v>100121</v>
      </c>
      <c r="AJ655">
        <f t="shared" si="165"/>
        <v>100016</v>
      </c>
    </row>
    <row r="656" spans="1:36" x14ac:dyDescent="0.3">
      <c r="A656">
        <v>4258174346</v>
      </c>
      <c r="B656">
        <v>1544141568</v>
      </c>
      <c r="C656">
        <v>7009</v>
      </c>
      <c r="D656" t="b">
        <v>0</v>
      </c>
      <c r="E656">
        <v>31</v>
      </c>
      <c r="F656">
        <v>95</v>
      </c>
      <c r="G656">
        <v>45</v>
      </c>
      <c r="H656">
        <v>57</v>
      </c>
      <c r="I656">
        <v>87</v>
      </c>
      <c r="J656">
        <v>33</v>
      </c>
      <c r="K656">
        <v>71</v>
      </c>
      <c r="L656">
        <v>110</v>
      </c>
      <c r="M656">
        <v>114</v>
      </c>
      <c r="N656">
        <v>44</v>
      </c>
      <c r="O656">
        <v>41</v>
      </c>
      <c r="P656">
        <v>92</v>
      </c>
      <c r="Q656">
        <v>97</v>
      </c>
      <c r="T656" t="str">
        <f>IF(ISERROR(MATCH('Analysis backend'!$M$1,E656:N656,0)),"",'Analysis backend'!$L$1)</f>
        <v>Phantom Assassin</v>
      </c>
      <c r="U656" t="str">
        <f>IF(T656='Analysis backend'!$L$1,IF(ISERROR(MATCH('Analysis backend'!$M$1,E656:I656,0)),"Dire","Radiant"),"")</f>
        <v>Dire</v>
      </c>
      <c r="V656">
        <f t="shared" si="151"/>
        <v>1031</v>
      </c>
      <c r="W656">
        <f t="shared" si="152"/>
        <v>1095</v>
      </c>
      <c r="X656">
        <f t="shared" si="153"/>
        <v>1045</v>
      </c>
      <c r="Y656">
        <f t="shared" si="154"/>
        <v>1057</v>
      </c>
      <c r="Z656">
        <f t="shared" si="155"/>
        <v>1087</v>
      </c>
      <c r="AA656">
        <f t="shared" si="156"/>
        <v>10033</v>
      </c>
      <c r="AB656">
        <f t="shared" si="157"/>
        <v>10071</v>
      </c>
      <c r="AC656">
        <f t="shared" si="158"/>
        <v>10110</v>
      </c>
      <c r="AD656">
        <f t="shared" si="159"/>
        <v>10114</v>
      </c>
      <c r="AE656">
        <f t="shared" si="160"/>
        <v>10044</v>
      </c>
      <c r="AF656">
        <f t="shared" si="161"/>
        <v>100041</v>
      </c>
      <c r="AG656">
        <f t="shared" si="162"/>
        <v>100092</v>
      </c>
      <c r="AH656">
        <f t="shared" si="163"/>
        <v>100097</v>
      </c>
      <c r="AI656">
        <f t="shared" si="164"/>
        <v>100000</v>
      </c>
      <c r="AJ656">
        <f t="shared" si="165"/>
        <v>100000</v>
      </c>
    </row>
    <row r="657" spans="1:36" x14ac:dyDescent="0.3">
      <c r="A657">
        <v>4258177753</v>
      </c>
      <c r="B657">
        <v>1544141824</v>
      </c>
      <c r="C657">
        <v>7012</v>
      </c>
      <c r="D657" t="b">
        <v>1</v>
      </c>
      <c r="E657">
        <v>6</v>
      </c>
      <c r="F657">
        <v>16</v>
      </c>
      <c r="G657">
        <v>19</v>
      </c>
      <c r="H657">
        <v>63</v>
      </c>
      <c r="I657">
        <v>68</v>
      </c>
      <c r="J657">
        <v>114</v>
      </c>
      <c r="K657">
        <v>78</v>
      </c>
      <c r="L657">
        <v>22</v>
      </c>
      <c r="M657">
        <v>8</v>
      </c>
      <c r="N657">
        <v>50</v>
      </c>
      <c r="O657">
        <v>60</v>
      </c>
      <c r="P657">
        <v>1</v>
      </c>
      <c r="Q657">
        <v>44</v>
      </c>
      <c r="T657" t="str">
        <f>IF(ISERROR(MATCH('Analysis backend'!$M$1,E657:N657,0)),"",'Analysis backend'!$L$1)</f>
        <v/>
      </c>
      <c r="U657" t="str">
        <f>IF(T657='Analysis backend'!$L$1,IF(ISERROR(MATCH('Analysis backend'!$M$1,E657:I657,0)),"Dire","Radiant"),"")</f>
        <v/>
      </c>
      <c r="V657">
        <f t="shared" si="151"/>
        <v>2006</v>
      </c>
      <c r="W657">
        <f t="shared" si="152"/>
        <v>2016</v>
      </c>
      <c r="X657">
        <f t="shared" si="153"/>
        <v>2019</v>
      </c>
      <c r="Y657">
        <f t="shared" si="154"/>
        <v>2063</v>
      </c>
      <c r="Z657">
        <f t="shared" si="155"/>
        <v>2068</v>
      </c>
      <c r="AA657">
        <f t="shared" si="156"/>
        <v>20114</v>
      </c>
      <c r="AB657">
        <f t="shared" si="157"/>
        <v>20078</v>
      </c>
      <c r="AC657">
        <f t="shared" si="158"/>
        <v>20022</v>
      </c>
      <c r="AD657">
        <f t="shared" si="159"/>
        <v>20008</v>
      </c>
      <c r="AE657">
        <f t="shared" si="160"/>
        <v>20050</v>
      </c>
      <c r="AF657">
        <f t="shared" si="161"/>
        <v>100060</v>
      </c>
      <c r="AG657">
        <f t="shared" si="162"/>
        <v>100001</v>
      </c>
      <c r="AH657">
        <f t="shared" si="163"/>
        <v>100044</v>
      </c>
      <c r="AI657">
        <f t="shared" si="164"/>
        <v>100000</v>
      </c>
      <c r="AJ657">
        <f t="shared" si="165"/>
        <v>100000</v>
      </c>
    </row>
    <row r="658" spans="1:36" x14ac:dyDescent="0.3">
      <c r="A658">
        <v>4258173957</v>
      </c>
      <c r="B658">
        <v>1544141568</v>
      </c>
      <c r="C658">
        <v>6922</v>
      </c>
      <c r="D658" t="b">
        <v>1</v>
      </c>
      <c r="E658">
        <v>121</v>
      </c>
      <c r="F658">
        <v>86</v>
      </c>
      <c r="G658">
        <v>44</v>
      </c>
      <c r="H658">
        <v>97</v>
      </c>
      <c r="I658">
        <v>1</v>
      </c>
      <c r="J658">
        <v>55</v>
      </c>
      <c r="K658">
        <v>100</v>
      </c>
      <c r="L658">
        <v>49</v>
      </c>
      <c r="M658">
        <v>112</v>
      </c>
      <c r="N658">
        <v>113</v>
      </c>
      <c r="O658">
        <v>93</v>
      </c>
      <c r="T658" t="str">
        <f>IF(ISERROR(MATCH('Analysis backend'!$M$1,E658:N658,0)),"",'Analysis backend'!$L$1)</f>
        <v>Phantom Assassin</v>
      </c>
      <c r="U658" t="str">
        <f>IF(T658='Analysis backend'!$L$1,IF(ISERROR(MATCH('Analysis backend'!$M$1,E658:I658,0)),"Dire","Radiant"),"")</f>
        <v>Radiant</v>
      </c>
      <c r="V658">
        <f t="shared" si="151"/>
        <v>2121</v>
      </c>
      <c r="W658">
        <f t="shared" si="152"/>
        <v>2086</v>
      </c>
      <c r="X658">
        <f t="shared" si="153"/>
        <v>2044</v>
      </c>
      <c r="Y658">
        <f t="shared" si="154"/>
        <v>2097</v>
      </c>
      <c r="Z658">
        <f t="shared" si="155"/>
        <v>2001</v>
      </c>
      <c r="AA658">
        <f t="shared" si="156"/>
        <v>20055</v>
      </c>
      <c r="AB658">
        <f t="shared" si="157"/>
        <v>20100</v>
      </c>
      <c r="AC658">
        <f t="shared" si="158"/>
        <v>20049</v>
      </c>
      <c r="AD658">
        <f t="shared" si="159"/>
        <v>20112</v>
      </c>
      <c r="AE658">
        <f t="shared" si="160"/>
        <v>20113</v>
      </c>
      <c r="AF658">
        <f t="shared" si="161"/>
        <v>100093</v>
      </c>
      <c r="AG658">
        <f t="shared" si="162"/>
        <v>100000</v>
      </c>
      <c r="AH658">
        <f t="shared" si="163"/>
        <v>100000</v>
      </c>
      <c r="AI658">
        <f t="shared" si="164"/>
        <v>100000</v>
      </c>
      <c r="AJ658">
        <f t="shared" si="165"/>
        <v>100000</v>
      </c>
    </row>
    <row r="659" spans="1:36" x14ac:dyDescent="0.3">
      <c r="A659">
        <v>4258182257</v>
      </c>
      <c r="B659">
        <v>1544142336</v>
      </c>
      <c r="C659">
        <v>7399</v>
      </c>
      <c r="D659" t="b">
        <v>0</v>
      </c>
      <c r="E659">
        <v>28</v>
      </c>
      <c r="F659">
        <v>40</v>
      </c>
      <c r="G659">
        <v>114</v>
      </c>
      <c r="H659">
        <v>26</v>
      </c>
      <c r="I659">
        <v>50</v>
      </c>
      <c r="J659">
        <v>75</v>
      </c>
      <c r="K659">
        <v>16</v>
      </c>
      <c r="L659">
        <v>93</v>
      </c>
      <c r="M659">
        <v>2</v>
      </c>
      <c r="N659">
        <v>14</v>
      </c>
      <c r="O659">
        <v>44</v>
      </c>
      <c r="P659">
        <v>97</v>
      </c>
      <c r="Q659">
        <v>61</v>
      </c>
      <c r="T659" t="str">
        <f>IF(ISERROR(MATCH('Analysis backend'!$M$1,E659:N659,0)),"",'Analysis backend'!$L$1)</f>
        <v/>
      </c>
      <c r="U659" t="str">
        <f>IF(T659='Analysis backend'!$L$1,IF(ISERROR(MATCH('Analysis backend'!$M$1,E659:I659,0)),"Dire","Radiant"),"")</f>
        <v/>
      </c>
      <c r="V659">
        <f t="shared" si="151"/>
        <v>1028</v>
      </c>
      <c r="W659">
        <f t="shared" si="152"/>
        <v>1040</v>
      </c>
      <c r="X659">
        <f t="shared" si="153"/>
        <v>1114</v>
      </c>
      <c r="Y659">
        <f t="shared" si="154"/>
        <v>1026</v>
      </c>
      <c r="Z659">
        <f t="shared" si="155"/>
        <v>1050</v>
      </c>
      <c r="AA659">
        <f t="shared" si="156"/>
        <v>10075</v>
      </c>
      <c r="AB659">
        <f t="shared" si="157"/>
        <v>10016</v>
      </c>
      <c r="AC659">
        <f t="shared" si="158"/>
        <v>10093</v>
      </c>
      <c r="AD659">
        <f t="shared" si="159"/>
        <v>10002</v>
      </c>
      <c r="AE659">
        <f t="shared" si="160"/>
        <v>10014</v>
      </c>
      <c r="AF659">
        <f t="shared" si="161"/>
        <v>100044</v>
      </c>
      <c r="AG659">
        <f t="shared" si="162"/>
        <v>100097</v>
      </c>
      <c r="AH659">
        <f t="shared" si="163"/>
        <v>100061</v>
      </c>
      <c r="AI659">
        <f t="shared" si="164"/>
        <v>100000</v>
      </c>
      <c r="AJ659">
        <f t="shared" si="165"/>
        <v>100000</v>
      </c>
    </row>
    <row r="660" spans="1:36" x14ac:dyDescent="0.3">
      <c r="A660">
        <v>4258184704</v>
      </c>
      <c r="B660">
        <v>1544142592</v>
      </c>
      <c r="C660">
        <v>7304</v>
      </c>
      <c r="D660" t="b">
        <v>0</v>
      </c>
      <c r="E660">
        <v>76</v>
      </c>
      <c r="F660">
        <v>27</v>
      </c>
      <c r="G660">
        <v>14</v>
      </c>
      <c r="H660">
        <v>109</v>
      </c>
      <c r="I660">
        <v>107</v>
      </c>
      <c r="J660">
        <v>97</v>
      </c>
      <c r="K660">
        <v>85</v>
      </c>
      <c r="L660">
        <v>121</v>
      </c>
      <c r="M660">
        <v>23</v>
      </c>
      <c r="N660">
        <v>8</v>
      </c>
      <c r="O660">
        <v>44</v>
      </c>
      <c r="P660">
        <v>59</v>
      </c>
      <c r="T660" t="str">
        <f>IF(ISERROR(MATCH('Analysis backend'!$M$1,E660:N660,0)),"",'Analysis backend'!$L$1)</f>
        <v/>
      </c>
      <c r="U660" t="str">
        <f>IF(T660='Analysis backend'!$L$1,IF(ISERROR(MATCH('Analysis backend'!$M$1,E660:I660,0)),"Dire","Radiant"),"")</f>
        <v/>
      </c>
      <c r="V660">
        <f t="shared" si="151"/>
        <v>1076</v>
      </c>
      <c r="W660">
        <f t="shared" si="152"/>
        <v>1027</v>
      </c>
      <c r="X660">
        <f t="shared" si="153"/>
        <v>1014</v>
      </c>
      <c r="Y660">
        <f t="shared" si="154"/>
        <v>1109</v>
      </c>
      <c r="Z660">
        <f t="shared" si="155"/>
        <v>1107</v>
      </c>
      <c r="AA660">
        <f t="shared" si="156"/>
        <v>10097</v>
      </c>
      <c r="AB660">
        <f t="shared" si="157"/>
        <v>10085</v>
      </c>
      <c r="AC660">
        <f t="shared" si="158"/>
        <v>10121</v>
      </c>
      <c r="AD660">
        <f t="shared" si="159"/>
        <v>10023</v>
      </c>
      <c r="AE660">
        <f t="shared" si="160"/>
        <v>10008</v>
      </c>
      <c r="AF660">
        <f t="shared" si="161"/>
        <v>100044</v>
      </c>
      <c r="AG660">
        <f t="shared" si="162"/>
        <v>100059</v>
      </c>
      <c r="AH660">
        <f t="shared" si="163"/>
        <v>100000</v>
      </c>
      <c r="AI660">
        <f t="shared" si="164"/>
        <v>100000</v>
      </c>
      <c r="AJ660">
        <f t="shared" si="165"/>
        <v>100000</v>
      </c>
    </row>
    <row r="661" spans="1:36" x14ac:dyDescent="0.3">
      <c r="A661">
        <v>4258185000</v>
      </c>
      <c r="B661">
        <v>1544142592</v>
      </c>
      <c r="C661">
        <v>7153</v>
      </c>
      <c r="D661" t="b">
        <v>1</v>
      </c>
      <c r="E661">
        <v>65</v>
      </c>
      <c r="F661">
        <v>50</v>
      </c>
      <c r="G661">
        <v>1</v>
      </c>
      <c r="H661">
        <v>59</v>
      </c>
      <c r="I661">
        <v>97</v>
      </c>
      <c r="J661">
        <v>86</v>
      </c>
      <c r="K661">
        <v>38</v>
      </c>
      <c r="L661">
        <v>89</v>
      </c>
      <c r="M661">
        <v>26</v>
      </c>
      <c r="N661">
        <v>85</v>
      </c>
      <c r="O661">
        <v>44</v>
      </c>
      <c r="P661">
        <v>91</v>
      </c>
      <c r="Q661">
        <v>76</v>
      </c>
      <c r="T661" t="str">
        <f>IF(ISERROR(MATCH('Analysis backend'!$M$1,E661:N661,0)),"",'Analysis backend'!$L$1)</f>
        <v/>
      </c>
      <c r="U661" t="str">
        <f>IF(T661='Analysis backend'!$L$1,IF(ISERROR(MATCH('Analysis backend'!$M$1,E661:I661,0)),"Dire","Radiant"),"")</f>
        <v/>
      </c>
      <c r="V661">
        <f t="shared" si="151"/>
        <v>2065</v>
      </c>
      <c r="W661">
        <f t="shared" si="152"/>
        <v>2050</v>
      </c>
      <c r="X661">
        <f t="shared" si="153"/>
        <v>2001</v>
      </c>
      <c r="Y661">
        <f t="shared" si="154"/>
        <v>2059</v>
      </c>
      <c r="Z661">
        <f t="shared" si="155"/>
        <v>2097</v>
      </c>
      <c r="AA661">
        <f t="shared" si="156"/>
        <v>20086</v>
      </c>
      <c r="AB661">
        <f t="shared" si="157"/>
        <v>20038</v>
      </c>
      <c r="AC661">
        <f t="shared" si="158"/>
        <v>20089</v>
      </c>
      <c r="AD661">
        <f t="shared" si="159"/>
        <v>20026</v>
      </c>
      <c r="AE661">
        <f t="shared" si="160"/>
        <v>20085</v>
      </c>
      <c r="AF661">
        <f t="shared" si="161"/>
        <v>100044</v>
      </c>
      <c r="AG661">
        <f t="shared" si="162"/>
        <v>100091</v>
      </c>
      <c r="AH661">
        <f t="shared" si="163"/>
        <v>100076</v>
      </c>
      <c r="AI661">
        <f t="shared" si="164"/>
        <v>100000</v>
      </c>
      <c r="AJ661">
        <f t="shared" si="165"/>
        <v>100000</v>
      </c>
    </row>
    <row r="662" spans="1:36" x14ac:dyDescent="0.3">
      <c r="A662">
        <v>4258191627</v>
      </c>
      <c r="B662">
        <v>1544143232</v>
      </c>
      <c r="C662">
        <v>6962</v>
      </c>
      <c r="D662" t="b">
        <v>1</v>
      </c>
      <c r="E662">
        <v>5</v>
      </c>
      <c r="F662">
        <v>96</v>
      </c>
      <c r="G662">
        <v>83</v>
      </c>
      <c r="H662">
        <v>40</v>
      </c>
      <c r="I662">
        <v>109</v>
      </c>
      <c r="J662">
        <v>91</v>
      </c>
      <c r="K662">
        <v>31</v>
      </c>
      <c r="L662">
        <v>45</v>
      </c>
      <c r="M662">
        <v>16</v>
      </c>
      <c r="N662">
        <v>44</v>
      </c>
      <c r="O662">
        <v>78</v>
      </c>
      <c r="P662">
        <v>97</v>
      </c>
      <c r="T662" t="str">
        <f>IF(ISERROR(MATCH('Analysis backend'!$M$1,E662:N662,0)),"",'Analysis backend'!$L$1)</f>
        <v>Phantom Assassin</v>
      </c>
      <c r="U662" t="str">
        <f>IF(T662='Analysis backend'!$L$1,IF(ISERROR(MATCH('Analysis backend'!$M$1,E662:I662,0)),"Dire","Radiant"),"")</f>
        <v>Dire</v>
      </c>
      <c r="V662">
        <f t="shared" si="151"/>
        <v>2005</v>
      </c>
      <c r="W662">
        <f t="shared" si="152"/>
        <v>2096</v>
      </c>
      <c r="X662">
        <f t="shared" si="153"/>
        <v>2083</v>
      </c>
      <c r="Y662">
        <f t="shared" si="154"/>
        <v>2040</v>
      </c>
      <c r="Z662">
        <f t="shared" si="155"/>
        <v>2109</v>
      </c>
      <c r="AA662">
        <f t="shared" si="156"/>
        <v>20091</v>
      </c>
      <c r="AB662">
        <f t="shared" si="157"/>
        <v>20031</v>
      </c>
      <c r="AC662">
        <f t="shared" si="158"/>
        <v>20045</v>
      </c>
      <c r="AD662">
        <f t="shared" si="159"/>
        <v>20016</v>
      </c>
      <c r="AE662">
        <f t="shared" si="160"/>
        <v>20044</v>
      </c>
      <c r="AF662">
        <f t="shared" si="161"/>
        <v>100078</v>
      </c>
      <c r="AG662">
        <f t="shared" si="162"/>
        <v>100097</v>
      </c>
      <c r="AH662">
        <f t="shared" si="163"/>
        <v>100000</v>
      </c>
      <c r="AI662">
        <f t="shared" si="164"/>
        <v>100000</v>
      </c>
      <c r="AJ662">
        <f t="shared" si="165"/>
        <v>100000</v>
      </c>
    </row>
    <row r="663" spans="1:36" x14ac:dyDescent="0.3">
      <c r="A663">
        <v>4258175854</v>
      </c>
      <c r="B663">
        <v>1544141696</v>
      </c>
      <c r="C663">
        <v>6910</v>
      </c>
      <c r="D663" t="b">
        <v>1</v>
      </c>
      <c r="E663">
        <v>50</v>
      </c>
      <c r="F663">
        <v>97</v>
      </c>
      <c r="G663">
        <v>86</v>
      </c>
      <c r="H663">
        <v>95</v>
      </c>
      <c r="I663">
        <v>26</v>
      </c>
      <c r="J663">
        <v>121</v>
      </c>
      <c r="K663">
        <v>109</v>
      </c>
      <c r="L663">
        <v>31</v>
      </c>
      <c r="M663">
        <v>16</v>
      </c>
      <c r="N663">
        <v>67</v>
      </c>
      <c r="O663">
        <v>41</v>
      </c>
      <c r="P663">
        <v>44</v>
      </c>
      <c r="Q663">
        <v>90</v>
      </c>
      <c r="T663" t="str">
        <f>IF(ISERROR(MATCH('Analysis backend'!$M$1,E663:N663,0)),"",'Analysis backend'!$L$1)</f>
        <v/>
      </c>
      <c r="U663" t="str">
        <f>IF(T663='Analysis backend'!$L$1,IF(ISERROR(MATCH('Analysis backend'!$M$1,E663:I663,0)),"Dire","Radiant"),"")</f>
        <v/>
      </c>
      <c r="V663">
        <f t="shared" si="151"/>
        <v>2050</v>
      </c>
      <c r="W663">
        <f t="shared" si="152"/>
        <v>2097</v>
      </c>
      <c r="X663">
        <f t="shared" si="153"/>
        <v>2086</v>
      </c>
      <c r="Y663">
        <f t="shared" si="154"/>
        <v>2095</v>
      </c>
      <c r="Z663">
        <f t="shared" si="155"/>
        <v>2026</v>
      </c>
      <c r="AA663">
        <f t="shared" si="156"/>
        <v>20121</v>
      </c>
      <c r="AB663">
        <f t="shared" si="157"/>
        <v>20109</v>
      </c>
      <c r="AC663">
        <f t="shared" si="158"/>
        <v>20031</v>
      </c>
      <c r="AD663">
        <f t="shared" si="159"/>
        <v>20016</v>
      </c>
      <c r="AE663">
        <f t="shared" si="160"/>
        <v>20067</v>
      </c>
      <c r="AF663">
        <f t="shared" si="161"/>
        <v>100041</v>
      </c>
      <c r="AG663">
        <f t="shared" si="162"/>
        <v>100044</v>
      </c>
      <c r="AH663">
        <f t="shared" si="163"/>
        <v>100090</v>
      </c>
      <c r="AI663">
        <f t="shared" si="164"/>
        <v>100000</v>
      </c>
      <c r="AJ663">
        <f t="shared" si="165"/>
        <v>100000</v>
      </c>
    </row>
    <row r="664" spans="1:36" x14ac:dyDescent="0.3">
      <c r="A664">
        <v>4258190496</v>
      </c>
      <c r="B664">
        <v>1544143104</v>
      </c>
      <c r="C664">
        <v>6817</v>
      </c>
      <c r="D664" t="b">
        <v>1</v>
      </c>
      <c r="E664">
        <v>26</v>
      </c>
      <c r="F664">
        <v>76</v>
      </c>
      <c r="G664">
        <v>19</v>
      </c>
      <c r="H664">
        <v>97</v>
      </c>
      <c r="I664">
        <v>4</v>
      </c>
      <c r="J664">
        <v>31</v>
      </c>
      <c r="K664">
        <v>44</v>
      </c>
      <c r="L664">
        <v>16</v>
      </c>
      <c r="M664">
        <v>40</v>
      </c>
      <c r="N664">
        <v>7</v>
      </c>
      <c r="O664">
        <v>1</v>
      </c>
      <c r="P664">
        <v>2</v>
      </c>
      <c r="T664" t="str">
        <f>IF(ISERROR(MATCH('Analysis backend'!$M$1,E664:N664,0)),"",'Analysis backend'!$L$1)</f>
        <v>Phantom Assassin</v>
      </c>
      <c r="U664" t="str">
        <f>IF(T664='Analysis backend'!$L$1,IF(ISERROR(MATCH('Analysis backend'!$M$1,E664:I664,0)),"Dire","Radiant"),"")</f>
        <v>Dire</v>
      </c>
      <c r="V664">
        <f t="shared" si="151"/>
        <v>2026</v>
      </c>
      <c r="W664">
        <f t="shared" si="152"/>
        <v>2076</v>
      </c>
      <c r="X664">
        <f t="shared" si="153"/>
        <v>2019</v>
      </c>
      <c r="Y664">
        <f t="shared" si="154"/>
        <v>2097</v>
      </c>
      <c r="Z664">
        <f t="shared" si="155"/>
        <v>2004</v>
      </c>
      <c r="AA664">
        <f t="shared" si="156"/>
        <v>20031</v>
      </c>
      <c r="AB664">
        <f t="shared" si="157"/>
        <v>20044</v>
      </c>
      <c r="AC664">
        <f t="shared" si="158"/>
        <v>20016</v>
      </c>
      <c r="AD664">
        <f t="shared" si="159"/>
        <v>20040</v>
      </c>
      <c r="AE664">
        <f t="shared" si="160"/>
        <v>20007</v>
      </c>
      <c r="AF664">
        <f t="shared" si="161"/>
        <v>100001</v>
      </c>
      <c r="AG664">
        <f t="shared" si="162"/>
        <v>100002</v>
      </c>
      <c r="AH664">
        <f t="shared" si="163"/>
        <v>100000</v>
      </c>
      <c r="AI664">
        <f t="shared" si="164"/>
        <v>100000</v>
      </c>
      <c r="AJ664">
        <f t="shared" si="165"/>
        <v>100000</v>
      </c>
    </row>
    <row r="665" spans="1:36" x14ac:dyDescent="0.3">
      <c r="A665">
        <v>4258195432</v>
      </c>
      <c r="B665">
        <v>1544143616</v>
      </c>
      <c r="C665">
        <v>6884</v>
      </c>
      <c r="D665" t="b">
        <v>0</v>
      </c>
      <c r="E665">
        <v>18</v>
      </c>
      <c r="F665">
        <v>110</v>
      </c>
      <c r="G665">
        <v>97</v>
      </c>
      <c r="H665">
        <v>21</v>
      </c>
      <c r="I665">
        <v>1</v>
      </c>
      <c r="J665">
        <v>120</v>
      </c>
      <c r="K665">
        <v>50</v>
      </c>
      <c r="L665">
        <v>45</v>
      </c>
      <c r="M665">
        <v>67</v>
      </c>
      <c r="N665">
        <v>86</v>
      </c>
      <c r="O665">
        <v>44</v>
      </c>
      <c r="P665">
        <v>82</v>
      </c>
      <c r="T665" t="str">
        <f>IF(ISERROR(MATCH('Analysis backend'!$M$1,E665:N665,0)),"",'Analysis backend'!$L$1)</f>
        <v/>
      </c>
      <c r="U665" t="str">
        <f>IF(T665='Analysis backend'!$L$1,IF(ISERROR(MATCH('Analysis backend'!$M$1,E665:I665,0)),"Dire","Radiant"),"")</f>
        <v/>
      </c>
      <c r="V665">
        <f t="shared" si="151"/>
        <v>1018</v>
      </c>
      <c r="W665">
        <f t="shared" si="152"/>
        <v>1110</v>
      </c>
      <c r="X665">
        <f t="shared" si="153"/>
        <v>1097</v>
      </c>
      <c r="Y665">
        <f t="shared" si="154"/>
        <v>1021</v>
      </c>
      <c r="Z665">
        <f t="shared" si="155"/>
        <v>1001</v>
      </c>
      <c r="AA665">
        <f t="shared" si="156"/>
        <v>10120</v>
      </c>
      <c r="AB665">
        <f t="shared" si="157"/>
        <v>10050</v>
      </c>
      <c r="AC665">
        <f t="shared" si="158"/>
        <v>10045</v>
      </c>
      <c r="AD665">
        <f t="shared" si="159"/>
        <v>10067</v>
      </c>
      <c r="AE665">
        <f t="shared" si="160"/>
        <v>10086</v>
      </c>
      <c r="AF665">
        <f t="shared" si="161"/>
        <v>100044</v>
      </c>
      <c r="AG665">
        <f t="shared" si="162"/>
        <v>100082</v>
      </c>
      <c r="AH665">
        <f t="shared" si="163"/>
        <v>100000</v>
      </c>
      <c r="AI665">
        <f t="shared" si="164"/>
        <v>100000</v>
      </c>
      <c r="AJ665">
        <f t="shared" si="165"/>
        <v>100000</v>
      </c>
    </row>
    <row r="666" spans="1:36" x14ac:dyDescent="0.3">
      <c r="A666">
        <v>4258201026</v>
      </c>
      <c r="B666">
        <v>1544144384</v>
      </c>
      <c r="C666">
        <v>2440</v>
      </c>
      <c r="D666" t="b">
        <v>0</v>
      </c>
      <c r="E666">
        <v>96</v>
      </c>
      <c r="F666">
        <v>13</v>
      </c>
      <c r="G666">
        <v>26</v>
      </c>
      <c r="H666">
        <v>3</v>
      </c>
      <c r="I666">
        <v>44</v>
      </c>
      <c r="J666">
        <v>1</v>
      </c>
      <c r="K666">
        <v>30</v>
      </c>
      <c r="L666">
        <v>108</v>
      </c>
      <c r="M666">
        <v>50</v>
      </c>
      <c r="N666">
        <v>97</v>
      </c>
      <c r="O666">
        <v>78</v>
      </c>
      <c r="P666">
        <v>91</v>
      </c>
      <c r="Q666">
        <v>86</v>
      </c>
      <c r="R666">
        <v>100</v>
      </c>
      <c r="S666">
        <v>16</v>
      </c>
      <c r="T666" t="str">
        <f>IF(ISERROR(MATCH('Analysis backend'!$M$1,E666:N666,0)),"",'Analysis backend'!$L$1)</f>
        <v>Phantom Assassin</v>
      </c>
      <c r="U666" t="str">
        <f>IF(T666='Analysis backend'!$L$1,IF(ISERROR(MATCH('Analysis backend'!$M$1,E666:I666,0)),"Dire","Radiant"),"")</f>
        <v>Radiant</v>
      </c>
      <c r="V666">
        <f t="shared" si="151"/>
        <v>1096</v>
      </c>
      <c r="W666">
        <f t="shared" si="152"/>
        <v>1013</v>
      </c>
      <c r="X666">
        <f t="shared" si="153"/>
        <v>1026</v>
      </c>
      <c r="Y666">
        <f t="shared" si="154"/>
        <v>1003</v>
      </c>
      <c r="Z666">
        <f t="shared" si="155"/>
        <v>1044</v>
      </c>
      <c r="AA666">
        <f t="shared" si="156"/>
        <v>10001</v>
      </c>
      <c r="AB666">
        <f t="shared" si="157"/>
        <v>10030</v>
      </c>
      <c r="AC666">
        <f t="shared" si="158"/>
        <v>10108</v>
      </c>
      <c r="AD666">
        <f t="shared" si="159"/>
        <v>10050</v>
      </c>
      <c r="AE666">
        <f t="shared" si="160"/>
        <v>10097</v>
      </c>
      <c r="AF666">
        <f t="shared" si="161"/>
        <v>100078</v>
      </c>
      <c r="AG666">
        <f t="shared" si="162"/>
        <v>100091</v>
      </c>
      <c r="AH666">
        <f t="shared" si="163"/>
        <v>100086</v>
      </c>
      <c r="AI666">
        <f t="shared" si="164"/>
        <v>100100</v>
      </c>
      <c r="AJ666">
        <f t="shared" si="165"/>
        <v>100016</v>
      </c>
    </row>
    <row r="667" spans="1:36" x14ac:dyDescent="0.3">
      <c r="A667">
        <v>4258203914</v>
      </c>
      <c r="B667">
        <v>1544144384</v>
      </c>
      <c r="C667">
        <v>6853</v>
      </c>
      <c r="D667" t="b">
        <v>0</v>
      </c>
      <c r="E667">
        <v>90</v>
      </c>
      <c r="F667">
        <v>78</v>
      </c>
      <c r="G667">
        <v>9</v>
      </c>
      <c r="H667">
        <v>114</v>
      </c>
      <c r="I667">
        <v>11</v>
      </c>
      <c r="J667">
        <v>86</v>
      </c>
      <c r="K667">
        <v>8</v>
      </c>
      <c r="L667">
        <v>97</v>
      </c>
      <c r="M667">
        <v>19</v>
      </c>
      <c r="N667">
        <v>27</v>
      </c>
      <c r="O667">
        <v>91</v>
      </c>
      <c r="P667">
        <v>44</v>
      </c>
      <c r="T667" t="str">
        <f>IF(ISERROR(MATCH('Analysis backend'!$M$1,E667:N667,0)),"",'Analysis backend'!$L$1)</f>
        <v/>
      </c>
      <c r="U667" t="str">
        <f>IF(T667='Analysis backend'!$L$1,IF(ISERROR(MATCH('Analysis backend'!$M$1,E667:I667,0)),"Dire","Radiant"),"")</f>
        <v/>
      </c>
      <c r="V667">
        <f t="shared" si="151"/>
        <v>1090</v>
      </c>
      <c r="W667">
        <f t="shared" si="152"/>
        <v>1078</v>
      </c>
      <c r="X667">
        <f t="shared" si="153"/>
        <v>1009</v>
      </c>
      <c r="Y667">
        <f t="shared" si="154"/>
        <v>1114</v>
      </c>
      <c r="Z667">
        <f t="shared" si="155"/>
        <v>1011</v>
      </c>
      <c r="AA667">
        <f t="shared" si="156"/>
        <v>10086</v>
      </c>
      <c r="AB667">
        <f t="shared" si="157"/>
        <v>10008</v>
      </c>
      <c r="AC667">
        <f t="shared" si="158"/>
        <v>10097</v>
      </c>
      <c r="AD667">
        <f t="shared" si="159"/>
        <v>10019</v>
      </c>
      <c r="AE667">
        <f t="shared" si="160"/>
        <v>10027</v>
      </c>
      <c r="AF667">
        <f t="shared" si="161"/>
        <v>100091</v>
      </c>
      <c r="AG667">
        <f t="shared" si="162"/>
        <v>100044</v>
      </c>
      <c r="AH667">
        <f t="shared" si="163"/>
        <v>100000</v>
      </c>
      <c r="AI667">
        <f t="shared" si="164"/>
        <v>100000</v>
      </c>
      <c r="AJ667">
        <f t="shared" si="165"/>
        <v>100000</v>
      </c>
    </row>
    <row r="668" spans="1:36" x14ac:dyDescent="0.3">
      <c r="A668">
        <v>4258202682</v>
      </c>
      <c r="B668">
        <v>1544144256</v>
      </c>
      <c r="C668">
        <v>6808</v>
      </c>
      <c r="D668" t="b">
        <v>1</v>
      </c>
      <c r="E668">
        <v>10</v>
      </c>
      <c r="F668">
        <v>62</v>
      </c>
      <c r="G668">
        <v>45</v>
      </c>
      <c r="H668">
        <v>26</v>
      </c>
      <c r="I668">
        <v>97</v>
      </c>
      <c r="J668">
        <v>68</v>
      </c>
      <c r="K668">
        <v>34</v>
      </c>
      <c r="L668">
        <v>100</v>
      </c>
      <c r="M668">
        <v>109</v>
      </c>
      <c r="N668">
        <v>38</v>
      </c>
      <c r="O668">
        <v>59</v>
      </c>
      <c r="P668">
        <v>44</v>
      </c>
      <c r="Q668">
        <v>90</v>
      </c>
      <c r="T668" t="str">
        <f>IF(ISERROR(MATCH('Analysis backend'!$M$1,E668:N668,0)),"",'Analysis backend'!$L$1)</f>
        <v/>
      </c>
      <c r="U668" t="str">
        <f>IF(T668='Analysis backend'!$L$1,IF(ISERROR(MATCH('Analysis backend'!$M$1,E668:I668,0)),"Dire","Radiant"),"")</f>
        <v/>
      </c>
      <c r="V668">
        <f t="shared" si="151"/>
        <v>2010</v>
      </c>
      <c r="W668">
        <f t="shared" si="152"/>
        <v>2062</v>
      </c>
      <c r="X668">
        <f t="shared" si="153"/>
        <v>2045</v>
      </c>
      <c r="Y668">
        <f t="shared" si="154"/>
        <v>2026</v>
      </c>
      <c r="Z668">
        <f t="shared" si="155"/>
        <v>2097</v>
      </c>
      <c r="AA668">
        <f t="shared" si="156"/>
        <v>20068</v>
      </c>
      <c r="AB668">
        <f t="shared" si="157"/>
        <v>20034</v>
      </c>
      <c r="AC668">
        <f t="shared" si="158"/>
        <v>20100</v>
      </c>
      <c r="AD668">
        <f t="shared" si="159"/>
        <v>20109</v>
      </c>
      <c r="AE668">
        <f t="shared" si="160"/>
        <v>20038</v>
      </c>
      <c r="AF668">
        <f t="shared" si="161"/>
        <v>100059</v>
      </c>
      <c r="AG668">
        <f t="shared" si="162"/>
        <v>100044</v>
      </c>
      <c r="AH668">
        <f t="shared" si="163"/>
        <v>100090</v>
      </c>
      <c r="AI668">
        <f t="shared" si="164"/>
        <v>100000</v>
      </c>
      <c r="AJ668">
        <f t="shared" si="165"/>
        <v>100000</v>
      </c>
    </row>
    <row r="669" spans="1:36" x14ac:dyDescent="0.3">
      <c r="A669">
        <v>4258196979</v>
      </c>
      <c r="B669">
        <v>1544143744</v>
      </c>
      <c r="C669">
        <v>6757</v>
      </c>
      <c r="D669" t="b">
        <v>1</v>
      </c>
      <c r="E669">
        <v>92</v>
      </c>
      <c r="F669">
        <v>86</v>
      </c>
      <c r="G669">
        <v>97</v>
      </c>
      <c r="H669">
        <v>71</v>
      </c>
      <c r="I669">
        <v>44</v>
      </c>
      <c r="J669">
        <v>109</v>
      </c>
      <c r="K669">
        <v>94</v>
      </c>
      <c r="L669">
        <v>101</v>
      </c>
      <c r="M669">
        <v>3</v>
      </c>
      <c r="N669">
        <v>7</v>
      </c>
      <c r="O669">
        <v>111</v>
      </c>
      <c r="P669">
        <v>62</v>
      </c>
      <c r="T669" t="str">
        <f>IF(ISERROR(MATCH('Analysis backend'!$M$1,E669:N669,0)),"",'Analysis backend'!$L$1)</f>
        <v>Phantom Assassin</v>
      </c>
      <c r="U669" t="str">
        <f>IF(T669='Analysis backend'!$L$1,IF(ISERROR(MATCH('Analysis backend'!$M$1,E669:I669,0)),"Dire","Radiant"),"")</f>
        <v>Radiant</v>
      </c>
      <c r="V669">
        <f t="shared" si="151"/>
        <v>2092</v>
      </c>
      <c r="W669">
        <f t="shared" si="152"/>
        <v>2086</v>
      </c>
      <c r="X669">
        <f t="shared" si="153"/>
        <v>2097</v>
      </c>
      <c r="Y669">
        <f t="shared" si="154"/>
        <v>2071</v>
      </c>
      <c r="Z669">
        <f t="shared" si="155"/>
        <v>2044</v>
      </c>
      <c r="AA669">
        <f t="shared" si="156"/>
        <v>20109</v>
      </c>
      <c r="AB669">
        <f t="shared" si="157"/>
        <v>20094</v>
      </c>
      <c r="AC669">
        <f t="shared" si="158"/>
        <v>20101</v>
      </c>
      <c r="AD669">
        <f t="shared" si="159"/>
        <v>20003</v>
      </c>
      <c r="AE669">
        <f t="shared" si="160"/>
        <v>20007</v>
      </c>
      <c r="AF669">
        <f t="shared" si="161"/>
        <v>100111</v>
      </c>
      <c r="AG669">
        <f t="shared" si="162"/>
        <v>100062</v>
      </c>
      <c r="AH669">
        <f t="shared" si="163"/>
        <v>100000</v>
      </c>
      <c r="AI669">
        <f t="shared" si="164"/>
        <v>100000</v>
      </c>
      <c r="AJ669">
        <f t="shared" si="165"/>
        <v>100000</v>
      </c>
    </row>
    <row r="670" spans="1:36" x14ac:dyDescent="0.3">
      <c r="A670">
        <v>4258190790</v>
      </c>
      <c r="B670">
        <v>1544143104</v>
      </c>
      <c r="C670">
        <v>6772</v>
      </c>
      <c r="D670" t="b">
        <v>1</v>
      </c>
      <c r="E670">
        <v>41</v>
      </c>
      <c r="F670">
        <v>50</v>
      </c>
      <c r="G670">
        <v>7</v>
      </c>
      <c r="H670">
        <v>38</v>
      </c>
      <c r="I670">
        <v>5</v>
      </c>
      <c r="J670">
        <v>121</v>
      </c>
      <c r="K670">
        <v>97</v>
      </c>
      <c r="L670">
        <v>31</v>
      </c>
      <c r="M670">
        <v>45</v>
      </c>
      <c r="N670">
        <v>1</v>
      </c>
      <c r="O670">
        <v>44</v>
      </c>
      <c r="P670">
        <v>109</v>
      </c>
      <c r="T670" t="str">
        <f>IF(ISERROR(MATCH('Analysis backend'!$M$1,E670:N670,0)),"",'Analysis backend'!$L$1)</f>
        <v/>
      </c>
      <c r="U670" t="str">
        <f>IF(T670='Analysis backend'!$L$1,IF(ISERROR(MATCH('Analysis backend'!$M$1,E670:I670,0)),"Dire","Radiant"),"")</f>
        <v/>
      </c>
      <c r="V670">
        <f t="shared" si="151"/>
        <v>2041</v>
      </c>
      <c r="W670">
        <f t="shared" si="152"/>
        <v>2050</v>
      </c>
      <c r="X670">
        <f t="shared" si="153"/>
        <v>2007</v>
      </c>
      <c r="Y670">
        <f t="shared" si="154"/>
        <v>2038</v>
      </c>
      <c r="Z670">
        <f t="shared" si="155"/>
        <v>2005</v>
      </c>
      <c r="AA670">
        <f t="shared" si="156"/>
        <v>20121</v>
      </c>
      <c r="AB670">
        <f t="shared" si="157"/>
        <v>20097</v>
      </c>
      <c r="AC670">
        <f t="shared" si="158"/>
        <v>20031</v>
      </c>
      <c r="AD670">
        <f t="shared" si="159"/>
        <v>20045</v>
      </c>
      <c r="AE670">
        <f t="shared" si="160"/>
        <v>20001</v>
      </c>
      <c r="AF670">
        <f t="shared" si="161"/>
        <v>100044</v>
      </c>
      <c r="AG670">
        <f t="shared" si="162"/>
        <v>100109</v>
      </c>
      <c r="AH670">
        <f t="shared" si="163"/>
        <v>100000</v>
      </c>
      <c r="AI670">
        <f t="shared" si="164"/>
        <v>100000</v>
      </c>
      <c r="AJ670">
        <f t="shared" si="165"/>
        <v>100000</v>
      </c>
    </row>
    <row r="671" spans="1:36" x14ac:dyDescent="0.3">
      <c r="A671">
        <v>4258198128</v>
      </c>
      <c r="B671">
        <v>1544143872</v>
      </c>
      <c r="C671">
        <v>6726</v>
      </c>
      <c r="D671" t="b">
        <v>0</v>
      </c>
      <c r="E671">
        <v>111</v>
      </c>
      <c r="F671">
        <v>101</v>
      </c>
      <c r="G671">
        <v>106</v>
      </c>
      <c r="H671">
        <v>10</v>
      </c>
      <c r="I671">
        <v>42</v>
      </c>
      <c r="J671">
        <v>93</v>
      </c>
      <c r="K671">
        <v>71</v>
      </c>
      <c r="L671">
        <v>9</v>
      </c>
      <c r="M671">
        <v>90</v>
      </c>
      <c r="N671">
        <v>76</v>
      </c>
      <c r="O671">
        <v>97</v>
      </c>
      <c r="P671">
        <v>44</v>
      </c>
      <c r="T671" t="str">
        <f>IF(ISERROR(MATCH('Analysis backend'!$M$1,E671:N671,0)),"",'Analysis backend'!$L$1)</f>
        <v/>
      </c>
      <c r="U671" t="str">
        <f>IF(T671='Analysis backend'!$L$1,IF(ISERROR(MATCH('Analysis backend'!$M$1,E671:I671,0)),"Dire","Radiant"),"")</f>
        <v/>
      </c>
      <c r="V671">
        <f t="shared" si="151"/>
        <v>1111</v>
      </c>
      <c r="W671">
        <f t="shared" si="152"/>
        <v>1101</v>
      </c>
      <c r="X671">
        <f t="shared" si="153"/>
        <v>1106</v>
      </c>
      <c r="Y671">
        <f t="shared" si="154"/>
        <v>1010</v>
      </c>
      <c r="Z671">
        <f t="shared" si="155"/>
        <v>1042</v>
      </c>
      <c r="AA671">
        <f t="shared" si="156"/>
        <v>10093</v>
      </c>
      <c r="AB671">
        <f t="shared" si="157"/>
        <v>10071</v>
      </c>
      <c r="AC671">
        <f t="shared" si="158"/>
        <v>10009</v>
      </c>
      <c r="AD671">
        <f t="shared" si="159"/>
        <v>10090</v>
      </c>
      <c r="AE671">
        <f t="shared" si="160"/>
        <v>10076</v>
      </c>
      <c r="AF671">
        <f t="shared" si="161"/>
        <v>100097</v>
      </c>
      <c r="AG671">
        <f t="shared" si="162"/>
        <v>100044</v>
      </c>
      <c r="AH671">
        <f t="shared" si="163"/>
        <v>100000</v>
      </c>
      <c r="AI671">
        <f t="shared" si="164"/>
        <v>100000</v>
      </c>
      <c r="AJ671">
        <f t="shared" si="165"/>
        <v>100000</v>
      </c>
    </row>
    <row r="672" spans="1:36" x14ac:dyDescent="0.3">
      <c r="A672">
        <v>4258208056</v>
      </c>
      <c r="B672">
        <v>1544144768</v>
      </c>
      <c r="C672">
        <v>6960</v>
      </c>
      <c r="D672" t="b">
        <v>1</v>
      </c>
      <c r="E672">
        <v>38</v>
      </c>
      <c r="F672">
        <v>101</v>
      </c>
      <c r="G672">
        <v>110</v>
      </c>
      <c r="H672">
        <v>49</v>
      </c>
      <c r="I672">
        <v>1</v>
      </c>
      <c r="J672">
        <v>31</v>
      </c>
      <c r="K672">
        <v>28</v>
      </c>
      <c r="L672">
        <v>76</v>
      </c>
      <c r="M672">
        <v>50</v>
      </c>
      <c r="N672">
        <v>80</v>
      </c>
      <c r="O672">
        <v>93</v>
      </c>
      <c r="P672">
        <v>97</v>
      </c>
      <c r="T672" t="str">
        <f>IF(ISERROR(MATCH('Analysis backend'!$M$1,E672:N672,0)),"",'Analysis backend'!$L$1)</f>
        <v/>
      </c>
      <c r="U672" t="str">
        <f>IF(T672='Analysis backend'!$L$1,IF(ISERROR(MATCH('Analysis backend'!$M$1,E672:I672,0)),"Dire","Radiant"),"")</f>
        <v/>
      </c>
      <c r="V672">
        <f t="shared" si="151"/>
        <v>2038</v>
      </c>
      <c r="W672">
        <f t="shared" si="152"/>
        <v>2101</v>
      </c>
      <c r="X672">
        <f t="shared" si="153"/>
        <v>2110</v>
      </c>
      <c r="Y672">
        <f t="shared" si="154"/>
        <v>2049</v>
      </c>
      <c r="Z672">
        <f t="shared" si="155"/>
        <v>2001</v>
      </c>
      <c r="AA672">
        <f t="shared" si="156"/>
        <v>20031</v>
      </c>
      <c r="AB672">
        <f t="shared" si="157"/>
        <v>20028</v>
      </c>
      <c r="AC672">
        <f t="shared" si="158"/>
        <v>20076</v>
      </c>
      <c r="AD672">
        <f t="shared" si="159"/>
        <v>20050</v>
      </c>
      <c r="AE672">
        <f t="shared" si="160"/>
        <v>20080</v>
      </c>
      <c r="AF672">
        <f t="shared" si="161"/>
        <v>100093</v>
      </c>
      <c r="AG672">
        <f t="shared" si="162"/>
        <v>100097</v>
      </c>
      <c r="AH672">
        <f t="shared" si="163"/>
        <v>100000</v>
      </c>
      <c r="AI672">
        <f t="shared" si="164"/>
        <v>100000</v>
      </c>
      <c r="AJ672">
        <f t="shared" si="165"/>
        <v>100000</v>
      </c>
    </row>
    <row r="673" spans="1:36" x14ac:dyDescent="0.3">
      <c r="A673">
        <v>4258211630</v>
      </c>
      <c r="B673">
        <v>1544145152</v>
      </c>
      <c r="C673">
        <v>6847</v>
      </c>
      <c r="D673" t="b">
        <v>0</v>
      </c>
      <c r="E673">
        <v>86</v>
      </c>
      <c r="F673">
        <v>93</v>
      </c>
      <c r="G673">
        <v>2</v>
      </c>
      <c r="H673">
        <v>114</v>
      </c>
      <c r="I673">
        <v>34</v>
      </c>
      <c r="J673">
        <v>50</v>
      </c>
      <c r="K673">
        <v>71</v>
      </c>
      <c r="L673">
        <v>46</v>
      </c>
      <c r="M673">
        <v>109</v>
      </c>
      <c r="N673">
        <v>37</v>
      </c>
      <c r="O673">
        <v>97</v>
      </c>
      <c r="P673">
        <v>44</v>
      </c>
      <c r="T673" t="str">
        <f>IF(ISERROR(MATCH('Analysis backend'!$M$1,E673:N673,0)),"",'Analysis backend'!$L$1)</f>
        <v/>
      </c>
      <c r="U673" t="str">
        <f>IF(T673='Analysis backend'!$L$1,IF(ISERROR(MATCH('Analysis backend'!$M$1,E673:I673,0)),"Dire","Radiant"),"")</f>
        <v/>
      </c>
      <c r="V673">
        <f t="shared" si="151"/>
        <v>1086</v>
      </c>
      <c r="W673">
        <f t="shared" si="152"/>
        <v>1093</v>
      </c>
      <c r="X673">
        <f t="shared" si="153"/>
        <v>1002</v>
      </c>
      <c r="Y673">
        <f t="shared" si="154"/>
        <v>1114</v>
      </c>
      <c r="Z673">
        <f t="shared" si="155"/>
        <v>1034</v>
      </c>
      <c r="AA673">
        <f t="shared" si="156"/>
        <v>10050</v>
      </c>
      <c r="AB673">
        <f t="shared" si="157"/>
        <v>10071</v>
      </c>
      <c r="AC673">
        <f t="shared" si="158"/>
        <v>10046</v>
      </c>
      <c r="AD673">
        <f t="shared" si="159"/>
        <v>10109</v>
      </c>
      <c r="AE673">
        <f t="shared" si="160"/>
        <v>10037</v>
      </c>
      <c r="AF673">
        <f t="shared" si="161"/>
        <v>100097</v>
      </c>
      <c r="AG673">
        <f t="shared" si="162"/>
        <v>100044</v>
      </c>
      <c r="AH673">
        <f t="shared" si="163"/>
        <v>100000</v>
      </c>
      <c r="AI673">
        <f t="shared" si="164"/>
        <v>100000</v>
      </c>
      <c r="AJ673">
        <f t="shared" si="165"/>
        <v>100000</v>
      </c>
    </row>
    <row r="674" spans="1:36" x14ac:dyDescent="0.3">
      <c r="A674">
        <v>4258217133</v>
      </c>
      <c r="B674">
        <v>1544145664</v>
      </c>
      <c r="C674">
        <v>6961</v>
      </c>
      <c r="D674" t="b">
        <v>1</v>
      </c>
      <c r="E674">
        <v>21</v>
      </c>
      <c r="F674">
        <v>16</v>
      </c>
      <c r="G674">
        <v>91</v>
      </c>
      <c r="H674">
        <v>121</v>
      </c>
      <c r="I674">
        <v>72</v>
      </c>
      <c r="J674">
        <v>97</v>
      </c>
      <c r="K674">
        <v>31</v>
      </c>
      <c r="L674">
        <v>86</v>
      </c>
      <c r="M674">
        <v>50</v>
      </c>
      <c r="N674">
        <v>44</v>
      </c>
      <c r="O674">
        <v>1</v>
      </c>
      <c r="T674" t="str">
        <f>IF(ISERROR(MATCH('Analysis backend'!$M$1,E674:N674,0)),"",'Analysis backend'!$L$1)</f>
        <v>Phantom Assassin</v>
      </c>
      <c r="U674" t="str">
        <f>IF(T674='Analysis backend'!$L$1,IF(ISERROR(MATCH('Analysis backend'!$M$1,E674:I674,0)),"Dire","Radiant"),"")</f>
        <v>Dire</v>
      </c>
      <c r="V674">
        <f t="shared" si="151"/>
        <v>2021</v>
      </c>
      <c r="W674">
        <f t="shared" si="152"/>
        <v>2016</v>
      </c>
      <c r="X674">
        <f t="shared" si="153"/>
        <v>2091</v>
      </c>
      <c r="Y674">
        <f t="shared" si="154"/>
        <v>2121</v>
      </c>
      <c r="Z674">
        <f t="shared" si="155"/>
        <v>2072</v>
      </c>
      <c r="AA674">
        <f t="shared" si="156"/>
        <v>20097</v>
      </c>
      <c r="AB674">
        <f t="shared" si="157"/>
        <v>20031</v>
      </c>
      <c r="AC674">
        <f t="shared" si="158"/>
        <v>20086</v>
      </c>
      <c r="AD674">
        <f t="shared" si="159"/>
        <v>20050</v>
      </c>
      <c r="AE674">
        <f t="shared" si="160"/>
        <v>20044</v>
      </c>
      <c r="AF674">
        <f t="shared" si="161"/>
        <v>100001</v>
      </c>
      <c r="AG674">
        <f t="shared" si="162"/>
        <v>100000</v>
      </c>
      <c r="AH674">
        <f t="shared" si="163"/>
        <v>100000</v>
      </c>
      <c r="AI674">
        <f t="shared" si="164"/>
        <v>100000</v>
      </c>
      <c r="AJ674">
        <f t="shared" si="165"/>
        <v>100000</v>
      </c>
    </row>
    <row r="675" spans="1:36" x14ac:dyDescent="0.3">
      <c r="A675">
        <v>4258209369</v>
      </c>
      <c r="B675">
        <v>1544144896</v>
      </c>
      <c r="C675">
        <v>6736</v>
      </c>
      <c r="D675" t="b">
        <v>1</v>
      </c>
      <c r="E675">
        <v>44</v>
      </c>
      <c r="F675">
        <v>50</v>
      </c>
      <c r="G675">
        <v>111</v>
      </c>
      <c r="H675">
        <v>16</v>
      </c>
      <c r="I675">
        <v>56</v>
      </c>
      <c r="J675">
        <v>49</v>
      </c>
      <c r="K675">
        <v>121</v>
      </c>
      <c r="L675">
        <v>38</v>
      </c>
      <c r="M675">
        <v>95</v>
      </c>
      <c r="N675">
        <v>109</v>
      </c>
      <c r="O675">
        <v>14</v>
      </c>
      <c r="P675">
        <v>93</v>
      </c>
      <c r="Q675">
        <v>59</v>
      </c>
      <c r="T675" t="str">
        <f>IF(ISERROR(MATCH('Analysis backend'!$M$1,E675:N675,0)),"",'Analysis backend'!$L$1)</f>
        <v>Phantom Assassin</v>
      </c>
      <c r="U675" t="str">
        <f>IF(T675='Analysis backend'!$L$1,IF(ISERROR(MATCH('Analysis backend'!$M$1,E675:I675,0)),"Dire","Radiant"),"")</f>
        <v>Radiant</v>
      </c>
      <c r="V675">
        <f t="shared" si="151"/>
        <v>2044</v>
      </c>
      <c r="W675">
        <f t="shared" si="152"/>
        <v>2050</v>
      </c>
      <c r="X675">
        <f t="shared" si="153"/>
        <v>2111</v>
      </c>
      <c r="Y675">
        <f t="shared" si="154"/>
        <v>2016</v>
      </c>
      <c r="Z675">
        <f t="shared" si="155"/>
        <v>2056</v>
      </c>
      <c r="AA675">
        <f t="shared" si="156"/>
        <v>20049</v>
      </c>
      <c r="AB675">
        <f t="shared" si="157"/>
        <v>20121</v>
      </c>
      <c r="AC675">
        <f t="shared" si="158"/>
        <v>20038</v>
      </c>
      <c r="AD675">
        <f t="shared" si="159"/>
        <v>20095</v>
      </c>
      <c r="AE675">
        <f t="shared" si="160"/>
        <v>20109</v>
      </c>
      <c r="AF675">
        <f t="shared" si="161"/>
        <v>100014</v>
      </c>
      <c r="AG675">
        <f t="shared" si="162"/>
        <v>100093</v>
      </c>
      <c r="AH675">
        <f t="shared" si="163"/>
        <v>100059</v>
      </c>
      <c r="AI675">
        <f t="shared" si="164"/>
        <v>100000</v>
      </c>
      <c r="AJ675">
        <f t="shared" si="165"/>
        <v>100000</v>
      </c>
    </row>
    <row r="676" spans="1:36" x14ac:dyDescent="0.3">
      <c r="A676">
        <v>4258224268</v>
      </c>
      <c r="B676">
        <v>1544146304</v>
      </c>
      <c r="C676">
        <v>7047</v>
      </c>
      <c r="D676" t="b">
        <v>1</v>
      </c>
      <c r="E676">
        <v>5</v>
      </c>
      <c r="F676">
        <v>44</v>
      </c>
      <c r="G676">
        <v>97</v>
      </c>
      <c r="H676">
        <v>50</v>
      </c>
      <c r="I676">
        <v>113</v>
      </c>
      <c r="J676">
        <v>34</v>
      </c>
      <c r="K676">
        <v>29</v>
      </c>
      <c r="L676">
        <v>42</v>
      </c>
      <c r="M676">
        <v>121</v>
      </c>
      <c r="N676">
        <v>30</v>
      </c>
      <c r="O676">
        <v>80</v>
      </c>
      <c r="P676">
        <v>8</v>
      </c>
      <c r="Q676">
        <v>83</v>
      </c>
      <c r="T676" t="str">
        <f>IF(ISERROR(MATCH('Analysis backend'!$M$1,E676:N676,0)),"",'Analysis backend'!$L$1)</f>
        <v>Phantom Assassin</v>
      </c>
      <c r="U676" t="str">
        <f>IF(T676='Analysis backend'!$L$1,IF(ISERROR(MATCH('Analysis backend'!$M$1,E676:I676,0)),"Dire","Radiant"),"")</f>
        <v>Radiant</v>
      </c>
      <c r="V676">
        <f t="shared" si="151"/>
        <v>2005</v>
      </c>
      <c r="W676">
        <f t="shared" si="152"/>
        <v>2044</v>
      </c>
      <c r="X676">
        <f t="shared" si="153"/>
        <v>2097</v>
      </c>
      <c r="Y676">
        <f t="shared" si="154"/>
        <v>2050</v>
      </c>
      <c r="Z676">
        <f t="shared" si="155"/>
        <v>2113</v>
      </c>
      <c r="AA676">
        <f t="shared" si="156"/>
        <v>20034</v>
      </c>
      <c r="AB676">
        <f t="shared" si="157"/>
        <v>20029</v>
      </c>
      <c r="AC676">
        <f t="shared" si="158"/>
        <v>20042</v>
      </c>
      <c r="AD676">
        <f t="shared" si="159"/>
        <v>20121</v>
      </c>
      <c r="AE676">
        <f t="shared" si="160"/>
        <v>20030</v>
      </c>
      <c r="AF676">
        <f t="shared" si="161"/>
        <v>100080</v>
      </c>
      <c r="AG676">
        <f t="shared" si="162"/>
        <v>100008</v>
      </c>
      <c r="AH676">
        <f t="shared" si="163"/>
        <v>100083</v>
      </c>
      <c r="AI676">
        <f t="shared" si="164"/>
        <v>100000</v>
      </c>
      <c r="AJ676">
        <f t="shared" si="165"/>
        <v>100000</v>
      </c>
    </row>
    <row r="677" spans="1:36" x14ac:dyDescent="0.3">
      <c r="A677">
        <v>4258218953</v>
      </c>
      <c r="B677">
        <v>1544145792</v>
      </c>
      <c r="C677">
        <v>6827</v>
      </c>
      <c r="D677" t="b">
        <v>1</v>
      </c>
      <c r="E677">
        <v>74</v>
      </c>
      <c r="F677">
        <v>104</v>
      </c>
      <c r="G677">
        <v>41</v>
      </c>
      <c r="H677">
        <v>26</v>
      </c>
      <c r="I677">
        <v>97</v>
      </c>
      <c r="J677">
        <v>16</v>
      </c>
      <c r="K677">
        <v>121</v>
      </c>
      <c r="L677">
        <v>40</v>
      </c>
      <c r="M677">
        <v>86</v>
      </c>
      <c r="N677">
        <v>105</v>
      </c>
      <c r="O677">
        <v>44</v>
      </c>
      <c r="P677">
        <v>8</v>
      </c>
      <c r="T677" t="str">
        <f>IF(ISERROR(MATCH('Analysis backend'!$M$1,E677:N677,0)),"",'Analysis backend'!$L$1)</f>
        <v/>
      </c>
      <c r="U677" t="str">
        <f>IF(T677='Analysis backend'!$L$1,IF(ISERROR(MATCH('Analysis backend'!$M$1,E677:I677,0)),"Dire","Radiant"),"")</f>
        <v/>
      </c>
      <c r="V677">
        <f t="shared" si="151"/>
        <v>2074</v>
      </c>
      <c r="W677">
        <f t="shared" si="152"/>
        <v>2104</v>
      </c>
      <c r="X677">
        <f t="shared" si="153"/>
        <v>2041</v>
      </c>
      <c r="Y677">
        <f t="shared" si="154"/>
        <v>2026</v>
      </c>
      <c r="Z677">
        <f t="shared" si="155"/>
        <v>2097</v>
      </c>
      <c r="AA677">
        <f t="shared" si="156"/>
        <v>20016</v>
      </c>
      <c r="AB677">
        <f t="shared" si="157"/>
        <v>20121</v>
      </c>
      <c r="AC677">
        <f t="shared" si="158"/>
        <v>20040</v>
      </c>
      <c r="AD677">
        <f t="shared" si="159"/>
        <v>20086</v>
      </c>
      <c r="AE677">
        <f t="shared" si="160"/>
        <v>20105</v>
      </c>
      <c r="AF677">
        <f t="shared" si="161"/>
        <v>100044</v>
      </c>
      <c r="AG677">
        <f t="shared" si="162"/>
        <v>100008</v>
      </c>
      <c r="AH677">
        <f t="shared" si="163"/>
        <v>100000</v>
      </c>
      <c r="AI677">
        <f t="shared" si="164"/>
        <v>100000</v>
      </c>
      <c r="AJ677">
        <f t="shared" si="165"/>
        <v>100000</v>
      </c>
    </row>
    <row r="678" spans="1:36" x14ac:dyDescent="0.3">
      <c r="A678">
        <v>4258219110</v>
      </c>
      <c r="B678">
        <v>1544145792</v>
      </c>
      <c r="C678">
        <v>6834</v>
      </c>
      <c r="D678" t="b">
        <v>1</v>
      </c>
      <c r="E678">
        <v>39</v>
      </c>
      <c r="F678">
        <v>105</v>
      </c>
      <c r="G678">
        <v>86</v>
      </c>
      <c r="H678">
        <v>16</v>
      </c>
      <c r="I678">
        <v>93</v>
      </c>
      <c r="J678">
        <v>50</v>
      </c>
      <c r="K678">
        <v>2</v>
      </c>
      <c r="L678">
        <v>3</v>
      </c>
      <c r="M678">
        <v>101</v>
      </c>
      <c r="N678">
        <v>1</v>
      </c>
      <c r="O678">
        <v>97</v>
      </c>
      <c r="P678">
        <v>80</v>
      </c>
      <c r="Q678">
        <v>114</v>
      </c>
      <c r="T678" t="str">
        <f>IF(ISERROR(MATCH('Analysis backend'!$M$1,E678:N678,0)),"",'Analysis backend'!$L$1)</f>
        <v/>
      </c>
      <c r="U678" t="str">
        <f>IF(T678='Analysis backend'!$L$1,IF(ISERROR(MATCH('Analysis backend'!$M$1,E678:I678,0)),"Dire","Radiant"),"")</f>
        <v/>
      </c>
      <c r="V678">
        <f t="shared" si="151"/>
        <v>2039</v>
      </c>
      <c r="W678">
        <f t="shared" si="152"/>
        <v>2105</v>
      </c>
      <c r="X678">
        <f t="shared" si="153"/>
        <v>2086</v>
      </c>
      <c r="Y678">
        <f t="shared" si="154"/>
        <v>2016</v>
      </c>
      <c r="Z678">
        <f t="shared" si="155"/>
        <v>2093</v>
      </c>
      <c r="AA678">
        <f t="shared" si="156"/>
        <v>20050</v>
      </c>
      <c r="AB678">
        <f t="shared" si="157"/>
        <v>20002</v>
      </c>
      <c r="AC678">
        <f t="shared" si="158"/>
        <v>20003</v>
      </c>
      <c r="AD678">
        <f t="shared" si="159"/>
        <v>20101</v>
      </c>
      <c r="AE678">
        <f t="shared" si="160"/>
        <v>20001</v>
      </c>
      <c r="AF678">
        <f t="shared" si="161"/>
        <v>100097</v>
      </c>
      <c r="AG678">
        <f t="shared" si="162"/>
        <v>100080</v>
      </c>
      <c r="AH678">
        <f t="shared" si="163"/>
        <v>100114</v>
      </c>
      <c r="AI678">
        <f t="shared" si="164"/>
        <v>100000</v>
      </c>
      <c r="AJ678">
        <f t="shared" si="165"/>
        <v>100000</v>
      </c>
    </row>
    <row r="679" spans="1:36" x14ac:dyDescent="0.3">
      <c r="A679">
        <v>4258227229</v>
      </c>
      <c r="B679">
        <v>1544146560</v>
      </c>
      <c r="C679">
        <v>6985</v>
      </c>
      <c r="D679" t="b">
        <v>1</v>
      </c>
      <c r="E679">
        <v>26</v>
      </c>
      <c r="F679">
        <v>106</v>
      </c>
      <c r="G679">
        <v>16</v>
      </c>
      <c r="H679">
        <v>44</v>
      </c>
      <c r="I679">
        <v>11</v>
      </c>
      <c r="J679">
        <v>97</v>
      </c>
      <c r="K679">
        <v>71</v>
      </c>
      <c r="L679">
        <v>46</v>
      </c>
      <c r="M679">
        <v>4</v>
      </c>
      <c r="N679">
        <v>85</v>
      </c>
      <c r="O679">
        <v>121</v>
      </c>
      <c r="P679">
        <v>114</v>
      </c>
      <c r="T679" t="str">
        <f>IF(ISERROR(MATCH('Analysis backend'!$M$1,E679:N679,0)),"",'Analysis backend'!$L$1)</f>
        <v>Phantom Assassin</v>
      </c>
      <c r="U679" t="str">
        <f>IF(T679='Analysis backend'!$L$1,IF(ISERROR(MATCH('Analysis backend'!$M$1,E679:I679,0)),"Dire","Radiant"),"")</f>
        <v>Radiant</v>
      </c>
      <c r="V679">
        <f t="shared" si="151"/>
        <v>2026</v>
      </c>
      <c r="W679">
        <f t="shared" si="152"/>
        <v>2106</v>
      </c>
      <c r="X679">
        <f t="shared" si="153"/>
        <v>2016</v>
      </c>
      <c r="Y679">
        <f t="shared" si="154"/>
        <v>2044</v>
      </c>
      <c r="Z679">
        <f t="shared" si="155"/>
        <v>2011</v>
      </c>
      <c r="AA679">
        <f t="shared" si="156"/>
        <v>20097</v>
      </c>
      <c r="AB679">
        <f t="shared" si="157"/>
        <v>20071</v>
      </c>
      <c r="AC679">
        <f t="shared" si="158"/>
        <v>20046</v>
      </c>
      <c r="AD679">
        <f t="shared" si="159"/>
        <v>20004</v>
      </c>
      <c r="AE679">
        <f t="shared" si="160"/>
        <v>20085</v>
      </c>
      <c r="AF679">
        <f t="shared" si="161"/>
        <v>100121</v>
      </c>
      <c r="AG679">
        <f t="shared" si="162"/>
        <v>100114</v>
      </c>
      <c r="AH679">
        <f t="shared" si="163"/>
        <v>100000</v>
      </c>
      <c r="AI679">
        <f t="shared" si="164"/>
        <v>100000</v>
      </c>
      <c r="AJ679">
        <f t="shared" si="165"/>
        <v>100000</v>
      </c>
    </row>
    <row r="680" spans="1:36" x14ac:dyDescent="0.3">
      <c r="A680">
        <v>4258230733</v>
      </c>
      <c r="B680">
        <v>1544146816</v>
      </c>
      <c r="C680">
        <v>6799</v>
      </c>
      <c r="D680" t="b">
        <v>0</v>
      </c>
      <c r="E680">
        <v>31</v>
      </c>
      <c r="F680">
        <v>59</v>
      </c>
      <c r="G680">
        <v>93</v>
      </c>
      <c r="H680">
        <v>121</v>
      </c>
      <c r="I680">
        <v>16</v>
      </c>
      <c r="J680">
        <v>111</v>
      </c>
      <c r="K680">
        <v>61</v>
      </c>
      <c r="L680">
        <v>27</v>
      </c>
      <c r="M680">
        <v>8</v>
      </c>
      <c r="N680">
        <v>97</v>
      </c>
      <c r="O680">
        <v>44</v>
      </c>
      <c r="P680">
        <v>47</v>
      </c>
      <c r="Q680">
        <v>50</v>
      </c>
      <c r="R680">
        <v>1</v>
      </c>
      <c r="T680" t="str">
        <f>IF(ISERROR(MATCH('Analysis backend'!$M$1,E680:N680,0)),"",'Analysis backend'!$L$1)</f>
        <v/>
      </c>
      <c r="U680" t="str">
        <f>IF(T680='Analysis backend'!$L$1,IF(ISERROR(MATCH('Analysis backend'!$M$1,E680:I680,0)),"Dire","Radiant"),"")</f>
        <v/>
      </c>
      <c r="V680">
        <f t="shared" si="151"/>
        <v>1031</v>
      </c>
      <c r="W680">
        <f t="shared" si="152"/>
        <v>1059</v>
      </c>
      <c r="X680">
        <f t="shared" si="153"/>
        <v>1093</v>
      </c>
      <c r="Y680">
        <f t="shared" si="154"/>
        <v>1121</v>
      </c>
      <c r="Z680">
        <f t="shared" si="155"/>
        <v>1016</v>
      </c>
      <c r="AA680">
        <f t="shared" si="156"/>
        <v>10111</v>
      </c>
      <c r="AB680">
        <f t="shared" si="157"/>
        <v>10061</v>
      </c>
      <c r="AC680">
        <f t="shared" si="158"/>
        <v>10027</v>
      </c>
      <c r="AD680">
        <f t="shared" si="159"/>
        <v>10008</v>
      </c>
      <c r="AE680">
        <f t="shared" si="160"/>
        <v>10097</v>
      </c>
      <c r="AF680">
        <f t="shared" si="161"/>
        <v>100044</v>
      </c>
      <c r="AG680">
        <f t="shared" si="162"/>
        <v>100047</v>
      </c>
      <c r="AH680">
        <f t="shared" si="163"/>
        <v>100050</v>
      </c>
      <c r="AI680">
        <f t="shared" si="164"/>
        <v>100001</v>
      </c>
      <c r="AJ680">
        <f t="shared" si="165"/>
        <v>100000</v>
      </c>
    </row>
    <row r="681" spans="1:36" x14ac:dyDescent="0.3">
      <c r="A681">
        <v>4258227632</v>
      </c>
      <c r="B681">
        <v>1544146560</v>
      </c>
      <c r="C681">
        <v>6770</v>
      </c>
      <c r="D681" t="b">
        <v>0</v>
      </c>
      <c r="E681">
        <v>78</v>
      </c>
      <c r="F681">
        <v>25</v>
      </c>
      <c r="G681">
        <v>3</v>
      </c>
      <c r="H681">
        <v>65</v>
      </c>
      <c r="I681">
        <v>44</v>
      </c>
      <c r="J681">
        <v>96</v>
      </c>
      <c r="K681">
        <v>50</v>
      </c>
      <c r="L681">
        <v>9</v>
      </c>
      <c r="M681">
        <v>12</v>
      </c>
      <c r="N681">
        <v>28</v>
      </c>
      <c r="O681">
        <v>34</v>
      </c>
      <c r="P681">
        <v>97</v>
      </c>
      <c r="Q681">
        <v>88</v>
      </c>
      <c r="T681" t="str">
        <f>IF(ISERROR(MATCH('Analysis backend'!$M$1,E681:N681,0)),"",'Analysis backend'!$L$1)</f>
        <v>Phantom Assassin</v>
      </c>
      <c r="U681" t="str">
        <f>IF(T681='Analysis backend'!$L$1,IF(ISERROR(MATCH('Analysis backend'!$M$1,E681:I681,0)),"Dire","Radiant"),"")</f>
        <v>Radiant</v>
      </c>
      <c r="V681">
        <f t="shared" si="151"/>
        <v>1078</v>
      </c>
      <c r="W681">
        <f t="shared" si="152"/>
        <v>1025</v>
      </c>
      <c r="X681">
        <f t="shared" si="153"/>
        <v>1003</v>
      </c>
      <c r="Y681">
        <f t="shared" si="154"/>
        <v>1065</v>
      </c>
      <c r="Z681">
        <f t="shared" si="155"/>
        <v>1044</v>
      </c>
      <c r="AA681">
        <f t="shared" si="156"/>
        <v>10096</v>
      </c>
      <c r="AB681">
        <f t="shared" si="157"/>
        <v>10050</v>
      </c>
      <c r="AC681">
        <f t="shared" si="158"/>
        <v>10009</v>
      </c>
      <c r="AD681">
        <f t="shared" si="159"/>
        <v>10012</v>
      </c>
      <c r="AE681">
        <f t="shared" si="160"/>
        <v>10028</v>
      </c>
      <c r="AF681">
        <f t="shared" si="161"/>
        <v>100034</v>
      </c>
      <c r="AG681">
        <f t="shared" si="162"/>
        <v>100097</v>
      </c>
      <c r="AH681">
        <f t="shared" si="163"/>
        <v>100088</v>
      </c>
      <c r="AI681">
        <f t="shared" si="164"/>
        <v>100000</v>
      </c>
      <c r="AJ681">
        <f t="shared" si="165"/>
        <v>100000</v>
      </c>
    </row>
    <row r="682" spans="1:36" x14ac:dyDescent="0.3">
      <c r="A682">
        <v>4258214709</v>
      </c>
      <c r="B682">
        <v>1544145408</v>
      </c>
      <c r="C682">
        <v>6728</v>
      </c>
      <c r="D682" t="b">
        <v>0</v>
      </c>
      <c r="E682">
        <v>11</v>
      </c>
      <c r="F682">
        <v>97</v>
      </c>
      <c r="G682">
        <v>86</v>
      </c>
      <c r="H682">
        <v>3</v>
      </c>
      <c r="I682">
        <v>8</v>
      </c>
      <c r="J682">
        <v>83</v>
      </c>
      <c r="K682">
        <v>31</v>
      </c>
      <c r="L682">
        <v>93</v>
      </c>
      <c r="M682">
        <v>78</v>
      </c>
      <c r="N682">
        <v>114</v>
      </c>
      <c r="O682">
        <v>121</v>
      </c>
      <c r="P682">
        <v>44</v>
      </c>
      <c r="T682" t="str">
        <f>IF(ISERROR(MATCH('Analysis backend'!$M$1,E682:N682,0)),"",'Analysis backend'!$L$1)</f>
        <v/>
      </c>
      <c r="U682" t="str">
        <f>IF(T682='Analysis backend'!$L$1,IF(ISERROR(MATCH('Analysis backend'!$M$1,E682:I682,0)),"Dire","Radiant"),"")</f>
        <v/>
      </c>
      <c r="V682">
        <f t="shared" si="151"/>
        <v>1011</v>
      </c>
      <c r="W682">
        <f t="shared" si="152"/>
        <v>1097</v>
      </c>
      <c r="X682">
        <f t="shared" si="153"/>
        <v>1086</v>
      </c>
      <c r="Y682">
        <f t="shared" si="154"/>
        <v>1003</v>
      </c>
      <c r="Z682">
        <f t="shared" si="155"/>
        <v>1008</v>
      </c>
      <c r="AA682">
        <f t="shared" si="156"/>
        <v>10083</v>
      </c>
      <c r="AB682">
        <f t="shared" si="157"/>
        <v>10031</v>
      </c>
      <c r="AC682">
        <f t="shared" si="158"/>
        <v>10093</v>
      </c>
      <c r="AD682">
        <f t="shared" si="159"/>
        <v>10078</v>
      </c>
      <c r="AE682">
        <f t="shared" si="160"/>
        <v>10114</v>
      </c>
      <c r="AF682">
        <f t="shared" si="161"/>
        <v>100121</v>
      </c>
      <c r="AG682">
        <f t="shared" si="162"/>
        <v>100044</v>
      </c>
      <c r="AH682">
        <f t="shared" si="163"/>
        <v>100000</v>
      </c>
      <c r="AI682">
        <f t="shared" si="164"/>
        <v>100000</v>
      </c>
      <c r="AJ682">
        <f t="shared" si="165"/>
        <v>100000</v>
      </c>
    </row>
    <row r="683" spans="1:36" x14ac:dyDescent="0.3">
      <c r="A683">
        <v>4258219001</v>
      </c>
      <c r="B683">
        <v>1544145792</v>
      </c>
      <c r="C683">
        <v>6722</v>
      </c>
      <c r="D683" t="b">
        <v>1</v>
      </c>
      <c r="E683">
        <v>90</v>
      </c>
      <c r="F683">
        <v>121</v>
      </c>
      <c r="G683">
        <v>25</v>
      </c>
      <c r="H683">
        <v>97</v>
      </c>
      <c r="I683">
        <v>8</v>
      </c>
      <c r="J683">
        <v>2</v>
      </c>
      <c r="K683">
        <v>50</v>
      </c>
      <c r="L683">
        <v>44</v>
      </c>
      <c r="M683">
        <v>46</v>
      </c>
      <c r="N683">
        <v>86</v>
      </c>
      <c r="O683">
        <v>105</v>
      </c>
      <c r="P683">
        <v>76</v>
      </c>
      <c r="T683" t="str">
        <f>IF(ISERROR(MATCH('Analysis backend'!$M$1,E683:N683,0)),"",'Analysis backend'!$L$1)</f>
        <v>Phantom Assassin</v>
      </c>
      <c r="U683" t="str">
        <f>IF(T683='Analysis backend'!$L$1,IF(ISERROR(MATCH('Analysis backend'!$M$1,E683:I683,0)),"Dire","Radiant"),"")</f>
        <v>Dire</v>
      </c>
      <c r="V683">
        <f t="shared" si="151"/>
        <v>2090</v>
      </c>
      <c r="W683">
        <f t="shared" si="152"/>
        <v>2121</v>
      </c>
      <c r="X683">
        <f t="shared" si="153"/>
        <v>2025</v>
      </c>
      <c r="Y683">
        <f t="shared" si="154"/>
        <v>2097</v>
      </c>
      <c r="Z683">
        <f t="shared" si="155"/>
        <v>2008</v>
      </c>
      <c r="AA683">
        <f t="shared" si="156"/>
        <v>20002</v>
      </c>
      <c r="AB683">
        <f t="shared" si="157"/>
        <v>20050</v>
      </c>
      <c r="AC683">
        <f t="shared" si="158"/>
        <v>20044</v>
      </c>
      <c r="AD683">
        <f t="shared" si="159"/>
        <v>20046</v>
      </c>
      <c r="AE683">
        <f t="shared" si="160"/>
        <v>20086</v>
      </c>
      <c r="AF683">
        <f t="shared" si="161"/>
        <v>100105</v>
      </c>
      <c r="AG683">
        <f t="shared" si="162"/>
        <v>100076</v>
      </c>
      <c r="AH683">
        <f t="shared" si="163"/>
        <v>100000</v>
      </c>
      <c r="AI683">
        <f t="shared" si="164"/>
        <v>100000</v>
      </c>
      <c r="AJ683">
        <f t="shared" si="165"/>
        <v>100000</v>
      </c>
    </row>
    <row r="684" spans="1:36" x14ac:dyDescent="0.3">
      <c r="A684">
        <v>4258239009</v>
      </c>
      <c r="B684">
        <v>1544147584</v>
      </c>
      <c r="C684">
        <v>6955</v>
      </c>
      <c r="D684" t="b">
        <v>1</v>
      </c>
      <c r="E684">
        <v>44</v>
      </c>
      <c r="F684">
        <v>121</v>
      </c>
      <c r="G684">
        <v>2</v>
      </c>
      <c r="H684">
        <v>112</v>
      </c>
      <c r="I684">
        <v>86</v>
      </c>
      <c r="J684">
        <v>50</v>
      </c>
      <c r="K684">
        <v>97</v>
      </c>
      <c r="L684">
        <v>25</v>
      </c>
      <c r="M684">
        <v>101</v>
      </c>
      <c r="N684">
        <v>67</v>
      </c>
      <c r="O684">
        <v>93</v>
      </c>
      <c r="P684">
        <v>82</v>
      </c>
      <c r="T684" t="str">
        <f>IF(ISERROR(MATCH('Analysis backend'!$M$1,E684:N684,0)),"",'Analysis backend'!$L$1)</f>
        <v>Phantom Assassin</v>
      </c>
      <c r="U684" t="str">
        <f>IF(T684='Analysis backend'!$L$1,IF(ISERROR(MATCH('Analysis backend'!$M$1,E684:I684,0)),"Dire","Radiant"),"")</f>
        <v>Radiant</v>
      </c>
      <c r="V684">
        <f t="shared" si="151"/>
        <v>2044</v>
      </c>
      <c r="W684">
        <f t="shared" si="152"/>
        <v>2121</v>
      </c>
      <c r="X684">
        <f t="shared" si="153"/>
        <v>2002</v>
      </c>
      <c r="Y684">
        <f t="shared" si="154"/>
        <v>2112</v>
      </c>
      <c r="Z684">
        <f t="shared" si="155"/>
        <v>2086</v>
      </c>
      <c r="AA684">
        <f t="shared" si="156"/>
        <v>20050</v>
      </c>
      <c r="AB684">
        <f t="shared" si="157"/>
        <v>20097</v>
      </c>
      <c r="AC684">
        <f t="shared" si="158"/>
        <v>20025</v>
      </c>
      <c r="AD684">
        <f t="shared" si="159"/>
        <v>20101</v>
      </c>
      <c r="AE684">
        <f t="shared" si="160"/>
        <v>20067</v>
      </c>
      <c r="AF684">
        <f t="shared" si="161"/>
        <v>100093</v>
      </c>
      <c r="AG684">
        <f t="shared" si="162"/>
        <v>100082</v>
      </c>
      <c r="AH684">
        <f t="shared" si="163"/>
        <v>100000</v>
      </c>
      <c r="AI684">
        <f t="shared" si="164"/>
        <v>100000</v>
      </c>
      <c r="AJ684">
        <f t="shared" si="165"/>
        <v>100000</v>
      </c>
    </row>
    <row r="685" spans="1:36" x14ac:dyDescent="0.3">
      <c r="A685">
        <v>4258242925</v>
      </c>
      <c r="B685">
        <v>1544147840</v>
      </c>
      <c r="C685">
        <v>6874</v>
      </c>
      <c r="D685" t="b">
        <v>0</v>
      </c>
      <c r="E685">
        <v>86</v>
      </c>
      <c r="F685">
        <v>26</v>
      </c>
      <c r="G685">
        <v>93</v>
      </c>
      <c r="H685">
        <v>97</v>
      </c>
      <c r="I685">
        <v>76</v>
      </c>
      <c r="J685">
        <v>34</v>
      </c>
      <c r="K685">
        <v>30</v>
      </c>
      <c r="L685">
        <v>121</v>
      </c>
      <c r="M685">
        <v>41</v>
      </c>
      <c r="N685">
        <v>29</v>
      </c>
      <c r="O685">
        <v>109</v>
      </c>
      <c r="P685">
        <v>44</v>
      </c>
      <c r="Q685">
        <v>111</v>
      </c>
      <c r="T685" t="str">
        <f>IF(ISERROR(MATCH('Analysis backend'!$M$1,E685:N685,0)),"",'Analysis backend'!$L$1)</f>
        <v/>
      </c>
      <c r="U685" t="str">
        <f>IF(T685='Analysis backend'!$L$1,IF(ISERROR(MATCH('Analysis backend'!$M$1,E685:I685,0)),"Dire","Radiant"),"")</f>
        <v/>
      </c>
      <c r="V685">
        <f t="shared" si="151"/>
        <v>1086</v>
      </c>
      <c r="W685">
        <f t="shared" si="152"/>
        <v>1026</v>
      </c>
      <c r="X685">
        <f t="shared" si="153"/>
        <v>1093</v>
      </c>
      <c r="Y685">
        <f t="shared" si="154"/>
        <v>1097</v>
      </c>
      <c r="Z685">
        <f t="shared" si="155"/>
        <v>1076</v>
      </c>
      <c r="AA685">
        <f t="shared" si="156"/>
        <v>10034</v>
      </c>
      <c r="AB685">
        <f t="shared" si="157"/>
        <v>10030</v>
      </c>
      <c r="AC685">
        <f t="shared" si="158"/>
        <v>10121</v>
      </c>
      <c r="AD685">
        <f t="shared" si="159"/>
        <v>10041</v>
      </c>
      <c r="AE685">
        <f t="shared" si="160"/>
        <v>10029</v>
      </c>
      <c r="AF685">
        <f t="shared" si="161"/>
        <v>100109</v>
      </c>
      <c r="AG685">
        <f t="shared" si="162"/>
        <v>100044</v>
      </c>
      <c r="AH685">
        <f t="shared" si="163"/>
        <v>100111</v>
      </c>
      <c r="AI685">
        <f t="shared" si="164"/>
        <v>100000</v>
      </c>
      <c r="AJ685">
        <f t="shared" si="165"/>
        <v>100000</v>
      </c>
    </row>
    <row r="686" spans="1:36" x14ac:dyDescent="0.3">
      <c r="A686">
        <v>4258240572</v>
      </c>
      <c r="B686">
        <v>1544147712</v>
      </c>
      <c r="C686">
        <v>6825</v>
      </c>
      <c r="D686" t="b">
        <v>1</v>
      </c>
      <c r="E686">
        <v>34</v>
      </c>
      <c r="F686">
        <v>75</v>
      </c>
      <c r="G686">
        <v>19</v>
      </c>
      <c r="H686">
        <v>70</v>
      </c>
      <c r="I686">
        <v>8</v>
      </c>
      <c r="J686">
        <v>47</v>
      </c>
      <c r="K686">
        <v>97</v>
      </c>
      <c r="L686">
        <v>84</v>
      </c>
      <c r="M686">
        <v>114</v>
      </c>
      <c r="N686">
        <v>93</v>
      </c>
      <c r="O686">
        <v>41</v>
      </c>
      <c r="P686">
        <v>44</v>
      </c>
      <c r="T686" t="str">
        <f>IF(ISERROR(MATCH('Analysis backend'!$M$1,E686:N686,0)),"",'Analysis backend'!$L$1)</f>
        <v/>
      </c>
      <c r="U686" t="str">
        <f>IF(T686='Analysis backend'!$L$1,IF(ISERROR(MATCH('Analysis backend'!$M$1,E686:I686,0)),"Dire","Radiant"),"")</f>
        <v/>
      </c>
      <c r="V686">
        <f t="shared" si="151"/>
        <v>2034</v>
      </c>
      <c r="W686">
        <f t="shared" si="152"/>
        <v>2075</v>
      </c>
      <c r="X686">
        <f t="shared" si="153"/>
        <v>2019</v>
      </c>
      <c r="Y686">
        <f t="shared" si="154"/>
        <v>2070</v>
      </c>
      <c r="Z686">
        <f t="shared" si="155"/>
        <v>2008</v>
      </c>
      <c r="AA686">
        <f t="shared" si="156"/>
        <v>20047</v>
      </c>
      <c r="AB686">
        <f t="shared" si="157"/>
        <v>20097</v>
      </c>
      <c r="AC686">
        <f t="shared" si="158"/>
        <v>20084</v>
      </c>
      <c r="AD686">
        <f t="shared" si="159"/>
        <v>20114</v>
      </c>
      <c r="AE686">
        <f t="shared" si="160"/>
        <v>20093</v>
      </c>
      <c r="AF686">
        <f t="shared" si="161"/>
        <v>100041</v>
      </c>
      <c r="AG686">
        <f t="shared" si="162"/>
        <v>100044</v>
      </c>
      <c r="AH686">
        <f t="shared" si="163"/>
        <v>100000</v>
      </c>
      <c r="AI686">
        <f t="shared" si="164"/>
        <v>100000</v>
      </c>
      <c r="AJ686">
        <f t="shared" si="165"/>
        <v>100000</v>
      </c>
    </row>
    <row r="687" spans="1:36" x14ac:dyDescent="0.3">
      <c r="A687">
        <v>4258241847</v>
      </c>
      <c r="B687">
        <v>1544147840</v>
      </c>
      <c r="C687">
        <v>6766</v>
      </c>
      <c r="T687" t="str">
        <f>IF(ISERROR(MATCH('Analysis backend'!$M$1,E687:N687,0)),"",'Analysis backend'!$L$1)</f>
        <v/>
      </c>
      <c r="U687" t="str">
        <f>IF(T687='Analysis backend'!$L$1,IF(ISERROR(MATCH('Analysis backend'!$M$1,E687:I687,0)),"Dire","Radiant"),"")</f>
        <v/>
      </c>
      <c r="V687">
        <f t="shared" si="151"/>
        <v>1000</v>
      </c>
      <c r="W687">
        <f t="shared" si="152"/>
        <v>1000</v>
      </c>
      <c r="X687">
        <f t="shared" si="153"/>
        <v>1000</v>
      </c>
      <c r="Y687">
        <f t="shared" si="154"/>
        <v>1000</v>
      </c>
      <c r="Z687">
        <f t="shared" si="155"/>
        <v>1000</v>
      </c>
      <c r="AA687">
        <f t="shared" si="156"/>
        <v>10000</v>
      </c>
      <c r="AB687">
        <f t="shared" si="157"/>
        <v>10000</v>
      </c>
      <c r="AC687">
        <f t="shared" si="158"/>
        <v>10000</v>
      </c>
      <c r="AD687">
        <f t="shared" si="159"/>
        <v>10000</v>
      </c>
      <c r="AE687">
        <f t="shared" si="160"/>
        <v>10000</v>
      </c>
      <c r="AF687">
        <f t="shared" si="161"/>
        <v>100000</v>
      </c>
      <c r="AG687">
        <f t="shared" si="162"/>
        <v>100000</v>
      </c>
      <c r="AH687">
        <f t="shared" si="163"/>
        <v>100000</v>
      </c>
      <c r="AI687">
        <f t="shared" si="164"/>
        <v>100000</v>
      </c>
      <c r="AJ687">
        <f t="shared" si="165"/>
        <v>100000</v>
      </c>
    </row>
    <row r="688" spans="1:36" x14ac:dyDescent="0.3">
      <c r="A688">
        <v>4258238289</v>
      </c>
      <c r="B688">
        <v>1544147456</v>
      </c>
      <c r="C688">
        <v>6672</v>
      </c>
      <c r="D688" t="b">
        <v>1</v>
      </c>
      <c r="E688">
        <v>2</v>
      </c>
      <c r="F688">
        <v>8</v>
      </c>
      <c r="G688">
        <v>94</v>
      </c>
      <c r="H688">
        <v>14</v>
      </c>
      <c r="I688">
        <v>90</v>
      </c>
      <c r="J688">
        <v>78</v>
      </c>
      <c r="K688">
        <v>44</v>
      </c>
      <c r="L688">
        <v>39</v>
      </c>
      <c r="M688">
        <v>3</v>
      </c>
      <c r="N688">
        <v>97</v>
      </c>
      <c r="O688">
        <v>93</v>
      </c>
      <c r="P688">
        <v>59</v>
      </c>
      <c r="Q688">
        <v>76</v>
      </c>
      <c r="T688" t="str">
        <f>IF(ISERROR(MATCH('Analysis backend'!$M$1,E688:N688,0)),"",'Analysis backend'!$L$1)</f>
        <v>Phantom Assassin</v>
      </c>
      <c r="U688" t="str">
        <f>IF(T688='Analysis backend'!$L$1,IF(ISERROR(MATCH('Analysis backend'!$M$1,E688:I688,0)),"Dire","Radiant"),"")</f>
        <v>Dire</v>
      </c>
      <c r="V688">
        <f t="shared" si="151"/>
        <v>2002</v>
      </c>
      <c r="W688">
        <f t="shared" si="152"/>
        <v>2008</v>
      </c>
      <c r="X688">
        <f t="shared" si="153"/>
        <v>2094</v>
      </c>
      <c r="Y688">
        <f t="shared" si="154"/>
        <v>2014</v>
      </c>
      <c r="Z688">
        <f t="shared" si="155"/>
        <v>2090</v>
      </c>
      <c r="AA688">
        <f t="shared" si="156"/>
        <v>20078</v>
      </c>
      <c r="AB688">
        <f t="shared" si="157"/>
        <v>20044</v>
      </c>
      <c r="AC688">
        <f t="shared" si="158"/>
        <v>20039</v>
      </c>
      <c r="AD688">
        <f t="shared" si="159"/>
        <v>20003</v>
      </c>
      <c r="AE688">
        <f t="shared" si="160"/>
        <v>20097</v>
      </c>
      <c r="AF688">
        <f t="shared" si="161"/>
        <v>100093</v>
      </c>
      <c r="AG688">
        <f t="shared" si="162"/>
        <v>100059</v>
      </c>
      <c r="AH688">
        <f t="shared" si="163"/>
        <v>100076</v>
      </c>
      <c r="AI688">
        <f t="shared" si="164"/>
        <v>100000</v>
      </c>
      <c r="AJ688">
        <f t="shared" si="165"/>
        <v>100000</v>
      </c>
    </row>
    <row r="689" spans="1:36" x14ac:dyDescent="0.3">
      <c r="A689">
        <v>4258250726</v>
      </c>
      <c r="B689">
        <v>1544148480</v>
      </c>
      <c r="C689">
        <v>7044</v>
      </c>
      <c r="D689" t="b">
        <v>1</v>
      </c>
      <c r="E689">
        <v>100</v>
      </c>
      <c r="F689">
        <v>44</v>
      </c>
      <c r="G689">
        <v>50</v>
      </c>
      <c r="H689">
        <v>97</v>
      </c>
      <c r="I689">
        <v>87</v>
      </c>
      <c r="J689">
        <v>76</v>
      </c>
      <c r="K689">
        <v>121</v>
      </c>
      <c r="L689">
        <v>107</v>
      </c>
      <c r="M689">
        <v>31</v>
      </c>
      <c r="N689">
        <v>93</v>
      </c>
      <c r="O689">
        <v>101</v>
      </c>
      <c r="P689">
        <v>80</v>
      </c>
      <c r="Q689">
        <v>8</v>
      </c>
      <c r="T689" t="str">
        <f>IF(ISERROR(MATCH('Analysis backend'!$M$1,E689:N689,0)),"",'Analysis backend'!$L$1)</f>
        <v>Phantom Assassin</v>
      </c>
      <c r="U689" t="str">
        <f>IF(T689='Analysis backend'!$L$1,IF(ISERROR(MATCH('Analysis backend'!$M$1,E689:I689,0)),"Dire","Radiant"),"")</f>
        <v>Radiant</v>
      </c>
      <c r="V689">
        <f t="shared" si="151"/>
        <v>2100</v>
      </c>
      <c r="W689">
        <f t="shared" si="152"/>
        <v>2044</v>
      </c>
      <c r="X689">
        <f t="shared" si="153"/>
        <v>2050</v>
      </c>
      <c r="Y689">
        <f t="shared" si="154"/>
        <v>2097</v>
      </c>
      <c r="Z689">
        <f t="shared" si="155"/>
        <v>2087</v>
      </c>
      <c r="AA689">
        <f t="shared" si="156"/>
        <v>20076</v>
      </c>
      <c r="AB689">
        <f t="shared" si="157"/>
        <v>20121</v>
      </c>
      <c r="AC689">
        <f t="shared" si="158"/>
        <v>20107</v>
      </c>
      <c r="AD689">
        <f t="shared" si="159"/>
        <v>20031</v>
      </c>
      <c r="AE689">
        <f t="shared" si="160"/>
        <v>20093</v>
      </c>
      <c r="AF689">
        <f t="shared" si="161"/>
        <v>100101</v>
      </c>
      <c r="AG689">
        <f t="shared" si="162"/>
        <v>100080</v>
      </c>
      <c r="AH689">
        <f t="shared" si="163"/>
        <v>100008</v>
      </c>
      <c r="AI689">
        <f t="shared" si="164"/>
        <v>100000</v>
      </c>
      <c r="AJ689">
        <f t="shared" si="165"/>
        <v>100000</v>
      </c>
    </row>
    <row r="690" spans="1:36" x14ac:dyDescent="0.3">
      <c r="A690">
        <v>4258250078</v>
      </c>
      <c r="B690">
        <v>1544148480</v>
      </c>
      <c r="C690">
        <v>6939</v>
      </c>
      <c r="D690" t="b">
        <v>0</v>
      </c>
      <c r="E690">
        <v>41</v>
      </c>
      <c r="F690">
        <v>75</v>
      </c>
      <c r="G690">
        <v>13</v>
      </c>
      <c r="H690">
        <v>16</v>
      </c>
      <c r="I690">
        <v>111</v>
      </c>
      <c r="J690">
        <v>31</v>
      </c>
      <c r="K690">
        <v>55</v>
      </c>
      <c r="L690">
        <v>89</v>
      </c>
      <c r="M690">
        <v>71</v>
      </c>
      <c r="N690">
        <v>6</v>
      </c>
      <c r="O690">
        <v>97</v>
      </c>
      <c r="P690">
        <v>50</v>
      </c>
      <c r="T690" t="str">
        <f>IF(ISERROR(MATCH('Analysis backend'!$M$1,E690:N690,0)),"",'Analysis backend'!$L$1)</f>
        <v/>
      </c>
      <c r="U690" t="str">
        <f>IF(T690='Analysis backend'!$L$1,IF(ISERROR(MATCH('Analysis backend'!$M$1,E690:I690,0)),"Dire","Radiant"),"")</f>
        <v/>
      </c>
      <c r="V690">
        <f t="shared" si="151"/>
        <v>1041</v>
      </c>
      <c r="W690">
        <f t="shared" si="152"/>
        <v>1075</v>
      </c>
      <c r="X690">
        <f t="shared" si="153"/>
        <v>1013</v>
      </c>
      <c r="Y690">
        <f t="shared" si="154"/>
        <v>1016</v>
      </c>
      <c r="Z690">
        <f t="shared" si="155"/>
        <v>1111</v>
      </c>
      <c r="AA690">
        <f t="shared" si="156"/>
        <v>10031</v>
      </c>
      <c r="AB690">
        <f t="shared" si="157"/>
        <v>10055</v>
      </c>
      <c r="AC690">
        <f t="shared" si="158"/>
        <v>10089</v>
      </c>
      <c r="AD690">
        <f t="shared" si="159"/>
        <v>10071</v>
      </c>
      <c r="AE690">
        <f t="shared" si="160"/>
        <v>10006</v>
      </c>
      <c r="AF690">
        <f t="shared" si="161"/>
        <v>100097</v>
      </c>
      <c r="AG690">
        <f t="shared" si="162"/>
        <v>100050</v>
      </c>
      <c r="AH690">
        <f t="shared" si="163"/>
        <v>100000</v>
      </c>
      <c r="AI690">
        <f t="shared" si="164"/>
        <v>100000</v>
      </c>
      <c r="AJ690">
        <f t="shared" si="165"/>
        <v>100000</v>
      </c>
    </row>
    <row r="691" spans="1:36" x14ac:dyDescent="0.3">
      <c r="A691">
        <v>4258255051</v>
      </c>
      <c r="B691">
        <v>1544148864</v>
      </c>
      <c r="C691">
        <v>6737</v>
      </c>
      <c r="D691" t="b">
        <v>0</v>
      </c>
      <c r="E691">
        <v>13</v>
      </c>
      <c r="F691">
        <v>110</v>
      </c>
      <c r="G691">
        <v>10</v>
      </c>
      <c r="H691">
        <v>2</v>
      </c>
      <c r="I691">
        <v>101</v>
      </c>
      <c r="J691">
        <v>44</v>
      </c>
      <c r="K691">
        <v>50</v>
      </c>
      <c r="L691">
        <v>97</v>
      </c>
      <c r="M691">
        <v>111</v>
      </c>
      <c r="N691">
        <v>69</v>
      </c>
      <c r="O691">
        <v>9</v>
      </c>
      <c r="T691" t="str">
        <f>IF(ISERROR(MATCH('Analysis backend'!$M$1,E691:N691,0)),"",'Analysis backend'!$L$1)</f>
        <v>Phantom Assassin</v>
      </c>
      <c r="U691" t="str">
        <f>IF(T691='Analysis backend'!$L$1,IF(ISERROR(MATCH('Analysis backend'!$M$1,E691:I691,0)),"Dire","Radiant"),"")</f>
        <v>Dire</v>
      </c>
      <c r="V691">
        <f t="shared" si="151"/>
        <v>1013</v>
      </c>
      <c r="W691">
        <f t="shared" si="152"/>
        <v>1110</v>
      </c>
      <c r="X691">
        <f t="shared" si="153"/>
        <v>1010</v>
      </c>
      <c r="Y691">
        <f t="shared" si="154"/>
        <v>1002</v>
      </c>
      <c r="Z691">
        <f t="shared" si="155"/>
        <v>1101</v>
      </c>
      <c r="AA691">
        <f t="shared" si="156"/>
        <v>10044</v>
      </c>
      <c r="AB691">
        <f t="shared" si="157"/>
        <v>10050</v>
      </c>
      <c r="AC691">
        <f t="shared" si="158"/>
        <v>10097</v>
      </c>
      <c r="AD691">
        <f t="shared" si="159"/>
        <v>10111</v>
      </c>
      <c r="AE691">
        <f t="shared" si="160"/>
        <v>10069</v>
      </c>
      <c r="AF691">
        <f t="shared" si="161"/>
        <v>100009</v>
      </c>
      <c r="AG691">
        <f t="shared" si="162"/>
        <v>100000</v>
      </c>
      <c r="AH691">
        <f t="shared" si="163"/>
        <v>100000</v>
      </c>
      <c r="AI691">
        <f t="shared" si="164"/>
        <v>100000</v>
      </c>
      <c r="AJ691">
        <f t="shared" si="165"/>
        <v>100000</v>
      </c>
    </row>
    <row r="692" spans="1:36" x14ac:dyDescent="0.3">
      <c r="A692">
        <v>4258266684</v>
      </c>
      <c r="B692">
        <v>1544149888</v>
      </c>
      <c r="C692">
        <v>6820</v>
      </c>
      <c r="D692" t="b">
        <v>1</v>
      </c>
      <c r="E692">
        <v>26</v>
      </c>
      <c r="F692">
        <v>10</v>
      </c>
      <c r="G692">
        <v>107</v>
      </c>
      <c r="H692">
        <v>114</v>
      </c>
      <c r="I692">
        <v>25</v>
      </c>
      <c r="J692">
        <v>27</v>
      </c>
      <c r="K692">
        <v>31</v>
      </c>
      <c r="L692">
        <v>1</v>
      </c>
      <c r="M692">
        <v>50</v>
      </c>
      <c r="N692">
        <v>97</v>
      </c>
      <c r="O692">
        <v>59</v>
      </c>
      <c r="P692">
        <v>82</v>
      </c>
      <c r="Q692">
        <v>44</v>
      </c>
      <c r="T692" t="str">
        <f>IF(ISERROR(MATCH('Analysis backend'!$M$1,E692:N692,0)),"",'Analysis backend'!$L$1)</f>
        <v/>
      </c>
      <c r="U692" t="str">
        <f>IF(T692='Analysis backend'!$L$1,IF(ISERROR(MATCH('Analysis backend'!$M$1,E692:I692,0)),"Dire","Radiant"),"")</f>
        <v/>
      </c>
      <c r="V692">
        <f t="shared" si="151"/>
        <v>2026</v>
      </c>
      <c r="W692">
        <f t="shared" si="152"/>
        <v>2010</v>
      </c>
      <c r="X692">
        <f t="shared" si="153"/>
        <v>2107</v>
      </c>
      <c r="Y692">
        <f t="shared" si="154"/>
        <v>2114</v>
      </c>
      <c r="Z692">
        <f t="shared" si="155"/>
        <v>2025</v>
      </c>
      <c r="AA692">
        <f t="shared" si="156"/>
        <v>20027</v>
      </c>
      <c r="AB692">
        <f t="shared" si="157"/>
        <v>20031</v>
      </c>
      <c r="AC692">
        <f t="shared" si="158"/>
        <v>20001</v>
      </c>
      <c r="AD692">
        <f t="shared" si="159"/>
        <v>20050</v>
      </c>
      <c r="AE692">
        <f t="shared" si="160"/>
        <v>20097</v>
      </c>
      <c r="AF692">
        <f t="shared" si="161"/>
        <v>100059</v>
      </c>
      <c r="AG692">
        <f t="shared" si="162"/>
        <v>100082</v>
      </c>
      <c r="AH692">
        <f t="shared" si="163"/>
        <v>100044</v>
      </c>
      <c r="AI692">
        <f t="shared" si="164"/>
        <v>100000</v>
      </c>
      <c r="AJ692">
        <f t="shared" si="165"/>
        <v>100000</v>
      </c>
    </row>
    <row r="693" spans="1:36" x14ac:dyDescent="0.3">
      <c r="A693">
        <v>4258262172</v>
      </c>
      <c r="B693">
        <v>1544149504</v>
      </c>
      <c r="C693">
        <v>6803</v>
      </c>
      <c r="D693" t="b">
        <v>0</v>
      </c>
      <c r="E693">
        <v>50</v>
      </c>
      <c r="F693">
        <v>45</v>
      </c>
      <c r="G693">
        <v>85</v>
      </c>
      <c r="H693">
        <v>86</v>
      </c>
      <c r="I693">
        <v>44</v>
      </c>
      <c r="J693">
        <v>7</v>
      </c>
      <c r="K693">
        <v>97</v>
      </c>
      <c r="L693">
        <v>76</v>
      </c>
      <c r="M693">
        <v>101</v>
      </c>
      <c r="N693">
        <v>95</v>
      </c>
      <c r="O693">
        <v>93</v>
      </c>
      <c r="T693" t="str">
        <f>IF(ISERROR(MATCH('Analysis backend'!$M$1,E693:N693,0)),"",'Analysis backend'!$L$1)</f>
        <v>Phantom Assassin</v>
      </c>
      <c r="U693" t="str">
        <f>IF(T693='Analysis backend'!$L$1,IF(ISERROR(MATCH('Analysis backend'!$M$1,E693:I693,0)),"Dire","Radiant"),"")</f>
        <v>Radiant</v>
      </c>
      <c r="V693">
        <f t="shared" si="151"/>
        <v>1050</v>
      </c>
      <c r="W693">
        <f t="shared" si="152"/>
        <v>1045</v>
      </c>
      <c r="X693">
        <f t="shared" si="153"/>
        <v>1085</v>
      </c>
      <c r="Y693">
        <f t="shared" si="154"/>
        <v>1086</v>
      </c>
      <c r="Z693">
        <f t="shared" si="155"/>
        <v>1044</v>
      </c>
      <c r="AA693">
        <f t="shared" si="156"/>
        <v>10007</v>
      </c>
      <c r="AB693">
        <f t="shared" si="157"/>
        <v>10097</v>
      </c>
      <c r="AC693">
        <f t="shared" si="158"/>
        <v>10076</v>
      </c>
      <c r="AD693">
        <f t="shared" si="159"/>
        <v>10101</v>
      </c>
      <c r="AE693">
        <f t="shared" si="160"/>
        <v>10095</v>
      </c>
      <c r="AF693">
        <f t="shared" si="161"/>
        <v>100093</v>
      </c>
      <c r="AG693">
        <f t="shared" si="162"/>
        <v>100000</v>
      </c>
      <c r="AH693">
        <f t="shared" si="163"/>
        <v>100000</v>
      </c>
      <c r="AI693">
        <f t="shared" si="164"/>
        <v>100000</v>
      </c>
      <c r="AJ693">
        <f t="shared" si="165"/>
        <v>100000</v>
      </c>
    </row>
    <row r="694" spans="1:36" x14ac:dyDescent="0.3">
      <c r="A694">
        <v>4258262870</v>
      </c>
      <c r="B694">
        <v>1544149504</v>
      </c>
      <c r="C694">
        <v>6701</v>
      </c>
      <c r="D694" t="b">
        <v>1</v>
      </c>
      <c r="E694">
        <v>2</v>
      </c>
      <c r="F694">
        <v>23</v>
      </c>
      <c r="G694">
        <v>44</v>
      </c>
      <c r="H694">
        <v>79</v>
      </c>
      <c r="I694">
        <v>71</v>
      </c>
      <c r="J694">
        <v>45</v>
      </c>
      <c r="K694">
        <v>14</v>
      </c>
      <c r="L694">
        <v>50</v>
      </c>
      <c r="M694">
        <v>98</v>
      </c>
      <c r="N694">
        <v>93</v>
      </c>
      <c r="O694">
        <v>121</v>
      </c>
      <c r="P694">
        <v>95</v>
      </c>
      <c r="T694" t="str">
        <f>IF(ISERROR(MATCH('Analysis backend'!$M$1,E694:N694,0)),"",'Analysis backend'!$L$1)</f>
        <v>Phantom Assassin</v>
      </c>
      <c r="U694" t="str">
        <f>IF(T694='Analysis backend'!$L$1,IF(ISERROR(MATCH('Analysis backend'!$M$1,E694:I694,0)),"Dire","Radiant"),"")</f>
        <v>Radiant</v>
      </c>
      <c r="V694">
        <f t="shared" si="151"/>
        <v>2002</v>
      </c>
      <c r="W694">
        <f t="shared" si="152"/>
        <v>2023</v>
      </c>
      <c r="X694">
        <f t="shared" si="153"/>
        <v>2044</v>
      </c>
      <c r="Y694">
        <f t="shared" si="154"/>
        <v>2079</v>
      </c>
      <c r="Z694">
        <f t="shared" si="155"/>
        <v>2071</v>
      </c>
      <c r="AA694">
        <f t="shared" si="156"/>
        <v>20045</v>
      </c>
      <c r="AB694">
        <f t="shared" si="157"/>
        <v>20014</v>
      </c>
      <c r="AC694">
        <f t="shared" si="158"/>
        <v>20050</v>
      </c>
      <c r="AD694">
        <f t="shared" si="159"/>
        <v>20098</v>
      </c>
      <c r="AE694">
        <f t="shared" si="160"/>
        <v>20093</v>
      </c>
      <c r="AF694">
        <f t="shared" si="161"/>
        <v>100121</v>
      </c>
      <c r="AG694">
        <f t="shared" si="162"/>
        <v>100095</v>
      </c>
      <c r="AH694">
        <f t="shared" si="163"/>
        <v>100000</v>
      </c>
      <c r="AI694">
        <f t="shared" si="164"/>
        <v>100000</v>
      </c>
      <c r="AJ694">
        <f t="shared" si="165"/>
        <v>100000</v>
      </c>
    </row>
    <row r="695" spans="1:36" x14ac:dyDescent="0.3">
      <c r="A695">
        <v>4258259298</v>
      </c>
      <c r="B695">
        <v>1544149248</v>
      </c>
      <c r="C695">
        <v>6660</v>
      </c>
      <c r="D695" t="b">
        <v>0</v>
      </c>
      <c r="E695">
        <v>101</v>
      </c>
      <c r="F695">
        <v>31</v>
      </c>
      <c r="G695">
        <v>109</v>
      </c>
      <c r="H695">
        <v>2</v>
      </c>
      <c r="I695">
        <v>114</v>
      </c>
      <c r="J695">
        <v>56</v>
      </c>
      <c r="K695">
        <v>7</v>
      </c>
      <c r="L695">
        <v>38</v>
      </c>
      <c r="M695">
        <v>100</v>
      </c>
      <c r="N695">
        <v>44</v>
      </c>
      <c r="O695">
        <v>61</v>
      </c>
      <c r="P695">
        <v>121</v>
      </c>
      <c r="Q695">
        <v>97</v>
      </c>
      <c r="T695" t="str">
        <f>IF(ISERROR(MATCH('Analysis backend'!$M$1,E695:N695,0)),"",'Analysis backend'!$L$1)</f>
        <v>Phantom Assassin</v>
      </c>
      <c r="U695" t="str">
        <f>IF(T695='Analysis backend'!$L$1,IF(ISERROR(MATCH('Analysis backend'!$M$1,E695:I695,0)),"Dire","Radiant"),"")</f>
        <v>Dire</v>
      </c>
      <c r="V695">
        <f t="shared" si="151"/>
        <v>1101</v>
      </c>
      <c r="W695">
        <f t="shared" si="152"/>
        <v>1031</v>
      </c>
      <c r="X695">
        <f t="shared" si="153"/>
        <v>1109</v>
      </c>
      <c r="Y695">
        <f t="shared" si="154"/>
        <v>1002</v>
      </c>
      <c r="Z695">
        <f t="shared" si="155"/>
        <v>1114</v>
      </c>
      <c r="AA695">
        <f t="shared" si="156"/>
        <v>10056</v>
      </c>
      <c r="AB695">
        <f t="shared" si="157"/>
        <v>10007</v>
      </c>
      <c r="AC695">
        <f t="shared" si="158"/>
        <v>10038</v>
      </c>
      <c r="AD695">
        <f t="shared" si="159"/>
        <v>10100</v>
      </c>
      <c r="AE695">
        <f t="shared" si="160"/>
        <v>10044</v>
      </c>
      <c r="AF695">
        <f t="shared" si="161"/>
        <v>100061</v>
      </c>
      <c r="AG695">
        <f t="shared" si="162"/>
        <v>100121</v>
      </c>
      <c r="AH695">
        <f t="shared" si="163"/>
        <v>100097</v>
      </c>
      <c r="AI695">
        <f t="shared" si="164"/>
        <v>100000</v>
      </c>
      <c r="AJ695">
        <f t="shared" si="165"/>
        <v>100000</v>
      </c>
    </row>
    <row r="696" spans="1:36" x14ac:dyDescent="0.3">
      <c r="A696">
        <v>4258270212</v>
      </c>
      <c r="B696">
        <v>1544150144</v>
      </c>
      <c r="C696">
        <v>7061</v>
      </c>
      <c r="D696" t="b">
        <v>1</v>
      </c>
      <c r="E696">
        <v>86</v>
      </c>
      <c r="F696">
        <v>50</v>
      </c>
      <c r="G696">
        <v>26</v>
      </c>
      <c r="H696">
        <v>40</v>
      </c>
      <c r="I696">
        <v>6</v>
      </c>
      <c r="J696">
        <v>7</v>
      </c>
      <c r="K696">
        <v>16</v>
      </c>
      <c r="L696">
        <v>75</v>
      </c>
      <c r="M696">
        <v>39</v>
      </c>
      <c r="N696">
        <v>93</v>
      </c>
      <c r="O696">
        <v>82</v>
      </c>
      <c r="P696">
        <v>62</v>
      </c>
      <c r="Q696">
        <v>61</v>
      </c>
      <c r="R696">
        <v>59</v>
      </c>
      <c r="T696" t="str">
        <f>IF(ISERROR(MATCH('Analysis backend'!$M$1,E696:N696,0)),"",'Analysis backend'!$L$1)</f>
        <v/>
      </c>
      <c r="U696" t="str">
        <f>IF(T696='Analysis backend'!$L$1,IF(ISERROR(MATCH('Analysis backend'!$M$1,E696:I696,0)),"Dire","Radiant"),"")</f>
        <v/>
      </c>
      <c r="V696">
        <f t="shared" si="151"/>
        <v>2086</v>
      </c>
      <c r="W696">
        <f t="shared" si="152"/>
        <v>2050</v>
      </c>
      <c r="X696">
        <f t="shared" si="153"/>
        <v>2026</v>
      </c>
      <c r="Y696">
        <f t="shared" si="154"/>
        <v>2040</v>
      </c>
      <c r="Z696">
        <f t="shared" si="155"/>
        <v>2006</v>
      </c>
      <c r="AA696">
        <f t="shared" si="156"/>
        <v>20007</v>
      </c>
      <c r="AB696">
        <f t="shared" si="157"/>
        <v>20016</v>
      </c>
      <c r="AC696">
        <f t="shared" si="158"/>
        <v>20075</v>
      </c>
      <c r="AD696">
        <f t="shared" si="159"/>
        <v>20039</v>
      </c>
      <c r="AE696">
        <f t="shared" si="160"/>
        <v>20093</v>
      </c>
      <c r="AF696">
        <f t="shared" si="161"/>
        <v>100082</v>
      </c>
      <c r="AG696">
        <f t="shared" si="162"/>
        <v>100062</v>
      </c>
      <c r="AH696">
        <f t="shared" si="163"/>
        <v>100061</v>
      </c>
      <c r="AI696">
        <f t="shared" si="164"/>
        <v>100059</v>
      </c>
      <c r="AJ696">
        <f t="shared" si="165"/>
        <v>100000</v>
      </c>
    </row>
    <row r="697" spans="1:36" x14ac:dyDescent="0.3">
      <c r="A697">
        <v>4258272672</v>
      </c>
      <c r="B697">
        <v>1544150272</v>
      </c>
      <c r="C697">
        <v>6826</v>
      </c>
      <c r="D697" t="b">
        <v>1</v>
      </c>
      <c r="E697">
        <v>97</v>
      </c>
      <c r="F697">
        <v>34</v>
      </c>
      <c r="G697">
        <v>26</v>
      </c>
      <c r="H697">
        <v>109</v>
      </c>
      <c r="I697">
        <v>71</v>
      </c>
      <c r="J697">
        <v>76</v>
      </c>
      <c r="K697">
        <v>44</v>
      </c>
      <c r="L697">
        <v>100</v>
      </c>
      <c r="M697">
        <v>80</v>
      </c>
      <c r="N697">
        <v>86</v>
      </c>
      <c r="O697">
        <v>88</v>
      </c>
      <c r="P697">
        <v>2</v>
      </c>
      <c r="Q697">
        <v>93</v>
      </c>
      <c r="T697" t="str">
        <f>IF(ISERROR(MATCH('Analysis backend'!$M$1,E697:N697,0)),"",'Analysis backend'!$L$1)</f>
        <v>Phantom Assassin</v>
      </c>
      <c r="U697" t="str">
        <f>IF(T697='Analysis backend'!$L$1,IF(ISERROR(MATCH('Analysis backend'!$M$1,E697:I697,0)),"Dire","Radiant"),"")</f>
        <v>Dire</v>
      </c>
      <c r="V697">
        <f t="shared" si="151"/>
        <v>2097</v>
      </c>
      <c r="W697">
        <f t="shared" si="152"/>
        <v>2034</v>
      </c>
      <c r="X697">
        <f t="shared" si="153"/>
        <v>2026</v>
      </c>
      <c r="Y697">
        <f t="shared" si="154"/>
        <v>2109</v>
      </c>
      <c r="Z697">
        <f t="shared" si="155"/>
        <v>2071</v>
      </c>
      <c r="AA697">
        <f t="shared" si="156"/>
        <v>20076</v>
      </c>
      <c r="AB697">
        <f t="shared" si="157"/>
        <v>20044</v>
      </c>
      <c r="AC697">
        <f t="shared" si="158"/>
        <v>20100</v>
      </c>
      <c r="AD697">
        <f t="shared" si="159"/>
        <v>20080</v>
      </c>
      <c r="AE697">
        <f t="shared" si="160"/>
        <v>20086</v>
      </c>
      <c r="AF697">
        <f t="shared" si="161"/>
        <v>100088</v>
      </c>
      <c r="AG697">
        <f t="shared" si="162"/>
        <v>100002</v>
      </c>
      <c r="AH697">
        <f t="shared" si="163"/>
        <v>100093</v>
      </c>
      <c r="AI697">
        <f t="shared" si="164"/>
        <v>100000</v>
      </c>
      <c r="AJ697">
        <f t="shared" si="165"/>
        <v>100000</v>
      </c>
    </row>
    <row r="698" spans="1:36" x14ac:dyDescent="0.3">
      <c r="A698">
        <v>4258260973</v>
      </c>
      <c r="B698">
        <v>1544149376</v>
      </c>
      <c r="C698">
        <v>6669</v>
      </c>
      <c r="D698" t="b">
        <v>0</v>
      </c>
      <c r="E698">
        <v>121</v>
      </c>
      <c r="F698">
        <v>93</v>
      </c>
      <c r="G698">
        <v>113</v>
      </c>
      <c r="H698">
        <v>60</v>
      </c>
      <c r="I698">
        <v>31</v>
      </c>
      <c r="J698">
        <v>1</v>
      </c>
      <c r="K698">
        <v>97</v>
      </c>
      <c r="L698">
        <v>101</v>
      </c>
      <c r="M698">
        <v>76</v>
      </c>
      <c r="N698">
        <v>27</v>
      </c>
      <c r="O698">
        <v>10</v>
      </c>
      <c r="P698">
        <v>44</v>
      </c>
      <c r="T698" t="str">
        <f>IF(ISERROR(MATCH('Analysis backend'!$M$1,E698:N698,0)),"",'Analysis backend'!$L$1)</f>
        <v/>
      </c>
      <c r="U698" t="str">
        <f>IF(T698='Analysis backend'!$L$1,IF(ISERROR(MATCH('Analysis backend'!$M$1,E698:I698,0)),"Dire","Radiant"),"")</f>
        <v/>
      </c>
      <c r="V698">
        <f t="shared" si="151"/>
        <v>1121</v>
      </c>
      <c r="W698">
        <f t="shared" si="152"/>
        <v>1093</v>
      </c>
      <c r="X698">
        <f t="shared" si="153"/>
        <v>1113</v>
      </c>
      <c r="Y698">
        <f t="shared" si="154"/>
        <v>1060</v>
      </c>
      <c r="Z698">
        <f t="shared" si="155"/>
        <v>1031</v>
      </c>
      <c r="AA698">
        <f t="shared" si="156"/>
        <v>10001</v>
      </c>
      <c r="AB698">
        <f t="shared" si="157"/>
        <v>10097</v>
      </c>
      <c r="AC698">
        <f t="shared" si="158"/>
        <v>10101</v>
      </c>
      <c r="AD698">
        <f t="shared" si="159"/>
        <v>10076</v>
      </c>
      <c r="AE698">
        <f t="shared" si="160"/>
        <v>10027</v>
      </c>
      <c r="AF698">
        <f t="shared" si="161"/>
        <v>100010</v>
      </c>
      <c r="AG698">
        <f t="shared" si="162"/>
        <v>100044</v>
      </c>
      <c r="AH698">
        <f t="shared" si="163"/>
        <v>100000</v>
      </c>
      <c r="AI698">
        <f t="shared" si="164"/>
        <v>100000</v>
      </c>
      <c r="AJ698">
        <f t="shared" si="165"/>
        <v>100000</v>
      </c>
    </row>
    <row r="699" spans="1:36" x14ac:dyDescent="0.3">
      <c r="A699">
        <v>4258278975</v>
      </c>
      <c r="B699">
        <v>1544150784</v>
      </c>
      <c r="C699">
        <v>7072</v>
      </c>
      <c r="D699" t="b">
        <v>1</v>
      </c>
      <c r="E699">
        <v>111</v>
      </c>
      <c r="F699">
        <v>41</v>
      </c>
      <c r="G699">
        <v>97</v>
      </c>
      <c r="H699">
        <v>9</v>
      </c>
      <c r="I699">
        <v>50</v>
      </c>
      <c r="J699">
        <v>90</v>
      </c>
      <c r="K699">
        <v>93</v>
      </c>
      <c r="L699">
        <v>45</v>
      </c>
      <c r="M699">
        <v>33</v>
      </c>
      <c r="N699">
        <v>85</v>
      </c>
      <c r="O699">
        <v>44</v>
      </c>
      <c r="P699">
        <v>34</v>
      </c>
      <c r="Q699">
        <v>1</v>
      </c>
      <c r="T699" t="str">
        <f>IF(ISERROR(MATCH('Analysis backend'!$M$1,E699:N699,0)),"",'Analysis backend'!$L$1)</f>
        <v/>
      </c>
      <c r="U699" t="str">
        <f>IF(T699='Analysis backend'!$L$1,IF(ISERROR(MATCH('Analysis backend'!$M$1,E699:I699,0)),"Dire","Radiant"),"")</f>
        <v/>
      </c>
      <c r="V699">
        <f t="shared" si="151"/>
        <v>2111</v>
      </c>
      <c r="W699">
        <f t="shared" si="152"/>
        <v>2041</v>
      </c>
      <c r="X699">
        <f t="shared" si="153"/>
        <v>2097</v>
      </c>
      <c r="Y699">
        <f t="shared" si="154"/>
        <v>2009</v>
      </c>
      <c r="Z699">
        <f t="shared" si="155"/>
        <v>2050</v>
      </c>
      <c r="AA699">
        <f t="shared" si="156"/>
        <v>20090</v>
      </c>
      <c r="AB699">
        <f t="shared" si="157"/>
        <v>20093</v>
      </c>
      <c r="AC699">
        <f t="shared" si="158"/>
        <v>20045</v>
      </c>
      <c r="AD699">
        <f t="shared" si="159"/>
        <v>20033</v>
      </c>
      <c r="AE699">
        <f t="shared" si="160"/>
        <v>20085</v>
      </c>
      <c r="AF699">
        <f t="shared" si="161"/>
        <v>100044</v>
      </c>
      <c r="AG699">
        <f t="shared" si="162"/>
        <v>100034</v>
      </c>
      <c r="AH699">
        <f t="shared" si="163"/>
        <v>100001</v>
      </c>
      <c r="AI699">
        <f t="shared" si="164"/>
        <v>100000</v>
      </c>
      <c r="AJ699">
        <f t="shared" si="165"/>
        <v>100000</v>
      </c>
    </row>
    <row r="700" spans="1:36" x14ac:dyDescent="0.3">
      <c r="A700">
        <v>4258277071</v>
      </c>
      <c r="B700">
        <v>1544150656</v>
      </c>
      <c r="C700">
        <v>7064</v>
      </c>
      <c r="D700" t="b">
        <v>1</v>
      </c>
      <c r="E700">
        <v>1</v>
      </c>
      <c r="F700">
        <v>26</v>
      </c>
      <c r="G700">
        <v>28</v>
      </c>
      <c r="H700">
        <v>86</v>
      </c>
      <c r="I700">
        <v>27</v>
      </c>
      <c r="J700">
        <v>78</v>
      </c>
      <c r="K700">
        <v>44</v>
      </c>
      <c r="L700">
        <v>100</v>
      </c>
      <c r="M700">
        <v>82</v>
      </c>
      <c r="N700">
        <v>50</v>
      </c>
      <c r="O700">
        <v>101</v>
      </c>
      <c r="P700">
        <v>97</v>
      </c>
      <c r="Q700">
        <v>46</v>
      </c>
      <c r="T700" t="str">
        <f>IF(ISERROR(MATCH('Analysis backend'!$M$1,E700:N700,0)),"",'Analysis backend'!$L$1)</f>
        <v>Phantom Assassin</v>
      </c>
      <c r="U700" t="str">
        <f>IF(T700='Analysis backend'!$L$1,IF(ISERROR(MATCH('Analysis backend'!$M$1,E700:I700,0)),"Dire","Radiant"),"")</f>
        <v>Dire</v>
      </c>
      <c r="V700">
        <f t="shared" si="151"/>
        <v>2001</v>
      </c>
      <c r="W700">
        <f t="shared" si="152"/>
        <v>2026</v>
      </c>
      <c r="X700">
        <f t="shared" si="153"/>
        <v>2028</v>
      </c>
      <c r="Y700">
        <f t="shared" si="154"/>
        <v>2086</v>
      </c>
      <c r="Z700">
        <f t="shared" si="155"/>
        <v>2027</v>
      </c>
      <c r="AA700">
        <f t="shared" si="156"/>
        <v>20078</v>
      </c>
      <c r="AB700">
        <f t="shared" si="157"/>
        <v>20044</v>
      </c>
      <c r="AC700">
        <f t="shared" si="158"/>
        <v>20100</v>
      </c>
      <c r="AD700">
        <f t="shared" si="159"/>
        <v>20082</v>
      </c>
      <c r="AE700">
        <f t="shared" si="160"/>
        <v>20050</v>
      </c>
      <c r="AF700">
        <f t="shared" si="161"/>
        <v>100101</v>
      </c>
      <c r="AG700">
        <f t="shared" si="162"/>
        <v>100097</v>
      </c>
      <c r="AH700">
        <f t="shared" si="163"/>
        <v>100046</v>
      </c>
      <c r="AI700">
        <f t="shared" si="164"/>
        <v>100000</v>
      </c>
      <c r="AJ700">
        <f t="shared" si="165"/>
        <v>100000</v>
      </c>
    </row>
    <row r="701" spans="1:36" x14ac:dyDescent="0.3">
      <c r="A701">
        <v>4258277177</v>
      </c>
      <c r="B701">
        <v>1544150656</v>
      </c>
      <c r="C701">
        <v>7006</v>
      </c>
      <c r="D701" t="b">
        <v>1</v>
      </c>
      <c r="E701">
        <v>76</v>
      </c>
      <c r="F701">
        <v>3</v>
      </c>
      <c r="G701">
        <v>78</v>
      </c>
      <c r="H701">
        <v>6</v>
      </c>
      <c r="I701">
        <v>71</v>
      </c>
      <c r="J701">
        <v>109</v>
      </c>
      <c r="K701">
        <v>77</v>
      </c>
      <c r="L701">
        <v>97</v>
      </c>
      <c r="M701">
        <v>102</v>
      </c>
      <c r="N701">
        <v>90</v>
      </c>
      <c r="O701">
        <v>4</v>
      </c>
      <c r="P701">
        <v>44</v>
      </c>
      <c r="T701" t="str">
        <f>IF(ISERROR(MATCH('Analysis backend'!$M$1,E701:N701,0)),"",'Analysis backend'!$L$1)</f>
        <v/>
      </c>
      <c r="U701" t="str">
        <f>IF(T701='Analysis backend'!$L$1,IF(ISERROR(MATCH('Analysis backend'!$M$1,E701:I701,0)),"Dire","Radiant"),"")</f>
        <v/>
      </c>
      <c r="V701">
        <f t="shared" si="151"/>
        <v>2076</v>
      </c>
      <c r="W701">
        <f t="shared" si="152"/>
        <v>2003</v>
      </c>
      <c r="X701">
        <f t="shared" si="153"/>
        <v>2078</v>
      </c>
      <c r="Y701">
        <f t="shared" si="154"/>
        <v>2006</v>
      </c>
      <c r="Z701">
        <f t="shared" si="155"/>
        <v>2071</v>
      </c>
      <c r="AA701">
        <f t="shared" si="156"/>
        <v>20109</v>
      </c>
      <c r="AB701">
        <f t="shared" si="157"/>
        <v>20077</v>
      </c>
      <c r="AC701">
        <f t="shared" si="158"/>
        <v>20097</v>
      </c>
      <c r="AD701">
        <f t="shared" si="159"/>
        <v>20102</v>
      </c>
      <c r="AE701">
        <f t="shared" si="160"/>
        <v>20090</v>
      </c>
      <c r="AF701">
        <f t="shared" si="161"/>
        <v>100004</v>
      </c>
      <c r="AG701">
        <f t="shared" si="162"/>
        <v>100044</v>
      </c>
      <c r="AH701">
        <f t="shared" si="163"/>
        <v>100000</v>
      </c>
      <c r="AI701">
        <f t="shared" si="164"/>
        <v>100000</v>
      </c>
      <c r="AJ701">
        <f t="shared" si="165"/>
        <v>100000</v>
      </c>
    </row>
    <row r="702" spans="1:36" x14ac:dyDescent="0.3">
      <c r="A702">
        <v>4258289854</v>
      </c>
      <c r="B702">
        <v>1544151680</v>
      </c>
      <c r="C702">
        <v>7135</v>
      </c>
      <c r="D702" t="b">
        <v>0</v>
      </c>
      <c r="E702">
        <v>112</v>
      </c>
      <c r="F702">
        <v>39</v>
      </c>
      <c r="G702">
        <v>16</v>
      </c>
      <c r="H702">
        <v>67</v>
      </c>
      <c r="I702">
        <v>52</v>
      </c>
      <c r="J702">
        <v>1</v>
      </c>
      <c r="K702">
        <v>111</v>
      </c>
      <c r="L702">
        <v>86</v>
      </c>
      <c r="M702">
        <v>96</v>
      </c>
      <c r="N702">
        <v>106</v>
      </c>
      <c r="O702">
        <v>97</v>
      </c>
      <c r="T702" t="str">
        <f>IF(ISERROR(MATCH('Analysis backend'!$M$1,E702:N702,0)),"",'Analysis backend'!$L$1)</f>
        <v/>
      </c>
      <c r="U702" t="str">
        <f>IF(T702='Analysis backend'!$L$1,IF(ISERROR(MATCH('Analysis backend'!$M$1,E702:I702,0)),"Dire","Radiant"),"")</f>
        <v/>
      </c>
      <c r="V702">
        <f t="shared" si="151"/>
        <v>1112</v>
      </c>
      <c r="W702">
        <f t="shared" si="152"/>
        <v>1039</v>
      </c>
      <c r="X702">
        <f t="shared" si="153"/>
        <v>1016</v>
      </c>
      <c r="Y702">
        <f t="shared" si="154"/>
        <v>1067</v>
      </c>
      <c r="Z702">
        <f t="shared" si="155"/>
        <v>1052</v>
      </c>
      <c r="AA702">
        <f t="shared" si="156"/>
        <v>10001</v>
      </c>
      <c r="AB702">
        <f t="shared" si="157"/>
        <v>10111</v>
      </c>
      <c r="AC702">
        <f t="shared" si="158"/>
        <v>10086</v>
      </c>
      <c r="AD702">
        <f t="shared" si="159"/>
        <v>10096</v>
      </c>
      <c r="AE702">
        <f t="shared" si="160"/>
        <v>10106</v>
      </c>
      <c r="AF702">
        <f t="shared" si="161"/>
        <v>100097</v>
      </c>
      <c r="AG702">
        <f t="shared" si="162"/>
        <v>100000</v>
      </c>
      <c r="AH702">
        <f t="shared" si="163"/>
        <v>100000</v>
      </c>
      <c r="AI702">
        <f t="shared" si="164"/>
        <v>100000</v>
      </c>
      <c r="AJ702">
        <f t="shared" si="165"/>
        <v>100000</v>
      </c>
    </row>
    <row r="703" spans="1:36" x14ac:dyDescent="0.3">
      <c r="A703">
        <v>4258289374</v>
      </c>
      <c r="B703">
        <v>1544151680</v>
      </c>
      <c r="C703">
        <v>6809</v>
      </c>
      <c r="D703" t="b">
        <v>1</v>
      </c>
      <c r="E703">
        <v>100</v>
      </c>
      <c r="F703">
        <v>25</v>
      </c>
      <c r="G703">
        <v>93</v>
      </c>
      <c r="H703">
        <v>97</v>
      </c>
      <c r="I703">
        <v>86</v>
      </c>
      <c r="J703">
        <v>10</v>
      </c>
      <c r="K703">
        <v>111</v>
      </c>
      <c r="L703">
        <v>16</v>
      </c>
      <c r="M703">
        <v>49</v>
      </c>
      <c r="N703">
        <v>50</v>
      </c>
      <c r="O703">
        <v>44</v>
      </c>
      <c r="P703">
        <v>80</v>
      </c>
      <c r="T703" t="str">
        <f>IF(ISERROR(MATCH('Analysis backend'!$M$1,E703:N703,0)),"",'Analysis backend'!$L$1)</f>
        <v/>
      </c>
      <c r="U703" t="str">
        <f>IF(T703='Analysis backend'!$L$1,IF(ISERROR(MATCH('Analysis backend'!$M$1,E703:I703,0)),"Dire","Radiant"),"")</f>
        <v/>
      </c>
      <c r="V703">
        <f t="shared" si="151"/>
        <v>2100</v>
      </c>
      <c r="W703">
        <f t="shared" si="152"/>
        <v>2025</v>
      </c>
      <c r="X703">
        <f t="shared" si="153"/>
        <v>2093</v>
      </c>
      <c r="Y703">
        <f t="shared" si="154"/>
        <v>2097</v>
      </c>
      <c r="Z703">
        <f t="shared" si="155"/>
        <v>2086</v>
      </c>
      <c r="AA703">
        <f t="shared" si="156"/>
        <v>20010</v>
      </c>
      <c r="AB703">
        <f t="shared" si="157"/>
        <v>20111</v>
      </c>
      <c r="AC703">
        <f t="shared" si="158"/>
        <v>20016</v>
      </c>
      <c r="AD703">
        <f t="shared" si="159"/>
        <v>20049</v>
      </c>
      <c r="AE703">
        <f t="shared" si="160"/>
        <v>20050</v>
      </c>
      <c r="AF703">
        <f t="shared" si="161"/>
        <v>100044</v>
      </c>
      <c r="AG703">
        <f t="shared" si="162"/>
        <v>100080</v>
      </c>
      <c r="AH703">
        <f t="shared" si="163"/>
        <v>100000</v>
      </c>
      <c r="AI703">
        <f t="shared" si="164"/>
        <v>100000</v>
      </c>
      <c r="AJ703">
        <f t="shared" si="165"/>
        <v>100000</v>
      </c>
    </row>
    <row r="704" spans="1:36" x14ac:dyDescent="0.3">
      <c r="A704">
        <v>4258294764</v>
      </c>
      <c r="B704">
        <v>1544152064</v>
      </c>
      <c r="C704">
        <v>7116</v>
      </c>
      <c r="D704" t="b">
        <v>0</v>
      </c>
      <c r="E704">
        <v>101</v>
      </c>
      <c r="F704">
        <v>86</v>
      </c>
      <c r="G704">
        <v>114</v>
      </c>
      <c r="H704">
        <v>59</v>
      </c>
      <c r="I704">
        <v>44</v>
      </c>
      <c r="J704">
        <v>82</v>
      </c>
      <c r="K704">
        <v>97</v>
      </c>
      <c r="L704">
        <v>8</v>
      </c>
      <c r="M704">
        <v>19</v>
      </c>
      <c r="N704">
        <v>75</v>
      </c>
      <c r="O704">
        <v>45</v>
      </c>
      <c r="P704">
        <v>10</v>
      </c>
      <c r="Q704">
        <v>50</v>
      </c>
      <c r="T704" t="str">
        <f>IF(ISERROR(MATCH('Analysis backend'!$M$1,E704:N704,0)),"",'Analysis backend'!$L$1)</f>
        <v>Phantom Assassin</v>
      </c>
      <c r="U704" t="str">
        <f>IF(T704='Analysis backend'!$L$1,IF(ISERROR(MATCH('Analysis backend'!$M$1,E704:I704,0)),"Dire","Radiant"),"")</f>
        <v>Radiant</v>
      </c>
      <c r="V704">
        <f t="shared" si="151"/>
        <v>1101</v>
      </c>
      <c r="W704">
        <f t="shared" si="152"/>
        <v>1086</v>
      </c>
      <c r="X704">
        <f t="shared" si="153"/>
        <v>1114</v>
      </c>
      <c r="Y704">
        <f t="shared" si="154"/>
        <v>1059</v>
      </c>
      <c r="Z704">
        <f t="shared" si="155"/>
        <v>1044</v>
      </c>
      <c r="AA704">
        <f t="shared" si="156"/>
        <v>10082</v>
      </c>
      <c r="AB704">
        <f t="shared" si="157"/>
        <v>10097</v>
      </c>
      <c r="AC704">
        <f t="shared" si="158"/>
        <v>10008</v>
      </c>
      <c r="AD704">
        <f t="shared" si="159"/>
        <v>10019</v>
      </c>
      <c r="AE704">
        <f t="shared" si="160"/>
        <v>10075</v>
      </c>
      <c r="AF704">
        <f t="shared" si="161"/>
        <v>100045</v>
      </c>
      <c r="AG704">
        <f t="shared" si="162"/>
        <v>100010</v>
      </c>
      <c r="AH704">
        <f t="shared" si="163"/>
        <v>100050</v>
      </c>
      <c r="AI704">
        <f t="shared" si="164"/>
        <v>100000</v>
      </c>
      <c r="AJ704">
        <f t="shared" si="165"/>
        <v>100000</v>
      </c>
    </row>
    <row r="705" spans="1:36" x14ac:dyDescent="0.3">
      <c r="A705">
        <v>4258298043</v>
      </c>
      <c r="B705">
        <v>1544152320</v>
      </c>
      <c r="C705">
        <v>7031</v>
      </c>
      <c r="D705" t="b">
        <v>0</v>
      </c>
      <c r="E705">
        <v>110</v>
      </c>
      <c r="F705">
        <v>101</v>
      </c>
      <c r="G705">
        <v>96</v>
      </c>
      <c r="H705">
        <v>111</v>
      </c>
      <c r="I705">
        <v>93</v>
      </c>
      <c r="J705">
        <v>109</v>
      </c>
      <c r="K705">
        <v>80</v>
      </c>
      <c r="L705">
        <v>121</v>
      </c>
      <c r="M705">
        <v>97</v>
      </c>
      <c r="N705">
        <v>85</v>
      </c>
      <c r="O705">
        <v>44</v>
      </c>
      <c r="P705">
        <v>1</v>
      </c>
      <c r="T705" t="str">
        <f>IF(ISERROR(MATCH('Analysis backend'!$M$1,E705:N705,0)),"",'Analysis backend'!$L$1)</f>
        <v/>
      </c>
      <c r="U705" t="str">
        <f>IF(T705='Analysis backend'!$L$1,IF(ISERROR(MATCH('Analysis backend'!$M$1,E705:I705,0)),"Dire","Radiant"),"")</f>
        <v/>
      </c>
      <c r="V705">
        <f t="shared" si="151"/>
        <v>1110</v>
      </c>
      <c r="W705">
        <f t="shared" si="152"/>
        <v>1101</v>
      </c>
      <c r="X705">
        <f t="shared" si="153"/>
        <v>1096</v>
      </c>
      <c r="Y705">
        <f t="shared" si="154"/>
        <v>1111</v>
      </c>
      <c r="Z705">
        <f t="shared" si="155"/>
        <v>1093</v>
      </c>
      <c r="AA705">
        <f t="shared" si="156"/>
        <v>10109</v>
      </c>
      <c r="AB705">
        <f t="shared" si="157"/>
        <v>10080</v>
      </c>
      <c r="AC705">
        <f t="shared" si="158"/>
        <v>10121</v>
      </c>
      <c r="AD705">
        <f t="shared" si="159"/>
        <v>10097</v>
      </c>
      <c r="AE705">
        <f t="shared" si="160"/>
        <v>10085</v>
      </c>
      <c r="AF705">
        <f t="shared" si="161"/>
        <v>100044</v>
      </c>
      <c r="AG705">
        <f t="shared" si="162"/>
        <v>100001</v>
      </c>
      <c r="AH705">
        <f t="shared" si="163"/>
        <v>100000</v>
      </c>
      <c r="AI705">
        <f t="shared" si="164"/>
        <v>100000</v>
      </c>
      <c r="AJ705">
        <f t="shared" si="165"/>
        <v>100000</v>
      </c>
    </row>
    <row r="706" spans="1:36" x14ac:dyDescent="0.3">
      <c r="A706">
        <v>4258296615</v>
      </c>
      <c r="B706">
        <v>1544152192</v>
      </c>
      <c r="C706">
        <v>6777</v>
      </c>
      <c r="D706" t="b">
        <v>1</v>
      </c>
      <c r="E706">
        <v>75</v>
      </c>
      <c r="F706">
        <v>79</v>
      </c>
      <c r="G706">
        <v>1</v>
      </c>
      <c r="H706">
        <v>21</v>
      </c>
      <c r="I706">
        <v>46</v>
      </c>
      <c r="J706">
        <v>97</v>
      </c>
      <c r="K706">
        <v>93</v>
      </c>
      <c r="L706">
        <v>114</v>
      </c>
      <c r="M706">
        <v>90</v>
      </c>
      <c r="N706">
        <v>62</v>
      </c>
      <c r="O706">
        <v>76</v>
      </c>
      <c r="P706">
        <v>59</v>
      </c>
      <c r="Q706">
        <v>44</v>
      </c>
      <c r="T706" t="str">
        <f>IF(ISERROR(MATCH('Analysis backend'!$M$1,E706:N706,0)),"",'Analysis backend'!$L$1)</f>
        <v/>
      </c>
      <c r="U706" t="str">
        <f>IF(T706='Analysis backend'!$L$1,IF(ISERROR(MATCH('Analysis backend'!$M$1,E706:I706,0)),"Dire","Radiant"),"")</f>
        <v/>
      </c>
      <c r="V706">
        <f t="shared" ref="V706:V769" si="166">E706+IF($D706=TRUE,2000,1000)</f>
        <v>2075</v>
      </c>
      <c r="W706">
        <f t="shared" ref="W706:W769" si="167">F706+IF($D706=TRUE,2000,1000)</f>
        <v>2079</v>
      </c>
      <c r="X706">
        <f t="shared" ref="X706:X769" si="168">G706+IF($D706=TRUE,2000,1000)</f>
        <v>2001</v>
      </c>
      <c r="Y706">
        <f t="shared" ref="Y706:Y769" si="169">H706+IF($D706=TRUE,2000,1000)</f>
        <v>2021</v>
      </c>
      <c r="Z706">
        <f t="shared" ref="Z706:Z769" si="170">I706+IF($D706=TRUE,2000,1000)</f>
        <v>2046</v>
      </c>
      <c r="AA706">
        <f t="shared" ref="AA706:AA769" si="171">J706+IF($D706=TRUE,20000,10000)</f>
        <v>20097</v>
      </c>
      <c r="AB706">
        <f t="shared" ref="AB706:AB769" si="172">K706+IF($D706=TRUE,20000,10000)</f>
        <v>20093</v>
      </c>
      <c r="AC706">
        <f t="shared" ref="AC706:AC769" si="173">L706+IF($D706=TRUE,20000,10000)</f>
        <v>20114</v>
      </c>
      <c r="AD706">
        <f t="shared" ref="AD706:AD769" si="174">M706+IF($D706=TRUE,20000,10000)</f>
        <v>20090</v>
      </c>
      <c r="AE706">
        <f t="shared" ref="AE706:AE769" si="175">N706+IF($D706=TRUE,20000,10000)</f>
        <v>20062</v>
      </c>
      <c r="AF706">
        <f t="shared" si="161"/>
        <v>100076</v>
      </c>
      <c r="AG706">
        <f t="shared" si="162"/>
        <v>100059</v>
      </c>
      <c r="AH706">
        <f t="shared" si="163"/>
        <v>100044</v>
      </c>
      <c r="AI706">
        <f t="shared" si="164"/>
        <v>100000</v>
      </c>
      <c r="AJ706">
        <f t="shared" si="165"/>
        <v>100000</v>
      </c>
    </row>
    <row r="707" spans="1:36" x14ac:dyDescent="0.3">
      <c r="A707">
        <v>4258298950</v>
      </c>
      <c r="B707">
        <v>1544152320</v>
      </c>
      <c r="C707">
        <v>6744</v>
      </c>
      <c r="D707" t="b">
        <v>1</v>
      </c>
      <c r="E707">
        <v>31</v>
      </c>
      <c r="F707">
        <v>82</v>
      </c>
      <c r="G707">
        <v>16</v>
      </c>
      <c r="H707">
        <v>101</v>
      </c>
      <c r="I707">
        <v>8</v>
      </c>
      <c r="J707">
        <v>113</v>
      </c>
      <c r="K707">
        <v>121</v>
      </c>
      <c r="L707">
        <v>38</v>
      </c>
      <c r="M707">
        <v>75</v>
      </c>
      <c r="N707">
        <v>44</v>
      </c>
      <c r="O707">
        <v>59</v>
      </c>
      <c r="P707">
        <v>97</v>
      </c>
      <c r="Q707">
        <v>114</v>
      </c>
      <c r="R707">
        <v>50</v>
      </c>
      <c r="T707" t="str">
        <f>IF(ISERROR(MATCH('Analysis backend'!$M$1,E707:N707,0)),"",'Analysis backend'!$L$1)</f>
        <v>Phantom Assassin</v>
      </c>
      <c r="U707" t="str">
        <f>IF(T707='Analysis backend'!$L$1,IF(ISERROR(MATCH('Analysis backend'!$M$1,E707:I707,0)),"Dire","Radiant"),"")</f>
        <v>Dire</v>
      </c>
      <c r="V707">
        <f t="shared" si="166"/>
        <v>2031</v>
      </c>
      <c r="W707">
        <f t="shared" si="167"/>
        <v>2082</v>
      </c>
      <c r="X707">
        <f t="shared" si="168"/>
        <v>2016</v>
      </c>
      <c r="Y707">
        <f t="shared" si="169"/>
        <v>2101</v>
      </c>
      <c r="Z707">
        <f t="shared" si="170"/>
        <v>2008</v>
      </c>
      <c r="AA707">
        <f t="shared" si="171"/>
        <v>20113</v>
      </c>
      <c r="AB707">
        <f t="shared" si="172"/>
        <v>20121</v>
      </c>
      <c r="AC707">
        <f t="shared" si="173"/>
        <v>20038</v>
      </c>
      <c r="AD707">
        <f t="shared" si="174"/>
        <v>20075</v>
      </c>
      <c r="AE707">
        <f t="shared" si="175"/>
        <v>20044</v>
      </c>
      <c r="AF707">
        <f t="shared" ref="AF707:AF770" si="176">O707+100000</f>
        <v>100059</v>
      </c>
      <c r="AG707">
        <f t="shared" ref="AG707:AG770" si="177">P707+100000</f>
        <v>100097</v>
      </c>
      <c r="AH707">
        <f t="shared" ref="AH707:AH770" si="178">Q707+100000</f>
        <v>100114</v>
      </c>
      <c r="AI707">
        <f t="shared" ref="AI707:AI770" si="179">R707+100000</f>
        <v>100050</v>
      </c>
      <c r="AJ707">
        <f t="shared" ref="AJ707:AJ770" si="180">S707+100000</f>
        <v>100000</v>
      </c>
    </row>
    <row r="708" spans="1:36" x14ac:dyDescent="0.3">
      <c r="A708">
        <v>4258281774</v>
      </c>
      <c r="B708">
        <v>1544151040</v>
      </c>
      <c r="C708">
        <v>6640</v>
      </c>
      <c r="D708" t="b">
        <v>1</v>
      </c>
      <c r="E708">
        <v>84</v>
      </c>
      <c r="F708">
        <v>75</v>
      </c>
      <c r="G708">
        <v>114</v>
      </c>
      <c r="H708">
        <v>7</v>
      </c>
      <c r="I708">
        <v>10</v>
      </c>
      <c r="J708">
        <v>17</v>
      </c>
      <c r="K708">
        <v>45</v>
      </c>
      <c r="L708">
        <v>44</v>
      </c>
      <c r="M708">
        <v>31</v>
      </c>
      <c r="N708">
        <v>26</v>
      </c>
      <c r="O708">
        <v>13</v>
      </c>
      <c r="P708">
        <v>121</v>
      </c>
      <c r="Q708">
        <v>97</v>
      </c>
      <c r="T708" t="str">
        <f>IF(ISERROR(MATCH('Analysis backend'!$M$1,E708:N708,0)),"",'Analysis backend'!$L$1)</f>
        <v>Phantom Assassin</v>
      </c>
      <c r="U708" t="str">
        <f>IF(T708='Analysis backend'!$L$1,IF(ISERROR(MATCH('Analysis backend'!$M$1,E708:I708,0)),"Dire","Radiant"),"")</f>
        <v>Dire</v>
      </c>
      <c r="V708">
        <f t="shared" si="166"/>
        <v>2084</v>
      </c>
      <c r="W708">
        <f t="shared" si="167"/>
        <v>2075</v>
      </c>
      <c r="X708">
        <f t="shared" si="168"/>
        <v>2114</v>
      </c>
      <c r="Y708">
        <f t="shared" si="169"/>
        <v>2007</v>
      </c>
      <c r="Z708">
        <f t="shared" si="170"/>
        <v>2010</v>
      </c>
      <c r="AA708">
        <f t="shared" si="171"/>
        <v>20017</v>
      </c>
      <c r="AB708">
        <f t="shared" si="172"/>
        <v>20045</v>
      </c>
      <c r="AC708">
        <f t="shared" si="173"/>
        <v>20044</v>
      </c>
      <c r="AD708">
        <f t="shared" si="174"/>
        <v>20031</v>
      </c>
      <c r="AE708">
        <f t="shared" si="175"/>
        <v>20026</v>
      </c>
      <c r="AF708">
        <f t="shared" si="176"/>
        <v>100013</v>
      </c>
      <c r="AG708">
        <f t="shared" si="177"/>
        <v>100121</v>
      </c>
      <c r="AH708">
        <f t="shared" si="178"/>
        <v>100097</v>
      </c>
      <c r="AI708">
        <f t="shared" si="179"/>
        <v>100000</v>
      </c>
      <c r="AJ708">
        <f t="shared" si="180"/>
        <v>100000</v>
      </c>
    </row>
    <row r="709" spans="1:36" x14ac:dyDescent="0.3">
      <c r="A709">
        <v>4258300203</v>
      </c>
      <c r="B709">
        <v>1544152448</v>
      </c>
      <c r="C709">
        <v>7129</v>
      </c>
      <c r="D709" t="b">
        <v>0</v>
      </c>
      <c r="E709">
        <v>83</v>
      </c>
      <c r="F709">
        <v>19</v>
      </c>
      <c r="G709">
        <v>80</v>
      </c>
      <c r="H709">
        <v>93</v>
      </c>
      <c r="I709">
        <v>121</v>
      </c>
      <c r="J709">
        <v>59</v>
      </c>
      <c r="K709">
        <v>8</v>
      </c>
      <c r="L709">
        <v>97</v>
      </c>
      <c r="M709">
        <v>45</v>
      </c>
      <c r="N709">
        <v>3</v>
      </c>
      <c r="O709">
        <v>82</v>
      </c>
      <c r="P709">
        <v>44</v>
      </c>
      <c r="T709" t="str">
        <f>IF(ISERROR(MATCH('Analysis backend'!$M$1,E709:N709,0)),"",'Analysis backend'!$L$1)</f>
        <v/>
      </c>
      <c r="U709" t="str">
        <f>IF(T709='Analysis backend'!$L$1,IF(ISERROR(MATCH('Analysis backend'!$M$1,E709:I709,0)),"Dire","Radiant"),"")</f>
        <v/>
      </c>
      <c r="V709">
        <f t="shared" si="166"/>
        <v>1083</v>
      </c>
      <c r="W709">
        <f t="shared" si="167"/>
        <v>1019</v>
      </c>
      <c r="X709">
        <f t="shared" si="168"/>
        <v>1080</v>
      </c>
      <c r="Y709">
        <f t="shared" si="169"/>
        <v>1093</v>
      </c>
      <c r="Z709">
        <f t="shared" si="170"/>
        <v>1121</v>
      </c>
      <c r="AA709">
        <f t="shared" si="171"/>
        <v>10059</v>
      </c>
      <c r="AB709">
        <f t="shared" si="172"/>
        <v>10008</v>
      </c>
      <c r="AC709">
        <f t="shared" si="173"/>
        <v>10097</v>
      </c>
      <c r="AD709">
        <f t="shared" si="174"/>
        <v>10045</v>
      </c>
      <c r="AE709">
        <f t="shared" si="175"/>
        <v>10003</v>
      </c>
      <c r="AF709">
        <f t="shared" si="176"/>
        <v>100082</v>
      </c>
      <c r="AG709">
        <f t="shared" si="177"/>
        <v>100044</v>
      </c>
      <c r="AH709">
        <f t="shared" si="178"/>
        <v>100000</v>
      </c>
      <c r="AI709">
        <f t="shared" si="179"/>
        <v>100000</v>
      </c>
      <c r="AJ709">
        <f t="shared" si="180"/>
        <v>100000</v>
      </c>
    </row>
    <row r="710" spans="1:36" x14ac:dyDescent="0.3">
      <c r="A710">
        <v>4258304984</v>
      </c>
      <c r="B710">
        <v>1544152832</v>
      </c>
      <c r="C710">
        <v>6921</v>
      </c>
      <c r="D710" t="b">
        <v>1</v>
      </c>
      <c r="E710">
        <v>114</v>
      </c>
      <c r="F710">
        <v>100</v>
      </c>
      <c r="G710">
        <v>101</v>
      </c>
      <c r="H710">
        <v>44</v>
      </c>
      <c r="I710">
        <v>3</v>
      </c>
      <c r="J710">
        <v>76</v>
      </c>
      <c r="K710">
        <v>1</v>
      </c>
      <c r="L710">
        <v>50</v>
      </c>
      <c r="M710">
        <v>110</v>
      </c>
      <c r="N710">
        <v>97</v>
      </c>
      <c r="O710">
        <v>121</v>
      </c>
      <c r="P710">
        <v>6</v>
      </c>
      <c r="Q710">
        <v>45</v>
      </c>
      <c r="R710">
        <v>80</v>
      </c>
      <c r="T710" t="str">
        <f>IF(ISERROR(MATCH('Analysis backend'!$M$1,E710:N710,0)),"",'Analysis backend'!$L$1)</f>
        <v>Phantom Assassin</v>
      </c>
      <c r="U710" t="str">
        <f>IF(T710='Analysis backend'!$L$1,IF(ISERROR(MATCH('Analysis backend'!$M$1,E710:I710,0)),"Dire","Radiant"),"")</f>
        <v>Radiant</v>
      </c>
      <c r="V710">
        <f t="shared" si="166"/>
        <v>2114</v>
      </c>
      <c r="W710">
        <f t="shared" si="167"/>
        <v>2100</v>
      </c>
      <c r="X710">
        <f t="shared" si="168"/>
        <v>2101</v>
      </c>
      <c r="Y710">
        <f t="shared" si="169"/>
        <v>2044</v>
      </c>
      <c r="Z710">
        <f t="shared" si="170"/>
        <v>2003</v>
      </c>
      <c r="AA710">
        <f t="shared" si="171"/>
        <v>20076</v>
      </c>
      <c r="AB710">
        <f t="shared" si="172"/>
        <v>20001</v>
      </c>
      <c r="AC710">
        <f t="shared" si="173"/>
        <v>20050</v>
      </c>
      <c r="AD710">
        <f t="shared" si="174"/>
        <v>20110</v>
      </c>
      <c r="AE710">
        <f t="shared" si="175"/>
        <v>20097</v>
      </c>
      <c r="AF710">
        <f t="shared" si="176"/>
        <v>100121</v>
      </c>
      <c r="AG710">
        <f t="shared" si="177"/>
        <v>100006</v>
      </c>
      <c r="AH710">
        <f t="shared" si="178"/>
        <v>100045</v>
      </c>
      <c r="AI710">
        <f t="shared" si="179"/>
        <v>100080</v>
      </c>
      <c r="AJ710">
        <f t="shared" si="180"/>
        <v>100000</v>
      </c>
    </row>
    <row r="711" spans="1:36" x14ac:dyDescent="0.3">
      <c r="A711">
        <v>4258304445</v>
      </c>
      <c r="B711">
        <v>1544152832</v>
      </c>
      <c r="C711">
        <v>6681</v>
      </c>
      <c r="D711" t="b">
        <v>1</v>
      </c>
      <c r="E711">
        <v>111</v>
      </c>
      <c r="F711">
        <v>45</v>
      </c>
      <c r="G711">
        <v>59</v>
      </c>
      <c r="H711">
        <v>44</v>
      </c>
      <c r="I711">
        <v>97</v>
      </c>
      <c r="J711">
        <v>94</v>
      </c>
      <c r="K711">
        <v>26</v>
      </c>
      <c r="L711">
        <v>57</v>
      </c>
      <c r="M711">
        <v>121</v>
      </c>
      <c r="N711">
        <v>93</v>
      </c>
      <c r="O711">
        <v>71</v>
      </c>
      <c r="P711">
        <v>1</v>
      </c>
      <c r="Q711">
        <v>8</v>
      </c>
      <c r="T711" t="str">
        <f>IF(ISERROR(MATCH('Analysis backend'!$M$1,E711:N711,0)),"",'Analysis backend'!$L$1)</f>
        <v>Phantom Assassin</v>
      </c>
      <c r="U711" t="str">
        <f>IF(T711='Analysis backend'!$L$1,IF(ISERROR(MATCH('Analysis backend'!$M$1,E711:I711,0)),"Dire","Radiant"),"")</f>
        <v>Radiant</v>
      </c>
      <c r="V711">
        <f t="shared" si="166"/>
        <v>2111</v>
      </c>
      <c r="W711">
        <f t="shared" si="167"/>
        <v>2045</v>
      </c>
      <c r="X711">
        <f t="shared" si="168"/>
        <v>2059</v>
      </c>
      <c r="Y711">
        <f t="shared" si="169"/>
        <v>2044</v>
      </c>
      <c r="Z711">
        <f t="shared" si="170"/>
        <v>2097</v>
      </c>
      <c r="AA711">
        <f t="shared" si="171"/>
        <v>20094</v>
      </c>
      <c r="AB711">
        <f t="shared" si="172"/>
        <v>20026</v>
      </c>
      <c r="AC711">
        <f t="shared" si="173"/>
        <v>20057</v>
      </c>
      <c r="AD711">
        <f t="shared" si="174"/>
        <v>20121</v>
      </c>
      <c r="AE711">
        <f t="shared" si="175"/>
        <v>20093</v>
      </c>
      <c r="AF711">
        <f t="shared" si="176"/>
        <v>100071</v>
      </c>
      <c r="AG711">
        <f t="shared" si="177"/>
        <v>100001</v>
      </c>
      <c r="AH711">
        <f t="shared" si="178"/>
        <v>100008</v>
      </c>
      <c r="AI711">
        <f t="shared" si="179"/>
        <v>100000</v>
      </c>
      <c r="AJ711">
        <f t="shared" si="180"/>
        <v>100000</v>
      </c>
    </row>
    <row r="712" spans="1:36" x14ac:dyDescent="0.3">
      <c r="A712">
        <v>4258306148</v>
      </c>
      <c r="B712">
        <v>1544152960</v>
      </c>
      <c r="C712">
        <v>6658</v>
      </c>
      <c r="D712" t="b">
        <v>1</v>
      </c>
      <c r="E712">
        <v>15</v>
      </c>
      <c r="F712">
        <v>25</v>
      </c>
      <c r="G712">
        <v>26</v>
      </c>
      <c r="H712">
        <v>121</v>
      </c>
      <c r="I712">
        <v>78</v>
      </c>
      <c r="J712">
        <v>14</v>
      </c>
      <c r="K712">
        <v>19</v>
      </c>
      <c r="L712">
        <v>114</v>
      </c>
      <c r="M712">
        <v>31</v>
      </c>
      <c r="N712">
        <v>39</v>
      </c>
      <c r="O712">
        <v>34</v>
      </c>
      <c r="P712">
        <v>97</v>
      </c>
      <c r="Q712">
        <v>88</v>
      </c>
      <c r="T712" t="str">
        <f>IF(ISERROR(MATCH('Analysis backend'!$M$1,E712:N712,0)),"",'Analysis backend'!$L$1)</f>
        <v/>
      </c>
      <c r="U712" t="str">
        <f>IF(T712='Analysis backend'!$L$1,IF(ISERROR(MATCH('Analysis backend'!$M$1,E712:I712,0)),"Dire","Radiant"),"")</f>
        <v/>
      </c>
      <c r="V712">
        <f t="shared" si="166"/>
        <v>2015</v>
      </c>
      <c r="W712">
        <f t="shared" si="167"/>
        <v>2025</v>
      </c>
      <c r="X712">
        <f t="shared" si="168"/>
        <v>2026</v>
      </c>
      <c r="Y712">
        <f t="shared" si="169"/>
        <v>2121</v>
      </c>
      <c r="Z712">
        <f t="shared" si="170"/>
        <v>2078</v>
      </c>
      <c r="AA712">
        <f t="shared" si="171"/>
        <v>20014</v>
      </c>
      <c r="AB712">
        <f t="shared" si="172"/>
        <v>20019</v>
      </c>
      <c r="AC712">
        <f t="shared" si="173"/>
        <v>20114</v>
      </c>
      <c r="AD712">
        <f t="shared" si="174"/>
        <v>20031</v>
      </c>
      <c r="AE712">
        <f t="shared" si="175"/>
        <v>20039</v>
      </c>
      <c r="AF712">
        <f t="shared" si="176"/>
        <v>100034</v>
      </c>
      <c r="AG712">
        <f t="shared" si="177"/>
        <v>100097</v>
      </c>
      <c r="AH712">
        <f t="shared" si="178"/>
        <v>100088</v>
      </c>
      <c r="AI712">
        <f t="shared" si="179"/>
        <v>100000</v>
      </c>
      <c r="AJ712">
        <f t="shared" si="180"/>
        <v>100000</v>
      </c>
    </row>
    <row r="713" spans="1:36" x14ac:dyDescent="0.3">
      <c r="A713">
        <v>4258307509</v>
      </c>
      <c r="B713">
        <v>1544153088</v>
      </c>
      <c r="C713">
        <v>6992</v>
      </c>
      <c r="D713" t="b">
        <v>0</v>
      </c>
      <c r="E713">
        <v>93</v>
      </c>
      <c r="F713">
        <v>75</v>
      </c>
      <c r="G713">
        <v>23</v>
      </c>
      <c r="H713">
        <v>16</v>
      </c>
      <c r="I713">
        <v>119</v>
      </c>
      <c r="J713">
        <v>79</v>
      </c>
      <c r="K713">
        <v>50</v>
      </c>
      <c r="L713">
        <v>86</v>
      </c>
      <c r="M713">
        <v>97</v>
      </c>
      <c r="N713">
        <v>1</v>
      </c>
      <c r="O713">
        <v>34</v>
      </c>
      <c r="P713">
        <v>44</v>
      </c>
      <c r="T713" t="str">
        <f>IF(ISERROR(MATCH('Analysis backend'!$M$1,E713:N713,0)),"",'Analysis backend'!$L$1)</f>
        <v/>
      </c>
      <c r="U713" t="str">
        <f>IF(T713='Analysis backend'!$L$1,IF(ISERROR(MATCH('Analysis backend'!$M$1,E713:I713,0)),"Dire","Radiant"),"")</f>
        <v/>
      </c>
      <c r="V713">
        <f t="shared" si="166"/>
        <v>1093</v>
      </c>
      <c r="W713">
        <f t="shared" si="167"/>
        <v>1075</v>
      </c>
      <c r="X713">
        <f t="shared" si="168"/>
        <v>1023</v>
      </c>
      <c r="Y713">
        <f t="shared" si="169"/>
        <v>1016</v>
      </c>
      <c r="Z713">
        <f t="shared" si="170"/>
        <v>1119</v>
      </c>
      <c r="AA713">
        <f t="shared" si="171"/>
        <v>10079</v>
      </c>
      <c r="AB713">
        <f t="shared" si="172"/>
        <v>10050</v>
      </c>
      <c r="AC713">
        <f t="shared" si="173"/>
        <v>10086</v>
      </c>
      <c r="AD713">
        <f t="shared" si="174"/>
        <v>10097</v>
      </c>
      <c r="AE713">
        <f t="shared" si="175"/>
        <v>10001</v>
      </c>
      <c r="AF713">
        <f t="shared" si="176"/>
        <v>100034</v>
      </c>
      <c r="AG713">
        <f t="shared" si="177"/>
        <v>100044</v>
      </c>
      <c r="AH713">
        <f t="shared" si="178"/>
        <v>100000</v>
      </c>
      <c r="AI713">
        <f t="shared" si="179"/>
        <v>100000</v>
      </c>
      <c r="AJ713">
        <f t="shared" si="180"/>
        <v>100000</v>
      </c>
    </row>
    <row r="714" spans="1:36" x14ac:dyDescent="0.3">
      <c r="A714">
        <v>4258311339</v>
      </c>
      <c r="B714">
        <v>1544153344</v>
      </c>
      <c r="C714">
        <v>6890</v>
      </c>
      <c r="D714" t="b">
        <v>1</v>
      </c>
      <c r="E714">
        <v>12</v>
      </c>
      <c r="F714">
        <v>39</v>
      </c>
      <c r="G714">
        <v>87</v>
      </c>
      <c r="H714">
        <v>78</v>
      </c>
      <c r="I714">
        <v>2</v>
      </c>
      <c r="J714">
        <v>76</v>
      </c>
      <c r="K714">
        <v>50</v>
      </c>
      <c r="L714">
        <v>8</v>
      </c>
      <c r="M714">
        <v>105</v>
      </c>
      <c r="N714">
        <v>27</v>
      </c>
      <c r="O714">
        <v>45</v>
      </c>
      <c r="P714">
        <v>44</v>
      </c>
      <c r="T714" t="str">
        <f>IF(ISERROR(MATCH('Analysis backend'!$M$1,E714:N714,0)),"",'Analysis backend'!$L$1)</f>
        <v/>
      </c>
      <c r="U714" t="str">
        <f>IF(T714='Analysis backend'!$L$1,IF(ISERROR(MATCH('Analysis backend'!$M$1,E714:I714,0)),"Dire","Radiant"),"")</f>
        <v/>
      </c>
      <c r="V714">
        <f t="shared" si="166"/>
        <v>2012</v>
      </c>
      <c r="W714">
        <f t="shared" si="167"/>
        <v>2039</v>
      </c>
      <c r="X714">
        <f t="shared" si="168"/>
        <v>2087</v>
      </c>
      <c r="Y714">
        <f t="shared" si="169"/>
        <v>2078</v>
      </c>
      <c r="Z714">
        <f t="shared" si="170"/>
        <v>2002</v>
      </c>
      <c r="AA714">
        <f t="shared" si="171"/>
        <v>20076</v>
      </c>
      <c r="AB714">
        <f t="shared" si="172"/>
        <v>20050</v>
      </c>
      <c r="AC714">
        <f t="shared" si="173"/>
        <v>20008</v>
      </c>
      <c r="AD714">
        <f t="shared" si="174"/>
        <v>20105</v>
      </c>
      <c r="AE714">
        <f t="shared" si="175"/>
        <v>20027</v>
      </c>
      <c r="AF714">
        <f t="shared" si="176"/>
        <v>100045</v>
      </c>
      <c r="AG714">
        <f t="shared" si="177"/>
        <v>100044</v>
      </c>
      <c r="AH714">
        <f t="shared" si="178"/>
        <v>100000</v>
      </c>
      <c r="AI714">
        <f t="shared" si="179"/>
        <v>100000</v>
      </c>
      <c r="AJ714">
        <f t="shared" si="180"/>
        <v>100000</v>
      </c>
    </row>
    <row r="715" spans="1:36" x14ac:dyDescent="0.3">
      <c r="A715">
        <v>4258317793</v>
      </c>
      <c r="B715">
        <v>1544153856</v>
      </c>
      <c r="C715">
        <v>7043</v>
      </c>
      <c r="D715" t="b">
        <v>0</v>
      </c>
      <c r="E715">
        <v>44</v>
      </c>
      <c r="F715">
        <v>111</v>
      </c>
      <c r="G715">
        <v>52</v>
      </c>
      <c r="H715">
        <v>86</v>
      </c>
      <c r="I715">
        <v>78</v>
      </c>
      <c r="J715">
        <v>97</v>
      </c>
      <c r="K715">
        <v>16</v>
      </c>
      <c r="L715">
        <v>100</v>
      </c>
      <c r="M715">
        <v>101</v>
      </c>
      <c r="N715">
        <v>93</v>
      </c>
      <c r="O715">
        <v>34</v>
      </c>
      <c r="P715">
        <v>67</v>
      </c>
      <c r="Q715">
        <v>11</v>
      </c>
      <c r="T715" t="str">
        <f>IF(ISERROR(MATCH('Analysis backend'!$M$1,E715:N715,0)),"",'Analysis backend'!$L$1)</f>
        <v>Phantom Assassin</v>
      </c>
      <c r="U715" t="str">
        <f>IF(T715='Analysis backend'!$L$1,IF(ISERROR(MATCH('Analysis backend'!$M$1,E715:I715,0)),"Dire","Radiant"),"")</f>
        <v>Radiant</v>
      </c>
      <c r="V715">
        <f t="shared" si="166"/>
        <v>1044</v>
      </c>
      <c r="W715">
        <f t="shared" si="167"/>
        <v>1111</v>
      </c>
      <c r="X715">
        <f t="shared" si="168"/>
        <v>1052</v>
      </c>
      <c r="Y715">
        <f t="shared" si="169"/>
        <v>1086</v>
      </c>
      <c r="Z715">
        <f t="shared" si="170"/>
        <v>1078</v>
      </c>
      <c r="AA715">
        <f t="shared" si="171"/>
        <v>10097</v>
      </c>
      <c r="AB715">
        <f t="shared" si="172"/>
        <v>10016</v>
      </c>
      <c r="AC715">
        <f t="shared" si="173"/>
        <v>10100</v>
      </c>
      <c r="AD715">
        <f t="shared" si="174"/>
        <v>10101</v>
      </c>
      <c r="AE715">
        <f t="shared" si="175"/>
        <v>10093</v>
      </c>
      <c r="AF715">
        <f t="shared" si="176"/>
        <v>100034</v>
      </c>
      <c r="AG715">
        <f t="shared" si="177"/>
        <v>100067</v>
      </c>
      <c r="AH715">
        <f t="shared" si="178"/>
        <v>100011</v>
      </c>
      <c r="AI715">
        <f t="shared" si="179"/>
        <v>100000</v>
      </c>
      <c r="AJ715">
        <f t="shared" si="180"/>
        <v>100000</v>
      </c>
    </row>
    <row r="716" spans="1:36" x14ac:dyDescent="0.3">
      <c r="A716">
        <v>4258315775</v>
      </c>
      <c r="B716">
        <v>1544153728</v>
      </c>
      <c r="C716">
        <v>7018</v>
      </c>
      <c r="D716" t="b">
        <v>0</v>
      </c>
      <c r="E716">
        <v>50</v>
      </c>
      <c r="F716">
        <v>40</v>
      </c>
      <c r="G716">
        <v>7</v>
      </c>
      <c r="H716">
        <v>93</v>
      </c>
      <c r="I716">
        <v>37</v>
      </c>
      <c r="J716">
        <v>86</v>
      </c>
      <c r="K716">
        <v>100</v>
      </c>
      <c r="L716">
        <v>44</v>
      </c>
      <c r="M716">
        <v>102</v>
      </c>
      <c r="N716">
        <v>3</v>
      </c>
      <c r="O716">
        <v>59</v>
      </c>
      <c r="T716" t="str">
        <f>IF(ISERROR(MATCH('Analysis backend'!$M$1,E716:N716,0)),"",'Analysis backend'!$L$1)</f>
        <v>Phantom Assassin</v>
      </c>
      <c r="U716" t="str">
        <f>IF(T716='Analysis backend'!$L$1,IF(ISERROR(MATCH('Analysis backend'!$M$1,E716:I716,0)),"Dire","Radiant"),"")</f>
        <v>Dire</v>
      </c>
      <c r="V716">
        <f t="shared" si="166"/>
        <v>1050</v>
      </c>
      <c r="W716">
        <f t="shared" si="167"/>
        <v>1040</v>
      </c>
      <c r="X716">
        <f t="shared" si="168"/>
        <v>1007</v>
      </c>
      <c r="Y716">
        <f t="shared" si="169"/>
        <v>1093</v>
      </c>
      <c r="Z716">
        <f t="shared" si="170"/>
        <v>1037</v>
      </c>
      <c r="AA716">
        <f t="shared" si="171"/>
        <v>10086</v>
      </c>
      <c r="AB716">
        <f t="shared" si="172"/>
        <v>10100</v>
      </c>
      <c r="AC716">
        <f t="shared" si="173"/>
        <v>10044</v>
      </c>
      <c r="AD716">
        <f t="shared" si="174"/>
        <v>10102</v>
      </c>
      <c r="AE716">
        <f t="shared" si="175"/>
        <v>10003</v>
      </c>
      <c r="AF716">
        <f t="shared" si="176"/>
        <v>100059</v>
      </c>
      <c r="AG716">
        <f t="shared" si="177"/>
        <v>100000</v>
      </c>
      <c r="AH716">
        <f t="shared" si="178"/>
        <v>100000</v>
      </c>
      <c r="AI716">
        <f t="shared" si="179"/>
        <v>100000</v>
      </c>
      <c r="AJ716">
        <f t="shared" si="180"/>
        <v>100000</v>
      </c>
    </row>
    <row r="717" spans="1:36" x14ac:dyDescent="0.3">
      <c r="A717">
        <v>4258314669</v>
      </c>
      <c r="B717">
        <v>1544153600</v>
      </c>
      <c r="C717">
        <v>6989</v>
      </c>
      <c r="D717" t="b">
        <v>1</v>
      </c>
      <c r="E717">
        <v>44</v>
      </c>
      <c r="F717">
        <v>97</v>
      </c>
      <c r="G717">
        <v>5</v>
      </c>
      <c r="H717">
        <v>4</v>
      </c>
      <c r="I717">
        <v>50</v>
      </c>
      <c r="J717">
        <v>41</v>
      </c>
      <c r="K717">
        <v>75</v>
      </c>
      <c r="L717">
        <v>19</v>
      </c>
      <c r="M717">
        <v>86</v>
      </c>
      <c r="N717">
        <v>65</v>
      </c>
      <c r="O717">
        <v>114</v>
      </c>
      <c r="P717">
        <v>34</v>
      </c>
      <c r="Q717">
        <v>62</v>
      </c>
      <c r="T717" t="str">
        <f>IF(ISERROR(MATCH('Analysis backend'!$M$1,E717:N717,0)),"",'Analysis backend'!$L$1)</f>
        <v>Phantom Assassin</v>
      </c>
      <c r="U717" t="str">
        <f>IF(T717='Analysis backend'!$L$1,IF(ISERROR(MATCH('Analysis backend'!$M$1,E717:I717,0)),"Dire","Radiant"),"")</f>
        <v>Radiant</v>
      </c>
      <c r="V717">
        <f t="shared" si="166"/>
        <v>2044</v>
      </c>
      <c r="W717">
        <f t="shared" si="167"/>
        <v>2097</v>
      </c>
      <c r="X717">
        <f t="shared" si="168"/>
        <v>2005</v>
      </c>
      <c r="Y717">
        <f t="shared" si="169"/>
        <v>2004</v>
      </c>
      <c r="Z717">
        <f t="shared" si="170"/>
        <v>2050</v>
      </c>
      <c r="AA717">
        <f t="shared" si="171"/>
        <v>20041</v>
      </c>
      <c r="AB717">
        <f t="shared" si="172"/>
        <v>20075</v>
      </c>
      <c r="AC717">
        <f t="shared" si="173"/>
        <v>20019</v>
      </c>
      <c r="AD717">
        <f t="shared" si="174"/>
        <v>20086</v>
      </c>
      <c r="AE717">
        <f t="shared" si="175"/>
        <v>20065</v>
      </c>
      <c r="AF717">
        <f t="shared" si="176"/>
        <v>100114</v>
      </c>
      <c r="AG717">
        <f t="shared" si="177"/>
        <v>100034</v>
      </c>
      <c r="AH717">
        <f t="shared" si="178"/>
        <v>100062</v>
      </c>
      <c r="AI717">
        <f t="shared" si="179"/>
        <v>100000</v>
      </c>
      <c r="AJ717">
        <f t="shared" si="180"/>
        <v>100000</v>
      </c>
    </row>
    <row r="718" spans="1:36" x14ac:dyDescent="0.3">
      <c r="A718">
        <v>4258330391</v>
      </c>
      <c r="B718">
        <v>1544154752</v>
      </c>
      <c r="C718">
        <v>7183</v>
      </c>
      <c r="D718" t="b">
        <v>1</v>
      </c>
      <c r="E718">
        <v>38</v>
      </c>
      <c r="F718">
        <v>86</v>
      </c>
      <c r="G718">
        <v>68</v>
      </c>
      <c r="H718">
        <v>50</v>
      </c>
      <c r="I718">
        <v>6</v>
      </c>
      <c r="J718">
        <v>121</v>
      </c>
      <c r="K718">
        <v>84</v>
      </c>
      <c r="L718">
        <v>97</v>
      </c>
      <c r="M718">
        <v>93</v>
      </c>
      <c r="N718">
        <v>19</v>
      </c>
      <c r="O718">
        <v>44</v>
      </c>
      <c r="T718" t="str">
        <f>IF(ISERROR(MATCH('Analysis backend'!$M$1,E718:N718,0)),"",'Analysis backend'!$L$1)</f>
        <v/>
      </c>
      <c r="U718" t="str">
        <f>IF(T718='Analysis backend'!$L$1,IF(ISERROR(MATCH('Analysis backend'!$M$1,E718:I718,0)),"Dire","Radiant"),"")</f>
        <v/>
      </c>
      <c r="V718">
        <f t="shared" si="166"/>
        <v>2038</v>
      </c>
      <c r="W718">
        <f t="shared" si="167"/>
        <v>2086</v>
      </c>
      <c r="X718">
        <f t="shared" si="168"/>
        <v>2068</v>
      </c>
      <c r="Y718">
        <f t="shared" si="169"/>
        <v>2050</v>
      </c>
      <c r="Z718">
        <f t="shared" si="170"/>
        <v>2006</v>
      </c>
      <c r="AA718">
        <f t="shared" si="171"/>
        <v>20121</v>
      </c>
      <c r="AB718">
        <f t="shared" si="172"/>
        <v>20084</v>
      </c>
      <c r="AC718">
        <f t="shared" si="173"/>
        <v>20097</v>
      </c>
      <c r="AD718">
        <f t="shared" si="174"/>
        <v>20093</v>
      </c>
      <c r="AE718">
        <f t="shared" si="175"/>
        <v>20019</v>
      </c>
      <c r="AF718">
        <f t="shared" si="176"/>
        <v>100044</v>
      </c>
      <c r="AG718">
        <f t="shared" si="177"/>
        <v>100000</v>
      </c>
      <c r="AH718">
        <f t="shared" si="178"/>
        <v>100000</v>
      </c>
      <c r="AI718">
        <f t="shared" si="179"/>
        <v>100000</v>
      </c>
      <c r="AJ718">
        <f t="shared" si="180"/>
        <v>100000</v>
      </c>
    </row>
    <row r="719" spans="1:36" x14ac:dyDescent="0.3">
      <c r="A719">
        <v>4258335058</v>
      </c>
      <c r="B719">
        <v>1544155136</v>
      </c>
      <c r="C719">
        <v>6823</v>
      </c>
      <c r="D719" t="b">
        <v>0</v>
      </c>
      <c r="E719">
        <v>98</v>
      </c>
      <c r="F719">
        <v>27</v>
      </c>
      <c r="G719">
        <v>93</v>
      </c>
      <c r="H719">
        <v>107</v>
      </c>
      <c r="I719">
        <v>23</v>
      </c>
      <c r="J719">
        <v>86</v>
      </c>
      <c r="K719">
        <v>121</v>
      </c>
      <c r="L719">
        <v>87</v>
      </c>
      <c r="M719">
        <v>2</v>
      </c>
      <c r="N719">
        <v>44</v>
      </c>
      <c r="O719">
        <v>59</v>
      </c>
      <c r="T719" t="str">
        <f>IF(ISERROR(MATCH('Analysis backend'!$M$1,E719:N719,0)),"",'Analysis backend'!$L$1)</f>
        <v>Phantom Assassin</v>
      </c>
      <c r="U719" t="str">
        <f>IF(T719='Analysis backend'!$L$1,IF(ISERROR(MATCH('Analysis backend'!$M$1,E719:I719,0)),"Dire","Radiant"),"")</f>
        <v>Dire</v>
      </c>
      <c r="V719">
        <f t="shared" si="166"/>
        <v>1098</v>
      </c>
      <c r="W719">
        <f t="shared" si="167"/>
        <v>1027</v>
      </c>
      <c r="X719">
        <f t="shared" si="168"/>
        <v>1093</v>
      </c>
      <c r="Y719">
        <f t="shared" si="169"/>
        <v>1107</v>
      </c>
      <c r="Z719">
        <f t="shared" si="170"/>
        <v>1023</v>
      </c>
      <c r="AA719">
        <f t="shared" si="171"/>
        <v>10086</v>
      </c>
      <c r="AB719">
        <f t="shared" si="172"/>
        <v>10121</v>
      </c>
      <c r="AC719">
        <f t="shared" si="173"/>
        <v>10087</v>
      </c>
      <c r="AD719">
        <f t="shared" si="174"/>
        <v>10002</v>
      </c>
      <c r="AE719">
        <f t="shared" si="175"/>
        <v>10044</v>
      </c>
      <c r="AF719">
        <f t="shared" si="176"/>
        <v>100059</v>
      </c>
      <c r="AG719">
        <f t="shared" si="177"/>
        <v>100000</v>
      </c>
      <c r="AH719">
        <f t="shared" si="178"/>
        <v>100000</v>
      </c>
      <c r="AI719">
        <f t="shared" si="179"/>
        <v>100000</v>
      </c>
      <c r="AJ719">
        <f t="shared" si="180"/>
        <v>100000</v>
      </c>
    </row>
    <row r="720" spans="1:36" x14ac:dyDescent="0.3">
      <c r="A720">
        <v>4258332377</v>
      </c>
      <c r="B720">
        <v>1544154880</v>
      </c>
      <c r="C720">
        <v>6781</v>
      </c>
      <c r="D720" t="b">
        <v>1</v>
      </c>
      <c r="E720">
        <v>57</v>
      </c>
      <c r="F720">
        <v>45</v>
      </c>
      <c r="G720">
        <v>34</v>
      </c>
      <c r="H720">
        <v>95</v>
      </c>
      <c r="I720">
        <v>64</v>
      </c>
      <c r="J720">
        <v>97</v>
      </c>
      <c r="K720">
        <v>86</v>
      </c>
      <c r="L720">
        <v>31</v>
      </c>
      <c r="M720">
        <v>76</v>
      </c>
      <c r="N720">
        <v>44</v>
      </c>
      <c r="O720">
        <v>1</v>
      </c>
      <c r="P720">
        <v>82</v>
      </c>
      <c r="T720" t="str">
        <f>IF(ISERROR(MATCH('Analysis backend'!$M$1,E720:N720,0)),"",'Analysis backend'!$L$1)</f>
        <v>Phantom Assassin</v>
      </c>
      <c r="U720" t="str">
        <f>IF(T720='Analysis backend'!$L$1,IF(ISERROR(MATCH('Analysis backend'!$M$1,E720:I720,0)),"Dire","Radiant"),"")</f>
        <v>Dire</v>
      </c>
      <c r="V720">
        <f t="shared" si="166"/>
        <v>2057</v>
      </c>
      <c r="W720">
        <f t="shared" si="167"/>
        <v>2045</v>
      </c>
      <c r="X720">
        <f t="shared" si="168"/>
        <v>2034</v>
      </c>
      <c r="Y720">
        <f t="shared" si="169"/>
        <v>2095</v>
      </c>
      <c r="Z720">
        <f t="shared" si="170"/>
        <v>2064</v>
      </c>
      <c r="AA720">
        <f t="shared" si="171"/>
        <v>20097</v>
      </c>
      <c r="AB720">
        <f t="shared" si="172"/>
        <v>20086</v>
      </c>
      <c r="AC720">
        <f t="shared" si="173"/>
        <v>20031</v>
      </c>
      <c r="AD720">
        <f t="shared" si="174"/>
        <v>20076</v>
      </c>
      <c r="AE720">
        <f t="shared" si="175"/>
        <v>20044</v>
      </c>
      <c r="AF720">
        <f t="shared" si="176"/>
        <v>100001</v>
      </c>
      <c r="AG720">
        <f t="shared" si="177"/>
        <v>100082</v>
      </c>
      <c r="AH720">
        <f t="shared" si="178"/>
        <v>100000</v>
      </c>
      <c r="AI720">
        <f t="shared" si="179"/>
        <v>100000</v>
      </c>
      <c r="AJ720">
        <f t="shared" si="180"/>
        <v>100000</v>
      </c>
    </row>
    <row r="721" spans="1:36" x14ac:dyDescent="0.3">
      <c r="A721">
        <v>4258330388</v>
      </c>
      <c r="B721">
        <v>1544154752</v>
      </c>
      <c r="C721">
        <v>6728</v>
      </c>
      <c r="D721" t="b">
        <v>1</v>
      </c>
      <c r="E721">
        <v>93</v>
      </c>
      <c r="F721">
        <v>27</v>
      </c>
      <c r="G721">
        <v>79</v>
      </c>
      <c r="H721">
        <v>46</v>
      </c>
      <c r="I721">
        <v>97</v>
      </c>
      <c r="J721">
        <v>105</v>
      </c>
      <c r="K721">
        <v>111</v>
      </c>
      <c r="L721">
        <v>86</v>
      </c>
      <c r="M721">
        <v>109</v>
      </c>
      <c r="N721">
        <v>38</v>
      </c>
      <c r="O721">
        <v>121</v>
      </c>
      <c r="P721">
        <v>1</v>
      </c>
      <c r="Q721">
        <v>44</v>
      </c>
      <c r="T721" t="str">
        <f>IF(ISERROR(MATCH('Analysis backend'!$M$1,E721:N721,0)),"",'Analysis backend'!$L$1)</f>
        <v/>
      </c>
      <c r="U721" t="str">
        <f>IF(T721='Analysis backend'!$L$1,IF(ISERROR(MATCH('Analysis backend'!$M$1,E721:I721,0)),"Dire","Radiant"),"")</f>
        <v/>
      </c>
      <c r="V721">
        <f t="shared" si="166"/>
        <v>2093</v>
      </c>
      <c r="W721">
        <f t="shared" si="167"/>
        <v>2027</v>
      </c>
      <c r="X721">
        <f t="shared" si="168"/>
        <v>2079</v>
      </c>
      <c r="Y721">
        <f t="shared" si="169"/>
        <v>2046</v>
      </c>
      <c r="Z721">
        <f t="shared" si="170"/>
        <v>2097</v>
      </c>
      <c r="AA721">
        <f t="shared" si="171"/>
        <v>20105</v>
      </c>
      <c r="AB721">
        <f t="shared" si="172"/>
        <v>20111</v>
      </c>
      <c r="AC721">
        <f t="shared" si="173"/>
        <v>20086</v>
      </c>
      <c r="AD721">
        <f t="shared" si="174"/>
        <v>20109</v>
      </c>
      <c r="AE721">
        <f t="shared" si="175"/>
        <v>20038</v>
      </c>
      <c r="AF721">
        <f t="shared" si="176"/>
        <v>100121</v>
      </c>
      <c r="AG721">
        <f t="shared" si="177"/>
        <v>100001</v>
      </c>
      <c r="AH721">
        <f t="shared" si="178"/>
        <v>100044</v>
      </c>
      <c r="AI721">
        <f t="shared" si="179"/>
        <v>100000</v>
      </c>
      <c r="AJ721">
        <f t="shared" si="180"/>
        <v>100000</v>
      </c>
    </row>
    <row r="722" spans="1:36" x14ac:dyDescent="0.3">
      <c r="A722">
        <v>4258340328</v>
      </c>
      <c r="B722">
        <v>1544155520</v>
      </c>
      <c r="C722">
        <v>7153</v>
      </c>
      <c r="D722" t="b">
        <v>1</v>
      </c>
      <c r="E722">
        <v>45</v>
      </c>
      <c r="F722">
        <v>104</v>
      </c>
      <c r="G722">
        <v>69</v>
      </c>
      <c r="H722">
        <v>111</v>
      </c>
      <c r="I722">
        <v>93</v>
      </c>
      <c r="J722">
        <v>86</v>
      </c>
      <c r="K722">
        <v>3</v>
      </c>
      <c r="L722">
        <v>97</v>
      </c>
      <c r="M722">
        <v>44</v>
      </c>
      <c r="N722">
        <v>100</v>
      </c>
      <c r="O722">
        <v>16</v>
      </c>
      <c r="P722">
        <v>1</v>
      </c>
      <c r="T722" t="str">
        <f>IF(ISERROR(MATCH('Analysis backend'!$M$1,E722:N722,0)),"",'Analysis backend'!$L$1)</f>
        <v>Phantom Assassin</v>
      </c>
      <c r="U722" t="str">
        <f>IF(T722='Analysis backend'!$L$1,IF(ISERROR(MATCH('Analysis backend'!$M$1,E722:I722,0)),"Dire","Radiant"),"")</f>
        <v>Dire</v>
      </c>
      <c r="V722">
        <f t="shared" si="166"/>
        <v>2045</v>
      </c>
      <c r="W722">
        <f t="shared" si="167"/>
        <v>2104</v>
      </c>
      <c r="X722">
        <f t="shared" si="168"/>
        <v>2069</v>
      </c>
      <c r="Y722">
        <f t="shared" si="169"/>
        <v>2111</v>
      </c>
      <c r="Z722">
        <f t="shared" si="170"/>
        <v>2093</v>
      </c>
      <c r="AA722">
        <f t="shared" si="171"/>
        <v>20086</v>
      </c>
      <c r="AB722">
        <f t="shared" si="172"/>
        <v>20003</v>
      </c>
      <c r="AC722">
        <f t="shared" si="173"/>
        <v>20097</v>
      </c>
      <c r="AD722">
        <f t="shared" si="174"/>
        <v>20044</v>
      </c>
      <c r="AE722">
        <f t="shared" si="175"/>
        <v>20100</v>
      </c>
      <c r="AF722">
        <f t="shared" si="176"/>
        <v>100016</v>
      </c>
      <c r="AG722">
        <f t="shared" si="177"/>
        <v>100001</v>
      </c>
      <c r="AH722">
        <f t="shared" si="178"/>
        <v>100000</v>
      </c>
      <c r="AI722">
        <f t="shared" si="179"/>
        <v>100000</v>
      </c>
      <c r="AJ722">
        <f t="shared" si="180"/>
        <v>100000</v>
      </c>
    </row>
    <row r="723" spans="1:36" x14ac:dyDescent="0.3">
      <c r="A723">
        <v>4258343940</v>
      </c>
      <c r="B723">
        <v>1544155776</v>
      </c>
      <c r="C723">
        <v>7141</v>
      </c>
      <c r="D723" t="b">
        <v>0</v>
      </c>
      <c r="E723">
        <v>79</v>
      </c>
      <c r="F723">
        <v>97</v>
      </c>
      <c r="G723">
        <v>59</v>
      </c>
      <c r="H723">
        <v>10</v>
      </c>
      <c r="I723">
        <v>26</v>
      </c>
      <c r="J723">
        <v>109</v>
      </c>
      <c r="K723">
        <v>19</v>
      </c>
      <c r="L723">
        <v>78</v>
      </c>
      <c r="M723">
        <v>86</v>
      </c>
      <c r="N723">
        <v>108</v>
      </c>
      <c r="O723">
        <v>44</v>
      </c>
      <c r="P723">
        <v>8</v>
      </c>
      <c r="T723" t="str">
        <f>IF(ISERROR(MATCH('Analysis backend'!$M$1,E723:N723,0)),"",'Analysis backend'!$L$1)</f>
        <v/>
      </c>
      <c r="U723" t="str">
        <f>IF(T723='Analysis backend'!$L$1,IF(ISERROR(MATCH('Analysis backend'!$M$1,E723:I723,0)),"Dire","Radiant"),"")</f>
        <v/>
      </c>
      <c r="V723">
        <f t="shared" si="166"/>
        <v>1079</v>
      </c>
      <c r="W723">
        <f t="shared" si="167"/>
        <v>1097</v>
      </c>
      <c r="X723">
        <f t="shared" si="168"/>
        <v>1059</v>
      </c>
      <c r="Y723">
        <f t="shared" si="169"/>
        <v>1010</v>
      </c>
      <c r="Z723">
        <f t="shared" si="170"/>
        <v>1026</v>
      </c>
      <c r="AA723">
        <f t="shared" si="171"/>
        <v>10109</v>
      </c>
      <c r="AB723">
        <f t="shared" si="172"/>
        <v>10019</v>
      </c>
      <c r="AC723">
        <f t="shared" si="173"/>
        <v>10078</v>
      </c>
      <c r="AD723">
        <f t="shared" si="174"/>
        <v>10086</v>
      </c>
      <c r="AE723">
        <f t="shared" si="175"/>
        <v>10108</v>
      </c>
      <c r="AF723">
        <f t="shared" si="176"/>
        <v>100044</v>
      </c>
      <c r="AG723">
        <f t="shared" si="177"/>
        <v>100008</v>
      </c>
      <c r="AH723">
        <f t="shared" si="178"/>
        <v>100000</v>
      </c>
      <c r="AI723">
        <f t="shared" si="179"/>
        <v>100000</v>
      </c>
      <c r="AJ723">
        <f t="shared" si="180"/>
        <v>100000</v>
      </c>
    </row>
    <row r="724" spans="1:36" x14ac:dyDescent="0.3">
      <c r="A724">
        <v>4258340906</v>
      </c>
      <c r="B724">
        <v>1544155520</v>
      </c>
      <c r="C724">
        <v>6994</v>
      </c>
      <c r="D724" t="b">
        <v>1</v>
      </c>
      <c r="E724">
        <v>8</v>
      </c>
      <c r="F724">
        <v>80</v>
      </c>
      <c r="G724">
        <v>97</v>
      </c>
      <c r="H724">
        <v>86</v>
      </c>
      <c r="I724">
        <v>9</v>
      </c>
      <c r="J724">
        <v>38</v>
      </c>
      <c r="K724">
        <v>93</v>
      </c>
      <c r="L724">
        <v>110</v>
      </c>
      <c r="M724">
        <v>40</v>
      </c>
      <c r="N724">
        <v>65</v>
      </c>
      <c r="O724">
        <v>89</v>
      </c>
      <c r="P724">
        <v>44</v>
      </c>
      <c r="Q724">
        <v>114</v>
      </c>
      <c r="T724" t="str">
        <f>IF(ISERROR(MATCH('Analysis backend'!$M$1,E724:N724,0)),"",'Analysis backend'!$L$1)</f>
        <v/>
      </c>
      <c r="U724" t="str">
        <f>IF(T724='Analysis backend'!$L$1,IF(ISERROR(MATCH('Analysis backend'!$M$1,E724:I724,0)),"Dire","Radiant"),"")</f>
        <v/>
      </c>
      <c r="V724">
        <f t="shared" si="166"/>
        <v>2008</v>
      </c>
      <c r="W724">
        <f t="shared" si="167"/>
        <v>2080</v>
      </c>
      <c r="X724">
        <f t="shared" si="168"/>
        <v>2097</v>
      </c>
      <c r="Y724">
        <f t="shared" si="169"/>
        <v>2086</v>
      </c>
      <c r="Z724">
        <f t="shared" si="170"/>
        <v>2009</v>
      </c>
      <c r="AA724">
        <f t="shared" si="171"/>
        <v>20038</v>
      </c>
      <c r="AB724">
        <f t="shared" si="172"/>
        <v>20093</v>
      </c>
      <c r="AC724">
        <f t="shared" si="173"/>
        <v>20110</v>
      </c>
      <c r="AD724">
        <f t="shared" si="174"/>
        <v>20040</v>
      </c>
      <c r="AE724">
        <f t="shared" si="175"/>
        <v>20065</v>
      </c>
      <c r="AF724">
        <f t="shared" si="176"/>
        <v>100089</v>
      </c>
      <c r="AG724">
        <f t="shared" si="177"/>
        <v>100044</v>
      </c>
      <c r="AH724">
        <f t="shared" si="178"/>
        <v>100114</v>
      </c>
      <c r="AI724">
        <f t="shared" si="179"/>
        <v>100000</v>
      </c>
      <c r="AJ724">
        <f t="shared" si="180"/>
        <v>100000</v>
      </c>
    </row>
    <row r="725" spans="1:36" x14ac:dyDescent="0.3">
      <c r="A725">
        <v>4258339180</v>
      </c>
      <c r="B725">
        <v>1544155392</v>
      </c>
      <c r="C725">
        <v>6952</v>
      </c>
      <c r="D725" t="b">
        <v>1</v>
      </c>
      <c r="E725">
        <v>15</v>
      </c>
      <c r="F725">
        <v>110</v>
      </c>
      <c r="G725">
        <v>44</v>
      </c>
      <c r="H725">
        <v>19</v>
      </c>
      <c r="I725">
        <v>121</v>
      </c>
      <c r="J725">
        <v>78</v>
      </c>
      <c r="K725">
        <v>100</v>
      </c>
      <c r="L725">
        <v>86</v>
      </c>
      <c r="M725">
        <v>25</v>
      </c>
      <c r="N725">
        <v>1</v>
      </c>
      <c r="O725">
        <v>97</v>
      </c>
      <c r="P725">
        <v>109</v>
      </c>
      <c r="T725" t="str">
        <f>IF(ISERROR(MATCH('Analysis backend'!$M$1,E725:N725,0)),"",'Analysis backend'!$L$1)</f>
        <v>Phantom Assassin</v>
      </c>
      <c r="U725" t="str">
        <f>IF(T725='Analysis backend'!$L$1,IF(ISERROR(MATCH('Analysis backend'!$M$1,E725:I725,0)),"Dire","Radiant"),"")</f>
        <v>Radiant</v>
      </c>
      <c r="V725">
        <f t="shared" si="166"/>
        <v>2015</v>
      </c>
      <c r="W725">
        <f t="shared" si="167"/>
        <v>2110</v>
      </c>
      <c r="X725">
        <f t="shared" si="168"/>
        <v>2044</v>
      </c>
      <c r="Y725">
        <f t="shared" si="169"/>
        <v>2019</v>
      </c>
      <c r="Z725">
        <f t="shared" si="170"/>
        <v>2121</v>
      </c>
      <c r="AA725">
        <f t="shared" si="171"/>
        <v>20078</v>
      </c>
      <c r="AB725">
        <f t="shared" si="172"/>
        <v>20100</v>
      </c>
      <c r="AC725">
        <f t="shared" si="173"/>
        <v>20086</v>
      </c>
      <c r="AD725">
        <f t="shared" si="174"/>
        <v>20025</v>
      </c>
      <c r="AE725">
        <f t="shared" si="175"/>
        <v>20001</v>
      </c>
      <c r="AF725">
        <f t="shared" si="176"/>
        <v>100097</v>
      </c>
      <c r="AG725">
        <f t="shared" si="177"/>
        <v>100109</v>
      </c>
      <c r="AH725">
        <f t="shared" si="178"/>
        <v>100000</v>
      </c>
      <c r="AI725">
        <f t="shared" si="179"/>
        <v>100000</v>
      </c>
      <c r="AJ725">
        <f t="shared" si="180"/>
        <v>100000</v>
      </c>
    </row>
    <row r="726" spans="1:36" x14ac:dyDescent="0.3">
      <c r="A726">
        <v>4258346036</v>
      </c>
      <c r="B726">
        <v>1544155904</v>
      </c>
      <c r="C726">
        <v>6914</v>
      </c>
      <c r="D726" t="b">
        <v>0</v>
      </c>
      <c r="E726">
        <v>9</v>
      </c>
      <c r="F726">
        <v>32</v>
      </c>
      <c r="G726">
        <v>50</v>
      </c>
      <c r="H726">
        <v>76</v>
      </c>
      <c r="I726">
        <v>121</v>
      </c>
      <c r="J726">
        <v>1</v>
      </c>
      <c r="K726">
        <v>2</v>
      </c>
      <c r="L726">
        <v>71</v>
      </c>
      <c r="M726">
        <v>106</v>
      </c>
      <c r="N726">
        <v>31</v>
      </c>
      <c r="O726">
        <v>97</v>
      </c>
      <c r="T726" t="str">
        <f>IF(ISERROR(MATCH('Analysis backend'!$M$1,E726:N726,0)),"",'Analysis backend'!$L$1)</f>
        <v/>
      </c>
      <c r="U726" t="str">
        <f>IF(T726='Analysis backend'!$L$1,IF(ISERROR(MATCH('Analysis backend'!$M$1,E726:I726,0)),"Dire","Radiant"),"")</f>
        <v/>
      </c>
      <c r="V726">
        <f t="shared" si="166"/>
        <v>1009</v>
      </c>
      <c r="W726">
        <f t="shared" si="167"/>
        <v>1032</v>
      </c>
      <c r="X726">
        <f t="shared" si="168"/>
        <v>1050</v>
      </c>
      <c r="Y726">
        <f t="shared" si="169"/>
        <v>1076</v>
      </c>
      <c r="Z726">
        <f t="shared" si="170"/>
        <v>1121</v>
      </c>
      <c r="AA726">
        <f t="shared" si="171"/>
        <v>10001</v>
      </c>
      <c r="AB726">
        <f t="shared" si="172"/>
        <v>10002</v>
      </c>
      <c r="AC726">
        <f t="shared" si="173"/>
        <v>10071</v>
      </c>
      <c r="AD726">
        <f t="shared" si="174"/>
        <v>10106</v>
      </c>
      <c r="AE726">
        <f t="shared" si="175"/>
        <v>10031</v>
      </c>
      <c r="AF726">
        <f t="shared" si="176"/>
        <v>100097</v>
      </c>
      <c r="AG726">
        <f t="shared" si="177"/>
        <v>100000</v>
      </c>
      <c r="AH726">
        <f t="shared" si="178"/>
        <v>100000</v>
      </c>
      <c r="AI726">
        <f t="shared" si="179"/>
        <v>100000</v>
      </c>
      <c r="AJ726">
        <f t="shared" si="180"/>
        <v>100000</v>
      </c>
    </row>
    <row r="727" spans="1:36" x14ac:dyDescent="0.3">
      <c r="A727">
        <v>4258346589</v>
      </c>
      <c r="B727">
        <v>1544156032</v>
      </c>
      <c r="C727">
        <v>6988</v>
      </c>
      <c r="D727" t="b">
        <v>1</v>
      </c>
      <c r="E727">
        <v>78</v>
      </c>
      <c r="F727">
        <v>50</v>
      </c>
      <c r="G727">
        <v>13</v>
      </c>
      <c r="H727">
        <v>44</v>
      </c>
      <c r="I727">
        <v>29</v>
      </c>
      <c r="J727">
        <v>86</v>
      </c>
      <c r="K727">
        <v>109</v>
      </c>
      <c r="L727">
        <v>70</v>
      </c>
      <c r="M727">
        <v>87</v>
      </c>
      <c r="N727">
        <v>2</v>
      </c>
      <c r="O727">
        <v>97</v>
      </c>
      <c r="P727">
        <v>62</v>
      </c>
      <c r="Q727">
        <v>113</v>
      </c>
      <c r="R727">
        <v>8</v>
      </c>
      <c r="T727" t="str">
        <f>IF(ISERROR(MATCH('Analysis backend'!$M$1,E727:N727,0)),"",'Analysis backend'!$L$1)</f>
        <v>Phantom Assassin</v>
      </c>
      <c r="U727" t="str">
        <f>IF(T727='Analysis backend'!$L$1,IF(ISERROR(MATCH('Analysis backend'!$M$1,E727:I727,0)),"Dire","Radiant"),"")</f>
        <v>Radiant</v>
      </c>
      <c r="V727">
        <f t="shared" si="166"/>
        <v>2078</v>
      </c>
      <c r="W727">
        <f t="shared" si="167"/>
        <v>2050</v>
      </c>
      <c r="X727">
        <f t="shared" si="168"/>
        <v>2013</v>
      </c>
      <c r="Y727">
        <f t="shared" si="169"/>
        <v>2044</v>
      </c>
      <c r="Z727">
        <f t="shared" si="170"/>
        <v>2029</v>
      </c>
      <c r="AA727">
        <f t="shared" si="171"/>
        <v>20086</v>
      </c>
      <c r="AB727">
        <f t="shared" si="172"/>
        <v>20109</v>
      </c>
      <c r="AC727">
        <f t="shared" si="173"/>
        <v>20070</v>
      </c>
      <c r="AD727">
        <f t="shared" si="174"/>
        <v>20087</v>
      </c>
      <c r="AE727">
        <f t="shared" si="175"/>
        <v>20002</v>
      </c>
      <c r="AF727">
        <f t="shared" si="176"/>
        <v>100097</v>
      </c>
      <c r="AG727">
        <f t="shared" si="177"/>
        <v>100062</v>
      </c>
      <c r="AH727">
        <f t="shared" si="178"/>
        <v>100113</v>
      </c>
      <c r="AI727">
        <f t="shared" si="179"/>
        <v>100008</v>
      </c>
      <c r="AJ727">
        <f t="shared" si="180"/>
        <v>100000</v>
      </c>
    </row>
    <row r="728" spans="1:36" x14ac:dyDescent="0.3">
      <c r="A728">
        <v>4258356565</v>
      </c>
      <c r="B728">
        <v>1544156672</v>
      </c>
      <c r="C728">
        <v>7311</v>
      </c>
      <c r="D728" t="b">
        <v>1</v>
      </c>
      <c r="E728">
        <v>16</v>
      </c>
      <c r="F728">
        <v>52</v>
      </c>
      <c r="G728">
        <v>100</v>
      </c>
      <c r="H728">
        <v>121</v>
      </c>
      <c r="I728">
        <v>44</v>
      </c>
      <c r="J728">
        <v>111</v>
      </c>
      <c r="K728">
        <v>7</v>
      </c>
      <c r="L728">
        <v>49</v>
      </c>
      <c r="M728">
        <v>97</v>
      </c>
      <c r="N728">
        <v>93</v>
      </c>
      <c r="O728">
        <v>15</v>
      </c>
      <c r="P728">
        <v>2</v>
      </c>
      <c r="T728" t="str">
        <f>IF(ISERROR(MATCH('Analysis backend'!$M$1,E728:N728,0)),"",'Analysis backend'!$L$1)</f>
        <v>Phantom Assassin</v>
      </c>
      <c r="U728" t="str">
        <f>IF(T728='Analysis backend'!$L$1,IF(ISERROR(MATCH('Analysis backend'!$M$1,E728:I728,0)),"Dire","Radiant"),"")</f>
        <v>Radiant</v>
      </c>
      <c r="V728">
        <f t="shared" si="166"/>
        <v>2016</v>
      </c>
      <c r="W728">
        <f t="shared" si="167"/>
        <v>2052</v>
      </c>
      <c r="X728">
        <f t="shared" si="168"/>
        <v>2100</v>
      </c>
      <c r="Y728">
        <f t="shared" si="169"/>
        <v>2121</v>
      </c>
      <c r="Z728">
        <f t="shared" si="170"/>
        <v>2044</v>
      </c>
      <c r="AA728">
        <f t="shared" si="171"/>
        <v>20111</v>
      </c>
      <c r="AB728">
        <f t="shared" si="172"/>
        <v>20007</v>
      </c>
      <c r="AC728">
        <f t="shared" si="173"/>
        <v>20049</v>
      </c>
      <c r="AD728">
        <f t="shared" si="174"/>
        <v>20097</v>
      </c>
      <c r="AE728">
        <f t="shared" si="175"/>
        <v>20093</v>
      </c>
      <c r="AF728">
        <f t="shared" si="176"/>
        <v>100015</v>
      </c>
      <c r="AG728">
        <f t="shared" si="177"/>
        <v>100002</v>
      </c>
      <c r="AH728">
        <f t="shared" si="178"/>
        <v>100000</v>
      </c>
      <c r="AI728">
        <f t="shared" si="179"/>
        <v>100000</v>
      </c>
      <c r="AJ728">
        <f t="shared" si="180"/>
        <v>100000</v>
      </c>
    </row>
    <row r="729" spans="1:36" x14ac:dyDescent="0.3">
      <c r="A729">
        <v>4258370665</v>
      </c>
      <c r="B729">
        <v>1544157696</v>
      </c>
      <c r="C729">
        <v>6974</v>
      </c>
      <c r="D729" t="b">
        <v>1</v>
      </c>
      <c r="E729">
        <v>10</v>
      </c>
      <c r="F729">
        <v>94</v>
      </c>
      <c r="G729">
        <v>26</v>
      </c>
      <c r="H729">
        <v>86</v>
      </c>
      <c r="I729">
        <v>88</v>
      </c>
      <c r="J729">
        <v>79</v>
      </c>
      <c r="K729">
        <v>107</v>
      </c>
      <c r="L729">
        <v>16</v>
      </c>
      <c r="M729">
        <v>76</v>
      </c>
      <c r="N729">
        <v>109</v>
      </c>
      <c r="O729">
        <v>80</v>
      </c>
      <c r="P729">
        <v>97</v>
      </c>
      <c r="Q729">
        <v>101</v>
      </c>
      <c r="T729" t="str">
        <f>IF(ISERROR(MATCH('Analysis backend'!$M$1,E729:N729,0)),"",'Analysis backend'!$L$1)</f>
        <v/>
      </c>
      <c r="U729" t="str">
        <f>IF(T729='Analysis backend'!$L$1,IF(ISERROR(MATCH('Analysis backend'!$M$1,E729:I729,0)),"Dire","Radiant"),"")</f>
        <v/>
      </c>
      <c r="V729">
        <f t="shared" si="166"/>
        <v>2010</v>
      </c>
      <c r="W729">
        <f t="shared" si="167"/>
        <v>2094</v>
      </c>
      <c r="X729">
        <f t="shared" si="168"/>
        <v>2026</v>
      </c>
      <c r="Y729">
        <f t="shared" si="169"/>
        <v>2086</v>
      </c>
      <c r="Z729">
        <f t="shared" si="170"/>
        <v>2088</v>
      </c>
      <c r="AA729">
        <f t="shared" si="171"/>
        <v>20079</v>
      </c>
      <c r="AB729">
        <f t="shared" si="172"/>
        <v>20107</v>
      </c>
      <c r="AC729">
        <f t="shared" si="173"/>
        <v>20016</v>
      </c>
      <c r="AD729">
        <f t="shared" si="174"/>
        <v>20076</v>
      </c>
      <c r="AE729">
        <f t="shared" si="175"/>
        <v>20109</v>
      </c>
      <c r="AF729">
        <f t="shared" si="176"/>
        <v>100080</v>
      </c>
      <c r="AG729">
        <f t="shared" si="177"/>
        <v>100097</v>
      </c>
      <c r="AH729">
        <f t="shared" si="178"/>
        <v>100101</v>
      </c>
      <c r="AI729">
        <f t="shared" si="179"/>
        <v>100000</v>
      </c>
      <c r="AJ729">
        <f t="shared" si="180"/>
        <v>100000</v>
      </c>
    </row>
    <row r="730" spans="1:36" x14ac:dyDescent="0.3">
      <c r="A730">
        <v>4258367528</v>
      </c>
      <c r="B730">
        <v>1544157440</v>
      </c>
      <c r="C730">
        <v>6957</v>
      </c>
      <c r="D730" t="b">
        <v>0</v>
      </c>
      <c r="E730">
        <v>50</v>
      </c>
      <c r="F730">
        <v>110</v>
      </c>
      <c r="G730">
        <v>104</v>
      </c>
      <c r="H730">
        <v>44</v>
      </c>
      <c r="I730">
        <v>46</v>
      </c>
      <c r="J730">
        <v>100</v>
      </c>
      <c r="K730">
        <v>45</v>
      </c>
      <c r="L730">
        <v>96</v>
      </c>
      <c r="M730">
        <v>84</v>
      </c>
      <c r="N730">
        <v>109</v>
      </c>
      <c r="O730">
        <v>121</v>
      </c>
      <c r="P730">
        <v>97</v>
      </c>
      <c r="Q730">
        <v>1</v>
      </c>
      <c r="T730" t="str">
        <f>IF(ISERROR(MATCH('Analysis backend'!$M$1,E730:N730,0)),"",'Analysis backend'!$L$1)</f>
        <v>Phantom Assassin</v>
      </c>
      <c r="U730" t="str">
        <f>IF(T730='Analysis backend'!$L$1,IF(ISERROR(MATCH('Analysis backend'!$M$1,E730:I730,0)),"Dire","Radiant"),"")</f>
        <v>Radiant</v>
      </c>
      <c r="V730">
        <f t="shared" si="166"/>
        <v>1050</v>
      </c>
      <c r="W730">
        <f t="shared" si="167"/>
        <v>1110</v>
      </c>
      <c r="X730">
        <f t="shared" si="168"/>
        <v>1104</v>
      </c>
      <c r="Y730">
        <f t="shared" si="169"/>
        <v>1044</v>
      </c>
      <c r="Z730">
        <f t="shared" si="170"/>
        <v>1046</v>
      </c>
      <c r="AA730">
        <f t="shared" si="171"/>
        <v>10100</v>
      </c>
      <c r="AB730">
        <f t="shared" si="172"/>
        <v>10045</v>
      </c>
      <c r="AC730">
        <f t="shared" si="173"/>
        <v>10096</v>
      </c>
      <c r="AD730">
        <f t="shared" si="174"/>
        <v>10084</v>
      </c>
      <c r="AE730">
        <f t="shared" si="175"/>
        <v>10109</v>
      </c>
      <c r="AF730">
        <f t="shared" si="176"/>
        <v>100121</v>
      </c>
      <c r="AG730">
        <f t="shared" si="177"/>
        <v>100097</v>
      </c>
      <c r="AH730">
        <f t="shared" si="178"/>
        <v>100001</v>
      </c>
      <c r="AI730">
        <f t="shared" si="179"/>
        <v>100000</v>
      </c>
      <c r="AJ730">
        <f t="shared" si="180"/>
        <v>100000</v>
      </c>
    </row>
    <row r="731" spans="1:36" x14ac:dyDescent="0.3">
      <c r="A731">
        <v>4258362766</v>
      </c>
      <c r="B731">
        <v>1544157184</v>
      </c>
      <c r="C731">
        <v>6889</v>
      </c>
      <c r="D731" t="b">
        <v>1</v>
      </c>
      <c r="E731">
        <v>68</v>
      </c>
      <c r="F731">
        <v>83</v>
      </c>
      <c r="G731">
        <v>21</v>
      </c>
      <c r="H731">
        <v>1</v>
      </c>
      <c r="I731">
        <v>50</v>
      </c>
      <c r="J731">
        <v>114</v>
      </c>
      <c r="K731">
        <v>64</v>
      </c>
      <c r="L731">
        <v>97</v>
      </c>
      <c r="M731">
        <v>25</v>
      </c>
      <c r="N731">
        <v>40</v>
      </c>
      <c r="O731">
        <v>10</v>
      </c>
      <c r="P731">
        <v>93</v>
      </c>
      <c r="Q731">
        <v>44</v>
      </c>
      <c r="T731" t="str">
        <f>IF(ISERROR(MATCH('Analysis backend'!$M$1,E731:N731,0)),"",'Analysis backend'!$L$1)</f>
        <v/>
      </c>
      <c r="U731" t="str">
        <f>IF(T731='Analysis backend'!$L$1,IF(ISERROR(MATCH('Analysis backend'!$M$1,E731:I731,0)),"Dire","Radiant"),"")</f>
        <v/>
      </c>
      <c r="V731">
        <f t="shared" si="166"/>
        <v>2068</v>
      </c>
      <c r="W731">
        <f t="shared" si="167"/>
        <v>2083</v>
      </c>
      <c r="X731">
        <f t="shared" si="168"/>
        <v>2021</v>
      </c>
      <c r="Y731">
        <f t="shared" si="169"/>
        <v>2001</v>
      </c>
      <c r="Z731">
        <f t="shared" si="170"/>
        <v>2050</v>
      </c>
      <c r="AA731">
        <f t="shared" si="171"/>
        <v>20114</v>
      </c>
      <c r="AB731">
        <f t="shared" si="172"/>
        <v>20064</v>
      </c>
      <c r="AC731">
        <f t="shared" si="173"/>
        <v>20097</v>
      </c>
      <c r="AD731">
        <f t="shared" si="174"/>
        <v>20025</v>
      </c>
      <c r="AE731">
        <f t="shared" si="175"/>
        <v>20040</v>
      </c>
      <c r="AF731">
        <f t="shared" si="176"/>
        <v>100010</v>
      </c>
      <c r="AG731">
        <f t="shared" si="177"/>
        <v>100093</v>
      </c>
      <c r="AH731">
        <f t="shared" si="178"/>
        <v>100044</v>
      </c>
      <c r="AI731">
        <f t="shared" si="179"/>
        <v>100000</v>
      </c>
      <c r="AJ731">
        <f t="shared" si="180"/>
        <v>100000</v>
      </c>
    </row>
    <row r="732" spans="1:36" x14ac:dyDescent="0.3">
      <c r="A732">
        <v>4258373049</v>
      </c>
      <c r="B732">
        <v>1544157824</v>
      </c>
      <c r="C732">
        <v>7205</v>
      </c>
      <c r="D732" t="b">
        <v>0</v>
      </c>
      <c r="E732">
        <v>2</v>
      </c>
      <c r="F732">
        <v>93</v>
      </c>
      <c r="G732">
        <v>76</v>
      </c>
      <c r="H732">
        <v>112</v>
      </c>
      <c r="I732">
        <v>121</v>
      </c>
      <c r="J732">
        <v>17</v>
      </c>
      <c r="K732">
        <v>111</v>
      </c>
      <c r="L732">
        <v>1</v>
      </c>
      <c r="M732">
        <v>27</v>
      </c>
      <c r="N732">
        <v>97</v>
      </c>
      <c r="O732">
        <v>44</v>
      </c>
      <c r="T732" t="str">
        <f>IF(ISERROR(MATCH('Analysis backend'!$M$1,E732:N732,0)),"",'Analysis backend'!$L$1)</f>
        <v/>
      </c>
      <c r="U732" t="str">
        <f>IF(T732='Analysis backend'!$L$1,IF(ISERROR(MATCH('Analysis backend'!$M$1,E732:I732,0)),"Dire","Radiant"),"")</f>
        <v/>
      </c>
      <c r="V732">
        <f t="shared" si="166"/>
        <v>1002</v>
      </c>
      <c r="W732">
        <f t="shared" si="167"/>
        <v>1093</v>
      </c>
      <c r="X732">
        <f t="shared" si="168"/>
        <v>1076</v>
      </c>
      <c r="Y732">
        <f t="shared" si="169"/>
        <v>1112</v>
      </c>
      <c r="Z732">
        <f t="shared" si="170"/>
        <v>1121</v>
      </c>
      <c r="AA732">
        <f t="shared" si="171"/>
        <v>10017</v>
      </c>
      <c r="AB732">
        <f t="shared" si="172"/>
        <v>10111</v>
      </c>
      <c r="AC732">
        <f t="shared" si="173"/>
        <v>10001</v>
      </c>
      <c r="AD732">
        <f t="shared" si="174"/>
        <v>10027</v>
      </c>
      <c r="AE732">
        <f t="shared" si="175"/>
        <v>10097</v>
      </c>
      <c r="AF732">
        <f t="shared" si="176"/>
        <v>100044</v>
      </c>
      <c r="AG732">
        <f t="shared" si="177"/>
        <v>100000</v>
      </c>
      <c r="AH732">
        <f t="shared" si="178"/>
        <v>100000</v>
      </c>
      <c r="AI732">
        <f t="shared" si="179"/>
        <v>100000</v>
      </c>
      <c r="AJ732">
        <f t="shared" si="180"/>
        <v>100000</v>
      </c>
    </row>
    <row r="733" spans="1:36" x14ac:dyDescent="0.3">
      <c r="A733">
        <v>4258380161</v>
      </c>
      <c r="B733">
        <v>1544158336</v>
      </c>
      <c r="C733">
        <v>7267</v>
      </c>
      <c r="D733" t="b">
        <v>1</v>
      </c>
      <c r="E733">
        <v>93</v>
      </c>
      <c r="F733">
        <v>97</v>
      </c>
      <c r="G733">
        <v>7</v>
      </c>
      <c r="H733">
        <v>75</v>
      </c>
      <c r="I733">
        <v>45</v>
      </c>
      <c r="J733">
        <v>44</v>
      </c>
      <c r="K733">
        <v>76</v>
      </c>
      <c r="L733">
        <v>9</v>
      </c>
      <c r="M733">
        <v>121</v>
      </c>
      <c r="N733">
        <v>86</v>
      </c>
      <c r="O733">
        <v>16</v>
      </c>
      <c r="P733">
        <v>88</v>
      </c>
      <c r="T733" t="str">
        <f>IF(ISERROR(MATCH('Analysis backend'!$M$1,E733:N733,0)),"",'Analysis backend'!$L$1)</f>
        <v>Phantom Assassin</v>
      </c>
      <c r="U733" t="str">
        <f>IF(T733='Analysis backend'!$L$1,IF(ISERROR(MATCH('Analysis backend'!$M$1,E733:I733,0)),"Dire","Radiant"),"")</f>
        <v>Dire</v>
      </c>
      <c r="V733">
        <f t="shared" si="166"/>
        <v>2093</v>
      </c>
      <c r="W733">
        <f t="shared" si="167"/>
        <v>2097</v>
      </c>
      <c r="X733">
        <f t="shared" si="168"/>
        <v>2007</v>
      </c>
      <c r="Y733">
        <f t="shared" si="169"/>
        <v>2075</v>
      </c>
      <c r="Z733">
        <f t="shared" si="170"/>
        <v>2045</v>
      </c>
      <c r="AA733">
        <f t="shared" si="171"/>
        <v>20044</v>
      </c>
      <c r="AB733">
        <f t="shared" si="172"/>
        <v>20076</v>
      </c>
      <c r="AC733">
        <f t="shared" si="173"/>
        <v>20009</v>
      </c>
      <c r="AD733">
        <f t="shared" si="174"/>
        <v>20121</v>
      </c>
      <c r="AE733">
        <f t="shared" si="175"/>
        <v>20086</v>
      </c>
      <c r="AF733">
        <f t="shared" si="176"/>
        <v>100016</v>
      </c>
      <c r="AG733">
        <f t="shared" si="177"/>
        <v>100088</v>
      </c>
      <c r="AH733">
        <f t="shared" si="178"/>
        <v>100000</v>
      </c>
      <c r="AI733">
        <f t="shared" si="179"/>
        <v>100000</v>
      </c>
      <c r="AJ733">
        <f t="shared" si="180"/>
        <v>100000</v>
      </c>
    </row>
    <row r="734" spans="1:36" x14ac:dyDescent="0.3">
      <c r="A734">
        <v>4258349647</v>
      </c>
      <c r="B734">
        <v>1544156160</v>
      </c>
      <c r="C734">
        <v>6827</v>
      </c>
      <c r="D734" t="b">
        <v>1</v>
      </c>
      <c r="E734">
        <v>78</v>
      </c>
      <c r="F734">
        <v>8</v>
      </c>
      <c r="G734">
        <v>7</v>
      </c>
      <c r="H734">
        <v>79</v>
      </c>
      <c r="I734">
        <v>46</v>
      </c>
      <c r="J734">
        <v>31</v>
      </c>
      <c r="K734">
        <v>101</v>
      </c>
      <c r="L734">
        <v>50</v>
      </c>
      <c r="M734">
        <v>44</v>
      </c>
      <c r="N734">
        <v>49</v>
      </c>
      <c r="O734">
        <v>109</v>
      </c>
      <c r="P734">
        <v>10</v>
      </c>
      <c r="Q734">
        <v>97</v>
      </c>
      <c r="T734" t="str">
        <f>IF(ISERROR(MATCH('Analysis backend'!$M$1,E734:N734,0)),"",'Analysis backend'!$L$1)</f>
        <v>Phantom Assassin</v>
      </c>
      <c r="U734" t="str">
        <f>IF(T734='Analysis backend'!$L$1,IF(ISERROR(MATCH('Analysis backend'!$M$1,E734:I734,0)),"Dire","Radiant"),"")</f>
        <v>Dire</v>
      </c>
      <c r="V734">
        <f t="shared" si="166"/>
        <v>2078</v>
      </c>
      <c r="W734">
        <f t="shared" si="167"/>
        <v>2008</v>
      </c>
      <c r="X734">
        <f t="shared" si="168"/>
        <v>2007</v>
      </c>
      <c r="Y734">
        <f t="shared" si="169"/>
        <v>2079</v>
      </c>
      <c r="Z734">
        <f t="shared" si="170"/>
        <v>2046</v>
      </c>
      <c r="AA734">
        <f t="shared" si="171"/>
        <v>20031</v>
      </c>
      <c r="AB734">
        <f t="shared" si="172"/>
        <v>20101</v>
      </c>
      <c r="AC734">
        <f t="shared" si="173"/>
        <v>20050</v>
      </c>
      <c r="AD734">
        <f t="shared" si="174"/>
        <v>20044</v>
      </c>
      <c r="AE734">
        <f t="shared" si="175"/>
        <v>20049</v>
      </c>
      <c r="AF734">
        <f t="shared" si="176"/>
        <v>100109</v>
      </c>
      <c r="AG734">
        <f t="shared" si="177"/>
        <v>100010</v>
      </c>
      <c r="AH734">
        <f t="shared" si="178"/>
        <v>100097</v>
      </c>
      <c r="AI734">
        <f t="shared" si="179"/>
        <v>100000</v>
      </c>
      <c r="AJ734">
        <f t="shared" si="180"/>
        <v>100000</v>
      </c>
    </row>
    <row r="735" spans="1:36" x14ac:dyDescent="0.3">
      <c r="A735">
        <v>4258373361</v>
      </c>
      <c r="B735">
        <v>1544157824</v>
      </c>
      <c r="C735">
        <v>6758</v>
      </c>
      <c r="D735" t="b">
        <v>1</v>
      </c>
      <c r="E735">
        <v>93</v>
      </c>
      <c r="F735">
        <v>7</v>
      </c>
      <c r="G735">
        <v>27</v>
      </c>
      <c r="H735">
        <v>101</v>
      </c>
      <c r="I735">
        <v>9</v>
      </c>
      <c r="J735">
        <v>90</v>
      </c>
      <c r="K735">
        <v>97</v>
      </c>
      <c r="L735">
        <v>78</v>
      </c>
      <c r="M735">
        <v>50</v>
      </c>
      <c r="N735">
        <v>44</v>
      </c>
      <c r="O735">
        <v>1</v>
      </c>
      <c r="P735">
        <v>59</v>
      </c>
      <c r="T735" t="str">
        <f>IF(ISERROR(MATCH('Analysis backend'!$M$1,E735:N735,0)),"",'Analysis backend'!$L$1)</f>
        <v>Phantom Assassin</v>
      </c>
      <c r="U735" t="str">
        <f>IF(T735='Analysis backend'!$L$1,IF(ISERROR(MATCH('Analysis backend'!$M$1,E735:I735,0)),"Dire","Radiant"),"")</f>
        <v>Dire</v>
      </c>
      <c r="V735">
        <f t="shared" si="166"/>
        <v>2093</v>
      </c>
      <c r="W735">
        <f t="shared" si="167"/>
        <v>2007</v>
      </c>
      <c r="X735">
        <f t="shared" si="168"/>
        <v>2027</v>
      </c>
      <c r="Y735">
        <f t="shared" si="169"/>
        <v>2101</v>
      </c>
      <c r="Z735">
        <f t="shared" si="170"/>
        <v>2009</v>
      </c>
      <c r="AA735">
        <f t="shared" si="171"/>
        <v>20090</v>
      </c>
      <c r="AB735">
        <f t="shared" si="172"/>
        <v>20097</v>
      </c>
      <c r="AC735">
        <f t="shared" si="173"/>
        <v>20078</v>
      </c>
      <c r="AD735">
        <f t="shared" si="174"/>
        <v>20050</v>
      </c>
      <c r="AE735">
        <f t="shared" si="175"/>
        <v>20044</v>
      </c>
      <c r="AF735">
        <f t="shared" si="176"/>
        <v>100001</v>
      </c>
      <c r="AG735">
        <f t="shared" si="177"/>
        <v>100059</v>
      </c>
      <c r="AH735">
        <f t="shared" si="178"/>
        <v>100000</v>
      </c>
      <c r="AI735">
        <f t="shared" si="179"/>
        <v>100000</v>
      </c>
      <c r="AJ735">
        <f t="shared" si="180"/>
        <v>100000</v>
      </c>
    </row>
    <row r="736" spans="1:36" x14ac:dyDescent="0.3">
      <c r="A736">
        <v>4258384570</v>
      </c>
      <c r="B736">
        <v>1544158592</v>
      </c>
      <c r="C736">
        <v>7251</v>
      </c>
      <c r="D736" t="b">
        <v>0</v>
      </c>
      <c r="E736">
        <v>59</v>
      </c>
      <c r="F736">
        <v>1</v>
      </c>
      <c r="G736">
        <v>97</v>
      </c>
      <c r="H736">
        <v>91</v>
      </c>
      <c r="I736">
        <v>110</v>
      </c>
      <c r="J736">
        <v>121</v>
      </c>
      <c r="K736">
        <v>50</v>
      </c>
      <c r="L736">
        <v>86</v>
      </c>
      <c r="M736">
        <v>29</v>
      </c>
      <c r="N736">
        <v>48</v>
      </c>
      <c r="O736">
        <v>44</v>
      </c>
      <c r="T736" t="str">
        <f>IF(ISERROR(MATCH('Analysis backend'!$M$1,E736:N736,0)),"",'Analysis backend'!$L$1)</f>
        <v/>
      </c>
      <c r="U736" t="str">
        <f>IF(T736='Analysis backend'!$L$1,IF(ISERROR(MATCH('Analysis backend'!$M$1,E736:I736,0)),"Dire","Radiant"),"")</f>
        <v/>
      </c>
      <c r="V736">
        <f t="shared" si="166"/>
        <v>1059</v>
      </c>
      <c r="W736">
        <f t="shared" si="167"/>
        <v>1001</v>
      </c>
      <c r="X736">
        <f t="shared" si="168"/>
        <v>1097</v>
      </c>
      <c r="Y736">
        <f t="shared" si="169"/>
        <v>1091</v>
      </c>
      <c r="Z736">
        <f t="shared" si="170"/>
        <v>1110</v>
      </c>
      <c r="AA736">
        <f t="shared" si="171"/>
        <v>10121</v>
      </c>
      <c r="AB736">
        <f t="shared" si="172"/>
        <v>10050</v>
      </c>
      <c r="AC736">
        <f t="shared" si="173"/>
        <v>10086</v>
      </c>
      <c r="AD736">
        <f t="shared" si="174"/>
        <v>10029</v>
      </c>
      <c r="AE736">
        <f t="shared" si="175"/>
        <v>10048</v>
      </c>
      <c r="AF736">
        <f t="shared" si="176"/>
        <v>100044</v>
      </c>
      <c r="AG736">
        <f t="shared" si="177"/>
        <v>100000</v>
      </c>
      <c r="AH736">
        <f t="shared" si="178"/>
        <v>100000</v>
      </c>
      <c r="AI736">
        <f t="shared" si="179"/>
        <v>100000</v>
      </c>
      <c r="AJ736">
        <f t="shared" si="180"/>
        <v>100000</v>
      </c>
    </row>
    <row r="737" spans="1:36" x14ac:dyDescent="0.3">
      <c r="A737">
        <v>4258384167</v>
      </c>
      <c r="B737">
        <v>1544158592</v>
      </c>
      <c r="C737">
        <v>7145</v>
      </c>
      <c r="D737" t="b">
        <v>1</v>
      </c>
      <c r="E737">
        <v>91</v>
      </c>
      <c r="F737">
        <v>29</v>
      </c>
      <c r="G737">
        <v>93</v>
      </c>
      <c r="H737">
        <v>101</v>
      </c>
      <c r="I737">
        <v>121</v>
      </c>
      <c r="J737">
        <v>8</v>
      </c>
      <c r="K737">
        <v>21</v>
      </c>
      <c r="L737">
        <v>46</v>
      </c>
      <c r="M737">
        <v>79</v>
      </c>
      <c r="N737">
        <v>97</v>
      </c>
      <c r="O737">
        <v>44</v>
      </c>
      <c r="T737" t="str">
        <f>IF(ISERROR(MATCH('Analysis backend'!$M$1,E737:N737,0)),"",'Analysis backend'!$L$1)</f>
        <v/>
      </c>
      <c r="U737" t="str">
        <f>IF(T737='Analysis backend'!$L$1,IF(ISERROR(MATCH('Analysis backend'!$M$1,E737:I737,0)),"Dire","Radiant"),"")</f>
        <v/>
      </c>
      <c r="V737">
        <f t="shared" si="166"/>
        <v>2091</v>
      </c>
      <c r="W737">
        <f t="shared" si="167"/>
        <v>2029</v>
      </c>
      <c r="X737">
        <f t="shared" si="168"/>
        <v>2093</v>
      </c>
      <c r="Y737">
        <f t="shared" si="169"/>
        <v>2101</v>
      </c>
      <c r="Z737">
        <f t="shared" si="170"/>
        <v>2121</v>
      </c>
      <c r="AA737">
        <f t="shared" si="171"/>
        <v>20008</v>
      </c>
      <c r="AB737">
        <f t="shared" si="172"/>
        <v>20021</v>
      </c>
      <c r="AC737">
        <f t="shared" si="173"/>
        <v>20046</v>
      </c>
      <c r="AD737">
        <f t="shared" si="174"/>
        <v>20079</v>
      </c>
      <c r="AE737">
        <f t="shared" si="175"/>
        <v>20097</v>
      </c>
      <c r="AF737">
        <f t="shared" si="176"/>
        <v>100044</v>
      </c>
      <c r="AG737">
        <f t="shared" si="177"/>
        <v>100000</v>
      </c>
      <c r="AH737">
        <f t="shared" si="178"/>
        <v>100000</v>
      </c>
      <c r="AI737">
        <f t="shared" si="179"/>
        <v>100000</v>
      </c>
      <c r="AJ737">
        <f t="shared" si="180"/>
        <v>100000</v>
      </c>
    </row>
    <row r="738" spans="1:36" x14ac:dyDescent="0.3">
      <c r="A738">
        <v>4258387999</v>
      </c>
      <c r="B738">
        <v>1544158848</v>
      </c>
      <c r="C738">
        <v>7103</v>
      </c>
      <c r="D738" t="b">
        <v>1</v>
      </c>
      <c r="E738">
        <v>50</v>
      </c>
      <c r="F738">
        <v>71</v>
      </c>
      <c r="G738">
        <v>114</v>
      </c>
      <c r="H738">
        <v>38</v>
      </c>
      <c r="I738">
        <v>109</v>
      </c>
      <c r="J738">
        <v>75</v>
      </c>
      <c r="K738">
        <v>87</v>
      </c>
      <c r="L738">
        <v>106</v>
      </c>
      <c r="M738">
        <v>8</v>
      </c>
      <c r="N738">
        <v>97</v>
      </c>
      <c r="O738">
        <v>16</v>
      </c>
      <c r="P738">
        <v>44</v>
      </c>
      <c r="T738" t="str">
        <f>IF(ISERROR(MATCH('Analysis backend'!$M$1,E738:N738,0)),"",'Analysis backend'!$L$1)</f>
        <v/>
      </c>
      <c r="U738" t="str">
        <f>IF(T738='Analysis backend'!$L$1,IF(ISERROR(MATCH('Analysis backend'!$M$1,E738:I738,0)),"Dire","Radiant"),"")</f>
        <v/>
      </c>
      <c r="V738">
        <f t="shared" si="166"/>
        <v>2050</v>
      </c>
      <c r="W738">
        <f t="shared" si="167"/>
        <v>2071</v>
      </c>
      <c r="X738">
        <f t="shared" si="168"/>
        <v>2114</v>
      </c>
      <c r="Y738">
        <f t="shared" si="169"/>
        <v>2038</v>
      </c>
      <c r="Z738">
        <f t="shared" si="170"/>
        <v>2109</v>
      </c>
      <c r="AA738">
        <f t="shared" si="171"/>
        <v>20075</v>
      </c>
      <c r="AB738">
        <f t="shared" si="172"/>
        <v>20087</v>
      </c>
      <c r="AC738">
        <f t="shared" si="173"/>
        <v>20106</v>
      </c>
      <c r="AD738">
        <f t="shared" si="174"/>
        <v>20008</v>
      </c>
      <c r="AE738">
        <f t="shared" si="175"/>
        <v>20097</v>
      </c>
      <c r="AF738">
        <f t="shared" si="176"/>
        <v>100016</v>
      </c>
      <c r="AG738">
        <f t="shared" si="177"/>
        <v>100044</v>
      </c>
      <c r="AH738">
        <f t="shared" si="178"/>
        <v>100000</v>
      </c>
      <c r="AI738">
        <f t="shared" si="179"/>
        <v>100000</v>
      </c>
      <c r="AJ738">
        <f t="shared" si="180"/>
        <v>100000</v>
      </c>
    </row>
    <row r="739" spans="1:36" x14ac:dyDescent="0.3">
      <c r="A739">
        <v>4258394018</v>
      </c>
      <c r="B739">
        <v>1544159232</v>
      </c>
      <c r="C739">
        <v>6956</v>
      </c>
      <c r="D739" t="b">
        <v>0</v>
      </c>
      <c r="E739">
        <v>1</v>
      </c>
      <c r="F739">
        <v>7</v>
      </c>
      <c r="G739">
        <v>3</v>
      </c>
      <c r="H739">
        <v>86</v>
      </c>
      <c r="I739">
        <v>59</v>
      </c>
      <c r="J739">
        <v>44</v>
      </c>
      <c r="K739">
        <v>121</v>
      </c>
      <c r="L739">
        <v>16</v>
      </c>
      <c r="M739">
        <v>94</v>
      </c>
      <c r="N739">
        <v>26</v>
      </c>
      <c r="O739">
        <v>97</v>
      </c>
      <c r="P739">
        <v>82</v>
      </c>
      <c r="T739" t="str">
        <f>IF(ISERROR(MATCH('Analysis backend'!$M$1,E739:N739,0)),"",'Analysis backend'!$L$1)</f>
        <v>Phantom Assassin</v>
      </c>
      <c r="U739" t="str">
        <f>IF(T739='Analysis backend'!$L$1,IF(ISERROR(MATCH('Analysis backend'!$M$1,E739:I739,0)),"Dire","Radiant"),"")</f>
        <v>Dire</v>
      </c>
      <c r="V739">
        <f t="shared" si="166"/>
        <v>1001</v>
      </c>
      <c r="W739">
        <f t="shared" si="167"/>
        <v>1007</v>
      </c>
      <c r="X739">
        <f t="shared" si="168"/>
        <v>1003</v>
      </c>
      <c r="Y739">
        <f t="shared" si="169"/>
        <v>1086</v>
      </c>
      <c r="Z739">
        <f t="shared" si="170"/>
        <v>1059</v>
      </c>
      <c r="AA739">
        <f t="shared" si="171"/>
        <v>10044</v>
      </c>
      <c r="AB739">
        <f t="shared" si="172"/>
        <v>10121</v>
      </c>
      <c r="AC739">
        <f t="shared" si="173"/>
        <v>10016</v>
      </c>
      <c r="AD739">
        <f t="shared" si="174"/>
        <v>10094</v>
      </c>
      <c r="AE739">
        <f t="shared" si="175"/>
        <v>10026</v>
      </c>
      <c r="AF739">
        <f t="shared" si="176"/>
        <v>100097</v>
      </c>
      <c r="AG739">
        <f t="shared" si="177"/>
        <v>100082</v>
      </c>
      <c r="AH739">
        <f t="shared" si="178"/>
        <v>100000</v>
      </c>
      <c r="AI739">
        <f t="shared" si="179"/>
        <v>100000</v>
      </c>
      <c r="AJ739">
        <f t="shared" si="180"/>
        <v>100000</v>
      </c>
    </row>
    <row r="740" spans="1:36" x14ac:dyDescent="0.3">
      <c r="A740">
        <v>4258384548</v>
      </c>
      <c r="B740">
        <v>1544158592</v>
      </c>
      <c r="C740">
        <v>6870</v>
      </c>
      <c r="D740" t="b">
        <v>1</v>
      </c>
      <c r="E740">
        <v>31</v>
      </c>
      <c r="F740">
        <v>28</v>
      </c>
      <c r="G740">
        <v>114</v>
      </c>
      <c r="H740">
        <v>44</v>
      </c>
      <c r="I740">
        <v>107</v>
      </c>
      <c r="J740">
        <v>38</v>
      </c>
      <c r="K740">
        <v>92</v>
      </c>
      <c r="L740">
        <v>88</v>
      </c>
      <c r="M740">
        <v>89</v>
      </c>
      <c r="N740">
        <v>50</v>
      </c>
      <c r="O740">
        <v>97</v>
      </c>
      <c r="P740">
        <v>82</v>
      </c>
      <c r="T740" t="str">
        <f>IF(ISERROR(MATCH('Analysis backend'!$M$1,E740:N740,0)),"",'Analysis backend'!$L$1)</f>
        <v>Phantom Assassin</v>
      </c>
      <c r="U740" t="str">
        <f>IF(T740='Analysis backend'!$L$1,IF(ISERROR(MATCH('Analysis backend'!$M$1,E740:I740,0)),"Dire","Radiant"),"")</f>
        <v>Radiant</v>
      </c>
      <c r="V740">
        <f t="shared" si="166"/>
        <v>2031</v>
      </c>
      <c r="W740">
        <f t="shared" si="167"/>
        <v>2028</v>
      </c>
      <c r="X740">
        <f t="shared" si="168"/>
        <v>2114</v>
      </c>
      <c r="Y740">
        <f t="shared" si="169"/>
        <v>2044</v>
      </c>
      <c r="Z740">
        <f t="shared" si="170"/>
        <v>2107</v>
      </c>
      <c r="AA740">
        <f t="shared" si="171"/>
        <v>20038</v>
      </c>
      <c r="AB740">
        <f t="shared" si="172"/>
        <v>20092</v>
      </c>
      <c r="AC740">
        <f t="shared" si="173"/>
        <v>20088</v>
      </c>
      <c r="AD740">
        <f t="shared" si="174"/>
        <v>20089</v>
      </c>
      <c r="AE740">
        <f t="shared" si="175"/>
        <v>20050</v>
      </c>
      <c r="AF740">
        <f t="shared" si="176"/>
        <v>100097</v>
      </c>
      <c r="AG740">
        <f t="shared" si="177"/>
        <v>100082</v>
      </c>
      <c r="AH740">
        <f t="shared" si="178"/>
        <v>100000</v>
      </c>
      <c r="AI740">
        <f t="shared" si="179"/>
        <v>100000</v>
      </c>
      <c r="AJ740">
        <f t="shared" si="180"/>
        <v>100000</v>
      </c>
    </row>
    <row r="741" spans="1:36" x14ac:dyDescent="0.3">
      <c r="A741">
        <v>4258402703</v>
      </c>
      <c r="B741">
        <v>1544159872</v>
      </c>
      <c r="C741">
        <v>7284</v>
      </c>
      <c r="D741" t="b">
        <v>1</v>
      </c>
      <c r="E741">
        <v>3</v>
      </c>
      <c r="F741">
        <v>93</v>
      </c>
      <c r="G741">
        <v>23</v>
      </c>
      <c r="H741">
        <v>2</v>
      </c>
      <c r="I741">
        <v>31</v>
      </c>
      <c r="J741">
        <v>44</v>
      </c>
      <c r="K741">
        <v>97</v>
      </c>
      <c r="L741">
        <v>83</v>
      </c>
      <c r="M741">
        <v>114</v>
      </c>
      <c r="N741">
        <v>121</v>
      </c>
      <c r="O741">
        <v>59</v>
      </c>
      <c r="P741">
        <v>12</v>
      </c>
      <c r="T741" t="str">
        <f>IF(ISERROR(MATCH('Analysis backend'!$M$1,E741:N741,0)),"",'Analysis backend'!$L$1)</f>
        <v>Phantom Assassin</v>
      </c>
      <c r="U741" t="str">
        <f>IF(T741='Analysis backend'!$L$1,IF(ISERROR(MATCH('Analysis backend'!$M$1,E741:I741,0)),"Dire","Radiant"),"")</f>
        <v>Dire</v>
      </c>
      <c r="V741">
        <f t="shared" si="166"/>
        <v>2003</v>
      </c>
      <c r="W741">
        <f t="shared" si="167"/>
        <v>2093</v>
      </c>
      <c r="X741">
        <f t="shared" si="168"/>
        <v>2023</v>
      </c>
      <c r="Y741">
        <f t="shared" si="169"/>
        <v>2002</v>
      </c>
      <c r="Z741">
        <f t="shared" si="170"/>
        <v>2031</v>
      </c>
      <c r="AA741">
        <f t="shared" si="171"/>
        <v>20044</v>
      </c>
      <c r="AB741">
        <f t="shared" si="172"/>
        <v>20097</v>
      </c>
      <c r="AC741">
        <f t="shared" si="173"/>
        <v>20083</v>
      </c>
      <c r="AD741">
        <f t="shared" si="174"/>
        <v>20114</v>
      </c>
      <c r="AE741">
        <f t="shared" si="175"/>
        <v>20121</v>
      </c>
      <c r="AF741">
        <f t="shared" si="176"/>
        <v>100059</v>
      </c>
      <c r="AG741">
        <f t="shared" si="177"/>
        <v>100012</v>
      </c>
      <c r="AH741">
        <f t="shared" si="178"/>
        <v>100000</v>
      </c>
      <c r="AI741">
        <f t="shared" si="179"/>
        <v>100000</v>
      </c>
      <c r="AJ741">
        <f t="shared" si="180"/>
        <v>100000</v>
      </c>
    </row>
    <row r="742" spans="1:36" x14ac:dyDescent="0.3">
      <c r="A742">
        <v>4258399593</v>
      </c>
      <c r="B742">
        <v>1544159616</v>
      </c>
      <c r="C742">
        <v>7036</v>
      </c>
      <c r="D742" t="b">
        <v>1</v>
      </c>
      <c r="E742">
        <v>44</v>
      </c>
      <c r="F742">
        <v>100</v>
      </c>
      <c r="G742">
        <v>78</v>
      </c>
      <c r="H742">
        <v>6</v>
      </c>
      <c r="I742">
        <v>50</v>
      </c>
      <c r="J742">
        <v>17</v>
      </c>
      <c r="K742">
        <v>107</v>
      </c>
      <c r="L742">
        <v>109</v>
      </c>
      <c r="M742">
        <v>105</v>
      </c>
      <c r="N742">
        <v>16</v>
      </c>
      <c r="O742">
        <v>97</v>
      </c>
      <c r="P742">
        <v>71</v>
      </c>
      <c r="Q742">
        <v>40</v>
      </c>
      <c r="T742" t="str">
        <f>IF(ISERROR(MATCH('Analysis backend'!$M$1,E742:N742,0)),"",'Analysis backend'!$L$1)</f>
        <v>Phantom Assassin</v>
      </c>
      <c r="U742" t="str">
        <f>IF(T742='Analysis backend'!$L$1,IF(ISERROR(MATCH('Analysis backend'!$M$1,E742:I742,0)),"Dire","Radiant"),"")</f>
        <v>Radiant</v>
      </c>
      <c r="V742">
        <f t="shared" si="166"/>
        <v>2044</v>
      </c>
      <c r="W742">
        <f t="shared" si="167"/>
        <v>2100</v>
      </c>
      <c r="X742">
        <f t="shared" si="168"/>
        <v>2078</v>
      </c>
      <c r="Y742">
        <f t="shared" si="169"/>
        <v>2006</v>
      </c>
      <c r="Z742">
        <f t="shared" si="170"/>
        <v>2050</v>
      </c>
      <c r="AA742">
        <f t="shared" si="171"/>
        <v>20017</v>
      </c>
      <c r="AB742">
        <f t="shared" si="172"/>
        <v>20107</v>
      </c>
      <c r="AC742">
        <f t="shared" si="173"/>
        <v>20109</v>
      </c>
      <c r="AD742">
        <f t="shared" si="174"/>
        <v>20105</v>
      </c>
      <c r="AE742">
        <f t="shared" si="175"/>
        <v>20016</v>
      </c>
      <c r="AF742">
        <f t="shared" si="176"/>
        <v>100097</v>
      </c>
      <c r="AG742">
        <f t="shared" si="177"/>
        <v>100071</v>
      </c>
      <c r="AH742">
        <f t="shared" si="178"/>
        <v>100040</v>
      </c>
      <c r="AI742">
        <f t="shared" si="179"/>
        <v>100000</v>
      </c>
      <c r="AJ742">
        <f t="shared" si="180"/>
        <v>100000</v>
      </c>
    </row>
    <row r="743" spans="1:36" x14ac:dyDescent="0.3">
      <c r="A743">
        <v>4258398715</v>
      </c>
      <c r="B743">
        <v>1544159616</v>
      </c>
      <c r="C743">
        <v>7012</v>
      </c>
      <c r="D743" t="b">
        <v>1</v>
      </c>
      <c r="E743">
        <v>84</v>
      </c>
      <c r="F743">
        <v>98</v>
      </c>
      <c r="G743">
        <v>50</v>
      </c>
      <c r="H743">
        <v>9</v>
      </c>
      <c r="I743">
        <v>6</v>
      </c>
      <c r="J743">
        <v>76</v>
      </c>
      <c r="K743">
        <v>85</v>
      </c>
      <c r="L743">
        <v>1</v>
      </c>
      <c r="M743">
        <v>78</v>
      </c>
      <c r="N743">
        <v>97</v>
      </c>
      <c r="O743">
        <v>93</v>
      </c>
      <c r="P743">
        <v>44</v>
      </c>
      <c r="Q743">
        <v>80</v>
      </c>
      <c r="T743" t="str">
        <f>IF(ISERROR(MATCH('Analysis backend'!$M$1,E743:N743,0)),"",'Analysis backend'!$L$1)</f>
        <v/>
      </c>
      <c r="U743" t="str">
        <f>IF(T743='Analysis backend'!$L$1,IF(ISERROR(MATCH('Analysis backend'!$M$1,E743:I743,0)),"Dire","Radiant"),"")</f>
        <v/>
      </c>
      <c r="V743">
        <f t="shared" si="166"/>
        <v>2084</v>
      </c>
      <c r="W743">
        <f t="shared" si="167"/>
        <v>2098</v>
      </c>
      <c r="X743">
        <f t="shared" si="168"/>
        <v>2050</v>
      </c>
      <c r="Y743">
        <f t="shared" si="169"/>
        <v>2009</v>
      </c>
      <c r="Z743">
        <f t="shared" si="170"/>
        <v>2006</v>
      </c>
      <c r="AA743">
        <f t="shared" si="171"/>
        <v>20076</v>
      </c>
      <c r="AB743">
        <f t="shared" si="172"/>
        <v>20085</v>
      </c>
      <c r="AC743">
        <f t="shared" si="173"/>
        <v>20001</v>
      </c>
      <c r="AD743">
        <f t="shared" si="174"/>
        <v>20078</v>
      </c>
      <c r="AE743">
        <f t="shared" si="175"/>
        <v>20097</v>
      </c>
      <c r="AF743">
        <f t="shared" si="176"/>
        <v>100093</v>
      </c>
      <c r="AG743">
        <f t="shared" si="177"/>
        <v>100044</v>
      </c>
      <c r="AH743">
        <f t="shared" si="178"/>
        <v>100080</v>
      </c>
      <c r="AI743">
        <f t="shared" si="179"/>
        <v>100000</v>
      </c>
      <c r="AJ743">
        <f t="shared" si="180"/>
        <v>100000</v>
      </c>
    </row>
    <row r="744" spans="1:36" x14ac:dyDescent="0.3">
      <c r="A744">
        <v>4258414565</v>
      </c>
      <c r="B744">
        <v>1544160640</v>
      </c>
      <c r="C744">
        <v>6810</v>
      </c>
      <c r="D744" t="b">
        <v>0</v>
      </c>
      <c r="E744">
        <v>50</v>
      </c>
      <c r="F744">
        <v>78</v>
      </c>
      <c r="G744">
        <v>71</v>
      </c>
      <c r="H744">
        <v>76</v>
      </c>
      <c r="I744">
        <v>95</v>
      </c>
      <c r="J744">
        <v>16</v>
      </c>
      <c r="K744">
        <v>64</v>
      </c>
      <c r="L744">
        <v>44</v>
      </c>
      <c r="M744">
        <v>10</v>
      </c>
      <c r="N744">
        <v>121</v>
      </c>
      <c r="O744">
        <v>82</v>
      </c>
      <c r="P744">
        <v>97</v>
      </c>
      <c r="T744" t="str">
        <f>IF(ISERROR(MATCH('Analysis backend'!$M$1,E744:N744,0)),"",'Analysis backend'!$L$1)</f>
        <v>Phantom Assassin</v>
      </c>
      <c r="U744" t="str">
        <f>IF(T744='Analysis backend'!$L$1,IF(ISERROR(MATCH('Analysis backend'!$M$1,E744:I744,0)),"Dire","Radiant"),"")</f>
        <v>Dire</v>
      </c>
      <c r="V744">
        <f t="shared" si="166"/>
        <v>1050</v>
      </c>
      <c r="W744">
        <f t="shared" si="167"/>
        <v>1078</v>
      </c>
      <c r="X744">
        <f t="shared" si="168"/>
        <v>1071</v>
      </c>
      <c r="Y744">
        <f t="shared" si="169"/>
        <v>1076</v>
      </c>
      <c r="Z744">
        <f t="shared" si="170"/>
        <v>1095</v>
      </c>
      <c r="AA744">
        <f t="shared" si="171"/>
        <v>10016</v>
      </c>
      <c r="AB744">
        <f t="shared" si="172"/>
        <v>10064</v>
      </c>
      <c r="AC744">
        <f t="shared" si="173"/>
        <v>10044</v>
      </c>
      <c r="AD744">
        <f t="shared" si="174"/>
        <v>10010</v>
      </c>
      <c r="AE744">
        <f t="shared" si="175"/>
        <v>10121</v>
      </c>
      <c r="AF744">
        <f t="shared" si="176"/>
        <v>100082</v>
      </c>
      <c r="AG744">
        <f t="shared" si="177"/>
        <v>100097</v>
      </c>
      <c r="AH744">
        <f t="shared" si="178"/>
        <v>100000</v>
      </c>
      <c r="AI744">
        <f t="shared" si="179"/>
        <v>100000</v>
      </c>
      <c r="AJ744">
        <f t="shared" si="180"/>
        <v>100000</v>
      </c>
    </row>
    <row r="745" spans="1:36" x14ac:dyDescent="0.3">
      <c r="A745">
        <v>4258419415</v>
      </c>
      <c r="B745">
        <v>1544160896</v>
      </c>
      <c r="C745">
        <v>7121</v>
      </c>
      <c r="D745" t="b">
        <v>0</v>
      </c>
      <c r="E745">
        <v>44</v>
      </c>
      <c r="F745">
        <v>121</v>
      </c>
      <c r="G745">
        <v>26</v>
      </c>
      <c r="H745">
        <v>2</v>
      </c>
      <c r="I745">
        <v>61</v>
      </c>
      <c r="J745">
        <v>93</v>
      </c>
      <c r="K745">
        <v>76</v>
      </c>
      <c r="L745">
        <v>45</v>
      </c>
      <c r="M745">
        <v>97</v>
      </c>
      <c r="N745">
        <v>3</v>
      </c>
      <c r="O745">
        <v>16</v>
      </c>
      <c r="P745">
        <v>1</v>
      </c>
      <c r="T745" t="str">
        <f>IF(ISERROR(MATCH('Analysis backend'!$M$1,E745:N745,0)),"",'Analysis backend'!$L$1)</f>
        <v>Phantom Assassin</v>
      </c>
      <c r="U745" t="str">
        <f>IF(T745='Analysis backend'!$L$1,IF(ISERROR(MATCH('Analysis backend'!$M$1,E745:I745,0)),"Dire","Radiant"),"")</f>
        <v>Radiant</v>
      </c>
      <c r="V745">
        <f t="shared" si="166"/>
        <v>1044</v>
      </c>
      <c r="W745">
        <f t="shared" si="167"/>
        <v>1121</v>
      </c>
      <c r="X745">
        <f t="shared" si="168"/>
        <v>1026</v>
      </c>
      <c r="Y745">
        <f t="shared" si="169"/>
        <v>1002</v>
      </c>
      <c r="Z745">
        <f t="shared" si="170"/>
        <v>1061</v>
      </c>
      <c r="AA745">
        <f t="shared" si="171"/>
        <v>10093</v>
      </c>
      <c r="AB745">
        <f t="shared" si="172"/>
        <v>10076</v>
      </c>
      <c r="AC745">
        <f t="shared" si="173"/>
        <v>10045</v>
      </c>
      <c r="AD745">
        <f t="shared" si="174"/>
        <v>10097</v>
      </c>
      <c r="AE745">
        <f t="shared" si="175"/>
        <v>10003</v>
      </c>
      <c r="AF745">
        <f t="shared" si="176"/>
        <v>100016</v>
      </c>
      <c r="AG745">
        <f t="shared" si="177"/>
        <v>100001</v>
      </c>
      <c r="AH745">
        <f t="shared" si="178"/>
        <v>100000</v>
      </c>
      <c r="AI745">
        <f t="shared" si="179"/>
        <v>100000</v>
      </c>
      <c r="AJ745">
        <f t="shared" si="180"/>
        <v>100000</v>
      </c>
    </row>
    <row r="746" spans="1:36" x14ac:dyDescent="0.3">
      <c r="A746">
        <v>4258422526</v>
      </c>
      <c r="B746">
        <v>1544161152</v>
      </c>
      <c r="C746">
        <v>7158</v>
      </c>
      <c r="D746" t="b">
        <v>0</v>
      </c>
      <c r="E746">
        <v>114</v>
      </c>
      <c r="F746">
        <v>86</v>
      </c>
      <c r="G746">
        <v>7</v>
      </c>
      <c r="H746">
        <v>50</v>
      </c>
      <c r="I746">
        <v>12</v>
      </c>
      <c r="J746">
        <v>19</v>
      </c>
      <c r="K746">
        <v>101</v>
      </c>
      <c r="L746">
        <v>59</v>
      </c>
      <c r="M746">
        <v>93</v>
      </c>
      <c r="N746">
        <v>85</v>
      </c>
      <c r="O746">
        <v>97</v>
      </c>
      <c r="T746" t="str">
        <f>IF(ISERROR(MATCH('Analysis backend'!$M$1,E746:N746,0)),"",'Analysis backend'!$L$1)</f>
        <v/>
      </c>
      <c r="U746" t="str">
        <f>IF(T746='Analysis backend'!$L$1,IF(ISERROR(MATCH('Analysis backend'!$M$1,E746:I746,0)),"Dire","Radiant"),"")</f>
        <v/>
      </c>
      <c r="V746">
        <f t="shared" si="166"/>
        <v>1114</v>
      </c>
      <c r="W746">
        <f t="shared" si="167"/>
        <v>1086</v>
      </c>
      <c r="X746">
        <f t="shared" si="168"/>
        <v>1007</v>
      </c>
      <c r="Y746">
        <f t="shared" si="169"/>
        <v>1050</v>
      </c>
      <c r="Z746">
        <f t="shared" si="170"/>
        <v>1012</v>
      </c>
      <c r="AA746">
        <f t="shared" si="171"/>
        <v>10019</v>
      </c>
      <c r="AB746">
        <f t="shared" si="172"/>
        <v>10101</v>
      </c>
      <c r="AC746">
        <f t="shared" si="173"/>
        <v>10059</v>
      </c>
      <c r="AD746">
        <f t="shared" si="174"/>
        <v>10093</v>
      </c>
      <c r="AE746">
        <f t="shared" si="175"/>
        <v>10085</v>
      </c>
      <c r="AF746">
        <f t="shared" si="176"/>
        <v>100097</v>
      </c>
      <c r="AG746">
        <f t="shared" si="177"/>
        <v>100000</v>
      </c>
      <c r="AH746">
        <f t="shared" si="178"/>
        <v>100000</v>
      </c>
      <c r="AI746">
        <f t="shared" si="179"/>
        <v>100000</v>
      </c>
      <c r="AJ746">
        <f t="shared" si="180"/>
        <v>100000</v>
      </c>
    </row>
    <row r="747" spans="1:36" x14ac:dyDescent="0.3">
      <c r="A747">
        <v>4258425291</v>
      </c>
      <c r="B747">
        <v>1544161280</v>
      </c>
      <c r="C747">
        <v>6866</v>
      </c>
      <c r="D747" t="b">
        <v>1</v>
      </c>
      <c r="E747">
        <v>31</v>
      </c>
      <c r="F747">
        <v>97</v>
      </c>
      <c r="G747">
        <v>107</v>
      </c>
      <c r="H747">
        <v>34</v>
      </c>
      <c r="I747">
        <v>8</v>
      </c>
      <c r="J747">
        <v>44</v>
      </c>
      <c r="K747">
        <v>22</v>
      </c>
      <c r="L747">
        <v>50</v>
      </c>
      <c r="M747">
        <v>5</v>
      </c>
      <c r="N747">
        <v>86</v>
      </c>
      <c r="O747">
        <v>87</v>
      </c>
      <c r="T747" t="str">
        <f>IF(ISERROR(MATCH('Analysis backend'!$M$1,E747:N747,0)),"",'Analysis backend'!$L$1)</f>
        <v>Phantom Assassin</v>
      </c>
      <c r="U747" t="str">
        <f>IF(T747='Analysis backend'!$L$1,IF(ISERROR(MATCH('Analysis backend'!$M$1,E747:I747,0)),"Dire","Radiant"),"")</f>
        <v>Dire</v>
      </c>
      <c r="V747">
        <f t="shared" si="166"/>
        <v>2031</v>
      </c>
      <c r="W747">
        <f t="shared" si="167"/>
        <v>2097</v>
      </c>
      <c r="X747">
        <f t="shared" si="168"/>
        <v>2107</v>
      </c>
      <c r="Y747">
        <f t="shared" si="169"/>
        <v>2034</v>
      </c>
      <c r="Z747">
        <f t="shared" si="170"/>
        <v>2008</v>
      </c>
      <c r="AA747">
        <f t="shared" si="171"/>
        <v>20044</v>
      </c>
      <c r="AB747">
        <f t="shared" si="172"/>
        <v>20022</v>
      </c>
      <c r="AC747">
        <f t="shared" si="173"/>
        <v>20050</v>
      </c>
      <c r="AD747">
        <f t="shared" si="174"/>
        <v>20005</v>
      </c>
      <c r="AE747">
        <f t="shared" si="175"/>
        <v>20086</v>
      </c>
      <c r="AF747">
        <f t="shared" si="176"/>
        <v>100087</v>
      </c>
      <c r="AG747">
        <f t="shared" si="177"/>
        <v>100000</v>
      </c>
      <c r="AH747">
        <f t="shared" si="178"/>
        <v>100000</v>
      </c>
      <c r="AI747">
        <f t="shared" si="179"/>
        <v>100000</v>
      </c>
      <c r="AJ747">
        <f t="shared" si="180"/>
        <v>100000</v>
      </c>
    </row>
    <row r="748" spans="1:36" x14ac:dyDescent="0.3">
      <c r="A748">
        <v>4258423970</v>
      </c>
      <c r="B748">
        <v>1544161280</v>
      </c>
      <c r="C748">
        <v>6813</v>
      </c>
      <c r="D748" t="b">
        <v>0</v>
      </c>
      <c r="E748">
        <v>114</v>
      </c>
      <c r="F748">
        <v>48</v>
      </c>
      <c r="G748">
        <v>27</v>
      </c>
      <c r="H748">
        <v>107</v>
      </c>
      <c r="I748">
        <v>87</v>
      </c>
      <c r="J748">
        <v>82</v>
      </c>
      <c r="K748">
        <v>50</v>
      </c>
      <c r="L748">
        <v>29</v>
      </c>
      <c r="M748">
        <v>93</v>
      </c>
      <c r="N748">
        <v>30</v>
      </c>
      <c r="O748">
        <v>34</v>
      </c>
      <c r="P748">
        <v>97</v>
      </c>
      <c r="T748" t="str">
        <f>IF(ISERROR(MATCH('Analysis backend'!$M$1,E748:N748,0)),"",'Analysis backend'!$L$1)</f>
        <v/>
      </c>
      <c r="U748" t="str">
        <f>IF(T748='Analysis backend'!$L$1,IF(ISERROR(MATCH('Analysis backend'!$M$1,E748:I748,0)),"Dire","Radiant"),"")</f>
        <v/>
      </c>
      <c r="V748">
        <f t="shared" si="166"/>
        <v>1114</v>
      </c>
      <c r="W748">
        <f t="shared" si="167"/>
        <v>1048</v>
      </c>
      <c r="X748">
        <f t="shared" si="168"/>
        <v>1027</v>
      </c>
      <c r="Y748">
        <f t="shared" si="169"/>
        <v>1107</v>
      </c>
      <c r="Z748">
        <f t="shared" si="170"/>
        <v>1087</v>
      </c>
      <c r="AA748">
        <f t="shared" si="171"/>
        <v>10082</v>
      </c>
      <c r="AB748">
        <f t="shared" si="172"/>
        <v>10050</v>
      </c>
      <c r="AC748">
        <f t="shared" si="173"/>
        <v>10029</v>
      </c>
      <c r="AD748">
        <f t="shared" si="174"/>
        <v>10093</v>
      </c>
      <c r="AE748">
        <f t="shared" si="175"/>
        <v>10030</v>
      </c>
      <c r="AF748">
        <f t="shared" si="176"/>
        <v>100034</v>
      </c>
      <c r="AG748">
        <f t="shared" si="177"/>
        <v>100097</v>
      </c>
      <c r="AH748">
        <f t="shared" si="178"/>
        <v>100000</v>
      </c>
      <c r="AI748">
        <f t="shared" si="179"/>
        <v>100000</v>
      </c>
      <c r="AJ748">
        <f t="shared" si="180"/>
        <v>100000</v>
      </c>
    </row>
    <row r="749" spans="1:36" x14ac:dyDescent="0.3">
      <c r="A749">
        <v>4258428776</v>
      </c>
      <c r="B749">
        <v>1544161536</v>
      </c>
      <c r="C749">
        <v>6985</v>
      </c>
      <c r="D749" t="b">
        <v>0</v>
      </c>
      <c r="E749">
        <v>38</v>
      </c>
      <c r="F749">
        <v>26</v>
      </c>
      <c r="G749">
        <v>15</v>
      </c>
      <c r="H749">
        <v>61</v>
      </c>
      <c r="I749">
        <v>79</v>
      </c>
      <c r="J749">
        <v>31</v>
      </c>
      <c r="K749">
        <v>50</v>
      </c>
      <c r="L749">
        <v>39</v>
      </c>
      <c r="M749">
        <v>91</v>
      </c>
      <c r="N749">
        <v>6</v>
      </c>
      <c r="O749">
        <v>22</v>
      </c>
      <c r="P749">
        <v>97</v>
      </c>
      <c r="Q749">
        <v>34</v>
      </c>
      <c r="T749" t="str">
        <f>IF(ISERROR(MATCH('Analysis backend'!$M$1,E749:N749,0)),"",'Analysis backend'!$L$1)</f>
        <v/>
      </c>
      <c r="U749" t="str">
        <f>IF(T749='Analysis backend'!$L$1,IF(ISERROR(MATCH('Analysis backend'!$M$1,E749:I749,0)),"Dire","Radiant"),"")</f>
        <v/>
      </c>
      <c r="V749">
        <f t="shared" si="166"/>
        <v>1038</v>
      </c>
      <c r="W749">
        <f t="shared" si="167"/>
        <v>1026</v>
      </c>
      <c r="X749">
        <f t="shared" si="168"/>
        <v>1015</v>
      </c>
      <c r="Y749">
        <f t="shared" si="169"/>
        <v>1061</v>
      </c>
      <c r="Z749">
        <f t="shared" si="170"/>
        <v>1079</v>
      </c>
      <c r="AA749">
        <f t="shared" si="171"/>
        <v>10031</v>
      </c>
      <c r="AB749">
        <f t="shared" si="172"/>
        <v>10050</v>
      </c>
      <c r="AC749">
        <f t="shared" si="173"/>
        <v>10039</v>
      </c>
      <c r="AD749">
        <f t="shared" si="174"/>
        <v>10091</v>
      </c>
      <c r="AE749">
        <f t="shared" si="175"/>
        <v>10006</v>
      </c>
      <c r="AF749">
        <f t="shared" si="176"/>
        <v>100022</v>
      </c>
      <c r="AG749">
        <f t="shared" si="177"/>
        <v>100097</v>
      </c>
      <c r="AH749">
        <f t="shared" si="178"/>
        <v>100034</v>
      </c>
      <c r="AI749">
        <f t="shared" si="179"/>
        <v>100000</v>
      </c>
      <c r="AJ749">
        <f t="shared" si="180"/>
        <v>100000</v>
      </c>
    </row>
    <row r="750" spans="1:36" x14ac:dyDescent="0.3">
      <c r="A750">
        <v>4258419922</v>
      </c>
      <c r="B750">
        <v>1544161024</v>
      </c>
      <c r="C750">
        <v>6732</v>
      </c>
      <c r="D750" t="b">
        <v>0</v>
      </c>
      <c r="E750">
        <v>104</v>
      </c>
      <c r="F750">
        <v>83</v>
      </c>
      <c r="G750">
        <v>44</v>
      </c>
      <c r="H750">
        <v>26</v>
      </c>
      <c r="I750">
        <v>22</v>
      </c>
      <c r="J750">
        <v>97</v>
      </c>
      <c r="K750">
        <v>110</v>
      </c>
      <c r="L750">
        <v>39</v>
      </c>
      <c r="M750">
        <v>93</v>
      </c>
      <c r="N750">
        <v>90</v>
      </c>
      <c r="O750">
        <v>86</v>
      </c>
      <c r="P750">
        <v>75</v>
      </c>
      <c r="T750" t="str">
        <f>IF(ISERROR(MATCH('Analysis backend'!$M$1,E750:N750,0)),"",'Analysis backend'!$L$1)</f>
        <v>Phantom Assassin</v>
      </c>
      <c r="U750" t="str">
        <f>IF(T750='Analysis backend'!$L$1,IF(ISERROR(MATCH('Analysis backend'!$M$1,E750:I750,0)),"Dire","Radiant"),"")</f>
        <v>Radiant</v>
      </c>
      <c r="V750">
        <f t="shared" si="166"/>
        <v>1104</v>
      </c>
      <c r="W750">
        <f t="shared" si="167"/>
        <v>1083</v>
      </c>
      <c r="X750">
        <f t="shared" si="168"/>
        <v>1044</v>
      </c>
      <c r="Y750">
        <f t="shared" si="169"/>
        <v>1026</v>
      </c>
      <c r="Z750">
        <f t="shared" si="170"/>
        <v>1022</v>
      </c>
      <c r="AA750">
        <f t="shared" si="171"/>
        <v>10097</v>
      </c>
      <c r="AB750">
        <f t="shared" si="172"/>
        <v>10110</v>
      </c>
      <c r="AC750">
        <f t="shared" si="173"/>
        <v>10039</v>
      </c>
      <c r="AD750">
        <f t="shared" si="174"/>
        <v>10093</v>
      </c>
      <c r="AE750">
        <f t="shared" si="175"/>
        <v>10090</v>
      </c>
      <c r="AF750">
        <f t="shared" si="176"/>
        <v>100086</v>
      </c>
      <c r="AG750">
        <f t="shared" si="177"/>
        <v>100075</v>
      </c>
      <c r="AH750">
        <f t="shared" si="178"/>
        <v>100000</v>
      </c>
      <c r="AI750">
        <f t="shared" si="179"/>
        <v>100000</v>
      </c>
      <c r="AJ750">
        <f t="shared" si="180"/>
        <v>100000</v>
      </c>
    </row>
    <row r="751" spans="1:36" x14ac:dyDescent="0.3">
      <c r="A751">
        <v>4258436396</v>
      </c>
      <c r="B751">
        <v>1544162048</v>
      </c>
      <c r="C751">
        <v>7081</v>
      </c>
      <c r="D751" t="b">
        <v>0</v>
      </c>
      <c r="E751">
        <v>45</v>
      </c>
      <c r="F751">
        <v>97</v>
      </c>
      <c r="G751">
        <v>31</v>
      </c>
      <c r="H751">
        <v>93</v>
      </c>
      <c r="I751">
        <v>71</v>
      </c>
      <c r="J751">
        <v>86</v>
      </c>
      <c r="K751">
        <v>50</v>
      </c>
      <c r="L751">
        <v>44</v>
      </c>
      <c r="M751">
        <v>19</v>
      </c>
      <c r="N751">
        <v>114</v>
      </c>
      <c r="O751">
        <v>12</v>
      </c>
      <c r="P751">
        <v>121</v>
      </c>
      <c r="Q751">
        <v>83</v>
      </c>
      <c r="T751" t="str">
        <f>IF(ISERROR(MATCH('Analysis backend'!$M$1,E751:N751,0)),"",'Analysis backend'!$L$1)</f>
        <v>Phantom Assassin</v>
      </c>
      <c r="U751" t="str">
        <f>IF(T751='Analysis backend'!$L$1,IF(ISERROR(MATCH('Analysis backend'!$M$1,E751:I751,0)),"Dire","Radiant"),"")</f>
        <v>Dire</v>
      </c>
      <c r="V751">
        <f t="shared" si="166"/>
        <v>1045</v>
      </c>
      <c r="W751">
        <f t="shared" si="167"/>
        <v>1097</v>
      </c>
      <c r="X751">
        <f t="shared" si="168"/>
        <v>1031</v>
      </c>
      <c r="Y751">
        <f t="shared" si="169"/>
        <v>1093</v>
      </c>
      <c r="Z751">
        <f t="shared" si="170"/>
        <v>1071</v>
      </c>
      <c r="AA751">
        <f t="shared" si="171"/>
        <v>10086</v>
      </c>
      <c r="AB751">
        <f t="shared" si="172"/>
        <v>10050</v>
      </c>
      <c r="AC751">
        <f t="shared" si="173"/>
        <v>10044</v>
      </c>
      <c r="AD751">
        <f t="shared" si="174"/>
        <v>10019</v>
      </c>
      <c r="AE751">
        <f t="shared" si="175"/>
        <v>10114</v>
      </c>
      <c r="AF751">
        <f t="shared" si="176"/>
        <v>100012</v>
      </c>
      <c r="AG751">
        <f t="shared" si="177"/>
        <v>100121</v>
      </c>
      <c r="AH751">
        <f t="shared" si="178"/>
        <v>100083</v>
      </c>
      <c r="AI751">
        <f t="shared" si="179"/>
        <v>100000</v>
      </c>
      <c r="AJ751">
        <f t="shared" si="180"/>
        <v>100000</v>
      </c>
    </row>
    <row r="752" spans="1:36" x14ac:dyDescent="0.3">
      <c r="A752">
        <v>4258448442</v>
      </c>
      <c r="B752">
        <v>1544162816</v>
      </c>
      <c r="C752">
        <v>7109</v>
      </c>
      <c r="D752" t="b">
        <v>0</v>
      </c>
      <c r="E752">
        <v>44</v>
      </c>
      <c r="F752">
        <v>56</v>
      </c>
      <c r="G752">
        <v>111</v>
      </c>
      <c r="H752">
        <v>55</v>
      </c>
      <c r="I752">
        <v>71</v>
      </c>
      <c r="J752">
        <v>74</v>
      </c>
      <c r="K752">
        <v>31</v>
      </c>
      <c r="L752">
        <v>16</v>
      </c>
      <c r="M752">
        <v>121</v>
      </c>
      <c r="N752">
        <v>8</v>
      </c>
      <c r="O752">
        <v>97</v>
      </c>
      <c r="T752" t="str">
        <f>IF(ISERROR(MATCH('Analysis backend'!$M$1,E752:N752,0)),"",'Analysis backend'!$L$1)</f>
        <v>Phantom Assassin</v>
      </c>
      <c r="U752" t="str">
        <f>IF(T752='Analysis backend'!$L$1,IF(ISERROR(MATCH('Analysis backend'!$M$1,E752:I752,0)),"Dire","Radiant"),"")</f>
        <v>Radiant</v>
      </c>
      <c r="V752">
        <f t="shared" si="166"/>
        <v>1044</v>
      </c>
      <c r="W752">
        <f t="shared" si="167"/>
        <v>1056</v>
      </c>
      <c r="X752">
        <f t="shared" si="168"/>
        <v>1111</v>
      </c>
      <c r="Y752">
        <f t="shared" si="169"/>
        <v>1055</v>
      </c>
      <c r="Z752">
        <f t="shared" si="170"/>
        <v>1071</v>
      </c>
      <c r="AA752">
        <f t="shared" si="171"/>
        <v>10074</v>
      </c>
      <c r="AB752">
        <f t="shared" si="172"/>
        <v>10031</v>
      </c>
      <c r="AC752">
        <f t="shared" si="173"/>
        <v>10016</v>
      </c>
      <c r="AD752">
        <f t="shared" si="174"/>
        <v>10121</v>
      </c>
      <c r="AE752">
        <f t="shared" si="175"/>
        <v>10008</v>
      </c>
      <c r="AF752">
        <f t="shared" si="176"/>
        <v>100097</v>
      </c>
      <c r="AG752">
        <f t="shared" si="177"/>
        <v>100000</v>
      </c>
      <c r="AH752">
        <f t="shared" si="178"/>
        <v>100000</v>
      </c>
      <c r="AI752">
        <f t="shared" si="179"/>
        <v>100000</v>
      </c>
      <c r="AJ752">
        <f t="shared" si="180"/>
        <v>100000</v>
      </c>
    </row>
    <row r="753" spans="1:36" x14ac:dyDescent="0.3">
      <c r="A753">
        <v>4258449581</v>
      </c>
      <c r="B753">
        <v>1544162944</v>
      </c>
      <c r="C753">
        <v>7115</v>
      </c>
      <c r="D753" t="b">
        <v>0</v>
      </c>
      <c r="E753">
        <v>6</v>
      </c>
      <c r="F753">
        <v>104</v>
      </c>
      <c r="G753">
        <v>76</v>
      </c>
      <c r="H753">
        <v>121</v>
      </c>
      <c r="I753">
        <v>31</v>
      </c>
      <c r="J753">
        <v>27</v>
      </c>
      <c r="K753">
        <v>96</v>
      </c>
      <c r="L753">
        <v>101</v>
      </c>
      <c r="M753">
        <v>21</v>
      </c>
      <c r="N753">
        <v>109</v>
      </c>
      <c r="O753">
        <v>50</v>
      </c>
      <c r="P753">
        <v>97</v>
      </c>
      <c r="Q753">
        <v>93</v>
      </c>
      <c r="R753">
        <v>44</v>
      </c>
      <c r="S753">
        <v>114</v>
      </c>
      <c r="T753" t="str">
        <f>IF(ISERROR(MATCH('Analysis backend'!$M$1,E753:N753,0)),"",'Analysis backend'!$L$1)</f>
        <v/>
      </c>
      <c r="U753" t="str">
        <f>IF(T753='Analysis backend'!$L$1,IF(ISERROR(MATCH('Analysis backend'!$M$1,E753:I753,0)),"Dire","Radiant"),"")</f>
        <v/>
      </c>
      <c r="V753">
        <f t="shared" si="166"/>
        <v>1006</v>
      </c>
      <c r="W753">
        <f t="shared" si="167"/>
        <v>1104</v>
      </c>
      <c r="X753">
        <f t="shared" si="168"/>
        <v>1076</v>
      </c>
      <c r="Y753">
        <f t="shared" si="169"/>
        <v>1121</v>
      </c>
      <c r="Z753">
        <f t="shared" si="170"/>
        <v>1031</v>
      </c>
      <c r="AA753">
        <f t="shared" si="171"/>
        <v>10027</v>
      </c>
      <c r="AB753">
        <f t="shared" si="172"/>
        <v>10096</v>
      </c>
      <c r="AC753">
        <f t="shared" si="173"/>
        <v>10101</v>
      </c>
      <c r="AD753">
        <f t="shared" si="174"/>
        <v>10021</v>
      </c>
      <c r="AE753">
        <f t="shared" si="175"/>
        <v>10109</v>
      </c>
      <c r="AF753">
        <f t="shared" si="176"/>
        <v>100050</v>
      </c>
      <c r="AG753">
        <f t="shared" si="177"/>
        <v>100097</v>
      </c>
      <c r="AH753">
        <f t="shared" si="178"/>
        <v>100093</v>
      </c>
      <c r="AI753">
        <f t="shared" si="179"/>
        <v>100044</v>
      </c>
      <c r="AJ753">
        <f t="shared" si="180"/>
        <v>100114</v>
      </c>
    </row>
    <row r="754" spans="1:36" x14ac:dyDescent="0.3">
      <c r="A754">
        <v>4258447212</v>
      </c>
      <c r="B754">
        <v>1544162688</v>
      </c>
      <c r="C754">
        <v>6949</v>
      </c>
      <c r="D754" t="b">
        <v>1</v>
      </c>
      <c r="E754">
        <v>44</v>
      </c>
      <c r="F754">
        <v>86</v>
      </c>
      <c r="G754">
        <v>85</v>
      </c>
      <c r="H754">
        <v>23</v>
      </c>
      <c r="I754">
        <v>98</v>
      </c>
      <c r="J754">
        <v>84</v>
      </c>
      <c r="K754">
        <v>76</v>
      </c>
      <c r="L754">
        <v>2</v>
      </c>
      <c r="M754">
        <v>26</v>
      </c>
      <c r="N754">
        <v>93</v>
      </c>
      <c r="O754">
        <v>1</v>
      </c>
      <c r="P754">
        <v>97</v>
      </c>
      <c r="Q754">
        <v>83</v>
      </c>
      <c r="T754" t="str">
        <f>IF(ISERROR(MATCH('Analysis backend'!$M$1,E754:N754,0)),"",'Analysis backend'!$L$1)</f>
        <v>Phantom Assassin</v>
      </c>
      <c r="U754" t="str">
        <f>IF(T754='Analysis backend'!$L$1,IF(ISERROR(MATCH('Analysis backend'!$M$1,E754:I754,0)),"Dire","Radiant"),"")</f>
        <v>Radiant</v>
      </c>
      <c r="V754">
        <f t="shared" si="166"/>
        <v>2044</v>
      </c>
      <c r="W754">
        <f t="shared" si="167"/>
        <v>2086</v>
      </c>
      <c r="X754">
        <f t="shared" si="168"/>
        <v>2085</v>
      </c>
      <c r="Y754">
        <f t="shared" si="169"/>
        <v>2023</v>
      </c>
      <c r="Z754">
        <f t="shared" si="170"/>
        <v>2098</v>
      </c>
      <c r="AA754">
        <f t="shared" si="171"/>
        <v>20084</v>
      </c>
      <c r="AB754">
        <f t="shared" si="172"/>
        <v>20076</v>
      </c>
      <c r="AC754">
        <f t="shared" si="173"/>
        <v>20002</v>
      </c>
      <c r="AD754">
        <f t="shared" si="174"/>
        <v>20026</v>
      </c>
      <c r="AE754">
        <f t="shared" si="175"/>
        <v>20093</v>
      </c>
      <c r="AF754">
        <f t="shared" si="176"/>
        <v>100001</v>
      </c>
      <c r="AG754">
        <f t="shared" si="177"/>
        <v>100097</v>
      </c>
      <c r="AH754">
        <f t="shared" si="178"/>
        <v>100083</v>
      </c>
      <c r="AI754">
        <f t="shared" si="179"/>
        <v>100000</v>
      </c>
      <c r="AJ754">
        <f t="shared" si="180"/>
        <v>100000</v>
      </c>
    </row>
    <row r="755" spans="1:36" x14ac:dyDescent="0.3">
      <c r="A755">
        <v>4258449294</v>
      </c>
      <c r="B755">
        <v>1544162816</v>
      </c>
      <c r="C755">
        <v>6842</v>
      </c>
      <c r="D755" t="b">
        <v>0</v>
      </c>
      <c r="E755">
        <v>44</v>
      </c>
      <c r="F755">
        <v>34</v>
      </c>
      <c r="G755">
        <v>97</v>
      </c>
      <c r="H755">
        <v>36</v>
      </c>
      <c r="I755">
        <v>31</v>
      </c>
      <c r="J755">
        <v>93</v>
      </c>
      <c r="K755">
        <v>112</v>
      </c>
      <c r="L755">
        <v>2</v>
      </c>
      <c r="M755">
        <v>90</v>
      </c>
      <c r="N755">
        <v>86</v>
      </c>
      <c r="O755">
        <v>41</v>
      </c>
      <c r="T755" t="str">
        <f>IF(ISERROR(MATCH('Analysis backend'!$M$1,E755:N755,0)),"",'Analysis backend'!$L$1)</f>
        <v>Phantom Assassin</v>
      </c>
      <c r="U755" t="str">
        <f>IF(T755='Analysis backend'!$L$1,IF(ISERROR(MATCH('Analysis backend'!$M$1,E755:I755,0)),"Dire","Radiant"),"")</f>
        <v>Radiant</v>
      </c>
      <c r="V755">
        <f t="shared" si="166"/>
        <v>1044</v>
      </c>
      <c r="W755">
        <f t="shared" si="167"/>
        <v>1034</v>
      </c>
      <c r="X755">
        <f t="shared" si="168"/>
        <v>1097</v>
      </c>
      <c r="Y755">
        <f t="shared" si="169"/>
        <v>1036</v>
      </c>
      <c r="Z755">
        <f t="shared" si="170"/>
        <v>1031</v>
      </c>
      <c r="AA755">
        <f t="shared" si="171"/>
        <v>10093</v>
      </c>
      <c r="AB755">
        <f t="shared" si="172"/>
        <v>10112</v>
      </c>
      <c r="AC755">
        <f t="shared" si="173"/>
        <v>10002</v>
      </c>
      <c r="AD755">
        <f t="shared" si="174"/>
        <v>10090</v>
      </c>
      <c r="AE755">
        <f t="shared" si="175"/>
        <v>10086</v>
      </c>
      <c r="AF755">
        <f t="shared" si="176"/>
        <v>100041</v>
      </c>
      <c r="AG755">
        <f t="shared" si="177"/>
        <v>100000</v>
      </c>
      <c r="AH755">
        <f t="shared" si="178"/>
        <v>100000</v>
      </c>
      <c r="AI755">
        <f t="shared" si="179"/>
        <v>100000</v>
      </c>
      <c r="AJ755">
        <f t="shared" si="180"/>
        <v>100000</v>
      </c>
    </row>
    <row r="756" spans="1:36" x14ac:dyDescent="0.3">
      <c r="A756">
        <v>4258401941</v>
      </c>
      <c r="B756">
        <v>1544159744</v>
      </c>
      <c r="C756">
        <v>6715</v>
      </c>
      <c r="D756" t="b">
        <v>0</v>
      </c>
      <c r="E756">
        <v>29</v>
      </c>
      <c r="F756">
        <v>98</v>
      </c>
      <c r="G756">
        <v>107</v>
      </c>
      <c r="H756">
        <v>45</v>
      </c>
      <c r="I756">
        <v>50</v>
      </c>
      <c r="J756">
        <v>44</v>
      </c>
      <c r="K756">
        <v>100</v>
      </c>
      <c r="L756">
        <v>76</v>
      </c>
      <c r="M756">
        <v>97</v>
      </c>
      <c r="N756">
        <v>26</v>
      </c>
      <c r="T756" t="str">
        <f>IF(ISERROR(MATCH('Analysis backend'!$M$1,E756:N756,0)),"",'Analysis backend'!$L$1)</f>
        <v>Phantom Assassin</v>
      </c>
      <c r="U756" t="str">
        <f>IF(T756='Analysis backend'!$L$1,IF(ISERROR(MATCH('Analysis backend'!$M$1,E756:I756,0)),"Dire","Radiant"),"")</f>
        <v>Dire</v>
      </c>
      <c r="V756">
        <f t="shared" si="166"/>
        <v>1029</v>
      </c>
      <c r="W756">
        <f t="shared" si="167"/>
        <v>1098</v>
      </c>
      <c r="X756">
        <f t="shared" si="168"/>
        <v>1107</v>
      </c>
      <c r="Y756">
        <f t="shared" si="169"/>
        <v>1045</v>
      </c>
      <c r="Z756">
        <f t="shared" si="170"/>
        <v>1050</v>
      </c>
      <c r="AA756">
        <f t="shared" si="171"/>
        <v>10044</v>
      </c>
      <c r="AB756">
        <f t="shared" si="172"/>
        <v>10100</v>
      </c>
      <c r="AC756">
        <f t="shared" si="173"/>
        <v>10076</v>
      </c>
      <c r="AD756">
        <f t="shared" si="174"/>
        <v>10097</v>
      </c>
      <c r="AE756">
        <f t="shared" si="175"/>
        <v>10026</v>
      </c>
      <c r="AF756">
        <f t="shared" si="176"/>
        <v>100000</v>
      </c>
      <c r="AG756">
        <f t="shared" si="177"/>
        <v>100000</v>
      </c>
      <c r="AH756">
        <f t="shared" si="178"/>
        <v>100000</v>
      </c>
      <c r="AI756">
        <f t="shared" si="179"/>
        <v>100000</v>
      </c>
      <c r="AJ756">
        <f t="shared" si="180"/>
        <v>100000</v>
      </c>
    </row>
    <row r="757" spans="1:36" x14ac:dyDescent="0.3">
      <c r="A757">
        <v>4258455140</v>
      </c>
      <c r="B757">
        <v>1544163200</v>
      </c>
      <c r="C757">
        <v>6964</v>
      </c>
      <c r="D757" t="b">
        <v>0</v>
      </c>
      <c r="E757">
        <v>3</v>
      </c>
      <c r="F757">
        <v>65</v>
      </c>
      <c r="G757">
        <v>106</v>
      </c>
      <c r="H757">
        <v>103</v>
      </c>
      <c r="I757">
        <v>10</v>
      </c>
      <c r="J757">
        <v>93</v>
      </c>
      <c r="K757">
        <v>86</v>
      </c>
      <c r="L757">
        <v>44</v>
      </c>
      <c r="M757">
        <v>38</v>
      </c>
      <c r="N757">
        <v>84</v>
      </c>
      <c r="O757">
        <v>16</v>
      </c>
      <c r="P757">
        <v>97</v>
      </c>
      <c r="Q757">
        <v>121</v>
      </c>
      <c r="T757" t="str">
        <f>IF(ISERROR(MATCH('Analysis backend'!$M$1,E757:N757,0)),"",'Analysis backend'!$L$1)</f>
        <v>Phantom Assassin</v>
      </c>
      <c r="U757" t="str">
        <f>IF(T757='Analysis backend'!$L$1,IF(ISERROR(MATCH('Analysis backend'!$M$1,E757:I757,0)),"Dire","Radiant"),"")</f>
        <v>Dire</v>
      </c>
      <c r="V757">
        <f t="shared" si="166"/>
        <v>1003</v>
      </c>
      <c r="W757">
        <f t="shared" si="167"/>
        <v>1065</v>
      </c>
      <c r="X757">
        <f t="shared" si="168"/>
        <v>1106</v>
      </c>
      <c r="Y757">
        <f t="shared" si="169"/>
        <v>1103</v>
      </c>
      <c r="Z757">
        <f t="shared" si="170"/>
        <v>1010</v>
      </c>
      <c r="AA757">
        <f t="shared" si="171"/>
        <v>10093</v>
      </c>
      <c r="AB757">
        <f t="shared" si="172"/>
        <v>10086</v>
      </c>
      <c r="AC757">
        <f t="shared" si="173"/>
        <v>10044</v>
      </c>
      <c r="AD757">
        <f t="shared" si="174"/>
        <v>10038</v>
      </c>
      <c r="AE757">
        <f t="shared" si="175"/>
        <v>10084</v>
      </c>
      <c r="AF757">
        <f t="shared" si="176"/>
        <v>100016</v>
      </c>
      <c r="AG757">
        <f t="shared" si="177"/>
        <v>100097</v>
      </c>
      <c r="AH757">
        <f t="shared" si="178"/>
        <v>100121</v>
      </c>
      <c r="AI757">
        <f t="shared" si="179"/>
        <v>100000</v>
      </c>
      <c r="AJ757">
        <f t="shared" si="180"/>
        <v>100000</v>
      </c>
    </row>
    <row r="758" spans="1:36" x14ac:dyDescent="0.3">
      <c r="A758">
        <v>4258454273</v>
      </c>
      <c r="B758">
        <v>1544163200</v>
      </c>
      <c r="C758">
        <v>6975</v>
      </c>
      <c r="D758" t="b">
        <v>0</v>
      </c>
      <c r="E758">
        <v>35</v>
      </c>
      <c r="F758">
        <v>121</v>
      </c>
      <c r="G758">
        <v>109</v>
      </c>
      <c r="H758">
        <v>64</v>
      </c>
      <c r="I758">
        <v>2</v>
      </c>
      <c r="J758">
        <v>44</v>
      </c>
      <c r="K758">
        <v>101</v>
      </c>
      <c r="L758">
        <v>97</v>
      </c>
      <c r="M758">
        <v>80</v>
      </c>
      <c r="N758">
        <v>111</v>
      </c>
      <c r="O758">
        <v>93</v>
      </c>
      <c r="T758" t="str">
        <f>IF(ISERROR(MATCH('Analysis backend'!$M$1,E758:N758,0)),"",'Analysis backend'!$L$1)</f>
        <v>Phantom Assassin</v>
      </c>
      <c r="U758" t="str">
        <f>IF(T758='Analysis backend'!$L$1,IF(ISERROR(MATCH('Analysis backend'!$M$1,E758:I758,0)),"Dire","Radiant"),"")</f>
        <v>Dire</v>
      </c>
      <c r="V758">
        <f t="shared" si="166"/>
        <v>1035</v>
      </c>
      <c r="W758">
        <f t="shared" si="167"/>
        <v>1121</v>
      </c>
      <c r="X758">
        <f t="shared" si="168"/>
        <v>1109</v>
      </c>
      <c r="Y758">
        <f t="shared" si="169"/>
        <v>1064</v>
      </c>
      <c r="Z758">
        <f t="shared" si="170"/>
        <v>1002</v>
      </c>
      <c r="AA758">
        <f t="shared" si="171"/>
        <v>10044</v>
      </c>
      <c r="AB758">
        <f t="shared" si="172"/>
        <v>10101</v>
      </c>
      <c r="AC758">
        <f t="shared" si="173"/>
        <v>10097</v>
      </c>
      <c r="AD758">
        <f t="shared" si="174"/>
        <v>10080</v>
      </c>
      <c r="AE758">
        <f t="shared" si="175"/>
        <v>10111</v>
      </c>
      <c r="AF758">
        <f t="shared" si="176"/>
        <v>100093</v>
      </c>
      <c r="AG758">
        <f t="shared" si="177"/>
        <v>100000</v>
      </c>
      <c r="AH758">
        <f t="shared" si="178"/>
        <v>100000</v>
      </c>
      <c r="AI758">
        <f t="shared" si="179"/>
        <v>100000</v>
      </c>
      <c r="AJ758">
        <f t="shared" si="180"/>
        <v>100000</v>
      </c>
    </row>
    <row r="759" spans="1:36" x14ac:dyDescent="0.3">
      <c r="A759">
        <v>4258462627</v>
      </c>
      <c r="B759">
        <v>1544163712</v>
      </c>
      <c r="C759">
        <v>6870</v>
      </c>
      <c r="D759" t="b">
        <v>0</v>
      </c>
      <c r="E759">
        <v>33</v>
      </c>
      <c r="F759">
        <v>86</v>
      </c>
      <c r="G759">
        <v>29</v>
      </c>
      <c r="H759">
        <v>93</v>
      </c>
      <c r="I759">
        <v>31</v>
      </c>
      <c r="J759">
        <v>76</v>
      </c>
      <c r="K759">
        <v>90</v>
      </c>
      <c r="L759">
        <v>50</v>
      </c>
      <c r="M759">
        <v>44</v>
      </c>
      <c r="N759">
        <v>97</v>
      </c>
      <c r="O759">
        <v>1</v>
      </c>
      <c r="P759">
        <v>56</v>
      </c>
      <c r="Q759">
        <v>77</v>
      </c>
      <c r="T759" t="str">
        <f>IF(ISERROR(MATCH('Analysis backend'!$M$1,E759:N759,0)),"",'Analysis backend'!$L$1)</f>
        <v>Phantom Assassin</v>
      </c>
      <c r="U759" t="str">
        <f>IF(T759='Analysis backend'!$L$1,IF(ISERROR(MATCH('Analysis backend'!$M$1,E759:I759,0)),"Dire","Radiant"),"")</f>
        <v>Dire</v>
      </c>
      <c r="V759">
        <f t="shared" si="166"/>
        <v>1033</v>
      </c>
      <c r="W759">
        <f t="shared" si="167"/>
        <v>1086</v>
      </c>
      <c r="X759">
        <f t="shared" si="168"/>
        <v>1029</v>
      </c>
      <c r="Y759">
        <f t="shared" si="169"/>
        <v>1093</v>
      </c>
      <c r="Z759">
        <f t="shared" si="170"/>
        <v>1031</v>
      </c>
      <c r="AA759">
        <f t="shared" si="171"/>
        <v>10076</v>
      </c>
      <c r="AB759">
        <f t="shared" si="172"/>
        <v>10090</v>
      </c>
      <c r="AC759">
        <f t="shared" si="173"/>
        <v>10050</v>
      </c>
      <c r="AD759">
        <f t="shared" si="174"/>
        <v>10044</v>
      </c>
      <c r="AE759">
        <f t="shared" si="175"/>
        <v>10097</v>
      </c>
      <c r="AF759">
        <f t="shared" si="176"/>
        <v>100001</v>
      </c>
      <c r="AG759">
        <f t="shared" si="177"/>
        <v>100056</v>
      </c>
      <c r="AH759">
        <f t="shared" si="178"/>
        <v>100077</v>
      </c>
      <c r="AI759">
        <f t="shared" si="179"/>
        <v>100000</v>
      </c>
      <c r="AJ759">
        <f t="shared" si="180"/>
        <v>100000</v>
      </c>
    </row>
    <row r="760" spans="1:36" x14ac:dyDescent="0.3">
      <c r="A760">
        <v>4258480106</v>
      </c>
      <c r="B760">
        <v>1544164736</v>
      </c>
      <c r="C760">
        <v>7282</v>
      </c>
      <c r="D760" t="b">
        <v>0</v>
      </c>
      <c r="E760">
        <v>19</v>
      </c>
      <c r="F760">
        <v>86</v>
      </c>
      <c r="G760">
        <v>109</v>
      </c>
      <c r="H760">
        <v>10</v>
      </c>
      <c r="I760">
        <v>112</v>
      </c>
      <c r="J760">
        <v>106</v>
      </c>
      <c r="K760">
        <v>27</v>
      </c>
      <c r="L760">
        <v>8</v>
      </c>
      <c r="M760">
        <v>110</v>
      </c>
      <c r="N760">
        <v>97</v>
      </c>
      <c r="O760">
        <v>44</v>
      </c>
      <c r="T760" t="str">
        <f>IF(ISERROR(MATCH('Analysis backend'!$M$1,E760:N760,0)),"",'Analysis backend'!$L$1)</f>
        <v/>
      </c>
      <c r="U760" t="str">
        <f>IF(T760='Analysis backend'!$L$1,IF(ISERROR(MATCH('Analysis backend'!$M$1,E760:I760,0)),"Dire","Radiant"),"")</f>
        <v/>
      </c>
      <c r="V760">
        <f t="shared" si="166"/>
        <v>1019</v>
      </c>
      <c r="W760">
        <f t="shared" si="167"/>
        <v>1086</v>
      </c>
      <c r="X760">
        <f t="shared" si="168"/>
        <v>1109</v>
      </c>
      <c r="Y760">
        <f t="shared" si="169"/>
        <v>1010</v>
      </c>
      <c r="Z760">
        <f t="shared" si="170"/>
        <v>1112</v>
      </c>
      <c r="AA760">
        <f t="shared" si="171"/>
        <v>10106</v>
      </c>
      <c r="AB760">
        <f t="shared" si="172"/>
        <v>10027</v>
      </c>
      <c r="AC760">
        <f t="shared" si="173"/>
        <v>10008</v>
      </c>
      <c r="AD760">
        <f t="shared" si="174"/>
        <v>10110</v>
      </c>
      <c r="AE760">
        <f t="shared" si="175"/>
        <v>10097</v>
      </c>
      <c r="AF760">
        <f t="shared" si="176"/>
        <v>100044</v>
      </c>
      <c r="AG760">
        <f t="shared" si="177"/>
        <v>100000</v>
      </c>
      <c r="AH760">
        <f t="shared" si="178"/>
        <v>100000</v>
      </c>
      <c r="AI760">
        <f t="shared" si="179"/>
        <v>100000</v>
      </c>
      <c r="AJ760">
        <f t="shared" si="180"/>
        <v>100000</v>
      </c>
    </row>
    <row r="761" spans="1:36" x14ac:dyDescent="0.3">
      <c r="A761">
        <v>4258478703</v>
      </c>
      <c r="B761">
        <v>1544164736</v>
      </c>
      <c r="C761">
        <v>6983</v>
      </c>
      <c r="D761" t="b">
        <v>0</v>
      </c>
      <c r="E761">
        <v>114</v>
      </c>
      <c r="F761">
        <v>120</v>
      </c>
      <c r="G761">
        <v>50</v>
      </c>
      <c r="H761">
        <v>103</v>
      </c>
      <c r="I761">
        <v>15</v>
      </c>
      <c r="J761">
        <v>112</v>
      </c>
      <c r="K761">
        <v>26</v>
      </c>
      <c r="L761">
        <v>97</v>
      </c>
      <c r="M761">
        <v>1</v>
      </c>
      <c r="N761">
        <v>102</v>
      </c>
      <c r="O761">
        <v>44</v>
      </c>
      <c r="T761" t="str">
        <f>IF(ISERROR(MATCH('Analysis backend'!$M$1,E761:N761,0)),"",'Analysis backend'!$L$1)</f>
        <v/>
      </c>
      <c r="U761" t="str">
        <f>IF(T761='Analysis backend'!$L$1,IF(ISERROR(MATCH('Analysis backend'!$M$1,E761:I761,0)),"Dire","Radiant"),"")</f>
        <v/>
      </c>
      <c r="V761">
        <f t="shared" si="166"/>
        <v>1114</v>
      </c>
      <c r="W761">
        <f t="shared" si="167"/>
        <v>1120</v>
      </c>
      <c r="X761">
        <f t="shared" si="168"/>
        <v>1050</v>
      </c>
      <c r="Y761">
        <f t="shared" si="169"/>
        <v>1103</v>
      </c>
      <c r="Z761">
        <f t="shared" si="170"/>
        <v>1015</v>
      </c>
      <c r="AA761">
        <f t="shared" si="171"/>
        <v>10112</v>
      </c>
      <c r="AB761">
        <f t="shared" si="172"/>
        <v>10026</v>
      </c>
      <c r="AC761">
        <f t="shared" si="173"/>
        <v>10097</v>
      </c>
      <c r="AD761">
        <f t="shared" si="174"/>
        <v>10001</v>
      </c>
      <c r="AE761">
        <f t="shared" si="175"/>
        <v>10102</v>
      </c>
      <c r="AF761">
        <f t="shared" si="176"/>
        <v>100044</v>
      </c>
      <c r="AG761">
        <f t="shared" si="177"/>
        <v>100000</v>
      </c>
      <c r="AH761">
        <f t="shared" si="178"/>
        <v>100000</v>
      </c>
      <c r="AI761">
        <f t="shared" si="179"/>
        <v>100000</v>
      </c>
      <c r="AJ761">
        <f t="shared" si="180"/>
        <v>100000</v>
      </c>
    </row>
    <row r="762" spans="1:36" x14ac:dyDescent="0.3">
      <c r="A762">
        <v>4258475289</v>
      </c>
      <c r="B762">
        <v>1544164480</v>
      </c>
      <c r="C762">
        <v>6888</v>
      </c>
      <c r="D762" t="b">
        <v>1</v>
      </c>
      <c r="E762">
        <v>97</v>
      </c>
      <c r="F762">
        <v>49</v>
      </c>
      <c r="G762">
        <v>44</v>
      </c>
      <c r="H762">
        <v>69</v>
      </c>
      <c r="I762">
        <v>86</v>
      </c>
      <c r="J762">
        <v>31</v>
      </c>
      <c r="K762">
        <v>26</v>
      </c>
      <c r="L762">
        <v>67</v>
      </c>
      <c r="M762">
        <v>45</v>
      </c>
      <c r="N762">
        <v>78</v>
      </c>
      <c r="O762">
        <v>83</v>
      </c>
      <c r="P762">
        <v>34</v>
      </c>
      <c r="T762" t="str">
        <f>IF(ISERROR(MATCH('Analysis backend'!$M$1,E762:N762,0)),"",'Analysis backend'!$L$1)</f>
        <v>Phantom Assassin</v>
      </c>
      <c r="U762" t="str">
        <f>IF(T762='Analysis backend'!$L$1,IF(ISERROR(MATCH('Analysis backend'!$M$1,E762:I762,0)),"Dire","Radiant"),"")</f>
        <v>Radiant</v>
      </c>
      <c r="V762">
        <f t="shared" si="166"/>
        <v>2097</v>
      </c>
      <c r="W762">
        <f t="shared" si="167"/>
        <v>2049</v>
      </c>
      <c r="X762">
        <f t="shared" si="168"/>
        <v>2044</v>
      </c>
      <c r="Y762">
        <f t="shared" si="169"/>
        <v>2069</v>
      </c>
      <c r="Z762">
        <f t="shared" si="170"/>
        <v>2086</v>
      </c>
      <c r="AA762">
        <f t="shared" si="171"/>
        <v>20031</v>
      </c>
      <c r="AB762">
        <f t="shared" si="172"/>
        <v>20026</v>
      </c>
      <c r="AC762">
        <f t="shared" si="173"/>
        <v>20067</v>
      </c>
      <c r="AD762">
        <f t="shared" si="174"/>
        <v>20045</v>
      </c>
      <c r="AE762">
        <f t="shared" si="175"/>
        <v>20078</v>
      </c>
      <c r="AF762">
        <f t="shared" si="176"/>
        <v>100083</v>
      </c>
      <c r="AG762">
        <f t="shared" si="177"/>
        <v>100034</v>
      </c>
      <c r="AH762">
        <f t="shared" si="178"/>
        <v>100000</v>
      </c>
      <c r="AI762">
        <f t="shared" si="179"/>
        <v>100000</v>
      </c>
      <c r="AJ762">
        <f t="shared" si="180"/>
        <v>100000</v>
      </c>
    </row>
    <row r="763" spans="1:36" x14ac:dyDescent="0.3">
      <c r="A763">
        <v>4258482106</v>
      </c>
      <c r="B763">
        <v>1544164864</v>
      </c>
      <c r="C763">
        <v>6890</v>
      </c>
      <c r="D763" t="b">
        <v>0</v>
      </c>
      <c r="E763">
        <v>100</v>
      </c>
      <c r="F763">
        <v>19</v>
      </c>
      <c r="G763">
        <v>114</v>
      </c>
      <c r="H763">
        <v>101</v>
      </c>
      <c r="I763">
        <v>1</v>
      </c>
      <c r="J763">
        <v>44</v>
      </c>
      <c r="K763">
        <v>82</v>
      </c>
      <c r="L763">
        <v>16</v>
      </c>
      <c r="M763">
        <v>110</v>
      </c>
      <c r="N763">
        <v>3</v>
      </c>
      <c r="O763">
        <v>97</v>
      </c>
      <c r="T763" t="str">
        <f>IF(ISERROR(MATCH('Analysis backend'!$M$1,E763:N763,0)),"",'Analysis backend'!$L$1)</f>
        <v>Phantom Assassin</v>
      </c>
      <c r="U763" t="str">
        <f>IF(T763='Analysis backend'!$L$1,IF(ISERROR(MATCH('Analysis backend'!$M$1,E763:I763,0)),"Dire","Radiant"),"")</f>
        <v>Dire</v>
      </c>
      <c r="V763">
        <f t="shared" si="166"/>
        <v>1100</v>
      </c>
      <c r="W763">
        <f t="shared" si="167"/>
        <v>1019</v>
      </c>
      <c r="X763">
        <f t="shared" si="168"/>
        <v>1114</v>
      </c>
      <c r="Y763">
        <f t="shared" si="169"/>
        <v>1101</v>
      </c>
      <c r="Z763">
        <f t="shared" si="170"/>
        <v>1001</v>
      </c>
      <c r="AA763">
        <f t="shared" si="171"/>
        <v>10044</v>
      </c>
      <c r="AB763">
        <f t="shared" si="172"/>
        <v>10082</v>
      </c>
      <c r="AC763">
        <f t="shared" si="173"/>
        <v>10016</v>
      </c>
      <c r="AD763">
        <f t="shared" si="174"/>
        <v>10110</v>
      </c>
      <c r="AE763">
        <f t="shared" si="175"/>
        <v>10003</v>
      </c>
      <c r="AF763">
        <f t="shared" si="176"/>
        <v>100097</v>
      </c>
      <c r="AG763">
        <f t="shared" si="177"/>
        <v>100000</v>
      </c>
      <c r="AH763">
        <f t="shared" si="178"/>
        <v>100000</v>
      </c>
      <c r="AI763">
        <f t="shared" si="179"/>
        <v>100000</v>
      </c>
      <c r="AJ763">
        <f t="shared" si="180"/>
        <v>100000</v>
      </c>
    </row>
    <row r="764" spans="1:36" x14ac:dyDescent="0.3">
      <c r="A764">
        <v>4258490443</v>
      </c>
      <c r="B764">
        <v>1544165376</v>
      </c>
      <c r="C764">
        <v>6938</v>
      </c>
      <c r="D764" t="b">
        <v>1</v>
      </c>
      <c r="E764">
        <v>10</v>
      </c>
      <c r="F764">
        <v>78</v>
      </c>
      <c r="G764">
        <v>100</v>
      </c>
      <c r="H764">
        <v>48</v>
      </c>
      <c r="I764">
        <v>26</v>
      </c>
      <c r="J764">
        <v>29</v>
      </c>
      <c r="K764">
        <v>109</v>
      </c>
      <c r="L764">
        <v>31</v>
      </c>
      <c r="M764">
        <v>34</v>
      </c>
      <c r="N764">
        <v>121</v>
      </c>
      <c r="O764">
        <v>74</v>
      </c>
      <c r="T764" t="str">
        <f>IF(ISERROR(MATCH('Analysis backend'!$M$1,E764:N764,0)),"",'Analysis backend'!$L$1)</f>
        <v/>
      </c>
      <c r="U764" t="str">
        <f>IF(T764='Analysis backend'!$L$1,IF(ISERROR(MATCH('Analysis backend'!$M$1,E764:I764,0)),"Dire","Radiant"),"")</f>
        <v/>
      </c>
      <c r="V764">
        <f t="shared" si="166"/>
        <v>2010</v>
      </c>
      <c r="W764">
        <f t="shared" si="167"/>
        <v>2078</v>
      </c>
      <c r="X764">
        <f t="shared" si="168"/>
        <v>2100</v>
      </c>
      <c r="Y764">
        <f t="shared" si="169"/>
        <v>2048</v>
      </c>
      <c r="Z764">
        <f t="shared" si="170"/>
        <v>2026</v>
      </c>
      <c r="AA764">
        <f t="shared" si="171"/>
        <v>20029</v>
      </c>
      <c r="AB764">
        <f t="shared" si="172"/>
        <v>20109</v>
      </c>
      <c r="AC764">
        <f t="shared" si="173"/>
        <v>20031</v>
      </c>
      <c r="AD764">
        <f t="shared" si="174"/>
        <v>20034</v>
      </c>
      <c r="AE764">
        <f t="shared" si="175"/>
        <v>20121</v>
      </c>
      <c r="AF764">
        <f t="shared" si="176"/>
        <v>100074</v>
      </c>
      <c r="AG764">
        <f t="shared" si="177"/>
        <v>100000</v>
      </c>
      <c r="AH764">
        <f t="shared" si="178"/>
        <v>100000</v>
      </c>
      <c r="AI764">
        <f t="shared" si="179"/>
        <v>100000</v>
      </c>
      <c r="AJ764">
        <f t="shared" si="180"/>
        <v>100000</v>
      </c>
    </row>
    <row r="765" spans="1:36" x14ac:dyDescent="0.3">
      <c r="A765">
        <v>4258486382</v>
      </c>
      <c r="B765">
        <v>1544165120</v>
      </c>
      <c r="C765">
        <v>6845</v>
      </c>
      <c r="D765" t="b">
        <v>0</v>
      </c>
      <c r="E765">
        <v>100</v>
      </c>
      <c r="F765">
        <v>3</v>
      </c>
      <c r="G765">
        <v>29</v>
      </c>
      <c r="H765">
        <v>93</v>
      </c>
      <c r="I765">
        <v>19</v>
      </c>
      <c r="J765">
        <v>44</v>
      </c>
      <c r="K765">
        <v>121</v>
      </c>
      <c r="L765">
        <v>38</v>
      </c>
      <c r="M765">
        <v>114</v>
      </c>
      <c r="N765">
        <v>86</v>
      </c>
      <c r="O765">
        <v>97</v>
      </c>
      <c r="P765">
        <v>23</v>
      </c>
      <c r="Q765">
        <v>10</v>
      </c>
      <c r="T765" t="str">
        <f>IF(ISERROR(MATCH('Analysis backend'!$M$1,E765:N765,0)),"",'Analysis backend'!$L$1)</f>
        <v>Phantom Assassin</v>
      </c>
      <c r="U765" t="str">
        <f>IF(T765='Analysis backend'!$L$1,IF(ISERROR(MATCH('Analysis backend'!$M$1,E765:I765,0)),"Dire","Radiant"),"")</f>
        <v>Dire</v>
      </c>
      <c r="V765">
        <f t="shared" si="166"/>
        <v>1100</v>
      </c>
      <c r="W765">
        <f t="shared" si="167"/>
        <v>1003</v>
      </c>
      <c r="X765">
        <f t="shared" si="168"/>
        <v>1029</v>
      </c>
      <c r="Y765">
        <f t="shared" si="169"/>
        <v>1093</v>
      </c>
      <c r="Z765">
        <f t="shared" si="170"/>
        <v>1019</v>
      </c>
      <c r="AA765">
        <f t="shared" si="171"/>
        <v>10044</v>
      </c>
      <c r="AB765">
        <f t="shared" si="172"/>
        <v>10121</v>
      </c>
      <c r="AC765">
        <f t="shared" si="173"/>
        <v>10038</v>
      </c>
      <c r="AD765">
        <f t="shared" si="174"/>
        <v>10114</v>
      </c>
      <c r="AE765">
        <f t="shared" si="175"/>
        <v>10086</v>
      </c>
      <c r="AF765">
        <f t="shared" si="176"/>
        <v>100097</v>
      </c>
      <c r="AG765">
        <f t="shared" si="177"/>
        <v>100023</v>
      </c>
      <c r="AH765">
        <f t="shared" si="178"/>
        <v>100010</v>
      </c>
      <c r="AI765">
        <f t="shared" si="179"/>
        <v>100000</v>
      </c>
      <c r="AJ765">
        <f t="shared" si="180"/>
        <v>100000</v>
      </c>
    </row>
    <row r="766" spans="1:36" x14ac:dyDescent="0.3">
      <c r="A766">
        <v>4258460293</v>
      </c>
      <c r="B766">
        <v>1544163584</v>
      </c>
      <c r="C766">
        <v>6805</v>
      </c>
      <c r="D766" t="b">
        <v>0</v>
      </c>
      <c r="E766">
        <v>91</v>
      </c>
      <c r="F766">
        <v>1</v>
      </c>
      <c r="G766">
        <v>28</v>
      </c>
      <c r="H766">
        <v>52</v>
      </c>
      <c r="I766">
        <v>31</v>
      </c>
      <c r="J766">
        <v>78</v>
      </c>
      <c r="K766">
        <v>6</v>
      </c>
      <c r="L766">
        <v>101</v>
      </c>
      <c r="M766">
        <v>21</v>
      </c>
      <c r="N766">
        <v>83</v>
      </c>
      <c r="O766">
        <v>34</v>
      </c>
      <c r="P766">
        <v>97</v>
      </c>
      <c r="Q766">
        <v>68</v>
      </c>
      <c r="T766" t="str">
        <f>IF(ISERROR(MATCH('Analysis backend'!$M$1,E766:N766,0)),"",'Analysis backend'!$L$1)</f>
        <v/>
      </c>
      <c r="U766" t="str">
        <f>IF(T766='Analysis backend'!$L$1,IF(ISERROR(MATCH('Analysis backend'!$M$1,E766:I766,0)),"Dire","Radiant"),"")</f>
        <v/>
      </c>
      <c r="V766">
        <f t="shared" si="166"/>
        <v>1091</v>
      </c>
      <c r="W766">
        <f t="shared" si="167"/>
        <v>1001</v>
      </c>
      <c r="X766">
        <f t="shared" si="168"/>
        <v>1028</v>
      </c>
      <c r="Y766">
        <f t="shared" si="169"/>
        <v>1052</v>
      </c>
      <c r="Z766">
        <f t="shared" si="170"/>
        <v>1031</v>
      </c>
      <c r="AA766">
        <f t="shared" si="171"/>
        <v>10078</v>
      </c>
      <c r="AB766">
        <f t="shared" si="172"/>
        <v>10006</v>
      </c>
      <c r="AC766">
        <f t="shared" si="173"/>
        <v>10101</v>
      </c>
      <c r="AD766">
        <f t="shared" si="174"/>
        <v>10021</v>
      </c>
      <c r="AE766">
        <f t="shared" si="175"/>
        <v>10083</v>
      </c>
      <c r="AF766">
        <f t="shared" si="176"/>
        <v>100034</v>
      </c>
      <c r="AG766">
        <f t="shared" si="177"/>
        <v>100097</v>
      </c>
      <c r="AH766">
        <f t="shared" si="178"/>
        <v>100068</v>
      </c>
      <c r="AI766">
        <f t="shared" si="179"/>
        <v>100000</v>
      </c>
      <c r="AJ766">
        <f t="shared" si="180"/>
        <v>100000</v>
      </c>
    </row>
    <row r="767" spans="1:36" x14ac:dyDescent="0.3">
      <c r="A767">
        <v>4258502317</v>
      </c>
      <c r="B767">
        <v>1544166144</v>
      </c>
      <c r="C767">
        <v>7124</v>
      </c>
      <c r="D767" t="b">
        <v>0</v>
      </c>
      <c r="E767">
        <v>50</v>
      </c>
      <c r="F767">
        <v>110</v>
      </c>
      <c r="G767">
        <v>82</v>
      </c>
      <c r="H767">
        <v>86</v>
      </c>
      <c r="I767">
        <v>109</v>
      </c>
      <c r="J767">
        <v>71</v>
      </c>
      <c r="K767">
        <v>85</v>
      </c>
      <c r="L767">
        <v>80</v>
      </c>
      <c r="M767">
        <v>6</v>
      </c>
      <c r="N767">
        <v>55</v>
      </c>
      <c r="O767">
        <v>2</v>
      </c>
      <c r="P767">
        <v>44</v>
      </c>
      <c r="T767" t="str">
        <f>IF(ISERROR(MATCH('Analysis backend'!$M$1,E767:N767,0)),"",'Analysis backend'!$L$1)</f>
        <v/>
      </c>
      <c r="U767" t="str">
        <f>IF(T767='Analysis backend'!$L$1,IF(ISERROR(MATCH('Analysis backend'!$M$1,E767:I767,0)),"Dire","Radiant"),"")</f>
        <v/>
      </c>
      <c r="V767">
        <f t="shared" si="166"/>
        <v>1050</v>
      </c>
      <c r="W767">
        <f t="shared" si="167"/>
        <v>1110</v>
      </c>
      <c r="X767">
        <f t="shared" si="168"/>
        <v>1082</v>
      </c>
      <c r="Y767">
        <f t="shared" si="169"/>
        <v>1086</v>
      </c>
      <c r="Z767">
        <f t="shared" si="170"/>
        <v>1109</v>
      </c>
      <c r="AA767">
        <f t="shared" si="171"/>
        <v>10071</v>
      </c>
      <c r="AB767">
        <f t="shared" si="172"/>
        <v>10085</v>
      </c>
      <c r="AC767">
        <f t="shared" si="173"/>
        <v>10080</v>
      </c>
      <c r="AD767">
        <f t="shared" si="174"/>
        <v>10006</v>
      </c>
      <c r="AE767">
        <f t="shared" si="175"/>
        <v>10055</v>
      </c>
      <c r="AF767">
        <f t="shared" si="176"/>
        <v>100002</v>
      </c>
      <c r="AG767">
        <f t="shared" si="177"/>
        <v>100044</v>
      </c>
      <c r="AH767">
        <f t="shared" si="178"/>
        <v>100000</v>
      </c>
      <c r="AI767">
        <f t="shared" si="179"/>
        <v>100000</v>
      </c>
      <c r="AJ767">
        <f t="shared" si="180"/>
        <v>100000</v>
      </c>
    </row>
    <row r="768" spans="1:36" x14ac:dyDescent="0.3">
      <c r="A768">
        <v>4258520508</v>
      </c>
      <c r="B768">
        <v>1544167168</v>
      </c>
      <c r="C768">
        <v>7064</v>
      </c>
      <c r="D768" t="b">
        <v>1</v>
      </c>
      <c r="E768">
        <v>31</v>
      </c>
      <c r="F768">
        <v>78</v>
      </c>
      <c r="G768">
        <v>44</v>
      </c>
      <c r="H768">
        <v>49</v>
      </c>
      <c r="I768">
        <v>101</v>
      </c>
      <c r="J768">
        <v>109</v>
      </c>
      <c r="K768">
        <v>100</v>
      </c>
      <c r="L768">
        <v>50</v>
      </c>
      <c r="M768">
        <v>98</v>
      </c>
      <c r="N768">
        <v>97</v>
      </c>
      <c r="O768">
        <v>34</v>
      </c>
      <c r="P768">
        <v>10</v>
      </c>
      <c r="Q768">
        <v>114</v>
      </c>
      <c r="T768" t="str">
        <f>IF(ISERROR(MATCH('Analysis backend'!$M$1,E768:N768,0)),"",'Analysis backend'!$L$1)</f>
        <v>Phantom Assassin</v>
      </c>
      <c r="U768" t="str">
        <f>IF(T768='Analysis backend'!$L$1,IF(ISERROR(MATCH('Analysis backend'!$M$1,E768:I768,0)),"Dire","Radiant"),"")</f>
        <v>Radiant</v>
      </c>
      <c r="V768">
        <f t="shared" si="166"/>
        <v>2031</v>
      </c>
      <c r="W768">
        <f t="shared" si="167"/>
        <v>2078</v>
      </c>
      <c r="X768">
        <f t="shared" si="168"/>
        <v>2044</v>
      </c>
      <c r="Y768">
        <f t="shared" si="169"/>
        <v>2049</v>
      </c>
      <c r="Z768">
        <f t="shared" si="170"/>
        <v>2101</v>
      </c>
      <c r="AA768">
        <f t="shared" si="171"/>
        <v>20109</v>
      </c>
      <c r="AB768">
        <f t="shared" si="172"/>
        <v>20100</v>
      </c>
      <c r="AC768">
        <f t="shared" si="173"/>
        <v>20050</v>
      </c>
      <c r="AD768">
        <f t="shared" si="174"/>
        <v>20098</v>
      </c>
      <c r="AE768">
        <f t="shared" si="175"/>
        <v>20097</v>
      </c>
      <c r="AF768">
        <f t="shared" si="176"/>
        <v>100034</v>
      </c>
      <c r="AG768">
        <f t="shared" si="177"/>
        <v>100010</v>
      </c>
      <c r="AH768">
        <f t="shared" si="178"/>
        <v>100114</v>
      </c>
      <c r="AI768">
        <f t="shared" si="179"/>
        <v>100000</v>
      </c>
      <c r="AJ768">
        <f t="shared" si="180"/>
        <v>100000</v>
      </c>
    </row>
    <row r="769" spans="1:36" x14ac:dyDescent="0.3">
      <c r="A769">
        <v>4258512146</v>
      </c>
      <c r="B769">
        <v>1544166784</v>
      </c>
      <c r="C769">
        <v>6976</v>
      </c>
      <c r="D769" t="b">
        <v>1</v>
      </c>
      <c r="E769">
        <v>76</v>
      </c>
      <c r="F769">
        <v>26</v>
      </c>
      <c r="G769">
        <v>2</v>
      </c>
      <c r="H769">
        <v>68</v>
      </c>
      <c r="I769">
        <v>1</v>
      </c>
      <c r="J769">
        <v>100</v>
      </c>
      <c r="K769">
        <v>86</v>
      </c>
      <c r="L769">
        <v>49</v>
      </c>
      <c r="M769">
        <v>93</v>
      </c>
      <c r="N769">
        <v>38</v>
      </c>
      <c r="O769">
        <v>77</v>
      </c>
      <c r="P769">
        <v>97</v>
      </c>
      <c r="T769" t="str">
        <f>IF(ISERROR(MATCH('Analysis backend'!$M$1,E769:N769,0)),"",'Analysis backend'!$L$1)</f>
        <v/>
      </c>
      <c r="U769" t="str">
        <f>IF(T769='Analysis backend'!$L$1,IF(ISERROR(MATCH('Analysis backend'!$M$1,E769:I769,0)),"Dire","Radiant"),"")</f>
        <v/>
      </c>
      <c r="V769">
        <f t="shared" si="166"/>
        <v>2076</v>
      </c>
      <c r="W769">
        <f t="shared" si="167"/>
        <v>2026</v>
      </c>
      <c r="X769">
        <f t="shared" si="168"/>
        <v>2002</v>
      </c>
      <c r="Y769">
        <f t="shared" si="169"/>
        <v>2068</v>
      </c>
      <c r="Z769">
        <f t="shared" si="170"/>
        <v>2001</v>
      </c>
      <c r="AA769">
        <f t="shared" si="171"/>
        <v>20100</v>
      </c>
      <c r="AB769">
        <f t="shared" si="172"/>
        <v>20086</v>
      </c>
      <c r="AC769">
        <f t="shared" si="173"/>
        <v>20049</v>
      </c>
      <c r="AD769">
        <f t="shared" si="174"/>
        <v>20093</v>
      </c>
      <c r="AE769">
        <f t="shared" si="175"/>
        <v>20038</v>
      </c>
      <c r="AF769">
        <f t="shared" si="176"/>
        <v>100077</v>
      </c>
      <c r="AG769">
        <f t="shared" si="177"/>
        <v>100097</v>
      </c>
      <c r="AH769">
        <f t="shared" si="178"/>
        <v>100000</v>
      </c>
      <c r="AI769">
        <f t="shared" si="179"/>
        <v>100000</v>
      </c>
      <c r="AJ769">
        <f t="shared" si="180"/>
        <v>100000</v>
      </c>
    </row>
    <row r="770" spans="1:36" x14ac:dyDescent="0.3">
      <c r="A770">
        <v>4258498640</v>
      </c>
      <c r="B770">
        <v>1544165888</v>
      </c>
      <c r="C770">
        <v>6831</v>
      </c>
      <c r="D770" t="b">
        <v>1</v>
      </c>
      <c r="E770">
        <v>107</v>
      </c>
      <c r="F770">
        <v>8</v>
      </c>
      <c r="G770">
        <v>97</v>
      </c>
      <c r="H770">
        <v>86</v>
      </c>
      <c r="I770">
        <v>114</v>
      </c>
      <c r="J770">
        <v>52</v>
      </c>
      <c r="K770">
        <v>88</v>
      </c>
      <c r="L770">
        <v>5</v>
      </c>
      <c r="M770">
        <v>109</v>
      </c>
      <c r="N770">
        <v>10</v>
      </c>
      <c r="O770">
        <v>50</v>
      </c>
      <c r="P770">
        <v>44</v>
      </c>
      <c r="T770" t="str">
        <f>IF(ISERROR(MATCH('Analysis backend'!$M$1,E770:N770,0)),"",'Analysis backend'!$L$1)</f>
        <v/>
      </c>
      <c r="U770" t="str">
        <f>IF(T770='Analysis backend'!$L$1,IF(ISERROR(MATCH('Analysis backend'!$M$1,E770:I770,0)),"Dire","Radiant"),"")</f>
        <v/>
      </c>
      <c r="V770">
        <f t="shared" ref="V770:V833" si="181">E770+IF($D770=TRUE,2000,1000)</f>
        <v>2107</v>
      </c>
      <c r="W770">
        <f t="shared" ref="W770:W833" si="182">F770+IF($D770=TRUE,2000,1000)</f>
        <v>2008</v>
      </c>
      <c r="X770">
        <f t="shared" ref="X770:X833" si="183">G770+IF($D770=TRUE,2000,1000)</f>
        <v>2097</v>
      </c>
      <c r="Y770">
        <f t="shared" ref="Y770:Y833" si="184">H770+IF($D770=TRUE,2000,1000)</f>
        <v>2086</v>
      </c>
      <c r="Z770">
        <f t="shared" ref="Z770:Z833" si="185">I770+IF($D770=TRUE,2000,1000)</f>
        <v>2114</v>
      </c>
      <c r="AA770">
        <f t="shared" ref="AA770:AA833" si="186">J770+IF($D770=TRUE,20000,10000)</f>
        <v>20052</v>
      </c>
      <c r="AB770">
        <f t="shared" ref="AB770:AB833" si="187">K770+IF($D770=TRUE,20000,10000)</f>
        <v>20088</v>
      </c>
      <c r="AC770">
        <f t="shared" ref="AC770:AC833" si="188">L770+IF($D770=TRUE,20000,10000)</f>
        <v>20005</v>
      </c>
      <c r="AD770">
        <f t="shared" ref="AD770:AD833" si="189">M770+IF($D770=TRUE,20000,10000)</f>
        <v>20109</v>
      </c>
      <c r="AE770">
        <f t="shared" ref="AE770:AE833" si="190">N770+IF($D770=TRUE,20000,10000)</f>
        <v>20010</v>
      </c>
      <c r="AF770">
        <f t="shared" si="176"/>
        <v>100050</v>
      </c>
      <c r="AG770">
        <f t="shared" si="177"/>
        <v>100044</v>
      </c>
      <c r="AH770">
        <f t="shared" si="178"/>
        <v>100000</v>
      </c>
      <c r="AI770">
        <f t="shared" si="179"/>
        <v>100000</v>
      </c>
      <c r="AJ770">
        <f t="shared" si="180"/>
        <v>100000</v>
      </c>
    </row>
    <row r="771" spans="1:36" x14ac:dyDescent="0.3">
      <c r="A771">
        <v>4258530117</v>
      </c>
      <c r="B771">
        <v>1544167808</v>
      </c>
      <c r="C771">
        <v>6931</v>
      </c>
      <c r="D771" t="b">
        <v>1</v>
      </c>
      <c r="E771">
        <v>46</v>
      </c>
      <c r="F771">
        <v>25</v>
      </c>
      <c r="G771">
        <v>97</v>
      </c>
      <c r="H771">
        <v>85</v>
      </c>
      <c r="I771">
        <v>8</v>
      </c>
      <c r="J771">
        <v>47</v>
      </c>
      <c r="K771">
        <v>6</v>
      </c>
      <c r="L771">
        <v>3</v>
      </c>
      <c r="M771">
        <v>45</v>
      </c>
      <c r="N771">
        <v>38</v>
      </c>
      <c r="O771">
        <v>82</v>
      </c>
      <c r="P771">
        <v>21</v>
      </c>
      <c r="Q771">
        <v>44</v>
      </c>
      <c r="T771" t="str">
        <f>IF(ISERROR(MATCH('Analysis backend'!$M$1,E771:N771,0)),"",'Analysis backend'!$L$1)</f>
        <v/>
      </c>
      <c r="U771" t="str">
        <f>IF(T771='Analysis backend'!$L$1,IF(ISERROR(MATCH('Analysis backend'!$M$1,E771:I771,0)),"Dire","Radiant"),"")</f>
        <v/>
      </c>
      <c r="V771">
        <f t="shared" si="181"/>
        <v>2046</v>
      </c>
      <c r="W771">
        <f t="shared" si="182"/>
        <v>2025</v>
      </c>
      <c r="X771">
        <f t="shared" si="183"/>
        <v>2097</v>
      </c>
      <c r="Y771">
        <f t="shared" si="184"/>
        <v>2085</v>
      </c>
      <c r="Z771">
        <f t="shared" si="185"/>
        <v>2008</v>
      </c>
      <c r="AA771">
        <f t="shared" si="186"/>
        <v>20047</v>
      </c>
      <c r="AB771">
        <f t="shared" si="187"/>
        <v>20006</v>
      </c>
      <c r="AC771">
        <f t="shared" si="188"/>
        <v>20003</v>
      </c>
      <c r="AD771">
        <f t="shared" si="189"/>
        <v>20045</v>
      </c>
      <c r="AE771">
        <f t="shared" si="190"/>
        <v>20038</v>
      </c>
      <c r="AF771">
        <f t="shared" ref="AF771:AF834" si="191">O771+100000</f>
        <v>100082</v>
      </c>
      <c r="AG771">
        <f t="shared" ref="AG771:AG834" si="192">P771+100000</f>
        <v>100021</v>
      </c>
      <c r="AH771">
        <f t="shared" ref="AH771:AH834" si="193">Q771+100000</f>
        <v>100044</v>
      </c>
      <c r="AI771">
        <f t="shared" ref="AI771:AI834" si="194">R771+100000</f>
        <v>100000</v>
      </c>
      <c r="AJ771">
        <f t="shared" ref="AJ771:AJ834" si="195">S771+100000</f>
        <v>100000</v>
      </c>
    </row>
    <row r="772" spans="1:36" x14ac:dyDescent="0.3">
      <c r="A772">
        <v>4258504622</v>
      </c>
      <c r="B772">
        <v>1544166272</v>
      </c>
      <c r="C772">
        <v>6812</v>
      </c>
      <c r="D772" t="b">
        <v>0</v>
      </c>
      <c r="E772">
        <v>31</v>
      </c>
      <c r="F772">
        <v>15</v>
      </c>
      <c r="G772">
        <v>45</v>
      </c>
      <c r="H772">
        <v>76</v>
      </c>
      <c r="I772">
        <v>110</v>
      </c>
      <c r="J772">
        <v>13</v>
      </c>
      <c r="K772">
        <v>119</v>
      </c>
      <c r="L772">
        <v>1</v>
      </c>
      <c r="M772">
        <v>98</v>
      </c>
      <c r="N772">
        <v>27</v>
      </c>
      <c r="O772">
        <v>101</v>
      </c>
      <c r="P772">
        <v>121</v>
      </c>
      <c r="Q772">
        <v>97</v>
      </c>
      <c r="T772" t="str">
        <f>IF(ISERROR(MATCH('Analysis backend'!$M$1,E772:N772,0)),"",'Analysis backend'!$L$1)</f>
        <v/>
      </c>
      <c r="U772" t="str">
        <f>IF(T772='Analysis backend'!$L$1,IF(ISERROR(MATCH('Analysis backend'!$M$1,E772:I772,0)),"Dire","Radiant"),"")</f>
        <v/>
      </c>
      <c r="V772">
        <f t="shared" si="181"/>
        <v>1031</v>
      </c>
      <c r="W772">
        <f t="shared" si="182"/>
        <v>1015</v>
      </c>
      <c r="X772">
        <f t="shared" si="183"/>
        <v>1045</v>
      </c>
      <c r="Y772">
        <f t="shared" si="184"/>
        <v>1076</v>
      </c>
      <c r="Z772">
        <f t="shared" si="185"/>
        <v>1110</v>
      </c>
      <c r="AA772">
        <f t="shared" si="186"/>
        <v>10013</v>
      </c>
      <c r="AB772">
        <f t="shared" si="187"/>
        <v>10119</v>
      </c>
      <c r="AC772">
        <f t="shared" si="188"/>
        <v>10001</v>
      </c>
      <c r="AD772">
        <f t="shared" si="189"/>
        <v>10098</v>
      </c>
      <c r="AE772">
        <f t="shared" si="190"/>
        <v>10027</v>
      </c>
      <c r="AF772">
        <f t="shared" si="191"/>
        <v>100101</v>
      </c>
      <c r="AG772">
        <f t="shared" si="192"/>
        <v>100121</v>
      </c>
      <c r="AH772">
        <f t="shared" si="193"/>
        <v>100097</v>
      </c>
      <c r="AI772">
        <f t="shared" si="194"/>
        <v>100000</v>
      </c>
      <c r="AJ772">
        <f t="shared" si="195"/>
        <v>100000</v>
      </c>
    </row>
    <row r="773" spans="1:36" x14ac:dyDescent="0.3">
      <c r="A773">
        <v>4258521635</v>
      </c>
      <c r="B773">
        <v>1544167296</v>
      </c>
      <c r="C773">
        <v>6767</v>
      </c>
      <c r="D773" t="b">
        <v>1</v>
      </c>
      <c r="E773">
        <v>6</v>
      </c>
      <c r="F773">
        <v>68</v>
      </c>
      <c r="G773">
        <v>121</v>
      </c>
      <c r="H773">
        <v>38</v>
      </c>
      <c r="I773">
        <v>10</v>
      </c>
      <c r="J773">
        <v>59</v>
      </c>
      <c r="K773">
        <v>63</v>
      </c>
      <c r="L773">
        <v>19</v>
      </c>
      <c r="M773">
        <v>50</v>
      </c>
      <c r="N773">
        <v>41</v>
      </c>
      <c r="O773">
        <v>44</v>
      </c>
      <c r="P773">
        <v>2</v>
      </c>
      <c r="T773" t="str">
        <f>IF(ISERROR(MATCH('Analysis backend'!$M$1,E773:N773,0)),"",'Analysis backend'!$L$1)</f>
        <v/>
      </c>
      <c r="U773" t="str">
        <f>IF(T773='Analysis backend'!$L$1,IF(ISERROR(MATCH('Analysis backend'!$M$1,E773:I773,0)),"Dire","Radiant"),"")</f>
        <v/>
      </c>
      <c r="V773">
        <f t="shared" si="181"/>
        <v>2006</v>
      </c>
      <c r="W773">
        <f t="shared" si="182"/>
        <v>2068</v>
      </c>
      <c r="X773">
        <f t="shared" si="183"/>
        <v>2121</v>
      </c>
      <c r="Y773">
        <f t="shared" si="184"/>
        <v>2038</v>
      </c>
      <c r="Z773">
        <f t="shared" si="185"/>
        <v>2010</v>
      </c>
      <c r="AA773">
        <f t="shared" si="186"/>
        <v>20059</v>
      </c>
      <c r="AB773">
        <f t="shared" si="187"/>
        <v>20063</v>
      </c>
      <c r="AC773">
        <f t="shared" si="188"/>
        <v>20019</v>
      </c>
      <c r="AD773">
        <f t="shared" si="189"/>
        <v>20050</v>
      </c>
      <c r="AE773">
        <f t="shared" si="190"/>
        <v>20041</v>
      </c>
      <c r="AF773">
        <f t="shared" si="191"/>
        <v>100044</v>
      </c>
      <c r="AG773">
        <f t="shared" si="192"/>
        <v>100002</v>
      </c>
      <c r="AH773">
        <f t="shared" si="193"/>
        <v>100000</v>
      </c>
      <c r="AI773">
        <f t="shared" si="194"/>
        <v>100000</v>
      </c>
      <c r="AJ773">
        <f t="shared" si="195"/>
        <v>100000</v>
      </c>
    </row>
    <row r="774" spans="1:36" x14ac:dyDescent="0.3">
      <c r="A774">
        <v>4258534321</v>
      </c>
      <c r="B774">
        <v>1544168064</v>
      </c>
      <c r="C774">
        <v>7257</v>
      </c>
      <c r="D774" t="b">
        <v>1</v>
      </c>
      <c r="E774">
        <v>97</v>
      </c>
      <c r="F774">
        <v>121</v>
      </c>
      <c r="G774">
        <v>70</v>
      </c>
      <c r="H774">
        <v>100</v>
      </c>
      <c r="I774">
        <v>1</v>
      </c>
      <c r="J774">
        <v>5</v>
      </c>
      <c r="K774">
        <v>52</v>
      </c>
      <c r="L774">
        <v>2</v>
      </c>
      <c r="M774">
        <v>8</v>
      </c>
      <c r="N774">
        <v>76</v>
      </c>
      <c r="O774">
        <v>86</v>
      </c>
      <c r="P774">
        <v>88</v>
      </c>
      <c r="T774" t="str">
        <f>IF(ISERROR(MATCH('Analysis backend'!$M$1,E774:N774,0)),"",'Analysis backend'!$L$1)</f>
        <v/>
      </c>
      <c r="U774" t="str">
        <f>IF(T774='Analysis backend'!$L$1,IF(ISERROR(MATCH('Analysis backend'!$M$1,E774:I774,0)),"Dire","Radiant"),"")</f>
        <v/>
      </c>
      <c r="V774">
        <f t="shared" si="181"/>
        <v>2097</v>
      </c>
      <c r="W774">
        <f t="shared" si="182"/>
        <v>2121</v>
      </c>
      <c r="X774">
        <f t="shared" si="183"/>
        <v>2070</v>
      </c>
      <c r="Y774">
        <f t="shared" si="184"/>
        <v>2100</v>
      </c>
      <c r="Z774">
        <f t="shared" si="185"/>
        <v>2001</v>
      </c>
      <c r="AA774">
        <f t="shared" si="186"/>
        <v>20005</v>
      </c>
      <c r="AB774">
        <f t="shared" si="187"/>
        <v>20052</v>
      </c>
      <c r="AC774">
        <f t="shared" si="188"/>
        <v>20002</v>
      </c>
      <c r="AD774">
        <f t="shared" si="189"/>
        <v>20008</v>
      </c>
      <c r="AE774">
        <f t="shared" si="190"/>
        <v>20076</v>
      </c>
      <c r="AF774">
        <f t="shared" si="191"/>
        <v>100086</v>
      </c>
      <c r="AG774">
        <f t="shared" si="192"/>
        <v>100088</v>
      </c>
      <c r="AH774">
        <f t="shared" si="193"/>
        <v>100000</v>
      </c>
      <c r="AI774">
        <f t="shared" si="194"/>
        <v>100000</v>
      </c>
      <c r="AJ774">
        <f t="shared" si="195"/>
        <v>100000</v>
      </c>
    </row>
    <row r="775" spans="1:36" x14ac:dyDescent="0.3">
      <c r="A775">
        <v>4258538929</v>
      </c>
      <c r="B775">
        <v>1544168320</v>
      </c>
      <c r="C775">
        <v>6897</v>
      </c>
      <c r="D775" t="b">
        <v>0</v>
      </c>
      <c r="E775">
        <v>98</v>
      </c>
      <c r="F775">
        <v>112</v>
      </c>
      <c r="G775">
        <v>65</v>
      </c>
      <c r="H775">
        <v>8</v>
      </c>
      <c r="I775">
        <v>86</v>
      </c>
      <c r="J775">
        <v>46</v>
      </c>
      <c r="K775">
        <v>14</v>
      </c>
      <c r="L775">
        <v>26</v>
      </c>
      <c r="M775">
        <v>97</v>
      </c>
      <c r="N775">
        <v>109</v>
      </c>
      <c r="O775">
        <v>44</v>
      </c>
      <c r="P775">
        <v>91</v>
      </c>
      <c r="Q775">
        <v>2</v>
      </c>
      <c r="T775" t="str">
        <f>IF(ISERROR(MATCH('Analysis backend'!$M$1,E775:N775,0)),"",'Analysis backend'!$L$1)</f>
        <v/>
      </c>
      <c r="U775" t="str">
        <f>IF(T775='Analysis backend'!$L$1,IF(ISERROR(MATCH('Analysis backend'!$M$1,E775:I775,0)),"Dire","Radiant"),"")</f>
        <v/>
      </c>
      <c r="V775">
        <f t="shared" si="181"/>
        <v>1098</v>
      </c>
      <c r="W775">
        <f t="shared" si="182"/>
        <v>1112</v>
      </c>
      <c r="X775">
        <f t="shared" si="183"/>
        <v>1065</v>
      </c>
      <c r="Y775">
        <f t="shared" si="184"/>
        <v>1008</v>
      </c>
      <c r="Z775">
        <f t="shared" si="185"/>
        <v>1086</v>
      </c>
      <c r="AA775">
        <f t="shared" si="186"/>
        <v>10046</v>
      </c>
      <c r="AB775">
        <f t="shared" si="187"/>
        <v>10014</v>
      </c>
      <c r="AC775">
        <f t="shared" si="188"/>
        <v>10026</v>
      </c>
      <c r="AD775">
        <f t="shared" si="189"/>
        <v>10097</v>
      </c>
      <c r="AE775">
        <f t="shared" si="190"/>
        <v>10109</v>
      </c>
      <c r="AF775">
        <f t="shared" si="191"/>
        <v>100044</v>
      </c>
      <c r="AG775">
        <f t="shared" si="192"/>
        <v>100091</v>
      </c>
      <c r="AH775">
        <f t="shared" si="193"/>
        <v>100002</v>
      </c>
      <c r="AI775">
        <f t="shared" si="194"/>
        <v>100000</v>
      </c>
      <c r="AJ775">
        <f t="shared" si="195"/>
        <v>100000</v>
      </c>
    </row>
    <row r="776" spans="1:36" x14ac:dyDescent="0.3">
      <c r="A776">
        <v>4258535703</v>
      </c>
      <c r="B776">
        <v>1544168064</v>
      </c>
      <c r="C776">
        <v>6847</v>
      </c>
      <c r="D776" t="b">
        <v>0</v>
      </c>
      <c r="E776">
        <v>121</v>
      </c>
      <c r="F776">
        <v>59</v>
      </c>
      <c r="G776">
        <v>44</v>
      </c>
      <c r="H776">
        <v>38</v>
      </c>
      <c r="I776">
        <v>85</v>
      </c>
      <c r="J776">
        <v>76</v>
      </c>
      <c r="K776">
        <v>97</v>
      </c>
      <c r="L776">
        <v>103</v>
      </c>
      <c r="M776">
        <v>50</v>
      </c>
      <c r="N776">
        <v>8</v>
      </c>
      <c r="O776">
        <v>107</v>
      </c>
      <c r="P776">
        <v>41</v>
      </c>
      <c r="Q776">
        <v>93</v>
      </c>
      <c r="T776" t="str">
        <f>IF(ISERROR(MATCH('Analysis backend'!$M$1,E776:N776,0)),"",'Analysis backend'!$L$1)</f>
        <v>Phantom Assassin</v>
      </c>
      <c r="U776" t="str">
        <f>IF(T776='Analysis backend'!$L$1,IF(ISERROR(MATCH('Analysis backend'!$M$1,E776:I776,0)),"Dire","Radiant"),"")</f>
        <v>Radiant</v>
      </c>
      <c r="V776">
        <f t="shared" si="181"/>
        <v>1121</v>
      </c>
      <c r="W776">
        <f t="shared" si="182"/>
        <v>1059</v>
      </c>
      <c r="X776">
        <f t="shared" si="183"/>
        <v>1044</v>
      </c>
      <c r="Y776">
        <f t="shared" si="184"/>
        <v>1038</v>
      </c>
      <c r="Z776">
        <f t="shared" si="185"/>
        <v>1085</v>
      </c>
      <c r="AA776">
        <f t="shared" si="186"/>
        <v>10076</v>
      </c>
      <c r="AB776">
        <f t="shared" si="187"/>
        <v>10097</v>
      </c>
      <c r="AC776">
        <f t="shared" si="188"/>
        <v>10103</v>
      </c>
      <c r="AD776">
        <f t="shared" si="189"/>
        <v>10050</v>
      </c>
      <c r="AE776">
        <f t="shared" si="190"/>
        <v>10008</v>
      </c>
      <c r="AF776">
        <f t="shared" si="191"/>
        <v>100107</v>
      </c>
      <c r="AG776">
        <f t="shared" si="192"/>
        <v>100041</v>
      </c>
      <c r="AH776">
        <f t="shared" si="193"/>
        <v>100093</v>
      </c>
      <c r="AI776">
        <f t="shared" si="194"/>
        <v>100000</v>
      </c>
      <c r="AJ776">
        <f t="shared" si="195"/>
        <v>100000</v>
      </c>
    </row>
    <row r="777" spans="1:36" x14ac:dyDescent="0.3">
      <c r="A777">
        <v>4258533836</v>
      </c>
      <c r="B777">
        <v>1544167936</v>
      </c>
      <c r="C777">
        <v>6778</v>
      </c>
      <c r="D777" t="b">
        <v>1</v>
      </c>
      <c r="E777">
        <v>45</v>
      </c>
      <c r="F777">
        <v>79</v>
      </c>
      <c r="G777">
        <v>85</v>
      </c>
      <c r="H777">
        <v>109</v>
      </c>
      <c r="I777">
        <v>50</v>
      </c>
      <c r="J777">
        <v>26</v>
      </c>
      <c r="K777">
        <v>100</v>
      </c>
      <c r="L777">
        <v>57</v>
      </c>
      <c r="M777">
        <v>6</v>
      </c>
      <c r="N777">
        <v>10</v>
      </c>
      <c r="O777">
        <v>61</v>
      </c>
      <c r="T777" t="str">
        <f>IF(ISERROR(MATCH('Analysis backend'!$M$1,E777:N777,0)),"",'Analysis backend'!$L$1)</f>
        <v/>
      </c>
      <c r="U777" t="str">
        <f>IF(T777='Analysis backend'!$L$1,IF(ISERROR(MATCH('Analysis backend'!$M$1,E777:I777,0)),"Dire","Radiant"),"")</f>
        <v/>
      </c>
      <c r="V777">
        <f t="shared" si="181"/>
        <v>2045</v>
      </c>
      <c r="W777">
        <f t="shared" si="182"/>
        <v>2079</v>
      </c>
      <c r="X777">
        <f t="shared" si="183"/>
        <v>2085</v>
      </c>
      <c r="Y777">
        <f t="shared" si="184"/>
        <v>2109</v>
      </c>
      <c r="Z777">
        <f t="shared" si="185"/>
        <v>2050</v>
      </c>
      <c r="AA777">
        <f t="shared" si="186"/>
        <v>20026</v>
      </c>
      <c r="AB777">
        <f t="shared" si="187"/>
        <v>20100</v>
      </c>
      <c r="AC777">
        <f t="shared" si="188"/>
        <v>20057</v>
      </c>
      <c r="AD777">
        <f t="shared" si="189"/>
        <v>20006</v>
      </c>
      <c r="AE777">
        <f t="shared" si="190"/>
        <v>20010</v>
      </c>
      <c r="AF777">
        <f t="shared" si="191"/>
        <v>100061</v>
      </c>
      <c r="AG777">
        <f t="shared" si="192"/>
        <v>100000</v>
      </c>
      <c r="AH777">
        <f t="shared" si="193"/>
        <v>100000</v>
      </c>
      <c r="AI777">
        <f t="shared" si="194"/>
        <v>100000</v>
      </c>
      <c r="AJ777">
        <f t="shared" si="195"/>
        <v>100000</v>
      </c>
    </row>
    <row r="778" spans="1:36" x14ac:dyDescent="0.3">
      <c r="A778">
        <v>4258543442</v>
      </c>
      <c r="B778">
        <v>1544168576</v>
      </c>
      <c r="C778">
        <v>7010</v>
      </c>
      <c r="D778" t="b">
        <v>0</v>
      </c>
      <c r="E778">
        <v>109</v>
      </c>
      <c r="F778">
        <v>46</v>
      </c>
      <c r="G778">
        <v>121</v>
      </c>
      <c r="H778">
        <v>28</v>
      </c>
      <c r="I778">
        <v>86</v>
      </c>
      <c r="J778">
        <v>13</v>
      </c>
      <c r="K778">
        <v>110</v>
      </c>
      <c r="L778">
        <v>50</v>
      </c>
      <c r="M778">
        <v>93</v>
      </c>
      <c r="N778">
        <v>120</v>
      </c>
      <c r="O778">
        <v>44</v>
      </c>
      <c r="P778">
        <v>97</v>
      </c>
      <c r="T778" t="str">
        <f>IF(ISERROR(MATCH('Analysis backend'!$M$1,E778:N778,0)),"",'Analysis backend'!$L$1)</f>
        <v/>
      </c>
      <c r="U778" t="str">
        <f>IF(T778='Analysis backend'!$L$1,IF(ISERROR(MATCH('Analysis backend'!$M$1,E778:I778,0)),"Dire","Radiant"),"")</f>
        <v/>
      </c>
      <c r="V778">
        <f t="shared" si="181"/>
        <v>1109</v>
      </c>
      <c r="W778">
        <f t="shared" si="182"/>
        <v>1046</v>
      </c>
      <c r="X778">
        <f t="shared" si="183"/>
        <v>1121</v>
      </c>
      <c r="Y778">
        <f t="shared" si="184"/>
        <v>1028</v>
      </c>
      <c r="Z778">
        <f t="shared" si="185"/>
        <v>1086</v>
      </c>
      <c r="AA778">
        <f t="shared" si="186"/>
        <v>10013</v>
      </c>
      <c r="AB778">
        <f t="shared" si="187"/>
        <v>10110</v>
      </c>
      <c r="AC778">
        <f t="shared" si="188"/>
        <v>10050</v>
      </c>
      <c r="AD778">
        <f t="shared" si="189"/>
        <v>10093</v>
      </c>
      <c r="AE778">
        <f t="shared" si="190"/>
        <v>10120</v>
      </c>
      <c r="AF778">
        <f t="shared" si="191"/>
        <v>100044</v>
      </c>
      <c r="AG778">
        <f t="shared" si="192"/>
        <v>100097</v>
      </c>
      <c r="AH778">
        <f t="shared" si="193"/>
        <v>100000</v>
      </c>
      <c r="AI778">
        <f t="shared" si="194"/>
        <v>100000</v>
      </c>
      <c r="AJ778">
        <f t="shared" si="195"/>
        <v>100000</v>
      </c>
    </row>
    <row r="779" spans="1:36" x14ac:dyDescent="0.3">
      <c r="A779">
        <v>4258545958</v>
      </c>
      <c r="B779">
        <v>1544168704</v>
      </c>
      <c r="C779">
        <v>6965</v>
      </c>
      <c r="D779" t="b">
        <v>0</v>
      </c>
      <c r="E779">
        <v>42</v>
      </c>
      <c r="F779">
        <v>40</v>
      </c>
      <c r="G779">
        <v>121</v>
      </c>
      <c r="H779">
        <v>44</v>
      </c>
      <c r="I779">
        <v>111</v>
      </c>
      <c r="J779">
        <v>50</v>
      </c>
      <c r="K779">
        <v>81</v>
      </c>
      <c r="L779">
        <v>38</v>
      </c>
      <c r="M779">
        <v>109</v>
      </c>
      <c r="N779">
        <v>114</v>
      </c>
      <c r="O779">
        <v>61</v>
      </c>
      <c r="P779">
        <v>97</v>
      </c>
      <c r="T779" t="str">
        <f>IF(ISERROR(MATCH('Analysis backend'!$M$1,E779:N779,0)),"",'Analysis backend'!$L$1)</f>
        <v>Phantom Assassin</v>
      </c>
      <c r="U779" t="str">
        <f>IF(T779='Analysis backend'!$L$1,IF(ISERROR(MATCH('Analysis backend'!$M$1,E779:I779,0)),"Dire","Radiant"),"")</f>
        <v>Radiant</v>
      </c>
      <c r="V779">
        <f t="shared" si="181"/>
        <v>1042</v>
      </c>
      <c r="W779">
        <f t="shared" si="182"/>
        <v>1040</v>
      </c>
      <c r="X779">
        <f t="shared" si="183"/>
        <v>1121</v>
      </c>
      <c r="Y779">
        <f t="shared" si="184"/>
        <v>1044</v>
      </c>
      <c r="Z779">
        <f t="shared" si="185"/>
        <v>1111</v>
      </c>
      <c r="AA779">
        <f t="shared" si="186"/>
        <v>10050</v>
      </c>
      <c r="AB779">
        <f t="shared" si="187"/>
        <v>10081</v>
      </c>
      <c r="AC779">
        <f t="shared" si="188"/>
        <v>10038</v>
      </c>
      <c r="AD779">
        <f t="shared" si="189"/>
        <v>10109</v>
      </c>
      <c r="AE779">
        <f t="shared" si="190"/>
        <v>10114</v>
      </c>
      <c r="AF779">
        <f t="shared" si="191"/>
        <v>100061</v>
      </c>
      <c r="AG779">
        <f t="shared" si="192"/>
        <v>100097</v>
      </c>
      <c r="AH779">
        <f t="shared" si="193"/>
        <v>100000</v>
      </c>
      <c r="AI779">
        <f t="shared" si="194"/>
        <v>100000</v>
      </c>
      <c r="AJ779">
        <f t="shared" si="195"/>
        <v>100000</v>
      </c>
    </row>
    <row r="780" spans="1:36" x14ac:dyDescent="0.3">
      <c r="A780">
        <v>4258546326</v>
      </c>
      <c r="B780">
        <v>1544168704</v>
      </c>
      <c r="C780">
        <v>6905</v>
      </c>
      <c r="D780" t="b">
        <v>1</v>
      </c>
      <c r="E780">
        <v>9</v>
      </c>
      <c r="F780">
        <v>15</v>
      </c>
      <c r="G780">
        <v>45</v>
      </c>
      <c r="H780">
        <v>85</v>
      </c>
      <c r="I780">
        <v>86</v>
      </c>
      <c r="J780">
        <v>44</v>
      </c>
      <c r="K780">
        <v>100</v>
      </c>
      <c r="L780">
        <v>50</v>
      </c>
      <c r="M780">
        <v>78</v>
      </c>
      <c r="N780">
        <v>94</v>
      </c>
      <c r="O780">
        <v>34</v>
      </c>
      <c r="P780">
        <v>97</v>
      </c>
      <c r="T780" t="str">
        <f>IF(ISERROR(MATCH('Analysis backend'!$M$1,E780:N780,0)),"",'Analysis backend'!$L$1)</f>
        <v>Phantom Assassin</v>
      </c>
      <c r="U780" t="str">
        <f>IF(T780='Analysis backend'!$L$1,IF(ISERROR(MATCH('Analysis backend'!$M$1,E780:I780,0)),"Dire","Radiant"),"")</f>
        <v>Dire</v>
      </c>
      <c r="V780">
        <f t="shared" si="181"/>
        <v>2009</v>
      </c>
      <c r="W780">
        <f t="shared" si="182"/>
        <v>2015</v>
      </c>
      <c r="X780">
        <f t="shared" si="183"/>
        <v>2045</v>
      </c>
      <c r="Y780">
        <f t="shared" si="184"/>
        <v>2085</v>
      </c>
      <c r="Z780">
        <f t="shared" si="185"/>
        <v>2086</v>
      </c>
      <c r="AA780">
        <f t="shared" si="186"/>
        <v>20044</v>
      </c>
      <c r="AB780">
        <f t="shared" si="187"/>
        <v>20100</v>
      </c>
      <c r="AC780">
        <f t="shared" si="188"/>
        <v>20050</v>
      </c>
      <c r="AD780">
        <f t="shared" si="189"/>
        <v>20078</v>
      </c>
      <c r="AE780">
        <f t="shared" si="190"/>
        <v>20094</v>
      </c>
      <c r="AF780">
        <f t="shared" si="191"/>
        <v>100034</v>
      </c>
      <c r="AG780">
        <f t="shared" si="192"/>
        <v>100097</v>
      </c>
      <c r="AH780">
        <f t="shared" si="193"/>
        <v>100000</v>
      </c>
      <c r="AI780">
        <f t="shared" si="194"/>
        <v>100000</v>
      </c>
      <c r="AJ780">
        <f t="shared" si="195"/>
        <v>100000</v>
      </c>
    </row>
    <row r="781" spans="1:36" x14ac:dyDescent="0.3">
      <c r="A781">
        <v>4258563418</v>
      </c>
      <c r="B781">
        <v>1544169728</v>
      </c>
      <c r="C781">
        <v>7070</v>
      </c>
      <c r="D781" t="b">
        <v>0</v>
      </c>
      <c r="E781">
        <v>25</v>
      </c>
      <c r="F781">
        <v>101</v>
      </c>
      <c r="G781">
        <v>62</v>
      </c>
      <c r="H781">
        <v>6</v>
      </c>
      <c r="I781">
        <v>86</v>
      </c>
      <c r="J781">
        <v>41</v>
      </c>
      <c r="K781">
        <v>31</v>
      </c>
      <c r="L781">
        <v>97</v>
      </c>
      <c r="M781">
        <v>79</v>
      </c>
      <c r="N781">
        <v>46</v>
      </c>
      <c r="O781">
        <v>1</v>
      </c>
      <c r="P781">
        <v>44</v>
      </c>
      <c r="Q781">
        <v>93</v>
      </c>
      <c r="R781">
        <v>82</v>
      </c>
      <c r="T781" t="str">
        <f>IF(ISERROR(MATCH('Analysis backend'!$M$1,E781:N781,0)),"",'Analysis backend'!$L$1)</f>
        <v/>
      </c>
      <c r="U781" t="str">
        <f>IF(T781='Analysis backend'!$L$1,IF(ISERROR(MATCH('Analysis backend'!$M$1,E781:I781,0)),"Dire","Radiant"),"")</f>
        <v/>
      </c>
      <c r="V781">
        <f t="shared" si="181"/>
        <v>1025</v>
      </c>
      <c r="W781">
        <f t="shared" si="182"/>
        <v>1101</v>
      </c>
      <c r="X781">
        <f t="shared" si="183"/>
        <v>1062</v>
      </c>
      <c r="Y781">
        <f t="shared" si="184"/>
        <v>1006</v>
      </c>
      <c r="Z781">
        <f t="shared" si="185"/>
        <v>1086</v>
      </c>
      <c r="AA781">
        <f t="shared" si="186"/>
        <v>10041</v>
      </c>
      <c r="AB781">
        <f t="shared" si="187"/>
        <v>10031</v>
      </c>
      <c r="AC781">
        <f t="shared" si="188"/>
        <v>10097</v>
      </c>
      <c r="AD781">
        <f t="shared" si="189"/>
        <v>10079</v>
      </c>
      <c r="AE781">
        <f t="shared" si="190"/>
        <v>10046</v>
      </c>
      <c r="AF781">
        <f t="shared" si="191"/>
        <v>100001</v>
      </c>
      <c r="AG781">
        <f t="shared" si="192"/>
        <v>100044</v>
      </c>
      <c r="AH781">
        <f t="shared" si="193"/>
        <v>100093</v>
      </c>
      <c r="AI781">
        <f t="shared" si="194"/>
        <v>100082</v>
      </c>
      <c r="AJ781">
        <f t="shared" si="195"/>
        <v>100000</v>
      </c>
    </row>
    <row r="782" spans="1:36" x14ac:dyDescent="0.3">
      <c r="A782">
        <v>4258558802</v>
      </c>
      <c r="B782">
        <v>1544169472</v>
      </c>
      <c r="C782">
        <v>6936</v>
      </c>
      <c r="D782" t="b">
        <v>0</v>
      </c>
      <c r="E782">
        <v>1</v>
      </c>
      <c r="F782">
        <v>71</v>
      </c>
      <c r="G782">
        <v>58</v>
      </c>
      <c r="H782">
        <v>13</v>
      </c>
      <c r="I782">
        <v>68</v>
      </c>
      <c r="J782">
        <v>31</v>
      </c>
      <c r="K782">
        <v>8</v>
      </c>
      <c r="L782">
        <v>53</v>
      </c>
      <c r="M782">
        <v>121</v>
      </c>
      <c r="N782">
        <v>49</v>
      </c>
      <c r="O782">
        <v>97</v>
      </c>
      <c r="T782" t="str">
        <f>IF(ISERROR(MATCH('Analysis backend'!$M$1,E782:N782,0)),"",'Analysis backend'!$L$1)</f>
        <v/>
      </c>
      <c r="U782" t="str">
        <f>IF(T782='Analysis backend'!$L$1,IF(ISERROR(MATCH('Analysis backend'!$M$1,E782:I782,0)),"Dire","Radiant"),"")</f>
        <v/>
      </c>
      <c r="V782">
        <f t="shared" si="181"/>
        <v>1001</v>
      </c>
      <c r="W782">
        <f t="shared" si="182"/>
        <v>1071</v>
      </c>
      <c r="X782">
        <f t="shared" si="183"/>
        <v>1058</v>
      </c>
      <c r="Y782">
        <f t="shared" si="184"/>
        <v>1013</v>
      </c>
      <c r="Z782">
        <f t="shared" si="185"/>
        <v>1068</v>
      </c>
      <c r="AA782">
        <f t="shared" si="186"/>
        <v>10031</v>
      </c>
      <c r="AB782">
        <f t="shared" si="187"/>
        <v>10008</v>
      </c>
      <c r="AC782">
        <f t="shared" si="188"/>
        <v>10053</v>
      </c>
      <c r="AD782">
        <f t="shared" si="189"/>
        <v>10121</v>
      </c>
      <c r="AE782">
        <f t="shared" si="190"/>
        <v>10049</v>
      </c>
      <c r="AF782">
        <f t="shared" si="191"/>
        <v>100097</v>
      </c>
      <c r="AG782">
        <f t="shared" si="192"/>
        <v>100000</v>
      </c>
      <c r="AH782">
        <f t="shared" si="193"/>
        <v>100000</v>
      </c>
      <c r="AI782">
        <f t="shared" si="194"/>
        <v>100000</v>
      </c>
      <c r="AJ782">
        <f t="shared" si="195"/>
        <v>100000</v>
      </c>
    </row>
    <row r="783" spans="1:36" x14ac:dyDescent="0.3">
      <c r="A783">
        <v>4258543502</v>
      </c>
      <c r="B783">
        <v>1544168576</v>
      </c>
      <c r="C783">
        <v>6898</v>
      </c>
      <c r="D783" t="b">
        <v>1</v>
      </c>
      <c r="E783">
        <v>90</v>
      </c>
      <c r="F783">
        <v>55</v>
      </c>
      <c r="G783">
        <v>80</v>
      </c>
      <c r="H783">
        <v>71</v>
      </c>
      <c r="I783">
        <v>109</v>
      </c>
      <c r="J783">
        <v>52</v>
      </c>
      <c r="K783">
        <v>31</v>
      </c>
      <c r="L783">
        <v>53</v>
      </c>
      <c r="M783">
        <v>8</v>
      </c>
      <c r="N783">
        <v>14</v>
      </c>
      <c r="O783">
        <v>97</v>
      </c>
      <c r="P783">
        <v>93</v>
      </c>
      <c r="T783" t="str">
        <f>IF(ISERROR(MATCH('Analysis backend'!$M$1,E783:N783,0)),"",'Analysis backend'!$L$1)</f>
        <v/>
      </c>
      <c r="U783" t="str">
        <f>IF(T783='Analysis backend'!$L$1,IF(ISERROR(MATCH('Analysis backend'!$M$1,E783:I783,0)),"Dire","Radiant"),"")</f>
        <v/>
      </c>
      <c r="V783">
        <f t="shared" si="181"/>
        <v>2090</v>
      </c>
      <c r="W783">
        <f t="shared" si="182"/>
        <v>2055</v>
      </c>
      <c r="X783">
        <f t="shared" si="183"/>
        <v>2080</v>
      </c>
      <c r="Y783">
        <f t="shared" si="184"/>
        <v>2071</v>
      </c>
      <c r="Z783">
        <f t="shared" si="185"/>
        <v>2109</v>
      </c>
      <c r="AA783">
        <f t="shared" si="186"/>
        <v>20052</v>
      </c>
      <c r="AB783">
        <f t="shared" si="187"/>
        <v>20031</v>
      </c>
      <c r="AC783">
        <f t="shared" si="188"/>
        <v>20053</v>
      </c>
      <c r="AD783">
        <f t="shared" si="189"/>
        <v>20008</v>
      </c>
      <c r="AE783">
        <f t="shared" si="190"/>
        <v>20014</v>
      </c>
      <c r="AF783">
        <f t="shared" si="191"/>
        <v>100097</v>
      </c>
      <c r="AG783">
        <f t="shared" si="192"/>
        <v>100093</v>
      </c>
      <c r="AH783">
        <f t="shared" si="193"/>
        <v>100000</v>
      </c>
      <c r="AI783">
        <f t="shared" si="194"/>
        <v>100000</v>
      </c>
      <c r="AJ783">
        <f t="shared" si="195"/>
        <v>100000</v>
      </c>
    </row>
    <row r="784" spans="1:36" x14ac:dyDescent="0.3">
      <c r="A784">
        <v>4258566961</v>
      </c>
      <c r="B784">
        <v>1544169856</v>
      </c>
      <c r="C784">
        <v>7032</v>
      </c>
      <c r="D784" t="b">
        <v>0</v>
      </c>
      <c r="E784">
        <v>113</v>
      </c>
      <c r="F784">
        <v>16</v>
      </c>
      <c r="G784">
        <v>121</v>
      </c>
      <c r="H784">
        <v>41</v>
      </c>
      <c r="I784">
        <v>85</v>
      </c>
      <c r="J784">
        <v>6</v>
      </c>
      <c r="K784">
        <v>50</v>
      </c>
      <c r="L784">
        <v>63</v>
      </c>
      <c r="M784">
        <v>97</v>
      </c>
      <c r="N784">
        <v>44</v>
      </c>
      <c r="O784">
        <v>1</v>
      </c>
      <c r="P784">
        <v>93</v>
      </c>
      <c r="T784" t="str">
        <f>IF(ISERROR(MATCH('Analysis backend'!$M$1,E784:N784,0)),"",'Analysis backend'!$L$1)</f>
        <v>Phantom Assassin</v>
      </c>
      <c r="U784" t="str">
        <f>IF(T784='Analysis backend'!$L$1,IF(ISERROR(MATCH('Analysis backend'!$M$1,E784:I784,0)),"Dire","Radiant"),"")</f>
        <v>Dire</v>
      </c>
      <c r="V784">
        <f t="shared" si="181"/>
        <v>1113</v>
      </c>
      <c r="W784">
        <f t="shared" si="182"/>
        <v>1016</v>
      </c>
      <c r="X784">
        <f t="shared" si="183"/>
        <v>1121</v>
      </c>
      <c r="Y784">
        <f t="shared" si="184"/>
        <v>1041</v>
      </c>
      <c r="Z784">
        <f t="shared" si="185"/>
        <v>1085</v>
      </c>
      <c r="AA784">
        <f t="shared" si="186"/>
        <v>10006</v>
      </c>
      <c r="AB784">
        <f t="shared" si="187"/>
        <v>10050</v>
      </c>
      <c r="AC784">
        <f t="shared" si="188"/>
        <v>10063</v>
      </c>
      <c r="AD784">
        <f t="shared" si="189"/>
        <v>10097</v>
      </c>
      <c r="AE784">
        <f t="shared" si="190"/>
        <v>10044</v>
      </c>
      <c r="AF784">
        <f t="shared" si="191"/>
        <v>100001</v>
      </c>
      <c r="AG784">
        <f t="shared" si="192"/>
        <v>100093</v>
      </c>
      <c r="AH784">
        <f t="shared" si="193"/>
        <v>100000</v>
      </c>
      <c r="AI784">
        <f t="shared" si="194"/>
        <v>100000</v>
      </c>
      <c r="AJ784">
        <f t="shared" si="195"/>
        <v>100000</v>
      </c>
    </row>
    <row r="785" spans="1:36" x14ac:dyDescent="0.3">
      <c r="A785">
        <v>4258583379</v>
      </c>
      <c r="B785">
        <v>1544170752</v>
      </c>
      <c r="C785">
        <v>6814</v>
      </c>
      <c r="D785" t="b">
        <v>1</v>
      </c>
      <c r="E785">
        <v>50</v>
      </c>
      <c r="F785">
        <v>21</v>
      </c>
      <c r="G785">
        <v>46</v>
      </c>
      <c r="H785">
        <v>53</v>
      </c>
      <c r="I785">
        <v>44</v>
      </c>
      <c r="J785">
        <v>90</v>
      </c>
      <c r="K785">
        <v>41</v>
      </c>
      <c r="L785">
        <v>16</v>
      </c>
      <c r="M785">
        <v>94</v>
      </c>
      <c r="N785">
        <v>31</v>
      </c>
      <c r="O785">
        <v>93</v>
      </c>
      <c r="P785">
        <v>97</v>
      </c>
      <c r="T785" t="str">
        <f>IF(ISERROR(MATCH('Analysis backend'!$M$1,E785:N785,0)),"",'Analysis backend'!$L$1)</f>
        <v>Phantom Assassin</v>
      </c>
      <c r="U785" t="str">
        <f>IF(T785='Analysis backend'!$L$1,IF(ISERROR(MATCH('Analysis backend'!$M$1,E785:I785,0)),"Dire","Radiant"),"")</f>
        <v>Radiant</v>
      </c>
      <c r="V785">
        <f t="shared" si="181"/>
        <v>2050</v>
      </c>
      <c r="W785">
        <f t="shared" si="182"/>
        <v>2021</v>
      </c>
      <c r="X785">
        <f t="shared" si="183"/>
        <v>2046</v>
      </c>
      <c r="Y785">
        <f t="shared" si="184"/>
        <v>2053</v>
      </c>
      <c r="Z785">
        <f t="shared" si="185"/>
        <v>2044</v>
      </c>
      <c r="AA785">
        <f t="shared" si="186"/>
        <v>20090</v>
      </c>
      <c r="AB785">
        <f t="shared" si="187"/>
        <v>20041</v>
      </c>
      <c r="AC785">
        <f t="shared" si="188"/>
        <v>20016</v>
      </c>
      <c r="AD785">
        <f t="shared" si="189"/>
        <v>20094</v>
      </c>
      <c r="AE785">
        <f t="shared" si="190"/>
        <v>20031</v>
      </c>
      <c r="AF785">
        <f t="shared" si="191"/>
        <v>100093</v>
      </c>
      <c r="AG785">
        <f t="shared" si="192"/>
        <v>100097</v>
      </c>
      <c r="AH785">
        <f t="shared" si="193"/>
        <v>100000</v>
      </c>
      <c r="AI785">
        <f t="shared" si="194"/>
        <v>100000</v>
      </c>
      <c r="AJ785">
        <f t="shared" si="195"/>
        <v>100000</v>
      </c>
    </row>
    <row r="786" spans="1:36" x14ac:dyDescent="0.3">
      <c r="A786">
        <v>4258580939</v>
      </c>
      <c r="B786">
        <v>1544170624</v>
      </c>
      <c r="C786">
        <v>6810</v>
      </c>
      <c r="D786" t="b">
        <v>0</v>
      </c>
      <c r="E786">
        <v>114</v>
      </c>
      <c r="F786">
        <v>31</v>
      </c>
      <c r="G786">
        <v>50</v>
      </c>
      <c r="H786">
        <v>93</v>
      </c>
      <c r="I786">
        <v>121</v>
      </c>
      <c r="J786">
        <v>13</v>
      </c>
      <c r="K786">
        <v>38</v>
      </c>
      <c r="L786">
        <v>6</v>
      </c>
      <c r="M786">
        <v>79</v>
      </c>
      <c r="N786">
        <v>48</v>
      </c>
      <c r="O786">
        <v>80</v>
      </c>
      <c r="P786">
        <v>44</v>
      </c>
      <c r="T786" t="str">
        <f>IF(ISERROR(MATCH('Analysis backend'!$M$1,E786:N786,0)),"",'Analysis backend'!$L$1)</f>
        <v/>
      </c>
      <c r="U786" t="str">
        <f>IF(T786='Analysis backend'!$L$1,IF(ISERROR(MATCH('Analysis backend'!$M$1,E786:I786,0)),"Dire","Radiant"),"")</f>
        <v/>
      </c>
      <c r="V786">
        <f t="shared" si="181"/>
        <v>1114</v>
      </c>
      <c r="W786">
        <f t="shared" si="182"/>
        <v>1031</v>
      </c>
      <c r="X786">
        <f t="shared" si="183"/>
        <v>1050</v>
      </c>
      <c r="Y786">
        <f t="shared" si="184"/>
        <v>1093</v>
      </c>
      <c r="Z786">
        <f t="shared" si="185"/>
        <v>1121</v>
      </c>
      <c r="AA786">
        <f t="shared" si="186"/>
        <v>10013</v>
      </c>
      <c r="AB786">
        <f t="shared" si="187"/>
        <v>10038</v>
      </c>
      <c r="AC786">
        <f t="shared" si="188"/>
        <v>10006</v>
      </c>
      <c r="AD786">
        <f t="shared" si="189"/>
        <v>10079</v>
      </c>
      <c r="AE786">
        <f t="shared" si="190"/>
        <v>10048</v>
      </c>
      <c r="AF786">
        <f t="shared" si="191"/>
        <v>100080</v>
      </c>
      <c r="AG786">
        <f t="shared" si="192"/>
        <v>100044</v>
      </c>
      <c r="AH786">
        <f t="shared" si="193"/>
        <v>100000</v>
      </c>
      <c r="AI786">
        <f t="shared" si="194"/>
        <v>100000</v>
      </c>
      <c r="AJ786">
        <f t="shared" si="195"/>
        <v>100000</v>
      </c>
    </row>
    <row r="787" spans="1:36" x14ac:dyDescent="0.3">
      <c r="A787">
        <v>4258566586</v>
      </c>
      <c r="B787">
        <v>1544169856</v>
      </c>
      <c r="C787">
        <v>6768</v>
      </c>
      <c r="D787" t="b">
        <v>0</v>
      </c>
      <c r="E787">
        <v>44</v>
      </c>
      <c r="F787">
        <v>76</v>
      </c>
      <c r="G787">
        <v>50</v>
      </c>
      <c r="H787">
        <v>65</v>
      </c>
      <c r="I787">
        <v>19</v>
      </c>
      <c r="J787">
        <v>31</v>
      </c>
      <c r="K787">
        <v>99</v>
      </c>
      <c r="L787">
        <v>6</v>
      </c>
      <c r="M787">
        <v>62</v>
      </c>
      <c r="N787">
        <v>78</v>
      </c>
      <c r="O787">
        <v>97</v>
      </c>
      <c r="T787" t="str">
        <f>IF(ISERROR(MATCH('Analysis backend'!$M$1,E787:N787,0)),"",'Analysis backend'!$L$1)</f>
        <v>Phantom Assassin</v>
      </c>
      <c r="U787" t="str">
        <f>IF(T787='Analysis backend'!$L$1,IF(ISERROR(MATCH('Analysis backend'!$M$1,E787:I787,0)),"Dire","Radiant"),"")</f>
        <v>Radiant</v>
      </c>
      <c r="V787">
        <f t="shared" si="181"/>
        <v>1044</v>
      </c>
      <c r="W787">
        <f t="shared" si="182"/>
        <v>1076</v>
      </c>
      <c r="X787">
        <f t="shared" si="183"/>
        <v>1050</v>
      </c>
      <c r="Y787">
        <f t="shared" si="184"/>
        <v>1065</v>
      </c>
      <c r="Z787">
        <f t="shared" si="185"/>
        <v>1019</v>
      </c>
      <c r="AA787">
        <f t="shared" si="186"/>
        <v>10031</v>
      </c>
      <c r="AB787">
        <f t="shared" si="187"/>
        <v>10099</v>
      </c>
      <c r="AC787">
        <f t="shared" si="188"/>
        <v>10006</v>
      </c>
      <c r="AD787">
        <f t="shared" si="189"/>
        <v>10062</v>
      </c>
      <c r="AE787">
        <f t="shared" si="190"/>
        <v>10078</v>
      </c>
      <c r="AF787">
        <f t="shared" si="191"/>
        <v>100097</v>
      </c>
      <c r="AG787">
        <f t="shared" si="192"/>
        <v>100000</v>
      </c>
      <c r="AH787">
        <f t="shared" si="193"/>
        <v>100000</v>
      </c>
      <c r="AI787">
        <f t="shared" si="194"/>
        <v>100000</v>
      </c>
      <c r="AJ787">
        <f t="shared" si="195"/>
        <v>100000</v>
      </c>
    </row>
    <row r="788" spans="1:36" x14ac:dyDescent="0.3">
      <c r="A788">
        <v>4258567926</v>
      </c>
      <c r="B788">
        <v>1544169984</v>
      </c>
      <c r="C788">
        <v>6740</v>
      </c>
      <c r="D788" t="b">
        <v>0</v>
      </c>
      <c r="E788">
        <v>86</v>
      </c>
      <c r="F788">
        <v>119</v>
      </c>
      <c r="G788">
        <v>76</v>
      </c>
      <c r="H788">
        <v>44</v>
      </c>
      <c r="I788">
        <v>97</v>
      </c>
      <c r="J788">
        <v>112</v>
      </c>
      <c r="K788">
        <v>55</v>
      </c>
      <c r="L788">
        <v>121</v>
      </c>
      <c r="M788">
        <v>15</v>
      </c>
      <c r="N788">
        <v>93</v>
      </c>
      <c r="O788">
        <v>105</v>
      </c>
      <c r="P788">
        <v>45</v>
      </c>
      <c r="Q788">
        <v>80</v>
      </c>
      <c r="T788" t="str">
        <f>IF(ISERROR(MATCH('Analysis backend'!$M$1,E788:N788,0)),"",'Analysis backend'!$L$1)</f>
        <v>Phantom Assassin</v>
      </c>
      <c r="U788" t="str">
        <f>IF(T788='Analysis backend'!$L$1,IF(ISERROR(MATCH('Analysis backend'!$M$1,E788:I788,0)),"Dire","Radiant"),"")</f>
        <v>Radiant</v>
      </c>
      <c r="V788">
        <f t="shared" si="181"/>
        <v>1086</v>
      </c>
      <c r="W788">
        <f t="shared" si="182"/>
        <v>1119</v>
      </c>
      <c r="X788">
        <f t="shared" si="183"/>
        <v>1076</v>
      </c>
      <c r="Y788">
        <f t="shared" si="184"/>
        <v>1044</v>
      </c>
      <c r="Z788">
        <f t="shared" si="185"/>
        <v>1097</v>
      </c>
      <c r="AA788">
        <f t="shared" si="186"/>
        <v>10112</v>
      </c>
      <c r="AB788">
        <f t="shared" si="187"/>
        <v>10055</v>
      </c>
      <c r="AC788">
        <f t="shared" si="188"/>
        <v>10121</v>
      </c>
      <c r="AD788">
        <f t="shared" si="189"/>
        <v>10015</v>
      </c>
      <c r="AE788">
        <f t="shared" si="190"/>
        <v>10093</v>
      </c>
      <c r="AF788">
        <f t="shared" si="191"/>
        <v>100105</v>
      </c>
      <c r="AG788">
        <f t="shared" si="192"/>
        <v>100045</v>
      </c>
      <c r="AH788">
        <f t="shared" si="193"/>
        <v>100080</v>
      </c>
      <c r="AI788">
        <f t="shared" si="194"/>
        <v>100000</v>
      </c>
      <c r="AJ788">
        <f t="shared" si="195"/>
        <v>100000</v>
      </c>
    </row>
    <row r="789" spans="1:36" x14ac:dyDescent="0.3">
      <c r="A789">
        <v>4258555033</v>
      </c>
      <c r="B789">
        <v>1544169216</v>
      </c>
      <c r="C789">
        <v>6726</v>
      </c>
      <c r="D789" t="b">
        <v>1</v>
      </c>
      <c r="E789">
        <v>97</v>
      </c>
      <c r="F789">
        <v>44</v>
      </c>
      <c r="G789">
        <v>27</v>
      </c>
      <c r="H789">
        <v>22</v>
      </c>
      <c r="I789">
        <v>114</v>
      </c>
      <c r="J789">
        <v>86</v>
      </c>
      <c r="K789">
        <v>69</v>
      </c>
      <c r="L789">
        <v>93</v>
      </c>
      <c r="M789">
        <v>121</v>
      </c>
      <c r="N789">
        <v>34</v>
      </c>
      <c r="O789">
        <v>50</v>
      </c>
      <c r="P789">
        <v>109</v>
      </c>
      <c r="T789" t="str">
        <f>IF(ISERROR(MATCH('Analysis backend'!$M$1,E789:N789,0)),"",'Analysis backend'!$L$1)</f>
        <v>Phantom Assassin</v>
      </c>
      <c r="U789" t="str">
        <f>IF(T789='Analysis backend'!$L$1,IF(ISERROR(MATCH('Analysis backend'!$M$1,E789:I789,0)),"Dire","Radiant"),"")</f>
        <v>Radiant</v>
      </c>
      <c r="V789">
        <f t="shared" si="181"/>
        <v>2097</v>
      </c>
      <c r="W789">
        <f t="shared" si="182"/>
        <v>2044</v>
      </c>
      <c r="X789">
        <f t="shared" si="183"/>
        <v>2027</v>
      </c>
      <c r="Y789">
        <f t="shared" si="184"/>
        <v>2022</v>
      </c>
      <c r="Z789">
        <f t="shared" si="185"/>
        <v>2114</v>
      </c>
      <c r="AA789">
        <f t="shared" si="186"/>
        <v>20086</v>
      </c>
      <c r="AB789">
        <f t="shared" si="187"/>
        <v>20069</v>
      </c>
      <c r="AC789">
        <f t="shared" si="188"/>
        <v>20093</v>
      </c>
      <c r="AD789">
        <f t="shared" si="189"/>
        <v>20121</v>
      </c>
      <c r="AE789">
        <f t="shared" si="190"/>
        <v>20034</v>
      </c>
      <c r="AF789">
        <f t="shared" si="191"/>
        <v>100050</v>
      </c>
      <c r="AG789">
        <f t="shared" si="192"/>
        <v>100109</v>
      </c>
      <c r="AH789">
        <f t="shared" si="193"/>
        <v>100000</v>
      </c>
      <c r="AI789">
        <f t="shared" si="194"/>
        <v>100000</v>
      </c>
      <c r="AJ789">
        <f t="shared" si="195"/>
        <v>100000</v>
      </c>
    </row>
    <row r="790" spans="1:36" x14ac:dyDescent="0.3">
      <c r="A790">
        <v>4258593283</v>
      </c>
      <c r="B790">
        <v>1544171392</v>
      </c>
      <c r="C790">
        <v>7036</v>
      </c>
      <c r="D790" t="b">
        <v>0</v>
      </c>
      <c r="E790">
        <v>6</v>
      </c>
      <c r="F790">
        <v>38</v>
      </c>
      <c r="G790">
        <v>3</v>
      </c>
      <c r="H790">
        <v>84</v>
      </c>
      <c r="I790">
        <v>8</v>
      </c>
      <c r="J790">
        <v>78</v>
      </c>
      <c r="K790">
        <v>86</v>
      </c>
      <c r="L790">
        <v>100</v>
      </c>
      <c r="M790">
        <v>93</v>
      </c>
      <c r="N790">
        <v>25</v>
      </c>
      <c r="O790">
        <v>109</v>
      </c>
      <c r="P790">
        <v>98</v>
      </c>
      <c r="Q790">
        <v>97</v>
      </c>
      <c r="R790">
        <v>61</v>
      </c>
      <c r="T790" t="str">
        <f>IF(ISERROR(MATCH('Analysis backend'!$M$1,E790:N790,0)),"",'Analysis backend'!$L$1)</f>
        <v/>
      </c>
      <c r="U790" t="str">
        <f>IF(T790='Analysis backend'!$L$1,IF(ISERROR(MATCH('Analysis backend'!$M$1,E790:I790,0)),"Dire","Radiant"),"")</f>
        <v/>
      </c>
      <c r="V790">
        <f t="shared" si="181"/>
        <v>1006</v>
      </c>
      <c r="W790">
        <f t="shared" si="182"/>
        <v>1038</v>
      </c>
      <c r="X790">
        <f t="shared" si="183"/>
        <v>1003</v>
      </c>
      <c r="Y790">
        <f t="shared" si="184"/>
        <v>1084</v>
      </c>
      <c r="Z790">
        <f t="shared" si="185"/>
        <v>1008</v>
      </c>
      <c r="AA790">
        <f t="shared" si="186"/>
        <v>10078</v>
      </c>
      <c r="AB790">
        <f t="shared" si="187"/>
        <v>10086</v>
      </c>
      <c r="AC790">
        <f t="shared" si="188"/>
        <v>10100</v>
      </c>
      <c r="AD790">
        <f t="shared" si="189"/>
        <v>10093</v>
      </c>
      <c r="AE790">
        <f t="shared" si="190"/>
        <v>10025</v>
      </c>
      <c r="AF790">
        <f t="shared" si="191"/>
        <v>100109</v>
      </c>
      <c r="AG790">
        <f t="shared" si="192"/>
        <v>100098</v>
      </c>
      <c r="AH790">
        <f t="shared" si="193"/>
        <v>100097</v>
      </c>
      <c r="AI790">
        <f t="shared" si="194"/>
        <v>100061</v>
      </c>
      <c r="AJ790">
        <f t="shared" si="195"/>
        <v>100000</v>
      </c>
    </row>
    <row r="791" spans="1:36" x14ac:dyDescent="0.3">
      <c r="A791">
        <v>4258590449</v>
      </c>
      <c r="B791">
        <v>1544171136</v>
      </c>
      <c r="C791">
        <v>6877</v>
      </c>
      <c r="D791" t="b">
        <v>1</v>
      </c>
      <c r="E791">
        <v>114</v>
      </c>
      <c r="F791">
        <v>110</v>
      </c>
      <c r="G791">
        <v>97</v>
      </c>
      <c r="H791">
        <v>36</v>
      </c>
      <c r="I791">
        <v>44</v>
      </c>
      <c r="J791">
        <v>26</v>
      </c>
      <c r="K791">
        <v>96</v>
      </c>
      <c r="L791">
        <v>107</v>
      </c>
      <c r="M791">
        <v>95</v>
      </c>
      <c r="N791">
        <v>45</v>
      </c>
      <c r="O791">
        <v>2</v>
      </c>
      <c r="P791">
        <v>59</v>
      </c>
      <c r="T791" t="str">
        <f>IF(ISERROR(MATCH('Analysis backend'!$M$1,E791:N791,0)),"",'Analysis backend'!$L$1)</f>
        <v>Phantom Assassin</v>
      </c>
      <c r="U791" t="str">
        <f>IF(T791='Analysis backend'!$L$1,IF(ISERROR(MATCH('Analysis backend'!$M$1,E791:I791,0)),"Dire","Radiant"),"")</f>
        <v>Radiant</v>
      </c>
      <c r="V791">
        <f t="shared" si="181"/>
        <v>2114</v>
      </c>
      <c r="W791">
        <f t="shared" si="182"/>
        <v>2110</v>
      </c>
      <c r="X791">
        <f t="shared" si="183"/>
        <v>2097</v>
      </c>
      <c r="Y791">
        <f t="shared" si="184"/>
        <v>2036</v>
      </c>
      <c r="Z791">
        <f t="shared" si="185"/>
        <v>2044</v>
      </c>
      <c r="AA791">
        <f t="shared" si="186"/>
        <v>20026</v>
      </c>
      <c r="AB791">
        <f t="shared" si="187"/>
        <v>20096</v>
      </c>
      <c r="AC791">
        <f t="shared" si="188"/>
        <v>20107</v>
      </c>
      <c r="AD791">
        <f t="shared" si="189"/>
        <v>20095</v>
      </c>
      <c r="AE791">
        <f t="shared" si="190"/>
        <v>20045</v>
      </c>
      <c r="AF791">
        <f t="shared" si="191"/>
        <v>100002</v>
      </c>
      <c r="AG791">
        <f t="shared" si="192"/>
        <v>100059</v>
      </c>
      <c r="AH791">
        <f t="shared" si="193"/>
        <v>100000</v>
      </c>
      <c r="AI791">
        <f t="shared" si="194"/>
        <v>100000</v>
      </c>
      <c r="AJ791">
        <f t="shared" si="195"/>
        <v>100000</v>
      </c>
    </row>
    <row r="792" spans="1:36" x14ac:dyDescent="0.3">
      <c r="A792">
        <v>4258595010</v>
      </c>
      <c r="B792">
        <v>1544171392</v>
      </c>
      <c r="C792">
        <v>6869</v>
      </c>
      <c r="D792" t="b">
        <v>1</v>
      </c>
      <c r="E792">
        <v>45</v>
      </c>
      <c r="F792">
        <v>12</v>
      </c>
      <c r="G792">
        <v>19</v>
      </c>
      <c r="H792">
        <v>110</v>
      </c>
      <c r="I792">
        <v>121</v>
      </c>
      <c r="J792">
        <v>1</v>
      </c>
      <c r="K792">
        <v>6</v>
      </c>
      <c r="L792">
        <v>111</v>
      </c>
      <c r="M792">
        <v>7</v>
      </c>
      <c r="N792">
        <v>102</v>
      </c>
      <c r="O792">
        <v>82</v>
      </c>
      <c r="P792">
        <v>97</v>
      </c>
      <c r="Q792">
        <v>93</v>
      </c>
      <c r="R792">
        <v>44</v>
      </c>
      <c r="T792" t="str">
        <f>IF(ISERROR(MATCH('Analysis backend'!$M$1,E792:N792,0)),"",'Analysis backend'!$L$1)</f>
        <v/>
      </c>
      <c r="U792" t="str">
        <f>IF(T792='Analysis backend'!$L$1,IF(ISERROR(MATCH('Analysis backend'!$M$1,E792:I792,0)),"Dire","Radiant"),"")</f>
        <v/>
      </c>
      <c r="V792">
        <f t="shared" si="181"/>
        <v>2045</v>
      </c>
      <c r="W792">
        <f t="shared" si="182"/>
        <v>2012</v>
      </c>
      <c r="X792">
        <f t="shared" si="183"/>
        <v>2019</v>
      </c>
      <c r="Y792">
        <f t="shared" si="184"/>
        <v>2110</v>
      </c>
      <c r="Z792">
        <f t="shared" si="185"/>
        <v>2121</v>
      </c>
      <c r="AA792">
        <f t="shared" si="186"/>
        <v>20001</v>
      </c>
      <c r="AB792">
        <f t="shared" si="187"/>
        <v>20006</v>
      </c>
      <c r="AC792">
        <f t="shared" si="188"/>
        <v>20111</v>
      </c>
      <c r="AD792">
        <f t="shared" si="189"/>
        <v>20007</v>
      </c>
      <c r="AE792">
        <f t="shared" si="190"/>
        <v>20102</v>
      </c>
      <c r="AF792">
        <f t="shared" si="191"/>
        <v>100082</v>
      </c>
      <c r="AG792">
        <f t="shared" si="192"/>
        <v>100097</v>
      </c>
      <c r="AH792">
        <f t="shared" si="193"/>
        <v>100093</v>
      </c>
      <c r="AI792">
        <f t="shared" si="194"/>
        <v>100044</v>
      </c>
      <c r="AJ792">
        <f t="shared" si="195"/>
        <v>100000</v>
      </c>
    </row>
    <row r="793" spans="1:36" x14ac:dyDescent="0.3">
      <c r="A793">
        <v>4258588619</v>
      </c>
      <c r="B793">
        <v>1544171136</v>
      </c>
      <c r="C793">
        <v>6841</v>
      </c>
      <c r="D793" t="b">
        <v>0</v>
      </c>
      <c r="E793">
        <v>49</v>
      </c>
      <c r="F793">
        <v>9</v>
      </c>
      <c r="G793">
        <v>101</v>
      </c>
      <c r="H793">
        <v>31</v>
      </c>
      <c r="I793">
        <v>1</v>
      </c>
      <c r="J793">
        <v>50</v>
      </c>
      <c r="K793">
        <v>41</v>
      </c>
      <c r="L793">
        <v>27</v>
      </c>
      <c r="M793">
        <v>114</v>
      </c>
      <c r="N793">
        <v>120</v>
      </c>
      <c r="O793">
        <v>45</v>
      </c>
      <c r="P793">
        <v>59</v>
      </c>
      <c r="Q793">
        <v>97</v>
      </c>
      <c r="T793" t="str">
        <f>IF(ISERROR(MATCH('Analysis backend'!$M$1,E793:N793,0)),"",'Analysis backend'!$L$1)</f>
        <v/>
      </c>
      <c r="U793" t="str">
        <f>IF(T793='Analysis backend'!$L$1,IF(ISERROR(MATCH('Analysis backend'!$M$1,E793:I793,0)),"Dire","Radiant"),"")</f>
        <v/>
      </c>
      <c r="V793">
        <f t="shared" si="181"/>
        <v>1049</v>
      </c>
      <c r="W793">
        <f t="shared" si="182"/>
        <v>1009</v>
      </c>
      <c r="X793">
        <f t="shared" si="183"/>
        <v>1101</v>
      </c>
      <c r="Y793">
        <f t="shared" si="184"/>
        <v>1031</v>
      </c>
      <c r="Z793">
        <f t="shared" si="185"/>
        <v>1001</v>
      </c>
      <c r="AA793">
        <f t="shared" si="186"/>
        <v>10050</v>
      </c>
      <c r="AB793">
        <f t="shared" si="187"/>
        <v>10041</v>
      </c>
      <c r="AC793">
        <f t="shared" si="188"/>
        <v>10027</v>
      </c>
      <c r="AD793">
        <f t="shared" si="189"/>
        <v>10114</v>
      </c>
      <c r="AE793">
        <f t="shared" si="190"/>
        <v>10120</v>
      </c>
      <c r="AF793">
        <f t="shared" si="191"/>
        <v>100045</v>
      </c>
      <c r="AG793">
        <f t="shared" si="192"/>
        <v>100059</v>
      </c>
      <c r="AH793">
        <f t="shared" si="193"/>
        <v>100097</v>
      </c>
      <c r="AI793">
        <f t="shared" si="194"/>
        <v>100000</v>
      </c>
      <c r="AJ793">
        <f t="shared" si="195"/>
        <v>100000</v>
      </c>
    </row>
    <row r="794" spans="1:36" x14ac:dyDescent="0.3">
      <c r="A794">
        <v>4258600655</v>
      </c>
      <c r="B794">
        <v>1544171776</v>
      </c>
      <c r="C794">
        <v>6926</v>
      </c>
      <c r="D794" t="b">
        <v>0</v>
      </c>
      <c r="E794">
        <v>120</v>
      </c>
      <c r="F794">
        <v>98</v>
      </c>
      <c r="G794">
        <v>86</v>
      </c>
      <c r="H794">
        <v>107</v>
      </c>
      <c r="I794">
        <v>72</v>
      </c>
      <c r="J794">
        <v>31</v>
      </c>
      <c r="K794">
        <v>7</v>
      </c>
      <c r="L794">
        <v>44</v>
      </c>
      <c r="M794">
        <v>23</v>
      </c>
      <c r="N794">
        <v>78</v>
      </c>
      <c r="O794">
        <v>59</v>
      </c>
      <c r="P794">
        <v>97</v>
      </c>
      <c r="T794" t="str">
        <f>IF(ISERROR(MATCH('Analysis backend'!$M$1,E794:N794,0)),"",'Analysis backend'!$L$1)</f>
        <v>Phantom Assassin</v>
      </c>
      <c r="U794" t="str">
        <f>IF(T794='Analysis backend'!$L$1,IF(ISERROR(MATCH('Analysis backend'!$M$1,E794:I794,0)),"Dire","Radiant"),"")</f>
        <v>Dire</v>
      </c>
      <c r="V794">
        <f t="shared" si="181"/>
        <v>1120</v>
      </c>
      <c r="W794">
        <f t="shared" si="182"/>
        <v>1098</v>
      </c>
      <c r="X794">
        <f t="shared" si="183"/>
        <v>1086</v>
      </c>
      <c r="Y794">
        <f t="shared" si="184"/>
        <v>1107</v>
      </c>
      <c r="Z794">
        <f t="shared" si="185"/>
        <v>1072</v>
      </c>
      <c r="AA794">
        <f t="shared" si="186"/>
        <v>10031</v>
      </c>
      <c r="AB794">
        <f t="shared" si="187"/>
        <v>10007</v>
      </c>
      <c r="AC794">
        <f t="shared" si="188"/>
        <v>10044</v>
      </c>
      <c r="AD794">
        <f t="shared" si="189"/>
        <v>10023</v>
      </c>
      <c r="AE794">
        <f t="shared" si="190"/>
        <v>10078</v>
      </c>
      <c r="AF794">
        <f t="shared" si="191"/>
        <v>100059</v>
      </c>
      <c r="AG794">
        <f t="shared" si="192"/>
        <v>100097</v>
      </c>
      <c r="AH794">
        <f t="shared" si="193"/>
        <v>100000</v>
      </c>
      <c r="AI794">
        <f t="shared" si="194"/>
        <v>100000</v>
      </c>
      <c r="AJ794">
        <f t="shared" si="195"/>
        <v>100000</v>
      </c>
    </row>
    <row r="795" spans="1:36" x14ac:dyDescent="0.3">
      <c r="A795">
        <v>4258606763</v>
      </c>
      <c r="B795">
        <v>1544172032</v>
      </c>
      <c r="C795">
        <v>6777</v>
      </c>
      <c r="D795" t="b">
        <v>0</v>
      </c>
      <c r="E795">
        <v>1</v>
      </c>
      <c r="F795">
        <v>64</v>
      </c>
      <c r="G795">
        <v>114</v>
      </c>
      <c r="H795">
        <v>107</v>
      </c>
      <c r="I795">
        <v>97</v>
      </c>
      <c r="J795">
        <v>14</v>
      </c>
      <c r="K795">
        <v>76</v>
      </c>
      <c r="L795">
        <v>16</v>
      </c>
      <c r="M795">
        <v>44</v>
      </c>
      <c r="N795">
        <v>50</v>
      </c>
      <c r="O795">
        <v>31</v>
      </c>
      <c r="P795">
        <v>20</v>
      </c>
      <c r="T795" t="str">
        <f>IF(ISERROR(MATCH('Analysis backend'!$M$1,E795:N795,0)),"",'Analysis backend'!$L$1)</f>
        <v>Phantom Assassin</v>
      </c>
      <c r="U795" t="str">
        <f>IF(T795='Analysis backend'!$L$1,IF(ISERROR(MATCH('Analysis backend'!$M$1,E795:I795,0)),"Dire","Radiant"),"")</f>
        <v>Dire</v>
      </c>
      <c r="V795">
        <f t="shared" si="181"/>
        <v>1001</v>
      </c>
      <c r="W795">
        <f t="shared" si="182"/>
        <v>1064</v>
      </c>
      <c r="X795">
        <f t="shared" si="183"/>
        <v>1114</v>
      </c>
      <c r="Y795">
        <f t="shared" si="184"/>
        <v>1107</v>
      </c>
      <c r="Z795">
        <f t="shared" si="185"/>
        <v>1097</v>
      </c>
      <c r="AA795">
        <f t="shared" si="186"/>
        <v>10014</v>
      </c>
      <c r="AB795">
        <f t="shared" si="187"/>
        <v>10076</v>
      </c>
      <c r="AC795">
        <f t="shared" si="188"/>
        <v>10016</v>
      </c>
      <c r="AD795">
        <f t="shared" si="189"/>
        <v>10044</v>
      </c>
      <c r="AE795">
        <f t="shared" si="190"/>
        <v>10050</v>
      </c>
      <c r="AF795">
        <f t="shared" si="191"/>
        <v>100031</v>
      </c>
      <c r="AG795">
        <f t="shared" si="192"/>
        <v>100020</v>
      </c>
      <c r="AH795">
        <f t="shared" si="193"/>
        <v>100000</v>
      </c>
      <c r="AI795">
        <f t="shared" si="194"/>
        <v>100000</v>
      </c>
      <c r="AJ795">
        <f t="shared" si="195"/>
        <v>100000</v>
      </c>
    </row>
    <row r="796" spans="1:36" x14ac:dyDescent="0.3">
      <c r="A796">
        <v>4258606236</v>
      </c>
      <c r="B796">
        <v>1544172032</v>
      </c>
      <c r="C796">
        <v>6727</v>
      </c>
      <c r="D796" t="b">
        <v>0</v>
      </c>
      <c r="E796">
        <v>64</v>
      </c>
      <c r="F796">
        <v>6</v>
      </c>
      <c r="G796">
        <v>38</v>
      </c>
      <c r="H796">
        <v>102</v>
      </c>
      <c r="I796">
        <v>109</v>
      </c>
      <c r="J796">
        <v>50</v>
      </c>
      <c r="K796">
        <v>8</v>
      </c>
      <c r="L796">
        <v>100</v>
      </c>
      <c r="M796">
        <v>44</v>
      </c>
      <c r="N796">
        <v>121</v>
      </c>
      <c r="O796">
        <v>97</v>
      </c>
      <c r="P796">
        <v>17</v>
      </c>
      <c r="Q796">
        <v>52</v>
      </c>
      <c r="T796" t="str">
        <f>IF(ISERROR(MATCH('Analysis backend'!$M$1,E796:N796,0)),"",'Analysis backend'!$L$1)</f>
        <v>Phantom Assassin</v>
      </c>
      <c r="U796" t="str">
        <f>IF(T796='Analysis backend'!$L$1,IF(ISERROR(MATCH('Analysis backend'!$M$1,E796:I796,0)),"Dire","Radiant"),"")</f>
        <v>Dire</v>
      </c>
      <c r="V796">
        <f t="shared" si="181"/>
        <v>1064</v>
      </c>
      <c r="W796">
        <f t="shared" si="182"/>
        <v>1006</v>
      </c>
      <c r="X796">
        <f t="shared" si="183"/>
        <v>1038</v>
      </c>
      <c r="Y796">
        <f t="shared" si="184"/>
        <v>1102</v>
      </c>
      <c r="Z796">
        <f t="shared" si="185"/>
        <v>1109</v>
      </c>
      <c r="AA796">
        <f t="shared" si="186"/>
        <v>10050</v>
      </c>
      <c r="AB796">
        <f t="shared" si="187"/>
        <v>10008</v>
      </c>
      <c r="AC796">
        <f t="shared" si="188"/>
        <v>10100</v>
      </c>
      <c r="AD796">
        <f t="shared" si="189"/>
        <v>10044</v>
      </c>
      <c r="AE796">
        <f t="shared" si="190"/>
        <v>10121</v>
      </c>
      <c r="AF796">
        <f t="shared" si="191"/>
        <v>100097</v>
      </c>
      <c r="AG796">
        <f t="shared" si="192"/>
        <v>100017</v>
      </c>
      <c r="AH796">
        <f t="shared" si="193"/>
        <v>100052</v>
      </c>
      <c r="AI796">
        <f t="shared" si="194"/>
        <v>100000</v>
      </c>
      <c r="AJ796">
        <f t="shared" si="195"/>
        <v>100000</v>
      </c>
    </row>
    <row r="797" spans="1:36" x14ac:dyDescent="0.3">
      <c r="A797">
        <v>4258615493</v>
      </c>
      <c r="B797">
        <v>1544172544</v>
      </c>
      <c r="C797">
        <v>6711</v>
      </c>
      <c r="D797" t="b">
        <v>1</v>
      </c>
      <c r="E797">
        <v>121</v>
      </c>
      <c r="F797">
        <v>47</v>
      </c>
      <c r="G797">
        <v>8</v>
      </c>
      <c r="H797">
        <v>97</v>
      </c>
      <c r="I797">
        <v>71</v>
      </c>
      <c r="J797">
        <v>31</v>
      </c>
      <c r="K797">
        <v>1</v>
      </c>
      <c r="L797">
        <v>78</v>
      </c>
      <c r="M797">
        <v>86</v>
      </c>
      <c r="N797">
        <v>23</v>
      </c>
      <c r="O797">
        <v>85</v>
      </c>
      <c r="P797">
        <v>44</v>
      </c>
      <c r="Q797">
        <v>16</v>
      </c>
      <c r="T797" t="str">
        <f>IF(ISERROR(MATCH('Analysis backend'!$M$1,E797:N797,0)),"",'Analysis backend'!$L$1)</f>
        <v/>
      </c>
      <c r="U797" t="str">
        <f>IF(T797='Analysis backend'!$L$1,IF(ISERROR(MATCH('Analysis backend'!$M$1,E797:I797,0)),"Dire","Radiant"),"")</f>
        <v/>
      </c>
      <c r="V797">
        <f t="shared" si="181"/>
        <v>2121</v>
      </c>
      <c r="W797">
        <f t="shared" si="182"/>
        <v>2047</v>
      </c>
      <c r="X797">
        <f t="shared" si="183"/>
        <v>2008</v>
      </c>
      <c r="Y797">
        <f t="shared" si="184"/>
        <v>2097</v>
      </c>
      <c r="Z797">
        <f t="shared" si="185"/>
        <v>2071</v>
      </c>
      <c r="AA797">
        <f t="shared" si="186"/>
        <v>20031</v>
      </c>
      <c r="AB797">
        <f t="shared" si="187"/>
        <v>20001</v>
      </c>
      <c r="AC797">
        <f t="shared" si="188"/>
        <v>20078</v>
      </c>
      <c r="AD797">
        <f t="shared" si="189"/>
        <v>20086</v>
      </c>
      <c r="AE797">
        <f t="shared" si="190"/>
        <v>20023</v>
      </c>
      <c r="AF797">
        <f t="shared" si="191"/>
        <v>100085</v>
      </c>
      <c r="AG797">
        <f t="shared" si="192"/>
        <v>100044</v>
      </c>
      <c r="AH797">
        <f t="shared" si="193"/>
        <v>100016</v>
      </c>
      <c r="AI797">
        <f t="shared" si="194"/>
        <v>100000</v>
      </c>
      <c r="AJ797">
        <f t="shared" si="195"/>
        <v>100000</v>
      </c>
    </row>
    <row r="798" spans="1:36" x14ac:dyDescent="0.3">
      <c r="A798">
        <v>4258624050</v>
      </c>
      <c r="B798">
        <v>1544173056</v>
      </c>
      <c r="C798">
        <v>7447</v>
      </c>
      <c r="D798" t="b">
        <v>1</v>
      </c>
      <c r="E798">
        <v>30</v>
      </c>
      <c r="F798">
        <v>97</v>
      </c>
      <c r="G798">
        <v>46</v>
      </c>
      <c r="H798">
        <v>93</v>
      </c>
      <c r="I798">
        <v>103</v>
      </c>
      <c r="J798">
        <v>106</v>
      </c>
      <c r="K798">
        <v>13</v>
      </c>
      <c r="L798">
        <v>3</v>
      </c>
      <c r="M798">
        <v>59</v>
      </c>
      <c r="N798">
        <v>16</v>
      </c>
      <c r="O798">
        <v>114</v>
      </c>
      <c r="P798">
        <v>44</v>
      </c>
      <c r="T798" t="str">
        <f>IF(ISERROR(MATCH('Analysis backend'!$M$1,E798:N798,0)),"",'Analysis backend'!$L$1)</f>
        <v/>
      </c>
      <c r="U798" t="str">
        <f>IF(T798='Analysis backend'!$L$1,IF(ISERROR(MATCH('Analysis backend'!$M$1,E798:I798,0)),"Dire","Radiant"),"")</f>
        <v/>
      </c>
      <c r="V798">
        <f t="shared" si="181"/>
        <v>2030</v>
      </c>
      <c r="W798">
        <f t="shared" si="182"/>
        <v>2097</v>
      </c>
      <c r="X798">
        <f t="shared" si="183"/>
        <v>2046</v>
      </c>
      <c r="Y798">
        <f t="shared" si="184"/>
        <v>2093</v>
      </c>
      <c r="Z798">
        <f t="shared" si="185"/>
        <v>2103</v>
      </c>
      <c r="AA798">
        <f t="shared" si="186"/>
        <v>20106</v>
      </c>
      <c r="AB798">
        <f t="shared" si="187"/>
        <v>20013</v>
      </c>
      <c r="AC798">
        <f t="shared" si="188"/>
        <v>20003</v>
      </c>
      <c r="AD798">
        <f t="shared" si="189"/>
        <v>20059</v>
      </c>
      <c r="AE798">
        <f t="shared" si="190"/>
        <v>20016</v>
      </c>
      <c r="AF798">
        <f t="shared" si="191"/>
        <v>100114</v>
      </c>
      <c r="AG798">
        <f t="shared" si="192"/>
        <v>100044</v>
      </c>
      <c r="AH798">
        <f t="shared" si="193"/>
        <v>100000</v>
      </c>
      <c r="AI798">
        <f t="shared" si="194"/>
        <v>100000</v>
      </c>
      <c r="AJ798">
        <f t="shared" si="195"/>
        <v>100000</v>
      </c>
    </row>
    <row r="799" spans="1:36" x14ac:dyDescent="0.3">
      <c r="A799">
        <v>4258619166</v>
      </c>
      <c r="B799">
        <v>1544172800</v>
      </c>
      <c r="C799">
        <v>6821</v>
      </c>
      <c r="D799" t="b">
        <v>0</v>
      </c>
      <c r="E799">
        <v>6</v>
      </c>
      <c r="F799">
        <v>50</v>
      </c>
      <c r="G799">
        <v>15</v>
      </c>
      <c r="H799">
        <v>12</v>
      </c>
      <c r="I799">
        <v>82</v>
      </c>
      <c r="J799">
        <v>114</v>
      </c>
      <c r="K799">
        <v>3</v>
      </c>
      <c r="L799">
        <v>100</v>
      </c>
      <c r="M799">
        <v>113</v>
      </c>
      <c r="N799">
        <v>101</v>
      </c>
      <c r="O799">
        <v>97</v>
      </c>
      <c r="P799">
        <v>112</v>
      </c>
      <c r="Q799">
        <v>80</v>
      </c>
      <c r="R799">
        <v>59</v>
      </c>
      <c r="T799" t="str">
        <f>IF(ISERROR(MATCH('Analysis backend'!$M$1,E799:N799,0)),"",'Analysis backend'!$L$1)</f>
        <v/>
      </c>
      <c r="U799" t="str">
        <f>IF(T799='Analysis backend'!$L$1,IF(ISERROR(MATCH('Analysis backend'!$M$1,E799:I799,0)),"Dire","Radiant"),"")</f>
        <v/>
      </c>
      <c r="V799">
        <f t="shared" si="181"/>
        <v>1006</v>
      </c>
      <c r="W799">
        <f t="shared" si="182"/>
        <v>1050</v>
      </c>
      <c r="X799">
        <f t="shared" si="183"/>
        <v>1015</v>
      </c>
      <c r="Y799">
        <f t="shared" si="184"/>
        <v>1012</v>
      </c>
      <c r="Z799">
        <f t="shared" si="185"/>
        <v>1082</v>
      </c>
      <c r="AA799">
        <f t="shared" si="186"/>
        <v>10114</v>
      </c>
      <c r="AB799">
        <f t="shared" si="187"/>
        <v>10003</v>
      </c>
      <c r="AC799">
        <f t="shared" si="188"/>
        <v>10100</v>
      </c>
      <c r="AD799">
        <f t="shared" si="189"/>
        <v>10113</v>
      </c>
      <c r="AE799">
        <f t="shared" si="190"/>
        <v>10101</v>
      </c>
      <c r="AF799">
        <f t="shared" si="191"/>
        <v>100097</v>
      </c>
      <c r="AG799">
        <f t="shared" si="192"/>
        <v>100112</v>
      </c>
      <c r="AH799">
        <f t="shared" si="193"/>
        <v>100080</v>
      </c>
      <c r="AI799">
        <f t="shared" si="194"/>
        <v>100059</v>
      </c>
      <c r="AJ799">
        <f t="shared" si="195"/>
        <v>100000</v>
      </c>
    </row>
    <row r="800" spans="1:36" x14ac:dyDescent="0.3">
      <c r="A800">
        <v>4258627669</v>
      </c>
      <c r="B800">
        <v>1544173184</v>
      </c>
      <c r="C800">
        <v>6928</v>
      </c>
      <c r="D800" t="b">
        <v>1</v>
      </c>
      <c r="E800">
        <v>38</v>
      </c>
      <c r="F800">
        <v>86</v>
      </c>
      <c r="G800">
        <v>44</v>
      </c>
      <c r="H800">
        <v>45</v>
      </c>
      <c r="I800">
        <v>100</v>
      </c>
      <c r="J800">
        <v>31</v>
      </c>
      <c r="K800">
        <v>97</v>
      </c>
      <c r="L800">
        <v>78</v>
      </c>
      <c r="M800">
        <v>1</v>
      </c>
      <c r="N800">
        <v>76</v>
      </c>
      <c r="O800">
        <v>121</v>
      </c>
      <c r="P800">
        <v>88</v>
      </c>
      <c r="Q800">
        <v>92</v>
      </c>
      <c r="T800" t="str">
        <f>IF(ISERROR(MATCH('Analysis backend'!$M$1,E800:N800,0)),"",'Analysis backend'!$L$1)</f>
        <v>Phantom Assassin</v>
      </c>
      <c r="U800" t="str">
        <f>IF(T800='Analysis backend'!$L$1,IF(ISERROR(MATCH('Analysis backend'!$M$1,E800:I800,0)),"Dire","Radiant"),"")</f>
        <v>Radiant</v>
      </c>
      <c r="V800">
        <f t="shared" si="181"/>
        <v>2038</v>
      </c>
      <c r="W800">
        <f t="shared" si="182"/>
        <v>2086</v>
      </c>
      <c r="X800">
        <f t="shared" si="183"/>
        <v>2044</v>
      </c>
      <c r="Y800">
        <f t="shared" si="184"/>
        <v>2045</v>
      </c>
      <c r="Z800">
        <f t="shared" si="185"/>
        <v>2100</v>
      </c>
      <c r="AA800">
        <f t="shared" si="186"/>
        <v>20031</v>
      </c>
      <c r="AB800">
        <f t="shared" si="187"/>
        <v>20097</v>
      </c>
      <c r="AC800">
        <f t="shared" si="188"/>
        <v>20078</v>
      </c>
      <c r="AD800">
        <f t="shared" si="189"/>
        <v>20001</v>
      </c>
      <c r="AE800">
        <f t="shared" si="190"/>
        <v>20076</v>
      </c>
      <c r="AF800">
        <f t="shared" si="191"/>
        <v>100121</v>
      </c>
      <c r="AG800">
        <f t="shared" si="192"/>
        <v>100088</v>
      </c>
      <c r="AH800">
        <f t="shared" si="193"/>
        <v>100092</v>
      </c>
      <c r="AI800">
        <f t="shared" si="194"/>
        <v>100000</v>
      </c>
      <c r="AJ800">
        <f t="shared" si="195"/>
        <v>100000</v>
      </c>
    </row>
    <row r="801" spans="1:36" x14ac:dyDescent="0.3">
      <c r="A801">
        <v>4258626956</v>
      </c>
      <c r="B801">
        <v>1544173184</v>
      </c>
      <c r="C801">
        <v>6760</v>
      </c>
      <c r="D801" t="b">
        <v>0</v>
      </c>
      <c r="E801">
        <v>31</v>
      </c>
      <c r="F801">
        <v>67</v>
      </c>
      <c r="G801">
        <v>76</v>
      </c>
      <c r="H801">
        <v>86</v>
      </c>
      <c r="I801">
        <v>2</v>
      </c>
      <c r="J801">
        <v>109</v>
      </c>
      <c r="K801">
        <v>19</v>
      </c>
      <c r="L801">
        <v>91</v>
      </c>
      <c r="M801">
        <v>79</v>
      </c>
      <c r="N801">
        <v>23</v>
      </c>
      <c r="O801">
        <v>97</v>
      </c>
      <c r="P801">
        <v>44</v>
      </c>
      <c r="T801" t="str">
        <f>IF(ISERROR(MATCH('Analysis backend'!$M$1,E801:N801,0)),"",'Analysis backend'!$L$1)</f>
        <v/>
      </c>
      <c r="U801" t="str">
        <f>IF(T801='Analysis backend'!$L$1,IF(ISERROR(MATCH('Analysis backend'!$M$1,E801:I801,0)),"Dire","Radiant"),"")</f>
        <v/>
      </c>
      <c r="V801">
        <f t="shared" si="181"/>
        <v>1031</v>
      </c>
      <c r="W801">
        <f t="shared" si="182"/>
        <v>1067</v>
      </c>
      <c r="X801">
        <f t="shared" si="183"/>
        <v>1076</v>
      </c>
      <c r="Y801">
        <f t="shared" si="184"/>
        <v>1086</v>
      </c>
      <c r="Z801">
        <f t="shared" si="185"/>
        <v>1002</v>
      </c>
      <c r="AA801">
        <f t="shared" si="186"/>
        <v>10109</v>
      </c>
      <c r="AB801">
        <f t="shared" si="187"/>
        <v>10019</v>
      </c>
      <c r="AC801">
        <f t="shared" si="188"/>
        <v>10091</v>
      </c>
      <c r="AD801">
        <f t="shared" si="189"/>
        <v>10079</v>
      </c>
      <c r="AE801">
        <f t="shared" si="190"/>
        <v>10023</v>
      </c>
      <c r="AF801">
        <f t="shared" si="191"/>
        <v>100097</v>
      </c>
      <c r="AG801">
        <f t="shared" si="192"/>
        <v>100044</v>
      </c>
      <c r="AH801">
        <f t="shared" si="193"/>
        <v>100000</v>
      </c>
      <c r="AI801">
        <f t="shared" si="194"/>
        <v>100000</v>
      </c>
      <c r="AJ801">
        <f t="shared" si="195"/>
        <v>100000</v>
      </c>
    </row>
    <row r="802" spans="1:36" x14ac:dyDescent="0.3">
      <c r="A802">
        <v>4258630136</v>
      </c>
      <c r="B802">
        <v>1544173312</v>
      </c>
      <c r="C802">
        <v>6762</v>
      </c>
      <c r="D802" t="b">
        <v>0</v>
      </c>
      <c r="E802">
        <v>5</v>
      </c>
      <c r="F802">
        <v>29</v>
      </c>
      <c r="G802">
        <v>72</v>
      </c>
      <c r="H802">
        <v>91</v>
      </c>
      <c r="I802">
        <v>71</v>
      </c>
      <c r="J802">
        <v>81</v>
      </c>
      <c r="K802">
        <v>75</v>
      </c>
      <c r="L802">
        <v>2</v>
      </c>
      <c r="M802">
        <v>76</v>
      </c>
      <c r="N802">
        <v>68</v>
      </c>
      <c r="O802">
        <v>77</v>
      </c>
      <c r="T802" t="str">
        <f>IF(ISERROR(MATCH('Analysis backend'!$M$1,E802:N802,0)),"",'Analysis backend'!$L$1)</f>
        <v/>
      </c>
      <c r="U802" t="str">
        <f>IF(T802='Analysis backend'!$L$1,IF(ISERROR(MATCH('Analysis backend'!$M$1,E802:I802,0)),"Dire","Radiant"),"")</f>
        <v/>
      </c>
      <c r="V802">
        <f t="shared" si="181"/>
        <v>1005</v>
      </c>
      <c r="W802">
        <f t="shared" si="182"/>
        <v>1029</v>
      </c>
      <c r="X802">
        <f t="shared" si="183"/>
        <v>1072</v>
      </c>
      <c r="Y802">
        <f t="shared" si="184"/>
        <v>1091</v>
      </c>
      <c r="Z802">
        <f t="shared" si="185"/>
        <v>1071</v>
      </c>
      <c r="AA802">
        <f t="shared" si="186"/>
        <v>10081</v>
      </c>
      <c r="AB802">
        <f t="shared" si="187"/>
        <v>10075</v>
      </c>
      <c r="AC802">
        <f t="shared" si="188"/>
        <v>10002</v>
      </c>
      <c r="AD802">
        <f t="shared" si="189"/>
        <v>10076</v>
      </c>
      <c r="AE802">
        <f t="shared" si="190"/>
        <v>10068</v>
      </c>
      <c r="AF802">
        <f t="shared" si="191"/>
        <v>100077</v>
      </c>
      <c r="AG802">
        <f t="shared" si="192"/>
        <v>100000</v>
      </c>
      <c r="AH802">
        <f t="shared" si="193"/>
        <v>100000</v>
      </c>
      <c r="AI802">
        <f t="shared" si="194"/>
        <v>100000</v>
      </c>
      <c r="AJ802">
        <f t="shared" si="195"/>
        <v>100000</v>
      </c>
    </row>
    <row r="803" spans="1:36" x14ac:dyDescent="0.3">
      <c r="A803">
        <v>4258634001</v>
      </c>
      <c r="B803">
        <v>1544173568</v>
      </c>
      <c r="C803">
        <v>7196</v>
      </c>
      <c r="T803" t="str">
        <f>IF(ISERROR(MATCH('Analysis backend'!$M$1,E803:N803,0)),"",'Analysis backend'!$L$1)</f>
        <v/>
      </c>
      <c r="U803" t="str">
        <f>IF(T803='Analysis backend'!$L$1,IF(ISERROR(MATCH('Analysis backend'!$M$1,E803:I803,0)),"Dire","Radiant"),"")</f>
        <v/>
      </c>
      <c r="V803">
        <f t="shared" si="181"/>
        <v>1000</v>
      </c>
      <c r="W803">
        <f t="shared" si="182"/>
        <v>1000</v>
      </c>
      <c r="X803">
        <f t="shared" si="183"/>
        <v>1000</v>
      </c>
      <c r="Y803">
        <f t="shared" si="184"/>
        <v>1000</v>
      </c>
      <c r="Z803">
        <f t="shared" si="185"/>
        <v>1000</v>
      </c>
      <c r="AA803">
        <f t="shared" si="186"/>
        <v>10000</v>
      </c>
      <c r="AB803">
        <f t="shared" si="187"/>
        <v>10000</v>
      </c>
      <c r="AC803">
        <f t="shared" si="188"/>
        <v>10000</v>
      </c>
      <c r="AD803">
        <f t="shared" si="189"/>
        <v>10000</v>
      </c>
      <c r="AE803">
        <f t="shared" si="190"/>
        <v>10000</v>
      </c>
      <c r="AF803">
        <f t="shared" si="191"/>
        <v>100000</v>
      </c>
      <c r="AG803">
        <f t="shared" si="192"/>
        <v>100000</v>
      </c>
      <c r="AH803">
        <f t="shared" si="193"/>
        <v>100000</v>
      </c>
      <c r="AI803">
        <f t="shared" si="194"/>
        <v>100000</v>
      </c>
      <c r="AJ803">
        <f t="shared" si="195"/>
        <v>100000</v>
      </c>
    </row>
    <row r="804" spans="1:36" x14ac:dyDescent="0.3">
      <c r="A804">
        <v>4258633360</v>
      </c>
      <c r="B804">
        <v>1544173440</v>
      </c>
      <c r="C804">
        <v>6939</v>
      </c>
      <c r="D804" t="b">
        <v>1</v>
      </c>
      <c r="E804">
        <v>71</v>
      </c>
      <c r="F804">
        <v>38</v>
      </c>
      <c r="G804">
        <v>97</v>
      </c>
      <c r="H804">
        <v>44</v>
      </c>
      <c r="I804">
        <v>49</v>
      </c>
      <c r="J804">
        <v>112</v>
      </c>
      <c r="K804">
        <v>90</v>
      </c>
      <c r="L804">
        <v>86</v>
      </c>
      <c r="M804">
        <v>19</v>
      </c>
      <c r="N804">
        <v>109</v>
      </c>
      <c r="O804">
        <v>93</v>
      </c>
      <c r="P804">
        <v>50</v>
      </c>
      <c r="T804" t="str">
        <f>IF(ISERROR(MATCH('Analysis backend'!$M$1,E804:N804,0)),"",'Analysis backend'!$L$1)</f>
        <v>Phantom Assassin</v>
      </c>
      <c r="U804" t="str">
        <f>IF(T804='Analysis backend'!$L$1,IF(ISERROR(MATCH('Analysis backend'!$M$1,E804:I804,0)),"Dire","Radiant"),"")</f>
        <v>Radiant</v>
      </c>
      <c r="V804">
        <f t="shared" si="181"/>
        <v>2071</v>
      </c>
      <c r="W804">
        <f t="shared" si="182"/>
        <v>2038</v>
      </c>
      <c r="X804">
        <f t="shared" si="183"/>
        <v>2097</v>
      </c>
      <c r="Y804">
        <f t="shared" si="184"/>
        <v>2044</v>
      </c>
      <c r="Z804">
        <f t="shared" si="185"/>
        <v>2049</v>
      </c>
      <c r="AA804">
        <f t="shared" si="186"/>
        <v>20112</v>
      </c>
      <c r="AB804">
        <f t="shared" si="187"/>
        <v>20090</v>
      </c>
      <c r="AC804">
        <f t="shared" si="188"/>
        <v>20086</v>
      </c>
      <c r="AD804">
        <f t="shared" si="189"/>
        <v>20019</v>
      </c>
      <c r="AE804">
        <f t="shared" si="190"/>
        <v>20109</v>
      </c>
      <c r="AF804">
        <f t="shared" si="191"/>
        <v>100093</v>
      </c>
      <c r="AG804">
        <f t="shared" si="192"/>
        <v>100050</v>
      </c>
      <c r="AH804">
        <f t="shared" si="193"/>
        <v>100000</v>
      </c>
      <c r="AI804">
        <f t="shared" si="194"/>
        <v>100000</v>
      </c>
      <c r="AJ804">
        <f t="shared" si="195"/>
        <v>100000</v>
      </c>
    </row>
    <row r="805" spans="1:36" x14ac:dyDescent="0.3">
      <c r="A805">
        <v>4258632870</v>
      </c>
      <c r="B805">
        <v>1544173440</v>
      </c>
      <c r="C805">
        <v>6870</v>
      </c>
      <c r="D805" t="b">
        <v>1</v>
      </c>
      <c r="E805">
        <v>31</v>
      </c>
      <c r="F805">
        <v>27</v>
      </c>
      <c r="G805">
        <v>109</v>
      </c>
      <c r="H805">
        <v>45</v>
      </c>
      <c r="I805">
        <v>97</v>
      </c>
      <c r="J805">
        <v>78</v>
      </c>
      <c r="K805">
        <v>16</v>
      </c>
      <c r="L805">
        <v>86</v>
      </c>
      <c r="M805">
        <v>10</v>
      </c>
      <c r="N805">
        <v>114</v>
      </c>
      <c r="O805">
        <v>44</v>
      </c>
      <c r="P805">
        <v>105</v>
      </c>
      <c r="T805" t="str">
        <f>IF(ISERROR(MATCH('Analysis backend'!$M$1,E805:N805,0)),"",'Analysis backend'!$L$1)</f>
        <v/>
      </c>
      <c r="U805" t="str">
        <f>IF(T805='Analysis backend'!$L$1,IF(ISERROR(MATCH('Analysis backend'!$M$1,E805:I805,0)),"Dire","Radiant"),"")</f>
        <v/>
      </c>
      <c r="V805">
        <f t="shared" si="181"/>
        <v>2031</v>
      </c>
      <c r="W805">
        <f t="shared" si="182"/>
        <v>2027</v>
      </c>
      <c r="X805">
        <f t="shared" si="183"/>
        <v>2109</v>
      </c>
      <c r="Y805">
        <f t="shared" si="184"/>
        <v>2045</v>
      </c>
      <c r="Z805">
        <f t="shared" si="185"/>
        <v>2097</v>
      </c>
      <c r="AA805">
        <f t="shared" si="186"/>
        <v>20078</v>
      </c>
      <c r="AB805">
        <f t="shared" si="187"/>
        <v>20016</v>
      </c>
      <c r="AC805">
        <f t="shared" si="188"/>
        <v>20086</v>
      </c>
      <c r="AD805">
        <f t="shared" si="189"/>
        <v>20010</v>
      </c>
      <c r="AE805">
        <f t="shared" si="190"/>
        <v>20114</v>
      </c>
      <c r="AF805">
        <f t="shared" si="191"/>
        <v>100044</v>
      </c>
      <c r="AG805">
        <f t="shared" si="192"/>
        <v>100105</v>
      </c>
      <c r="AH805">
        <f t="shared" si="193"/>
        <v>100000</v>
      </c>
      <c r="AI805">
        <f t="shared" si="194"/>
        <v>100000</v>
      </c>
      <c r="AJ805">
        <f t="shared" si="195"/>
        <v>100000</v>
      </c>
    </row>
    <row r="806" spans="1:36" x14ac:dyDescent="0.3">
      <c r="A806">
        <v>4258646092</v>
      </c>
      <c r="B806">
        <v>1544174208</v>
      </c>
      <c r="C806">
        <v>6889</v>
      </c>
      <c r="D806" t="b">
        <v>0</v>
      </c>
      <c r="E806">
        <v>99</v>
      </c>
      <c r="F806">
        <v>97</v>
      </c>
      <c r="G806">
        <v>106</v>
      </c>
      <c r="H806">
        <v>44</v>
      </c>
      <c r="I806">
        <v>71</v>
      </c>
      <c r="J806">
        <v>50</v>
      </c>
      <c r="K806">
        <v>87</v>
      </c>
      <c r="L806">
        <v>2</v>
      </c>
      <c r="M806">
        <v>3</v>
      </c>
      <c r="N806">
        <v>114</v>
      </c>
      <c r="O806">
        <v>92</v>
      </c>
      <c r="P806">
        <v>77</v>
      </c>
      <c r="T806" t="str">
        <f>IF(ISERROR(MATCH('Analysis backend'!$M$1,E806:N806,0)),"",'Analysis backend'!$L$1)</f>
        <v>Phantom Assassin</v>
      </c>
      <c r="U806" t="str">
        <f>IF(T806='Analysis backend'!$L$1,IF(ISERROR(MATCH('Analysis backend'!$M$1,E806:I806,0)),"Dire","Radiant"),"")</f>
        <v>Radiant</v>
      </c>
      <c r="V806">
        <f t="shared" si="181"/>
        <v>1099</v>
      </c>
      <c r="W806">
        <f t="shared" si="182"/>
        <v>1097</v>
      </c>
      <c r="X806">
        <f t="shared" si="183"/>
        <v>1106</v>
      </c>
      <c r="Y806">
        <f t="shared" si="184"/>
        <v>1044</v>
      </c>
      <c r="Z806">
        <f t="shared" si="185"/>
        <v>1071</v>
      </c>
      <c r="AA806">
        <f t="shared" si="186"/>
        <v>10050</v>
      </c>
      <c r="AB806">
        <f t="shared" si="187"/>
        <v>10087</v>
      </c>
      <c r="AC806">
        <f t="shared" si="188"/>
        <v>10002</v>
      </c>
      <c r="AD806">
        <f t="shared" si="189"/>
        <v>10003</v>
      </c>
      <c r="AE806">
        <f t="shared" si="190"/>
        <v>10114</v>
      </c>
      <c r="AF806">
        <f t="shared" si="191"/>
        <v>100092</v>
      </c>
      <c r="AG806">
        <f t="shared" si="192"/>
        <v>100077</v>
      </c>
      <c r="AH806">
        <f t="shared" si="193"/>
        <v>100000</v>
      </c>
      <c r="AI806">
        <f t="shared" si="194"/>
        <v>100000</v>
      </c>
      <c r="AJ806">
        <f t="shared" si="195"/>
        <v>100000</v>
      </c>
    </row>
    <row r="807" spans="1:36" x14ac:dyDescent="0.3">
      <c r="A807">
        <v>4258651097</v>
      </c>
      <c r="B807">
        <v>1544174464</v>
      </c>
      <c r="C807">
        <v>6843</v>
      </c>
      <c r="D807" t="b">
        <v>1</v>
      </c>
      <c r="E807">
        <v>78</v>
      </c>
      <c r="F807">
        <v>90</v>
      </c>
      <c r="G807">
        <v>111</v>
      </c>
      <c r="H807">
        <v>44</v>
      </c>
      <c r="I807">
        <v>59</v>
      </c>
      <c r="J807">
        <v>50</v>
      </c>
      <c r="K807">
        <v>46</v>
      </c>
      <c r="L807">
        <v>7</v>
      </c>
      <c r="M807">
        <v>36</v>
      </c>
      <c r="N807">
        <v>80</v>
      </c>
      <c r="O807">
        <v>97</v>
      </c>
      <c r="P807">
        <v>86</v>
      </c>
      <c r="T807" t="str">
        <f>IF(ISERROR(MATCH('Analysis backend'!$M$1,E807:N807,0)),"",'Analysis backend'!$L$1)</f>
        <v>Phantom Assassin</v>
      </c>
      <c r="U807" t="str">
        <f>IF(T807='Analysis backend'!$L$1,IF(ISERROR(MATCH('Analysis backend'!$M$1,E807:I807,0)),"Dire","Radiant"),"")</f>
        <v>Radiant</v>
      </c>
      <c r="V807">
        <f t="shared" si="181"/>
        <v>2078</v>
      </c>
      <c r="W807">
        <f t="shared" si="182"/>
        <v>2090</v>
      </c>
      <c r="X807">
        <f t="shared" si="183"/>
        <v>2111</v>
      </c>
      <c r="Y807">
        <f t="shared" si="184"/>
        <v>2044</v>
      </c>
      <c r="Z807">
        <f t="shared" si="185"/>
        <v>2059</v>
      </c>
      <c r="AA807">
        <f t="shared" si="186"/>
        <v>20050</v>
      </c>
      <c r="AB807">
        <f t="shared" si="187"/>
        <v>20046</v>
      </c>
      <c r="AC807">
        <f t="shared" si="188"/>
        <v>20007</v>
      </c>
      <c r="AD807">
        <f t="shared" si="189"/>
        <v>20036</v>
      </c>
      <c r="AE807">
        <f t="shared" si="190"/>
        <v>20080</v>
      </c>
      <c r="AF807">
        <f t="shared" si="191"/>
        <v>100097</v>
      </c>
      <c r="AG807">
        <f t="shared" si="192"/>
        <v>100086</v>
      </c>
      <c r="AH807">
        <f t="shared" si="193"/>
        <v>100000</v>
      </c>
      <c r="AI807">
        <f t="shared" si="194"/>
        <v>100000</v>
      </c>
      <c r="AJ807">
        <f t="shared" si="195"/>
        <v>100000</v>
      </c>
    </row>
    <row r="808" spans="1:36" x14ac:dyDescent="0.3">
      <c r="A808">
        <v>4258647255</v>
      </c>
      <c r="B808">
        <v>1544174208</v>
      </c>
      <c r="C808">
        <v>6779</v>
      </c>
      <c r="D808" t="b">
        <v>0</v>
      </c>
      <c r="E808">
        <v>44</v>
      </c>
      <c r="F808">
        <v>25</v>
      </c>
      <c r="G808">
        <v>86</v>
      </c>
      <c r="H808">
        <v>97</v>
      </c>
      <c r="I808">
        <v>103</v>
      </c>
      <c r="J808">
        <v>7</v>
      </c>
      <c r="K808">
        <v>31</v>
      </c>
      <c r="L808">
        <v>19</v>
      </c>
      <c r="M808">
        <v>59</v>
      </c>
      <c r="N808">
        <v>93</v>
      </c>
      <c r="O808">
        <v>100</v>
      </c>
      <c r="T808" t="str">
        <f>IF(ISERROR(MATCH('Analysis backend'!$M$1,E808:N808,0)),"",'Analysis backend'!$L$1)</f>
        <v>Phantom Assassin</v>
      </c>
      <c r="U808" t="str">
        <f>IF(T808='Analysis backend'!$L$1,IF(ISERROR(MATCH('Analysis backend'!$M$1,E808:I808,0)),"Dire","Radiant"),"")</f>
        <v>Radiant</v>
      </c>
      <c r="V808">
        <f t="shared" si="181"/>
        <v>1044</v>
      </c>
      <c r="W808">
        <f t="shared" si="182"/>
        <v>1025</v>
      </c>
      <c r="X808">
        <f t="shared" si="183"/>
        <v>1086</v>
      </c>
      <c r="Y808">
        <f t="shared" si="184"/>
        <v>1097</v>
      </c>
      <c r="Z808">
        <f t="shared" si="185"/>
        <v>1103</v>
      </c>
      <c r="AA808">
        <f t="shared" si="186"/>
        <v>10007</v>
      </c>
      <c r="AB808">
        <f t="shared" si="187"/>
        <v>10031</v>
      </c>
      <c r="AC808">
        <f t="shared" si="188"/>
        <v>10019</v>
      </c>
      <c r="AD808">
        <f t="shared" si="189"/>
        <v>10059</v>
      </c>
      <c r="AE808">
        <f t="shared" si="190"/>
        <v>10093</v>
      </c>
      <c r="AF808">
        <f t="shared" si="191"/>
        <v>100100</v>
      </c>
      <c r="AG808">
        <f t="shared" si="192"/>
        <v>100000</v>
      </c>
      <c r="AH808">
        <f t="shared" si="193"/>
        <v>100000</v>
      </c>
      <c r="AI808">
        <f t="shared" si="194"/>
        <v>100000</v>
      </c>
      <c r="AJ808">
        <f t="shared" si="195"/>
        <v>100000</v>
      </c>
    </row>
    <row r="809" spans="1:36" x14ac:dyDescent="0.3">
      <c r="A809">
        <v>4258657775</v>
      </c>
      <c r="B809">
        <v>1544174848</v>
      </c>
      <c r="C809">
        <v>7199</v>
      </c>
      <c r="D809" t="b">
        <v>1</v>
      </c>
      <c r="E809">
        <v>19</v>
      </c>
      <c r="F809">
        <v>67</v>
      </c>
      <c r="G809">
        <v>5</v>
      </c>
      <c r="H809">
        <v>16</v>
      </c>
      <c r="I809">
        <v>97</v>
      </c>
      <c r="J809">
        <v>76</v>
      </c>
      <c r="K809">
        <v>121</v>
      </c>
      <c r="L809">
        <v>26</v>
      </c>
      <c r="M809">
        <v>44</v>
      </c>
      <c r="N809">
        <v>7</v>
      </c>
      <c r="O809">
        <v>95</v>
      </c>
      <c r="P809">
        <v>31</v>
      </c>
      <c r="T809" t="str">
        <f>IF(ISERROR(MATCH('Analysis backend'!$M$1,E809:N809,0)),"",'Analysis backend'!$L$1)</f>
        <v>Phantom Assassin</v>
      </c>
      <c r="U809" t="str">
        <f>IF(T809='Analysis backend'!$L$1,IF(ISERROR(MATCH('Analysis backend'!$M$1,E809:I809,0)),"Dire","Radiant"),"")</f>
        <v>Dire</v>
      </c>
      <c r="V809">
        <f t="shared" si="181"/>
        <v>2019</v>
      </c>
      <c r="W809">
        <f t="shared" si="182"/>
        <v>2067</v>
      </c>
      <c r="X809">
        <f t="shared" si="183"/>
        <v>2005</v>
      </c>
      <c r="Y809">
        <f t="shared" si="184"/>
        <v>2016</v>
      </c>
      <c r="Z809">
        <f t="shared" si="185"/>
        <v>2097</v>
      </c>
      <c r="AA809">
        <f t="shared" si="186"/>
        <v>20076</v>
      </c>
      <c r="AB809">
        <f t="shared" si="187"/>
        <v>20121</v>
      </c>
      <c r="AC809">
        <f t="shared" si="188"/>
        <v>20026</v>
      </c>
      <c r="AD809">
        <f t="shared" si="189"/>
        <v>20044</v>
      </c>
      <c r="AE809">
        <f t="shared" si="190"/>
        <v>20007</v>
      </c>
      <c r="AF809">
        <f t="shared" si="191"/>
        <v>100095</v>
      </c>
      <c r="AG809">
        <f t="shared" si="192"/>
        <v>100031</v>
      </c>
      <c r="AH809">
        <f t="shared" si="193"/>
        <v>100000</v>
      </c>
      <c r="AI809">
        <f t="shared" si="194"/>
        <v>100000</v>
      </c>
      <c r="AJ809">
        <f t="shared" si="195"/>
        <v>100000</v>
      </c>
    </row>
    <row r="810" spans="1:36" x14ac:dyDescent="0.3">
      <c r="A810">
        <v>4258661804</v>
      </c>
      <c r="B810">
        <v>1544174976</v>
      </c>
      <c r="C810">
        <v>6939</v>
      </c>
      <c r="D810" t="b">
        <v>1</v>
      </c>
      <c r="E810">
        <v>12</v>
      </c>
      <c r="F810">
        <v>62</v>
      </c>
      <c r="G810">
        <v>107</v>
      </c>
      <c r="H810">
        <v>13</v>
      </c>
      <c r="I810">
        <v>97</v>
      </c>
      <c r="J810">
        <v>50</v>
      </c>
      <c r="K810">
        <v>38</v>
      </c>
      <c r="L810">
        <v>74</v>
      </c>
      <c r="M810">
        <v>93</v>
      </c>
      <c r="N810">
        <v>90</v>
      </c>
      <c r="O810">
        <v>22</v>
      </c>
      <c r="P810">
        <v>44</v>
      </c>
      <c r="T810" t="str">
        <f>IF(ISERROR(MATCH('Analysis backend'!$M$1,E810:N810,0)),"",'Analysis backend'!$L$1)</f>
        <v/>
      </c>
      <c r="U810" t="str">
        <f>IF(T810='Analysis backend'!$L$1,IF(ISERROR(MATCH('Analysis backend'!$M$1,E810:I810,0)),"Dire","Radiant"),"")</f>
        <v/>
      </c>
      <c r="V810">
        <f t="shared" si="181"/>
        <v>2012</v>
      </c>
      <c r="W810">
        <f t="shared" si="182"/>
        <v>2062</v>
      </c>
      <c r="X810">
        <f t="shared" si="183"/>
        <v>2107</v>
      </c>
      <c r="Y810">
        <f t="shared" si="184"/>
        <v>2013</v>
      </c>
      <c r="Z810">
        <f t="shared" si="185"/>
        <v>2097</v>
      </c>
      <c r="AA810">
        <f t="shared" si="186"/>
        <v>20050</v>
      </c>
      <c r="AB810">
        <f t="shared" si="187"/>
        <v>20038</v>
      </c>
      <c r="AC810">
        <f t="shared" si="188"/>
        <v>20074</v>
      </c>
      <c r="AD810">
        <f t="shared" si="189"/>
        <v>20093</v>
      </c>
      <c r="AE810">
        <f t="shared" si="190"/>
        <v>20090</v>
      </c>
      <c r="AF810">
        <f t="shared" si="191"/>
        <v>100022</v>
      </c>
      <c r="AG810">
        <f t="shared" si="192"/>
        <v>100044</v>
      </c>
      <c r="AH810">
        <f t="shared" si="193"/>
        <v>100000</v>
      </c>
      <c r="AI810">
        <f t="shared" si="194"/>
        <v>100000</v>
      </c>
      <c r="AJ810">
        <f t="shared" si="195"/>
        <v>100000</v>
      </c>
    </row>
    <row r="811" spans="1:36" x14ac:dyDescent="0.3">
      <c r="A811">
        <v>4258658844</v>
      </c>
      <c r="B811">
        <v>1544174848</v>
      </c>
      <c r="C811">
        <v>6893</v>
      </c>
      <c r="D811" t="b">
        <v>0</v>
      </c>
      <c r="E811">
        <v>78</v>
      </c>
      <c r="F811">
        <v>86</v>
      </c>
      <c r="G811">
        <v>12</v>
      </c>
      <c r="H811">
        <v>27</v>
      </c>
      <c r="I811">
        <v>76</v>
      </c>
      <c r="J811">
        <v>77</v>
      </c>
      <c r="K811">
        <v>26</v>
      </c>
      <c r="L811">
        <v>40</v>
      </c>
      <c r="M811">
        <v>7</v>
      </c>
      <c r="N811">
        <v>23</v>
      </c>
      <c r="O811">
        <v>9</v>
      </c>
      <c r="P811">
        <v>44</v>
      </c>
      <c r="Q811">
        <v>97</v>
      </c>
      <c r="T811" t="str">
        <f>IF(ISERROR(MATCH('Analysis backend'!$M$1,E811:N811,0)),"",'Analysis backend'!$L$1)</f>
        <v/>
      </c>
      <c r="U811" t="str">
        <f>IF(T811='Analysis backend'!$L$1,IF(ISERROR(MATCH('Analysis backend'!$M$1,E811:I811,0)),"Dire","Radiant"),"")</f>
        <v/>
      </c>
      <c r="V811">
        <f t="shared" si="181"/>
        <v>1078</v>
      </c>
      <c r="W811">
        <f t="shared" si="182"/>
        <v>1086</v>
      </c>
      <c r="X811">
        <f t="shared" si="183"/>
        <v>1012</v>
      </c>
      <c r="Y811">
        <f t="shared" si="184"/>
        <v>1027</v>
      </c>
      <c r="Z811">
        <f t="shared" si="185"/>
        <v>1076</v>
      </c>
      <c r="AA811">
        <f t="shared" si="186"/>
        <v>10077</v>
      </c>
      <c r="AB811">
        <f t="shared" si="187"/>
        <v>10026</v>
      </c>
      <c r="AC811">
        <f t="shared" si="188"/>
        <v>10040</v>
      </c>
      <c r="AD811">
        <f t="shared" si="189"/>
        <v>10007</v>
      </c>
      <c r="AE811">
        <f t="shared" si="190"/>
        <v>10023</v>
      </c>
      <c r="AF811">
        <f t="shared" si="191"/>
        <v>100009</v>
      </c>
      <c r="AG811">
        <f t="shared" si="192"/>
        <v>100044</v>
      </c>
      <c r="AH811">
        <f t="shared" si="193"/>
        <v>100097</v>
      </c>
      <c r="AI811">
        <f t="shared" si="194"/>
        <v>100000</v>
      </c>
      <c r="AJ811">
        <f t="shared" si="195"/>
        <v>100000</v>
      </c>
    </row>
    <row r="812" spans="1:36" x14ac:dyDescent="0.3">
      <c r="A812">
        <v>4258676179</v>
      </c>
      <c r="B812">
        <v>1544175744</v>
      </c>
      <c r="C812">
        <v>7062</v>
      </c>
      <c r="D812" t="b">
        <v>0</v>
      </c>
      <c r="E812">
        <v>50</v>
      </c>
      <c r="F812">
        <v>22</v>
      </c>
      <c r="G812">
        <v>62</v>
      </c>
      <c r="H812">
        <v>29</v>
      </c>
      <c r="I812">
        <v>12</v>
      </c>
      <c r="J812">
        <v>93</v>
      </c>
      <c r="K812">
        <v>90</v>
      </c>
      <c r="L812">
        <v>45</v>
      </c>
      <c r="M812">
        <v>16</v>
      </c>
      <c r="N812">
        <v>121</v>
      </c>
      <c r="O812">
        <v>1</v>
      </c>
      <c r="P812">
        <v>85</v>
      </c>
      <c r="T812" t="str">
        <f>IF(ISERROR(MATCH('Analysis backend'!$M$1,E812:N812,0)),"",'Analysis backend'!$L$1)</f>
        <v/>
      </c>
      <c r="U812" t="str">
        <f>IF(T812='Analysis backend'!$L$1,IF(ISERROR(MATCH('Analysis backend'!$M$1,E812:I812,0)),"Dire","Radiant"),"")</f>
        <v/>
      </c>
      <c r="V812">
        <f t="shared" si="181"/>
        <v>1050</v>
      </c>
      <c r="W812">
        <f t="shared" si="182"/>
        <v>1022</v>
      </c>
      <c r="X812">
        <f t="shared" si="183"/>
        <v>1062</v>
      </c>
      <c r="Y812">
        <f t="shared" si="184"/>
        <v>1029</v>
      </c>
      <c r="Z812">
        <f t="shared" si="185"/>
        <v>1012</v>
      </c>
      <c r="AA812">
        <f t="shared" si="186"/>
        <v>10093</v>
      </c>
      <c r="AB812">
        <f t="shared" si="187"/>
        <v>10090</v>
      </c>
      <c r="AC812">
        <f t="shared" si="188"/>
        <v>10045</v>
      </c>
      <c r="AD812">
        <f t="shared" si="189"/>
        <v>10016</v>
      </c>
      <c r="AE812">
        <f t="shared" si="190"/>
        <v>10121</v>
      </c>
      <c r="AF812">
        <f t="shared" si="191"/>
        <v>100001</v>
      </c>
      <c r="AG812">
        <f t="shared" si="192"/>
        <v>100085</v>
      </c>
      <c r="AH812">
        <f t="shared" si="193"/>
        <v>100000</v>
      </c>
      <c r="AI812">
        <f t="shared" si="194"/>
        <v>100000</v>
      </c>
      <c r="AJ812">
        <f t="shared" si="195"/>
        <v>100000</v>
      </c>
    </row>
    <row r="813" spans="1:36" x14ac:dyDescent="0.3">
      <c r="A813">
        <v>4258665405</v>
      </c>
      <c r="B813">
        <v>1544175232</v>
      </c>
      <c r="C813">
        <v>7010</v>
      </c>
      <c r="D813" t="b">
        <v>1</v>
      </c>
      <c r="E813">
        <v>94</v>
      </c>
      <c r="F813">
        <v>41</v>
      </c>
      <c r="G813">
        <v>111</v>
      </c>
      <c r="H813">
        <v>97</v>
      </c>
      <c r="I813">
        <v>19</v>
      </c>
      <c r="J813">
        <v>44</v>
      </c>
      <c r="K813">
        <v>96</v>
      </c>
      <c r="L813">
        <v>86</v>
      </c>
      <c r="M813">
        <v>76</v>
      </c>
      <c r="N813">
        <v>112</v>
      </c>
      <c r="O813">
        <v>45</v>
      </c>
      <c r="P813">
        <v>10</v>
      </c>
      <c r="Q813">
        <v>2</v>
      </c>
      <c r="T813" t="str">
        <f>IF(ISERROR(MATCH('Analysis backend'!$M$1,E813:N813,0)),"",'Analysis backend'!$L$1)</f>
        <v>Phantom Assassin</v>
      </c>
      <c r="U813" t="str">
        <f>IF(T813='Analysis backend'!$L$1,IF(ISERROR(MATCH('Analysis backend'!$M$1,E813:I813,0)),"Dire","Radiant"),"")</f>
        <v>Dire</v>
      </c>
      <c r="V813">
        <f t="shared" si="181"/>
        <v>2094</v>
      </c>
      <c r="W813">
        <f t="shared" si="182"/>
        <v>2041</v>
      </c>
      <c r="X813">
        <f t="shared" si="183"/>
        <v>2111</v>
      </c>
      <c r="Y813">
        <f t="shared" si="184"/>
        <v>2097</v>
      </c>
      <c r="Z813">
        <f t="shared" si="185"/>
        <v>2019</v>
      </c>
      <c r="AA813">
        <f t="shared" si="186"/>
        <v>20044</v>
      </c>
      <c r="AB813">
        <f t="shared" si="187"/>
        <v>20096</v>
      </c>
      <c r="AC813">
        <f t="shared" si="188"/>
        <v>20086</v>
      </c>
      <c r="AD813">
        <f t="shared" si="189"/>
        <v>20076</v>
      </c>
      <c r="AE813">
        <f t="shared" si="190"/>
        <v>20112</v>
      </c>
      <c r="AF813">
        <f t="shared" si="191"/>
        <v>100045</v>
      </c>
      <c r="AG813">
        <f t="shared" si="192"/>
        <v>100010</v>
      </c>
      <c r="AH813">
        <f t="shared" si="193"/>
        <v>100002</v>
      </c>
      <c r="AI813">
        <f t="shared" si="194"/>
        <v>100000</v>
      </c>
      <c r="AJ813">
        <f t="shared" si="195"/>
        <v>100000</v>
      </c>
    </row>
    <row r="814" spans="1:36" x14ac:dyDescent="0.3">
      <c r="A814">
        <v>4258674413</v>
      </c>
      <c r="B814">
        <v>1544175616</v>
      </c>
      <c r="C814">
        <v>6983</v>
      </c>
      <c r="D814" t="b">
        <v>1</v>
      </c>
      <c r="E814">
        <v>76</v>
      </c>
      <c r="F814">
        <v>50</v>
      </c>
      <c r="G814">
        <v>78</v>
      </c>
      <c r="H814">
        <v>86</v>
      </c>
      <c r="I814">
        <v>63</v>
      </c>
      <c r="J814">
        <v>120</v>
      </c>
      <c r="K814">
        <v>39</v>
      </c>
      <c r="L814">
        <v>93</v>
      </c>
      <c r="M814">
        <v>100</v>
      </c>
      <c r="N814">
        <v>26</v>
      </c>
      <c r="O814">
        <v>44</v>
      </c>
      <c r="P814">
        <v>91</v>
      </c>
      <c r="Q814">
        <v>97</v>
      </c>
      <c r="T814" t="str">
        <f>IF(ISERROR(MATCH('Analysis backend'!$M$1,E814:N814,0)),"",'Analysis backend'!$L$1)</f>
        <v/>
      </c>
      <c r="U814" t="str">
        <f>IF(T814='Analysis backend'!$L$1,IF(ISERROR(MATCH('Analysis backend'!$M$1,E814:I814,0)),"Dire","Radiant"),"")</f>
        <v/>
      </c>
      <c r="V814">
        <f t="shared" si="181"/>
        <v>2076</v>
      </c>
      <c r="W814">
        <f t="shared" si="182"/>
        <v>2050</v>
      </c>
      <c r="X814">
        <f t="shared" si="183"/>
        <v>2078</v>
      </c>
      <c r="Y814">
        <f t="shared" si="184"/>
        <v>2086</v>
      </c>
      <c r="Z814">
        <f t="shared" si="185"/>
        <v>2063</v>
      </c>
      <c r="AA814">
        <f t="shared" si="186"/>
        <v>20120</v>
      </c>
      <c r="AB814">
        <f t="shared" si="187"/>
        <v>20039</v>
      </c>
      <c r="AC814">
        <f t="shared" si="188"/>
        <v>20093</v>
      </c>
      <c r="AD814">
        <f t="shared" si="189"/>
        <v>20100</v>
      </c>
      <c r="AE814">
        <f t="shared" si="190"/>
        <v>20026</v>
      </c>
      <c r="AF814">
        <f t="shared" si="191"/>
        <v>100044</v>
      </c>
      <c r="AG814">
        <f t="shared" si="192"/>
        <v>100091</v>
      </c>
      <c r="AH814">
        <f t="shared" si="193"/>
        <v>100097</v>
      </c>
      <c r="AI814">
        <f t="shared" si="194"/>
        <v>100000</v>
      </c>
      <c r="AJ814">
        <f t="shared" si="195"/>
        <v>100000</v>
      </c>
    </row>
    <row r="815" spans="1:36" x14ac:dyDescent="0.3">
      <c r="A815">
        <v>4258669822</v>
      </c>
      <c r="B815">
        <v>1544175360</v>
      </c>
      <c r="C815">
        <v>6881</v>
      </c>
      <c r="D815" t="b">
        <v>1</v>
      </c>
      <c r="E815">
        <v>121</v>
      </c>
      <c r="F815">
        <v>114</v>
      </c>
      <c r="G815">
        <v>1</v>
      </c>
      <c r="H815">
        <v>86</v>
      </c>
      <c r="I815">
        <v>97</v>
      </c>
      <c r="J815">
        <v>15</v>
      </c>
      <c r="K815">
        <v>94</v>
      </c>
      <c r="L815">
        <v>14</v>
      </c>
      <c r="M815">
        <v>100</v>
      </c>
      <c r="N815">
        <v>74</v>
      </c>
      <c r="O815">
        <v>59</v>
      </c>
      <c r="P815">
        <v>82</v>
      </c>
      <c r="Q815">
        <v>44</v>
      </c>
      <c r="T815" t="str">
        <f>IF(ISERROR(MATCH('Analysis backend'!$M$1,E815:N815,0)),"",'Analysis backend'!$L$1)</f>
        <v/>
      </c>
      <c r="U815" t="str">
        <f>IF(T815='Analysis backend'!$L$1,IF(ISERROR(MATCH('Analysis backend'!$M$1,E815:I815,0)),"Dire","Radiant"),"")</f>
        <v/>
      </c>
      <c r="V815">
        <f t="shared" si="181"/>
        <v>2121</v>
      </c>
      <c r="W815">
        <f t="shared" si="182"/>
        <v>2114</v>
      </c>
      <c r="X815">
        <f t="shared" si="183"/>
        <v>2001</v>
      </c>
      <c r="Y815">
        <f t="shared" si="184"/>
        <v>2086</v>
      </c>
      <c r="Z815">
        <f t="shared" si="185"/>
        <v>2097</v>
      </c>
      <c r="AA815">
        <f t="shared" si="186"/>
        <v>20015</v>
      </c>
      <c r="AB815">
        <f t="shared" si="187"/>
        <v>20094</v>
      </c>
      <c r="AC815">
        <f t="shared" si="188"/>
        <v>20014</v>
      </c>
      <c r="AD815">
        <f t="shared" si="189"/>
        <v>20100</v>
      </c>
      <c r="AE815">
        <f t="shared" si="190"/>
        <v>20074</v>
      </c>
      <c r="AF815">
        <f t="shared" si="191"/>
        <v>100059</v>
      </c>
      <c r="AG815">
        <f t="shared" si="192"/>
        <v>100082</v>
      </c>
      <c r="AH815">
        <f t="shared" si="193"/>
        <v>100044</v>
      </c>
      <c r="AI815">
        <f t="shared" si="194"/>
        <v>100000</v>
      </c>
      <c r="AJ815">
        <f t="shared" si="195"/>
        <v>100000</v>
      </c>
    </row>
    <row r="816" spans="1:36" x14ac:dyDescent="0.3">
      <c r="A816">
        <v>4258670277</v>
      </c>
      <c r="B816">
        <v>1544175488</v>
      </c>
      <c r="C816">
        <v>6791</v>
      </c>
      <c r="D816" t="b">
        <v>1</v>
      </c>
      <c r="E816">
        <v>100</v>
      </c>
      <c r="F816">
        <v>35</v>
      </c>
      <c r="G816">
        <v>16</v>
      </c>
      <c r="H816">
        <v>114</v>
      </c>
      <c r="I816">
        <v>112</v>
      </c>
      <c r="J816">
        <v>79</v>
      </c>
      <c r="K816">
        <v>101</v>
      </c>
      <c r="L816">
        <v>95</v>
      </c>
      <c r="M816">
        <v>76</v>
      </c>
      <c r="N816">
        <v>97</v>
      </c>
      <c r="O816">
        <v>44</v>
      </c>
      <c r="P816">
        <v>86</v>
      </c>
      <c r="T816" t="str">
        <f>IF(ISERROR(MATCH('Analysis backend'!$M$1,E816:N816,0)),"",'Analysis backend'!$L$1)</f>
        <v/>
      </c>
      <c r="U816" t="str">
        <f>IF(T816='Analysis backend'!$L$1,IF(ISERROR(MATCH('Analysis backend'!$M$1,E816:I816,0)),"Dire","Radiant"),"")</f>
        <v/>
      </c>
      <c r="V816">
        <f t="shared" si="181"/>
        <v>2100</v>
      </c>
      <c r="W816">
        <f t="shared" si="182"/>
        <v>2035</v>
      </c>
      <c r="X816">
        <f t="shared" si="183"/>
        <v>2016</v>
      </c>
      <c r="Y816">
        <f t="shared" si="184"/>
        <v>2114</v>
      </c>
      <c r="Z816">
        <f t="shared" si="185"/>
        <v>2112</v>
      </c>
      <c r="AA816">
        <f t="shared" si="186"/>
        <v>20079</v>
      </c>
      <c r="AB816">
        <f t="shared" si="187"/>
        <v>20101</v>
      </c>
      <c r="AC816">
        <f t="shared" si="188"/>
        <v>20095</v>
      </c>
      <c r="AD816">
        <f t="shared" si="189"/>
        <v>20076</v>
      </c>
      <c r="AE816">
        <f t="shared" si="190"/>
        <v>20097</v>
      </c>
      <c r="AF816">
        <f t="shared" si="191"/>
        <v>100044</v>
      </c>
      <c r="AG816">
        <f t="shared" si="192"/>
        <v>100086</v>
      </c>
      <c r="AH816">
        <f t="shared" si="193"/>
        <v>100000</v>
      </c>
      <c r="AI816">
        <f t="shared" si="194"/>
        <v>100000</v>
      </c>
      <c r="AJ816">
        <f t="shared" si="195"/>
        <v>100000</v>
      </c>
    </row>
    <row r="817" spans="1:36" x14ac:dyDescent="0.3">
      <c r="A817">
        <v>4258679728</v>
      </c>
      <c r="B817">
        <v>1544175872</v>
      </c>
      <c r="C817">
        <v>7016</v>
      </c>
      <c r="D817" t="b">
        <v>1</v>
      </c>
      <c r="E817">
        <v>97</v>
      </c>
      <c r="F817">
        <v>50</v>
      </c>
      <c r="G817">
        <v>44</v>
      </c>
      <c r="H817">
        <v>92</v>
      </c>
      <c r="I817">
        <v>26</v>
      </c>
      <c r="J817">
        <v>31</v>
      </c>
      <c r="K817">
        <v>28</v>
      </c>
      <c r="L817">
        <v>41</v>
      </c>
      <c r="M817">
        <v>100</v>
      </c>
      <c r="N817">
        <v>88</v>
      </c>
      <c r="O817">
        <v>19</v>
      </c>
      <c r="P817">
        <v>22</v>
      </c>
      <c r="T817" t="str">
        <f>IF(ISERROR(MATCH('Analysis backend'!$M$1,E817:N817,0)),"",'Analysis backend'!$L$1)</f>
        <v>Phantom Assassin</v>
      </c>
      <c r="U817" t="str">
        <f>IF(T817='Analysis backend'!$L$1,IF(ISERROR(MATCH('Analysis backend'!$M$1,E817:I817,0)),"Dire","Radiant"),"")</f>
        <v>Radiant</v>
      </c>
      <c r="V817">
        <f t="shared" si="181"/>
        <v>2097</v>
      </c>
      <c r="W817">
        <f t="shared" si="182"/>
        <v>2050</v>
      </c>
      <c r="X817">
        <f t="shared" si="183"/>
        <v>2044</v>
      </c>
      <c r="Y817">
        <f t="shared" si="184"/>
        <v>2092</v>
      </c>
      <c r="Z817">
        <f t="shared" si="185"/>
        <v>2026</v>
      </c>
      <c r="AA817">
        <f t="shared" si="186"/>
        <v>20031</v>
      </c>
      <c r="AB817">
        <f t="shared" si="187"/>
        <v>20028</v>
      </c>
      <c r="AC817">
        <f t="shared" si="188"/>
        <v>20041</v>
      </c>
      <c r="AD817">
        <f t="shared" si="189"/>
        <v>20100</v>
      </c>
      <c r="AE817">
        <f t="shared" si="190"/>
        <v>20088</v>
      </c>
      <c r="AF817">
        <f t="shared" si="191"/>
        <v>100019</v>
      </c>
      <c r="AG817">
        <f t="shared" si="192"/>
        <v>100022</v>
      </c>
      <c r="AH817">
        <f t="shared" si="193"/>
        <v>100000</v>
      </c>
      <c r="AI817">
        <f t="shared" si="194"/>
        <v>100000</v>
      </c>
      <c r="AJ817">
        <f t="shared" si="195"/>
        <v>100000</v>
      </c>
    </row>
    <row r="818" spans="1:36" x14ac:dyDescent="0.3">
      <c r="A818">
        <v>4258681929</v>
      </c>
      <c r="B818">
        <v>1544176000</v>
      </c>
      <c r="C818">
        <v>6883</v>
      </c>
      <c r="D818" t="b">
        <v>0</v>
      </c>
      <c r="E818">
        <v>86</v>
      </c>
      <c r="F818">
        <v>8</v>
      </c>
      <c r="G818">
        <v>27</v>
      </c>
      <c r="H818">
        <v>50</v>
      </c>
      <c r="I818">
        <v>16</v>
      </c>
      <c r="J818">
        <v>1</v>
      </c>
      <c r="K818">
        <v>111</v>
      </c>
      <c r="L818">
        <v>97</v>
      </c>
      <c r="M818">
        <v>35</v>
      </c>
      <c r="N818">
        <v>38</v>
      </c>
      <c r="O818">
        <v>44</v>
      </c>
      <c r="T818" t="str">
        <f>IF(ISERROR(MATCH('Analysis backend'!$M$1,E818:N818,0)),"",'Analysis backend'!$L$1)</f>
        <v/>
      </c>
      <c r="U818" t="str">
        <f>IF(T818='Analysis backend'!$L$1,IF(ISERROR(MATCH('Analysis backend'!$M$1,E818:I818,0)),"Dire","Radiant"),"")</f>
        <v/>
      </c>
      <c r="V818">
        <f t="shared" si="181"/>
        <v>1086</v>
      </c>
      <c r="W818">
        <f t="shared" si="182"/>
        <v>1008</v>
      </c>
      <c r="X818">
        <f t="shared" si="183"/>
        <v>1027</v>
      </c>
      <c r="Y818">
        <f t="shared" si="184"/>
        <v>1050</v>
      </c>
      <c r="Z818">
        <f t="shared" si="185"/>
        <v>1016</v>
      </c>
      <c r="AA818">
        <f t="shared" si="186"/>
        <v>10001</v>
      </c>
      <c r="AB818">
        <f t="shared" si="187"/>
        <v>10111</v>
      </c>
      <c r="AC818">
        <f t="shared" si="188"/>
        <v>10097</v>
      </c>
      <c r="AD818">
        <f t="shared" si="189"/>
        <v>10035</v>
      </c>
      <c r="AE818">
        <f t="shared" si="190"/>
        <v>10038</v>
      </c>
      <c r="AF818">
        <f t="shared" si="191"/>
        <v>100044</v>
      </c>
      <c r="AG818">
        <f t="shared" si="192"/>
        <v>100000</v>
      </c>
      <c r="AH818">
        <f t="shared" si="193"/>
        <v>100000</v>
      </c>
      <c r="AI818">
        <f t="shared" si="194"/>
        <v>100000</v>
      </c>
      <c r="AJ818">
        <f t="shared" si="195"/>
        <v>100000</v>
      </c>
    </row>
    <row r="819" spans="1:36" x14ac:dyDescent="0.3">
      <c r="A819">
        <v>4258697255</v>
      </c>
      <c r="B819">
        <v>1544176896</v>
      </c>
      <c r="C819">
        <v>6871</v>
      </c>
      <c r="D819" t="b">
        <v>1</v>
      </c>
      <c r="E819">
        <v>121</v>
      </c>
      <c r="F819">
        <v>44</v>
      </c>
      <c r="G819">
        <v>26</v>
      </c>
      <c r="H819">
        <v>45</v>
      </c>
      <c r="I819">
        <v>19</v>
      </c>
      <c r="J819">
        <v>109</v>
      </c>
      <c r="K819">
        <v>103</v>
      </c>
      <c r="L819">
        <v>97</v>
      </c>
      <c r="M819">
        <v>86</v>
      </c>
      <c r="N819">
        <v>106</v>
      </c>
      <c r="O819">
        <v>78</v>
      </c>
      <c r="P819">
        <v>82</v>
      </c>
      <c r="T819" t="str">
        <f>IF(ISERROR(MATCH('Analysis backend'!$M$1,E819:N819,0)),"",'Analysis backend'!$L$1)</f>
        <v>Phantom Assassin</v>
      </c>
      <c r="U819" t="str">
        <f>IF(T819='Analysis backend'!$L$1,IF(ISERROR(MATCH('Analysis backend'!$M$1,E819:I819,0)),"Dire","Radiant"),"")</f>
        <v>Radiant</v>
      </c>
      <c r="V819">
        <f t="shared" si="181"/>
        <v>2121</v>
      </c>
      <c r="W819">
        <f t="shared" si="182"/>
        <v>2044</v>
      </c>
      <c r="X819">
        <f t="shared" si="183"/>
        <v>2026</v>
      </c>
      <c r="Y819">
        <f t="shared" si="184"/>
        <v>2045</v>
      </c>
      <c r="Z819">
        <f t="shared" si="185"/>
        <v>2019</v>
      </c>
      <c r="AA819">
        <f t="shared" si="186"/>
        <v>20109</v>
      </c>
      <c r="AB819">
        <f t="shared" si="187"/>
        <v>20103</v>
      </c>
      <c r="AC819">
        <f t="shared" si="188"/>
        <v>20097</v>
      </c>
      <c r="AD819">
        <f t="shared" si="189"/>
        <v>20086</v>
      </c>
      <c r="AE819">
        <f t="shared" si="190"/>
        <v>20106</v>
      </c>
      <c r="AF819">
        <f t="shared" si="191"/>
        <v>100078</v>
      </c>
      <c r="AG819">
        <f t="shared" si="192"/>
        <v>100082</v>
      </c>
      <c r="AH819">
        <f t="shared" si="193"/>
        <v>100000</v>
      </c>
      <c r="AI819">
        <f t="shared" si="194"/>
        <v>100000</v>
      </c>
      <c r="AJ819">
        <f t="shared" si="195"/>
        <v>100000</v>
      </c>
    </row>
    <row r="820" spans="1:36" x14ac:dyDescent="0.3">
      <c r="A820">
        <v>4258681917</v>
      </c>
      <c r="B820">
        <v>1544176000</v>
      </c>
      <c r="C820">
        <v>6841</v>
      </c>
      <c r="D820" t="b">
        <v>1</v>
      </c>
      <c r="E820">
        <v>1</v>
      </c>
      <c r="F820">
        <v>114</v>
      </c>
      <c r="G820">
        <v>97</v>
      </c>
      <c r="H820">
        <v>71</v>
      </c>
      <c r="I820">
        <v>45</v>
      </c>
      <c r="J820">
        <v>93</v>
      </c>
      <c r="K820">
        <v>111</v>
      </c>
      <c r="L820">
        <v>89</v>
      </c>
      <c r="M820">
        <v>16</v>
      </c>
      <c r="N820">
        <v>68</v>
      </c>
      <c r="O820">
        <v>44</v>
      </c>
      <c r="P820">
        <v>3</v>
      </c>
      <c r="T820" t="str">
        <f>IF(ISERROR(MATCH('Analysis backend'!$M$1,E820:N820,0)),"",'Analysis backend'!$L$1)</f>
        <v/>
      </c>
      <c r="U820" t="str">
        <f>IF(T820='Analysis backend'!$L$1,IF(ISERROR(MATCH('Analysis backend'!$M$1,E820:I820,0)),"Dire","Radiant"),"")</f>
        <v/>
      </c>
      <c r="V820">
        <f t="shared" si="181"/>
        <v>2001</v>
      </c>
      <c r="W820">
        <f t="shared" si="182"/>
        <v>2114</v>
      </c>
      <c r="X820">
        <f t="shared" si="183"/>
        <v>2097</v>
      </c>
      <c r="Y820">
        <f t="shared" si="184"/>
        <v>2071</v>
      </c>
      <c r="Z820">
        <f t="shared" si="185"/>
        <v>2045</v>
      </c>
      <c r="AA820">
        <f t="shared" si="186"/>
        <v>20093</v>
      </c>
      <c r="AB820">
        <f t="shared" si="187"/>
        <v>20111</v>
      </c>
      <c r="AC820">
        <f t="shared" si="188"/>
        <v>20089</v>
      </c>
      <c r="AD820">
        <f t="shared" si="189"/>
        <v>20016</v>
      </c>
      <c r="AE820">
        <f t="shared" si="190"/>
        <v>20068</v>
      </c>
      <c r="AF820">
        <f t="shared" si="191"/>
        <v>100044</v>
      </c>
      <c r="AG820">
        <f t="shared" si="192"/>
        <v>100003</v>
      </c>
      <c r="AH820">
        <f t="shared" si="193"/>
        <v>100000</v>
      </c>
      <c r="AI820">
        <f t="shared" si="194"/>
        <v>100000</v>
      </c>
      <c r="AJ820">
        <f t="shared" si="195"/>
        <v>100000</v>
      </c>
    </row>
    <row r="821" spans="1:36" x14ac:dyDescent="0.3">
      <c r="A821">
        <v>4258694984</v>
      </c>
      <c r="B821">
        <v>1544176768</v>
      </c>
      <c r="C821">
        <v>6793</v>
      </c>
      <c r="D821" t="b">
        <v>0</v>
      </c>
      <c r="E821">
        <v>25</v>
      </c>
      <c r="F821">
        <v>7</v>
      </c>
      <c r="G821">
        <v>59</v>
      </c>
      <c r="H821">
        <v>86</v>
      </c>
      <c r="I821">
        <v>109</v>
      </c>
      <c r="J821">
        <v>27</v>
      </c>
      <c r="K821">
        <v>23</v>
      </c>
      <c r="L821">
        <v>93</v>
      </c>
      <c r="M821">
        <v>21</v>
      </c>
      <c r="N821">
        <v>18</v>
      </c>
      <c r="O821">
        <v>121</v>
      </c>
      <c r="P821">
        <v>97</v>
      </c>
      <c r="Q821">
        <v>44</v>
      </c>
      <c r="T821" t="str">
        <f>IF(ISERROR(MATCH('Analysis backend'!$M$1,E821:N821,0)),"",'Analysis backend'!$L$1)</f>
        <v/>
      </c>
      <c r="U821" t="str">
        <f>IF(T821='Analysis backend'!$L$1,IF(ISERROR(MATCH('Analysis backend'!$M$1,E821:I821,0)),"Dire","Radiant"),"")</f>
        <v/>
      </c>
      <c r="V821">
        <f t="shared" si="181"/>
        <v>1025</v>
      </c>
      <c r="W821">
        <f t="shared" si="182"/>
        <v>1007</v>
      </c>
      <c r="X821">
        <f t="shared" si="183"/>
        <v>1059</v>
      </c>
      <c r="Y821">
        <f t="shared" si="184"/>
        <v>1086</v>
      </c>
      <c r="Z821">
        <f t="shared" si="185"/>
        <v>1109</v>
      </c>
      <c r="AA821">
        <f t="shared" si="186"/>
        <v>10027</v>
      </c>
      <c r="AB821">
        <f t="shared" si="187"/>
        <v>10023</v>
      </c>
      <c r="AC821">
        <f t="shared" si="188"/>
        <v>10093</v>
      </c>
      <c r="AD821">
        <f t="shared" si="189"/>
        <v>10021</v>
      </c>
      <c r="AE821">
        <f t="shared" si="190"/>
        <v>10018</v>
      </c>
      <c r="AF821">
        <f t="shared" si="191"/>
        <v>100121</v>
      </c>
      <c r="AG821">
        <f t="shared" si="192"/>
        <v>100097</v>
      </c>
      <c r="AH821">
        <f t="shared" si="193"/>
        <v>100044</v>
      </c>
      <c r="AI821">
        <f t="shared" si="194"/>
        <v>100000</v>
      </c>
      <c r="AJ821">
        <f t="shared" si="195"/>
        <v>100000</v>
      </c>
    </row>
    <row r="822" spans="1:36" x14ac:dyDescent="0.3">
      <c r="A822">
        <v>4258707682</v>
      </c>
      <c r="B822">
        <v>1544177408</v>
      </c>
      <c r="C822">
        <v>6975</v>
      </c>
      <c r="D822" t="b">
        <v>1</v>
      </c>
      <c r="E822">
        <v>76</v>
      </c>
      <c r="F822">
        <v>75</v>
      </c>
      <c r="G822">
        <v>97</v>
      </c>
      <c r="H822">
        <v>2</v>
      </c>
      <c r="I822">
        <v>67</v>
      </c>
      <c r="J822">
        <v>39</v>
      </c>
      <c r="K822">
        <v>86</v>
      </c>
      <c r="L822">
        <v>50</v>
      </c>
      <c r="M822">
        <v>6</v>
      </c>
      <c r="N822">
        <v>9</v>
      </c>
      <c r="O822">
        <v>44</v>
      </c>
      <c r="P822">
        <v>59</v>
      </c>
      <c r="T822" t="str">
        <f>IF(ISERROR(MATCH('Analysis backend'!$M$1,E822:N822,0)),"",'Analysis backend'!$L$1)</f>
        <v/>
      </c>
      <c r="U822" t="str">
        <f>IF(T822='Analysis backend'!$L$1,IF(ISERROR(MATCH('Analysis backend'!$M$1,E822:I822,0)),"Dire","Radiant"),"")</f>
        <v/>
      </c>
      <c r="V822">
        <f t="shared" si="181"/>
        <v>2076</v>
      </c>
      <c r="W822">
        <f t="shared" si="182"/>
        <v>2075</v>
      </c>
      <c r="X822">
        <f t="shared" si="183"/>
        <v>2097</v>
      </c>
      <c r="Y822">
        <f t="shared" si="184"/>
        <v>2002</v>
      </c>
      <c r="Z822">
        <f t="shared" si="185"/>
        <v>2067</v>
      </c>
      <c r="AA822">
        <f t="shared" si="186"/>
        <v>20039</v>
      </c>
      <c r="AB822">
        <f t="shared" si="187"/>
        <v>20086</v>
      </c>
      <c r="AC822">
        <f t="shared" si="188"/>
        <v>20050</v>
      </c>
      <c r="AD822">
        <f t="shared" si="189"/>
        <v>20006</v>
      </c>
      <c r="AE822">
        <f t="shared" si="190"/>
        <v>20009</v>
      </c>
      <c r="AF822">
        <f t="shared" si="191"/>
        <v>100044</v>
      </c>
      <c r="AG822">
        <f t="shared" si="192"/>
        <v>100059</v>
      </c>
      <c r="AH822">
        <f t="shared" si="193"/>
        <v>100000</v>
      </c>
      <c r="AI822">
        <f t="shared" si="194"/>
        <v>100000</v>
      </c>
      <c r="AJ822">
        <f t="shared" si="195"/>
        <v>100000</v>
      </c>
    </row>
    <row r="823" spans="1:36" x14ac:dyDescent="0.3">
      <c r="A823">
        <v>4258720146</v>
      </c>
      <c r="B823">
        <v>1544178048</v>
      </c>
      <c r="C823">
        <v>6917</v>
      </c>
      <c r="D823" t="b">
        <v>1</v>
      </c>
      <c r="E823">
        <v>114</v>
      </c>
      <c r="F823">
        <v>44</v>
      </c>
      <c r="G823">
        <v>45</v>
      </c>
      <c r="H823">
        <v>50</v>
      </c>
      <c r="I823">
        <v>28</v>
      </c>
      <c r="J823">
        <v>97</v>
      </c>
      <c r="K823">
        <v>121</v>
      </c>
      <c r="L823">
        <v>23</v>
      </c>
      <c r="M823">
        <v>3</v>
      </c>
      <c r="N823">
        <v>93</v>
      </c>
      <c r="O823">
        <v>76</v>
      </c>
      <c r="P823">
        <v>31</v>
      </c>
      <c r="Q823">
        <v>19</v>
      </c>
      <c r="T823" t="str">
        <f>IF(ISERROR(MATCH('Analysis backend'!$M$1,E823:N823,0)),"",'Analysis backend'!$L$1)</f>
        <v>Phantom Assassin</v>
      </c>
      <c r="U823" t="str">
        <f>IF(T823='Analysis backend'!$L$1,IF(ISERROR(MATCH('Analysis backend'!$M$1,E823:I823,0)),"Dire","Radiant"),"")</f>
        <v>Radiant</v>
      </c>
      <c r="V823">
        <f t="shared" si="181"/>
        <v>2114</v>
      </c>
      <c r="W823">
        <f t="shared" si="182"/>
        <v>2044</v>
      </c>
      <c r="X823">
        <f t="shared" si="183"/>
        <v>2045</v>
      </c>
      <c r="Y823">
        <f t="shared" si="184"/>
        <v>2050</v>
      </c>
      <c r="Z823">
        <f t="shared" si="185"/>
        <v>2028</v>
      </c>
      <c r="AA823">
        <f t="shared" si="186"/>
        <v>20097</v>
      </c>
      <c r="AB823">
        <f t="shared" si="187"/>
        <v>20121</v>
      </c>
      <c r="AC823">
        <f t="shared" si="188"/>
        <v>20023</v>
      </c>
      <c r="AD823">
        <f t="shared" si="189"/>
        <v>20003</v>
      </c>
      <c r="AE823">
        <f t="shared" si="190"/>
        <v>20093</v>
      </c>
      <c r="AF823">
        <f t="shared" si="191"/>
        <v>100076</v>
      </c>
      <c r="AG823">
        <f t="shared" si="192"/>
        <v>100031</v>
      </c>
      <c r="AH823">
        <f t="shared" si="193"/>
        <v>100019</v>
      </c>
      <c r="AI823">
        <f t="shared" si="194"/>
        <v>100000</v>
      </c>
      <c r="AJ823">
        <f t="shared" si="195"/>
        <v>100000</v>
      </c>
    </row>
    <row r="824" spans="1:36" x14ac:dyDescent="0.3">
      <c r="A824">
        <v>4258719158</v>
      </c>
      <c r="B824">
        <v>1544177920</v>
      </c>
      <c r="C824">
        <v>6823</v>
      </c>
      <c r="D824" t="b">
        <v>1</v>
      </c>
      <c r="E824">
        <v>50</v>
      </c>
      <c r="F824">
        <v>76</v>
      </c>
      <c r="G824">
        <v>95</v>
      </c>
      <c r="H824">
        <v>100</v>
      </c>
      <c r="I824">
        <v>97</v>
      </c>
      <c r="J824">
        <v>71</v>
      </c>
      <c r="K824">
        <v>53</v>
      </c>
      <c r="L824">
        <v>2</v>
      </c>
      <c r="M824">
        <v>86</v>
      </c>
      <c r="N824">
        <v>1</v>
      </c>
      <c r="O824">
        <v>44</v>
      </c>
      <c r="T824" t="str">
        <f>IF(ISERROR(MATCH('Analysis backend'!$M$1,E824:N824,0)),"",'Analysis backend'!$L$1)</f>
        <v/>
      </c>
      <c r="U824" t="str">
        <f>IF(T824='Analysis backend'!$L$1,IF(ISERROR(MATCH('Analysis backend'!$M$1,E824:I824,0)),"Dire","Radiant"),"")</f>
        <v/>
      </c>
      <c r="V824">
        <f t="shared" si="181"/>
        <v>2050</v>
      </c>
      <c r="W824">
        <f t="shared" si="182"/>
        <v>2076</v>
      </c>
      <c r="X824">
        <f t="shared" si="183"/>
        <v>2095</v>
      </c>
      <c r="Y824">
        <f t="shared" si="184"/>
        <v>2100</v>
      </c>
      <c r="Z824">
        <f t="shared" si="185"/>
        <v>2097</v>
      </c>
      <c r="AA824">
        <f t="shared" si="186"/>
        <v>20071</v>
      </c>
      <c r="AB824">
        <f t="shared" si="187"/>
        <v>20053</v>
      </c>
      <c r="AC824">
        <f t="shared" si="188"/>
        <v>20002</v>
      </c>
      <c r="AD824">
        <f t="shared" si="189"/>
        <v>20086</v>
      </c>
      <c r="AE824">
        <f t="shared" si="190"/>
        <v>20001</v>
      </c>
      <c r="AF824">
        <f t="shared" si="191"/>
        <v>100044</v>
      </c>
      <c r="AG824">
        <f t="shared" si="192"/>
        <v>100000</v>
      </c>
      <c r="AH824">
        <f t="shared" si="193"/>
        <v>100000</v>
      </c>
      <c r="AI824">
        <f t="shared" si="194"/>
        <v>100000</v>
      </c>
      <c r="AJ824">
        <f t="shared" si="195"/>
        <v>100000</v>
      </c>
    </row>
    <row r="825" spans="1:36" x14ac:dyDescent="0.3">
      <c r="A825">
        <v>4258729501</v>
      </c>
      <c r="B825">
        <v>1544178432</v>
      </c>
      <c r="C825">
        <v>6805</v>
      </c>
      <c r="D825" t="b">
        <v>1</v>
      </c>
      <c r="E825">
        <v>44</v>
      </c>
      <c r="F825">
        <v>9</v>
      </c>
      <c r="G825">
        <v>2</v>
      </c>
      <c r="H825">
        <v>68</v>
      </c>
      <c r="I825">
        <v>121</v>
      </c>
      <c r="J825">
        <v>56</v>
      </c>
      <c r="K825">
        <v>50</v>
      </c>
      <c r="L825">
        <v>12</v>
      </c>
      <c r="M825">
        <v>28</v>
      </c>
      <c r="N825">
        <v>86</v>
      </c>
      <c r="O825">
        <v>61</v>
      </c>
      <c r="P825">
        <v>78</v>
      </c>
      <c r="T825" t="str">
        <f>IF(ISERROR(MATCH('Analysis backend'!$M$1,E825:N825,0)),"",'Analysis backend'!$L$1)</f>
        <v>Phantom Assassin</v>
      </c>
      <c r="U825" t="str">
        <f>IF(T825='Analysis backend'!$L$1,IF(ISERROR(MATCH('Analysis backend'!$M$1,E825:I825,0)),"Dire","Radiant"),"")</f>
        <v>Radiant</v>
      </c>
      <c r="V825">
        <f t="shared" si="181"/>
        <v>2044</v>
      </c>
      <c r="W825">
        <f t="shared" si="182"/>
        <v>2009</v>
      </c>
      <c r="X825">
        <f t="shared" si="183"/>
        <v>2002</v>
      </c>
      <c r="Y825">
        <f t="shared" si="184"/>
        <v>2068</v>
      </c>
      <c r="Z825">
        <f t="shared" si="185"/>
        <v>2121</v>
      </c>
      <c r="AA825">
        <f t="shared" si="186"/>
        <v>20056</v>
      </c>
      <c r="AB825">
        <f t="shared" si="187"/>
        <v>20050</v>
      </c>
      <c r="AC825">
        <f t="shared" si="188"/>
        <v>20012</v>
      </c>
      <c r="AD825">
        <f t="shared" si="189"/>
        <v>20028</v>
      </c>
      <c r="AE825">
        <f t="shared" si="190"/>
        <v>20086</v>
      </c>
      <c r="AF825">
        <f t="shared" si="191"/>
        <v>100061</v>
      </c>
      <c r="AG825">
        <f t="shared" si="192"/>
        <v>100078</v>
      </c>
      <c r="AH825">
        <f t="shared" si="193"/>
        <v>100000</v>
      </c>
      <c r="AI825">
        <f t="shared" si="194"/>
        <v>100000</v>
      </c>
      <c r="AJ825">
        <f t="shared" si="195"/>
        <v>100000</v>
      </c>
    </row>
    <row r="826" spans="1:36" x14ac:dyDescent="0.3">
      <c r="A826">
        <v>4258698382</v>
      </c>
      <c r="B826">
        <v>1544176896</v>
      </c>
      <c r="C826">
        <v>6785</v>
      </c>
      <c r="D826" t="b">
        <v>1</v>
      </c>
      <c r="E826">
        <v>16</v>
      </c>
      <c r="F826">
        <v>12</v>
      </c>
      <c r="G826">
        <v>97</v>
      </c>
      <c r="H826">
        <v>101</v>
      </c>
      <c r="I826">
        <v>27</v>
      </c>
      <c r="J826">
        <v>76</v>
      </c>
      <c r="K826">
        <v>71</v>
      </c>
      <c r="L826">
        <v>41</v>
      </c>
      <c r="M826">
        <v>3</v>
      </c>
      <c r="N826">
        <v>2</v>
      </c>
      <c r="O826">
        <v>121</v>
      </c>
      <c r="P826">
        <v>44</v>
      </c>
      <c r="Q826">
        <v>1</v>
      </c>
      <c r="T826" t="str">
        <f>IF(ISERROR(MATCH('Analysis backend'!$M$1,E826:N826,0)),"",'Analysis backend'!$L$1)</f>
        <v/>
      </c>
      <c r="U826" t="str">
        <f>IF(T826='Analysis backend'!$L$1,IF(ISERROR(MATCH('Analysis backend'!$M$1,E826:I826,0)),"Dire","Radiant"),"")</f>
        <v/>
      </c>
      <c r="V826">
        <f t="shared" si="181"/>
        <v>2016</v>
      </c>
      <c r="W826">
        <f t="shared" si="182"/>
        <v>2012</v>
      </c>
      <c r="X826">
        <f t="shared" si="183"/>
        <v>2097</v>
      </c>
      <c r="Y826">
        <f t="shared" si="184"/>
        <v>2101</v>
      </c>
      <c r="Z826">
        <f t="shared" si="185"/>
        <v>2027</v>
      </c>
      <c r="AA826">
        <f t="shared" si="186"/>
        <v>20076</v>
      </c>
      <c r="AB826">
        <f t="shared" si="187"/>
        <v>20071</v>
      </c>
      <c r="AC826">
        <f t="shared" si="188"/>
        <v>20041</v>
      </c>
      <c r="AD826">
        <f t="shared" si="189"/>
        <v>20003</v>
      </c>
      <c r="AE826">
        <f t="shared" si="190"/>
        <v>20002</v>
      </c>
      <c r="AF826">
        <f t="shared" si="191"/>
        <v>100121</v>
      </c>
      <c r="AG826">
        <f t="shared" si="192"/>
        <v>100044</v>
      </c>
      <c r="AH826">
        <f t="shared" si="193"/>
        <v>100001</v>
      </c>
      <c r="AI826">
        <f t="shared" si="194"/>
        <v>100000</v>
      </c>
      <c r="AJ826">
        <f t="shared" si="195"/>
        <v>100000</v>
      </c>
    </row>
    <row r="827" spans="1:36" x14ac:dyDescent="0.3">
      <c r="A827">
        <v>4258741762</v>
      </c>
      <c r="B827">
        <v>1544179072</v>
      </c>
      <c r="C827">
        <v>6877</v>
      </c>
      <c r="D827" t="b">
        <v>0</v>
      </c>
      <c r="E827">
        <v>65</v>
      </c>
      <c r="F827">
        <v>50</v>
      </c>
      <c r="G827">
        <v>82</v>
      </c>
      <c r="H827">
        <v>93</v>
      </c>
      <c r="I827">
        <v>112</v>
      </c>
      <c r="J827">
        <v>7</v>
      </c>
      <c r="K827">
        <v>44</v>
      </c>
      <c r="L827">
        <v>19</v>
      </c>
      <c r="M827">
        <v>97</v>
      </c>
      <c r="N827">
        <v>102</v>
      </c>
      <c r="O827">
        <v>86</v>
      </c>
      <c r="T827" t="str">
        <f>IF(ISERROR(MATCH('Analysis backend'!$M$1,E827:N827,0)),"",'Analysis backend'!$L$1)</f>
        <v>Phantom Assassin</v>
      </c>
      <c r="U827" t="str">
        <f>IF(T827='Analysis backend'!$L$1,IF(ISERROR(MATCH('Analysis backend'!$M$1,E827:I827,0)),"Dire","Radiant"),"")</f>
        <v>Dire</v>
      </c>
      <c r="V827">
        <f t="shared" si="181"/>
        <v>1065</v>
      </c>
      <c r="W827">
        <f t="shared" si="182"/>
        <v>1050</v>
      </c>
      <c r="X827">
        <f t="shared" si="183"/>
        <v>1082</v>
      </c>
      <c r="Y827">
        <f t="shared" si="184"/>
        <v>1093</v>
      </c>
      <c r="Z827">
        <f t="shared" si="185"/>
        <v>1112</v>
      </c>
      <c r="AA827">
        <f t="shared" si="186"/>
        <v>10007</v>
      </c>
      <c r="AB827">
        <f t="shared" si="187"/>
        <v>10044</v>
      </c>
      <c r="AC827">
        <f t="shared" si="188"/>
        <v>10019</v>
      </c>
      <c r="AD827">
        <f t="shared" si="189"/>
        <v>10097</v>
      </c>
      <c r="AE827">
        <f t="shared" si="190"/>
        <v>10102</v>
      </c>
      <c r="AF827">
        <f t="shared" si="191"/>
        <v>100086</v>
      </c>
      <c r="AG827">
        <f t="shared" si="192"/>
        <v>100000</v>
      </c>
      <c r="AH827">
        <f t="shared" si="193"/>
        <v>100000</v>
      </c>
      <c r="AI827">
        <f t="shared" si="194"/>
        <v>100000</v>
      </c>
      <c r="AJ827">
        <f t="shared" si="195"/>
        <v>100000</v>
      </c>
    </row>
    <row r="828" spans="1:36" x14ac:dyDescent="0.3">
      <c r="A828">
        <v>4258737199</v>
      </c>
      <c r="B828">
        <v>1544178816</v>
      </c>
      <c r="C828">
        <v>6812</v>
      </c>
      <c r="D828" t="b">
        <v>1</v>
      </c>
      <c r="E828">
        <v>83</v>
      </c>
      <c r="F828">
        <v>121</v>
      </c>
      <c r="G828">
        <v>63</v>
      </c>
      <c r="H828">
        <v>59</v>
      </c>
      <c r="I828">
        <v>6</v>
      </c>
      <c r="J828">
        <v>106</v>
      </c>
      <c r="K828">
        <v>7</v>
      </c>
      <c r="L828">
        <v>86</v>
      </c>
      <c r="M828">
        <v>8</v>
      </c>
      <c r="N828">
        <v>45</v>
      </c>
      <c r="O828">
        <v>109</v>
      </c>
      <c r="P828">
        <v>97</v>
      </c>
      <c r="Q828">
        <v>44</v>
      </c>
      <c r="R828">
        <v>93</v>
      </c>
      <c r="T828" t="str">
        <f>IF(ISERROR(MATCH('Analysis backend'!$M$1,E828:N828,0)),"",'Analysis backend'!$L$1)</f>
        <v/>
      </c>
      <c r="U828" t="str">
        <f>IF(T828='Analysis backend'!$L$1,IF(ISERROR(MATCH('Analysis backend'!$M$1,E828:I828,0)),"Dire","Radiant"),"")</f>
        <v/>
      </c>
      <c r="V828">
        <f t="shared" si="181"/>
        <v>2083</v>
      </c>
      <c r="W828">
        <f t="shared" si="182"/>
        <v>2121</v>
      </c>
      <c r="X828">
        <f t="shared" si="183"/>
        <v>2063</v>
      </c>
      <c r="Y828">
        <f t="shared" si="184"/>
        <v>2059</v>
      </c>
      <c r="Z828">
        <f t="shared" si="185"/>
        <v>2006</v>
      </c>
      <c r="AA828">
        <f t="shared" si="186"/>
        <v>20106</v>
      </c>
      <c r="AB828">
        <f t="shared" si="187"/>
        <v>20007</v>
      </c>
      <c r="AC828">
        <f t="shared" si="188"/>
        <v>20086</v>
      </c>
      <c r="AD828">
        <f t="shared" si="189"/>
        <v>20008</v>
      </c>
      <c r="AE828">
        <f t="shared" si="190"/>
        <v>20045</v>
      </c>
      <c r="AF828">
        <f t="shared" si="191"/>
        <v>100109</v>
      </c>
      <c r="AG828">
        <f t="shared" si="192"/>
        <v>100097</v>
      </c>
      <c r="AH828">
        <f t="shared" si="193"/>
        <v>100044</v>
      </c>
      <c r="AI828">
        <f t="shared" si="194"/>
        <v>100093</v>
      </c>
      <c r="AJ828">
        <f t="shared" si="195"/>
        <v>100000</v>
      </c>
    </row>
    <row r="829" spans="1:36" x14ac:dyDescent="0.3">
      <c r="A829">
        <v>4258740527</v>
      </c>
      <c r="B829">
        <v>1544178944</v>
      </c>
      <c r="C829">
        <v>6812</v>
      </c>
      <c r="D829" t="b">
        <v>0</v>
      </c>
      <c r="E829">
        <v>86</v>
      </c>
      <c r="F829">
        <v>62</v>
      </c>
      <c r="G829">
        <v>31</v>
      </c>
      <c r="H829">
        <v>77</v>
      </c>
      <c r="I829">
        <v>8</v>
      </c>
      <c r="J829">
        <v>93</v>
      </c>
      <c r="K829">
        <v>3</v>
      </c>
      <c r="L829">
        <v>6</v>
      </c>
      <c r="M829">
        <v>79</v>
      </c>
      <c r="N829">
        <v>97</v>
      </c>
      <c r="O829">
        <v>41</v>
      </c>
      <c r="P829">
        <v>2</v>
      </c>
      <c r="Q829">
        <v>44</v>
      </c>
      <c r="T829" t="str">
        <f>IF(ISERROR(MATCH('Analysis backend'!$M$1,E829:N829,0)),"",'Analysis backend'!$L$1)</f>
        <v/>
      </c>
      <c r="U829" t="str">
        <f>IF(T829='Analysis backend'!$L$1,IF(ISERROR(MATCH('Analysis backend'!$M$1,E829:I829,0)),"Dire","Radiant"),"")</f>
        <v/>
      </c>
      <c r="V829">
        <f t="shared" si="181"/>
        <v>1086</v>
      </c>
      <c r="W829">
        <f t="shared" si="182"/>
        <v>1062</v>
      </c>
      <c r="X829">
        <f t="shared" si="183"/>
        <v>1031</v>
      </c>
      <c r="Y829">
        <f t="shared" si="184"/>
        <v>1077</v>
      </c>
      <c r="Z829">
        <f t="shared" si="185"/>
        <v>1008</v>
      </c>
      <c r="AA829">
        <f t="shared" si="186"/>
        <v>10093</v>
      </c>
      <c r="AB829">
        <f t="shared" si="187"/>
        <v>10003</v>
      </c>
      <c r="AC829">
        <f t="shared" si="188"/>
        <v>10006</v>
      </c>
      <c r="AD829">
        <f t="shared" si="189"/>
        <v>10079</v>
      </c>
      <c r="AE829">
        <f t="shared" si="190"/>
        <v>10097</v>
      </c>
      <c r="AF829">
        <f t="shared" si="191"/>
        <v>100041</v>
      </c>
      <c r="AG829">
        <f t="shared" si="192"/>
        <v>100002</v>
      </c>
      <c r="AH829">
        <f t="shared" si="193"/>
        <v>100044</v>
      </c>
      <c r="AI829">
        <f t="shared" si="194"/>
        <v>100000</v>
      </c>
      <c r="AJ829">
        <f t="shared" si="195"/>
        <v>100000</v>
      </c>
    </row>
    <row r="830" spans="1:36" x14ac:dyDescent="0.3">
      <c r="A830">
        <v>4258709762</v>
      </c>
      <c r="B830">
        <v>1544177408</v>
      </c>
      <c r="C830">
        <v>6786</v>
      </c>
      <c r="D830" t="b">
        <v>0</v>
      </c>
      <c r="E830">
        <v>86</v>
      </c>
      <c r="F830">
        <v>97</v>
      </c>
      <c r="G830">
        <v>26</v>
      </c>
      <c r="H830">
        <v>67</v>
      </c>
      <c r="I830">
        <v>23</v>
      </c>
      <c r="J830">
        <v>44</v>
      </c>
      <c r="K830">
        <v>121</v>
      </c>
      <c r="L830">
        <v>78</v>
      </c>
      <c r="M830">
        <v>93</v>
      </c>
      <c r="N830">
        <v>30</v>
      </c>
      <c r="O830">
        <v>50</v>
      </c>
      <c r="P830">
        <v>114</v>
      </c>
      <c r="T830" t="str">
        <f>IF(ISERROR(MATCH('Analysis backend'!$M$1,E830:N830,0)),"",'Analysis backend'!$L$1)</f>
        <v>Phantom Assassin</v>
      </c>
      <c r="U830" t="str">
        <f>IF(T830='Analysis backend'!$L$1,IF(ISERROR(MATCH('Analysis backend'!$M$1,E830:I830,0)),"Dire","Radiant"),"")</f>
        <v>Dire</v>
      </c>
      <c r="V830">
        <f t="shared" si="181"/>
        <v>1086</v>
      </c>
      <c r="W830">
        <f t="shared" si="182"/>
        <v>1097</v>
      </c>
      <c r="X830">
        <f t="shared" si="183"/>
        <v>1026</v>
      </c>
      <c r="Y830">
        <f t="shared" si="184"/>
        <v>1067</v>
      </c>
      <c r="Z830">
        <f t="shared" si="185"/>
        <v>1023</v>
      </c>
      <c r="AA830">
        <f t="shared" si="186"/>
        <v>10044</v>
      </c>
      <c r="AB830">
        <f t="shared" si="187"/>
        <v>10121</v>
      </c>
      <c r="AC830">
        <f t="shared" si="188"/>
        <v>10078</v>
      </c>
      <c r="AD830">
        <f t="shared" si="189"/>
        <v>10093</v>
      </c>
      <c r="AE830">
        <f t="shared" si="190"/>
        <v>10030</v>
      </c>
      <c r="AF830">
        <f t="shared" si="191"/>
        <v>100050</v>
      </c>
      <c r="AG830">
        <f t="shared" si="192"/>
        <v>100114</v>
      </c>
      <c r="AH830">
        <f t="shared" si="193"/>
        <v>100000</v>
      </c>
      <c r="AI830">
        <f t="shared" si="194"/>
        <v>100000</v>
      </c>
      <c r="AJ830">
        <f t="shared" si="195"/>
        <v>100000</v>
      </c>
    </row>
    <row r="831" spans="1:36" x14ac:dyDescent="0.3">
      <c r="A831">
        <v>4258758861</v>
      </c>
      <c r="B831">
        <v>1544179840</v>
      </c>
      <c r="C831">
        <v>6994</v>
      </c>
      <c r="D831" t="b">
        <v>1</v>
      </c>
      <c r="E831">
        <v>16</v>
      </c>
      <c r="F831">
        <v>59</v>
      </c>
      <c r="G831">
        <v>101</v>
      </c>
      <c r="H831">
        <v>26</v>
      </c>
      <c r="I831">
        <v>76</v>
      </c>
      <c r="J831">
        <v>1</v>
      </c>
      <c r="K831">
        <v>112</v>
      </c>
      <c r="L831">
        <v>114</v>
      </c>
      <c r="M831">
        <v>45</v>
      </c>
      <c r="N831">
        <v>97</v>
      </c>
      <c r="O831">
        <v>90</v>
      </c>
      <c r="P831">
        <v>50</v>
      </c>
      <c r="Q831">
        <v>93</v>
      </c>
      <c r="T831" t="str">
        <f>IF(ISERROR(MATCH('Analysis backend'!$M$1,E831:N831,0)),"",'Analysis backend'!$L$1)</f>
        <v/>
      </c>
      <c r="U831" t="str">
        <f>IF(T831='Analysis backend'!$L$1,IF(ISERROR(MATCH('Analysis backend'!$M$1,E831:I831,0)),"Dire","Radiant"),"")</f>
        <v/>
      </c>
      <c r="V831">
        <f t="shared" si="181"/>
        <v>2016</v>
      </c>
      <c r="W831">
        <f t="shared" si="182"/>
        <v>2059</v>
      </c>
      <c r="X831">
        <f t="shared" si="183"/>
        <v>2101</v>
      </c>
      <c r="Y831">
        <f t="shared" si="184"/>
        <v>2026</v>
      </c>
      <c r="Z831">
        <f t="shared" si="185"/>
        <v>2076</v>
      </c>
      <c r="AA831">
        <f t="shared" si="186"/>
        <v>20001</v>
      </c>
      <c r="AB831">
        <f t="shared" si="187"/>
        <v>20112</v>
      </c>
      <c r="AC831">
        <f t="shared" si="188"/>
        <v>20114</v>
      </c>
      <c r="AD831">
        <f t="shared" si="189"/>
        <v>20045</v>
      </c>
      <c r="AE831">
        <f t="shared" si="190"/>
        <v>20097</v>
      </c>
      <c r="AF831">
        <f t="shared" si="191"/>
        <v>100090</v>
      </c>
      <c r="AG831">
        <f t="shared" si="192"/>
        <v>100050</v>
      </c>
      <c r="AH831">
        <f t="shared" si="193"/>
        <v>100093</v>
      </c>
      <c r="AI831">
        <f t="shared" si="194"/>
        <v>100000</v>
      </c>
      <c r="AJ831">
        <f t="shared" si="195"/>
        <v>100000</v>
      </c>
    </row>
    <row r="832" spans="1:36" x14ac:dyDescent="0.3">
      <c r="A832">
        <v>4258760249</v>
      </c>
      <c r="B832">
        <v>1544179968</v>
      </c>
      <c r="C832">
        <v>6859</v>
      </c>
      <c r="D832" t="b">
        <v>1</v>
      </c>
      <c r="E832">
        <v>31</v>
      </c>
      <c r="F832">
        <v>96</v>
      </c>
      <c r="G832">
        <v>10</v>
      </c>
      <c r="H832">
        <v>86</v>
      </c>
      <c r="I832">
        <v>44</v>
      </c>
      <c r="J832">
        <v>119</v>
      </c>
      <c r="K832">
        <v>6</v>
      </c>
      <c r="L832">
        <v>45</v>
      </c>
      <c r="M832">
        <v>29</v>
      </c>
      <c r="N832">
        <v>26</v>
      </c>
      <c r="O832">
        <v>16</v>
      </c>
      <c r="P832">
        <v>106</v>
      </c>
      <c r="Q832">
        <v>97</v>
      </c>
      <c r="R832">
        <v>121</v>
      </c>
      <c r="T832" t="str">
        <f>IF(ISERROR(MATCH('Analysis backend'!$M$1,E832:N832,0)),"",'Analysis backend'!$L$1)</f>
        <v>Phantom Assassin</v>
      </c>
      <c r="U832" t="str">
        <f>IF(T832='Analysis backend'!$L$1,IF(ISERROR(MATCH('Analysis backend'!$M$1,E832:I832,0)),"Dire","Radiant"),"")</f>
        <v>Radiant</v>
      </c>
      <c r="V832">
        <f t="shared" si="181"/>
        <v>2031</v>
      </c>
      <c r="W832">
        <f t="shared" si="182"/>
        <v>2096</v>
      </c>
      <c r="X832">
        <f t="shared" si="183"/>
        <v>2010</v>
      </c>
      <c r="Y832">
        <f t="shared" si="184"/>
        <v>2086</v>
      </c>
      <c r="Z832">
        <f t="shared" si="185"/>
        <v>2044</v>
      </c>
      <c r="AA832">
        <f t="shared" si="186"/>
        <v>20119</v>
      </c>
      <c r="AB832">
        <f t="shared" si="187"/>
        <v>20006</v>
      </c>
      <c r="AC832">
        <f t="shared" si="188"/>
        <v>20045</v>
      </c>
      <c r="AD832">
        <f t="shared" si="189"/>
        <v>20029</v>
      </c>
      <c r="AE832">
        <f t="shared" si="190"/>
        <v>20026</v>
      </c>
      <c r="AF832">
        <f t="shared" si="191"/>
        <v>100016</v>
      </c>
      <c r="AG832">
        <f t="shared" si="192"/>
        <v>100106</v>
      </c>
      <c r="AH832">
        <f t="shared" si="193"/>
        <v>100097</v>
      </c>
      <c r="AI832">
        <f t="shared" si="194"/>
        <v>100121</v>
      </c>
      <c r="AJ832">
        <f t="shared" si="195"/>
        <v>100000</v>
      </c>
    </row>
    <row r="833" spans="1:36" x14ac:dyDescent="0.3">
      <c r="A833">
        <v>4258753613</v>
      </c>
      <c r="B833">
        <v>1544179584</v>
      </c>
      <c r="C833">
        <v>6786</v>
      </c>
      <c r="D833" t="b">
        <v>0</v>
      </c>
      <c r="E833">
        <v>19</v>
      </c>
      <c r="F833">
        <v>21</v>
      </c>
      <c r="G833">
        <v>101</v>
      </c>
      <c r="H833">
        <v>41</v>
      </c>
      <c r="I833">
        <v>76</v>
      </c>
      <c r="J833">
        <v>59</v>
      </c>
      <c r="K833">
        <v>50</v>
      </c>
      <c r="L833">
        <v>1</v>
      </c>
      <c r="M833">
        <v>121</v>
      </c>
      <c r="N833">
        <v>97</v>
      </c>
      <c r="O833">
        <v>114</v>
      </c>
      <c r="P833">
        <v>44</v>
      </c>
      <c r="Q833">
        <v>62</v>
      </c>
      <c r="T833" t="str">
        <f>IF(ISERROR(MATCH('Analysis backend'!$M$1,E833:N833,0)),"",'Analysis backend'!$L$1)</f>
        <v/>
      </c>
      <c r="U833" t="str">
        <f>IF(T833='Analysis backend'!$L$1,IF(ISERROR(MATCH('Analysis backend'!$M$1,E833:I833,0)),"Dire","Radiant"),"")</f>
        <v/>
      </c>
      <c r="V833">
        <f t="shared" si="181"/>
        <v>1019</v>
      </c>
      <c r="W833">
        <f t="shared" si="182"/>
        <v>1021</v>
      </c>
      <c r="X833">
        <f t="shared" si="183"/>
        <v>1101</v>
      </c>
      <c r="Y833">
        <f t="shared" si="184"/>
        <v>1041</v>
      </c>
      <c r="Z833">
        <f t="shared" si="185"/>
        <v>1076</v>
      </c>
      <c r="AA833">
        <f t="shared" si="186"/>
        <v>10059</v>
      </c>
      <c r="AB833">
        <f t="shared" si="187"/>
        <v>10050</v>
      </c>
      <c r="AC833">
        <f t="shared" si="188"/>
        <v>10001</v>
      </c>
      <c r="AD833">
        <f t="shared" si="189"/>
        <v>10121</v>
      </c>
      <c r="AE833">
        <f t="shared" si="190"/>
        <v>10097</v>
      </c>
      <c r="AF833">
        <f t="shared" si="191"/>
        <v>100114</v>
      </c>
      <c r="AG833">
        <f t="shared" si="192"/>
        <v>100044</v>
      </c>
      <c r="AH833">
        <f t="shared" si="193"/>
        <v>100062</v>
      </c>
      <c r="AI833">
        <f t="shared" si="194"/>
        <v>100000</v>
      </c>
      <c r="AJ833">
        <f t="shared" si="195"/>
        <v>100000</v>
      </c>
    </row>
    <row r="834" spans="1:36" x14ac:dyDescent="0.3">
      <c r="A834">
        <v>4258750221</v>
      </c>
      <c r="B834">
        <v>1544179456</v>
      </c>
      <c r="C834">
        <v>6754</v>
      </c>
      <c r="D834" t="b">
        <v>0</v>
      </c>
      <c r="E834">
        <v>27</v>
      </c>
      <c r="F834">
        <v>109</v>
      </c>
      <c r="G834">
        <v>97</v>
      </c>
      <c r="H834">
        <v>19</v>
      </c>
      <c r="I834">
        <v>10</v>
      </c>
      <c r="J834">
        <v>38</v>
      </c>
      <c r="K834">
        <v>86</v>
      </c>
      <c r="L834">
        <v>93</v>
      </c>
      <c r="M834">
        <v>50</v>
      </c>
      <c r="N834">
        <v>34</v>
      </c>
      <c r="O834">
        <v>1</v>
      </c>
      <c r="P834">
        <v>76</v>
      </c>
      <c r="Q834">
        <v>44</v>
      </c>
      <c r="T834" t="str">
        <f>IF(ISERROR(MATCH('Analysis backend'!$M$1,E834:N834,0)),"",'Analysis backend'!$L$1)</f>
        <v/>
      </c>
      <c r="U834" t="str">
        <f>IF(T834='Analysis backend'!$L$1,IF(ISERROR(MATCH('Analysis backend'!$M$1,E834:I834,0)),"Dire","Radiant"),"")</f>
        <v/>
      </c>
      <c r="V834">
        <f t="shared" ref="V834:V897" si="196">E834+IF($D834=TRUE,2000,1000)</f>
        <v>1027</v>
      </c>
      <c r="W834">
        <f t="shared" ref="W834:W897" si="197">F834+IF($D834=TRUE,2000,1000)</f>
        <v>1109</v>
      </c>
      <c r="X834">
        <f t="shared" ref="X834:X897" si="198">G834+IF($D834=TRUE,2000,1000)</f>
        <v>1097</v>
      </c>
      <c r="Y834">
        <f t="shared" ref="Y834:Y897" si="199">H834+IF($D834=TRUE,2000,1000)</f>
        <v>1019</v>
      </c>
      <c r="Z834">
        <f t="shared" ref="Z834:Z897" si="200">I834+IF($D834=TRUE,2000,1000)</f>
        <v>1010</v>
      </c>
      <c r="AA834">
        <f t="shared" ref="AA834:AA897" si="201">J834+IF($D834=TRUE,20000,10000)</f>
        <v>10038</v>
      </c>
      <c r="AB834">
        <f t="shared" ref="AB834:AB897" si="202">K834+IF($D834=TRUE,20000,10000)</f>
        <v>10086</v>
      </c>
      <c r="AC834">
        <f t="shared" ref="AC834:AC897" si="203">L834+IF($D834=TRUE,20000,10000)</f>
        <v>10093</v>
      </c>
      <c r="AD834">
        <f t="shared" ref="AD834:AD897" si="204">M834+IF($D834=TRUE,20000,10000)</f>
        <v>10050</v>
      </c>
      <c r="AE834">
        <f t="shared" ref="AE834:AE897" si="205">N834+IF($D834=TRUE,20000,10000)</f>
        <v>10034</v>
      </c>
      <c r="AF834">
        <f t="shared" si="191"/>
        <v>100001</v>
      </c>
      <c r="AG834">
        <f t="shared" si="192"/>
        <v>100076</v>
      </c>
      <c r="AH834">
        <f t="shared" si="193"/>
        <v>100044</v>
      </c>
      <c r="AI834">
        <f t="shared" si="194"/>
        <v>100000</v>
      </c>
      <c r="AJ834">
        <f t="shared" si="195"/>
        <v>100000</v>
      </c>
    </row>
    <row r="835" spans="1:36" x14ac:dyDescent="0.3">
      <c r="A835">
        <v>4258770008</v>
      </c>
      <c r="B835">
        <v>1544180352</v>
      </c>
      <c r="C835">
        <v>7194</v>
      </c>
      <c r="D835" t="b">
        <v>0</v>
      </c>
      <c r="E835">
        <v>86</v>
      </c>
      <c r="F835">
        <v>9</v>
      </c>
      <c r="G835">
        <v>10</v>
      </c>
      <c r="H835">
        <v>7</v>
      </c>
      <c r="I835">
        <v>81</v>
      </c>
      <c r="J835">
        <v>27</v>
      </c>
      <c r="K835">
        <v>8</v>
      </c>
      <c r="L835">
        <v>31</v>
      </c>
      <c r="M835">
        <v>97</v>
      </c>
      <c r="N835">
        <v>23</v>
      </c>
      <c r="O835">
        <v>44</v>
      </c>
      <c r="T835" t="str">
        <f>IF(ISERROR(MATCH('Analysis backend'!$M$1,E835:N835,0)),"",'Analysis backend'!$L$1)</f>
        <v/>
      </c>
      <c r="U835" t="str">
        <f>IF(T835='Analysis backend'!$L$1,IF(ISERROR(MATCH('Analysis backend'!$M$1,E835:I835,0)),"Dire","Radiant"),"")</f>
        <v/>
      </c>
      <c r="V835">
        <f t="shared" si="196"/>
        <v>1086</v>
      </c>
      <c r="W835">
        <f t="shared" si="197"/>
        <v>1009</v>
      </c>
      <c r="X835">
        <f t="shared" si="198"/>
        <v>1010</v>
      </c>
      <c r="Y835">
        <f t="shared" si="199"/>
        <v>1007</v>
      </c>
      <c r="Z835">
        <f t="shared" si="200"/>
        <v>1081</v>
      </c>
      <c r="AA835">
        <f t="shared" si="201"/>
        <v>10027</v>
      </c>
      <c r="AB835">
        <f t="shared" si="202"/>
        <v>10008</v>
      </c>
      <c r="AC835">
        <f t="shared" si="203"/>
        <v>10031</v>
      </c>
      <c r="AD835">
        <f t="shared" si="204"/>
        <v>10097</v>
      </c>
      <c r="AE835">
        <f t="shared" si="205"/>
        <v>10023</v>
      </c>
      <c r="AF835">
        <f t="shared" ref="AF835:AF898" si="206">O835+100000</f>
        <v>100044</v>
      </c>
      <c r="AG835">
        <f t="shared" ref="AG835:AG898" si="207">P835+100000</f>
        <v>100000</v>
      </c>
      <c r="AH835">
        <f t="shared" ref="AH835:AH898" si="208">Q835+100000</f>
        <v>100000</v>
      </c>
      <c r="AI835">
        <f t="shared" ref="AI835:AI898" si="209">R835+100000</f>
        <v>100000</v>
      </c>
      <c r="AJ835">
        <f t="shared" ref="AJ835:AJ898" si="210">S835+100000</f>
        <v>100000</v>
      </c>
    </row>
    <row r="836" spans="1:36" x14ac:dyDescent="0.3">
      <c r="A836">
        <v>4258767614</v>
      </c>
      <c r="B836">
        <v>1544180224</v>
      </c>
      <c r="C836">
        <v>7014</v>
      </c>
      <c r="D836" t="b">
        <v>0</v>
      </c>
      <c r="E836">
        <v>7</v>
      </c>
      <c r="F836">
        <v>13</v>
      </c>
      <c r="G836">
        <v>39</v>
      </c>
      <c r="H836">
        <v>50</v>
      </c>
      <c r="I836">
        <v>6</v>
      </c>
      <c r="J836">
        <v>85</v>
      </c>
      <c r="K836">
        <v>53</v>
      </c>
      <c r="L836">
        <v>20</v>
      </c>
      <c r="M836">
        <v>101</v>
      </c>
      <c r="N836">
        <v>8</v>
      </c>
      <c r="O836">
        <v>121</v>
      </c>
      <c r="P836">
        <v>97</v>
      </c>
      <c r="Q836">
        <v>88</v>
      </c>
      <c r="T836" t="str">
        <f>IF(ISERROR(MATCH('Analysis backend'!$M$1,E836:N836,0)),"",'Analysis backend'!$L$1)</f>
        <v/>
      </c>
      <c r="U836" t="str">
        <f>IF(T836='Analysis backend'!$L$1,IF(ISERROR(MATCH('Analysis backend'!$M$1,E836:I836,0)),"Dire","Radiant"),"")</f>
        <v/>
      </c>
      <c r="V836">
        <f t="shared" si="196"/>
        <v>1007</v>
      </c>
      <c r="W836">
        <f t="shared" si="197"/>
        <v>1013</v>
      </c>
      <c r="X836">
        <f t="shared" si="198"/>
        <v>1039</v>
      </c>
      <c r="Y836">
        <f t="shared" si="199"/>
        <v>1050</v>
      </c>
      <c r="Z836">
        <f t="shared" si="200"/>
        <v>1006</v>
      </c>
      <c r="AA836">
        <f t="shared" si="201"/>
        <v>10085</v>
      </c>
      <c r="AB836">
        <f t="shared" si="202"/>
        <v>10053</v>
      </c>
      <c r="AC836">
        <f t="shared" si="203"/>
        <v>10020</v>
      </c>
      <c r="AD836">
        <f t="shared" si="204"/>
        <v>10101</v>
      </c>
      <c r="AE836">
        <f t="shared" si="205"/>
        <v>10008</v>
      </c>
      <c r="AF836">
        <f t="shared" si="206"/>
        <v>100121</v>
      </c>
      <c r="AG836">
        <f t="shared" si="207"/>
        <v>100097</v>
      </c>
      <c r="AH836">
        <f t="shared" si="208"/>
        <v>100088</v>
      </c>
      <c r="AI836">
        <f t="shared" si="209"/>
        <v>100000</v>
      </c>
      <c r="AJ836">
        <f t="shared" si="210"/>
        <v>100000</v>
      </c>
    </row>
    <row r="837" spans="1:36" x14ac:dyDescent="0.3">
      <c r="A837">
        <v>4258781494</v>
      </c>
      <c r="B837">
        <v>1544180864</v>
      </c>
      <c r="C837">
        <v>7117</v>
      </c>
      <c r="D837" t="b">
        <v>1</v>
      </c>
      <c r="E837">
        <v>16</v>
      </c>
      <c r="F837">
        <v>112</v>
      </c>
      <c r="G837">
        <v>46</v>
      </c>
      <c r="H837">
        <v>44</v>
      </c>
      <c r="I837">
        <v>31</v>
      </c>
      <c r="J837">
        <v>1</v>
      </c>
      <c r="K837">
        <v>86</v>
      </c>
      <c r="L837">
        <v>97</v>
      </c>
      <c r="M837">
        <v>90</v>
      </c>
      <c r="N837">
        <v>101</v>
      </c>
      <c r="O837">
        <v>78</v>
      </c>
      <c r="P837">
        <v>17</v>
      </c>
      <c r="Q837">
        <v>50</v>
      </c>
      <c r="T837" t="str">
        <f>IF(ISERROR(MATCH('Analysis backend'!$M$1,E837:N837,0)),"",'Analysis backend'!$L$1)</f>
        <v>Phantom Assassin</v>
      </c>
      <c r="U837" t="str">
        <f>IF(T837='Analysis backend'!$L$1,IF(ISERROR(MATCH('Analysis backend'!$M$1,E837:I837,0)),"Dire","Radiant"),"")</f>
        <v>Radiant</v>
      </c>
      <c r="V837">
        <f t="shared" si="196"/>
        <v>2016</v>
      </c>
      <c r="W837">
        <f t="shared" si="197"/>
        <v>2112</v>
      </c>
      <c r="X837">
        <f t="shared" si="198"/>
        <v>2046</v>
      </c>
      <c r="Y837">
        <f t="shared" si="199"/>
        <v>2044</v>
      </c>
      <c r="Z837">
        <f t="shared" si="200"/>
        <v>2031</v>
      </c>
      <c r="AA837">
        <f t="shared" si="201"/>
        <v>20001</v>
      </c>
      <c r="AB837">
        <f t="shared" si="202"/>
        <v>20086</v>
      </c>
      <c r="AC837">
        <f t="shared" si="203"/>
        <v>20097</v>
      </c>
      <c r="AD837">
        <f t="shared" si="204"/>
        <v>20090</v>
      </c>
      <c r="AE837">
        <f t="shared" si="205"/>
        <v>20101</v>
      </c>
      <c r="AF837">
        <f t="shared" si="206"/>
        <v>100078</v>
      </c>
      <c r="AG837">
        <f t="shared" si="207"/>
        <v>100017</v>
      </c>
      <c r="AH837">
        <f t="shared" si="208"/>
        <v>100050</v>
      </c>
      <c r="AI837">
        <f t="shared" si="209"/>
        <v>100000</v>
      </c>
      <c r="AJ837">
        <f t="shared" si="210"/>
        <v>100000</v>
      </c>
    </row>
    <row r="838" spans="1:36" x14ac:dyDescent="0.3">
      <c r="A838">
        <v>4258778693</v>
      </c>
      <c r="B838">
        <v>1544180736</v>
      </c>
      <c r="C838">
        <v>6965</v>
      </c>
      <c r="D838" t="b">
        <v>1</v>
      </c>
      <c r="E838">
        <v>112</v>
      </c>
      <c r="F838">
        <v>1</v>
      </c>
      <c r="G838">
        <v>9</v>
      </c>
      <c r="H838">
        <v>86</v>
      </c>
      <c r="I838">
        <v>2</v>
      </c>
      <c r="J838">
        <v>97</v>
      </c>
      <c r="K838">
        <v>26</v>
      </c>
      <c r="L838">
        <v>84</v>
      </c>
      <c r="M838">
        <v>114</v>
      </c>
      <c r="N838">
        <v>49</v>
      </c>
      <c r="O838">
        <v>44</v>
      </c>
      <c r="P838">
        <v>78</v>
      </c>
      <c r="T838" t="str">
        <f>IF(ISERROR(MATCH('Analysis backend'!$M$1,E838:N838,0)),"",'Analysis backend'!$L$1)</f>
        <v/>
      </c>
      <c r="U838" t="str">
        <f>IF(T838='Analysis backend'!$L$1,IF(ISERROR(MATCH('Analysis backend'!$M$1,E838:I838,0)),"Dire","Radiant"),"")</f>
        <v/>
      </c>
      <c r="V838">
        <f t="shared" si="196"/>
        <v>2112</v>
      </c>
      <c r="W838">
        <f t="shared" si="197"/>
        <v>2001</v>
      </c>
      <c r="X838">
        <f t="shared" si="198"/>
        <v>2009</v>
      </c>
      <c r="Y838">
        <f t="shared" si="199"/>
        <v>2086</v>
      </c>
      <c r="Z838">
        <f t="shared" si="200"/>
        <v>2002</v>
      </c>
      <c r="AA838">
        <f t="shared" si="201"/>
        <v>20097</v>
      </c>
      <c r="AB838">
        <f t="shared" si="202"/>
        <v>20026</v>
      </c>
      <c r="AC838">
        <f t="shared" si="203"/>
        <v>20084</v>
      </c>
      <c r="AD838">
        <f t="shared" si="204"/>
        <v>20114</v>
      </c>
      <c r="AE838">
        <f t="shared" si="205"/>
        <v>20049</v>
      </c>
      <c r="AF838">
        <f t="shared" si="206"/>
        <v>100044</v>
      </c>
      <c r="AG838">
        <f t="shared" si="207"/>
        <v>100078</v>
      </c>
      <c r="AH838">
        <f t="shared" si="208"/>
        <v>100000</v>
      </c>
      <c r="AI838">
        <f t="shared" si="209"/>
        <v>100000</v>
      </c>
      <c r="AJ838">
        <f t="shared" si="210"/>
        <v>100000</v>
      </c>
    </row>
    <row r="839" spans="1:36" x14ac:dyDescent="0.3">
      <c r="A839">
        <v>4258781039</v>
      </c>
      <c r="B839">
        <v>1544180864</v>
      </c>
      <c r="C839">
        <v>6941</v>
      </c>
      <c r="D839" t="b">
        <v>0</v>
      </c>
      <c r="E839">
        <v>34</v>
      </c>
      <c r="F839">
        <v>44</v>
      </c>
      <c r="G839">
        <v>96</v>
      </c>
      <c r="H839">
        <v>21</v>
      </c>
      <c r="I839">
        <v>86</v>
      </c>
      <c r="J839">
        <v>67</v>
      </c>
      <c r="K839">
        <v>31</v>
      </c>
      <c r="L839">
        <v>111</v>
      </c>
      <c r="M839">
        <v>19</v>
      </c>
      <c r="N839">
        <v>76</v>
      </c>
      <c r="O839">
        <v>97</v>
      </c>
      <c r="P839">
        <v>82</v>
      </c>
      <c r="T839" t="str">
        <f>IF(ISERROR(MATCH('Analysis backend'!$M$1,E839:N839,0)),"",'Analysis backend'!$L$1)</f>
        <v>Phantom Assassin</v>
      </c>
      <c r="U839" t="str">
        <f>IF(T839='Analysis backend'!$L$1,IF(ISERROR(MATCH('Analysis backend'!$M$1,E839:I839,0)),"Dire","Radiant"),"")</f>
        <v>Radiant</v>
      </c>
      <c r="V839">
        <f t="shared" si="196"/>
        <v>1034</v>
      </c>
      <c r="W839">
        <f t="shared" si="197"/>
        <v>1044</v>
      </c>
      <c r="X839">
        <f t="shared" si="198"/>
        <v>1096</v>
      </c>
      <c r="Y839">
        <f t="shared" si="199"/>
        <v>1021</v>
      </c>
      <c r="Z839">
        <f t="shared" si="200"/>
        <v>1086</v>
      </c>
      <c r="AA839">
        <f t="shared" si="201"/>
        <v>10067</v>
      </c>
      <c r="AB839">
        <f t="shared" si="202"/>
        <v>10031</v>
      </c>
      <c r="AC839">
        <f t="shared" si="203"/>
        <v>10111</v>
      </c>
      <c r="AD839">
        <f t="shared" si="204"/>
        <v>10019</v>
      </c>
      <c r="AE839">
        <f t="shared" si="205"/>
        <v>10076</v>
      </c>
      <c r="AF839">
        <f t="shared" si="206"/>
        <v>100097</v>
      </c>
      <c r="AG839">
        <f t="shared" si="207"/>
        <v>100082</v>
      </c>
      <c r="AH839">
        <f t="shared" si="208"/>
        <v>100000</v>
      </c>
      <c r="AI839">
        <f t="shared" si="209"/>
        <v>100000</v>
      </c>
      <c r="AJ839">
        <f t="shared" si="210"/>
        <v>100000</v>
      </c>
    </row>
    <row r="840" spans="1:36" x14ac:dyDescent="0.3">
      <c r="A840">
        <v>4258807917</v>
      </c>
      <c r="B840">
        <v>1544182016</v>
      </c>
      <c r="C840">
        <v>6895</v>
      </c>
      <c r="D840" t="b">
        <v>0</v>
      </c>
      <c r="E840">
        <v>100</v>
      </c>
      <c r="F840">
        <v>101</v>
      </c>
      <c r="G840">
        <v>8</v>
      </c>
      <c r="H840">
        <v>30</v>
      </c>
      <c r="I840">
        <v>110</v>
      </c>
      <c r="J840">
        <v>102</v>
      </c>
      <c r="K840">
        <v>76</v>
      </c>
      <c r="L840">
        <v>70</v>
      </c>
      <c r="M840">
        <v>107</v>
      </c>
      <c r="N840">
        <v>121</v>
      </c>
      <c r="O840">
        <v>16</v>
      </c>
      <c r="P840">
        <v>97</v>
      </c>
      <c r="T840" t="str">
        <f>IF(ISERROR(MATCH('Analysis backend'!$M$1,E840:N840,0)),"",'Analysis backend'!$L$1)</f>
        <v/>
      </c>
      <c r="U840" t="str">
        <f>IF(T840='Analysis backend'!$L$1,IF(ISERROR(MATCH('Analysis backend'!$M$1,E840:I840,0)),"Dire","Radiant"),"")</f>
        <v/>
      </c>
      <c r="V840">
        <f t="shared" si="196"/>
        <v>1100</v>
      </c>
      <c r="W840">
        <f t="shared" si="197"/>
        <v>1101</v>
      </c>
      <c r="X840">
        <f t="shared" si="198"/>
        <v>1008</v>
      </c>
      <c r="Y840">
        <f t="shared" si="199"/>
        <v>1030</v>
      </c>
      <c r="Z840">
        <f t="shared" si="200"/>
        <v>1110</v>
      </c>
      <c r="AA840">
        <f t="shared" si="201"/>
        <v>10102</v>
      </c>
      <c r="AB840">
        <f t="shared" si="202"/>
        <v>10076</v>
      </c>
      <c r="AC840">
        <f t="shared" si="203"/>
        <v>10070</v>
      </c>
      <c r="AD840">
        <f t="shared" si="204"/>
        <v>10107</v>
      </c>
      <c r="AE840">
        <f t="shared" si="205"/>
        <v>10121</v>
      </c>
      <c r="AF840">
        <f t="shared" si="206"/>
        <v>100016</v>
      </c>
      <c r="AG840">
        <f t="shared" si="207"/>
        <v>100097</v>
      </c>
      <c r="AH840">
        <f t="shared" si="208"/>
        <v>100000</v>
      </c>
      <c r="AI840">
        <f t="shared" si="209"/>
        <v>100000</v>
      </c>
      <c r="AJ840">
        <f t="shared" si="210"/>
        <v>100000</v>
      </c>
    </row>
    <row r="841" spans="1:36" x14ac:dyDescent="0.3">
      <c r="A841">
        <v>4258822492</v>
      </c>
      <c r="B841">
        <v>1544182656</v>
      </c>
      <c r="C841">
        <v>7022</v>
      </c>
      <c r="D841" t="b">
        <v>0</v>
      </c>
      <c r="E841">
        <v>100</v>
      </c>
      <c r="F841">
        <v>78</v>
      </c>
      <c r="G841">
        <v>76</v>
      </c>
      <c r="H841">
        <v>41</v>
      </c>
      <c r="I841">
        <v>86</v>
      </c>
      <c r="J841">
        <v>84</v>
      </c>
      <c r="K841">
        <v>28</v>
      </c>
      <c r="L841">
        <v>97</v>
      </c>
      <c r="M841">
        <v>90</v>
      </c>
      <c r="N841">
        <v>44</v>
      </c>
      <c r="O841">
        <v>19</v>
      </c>
      <c r="T841" t="str">
        <f>IF(ISERROR(MATCH('Analysis backend'!$M$1,E841:N841,0)),"",'Analysis backend'!$L$1)</f>
        <v>Phantom Assassin</v>
      </c>
      <c r="U841" t="str">
        <f>IF(T841='Analysis backend'!$L$1,IF(ISERROR(MATCH('Analysis backend'!$M$1,E841:I841,0)),"Dire","Radiant"),"")</f>
        <v>Dire</v>
      </c>
      <c r="V841">
        <f t="shared" si="196"/>
        <v>1100</v>
      </c>
      <c r="W841">
        <f t="shared" si="197"/>
        <v>1078</v>
      </c>
      <c r="X841">
        <f t="shared" si="198"/>
        <v>1076</v>
      </c>
      <c r="Y841">
        <f t="shared" si="199"/>
        <v>1041</v>
      </c>
      <c r="Z841">
        <f t="shared" si="200"/>
        <v>1086</v>
      </c>
      <c r="AA841">
        <f t="shared" si="201"/>
        <v>10084</v>
      </c>
      <c r="AB841">
        <f t="shared" si="202"/>
        <v>10028</v>
      </c>
      <c r="AC841">
        <f t="shared" si="203"/>
        <v>10097</v>
      </c>
      <c r="AD841">
        <f t="shared" si="204"/>
        <v>10090</v>
      </c>
      <c r="AE841">
        <f t="shared" si="205"/>
        <v>10044</v>
      </c>
      <c r="AF841">
        <f t="shared" si="206"/>
        <v>100019</v>
      </c>
      <c r="AG841">
        <f t="shared" si="207"/>
        <v>100000</v>
      </c>
      <c r="AH841">
        <f t="shared" si="208"/>
        <v>100000</v>
      </c>
      <c r="AI841">
        <f t="shared" si="209"/>
        <v>100000</v>
      </c>
      <c r="AJ841">
        <f t="shared" si="210"/>
        <v>100000</v>
      </c>
    </row>
    <row r="842" spans="1:36" x14ac:dyDescent="0.3">
      <c r="A842">
        <v>4258807924</v>
      </c>
      <c r="B842">
        <v>1544182016</v>
      </c>
      <c r="C842">
        <v>6830</v>
      </c>
      <c r="D842" t="b">
        <v>1</v>
      </c>
      <c r="E842">
        <v>39</v>
      </c>
      <c r="F842">
        <v>97</v>
      </c>
      <c r="G842">
        <v>44</v>
      </c>
      <c r="H842">
        <v>86</v>
      </c>
      <c r="I842">
        <v>83</v>
      </c>
      <c r="J842">
        <v>109</v>
      </c>
      <c r="K842">
        <v>27</v>
      </c>
      <c r="L842">
        <v>111</v>
      </c>
      <c r="M842">
        <v>78</v>
      </c>
      <c r="N842">
        <v>25</v>
      </c>
      <c r="O842">
        <v>10</v>
      </c>
      <c r="P842">
        <v>93</v>
      </c>
      <c r="T842" t="str">
        <f>IF(ISERROR(MATCH('Analysis backend'!$M$1,E842:N842,0)),"",'Analysis backend'!$L$1)</f>
        <v>Phantom Assassin</v>
      </c>
      <c r="U842" t="str">
        <f>IF(T842='Analysis backend'!$L$1,IF(ISERROR(MATCH('Analysis backend'!$M$1,E842:I842,0)),"Dire","Radiant"),"")</f>
        <v>Radiant</v>
      </c>
      <c r="V842">
        <f t="shared" si="196"/>
        <v>2039</v>
      </c>
      <c r="W842">
        <f t="shared" si="197"/>
        <v>2097</v>
      </c>
      <c r="X842">
        <f t="shared" si="198"/>
        <v>2044</v>
      </c>
      <c r="Y842">
        <f t="shared" si="199"/>
        <v>2086</v>
      </c>
      <c r="Z842">
        <f t="shared" si="200"/>
        <v>2083</v>
      </c>
      <c r="AA842">
        <f t="shared" si="201"/>
        <v>20109</v>
      </c>
      <c r="AB842">
        <f t="shared" si="202"/>
        <v>20027</v>
      </c>
      <c r="AC842">
        <f t="shared" si="203"/>
        <v>20111</v>
      </c>
      <c r="AD842">
        <f t="shared" si="204"/>
        <v>20078</v>
      </c>
      <c r="AE842">
        <f t="shared" si="205"/>
        <v>20025</v>
      </c>
      <c r="AF842">
        <f t="shared" si="206"/>
        <v>100010</v>
      </c>
      <c r="AG842">
        <f t="shared" si="207"/>
        <v>100093</v>
      </c>
      <c r="AH842">
        <f t="shared" si="208"/>
        <v>100000</v>
      </c>
      <c r="AI842">
        <f t="shared" si="209"/>
        <v>100000</v>
      </c>
      <c r="AJ842">
        <f t="shared" si="210"/>
        <v>100000</v>
      </c>
    </row>
    <row r="843" spans="1:36" x14ac:dyDescent="0.3">
      <c r="A843">
        <v>4258797345</v>
      </c>
      <c r="B843">
        <v>1544181632</v>
      </c>
      <c r="C843">
        <v>6784</v>
      </c>
      <c r="D843" t="b">
        <v>0</v>
      </c>
      <c r="E843">
        <v>31</v>
      </c>
      <c r="F843">
        <v>114</v>
      </c>
      <c r="G843">
        <v>93</v>
      </c>
      <c r="H843">
        <v>81</v>
      </c>
      <c r="I843">
        <v>16</v>
      </c>
      <c r="J843">
        <v>44</v>
      </c>
      <c r="K843">
        <v>106</v>
      </c>
      <c r="L843">
        <v>50</v>
      </c>
      <c r="M843">
        <v>64</v>
      </c>
      <c r="N843">
        <v>97</v>
      </c>
      <c r="O843">
        <v>121</v>
      </c>
      <c r="P843">
        <v>38</v>
      </c>
      <c r="T843" t="str">
        <f>IF(ISERROR(MATCH('Analysis backend'!$M$1,E843:N843,0)),"",'Analysis backend'!$L$1)</f>
        <v>Phantom Assassin</v>
      </c>
      <c r="U843" t="str">
        <f>IF(T843='Analysis backend'!$L$1,IF(ISERROR(MATCH('Analysis backend'!$M$1,E843:I843,0)),"Dire","Radiant"),"")</f>
        <v>Dire</v>
      </c>
      <c r="V843">
        <f t="shared" si="196"/>
        <v>1031</v>
      </c>
      <c r="W843">
        <f t="shared" si="197"/>
        <v>1114</v>
      </c>
      <c r="X843">
        <f t="shared" si="198"/>
        <v>1093</v>
      </c>
      <c r="Y843">
        <f t="shared" si="199"/>
        <v>1081</v>
      </c>
      <c r="Z843">
        <f t="shared" si="200"/>
        <v>1016</v>
      </c>
      <c r="AA843">
        <f t="shared" si="201"/>
        <v>10044</v>
      </c>
      <c r="AB843">
        <f t="shared" si="202"/>
        <v>10106</v>
      </c>
      <c r="AC843">
        <f t="shared" si="203"/>
        <v>10050</v>
      </c>
      <c r="AD843">
        <f t="shared" si="204"/>
        <v>10064</v>
      </c>
      <c r="AE843">
        <f t="shared" si="205"/>
        <v>10097</v>
      </c>
      <c r="AF843">
        <f t="shared" si="206"/>
        <v>100121</v>
      </c>
      <c r="AG843">
        <f t="shared" si="207"/>
        <v>100038</v>
      </c>
      <c r="AH843">
        <f t="shared" si="208"/>
        <v>100000</v>
      </c>
      <c r="AI843">
        <f t="shared" si="209"/>
        <v>100000</v>
      </c>
      <c r="AJ843">
        <f t="shared" si="210"/>
        <v>100000</v>
      </c>
    </row>
    <row r="844" spans="1:36" x14ac:dyDescent="0.3">
      <c r="A844">
        <v>4258841322</v>
      </c>
      <c r="B844">
        <v>1544183424</v>
      </c>
      <c r="C844">
        <v>6826</v>
      </c>
      <c r="D844" t="b">
        <v>0</v>
      </c>
      <c r="E844">
        <v>93</v>
      </c>
      <c r="F844">
        <v>114</v>
      </c>
      <c r="G844">
        <v>31</v>
      </c>
      <c r="H844">
        <v>97</v>
      </c>
      <c r="I844">
        <v>86</v>
      </c>
      <c r="J844">
        <v>21</v>
      </c>
      <c r="K844">
        <v>9</v>
      </c>
      <c r="L844">
        <v>76</v>
      </c>
      <c r="M844">
        <v>44</v>
      </c>
      <c r="N844">
        <v>84</v>
      </c>
      <c r="O844">
        <v>2</v>
      </c>
      <c r="P844">
        <v>46</v>
      </c>
      <c r="Q844">
        <v>61</v>
      </c>
      <c r="T844" t="str">
        <f>IF(ISERROR(MATCH('Analysis backend'!$M$1,E844:N844,0)),"",'Analysis backend'!$L$1)</f>
        <v>Phantom Assassin</v>
      </c>
      <c r="U844" t="str">
        <f>IF(T844='Analysis backend'!$L$1,IF(ISERROR(MATCH('Analysis backend'!$M$1,E844:I844,0)),"Dire","Radiant"),"")</f>
        <v>Dire</v>
      </c>
      <c r="V844">
        <f t="shared" si="196"/>
        <v>1093</v>
      </c>
      <c r="W844">
        <f t="shared" si="197"/>
        <v>1114</v>
      </c>
      <c r="X844">
        <f t="shared" si="198"/>
        <v>1031</v>
      </c>
      <c r="Y844">
        <f t="shared" si="199"/>
        <v>1097</v>
      </c>
      <c r="Z844">
        <f t="shared" si="200"/>
        <v>1086</v>
      </c>
      <c r="AA844">
        <f t="shared" si="201"/>
        <v>10021</v>
      </c>
      <c r="AB844">
        <f t="shared" si="202"/>
        <v>10009</v>
      </c>
      <c r="AC844">
        <f t="shared" si="203"/>
        <v>10076</v>
      </c>
      <c r="AD844">
        <f t="shared" si="204"/>
        <v>10044</v>
      </c>
      <c r="AE844">
        <f t="shared" si="205"/>
        <v>10084</v>
      </c>
      <c r="AF844">
        <f t="shared" si="206"/>
        <v>100002</v>
      </c>
      <c r="AG844">
        <f t="shared" si="207"/>
        <v>100046</v>
      </c>
      <c r="AH844">
        <f t="shared" si="208"/>
        <v>100061</v>
      </c>
      <c r="AI844">
        <f t="shared" si="209"/>
        <v>100000</v>
      </c>
      <c r="AJ844">
        <f t="shared" si="210"/>
        <v>100000</v>
      </c>
    </row>
    <row r="845" spans="1:36" x14ac:dyDescent="0.3">
      <c r="A845">
        <v>4258813348</v>
      </c>
      <c r="B845">
        <v>1544182272</v>
      </c>
      <c r="C845">
        <v>6778</v>
      </c>
      <c r="D845" t="b">
        <v>0</v>
      </c>
      <c r="E845">
        <v>2</v>
      </c>
      <c r="F845">
        <v>86</v>
      </c>
      <c r="G845">
        <v>110</v>
      </c>
      <c r="H845">
        <v>25</v>
      </c>
      <c r="I845">
        <v>114</v>
      </c>
      <c r="J845">
        <v>97</v>
      </c>
      <c r="K845">
        <v>26</v>
      </c>
      <c r="L845">
        <v>15</v>
      </c>
      <c r="M845">
        <v>121</v>
      </c>
      <c r="N845">
        <v>8</v>
      </c>
      <c r="O845">
        <v>34</v>
      </c>
      <c r="P845">
        <v>44</v>
      </c>
      <c r="Q845">
        <v>93</v>
      </c>
      <c r="R845">
        <v>1</v>
      </c>
      <c r="T845" t="str">
        <f>IF(ISERROR(MATCH('Analysis backend'!$M$1,E845:N845,0)),"",'Analysis backend'!$L$1)</f>
        <v/>
      </c>
      <c r="U845" t="str">
        <f>IF(T845='Analysis backend'!$L$1,IF(ISERROR(MATCH('Analysis backend'!$M$1,E845:I845,0)),"Dire","Radiant"),"")</f>
        <v/>
      </c>
      <c r="V845">
        <f t="shared" si="196"/>
        <v>1002</v>
      </c>
      <c r="W845">
        <f t="shared" si="197"/>
        <v>1086</v>
      </c>
      <c r="X845">
        <f t="shared" si="198"/>
        <v>1110</v>
      </c>
      <c r="Y845">
        <f t="shared" si="199"/>
        <v>1025</v>
      </c>
      <c r="Z845">
        <f t="shared" si="200"/>
        <v>1114</v>
      </c>
      <c r="AA845">
        <f t="shared" si="201"/>
        <v>10097</v>
      </c>
      <c r="AB845">
        <f t="shared" si="202"/>
        <v>10026</v>
      </c>
      <c r="AC845">
        <f t="shared" si="203"/>
        <v>10015</v>
      </c>
      <c r="AD845">
        <f t="shared" si="204"/>
        <v>10121</v>
      </c>
      <c r="AE845">
        <f t="shared" si="205"/>
        <v>10008</v>
      </c>
      <c r="AF845">
        <f t="shared" si="206"/>
        <v>100034</v>
      </c>
      <c r="AG845">
        <f t="shared" si="207"/>
        <v>100044</v>
      </c>
      <c r="AH845">
        <f t="shared" si="208"/>
        <v>100093</v>
      </c>
      <c r="AI845">
        <f t="shared" si="209"/>
        <v>100001</v>
      </c>
      <c r="AJ845">
        <f t="shared" si="210"/>
        <v>100000</v>
      </c>
    </row>
    <row r="846" spans="1:36" x14ac:dyDescent="0.3">
      <c r="A846">
        <v>4258853726</v>
      </c>
      <c r="B846">
        <v>1544183936</v>
      </c>
      <c r="C846">
        <v>7135</v>
      </c>
      <c r="D846" t="b">
        <v>0</v>
      </c>
      <c r="E846">
        <v>23</v>
      </c>
      <c r="F846">
        <v>7</v>
      </c>
      <c r="G846">
        <v>44</v>
      </c>
      <c r="H846">
        <v>108</v>
      </c>
      <c r="I846">
        <v>50</v>
      </c>
      <c r="J846">
        <v>2</v>
      </c>
      <c r="K846">
        <v>45</v>
      </c>
      <c r="L846">
        <v>86</v>
      </c>
      <c r="M846">
        <v>110</v>
      </c>
      <c r="N846">
        <v>36</v>
      </c>
      <c r="O846">
        <v>97</v>
      </c>
      <c r="P846">
        <v>59</v>
      </c>
      <c r="T846" t="str">
        <f>IF(ISERROR(MATCH('Analysis backend'!$M$1,E846:N846,0)),"",'Analysis backend'!$L$1)</f>
        <v>Phantom Assassin</v>
      </c>
      <c r="U846" t="str">
        <f>IF(T846='Analysis backend'!$L$1,IF(ISERROR(MATCH('Analysis backend'!$M$1,E846:I846,0)),"Dire","Radiant"),"")</f>
        <v>Radiant</v>
      </c>
      <c r="V846">
        <f t="shared" si="196"/>
        <v>1023</v>
      </c>
      <c r="W846">
        <f t="shared" si="197"/>
        <v>1007</v>
      </c>
      <c r="X846">
        <f t="shared" si="198"/>
        <v>1044</v>
      </c>
      <c r="Y846">
        <f t="shared" si="199"/>
        <v>1108</v>
      </c>
      <c r="Z846">
        <f t="shared" si="200"/>
        <v>1050</v>
      </c>
      <c r="AA846">
        <f t="shared" si="201"/>
        <v>10002</v>
      </c>
      <c r="AB846">
        <f t="shared" si="202"/>
        <v>10045</v>
      </c>
      <c r="AC846">
        <f t="shared" si="203"/>
        <v>10086</v>
      </c>
      <c r="AD846">
        <f t="shared" si="204"/>
        <v>10110</v>
      </c>
      <c r="AE846">
        <f t="shared" si="205"/>
        <v>10036</v>
      </c>
      <c r="AF846">
        <f t="shared" si="206"/>
        <v>100097</v>
      </c>
      <c r="AG846">
        <f t="shared" si="207"/>
        <v>100059</v>
      </c>
      <c r="AH846">
        <f t="shared" si="208"/>
        <v>100000</v>
      </c>
      <c r="AI846">
        <f t="shared" si="209"/>
        <v>100000</v>
      </c>
      <c r="AJ846">
        <f t="shared" si="210"/>
        <v>100000</v>
      </c>
    </row>
    <row r="847" spans="1:36" x14ac:dyDescent="0.3">
      <c r="A847">
        <v>4258858361</v>
      </c>
      <c r="B847">
        <v>1544184064</v>
      </c>
      <c r="C847">
        <v>7059</v>
      </c>
      <c r="D847" t="b">
        <v>0</v>
      </c>
      <c r="E847">
        <v>76</v>
      </c>
      <c r="F847">
        <v>19</v>
      </c>
      <c r="G847">
        <v>121</v>
      </c>
      <c r="H847">
        <v>10</v>
      </c>
      <c r="I847">
        <v>3</v>
      </c>
      <c r="J847">
        <v>85</v>
      </c>
      <c r="K847">
        <v>6</v>
      </c>
      <c r="L847">
        <v>78</v>
      </c>
      <c r="M847">
        <v>35</v>
      </c>
      <c r="N847">
        <v>91</v>
      </c>
      <c r="O847">
        <v>44</v>
      </c>
      <c r="P847">
        <v>62</v>
      </c>
      <c r="Q847">
        <v>50</v>
      </c>
      <c r="R847">
        <v>97</v>
      </c>
      <c r="T847" t="str">
        <f>IF(ISERROR(MATCH('Analysis backend'!$M$1,E847:N847,0)),"",'Analysis backend'!$L$1)</f>
        <v/>
      </c>
      <c r="U847" t="str">
        <f>IF(T847='Analysis backend'!$L$1,IF(ISERROR(MATCH('Analysis backend'!$M$1,E847:I847,0)),"Dire","Radiant"),"")</f>
        <v/>
      </c>
      <c r="V847">
        <f t="shared" si="196"/>
        <v>1076</v>
      </c>
      <c r="W847">
        <f t="shared" si="197"/>
        <v>1019</v>
      </c>
      <c r="X847">
        <f t="shared" si="198"/>
        <v>1121</v>
      </c>
      <c r="Y847">
        <f t="shared" si="199"/>
        <v>1010</v>
      </c>
      <c r="Z847">
        <f t="shared" si="200"/>
        <v>1003</v>
      </c>
      <c r="AA847">
        <f t="shared" si="201"/>
        <v>10085</v>
      </c>
      <c r="AB847">
        <f t="shared" si="202"/>
        <v>10006</v>
      </c>
      <c r="AC847">
        <f t="shared" si="203"/>
        <v>10078</v>
      </c>
      <c r="AD847">
        <f t="shared" si="204"/>
        <v>10035</v>
      </c>
      <c r="AE847">
        <f t="shared" si="205"/>
        <v>10091</v>
      </c>
      <c r="AF847">
        <f t="shared" si="206"/>
        <v>100044</v>
      </c>
      <c r="AG847">
        <f t="shared" si="207"/>
        <v>100062</v>
      </c>
      <c r="AH847">
        <f t="shared" si="208"/>
        <v>100050</v>
      </c>
      <c r="AI847">
        <f t="shared" si="209"/>
        <v>100097</v>
      </c>
      <c r="AJ847">
        <f t="shared" si="210"/>
        <v>100000</v>
      </c>
    </row>
    <row r="848" spans="1:36" x14ac:dyDescent="0.3">
      <c r="A848">
        <v>4258851317</v>
      </c>
      <c r="B848">
        <v>1544183808</v>
      </c>
      <c r="C848">
        <v>6982</v>
      </c>
      <c r="D848" t="b">
        <v>1</v>
      </c>
      <c r="E848">
        <v>46</v>
      </c>
      <c r="F848">
        <v>29</v>
      </c>
      <c r="G848">
        <v>44</v>
      </c>
      <c r="H848">
        <v>86</v>
      </c>
      <c r="I848">
        <v>100</v>
      </c>
      <c r="J848">
        <v>76</v>
      </c>
      <c r="K848">
        <v>89</v>
      </c>
      <c r="L848">
        <v>50</v>
      </c>
      <c r="M848">
        <v>97</v>
      </c>
      <c r="N848">
        <v>62</v>
      </c>
      <c r="O848">
        <v>82</v>
      </c>
      <c r="P848">
        <v>78</v>
      </c>
      <c r="T848" t="str">
        <f>IF(ISERROR(MATCH('Analysis backend'!$M$1,E848:N848,0)),"",'Analysis backend'!$L$1)</f>
        <v>Phantom Assassin</v>
      </c>
      <c r="U848" t="str">
        <f>IF(T848='Analysis backend'!$L$1,IF(ISERROR(MATCH('Analysis backend'!$M$1,E848:I848,0)),"Dire","Radiant"),"")</f>
        <v>Radiant</v>
      </c>
      <c r="V848">
        <f t="shared" si="196"/>
        <v>2046</v>
      </c>
      <c r="W848">
        <f t="shared" si="197"/>
        <v>2029</v>
      </c>
      <c r="X848">
        <f t="shared" si="198"/>
        <v>2044</v>
      </c>
      <c r="Y848">
        <f t="shared" si="199"/>
        <v>2086</v>
      </c>
      <c r="Z848">
        <f t="shared" si="200"/>
        <v>2100</v>
      </c>
      <c r="AA848">
        <f t="shared" si="201"/>
        <v>20076</v>
      </c>
      <c r="AB848">
        <f t="shared" si="202"/>
        <v>20089</v>
      </c>
      <c r="AC848">
        <f t="shared" si="203"/>
        <v>20050</v>
      </c>
      <c r="AD848">
        <f t="shared" si="204"/>
        <v>20097</v>
      </c>
      <c r="AE848">
        <f t="shared" si="205"/>
        <v>20062</v>
      </c>
      <c r="AF848">
        <f t="shared" si="206"/>
        <v>100082</v>
      </c>
      <c r="AG848">
        <f t="shared" si="207"/>
        <v>100078</v>
      </c>
      <c r="AH848">
        <f t="shared" si="208"/>
        <v>100000</v>
      </c>
      <c r="AI848">
        <f t="shared" si="209"/>
        <v>100000</v>
      </c>
      <c r="AJ848">
        <f t="shared" si="210"/>
        <v>100000</v>
      </c>
    </row>
    <row r="849" spans="1:36" x14ac:dyDescent="0.3">
      <c r="A849">
        <v>4258840073</v>
      </c>
      <c r="B849">
        <v>1544183424</v>
      </c>
      <c r="C849">
        <v>6763</v>
      </c>
      <c r="D849" t="b">
        <v>0</v>
      </c>
      <c r="E849">
        <v>85</v>
      </c>
      <c r="F849">
        <v>94</v>
      </c>
      <c r="G849">
        <v>78</v>
      </c>
      <c r="H849">
        <v>105</v>
      </c>
      <c r="I849">
        <v>6</v>
      </c>
      <c r="J849">
        <v>38</v>
      </c>
      <c r="K849">
        <v>12</v>
      </c>
      <c r="L849">
        <v>50</v>
      </c>
      <c r="M849">
        <v>1</v>
      </c>
      <c r="N849">
        <v>49</v>
      </c>
      <c r="O849">
        <v>97</v>
      </c>
      <c r="P849">
        <v>80</v>
      </c>
      <c r="Q849">
        <v>44</v>
      </c>
      <c r="T849" t="str">
        <f>IF(ISERROR(MATCH('Analysis backend'!$M$1,E849:N849,0)),"",'Analysis backend'!$L$1)</f>
        <v/>
      </c>
      <c r="U849" t="str">
        <f>IF(T849='Analysis backend'!$L$1,IF(ISERROR(MATCH('Analysis backend'!$M$1,E849:I849,0)),"Dire","Radiant"),"")</f>
        <v/>
      </c>
      <c r="V849">
        <f t="shared" si="196"/>
        <v>1085</v>
      </c>
      <c r="W849">
        <f t="shared" si="197"/>
        <v>1094</v>
      </c>
      <c r="X849">
        <f t="shared" si="198"/>
        <v>1078</v>
      </c>
      <c r="Y849">
        <f t="shared" si="199"/>
        <v>1105</v>
      </c>
      <c r="Z849">
        <f t="shared" si="200"/>
        <v>1006</v>
      </c>
      <c r="AA849">
        <f t="shared" si="201"/>
        <v>10038</v>
      </c>
      <c r="AB849">
        <f t="shared" si="202"/>
        <v>10012</v>
      </c>
      <c r="AC849">
        <f t="shared" si="203"/>
        <v>10050</v>
      </c>
      <c r="AD849">
        <f t="shared" si="204"/>
        <v>10001</v>
      </c>
      <c r="AE849">
        <f t="shared" si="205"/>
        <v>10049</v>
      </c>
      <c r="AF849">
        <f t="shared" si="206"/>
        <v>100097</v>
      </c>
      <c r="AG849">
        <f t="shared" si="207"/>
        <v>100080</v>
      </c>
      <c r="AH849">
        <f t="shared" si="208"/>
        <v>100044</v>
      </c>
      <c r="AI849">
        <f t="shared" si="209"/>
        <v>100000</v>
      </c>
      <c r="AJ849">
        <f t="shared" si="210"/>
        <v>100000</v>
      </c>
    </row>
    <row r="850" spans="1:36" x14ac:dyDescent="0.3">
      <c r="A850">
        <v>4258856235</v>
      </c>
      <c r="B850">
        <v>1544183936</v>
      </c>
      <c r="C850">
        <v>6869</v>
      </c>
      <c r="D850" t="b">
        <v>1</v>
      </c>
      <c r="E850">
        <v>50</v>
      </c>
      <c r="F850">
        <v>69</v>
      </c>
      <c r="G850">
        <v>121</v>
      </c>
      <c r="H850">
        <v>22</v>
      </c>
      <c r="I850">
        <v>109</v>
      </c>
      <c r="J850">
        <v>10</v>
      </c>
      <c r="K850">
        <v>23</v>
      </c>
      <c r="L850">
        <v>89</v>
      </c>
      <c r="M850">
        <v>38</v>
      </c>
      <c r="N850">
        <v>83</v>
      </c>
      <c r="O850">
        <v>44</v>
      </c>
      <c r="T850" t="str">
        <f>IF(ISERROR(MATCH('Analysis backend'!$M$1,E850:N850,0)),"",'Analysis backend'!$L$1)</f>
        <v/>
      </c>
      <c r="U850" t="str">
        <f>IF(T850='Analysis backend'!$L$1,IF(ISERROR(MATCH('Analysis backend'!$M$1,E850:I850,0)),"Dire","Radiant"),"")</f>
        <v/>
      </c>
      <c r="V850">
        <f t="shared" si="196"/>
        <v>2050</v>
      </c>
      <c r="W850">
        <f t="shared" si="197"/>
        <v>2069</v>
      </c>
      <c r="X850">
        <f t="shared" si="198"/>
        <v>2121</v>
      </c>
      <c r="Y850">
        <f t="shared" si="199"/>
        <v>2022</v>
      </c>
      <c r="Z850">
        <f t="shared" si="200"/>
        <v>2109</v>
      </c>
      <c r="AA850">
        <f t="shared" si="201"/>
        <v>20010</v>
      </c>
      <c r="AB850">
        <f t="shared" si="202"/>
        <v>20023</v>
      </c>
      <c r="AC850">
        <f t="shared" si="203"/>
        <v>20089</v>
      </c>
      <c r="AD850">
        <f t="shared" si="204"/>
        <v>20038</v>
      </c>
      <c r="AE850">
        <f t="shared" si="205"/>
        <v>20083</v>
      </c>
      <c r="AF850">
        <f t="shared" si="206"/>
        <v>100044</v>
      </c>
      <c r="AG850">
        <f t="shared" si="207"/>
        <v>100000</v>
      </c>
      <c r="AH850">
        <f t="shared" si="208"/>
        <v>100000</v>
      </c>
      <c r="AI850">
        <f t="shared" si="209"/>
        <v>100000</v>
      </c>
      <c r="AJ850">
        <f t="shared" si="210"/>
        <v>100000</v>
      </c>
    </row>
    <row r="851" spans="1:36" x14ac:dyDescent="0.3">
      <c r="A851">
        <v>4258862108</v>
      </c>
      <c r="B851">
        <v>1544184192</v>
      </c>
      <c r="C851">
        <v>7059</v>
      </c>
      <c r="D851" t="b">
        <v>0</v>
      </c>
      <c r="E851">
        <v>41</v>
      </c>
      <c r="F851">
        <v>45</v>
      </c>
      <c r="G851">
        <v>50</v>
      </c>
      <c r="H851">
        <v>100</v>
      </c>
      <c r="I851">
        <v>9</v>
      </c>
      <c r="J851">
        <v>16</v>
      </c>
      <c r="K851">
        <v>82</v>
      </c>
      <c r="L851">
        <v>6</v>
      </c>
      <c r="M851">
        <v>90</v>
      </c>
      <c r="N851">
        <v>107</v>
      </c>
      <c r="O851">
        <v>44</v>
      </c>
      <c r="T851" t="str">
        <f>IF(ISERROR(MATCH('Analysis backend'!$M$1,E851:N851,0)),"",'Analysis backend'!$L$1)</f>
        <v/>
      </c>
      <c r="U851" t="str">
        <f>IF(T851='Analysis backend'!$L$1,IF(ISERROR(MATCH('Analysis backend'!$M$1,E851:I851,0)),"Dire","Radiant"),"")</f>
        <v/>
      </c>
      <c r="V851">
        <f t="shared" si="196"/>
        <v>1041</v>
      </c>
      <c r="W851">
        <f t="shared" si="197"/>
        <v>1045</v>
      </c>
      <c r="X851">
        <f t="shared" si="198"/>
        <v>1050</v>
      </c>
      <c r="Y851">
        <f t="shared" si="199"/>
        <v>1100</v>
      </c>
      <c r="Z851">
        <f t="shared" si="200"/>
        <v>1009</v>
      </c>
      <c r="AA851">
        <f t="shared" si="201"/>
        <v>10016</v>
      </c>
      <c r="AB851">
        <f t="shared" si="202"/>
        <v>10082</v>
      </c>
      <c r="AC851">
        <f t="shared" si="203"/>
        <v>10006</v>
      </c>
      <c r="AD851">
        <f t="shared" si="204"/>
        <v>10090</v>
      </c>
      <c r="AE851">
        <f t="shared" si="205"/>
        <v>10107</v>
      </c>
      <c r="AF851">
        <f t="shared" si="206"/>
        <v>100044</v>
      </c>
      <c r="AG851">
        <f t="shared" si="207"/>
        <v>100000</v>
      </c>
      <c r="AH851">
        <f t="shared" si="208"/>
        <v>100000</v>
      </c>
      <c r="AI851">
        <f t="shared" si="209"/>
        <v>100000</v>
      </c>
      <c r="AJ851">
        <f t="shared" si="210"/>
        <v>100000</v>
      </c>
    </row>
    <row r="852" spans="1:36" x14ac:dyDescent="0.3">
      <c r="A852">
        <v>4258884613</v>
      </c>
      <c r="B852">
        <v>1544185088</v>
      </c>
      <c r="C852">
        <v>7004</v>
      </c>
      <c r="D852" t="b">
        <v>1</v>
      </c>
      <c r="E852">
        <v>86</v>
      </c>
      <c r="F852">
        <v>34</v>
      </c>
      <c r="G852">
        <v>67</v>
      </c>
      <c r="H852">
        <v>97</v>
      </c>
      <c r="I852">
        <v>110</v>
      </c>
      <c r="J852">
        <v>33</v>
      </c>
      <c r="K852">
        <v>27</v>
      </c>
      <c r="L852">
        <v>76</v>
      </c>
      <c r="M852">
        <v>44</v>
      </c>
      <c r="N852">
        <v>7</v>
      </c>
      <c r="O852">
        <v>112</v>
      </c>
      <c r="P852">
        <v>109</v>
      </c>
      <c r="Q852">
        <v>1</v>
      </c>
      <c r="T852" t="str">
        <f>IF(ISERROR(MATCH('Analysis backend'!$M$1,E852:N852,0)),"",'Analysis backend'!$L$1)</f>
        <v>Phantom Assassin</v>
      </c>
      <c r="U852" t="str">
        <f>IF(T852='Analysis backend'!$L$1,IF(ISERROR(MATCH('Analysis backend'!$M$1,E852:I852,0)),"Dire","Radiant"),"")</f>
        <v>Dire</v>
      </c>
      <c r="V852">
        <f t="shared" si="196"/>
        <v>2086</v>
      </c>
      <c r="W852">
        <f t="shared" si="197"/>
        <v>2034</v>
      </c>
      <c r="X852">
        <f t="shared" si="198"/>
        <v>2067</v>
      </c>
      <c r="Y852">
        <f t="shared" si="199"/>
        <v>2097</v>
      </c>
      <c r="Z852">
        <f t="shared" si="200"/>
        <v>2110</v>
      </c>
      <c r="AA852">
        <f t="shared" si="201"/>
        <v>20033</v>
      </c>
      <c r="AB852">
        <f t="shared" si="202"/>
        <v>20027</v>
      </c>
      <c r="AC852">
        <f t="shared" si="203"/>
        <v>20076</v>
      </c>
      <c r="AD852">
        <f t="shared" si="204"/>
        <v>20044</v>
      </c>
      <c r="AE852">
        <f t="shared" si="205"/>
        <v>20007</v>
      </c>
      <c r="AF852">
        <f t="shared" si="206"/>
        <v>100112</v>
      </c>
      <c r="AG852">
        <f t="shared" si="207"/>
        <v>100109</v>
      </c>
      <c r="AH852">
        <f t="shared" si="208"/>
        <v>100001</v>
      </c>
      <c r="AI852">
        <f t="shared" si="209"/>
        <v>100000</v>
      </c>
      <c r="AJ852">
        <f t="shared" si="210"/>
        <v>100000</v>
      </c>
    </row>
    <row r="853" spans="1:36" x14ac:dyDescent="0.3">
      <c r="A853">
        <v>4258880706</v>
      </c>
      <c r="B853">
        <v>1544184960</v>
      </c>
      <c r="C853">
        <v>6949</v>
      </c>
      <c r="D853" t="b">
        <v>0</v>
      </c>
      <c r="E853">
        <v>31</v>
      </c>
      <c r="F853">
        <v>27</v>
      </c>
      <c r="G853">
        <v>45</v>
      </c>
      <c r="H853">
        <v>96</v>
      </c>
      <c r="I853">
        <v>41</v>
      </c>
      <c r="J853">
        <v>86</v>
      </c>
      <c r="K853">
        <v>1</v>
      </c>
      <c r="L853">
        <v>76</v>
      </c>
      <c r="M853">
        <v>97</v>
      </c>
      <c r="N853">
        <v>14</v>
      </c>
      <c r="O853">
        <v>82</v>
      </c>
      <c r="P853">
        <v>44</v>
      </c>
      <c r="Q853">
        <v>58</v>
      </c>
      <c r="T853" t="str">
        <f>IF(ISERROR(MATCH('Analysis backend'!$M$1,E853:N853,0)),"",'Analysis backend'!$L$1)</f>
        <v/>
      </c>
      <c r="U853" t="str">
        <f>IF(T853='Analysis backend'!$L$1,IF(ISERROR(MATCH('Analysis backend'!$M$1,E853:I853,0)),"Dire","Radiant"),"")</f>
        <v/>
      </c>
      <c r="V853">
        <f t="shared" si="196"/>
        <v>1031</v>
      </c>
      <c r="W853">
        <f t="shared" si="197"/>
        <v>1027</v>
      </c>
      <c r="X853">
        <f t="shared" si="198"/>
        <v>1045</v>
      </c>
      <c r="Y853">
        <f t="shared" si="199"/>
        <v>1096</v>
      </c>
      <c r="Z853">
        <f t="shared" si="200"/>
        <v>1041</v>
      </c>
      <c r="AA853">
        <f t="shared" si="201"/>
        <v>10086</v>
      </c>
      <c r="AB853">
        <f t="shared" si="202"/>
        <v>10001</v>
      </c>
      <c r="AC853">
        <f t="shared" si="203"/>
        <v>10076</v>
      </c>
      <c r="AD853">
        <f t="shared" si="204"/>
        <v>10097</v>
      </c>
      <c r="AE853">
        <f t="shared" si="205"/>
        <v>10014</v>
      </c>
      <c r="AF853">
        <f t="shared" si="206"/>
        <v>100082</v>
      </c>
      <c r="AG853">
        <f t="shared" si="207"/>
        <v>100044</v>
      </c>
      <c r="AH853">
        <f t="shared" si="208"/>
        <v>100058</v>
      </c>
      <c r="AI853">
        <f t="shared" si="209"/>
        <v>100000</v>
      </c>
      <c r="AJ853">
        <f t="shared" si="210"/>
        <v>100000</v>
      </c>
    </row>
    <row r="854" spans="1:36" x14ac:dyDescent="0.3">
      <c r="A854">
        <v>4258903933</v>
      </c>
      <c r="B854">
        <v>1544185728</v>
      </c>
      <c r="C854">
        <v>6859</v>
      </c>
      <c r="D854" t="b">
        <v>1</v>
      </c>
      <c r="E854">
        <v>84</v>
      </c>
      <c r="F854">
        <v>93</v>
      </c>
      <c r="G854">
        <v>86</v>
      </c>
      <c r="H854">
        <v>38</v>
      </c>
      <c r="I854">
        <v>98</v>
      </c>
      <c r="J854">
        <v>96</v>
      </c>
      <c r="K854">
        <v>110</v>
      </c>
      <c r="L854">
        <v>64</v>
      </c>
      <c r="M854">
        <v>6</v>
      </c>
      <c r="N854">
        <v>50</v>
      </c>
      <c r="O854">
        <v>97</v>
      </c>
      <c r="P854">
        <v>44</v>
      </c>
      <c r="Q854">
        <v>90</v>
      </c>
      <c r="T854" t="str">
        <f>IF(ISERROR(MATCH('Analysis backend'!$M$1,E854:N854,0)),"",'Analysis backend'!$L$1)</f>
        <v/>
      </c>
      <c r="U854" t="str">
        <f>IF(T854='Analysis backend'!$L$1,IF(ISERROR(MATCH('Analysis backend'!$M$1,E854:I854,0)),"Dire","Radiant"),"")</f>
        <v/>
      </c>
      <c r="V854">
        <f t="shared" si="196"/>
        <v>2084</v>
      </c>
      <c r="W854">
        <f t="shared" si="197"/>
        <v>2093</v>
      </c>
      <c r="X854">
        <f t="shared" si="198"/>
        <v>2086</v>
      </c>
      <c r="Y854">
        <f t="shared" si="199"/>
        <v>2038</v>
      </c>
      <c r="Z854">
        <f t="shared" si="200"/>
        <v>2098</v>
      </c>
      <c r="AA854">
        <f t="shared" si="201"/>
        <v>20096</v>
      </c>
      <c r="AB854">
        <f t="shared" si="202"/>
        <v>20110</v>
      </c>
      <c r="AC854">
        <f t="shared" si="203"/>
        <v>20064</v>
      </c>
      <c r="AD854">
        <f t="shared" si="204"/>
        <v>20006</v>
      </c>
      <c r="AE854">
        <f t="shared" si="205"/>
        <v>20050</v>
      </c>
      <c r="AF854">
        <f t="shared" si="206"/>
        <v>100097</v>
      </c>
      <c r="AG854">
        <f t="shared" si="207"/>
        <v>100044</v>
      </c>
      <c r="AH854">
        <f t="shared" si="208"/>
        <v>100090</v>
      </c>
      <c r="AI854">
        <f t="shared" si="209"/>
        <v>100000</v>
      </c>
      <c r="AJ854">
        <f t="shared" si="210"/>
        <v>100000</v>
      </c>
    </row>
    <row r="855" spans="1:36" x14ac:dyDescent="0.3">
      <c r="A855">
        <v>4258915843</v>
      </c>
      <c r="B855">
        <v>1544186240</v>
      </c>
      <c r="C855">
        <v>6938</v>
      </c>
      <c r="D855" t="b">
        <v>1</v>
      </c>
      <c r="E855">
        <v>44</v>
      </c>
      <c r="F855">
        <v>93</v>
      </c>
      <c r="G855">
        <v>121</v>
      </c>
      <c r="H855">
        <v>26</v>
      </c>
      <c r="I855">
        <v>97</v>
      </c>
      <c r="J855">
        <v>14</v>
      </c>
      <c r="K855">
        <v>86</v>
      </c>
      <c r="L855">
        <v>3</v>
      </c>
      <c r="M855">
        <v>41</v>
      </c>
      <c r="N855">
        <v>114</v>
      </c>
      <c r="O855">
        <v>31</v>
      </c>
      <c r="P855">
        <v>78</v>
      </c>
      <c r="T855" t="str">
        <f>IF(ISERROR(MATCH('Analysis backend'!$M$1,E855:N855,0)),"",'Analysis backend'!$L$1)</f>
        <v>Phantom Assassin</v>
      </c>
      <c r="U855" t="str">
        <f>IF(T855='Analysis backend'!$L$1,IF(ISERROR(MATCH('Analysis backend'!$M$1,E855:I855,0)),"Dire","Radiant"),"")</f>
        <v>Radiant</v>
      </c>
      <c r="V855">
        <f t="shared" si="196"/>
        <v>2044</v>
      </c>
      <c r="W855">
        <f t="shared" si="197"/>
        <v>2093</v>
      </c>
      <c r="X855">
        <f t="shared" si="198"/>
        <v>2121</v>
      </c>
      <c r="Y855">
        <f t="shared" si="199"/>
        <v>2026</v>
      </c>
      <c r="Z855">
        <f t="shared" si="200"/>
        <v>2097</v>
      </c>
      <c r="AA855">
        <f t="shared" si="201"/>
        <v>20014</v>
      </c>
      <c r="AB855">
        <f t="shared" si="202"/>
        <v>20086</v>
      </c>
      <c r="AC855">
        <f t="shared" si="203"/>
        <v>20003</v>
      </c>
      <c r="AD855">
        <f t="shared" si="204"/>
        <v>20041</v>
      </c>
      <c r="AE855">
        <f t="shared" si="205"/>
        <v>20114</v>
      </c>
      <c r="AF855">
        <f t="shared" si="206"/>
        <v>100031</v>
      </c>
      <c r="AG855">
        <f t="shared" si="207"/>
        <v>100078</v>
      </c>
      <c r="AH855">
        <f t="shared" si="208"/>
        <v>100000</v>
      </c>
      <c r="AI855">
        <f t="shared" si="209"/>
        <v>100000</v>
      </c>
      <c r="AJ855">
        <f t="shared" si="210"/>
        <v>100000</v>
      </c>
    </row>
    <row r="856" spans="1:36" x14ac:dyDescent="0.3">
      <c r="A856">
        <v>4258911736</v>
      </c>
      <c r="B856">
        <v>1544186112</v>
      </c>
      <c r="C856">
        <v>6917</v>
      </c>
      <c r="D856" t="b">
        <v>1</v>
      </c>
      <c r="E856">
        <v>8</v>
      </c>
      <c r="F856">
        <v>16</v>
      </c>
      <c r="G856">
        <v>101</v>
      </c>
      <c r="H856">
        <v>97</v>
      </c>
      <c r="I856">
        <v>79</v>
      </c>
      <c r="J856">
        <v>121</v>
      </c>
      <c r="K856">
        <v>28</v>
      </c>
      <c r="L856">
        <v>31</v>
      </c>
      <c r="M856">
        <v>4</v>
      </c>
      <c r="N856">
        <v>86</v>
      </c>
      <c r="O856">
        <v>50</v>
      </c>
      <c r="P856">
        <v>85</v>
      </c>
      <c r="Q856">
        <v>44</v>
      </c>
      <c r="T856" t="str">
        <f>IF(ISERROR(MATCH('Analysis backend'!$M$1,E856:N856,0)),"",'Analysis backend'!$L$1)</f>
        <v/>
      </c>
      <c r="U856" t="str">
        <f>IF(T856='Analysis backend'!$L$1,IF(ISERROR(MATCH('Analysis backend'!$M$1,E856:I856,0)),"Dire","Radiant"),"")</f>
        <v/>
      </c>
      <c r="V856">
        <f t="shared" si="196"/>
        <v>2008</v>
      </c>
      <c r="W856">
        <f t="shared" si="197"/>
        <v>2016</v>
      </c>
      <c r="X856">
        <f t="shared" si="198"/>
        <v>2101</v>
      </c>
      <c r="Y856">
        <f t="shared" si="199"/>
        <v>2097</v>
      </c>
      <c r="Z856">
        <f t="shared" si="200"/>
        <v>2079</v>
      </c>
      <c r="AA856">
        <f t="shared" si="201"/>
        <v>20121</v>
      </c>
      <c r="AB856">
        <f t="shared" si="202"/>
        <v>20028</v>
      </c>
      <c r="AC856">
        <f t="shared" si="203"/>
        <v>20031</v>
      </c>
      <c r="AD856">
        <f t="shared" si="204"/>
        <v>20004</v>
      </c>
      <c r="AE856">
        <f t="shared" si="205"/>
        <v>20086</v>
      </c>
      <c r="AF856">
        <f t="shared" si="206"/>
        <v>100050</v>
      </c>
      <c r="AG856">
        <f t="shared" si="207"/>
        <v>100085</v>
      </c>
      <c r="AH856">
        <f t="shared" si="208"/>
        <v>100044</v>
      </c>
      <c r="AI856">
        <f t="shared" si="209"/>
        <v>100000</v>
      </c>
      <c r="AJ856">
        <f t="shared" si="210"/>
        <v>100000</v>
      </c>
    </row>
    <row r="857" spans="1:36" x14ac:dyDescent="0.3">
      <c r="A857">
        <v>4258916921</v>
      </c>
      <c r="B857">
        <v>1544186240</v>
      </c>
      <c r="C857">
        <v>6839</v>
      </c>
      <c r="D857" t="b">
        <v>1</v>
      </c>
      <c r="E857">
        <v>39</v>
      </c>
      <c r="F857">
        <v>19</v>
      </c>
      <c r="G857">
        <v>79</v>
      </c>
      <c r="H857">
        <v>85</v>
      </c>
      <c r="I857">
        <v>114</v>
      </c>
      <c r="J857">
        <v>34</v>
      </c>
      <c r="K857">
        <v>109</v>
      </c>
      <c r="L857">
        <v>9</v>
      </c>
      <c r="M857">
        <v>7</v>
      </c>
      <c r="N857">
        <v>26</v>
      </c>
      <c r="O857">
        <v>97</v>
      </c>
      <c r="P857">
        <v>86</v>
      </c>
      <c r="Q857">
        <v>50</v>
      </c>
      <c r="T857" t="str">
        <f>IF(ISERROR(MATCH('Analysis backend'!$M$1,E857:N857,0)),"",'Analysis backend'!$L$1)</f>
        <v/>
      </c>
      <c r="U857" t="str">
        <f>IF(T857='Analysis backend'!$L$1,IF(ISERROR(MATCH('Analysis backend'!$M$1,E857:I857,0)),"Dire","Radiant"),"")</f>
        <v/>
      </c>
      <c r="V857">
        <f t="shared" si="196"/>
        <v>2039</v>
      </c>
      <c r="W857">
        <f t="shared" si="197"/>
        <v>2019</v>
      </c>
      <c r="X857">
        <f t="shared" si="198"/>
        <v>2079</v>
      </c>
      <c r="Y857">
        <f t="shared" si="199"/>
        <v>2085</v>
      </c>
      <c r="Z857">
        <f t="shared" si="200"/>
        <v>2114</v>
      </c>
      <c r="AA857">
        <f t="shared" si="201"/>
        <v>20034</v>
      </c>
      <c r="AB857">
        <f t="shared" si="202"/>
        <v>20109</v>
      </c>
      <c r="AC857">
        <f t="shared" si="203"/>
        <v>20009</v>
      </c>
      <c r="AD857">
        <f t="shared" si="204"/>
        <v>20007</v>
      </c>
      <c r="AE857">
        <f t="shared" si="205"/>
        <v>20026</v>
      </c>
      <c r="AF857">
        <f t="shared" si="206"/>
        <v>100097</v>
      </c>
      <c r="AG857">
        <f t="shared" si="207"/>
        <v>100086</v>
      </c>
      <c r="AH857">
        <f t="shared" si="208"/>
        <v>100050</v>
      </c>
      <c r="AI857">
        <f t="shared" si="209"/>
        <v>100000</v>
      </c>
      <c r="AJ857">
        <f t="shared" si="210"/>
        <v>100000</v>
      </c>
    </row>
    <row r="858" spans="1:36" x14ac:dyDescent="0.3">
      <c r="A858">
        <v>4258861756</v>
      </c>
      <c r="B858">
        <v>1544184192</v>
      </c>
      <c r="C858">
        <v>6792</v>
      </c>
      <c r="D858" t="b">
        <v>1</v>
      </c>
      <c r="E858">
        <v>17</v>
      </c>
      <c r="F858">
        <v>86</v>
      </c>
      <c r="G858">
        <v>71</v>
      </c>
      <c r="H858">
        <v>8</v>
      </c>
      <c r="I858">
        <v>19</v>
      </c>
      <c r="J858">
        <v>49</v>
      </c>
      <c r="K858">
        <v>110</v>
      </c>
      <c r="L858">
        <v>44</v>
      </c>
      <c r="M858">
        <v>121</v>
      </c>
      <c r="N858">
        <v>78</v>
      </c>
      <c r="O858">
        <v>97</v>
      </c>
      <c r="P858">
        <v>82</v>
      </c>
      <c r="T858" t="str">
        <f>IF(ISERROR(MATCH('Analysis backend'!$M$1,E858:N858,0)),"",'Analysis backend'!$L$1)</f>
        <v>Phantom Assassin</v>
      </c>
      <c r="U858" t="str">
        <f>IF(T858='Analysis backend'!$L$1,IF(ISERROR(MATCH('Analysis backend'!$M$1,E858:I858,0)),"Dire","Radiant"),"")</f>
        <v>Dire</v>
      </c>
      <c r="V858">
        <f t="shared" si="196"/>
        <v>2017</v>
      </c>
      <c r="W858">
        <f t="shared" si="197"/>
        <v>2086</v>
      </c>
      <c r="X858">
        <f t="shared" si="198"/>
        <v>2071</v>
      </c>
      <c r="Y858">
        <f t="shared" si="199"/>
        <v>2008</v>
      </c>
      <c r="Z858">
        <f t="shared" si="200"/>
        <v>2019</v>
      </c>
      <c r="AA858">
        <f t="shared" si="201"/>
        <v>20049</v>
      </c>
      <c r="AB858">
        <f t="shared" si="202"/>
        <v>20110</v>
      </c>
      <c r="AC858">
        <f t="shared" si="203"/>
        <v>20044</v>
      </c>
      <c r="AD858">
        <f t="shared" si="204"/>
        <v>20121</v>
      </c>
      <c r="AE858">
        <f t="shared" si="205"/>
        <v>20078</v>
      </c>
      <c r="AF858">
        <f t="shared" si="206"/>
        <v>100097</v>
      </c>
      <c r="AG858">
        <f t="shared" si="207"/>
        <v>100082</v>
      </c>
      <c r="AH858">
        <f t="shared" si="208"/>
        <v>100000</v>
      </c>
      <c r="AI858">
        <f t="shared" si="209"/>
        <v>100000</v>
      </c>
      <c r="AJ858">
        <f t="shared" si="210"/>
        <v>100000</v>
      </c>
    </row>
    <row r="859" spans="1:36" x14ac:dyDescent="0.3">
      <c r="A859">
        <v>4258879694</v>
      </c>
      <c r="B859">
        <v>1544184832</v>
      </c>
      <c r="C859">
        <v>6735</v>
      </c>
      <c r="D859" t="b">
        <v>1</v>
      </c>
      <c r="E859">
        <v>97</v>
      </c>
      <c r="F859">
        <v>10</v>
      </c>
      <c r="G859">
        <v>108</v>
      </c>
      <c r="H859">
        <v>35</v>
      </c>
      <c r="I859">
        <v>50</v>
      </c>
      <c r="J859">
        <v>40</v>
      </c>
      <c r="K859">
        <v>96</v>
      </c>
      <c r="L859">
        <v>93</v>
      </c>
      <c r="M859">
        <v>103</v>
      </c>
      <c r="N859">
        <v>31</v>
      </c>
      <c r="O859">
        <v>91</v>
      </c>
      <c r="P859">
        <v>44</v>
      </c>
      <c r="T859" t="str">
        <f>IF(ISERROR(MATCH('Analysis backend'!$M$1,E859:N859,0)),"",'Analysis backend'!$L$1)</f>
        <v/>
      </c>
      <c r="U859" t="str">
        <f>IF(T859='Analysis backend'!$L$1,IF(ISERROR(MATCH('Analysis backend'!$M$1,E859:I859,0)),"Dire","Radiant"),"")</f>
        <v/>
      </c>
      <c r="V859">
        <f t="shared" si="196"/>
        <v>2097</v>
      </c>
      <c r="W859">
        <f t="shared" si="197"/>
        <v>2010</v>
      </c>
      <c r="X859">
        <f t="shared" si="198"/>
        <v>2108</v>
      </c>
      <c r="Y859">
        <f t="shared" si="199"/>
        <v>2035</v>
      </c>
      <c r="Z859">
        <f t="shared" si="200"/>
        <v>2050</v>
      </c>
      <c r="AA859">
        <f t="shared" si="201"/>
        <v>20040</v>
      </c>
      <c r="AB859">
        <f t="shared" si="202"/>
        <v>20096</v>
      </c>
      <c r="AC859">
        <f t="shared" si="203"/>
        <v>20093</v>
      </c>
      <c r="AD859">
        <f t="shared" si="204"/>
        <v>20103</v>
      </c>
      <c r="AE859">
        <f t="shared" si="205"/>
        <v>20031</v>
      </c>
      <c r="AF859">
        <f t="shared" si="206"/>
        <v>100091</v>
      </c>
      <c r="AG859">
        <f t="shared" si="207"/>
        <v>100044</v>
      </c>
      <c r="AH859">
        <f t="shared" si="208"/>
        <v>100000</v>
      </c>
      <c r="AI859">
        <f t="shared" si="209"/>
        <v>100000</v>
      </c>
      <c r="AJ859">
        <f t="shared" si="210"/>
        <v>100000</v>
      </c>
    </row>
    <row r="860" spans="1:36" x14ac:dyDescent="0.3">
      <c r="A860">
        <v>4258945059</v>
      </c>
      <c r="B860">
        <v>1544187264</v>
      </c>
      <c r="C860">
        <v>7085</v>
      </c>
      <c r="D860" t="b">
        <v>1</v>
      </c>
      <c r="E860">
        <v>2</v>
      </c>
      <c r="F860">
        <v>89</v>
      </c>
      <c r="G860">
        <v>31</v>
      </c>
      <c r="H860">
        <v>109</v>
      </c>
      <c r="I860">
        <v>19</v>
      </c>
      <c r="J860">
        <v>50</v>
      </c>
      <c r="K860">
        <v>44</v>
      </c>
      <c r="L860">
        <v>101</v>
      </c>
      <c r="M860">
        <v>86</v>
      </c>
      <c r="N860">
        <v>111</v>
      </c>
      <c r="O860">
        <v>114</v>
      </c>
      <c r="P860">
        <v>97</v>
      </c>
      <c r="Q860">
        <v>121</v>
      </c>
      <c r="R860">
        <v>93</v>
      </c>
      <c r="T860" t="str">
        <f>IF(ISERROR(MATCH('Analysis backend'!$M$1,E860:N860,0)),"",'Analysis backend'!$L$1)</f>
        <v>Phantom Assassin</v>
      </c>
      <c r="U860" t="str">
        <f>IF(T860='Analysis backend'!$L$1,IF(ISERROR(MATCH('Analysis backend'!$M$1,E860:I860,0)),"Dire","Radiant"),"")</f>
        <v>Dire</v>
      </c>
      <c r="V860">
        <f t="shared" si="196"/>
        <v>2002</v>
      </c>
      <c r="W860">
        <f t="shared" si="197"/>
        <v>2089</v>
      </c>
      <c r="X860">
        <f t="shared" si="198"/>
        <v>2031</v>
      </c>
      <c r="Y860">
        <f t="shared" si="199"/>
        <v>2109</v>
      </c>
      <c r="Z860">
        <f t="shared" si="200"/>
        <v>2019</v>
      </c>
      <c r="AA860">
        <f t="shared" si="201"/>
        <v>20050</v>
      </c>
      <c r="AB860">
        <f t="shared" si="202"/>
        <v>20044</v>
      </c>
      <c r="AC860">
        <f t="shared" si="203"/>
        <v>20101</v>
      </c>
      <c r="AD860">
        <f t="shared" si="204"/>
        <v>20086</v>
      </c>
      <c r="AE860">
        <f t="shared" si="205"/>
        <v>20111</v>
      </c>
      <c r="AF860">
        <f t="shared" si="206"/>
        <v>100114</v>
      </c>
      <c r="AG860">
        <f t="shared" si="207"/>
        <v>100097</v>
      </c>
      <c r="AH860">
        <f t="shared" si="208"/>
        <v>100121</v>
      </c>
      <c r="AI860">
        <f t="shared" si="209"/>
        <v>100093</v>
      </c>
      <c r="AJ860">
        <f t="shared" si="210"/>
        <v>100000</v>
      </c>
    </row>
    <row r="861" spans="1:36" x14ac:dyDescent="0.3">
      <c r="A861">
        <v>4258953374</v>
      </c>
      <c r="B861">
        <v>1544187520</v>
      </c>
      <c r="C861">
        <v>6907</v>
      </c>
      <c r="D861" t="b">
        <v>0</v>
      </c>
      <c r="E861">
        <v>59</v>
      </c>
      <c r="F861">
        <v>38</v>
      </c>
      <c r="G861">
        <v>100</v>
      </c>
      <c r="H861">
        <v>89</v>
      </c>
      <c r="I861">
        <v>3</v>
      </c>
      <c r="J861">
        <v>72</v>
      </c>
      <c r="K861">
        <v>30</v>
      </c>
      <c r="L861">
        <v>91</v>
      </c>
      <c r="M861">
        <v>80</v>
      </c>
      <c r="N861">
        <v>16</v>
      </c>
      <c r="O861">
        <v>120</v>
      </c>
      <c r="P861">
        <v>97</v>
      </c>
      <c r="Q861">
        <v>44</v>
      </c>
      <c r="T861" t="str">
        <f>IF(ISERROR(MATCH('Analysis backend'!$M$1,E861:N861,0)),"",'Analysis backend'!$L$1)</f>
        <v/>
      </c>
      <c r="U861" t="str">
        <f>IF(T861='Analysis backend'!$L$1,IF(ISERROR(MATCH('Analysis backend'!$M$1,E861:I861,0)),"Dire","Radiant"),"")</f>
        <v/>
      </c>
      <c r="V861">
        <f t="shared" si="196"/>
        <v>1059</v>
      </c>
      <c r="W861">
        <f t="shared" si="197"/>
        <v>1038</v>
      </c>
      <c r="X861">
        <f t="shared" si="198"/>
        <v>1100</v>
      </c>
      <c r="Y861">
        <f t="shared" si="199"/>
        <v>1089</v>
      </c>
      <c r="Z861">
        <f t="shared" si="200"/>
        <v>1003</v>
      </c>
      <c r="AA861">
        <f t="shared" si="201"/>
        <v>10072</v>
      </c>
      <c r="AB861">
        <f t="shared" si="202"/>
        <v>10030</v>
      </c>
      <c r="AC861">
        <f t="shared" si="203"/>
        <v>10091</v>
      </c>
      <c r="AD861">
        <f t="shared" si="204"/>
        <v>10080</v>
      </c>
      <c r="AE861">
        <f t="shared" si="205"/>
        <v>10016</v>
      </c>
      <c r="AF861">
        <f t="shared" si="206"/>
        <v>100120</v>
      </c>
      <c r="AG861">
        <f t="shared" si="207"/>
        <v>100097</v>
      </c>
      <c r="AH861">
        <f t="shared" si="208"/>
        <v>100044</v>
      </c>
      <c r="AI861">
        <f t="shared" si="209"/>
        <v>100000</v>
      </c>
      <c r="AJ861">
        <f t="shared" si="210"/>
        <v>100000</v>
      </c>
    </row>
    <row r="862" spans="1:36" x14ac:dyDescent="0.3">
      <c r="A862">
        <v>4258950599</v>
      </c>
      <c r="B862">
        <v>1544187392</v>
      </c>
      <c r="C862">
        <v>6801</v>
      </c>
      <c r="D862" t="b">
        <v>1</v>
      </c>
      <c r="E862">
        <v>44</v>
      </c>
      <c r="F862">
        <v>38</v>
      </c>
      <c r="G862">
        <v>121</v>
      </c>
      <c r="H862">
        <v>101</v>
      </c>
      <c r="I862">
        <v>74</v>
      </c>
      <c r="J862">
        <v>120</v>
      </c>
      <c r="K862">
        <v>22</v>
      </c>
      <c r="L862">
        <v>31</v>
      </c>
      <c r="M862">
        <v>16</v>
      </c>
      <c r="N862">
        <v>67</v>
      </c>
      <c r="O862">
        <v>97</v>
      </c>
      <c r="P862">
        <v>43</v>
      </c>
      <c r="Q862">
        <v>108</v>
      </c>
      <c r="T862" t="str">
        <f>IF(ISERROR(MATCH('Analysis backend'!$M$1,E862:N862,0)),"",'Analysis backend'!$L$1)</f>
        <v>Phantom Assassin</v>
      </c>
      <c r="U862" t="str">
        <f>IF(T862='Analysis backend'!$L$1,IF(ISERROR(MATCH('Analysis backend'!$M$1,E862:I862,0)),"Dire","Radiant"),"")</f>
        <v>Radiant</v>
      </c>
      <c r="V862">
        <f t="shared" si="196"/>
        <v>2044</v>
      </c>
      <c r="W862">
        <f t="shared" si="197"/>
        <v>2038</v>
      </c>
      <c r="X862">
        <f t="shared" si="198"/>
        <v>2121</v>
      </c>
      <c r="Y862">
        <f t="shared" si="199"/>
        <v>2101</v>
      </c>
      <c r="Z862">
        <f t="shared" si="200"/>
        <v>2074</v>
      </c>
      <c r="AA862">
        <f t="shared" si="201"/>
        <v>20120</v>
      </c>
      <c r="AB862">
        <f t="shared" si="202"/>
        <v>20022</v>
      </c>
      <c r="AC862">
        <f t="shared" si="203"/>
        <v>20031</v>
      </c>
      <c r="AD862">
        <f t="shared" si="204"/>
        <v>20016</v>
      </c>
      <c r="AE862">
        <f t="shared" si="205"/>
        <v>20067</v>
      </c>
      <c r="AF862">
        <f t="shared" si="206"/>
        <v>100097</v>
      </c>
      <c r="AG862">
        <f t="shared" si="207"/>
        <v>100043</v>
      </c>
      <c r="AH862">
        <f t="shared" si="208"/>
        <v>100108</v>
      </c>
      <c r="AI862">
        <f t="shared" si="209"/>
        <v>100000</v>
      </c>
      <c r="AJ862">
        <f t="shared" si="210"/>
        <v>100000</v>
      </c>
    </row>
    <row r="863" spans="1:36" x14ac:dyDescent="0.3">
      <c r="A863">
        <v>4258966343</v>
      </c>
      <c r="B863">
        <v>1544187904</v>
      </c>
      <c r="C863">
        <v>7305</v>
      </c>
      <c r="D863" t="b">
        <v>0</v>
      </c>
      <c r="E863">
        <v>76</v>
      </c>
      <c r="F863">
        <v>1</v>
      </c>
      <c r="G863">
        <v>86</v>
      </c>
      <c r="H863">
        <v>85</v>
      </c>
      <c r="I863">
        <v>102</v>
      </c>
      <c r="J863">
        <v>45</v>
      </c>
      <c r="K863">
        <v>107</v>
      </c>
      <c r="L863">
        <v>2</v>
      </c>
      <c r="M863">
        <v>109</v>
      </c>
      <c r="N863">
        <v>5</v>
      </c>
      <c r="O863">
        <v>59</v>
      </c>
      <c r="P863">
        <v>34</v>
      </c>
      <c r="Q863">
        <v>44</v>
      </c>
      <c r="T863" t="str">
        <f>IF(ISERROR(MATCH('Analysis backend'!$M$1,E863:N863,0)),"",'Analysis backend'!$L$1)</f>
        <v/>
      </c>
      <c r="U863" t="str">
        <f>IF(T863='Analysis backend'!$L$1,IF(ISERROR(MATCH('Analysis backend'!$M$1,E863:I863,0)),"Dire","Radiant"),"")</f>
        <v/>
      </c>
      <c r="V863">
        <f t="shared" si="196"/>
        <v>1076</v>
      </c>
      <c r="W863">
        <f t="shared" si="197"/>
        <v>1001</v>
      </c>
      <c r="X863">
        <f t="shared" si="198"/>
        <v>1086</v>
      </c>
      <c r="Y863">
        <f t="shared" si="199"/>
        <v>1085</v>
      </c>
      <c r="Z863">
        <f t="shared" si="200"/>
        <v>1102</v>
      </c>
      <c r="AA863">
        <f t="shared" si="201"/>
        <v>10045</v>
      </c>
      <c r="AB863">
        <f t="shared" si="202"/>
        <v>10107</v>
      </c>
      <c r="AC863">
        <f t="shared" si="203"/>
        <v>10002</v>
      </c>
      <c r="AD863">
        <f t="shared" si="204"/>
        <v>10109</v>
      </c>
      <c r="AE863">
        <f t="shared" si="205"/>
        <v>10005</v>
      </c>
      <c r="AF863">
        <f t="shared" si="206"/>
        <v>100059</v>
      </c>
      <c r="AG863">
        <f t="shared" si="207"/>
        <v>100034</v>
      </c>
      <c r="AH863">
        <f t="shared" si="208"/>
        <v>100044</v>
      </c>
      <c r="AI863">
        <f t="shared" si="209"/>
        <v>100000</v>
      </c>
      <c r="AJ863">
        <f t="shared" si="210"/>
        <v>100000</v>
      </c>
    </row>
    <row r="864" spans="1:36" x14ac:dyDescent="0.3">
      <c r="A864">
        <v>4258971158</v>
      </c>
      <c r="B864">
        <v>1544188160</v>
      </c>
      <c r="C864">
        <v>6926</v>
      </c>
      <c r="D864" t="b">
        <v>1</v>
      </c>
      <c r="E864">
        <v>10</v>
      </c>
      <c r="F864">
        <v>27</v>
      </c>
      <c r="G864">
        <v>41</v>
      </c>
      <c r="H864">
        <v>97</v>
      </c>
      <c r="I864">
        <v>86</v>
      </c>
      <c r="J864">
        <v>91</v>
      </c>
      <c r="K864">
        <v>94</v>
      </c>
      <c r="L864">
        <v>1</v>
      </c>
      <c r="M864">
        <v>96</v>
      </c>
      <c r="N864">
        <v>87</v>
      </c>
      <c r="O864">
        <v>9</v>
      </c>
      <c r="P864">
        <v>50</v>
      </c>
      <c r="Q864">
        <v>44</v>
      </c>
      <c r="T864" t="str">
        <f>IF(ISERROR(MATCH('Analysis backend'!$M$1,E864:N864,0)),"",'Analysis backend'!$L$1)</f>
        <v/>
      </c>
      <c r="U864" t="str">
        <f>IF(T864='Analysis backend'!$L$1,IF(ISERROR(MATCH('Analysis backend'!$M$1,E864:I864,0)),"Dire","Radiant"),"")</f>
        <v/>
      </c>
      <c r="V864">
        <f t="shared" si="196"/>
        <v>2010</v>
      </c>
      <c r="W864">
        <f t="shared" si="197"/>
        <v>2027</v>
      </c>
      <c r="X864">
        <f t="shared" si="198"/>
        <v>2041</v>
      </c>
      <c r="Y864">
        <f t="shared" si="199"/>
        <v>2097</v>
      </c>
      <c r="Z864">
        <f t="shared" si="200"/>
        <v>2086</v>
      </c>
      <c r="AA864">
        <f t="shared" si="201"/>
        <v>20091</v>
      </c>
      <c r="AB864">
        <f t="shared" si="202"/>
        <v>20094</v>
      </c>
      <c r="AC864">
        <f t="shared" si="203"/>
        <v>20001</v>
      </c>
      <c r="AD864">
        <f t="shared" si="204"/>
        <v>20096</v>
      </c>
      <c r="AE864">
        <f t="shared" si="205"/>
        <v>20087</v>
      </c>
      <c r="AF864">
        <f t="shared" si="206"/>
        <v>100009</v>
      </c>
      <c r="AG864">
        <f t="shared" si="207"/>
        <v>100050</v>
      </c>
      <c r="AH864">
        <f t="shared" si="208"/>
        <v>100044</v>
      </c>
      <c r="AI864">
        <f t="shared" si="209"/>
        <v>100000</v>
      </c>
      <c r="AJ864">
        <f t="shared" si="210"/>
        <v>100000</v>
      </c>
    </row>
    <row r="865" spans="1:36" x14ac:dyDescent="0.3">
      <c r="A865">
        <v>4258964733</v>
      </c>
      <c r="B865">
        <v>1544187904</v>
      </c>
      <c r="C865">
        <v>6826</v>
      </c>
      <c r="D865" t="b">
        <v>1</v>
      </c>
      <c r="E865">
        <v>8</v>
      </c>
      <c r="F865">
        <v>9</v>
      </c>
      <c r="G865">
        <v>101</v>
      </c>
      <c r="H865">
        <v>97</v>
      </c>
      <c r="I865">
        <v>50</v>
      </c>
      <c r="J865">
        <v>76</v>
      </c>
      <c r="K865">
        <v>85</v>
      </c>
      <c r="L865">
        <v>114</v>
      </c>
      <c r="M865">
        <v>16</v>
      </c>
      <c r="N865">
        <v>121</v>
      </c>
      <c r="O865">
        <v>88</v>
      </c>
      <c r="P865">
        <v>41</v>
      </c>
      <c r="Q865">
        <v>44</v>
      </c>
      <c r="T865" t="str">
        <f>IF(ISERROR(MATCH('Analysis backend'!$M$1,E865:N865,0)),"",'Analysis backend'!$L$1)</f>
        <v/>
      </c>
      <c r="U865" t="str">
        <f>IF(T865='Analysis backend'!$L$1,IF(ISERROR(MATCH('Analysis backend'!$M$1,E865:I865,0)),"Dire","Radiant"),"")</f>
        <v/>
      </c>
      <c r="V865">
        <f t="shared" si="196"/>
        <v>2008</v>
      </c>
      <c r="W865">
        <f t="shared" si="197"/>
        <v>2009</v>
      </c>
      <c r="X865">
        <f t="shared" si="198"/>
        <v>2101</v>
      </c>
      <c r="Y865">
        <f t="shared" si="199"/>
        <v>2097</v>
      </c>
      <c r="Z865">
        <f t="shared" si="200"/>
        <v>2050</v>
      </c>
      <c r="AA865">
        <f t="shared" si="201"/>
        <v>20076</v>
      </c>
      <c r="AB865">
        <f t="shared" si="202"/>
        <v>20085</v>
      </c>
      <c r="AC865">
        <f t="shared" si="203"/>
        <v>20114</v>
      </c>
      <c r="AD865">
        <f t="shared" si="204"/>
        <v>20016</v>
      </c>
      <c r="AE865">
        <f t="shared" si="205"/>
        <v>20121</v>
      </c>
      <c r="AF865">
        <f t="shared" si="206"/>
        <v>100088</v>
      </c>
      <c r="AG865">
        <f t="shared" si="207"/>
        <v>100041</v>
      </c>
      <c r="AH865">
        <f t="shared" si="208"/>
        <v>100044</v>
      </c>
      <c r="AI865">
        <f t="shared" si="209"/>
        <v>100000</v>
      </c>
      <c r="AJ865">
        <f t="shared" si="210"/>
        <v>100000</v>
      </c>
    </row>
    <row r="866" spans="1:36" x14ac:dyDescent="0.3">
      <c r="A866">
        <v>4258981934</v>
      </c>
      <c r="B866">
        <v>1544188416</v>
      </c>
      <c r="C866">
        <v>6918</v>
      </c>
      <c r="D866" t="b">
        <v>1</v>
      </c>
      <c r="E866">
        <v>97</v>
      </c>
      <c r="F866">
        <v>101</v>
      </c>
      <c r="G866">
        <v>30</v>
      </c>
      <c r="H866">
        <v>109</v>
      </c>
      <c r="I866">
        <v>9</v>
      </c>
      <c r="J866">
        <v>1</v>
      </c>
      <c r="K866">
        <v>86</v>
      </c>
      <c r="L866">
        <v>87</v>
      </c>
      <c r="M866">
        <v>71</v>
      </c>
      <c r="N866">
        <v>19</v>
      </c>
      <c r="O866">
        <v>34</v>
      </c>
      <c r="P866">
        <v>44</v>
      </c>
      <c r="T866" t="str">
        <f>IF(ISERROR(MATCH('Analysis backend'!$M$1,E866:N866,0)),"",'Analysis backend'!$L$1)</f>
        <v/>
      </c>
      <c r="U866" t="str">
        <f>IF(T866='Analysis backend'!$L$1,IF(ISERROR(MATCH('Analysis backend'!$M$1,E866:I866,0)),"Dire","Radiant"),"")</f>
        <v/>
      </c>
      <c r="V866">
        <f t="shared" si="196"/>
        <v>2097</v>
      </c>
      <c r="W866">
        <f t="shared" si="197"/>
        <v>2101</v>
      </c>
      <c r="X866">
        <f t="shared" si="198"/>
        <v>2030</v>
      </c>
      <c r="Y866">
        <f t="shared" si="199"/>
        <v>2109</v>
      </c>
      <c r="Z866">
        <f t="shared" si="200"/>
        <v>2009</v>
      </c>
      <c r="AA866">
        <f t="shared" si="201"/>
        <v>20001</v>
      </c>
      <c r="AB866">
        <f t="shared" si="202"/>
        <v>20086</v>
      </c>
      <c r="AC866">
        <f t="shared" si="203"/>
        <v>20087</v>
      </c>
      <c r="AD866">
        <f t="shared" si="204"/>
        <v>20071</v>
      </c>
      <c r="AE866">
        <f t="shared" si="205"/>
        <v>20019</v>
      </c>
      <c r="AF866">
        <f t="shared" si="206"/>
        <v>100034</v>
      </c>
      <c r="AG866">
        <f t="shared" si="207"/>
        <v>100044</v>
      </c>
      <c r="AH866">
        <f t="shared" si="208"/>
        <v>100000</v>
      </c>
      <c r="AI866">
        <f t="shared" si="209"/>
        <v>100000</v>
      </c>
      <c r="AJ866">
        <f t="shared" si="210"/>
        <v>100000</v>
      </c>
    </row>
    <row r="867" spans="1:36" x14ac:dyDescent="0.3">
      <c r="A867">
        <v>4258988846</v>
      </c>
      <c r="B867">
        <v>1544188672</v>
      </c>
      <c r="C867">
        <v>6905</v>
      </c>
      <c r="D867" t="b">
        <v>0</v>
      </c>
      <c r="E867">
        <v>44</v>
      </c>
      <c r="F867">
        <v>114</v>
      </c>
      <c r="G867">
        <v>120</v>
      </c>
      <c r="H867">
        <v>53</v>
      </c>
      <c r="I867">
        <v>19</v>
      </c>
      <c r="J867">
        <v>31</v>
      </c>
      <c r="K867">
        <v>10</v>
      </c>
      <c r="L867">
        <v>76</v>
      </c>
      <c r="M867">
        <v>29</v>
      </c>
      <c r="N867">
        <v>110</v>
      </c>
      <c r="O867">
        <v>121</v>
      </c>
      <c r="P867">
        <v>97</v>
      </c>
      <c r="Q867">
        <v>93</v>
      </c>
      <c r="T867" t="str">
        <f>IF(ISERROR(MATCH('Analysis backend'!$M$1,E867:N867,0)),"",'Analysis backend'!$L$1)</f>
        <v>Phantom Assassin</v>
      </c>
      <c r="U867" t="str">
        <f>IF(T867='Analysis backend'!$L$1,IF(ISERROR(MATCH('Analysis backend'!$M$1,E867:I867,0)),"Dire","Radiant"),"")</f>
        <v>Radiant</v>
      </c>
      <c r="V867">
        <f t="shared" si="196"/>
        <v>1044</v>
      </c>
      <c r="W867">
        <f t="shared" si="197"/>
        <v>1114</v>
      </c>
      <c r="X867">
        <f t="shared" si="198"/>
        <v>1120</v>
      </c>
      <c r="Y867">
        <f t="shared" si="199"/>
        <v>1053</v>
      </c>
      <c r="Z867">
        <f t="shared" si="200"/>
        <v>1019</v>
      </c>
      <c r="AA867">
        <f t="shared" si="201"/>
        <v>10031</v>
      </c>
      <c r="AB867">
        <f t="shared" si="202"/>
        <v>10010</v>
      </c>
      <c r="AC867">
        <f t="shared" si="203"/>
        <v>10076</v>
      </c>
      <c r="AD867">
        <f t="shared" si="204"/>
        <v>10029</v>
      </c>
      <c r="AE867">
        <f t="shared" si="205"/>
        <v>10110</v>
      </c>
      <c r="AF867">
        <f t="shared" si="206"/>
        <v>100121</v>
      </c>
      <c r="AG867">
        <f t="shared" si="207"/>
        <v>100097</v>
      </c>
      <c r="AH867">
        <f t="shared" si="208"/>
        <v>100093</v>
      </c>
      <c r="AI867">
        <f t="shared" si="209"/>
        <v>100000</v>
      </c>
      <c r="AJ867">
        <f t="shared" si="210"/>
        <v>100000</v>
      </c>
    </row>
    <row r="868" spans="1:36" x14ac:dyDescent="0.3">
      <c r="A868">
        <v>4259008538</v>
      </c>
      <c r="B868">
        <v>1544189312</v>
      </c>
      <c r="C868">
        <v>6995</v>
      </c>
      <c r="D868" t="b">
        <v>0</v>
      </c>
      <c r="E868">
        <v>93</v>
      </c>
      <c r="F868">
        <v>16</v>
      </c>
      <c r="G868">
        <v>26</v>
      </c>
      <c r="H868">
        <v>50</v>
      </c>
      <c r="I868">
        <v>22</v>
      </c>
      <c r="J868">
        <v>78</v>
      </c>
      <c r="K868">
        <v>7</v>
      </c>
      <c r="L868">
        <v>76</v>
      </c>
      <c r="M868">
        <v>31</v>
      </c>
      <c r="N868">
        <v>109</v>
      </c>
      <c r="O868">
        <v>97</v>
      </c>
      <c r="P868">
        <v>44</v>
      </c>
      <c r="T868" t="str">
        <f>IF(ISERROR(MATCH('Analysis backend'!$M$1,E868:N868,0)),"",'Analysis backend'!$L$1)</f>
        <v/>
      </c>
      <c r="U868" t="str">
        <f>IF(T868='Analysis backend'!$L$1,IF(ISERROR(MATCH('Analysis backend'!$M$1,E868:I868,0)),"Dire","Radiant"),"")</f>
        <v/>
      </c>
      <c r="V868">
        <f t="shared" si="196"/>
        <v>1093</v>
      </c>
      <c r="W868">
        <f t="shared" si="197"/>
        <v>1016</v>
      </c>
      <c r="X868">
        <f t="shared" si="198"/>
        <v>1026</v>
      </c>
      <c r="Y868">
        <f t="shared" si="199"/>
        <v>1050</v>
      </c>
      <c r="Z868">
        <f t="shared" si="200"/>
        <v>1022</v>
      </c>
      <c r="AA868">
        <f t="shared" si="201"/>
        <v>10078</v>
      </c>
      <c r="AB868">
        <f t="shared" si="202"/>
        <v>10007</v>
      </c>
      <c r="AC868">
        <f t="shared" si="203"/>
        <v>10076</v>
      </c>
      <c r="AD868">
        <f t="shared" si="204"/>
        <v>10031</v>
      </c>
      <c r="AE868">
        <f t="shared" si="205"/>
        <v>10109</v>
      </c>
      <c r="AF868">
        <f t="shared" si="206"/>
        <v>100097</v>
      </c>
      <c r="AG868">
        <f t="shared" si="207"/>
        <v>100044</v>
      </c>
      <c r="AH868">
        <f t="shared" si="208"/>
        <v>100000</v>
      </c>
      <c r="AI868">
        <f t="shared" si="209"/>
        <v>100000</v>
      </c>
      <c r="AJ868">
        <f t="shared" si="210"/>
        <v>100000</v>
      </c>
    </row>
    <row r="869" spans="1:36" x14ac:dyDescent="0.3">
      <c r="A869">
        <v>4259016803</v>
      </c>
      <c r="B869">
        <v>1544189568</v>
      </c>
      <c r="C869">
        <v>6969</v>
      </c>
      <c r="D869" t="b">
        <v>1</v>
      </c>
      <c r="E869">
        <v>110</v>
      </c>
      <c r="F869">
        <v>87</v>
      </c>
      <c r="G869">
        <v>44</v>
      </c>
      <c r="H869">
        <v>112</v>
      </c>
      <c r="I869">
        <v>16</v>
      </c>
      <c r="J869">
        <v>97</v>
      </c>
      <c r="K869">
        <v>86</v>
      </c>
      <c r="L869">
        <v>109</v>
      </c>
      <c r="M869">
        <v>13</v>
      </c>
      <c r="N869">
        <v>50</v>
      </c>
      <c r="O869">
        <v>61</v>
      </c>
      <c r="P869">
        <v>92</v>
      </c>
      <c r="T869" t="str">
        <f>IF(ISERROR(MATCH('Analysis backend'!$M$1,E869:N869,0)),"",'Analysis backend'!$L$1)</f>
        <v>Phantom Assassin</v>
      </c>
      <c r="U869" t="str">
        <f>IF(T869='Analysis backend'!$L$1,IF(ISERROR(MATCH('Analysis backend'!$M$1,E869:I869,0)),"Dire","Radiant"),"")</f>
        <v>Radiant</v>
      </c>
      <c r="V869">
        <f t="shared" si="196"/>
        <v>2110</v>
      </c>
      <c r="W869">
        <f t="shared" si="197"/>
        <v>2087</v>
      </c>
      <c r="X869">
        <f t="shared" si="198"/>
        <v>2044</v>
      </c>
      <c r="Y869">
        <f t="shared" si="199"/>
        <v>2112</v>
      </c>
      <c r="Z869">
        <f t="shared" si="200"/>
        <v>2016</v>
      </c>
      <c r="AA869">
        <f t="shared" si="201"/>
        <v>20097</v>
      </c>
      <c r="AB869">
        <f t="shared" si="202"/>
        <v>20086</v>
      </c>
      <c r="AC869">
        <f t="shared" si="203"/>
        <v>20109</v>
      </c>
      <c r="AD869">
        <f t="shared" si="204"/>
        <v>20013</v>
      </c>
      <c r="AE869">
        <f t="shared" si="205"/>
        <v>20050</v>
      </c>
      <c r="AF869">
        <f t="shared" si="206"/>
        <v>100061</v>
      </c>
      <c r="AG869">
        <f t="shared" si="207"/>
        <v>100092</v>
      </c>
      <c r="AH869">
        <f t="shared" si="208"/>
        <v>100000</v>
      </c>
      <c r="AI869">
        <f t="shared" si="209"/>
        <v>100000</v>
      </c>
      <c r="AJ869">
        <f t="shared" si="210"/>
        <v>100000</v>
      </c>
    </row>
    <row r="870" spans="1:36" x14ac:dyDescent="0.3">
      <c r="A870">
        <v>4259014112</v>
      </c>
      <c r="B870">
        <v>1544189568</v>
      </c>
      <c r="C870">
        <v>6969</v>
      </c>
      <c r="D870" t="b">
        <v>1</v>
      </c>
      <c r="E870">
        <v>119</v>
      </c>
      <c r="F870">
        <v>1</v>
      </c>
      <c r="G870">
        <v>85</v>
      </c>
      <c r="H870">
        <v>76</v>
      </c>
      <c r="I870">
        <v>97</v>
      </c>
      <c r="J870">
        <v>69</v>
      </c>
      <c r="K870">
        <v>114</v>
      </c>
      <c r="L870">
        <v>101</v>
      </c>
      <c r="M870">
        <v>46</v>
      </c>
      <c r="N870">
        <v>50</v>
      </c>
      <c r="O870">
        <v>34</v>
      </c>
      <c r="P870">
        <v>82</v>
      </c>
      <c r="Q870">
        <v>44</v>
      </c>
      <c r="T870" t="str">
        <f>IF(ISERROR(MATCH('Analysis backend'!$M$1,E870:N870,0)),"",'Analysis backend'!$L$1)</f>
        <v/>
      </c>
      <c r="U870" t="str">
        <f>IF(T870='Analysis backend'!$L$1,IF(ISERROR(MATCH('Analysis backend'!$M$1,E870:I870,0)),"Dire","Radiant"),"")</f>
        <v/>
      </c>
      <c r="V870">
        <f t="shared" si="196"/>
        <v>2119</v>
      </c>
      <c r="W870">
        <f t="shared" si="197"/>
        <v>2001</v>
      </c>
      <c r="X870">
        <f t="shared" si="198"/>
        <v>2085</v>
      </c>
      <c r="Y870">
        <f t="shared" si="199"/>
        <v>2076</v>
      </c>
      <c r="Z870">
        <f t="shared" si="200"/>
        <v>2097</v>
      </c>
      <c r="AA870">
        <f t="shared" si="201"/>
        <v>20069</v>
      </c>
      <c r="AB870">
        <f t="shared" si="202"/>
        <v>20114</v>
      </c>
      <c r="AC870">
        <f t="shared" si="203"/>
        <v>20101</v>
      </c>
      <c r="AD870">
        <f t="shared" si="204"/>
        <v>20046</v>
      </c>
      <c r="AE870">
        <f t="shared" si="205"/>
        <v>20050</v>
      </c>
      <c r="AF870">
        <f t="shared" si="206"/>
        <v>100034</v>
      </c>
      <c r="AG870">
        <f t="shared" si="207"/>
        <v>100082</v>
      </c>
      <c r="AH870">
        <f t="shared" si="208"/>
        <v>100044</v>
      </c>
      <c r="AI870">
        <f t="shared" si="209"/>
        <v>100000</v>
      </c>
      <c r="AJ870">
        <f t="shared" si="210"/>
        <v>100000</v>
      </c>
    </row>
    <row r="871" spans="1:36" x14ac:dyDescent="0.3">
      <c r="A871">
        <v>4259022849</v>
      </c>
      <c r="B871">
        <v>1544189824</v>
      </c>
      <c r="C871">
        <v>7119</v>
      </c>
      <c r="D871" t="b">
        <v>0</v>
      </c>
      <c r="E871">
        <v>69</v>
      </c>
      <c r="F871">
        <v>121</v>
      </c>
      <c r="G871">
        <v>67</v>
      </c>
      <c r="H871">
        <v>62</v>
      </c>
      <c r="I871">
        <v>106</v>
      </c>
      <c r="J871">
        <v>97</v>
      </c>
      <c r="K871">
        <v>19</v>
      </c>
      <c r="L871">
        <v>16</v>
      </c>
      <c r="M871">
        <v>100</v>
      </c>
      <c r="N871">
        <v>44</v>
      </c>
      <c r="O871">
        <v>109</v>
      </c>
      <c r="P871">
        <v>82</v>
      </c>
      <c r="T871" t="str">
        <f>IF(ISERROR(MATCH('Analysis backend'!$M$1,E871:N871,0)),"",'Analysis backend'!$L$1)</f>
        <v>Phantom Assassin</v>
      </c>
      <c r="U871" t="str">
        <f>IF(T871='Analysis backend'!$L$1,IF(ISERROR(MATCH('Analysis backend'!$M$1,E871:I871,0)),"Dire","Radiant"),"")</f>
        <v>Dire</v>
      </c>
      <c r="V871">
        <f t="shared" si="196"/>
        <v>1069</v>
      </c>
      <c r="W871">
        <f t="shared" si="197"/>
        <v>1121</v>
      </c>
      <c r="X871">
        <f t="shared" si="198"/>
        <v>1067</v>
      </c>
      <c r="Y871">
        <f t="shared" si="199"/>
        <v>1062</v>
      </c>
      <c r="Z871">
        <f t="shared" si="200"/>
        <v>1106</v>
      </c>
      <c r="AA871">
        <f t="shared" si="201"/>
        <v>10097</v>
      </c>
      <c r="AB871">
        <f t="shared" si="202"/>
        <v>10019</v>
      </c>
      <c r="AC871">
        <f t="shared" si="203"/>
        <v>10016</v>
      </c>
      <c r="AD871">
        <f t="shared" si="204"/>
        <v>10100</v>
      </c>
      <c r="AE871">
        <f t="shared" si="205"/>
        <v>10044</v>
      </c>
      <c r="AF871">
        <f t="shared" si="206"/>
        <v>100109</v>
      </c>
      <c r="AG871">
        <f t="shared" si="207"/>
        <v>100082</v>
      </c>
      <c r="AH871">
        <f t="shared" si="208"/>
        <v>100000</v>
      </c>
      <c r="AI871">
        <f t="shared" si="209"/>
        <v>100000</v>
      </c>
      <c r="AJ871">
        <f t="shared" si="210"/>
        <v>100000</v>
      </c>
    </row>
    <row r="872" spans="1:36" x14ac:dyDescent="0.3">
      <c r="A872">
        <v>4259011200</v>
      </c>
      <c r="B872">
        <v>1544189440</v>
      </c>
      <c r="C872">
        <v>6891</v>
      </c>
      <c r="D872" t="b">
        <v>1</v>
      </c>
      <c r="E872">
        <v>112</v>
      </c>
      <c r="F872">
        <v>98</v>
      </c>
      <c r="G872">
        <v>50</v>
      </c>
      <c r="H872">
        <v>48</v>
      </c>
      <c r="I872">
        <v>19</v>
      </c>
      <c r="J872">
        <v>97</v>
      </c>
      <c r="K872">
        <v>90</v>
      </c>
      <c r="L872">
        <v>2</v>
      </c>
      <c r="M872">
        <v>10</v>
      </c>
      <c r="N872">
        <v>114</v>
      </c>
      <c r="O872">
        <v>88</v>
      </c>
      <c r="P872">
        <v>93</v>
      </c>
      <c r="Q872">
        <v>44</v>
      </c>
      <c r="T872" t="str">
        <f>IF(ISERROR(MATCH('Analysis backend'!$M$1,E872:N872,0)),"",'Analysis backend'!$L$1)</f>
        <v/>
      </c>
      <c r="U872" t="str">
        <f>IF(T872='Analysis backend'!$L$1,IF(ISERROR(MATCH('Analysis backend'!$M$1,E872:I872,0)),"Dire","Radiant"),"")</f>
        <v/>
      </c>
      <c r="V872">
        <f t="shared" si="196"/>
        <v>2112</v>
      </c>
      <c r="W872">
        <f t="shared" si="197"/>
        <v>2098</v>
      </c>
      <c r="X872">
        <f t="shared" si="198"/>
        <v>2050</v>
      </c>
      <c r="Y872">
        <f t="shared" si="199"/>
        <v>2048</v>
      </c>
      <c r="Z872">
        <f t="shared" si="200"/>
        <v>2019</v>
      </c>
      <c r="AA872">
        <f t="shared" si="201"/>
        <v>20097</v>
      </c>
      <c r="AB872">
        <f t="shared" si="202"/>
        <v>20090</v>
      </c>
      <c r="AC872">
        <f t="shared" si="203"/>
        <v>20002</v>
      </c>
      <c r="AD872">
        <f t="shared" si="204"/>
        <v>20010</v>
      </c>
      <c r="AE872">
        <f t="shared" si="205"/>
        <v>20114</v>
      </c>
      <c r="AF872">
        <f t="shared" si="206"/>
        <v>100088</v>
      </c>
      <c r="AG872">
        <f t="shared" si="207"/>
        <v>100093</v>
      </c>
      <c r="AH872">
        <f t="shared" si="208"/>
        <v>100044</v>
      </c>
      <c r="AI872">
        <f t="shared" si="209"/>
        <v>100000</v>
      </c>
      <c r="AJ872">
        <f t="shared" si="210"/>
        <v>100000</v>
      </c>
    </row>
    <row r="873" spans="1:36" x14ac:dyDescent="0.3">
      <c r="A873">
        <v>4259057959</v>
      </c>
      <c r="B873">
        <v>1544190976</v>
      </c>
      <c r="C873">
        <v>7018</v>
      </c>
      <c r="D873" t="b">
        <v>0</v>
      </c>
      <c r="E873">
        <v>50</v>
      </c>
      <c r="F873">
        <v>15</v>
      </c>
      <c r="G873">
        <v>44</v>
      </c>
      <c r="H873">
        <v>98</v>
      </c>
      <c r="I873">
        <v>97</v>
      </c>
      <c r="J873">
        <v>109</v>
      </c>
      <c r="K873">
        <v>86</v>
      </c>
      <c r="L873">
        <v>100</v>
      </c>
      <c r="M873">
        <v>102</v>
      </c>
      <c r="N873">
        <v>76</v>
      </c>
      <c r="O873">
        <v>28</v>
      </c>
      <c r="P873">
        <v>96</v>
      </c>
      <c r="Q873">
        <v>93</v>
      </c>
      <c r="T873" t="str">
        <f>IF(ISERROR(MATCH('Analysis backend'!$M$1,E873:N873,0)),"",'Analysis backend'!$L$1)</f>
        <v>Phantom Assassin</v>
      </c>
      <c r="U873" t="str">
        <f>IF(T873='Analysis backend'!$L$1,IF(ISERROR(MATCH('Analysis backend'!$M$1,E873:I873,0)),"Dire","Radiant"),"")</f>
        <v>Radiant</v>
      </c>
      <c r="V873">
        <f t="shared" si="196"/>
        <v>1050</v>
      </c>
      <c r="W873">
        <f t="shared" si="197"/>
        <v>1015</v>
      </c>
      <c r="X873">
        <f t="shared" si="198"/>
        <v>1044</v>
      </c>
      <c r="Y873">
        <f t="shared" si="199"/>
        <v>1098</v>
      </c>
      <c r="Z873">
        <f t="shared" si="200"/>
        <v>1097</v>
      </c>
      <c r="AA873">
        <f t="shared" si="201"/>
        <v>10109</v>
      </c>
      <c r="AB873">
        <f t="shared" si="202"/>
        <v>10086</v>
      </c>
      <c r="AC873">
        <f t="shared" si="203"/>
        <v>10100</v>
      </c>
      <c r="AD873">
        <f t="shared" si="204"/>
        <v>10102</v>
      </c>
      <c r="AE873">
        <f t="shared" si="205"/>
        <v>10076</v>
      </c>
      <c r="AF873">
        <f t="shared" si="206"/>
        <v>100028</v>
      </c>
      <c r="AG873">
        <f t="shared" si="207"/>
        <v>100096</v>
      </c>
      <c r="AH873">
        <f t="shared" si="208"/>
        <v>100093</v>
      </c>
      <c r="AI873">
        <f t="shared" si="209"/>
        <v>100000</v>
      </c>
      <c r="AJ873">
        <f t="shared" si="210"/>
        <v>100000</v>
      </c>
    </row>
    <row r="874" spans="1:36" x14ac:dyDescent="0.3">
      <c r="A874">
        <v>4259061776</v>
      </c>
      <c r="B874">
        <v>1544191104</v>
      </c>
      <c r="C874">
        <v>7000</v>
      </c>
      <c r="D874" t="b">
        <v>1</v>
      </c>
      <c r="E874">
        <v>90</v>
      </c>
      <c r="F874">
        <v>98</v>
      </c>
      <c r="G874">
        <v>50</v>
      </c>
      <c r="H874">
        <v>44</v>
      </c>
      <c r="I874">
        <v>97</v>
      </c>
      <c r="J874">
        <v>111</v>
      </c>
      <c r="K874">
        <v>71</v>
      </c>
      <c r="L874">
        <v>45</v>
      </c>
      <c r="M874">
        <v>109</v>
      </c>
      <c r="N874">
        <v>39</v>
      </c>
      <c r="O874">
        <v>77</v>
      </c>
      <c r="P874">
        <v>61</v>
      </c>
      <c r="Q874">
        <v>1</v>
      </c>
      <c r="R874">
        <v>80</v>
      </c>
      <c r="T874" t="str">
        <f>IF(ISERROR(MATCH('Analysis backend'!$M$1,E874:N874,0)),"",'Analysis backend'!$L$1)</f>
        <v>Phantom Assassin</v>
      </c>
      <c r="U874" t="str">
        <f>IF(T874='Analysis backend'!$L$1,IF(ISERROR(MATCH('Analysis backend'!$M$1,E874:I874,0)),"Dire","Radiant"),"")</f>
        <v>Radiant</v>
      </c>
      <c r="V874">
        <f t="shared" si="196"/>
        <v>2090</v>
      </c>
      <c r="W874">
        <f t="shared" si="197"/>
        <v>2098</v>
      </c>
      <c r="X874">
        <f t="shared" si="198"/>
        <v>2050</v>
      </c>
      <c r="Y874">
        <f t="shared" si="199"/>
        <v>2044</v>
      </c>
      <c r="Z874">
        <f t="shared" si="200"/>
        <v>2097</v>
      </c>
      <c r="AA874">
        <f t="shared" si="201"/>
        <v>20111</v>
      </c>
      <c r="AB874">
        <f t="shared" si="202"/>
        <v>20071</v>
      </c>
      <c r="AC874">
        <f t="shared" si="203"/>
        <v>20045</v>
      </c>
      <c r="AD874">
        <f t="shared" si="204"/>
        <v>20109</v>
      </c>
      <c r="AE874">
        <f t="shared" si="205"/>
        <v>20039</v>
      </c>
      <c r="AF874">
        <f t="shared" si="206"/>
        <v>100077</v>
      </c>
      <c r="AG874">
        <f t="shared" si="207"/>
        <v>100061</v>
      </c>
      <c r="AH874">
        <f t="shared" si="208"/>
        <v>100001</v>
      </c>
      <c r="AI874">
        <f t="shared" si="209"/>
        <v>100080</v>
      </c>
      <c r="AJ874">
        <f t="shared" si="210"/>
        <v>100000</v>
      </c>
    </row>
    <row r="875" spans="1:36" x14ac:dyDescent="0.3">
      <c r="A875">
        <v>4259088721</v>
      </c>
      <c r="B875">
        <v>1544191872</v>
      </c>
      <c r="C875">
        <v>7178</v>
      </c>
      <c r="D875" t="b">
        <v>0</v>
      </c>
      <c r="E875">
        <v>86</v>
      </c>
      <c r="F875">
        <v>121</v>
      </c>
      <c r="G875">
        <v>71</v>
      </c>
      <c r="H875">
        <v>74</v>
      </c>
      <c r="I875">
        <v>44</v>
      </c>
      <c r="J875">
        <v>36</v>
      </c>
      <c r="K875">
        <v>1</v>
      </c>
      <c r="L875">
        <v>82</v>
      </c>
      <c r="M875">
        <v>26</v>
      </c>
      <c r="N875">
        <v>28</v>
      </c>
      <c r="O875">
        <v>97</v>
      </c>
      <c r="P875">
        <v>10</v>
      </c>
      <c r="Q875">
        <v>59</v>
      </c>
      <c r="R875">
        <v>41</v>
      </c>
      <c r="T875" t="str">
        <f>IF(ISERROR(MATCH('Analysis backend'!$M$1,E875:N875,0)),"",'Analysis backend'!$L$1)</f>
        <v>Phantom Assassin</v>
      </c>
      <c r="U875" t="str">
        <f>IF(T875='Analysis backend'!$L$1,IF(ISERROR(MATCH('Analysis backend'!$M$1,E875:I875,0)),"Dire","Radiant"),"")</f>
        <v>Radiant</v>
      </c>
      <c r="V875">
        <f t="shared" si="196"/>
        <v>1086</v>
      </c>
      <c r="W875">
        <f t="shared" si="197"/>
        <v>1121</v>
      </c>
      <c r="X875">
        <f t="shared" si="198"/>
        <v>1071</v>
      </c>
      <c r="Y875">
        <f t="shared" si="199"/>
        <v>1074</v>
      </c>
      <c r="Z875">
        <f t="shared" si="200"/>
        <v>1044</v>
      </c>
      <c r="AA875">
        <f t="shared" si="201"/>
        <v>10036</v>
      </c>
      <c r="AB875">
        <f t="shared" si="202"/>
        <v>10001</v>
      </c>
      <c r="AC875">
        <f t="shared" si="203"/>
        <v>10082</v>
      </c>
      <c r="AD875">
        <f t="shared" si="204"/>
        <v>10026</v>
      </c>
      <c r="AE875">
        <f t="shared" si="205"/>
        <v>10028</v>
      </c>
      <c r="AF875">
        <f t="shared" si="206"/>
        <v>100097</v>
      </c>
      <c r="AG875">
        <f t="shared" si="207"/>
        <v>100010</v>
      </c>
      <c r="AH875">
        <f t="shared" si="208"/>
        <v>100059</v>
      </c>
      <c r="AI875">
        <f t="shared" si="209"/>
        <v>100041</v>
      </c>
      <c r="AJ875">
        <f t="shared" si="210"/>
        <v>100000</v>
      </c>
    </row>
    <row r="876" spans="1:36" x14ac:dyDescent="0.3">
      <c r="A876">
        <v>4259079054</v>
      </c>
      <c r="B876">
        <v>1544191616</v>
      </c>
      <c r="C876">
        <v>6920</v>
      </c>
      <c r="D876" t="b">
        <v>0</v>
      </c>
      <c r="E876">
        <v>50</v>
      </c>
      <c r="F876">
        <v>48</v>
      </c>
      <c r="G876">
        <v>23</v>
      </c>
      <c r="H876">
        <v>16</v>
      </c>
      <c r="I876">
        <v>101</v>
      </c>
      <c r="J876">
        <v>97</v>
      </c>
      <c r="K876">
        <v>1</v>
      </c>
      <c r="L876">
        <v>121</v>
      </c>
      <c r="M876">
        <v>95</v>
      </c>
      <c r="N876">
        <v>86</v>
      </c>
      <c r="O876">
        <v>91</v>
      </c>
      <c r="P876">
        <v>44</v>
      </c>
      <c r="Q876">
        <v>82</v>
      </c>
      <c r="T876" t="str">
        <f>IF(ISERROR(MATCH('Analysis backend'!$M$1,E876:N876,0)),"",'Analysis backend'!$L$1)</f>
        <v/>
      </c>
      <c r="U876" t="str">
        <f>IF(T876='Analysis backend'!$L$1,IF(ISERROR(MATCH('Analysis backend'!$M$1,E876:I876,0)),"Dire","Radiant"),"")</f>
        <v/>
      </c>
      <c r="V876">
        <f t="shared" si="196"/>
        <v>1050</v>
      </c>
      <c r="W876">
        <f t="shared" si="197"/>
        <v>1048</v>
      </c>
      <c r="X876">
        <f t="shared" si="198"/>
        <v>1023</v>
      </c>
      <c r="Y876">
        <f t="shared" si="199"/>
        <v>1016</v>
      </c>
      <c r="Z876">
        <f t="shared" si="200"/>
        <v>1101</v>
      </c>
      <c r="AA876">
        <f t="shared" si="201"/>
        <v>10097</v>
      </c>
      <c r="AB876">
        <f t="shared" si="202"/>
        <v>10001</v>
      </c>
      <c r="AC876">
        <f t="shared" si="203"/>
        <v>10121</v>
      </c>
      <c r="AD876">
        <f t="shared" si="204"/>
        <v>10095</v>
      </c>
      <c r="AE876">
        <f t="shared" si="205"/>
        <v>10086</v>
      </c>
      <c r="AF876">
        <f t="shared" si="206"/>
        <v>100091</v>
      </c>
      <c r="AG876">
        <f t="shared" si="207"/>
        <v>100044</v>
      </c>
      <c r="AH876">
        <f t="shared" si="208"/>
        <v>100082</v>
      </c>
      <c r="AI876">
        <f t="shared" si="209"/>
        <v>100000</v>
      </c>
      <c r="AJ876">
        <f t="shared" si="210"/>
        <v>100000</v>
      </c>
    </row>
    <row r="877" spans="1:36" x14ac:dyDescent="0.3">
      <c r="A877">
        <v>4259071656</v>
      </c>
      <c r="B877">
        <v>1544191360</v>
      </c>
      <c r="C877">
        <v>6863</v>
      </c>
      <c r="D877" t="b">
        <v>0</v>
      </c>
      <c r="E877">
        <v>90</v>
      </c>
      <c r="F877">
        <v>9</v>
      </c>
      <c r="G877">
        <v>101</v>
      </c>
      <c r="H877">
        <v>56</v>
      </c>
      <c r="I877">
        <v>100</v>
      </c>
      <c r="J877">
        <v>10</v>
      </c>
      <c r="K877">
        <v>98</v>
      </c>
      <c r="L877">
        <v>14</v>
      </c>
      <c r="M877">
        <v>45</v>
      </c>
      <c r="N877">
        <v>97</v>
      </c>
      <c r="O877">
        <v>44</v>
      </c>
      <c r="P877">
        <v>50</v>
      </c>
      <c r="Q877">
        <v>76</v>
      </c>
      <c r="T877" t="str">
        <f>IF(ISERROR(MATCH('Analysis backend'!$M$1,E877:N877,0)),"",'Analysis backend'!$L$1)</f>
        <v/>
      </c>
      <c r="U877" t="str">
        <f>IF(T877='Analysis backend'!$L$1,IF(ISERROR(MATCH('Analysis backend'!$M$1,E877:I877,0)),"Dire","Radiant"),"")</f>
        <v/>
      </c>
      <c r="V877">
        <f t="shared" si="196"/>
        <v>1090</v>
      </c>
      <c r="W877">
        <f t="shared" si="197"/>
        <v>1009</v>
      </c>
      <c r="X877">
        <f t="shared" si="198"/>
        <v>1101</v>
      </c>
      <c r="Y877">
        <f t="shared" si="199"/>
        <v>1056</v>
      </c>
      <c r="Z877">
        <f t="shared" si="200"/>
        <v>1100</v>
      </c>
      <c r="AA877">
        <f t="shared" si="201"/>
        <v>10010</v>
      </c>
      <c r="AB877">
        <f t="shared" si="202"/>
        <v>10098</v>
      </c>
      <c r="AC877">
        <f t="shared" si="203"/>
        <v>10014</v>
      </c>
      <c r="AD877">
        <f t="shared" si="204"/>
        <v>10045</v>
      </c>
      <c r="AE877">
        <f t="shared" si="205"/>
        <v>10097</v>
      </c>
      <c r="AF877">
        <f t="shared" si="206"/>
        <v>100044</v>
      </c>
      <c r="AG877">
        <f t="shared" si="207"/>
        <v>100050</v>
      </c>
      <c r="AH877">
        <f t="shared" si="208"/>
        <v>100076</v>
      </c>
      <c r="AI877">
        <f t="shared" si="209"/>
        <v>100000</v>
      </c>
      <c r="AJ877">
        <f t="shared" si="210"/>
        <v>100000</v>
      </c>
    </row>
    <row r="878" spans="1:36" x14ac:dyDescent="0.3">
      <c r="A878">
        <v>4259108159</v>
      </c>
      <c r="B878">
        <v>1544192512</v>
      </c>
      <c r="C878">
        <v>7379</v>
      </c>
      <c r="D878" t="b">
        <v>0</v>
      </c>
      <c r="E878">
        <v>84</v>
      </c>
      <c r="F878">
        <v>89</v>
      </c>
      <c r="G878">
        <v>63</v>
      </c>
      <c r="H878">
        <v>2</v>
      </c>
      <c r="I878">
        <v>101</v>
      </c>
      <c r="J878">
        <v>69</v>
      </c>
      <c r="K878">
        <v>59</v>
      </c>
      <c r="L878">
        <v>50</v>
      </c>
      <c r="M878">
        <v>71</v>
      </c>
      <c r="N878">
        <v>114</v>
      </c>
      <c r="O878">
        <v>97</v>
      </c>
      <c r="P878">
        <v>44</v>
      </c>
      <c r="Q878">
        <v>47</v>
      </c>
      <c r="T878" t="str">
        <f>IF(ISERROR(MATCH('Analysis backend'!$M$1,E878:N878,0)),"",'Analysis backend'!$L$1)</f>
        <v/>
      </c>
      <c r="U878" t="str">
        <f>IF(T878='Analysis backend'!$L$1,IF(ISERROR(MATCH('Analysis backend'!$M$1,E878:I878,0)),"Dire","Radiant"),"")</f>
        <v/>
      </c>
      <c r="V878">
        <f t="shared" si="196"/>
        <v>1084</v>
      </c>
      <c r="W878">
        <f t="shared" si="197"/>
        <v>1089</v>
      </c>
      <c r="X878">
        <f t="shared" si="198"/>
        <v>1063</v>
      </c>
      <c r="Y878">
        <f t="shared" si="199"/>
        <v>1002</v>
      </c>
      <c r="Z878">
        <f t="shared" si="200"/>
        <v>1101</v>
      </c>
      <c r="AA878">
        <f t="shared" si="201"/>
        <v>10069</v>
      </c>
      <c r="AB878">
        <f t="shared" si="202"/>
        <v>10059</v>
      </c>
      <c r="AC878">
        <f t="shared" si="203"/>
        <v>10050</v>
      </c>
      <c r="AD878">
        <f t="shared" si="204"/>
        <v>10071</v>
      </c>
      <c r="AE878">
        <f t="shared" si="205"/>
        <v>10114</v>
      </c>
      <c r="AF878">
        <f t="shared" si="206"/>
        <v>100097</v>
      </c>
      <c r="AG878">
        <f t="shared" si="207"/>
        <v>100044</v>
      </c>
      <c r="AH878">
        <f t="shared" si="208"/>
        <v>100047</v>
      </c>
      <c r="AI878">
        <f t="shared" si="209"/>
        <v>100000</v>
      </c>
      <c r="AJ878">
        <f t="shared" si="210"/>
        <v>100000</v>
      </c>
    </row>
    <row r="879" spans="1:36" x14ac:dyDescent="0.3">
      <c r="A879">
        <v>4259105076</v>
      </c>
      <c r="B879">
        <v>1544192384</v>
      </c>
      <c r="C879">
        <v>7269</v>
      </c>
      <c r="D879" t="b">
        <v>1</v>
      </c>
      <c r="E879">
        <v>8</v>
      </c>
      <c r="F879">
        <v>76</v>
      </c>
      <c r="G879">
        <v>50</v>
      </c>
      <c r="H879">
        <v>19</v>
      </c>
      <c r="I879">
        <v>69</v>
      </c>
      <c r="J879">
        <v>44</v>
      </c>
      <c r="K879">
        <v>101</v>
      </c>
      <c r="L879">
        <v>40</v>
      </c>
      <c r="M879">
        <v>97</v>
      </c>
      <c r="N879">
        <v>86</v>
      </c>
      <c r="O879">
        <v>88</v>
      </c>
      <c r="P879">
        <v>46</v>
      </c>
      <c r="T879" t="str">
        <f>IF(ISERROR(MATCH('Analysis backend'!$M$1,E879:N879,0)),"",'Analysis backend'!$L$1)</f>
        <v>Phantom Assassin</v>
      </c>
      <c r="U879" t="str">
        <f>IF(T879='Analysis backend'!$L$1,IF(ISERROR(MATCH('Analysis backend'!$M$1,E879:I879,0)),"Dire","Radiant"),"")</f>
        <v>Dire</v>
      </c>
      <c r="V879">
        <f t="shared" si="196"/>
        <v>2008</v>
      </c>
      <c r="W879">
        <f t="shared" si="197"/>
        <v>2076</v>
      </c>
      <c r="X879">
        <f t="shared" si="198"/>
        <v>2050</v>
      </c>
      <c r="Y879">
        <f t="shared" si="199"/>
        <v>2019</v>
      </c>
      <c r="Z879">
        <f t="shared" si="200"/>
        <v>2069</v>
      </c>
      <c r="AA879">
        <f t="shared" si="201"/>
        <v>20044</v>
      </c>
      <c r="AB879">
        <f t="shared" si="202"/>
        <v>20101</v>
      </c>
      <c r="AC879">
        <f t="shared" si="203"/>
        <v>20040</v>
      </c>
      <c r="AD879">
        <f t="shared" si="204"/>
        <v>20097</v>
      </c>
      <c r="AE879">
        <f t="shared" si="205"/>
        <v>20086</v>
      </c>
      <c r="AF879">
        <f t="shared" si="206"/>
        <v>100088</v>
      </c>
      <c r="AG879">
        <f t="shared" si="207"/>
        <v>100046</v>
      </c>
      <c r="AH879">
        <f t="shared" si="208"/>
        <v>100000</v>
      </c>
      <c r="AI879">
        <f t="shared" si="209"/>
        <v>100000</v>
      </c>
      <c r="AJ879">
        <f t="shared" si="210"/>
        <v>100000</v>
      </c>
    </row>
    <row r="880" spans="1:36" x14ac:dyDescent="0.3">
      <c r="A880">
        <v>4259092356</v>
      </c>
      <c r="B880">
        <v>1544192000</v>
      </c>
      <c r="C880">
        <v>7070</v>
      </c>
      <c r="D880" t="b">
        <v>1</v>
      </c>
      <c r="E880">
        <v>19</v>
      </c>
      <c r="F880">
        <v>26</v>
      </c>
      <c r="G880">
        <v>97</v>
      </c>
      <c r="H880">
        <v>44</v>
      </c>
      <c r="I880">
        <v>75</v>
      </c>
      <c r="J880">
        <v>2</v>
      </c>
      <c r="K880">
        <v>110</v>
      </c>
      <c r="L880">
        <v>8</v>
      </c>
      <c r="M880">
        <v>27</v>
      </c>
      <c r="N880">
        <v>86</v>
      </c>
      <c r="O880">
        <v>10</v>
      </c>
      <c r="P880">
        <v>34</v>
      </c>
      <c r="T880" t="str">
        <f>IF(ISERROR(MATCH('Analysis backend'!$M$1,E880:N880,0)),"",'Analysis backend'!$L$1)</f>
        <v>Phantom Assassin</v>
      </c>
      <c r="U880" t="str">
        <f>IF(T880='Analysis backend'!$L$1,IF(ISERROR(MATCH('Analysis backend'!$M$1,E880:I880,0)),"Dire","Radiant"),"")</f>
        <v>Radiant</v>
      </c>
      <c r="V880">
        <f t="shared" si="196"/>
        <v>2019</v>
      </c>
      <c r="W880">
        <f t="shared" si="197"/>
        <v>2026</v>
      </c>
      <c r="X880">
        <f t="shared" si="198"/>
        <v>2097</v>
      </c>
      <c r="Y880">
        <f t="shared" si="199"/>
        <v>2044</v>
      </c>
      <c r="Z880">
        <f t="shared" si="200"/>
        <v>2075</v>
      </c>
      <c r="AA880">
        <f t="shared" si="201"/>
        <v>20002</v>
      </c>
      <c r="AB880">
        <f t="shared" si="202"/>
        <v>20110</v>
      </c>
      <c r="AC880">
        <f t="shared" si="203"/>
        <v>20008</v>
      </c>
      <c r="AD880">
        <f t="shared" si="204"/>
        <v>20027</v>
      </c>
      <c r="AE880">
        <f t="shared" si="205"/>
        <v>20086</v>
      </c>
      <c r="AF880">
        <f t="shared" si="206"/>
        <v>100010</v>
      </c>
      <c r="AG880">
        <f t="shared" si="207"/>
        <v>100034</v>
      </c>
      <c r="AH880">
        <f t="shared" si="208"/>
        <v>100000</v>
      </c>
      <c r="AI880">
        <f t="shared" si="209"/>
        <v>100000</v>
      </c>
      <c r="AJ880">
        <f t="shared" si="210"/>
        <v>100000</v>
      </c>
    </row>
    <row r="881" spans="1:36" x14ac:dyDescent="0.3">
      <c r="A881">
        <v>4259105936</v>
      </c>
      <c r="B881">
        <v>1544192512</v>
      </c>
      <c r="C881">
        <v>7120</v>
      </c>
      <c r="D881" t="b">
        <v>0</v>
      </c>
      <c r="E881">
        <v>86</v>
      </c>
      <c r="F881">
        <v>17</v>
      </c>
      <c r="G881">
        <v>112</v>
      </c>
      <c r="H881">
        <v>97</v>
      </c>
      <c r="I881">
        <v>109</v>
      </c>
      <c r="J881">
        <v>1</v>
      </c>
      <c r="K881">
        <v>50</v>
      </c>
      <c r="L881">
        <v>79</v>
      </c>
      <c r="M881">
        <v>22</v>
      </c>
      <c r="N881">
        <v>19</v>
      </c>
      <c r="O881">
        <v>44</v>
      </c>
      <c r="P881">
        <v>13</v>
      </c>
      <c r="T881" t="str">
        <f>IF(ISERROR(MATCH('Analysis backend'!$M$1,E881:N881,0)),"",'Analysis backend'!$L$1)</f>
        <v/>
      </c>
      <c r="U881" t="str">
        <f>IF(T881='Analysis backend'!$L$1,IF(ISERROR(MATCH('Analysis backend'!$M$1,E881:I881,0)),"Dire","Radiant"),"")</f>
        <v/>
      </c>
      <c r="V881">
        <f t="shared" si="196"/>
        <v>1086</v>
      </c>
      <c r="W881">
        <f t="shared" si="197"/>
        <v>1017</v>
      </c>
      <c r="X881">
        <f t="shared" si="198"/>
        <v>1112</v>
      </c>
      <c r="Y881">
        <f t="shared" si="199"/>
        <v>1097</v>
      </c>
      <c r="Z881">
        <f t="shared" si="200"/>
        <v>1109</v>
      </c>
      <c r="AA881">
        <f t="shared" si="201"/>
        <v>10001</v>
      </c>
      <c r="AB881">
        <f t="shared" si="202"/>
        <v>10050</v>
      </c>
      <c r="AC881">
        <f t="shared" si="203"/>
        <v>10079</v>
      </c>
      <c r="AD881">
        <f t="shared" si="204"/>
        <v>10022</v>
      </c>
      <c r="AE881">
        <f t="shared" si="205"/>
        <v>10019</v>
      </c>
      <c r="AF881">
        <f t="shared" si="206"/>
        <v>100044</v>
      </c>
      <c r="AG881">
        <f t="shared" si="207"/>
        <v>100013</v>
      </c>
      <c r="AH881">
        <f t="shared" si="208"/>
        <v>100000</v>
      </c>
      <c r="AI881">
        <f t="shared" si="209"/>
        <v>100000</v>
      </c>
      <c r="AJ881">
        <f t="shared" si="210"/>
        <v>100000</v>
      </c>
    </row>
    <row r="882" spans="1:36" x14ac:dyDescent="0.3">
      <c r="A882">
        <v>4259122863</v>
      </c>
      <c r="B882">
        <v>1544193024</v>
      </c>
      <c r="C882">
        <v>7047</v>
      </c>
      <c r="D882" t="b">
        <v>0</v>
      </c>
      <c r="E882">
        <v>91</v>
      </c>
      <c r="F882">
        <v>110</v>
      </c>
      <c r="G882">
        <v>72</v>
      </c>
      <c r="H882">
        <v>45</v>
      </c>
      <c r="I882">
        <v>41</v>
      </c>
      <c r="J882">
        <v>31</v>
      </c>
      <c r="K882">
        <v>32</v>
      </c>
      <c r="L882">
        <v>10</v>
      </c>
      <c r="M882">
        <v>27</v>
      </c>
      <c r="N882">
        <v>16</v>
      </c>
      <c r="O882">
        <v>82</v>
      </c>
      <c r="P882">
        <v>97</v>
      </c>
      <c r="Q882">
        <v>50</v>
      </c>
      <c r="T882" t="str">
        <f>IF(ISERROR(MATCH('Analysis backend'!$M$1,E882:N882,0)),"",'Analysis backend'!$L$1)</f>
        <v/>
      </c>
      <c r="U882" t="str">
        <f>IF(T882='Analysis backend'!$L$1,IF(ISERROR(MATCH('Analysis backend'!$M$1,E882:I882,0)),"Dire","Radiant"),"")</f>
        <v/>
      </c>
      <c r="V882">
        <f t="shared" si="196"/>
        <v>1091</v>
      </c>
      <c r="W882">
        <f t="shared" si="197"/>
        <v>1110</v>
      </c>
      <c r="X882">
        <f t="shared" si="198"/>
        <v>1072</v>
      </c>
      <c r="Y882">
        <f t="shared" si="199"/>
        <v>1045</v>
      </c>
      <c r="Z882">
        <f t="shared" si="200"/>
        <v>1041</v>
      </c>
      <c r="AA882">
        <f t="shared" si="201"/>
        <v>10031</v>
      </c>
      <c r="AB882">
        <f t="shared" si="202"/>
        <v>10032</v>
      </c>
      <c r="AC882">
        <f t="shared" si="203"/>
        <v>10010</v>
      </c>
      <c r="AD882">
        <f t="shared" si="204"/>
        <v>10027</v>
      </c>
      <c r="AE882">
        <f t="shared" si="205"/>
        <v>10016</v>
      </c>
      <c r="AF882">
        <f t="shared" si="206"/>
        <v>100082</v>
      </c>
      <c r="AG882">
        <f t="shared" si="207"/>
        <v>100097</v>
      </c>
      <c r="AH882">
        <f t="shared" si="208"/>
        <v>100050</v>
      </c>
      <c r="AI882">
        <f t="shared" si="209"/>
        <v>100000</v>
      </c>
      <c r="AJ882">
        <f t="shared" si="210"/>
        <v>100000</v>
      </c>
    </row>
    <row r="883" spans="1:36" x14ac:dyDescent="0.3">
      <c r="A883">
        <v>4259129180</v>
      </c>
      <c r="B883">
        <v>1544193152</v>
      </c>
      <c r="C883">
        <v>6982</v>
      </c>
      <c r="D883" t="b">
        <v>1</v>
      </c>
      <c r="E883">
        <v>8</v>
      </c>
      <c r="F883">
        <v>97</v>
      </c>
      <c r="G883">
        <v>84</v>
      </c>
      <c r="H883">
        <v>71</v>
      </c>
      <c r="I883">
        <v>25</v>
      </c>
      <c r="J883">
        <v>80</v>
      </c>
      <c r="K883">
        <v>45</v>
      </c>
      <c r="L883">
        <v>16</v>
      </c>
      <c r="M883">
        <v>112</v>
      </c>
      <c r="N883">
        <v>90</v>
      </c>
      <c r="O883">
        <v>44</v>
      </c>
      <c r="T883" t="str">
        <f>IF(ISERROR(MATCH('Analysis backend'!$M$1,E883:N883,0)),"",'Analysis backend'!$L$1)</f>
        <v/>
      </c>
      <c r="U883" t="str">
        <f>IF(T883='Analysis backend'!$L$1,IF(ISERROR(MATCH('Analysis backend'!$M$1,E883:I883,0)),"Dire","Radiant"),"")</f>
        <v/>
      </c>
      <c r="V883">
        <f t="shared" si="196"/>
        <v>2008</v>
      </c>
      <c r="W883">
        <f t="shared" si="197"/>
        <v>2097</v>
      </c>
      <c r="X883">
        <f t="shared" si="198"/>
        <v>2084</v>
      </c>
      <c r="Y883">
        <f t="shared" si="199"/>
        <v>2071</v>
      </c>
      <c r="Z883">
        <f t="shared" si="200"/>
        <v>2025</v>
      </c>
      <c r="AA883">
        <f t="shared" si="201"/>
        <v>20080</v>
      </c>
      <c r="AB883">
        <f t="shared" si="202"/>
        <v>20045</v>
      </c>
      <c r="AC883">
        <f t="shared" si="203"/>
        <v>20016</v>
      </c>
      <c r="AD883">
        <f t="shared" si="204"/>
        <v>20112</v>
      </c>
      <c r="AE883">
        <f t="shared" si="205"/>
        <v>20090</v>
      </c>
      <c r="AF883">
        <f t="shared" si="206"/>
        <v>100044</v>
      </c>
      <c r="AG883">
        <f t="shared" si="207"/>
        <v>100000</v>
      </c>
      <c r="AH883">
        <f t="shared" si="208"/>
        <v>100000</v>
      </c>
      <c r="AI883">
        <f t="shared" si="209"/>
        <v>100000</v>
      </c>
      <c r="AJ883">
        <f t="shared" si="210"/>
        <v>100000</v>
      </c>
    </row>
    <row r="884" spans="1:36" x14ac:dyDescent="0.3">
      <c r="A884">
        <v>4259136964</v>
      </c>
      <c r="B884">
        <v>1544193408</v>
      </c>
      <c r="C884">
        <v>6955</v>
      </c>
      <c r="D884" t="b">
        <v>0</v>
      </c>
      <c r="E884">
        <v>100</v>
      </c>
      <c r="F884">
        <v>31</v>
      </c>
      <c r="G884">
        <v>39</v>
      </c>
      <c r="H884">
        <v>86</v>
      </c>
      <c r="I884">
        <v>109</v>
      </c>
      <c r="J884">
        <v>7</v>
      </c>
      <c r="K884">
        <v>44</v>
      </c>
      <c r="L884">
        <v>25</v>
      </c>
      <c r="M884">
        <v>26</v>
      </c>
      <c r="N884">
        <v>28</v>
      </c>
      <c r="O884">
        <v>97</v>
      </c>
      <c r="P884">
        <v>78</v>
      </c>
      <c r="T884" t="str">
        <f>IF(ISERROR(MATCH('Analysis backend'!$M$1,E884:N884,0)),"",'Analysis backend'!$L$1)</f>
        <v>Phantom Assassin</v>
      </c>
      <c r="U884" t="str">
        <f>IF(T884='Analysis backend'!$L$1,IF(ISERROR(MATCH('Analysis backend'!$M$1,E884:I884,0)),"Dire","Radiant"),"")</f>
        <v>Dire</v>
      </c>
      <c r="V884">
        <f t="shared" si="196"/>
        <v>1100</v>
      </c>
      <c r="W884">
        <f t="shared" si="197"/>
        <v>1031</v>
      </c>
      <c r="X884">
        <f t="shared" si="198"/>
        <v>1039</v>
      </c>
      <c r="Y884">
        <f t="shared" si="199"/>
        <v>1086</v>
      </c>
      <c r="Z884">
        <f t="shared" si="200"/>
        <v>1109</v>
      </c>
      <c r="AA884">
        <f t="shared" si="201"/>
        <v>10007</v>
      </c>
      <c r="AB884">
        <f t="shared" si="202"/>
        <v>10044</v>
      </c>
      <c r="AC884">
        <f t="shared" si="203"/>
        <v>10025</v>
      </c>
      <c r="AD884">
        <f t="shared" si="204"/>
        <v>10026</v>
      </c>
      <c r="AE884">
        <f t="shared" si="205"/>
        <v>10028</v>
      </c>
      <c r="AF884">
        <f t="shared" si="206"/>
        <v>100097</v>
      </c>
      <c r="AG884">
        <f t="shared" si="207"/>
        <v>100078</v>
      </c>
      <c r="AH884">
        <f t="shared" si="208"/>
        <v>100000</v>
      </c>
      <c r="AI884">
        <f t="shared" si="209"/>
        <v>100000</v>
      </c>
      <c r="AJ884">
        <f t="shared" si="210"/>
        <v>100000</v>
      </c>
    </row>
    <row r="885" spans="1:36" x14ac:dyDescent="0.3">
      <c r="A885">
        <v>4259185767</v>
      </c>
      <c r="B885">
        <v>1544194944</v>
      </c>
      <c r="C885">
        <v>7255</v>
      </c>
      <c r="D885" t="b">
        <v>1</v>
      </c>
      <c r="E885">
        <v>106</v>
      </c>
      <c r="F885">
        <v>31</v>
      </c>
      <c r="G885">
        <v>97</v>
      </c>
      <c r="H885">
        <v>78</v>
      </c>
      <c r="I885">
        <v>1</v>
      </c>
      <c r="J885">
        <v>44</v>
      </c>
      <c r="K885">
        <v>75</v>
      </c>
      <c r="L885">
        <v>50</v>
      </c>
      <c r="M885">
        <v>86</v>
      </c>
      <c r="N885">
        <v>85</v>
      </c>
      <c r="O885">
        <v>76</v>
      </c>
      <c r="P885">
        <v>89</v>
      </c>
      <c r="T885" t="str">
        <f>IF(ISERROR(MATCH('Analysis backend'!$M$1,E885:N885,0)),"",'Analysis backend'!$L$1)</f>
        <v>Phantom Assassin</v>
      </c>
      <c r="U885" t="str">
        <f>IF(T885='Analysis backend'!$L$1,IF(ISERROR(MATCH('Analysis backend'!$M$1,E885:I885,0)),"Dire","Radiant"),"")</f>
        <v>Dire</v>
      </c>
      <c r="V885">
        <f t="shared" si="196"/>
        <v>2106</v>
      </c>
      <c r="W885">
        <f t="shared" si="197"/>
        <v>2031</v>
      </c>
      <c r="X885">
        <f t="shared" si="198"/>
        <v>2097</v>
      </c>
      <c r="Y885">
        <f t="shared" si="199"/>
        <v>2078</v>
      </c>
      <c r="Z885">
        <f t="shared" si="200"/>
        <v>2001</v>
      </c>
      <c r="AA885">
        <f t="shared" si="201"/>
        <v>20044</v>
      </c>
      <c r="AB885">
        <f t="shared" si="202"/>
        <v>20075</v>
      </c>
      <c r="AC885">
        <f t="shared" si="203"/>
        <v>20050</v>
      </c>
      <c r="AD885">
        <f t="shared" si="204"/>
        <v>20086</v>
      </c>
      <c r="AE885">
        <f t="shared" si="205"/>
        <v>20085</v>
      </c>
      <c r="AF885">
        <f t="shared" si="206"/>
        <v>100076</v>
      </c>
      <c r="AG885">
        <f t="shared" si="207"/>
        <v>100089</v>
      </c>
      <c r="AH885">
        <f t="shared" si="208"/>
        <v>100000</v>
      </c>
      <c r="AI885">
        <f t="shared" si="209"/>
        <v>100000</v>
      </c>
      <c r="AJ885">
        <f t="shared" si="210"/>
        <v>100000</v>
      </c>
    </row>
    <row r="886" spans="1:36" x14ac:dyDescent="0.3">
      <c r="A886">
        <v>4259177020</v>
      </c>
      <c r="B886">
        <v>1544194688</v>
      </c>
      <c r="C886">
        <v>7235</v>
      </c>
      <c r="D886" t="b">
        <v>0</v>
      </c>
      <c r="E886">
        <v>8</v>
      </c>
      <c r="F886">
        <v>2</v>
      </c>
      <c r="G886">
        <v>86</v>
      </c>
      <c r="H886">
        <v>111</v>
      </c>
      <c r="I886">
        <v>9</v>
      </c>
      <c r="J886">
        <v>15</v>
      </c>
      <c r="K886">
        <v>119</v>
      </c>
      <c r="L886">
        <v>1</v>
      </c>
      <c r="M886">
        <v>3</v>
      </c>
      <c r="N886">
        <v>97</v>
      </c>
      <c r="O886">
        <v>34</v>
      </c>
      <c r="P886">
        <v>44</v>
      </c>
      <c r="Q886">
        <v>93</v>
      </c>
      <c r="T886" t="str">
        <f>IF(ISERROR(MATCH('Analysis backend'!$M$1,E886:N886,0)),"",'Analysis backend'!$L$1)</f>
        <v/>
      </c>
      <c r="U886" t="str">
        <f>IF(T886='Analysis backend'!$L$1,IF(ISERROR(MATCH('Analysis backend'!$M$1,E886:I886,0)),"Dire","Radiant"),"")</f>
        <v/>
      </c>
      <c r="V886">
        <f t="shared" si="196"/>
        <v>1008</v>
      </c>
      <c r="W886">
        <f t="shared" si="197"/>
        <v>1002</v>
      </c>
      <c r="X886">
        <f t="shared" si="198"/>
        <v>1086</v>
      </c>
      <c r="Y886">
        <f t="shared" si="199"/>
        <v>1111</v>
      </c>
      <c r="Z886">
        <f t="shared" si="200"/>
        <v>1009</v>
      </c>
      <c r="AA886">
        <f t="shared" si="201"/>
        <v>10015</v>
      </c>
      <c r="AB886">
        <f t="shared" si="202"/>
        <v>10119</v>
      </c>
      <c r="AC886">
        <f t="shared" si="203"/>
        <v>10001</v>
      </c>
      <c r="AD886">
        <f t="shared" si="204"/>
        <v>10003</v>
      </c>
      <c r="AE886">
        <f t="shared" si="205"/>
        <v>10097</v>
      </c>
      <c r="AF886">
        <f t="shared" si="206"/>
        <v>100034</v>
      </c>
      <c r="AG886">
        <f t="shared" si="207"/>
        <v>100044</v>
      </c>
      <c r="AH886">
        <f t="shared" si="208"/>
        <v>100093</v>
      </c>
      <c r="AI886">
        <f t="shared" si="209"/>
        <v>100000</v>
      </c>
      <c r="AJ886">
        <f t="shared" si="210"/>
        <v>100000</v>
      </c>
    </row>
    <row r="887" spans="1:36" x14ac:dyDescent="0.3">
      <c r="A887">
        <v>4259170023</v>
      </c>
      <c r="B887">
        <v>1544194432</v>
      </c>
      <c r="C887">
        <v>7133</v>
      </c>
      <c r="D887" t="b">
        <v>1</v>
      </c>
      <c r="E887">
        <v>50</v>
      </c>
      <c r="F887">
        <v>30</v>
      </c>
      <c r="G887">
        <v>38</v>
      </c>
      <c r="H887">
        <v>94</v>
      </c>
      <c r="I887">
        <v>41</v>
      </c>
      <c r="J887">
        <v>82</v>
      </c>
      <c r="K887">
        <v>93</v>
      </c>
      <c r="L887">
        <v>26</v>
      </c>
      <c r="M887">
        <v>88</v>
      </c>
      <c r="N887">
        <v>110</v>
      </c>
      <c r="O887">
        <v>34</v>
      </c>
      <c r="P887">
        <v>97</v>
      </c>
      <c r="Q887">
        <v>44</v>
      </c>
      <c r="T887" t="str">
        <f>IF(ISERROR(MATCH('Analysis backend'!$M$1,E887:N887,0)),"",'Analysis backend'!$L$1)</f>
        <v/>
      </c>
      <c r="U887" t="str">
        <f>IF(T887='Analysis backend'!$L$1,IF(ISERROR(MATCH('Analysis backend'!$M$1,E887:I887,0)),"Dire","Radiant"),"")</f>
        <v/>
      </c>
      <c r="V887">
        <f t="shared" si="196"/>
        <v>2050</v>
      </c>
      <c r="W887">
        <f t="shared" si="197"/>
        <v>2030</v>
      </c>
      <c r="X887">
        <f t="shared" si="198"/>
        <v>2038</v>
      </c>
      <c r="Y887">
        <f t="shared" si="199"/>
        <v>2094</v>
      </c>
      <c r="Z887">
        <f t="shared" si="200"/>
        <v>2041</v>
      </c>
      <c r="AA887">
        <f t="shared" si="201"/>
        <v>20082</v>
      </c>
      <c r="AB887">
        <f t="shared" si="202"/>
        <v>20093</v>
      </c>
      <c r="AC887">
        <f t="shared" si="203"/>
        <v>20026</v>
      </c>
      <c r="AD887">
        <f t="shared" si="204"/>
        <v>20088</v>
      </c>
      <c r="AE887">
        <f t="shared" si="205"/>
        <v>20110</v>
      </c>
      <c r="AF887">
        <f t="shared" si="206"/>
        <v>100034</v>
      </c>
      <c r="AG887">
        <f t="shared" si="207"/>
        <v>100097</v>
      </c>
      <c r="AH887">
        <f t="shared" si="208"/>
        <v>100044</v>
      </c>
      <c r="AI887">
        <f t="shared" si="209"/>
        <v>100000</v>
      </c>
      <c r="AJ887">
        <f t="shared" si="210"/>
        <v>100000</v>
      </c>
    </row>
    <row r="888" spans="1:36" x14ac:dyDescent="0.3">
      <c r="A888">
        <v>4259166695</v>
      </c>
      <c r="B888">
        <v>1544194432</v>
      </c>
      <c r="C888">
        <v>7059</v>
      </c>
      <c r="D888" t="b">
        <v>0</v>
      </c>
      <c r="E888">
        <v>11</v>
      </c>
      <c r="F888">
        <v>16</v>
      </c>
      <c r="G888">
        <v>32</v>
      </c>
      <c r="H888">
        <v>1</v>
      </c>
      <c r="I888">
        <v>74</v>
      </c>
      <c r="J888">
        <v>59</v>
      </c>
      <c r="K888">
        <v>44</v>
      </c>
      <c r="L888">
        <v>107</v>
      </c>
      <c r="M888">
        <v>110</v>
      </c>
      <c r="N888">
        <v>20</v>
      </c>
      <c r="O888">
        <v>8</v>
      </c>
      <c r="P888">
        <v>97</v>
      </c>
      <c r="T888" t="str">
        <f>IF(ISERROR(MATCH('Analysis backend'!$M$1,E888:N888,0)),"",'Analysis backend'!$L$1)</f>
        <v>Phantom Assassin</v>
      </c>
      <c r="U888" t="str">
        <f>IF(T888='Analysis backend'!$L$1,IF(ISERROR(MATCH('Analysis backend'!$M$1,E888:I888,0)),"Dire","Radiant"),"")</f>
        <v>Dire</v>
      </c>
      <c r="V888">
        <f t="shared" si="196"/>
        <v>1011</v>
      </c>
      <c r="W888">
        <f t="shared" si="197"/>
        <v>1016</v>
      </c>
      <c r="X888">
        <f t="shared" si="198"/>
        <v>1032</v>
      </c>
      <c r="Y888">
        <f t="shared" si="199"/>
        <v>1001</v>
      </c>
      <c r="Z888">
        <f t="shared" si="200"/>
        <v>1074</v>
      </c>
      <c r="AA888">
        <f t="shared" si="201"/>
        <v>10059</v>
      </c>
      <c r="AB888">
        <f t="shared" si="202"/>
        <v>10044</v>
      </c>
      <c r="AC888">
        <f t="shared" si="203"/>
        <v>10107</v>
      </c>
      <c r="AD888">
        <f t="shared" si="204"/>
        <v>10110</v>
      </c>
      <c r="AE888">
        <f t="shared" si="205"/>
        <v>10020</v>
      </c>
      <c r="AF888">
        <f t="shared" si="206"/>
        <v>100008</v>
      </c>
      <c r="AG888">
        <f t="shared" si="207"/>
        <v>100097</v>
      </c>
      <c r="AH888">
        <f t="shared" si="208"/>
        <v>100000</v>
      </c>
      <c r="AI888">
        <f t="shared" si="209"/>
        <v>100000</v>
      </c>
      <c r="AJ888">
        <f t="shared" si="210"/>
        <v>100000</v>
      </c>
    </row>
    <row r="889" spans="1:36" x14ac:dyDescent="0.3">
      <c r="A889">
        <v>4259194863</v>
      </c>
      <c r="B889">
        <v>1544195328</v>
      </c>
      <c r="C889">
        <v>7055</v>
      </c>
      <c r="D889" t="b">
        <v>1</v>
      </c>
      <c r="E889">
        <v>93</v>
      </c>
      <c r="F889">
        <v>114</v>
      </c>
      <c r="G889">
        <v>97</v>
      </c>
      <c r="H889">
        <v>78</v>
      </c>
      <c r="I889">
        <v>50</v>
      </c>
      <c r="J889">
        <v>44</v>
      </c>
      <c r="K889">
        <v>101</v>
      </c>
      <c r="L889">
        <v>36</v>
      </c>
      <c r="M889">
        <v>86</v>
      </c>
      <c r="N889">
        <v>68</v>
      </c>
      <c r="O889">
        <v>34</v>
      </c>
      <c r="P889">
        <v>10</v>
      </c>
      <c r="Q889">
        <v>109</v>
      </c>
      <c r="T889" t="str">
        <f>IF(ISERROR(MATCH('Analysis backend'!$M$1,E889:N889,0)),"",'Analysis backend'!$L$1)</f>
        <v>Phantom Assassin</v>
      </c>
      <c r="U889" t="str">
        <f>IF(T889='Analysis backend'!$L$1,IF(ISERROR(MATCH('Analysis backend'!$M$1,E889:I889,0)),"Dire","Radiant"),"")</f>
        <v>Dire</v>
      </c>
      <c r="V889">
        <f t="shared" si="196"/>
        <v>2093</v>
      </c>
      <c r="W889">
        <f t="shared" si="197"/>
        <v>2114</v>
      </c>
      <c r="X889">
        <f t="shared" si="198"/>
        <v>2097</v>
      </c>
      <c r="Y889">
        <f t="shared" si="199"/>
        <v>2078</v>
      </c>
      <c r="Z889">
        <f t="shared" si="200"/>
        <v>2050</v>
      </c>
      <c r="AA889">
        <f t="shared" si="201"/>
        <v>20044</v>
      </c>
      <c r="AB889">
        <f t="shared" si="202"/>
        <v>20101</v>
      </c>
      <c r="AC889">
        <f t="shared" si="203"/>
        <v>20036</v>
      </c>
      <c r="AD889">
        <f t="shared" si="204"/>
        <v>20086</v>
      </c>
      <c r="AE889">
        <f t="shared" si="205"/>
        <v>20068</v>
      </c>
      <c r="AF889">
        <f t="shared" si="206"/>
        <v>100034</v>
      </c>
      <c r="AG889">
        <f t="shared" si="207"/>
        <v>100010</v>
      </c>
      <c r="AH889">
        <f t="shared" si="208"/>
        <v>100109</v>
      </c>
      <c r="AI889">
        <f t="shared" si="209"/>
        <v>100000</v>
      </c>
      <c r="AJ889">
        <f t="shared" si="210"/>
        <v>100000</v>
      </c>
    </row>
    <row r="890" spans="1:36" x14ac:dyDescent="0.3">
      <c r="A890">
        <v>4259172585</v>
      </c>
      <c r="B890">
        <v>1544194560</v>
      </c>
      <c r="C890">
        <v>6923</v>
      </c>
      <c r="D890" t="b">
        <v>1</v>
      </c>
      <c r="E890">
        <v>6</v>
      </c>
      <c r="F890">
        <v>50</v>
      </c>
      <c r="G890">
        <v>41</v>
      </c>
      <c r="H890">
        <v>97</v>
      </c>
      <c r="I890">
        <v>45</v>
      </c>
      <c r="J890">
        <v>93</v>
      </c>
      <c r="K890">
        <v>110</v>
      </c>
      <c r="L890">
        <v>7</v>
      </c>
      <c r="M890">
        <v>112</v>
      </c>
      <c r="N890">
        <v>34</v>
      </c>
      <c r="O890">
        <v>16</v>
      </c>
      <c r="P890">
        <v>44</v>
      </c>
      <c r="T890" t="str">
        <f>IF(ISERROR(MATCH('Analysis backend'!$M$1,E890:N890,0)),"",'Analysis backend'!$L$1)</f>
        <v/>
      </c>
      <c r="U890" t="str">
        <f>IF(T890='Analysis backend'!$L$1,IF(ISERROR(MATCH('Analysis backend'!$M$1,E890:I890,0)),"Dire","Radiant"),"")</f>
        <v/>
      </c>
      <c r="V890">
        <f t="shared" si="196"/>
        <v>2006</v>
      </c>
      <c r="W890">
        <f t="shared" si="197"/>
        <v>2050</v>
      </c>
      <c r="X890">
        <f t="shared" si="198"/>
        <v>2041</v>
      </c>
      <c r="Y890">
        <f t="shared" si="199"/>
        <v>2097</v>
      </c>
      <c r="Z890">
        <f t="shared" si="200"/>
        <v>2045</v>
      </c>
      <c r="AA890">
        <f t="shared" si="201"/>
        <v>20093</v>
      </c>
      <c r="AB890">
        <f t="shared" si="202"/>
        <v>20110</v>
      </c>
      <c r="AC890">
        <f t="shared" si="203"/>
        <v>20007</v>
      </c>
      <c r="AD890">
        <f t="shared" si="204"/>
        <v>20112</v>
      </c>
      <c r="AE890">
        <f t="shared" si="205"/>
        <v>20034</v>
      </c>
      <c r="AF890">
        <f t="shared" si="206"/>
        <v>100016</v>
      </c>
      <c r="AG890">
        <f t="shared" si="207"/>
        <v>100044</v>
      </c>
      <c r="AH890">
        <f t="shared" si="208"/>
        <v>100000</v>
      </c>
      <c r="AI890">
        <f t="shared" si="209"/>
        <v>100000</v>
      </c>
      <c r="AJ890">
        <f t="shared" si="210"/>
        <v>100000</v>
      </c>
    </row>
    <row r="891" spans="1:36" x14ac:dyDescent="0.3">
      <c r="A891">
        <v>4259124404</v>
      </c>
      <c r="B891">
        <v>1544193024</v>
      </c>
      <c r="C891">
        <v>6892</v>
      </c>
      <c r="D891" t="b">
        <v>0</v>
      </c>
      <c r="E891">
        <v>88</v>
      </c>
      <c r="F891">
        <v>121</v>
      </c>
      <c r="G891">
        <v>8</v>
      </c>
      <c r="H891">
        <v>97</v>
      </c>
      <c r="I891">
        <v>45</v>
      </c>
      <c r="J891">
        <v>44</v>
      </c>
      <c r="K891">
        <v>26</v>
      </c>
      <c r="L891">
        <v>101</v>
      </c>
      <c r="M891">
        <v>2</v>
      </c>
      <c r="N891">
        <v>86</v>
      </c>
      <c r="O891">
        <v>75</v>
      </c>
      <c r="P891">
        <v>50</v>
      </c>
      <c r="Q891">
        <v>89</v>
      </c>
      <c r="R891">
        <v>59</v>
      </c>
      <c r="T891" t="str">
        <f>IF(ISERROR(MATCH('Analysis backend'!$M$1,E891:N891,0)),"",'Analysis backend'!$L$1)</f>
        <v>Phantom Assassin</v>
      </c>
      <c r="U891" t="str">
        <f>IF(T891='Analysis backend'!$L$1,IF(ISERROR(MATCH('Analysis backend'!$M$1,E891:I891,0)),"Dire","Radiant"),"")</f>
        <v>Dire</v>
      </c>
      <c r="V891">
        <f t="shared" si="196"/>
        <v>1088</v>
      </c>
      <c r="W891">
        <f t="shared" si="197"/>
        <v>1121</v>
      </c>
      <c r="X891">
        <f t="shared" si="198"/>
        <v>1008</v>
      </c>
      <c r="Y891">
        <f t="shared" si="199"/>
        <v>1097</v>
      </c>
      <c r="Z891">
        <f t="shared" si="200"/>
        <v>1045</v>
      </c>
      <c r="AA891">
        <f t="shared" si="201"/>
        <v>10044</v>
      </c>
      <c r="AB891">
        <f t="shared" si="202"/>
        <v>10026</v>
      </c>
      <c r="AC891">
        <f t="shared" si="203"/>
        <v>10101</v>
      </c>
      <c r="AD891">
        <f t="shared" si="204"/>
        <v>10002</v>
      </c>
      <c r="AE891">
        <f t="shared" si="205"/>
        <v>10086</v>
      </c>
      <c r="AF891">
        <f t="shared" si="206"/>
        <v>100075</v>
      </c>
      <c r="AG891">
        <f t="shared" si="207"/>
        <v>100050</v>
      </c>
      <c r="AH891">
        <f t="shared" si="208"/>
        <v>100089</v>
      </c>
      <c r="AI891">
        <f t="shared" si="209"/>
        <v>100059</v>
      </c>
      <c r="AJ891">
        <f t="shared" si="210"/>
        <v>100000</v>
      </c>
    </row>
    <row r="892" spans="1:36" x14ac:dyDescent="0.3">
      <c r="A892">
        <v>4259218557</v>
      </c>
      <c r="B892">
        <v>1544196096</v>
      </c>
      <c r="C892">
        <v>6842</v>
      </c>
      <c r="D892" t="b">
        <v>1</v>
      </c>
      <c r="E892">
        <v>93</v>
      </c>
      <c r="F892">
        <v>59</v>
      </c>
      <c r="G892">
        <v>83</v>
      </c>
      <c r="H892">
        <v>121</v>
      </c>
      <c r="I892">
        <v>38</v>
      </c>
      <c r="J892">
        <v>34</v>
      </c>
      <c r="K892">
        <v>44</v>
      </c>
      <c r="L892">
        <v>97</v>
      </c>
      <c r="M892">
        <v>71</v>
      </c>
      <c r="N892">
        <v>111</v>
      </c>
      <c r="O892">
        <v>8</v>
      </c>
      <c r="P892">
        <v>77</v>
      </c>
      <c r="T892" t="str">
        <f>IF(ISERROR(MATCH('Analysis backend'!$M$1,E892:N892,0)),"",'Analysis backend'!$L$1)</f>
        <v>Phantom Assassin</v>
      </c>
      <c r="U892" t="str">
        <f>IF(T892='Analysis backend'!$L$1,IF(ISERROR(MATCH('Analysis backend'!$M$1,E892:I892,0)),"Dire","Radiant"),"")</f>
        <v>Dire</v>
      </c>
      <c r="V892">
        <f t="shared" si="196"/>
        <v>2093</v>
      </c>
      <c r="W892">
        <f t="shared" si="197"/>
        <v>2059</v>
      </c>
      <c r="X892">
        <f t="shared" si="198"/>
        <v>2083</v>
      </c>
      <c r="Y892">
        <f t="shared" si="199"/>
        <v>2121</v>
      </c>
      <c r="Z892">
        <f t="shared" si="200"/>
        <v>2038</v>
      </c>
      <c r="AA892">
        <f t="shared" si="201"/>
        <v>20034</v>
      </c>
      <c r="AB892">
        <f t="shared" si="202"/>
        <v>20044</v>
      </c>
      <c r="AC892">
        <f t="shared" si="203"/>
        <v>20097</v>
      </c>
      <c r="AD892">
        <f t="shared" si="204"/>
        <v>20071</v>
      </c>
      <c r="AE892">
        <f t="shared" si="205"/>
        <v>20111</v>
      </c>
      <c r="AF892">
        <f t="shared" si="206"/>
        <v>100008</v>
      </c>
      <c r="AG892">
        <f t="shared" si="207"/>
        <v>100077</v>
      </c>
      <c r="AH892">
        <f t="shared" si="208"/>
        <v>100000</v>
      </c>
      <c r="AI892">
        <f t="shared" si="209"/>
        <v>100000</v>
      </c>
      <c r="AJ892">
        <f t="shared" si="210"/>
        <v>100000</v>
      </c>
    </row>
    <row r="893" spans="1:36" x14ac:dyDescent="0.3">
      <c r="A893">
        <v>4259208641</v>
      </c>
      <c r="B893">
        <v>1544195712</v>
      </c>
      <c r="C893">
        <v>6826</v>
      </c>
      <c r="D893" t="b">
        <v>1</v>
      </c>
      <c r="E893">
        <v>110</v>
      </c>
      <c r="F893">
        <v>50</v>
      </c>
      <c r="G893">
        <v>95</v>
      </c>
      <c r="H893">
        <v>39</v>
      </c>
      <c r="I893">
        <v>97</v>
      </c>
      <c r="J893">
        <v>1</v>
      </c>
      <c r="K893">
        <v>111</v>
      </c>
      <c r="L893">
        <v>76</v>
      </c>
      <c r="M893">
        <v>16</v>
      </c>
      <c r="N893">
        <v>86</v>
      </c>
      <c r="O893">
        <v>91</v>
      </c>
      <c r="P893">
        <v>44</v>
      </c>
      <c r="T893" t="str">
        <f>IF(ISERROR(MATCH('Analysis backend'!$M$1,E893:N893,0)),"",'Analysis backend'!$L$1)</f>
        <v/>
      </c>
      <c r="U893" t="str">
        <f>IF(T893='Analysis backend'!$L$1,IF(ISERROR(MATCH('Analysis backend'!$M$1,E893:I893,0)),"Dire","Radiant"),"")</f>
        <v/>
      </c>
      <c r="V893">
        <f t="shared" si="196"/>
        <v>2110</v>
      </c>
      <c r="W893">
        <f t="shared" si="197"/>
        <v>2050</v>
      </c>
      <c r="X893">
        <f t="shared" si="198"/>
        <v>2095</v>
      </c>
      <c r="Y893">
        <f t="shared" si="199"/>
        <v>2039</v>
      </c>
      <c r="Z893">
        <f t="shared" si="200"/>
        <v>2097</v>
      </c>
      <c r="AA893">
        <f t="shared" si="201"/>
        <v>20001</v>
      </c>
      <c r="AB893">
        <f t="shared" si="202"/>
        <v>20111</v>
      </c>
      <c r="AC893">
        <f t="shared" si="203"/>
        <v>20076</v>
      </c>
      <c r="AD893">
        <f t="shared" si="204"/>
        <v>20016</v>
      </c>
      <c r="AE893">
        <f t="shared" si="205"/>
        <v>20086</v>
      </c>
      <c r="AF893">
        <f t="shared" si="206"/>
        <v>100091</v>
      </c>
      <c r="AG893">
        <f t="shared" si="207"/>
        <v>100044</v>
      </c>
      <c r="AH893">
        <f t="shared" si="208"/>
        <v>100000</v>
      </c>
      <c r="AI893">
        <f t="shared" si="209"/>
        <v>100000</v>
      </c>
      <c r="AJ893">
        <f t="shared" si="210"/>
        <v>100000</v>
      </c>
    </row>
    <row r="894" spans="1:36" x14ac:dyDescent="0.3">
      <c r="A894">
        <v>4259225720</v>
      </c>
      <c r="B894">
        <v>1544196352</v>
      </c>
      <c r="C894">
        <v>7073</v>
      </c>
      <c r="D894" t="b">
        <v>1</v>
      </c>
      <c r="E894">
        <v>44</v>
      </c>
      <c r="F894">
        <v>83</v>
      </c>
      <c r="G894">
        <v>90</v>
      </c>
      <c r="H894">
        <v>76</v>
      </c>
      <c r="I894">
        <v>97</v>
      </c>
      <c r="J894">
        <v>86</v>
      </c>
      <c r="K894">
        <v>15</v>
      </c>
      <c r="L894">
        <v>16</v>
      </c>
      <c r="M894">
        <v>6</v>
      </c>
      <c r="N894">
        <v>85</v>
      </c>
      <c r="O894">
        <v>19</v>
      </c>
      <c r="P894">
        <v>82</v>
      </c>
      <c r="T894" t="str">
        <f>IF(ISERROR(MATCH('Analysis backend'!$M$1,E894:N894,0)),"",'Analysis backend'!$L$1)</f>
        <v>Phantom Assassin</v>
      </c>
      <c r="U894" t="str">
        <f>IF(T894='Analysis backend'!$L$1,IF(ISERROR(MATCH('Analysis backend'!$M$1,E894:I894,0)),"Dire","Radiant"),"")</f>
        <v>Radiant</v>
      </c>
      <c r="V894">
        <f t="shared" si="196"/>
        <v>2044</v>
      </c>
      <c r="W894">
        <f t="shared" si="197"/>
        <v>2083</v>
      </c>
      <c r="X894">
        <f t="shared" si="198"/>
        <v>2090</v>
      </c>
      <c r="Y894">
        <f t="shared" si="199"/>
        <v>2076</v>
      </c>
      <c r="Z894">
        <f t="shared" si="200"/>
        <v>2097</v>
      </c>
      <c r="AA894">
        <f t="shared" si="201"/>
        <v>20086</v>
      </c>
      <c r="AB894">
        <f t="shared" si="202"/>
        <v>20015</v>
      </c>
      <c r="AC894">
        <f t="shared" si="203"/>
        <v>20016</v>
      </c>
      <c r="AD894">
        <f t="shared" si="204"/>
        <v>20006</v>
      </c>
      <c r="AE894">
        <f t="shared" si="205"/>
        <v>20085</v>
      </c>
      <c r="AF894">
        <f t="shared" si="206"/>
        <v>100019</v>
      </c>
      <c r="AG894">
        <f t="shared" si="207"/>
        <v>100082</v>
      </c>
      <c r="AH894">
        <f t="shared" si="208"/>
        <v>100000</v>
      </c>
      <c r="AI894">
        <f t="shared" si="209"/>
        <v>100000</v>
      </c>
      <c r="AJ894">
        <f t="shared" si="210"/>
        <v>100000</v>
      </c>
    </row>
    <row r="895" spans="1:36" x14ac:dyDescent="0.3">
      <c r="A895">
        <v>4259235459</v>
      </c>
      <c r="B895">
        <v>1544196608</v>
      </c>
      <c r="C895">
        <v>7063</v>
      </c>
      <c r="D895" t="b">
        <v>0</v>
      </c>
      <c r="E895">
        <v>97</v>
      </c>
      <c r="F895">
        <v>62</v>
      </c>
      <c r="G895">
        <v>13</v>
      </c>
      <c r="H895">
        <v>94</v>
      </c>
      <c r="I895">
        <v>8</v>
      </c>
      <c r="J895">
        <v>28</v>
      </c>
      <c r="K895">
        <v>44</v>
      </c>
      <c r="L895">
        <v>55</v>
      </c>
      <c r="M895">
        <v>76</v>
      </c>
      <c r="N895">
        <v>121</v>
      </c>
      <c r="O895">
        <v>82</v>
      </c>
      <c r="T895" t="str">
        <f>IF(ISERROR(MATCH('Analysis backend'!$M$1,E895:N895,0)),"",'Analysis backend'!$L$1)</f>
        <v>Phantom Assassin</v>
      </c>
      <c r="U895" t="str">
        <f>IF(T895='Analysis backend'!$L$1,IF(ISERROR(MATCH('Analysis backend'!$M$1,E895:I895,0)),"Dire","Radiant"),"")</f>
        <v>Dire</v>
      </c>
      <c r="V895">
        <f t="shared" si="196"/>
        <v>1097</v>
      </c>
      <c r="W895">
        <f t="shared" si="197"/>
        <v>1062</v>
      </c>
      <c r="X895">
        <f t="shared" si="198"/>
        <v>1013</v>
      </c>
      <c r="Y895">
        <f t="shared" si="199"/>
        <v>1094</v>
      </c>
      <c r="Z895">
        <f t="shared" si="200"/>
        <v>1008</v>
      </c>
      <c r="AA895">
        <f t="shared" si="201"/>
        <v>10028</v>
      </c>
      <c r="AB895">
        <f t="shared" si="202"/>
        <v>10044</v>
      </c>
      <c r="AC895">
        <f t="shared" si="203"/>
        <v>10055</v>
      </c>
      <c r="AD895">
        <f t="shared" si="204"/>
        <v>10076</v>
      </c>
      <c r="AE895">
        <f t="shared" si="205"/>
        <v>10121</v>
      </c>
      <c r="AF895">
        <f t="shared" si="206"/>
        <v>100082</v>
      </c>
      <c r="AG895">
        <f t="shared" si="207"/>
        <v>100000</v>
      </c>
      <c r="AH895">
        <f t="shared" si="208"/>
        <v>100000</v>
      </c>
      <c r="AI895">
        <f t="shared" si="209"/>
        <v>100000</v>
      </c>
      <c r="AJ895">
        <f t="shared" si="210"/>
        <v>100000</v>
      </c>
    </row>
    <row r="896" spans="1:36" x14ac:dyDescent="0.3">
      <c r="A896">
        <v>4259229576</v>
      </c>
      <c r="B896">
        <v>1544196480</v>
      </c>
      <c r="C896">
        <v>6843</v>
      </c>
      <c r="D896" t="b">
        <v>0</v>
      </c>
      <c r="E896">
        <v>34</v>
      </c>
      <c r="F896">
        <v>68</v>
      </c>
      <c r="G896">
        <v>100</v>
      </c>
      <c r="H896">
        <v>97</v>
      </c>
      <c r="I896">
        <v>44</v>
      </c>
      <c r="J896">
        <v>101</v>
      </c>
      <c r="K896">
        <v>76</v>
      </c>
      <c r="L896">
        <v>93</v>
      </c>
      <c r="M896">
        <v>2</v>
      </c>
      <c r="N896">
        <v>50</v>
      </c>
      <c r="O896">
        <v>61</v>
      </c>
      <c r="P896">
        <v>109</v>
      </c>
      <c r="Q896">
        <v>1</v>
      </c>
      <c r="R896">
        <v>35</v>
      </c>
      <c r="T896" t="str">
        <f>IF(ISERROR(MATCH('Analysis backend'!$M$1,E896:N896,0)),"",'Analysis backend'!$L$1)</f>
        <v>Phantom Assassin</v>
      </c>
      <c r="U896" t="str">
        <f>IF(T896='Analysis backend'!$L$1,IF(ISERROR(MATCH('Analysis backend'!$M$1,E896:I896,0)),"Dire","Radiant"),"")</f>
        <v>Radiant</v>
      </c>
      <c r="V896">
        <f t="shared" si="196"/>
        <v>1034</v>
      </c>
      <c r="W896">
        <f t="shared" si="197"/>
        <v>1068</v>
      </c>
      <c r="X896">
        <f t="shared" si="198"/>
        <v>1100</v>
      </c>
      <c r="Y896">
        <f t="shared" si="199"/>
        <v>1097</v>
      </c>
      <c r="Z896">
        <f t="shared" si="200"/>
        <v>1044</v>
      </c>
      <c r="AA896">
        <f t="shared" si="201"/>
        <v>10101</v>
      </c>
      <c r="AB896">
        <f t="shared" si="202"/>
        <v>10076</v>
      </c>
      <c r="AC896">
        <f t="shared" si="203"/>
        <v>10093</v>
      </c>
      <c r="AD896">
        <f t="shared" si="204"/>
        <v>10002</v>
      </c>
      <c r="AE896">
        <f t="shared" si="205"/>
        <v>10050</v>
      </c>
      <c r="AF896">
        <f t="shared" si="206"/>
        <v>100061</v>
      </c>
      <c r="AG896">
        <f t="shared" si="207"/>
        <v>100109</v>
      </c>
      <c r="AH896">
        <f t="shared" si="208"/>
        <v>100001</v>
      </c>
      <c r="AI896">
        <f t="shared" si="209"/>
        <v>100035</v>
      </c>
      <c r="AJ896">
        <f t="shared" si="210"/>
        <v>100000</v>
      </c>
    </row>
    <row r="897" spans="1:36" x14ac:dyDescent="0.3">
      <c r="A897">
        <v>4259203106</v>
      </c>
      <c r="B897">
        <v>1544195584</v>
      </c>
      <c r="C897">
        <v>6818</v>
      </c>
      <c r="D897" t="b">
        <v>1</v>
      </c>
      <c r="E897">
        <v>80</v>
      </c>
      <c r="F897">
        <v>44</v>
      </c>
      <c r="G897">
        <v>64</v>
      </c>
      <c r="H897">
        <v>69</v>
      </c>
      <c r="I897">
        <v>121</v>
      </c>
      <c r="J897">
        <v>50</v>
      </c>
      <c r="K897">
        <v>100</v>
      </c>
      <c r="L897">
        <v>12</v>
      </c>
      <c r="M897">
        <v>98</v>
      </c>
      <c r="N897">
        <v>78</v>
      </c>
      <c r="O897">
        <v>8</v>
      </c>
      <c r="P897">
        <v>97</v>
      </c>
      <c r="T897" t="str">
        <f>IF(ISERROR(MATCH('Analysis backend'!$M$1,E897:N897,0)),"",'Analysis backend'!$L$1)</f>
        <v>Phantom Assassin</v>
      </c>
      <c r="U897" t="str">
        <f>IF(T897='Analysis backend'!$L$1,IF(ISERROR(MATCH('Analysis backend'!$M$1,E897:I897,0)),"Dire","Radiant"),"")</f>
        <v>Radiant</v>
      </c>
      <c r="V897">
        <f t="shared" si="196"/>
        <v>2080</v>
      </c>
      <c r="W897">
        <f t="shared" si="197"/>
        <v>2044</v>
      </c>
      <c r="X897">
        <f t="shared" si="198"/>
        <v>2064</v>
      </c>
      <c r="Y897">
        <f t="shared" si="199"/>
        <v>2069</v>
      </c>
      <c r="Z897">
        <f t="shared" si="200"/>
        <v>2121</v>
      </c>
      <c r="AA897">
        <f t="shared" si="201"/>
        <v>20050</v>
      </c>
      <c r="AB897">
        <f t="shared" si="202"/>
        <v>20100</v>
      </c>
      <c r="AC897">
        <f t="shared" si="203"/>
        <v>20012</v>
      </c>
      <c r="AD897">
        <f t="shared" si="204"/>
        <v>20098</v>
      </c>
      <c r="AE897">
        <f t="shared" si="205"/>
        <v>20078</v>
      </c>
      <c r="AF897">
        <f t="shared" si="206"/>
        <v>100008</v>
      </c>
      <c r="AG897">
        <f t="shared" si="207"/>
        <v>100097</v>
      </c>
      <c r="AH897">
        <f t="shared" si="208"/>
        <v>100000</v>
      </c>
      <c r="AI897">
        <f t="shared" si="209"/>
        <v>100000</v>
      </c>
      <c r="AJ897">
        <f t="shared" si="210"/>
        <v>100000</v>
      </c>
    </row>
    <row r="898" spans="1:36" x14ac:dyDescent="0.3">
      <c r="A898">
        <v>4259249762</v>
      </c>
      <c r="B898">
        <v>1544197120</v>
      </c>
      <c r="C898">
        <v>6993</v>
      </c>
      <c r="D898" t="b">
        <v>1</v>
      </c>
      <c r="E898">
        <v>110</v>
      </c>
      <c r="F898">
        <v>59</v>
      </c>
      <c r="G898">
        <v>1</v>
      </c>
      <c r="H898">
        <v>97</v>
      </c>
      <c r="I898">
        <v>50</v>
      </c>
      <c r="J898">
        <v>111</v>
      </c>
      <c r="K898">
        <v>13</v>
      </c>
      <c r="L898">
        <v>112</v>
      </c>
      <c r="M898">
        <v>26</v>
      </c>
      <c r="N898">
        <v>41</v>
      </c>
      <c r="O898">
        <v>44</v>
      </c>
      <c r="P898">
        <v>28</v>
      </c>
      <c r="T898" t="str">
        <f>IF(ISERROR(MATCH('Analysis backend'!$M$1,E898:N898,0)),"",'Analysis backend'!$L$1)</f>
        <v/>
      </c>
      <c r="U898" t="str">
        <f>IF(T898='Analysis backend'!$L$1,IF(ISERROR(MATCH('Analysis backend'!$M$1,E898:I898,0)),"Dire","Radiant"),"")</f>
        <v/>
      </c>
      <c r="V898">
        <f t="shared" ref="V898:V961" si="211">E898+IF($D898=TRUE,2000,1000)</f>
        <v>2110</v>
      </c>
      <c r="W898">
        <f t="shared" ref="W898:W961" si="212">F898+IF($D898=TRUE,2000,1000)</f>
        <v>2059</v>
      </c>
      <c r="X898">
        <f t="shared" ref="X898:X961" si="213">G898+IF($D898=TRUE,2000,1000)</f>
        <v>2001</v>
      </c>
      <c r="Y898">
        <f t="shared" ref="Y898:Y961" si="214">H898+IF($D898=TRUE,2000,1000)</f>
        <v>2097</v>
      </c>
      <c r="Z898">
        <f t="shared" ref="Z898:Z961" si="215">I898+IF($D898=TRUE,2000,1000)</f>
        <v>2050</v>
      </c>
      <c r="AA898">
        <f t="shared" ref="AA898:AA961" si="216">J898+IF($D898=TRUE,20000,10000)</f>
        <v>20111</v>
      </c>
      <c r="AB898">
        <f t="shared" ref="AB898:AB961" si="217">K898+IF($D898=TRUE,20000,10000)</f>
        <v>20013</v>
      </c>
      <c r="AC898">
        <f t="shared" ref="AC898:AC961" si="218">L898+IF($D898=TRUE,20000,10000)</f>
        <v>20112</v>
      </c>
      <c r="AD898">
        <f t="shared" ref="AD898:AD961" si="219">M898+IF($D898=TRUE,20000,10000)</f>
        <v>20026</v>
      </c>
      <c r="AE898">
        <f t="shared" ref="AE898:AE961" si="220">N898+IF($D898=TRUE,20000,10000)</f>
        <v>20041</v>
      </c>
      <c r="AF898">
        <f t="shared" si="206"/>
        <v>100044</v>
      </c>
      <c r="AG898">
        <f t="shared" si="207"/>
        <v>100028</v>
      </c>
      <c r="AH898">
        <f t="shared" si="208"/>
        <v>100000</v>
      </c>
      <c r="AI898">
        <f t="shared" si="209"/>
        <v>100000</v>
      </c>
      <c r="AJ898">
        <f t="shared" si="210"/>
        <v>100000</v>
      </c>
    </row>
    <row r="899" spans="1:36" x14ac:dyDescent="0.3">
      <c r="A899">
        <v>4259250172</v>
      </c>
      <c r="B899">
        <v>1544197120</v>
      </c>
      <c r="C899">
        <v>6979</v>
      </c>
      <c r="D899" t="b">
        <v>1</v>
      </c>
      <c r="E899">
        <v>28</v>
      </c>
      <c r="F899">
        <v>50</v>
      </c>
      <c r="G899">
        <v>41</v>
      </c>
      <c r="H899">
        <v>66</v>
      </c>
      <c r="I899">
        <v>21</v>
      </c>
      <c r="J899">
        <v>76</v>
      </c>
      <c r="K899">
        <v>97</v>
      </c>
      <c r="L899">
        <v>16</v>
      </c>
      <c r="M899">
        <v>1</v>
      </c>
      <c r="N899">
        <v>93</v>
      </c>
      <c r="O899">
        <v>44</v>
      </c>
      <c r="T899" t="str">
        <f>IF(ISERROR(MATCH('Analysis backend'!$M$1,E899:N899,0)),"",'Analysis backend'!$L$1)</f>
        <v/>
      </c>
      <c r="U899" t="str">
        <f>IF(T899='Analysis backend'!$L$1,IF(ISERROR(MATCH('Analysis backend'!$M$1,E899:I899,0)),"Dire","Radiant"),"")</f>
        <v/>
      </c>
      <c r="V899">
        <f t="shared" si="211"/>
        <v>2028</v>
      </c>
      <c r="W899">
        <f t="shared" si="212"/>
        <v>2050</v>
      </c>
      <c r="X899">
        <f t="shared" si="213"/>
        <v>2041</v>
      </c>
      <c r="Y899">
        <f t="shared" si="214"/>
        <v>2066</v>
      </c>
      <c r="Z899">
        <f t="shared" si="215"/>
        <v>2021</v>
      </c>
      <c r="AA899">
        <f t="shared" si="216"/>
        <v>20076</v>
      </c>
      <c r="AB899">
        <f t="shared" si="217"/>
        <v>20097</v>
      </c>
      <c r="AC899">
        <f t="shared" si="218"/>
        <v>20016</v>
      </c>
      <c r="AD899">
        <f t="shared" si="219"/>
        <v>20001</v>
      </c>
      <c r="AE899">
        <f t="shared" si="220"/>
        <v>20093</v>
      </c>
      <c r="AF899">
        <f t="shared" ref="AF899:AF962" si="221">O899+100000</f>
        <v>100044</v>
      </c>
      <c r="AG899">
        <f t="shared" ref="AG899:AG962" si="222">P899+100000</f>
        <v>100000</v>
      </c>
      <c r="AH899">
        <f t="shared" ref="AH899:AH962" si="223">Q899+100000</f>
        <v>100000</v>
      </c>
      <c r="AI899">
        <f t="shared" ref="AI899:AI962" si="224">R899+100000</f>
        <v>100000</v>
      </c>
      <c r="AJ899">
        <f t="shared" ref="AJ899:AJ962" si="225">S899+100000</f>
        <v>100000</v>
      </c>
    </row>
    <row r="900" spans="1:36" x14ac:dyDescent="0.3">
      <c r="A900">
        <v>4259242315</v>
      </c>
      <c r="B900">
        <v>1544196864</v>
      </c>
      <c r="C900">
        <v>6922</v>
      </c>
      <c r="D900" t="b">
        <v>0</v>
      </c>
      <c r="E900">
        <v>45</v>
      </c>
      <c r="F900">
        <v>6</v>
      </c>
      <c r="G900">
        <v>50</v>
      </c>
      <c r="H900">
        <v>15</v>
      </c>
      <c r="I900">
        <v>86</v>
      </c>
      <c r="J900">
        <v>97</v>
      </c>
      <c r="K900">
        <v>12</v>
      </c>
      <c r="L900">
        <v>80</v>
      </c>
      <c r="M900">
        <v>26</v>
      </c>
      <c r="N900">
        <v>110</v>
      </c>
      <c r="O900">
        <v>76</v>
      </c>
      <c r="P900">
        <v>83</v>
      </c>
      <c r="Q900">
        <v>44</v>
      </c>
      <c r="T900" t="str">
        <f>IF(ISERROR(MATCH('Analysis backend'!$M$1,E900:N900,0)),"",'Analysis backend'!$L$1)</f>
        <v/>
      </c>
      <c r="U900" t="str">
        <f>IF(T900='Analysis backend'!$L$1,IF(ISERROR(MATCH('Analysis backend'!$M$1,E900:I900,0)),"Dire","Radiant"),"")</f>
        <v/>
      </c>
      <c r="V900">
        <f t="shared" si="211"/>
        <v>1045</v>
      </c>
      <c r="W900">
        <f t="shared" si="212"/>
        <v>1006</v>
      </c>
      <c r="X900">
        <f t="shared" si="213"/>
        <v>1050</v>
      </c>
      <c r="Y900">
        <f t="shared" si="214"/>
        <v>1015</v>
      </c>
      <c r="Z900">
        <f t="shared" si="215"/>
        <v>1086</v>
      </c>
      <c r="AA900">
        <f t="shared" si="216"/>
        <v>10097</v>
      </c>
      <c r="AB900">
        <f t="shared" si="217"/>
        <v>10012</v>
      </c>
      <c r="AC900">
        <f t="shared" si="218"/>
        <v>10080</v>
      </c>
      <c r="AD900">
        <f t="shared" si="219"/>
        <v>10026</v>
      </c>
      <c r="AE900">
        <f t="shared" si="220"/>
        <v>10110</v>
      </c>
      <c r="AF900">
        <f t="shared" si="221"/>
        <v>100076</v>
      </c>
      <c r="AG900">
        <f t="shared" si="222"/>
        <v>100083</v>
      </c>
      <c r="AH900">
        <f t="shared" si="223"/>
        <v>100044</v>
      </c>
      <c r="AI900">
        <f t="shared" si="224"/>
        <v>100000</v>
      </c>
      <c r="AJ900">
        <f t="shared" si="225"/>
        <v>100000</v>
      </c>
    </row>
    <row r="901" spans="1:36" x14ac:dyDescent="0.3">
      <c r="A901">
        <v>4259242303</v>
      </c>
      <c r="B901">
        <v>1544196864</v>
      </c>
      <c r="C901">
        <v>6911</v>
      </c>
      <c r="D901" t="b">
        <v>1</v>
      </c>
      <c r="E901">
        <v>86</v>
      </c>
      <c r="F901">
        <v>85</v>
      </c>
      <c r="G901">
        <v>93</v>
      </c>
      <c r="H901">
        <v>76</v>
      </c>
      <c r="I901">
        <v>28</v>
      </c>
      <c r="J901">
        <v>44</v>
      </c>
      <c r="K901">
        <v>94</v>
      </c>
      <c r="L901">
        <v>50</v>
      </c>
      <c r="M901">
        <v>71</v>
      </c>
      <c r="N901">
        <v>97</v>
      </c>
      <c r="O901">
        <v>121</v>
      </c>
      <c r="T901" t="str">
        <f>IF(ISERROR(MATCH('Analysis backend'!$M$1,E901:N901,0)),"",'Analysis backend'!$L$1)</f>
        <v>Phantom Assassin</v>
      </c>
      <c r="U901" t="str">
        <f>IF(T901='Analysis backend'!$L$1,IF(ISERROR(MATCH('Analysis backend'!$M$1,E901:I901,0)),"Dire","Radiant"),"")</f>
        <v>Dire</v>
      </c>
      <c r="V901">
        <f t="shared" si="211"/>
        <v>2086</v>
      </c>
      <c r="W901">
        <f t="shared" si="212"/>
        <v>2085</v>
      </c>
      <c r="X901">
        <f t="shared" si="213"/>
        <v>2093</v>
      </c>
      <c r="Y901">
        <f t="shared" si="214"/>
        <v>2076</v>
      </c>
      <c r="Z901">
        <f t="shared" si="215"/>
        <v>2028</v>
      </c>
      <c r="AA901">
        <f t="shared" si="216"/>
        <v>20044</v>
      </c>
      <c r="AB901">
        <f t="shared" si="217"/>
        <v>20094</v>
      </c>
      <c r="AC901">
        <f t="shared" si="218"/>
        <v>20050</v>
      </c>
      <c r="AD901">
        <f t="shared" si="219"/>
        <v>20071</v>
      </c>
      <c r="AE901">
        <f t="shared" si="220"/>
        <v>20097</v>
      </c>
      <c r="AF901">
        <f t="shared" si="221"/>
        <v>100121</v>
      </c>
      <c r="AG901">
        <f t="shared" si="222"/>
        <v>100000</v>
      </c>
      <c r="AH901">
        <f t="shared" si="223"/>
        <v>100000</v>
      </c>
      <c r="AI901">
        <f t="shared" si="224"/>
        <v>100000</v>
      </c>
      <c r="AJ901">
        <f t="shared" si="225"/>
        <v>100000</v>
      </c>
    </row>
    <row r="902" spans="1:36" x14ac:dyDescent="0.3">
      <c r="A902">
        <v>4259271688</v>
      </c>
      <c r="B902">
        <v>1544197888</v>
      </c>
      <c r="C902">
        <v>7089</v>
      </c>
      <c r="D902" t="b">
        <v>0</v>
      </c>
      <c r="E902">
        <v>28</v>
      </c>
      <c r="F902">
        <v>25</v>
      </c>
      <c r="G902">
        <v>33</v>
      </c>
      <c r="H902">
        <v>91</v>
      </c>
      <c r="I902">
        <v>93</v>
      </c>
      <c r="J902">
        <v>44</v>
      </c>
      <c r="K902">
        <v>50</v>
      </c>
      <c r="L902">
        <v>7</v>
      </c>
      <c r="M902">
        <v>16</v>
      </c>
      <c r="N902">
        <v>59</v>
      </c>
      <c r="O902">
        <v>97</v>
      </c>
      <c r="P902">
        <v>80</v>
      </c>
      <c r="Q902">
        <v>121</v>
      </c>
      <c r="T902" t="str">
        <f>IF(ISERROR(MATCH('Analysis backend'!$M$1,E902:N902,0)),"",'Analysis backend'!$L$1)</f>
        <v>Phantom Assassin</v>
      </c>
      <c r="U902" t="str">
        <f>IF(T902='Analysis backend'!$L$1,IF(ISERROR(MATCH('Analysis backend'!$M$1,E902:I902,0)),"Dire","Radiant"),"")</f>
        <v>Dire</v>
      </c>
      <c r="V902">
        <f t="shared" si="211"/>
        <v>1028</v>
      </c>
      <c r="W902">
        <f t="shared" si="212"/>
        <v>1025</v>
      </c>
      <c r="X902">
        <f t="shared" si="213"/>
        <v>1033</v>
      </c>
      <c r="Y902">
        <f t="shared" si="214"/>
        <v>1091</v>
      </c>
      <c r="Z902">
        <f t="shared" si="215"/>
        <v>1093</v>
      </c>
      <c r="AA902">
        <f t="shared" si="216"/>
        <v>10044</v>
      </c>
      <c r="AB902">
        <f t="shared" si="217"/>
        <v>10050</v>
      </c>
      <c r="AC902">
        <f t="shared" si="218"/>
        <v>10007</v>
      </c>
      <c r="AD902">
        <f t="shared" si="219"/>
        <v>10016</v>
      </c>
      <c r="AE902">
        <f t="shared" si="220"/>
        <v>10059</v>
      </c>
      <c r="AF902">
        <f t="shared" si="221"/>
        <v>100097</v>
      </c>
      <c r="AG902">
        <f t="shared" si="222"/>
        <v>100080</v>
      </c>
      <c r="AH902">
        <f t="shared" si="223"/>
        <v>100121</v>
      </c>
      <c r="AI902">
        <f t="shared" si="224"/>
        <v>100000</v>
      </c>
      <c r="AJ902">
        <f t="shared" si="225"/>
        <v>100000</v>
      </c>
    </row>
    <row r="903" spans="1:36" x14ac:dyDescent="0.3">
      <c r="A903">
        <v>4259268758</v>
      </c>
      <c r="B903">
        <v>1544197760</v>
      </c>
      <c r="C903">
        <v>6971</v>
      </c>
      <c r="D903" t="b">
        <v>1</v>
      </c>
      <c r="E903">
        <v>100</v>
      </c>
      <c r="F903">
        <v>97</v>
      </c>
      <c r="G903">
        <v>26</v>
      </c>
      <c r="H903">
        <v>94</v>
      </c>
      <c r="I903">
        <v>44</v>
      </c>
      <c r="J903">
        <v>109</v>
      </c>
      <c r="K903">
        <v>86</v>
      </c>
      <c r="L903">
        <v>2</v>
      </c>
      <c r="M903">
        <v>76</v>
      </c>
      <c r="N903">
        <v>87</v>
      </c>
      <c r="O903">
        <v>38</v>
      </c>
      <c r="P903">
        <v>34</v>
      </c>
      <c r="T903" t="str">
        <f>IF(ISERROR(MATCH('Analysis backend'!$M$1,E903:N903,0)),"",'Analysis backend'!$L$1)</f>
        <v>Phantom Assassin</v>
      </c>
      <c r="U903" t="str">
        <f>IF(T903='Analysis backend'!$L$1,IF(ISERROR(MATCH('Analysis backend'!$M$1,E903:I903,0)),"Dire","Radiant"),"")</f>
        <v>Radiant</v>
      </c>
      <c r="V903">
        <f t="shared" si="211"/>
        <v>2100</v>
      </c>
      <c r="W903">
        <f t="shared" si="212"/>
        <v>2097</v>
      </c>
      <c r="X903">
        <f t="shared" si="213"/>
        <v>2026</v>
      </c>
      <c r="Y903">
        <f t="shared" si="214"/>
        <v>2094</v>
      </c>
      <c r="Z903">
        <f t="shared" si="215"/>
        <v>2044</v>
      </c>
      <c r="AA903">
        <f t="shared" si="216"/>
        <v>20109</v>
      </c>
      <c r="AB903">
        <f t="shared" si="217"/>
        <v>20086</v>
      </c>
      <c r="AC903">
        <f t="shared" si="218"/>
        <v>20002</v>
      </c>
      <c r="AD903">
        <f t="shared" si="219"/>
        <v>20076</v>
      </c>
      <c r="AE903">
        <f t="shared" si="220"/>
        <v>20087</v>
      </c>
      <c r="AF903">
        <f t="shared" si="221"/>
        <v>100038</v>
      </c>
      <c r="AG903">
        <f t="shared" si="222"/>
        <v>100034</v>
      </c>
      <c r="AH903">
        <f t="shared" si="223"/>
        <v>100000</v>
      </c>
      <c r="AI903">
        <f t="shared" si="224"/>
        <v>100000</v>
      </c>
      <c r="AJ903">
        <f t="shared" si="225"/>
        <v>100000</v>
      </c>
    </row>
    <row r="904" spans="1:36" x14ac:dyDescent="0.3">
      <c r="A904">
        <v>4259264726</v>
      </c>
      <c r="B904">
        <v>1544197632</v>
      </c>
      <c r="C904">
        <v>6888</v>
      </c>
      <c r="D904" t="b">
        <v>0</v>
      </c>
      <c r="E904">
        <v>1</v>
      </c>
      <c r="F904">
        <v>53</v>
      </c>
      <c r="G904">
        <v>31</v>
      </c>
      <c r="H904">
        <v>36</v>
      </c>
      <c r="I904">
        <v>97</v>
      </c>
      <c r="J904">
        <v>41</v>
      </c>
      <c r="K904">
        <v>38</v>
      </c>
      <c r="L904">
        <v>19</v>
      </c>
      <c r="M904">
        <v>6</v>
      </c>
      <c r="N904">
        <v>64</v>
      </c>
      <c r="O904">
        <v>74</v>
      </c>
      <c r="P904">
        <v>8</v>
      </c>
      <c r="Q904">
        <v>44</v>
      </c>
      <c r="T904" t="str">
        <f>IF(ISERROR(MATCH('Analysis backend'!$M$1,E904:N904,0)),"",'Analysis backend'!$L$1)</f>
        <v/>
      </c>
      <c r="U904" t="str">
        <f>IF(T904='Analysis backend'!$L$1,IF(ISERROR(MATCH('Analysis backend'!$M$1,E904:I904,0)),"Dire","Radiant"),"")</f>
        <v/>
      </c>
      <c r="V904">
        <f t="shared" si="211"/>
        <v>1001</v>
      </c>
      <c r="W904">
        <f t="shared" si="212"/>
        <v>1053</v>
      </c>
      <c r="X904">
        <f t="shared" si="213"/>
        <v>1031</v>
      </c>
      <c r="Y904">
        <f t="shared" si="214"/>
        <v>1036</v>
      </c>
      <c r="Z904">
        <f t="shared" si="215"/>
        <v>1097</v>
      </c>
      <c r="AA904">
        <f t="shared" si="216"/>
        <v>10041</v>
      </c>
      <c r="AB904">
        <f t="shared" si="217"/>
        <v>10038</v>
      </c>
      <c r="AC904">
        <f t="shared" si="218"/>
        <v>10019</v>
      </c>
      <c r="AD904">
        <f t="shared" si="219"/>
        <v>10006</v>
      </c>
      <c r="AE904">
        <f t="shared" si="220"/>
        <v>10064</v>
      </c>
      <c r="AF904">
        <f t="shared" si="221"/>
        <v>100074</v>
      </c>
      <c r="AG904">
        <f t="shared" si="222"/>
        <v>100008</v>
      </c>
      <c r="AH904">
        <f t="shared" si="223"/>
        <v>100044</v>
      </c>
      <c r="AI904">
        <f t="shared" si="224"/>
        <v>100000</v>
      </c>
      <c r="AJ904">
        <f t="shared" si="225"/>
        <v>100000</v>
      </c>
    </row>
    <row r="905" spans="1:36" x14ac:dyDescent="0.3">
      <c r="A905">
        <v>4259274562</v>
      </c>
      <c r="B905">
        <v>1544198016</v>
      </c>
      <c r="C905">
        <v>7164</v>
      </c>
      <c r="D905" t="b">
        <v>1</v>
      </c>
      <c r="E905">
        <v>41</v>
      </c>
      <c r="F905">
        <v>90</v>
      </c>
      <c r="G905">
        <v>86</v>
      </c>
      <c r="H905">
        <v>16</v>
      </c>
      <c r="I905">
        <v>25</v>
      </c>
      <c r="J905">
        <v>84</v>
      </c>
      <c r="K905">
        <v>10</v>
      </c>
      <c r="L905">
        <v>91</v>
      </c>
      <c r="M905">
        <v>8</v>
      </c>
      <c r="N905">
        <v>19</v>
      </c>
      <c r="O905">
        <v>97</v>
      </c>
      <c r="T905" t="str">
        <f>IF(ISERROR(MATCH('Analysis backend'!$M$1,E905:N905,0)),"",'Analysis backend'!$L$1)</f>
        <v/>
      </c>
      <c r="U905" t="str">
        <f>IF(T905='Analysis backend'!$L$1,IF(ISERROR(MATCH('Analysis backend'!$M$1,E905:I905,0)),"Dire","Radiant"),"")</f>
        <v/>
      </c>
      <c r="V905">
        <f t="shared" si="211"/>
        <v>2041</v>
      </c>
      <c r="W905">
        <f t="shared" si="212"/>
        <v>2090</v>
      </c>
      <c r="X905">
        <f t="shared" si="213"/>
        <v>2086</v>
      </c>
      <c r="Y905">
        <f t="shared" si="214"/>
        <v>2016</v>
      </c>
      <c r="Z905">
        <f t="shared" si="215"/>
        <v>2025</v>
      </c>
      <c r="AA905">
        <f t="shared" si="216"/>
        <v>20084</v>
      </c>
      <c r="AB905">
        <f t="shared" si="217"/>
        <v>20010</v>
      </c>
      <c r="AC905">
        <f t="shared" si="218"/>
        <v>20091</v>
      </c>
      <c r="AD905">
        <f t="shared" si="219"/>
        <v>20008</v>
      </c>
      <c r="AE905">
        <f t="shared" si="220"/>
        <v>20019</v>
      </c>
      <c r="AF905">
        <f t="shared" si="221"/>
        <v>100097</v>
      </c>
      <c r="AG905">
        <f t="shared" si="222"/>
        <v>100000</v>
      </c>
      <c r="AH905">
        <f t="shared" si="223"/>
        <v>100000</v>
      </c>
      <c r="AI905">
        <f t="shared" si="224"/>
        <v>100000</v>
      </c>
      <c r="AJ905">
        <f t="shared" si="225"/>
        <v>100000</v>
      </c>
    </row>
    <row r="906" spans="1:36" x14ac:dyDescent="0.3">
      <c r="A906">
        <v>4259305040</v>
      </c>
      <c r="B906">
        <v>1544199040</v>
      </c>
      <c r="C906">
        <v>6902</v>
      </c>
      <c r="D906" t="b">
        <v>0</v>
      </c>
      <c r="E906">
        <v>93</v>
      </c>
      <c r="F906">
        <v>86</v>
      </c>
      <c r="G906">
        <v>25</v>
      </c>
      <c r="H906">
        <v>16</v>
      </c>
      <c r="I906">
        <v>121</v>
      </c>
      <c r="J906">
        <v>110</v>
      </c>
      <c r="K906">
        <v>59</v>
      </c>
      <c r="L906">
        <v>3</v>
      </c>
      <c r="M906">
        <v>8</v>
      </c>
      <c r="N906">
        <v>2</v>
      </c>
      <c r="O906">
        <v>44</v>
      </c>
      <c r="P906">
        <v>97</v>
      </c>
      <c r="Q906">
        <v>91</v>
      </c>
      <c r="T906" t="str">
        <f>IF(ISERROR(MATCH('Analysis backend'!$M$1,E906:N906,0)),"",'Analysis backend'!$L$1)</f>
        <v/>
      </c>
      <c r="U906" t="str">
        <f>IF(T906='Analysis backend'!$L$1,IF(ISERROR(MATCH('Analysis backend'!$M$1,E906:I906,0)),"Dire","Radiant"),"")</f>
        <v/>
      </c>
      <c r="V906">
        <f t="shared" si="211"/>
        <v>1093</v>
      </c>
      <c r="W906">
        <f t="shared" si="212"/>
        <v>1086</v>
      </c>
      <c r="X906">
        <f t="shared" si="213"/>
        <v>1025</v>
      </c>
      <c r="Y906">
        <f t="shared" si="214"/>
        <v>1016</v>
      </c>
      <c r="Z906">
        <f t="shared" si="215"/>
        <v>1121</v>
      </c>
      <c r="AA906">
        <f t="shared" si="216"/>
        <v>10110</v>
      </c>
      <c r="AB906">
        <f t="shared" si="217"/>
        <v>10059</v>
      </c>
      <c r="AC906">
        <f t="shared" si="218"/>
        <v>10003</v>
      </c>
      <c r="AD906">
        <f t="shared" si="219"/>
        <v>10008</v>
      </c>
      <c r="AE906">
        <f t="shared" si="220"/>
        <v>10002</v>
      </c>
      <c r="AF906">
        <f t="shared" si="221"/>
        <v>100044</v>
      </c>
      <c r="AG906">
        <f t="shared" si="222"/>
        <v>100097</v>
      </c>
      <c r="AH906">
        <f t="shared" si="223"/>
        <v>100091</v>
      </c>
      <c r="AI906">
        <f t="shared" si="224"/>
        <v>100000</v>
      </c>
      <c r="AJ906">
        <f t="shared" si="225"/>
        <v>100000</v>
      </c>
    </row>
    <row r="907" spans="1:36" x14ac:dyDescent="0.3">
      <c r="A907">
        <v>4259312740</v>
      </c>
      <c r="B907">
        <v>1544199296</v>
      </c>
      <c r="C907">
        <v>6908</v>
      </c>
      <c r="D907" t="b">
        <v>0</v>
      </c>
      <c r="E907">
        <v>110</v>
      </c>
      <c r="F907">
        <v>71</v>
      </c>
      <c r="G907">
        <v>34</v>
      </c>
      <c r="H907">
        <v>102</v>
      </c>
      <c r="I907">
        <v>3</v>
      </c>
      <c r="J907">
        <v>28</v>
      </c>
      <c r="K907">
        <v>91</v>
      </c>
      <c r="L907">
        <v>93</v>
      </c>
      <c r="M907">
        <v>89</v>
      </c>
      <c r="N907">
        <v>50</v>
      </c>
      <c r="O907">
        <v>44</v>
      </c>
      <c r="P907">
        <v>97</v>
      </c>
      <c r="Q907">
        <v>2</v>
      </c>
      <c r="T907" t="str">
        <f>IF(ISERROR(MATCH('Analysis backend'!$M$1,E907:N907,0)),"",'Analysis backend'!$L$1)</f>
        <v/>
      </c>
      <c r="U907" t="str">
        <f>IF(T907='Analysis backend'!$L$1,IF(ISERROR(MATCH('Analysis backend'!$M$1,E907:I907,0)),"Dire","Radiant"),"")</f>
        <v/>
      </c>
      <c r="V907">
        <f t="shared" si="211"/>
        <v>1110</v>
      </c>
      <c r="W907">
        <f t="shared" si="212"/>
        <v>1071</v>
      </c>
      <c r="X907">
        <f t="shared" si="213"/>
        <v>1034</v>
      </c>
      <c r="Y907">
        <f t="shared" si="214"/>
        <v>1102</v>
      </c>
      <c r="Z907">
        <f t="shared" si="215"/>
        <v>1003</v>
      </c>
      <c r="AA907">
        <f t="shared" si="216"/>
        <v>10028</v>
      </c>
      <c r="AB907">
        <f t="shared" si="217"/>
        <v>10091</v>
      </c>
      <c r="AC907">
        <f t="shared" si="218"/>
        <v>10093</v>
      </c>
      <c r="AD907">
        <f t="shared" si="219"/>
        <v>10089</v>
      </c>
      <c r="AE907">
        <f t="shared" si="220"/>
        <v>10050</v>
      </c>
      <c r="AF907">
        <f t="shared" si="221"/>
        <v>100044</v>
      </c>
      <c r="AG907">
        <f t="shared" si="222"/>
        <v>100097</v>
      </c>
      <c r="AH907">
        <f t="shared" si="223"/>
        <v>100002</v>
      </c>
      <c r="AI907">
        <f t="shared" si="224"/>
        <v>100000</v>
      </c>
      <c r="AJ907">
        <f t="shared" si="225"/>
        <v>100000</v>
      </c>
    </row>
    <row r="908" spans="1:36" x14ac:dyDescent="0.3">
      <c r="A908">
        <v>4259328591</v>
      </c>
      <c r="B908">
        <v>1544200192</v>
      </c>
      <c r="C908">
        <v>7196</v>
      </c>
      <c r="D908" t="b">
        <v>1</v>
      </c>
      <c r="E908">
        <v>88</v>
      </c>
      <c r="F908">
        <v>50</v>
      </c>
      <c r="G908">
        <v>8</v>
      </c>
      <c r="H908">
        <v>62</v>
      </c>
      <c r="I908">
        <v>19</v>
      </c>
      <c r="J908">
        <v>71</v>
      </c>
      <c r="K908">
        <v>76</v>
      </c>
      <c r="L908">
        <v>86</v>
      </c>
      <c r="M908">
        <v>93</v>
      </c>
      <c r="N908">
        <v>110</v>
      </c>
      <c r="O908">
        <v>97</v>
      </c>
      <c r="T908" t="str">
        <f>IF(ISERROR(MATCH('Analysis backend'!$M$1,E908:N908,0)),"",'Analysis backend'!$L$1)</f>
        <v/>
      </c>
      <c r="U908" t="str">
        <f>IF(T908='Analysis backend'!$L$1,IF(ISERROR(MATCH('Analysis backend'!$M$1,E908:I908,0)),"Dire","Radiant"),"")</f>
        <v/>
      </c>
      <c r="V908">
        <f t="shared" si="211"/>
        <v>2088</v>
      </c>
      <c r="W908">
        <f t="shared" si="212"/>
        <v>2050</v>
      </c>
      <c r="X908">
        <f t="shared" si="213"/>
        <v>2008</v>
      </c>
      <c r="Y908">
        <f t="shared" si="214"/>
        <v>2062</v>
      </c>
      <c r="Z908">
        <f t="shared" si="215"/>
        <v>2019</v>
      </c>
      <c r="AA908">
        <f t="shared" si="216"/>
        <v>20071</v>
      </c>
      <c r="AB908">
        <f t="shared" si="217"/>
        <v>20076</v>
      </c>
      <c r="AC908">
        <f t="shared" si="218"/>
        <v>20086</v>
      </c>
      <c r="AD908">
        <f t="shared" si="219"/>
        <v>20093</v>
      </c>
      <c r="AE908">
        <f t="shared" si="220"/>
        <v>20110</v>
      </c>
      <c r="AF908">
        <f t="shared" si="221"/>
        <v>100097</v>
      </c>
      <c r="AG908">
        <f t="shared" si="222"/>
        <v>100000</v>
      </c>
      <c r="AH908">
        <f t="shared" si="223"/>
        <v>100000</v>
      </c>
      <c r="AI908">
        <f t="shared" si="224"/>
        <v>100000</v>
      </c>
      <c r="AJ908">
        <f t="shared" si="225"/>
        <v>100000</v>
      </c>
    </row>
    <row r="909" spans="1:36" x14ac:dyDescent="0.3">
      <c r="A909">
        <v>4259321164</v>
      </c>
      <c r="B909">
        <v>1544199808</v>
      </c>
      <c r="C909">
        <v>7018</v>
      </c>
      <c r="D909" t="b">
        <v>0</v>
      </c>
      <c r="E909">
        <v>65</v>
      </c>
      <c r="F909">
        <v>8</v>
      </c>
      <c r="G909">
        <v>121</v>
      </c>
      <c r="H909">
        <v>114</v>
      </c>
      <c r="I909">
        <v>100</v>
      </c>
      <c r="J909">
        <v>14</v>
      </c>
      <c r="K909">
        <v>86</v>
      </c>
      <c r="L909">
        <v>87</v>
      </c>
      <c r="M909">
        <v>13</v>
      </c>
      <c r="N909">
        <v>109</v>
      </c>
      <c r="O909">
        <v>97</v>
      </c>
      <c r="T909" t="str">
        <f>IF(ISERROR(MATCH('Analysis backend'!$M$1,E909:N909,0)),"",'Analysis backend'!$L$1)</f>
        <v/>
      </c>
      <c r="U909" t="str">
        <f>IF(T909='Analysis backend'!$L$1,IF(ISERROR(MATCH('Analysis backend'!$M$1,E909:I909,0)),"Dire","Radiant"),"")</f>
        <v/>
      </c>
      <c r="V909">
        <f t="shared" si="211"/>
        <v>1065</v>
      </c>
      <c r="W909">
        <f t="shared" si="212"/>
        <v>1008</v>
      </c>
      <c r="X909">
        <f t="shared" si="213"/>
        <v>1121</v>
      </c>
      <c r="Y909">
        <f t="shared" si="214"/>
        <v>1114</v>
      </c>
      <c r="Z909">
        <f t="shared" si="215"/>
        <v>1100</v>
      </c>
      <c r="AA909">
        <f t="shared" si="216"/>
        <v>10014</v>
      </c>
      <c r="AB909">
        <f t="shared" si="217"/>
        <v>10086</v>
      </c>
      <c r="AC909">
        <f t="shared" si="218"/>
        <v>10087</v>
      </c>
      <c r="AD909">
        <f t="shared" si="219"/>
        <v>10013</v>
      </c>
      <c r="AE909">
        <f t="shared" si="220"/>
        <v>10109</v>
      </c>
      <c r="AF909">
        <f t="shared" si="221"/>
        <v>100097</v>
      </c>
      <c r="AG909">
        <f t="shared" si="222"/>
        <v>100000</v>
      </c>
      <c r="AH909">
        <f t="shared" si="223"/>
        <v>100000</v>
      </c>
      <c r="AI909">
        <f t="shared" si="224"/>
        <v>100000</v>
      </c>
      <c r="AJ909">
        <f t="shared" si="225"/>
        <v>100000</v>
      </c>
    </row>
    <row r="910" spans="1:36" x14ac:dyDescent="0.3">
      <c r="A910">
        <v>4259325377</v>
      </c>
      <c r="B910">
        <v>1544200064</v>
      </c>
      <c r="C910">
        <v>6918</v>
      </c>
      <c r="D910" t="b">
        <v>0</v>
      </c>
      <c r="E910">
        <v>34</v>
      </c>
      <c r="F910">
        <v>50</v>
      </c>
      <c r="G910">
        <v>83</v>
      </c>
      <c r="H910">
        <v>1</v>
      </c>
      <c r="I910">
        <v>90</v>
      </c>
      <c r="J910">
        <v>27</v>
      </c>
      <c r="K910">
        <v>7</v>
      </c>
      <c r="L910">
        <v>109</v>
      </c>
      <c r="M910">
        <v>82</v>
      </c>
      <c r="N910">
        <v>69</v>
      </c>
      <c r="O910">
        <v>44</v>
      </c>
      <c r="P910">
        <v>97</v>
      </c>
      <c r="T910" t="str">
        <f>IF(ISERROR(MATCH('Analysis backend'!$M$1,E910:N910,0)),"",'Analysis backend'!$L$1)</f>
        <v/>
      </c>
      <c r="U910" t="str">
        <f>IF(T910='Analysis backend'!$L$1,IF(ISERROR(MATCH('Analysis backend'!$M$1,E910:I910,0)),"Dire","Radiant"),"")</f>
        <v/>
      </c>
      <c r="V910">
        <f t="shared" si="211"/>
        <v>1034</v>
      </c>
      <c r="W910">
        <f t="shared" si="212"/>
        <v>1050</v>
      </c>
      <c r="X910">
        <f t="shared" si="213"/>
        <v>1083</v>
      </c>
      <c r="Y910">
        <f t="shared" si="214"/>
        <v>1001</v>
      </c>
      <c r="Z910">
        <f t="shared" si="215"/>
        <v>1090</v>
      </c>
      <c r="AA910">
        <f t="shared" si="216"/>
        <v>10027</v>
      </c>
      <c r="AB910">
        <f t="shared" si="217"/>
        <v>10007</v>
      </c>
      <c r="AC910">
        <f t="shared" si="218"/>
        <v>10109</v>
      </c>
      <c r="AD910">
        <f t="shared" si="219"/>
        <v>10082</v>
      </c>
      <c r="AE910">
        <f t="shared" si="220"/>
        <v>10069</v>
      </c>
      <c r="AF910">
        <f t="shared" si="221"/>
        <v>100044</v>
      </c>
      <c r="AG910">
        <f t="shared" si="222"/>
        <v>100097</v>
      </c>
      <c r="AH910">
        <f t="shared" si="223"/>
        <v>100000</v>
      </c>
      <c r="AI910">
        <f t="shared" si="224"/>
        <v>100000</v>
      </c>
      <c r="AJ910">
        <f t="shared" si="225"/>
        <v>100000</v>
      </c>
    </row>
    <row r="911" spans="1:36" x14ac:dyDescent="0.3">
      <c r="A911">
        <v>4259335051</v>
      </c>
      <c r="B911">
        <v>1544200576</v>
      </c>
      <c r="C911">
        <v>6907</v>
      </c>
      <c r="D911" t="b">
        <v>1</v>
      </c>
      <c r="E911">
        <v>23</v>
      </c>
      <c r="F911">
        <v>44</v>
      </c>
      <c r="G911">
        <v>26</v>
      </c>
      <c r="H911">
        <v>86</v>
      </c>
      <c r="I911">
        <v>33</v>
      </c>
      <c r="J911">
        <v>100</v>
      </c>
      <c r="K911">
        <v>48</v>
      </c>
      <c r="L911">
        <v>55</v>
      </c>
      <c r="M911">
        <v>90</v>
      </c>
      <c r="N911">
        <v>82</v>
      </c>
      <c r="O911">
        <v>97</v>
      </c>
      <c r="T911" t="str">
        <f>IF(ISERROR(MATCH('Analysis backend'!$M$1,E911:N911,0)),"",'Analysis backend'!$L$1)</f>
        <v>Phantom Assassin</v>
      </c>
      <c r="U911" t="str">
        <f>IF(T911='Analysis backend'!$L$1,IF(ISERROR(MATCH('Analysis backend'!$M$1,E911:I911,0)),"Dire","Radiant"),"")</f>
        <v>Radiant</v>
      </c>
      <c r="V911">
        <f t="shared" si="211"/>
        <v>2023</v>
      </c>
      <c r="W911">
        <f t="shared" si="212"/>
        <v>2044</v>
      </c>
      <c r="X911">
        <f t="shared" si="213"/>
        <v>2026</v>
      </c>
      <c r="Y911">
        <f t="shared" si="214"/>
        <v>2086</v>
      </c>
      <c r="Z911">
        <f t="shared" si="215"/>
        <v>2033</v>
      </c>
      <c r="AA911">
        <f t="shared" si="216"/>
        <v>20100</v>
      </c>
      <c r="AB911">
        <f t="shared" si="217"/>
        <v>20048</v>
      </c>
      <c r="AC911">
        <f t="shared" si="218"/>
        <v>20055</v>
      </c>
      <c r="AD911">
        <f t="shared" si="219"/>
        <v>20090</v>
      </c>
      <c r="AE911">
        <f t="shared" si="220"/>
        <v>20082</v>
      </c>
      <c r="AF911">
        <f t="shared" si="221"/>
        <v>100097</v>
      </c>
      <c r="AG911">
        <f t="shared" si="222"/>
        <v>100000</v>
      </c>
      <c r="AH911">
        <f t="shared" si="223"/>
        <v>100000</v>
      </c>
      <c r="AI911">
        <f t="shared" si="224"/>
        <v>100000</v>
      </c>
      <c r="AJ911">
        <f t="shared" si="225"/>
        <v>100000</v>
      </c>
    </row>
    <row r="912" spans="1:36" x14ac:dyDescent="0.3">
      <c r="A912">
        <v>4259353033</v>
      </c>
      <c r="B912">
        <v>1544201472</v>
      </c>
      <c r="C912">
        <v>7294</v>
      </c>
      <c r="D912" t="b">
        <v>0</v>
      </c>
      <c r="E912">
        <v>45</v>
      </c>
      <c r="F912">
        <v>44</v>
      </c>
      <c r="G912">
        <v>100</v>
      </c>
      <c r="H912">
        <v>96</v>
      </c>
      <c r="I912">
        <v>84</v>
      </c>
      <c r="J912">
        <v>1</v>
      </c>
      <c r="K912">
        <v>97</v>
      </c>
      <c r="L912">
        <v>86</v>
      </c>
      <c r="M912">
        <v>90</v>
      </c>
      <c r="N912">
        <v>19</v>
      </c>
      <c r="O912">
        <v>50</v>
      </c>
      <c r="P912">
        <v>59</v>
      </c>
      <c r="T912" t="str">
        <f>IF(ISERROR(MATCH('Analysis backend'!$M$1,E912:N912,0)),"",'Analysis backend'!$L$1)</f>
        <v>Phantom Assassin</v>
      </c>
      <c r="U912" t="str">
        <f>IF(T912='Analysis backend'!$L$1,IF(ISERROR(MATCH('Analysis backend'!$M$1,E912:I912,0)),"Dire","Radiant"),"")</f>
        <v>Radiant</v>
      </c>
      <c r="V912">
        <f t="shared" si="211"/>
        <v>1045</v>
      </c>
      <c r="W912">
        <f t="shared" si="212"/>
        <v>1044</v>
      </c>
      <c r="X912">
        <f t="shared" si="213"/>
        <v>1100</v>
      </c>
      <c r="Y912">
        <f t="shared" si="214"/>
        <v>1096</v>
      </c>
      <c r="Z912">
        <f t="shared" si="215"/>
        <v>1084</v>
      </c>
      <c r="AA912">
        <f t="shared" si="216"/>
        <v>10001</v>
      </c>
      <c r="AB912">
        <f t="shared" si="217"/>
        <v>10097</v>
      </c>
      <c r="AC912">
        <f t="shared" si="218"/>
        <v>10086</v>
      </c>
      <c r="AD912">
        <f t="shared" si="219"/>
        <v>10090</v>
      </c>
      <c r="AE912">
        <f t="shared" si="220"/>
        <v>10019</v>
      </c>
      <c r="AF912">
        <f t="shared" si="221"/>
        <v>100050</v>
      </c>
      <c r="AG912">
        <f t="shared" si="222"/>
        <v>100059</v>
      </c>
      <c r="AH912">
        <f t="shared" si="223"/>
        <v>100000</v>
      </c>
      <c r="AI912">
        <f t="shared" si="224"/>
        <v>100000</v>
      </c>
      <c r="AJ912">
        <f t="shared" si="225"/>
        <v>100000</v>
      </c>
    </row>
    <row r="913" spans="1:36" x14ac:dyDescent="0.3">
      <c r="A913">
        <v>4259361831</v>
      </c>
      <c r="B913">
        <v>1544201728</v>
      </c>
      <c r="C913">
        <v>7061</v>
      </c>
      <c r="D913" t="b">
        <v>1</v>
      </c>
      <c r="E913">
        <v>46</v>
      </c>
      <c r="F913">
        <v>107</v>
      </c>
      <c r="G913">
        <v>112</v>
      </c>
      <c r="H913">
        <v>97</v>
      </c>
      <c r="I913">
        <v>8</v>
      </c>
      <c r="J913">
        <v>110</v>
      </c>
      <c r="K913">
        <v>25</v>
      </c>
      <c r="L913">
        <v>29</v>
      </c>
      <c r="M913">
        <v>114</v>
      </c>
      <c r="N913">
        <v>26</v>
      </c>
      <c r="O913">
        <v>86</v>
      </c>
      <c r="P913">
        <v>44</v>
      </c>
      <c r="T913" t="str">
        <f>IF(ISERROR(MATCH('Analysis backend'!$M$1,E913:N913,0)),"",'Analysis backend'!$L$1)</f>
        <v/>
      </c>
      <c r="U913" t="str">
        <f>IF(T913='Analysis backend'!$L$1,IF(ISERROR(MATCH('Analysis backend'!$M$1,E913:I913,0)),"Dire","Radiant"),"")</f>
        <v/>
      </c>
      <c r="V913">
        <f t="shared" si="211"/>
        <v>2046</v>
      </c>
      <c r="W913">
        <f t="shared" si="212"/>
        <v>2107</v>
      </c>
      <c r="X913">
        <f t="shared" si="213"/>
        <v>2112</v>
      </c>
      <c r="Y913">
        <f t="shared" si="214"/>
        <v>2097</v>
      </c>
      <c r="Z913">
        <f t="shared" si="215"/>
        <v>2008</v>
      </c>
      <c r="AA913">
        <f t="shared" si="216"/>
        <v>20110</v>
      </c>
      <c r="AB913">
        <f t="shared" si="217"/>
        <v>20025</v>
      </c>
      <c r="AC913">
        <f t="shared" si="218"/>
        <v>20029</v>
      </c>
      <c r="AD913">
        <f t="shared" si="219"/>
        <v>20114</v>
      </c>
      <c r="AE913">
        <f t="shared" si="220"/>
        <v>20026</v>
      </c>
      <c r="AF913">
        <f t="shared" si="221"/>
        <v>100086</v>
      </c>
      <c r="AG913">
        <f t="shared" si="222"/>
        <v>100044</v>
      </c>
      <c r="AH913">
        <f t="shared" si="223"/>
        <v>100000</v>
      </c>
      <c r="AI913">
        <f t="shared" si="224"/>
        <v>100000</v>
      </c>
      <c r="AJ913">
        <f t="shared" si="225"/>
        <v>100000</v>
      </c>
    </row>
    <row r="914" spans="1:36" x14ac:dyDescent="0.3">
      <c r="A914">
        <v>4259358139</v>
      </c>
      <c r="B914">
        <v>1544201600</v>
      </c>
      <c r="C914">
        <v>6862</v>
      </c>
      <c r="D914" t="b">
        <v>0</v>
      </c>
      <c r="E914">
        <v>45</v>
      </c>
      <c r="F914">
        <v>1</v>
      </c>
      <c r="G914">
        <v>50</v>
      </c>
      <c r="H914">
        <v>35</v>
      </c>
      <c r="I914">
        <v>3</v>
      </c>
      <c r="J914">
        <v>79</v>
      </c>
      <c r="K914">
        <v>97</v>
      </c>
      <c r="L914">
        <v>7</v>
      </c>
      <c r="M914">
        <v>44</v>
      </c>
      <c r="N914">
        <v>47</v>
      </c>
      <c r="O914">
        <v>28</v>
      </c>
      <c r="P914">
        <v>82</v>
      </c>
      <c r="Q914">
        <v>34</v>
      </c>
      <c r="R914">
        <v>31</v>
      </c>
      <c r="T914" t="str">
        <f>IF(ISERROR(MATCH('Analysis backend'!$M$1,E914:N914,0)),"",'Analysis backend'!$L$1)</f>
        <v>Phantom Assassin</v>
      </c>
      <c r="U914" t="str">
        <f>IF(T914='Analysis backend'!$L$1,IF(ISERROR(MATCH('Analysis backend'!$M$1,E914:I914,0)),"Dire","Radiant"),"")</f>
        <v>Dire</v>
      </c>
      <c r="V914">
        <f t="shared" si="211"/>
        <v>1045</v>
      </c>
      <c r="W914">
        <f t="shared" si="212"/>
        <v>1001</v>
      </c>
      <c r="X914">
        <f t="shared" si="213"/>
        <v>1050</v>
      </c>
      <c r="Y914">
        <f t="shared" si="214"/>
        <v>1035</v>
      </c>
      <c r="Z914">
        <f t="shared" si="215"/>
        <v>1003</v>
      </c>
      <c r="AA914">
        <f t="shared" si="216"/>
        <v>10079</v>
      </c>
      <c r="AB914">
        <f t="shared" si="217"/>
        <v>10097</v>
      </c>
      <c r="AC914">
        <f t="shared" si="218"/>
        <v>10007</v>
      </c>
      <c r="AD914">
        <f t="shared" si="219"/>
        <v>10044</v>
      </c>
      <c r="AE914">
        <f t="shared" si="220"/>
        <v>10047</v>
      </c>
      <c r="AF914">
        <f t="shared" si="221"/>
        <v>100028</v>
      </c>
      <c r="AG914">
        <f t="shared" si="222"/>
        <v>100082</v>
      </c>
      <c r="AH914">
        <f t="shared" si="223"/>
        <v>100034</v>
      </c>
      <c r="AI914">
        <f t="shared" si="224"/>
        <v>100031</v>
      </c>
      <c r="AJ914">
        <f t="shared" si="225"/>
        <v>100000</v>
      </c>
    </row>
    <row r="915" spans="1:36" x14ac:dyDescent="0.3">
      <c r="A915">
        <v>4259370547</v>
      </c>
      <c r="B915">
        <v>1544201984</v>
      </c>
      <c r="C915">
        <v>6843</v>
      </c>
      <c r="D915" t="b">
        <v>1</v>
      </c>
      <c r="E915">
        <v>50</v>
      </c>
      <c r="F915">
        <v>97</v>
      </c>
      <c r="G915">
        <v>59</v>
      </c>
      <c r="H915">
        <v>13</v>
      </c>
      <c r="I915">
        <v>54</v>
      </c>
      <c r="J915">
        <v>96</v>
      </c>
      <c r="K915">
        <v>46</v>
      </c>
      <c r="L915">
        <v>111</v>
      </c>
      <c r="M915">
        <v>19</v>
      </c>
      <c r="N915">
        <v>1</v>
      </c>
      <c r="O915">
        <v>93</v>
      </c>
      <c r="P915">
        <v>121</v>
      </c>
      <c r="Q915">
        <v>44</v>
      </c>
      <c r="T915" t="str">
        <f>IF(ISERROR(MATCH('Analysis backend'!$M$1,E915:N915,0)),"",'Analysis backend'!$L$1)</f>
        <v/>
      </c>
      <c r="U915" t="str">
        <f>IF(T915='Analysis backend'!$L$1,IF(ISERROR(MATCH('Analysis backend'!$M$1,E915:I915,0)),"Dire","Radiant"),"")</f>
        <v/>
      </c>
      <c r="V915">
        <f t="shared" si="211"/>
        <v>2050</v>
      </c>
      <c r="W915">
        <f t="shared" si="212"/>
        <v>2097</v>
      </c>
      <c r="X915">
        <f t="shared" si="213"/>
        <v>2059</v>
      </c>
      <c r="Y915">
        <f t="shared" si="214"/>
        <v>2013</v>
      </c>
      <c r="Z915">
        <f t="shared" si="215"/>
        <v>2054</v>
      </c>
      <c r="AA915">
        <f t="shared" si="216"/>
        <v>20096</v>
      </c>
      <c r="AB915">
        <f t="shared" si="217"/>
        <v>20046</v>
      </c>
      <c r="AC915">
        <f t="shared" si="218"/>
        <v>20111</v>
      </c>
      <c r="AD915">
        <f t="shared" si="219"/>
        <v>20019</v>
      </c>
      <c r="AE915">
        <f t="shared" si="220"/>
        <v>20001</v>
      </c>
      <c r="AF915">
        <f t="shared" si="221"/>
        <v>100093</v>
      </c>
      <c r="AG915">
        <f t="shared" si="222"/>
        <v>100121</v>
      </c>
      <c r="AH915">
        <f t="shared" si="223"/>
        <v>100044</v>
      </c>
      <c r="AI915">
        <f t="shared" si="224"/>
        <v>100000</v>
      </c>
      <c r="AJ915">
        <f t="shared" si="225"/>
        <v>100000</v>
      </c>
    </row>
    <row r="916" spans="1:36" x14ac:dyDescent="0.3">
      <c r="A916">
        <v>4259377666</v>
      </c>
      <c r="B916">
        <v>1544202240</v>
      </c>
      <c r="C916">
        <v>7179</v>
      </c>
      <c r="D916" t="b">
        <v>0</v>
      </c>
      <c r="E916">
        <v>112</v>
      </c>
      <c r="F916">
        <v>16</v>
      </c>
      <c r="G916">
        <v>110</v>
      </c>
      <c r="H916">
        <v>109</v>
      </c>
      <c r="I916">
        <v>63</v>
      </c>
      <c r="J916">
        <v>85</v>
      </c>
      <c r="K916">
        <v>121</v>
      </c>
      <c r="L916">
        <v>97</v>
      </c>
      <c r="M916">
        <v>44</v>
      </c>
      <c r="N916">
        <v>59</v>
      </c>
      <c r="O916">
        <v>80</v>
      </c>
      <c r="P916">
        <v>50</v>
      </c>
      <c r="Q916">
        <v>4</v>
      </c>
      <c r="T916" t="str">
        <f>IF(ISERROR(MATCH('Analysis backend'!$M$1,E916:N916,0)),"",'Analysis backend'!$L$1)</f>
        <v>Phantom Assassin</v>
      </c>
      <c r="U916" t="str">
        <f>IF(T916='Analysis backend'!$L$1,IF(ISERROR(MATCH('Analysis backend'!$M$1,E916:I916,0)),"Dire","Radiant"),"")</f>
        <v>Dire</v>
      </c>
      <c r="V916">
        <f t="shared" si="211"/>
        <v>1112</v>
      </c>
      <c r="W916">
        <f t="shared" si="212"/>
        <v>1016</v>
      </c>
      <c r="X916">
        <f t="shared" si="213"/>
        <v>1110</v>
      </c>
      <c r="Y916">
        <f t="shared" si="214"/>
        <v>1109</v>
      </c>
      <c r="Z916">
        <f t="shared" si="215"/>
        <v>1063</v>
      </c>
      <c r="AA916">
        <f t="shared" si="216"/>
        <v>10085</v>
      </c>
      <c r="AB916">
        <f t="shared" si="217"/>
        <v>10121</v>
      </c>
      <c r="AC916">
        <f t="shared" si="218"/>
        <v>10097</v>
      </c>
      <c r="AD916">
        <f t="shared" si="219"/>
        <v>10044</v>
      </c>
      <c r="AE916">
        <f t="shared" si="220"/>
        <v>10059</v>
      </c>
      <c r="AF916">
        <f t="shared" si="221"/>
        <v>100080</v>
      </c>
      <c r="AG916">
        <f t="shared" si="222"/>
        <v>100050</v>
      </c>
      <c r="AH916">
        <f t="shared" si="223"/>
        <v>100004</v>
      </c>
      <c r="AI916">
        <f t="shared" si="224"/>
        <v>100000</v>
      </c>
      <c r="AJ916">
        <f t="shared" si="225"/>
        <v>100000</v>
      </c>
    </row>
    <row r="917" spans="1:36" x14ac:dyDescent="0.3">
      <c r="A917">
        <v>4259388261</v>
      </c>
      <c r="B917">
        <v>1544202624</v>
      </c>
      <c r="C917">
        <v>7069</v>
      </c>
      <c r="D917" t="b">
        <v>0</v>
      </c>
      <c r="E917">
        <v>28</v>
      </c>
      <c r="F917">
        <v>41</v>
      </c>
      <c r="G917">
        <v>111</v>
      </c>
      <c r="H917">
        <v>82</v>
      </c>
      <c r="I917">
        <v>86</v>
      </c>
      <c r="J917">
        <v>16</v>
      </c>
      <c r="K917">
        <v>89</v>
      </c>
      <c r="L917">
        <v>26</v>
      </c>
      <c r="M917">
        <v>109</v>
      </c>
      <c r="N917">
        <v>90</v>
      </c>
      <c r="O917">
        <v>97</v>
      </c>
      <c r="P917">
        <v>88</v>
      </c>
      <c r="Q917">
        <v>44</v>
      </c>
      <c r="T917" t="str">
        <f>IF(ISERROR(MATCH('Analysis backend'!$M$1,E917:N917,0)),"",'Analysis backend'!$L$1)</f>
        <v/>
      </c>
      <c r="U917" t="str">
        <f>IF(T917='Analysis backend'!$L$1,IF(ISERROR(MATCH('Analysis backend'!$M$1,E917:I917,0)),"Dire","Radiant"),"")</f>
        <v/>
      </c>
      <c r="V917">
        <f t="shared" si="211"/>
        <v>1028</v>
      </c>
      <c r="W917">
        <f t="shared" si="212"/>
        <v>1041</v>
      </c>
      <c r="X917">
        <f t="shared" si="213"/>
        <v>1111</v>
      </c>
      <c r="Y917">
        <f t="shared" si="214"/>
        <v>1082</v>
      </c>
      <c r="Z917">
        <f t="shared" si="215"/>
        <v>1086</v>
      </c>
      <c r="AA917">
        <f t="shared" si="216"/>
        <v>10016</v>
      </c>
      <c r="AB917">
        <f t="shared" si="217"/>
        <v>10089</v>
      </c>
      <c r="AC917">
        <f t="shared" si="218"/>
        <v>10026</v>
      </c>
      <c r="AD917">
        <f t="shared" si="219"/>
        <v>10109</v>
      </c>
      <c r="AE917">
        <f t="shared" si="220"/>
        <v>10090</v>
      </c>
      <c r="AF917">
        <f t="shared" si="221"/>
        <v>100097</v>
      </c>
      <c r="AG917">
        <f t="shared" si="222"/>
        <v>100088</v>
      </c>
      <c r="AH917">
        <f t="shared" si="223"/>
        <v>100044</v>
      </c>
      <c r="AI917">
        <f t="shared" si="224"/>
        <v>100000</v>
      </c>
      <c r="AJ917">
        <f t="shared" si="225"/>
        <v>100000</v>
      </c>
    </row>
    <row r="918" spans="1:36" x14ac:dyDescent="0.3">
      <c r="A918">
        <v>4259389787</v>
      </c>
      <c r="B918">
        <v>1544202752</v>
      </c>
      <c r="C918">
        <v>7024</v>
      </c>
      <c r="D918" t="b">
        <v>1</v>
      </c>
      <c r="E918">
        <v>2</v>
      </c>
      <c r="F918">
        <v>107</v>
      </c>
      <c r="G918">
        <v>50</v>
      </c>
      <c r="H918">
        <v>6</v>
      </c>
      <c r="I918">
        <v>94</v>
      </c>
      <c r="J918">
        <v>85</v>
      </c>
      <c r="K918">
        <v>97</v>
      </c>
      <c r="L918">
        <v>44</v>
      </c>
      <c r="M918">
        <v>34</v>
      </c>
      <c r="N918">
        <v>71</v>
      </c>
      <c r="O918">
        <v>41</v>
      </c>
      <c r="T918" t="str">
        <f>IF(ISERROR(MATCH('Analysis backend'!$M$1,E918:N918,0)),"",'Analysis backend'!$L$1)</f>
        <v>Phantom Assassin</v>
      </c>
      <c r="U918" t="str">
        <f>IF(T918='Analysis backend'!$L$1,IF(ISERROR(MATCH('Analysis backend'!$M$1,E918:I918,0)),"Dire","Radiant"),"")</f>
        <v>Dire</v>
      </c>
      <c r="V918">
        <f t="shared" si="211"/>
        <v>2002</v>
      </c>
      <c r="W918">
        <f t="shared" si="212"/>
        <v>2107</v>
      </c>
      <c r="X918">
        <f t="shared" si="213"/>
        <v>2050</v>
      </c>
      <c r="Y918">
        <f t="shared" si="214"/>
        <v>2006</v>
      </c>
      <c r="Z918">
        <f t="shared" si="215"/>
        <v>2094</v>
      </c>
      <c r="AA918">
        <f t="shared" si="216"/>
        <v>20085</v>
      </c>
      <c r="AB918">
        <f t="shared" si="217"/>
        <v>20097</v>
      </c>
      <c r="AC918">
        <f t="shared" si="218"/>
        <v>20044</v>
      </c>
      <c r="AD918">
        <f t="shared" si="219"/>
        <v>20034</v>
      </c>
      <c r="AE918">
        <f t="shared" si="220"/>
        <v>20071</v>
      </c>
      <c r="AF918">
        <f t="shared" si="221"/>
        <v>100041</v>
      </c>
      <c r="AG918">
        <f t="shared" si="222"/>
        <v>100000</v>
      </c>
      <c r="AH918">
        <f t="shared" si="223"/>
        <v>100000</v>
      </c>
      <c r="AI918">
        <f t="shared" si="224"/>
        <v>100000</v>
      </c>
      <c r="AJ918">
        <f t="shared" si="225"/>
        <v>100000</v>
      </c>
    </row>
    <row r="919" spans="1:36" x14ac:dyDescent="0.3">
      <c r="A919">
        <v>4259381001</v>
      </c>
      <c r="B919">
        <v>1544202368</v>
      </c>
      <c r="C919">
        <v>6855</v>
      </c>
      <c r="D919" t="b">
        <v>1</v>
      </c>
      <c r="E919">
        <v>44</v>
      </c>
      <c r="F919">
        <v>68</v>
      </c>
      <c r="G919">
        <v>1</v>
      </c>
      <c r="H919">
        <v>121</v>
      </c>
      <c r="I919">
        <v>97</v>
      </c>
      <c r="J919">
        <v>42</v>
      </c>
      <c r="K919">
        <v>2</v>
      </c>
      <c r="L919">
        <v>90</v>
      </c>
      <c r="M919">
        <v>83</v>
      </c>
      <c r="N919">
        <v>45</v>
      </c>
      <c r="O919">
        <v>93</v>
      </c>
      <c r="P919">
        <v>59</v>
      </c>
      <c r="Q919">
        <v>91</v>
      </c>
      <c r="T919" t="str">
        <f>IF(ISERROR(MATCH('Analysis backend'!$M$1,E919:N919,0)),"",'Analysis backend'!$L$1)</f>
        <v>Phantom Assassin</v>
      </c>
      <c r="U919" t="str">
        <f>IF(T919='Analysis backend'!$L$1,IF(ISERROR(MATCH('Analysis backend'!$M$1,E919:I919,0)),"Dire","Radiant"),"")</f>
        <v>Radiant</v>
      </c>
      <c r="V919">
        <f t="shared" si="211"/>
        <v>2044</v>
      </c>
      <c r="W919">
        <f t="shared" si="212"/>
        <v>2068</v>
      </c>
      <c r="X919">
        <f t="shared" si="213"/>
        <v>2001</v>
      </c>
      <c r="Y919">
        <f t="shared" si="214"/>
        <v>2121</v>
      </c>
      <c r="Z919">
        <f t="shared" si="215"/>
        <v>2097</v>
      </c>
      <c r="AA919">
        <f t="shared" si="216"/>
        <v>20042</v>
      </c>
      <c r="AB919">
        <f t="shared" si="217"/>
        <v>20002</v>
      </c>
      <c r="AC919">
        <f t="shared" si="218"/>
        <v>20090</v>
      </c>
      <c r="AD919">
        <f t="shared" si="219"/>
        <v>20083</v>
      </c>
      <c r="AE919">
        <f t="shared" si="220"/>
        <v>20045</v>
      </c>
      <c r="AF919">
        <f t="shared" si="221"/>
        <v>100093</v>
      </c>
      <c r="AG919">
        <f t="shared" si="222"/>
        <v>100059</v>
      </c>
      <c r="AH919">
        <f t="shared" si="223"/>
        <v>100091</v>
      </c>
      <c r="AI919">
        <f t="shared" si="224"/>
        <v>100000</v>
      </c>
      <c r="AJ919">
        <f t="shared" si="225"/>
        <v>100000</v>
      </c>
    </row>
    <row r="920" spans="1:36" x14ac:dyDescent="0.3">
      <c r="A920">
        <v>4259395703</v>
      </c>
      <c r="B920">
        <v>1544202880</v>
      </c>
      <c r="C920">
        <v>7361</v>
      </c>
      <c r="D920" t="b">
        <v>1</v>
      </c>
      <c r="E920">
        <v>78</v>
      </c>
      <c r="F920">
        <v>71</v>
      </c>
      <c r="G920">
        <v>16</v>
      </c>
      <c r="H920">
        <v>76</v>
      </c>
      <c r="I920">
        <v>48</v>
      </c>
      <c r="J920">
        <v>38</v>
      </c>
      <c r="K920">
        <v>109</v>
      </c>
      <c r="L920">
        <v>6</v>
      </c>
      <c r="M920">
        <v>96</v>
      </c>
      <c r="N920">
        <v>91</v>
      </c>
      <c r="O920">
        <v>80</v>
      </c>
      <c r="P920">
        <v>112</v>
      </c>
      <c r="T920" t="str">
        <f>IF(ISERROR(MATCH('Analysis backend'!$M$1,E920:N920,0)),"",'Analysis backend'!$L$1)</f>
        <v/>
      </c>
      <c r="U920" t="str">
        <f>IF(T920='Analysis backend'!$L$1,IF(ISERROR(MATCH('Analysis backend'!$M$1,E920:I920,0)),"Dire","Radiant"),"")</f>
        <v/>
      </c>
      <c r="V920">
        <f t="shared" si="211"/>
        <v>2078</v>
      </c>
      <c r="W920">
        <f t="shared" si="212"/>
        <v>2071</v>
      </c>
      <c r="X920">
        <f t="shared" si="213"/>
        <v>2016</v>
      </c>
      <c r="Y920">
        <f t="shared" si="214"/>
        <v>2076</v>
      </c>
      <c r="Z920">
        <f t="shared" si="215"/>
        <v>2048</v>
      </c>
      <c r="AA920">
        <f t="shared" si="216"/>
        <v>20038</v>
      </c>
      <c r="AB920">
        <f t="shared" si="217"/>
        <v>20109</v>
      </c>
      <c r="AC920">
        <f t="shared" si="218"/>
        <v>20006</v>
      </c>
      <c r="AD920">
        <f t="shared" si="219"/>
        <v>20096</v>
      </c>
      <c r="AE920">
        <f t="shared" si="220"/>
        <v>20091</v>
      </c>
      <c r="AF920">
        <f t="shared" si="221"/>
        <v>100080</v>
      </c>
      <c r="AG920">
        <f t="shared" si="222"/>
        <v>100112</v>
      </c>
      <c r="AH920">
        <f t="shared" si="223"/>
        <v>100000</v>
      </c>
      <c r="AI920">
        <f t="shared" si="224"/>
        <v>100000</v>
      </c>
      <c r="AJ920">
        <f t="shared" si="225"/>
        <v>100000</v>
      </c>
    </row>
    <row r="921" spans="1:36" x14ac:dyDescent="0.3">
      <c r="A921">
        <v>4259398378</v>
      </c>
      <c r="B921">
        <v>1544203008</v>
      </c>
      <c r="C921">
        <v>6934</v>
      </c>
      <c r="D921" t="b">
        <v>0</v>
      </c>
      <c r="E921">
        <v>85</v>
      </c>
      <c r="F921">
        <v>50</v>
      </c>
      <c r="G921">
        <v>28</v>
      </c>
      <c r="H921">
        <v>49</v>
      </c>
      <c r="I921">
        <v>44</v>
      </c>
      <c r="J921">
        <v>86</v>
      </c>
      <c r="K921">
        <v>31</v>
      </c>
      <c r="L921">
        <v>97</v>
      </c>
      <c r="M921">
        <v>39</v>
      </c>
      <c r="N921">
        <v>8</v>
      </c>
      <c r="O921">
        <v>109</v>
      </c>
      <c r="T921" t="str">
        <f>IF(ISERROR(MATCH('Analysis backend'!$M$1,E921:N921,0)),"",'Analysis backend'!$L$1)</f>
        <v>Phantom Assassin</v>
      </c>
      <c r="U921" t="str">
        <f>IF(T921='Analysis backend'!$L$1,IF(ISERROR(MATCH('Analysis backend'!$M$1,E921:I921,0)),"Dire","Radiant"),"")</f>
        <v>Radiant</v>
      </c>
      <c r="V921">
        <f t="shared" si="211"/>
        <v>1085</v>
      </c>
      <c r="W921">
        <f t="shared" si="212"/>
        <v>1050</v>
      </c>
      <c r="X921">
        <f t="shared" si="213"/>
        <v>1028</v>
      </c>
      <c r="Y921">
        <f t="shared" si="214"/>
        <v>1049</v>
      </c>
      <c r="Z921">
        <f t="shared" si="215"/>
        <v>1044</v>
      </c>
      <c r="AA921">
        <f t="shared" si="216"/>
        <v>10086</v>
      </c>
      <c r="AB921">
        <f t="shared" si="217"/>
        <v>10031</v>
      </c>
      <c r="AC921">
        <f t="shared" si="218"/>
        <v>10097</v>
      </c>
      <c r="AD921">
        <f t="shared" si="219"/>
        <v>10039</v>
      </c>
      <c r="AE921">
        <f t="shared" si="220"/>
        <v>10008</v>
      </c>
      <c r="AF921">
        <f t="shared" si="221"/>
        <v>100109</v>
      </c>
      <c r="AG921">
        <f t="shared" si="222"/>
        <v>100000</v>
      </c>
      <c r="AH921">
        <f t="shared" si="223"/>
        <v>100000</v>
      </c>
      <c r="AI921">
        <f t="shared" si="224"/>
        <v>100000</v>
      </c>
      <c r="AJ921">
        <f t="shared" si="225"/>
        <v>100000</v>
      </c>
    </row>
    <row r="922" spans="1:36" x14ac:dyDescent="0.3">
      <c r="A922">
        <v>4259404868</v>
      </c>
      <c r="B922">
        <v>1544203264</v>
      </c>
      <c r="C922">
        <v>6875</v>
      </c>
      <c r="D922" t="b">
        <v>0</v>
      </c>
      <c r="E922">
        <v>76</v>
      </c>
      <c r="F922">
        <v>19</v>
      </c>
      <c r="G922">
        <v>26</v>
      </c>
      <c r="H922">
        <v>50</v>
      </c>
      <c r="I922">
        <v>6</v>
      </c>
      <c r="J922">
        <v>86</v>
      </c>
      <c r="K922">
        <v>109</v>
      </c>
      <c r="L922">
        <v>85</v>
      </c>
      <c r="M922">
        <v>78</v>
      </c>
      <c r="N922">
        <v>121</v>
      </c>
      <c r="O922">
        <v>44</v>
      </c>
      <c r="P922">
        <v>97</v>
      </c>
      <c r="T922" t="str">
        <f>IF(ISERROR(MATCH('Analysis backend'!$M$1,E922:N922,0)),"",'Analysis backend'!$L$1)</f>
        <v/>
      </c>
      <c r="U922" t="str">
        <f>IF(T922='Analysis backend'!$L$1,IF(ISERROR(MATCH('Analysis backend'!$M$1,E922:I922,0)),"Dire","Radiant"),"")</f>
        <v/>
      </c>
      <c r="V922">
        <f t="shared" si="211"/>
        <v>1076</v>
      </c>
      <c r="W922">
        <f t="shared" si="212"/>
        <v>1019</v>
      </c>
      <c r="X922">
        <f t="shared" si="213"/>
        <v>1026</v>
      </c>
      <c r="Y922">
        <f t="shared" si="214"/>
        <v>1050</v>
      </c>
      <c r="Z922">
        <f t="shared" si="215"/>
        <v>1006</v>
      </c>
      <c r="AA922">
        <f t="shared" si="216"/>
        <v>10086</v>
      </c>
      <c r="AB922">
        <f t="shared" si="217"/>
        <v>10109</v>
      </c>
      <c r="AC922">
        <f t="shared" si="218"/>
        <v>10085</v>
      </c>
      <c r="AD922">
        <f t="shared" si="219"/>
        <v>10078</v>
      </c>
      <c r="AE922">
        <f t="shared" si="220"/>
        <v>10121</v>
      </c>
      <c r="AF922">
        <f t="shared" si="221"/>
        <v>100044</v>
      </c>
      <c r="AG922">
        <f t="shared" si="222"/>
        <v>100097</v>
      </c>
      <c r="AH922">
        <f t="shared" si="223"/>
        <v>100000</v>
      </c>
      <c r="AI922">
        <f t="shared" si="224"/>
        <v>100000</v>
      </c>
      <c r="AJ922">
        <f t="shared" si="225"/>
        <v>100000</v>
      </c>
    </row>
    <row r="923" spans="1:36" x14ac:dyDescent="0.3">
      <c r="A923">
        <v>4259416859</v>
      </c>
      <c r="B923">
        <v>1544203776</v>
      </c>
      <c r="C923">
        <v>7324</v>
      </c>
      <c r="D923" t="b">
        <v>1</v>
      </c>
      <c r="E923">
        <v>59</v>
      </c>
      <c r="F923">
        <v>57</v>
      </c>
      <c r="G923">
        <v>109</v>
      </c>
      <c r="H923">
        <v>97</v>
      </c>
      <c r="I923">
        <v>31</v>
      </c>
      <c r="J923">
        <v>78</v>
      </c>
      <c r="K923">
        <v>121</v>
      </c>
      <c r="L923">
        <v>94</v>
      </c>
      <c r="M923">
        <v>44</v>
      </c>
      <c r="N923">
        <v>86</v>
      </c>
      <c r="O923">
        <v>93</v>
      </c>
      <c r="T923" t="str">
        <f>IF(ISERROR(MATCH('Analysis backend'!$M$1,E923:N923,0)),"",'Analysis backend'!$L$1)</f>
        <v>Phantom Assassin</v>
      </c>
      <c r="U923" t="str">
        <f>IF(T923='Analysis backend'!$L$1,IF(ISERROR(MATCH('Analysis backend'!$M$1,E923:I923,0)),"Dire","Radiant"),"")</f>
        <v>Dire</v>
      </c>
      <c r="V923">
        <f t="shared" si="211"/>
        <v>2059</v>
      </c>
      <c r="W923">
        <f t="shared" si="212"/>
        <v>2057</v>
      </c>
      <c r="X923">
        <f t="shared" si="213"/>
        <v>2109</v>
      </c>
      <c r="Y923">
        <f t="shared" si="214"/>
        <v>2097</v>
      </c>
      <c r="Z923">
        <f t="shared" si="215"/>
        <v>2031</v>
      </c>
      <c r="AA923">
        <f t="shared" si="216"/>
        <v>20078</v>
      </c>
      <c r="AB923">
        <f t="shared" si="217"/>
        <v>20121</v>
      </c>
      <c r="AC923">
        <f t="shared" si="218"/>
        <v>20094</v>
      </c>
      <c r="AD923">
        <f t="shared" si="219"/>
        <v>20044</v>
      </c>
      <c r="AE923">
        <f t="shared" si="220"/>
        <v>20086</v>
      </c>
      <c r="AF923">
        <f t="shared" si="221"/>
        <v>100093</v>
      </c>
      <c r="AG923">
        <f t="shared" si="222"/>
        <v>100000</v>
      </c>
      <c r="AH923">
        <f t="shared" si="223"/>
        <v>100000</v>
      </c>
      <c r="AI923">
        <f t="shared" si="224"/>
        <v>100000</v>
      </c>
      <c r="AJ923">
        <f t="shared" si="225"/>
        <v>100000</v>
      </c>
    </row>
    <row r="924" spans="1:36" x14ac:dyDescent="0.3">
      <c r="A924">
        <v>4259412465</v>
      </c>
      <c r="B924">
        <v>1544203648</v>
      </c>
      <c r="C924">
        <v>7036</v>
      </c>
      <c r="D924" t="b">
        <v>1</v>
      </c>
      <c r="E924">
        <v>40</v>
      </c>
      <c r="F924">
        <v>110</v>
      </c>
      <c r="G924">
        <v>121</v>
      </c>
      <c r="H924">
        <v>77</v>
      </c>
      <c r="I924">
        <v>23</v>
      </c>
      <c r="J924">
        <v>1</v>
      </c>
      <c r="K924">
        <v>104</v>
      </c>
      <c r="L924">
        <v>114</v>
      </c>
      <c r="M924">
        <v>68</v>
      </c>
      <c r="N924">
        <v>90</v>
      </c>
      <c r="O924">
        <v>44</v>
      </c>
      <c r="P924">
        <v>86</v>
      </c>
      <c r="T924" t="str">
        <f>IF(ISERROR(MATCH('Analysis backend'!$M$1,E924:N924,0)),"",'Analysis backend'!$L$1)</f>
        <v/>
      </c>
      <c r="U924" t="str">
        <f>IF(T924='Analysis backend'!$L$1,IF(ISERROR(MATCH('Analysis backend'!$M$1,E924:I924,0)),"Dire","Radiant"),"")</f>
        <v/>
      </c>
      <c r="V924">
        <f t="shared" si="211"/>
        <v>2040</v>
      </c>
      <c r="W924">
        <f t="shared" si="212"/>
        <v>2110</v>
      </c>
      <c r="X924">
        <f t="shared" si="213"/>
        <v>2121</v>
      </c>
      <c r="Y924">
        <f t="shared" si="214"/>
        <v>2077</v>
      </c>
      <c r="Z924">
        <f t="shared" si="215"/>
        <v>2023</v>
      </c>
      <c r="AA924">
        <f t="shared" si="216"/>
        <v>20001</v>
      </c>
      <c r="AB924">
        <f t="shared" si="217"/>
        <v>20104</v>
      </c>
      <c r="AC924">
        <f t="shared" si="218"/>
        <v>20114</v>
      </c>
      <c r="AD924">
        <f t="shared" si="219"/>
        <v>20068</v>
      </c>
      <c r="AE924">
        <f t="shared" si="220"/>
        <v>20090</v>
      </c>
      <c r="AF924">
        <f t="shared" si="221"/>
        <v>100044</v>
      </c>
      <c r="AG924">
        <f t="shared" si="222"/>
        <v>100086</v>
      </c>
      <c r="AH924">
        <f t="shared" si="223"/>
        <v>100000</v>
      </c>
      <c r="AI924">
        <f t="shared" si="224"/>
        <v>100000</v>
      </c>
      <c r="AJ924">
        <f t="shared" si="225"/>
        <v>100000</v>
      </c>
    </row>
    <row r="925" spans="1:36" x14ac:dyDescent="0.3">
      <c r="A925">
        <v>4259409173</v>
      </c>
      <c r="B925">
        <v>1544203520</v>
      </c>
      <c r="C925">
        <v>6982</v>
      </c>
      <c r="D925" t="b">
        <v>1</v>
      </c>
      <c r="E925">
        <v>114</v>
      </c>
      <c r="F925">
        <v>97</v>
      </c>
      <c r="G925">
        <v>8</v>
      </c>
      <c r="H925">
        <v>31</v>
      </c>
      <c r="I925">
        <v>100</v>
      </c>
      <c r="J925">
        <v>98</v>
      </c>
      <c r="K925">
        <v>19</v>
      </c>
      <c r="L925">
        <v>44</v>
      </c>
      <c r="M925">
        <v>20</v>
      </c>
      <c r="N925">
        <v>121</v>
      </c>
      <c r="O925">
        <v>91</v>
      </c>
      <c r="P925">
        <v>77</v>
      </c>
      <c r="T925" t="str">
        <f>IF(ISERROR(MATCH('Analysis backend'!$M$1,E925:N925,0)),"",'Analysis backend'!$L$1)</f>
        <v>Phantom Assassin</v>
      </c>
      <c r="U925" t="str">
        <f>IF(T925='Analysis backend'!$L$1,IF(ISERROR(MATCH('Analysis backend'!$M$1,E925:I925,0)),"Dire","Radiant"),"")</f>
        <v>Dire</v>
      </c>
      <c r="V925">
        <f t="shared" si="211"/>
        <v>2114</v>
      </c>
      <c r="W925">
        <f t="shared" si="212"/>
        <v>2097</v>
      </c>
      <c r="X925">
        <f t="shared" si="213"/>
        <v>2008</v>
      </c>
      <c r="Y925">
        <f t="shared" si="214"/>
        <v>2031</v>
      </c>
      <c r="Z925">
        <f t="shared" si="215"/>
        <v>2100</v>
      </c>
      <c r="AA925">
        <f t="shared" si="216"/>
        <v>20098</v>
      </c>
      <c r="AB925">
        <f t="shared" si="217"/>
        <v>20019</v>
      </c>
      <c r="AC925">
        <f t="shared" si="218"/>
        <v>20044</v>
      </c>
      <c r="AD925">
        <f t="shared" si="219"/>
        <v>20020</v>
      </c>
      <c r="AE925">
        <f t="shared" si="220"/>
        <v>20121</v>
      </c>
      <c r="AF925">
        <f t="shared" si="221"/>
        <v>100091</v>
      </c>
      <c r="AG925">
        <f t="shared" si="222"/>
        <v>100077</v>
      </c>
      <c r="AH925">
        <f t="shared" si="223"/>
        <v>100000</v>
      </c>
      <c r="AI925">
        <f t="shared" si="224"/>
        <v>100000</v>
      </c>
      <c r="AJ925">
        <f t="shared" si="225"/>
        <v>100000</v>
      </c>
    </row>
    <row r="926" spans="1:36" x14ac:dyDescent="0.3">
      <c r="A926">
        <v>4259433737</v>
      </c>
      <c r="B926">
        <v>1544204544</v>
      </c>
      <c r="C926">
        <v>7174</v>
      </c>
      <c r="D926" t="b">
        <v>0</v>
      </c>
      <c r="E926">
        <v>114</v>
      </c>
      <c r="F926">
        <v>55</v>
      </c>
      <c r="G926">
        <v>11</v>
      </c>
      <c r="H926">
        <v>71</v>
      </c>
      <c r="I926">
        <v>121</v>
      </c>
      <c r="J926">
        <v>31</v>
      </c>
      <c r="K926">
        <v>76</v>
      </c>
      <c r="L926">
        <v>2</v>
      </c>
      <c r="M926">
        <v>120</v>
      </c>
      <c r="N926">
        <v>1</v>
      </c>
      <c r="O926">
        <v>50</v>
      </c>
      <c r="P926">
        <v>97</v>
      </c>
      <c r="Q926">
        <v>44</v>
      </c>
      <c r="T926" t="str">
        <f>IF(ISERROR(MATCH('Analysis backend'!$M$1,E926:N926,0)),"",'Analysis backend'!$L$1)</f>
        <v/>
      </c>
      <c r="U926" t="str">
        <f>IF(T926='Analysis backend'!$L$1,IF(ISERROR(MATCH('Analysis backend'!$M$1,E926:I926,0)),"Dire","Radiant"),"")</f>
        <v/>
      </c>
      <c r="V926">
        <f t="shared" si="211"/>
        <v>1114</v>
      </c>
      <c r="W926">
        <f t="shared" si="212"/>
        <v>1055</v>
      </c>
      <c r="X926">
        <f t="shared" si="213"/>
        <v>1011</v>
      </c>
      <c r="Y926">
        <f t="shared" si="214"/>
        <v>1071</v>
      </c>
      <c r="Z926">
        <f t="shared" si="215"/>
        <v>1121</v>
      </c>
      <c r="AA926">
        <f t="shared" si="216"/>
        <v>10031</v>
      </c>
      <c r="AB926">
        <f t="shared" si="217"/>
        <v>10076</v>
      </c>
      <c r="AC926">
        <f t="shared" si="218"/>
        <v>10002</v>
      </c>
      <c r="AD926">
        <f t="shared" si="219"/>
        <v>10120</v>
      </c>
      <c r="AE926">
        <f t="shared" si="220"/>
        <v>10001</v>
      </c>
      <c r="AF926">
        <f t="shared" si="221"/>
        <v>100050</v>
      </c>
      <c r="AG926">
        <f t="shared" si="222"/>
        <v>100097</v>
      </c>
      <c r="AH926">
        <f t="shared" si="223"/>
        <v>100044</v>
      </c>
      <c r="AI926">
        <f t="shared" si="224"/>
        <v>100000</v>
      </c>
      <c r="AJ926">
        <f t="shared" si="225"/>
        <v>100000</v>
      </c>
    </row>
    <row r="927" spans="1:36" x14ac:dyDescent="0.3">
      <c r="A927">
        <v>4259427139</v>
      </c>
      <c r="B927">
        <v>1544204288</v>
      </c>
      <c r="C927">
        <v>7024</v>
      </c>
      <c r="D927" t="b">
        <v>1</v>
      </c>
      <c r="E927">
        <v>21</v>
      </c>
      <c r="F927">
        <v>31</v>
      </c>
      <c r="G927">
        <v>93</v>
      </c>
      <c r="H927">
        <v>110</v>
      </c>
      <c r="I927">
        <v>97</v>
      </c>
      <c r="J927">
        <v>26</v>
      </c>
      <c r="K927">
        <v>38</v>
      </c>
      <c r="L927">
        <v>114</v>
      </c>
      <c r="M927">
        <v>14</v>
      </c>
      <c r="N927">
        <v>10</v>
      </c>
      <c r="O927">
        <v>44</v>
      </c>
      <c r="P927">
        <v>61</v>
      </c>
      <c r="Q927">
        <v>1</v>
      </c>
      <c r="T927" t="str">
        <f>IF(ISERROR(MATCH('Analysis backend'!$M$1,E927:N927,0)),"",'Analysis backend'!$L$1)</f>
        <v/>
      </c>
      <c r="U927" t="str">
        <f>IF(T927='Analysis backend'!$L$1,IF(ISERROR(MATCH('Analysis backend'!$M$1,E927:I927,0)),"Dire","Radiant"),"")</f>
        <v/>
      </c>
      <c r="V927">
        <f t="shared" si="211"/>
        <v>2021</v>
      </c>
      <c r="W927">
        <f t="shared" si="212"/>
        <v>2031</v>
      </c>
      <c r="X927">
        <f t="shared" si="213"/>
        <v>2093</v>
      </c>
      <c r="Y927">
        <f t="shared" si="214"/>
        <v>2110</v>
      </c>
      <c r="Z927">
        <f t="shared" si="215"/>
        <v>2097</v>
      </c>
      <c r="AA927">
        <f t="shared" si="216"/>
        <v>20026</v>
      </c>
      <c r="AB927">
        <f t="shared" si="217"/>
        <v>20038</v>
      </c>
      <c r="AC927">
        <f t="shared" si="218"/>
        <v>20114</v>
      </c>
      <c r="AD927">
        <f t="shared" si="219"/>
        <v>20014</v>
      </c>
      <c r="AE927">
        <f t="shared" si="220"/>
        <v>20010</v>
      </c>
      <c r="AF927">
        <f t="shared" si="221"/>
        <v>100044</v>
      </c>
      <c r="AG927">
        <f t="shared" si="222"/>
        <v>100061</v>
      </c>
      <c r="AH927">
        <f t="shared" si="223"/>
        <v>100001</v>
      </c>
      <c r="AI927">
        <f t="shared" si="224"/>
        <v>100000</v>
      </c>
      <c r="AJ927">
        <f t="shared" si="225"/>
        <v>100000</v>
      </c>
    </row>
    <row r="928" spans="1:36" x14ac:dyDescent="0.3">
      <c r="A928">
        <v>4259444197</v>
      </c>
      <c r="B928">
        <v>1544204928</v>
      </c>
      <c r="C928">
        <v>6962</v>
      </c>
      <c r="D928" t="b">
        <v>1</v>
      </c>
      <c r="E928">
        <v>78</v>
      </c>
      <c r="F928">
        <v>3</v>
      </c>
      <c r="G928">
        <v>23</v>
      </c>
      <c r="H928">
        <v>86</v>
      </c>
      <c r="I928">
        <v>1</v>
      </c>
      <c r="J928">
        <v>114</v>
      </c>
      <c r="K928">
        <v>80</v>
      </c>
      <c r="L928">
        <v>100</v>
      </c>
      <c r="M928">
        <v>45</v>
      </c>
      <c r="N928">
        <v>31</v>
      </c>
      <c r="O928">
        <v>97</v>
      </c>
      <c r="P928">
        <v>109</v>
      </c>
      <c r="Q928">
        <v>52</v>
      </c>
      <c r="T928" t="str">
        <f>IF(ISERROR(MATCH('Analysis backend'!$M$1,E928:N928,0)),"",'Analysis backend'!$L$1)</f>
        <v/>
      </c>
      <c r="U928" t="str">
        <f>IF(T928='Analysis backend'!$L$1,IF(ISERROR(MATCH('Analysis backend'!$M$1,E928:I928,0)),"Dire","Radiant"),"")</f>
        <v/>
      </c>
      <c r="V928">
        <f t="shared" si="211"/>
        <v>2078</v>
      </c>
      <c r="W928">
        <f t="shared" si="212"/>
        <v>2003</v>
      </c>
      <c r="X928">
        <f t="shared" si="213"/>
        <v>2023</v>
      </c>
      <c r="Y928">
        <f t="shared" si="214"/>
        <v>2086</v>
      </c>
      <c r="Z928">
        <f t="shared" si="215"/>
        <v>2001</v>
      </c>
      <c r="AA928">
        <f t="shared" si="216"/>
        <v>20114</v>
      </c>
      <c r="AB928">
        <f t="shared" si="217"/>
        <v>20080</v>
      </c>
      <c r="AC928">
        <f t="shared" si="218"/>
        <v>20100</v>
      </c>
      <c r="AD928">
        <f t="shared" si="219"/>
        <v>20045</v>
      </c>
      <c r="AE928">
        <f t="shared" si="220"/>
        <v>20031</v>
      </c>
      <c r="AF928">
        <f t="shared" si="221"/>
        <v>100097</v>
      </c>
      <c r="AG928">
        <f t="shared" si="222"/>
        <v>100109</v>
      </c>
      <c r="AH928">
        <f t="shared" si="223"/>
        <v>100052</v>
      </c>
      <c r="AI928">
        <f t="shared" si="224"/>
        <v>100000</v>
      </c>
      <c r="AJ928">
        <f t="shared" si="225"/>
        <v>100000</v>
      </c>
    </row>
    <row r="929" spans="1:36" x14ac:dyDescent="0.3">
      <c r="A929">
        <v>4259429376</v>
      </c>
      <c r="B929">
        <v>1544204416</v>
      </c>
      <c r="C929">
        <v>6941</v>
      </c>
      <c r="D929" t="b">
        <v>1</v>
      </c>
      <c r="E929">
        <v>44</v>
      </c>
      <c r="F929">
        <v>86</v>
      </c>
      <c r="G929">
        <v>33</v>
      </c>
      <c r="H929">
        <v>49</v>
      </c>
      <c r="I929">
        <v>107</v>
      </c>
      <c r="J929">
        <v>90</v>
      </c>
      <c r="K929">
        <v>97</v>
      </c>
      <c r="L929">
        <v>1</v>
      </c>
      <c r="M929">
        <v>10</v>
      </c>
      <c r="N929">
        <v>98</v>
      </c>
      <c r="O929">
        <v>114</v>
      </c>
      <c r="P929">
        <v>121</v>
      </c>
      <c r="Q929">
        <v>93</v>
      </c>
      <c r="T929" t="str">
        <f>IF(ISERROR(MATCH('Analysis backend'!$M$1,E929:N929,0)),"",'Analysis backend'!$L$1)</f>
        <v>Phantom Assassin</v>
      </c>
      <c r="U929" t="str">
        <f>IF(T929='Analysis backend'!$L$1,IF(ISERROR(MATCH('Analysis backend'!$M$1,E929:I929,0)),"Dire","Radiant"),"")</f>
        <v>Radiant</v>
      </c>
      <c r="V929">
        <f t="shared" si="211"/>
        <v>2044</v>
      </c>
      <c r="W929">
        <f t="shared" si="212"/>
        <v>2086</v>
      </c>
      <c r="X929">
        <f t="shared" si="213"/>
        <v>2033</v>
      </c>
      <c r="Y929">
        <f t="shared" si="214"/>
        <v>2049</v>
      </c>
      <c r="Z929">
        <f t="shared" si="215"/>
        <v>2107</v>
      </c>
      <c r="AA929">
        <f t="shared" si="216"/>
        <v>20090</v>
      </c>
      <c r="AB929">
        <f t="shared" si="217"/>
        <v>20097</v>
      </c>
      <c r="AC929">
        <f t="shared" si="218"/>
        <v>20001</v>
      </c>
      <c r="AD929">
        <f t="shared" si="219"/>
        <v>20010</v>
      </c>
      <c r="AE929">
        <f t="shared" si="220"/>
        <v>20098</v>
      </c>
      <c r="AF929">
        <f t="shared" si="221"/>
        <v>100114</v>
      </c>
      <c r="AG929">
        <f t="shared" si="222"/>
        <v>100121</v>
      </c>
      <c r="AH929">
        <f t="shared" si="223"/>
        <v>100093</v>
      </c>
      <c r="AI929">
        <f t="shared" si="224"/>
        <v>100000</v>
      </c>
      <c r="AJ929">
        <f t="shared" si="225"/>
        <v>100000</v>
      </c>
    </row>
    <row r="930" spans="1:36" x14ac:dyDescent="0.3">
      <c r="A930">
        <v>4259435615</v>
      </c>
      <c r="B930">
        <v>1544204672</v>
      </c>
      <c r="C930">
        <v>6898</v>
      </c>
      <c r="D930" t="b">
        <v>1</v>
      </c>
      <c r="E930">
        <v>8</v>
      </c>
      <c r="F930">
        <v>46</v>
      </c>
      <c r="G930">
        <v>110</v>
      </c>
      <c r="H930">
        <v>97</v>
      </c>
      <c r="I930">
        <v>79</v>
      </c>
      <c r="J930">
        <v>86</v>
      </c>
      <c r="K930">
        <v>76</v>
      </c>
      <c r="L930">
        <v>44</v>
      </c>
      <c r="M930">
        <v>50</v>
      </c>
      <c r="N930">
        <v>2</v>
      </c>
      <c r="O930">
        <v>23</v>
      </c>
      <c r="P930">
        <v>12</v>
      </c>
      <c r="T930" t="str">
        <f>IF(ISERROR(MATCH('Analysis backend'!$M$1,E930:N930,0)),"",'Analysis backend'!$L$1)</f>
        <v>Phantom Assassin</v>
      </c>
      <c r="U930" t="str">
        <f>IF(T930='Analysis backend'!$L$1,IF(ISERROR(MATCH('Analysis backend'!$M$1,E930:I930,0)),"Dire","Radiant"),"")</f>
        <v>Dire</v>
      </c>
      <c r="V930">
        <f t="shared" si="211"/>
        <v>2008</v>
      </c>
      <c r="W930">
        <f t="shared" si="212"/>
        <v>2046</v>
      </c>
      <c r="X930">
        <f t="shared" si="213"/>
        <v>2110</v>
      </c>
      <c r="Y930">
        <f t="shared" si="214"/>
        <v>2097</v>
      </c>
      <c r="Z930">
        <f t="shared" si="215"/>
        <v>2079</v>
      </c>
      <c r="AA930">
        <f t="shared" si="216"/>
        <v>20086</v>
      </c>
      <c r="AB930">
        <f t="shared" si="217"/>
        <v>20076</v>
      </c>
      <c r="AC930">
        <f t="shared" si="218"/>
        <v>20044</v>
      </c>
      <c r="AD930">
        <f t="shared" si="219"/>
        <v>20050</v>
      </c>
      <c r="AE930">
        <f t="shared" si="220"/>
        <v>20002</v>
      </c>
      <c r="AF930">
        <f t="shared" si="221"/>
        <v>100023</v>
      </c>
      <c r="AG930">
        <f t="shared" si="222"/>
        <v>100012</v>
      </c>
      <c r="AH930">
        <f t="shared" si="223"/>
        <v>100000</v>
      </c>
      <c r="AI930">
        <f t="shared" si="224"/>
        <v>100000</v>
      </c>
      <c r="AJ930">
        <f t="shared" si="225"/>
        <v>100000</v>
      </c>
    </row>
    <row r="931" spans="1:36" x14ac:dyDescent="0.3">
      <c r="A931">
        <v>4259444707</v>
      </c>
      <c r="B931">
        <v>1544204928</v>
      </c>
      <c r="C931">
        <v>6834</v>
      </c>
      <c r="D931" t="b">
        <v>1</v>
      </c>
      <c r="E931">
        <v>110</v>
      </c>
      <c r="F931">
        <v>63</v>
      </c>
      <c r="G931">
        <v>114</v>
      </c>
      <c r="H931">
        <v>74</v>
      </c>
      <c r="I931">
        <v>100</v>
      </c>
      <c r="J931">
        <v>6</v>
      </c>
      <c r="K931">
        <v>86</v>
      </c>
      <c r="L931">
        <v>71</v>
      </c>
      <c r="M931">
        <v>19</v>
      </c>
      <c r="N931">
        <v>93</v>
      </c>
      <c r="O931">
        <v>97</v>
      </c>
      <c r="P931">
        <v>121</v>
      </c>
      <c r="Q931">
        <v>44</v>
      </c>
      <c r="R931">
        <v>91</v>
      </c>
      <c r="T931" t="str">
        <f>IF(ISERROR(MATCH('Analysis backend'!$M$1,E931:N931,0)),"",'Analysis backend'!$L$1)</f>
        <v/>
      </c>
      <c r="U931" t="str">
        <f>IF(T931='Analysis backend'!$L$1,IF(ISERROR(MATCH('Analysis backend'!$M$1,E931:I931,0)),"Dire","Radiant"),"")</f>
        <v/>
      </c>
      <c r="V931">
        <f t="shared" si="211"/>
        <v>2110</v>
      </c>
      <c r="W931">
        <f t="shared" si="212"/>
        <v>2063</v>
      </c>
      <c r="X931">
        <f t="shared" si="213"/>
        <v>2114</v>
      </c>
      <c r="Y931">
        <f t="shared" si="214"/>
        <v>2074</v>
      </c>
      <c r="Z931">
        <f t="shared" si="215"/>
        <v>2100</v>
      </c>
      <c r="AA931">
        <f t="shared" si="216"/>
        <v>20006</v>
      </c>
      <c r="AB931">
        <f t="shared" si="217"/>
        <v>20086</v>
      </c>
      <c r="AC931">
        <f t="shared" si="218"/>
        <v>20071</v>
      </c>
      <c r="AD931">
        <f t="shared" si="219"/>
        <v>20019</v>
      </c>
      <c r="AE931">
        <f t="shared" si="220"/>
        <v>20093</v>
      </c>
      <c r="AF931">
        <f t="shared" si="221"/>
        <v>100097</v>
      </c>
      <c r="AG931">
        <f t="shared" si="222"/>
        <v>100121</v>
      </c>
      <c r="AH931">
        <f t="shared" si="223"/>
        <v>100044</v>
      </c>
      <c r="AI931">
        <f t="shared" si="224"/>
        <v>100091</v>
      </c>
      <c r="AJ931">
        <f t="shared" si="225"/>
        <v>100000</v>
      </c>
    </row>
    <row r="932" spans="1:36" x14ac:dyDescent="0.3">
      <c r="A932">
        <v>4259383075</v>
      </c>
      <c r="B932">
        <v>1544202496</v>
      </c>
      <c r="C932">
        <v>6778</v>
      </c>
      <c r="D932" t="b">
        <v>1</v>
      </c>
      <c r="E932">
        <v>109</v>
      </c>
      <c r="F932">
        <v>23</v>
      </c>
      <c r="G932">
        <v>31</v>
      </c>
      <c r="H932">
        <v>86</v>
      </c>
      <c r="I932">
        <v>97</v>
      </c>
      <c r="J932">
        <v>96</v>
      </c>
      <c r="K932">
        <v>80</v>
      </c>
      <c r="L932">
        <v>26</v>
      </c>
      <c r="M932">
        <v>34</v>
      </c>
      <c r="N932">
        <v>7</v>
      </c>
      <c r="O932">
        <v>44</v>
      </c>
      <c r="P932">
        <v>1</v>
      </c>
      <c r="T932" t="str">
        <f>IF(ISERROR(MATCH('Analysis backend'!$M$1,E932:N932,0)),"",'Analysis backend'!$L$1)</f>
        <v/>
      </c>
      <c r="U932" t="str">
        <f>IF(T932='Analysis backend'!$L$1,IF(ISERROR(MATCH('Analysis backend'!$M$1,E932:I932,0)),"Dire","Radiant"),"")</f>
        <v/>
      </c>
      <c r="V932">
        <f t="shared" si="211"/>
        <v>2109</v>
      </c>
      <c r="W932">
        <f t="shared" si="212"/>
        <v>2023</v>
      </c>
      <c r="X932">
        <f t="shared" si="213"/>
        <v>2031</v>
      </c>
      <c r="Y932">
        <f t="shared" si="214"/>
        <v>2086</v>
      </c>
      <c r="Z932">
        <f t="shared" si="215"/>
        <v>2097</v>
      </c>
      <c r="AA932">
        <f t="shared" si="216"/>
        <v>20096</v>
      </c>
      <c r="AB932">
        <f t="shared" si="217"/>
        <v>20080</v>
      </c>
      <c r="AC932">
        <f t="shared" si="218"/>
        <v>20026</v>
      </c>
      <c r="AD932">
        <f t="shared" si="219"/>
        <v>20034</v>
      </c>
      <c r="AE932">
        <f t="shared" si="220"/>
        <v>20007</v>
      </c>
      <c r="AF932">
        <f t="shared" si="221"/>
        <v>100044</v>
      </c>
      <c r="AG932">
        <f t="shared" si="222"/>
        <v>100001</v>
      </c>
      <c r="AH932">
        <f t="shared" si="223"/>
        <v>100000</v>
      </c>
      <c r="AI932">
        <f t="shared" si="224"/>
        <v>100000</v>
      </c>
      <c r="AJ932">
        <f t="shared" si="225"/>
        <v>100000</v>
      </c>
    </row>
    <row r="933" spans="1:36" x14ac:dyDescent="0.3">
      <c r="A933">
        <v>4259443014</v>
      </c>
      <c r="B933">
        <v>1544204928</v>
      </c>
      <c r="C933">
        <v>6773</v>
      </c>
      <c r="D933" t="b">
        <v>0</v>
      </c>
      <c r="E933">
        <v>98</v>
      </c>
      <c r="F933">
        <v>80</v>
      </c>
      <c r="G933">
        <v>90</v>
      </c>
      <c r="H933">
        <v>114</v>
      </c>
      <c r="I933">
        <v>121</v>
      </c>
      <c r="J933">
        <v>100</v>
      </c>
      <c r="K933">
        <v>109</v>
      </c>
      <c r="L933">
        <v>85</v>
      </c>
      <c r="M933">
        <v>16</v>
      </c>
      <c r="N933">
        <v>34</v>
      </c>
      <c r="O933">
        <v>97</v>
      </c>
      <c r="P933">
        <v>112</v>
      </c>
      <c r="T933" t="str">
        <f>IF(ISERROR(MATCH('Analysis backend'!$M$1,E933:N933,0)),"",'Analysis backend'!$L$1)</f>
        <v/>
      </c>
      <c r="U933" t="str">
        <f>IF(T933='Analysis backend'!$L$1,IF(ISERROR(MATCH('Analysis backend'!$M$1,E933:I933,0)),"Dire","Radiant"),"")</f>
        <v/>
      </c>
      <c r="V933">
        <f t="shared" si="211"/>
        <v>1098</v>
      </c>
      <c r="W933">
        <f t="shared" si="212"/>
        <v>1080</v>
      </c>
      <c r="X933">
        <f t="shared" si="213"/>
        <v>1090</v>
      </c>
      <c r="Y933">
        <f t="shared" si="214"/>
        <v>1114</v>
      </c>
      <c r="Z933">
        <f t="shared" si="215"/>
        <v>1121</v>
      </c>
      <c r="AA933">
        <f t="shared" si="216"/>
        <v>10100</v>
      </c>
      <c r="AB933">
        <f t="shared" si="217"/>
        <v>10109</v>
      </c>
      <c r="AC933">
        <f t="shared" si="218"/>
        <v>10085</v>
      </c>
      <c r="AD933">
        <f t="shared" si="219"/>
        <v>10016</v>
      </c>
      <c r="AE933">
        <f t="shared" si="220"/>
        <v>10034</v>
      </c>
      <c r="AF933">
        <f t="shared" si="221"/>
        <v>100097</v>
      </c>
      <c r="AG933">
        <f t="shared" si="222"/>
        <v>100112</v>
      </c>
      <c r="AH933">
        <f t="shared" si="223"/>
        <v>100000</v>
      </c>
      <c r="AI933">
        <f t="shared" si="224"/>
        <v>100000</v>
      </c>
      <c r="AJ933">
        <f t="shared" si="225"/>
        <v>100000</v>
      </c>
    </row>
    <row r="934" spans="1:36" x14ac:dyDescent="0.3">
      <c r="A934">
        <v>4259437344</v>
      </c>
      <c r="B934">
        <v>1544204672</v>
      </c>
      <c r="C934">
        <v>6752</v>
      </c>
      <c r="D934" t="b">
        <v>1</v>
      </c>
      <c r="E934">
        <v>97</v>
      </c>
      <c r="F934">
        <v>4</v>
      </c>
      <c r="G934">
        <v>76</v>
      </c>
      <c r="H934">
        <v>120</v>
      </c>
      <c r="I934">
        <v>27</v>
      </c>
      <c r="J934">
        <v>79</v>
      </c>
      <c r="K934">
        <v>6</v>
      </c>
      <c r="L934">
        <v>59</v>
      </c>
      <c r="M934">
        <v>71</v>
      </c>
      <c r="N934">
        <v>44</v>
      </c>
      <c r="O934">
        <v>34</v>
      </c>
      <c r="P934">
        <v>96</v>
      </c>
      <c r="T934" t="str">
        <f>IF(ISERROR(MATCH('Analysis backend'!$M$1,E934:N934,0)),"",'Analysis backend'!$L$1)</f>
        <v>Phantom Assassin</v>
      </c>
      <c r="U934" t="str">
        <f>IF(T934='Analysis backend'!$L$1,IF(ISERROR(MATCH('Analysis backend'!$M$1,E934:I934,0)),"Dire","Radiant"),"")</f>
        <v>Dire</v>
      </c>
      <c r="V934">
        <f t="shared" si="211"/>
        <v>2097</v>
      </c>
      <c r="W934">
        <f t="shared" si="212"/>
        <v>2004</v>
      </c>
      <c r="X934">
        <f t="shared" si="213"/>
        <v>2076</v>
      </c>
      <c r="Y934">
        <f t="shared" si="214"/>
        <v>2120</v>
      </c>
      <c r="Z934">
        <f t="shared" si="215"/>
        <v>2027</v>
      </c>
      <c r="AA934">
        <f t="shared" si="216"/>
        <v>20079</v>
      </c>
      <c r="AB934">
        <f t="shared" si="217"/>
        <v>20006</v>
      </c>
      <c r="AC934">
        <f t="shared" si="218"/>
        <v>20059</v>
      </c>
      <c r="AD934">
        <f t="shared" si="219"/>
        <v>20071</v>
      </c>
      <c r="AE934">
        <f t="shared" si="220"/>
        <v>20044</v>
      </c>
      <c r="AF934">
        <f t="shared" si="221"/>
        <v>100034</v>
      </c>
      <c r="AG934">
        <f t="shared" si="222"/>
        <v>100096</v>
      </c>
      <c r="AH934">
        <f t="shared" si="223"/>
        <v>100000</v>
      </c>
      <c r="AI934">
        <f t="shared" si="224"/>
        <v>100000</v>
      </c>
      <c r="AJ934">
        <f t="shared" si="225"/>
        <v>100000</v>
      </c>
    </row>
    <row r="935" spans="1:36" x14ac:dyDescent="0.3">
      <c r="A935">
        <v>4259435818</v>
      </c>
      <c r="B935">
        <v>1544204672</v>
      </c>
      <c r="C935">
        <v>6734</v>
      </c>
      <c r="D935" t="b">
        <v>0</v>
      </c>
      <c r="E935">
        <v>97</v>
      </c>
      <c r="F935">
        <v>22</v>
      </c>
      <c r="G935">
        <v>26</v>
      </c>
      <c r="H935">
        <v>6</v>
      </c>
      <c r="I935">
        <v>16</v>
      </c>
      <c r="J935">
        <v>86</v>
      </c>
      <c r="K935">
        <v>74</v>
      </c>
      <c r="L935">
        <v>93</v>
      </c>
      <c r="M935">
        <v>3</v>
      </c>
      <c r="N935">
        <v>78</v>
      </c>
      <c r="O935">
        <v>121</v>
      </c>
      <c r="P935">
        <v>34</v>
      </c>
      <c r="T935" t="str">
        <f>IF(ISERROR(MATCH('Analysis backend'!$M$1,E935:N935,0)),"",'Analysis backend'!$L$1)</f>
        <v/>
      </c>
      <c r="U935" t="str">
        <f>IF(T935='Analysis backend'!$L$1,IF(ISERROR(MATCH('Analysis backend'!$M$1,E935:I935,0)),"Dire","Radiant"),"")</f>
        <v/>
      </c>
      <c r="V935">
        <f t="shared" si="211"/>
        <v>1097</v>
      </c>
      <c r="W935">
        <f t="shared" si="212"/>
        <v>1022</v>
      </c>
      <c r="X935">
        <f t="shared" si="213"/>
        <v>1026</v>
      </c>
      <c r="Y935">
        <f t="shared" si="214"/>
        <v>1006</v>
      </c>
      <c r="Z935">
        <f t="shared" si="215"/>
        <v>1016</v>
      </c>
      <c r="AA935">
        <f t="shared" si="216"/>
        <v>10086</v>
      </c>
      <c r="AB935">
        <f t="shared" si="217"/>
        <v>10074</v>
      </c>
      <c r="AC935">
        <f t="shared" si="218"/>
        <v>10093</v>
      </c>
      <c r="AD935">
        <f t="shared" si="219"/>
        <v>10003</v>
      </c>
      <c r="AE935">
        <f t="shared" si="220"/>
        <v>10078</v>
      </c>
      <c r="AF935">
        <f t="shared" si="221"/>
        <v>100121</v>
      </c>
      <c r="AG935">
        <f t="shared" si="222"/>
        <v>100034</v>
      </c>
      <c r="AH935">
        <f t="shared" si="223"/>
        <v>100000</v>
      </c>
      <c r="AI935">
        <f t="shared" si="224"/>
        <v>100000</v>
      </c>
      <c r="AJ935">
        <f t="shared" si="225"/>
        <v>100000</v>
      </c>
    </row>
    <row r="936" spans="1:36" x14ac:dyDescent="0.3">
      <c r="A936">
        <v>4259477104</v>
      </c>
      <c r="B936">
        <v>1544206336</v>
      </c>
      <c r="C936">
        <v>7347</v>
      </c>
      <c r="D936" t="b">
        <v>1</v>
      </c>
      <c r="E936">
        <v>78</v>
      </c>
      <c r="F936">
        <v>8</v>
      </c>
      <c r="G936">
        <v>97</v>
      </c>
      <c r="H936">
        <v>91</v>
      </c>
      <c r="I936">
        <v>86</v>
      </c>
      <c r="J936">
        <v>16</v>
      </c>
      <c r="K936">
        <v>44</v>
      </c>
      <c r="L936">
        <v>121</v>
      </c>
      <c r="M936">
        <v>112</v>
      </c>
      <c r="N936">
        <v>114</v>
      </c>
      <c r="O936">
        <v>110</v>
      </c>
      <c r="P936">
        <v>67</v>
      </c>
      <c r="T936" t="str">
        <f>IF(ISERROR(MATCH('Analysis backend'!$M$1,E936:N936,0)),"",'Analysis backend'!$L$1)</f>
        <v>Phantom Assassin</v>
      </c>
      <c r="U936" t="str">
        <f>IF(T936='Analysis backend'!$L$1,IF(ISERROR(MATCH('Analysis backend'!$M$1,E936:I936,0)),"Dire","Radiant"),"")</f>
        <v>Dire</v>
      </c>
      <c r="V936">
        <f t="shared" si="211"/>
        <v>2078</v>
      </c>
      <c r="W936">
        <f t="shared" si="212"/>
        <v>2008</v>
      </c>
      <c r="X936">
        <f t="shared" si="213"/>
        <v>2097</v>
      </c>
      <c r="Y936">
        <f t="shared" si="214"/>
        <v>2091</v>
      </c>
      <c r="Z936">
        <f t="shared" si="215"/>
        <v>2086</v>
      </c>
      <c r="AA936">
        <f t="shared" si="216"/>
        <v>20016</v>
      </c>
      <c r="AB936">
        <f t="shared" si="217"/>
        <v>20044</v>
      </c>
      <c r="AC936">
        <f t="shared" si="218"/>
        <v>20121</v>
      </c>
      <c r="AD936">
        <f t="shared" si="219"/>
        <v>20112</v>
      </c>
      <c r="AE936">
        <f t="shared" si="220"/>
        <v>20114</v>
      </c>
      <c r="AF936">
        <f t="shared" si="221"/>
        <v>100110</v>
      </c>
      <c r="AG936">
        <f t="shared" si="222"/>
        <v>100067</v>
      </c>
      <c r="AH936">
        <f t="shared" si="223"/>
        <v>100000</v>
      </c>
      <c r="AI936">
        <f t="shared" si="224"/>
        <v>100000</v>
      </c>
      <c r="AJ936">
        <f t="shared" si="225"/>
        <v>100000</v>
      </c>
    </row>
    <row r="937" spans="1:36" x14ac:dyDescent="0.3">
      <c r="A937">
        <v>4259467798</v>
      </c>
      <c r="B937">
        <v>1544205952</v>
      </c>
      <c r="C937">
        <v>7182</v>
      </c>
      <c r="D937" t="b">
        <v>1</v>
      </c>
      <c r="E937">
        <v>114</v>
      </c>
      <c r="F937">
        <v>110</v>
      </c>
      <c r="G937">
        <v>78</v>
      </c>
      <c r="H937">
        <v>93</v>
      </c>
      <c r="I937">
        <v>97</v>
      </c>
      <c r="J937">
        <v>85</v>
      </c>
      <c r="K937">
        <v>96</v>
      </c>
      <c r="L937">
        <v>9</v>
      </c>
      <c r="M937">
        <v>44</v>
      </c>
      <c r="N937">
        <v>86</v>
      </c>
      <c r="O937">
        <v>41</v>
      </c>
      <c r="P937">
        <v>112</v>
      </c>
      <c r="T937" t="str">
        <f>IF(ISERROR(MATCH('Analysis backend'!$M$1,E937:N937,0)),"",'Analysis backend'!$L$1)</f>
        <v>Phantom Assassin</v>
      </c>
      <c r="U937" t="str">
        <f>IF(T937='Analysis backend'!$L$1,IF(ISERROR(MATCH('Analysis backend'!$M$1,E937:I937,0)),"Dire","Radiant"),"")</f>
        <v>Dire</v>
      </c>
      <c r="V937">
        <f t="shared" si="211"/>
        <v>2114</v>
      </c>
      <c r="W937">
        <f t="shared" si="212"/>
        <v>2110</v>
      </c>
      <c r="X937">
        <f t="shared" si="213"/>
        <v>2078</v>
      </c>
      <c r="Y937">
        <f t="shared" si="214"/>
        <v>2093</v>
      </c>
      <c r="Z937">
        <f t="shared" si="215"/>
        <v>2097</v>
      </c>
      <c r="AA937">
        <f t="shared" si="216"/>
        <v>20085</v>
      </c>
      <c r="AB937">
        <f t="shared" si="217"/>
        <v>20096</v>
      </c>
      <c r="AC937">
        <f t="shared" si="218"/>
        <v>20009</v>
      </c>
      <c r="AD937">
        <f t="shared" si="219"/>
        <v>20044</v>
      </c>
      <c r="AE937">
        <f t="shared" si="220"/>
        <v>20086</v>
      </c>
      <c r="AF937">
        <f t="shared" si="221"/>
        <v>100041</v>
      </c>
      <c r="AG937">
        <f t="shared" si="222"/>
        <v>100112</v>
      </c>
      <c r="AH937">
        <f t="shared" si="223"/>
        <v>100000</v>
      </c>
      <c r="AI937">
        <f t="shared" si="224"/>
        <v>100000</v>
      </c>
      <c r="AJ937">
        <f t="shared" si="225"/>
        <v>100000</v>
      </c>
    </row>
    <row r="938" spans="1:36" x14ac:dyDescent="0.3">
      <c r="A938">
        <v>4259473104</v>
      </c>
      <c r="B938">
        <v>1544206208</v>
      </c>
      <c r="C938">
        <v>7148</v>
      </c>
      <c r="D938" t="b">
        <v>1</v>
      </c>
      <c r="E938">
        <v>28</v>
      </c>
      <c r="F938">
        <v>44</v>
      </c>
      <c r="G938">
        <v>101</v>
      </c>
      <c r="H938">
        <v>31</v>
      </c>
      <c r="I938">
        <v>121</v>
      </c>
      <c r="J938">
        <v>45</v>
      </c>
      <c r="K938">
        <v>50</v>
      </c>
      <c r="L938">
        <v>97</v>
      </c>
      <c r="M938">
        <v>1</v>
      </c>
      <c r="N938">
        <v>47</v>
      </c>
      <c r="O938">
        <v>19</v>
      </c>
      <c r="T938" t="str">
        <f>IF(ISERROR(MATCH('Analysis backend'!$M$1,E938:N938,0)),"",'Analysis backend'!$L$1)</f>
        <v>Phantom Assassin</v>
      </c>
      <c r="U938" t="str">
        <f>IF(T938='Analysis backend'!$L$1,IF(ISERROR(MATCH('Analysis backend'!$M$1,E938:I938,0)),"Dire","Radiant"),"")</f>
        <v>Radiant</v>
      </c>
      <c r="V938">
        <f t="shared" si="211"/>
        <v>2028</v>
      </c>
      <c r="W938">
        <f t="shared" si="212"/>
        <v>2044</v>
      </c>
      <c r="X938">
        <f t="shared" si="213"/>
        <v>2101</v>
      </c>
      <c r="Y938">
        <f t="shared" si="214"/>
        <v>2031</v>
      </c>
      <c r="Z938">
        <f t="shared" si="215"/>
        <v>2121</v>
      </c>
      <c r="AA938">
        <f t="shared" si="216"/>
        <v>20045</v>
      </c>
      <c r="AB938">
        <f t="shared" si="217"/>
        <v>20050</v>
      </c>
      <c r="AC938">
        <f t="shared" si="218"/>
        <v>20097</v>
      </c>
      <c r="AD938">
        <f t="shared" si="219"/>
        <v>20001</v>
      </c>
      <c r="AE938">
        <f t="shared" si="220"/>
        <v>20047</v>
      </c>
      <c r="AF938">
        <f t="shared" si="221"/>
        <v>100019</v>
      </c>
      <c r="AG938">
        <f t="shared" si="222"/>
        <v>100000</v>
      </c>
      <c r="AH938">
        <f t="shared" si="223"/>
        <v>100000</v>
      </c>
      <c r="AI938">
        <f t="shared" si="224"/>
        <v>100000</v>
      </c>
      <c r="AJ938">
        <f t="shared" si="225"/>
        <v>100000</v>
      </c>
    </row>
    <row r="939" spans="1:36" x14ac:dyDescent="0.3">
      <c r="A939">
        <v>4259464224</v>
      </c>
      <c r="B939">
        <v>1544205824</v>
      </c>
      <c r="C939">
        <v>7126</v>
      </c>
      <c r="D939" t="b">
        <v>1</v>
      </c>
      <c r="E939">
        <v>121</v>
      </c>
      <c r="F939">
        <v>78</v>
      </c>
      <c r="G939">
        <v>46</v>
      </c>
      <c r="H939">
        <v>93</v>
      </c>
      <c r="I939">
        <v>50</v>
      </c>
      <c r="J939">
        <v>72</v>
      </c>
      <c r="K939">
        <v>91</v>
      </c>
      <c r="L939">
        <v>100</v>
      </c>
      <c r="M939">
        <v>101</v>
      </c>
      <c r="N939">
        <v>97</v>
      </c>
      <c r="O939">
        <v>109</v>
      </c>
      <c r="P939">
        <v>44</v>
      </c>
      <c r="Q939">
        <v>34</v>
      </c>
      <c r="T939" t="str">
        <f>IF(ISERROR(MATCH('Analysis backend'!$M$1,E939:N939,0)),"",'Analysis backend'!$L$1)</f>
        <v/>
      </c>
      <c r="U939" t="str">
        <f>IF(T939='Analysis backend'!$L$1,IF(ISERROR(MATCH('Analysis backend'!$M$1,E939:I939,0)),"Dire","Radiant"),"")</f>
        <v/>
      </c>
      <c r="V939">
        <f t="shared" si="211"/>
        <v>2121</v>
      </c>
      <c r="W939">
        <f t="shared" si="212"/>
        <v>2078</v>
      </c>
      <c r="X939">
        <f t="shared" si="213"/>
        <v>2046</v>
      </c>
      <c r="Y939">
        <f t="shared" si="214"/>
        <v>2093</v>
      </c>
      <c r="Z939">
        <f t="shared" si="215"/>
        <v>2050</v>
      </c>
      <c r="AA939">
        <f t="shared" si="216"/>
        <v>20072</v>
      </c>
      <c r="AB939">
        <f t="shared" si="217"/>
        <v>20091</v>
      </c>
      <c r="AC939">
        <f t="shared" si="218"/>
        <v>20100</v>
      </c>
      <c r="AD939">
        <f t="shared" si="219"/>
        <v>20101</v>
      </c>
      <c r="AE939">
        <f t="shared" si="220"/>
        <v>20097</v>
      </c>
      <c r="AF939">
        <f t="shared" si="221"/>
        <v>100109</v>
      </c>
      <c r="AG939">
        <f t="shared" si="222"/>
        <v>100044</v>
      </c>
      <c r="AH939">
        <f t="shared" si="223"/>
        <v>100034</v>
      </c>
      <c r="AI939">
        <f t="shared" si="224"/>
        <v>100000</v>
      </c>
      <c r="AJ939">
        <f t="shared" si="225"/>
        <v>100000</v>
      </c>
    </row>
    <row r="940" spans="1:36" x14ac:dyDescent="0.3">
      <c r="A940">
        <v>4259468907</v>
      </c>
      <c r="B940">
        <v>1544205952</v>
      </c>
      <c r="C940">
        <v>6843</v>
      </c>
      <c r="D940" t="b">
        <v>0</v>
      </c>
      <c r="E940">
        <v>86</v>
      </c>
      <c r="F940">
        <v>33</v>
      </c>
      <c r="G940">
        <v>44</v>
      </c>
      <c r="H940">
        <v>13</v>
      </c>
      <c r="I940">
        <v>16</v>
      </c>
      <c r="J940">
        <v>71</v>
      </c>
      <c r="K940">
        <v>26</v>
      </c>
      <c r="L940">
        <v>109</v>
      </c>
      <c r="M940">
        <v>46</v>
      </c>
      <c r="N940">
        <v>97</v>
      </c>
      <c r="T940" t="str">
        <f>IF(ISERROR(MATCH('Analysis backend'!$M$1,E940:N940,0)),"",'Analysis backend'!$L$1)</f>
        <v>Phantom Assassin</v>
      </c>
      <c r="U940" t="str">
        <f>IF(T940='Analysis backend'!$L$1,IF(ISERROR(MATCH('Analysis backend'!$M$1,E940:I940,0)),"Dire","Radiant"),"")</f>
        <v>Radiant</v>
      </c>
      <c r="V940">
        <f t="shared" si="211"/>
        <v>1086</v>
      </c>
      <c r="W940">
        <f t="shared" si="212"/>
        <v>1033</v>
      </c>
      <c r="X940">
        <f t="shared" si="213"/>
        <v>1044</v>
      </c>
      <c r="Y940">
        <f t="shared" si="214"/>
        <v>1013</v>
      </c>
      <c r="Z940">
        <f t="shared" si="215"/>
        <v>1016</v>
      </c>
      <c r="AA940">
        <f t="shared" si="216"/>
        <v>10071</v>
      </c>
      <c r="AB940">
        <f t="shared" si="217"/>
        <v>10026</v>
      </c>
      <c r="AC940">
        <f t="shared" si="218"/>
        <v>10109</v>
      </c>
      <c r="AD940">
        <f t="shared" si="219"/>
        <v>10046</v>
      </c>
      <c r="AE940">
        <f t="shared" si="220"/>
        <v>10097</v>
      </c>
      <c r="AF940">
        <f t="shared" si="221"/>
        <v>100000</v>
      </c>
      <c r="AG940">
        <f t="shared" si="222"/>
        <v>100000</v>
      </c>
      <c r="AH940">
        <f t="shared" si="223"/>
        <v>100000</v>
      </c>
      <c r="AI940">
        <f t="shared" si="224"/>
        <v>100000</v>
      </c>
      <c r="AJ940">
        <f t="shared" si="225"/>
        <v>100000</v>
      </c>
    </row>
    <row r="941" spans="1:36" x14ac:dyDescent="0.3">
      <c r="A941">
        <v>4259476715</v>
      </c>
      <c r="B941">
        <v>1544206336</v>
      </c>
      <c r="C941">
        <v>6879</v>
      </c>
      <c r="D941" t="b">
        <v>0</v>
      </c>
      <c r="E941">
        <v>90</v>
      </c>
      <c r="F941">
        <v>1</v>
      </c>
      <c r="G941">
        <v>16</v>
      </c>
      <c r="H941">
        <v>9</v>
      </c>
      <c r="I941">
        <v>86</v>
      </c>
      <c r="J941">
        <v>110</v>
      </c>
      <c r="K941">
        <v>55</v>
      </c>
      <c r="L941">
        <v>71</v>
      </c>
      <c r="M941">
        <v>114</v>
      </c>
      <c r="N941">
        <v>76</v>
      </c>
      <c r="O941">
        <v>44</v>
      </c>
      <c r="P941">
        <v>109</v>
      </c>
      <c r="T941" t="str">
        <f>IF(ISERROR(MATCH('Analysis backend'!$M$1,E941:N941,0)),"",'Analysis backend'!$L$1)</f>
        <v/>
      </c>
      <c r="U941" t="str">
        <f>IF(T941='Analysis backend'!$L$1,IF(ISERROR(MATCH('Analysis backend'!$M$1,E941:I941,0)),"Dire","Radiant"),"")</f>
        <v/>
      </c>
      <c r="V941">
        <f t="shared" si="211"/>
        <v>1090</v>
      </c>
      <c r="W941">
        <f t="shared" si="212"/>
        <v>1001</v>
      </c>
      <c r="X941">
        <f t="shared" si="213"/>
        <v>1016</v>
      </c>
      <c r="Y941">
        <f t="shared" si="214"/>
        <v>1009</v>
      </c>
      <c r="Z941">
        <f t="shared" si="215"/>
        <v>1086</v>
      </c>
      <c r="AA941">
        <f t="shared" si="216"/>
        <v>10110</v>
      </c>
      <c r="AB941">
        <f t="shared" si="217"/>
        <v>10055</v>
      </c>
      <c r="AC941">
        <f t="shared" si="218"/>
        <v>10071</v>
      </c>
      <c r="AD941">
        <f t="shared" si="219"/>
        <v>10114</v>
      </c>
      <c r="AE941">
        <f t="shared" si="220"/>
        <v>10076</v>
      </c>
      <c r="AF941">
        <f t="shared" si="221"/>
        <v>100044</v>
      </c>
      <c r="AG941">
        <f t="shared" si="222"/>
        <v>100109</v>
      </c>
      <c r="AH941">
        <f t="shared" si="223"/>
        <v>100000</v>
      </c>
      <c r="AI941">
        <f t="shared" si="224"/>
        <v>100000</v>
      </c>
      <c r="AJ941">
        <f t="shared" si="225"/>
        <v>100000</v>
      </c>
    </row>
    <row r="942" spans="1:36" x14ac:dyDescent="0.3">
      <c r="A942">
        <v>4259484981</v>
      </c>
      <c r="B942">
        <v>1544206720</v>
      </c>
      <c r="C942">
        <v>7442</v>
      </c>
      <c r="D942" t="b">
        <v>0</v>
      </c>
      <c r="E942">
        <v>35</v>
      </c>
      <c r="F942">
        <v>44</v>
      </c>
      <c r="G942">
        <v>2</v>
      </c>
      <c r="H942">
        <v>50</v>
      </c>
      <c r="I942">
        <v>111</v>
      </c>
      <c r="J942">
        <v>69</v>
      </c>
      <c r="K942">
        <v>101</v>
      </c>
      <c r="L942">
        <v>94</v>
      </c>
      <c r="M942">
        <v>85</v>
      </c>
      <c r="N942">
        <v>19</v>
      </c>
      <c r="O942">
        <v>97</v>
      </c>
      <c r="P942">
        <v>114</v>
      </c>
      <c r="Q942">
        <v>76</v>
      </c>
      <c r="T942" t="str">
        <f>IF(ISERROR(MATCH('Analysis backend'!$M$1,E942:N942,0)),"",'Analysis backend'!$L$1)</f>
        <v>Phantom Assassin</v>
      </c>
      <c r="U942" t="str">
        <f>IF(T942='Analysis backend'!$L$1,IF(ISERROR(MATCH('Analysis backend'!$M$1,E942:I942,0)),"Dire","Radiant"),"")</f>
        <v>Radiant</v>
      </c>
      <c r="V942">
        <f t="shared" si="211"/>
        <v>1035</v>
      </c>
      <c r="W942">
        <f t="shared" si="212"/>
        <v>1044</v>
      </c>
      <c r="X942">
        <f t="shared" si="213"/>
        <v>1002</v>
      </c>
      <c r="Y942">
        <f t="shared" si="214"/>
        <v>1050</v>
      </c>
      <c r="Z942">
        <f t="shared" si="215"/>
        <v>1111</v>
      </c>
      <c r="AA942">
        <f t="shared" si="216"/>
        <v>10069</v>
      </c>
      <c r="AB942">
        <f t="shared" si="217"/>
        <v>10101</v>
      </c>
      <c r="AC942">
        <f t="shared" si="218"/>
        <v>10094</v>
      </c>
      <c r="AD942">
        <f t="shared" si="219"/>
        <v>10085</v>
      </c>
      <c r="AE942">
        <f t="shared" si="220"/>
        <v>10019</v>
      </c>
      <c r="AF942">
        <f t="shared" si="221"/>
        <v>100097</v>
      </c>
      <c r="AG942">
        <f t="shared" si="222"/>
        <v>100114</v>
      </c>
      <c r="AH942">
        <f t="shared" si="223"/>
        <v>100076</v>
      </c>
      <c r="AI942">
        <f t="shared" si="224"/>
        <v>100000</v>
      </c>
      <c r="AJ942">
        <f t="shared" si="225"/>
        <v>100000</v>
      </c>
    </row>
    <row r="943" spans="1:36" x14ac:dyDescent="0.3">
      <c r="A943">
        <v>4259482399</v>
      </c>
      <c r="B943">
        <v>1544206592</v>
      </c>
      <c r="C943">
        <v>7071</v>
      </c>
      <c r="D943" t="b">
        <v>1</v>
      </c>
      <c r="E943">
        <v>63</v>
      </c>
      <c r="F943">
        <v>96</v>
      </c>
      <c r="G943">
        <v>114</v>
      </c>
      <c r="H943">
        <v>31</v>
      </c>
      <c r="I943">
        <v>121</v>
      </c>
      <c r="J943">
        <v>38</v>
      </c>
      <c r="K943">
        <v>90</v>
      </c>
      <c r="L943">
        <v>107</v>
      </c>
      <c r="M943">
        <v>47</v>
      </c>
      <c r="N943">
        <v>10</v>
      </c>
      <c r="O943">
        <v>97</v>
      </c>
      <c r="P943">
        <v>61</v>
      </c>
      <c r="T943" t="str">
        <f>IF(ISERROR(MATCH('Analysis backend'!$M$1,E943:N943,0)),"",'Analysis backend'!$L$1)</f>
        <v/>
      </c>
      <c r="U943" t="str">
        <f>IF(T943='Analysis backend'!$L$1,IF(ISERROR(MATCH('Analysis backend'!$M$1,E943:I943,0)),"Dire","Radiant"),"")</f>
        <v/>
      </c>
      <c r="V943">
        <f t="shared" si="211"/>
        <v>2063</v>
      </c>
      <c r="W943">
        <f t="shared" si="212"/>
        <v>2096</v>
      </c>
      <c r="X943">
        <f t="shared" si="213"/>
        <v>2114</v>
      </c>
      <c r="Y943">
        <f t="shared" si="214"/>
        <v>2031</v>
      </c>
      <c r="Z943">
        <f t="shared" si="215"/>
        <v>2121</v>
      </c>
      <c r="AA943">
        <f t="shared" si="216"/>
        <v>20038</v>
      </c>
      <c r="AB943">
        <f t="shared" si="217"/>
        <v>20090</v>
      </c>
      <c r="AC943">
        <f t="shared" si="218"/>
        <v>20107</v>
      </c>
      <c r="AD943">
        <f t="shared" si="219"/>
        <v>20047</v>
      </c>
      <c r="AE943">
        <f t="shared" si="220"/>
        <v>20010</v>
      </c>
      <c r="AF943">
        <f t="shared" si="221"/>
        <v>100097</v>
      </c>
      <c r="AG943">
        <f t="shared" si="222"/>
        <v>100061</v>
      </c>
      <c r="AH943">
        <f t="shared" si="223"/>
        <v>100000</v>
      </c>
      <c r="AI943">
        <f t="shared" si="224"/>
        <v>100000</v>
      </c>
      <c r="AJ943">
        <f t="shared" si="225"/>
        <v>100000</v>
      </c>
    </row>
    <row r="944" spans="1:36" x14ac:dyDescent="0.3">
      <c r="A944">
        <v>4259497672</v>
      </c>
      <c r="B944">
        <v>1544207232</v>
      </c>
      <c r="C944">
        <v>7404</v>
      </c>
      <c r="D944" t="b">
        <v>1</v>
      </c>
      <c r="E944">
        <v>5</v>
      </c>
      <c r="F944">
        <v>86</v>
      </c>
      <c r="G944">
        <v>13</v>
      </c>
      <c r="H944">
        <v>38</v>
      </c>
      <c r="I944">
        <v>93</v>
      </c>
      <c r="J944">
        <v>97</v>
      </c>
      <c r="K944">
        <v>50</v>
      </c>
      <c r="L944">
        <v>106</v>
      </c>
      <c r="M944">
        <v>44</v>
      </c>
      <c r="N944">
        <v>112</v>
      </c>
      <c r="O944">
        <v>69</v>
      </c>
      <c r="P944">
        <v>62</v>
      </c>
      <c r="T944" t="str">
        <f>IF(ISERROR(MATCH('Analysis backend'!$M$1,E944:N944,0)),"",'Analysis backend'!$L$1)</f>
        <v>Phantom Assassin</v>
      </c>
      <c r="U944" t="str">
        <f>IF(T944='Analysis backend'!$L$1,IF(ISERROR(MATCH('Analysis backend'!$M$1,E944:I944,0)),"Dire","Radiant"),"")</f>
        <v>Dire</v>
      </c>
      <c r="V944">
        <f t="shared" si="211"/>
        <v>2005</v>
      </c>
      <c r="W944">
        <f t="shared" si="212"/>
        <v>2086</v>
      </c>
      <c r="X944">
        <f t="shared" si="213"/>
        <v>2013</v>
      </c>
      <c r="Y944">
        <f t="shared" si="214"/>
        <v>2038</v>
      </c>
      <c r="Z944">
        <f t="shared" si="215"/>
        <v>2093</v>
      </c>
      <c r="AA944">
        <f t="shared" si="216"/>
        <v>20097</v>
      </c>
      <c r="AB944">
        <f t="shared" si="217"/>
        <v>20050</v>
      </c>
      <c r="AC944">
        <f t="shared" si="218"/>
        <v>20106</v>
      </c>
      <c r="AD944">
        <f t="shared" si="219"/>
        <v>20044</v>
      </c>
      <c r="AE944">
        <f t="shared" si="220"/>
        <v>20112</v>
      </c>
      <c r="AF944">
        <f t="shared" si="221"/>
        <v>100069</v>
      </c>
      <c r="AG944">
        <f t="shared" si="222"/>
        <v>100062</v>
      </c>
      <c r="AH944">
        <f t="shared" si="223"/>
        <v>100000</v>
      </c>
      <c r="AI944">
        <f t="shared" si="224"/>
        <v>100000</v>
      </c>
      <c r="AJ944">
        <f t="shared" si="225"/>
        <v>100000</v>
      </c>
    </row>
    <row r="945" spans="1:36" x14ac:dyDescent="0.3">
      <c r="A945">
        <v>4259501909</v>
      </c>
      <c r="B945">
        <v>1544207488</v>
      </c>
      <c r="C945">
        <v>7066</v>
      </c>
      <c r="D945" t="b">
        <v>1</v>
      </c>
      <c r="E945">
        <v>121</v>
      </c>
      <c r="F945">
        <v>84</v>
      </c>
      <c r="G945">
        <v>49</v>
      </c>
      <c r="H945">
        <v>80</v>
      </c>
      <c r="I945">
        <v>31</v>
      </c>
      <c r="J945">
        <v>50</v>
      </c>
      <c r="K945">
        <v>109</v>
      </c>
      <c r="L945">
        <v>45</v>
      </c>
      <c r="M945">
        <v>86</v>
      </c>
      <c r="N945">
        <v>6</v>
      </c>
      <c r="O945">
        <v>44</v>
      </c>
      <c r="P945">
        <v>97</v>
      </c>
      <c r="Q945">
        <v>38</v>
      </c>
      <c r="T945" t="str">
        <f>IF(ISERROR(MATCH('Analysis backend'!$M$1,E945:N945,0)),"",'Analysis backend'!$L$1)</f>
        <v/>
      </c>
      <c r="U945" t="str">
        <f>IF(T945='Analysis backend'!$L$1,IF(ISERROR(MATCH('Analysis backend'!$M$1,E945:I945,0)),"Dire","Radiant"),"")</f>
        <v/>
      </c>
      <c r="V945">
        <f t="shared" si="211"/>
        <v>2121</v>
      </c>
      <c r="W945">
        <f t="shared" si="212"/>
        <v>2084</v>
      </c>
      <c r="X945">
        <f t="shared" si="213"/>
        <v>2049</v>
      </c>
      <c r="Y945">
        <f t="shared" si="214"/>
        <v>2080</v>
      </c>
      <c r="Z945">
        <f t="shared" si="215"/>
        <v>2031</v>
      </c>
      <c r="AA945">
        <f t="shared" si="216"/>
        <v>20050</v>
      </c>
      <c r="AB945">
        <f t="shared" si="217"/>
        <v>20109</v>
      </c>
      <c r="AC945">
        <f t="shared" si="218"/>
        <v>20045</v>
      </c>
      <c r="AD945">
        <f t="shared" si="219"/>
        <v>20086</v>
      </c>
      <c r="AE945">
        <f t="shared" si="220"/>
        <v>20006</v>
      </c>
      <c r="AF945">
        <f t="shared" si="221"/>
        <v>100044</v>
      </c>
      <c r="AG945">
        <f t="shared" si="222"/>
        <v>100097</v>
      </c>
      <c r="AH945">
        <f t="shared" si="223"/>
        <v>100038</v>
      </c>
      <c r="AI945">
        <f t="shared" si="224"/>
        <v>100000</v>
      </c>
      <c r="AJ945">
        <f t="shared" si="225"/>
        <v>100000</v>
      </c>
    </row>
    <row r="946" spans="1:36" x14ac:dyDescent="0.3">
      <c r="A946">
        <v>4259492381</v>
      </c>
      <c r="B946">
        <v>1544207872</v>
      </c>
      <c r="C946">
        <v>6873</v>
      </c>
      <c r="D946" t="b">
        <v>0</v>
      </c>
      <c r="E946">
        <v>79</v>
      </c>
      <c r="F946">
        <v>9</v>
      </c>
      <c r="G946">
        <v>38</v>
      </c>
      <c r="H946">
        <v>31</v>
      </c>
      <c r="I946">
        <v>63</v>
      </c>
      <c r="J946">
        <v>50</v>
      </c>
      <c r="K946">
        <v>23</v>
      </c>
      <c r="L946">
        <v>8</v>
      </c>
      <c r="M946">
        <v>97</v>
      </c>
      <c r="N946">
        <v>90</v>
      </c>
      <c r="O946">
        <v>1</v>
      </c>
      <c r="P946">
        <v>82</v>
      </c>
      <c r="Q946">
        <v>44</v>
      </c>
      <c r="T946" t="str">
        <f>IF(ISERROR(MATCH('Analysis backend'!$M$1,E946:N946,0)),"",'Analysis backend'!$L$1)</f>
        <v/>
      </c>
      <c r="U946" t="str">
        <f>IF(T946='Analysis backend'!$L$1,IF(ISERROR(MATCH('Analysis backend'!$M$1,E946:I946,0)),"Dire","Radiant"),"")</f>
        <v/>
      </c>
      <c r="V946">
        <f t="shared" si="211"/>
        <v>1079</v>
      </c>
      <c r="W946">
        <f t="shared" si="212"/>
        <v>1009</v>
      </c>
      <c r="X946">
        <f t="shared" si="213"/>
        <v>1038</v>
      </c>
      <c r="Y946">
        <f t="shared" si="214"/>
        <v>1031</v>
      </c>
      <c r="Z946">
        <f t="shared" si="215"/>
        <v>1063</v>
      </c>
      <c r="AA946">
        <f t="shared" si="216"/>
        <v>10050</v>
      </c>
      <c r="AB946">
        <f t="shared" si="217"/>
        <v>10023</v>
      </c>
      <c r="AC946">
        <f t="shared" si="218"/>
        <v>10008</v>
      </c>
      <c r="AD946">
        <f t="shared" si="219"/>
        <v>10097</v>
      </c>
      <c r="AE946">
        <f t="shared" si="220"/>
        <v>10090</v>
      </c>
      <c r="AF946">
        <f t="shared" si="221"/>
        <v>100001</v>
      </c>
      <c r="AG946">
        <f t="shared" si="222"/>
        <v>100082</v>
      </c>
      <c r="AH946">
        <f t="shared" si="223"/>
        <v>100044</v>
      </c>
      <c r="AI946">
        <f t="shared" si="224"/>
        <v>100000</v>
      </c>
      <c r="AJ946">
        <f t="shared" si="225"/>
        <v>100000</v>
      </c>
    </row>
    <row r="947" spans="1:36" x14ac:dyDescent="0.3">
      <c r="A947">
        <v>4259503523</v>
      </c>
      <c r="B947">
        <v>1544207872</v>
      </c>
      <c r="C947">
        <v>6815</v>
      </c>
      <c r="D947" t="b">
        <v>1</v>
      </c>
      <c r="E947">
        <v>111</v>
      </c>
      <c r="F947">
        <v>99</v>
      </c>
      <c r="G947">
        <v>50</v>
      </c>
      <c r="H947">
        <v>12</v>
      </c>
      <c r="I947">
        <v>86</v>
      </c>
      <c r="J947">
        <v>19</v>
      </c>
      <c r="K947">
        <v>31</v>
      </c>
      <c r="L947">
        <v>21</v>
      </c>
      <c r="M947">
        <v>6</v>
      </c>
      <c r="N947">
        <v>1</v>
      </c>
      <c r="O947">
        <v>73</v>
      </c>
      <c r="P947">
        <v>34</v>
      </c>
      <c r="Q947">
        <v>93</v>
      </c>
      <c r="T947" t="str">
        <f>IF(ISERROR(MATCH('Analysis backend'!$M$1,E947:N947,0)),"",'Analysis backend'!$L$1)</f>
        <v/>
      </c>
      <c r="U947" t="str">
        <f>IF(T947='Analysis backend'!$L$1,IF(ISERROR(MATCH('Analysis backend'!$M$1,E947:I947,0)),"Dire","Radiant"),"")</f>
        <v/>
      </c>
      <c r="V947">
        <f t="shared" si="211"/>
        <v>2111</v>
      </c>
      <c r="W947">
        <f t="shared" si="212"/>
        <v>2099</v>
      </c>
      <c r="X947">
        <f t="shared" si="213"/>
        <v>2050</v>
      </c>
      <c r="Y947">
        <f t="shared" si="214"/>
        <v>2012</v>
      </c>
      <c r="Z947">
        <f t="shared" si="215"/>
        <v>2086</v>
      </c>
      <c r="AA947">
        <f t="shared" si="216"/>
        <v>20019</v>
      </c>
      <c r="AB947">
        <f t="shared" si="217"/>
        <v>20031</v>
      </c>
      <c r="AC947">
        <f t="shared" si="218"/>
        <v>20021</v>
      </c>
      <c r="AD947">
        <f t="shared" si="219"/>
        <v>20006</v>
      </c>
      <c r="AE947">
        <f t="shared" si="220"/>
        <v>20001</v>
      </c>
      <c r="AF947">
        <f t="shared" si="221"/>
        <v>100073</v>
      </c>
      <c r="AG947">
        <f t="shared" si="222"/>
        <v>100034</v>
      </c>
      <c r="AH947">
        <f t="shared" si="223"/>
        <v>100093</v>
      </c>
      <c r="AI947">
        <f t="shared" si="224"/>
        <v>100000</v>
      </c>
      <c r="AJ947">
        <f t="shared" si="225"/>
        <v>100000</v>
      </c>
    </row>
    <row r="948" spans="1:36" x14ac:dyDescent="0.3">
      <c r="A948">
        <v>4259476846</v>
      </c>
      <c r="B948">
        <v>1544207872</v>
      </c>
      <c r="C948">
        <v>6815</v>
      </c>
      <c r="D948" t="b">
        <v>1</v>
      </c>
      <c r="E948">
        <v>1</v>
      </c>
      <c r="F948">
        <v>50</v>
      </c>
      <c r="G948">
        <v>101</v>
      </c>
      <c r="H948">
        <v>76</v>
      </c>
      <c r="I948">
        <v>16</v>
      </c>
      <c r="J948">
        <v>97</v>
      </c>
      <c r="K948">
        <v>8</v>
      </c>
      <c r="L948">
        <v>78</v>
      </c>
      <c r="M948">
        <v>121</v>
      </c>
      <c r="N948">
        <v>34</v>
      </c>
      <c r="O948">
        <v>44</v>
      </c>
      <c r="P948">
        <v>10</v>
      </c>
      <c r="T948" t="str">
        <f>IF(ISERROR(MATCH('Analysis backend'!$M$1,E948:N948,0)),"",'Analysis backend'!$L$1)</f>
        <v/>
      </c>
      <c r="U948" t="str">
        <f>IF(T948='Analysis backend'!$L$1,IF(ISERROR(MATCH('Analysis backend'!$M$1,E948:I948,0)),"Dire","Radiant"),"")</f>
        <v/>
      </c>
      <c r="V948">
        <f t="shared" si="211"/>
        <v>2001</v>
      </c>
      <c r="W948">
        <f t="shared" si="212"/>
        <v>2050</v>
      </c>
      <c r="X948">
        <f t="shared" si="213"/>
        <v>2101</v>
      </c>
      <c r="Y948">
        <f t="shared" si="214"/>
        <v>2076</v>
      </c>
      <c r="Z948">
        <f t="shared" si="215"/>
        <v>2016</v>
      </c>
      <c r="AA948">
        <f t="shared" si="216"/>
        <v>20097</v>
      </c>
      <c r="AB948">
        <f t="shared" si="217"/>
        <v>20008</v>
      </c>
      <c r="AC948">
        <f t="shared" si="218"/>
        <v>20078</v>
      </c>
      <c r="AD948">
        <f t="shared" si="219"/>
        <v>20121</v>
      </c>
      <c r="AE948">
        <f t="shared" si="220"/>
        <v>20034</v>
      </c>
      <c r="AF948">
        <f t="shared" si="221"/>
        <v>100044</v>
      </c>
      <c r="AG948">
        <f t="shared" si="222"/>
        <v>100010</v>
      </c>
      <c r="AH948">
        <f t="shared" si="223"/>
        <v>100000</v>
      </c>
      <c r="AI948">
        <f t="shared" si="224"/>
        <v>100000</v>
      </c>
      <c r="AJ948">
        <f t="shared" si="225"/>
        <v>100000</v>
      </c>
    </row>
    <row r="949" spans="1:36" x14ac:dyDescent="0.3">
      <c r="A949">
        <v>4259518473</v>
      </c>
      <c r="B949">
        <v>1544208640</v>
      </c>
      <c r="C949">
        <v>6917</v>
      </c>
      <c r="D949" t="b">
        <v>0</v>
      </c>
      <c r="E949">
        <v>85</v>
      </c>
      <c r="F949">
        <v>10</v>
      </c>
      <c r="G949">
        <v>2</v>
      </c>
      <c r="H949">
        <v>1</v>
      </c>
      <c r="I949">
        <v>45</v>
      </c>
      <c r="J949">
        <v>97</v>
      </c>
      <c r="K949">
        <v>39</v>
      </c>
      <c r="L949">
        <v>41</v>
      </c>
      <c r="M949">
        <v>101</v>
      </c>
      <c r="N949">
        <v>50</v>
      </c>
      <c r="O949">
        <v>44</v>
      </c>
      <c r="P949">
        <v>93</v>
      </c>
      <c r="T949" t="str">
        <f>IF(ISERROR(MATCH('Analysis backend'!$M$1,E949:N949,0)),"",'Analysis backend'!$L$1)</f>
        <v/>
      </c>
      <c r="U949" t="str">
        <f>IF(T949='Analysis backend'!$L$1,IF(ISERROR(MATCH('Analysis backend'!$M$1,E949:I949,0)),"Dire","Radiant"),"")</f>
        <v/>
      </c>
      <c r="V949">
        <f t="shared" si="211"/>
        <v>1085</v>
      </c>
      <c r="W949">
        <f t="shared" si="212"/>
        <v>1010</v>
      </c>
      <c r="X949">
        <f t="shared" si="213"/>
        <v>1002</v>
      </c>
      <c r="Y949">
        <f t="shared" si="214"/>
        <v>1001</v>
      </c>
      <c r="Z949">
        <f t="shared" si="215"/>
        <v>1045</v>
      </c>
      <c r="AA949">
        <f t="shared" si="216"/>
        <v>10097</v>
      </c>
      <c r="AB949">
        <f t="shared" si="217"/>
        <v>10039</v>
      </c>
      <c r="AC949">
        <f t="shared" si="218"/>
        <v>10041</v>
      </c>
      <c r="AD949">
        <f t="shared" si="219"/>
        <v>10101</v>
      </c>
      <c r="AE949">
        <f t="shared" si="220"/>
        <v>10050</v>
      </c>
      <c r="AF949">
        <f t="shared" si="221"/>
        <v>100044</v>
      </c>
      <c r="AG949">
        <f t="shared" si="222"/>
        <v>100093</v>
      </c>
      <c r="AH949">
        <f t="shared" si="223"/>
        <v>100000</v>
      </c>
      <c r="AI949">
        <f t="shared" si="224"/>
        <v>100000</v>
      </c>
      <c r="AJ949">
        <f t="shared" si="225"/>
        <v>100000</v>
      </c>
    </row>
    <row r="950" spans="1:36" x14ac:dyDescent="0.3">
      <c r="A950">
        <v>4259519137</v>
      </c>
      <c r="B950">
        <v>1544208768</v>
      </c>
      <c r="C950">
        <v>6876</v>
      </c>
      <c r="D950" t="b">
        <v>0</v>
      </c>
      <c r="E950">
        <v>41</v>
      </c>
      <c r="F950">
        <v>76</v>
      </c>
      <c r="G950">
        <v>59</v>
      </c>
      <c r="H950">
        <v>50</v>
      </c>
      <c r="I950">
        <v>101</v>
      </c>
      <c r="J950">
        <v>45</v>
      </c>
      <c r="K950">
        <v>121</v>
      </c>
      <c r="L950">
        <v>16</v>
      </c>
      <c r="M950">
        <v>80</v>
      </c>
      <c r="N950">
        <v>31</v>
      </c>
      <c r="O950">
        <v>65</v>
      </c>
      <c r="T950" t="str">
        <f>IF(ISERROR(MATCH('Analysis backend'!$M$1,E950:N950,0)),"",'Analysis backend'!$L$1)</f>
        <v/>
      </c>
      <c r="U950" t="str">
        <f>IF(T950='Analysis backend'!$L$1,IF(ISERROR(MATCH('Analysis backend'!$M$1,E950:I950,0)),"Dire","Radiant"),"")</f>
        <v/>
      </c>
      <c r="V950">
        <f t="shared" si="211"/>
        <v>1041</v>
      </c>
      <c r="W950">
        <f t="shared" si="212"/>
        <v>1076</v>
      </c>
      <c r="X950">
        <f t="shared" si="213"/>
        <v>1059</v>
      </c>
      <c r="Y950">
        <f t="shared" si="214"/>
        <v>1050</v>
      </c>
      <c r="Z950">
        <f t="shared" si="215"/>
        <v>1101</v>
      </c>
      <c r="AA950">
        <f t="shared" si="216"/>
        <v>10045</v>
      </c>
      <c r="AB950">
        <f t="shared" si="217"/>
        <v>10121</v>
      </c>
      <c r="AC950">
        <f t="shared" si="218"/>
        <v>10016</v>
      </c>
      <c r="AD950">
        <f t="shared" si="219"/>
        <v>10080</v>
      </c>
      <c r="AE950">
        <f t="shared" si="220"/>
        <v>10031</v>
      </c>
      <c r="AF950">
        <f t="shared" si="221"/>
        <v>100065</v>
      </c>
      <c r="AG950">
        <f t="shared" si="222"/>
        <v>100000</v>
      </c>
      <c r="AH950">
        <f t="shared" si="223"/>
        <v>100000</v>
      </c>
      <c r="AI950">
        <f t="shared" si="224"/>
        <v>100000</v>
      </c>
      <c r="AJ950">
        <f t="shared" si="225"/>
        <v>100000</v>
      </c>
    </row>
    <row r="951" spans="1:36" x14ac:dyDescent="0.3">
      <c r="A951">
        <v>4259523008</v>
      </c>
      <c r="B951">
        <v>1544209024</v>
      </c>
      <c r="C951">
        <v>7367</v>
      </c>
      <c r="D951" t="b">
        <v>1</v>
      </c>
      <c r="E951">
        <v>97</v>
      </c>
      <c r="F951">
        <v>110</v>
      </c>
      <c r="G951">
        <v>93</v>
      </c>
      <c r="H951">
        <v>19</v>
      </c>
      <c r="I951">
        <v>3</v>
      </c>
      <c r="J951">
        <v>31</v>
      </c>
      <c r="K951">
        <v>78</v>
      </c>
      <c r="L951">
        <v>86</v>
      </c>
      <c r="M951">
        <v>41</v>
      </c>
      <c r="N951">
        <v>23</v>
      </c>
      <c r="O951">
        <v>44</v>
      </c>
      <c r="P951">
        <v>91</v>
      </c>
      <c r="T951" t="str">
        <f>IF(ISERROR(MATCH('Analysis backend'!$M$1,E951:N951,0)),"",'Analysis backend'!$L$1)</f>
        <v/>
      </c>
      <c r="U951" t="str">
        <f>IF(T951='Analysis backend'!$L$1,IF(ISERROR(MATCH('Analysis backend'!$M$1,E951:I951,0)),"Dire","Radiant"),"")</f>
        <v/>
      </c>
      <c r="V951">
        <f t="shared" si="211"/>
        <v>2097</v>
      </c>
      <c r="W951">
        <f t="shared" si="212"/>
        <v>2110</v>
      </c>
      <c r="X951">
        <f t="shared" si="213"/>
        <v>2093</v>
      </c>
      <c r="Y951">
        <f t="shared" si="214"/>
        <v>2019</v>
      </c>
      <c r="Z951">
        <f t="shared" si="215"/>
        <v>2003</v>
      </c>
      <c r="AA951">
        <f t="shared" si="216"/>
        <v>20031</v>
      </c>
      <c r="AB951">
        <f t="shared" si="217"/>
        <v>20078</v>
      </c>
      <c r="AC951">
        <f t="shared" si="218"/>
        <v>20086</v>
      </c>
      <c r="AD951">
        <f t="shared" si="219"/>
        <v>20041</v>
      </c>
      <c r="AE951">
        <f t="shared" si="220"/>
        <v>20023</v>
      </c>
      <c r="AF951">
        <f t="shared" si="221"/>
        <v>100044</v>
      </c>
      <c r="AG951">
        <f t="shared" si="222"/>
        <v>100091</v>
      </c>
      <c r="AH951">
        <f t="shared" si="223"/>
        <v>100000</v>
      </c>
      <c r="AI951">
        <f t="shared" si="224"/>
        <v>100000</v>
      </c>
      <c r="AJ951">
        <f t="shared" si="225"/>
        <v>100000</v>
      </c>
    </row>
    <row r="952" spans="1:36" x14ac:dyDescent="0.3">
      <c r="A952">
        <v>4259524838</v>
      </c>
      <c r="B952">
        <v>1544209152</v>
      </c>
      <c r="C952">
        <v>6902</v>
      </c>
      <c r="D952" t="b">
        <v>0</v>
      </c>
      <c r="E952">
        <v>96</v>
      </c>
      <c r="F952">
        <v>76</v>
      </c>
      <c r="G952">
        <v>101</v>
      </c>
      <c r="H952">
        <v>44</v>
      </c>
      <c r="I952">
        <v>3</v>
      </c>
      <c r="J952">
        <v>46</v>
      </c>
      <c r="K952">
        <v>110</v>
      </c>
      <c r="L952">
        <v>78</v>
      </c>
      <c r="M952">
        <v>85</v>
      </c>
      <c r="N952">
        <v>1</v>
      </c>
      <c r="O952">
        <v>50</v>
      </c>
      <c r="P952">
        <v>82</v>
      </c>
      <c r="T952" t="str">
        <f>IF(ISERROR(MATCH('Analysis backend'!$M$1,E952:N952,0)),"",'Analysis backend'!$L$1)</f>
        <v>Phantom Assassin</v>
      </c>
      <c r="U952" t="str">
        <f>IF(T952='Analysis backend'!$L$1,IF(ISERROR(MATCH('Analysis backend'!$M$1,E952:I952,0)),"Dire","Radiant"),"")</f>
        <v>Radiant</v>
      </c>
      <c r="V952">
        <f t="shared" si="211"/>
        <v>1096</v>
      </c>
      <c r="W952">
        <f t="shared" si="212"/>
        <v>1076</v>
      </c>
      <c r="X952">
        <f t="shared" si="213"/>
        <v>1101</v>
      </c>
      <c r="Y952">
        <f t="shared" si="214"/>
        <v>1044</v>
      </c>
      <c r="Z952">
        <f t="shared" si="215"/>
        <v>1003</v>
      </c>
      <c r="AA952">
        <f t="shared" si="216"/>
        <v>10046</v>
      </c>
      <c r="AB952">
        <f t="shared" si="217"/>
        <v>10110</v>
      </c>
      <c r="AC952">
        <f t="shared" si="218"/>
        <v>10078</v>
      </c>
      <c r="AD952">
        <f t="shared" si="219"/>
        <v>10085</v>
      </c>
      <c r="AE952">
        <f t="shared" si="220"/>
        <v>10001</v>
      </c>
      <c r="AF952">
        <f t="shared" si="221"/>
        <v>100050</v>
      </c>
      <c r="AG952">
        <f t="shared" si="222"/>
        <v>100082</v>
      </c>
      <c r="AH952">
        <f t="shared" si="223"/>
        <v>100000</v>
      </c>
      <c r="AI952">
        <f t="shared" si="224"/>
        <v>100000</v>
      </c>
      <c r="AJ952">
        <f t="shared" si="225"/>
        <v>100000</v>
      </c>
    </row>
    <row r="953" spans="1:36" x14ac:dyDescent="0.3">
      <c r="A953">
        <v>4259487718</v>
      </c>
      <c r="B953">
        <v>1544207872</v>
      </c>
      <c r="C953">
        <v>6776</v>
      </c>
      <c r="D953" t="b">
        <v>0</v>
      </c>
      <c r="E953">
        <v>6</v>
      </c>
      <c r="F953">
        <v>86</v>
      </c>
      <c r="G953">
        <v>80</v>
      </c>
      <c r="H953">
        <v>85</v>
      </c>
      <c r="I953">
        <v>45</v>
      </c>
      <c r="J953">
        <v>35</v>
      </c>
      <c r="K953">
        <v>16</v>
      </c>
      <c r="L953">
        <v>14</v>
      </c>
      <c r="M953">
        <v>112</v>
      </c>
      <c r="N953">
        <v>8</v>
      </c>
      <c r="O953">
        <v>97</v>
      </c>
      <c r="T953" t="str">
        <f>IF(ISERROR(MATCH('Analysis backend'!$M$1,E953:N953,0)),"",'Analysis backend'!$L$1)</f>
        <v/>
      </c>
      <c r="U953" t="str">
        <f>IF(T953='Analysis backend'!$L$1,IF(ISERROR(MATCH('Analysis backend'!$M$1,E953:I953,0)),"Dire","Radiant"),"")</f>
        <v/>
      </c>
      <c r="V953">
        <f t="shared" si="211"/>
        <v>1006</v>
      </c>
      <c r="W953">
        <f t="shared" si="212"/>
        <v>1086</v>
      </c>
      <c r="X953">
        <f t="shared" si="213"/>
        <v>1080</v>
      </c>
      <c r="Y953">
        <f t="shared" si="214"/>
        <v>1085</v>
      </c>
      <c r="Z953">
        <f t="shared" si="215"/>
        <v>1045</v>
      </c>
      <c r="AA953">
        <f t="shared" si="216"/>
        <v>10035</v>
      </c>
      <c r="AB953">
        <f t="shared" si="217"/>
        <v>10016</v>
      </c>
      <c r="AC953">
        <f t="shared" si="218"/>
        <v>10014</v>
      </c>
      <c r="AD953">
        <f t="shared" si="219"/>
        <v>10112</v>
      </c>
      <c r="AE953">
        <f t="shared" si="220"/>
        <v>10008</v>
      </c>
      <c r="AF953">
        <f t="shared" si="221"/>
        <v>100097</v>
      </c>
      <c r="AG953">
        <f t="shared" si="222"/>
        <v>100000</v>
      </c>
      <c r="AH953">
        <f t="shared" si="223"/>
        <v>100000</v>
      </c>
      <c r="AI953">
        <f t="shared" si="224"/>
        <v>100000</v>
      </c>
      <c r="AJ953">
        <f t="shared" si="225"/>
        <v>100000</v>
      </c>
    </row>
    <row r="954" spans="1:36" x14ac:dyDescent="0.3">
      <c r="A954">
        <v>4259526443</v>
      </c>
      <c r="B954">
        <v>1544209280</v>
      </c>
      <c r="C954">
        <v>6708</v>
      </c>
      <c r="D954" t="b">
        <v>0</v>
      </c>
      <c r="E954">
        <v>19</v>
      </c>
      <c r="F954">
        <v>97</v>
      </c>
      <c r="G954">
        <v>34</v>
      </c>
      <c r="H954">
        <v>44</v>
      </c>
      <c r="I954">
        <v>3</v>
      </c>
      <c r="J954">
        <v>106</v>
      </c>
      <c r="K954">
        <v>86</v>
      </c>
      <c r="L954">
        <v>62</v>
      </c>
      <c r="M954">
        <v>26</v>
      </c>
      <c r="N954">
        <v>93</v>
      </c>
      <c r="O954">
        <v>59</v>
      </c>
      <c r="P954">
        <v>113</v>
      </c>
      <c r="T954" t="str">
        <f>IF(ISERROR(MATCH('Analysis backend'!$M$1,E954:N954,0)),"",'Analysis backend'!$L$1)</f>
        <v>Phantom Assassin</v>
      </c>
      <c r="U954" t="str">
        <f>IF(T954='Analysis backend'!$L$1,IF(ISERROR(MATCH('Analysis backend'!$M$1,E954:I954,0)),"Dire","Radiant"),"")</f>
        <v>Radiant</v>
      </c>
      <c r="V954">
        <f t="shared" si="211"/>
        <v>1019</v>
      </c>
      <c r="W954">
        <f t="shared" si="212"/>
        <v>1097</v>
      </c>
      <c r="X954">
        <f t="shared" si="213"/>
        <v>1034</v>
      </c>
      <c r="Y954">
        <f t="shared" si="214"/>
        <v>1044</v>
      </c>
      <c r="Z954">
        <f t="shared" si="215"/>
        <v>1003</v>
      </c>
      <c r="AA954">
        <f t="shared" si="216"/>
        <v>10106</v>
      </c>
      <c r="AB954">
        <f t="shared" si="217"/>
        <v>10086</v>
      </c>
      <c r="AC954">
        <f t="shared" si="218"/>
        <v>10062</v>
      </c>
      <c r="AD954">
        <f t="shared" si="219"/>
        <v>10026</v>
      </c>
      <c r="AE954">
        <f t="shared" si="220"/>
        <v>10093</v>
      </c>
      <c r="AF954">
        <f t="shared" si="221"/>
        <v>100059</v>
      </c>
      <c r="AG954">
        <f t="shared" si="222"/>
        <v>100113</v>
      </c>
      <c r="AH954">
        <f t="shared" si="223"/>
        <v>100000</v>
      </c>
      <c r="AI954">
        <f t="shared" si="224"/>
        <v>100000</v>
      </c>
      <c r="AJ954">
        <f t="shared" si="225"/>
        <v>100000</v>
      </c>
    </row>
    <row r="955" spans="1:36" x14ac:dyDescent="0.3">
      <c r="A955">
        <v>4259499709</v>
      </c>
      <c r="B955">
        <v>1544207872</v>
      </c>
      <c r="C955">
        <v>6695</v>
      </c>
      <c r="D955" t="b">
        <v>1</v>
      </c>
      <c r="E955">
        <v>49</v>
      </c>
      <c r="F955">
        <v>33</v>
      </c>
      <c r="G955">
        <v>26</v>
      </c>
      <c r="H955">
        <v>109</v>
      </c>
      <c r="I955">
        <v>97</v>
      </c>
      <c r="J955">
        <v>2</v>
      </c>
      <c r="K955">
        <v>44</v>
      </c>
      <c r="L955">
        <v>121</v>
      </c>
      <c r="M955">
        <v>103</v>
      </c>
      <c r="N955">
        <v>114</v>
      </c>
      <c r="O955">
        <v>76</v>
      </c>
      <c r="P955">
        <v>80</v>
      </c>
      <c r="T955" t="str">
        <f>IF(ISERROR(MATCH('Analysis backend'!$M$1,E955:N955,0)),"",'Analysis backend'!$L$1)</f>
        <v>Phantom Assassin</v>
      </c>
      <c r="U955" t="str">
        <f>IF(T955='Analysis backend'!$L$1,IF(ISERROR(MATCH('Analysis backend'!$M$1,E955:I955,0)),"Dire","Radiant"),"")</f>
        <v>Dire</v>
      </c>
      <c r="V955">
        <f t="shared" si="211"/>
        <v>2049</v>
      </c>
      <c r="W955">
        <f t="shared" si="212"/>
        <v>2033</v>
      </c>
      <c r="X955">
        <f t="shared" si="213"/>
        <v>2026</v>
      </c>
      <c r="Y955">
        <f t="shared" si="214"/>
        <v>2109</v>
      </c>
      <c r="Z955">
        <f t="shared" si="215"/>
        <v>2097</v>
      </c>
      <c r="AA955">
        <f t="shared" si="216"/>
        <v>20002</v>
      </c>
      <c r="AB955">
        <f t="shared" si="217"/>
        <v>20044</v>
      </c>
      <c r="AC955">
        <f t="shared" si="218"/>
        <v>20121</v>
      </c>
      <c r="AD955">
        <f t="shared" si="219"/>
        <v>20103</v>
      </c>
      <c r="AE955">
        <f t="shared" si="220"/>
        <v>20114</v>
      </c>
      <c r="AF955">
        <f t="shared" si="221"/>
        <v>100076</v>
      </c>
      <c r="AG955">
        <f t="shared" si="222"/>
        <v>100080</v>
      </c>
      <c r="AH955">
        <f t="shared" si="223"/>
        <v>100000</v>
      </c>
      <c r="AI955">
        <f t="shared" si="224"/>
        <v>100000</v>
      </c>
      <c r="AJ955">
        <f t="shared" si="225"/>
        <v>100000</v>
      </c>
    </row>
    <row r="956" spans="1:36" x14ac:dyDescent="0.3">
      <c r="A956">
        <v>4259531606</v>
      </c>
      <c r="B956">
        <v>1544209536</v>
      </c>
      <c r="C956">
        <v>7188</v>
      </c>
      <c r="D956" t="b">
        <v>0</v>
      </c>
      <c r="E956">
        <v>80</v>
      </c>
      <c r="F956">
        <v>119</v>
      </c>
      <c r="G956">
        <v>97</v>
      </c>
      <c r="H956">
        <v>93</v>
      </c>
      <c r="I956">
        <v>45</v>
      </c>
      <c r="J956">
        <v>88</v>
      </c>
      <c r="K956">
        <v>14</v>
      </c>
      <c r="L956">
        <v>1</v>
      </c>
      <c r="M956">
        <v>101</v>
      </c>
      <c r="N956">
        <v>25</v>
      </c>
      <c r="O956">
        <v>44</v>
      </c>
      <c r="P956">
        <v>26</v>
      </c>
      <c r="T956" t="str">
        <f>IF(ISERROR(MATCH('Analysis backend'!$M$1,E956:N956,0)),"",'Analysis backend'!$L$1)</f>
        <v/>
      </c>
      <c r="U956" t="str">
        <f>IF(T956='Analysis backend'!$L$1,IF(ISERROR(MATCH('Analysis backend'!$M$1,E956:I956,0)),"Dire","Radiant"),"")</f>
        <v/>
      </c>
      <c r="V956">
        <f t="shared" si="211"/>
        <v>1080</v>
      </c>
      <c r="W956">
        <f t="shared" si="212"/>
        <v>1119</v>
      </c>
      <c r="X956">
        <f t="shared" si="213"/>
        <v>1097</v>
      </c>
      <c r="Y956">
        <f t="shared" si="214"/>
        <v>1093</v>
      </c>
      <c r="Z956">
        <f t="shared" si="215"/>
        <v>1045</v>
      </c>
      <c r="AA956">
        <f t="shared" si="216"/>
        <v>10088</v>
      </c>
      <c r="AB956">
        <f t="shared" si="217"/>
        <v>10014</v>
      </c>
      <c r="AC956">
        <f t="shared" si="218"/>
        <v>10001</v>
      </c>
      <c r="AD956">
        <f t="shared" si="219"/>
        <v>10101</v>
      </c>
      <c r="AE956">
        <f t="shared" si="220"/>
        <v>10025</v>
      </c>
      <c r="AF956">
        <f t="shared" si="221"/>
        <v>100044</v>
      </c>
      <c r="AG956">
        <f t="shared" si="222"/>
        <v>100026</v>
      </c>
      <c r="AH956">
        <f t="shared" si="223"/>
        <v>100000</v>
      </c>
      <c r="AI956">
        <f t="shared" si="224"/>
        <v>100000</v>
      </c>
      <c r="AJ956">
        <f t="shared" si="225"/>
        <v>100000</v>
      </c>
    </row>
    <row r="957" spans="1:36" x14ac:dyDescent="0.3">
      <c r="A957">
        <v>4259532200</v>
      </c>
      <c r="B957">
        <v>1544209664</v>
      </c>
      <c r="C957">
        <v>7105</v>
      </c>
      <c r="D957" t="b">
        <v>1</v>
      </c>
      <c r="E957">
        <v>33</v>
      </c>
      <c r="F957">
        <v>59</v>
      </c>
      <c r="G957">
        <v>6</v>
      </c>
      <c r="H957">
        <v>50</v>
      </c>
      <c r="I957">
        <v>86</v>
      </c>
      <c r="J957">
        <v>88</v>
      </c>
      <c r="K957">
        <v>9</v>
      </c>
      <c r="L957">
        <v>85</v>
      </c>
      <c r="M957">
        <v>76</v>
      </c>
      <c r="N957">
        <v>12</v>
      </c>
      <c r="O957">
        <v>77</v>
      </c>
      <c r="P957">
        <v>73</v>
      </c>
      <c r="Q957">
        <v>97</v>
      </c>
      <c r="T957" t="str">
        <f>IF(ISERROR(MATCH('Analysis backend'!$M$1,E957:N957,0)),"",'Analysis backend'!$L$1)</f>
        <v/>
      </c>
      <c r="U957" t="str">
        <f>IF(T957='Analysis backend'!$L$1,IF(ISERROR(MATCH('Analysis backend'!$M$1,E957:I957,0)),"Dire","Radiant"),"")</f>
        <v/>
      </c>
      <c r="V957">
        <f t="shared" si="211"/>
        <v>2033</v>
      </c>
      <c r="W957">
        <f t="shared" si="212"/>
        <v>2059</v>
      </c>
      <c r="X957">
        <f t="shared" si="213"/>
        <v>2006</v>
      </c>
      <c r="Y957">
        <f t="shared" si="214"/>
        <v>2050</v>
      </c>
      <c r="Z957">
        <f t="shared" si="215"/>
        <v>2086</v>
      </c>
      <c r="AA957">
        <f t="shared" si="216"/>
        <v>20088</v>
      </c>
      <c r="AB957">
        <f t="shared" si="217"/>
        <v>20009</v>
      </c>
      <c r="AC957">
        <f t="shared" si="218"/>
        <v>20085</v>
      </c>
      <c r="AD957">
        <f t="shared" si="219"/>
        <v>20076</v>
      </c>
      <c r="AE957">
        <f t="shared" si="220"/>
        <v>20012</v>
      </c>
      <c r="AF957">
        <f t="shared" si="221"/>
        <v>100077</v>
      </c>
      <c r="AG957">
        <f t="shared" si="222"/>
        <v>100073</v>
      </c>
      <c r="AH957">
        <f t="shared" si="223"/>
        <v>100097</v>
      </c>
      <c r="AI957">
        <f t="shared" si="224"/>
        <v>100000</v>
      </c>
      <c r="AJ957">
        <f t="shared" si="225"/>
        <v>100000</v>
      </c>
    </row>
    <row r="958" spans="1:36" x14ac:dyDescent="0.3">
      <c r="A958">
        <v>4259538125</v>
      </c>
      <c r="B958">
        <v>1544209920</v>
      </c>
      <c r="C958">
        <v>6884</v>
      </c>
      <c r="D958" t="b">
        <v>0</v>
      </c>
      <c r="E958">
        <v>78</v>
      </c>
      <c r="F958">
        <v>31</v>
      </c>
      <c r="G958">
        <v>76</v>
      </c>
      <c r="H958">
        <v>19</v>
      </c>
      <c r="I958">
        <v>107</v>
      </c>
      <c r="J958">
        <v>80</v>
      </c>
      <c r="K958">
        <v>110</v>
      </c>
      <c r="L958">
        <v>97</v>
      </c>
      <c r="M958">
        <v>44</v>
      </c>
      <c r="N958">
        <v>86</v>
      </c>
      <c r="O958">
        <v>21</v>
      </c>
      <c r="P958">
        <v>111</v>
      </c>
      <c r="Q958">
        <v>114</v>
      </c>
      <c r="T958" t="str">
        <f>IF(ISERROR(MATCH('Analysis backend'!$M$1,E958:N958,0)),"",'Analysis backend'!$L$1)</f>
        <v>Phantom Assassin</v>
      </c>
      <c r="U958" t="str">
        <f>IF(T958='Analysis backend'!$L$1,IF(ISERROR(MATCH('Analysis backend'!$M$1,E958:I958,0)),"Dire","Radiant"),"")</f>
        <v>Dire</v>
      </c>
      <c r="V958">
        <f t="shared" si="211"/>
        <v>1078</v>
      </c>
      <c r="W958">
        <f t="shared" si="212"/>
        <v>1031</v>
      </c>
      <c r="X958">
        <f t="shared" si="213"/>
        <v>1076</v>
      </c>
      <c r="Y958">
        <f t="shared" si="214"/>
        <v>1019</v>
      </c>
      <c r="Z958">
        <f t="shared" si="215"/>
        <v>1107</v>
      </c>
      <c r="AA958">
        <f t="shared" si="216"/>
        <v>10080</v>
      </c>
      <c r="AB958">
        <f t="shared" si="217"/>
        <v>10110</v>
      </c>
      <c r="AC958">
        <f t="shared" si="218"/>
        <v>10097</v>
      </c>
      <c r="AD958">
        <f t="shared" si="219"/>
        <v>10044</v>
      </c>
      <c r="AE958">
        <f t="shared" si="220"/>
        <v>10086</v>
      </c>
      <c r="AF958">
        <f t="shared" si="221"/>
        <v>100021</v>
      </c>
      <c r="AG958">
        <f t="shared" si="222"/>
        <v>100111</v>
      </c>
      <c r="AH958">
        <f t="shared" si="223"/>
        <v>100114</v>
      </c>
      <c r="AI958">
        <f t="shared" si="224"/>
        <v>100000</v>
      </c>
      <c r="AJ958">
        <f t="shared" si="225"/>
        <v>100000</v>
      </c>
    </row>
    <row r="959" spans="1:36" x14ac:dyDescent="0.3">
      <c r="A959">
        <v>4259529715</v>
      </c>
      <c r="B959">
        <v>1544209536</v>
      </c>
      <c r="C959">
        <v>6740</v>
      </c>
      <c r="D959" t="b">
        <v>1</v>
      </c>
      <c r="E959">
        <v>26</v>
      </c>
      <c r="F959">
        <v>59</v>
      </c>
      <c r="G959">
        <v>101</v>
      </c>
      <c r="H959">
        <v>76</v>
      </c>
      <c r="I959">
        <v>8</v>
      </c>
      <c r="J959">
        <v>11</v>
      </c>
      <c r="K959">
        <v>16</v>
      </c>
      <c r="L959">
        <v>27</v>
      </c>
      <c r="M959">
        <v>50</v>
      </c>
      <c r="N959">
        <v>95</v>
      </c>
      <c r="O959">
        <v>97</v>
      </c>
      <c r="P959">
        <v>93</v>
      </c>
      <c r="Q959">
        <v>109</v>
      </c>
      <c r="T959" t="str">
        <f>IF(ISERROR(MATCH('Analysis backend'!$M$1,E959:N959,0)),"",'Analysis backend'!$L$1)</f>
        <v/>
      </c>
      <c r="U959" t="str">
        <f>IF(T959='Analysis backend'!$L$1,IF(ISERROR(MATCH('Analysis backend'!$M$1,E959:I959,0)),"Dire","Radiant"),"")</f>
        <v/>
      </c>
      <c r="V959">
        <f t="shared" si="211"/>
        <v>2026</v>
      </c>
      <c r="W959">
        <f t="shared" si="212"/>
        <v>2059</v>
      </c>
      <c r="X959">
        <f t="shared" si="213"/>
        <v>2101</v>
      </c>
      <c r="Y959">
        <f t="shared" si="214"/>
        <v>2076</v>
      </c>
      <c r="Z959">
        <f t="shared" si="215"/>
        <v>2008</v>
      </c>
      <c r="AA959">
        <f t="shared" si="216"/>
        <v>20011</v>
      </c>
      <c r="AB959">
        <f t="shared" si="217"/>
        <v>20016</v>
      </c>
      <c r="AC959">
        <f t="shared" si="218"/>
        <v>20027</v>
      </c>
      <c r="AD959">
        <f t="shared" si="219"/>
        <v>20050</v>
      </c>
      <c r="AE959">
        <f t="shared" si="220"/>
        <v>20095</v>
      </c>
      <c r="AF959">
        <f t="shared" si="221"/>
        <v>100097</v>
      </c>
      <c r="AG959">
        <f t="shared" si="222"/>
        <v>100093</v>
      </c>
      <c r="AH959">
        <f t="shared" si="223"/>
        <v>100109</v>
      </c>
      <c r="AI959">
        <f t="shared" si="224"/>
        <v>100000</v>
      </c>
      <c r="AJ959">
        <f t="shared" si="225"/>
        <v>100000</v>
      </c>
    </row>
    <row r="960" spans="1:36" x14ac:dyDescent="0.3">
      <c r="A960">
        <v>4259539747</v>
      </c>
      <c r="B960">
        <v>1544210048</v>
      </c>
      <c r="C960">
        <v>6854</v>
      </c>
      <c r="D960" t="b">
        <v>1</v>
      </c>
      <c r="E960">
        <v>119</v>
      </c>
      <c r="F960">
        <v>107</v>
      </c>
      <c r="G960">
        <v>46</v>
      </c>
      <c r="H960">
        <v>63</v>
      </c>
      <c r="I960">
        <v>9</v>
      </c>
      <c r="J960">
        <v>59</v>
      </c>
      <c r="K960">
        <v>8</v>
      </c>
      <c r="L960">
        <v>103</v>
      </c>
      <c r="M960">
        <v>100</v>
      </c>
      <c r="N960">
        <v>50</v>
      </c>
      <c r="O960">
        <v>91</v>
      </c>
      <c r="P960">
        <v>74</v>
      </c>
      <c r="Q960">
        <v>41</v>
      </c>
      <c r="R960">
        <v>97</v>
      </c>
      <c r="T960" t="str">
        <f>IF(ISERROR(MATCH('Analysis backend'!$M$1,E960:N960,0)),"",'Analysis backend'!$L$1)</f>
        <v/>
      </c>
      <c r="U960" t="str">
        <f>IF(T960='Analysis backend'!$L$1,IF(ISERROR(MATCH('Analysis backend'!$M$1,E960:I960,0)),"Dire","Radiant"),"")</f>
        <v/>
      </c>
      <c r="V960">
        <f t="shared" si="211"/>
        <v>2119</v>
      </c>
      <c r="W960">
        <f t="shared" si="212"/>
        <v>2107</v>
      </c>
      <c r="X960">
        <f t="shared" si="213"/>
        <v>2046</v>
      </c>
      <c r="Y960">
        <f t="shared" si="214"/>
        <v>2063</v>
      </c>
      <c r="Z960">
        <f t="shared" si="215"/>
        <v>2009</v>
      </c>
      <c r="AA960">
        <f t="shared" si="216"/>
        <v>20059</v>
      </c>
      <c r="AB960">
        <f t="shared" si="217"/>
        <v>20008</v>
      </c>
      <c r="AC960">
        <f t="shared" si="218"/>
        <v>20103</v>
      </c>
      <c r="AD960">
        <f t="shared" si="219"/>
        <v>20100</v>
      </c>
      <c r="AE960">
        <f t="shared" si="220"/>
        <v>20050</v>
      </c>
      <c r="AF960">
        <f t="shared" si="221"/>
        <v>100091</v>
      </c>
      <c r="AG960">
        <f t="shared" si="222"/>
        <v>100074</v>
      </c>
      <c r="AH960">
        <f t="shared" si="223"/>
        <v>100041</v>
      </c>
      <c r="AI960">
        <f t="shared" si="224"/>
        <v>100097</v>
      </c>
      <c r="AJ960">
        <f t="shared" si="225"/>
        <v>100000</v>
      </c>
    </row>
    <row r="961" spans="1:36" x14ac:dyDescent="0.3">
      <c r="A961">
        <v>4259542586</v>
      </c>
      <c r="B961">
        <v>1544210176</v>
      </c>
      <c r="C961">
        <v>6754</v>
      </c>
      <c r="D961" t="b">
        <v>0</v>
      </c>
      <c r="E961">
        <v>8</v>
      </c>
      <c r="F961">
        <v>26</v>
      </c>
      <c r="G961">
        <v>7</v>
      </c>
      <c r="H961">
        <v>19</v>
      </c>
      <c r="I961">
        <v>78</v>
      </c>
      <c r="J961">
        <v>71</v>
      </c>
      <c r="K961">
        <v>76</v>
      </c>
      <c r="L961">
        <v>38</v>
      </c>
      <c r="M961">
        <v>31</v>
      </c>
      <c r="N961">
        <v>44</v>
      </c>
      <c r="O961">
        <v>50</v>
      </c>
      <c r="P961">
        <v>97</v>
      </c>
      <c r="Q961">
        <v>45</v>
      </c>
      <c r="T961" t="str">
        <f>IF(ISERROR(MATCH('Analysis backend'!$M$1,E961:N961,0)),"",'Analysis backend'!$L$1)</f>
        <v>Phantom Assassin</v>
      </c>
      <c r="U961" t="str">
        <f>IF(T961='Analysis backend'!$L$1,IF(ISERROR(MATCH('Analysis backend'!$M$1,E961:I961,0)),"Dire","Radiant"),"")</f>
        <v>Dire</v>
      </c>
      <c r="V961">
        <f t="shared" si="211"/>
        <v>1008</v>
      </c>
      <c r="W961">
        <f t="shared" si="212"/>
        <v>1026</v>
      </c>
      <c r="X961">
        <f t="shared" si="213"/>
        <v>1007</v>
      </c>
      <c r="Y961">
        <f t="shared" si="214"/>
        <v>1019</v>
      </c>
      <c r="Z961">
        <f t="shared" si="215"/>
        <v>1078</v>
      </c>
      <c r="AA961">
        <f t="shared" si="216"/>
        <v>10071</v>
      </c>
      <c r="AB961">
        <f t="shared" si="217"/>
        <v>10076</v>
      </c>
      <c r="AC961">
        <f t="shared" si="218"/>
        <v>10038</v>
      </c>
      <c r="AD961">
        <f t="shared" si="219"/>
        <v>10031</v>
      </c>
      <c r="AE961">
        <f t="shared" si="220"/>
        <v>10044</v>
      </c>
      <c r="AF961">
        <f t="shared" si="221"/>
        <v>100050</v>
      </c>
      <c r="AG961">
        <f t="shared" si="222"/>
        <v>100097</v>
      </c>
      <c r="AH961">
        <f t="shared" si="223"/>
        <v>100045</v>
      </c>
      <c r="AI961">
        <f t="shared" si="224"/>
        <v>100000</v>
      </c>
      <c r="AJ961">
        <f t="shared" si="225"/>
        <v>100000</v>
      </c>
    </row>
    <row r="962" spans="1:36" x14ac:dyDescent="0.3">
      <c r="A962">
        <v>4259551293</v>
      </c>
      <c r="B962">
        <v>1544210688</v>
      </c>
      <c r="C962">
        <v>6871</v>
      </c>
      <c r="D962" t="b">
        <v>1</v>
      </c>
      <c r="E962">
        <v>110</v>
      </c>
      <c r="F962">
        <v>85</v>
      </c>
      <c r="G962">
        <v>111</v>
      </c>
      <c r="H962">
        <v>8</v>
      </c>
      <c r="I962">
        <v>97</v>
      </c>
      <c r="J962">
        <v>13</v>
      </c>
      <c r="K962">
        <v>54</v>
      </c>
      <c r="L962">
        <v>75</v>
      </c>
      <c r="M962">
        <v>76</v>
      </c>
      <c r="N962">
        <v>16</v>
      </c>
      <c r="O962">
        <v>44</v>
      </c>
      <c r="P962">
        <v>62</v>
      </c>
      <c r="T962" t="str">
        <f>IF(ISERROR(MATCH('Analysis backend'!$M$1,E962:N962,0)),"",'Analysis backend'!$L$1)</f>
        <v/>
      </c>
      <c r="U962" t="str">
        <f>IF(T962='Analysis backend'!$L$1,IF(ISERROR(MATCH('Analysis backend'!$M$1,E962:I962,0)),"Dire","Radiant"),"")</f>
        <v/>
      </c>
      <c r="V962">
        <f t="shared" ref="V962:V1025" si="226">E962+IF($D962=TRUE,2000,1000)</f>
        <v>2110</v>
      </c>
      <c r="W962">
        <f t="shared" ref="W962:W1025" si="227">F962+IF($D962=TRUE,2000,1000)</f>
        <v>2085</v>
      </c>
      <c r="X962">
        <f t="shared" ref="X962:X1025" si="228">G962+IF($D962=TRUE,2000,1000)</f>
        <v>2111</v>
      </c>
      <c r="Y962">
        <f t="shared" ref="Y962:Y1025" si="229">H962+IF($D962=TRUE,2000,1000)</f>
        <v>2008</v>
      </c>
      <c r="Z962">
        <f t="shared" ref="Z962:Z1025" si="230">I962+IF($D962=TRUE,2000,1000)</f>
        <v>2097</v>
      </c>
      <c r="AA962">
        <f t="shared" ref="AA962:AA1025" si="231">J962+IF($D962=TRUE,20000,10000)</f>
        <v>20013</v>
      </c>
      <c r="AB962">
        <f t="shared" ref="AB962:AB1025" si="232">K962+IF($D962=TRUE,20000,10000)</f>
        <v>20054</v>
      </c>
      <c r="AC962">
        <f t="shared" ref="AC962:AC1025" si="233">L962+IF($D962=TRUE,20000,10000)</f>
        <v>20075</v>
      </c>
      <c r="AD962">
        <f t="shared" ref="AD962:AD1025" si="234">M962+IF($D962=TRUE,20000,10000)</f>
        <v>20076</v>
      </c>
      <c r="AE962">
        <f t="shared" ref="AE962:AE1025" si="235">N962+IF($D962=TRUE,20000,10000)</f>
        <v>20016</v>
      </c>
      <c r="AF962">
        <f t="shared" si="221"/>
        <v>100044</v>
      </c>
      <c r="AG962">
        <f t="shared" si="222"/>
        <v>100062</v>
      </c>
      <c r="AH962">
        <f t="shared" si="223"/>
        <v>100000</v>
      </c>
      <c r="AI962">
        <f t="shared" si="224"/>
        <v>100000</v>
      </c>
      <c r="AJ962">
        <f t="shared" si="225"/>
        <v>100000</v>
      </c>
    </row>
    <row r="963" spans="1:36" x14ac:dyDescent="0.3">
      <c r="A963">
        <v>4259554657</v>
      </c>
      <c r="B963">
        <v>1544210816</v>
      </c>
      <c r="C963">
        <v>6872</v>
      </c>
      <c r="D963" t="b">
        <v>0</v>
      </c>
      <c r="E963">
        <v>114</v>
      </c>
      <c r="F963">
        <v>50</v>
      </c>
      <c r="G963">
        <v>76</v>
      </c>
      <c r="H963">
        <v>44</v>
      </c>
      <c r="I963">
        <v>86</v>
      </c>
      <c r="J963">
        <v>101</v>
      </c>
      <c r="K963">
        <v>110</v>
      </c>
      <c r="L963">
        <v>27</v>
      </c>
      <c r="M963">
        <v>109</v>
      </c>
      <c r="N963">
        <v>97</v>
      </c>
      <c r="O963">
        <v>121</v>
      </c>
      <c r="T963" t="str">
        <f>IF(ISERROR(MATCH('Analysis backend'!$M$1,E963:N963,0)),"",'Analysis backend'!$L$1)</f>
        <v>Phantom Assassin</v>
      </c>
      <c r="U963" t="str">
        <f>IF(T963='Analysis backend'!$L$1,IF(ISERROR(MATCH('Analysis backend'!$M$1,E963:I963,0)),"Dire","Radiant"),"")</f>
        <v>Radiant</v>
      </c>
      <c r="V963">
        <f t="shared" si="226"/>
        <v>1114</v>
      </c>
      <c r="W963">
        <f t="shared" si="227"/>
        <v>1050</v>
      </c>
      <c r="X963">
        <f t="shared" si="228"/>
        <v>1076</v>
      </c>
      <c r="Y963">
        <f t="shared" si="229"/>
        <v>1044</v>
      </c>
      <c r="Z963">
        <f t="shared" si="230"/>
        <v>1086</v>
      </c>
      <c r="AA963">
        <f t="shared" si="231"/>
        <v>10101</v>
      </c>
      <c r="AB963">
        <f t="shared" si="232"/>
        <v>10110</v>
      </c>
      <c r="AC963">
        <f t="shared" si="233"/>
        <v>10027</v>
      </c>
      <c r="AD963">
        <f t="shared" si="234"/>
        <v>10109</v>
      </c>
      <c r="AE963">
        <f t="shared" si="235"/>
        <v>10097</v>
      </c>
      <c r="AF963">
        <f t="shared" ref="AF963:AF1026" si="236">O963+100000</f>
        <v>100121</v>
      </c>
      <c r="AG963">
        <f t="shared" ref="AG963:AG1026" si="237">P963+100000</f>
        <v>100000</v>
      </c>
      <c r="AH963">
        <f t="shared" ref="AH963:AH1026" si="238">Q963+100000</f>
        <v>100000</v>
      </c>
      <c r="AI963">
        <f t="shared" ref="AI963:AI1026" si="239">R963+100000</f>
        <v>100000</v>
      </c>
      <c r="AJ963">
        <f t="shared" ref="AJ963:AJ1026" si="240">S963+100000</f>
        <v>100000</v>
      </c>
    </row>
    <row r="964" spans="1:36" x14ac:dyDescent="0.3">
      <c r="A964">
        <v>4259559755</v>
      </c>
      <c r="B964">
        <v>1544211072</v>
      </c>
      <c r="C964">
        <v>6838</v>
      </c>
      <c r="D964" t="b">
        <v>0</v>
      </c>
      <c r="E964">
        <v>1</v>
      </c>
      <c r="F964">
        <v>80</v>
      </c>
      <c r="G964">
        <v>38</v>
      </c>
      <c r="H964">
        <v>101</v>
      </c>
      <c r="I964">
        <v>2</v>
      </c>
      <c r="J964">
        <v>111</v>
      </c>
      <c r="K964">
        <v>114</v>
      </c>
      <c r="L964">
        <v>42</v>
      </c>
      <c r="M964">
        <v>7</v>
      </c>
      <c r="N964">
        <v>94</v>
      </c>
      <c r="O964">
        <v>44</v>
      </c>
      <c r="P964">
        <v>121</v>
      </c>
      <c r="Q964">
        <v>97</v>
      </c>
      <c r="T964" t="str">
        <f>IF(ISERROR(MATCH('Analysis backend'!$M$1,E964:N964,0)),"",'Analysis backend'!$L$1)</f>
        <v/>
      </c>
      <c r="U964" t="str">
        <f>IF(T964='Analysis backend'!$L$1,IF(ISERROR(MATCH('Analysis backend'!$M$1,E964:I964,0)),"Dire","Radiant"),"")</f>
        <v/>
      </c>
      <c r="V964">
        <f t="shared" si="226"/>
        <v>1001</v>
      </c>
      <c r="W964">
        <f t="shared" si="227"/>
        <v>1080</v>
      </c>
      <c r="X964">
        <f t="shared" si="228"/>
        <v>1038</v>
      </c>
      <c r="Y964">
        <f t="shared" si="229"/>
        <v>1101</v>
      </c>
      <c r="Z964">
        <f t="shared" si="230"/>
        <v>1002</v>
      </c>
      <c r="AA964">
        <f t="shared" si="231"/>
        <v>10111</v>
      </c>
      <c r="AB964">
        <f t="shared" si="232"/>
        <v>10114</v>
      </c>
      <c r="AC964">
        <f t="shared" si="233"/>
        <v>10042</v>
      </c>
      <c r="AD964">
        <f t="shared" si="234"/>
        <v>10007</v>
      </c>
      <c r="AE964">
        <f t="shared" si="235"/>
        <v>10094</v>
      </c>
      <c r="AF964">
        <f t="shared" si="236"/>
        <v>100044</v>
      </c>
      <c r="AG964">
        <f t="shared" si="237"/>
        <v>100121</v>
      </c>
      <c r="AH964">
        <f t="shared" si="238"/>
        <v>100097</v>
      </c>
      <c r="AI964">
        <f t="shared" si="239"/>
        <v>100000</v>
      </c>
      <c r="AJ964">
        <f t="shared" si="240"/>
        <v>100000</v>
      </c>
    </row>
    <row r="965" spans="1:36" x14ac:dyDescent="0.3">
      <c r="A965">
        <v>4259568045</v>
      </c>
      <c r="B965">
        <v>1544211584</v>
      </c>
      <c r="C965">
        <v>6917</v>
      </c>
      <c r="D965" t="b">
        <v>1</v>
      </c>
      <c r="E965">
        <v>50</v>
      </c>
      <c r="F965">
        <v>121</v>
      </c>
      <c r="G965">
        <v>10</v>
      </c>
      <c r="H965">
        <v>31</v>
      </c>
      <c r="I965">
        <v>18</v>
      </c>
      <c r="J965">
        <v>96</v>
      </c>
      <c r="K965">
        <v>3</v>
      </c>
      <c r="L965">
        <v>44</v>
      </c>
      <c r="M965">
        <v>100</v>
      </c>
      <c r="N965">
        <v>7</v>
      </c>
      <c r="O965">
        <v>97</v>
      </c>
      <c r="P965">
        <v>6</v>
      </c>
      <c r="Q965">
        <v>82</v>
      </c>
      <c r="T965" t="str">
        <f>IF(ISERROR(MATCH('Analysis backend'!$M$1,E965:N965,0)),"",'Analysis backend'!$L$1)</f>
        <v>Phantom Assassin</v>
      </c>
      <c r="U965" t="str">
        <f>IF(T965='Analysis backend'!$L$1,IF(ISERROR(MATCH('Analysis backend'!$M$1,E965:I965,0)),"Dire","Radiant"),"")</f>
        <v>Dire</v>
      </c>
      <c r="V965">
        <f t="shared" si="226"/>
        <v>2050</v>
      </c>
      <c r="W965">
        <f t="shared" si="227"/>
        <v>2121</v>
      </c>
      <c r="X965">
        <f t="shared" si="228"/>
        <v>2010</v>
      </c>
      <c r="Y965">
        <f t="shared" si="229"/>
        <v>2031</v>
      </c>
      <c r="Z965">
        <f t="shared" si="230"/>
        <v>2018</v>
      </c>
      <c r="AA965">
        <f t="shared" si="231"/>
        <v>20096</v>
      </c>
      <c r="AB965">
        <f t="shared" si="232"/>
        <v>20003</v>
      </c>
      <c r="AC965">
        <f t="shared" si="233"/>
        <v>20044</v>
      </c>
      <c r="AD965">
        <f t="shared" si="234"/>
        <v>20100</v>
      </c>
      <c r="AE965">
        <f t="shared" si="235"/>
        <v>20007</v>
      </c>
      <c r="AF965">
        <f t="shared" si="236"/>
        <v>100097</v>
      </c>
      <c r="AG965">
        <f t="shared" si="237"/>
        <v>100006</v>
      </c>
      <c r="AH965">
        <f t="shared" si="238"/>
        <v>100082</v>
      </c>
      <c r="AI965">
        <f t="shared" si="239"/>
        <v>100000</v>
      </c>
      <c r="AJ965">
        <f t="shared" si="240"/>
        <v>100000</v>
      </c>
    </row>
    <row r="966" spans="1:36" x14ac:dyDescent="0.3">
      <c r="A966">
        <v>4259565630</v>
      </c>
      <c r="B966">
        <v>1544211456</v>
      </c>
      <c r="C966">
        <v>6870</v>
      </c>
      <c r="D966" t="b">
        <v>1</v>
      </c>
      <c r="E966">
        <v>86</v>
      </c>
      <c r="F966">
        <v>23</v>
      </c>
      <c r="G966">
        <v>100</v>
      </c>
      <c r="H966">
        <v>28</v>
      </c>
      <c r="I966">
        <v>44</v>
      </c>
      <c r="J966">
        <v>3</v>
      </c>
      <c r="K966">
        <v>97</v>
      </c>
      <c r="L966">
        <v>45</v>
      </c>
      <c r="M966">
        <v>8</v>
      </c>
      <c r="N966">
        <v>27</v>
      </c>
      <c r="O966">
        <v>82</v>
      </c>
      <c r="P966">
        <v>41</v>
      </c>
      <c r="Q966">
        <v>2</v>
      </c>
      <c r="T966" t="str">
        <f>IF(ISERROR(MATCH('Analysis backend'!$M$1,E966:N966,0)),"",'Analysis backend'!$L$1)</f>
        <v>Phantom Assassin</v>
      </c>
      <c r="U966" t="str">
        <f>IF(T966='Analysis backend'!$L$1,IF(ISERROR(MATCH('Analysis backend'!$M$1,E966:I966,0)),"Dire","Radiant"),"")</f>
        <v>Radiant</v>
      </c>
      <c r="V966">
        <f t="shared" si="226"/>
        <v>2086</v>
      </c>
      <c r="W966">
        <f t="shared" si="227"/>
        <v>2023</v>
      </c>
      <c r="X966">
        <f t="shared" si="228"/>
        <v>2100</v>
      </c>
      <c r="Y966">
        <f t="shared" si="229"/>
        <v>2028</v>
      </c>
      <c r="Z966">
        <f t="shared" si="230"/>
        <v>2044</v>
      </c>
      <c r="AA966">
        <f t="shared" si="231"/>
        <v>20003</v>
      </c>
      <c r="AB966">
        <f t="shared" si="232"/>
        <v>20097</v>
      </c>
      <c r="AC966">
        <f t="shared" si="233"/>
        <v>20045</v>
      </c>
      <c r="AD966">
        <f t="shared" si="234"/>
        <v>20008</v>
      </c>
      <c r="AE966">
        <f t="shared" si="235"/>
        <v>20027</v>
      </c>
      <c r="AF966">
        <f t="shared" si="236"/>
        <v>100082</v>
      </c>
      <c r="AG966">
        <f t="shared" si="237"/>
        <v>100041</v>
      </c>
      <c r="AH966">
        <f t="shared" si="238"/>
        <v>100002</v>
      </c>
      <c r="AI966">
        <f t="shared" si="239"/>
        <v>100000</v>
      </c>
      <c r="AJ966">
        <f t="shared" si="240"/>
        <v>100000</v>
      </c>
    </row>
    <row r="967" spans="1:36" x14ac:dyDescent="0.3">
      <c r="A967">
        <v>4259564903</v>
      </c>
      <c r="B967">
        <v>1544211456</v>
      </c>
      <c r="C967">
        <v>6797</v>
      </c>
      <c r="D967" t="b">
        <v>0</v>
      </c>
      <c r="E967">
        <v>7</v>
      </c>
      <c r="F967">
        <v>76</v>
      </c>
      <c r="G967">
        <v>20</v>
      </c>
      <c r="H967">
        <v>28</v>
      </c>
      <c r="I967">
        <v>101</v>
      </c>
      <c r="J967">
        <v>110</v>
      </c>
      <c r="K967">
        <v>120</v>
      </c>
      <c r="L967">
        <v>6</v>
      </c>
      <c r="M967">
        <v>86</v>
      </c>
      <c r="N967">
        <v>10</v>
      </c>
      <c r="O967">
        <v>91</v>
      </c>
      <c r="P967">
        <v>97</v>
      </c>
      <c r="T967" t="str">
        <f>IF(ISERROR(MATCH('Analysis backend'!$M$1,E967:N967,0)),"",'Analysis backend'!$L$1)</f>
        <v/>
      </c>
      <c r="U967" t="str">
        <f>IF(T967='Analysis backend'!$L$1,IF(ISERROR(MATCH('Analysis backend'!$M$1,E967:I967,0)),"Dire","Radiant"),"")</f>
        <v/>
      </c>
      <c r="V967">
        <f t="shared" si="226"/>
        <v>1007</v>
      </c>
      <c r="W967">
        <f t="shared" si="227"/>
        <v>1076</v>
      </c>
      <c r="X967">
        <f t="shared" si="228"/>
        <v>1020</v>
      </c>
      <c r="Y967">
        <f t="shared" si="229"/>
        <v>1028</v>
      </c>
      <c r="Z967">
        <f t="shared" si="230"/>
        <v>1101</v>
      </c>
      <c r="AA967">
        <f t="shared" si="231"/>
        <v>10110</v>
      </c>
      <c r="AB967">
        <f t="shared" si="232"/>
        <v>10120</v>
      </c>
      <c r="AC967">
        <f t="shared" si="233"/>
        <v>10006</v>
      </c>
      <c r="AD967">
        <f t="shared" si="234"/>
        <v>10086</v>
      </c>
      <c r="AE967">
        <f t="shared" si="235"/>
        <v>10010</v>
      </c>
      <c r="AF967">
        <f t="shared" si="236"/>
        <v>100091</v>
      </c>
      <c r="AG967">
        <f t="shared" si="237"/>
        <v>100097</v>
      </c>
      <c r="AH967">
        <f t="shared" si="238"/>
        <v>100000</v>
      </c>
      <c r="AI967">
        <f t="shared" si="239"/>
        <v>100000</v>
      </c>
      <c r="AJ967">
        <f t="shared" si="240"/>
        <v>100000</v>
      </c>
    </row>
    <row r="968" spans="1:36" x14ac:dyDescent="0.3">
      <c r="A968">
        <v>4259576489</v>
      </c>
      <c r="B968">
        <v>1544212096</v>
      </c>
      <c r="C968">
        <v>6955</v>
      </c>
      <c r="D968" t="b">
        <v>0</v>
      </c>
      <c r="E968">
        <v>44</v>
      </c>
      <c r="F968">
        <v>86</v>
      </c>
      <c r="G968">
        <v>82</v>
      </c>
      <c r="H968">
        <v>121</v>
      </c>
      <c r="I968">
        <v>101</v>
      </c>
      <c r="J968">
        <v>1</v>
      </c>
      <c r="K968">
        <v>50</v>
      </c>
      <c r="L968">
        <v>81</v>
      </c>
      <c r="M968">
        <v>97</v>
      </c>
      <c r="N968">
        <v>25</v>
      </c>
      <c r="O968">
        <v>75</v>
      </c>
      <c r="T968" t="str">
        <f>IF(ISERROR(MATCH('Analysis backend'!$M$1,E968:N968,0)),"",'Analysis backend'!$L$1)</f>
        <v>Phantom Assassin</v>
      </c>
      <c r="U968" t="str">
        <f>IF(T968='Analysis backend'!$L$1,IF(ISERROR(MATCH('Analysis backend'!$M$1,E968:I968,0)),"Dire","Radiant"),"")</f>
        <v>Radiant</v>
      </c>
      <c r="V968">
        <f t="shared" si="226"/>
        <v>1044</v>
      </c>
      <c r="W968">
        <f t="shared" si="227"/>
        <v>1086</v>
      </c>
      <c r="X968">
        <f t="shared" si="228"/>
        <v>1082</v>
      </c>
      <c r="Y968">
        <f t="shared" si="229"/>
        <v>1121</v>
      </c>
      <c r="Z968">
        <f t="shared" si="230"/>
        <v>1101</v>
      </c>
      <c r="AA968">
        <f t="shared" si="231"/>
        <v>10001</v>
      </c>
      <c r="AB968">
        <f t="shared" si="232"/>
        <v>10050</v>
      </c>
      <c r="AC968">
        <f t="shared" si="233"/>
        <v>10081</v>
      </c>
      <c r="AD968">
        <f t="shared" si="234"/>
        <v>10097</v>
      </c>
      <c r="AE968">
        <f t="shared" si="235"/>
        <v>10025</v>
      </c>
      <c r="AF968">
        <f t="shared" si="236"/>
        <v>100075</v>
      </c>
      <c r="AG968">
        <f t="shared" si="237"/>
        <v>100000</v>
      </c>
      <c r="AH968">
        <f t="shared" si="238"/>
        <v>100000</v>
      </c>
      <c r="AI968">
        <f t="shared" si="239"/>
        <v>100000</v>
      </c>
      <c r="AJ968">
        <f t="shared" si="240"/>
        <v>100000</v>
      </c>
    </row>
    <row r="969" spans="1:36" x14ac:dyDescent="0.3">
      <c r="A969">
        <v>4259579312</v>
      </c>
      <c r="B969">
        <v>1544212224</v>
      </c>
      <c r="C969">
        <v>6965</v>
      </c>
      <c r="D969" t="b">
        <v>1</v>
      </c>
      <c r="E969">
        <v>76</v>
      </c>
      <c r="F969">
        <v>64</v>
      </c>
      <c r="G969">
        <v>1</v>
      </c>
      <c r="H969">
        <v>62</v>
      </c>
      <c r="I969">
        <v>50</v>
      </c>
      <c r="J969">
        <v>68</v>
      </c>
      <c r="K969">
        <v>19</v>
      </c>
      <c r="L969">
        <v>41</v>
      </c>
      <c r="M969">
        <v>38</v>
      </c>
      <c r="N969">
        <v>7</v>
      </c>
      <c r="O969">
        <v>97</v>
      </c>
      <c r="P969">
        <v>88</v>
      </c>
      <c r="Q969">
        <v>44</v>
      </c>
      <c r="T969" t="str">
        <f>IF(ISERROR(MATCH('Analysis backend'!$M$1,E969:N969,0)),"",'Analysis backend'!$L$1)</f>
        <v/>
      </c>
      <c r="U969" t="str">
        <f>IF(T969='Analysis backend'!$L$1,IF(ISERROR(MATCH('Analysis backend'!$M$1,E969:I969,0)),"Dire","Radiant"),"")</f>
        <v/>
      </c>
      <c r="V969">
        <f t="shared" si="226"/>
        <v>2076</v>
      </c>
      <c r="W969">
        <f t="shared" si="227"/>
        <v>2064</v>
      </c>
      <c r="X969">
        <f t="shared" si="228"/>
        <v>2001</v>
      </c>
      <c r="Y969">
        <f t="shared" si="229"/>
        <v>2062</v>
      </c>
      <c r="Z969">
        <f t="shared" si="230"/>
        <v>2050</v>
      </c>
      <c r="AA969">
        <f t="shared" si="231"/>
        <v>20068</v>
      </c>
      <c r="AB969">
        <f t="shared" si="232"/>
        <v>20019</v>
      </c>
      <c r="AC969">
        <f t="shared" si="233"/>
        <v>20041</v>
      </c>
      <c r="AD969">
        <f t="shared" si="234"/>
        <v>20038</v>
      </c>
      <c r="AE969">
        <f t="shared" si="235"/>
        <v>20007</v>
      </c>
      <c r="AF969">
        <f t="shared" si="236"/>
        <v>100097</v>
      </c>
      <c r="AG969">
        <f t="shared" si="237"/>
        <v>100088</v>
      </c>
      <c r="AH969">
        <f t="shared" si="238"/>
        <v>100044</v>
      </c>
      <c r="AI969">
        <f t="shared" si="239"/>
        <v>100000</v>
      </c>
      <c r="AJ969">
        <f t="shared" si="240"/>
        <v>100000</v>
      </c>
    </row>
    <row r="970" spans="1:36" x14ac:dyDescent="0.3">
      <c r="A970">
        <v>4259576263</v>
      </c>
      <c r="B970">
        <v>1544211968</v>
      </c>
      <c r="C970">
        <v>6897</v>
      </c>
      <c r="D970" t="b">
        <v>1</v>
      </c>
      <c r="E970">
        <v>93</v>
      </c>
      <c r="F970">
        <v>96</v>
      </c>
      <c r="G970">
        <v>101</v>
      </c>
      <c r="H970">
        <v>97</v>
      </c>
      <c r="I970">
        <v>38</v>
      </c>
      <c r="J970">
        <v>112</v>
      </c>
      <c r="K970">
        <v>44</v>
      </c>
      <c r="L970">
        <v>34</v>
      </c>
      <c r="M970">
        <v>100</v>
      </c>
      <c r="N970">
        <v>21</v>
      </c>
      <c r="O970">
        <v>78</v>
      </c>
      <c r="T970" t="str">
        <f>IF(ISERROR(MATCH('Analysis backend'!$M$1,E970:N970,0)),"",'Analysis backend'!$L$1)</f>
        <v>Phantom Assassin</v>
      </c>
      <c r="U970" t="str">
        <f>IF(T970='Analysis backend'!$L$1,IF(ISERROR(MATCH('Analysis backend'!$M$1,E970:I970,0)),"Dire","Radiant"),"")</f>
        <v>Dire</v>
      </c>
      <c r="V970">
        <f t="shared" si="226"/>
        <v>2093</v>
      </c>
      <c r="W970">
        <f t="shared" si="227"/>
        <v>2096</v>
      </c>
      <c r="X970">
        <f t="shared" si="228"/>
        <v>2101</v>
      </c>
      <c r="Y970">
        <f t="shared" si="229"/>
        <v>2097</v>
      </c>
      <c r="Z970">
        <f t="shared" si="230"/>
        <v>2038</v>
      </c>
      <c r="AA970">
        <f t="shared" si="231"/>
        <v>20112</v>
      </c>
      <c r="AB970">
        <f t="shared" si="232"/>
        <v>20044</v>
      </c>
      <c r="AC970">
        <f t="shared" si="233"/>
        <v>20034</v>
      </c>
      <c r="AD970">
        <f t="shared" si="234"/>
        <v>20100</v>
      </c>
      <c r="AE970">
        <f t="shared" si="235"/>
        <v>20021</v>
      </c>
      <c r="AF970">
        <f t="shared" si="236"/>
        <v>100078</v>
      </c>
      <c r="AG970">
        <f t="shared" si="237"/>
        <v>100000</v>
      </c>
      <c r="AH970">
        <f t="shared" si="238"/>
        <v>100000</v>
      </c>
      <c r="AI970">
        <f t="shared" si="239"/>
        <v>100000</v>
      </c>
      <c r="AJ970">
        <f t="shared" si="240"/>
        <v>100000</v>
      </c>
    </row>
    <row r="971" spans="1:36" x14ac:dyDescent="0.3">
      <c r="A971">
        <v>4259574945</v>
      </c>
      <c r="B971">
        <v>1544211968</v>
      </c>
      <c r="C971">
        <v>6889</v>
      </c>
      <c r="D971" t="b">
        <v>1</v>
      </c>
      <c r="E971">
        <v>71</v>
      </c>
      <c r="F971">
        <v>103</v>
      </c>
      <c r="G971">
        <v>50</v>
      </c>
      <c r="H971">
        <v>114</v>
      </c>
      <c r="I971">
        <v>41</v>
      </c>
      <c r="J971">
        <v>93</v>
      </c>
      <c r="K971">
        <v>76</v>
      </c>
      <c r="L971">
        <v>100</v>
      </c>
      <c r="M971">
        <v>97</v>
      </c>
      <c r="N971">
        <v>121</v>
      </c>
      <c r="O971">
        <v>44</v>
      </c>
      <c r="P971">
        <v>6</v>
      </c>
      <c r="T971" t="str">
        <f>IF(ISERROR(MATCH('Analysis backend'!$M$1,E971:N971,0)),"",'Analysis backend'!$L$1)</f>
        <v/>
      </c>
      <c r="U971" t="str">
        <f>IF(T971='Analysis backend'!$L$1,IF(ISERROR(MATCH('Analysis backend'!$M$1,E971:I971,0)),"Dire","Radiant"),"")</f>
        <v/>
      </c>
      <c r="V971">
        <f t="shared" si="226"/>
        <v>2071</v>
      </c>
      <c r="W971">
        <f t="shared" si="227"/>
        <v>2103</v>
      </c>
      <c r="X971">
        <f t="shared" si="228"/>
        <v>2050</v>
      </c>
      <c r="Y971">
        <f t="shared" si="229"/>
        <v>2114</v>
      </c>
      <c r="Z971">
        <f t="shared" si="230"/>
        <v>2041</v>
      </c>
      <c r="AA971">
        <f t="shared" si="231"/>
        <v>20093</v>
      </c>
      <c r="AB971">
        <f t="shared" si="232"/>
        <v>20076</v>
      </c>
      <c r="AC971">
        <f t="shared" si="233"/>
        <v>20100</v>
      </c>
      <c r="AD971">
        <f t="shared" si="234"/>
        <v>20097</v>
      </c>
      <c r="AE971">
        <f t="shared" si="235"/>
        <v>20121</v>
      </c>
      <c r="AF971">
        <f t="shared" si="236"/>
        <v>100044</v>
      </c>
      <c r="AG971">
        <f t="shared" si="237"/>
        <v>100006</v>
      </c>
      <c r="AH971">
        <f t="shared" si="238"/>
        <v>100000</v>
      </c>
      <c r="AI971">
        <f t="shared" si="239"/>
        <v>100000</v>
      </c>
      <c r="AJ971">
        <f t="shared" si="240"/>
        <v>100000</v>
      </c>
    </row>
    <row r="972" spans="1:36" x14ac:dyDescent="0.3">
      <c r="A972">
        <v>4259584786</v>
      </c>
      <c r="B972">
        <v>1544212480</v>
      </c>
      <c r="C972">
        <v>7400</v>
      </c>
      <c r="D972" t="b">
        <v>0</v>
      </c>
      <c r="E972">
        <v>97</v>
      </c>
      <c r="F972">
        <v>112</v>
      </c>
      <c r="G972">
        <v>93</v>
      </c>
      <c r="H972">
        <v>106</v>
      </c>
      <c r="I972">
        <v>19</v>
      </c>
      <c r="J972">
        <v>14</v>
      </c>
      <c r="K972">
        <v>16</v>
      </c>
      <c r="L972">
        <v>44</v>
      </c>
      <c r="M972">
        <v>86</v>
      </c>
      <c r="N972">
        <v>76</v>
      </c>
      <c r="O972">
        <v>61</v>
      </c>
      <c r="P972">
        <v>7</v>
      </c>
      <c r="T972" t="str">
        <f>IF(ISERROR(MATCH('Analysis backend'!$M$1,E972:N972,0)),"",'Analysis backend'!$L$1)</f>
        <v>Phantom Assassin</v>
      </c>
      <c r="U972" t="str">
        <f>IF(T972='Analysis backend'!$L$1,IF(ISERROR(MATCH('Analysis backend'!$M$1,E972:I972,0)),"Dire","Radiant"),"")</f>
        <v>Dire</v>
      </c>
      <c r="V972">
        <f t="shared" si="226"/>
        <v>1097</v>
      </c>
      <c r="W972">
        <f t="shared" si="227"/>
        <v>1112</v>
      </c>
      <c r="X972">
        <f t="shared" si="228"/>
        <v>1093</v>
      </c>
      <c r="Y972">
        <f t="shared" si="229"/>
        <v>1106</v>
      </c>
      <c r="Z972">
        <f t="shared" si="230"/>
        <v>1019</v>
      </c>
      <c r="AA972">
        <f t="shared" si="231"/>
        <v>10014</v>
      </c>
      <c r="AB972">
        <f t="shared" si="232"/>
        <v>10016</v>
      </c>
      <c r="AC972">
        <f t="shared" si="233"/>
        <v>10044</v>
      </c>
      <c r="AD972">
        <f t="shared" si="234"/>
        <v>10086</v>
      </c>
      <c r="AE972">
        <f t="shared" si="235"/>
        <v>10076</v>
      </c>
      <c r="AF972">
        <f t="shared" si="236"/>
        <v>100061</v>
      </c>
      <c r="AG972">
        <f t="shared" si="237"/>
        <v>100007</v>
      </c>
      <c r="AH972">
        <f t="shared" si="238"/>
        <v>100000</v>
      </c>
      <c r="AI972">
        <f t="shared" si="239"/>
        <v>100000</v>
      </c>
      <c r="AJ972">
        <f t="shared" si="240"/>
        <v>100000</v>
      </c>
    </row>
    <row r="973" spans="1:36" x14ac:dyDescent="0.3">
      <c r="A973">
        <v>4259593030</v>
      </c>
      <c r="B973">
        <v>1544212992</v>
      </c>
      <c r="C973">
        <v>6895</v>
      </c>
      <c r="D973" t="b">
        <v>1</v>
      </c>
      <c r="E973">
        <v>38</v>
      </c>
      <c r="F973">
        <v>44</v>
      </c>
      <c r="G973">
        <v>120</v>
      </c>
      <c r="H973">
        <v>76</v>
      </c>
      <c r="I973">
        <v>121</v>
      </c>
      <c r="J973">
        <v>16</v>
      </c>
      <c r="K973">
        <v>107</v>
      </c>
      <c r="L973">
        <v>1</v>
      </c>
      <c r="M973">
        <v>35</v>
      </c>
      <c r="N973">
        <v>5</v>
      </c>
      <c r="O973">
        <v>94</v>
      </c>
      <c r="P973">
        <v>34</v>
      </c>
      <c r="Q973">
        <v>97</v>
      </c>
      <c r="T973" t="str">
        <f>IF(ISERROR(MATCH('Analysis backend'!$M$1,E973:N973,0)),"",'Analysis backend'!$L$1)</f>
        <v>Phantom Assassin</v>
      </c>
      <c r="U973" t="str">
        <f>IF(T973='Analysis backend'!$L$1,IF(ISERROR(MATCH('Analysis backend'!$M$1,E973:I973,0)),"Dire","Radiant"),"")</f>
        <v>Radiant</v>
      </c>
      <c r="V973">
        <f t="shared" si="226"/>
        <v>2038</v>
      </c>
      <c r="W973">
        <f t="shared" si="227"/>
        <v>2044</v>
      </c>
      <c r="X973">
        <f t="shared" si="228"/>
        <v>2120</v>
      </c>
      <c r="Y973">
        <f t="shared" si="229"/>
        <v>2076</v>
      </c>
      <c r="Z973">
        <f t="shared" si="230"/>
        <v>2121</v>
      </c>
      <c r="AA973">
        <f t="shared" si="231"/>
        <v>20016</v>
      </c>
      <c r="AB973">
        <f t="shared" si="232"/>
        <v>20107</v>
      </c>
      <c r="AC973">
        <f t="shared" si="233"/>
        <v>20001</v>
      </c>
      <c r="AD973">
        <f t="shared" si="234"/>
        <v>20035</v>
      </c>
      <c r="AE973">
        <f t="shared" si="235"/>
        <v>20005</v>
      </c>
      <c r="AF973">
        <f t="shared" si="236"/>
        <v>100094</v>
      </c>
      <c r="AG973">
        <f t="shared" si="237"/>
        <v>100034</v>
      </c>
      <c r="AH973">
        <f t="shared" si="238"/>
        <v>100097</v>
      </c>
      <c r="AI973">
        <f t="shared" si="239"/>
        <v>100000</v>
      </c>
      <c r="AJ973">
        <f t="shared" si="240"/>
        <v>100000</v>
      </c>
    </row>
    <row r="974" spans="1:36" x14ac:dyDescent="0.3">
      <c r="A974">
        <v>4259592264</v>
      </c>
      <c r="B974">
        <v>1544212992</v>
      </c>
      <c r="C974">
        <v>6892</v>
      </c>
      <c r="D974" t="b">
        <v>0</v>
      </c>
      <c r="E974">
        <v>39</v>
      </c>
      <c r="F974">
        <v>28</v>
      </c>
      <c r="G974">
        <v>86</v>
      </c>
      <c r="H974">
        <v>107</v>
      </c>
      <c r="I974">
        <v>44</v>
      </c>
      <c r="J974">
        <v>97</v>
      </c>
      <c r="K974">
        <v>101</v>
      </c>
      <c r="L974">
        <v>93</v>
      </c>
      <c r="M974">
        <v>45</v>
      </c>
      <c r="N974">
        <v>59</v>
      </c>
      <c r="O974">
        <v>82</v>
      </c>
      <c r="P974">
        <v>50</v>
      </c>
      <c r="Q974">
        <v>78</v>
      </c>
      <c r="T974" t="str">
        <f>IF(ISERROR(MATCH('Analysis backend'!$M$1,E974:N974,0)),"",'Analysis backend'!$L$1)</f>
        <v>Phantom Assassin</v>
      </c>
      <c r="U974" t="str">
        <f>IF(T974='Analysis backend'!$L$1,IF(ISERROR(MATCH('Analysis backend'!$M$1,E974:I974,0)),"Dire","Radiant"),"")</f>
        <v>Radiant</v>
      </c>
      <c r="V974">
        <f t="shared" si="226"/>
        <v>1039</v>
      </c>
      <c r="W974">
        <f t="shared" si="227"/>
        <v>1028</v>
      </c>
      <c r="X974">
        <f t="shared" si="228"/>
        <v>1086</v>
      </c>
      <c r="Y974">
        <f t="shared" si="229"/>
        <v>1107</v>
      </c>
      <c r="Z974">
        <f t="shared" si="230"/>
        <v>1044</v>
      </c>
      <c r="AA974">
        <f t="shared" si="231"/>
        <v>10097</v>
      </c>
      <c r="AB974">
        <f t="shared" si="232"/>
        <v>10101</v>
      </c>
      <c r="AC974">
        <f t="shared" si="233"/>
        <v>10093</v>
      </c>
      <c r="AD974">
        <f t="shared" si="234"/>
        <v>10045</v>
      </c>
      <c r="AE974">
        <f t="shared" si="235"/>
        <v>10059</v>
      </c>
      <c r="AF974">
        <f t="shared" si="236"/>
        <v>100082</v>
      </c>
      <c r="AG974">
        <f t="shared" si="237"/>
        <v>100050</v>
      </c>
      <c r="AH974">
        <f t="shared" si="238"/>
        <v>100078</v>
      </c>
      <c r="AI974">
        <f t="shared" si="239"/>
        <v>100000</v>
      </c>
      <c r="AJ974">
        <f t="shared" si="240"/>
        <v>100000</v>
      </c>
    </row>
    <row r="975" spans="1:36" x14ac:dyDescent="0.3">
      <c r="A975">
        <v>4259596284</v>
      </c>
      <c r="B975">
        <v>1544213248</v>
      </c>
      <c r="C975">
        <v>7006</v>
      </c>
      <c r="D975" t="b">
        <v>1</v>
      </c>
      <c r="E975">
        <v>101</v>
      </c>
      <c r="F975">
        <v>33</v>
      </c>
      <c r="G975">
        <v>46</v>
      </c>
      <c r="H975">
        <v>114</v>
      </c>
      <c r="I975">
        <v>28</v>
      </c>
      <c r="J975">
        <v>86</v>
      </c>
      <c r="K975">
        <v>59</v>
      </c>
      <c r="L975">
        <v>44</v>
      </c>
      <c r="M975">
        <v>25</v>
      </c>
      <c r="N975">
        <v>97</v>
      </c>
      <c r="O975">
        <v>45</v>
      </c>
      <c r="P975">
        <v>77</v>
      </c>
      <c r="T975" t="str">
        <f>IF(ISERROR(MATCH('Analysis backend'!$M$1,E975:N975,0)),"",'Analysis backend'!$L$1)</f>
        <v>Phantom Assassin</v>
      </c>
      <c r="U975" t="str">
        <f>IF(T975='Analysis backend'!$L$1,IF(ISERROR(MATCH('Analysis backend'!$M$1,E975:I975,0)),"Dire","Radiant"),"")</f>
        <v>Dire</v>
      </c>
      <c r="V975">
        <f t="shared" si="226"/>
        <v>2101</v>
      </c>
      <c r="W975">
        <f t="shared" si="227"/>
        <v>2033</v>
      </c>
      <c r="X975">
        <f t="shared" si="228"/>
        <v>2046</v>
      </c>
      <c r="Y975">
        <f t="shared" si="229"/>
        <v>2114</v>
      </c>
      <c r="Z975">
        <f t="shared" si="230"/>
        <v>2028</v>
      </c>
      <c r="AA975">
        <f t="shared" si="231"/>
        <v>20086</v>
      </c>
      <c r="AB975">
        <f t="shared" si="232"/>
        <v>20059</v>
      </c>
      <c r="AC975">
        <f t="shared" si="233"/>
        <v>20044</v>
      </c>
      <c r="AD975">
        <f t="shared" si="234"/>
        <v>20025</v>
      </c>
      <c r="AE975">
        <f t="shared" si="235"/>
        <v>20097</v>
      </c>
      <c r="AF975">
        <f t="shared" si="236"/>
        <v>100045</v>
      </c>
      <c r="AG975">
        <f t="shared" si="237"/>
        <v>100077</v>
      </c>
      <c r="AH975">
        <f t="shared" si="238"/>
        <v>100000</v>
      </c>
      <c r="AI975">
        <f t="shared" si="239"/>
        <v>100000</v>
      </c>
      <c r="AJ975">
        <f t="shared" si="240"/>
        <v>100000</v>
      </c>
    </row>
    <row r="976" spans="1:36" x14ac:dyDescent="0.3">
      <c r="A976">
        <v>4259610153</v>
      </c>
      <c r="B976">
        <v>1544214016</v>
      </c>
      <c r="C976">
        <v>7014</v>
      </c>
      <c r="D976" t="b">
        <v>1</v>
      </c>
      <c r="E976">
        <v>4</v>
      </c>
      <c r="F976">
        <v>110</v>
      </c>
      <c r="G976">
        <v>114</v>
      </c>
      <c r="H976">
        <v>71</v>
      </c>
      <c r="I976">
        <v>31</v>
      </c>
      <c r="J976">
        <v>86</v>
      </c>
      <c r="K976">
        <v>44</v>
      </c>
      <c r="L976">
        <v>97</v>
      </c>
      <c r="M976">
        <v>100</v>
      </c>
      <c r="N976">
        <v>112</v>
      </c>
      <c r="O976">
        <v>80</v>
      </c>
      <c r="P976">
        <v>59</v>
      </c>
      <c r="T976" t="str">
        <f>IF(ISERROR(MATCH('Analysis backend'!$M$1,E976:N976,0)),"",'Analysis backend'!$L$1)</f>
        <v>Phantom Assassin</v>
      </c>
      <c r="U976" t="str">
        <f>IF(T976='Analysis backend'!$L$1,IF(ISERROR(MATCH('Analysis backend'!$M$1,E976:I976,0)),"Dire","Radiant"),"")</f>
        <v>Dire</v>
      </c>
      <c r="V976">
        <f t="shared" si="226"/>
        <v>2004</v>
      </c>
      <c r="W976">
        <f t="shared" si="227"/>
        <v>2110</v>
      </c>
      <c r="X976">
        <f t="shared" si="228"/>
        <v>2114</v>
      </c>
      <c r="Y976">
        <f t="shared" si="229"/>
        <v>2071</v>
      </c>
      <c r="Z976">
        <f t="shared" si="230"/>
        <v>2031</v>
      </c>
      <c r="AA976">
        <f t="shared" si="231"/>
        <v>20086</v>
      </c>
      <c r="AB976">
        <f t="shared" si="232"/>
        <v>20044</v>
      </c>
      <c r="AC976">
        <f t="shared" si="233"/>
        <v>20097</v>
      </c>
      <c r="AD976">
        <f t="shared" si="234"/>
        <v>20100</v>
      </c>
      <c r="AE976">
        <f t="shared" si="235"/>
        <v>20112</v>
      </c>
      <c r="AF976">
        <f t="shared" si="236"/>
        <v>100080</v>
      </c>
      <c r="AG976">
        <f t="shared" si="237"/>
        <v>100059</v>
      </c>
      <c r="AH976">
        <f t="shared" si="238"/>
        <v>100000</v>
      </c>
      <c r="AI976">
        <f t="shared" si="239"/>
        <v>100000</v>
      </c>
      <c r="AJ976">
        <f t="shared" si="240"/>
        <v>100000</v>
      </c>
    </row>
    <row r="977" spans="1:36" x14ac:dyDescent="0.3">
      <c r="A977">
        <v>4259609378</v>
      </c>
      <c r="B977">
        <v>1544213888</v>
      </c>
      <c r="C977">
        <v>6887</v>
      </c>
      <c r="D977" t="b">
        <v>1</v>
      </c>
      <c r="E977">
        <v>5</v>
      </c>
      <c r="F977">
        <v>1</v>
      </c>
      <c r="G977">
        <v>9</v>
      </c>
      <c r="H977">
        <v>86</v>
      </c>
      <c r="I977">
        <v>49</v>
      </c>
      <c r="J977">
        <v>93</v>
      </c>
      <c r="K977">
        <v>100</v>
      </c>
      <c r="L977">
        <v>13</v>
      </c>
      <c r="M977">
        <v>53</v>
      </c>
      <c r="N977">
        <v>78</v>
      </c>
      <c r="O977">
        <v>16</v>
      </c>
      <c r="P977">
        <v>97</v>
      </c>
      <c r="T977" t="str">
        <f>IF(ISERROR(MATCH('Analysis backend'!$M$1,E977:N977,0)),"",'Analysis backend'!$L$1)</f>
        <v/>
      </c>
      <c r="U977" t="str">
        <f>IF(T977='Analysis backend'!$L$1,IF(ISERROR(MATCH('Analysis backend'!$M$1,E977:I977,0)),"Dire","Radiant"),"")</f>
        <v/>
      </c>
      <c r="V977">
        <f t="shared" si="226"/>
        <v>2005</v>
      </c>
      <c r="W977">
        <f t="shared" si="227"/>
        <v>2001</v>
      </c>
      <c r="X977">
        <f t="shared" si="228"/>
        <v>2009</v>
      </c>
      <c r="Y977">
        <f t="shared" si="229"/>
        <v>2086</v>
      </c>
      <c r="Z977">
        <f t="shared" si="230"/>
        <v>2049</v>
      </c>
      <c r="AA977">
        <f t="shared" si="231"/>
        <v>20093</v>
      </c>
      <c r="AB977">
        <f t="shared" si="232"/>
        <v>20100</v>
      </c>
      <c r="AC977">
        <f t="shared" si="233"/>
        <v>20013</v>
      </c>
      <c r="AD977">
        <f t="shared" si="234"/>
        <v>20053</v>
      </c>
      <c r="AE977">
        <f t="shared" si="235"/>
        <v>20078</v>
      </c>
      <c r="AF977">
        <f t="shared" si="236"/>
        <v>100016</v>
      </c>
      <c r="AG977">
        <f t="shared" si="237"/>
        <v>100097</v>
      </c>
      <c r="AH977">
        <f t="shared" si="238"/>
        <v>100000</v>
      </c>
      <c r="AI977">
        <f t="shared" si="239"/>
        <v>100000</v>
      </c>
      <c r="AJ977">
        <f t="shared" si="240"/>
        <v>100000</v>
      </c>
    </row>
    <row r="978" spans="1:36" x14ac:dyDescent="0.3">
      <c r="A978">
        <v>4259590538</v>
      </c>
      <c r="B978">
        <v>1544212864</v>
      </c>
      <c r="C978">
        <v>6858</v>
      </c>
      <c r="D978" t="b">
        <v>1</v>
      </c>
      <c r="E978">
        <v>44</v>
      </c>
      <c r="F978">
        <v>70</v>
      </c>
      <c r="G978">
        <v>28</v>
      </c>
      <c r="H978">
        <v>121</v>
      </c>
      <c r="I978">
        <v>78</v>
      </c>
      <c r="J978">
        <v>50</v>
      </c>
      <c r="K978">
        <v>1</v>
      </c>
      <c r="L978">
        <v>76</v>
      </c>
      <c r="M978">
        <v>96</v>
      </c>
      <c r="N978">
        <v>19</v>
      </c>
      <c r="O978">
        <v>93</v>
      </c>
      <c r="P978">
        <v>97</v>
      </c>
      <c r="Q978">
        <v>86</v>
      </c>
      <c r="R978">
        <v>59</v>
      </c>
      <c r="T978" t="str">
        <f>IF(ISERROR(MATCH('Analysis backend'!$M$1,E978:N978,0)),"",'Analysis backend'!$L$1)</f>
        <v>Phantom Assassin</v>
      </c>
      <c r="U978" t="str">
        <f>IF(T978='Analysis backend'!$L$1,IF(ISERROR(MATCH('Analysis backend'!$M$1,E978:I978,0)),"Dire","Radiant"),"")</f>
        <v>Radiant</v>
      </c>
      <c r="V978">
        <f t="shared" si="226"/>
        <v>2044</v>
      </c>
      <c r="W978">
        <f t="shared" si="227"/>
        <v>2070</v>
      </c>
      <c r="X978">
        <f t="shared" si="228"/>
        <v>2028</v>
      </c>
      <c r="Y978">
        <f t="shared" si="229"/>
        <v>2121</v>
      </c>
      <c r="Z978">
        <f t="shared" si="230"/>
        <v>2078</v>
      </c>
      <c r="AA978">
        <f t="shared" si="231"/>
        <v>20050</v>
      </c>
      <c r="AB978">
        <f t="shared" si="232"/>
        <v>20001</v>
      </c>
      <c r="AC978">
        <f t="shared" si="233"/>
        <v>20076</v>
      </c>
      <c r="AD978">
        <f t="shared" si="234"/>
        <v>20096</v>
      </c>
      <c r="AE978">
        <f t="shared" si="235"/>
        <v>20019</v>
      </c>
      <c r="AF978">
        <f t="shared" si="236"/>
        <v>100093</v>
      </c>
      <c r="AG978">
        <f t="shared" si="237"/>
        <v>100097</v>
      </c>
      <c r="AH978">
        <f t="shared" si="238"/>
        <v>100086</v>
      </c>
      <c r="AI978">
        <f t="shared" si="239"/>
        <v>100059</v>
      </c>
      <c r="AJ978">
        <f t="shared" si="240"/>
        <v>100000</v>
      </c>
    </row>
    <row r="979" spans="1:36" x14ac:dyDescent="0.3">
      <c r="A979">
        <v>4259597725</v>
      </c>
      <c r="B979">
        <v>1544213248</v>
      </c>
      <c r="C979">
        <v>6825</v>
      </c>
      <c r="D979" t="b">
        <v>1</v>
      </c>
      <c r="E979">
        <v>10</v>
      </c>
      <c r="F979">
        <v>16</v>
      </c>
      <c r="G979">
        <v>41</v>
      </c>
      <c r="H979">
        <v>50</v>
      </c>
      <c r="I979">
        <v>97</v>
      </c>
      <c r="J979">
        <v>44</v>
      </c>
      <c r="K979">
        <v>9</v>
      </c>
      <c r="L979">
        <v>93</v>
      </c>
      <c r="M979">
        <v>34</v>
      </c>
      <c r="N979">
        <v>101</v>
      </c>
      <c r="O979">
        <v>78</v>
      </c>
      <c r="P979">
        <v>114</v>
      </c>
      <c r="T979" t="str">
        <f>IF(ISERROR(MATCH('Analysis backend'!$M$1,E979:N979,0)),"",'Analysis backend'!$L$1)</f>
        <v>Phantom Assassin</v>
      </c>
      <c r="U979" t="str">
        <f>IF(T979='Analysis backend'!$L$1,IF(ISERROR(MATCH('Analysis backend'!$M$1,E979:I979,0)),"Dire","Radiant"),"")</f>
        <v>Dire</v>
      </c>
      <c r="V979">
        <f t="shared" si="226"/>
        <v>2010</v>
      </c>
      <c r="W979">
        <f t="shared" si="227"/>
        <v>2016</v>
      </c>
      <c r="X979">
        <f t="shared" si="228"/>
        <v>2041</v>
      </c>
      <c r="Y979">
        <f t="shared" si="229"/>
        <v>2050</v>
      </c>
      <c r="Z979">
        <f t="shared" si="230"/>
        <v>2097</v>
      </c>
      <c r="AA979">
        <f t="shared" si="231"/>
        <v>20044</v>
      </c>
      <c r="AB979">
        <f t="shared" si="232"/>
        <v>20009</v>
      </c>
      <c r="AC979">
        <f t="shared" si="233"/>
        <v>20093</v>
      </c>
      <c r="AD979">
        <f t="shared" si="234"/>
        <v>20034</v>
      </c>
      <c r="AE979">
        <f t="shared" si="235"/>
        <v>20101</v>
      </c>
      <c r="AF979">
        <f t="shared" si="236"/>
        <v>100078</v>
      </c>
      <c r="AG979">
        <f t="shared" si="237"/>
        <v>100114</v>
      </c>
      <c r="AH979">
        <f t="shared" si="238"/>
        <v>100000</v>
      </c>
      <c r="AI979">
        <f t="shared" si="239"/>
        <v>100000</v>
      </c>
      <c r="AJ979">
        <f t="shared" si="240"/>
        <v>100000</v>
      </c>
    </row>
    <row r="980" spans="1:36" x14ac:dyDescent="0.3">
      <c r="A980">
        <v>4259622061</v>
      </c>
      <c r="B980">
        <v>1544214656</v>
      </c>
      <c r="C980">
        <v>6847</v>
      </c>
      <c r="D980" t="b">
        <v>0</v>
      </c>
      <c r="E980">
        <v>111</v>
      </c>
      <c r="F980">
        <v>91</v>
      </c>
      <c r="G980">
        <v>114</v>
      </c>
      <c r="H980">
        <v>2</v>
      </c>
      <c r="I980">
        <v>76</v>
      </c>
      <c r="J980">
        <v>19</v>
      </c>
      <c r="K980">
        <v>44</v>
      </c>
      <c r="L980">
        <v>31</v>
      </c>
      <c r="M980">
        <v>74</v>
      </c>
      <c r="N980">
        <v>97</v>
      </c>
      <c r="O980">
        <v>121</v>
      </c>
      <c r="P980">
        <v>82</v>
      </c>
      <c r="Q980">
        <v>93</v>
      </c>
      <c r="T980" t="str">
        <f>IF(ISERROR(MATCH('Analysis backend'!$M$1,E980:N980,0)),"",'Analysis backend'!$L$1)</f>
        <v>Phantom Assassin</v>
      </c>
      <c r="U980" t="str">
        <f>IF(T980='Analysis backend'!$L$1,IF(ISERROR(MATCH('Analysis backend'!$M$1,E980:I980,0)),"Dire","Radiant"),"")</f>
        <v>Dire</v>
      </c>
      <c r="V980">
        <f t="shared" si="226"/>
        <v>1111</v>
      </c>
      <c r="W980">
        <f t="shared" si="227"/>
        <v>1091</v>
      </c>
      <c r="X980">
        <f t="shared" si="228"/>
        <v>1114</v>
      </c>
      <c r="Y980">
        <f t="shared" si="229"/>
        <v>1002</v>
      </c>
      <c r="Z980">
        <f t="shared" si="230"/>
        <v>1076</v>
      </c>
      <c r="AA980">
        <f t="shared" si="231"/>
        <v>10019</v>
      </c>
      <c r="AB980">
        <f t="shared" si="232"/>
        <v>10044</v>
      </c>
      <c r="AC980">
        <f t="shared" si="233"/>
        <v>10031</v>
      </c>
      <c r="AD980">
        <f t="shared" si="234"/>
        <v>10074</v>
      </c>
      <c r="AE980">
        <f t="shared" si="235"/>
        <v>10097</v>
      </c>
      <c r="AF980">
        <f t="shared" si="236"/>
        <v>100121</v>
      </c>
      <c r="AG980">
        <f t="shared" si="237"/>
        <v>100082</v>
      </c>
      <c r="AH980">
        <f t="shared" si="238"/>
        <v>100093</v>
      </c>
      <c r="AI980">
        <f t="shared" si="239"/>
        <v>100000</v>
      </c>
      <c r="AJ980">
        <f t="shared" si="240"/>
        <v>100000</v>
      </c>
    </row>
    <row r="981" spans="1:36" x14ac:dyDescent="0.3">
      <c r="A981">
        <v>4259601472</v>
      </c>
      <c r="B981">
        <v>1544213504</v>
      </c>
      <c r="C981">
        <v>6799</v>
      </c>
      <c r="D981" t="b">
        <v>1</v>
      </c>
      <c r="E981">
        <v>44</v>
      </c>
      <c r="F981">
        <v>16</v>
      </c>
      <c r="G981">
        <v>50</v>
      </c>
      <c r="H981">
        <v>90</v>
      </c>
      <c r="I981">
        <v>88</v>
      </c>
      <c r="J981">
        <v>94</v>
      </c>
      <c r="K981">
        <v>19</v>
      </c>
      <c r="L981">
        <v>93</v>
      </c>
      <c r="M981">
        <v>86</v>
      </c>
      <c r="N981">
        <v>85</v>
      </c>
      <c r="O981">
        <v>97</v>
      </c>
      <c r="P981">
        <v>82</v>
      </c>
      <c r="Q981">
        <v>80</v>
      </c>
      <c r="T981" t="str">
        <f>IF(ISERROR(MATCH('Analysis backend'!$M$1,E981:N981,0)),"",'Analysis backend'!$L$1)</f>
        <v>Phantom Assassin</v>
      </c>
      <c r="U981" t="str">
        <f>IF(T981='Analysis backend'!$L$1,IF(ISERROR(MATCH('Analysis backend'!$M$1,E981:I981,0)),"Dire","Radiant"),"")</f>
        <v>Radiant</v>
      </c>
      <c r="V981">
        <f t="shared" si="226"/>
        <v>2044</v>
      </c>
      <c r="W981">
        <f t="shared" si="227"/>
        <v>2016</v>
      </c>
      <c r="X981">
        <f t="shared" si="228"/>
        <v>2050</v>
      </c>
      <c r="Y981">
        <f t="shared" si="229"/>
        <v>2090</v>
      </c>
      <c r="Z981">
        <f t="shared" si="230"/>
        <v>2088</v>
      </c>
      <c r="AA981">
        <f t="shared" si="231"/>
        <v>20094</v>
      </c>
      <c r="AB981">
        <f t="shared" si="232"/>
        <v>20019</v>
      </c>
      <c r="AC981">
        <f t="shared" si="233"/>
        <v>20093</v>
      </c>
      <c r="AD981">
        <f t="shared" si="234"/>
        <v>20086</v>
      </c>
      <c r="AE981">
        <f t="shared" si="235"/>
        <v>20085</v>
      </c>
      <c r="AF981">
        <f t="shared" si="236"/>
        <v>100097</v>
      </c>
      <c r="AG981">
        <f t="shared" si="237"/>
        <v>100082</v>
      </c>
      <c r="AH981">
        <f t="shared" si="238"/>
        <v>100080</v>
      </c>
      <c r="AI981">
        <f t="shared" si="239"/>
        <v>100000</v>
      </c>
      <c r="AJ981">
        <f t="shared" si="240"/>
        <v>100000</v>
      </c>
    </row>
    <row r="982" spans="1:36" x14ac:dyDescent="0.3">
      <c r="A982">
        <v>4259632262</v>
      </c>
      <c r="B982">
        <v>1544215296</v>
      </c>
      <c r="C982">
        <v>7070</v>
      </c>
      <c r="D982" t="b">
        <v>1</v>
      </c>
      <c r="E982">
        <v>96</v>
      </c>
      <c r="F982">
        <v>50</v>
      </c>
      <c r="G982">
        <v>74</v>
      </c>
      <c r="H982">
        <v>105</v>
      </c>
      <c r="I982">
        <v>44</v>
      </c>
      <c r="J982">
        <v>79</v>
      </c>
      <c r="K982">
        <v>94</v>
      </c>
      <c r="L982">
        <v>2</v>
      </c>
      <c r="M982">
        <v>86</v>
      </c>
      <c r="N982">
        <v>8</v>
      </c>
      <c r="O982">
        <v>109</v>
      </c>
      <c r="P982">
        <v>107</v>
      </c>
      <c r="T982" t="str">
        <f>IF(ISERROR(MATCH('Analysis backend'!$M$1,E982:N982,0)),"",'Analysis backend'!$L$1)</f>
        <v>Phantom Assassin</v>
      </c>
      <c r="U982" t="str">
        <f>IF(T982='Analysis backend'!$L$1,IF(ISERROR(MATCH('Analysis backend'!$M$1,E982:I982,0)),"Dire","Radiant"),"")</f>
        <v>Radiant</v>
      </c>
      <c r="V982">
        <f t="shared" si="226"/>
        <v>2096</v>
      </c>
      <c r="W982">
        <f t="shared" si="227"/>
        <v>2050</v>
      </c>
      <c r="X982">
        <f t="shared" si="228"/>
        <v>2074</v>
      </c>
      <c r="Y982">
        <f t="shared" si="229"/>
        <v>2105</v>
      </c>
      <c r="Z982">
        <f t="shared" si="230"/>
        <v>2044</v>
      </c>
      <c r="AA982">
        <f t="shared" si="231"/>
        <v>20079</v>
      </c>
      <c r="AB982">
        <f t="shared" si="232"/>
        <v>20094</v>
      </c>
      <c r="AC982">
        <f t="shared" si="233"/>
        <v>20002</v>
      </c>
      <c r="AD982">
        <f t="shared" si="234"/>
        <v>20086</v>
      </c>
      <c r="AE982">
        <f t="shared" si="235"/>
        <v>20008</v>
      </c>
      <c r="AF982">
        <f t="shared" si="236"/>
        <v>100109</v>
      </c>
      <c r="AG982">
        <f t="shared" si="237"/>
        <v>100107</v>
      </c>
      <c r="AH982">
        <f t="shared" si="238"/>
        <v>100000</v>
      </c>
      <c r="AI982">
        <f t="shared" si="239"/>
        <v>100000</v>
      </c>
      <c r="AJ982">
        <f t="shared" si="240"/>
        <v>100000</v>
      </c>
    </row>
    <row r="983" spans="1:36" x14ac:dyDescent="0.3">
      <c r="A983">
        <v>4259631409</v>
      </c>
      <c r="B983">
        <v>1544215168</v>
      </c>
      <c r="C983">
        <v>6966</v>
      </c>
      <c r="D983" t="b">
        <v>1</v>
      </c>
      <c r="E983">
        <v>8</v>
      </c>
      <c r="F983">
        <v>29</v>
      </c>
      <c r="G983">
        <v>86</v>
      </c>
      <c r="H983">
        <v>43</v>
      </c>
      <c r="I983">
        <v>31</v>
      </c>
      <c r="J983">
        <v>76</v>
      </c>
      <c r="K983">
        <v>41</v>
      </c>
      <c r="L983">
        <v>78</v>
      </c>
      <c r="M983">
        <v>38</v>
      </c>
      <c r="N983">
        <v>121</v>
      </c>
      <c r="O983">
        <v>97</v>
      </c>
      <c r="P983">
        <v>10</v>
      </c>
      <c r="T983" t="str">
        <f>IF(ISERROR(MATCH('Analysis backend'!$M$1,E983:N983,0)),"",'Analysis backend'!$L$1)</f>
        <v/>
      </c>
      <c r="U983" t="str">
        <f>IF(T983='Analysis backend'!$L$1,IF(ISERROR(MATCH('Analysis backend'!$M$1,E983:I983,0)),"Dire","Radiant"),"")</f>
        <v/>
      </c>
      <c r="V983">
        <f t="shared" si="226"/>
        <v>2008</v>
      </c>
      <c r="W983">
        <f t="shared" si="227"/>
        <v>2029</v>
      </c>
      <c r="X983">
        <f t="shared" si="228"/>
        <v>2086</v>
      </c>
      <c r="Y983">
        <f t="shared" si="229"/>
        <v>2043</v>
      </c>
      <c r="Z983">
        <f t="shared" si="230"/>
        <v>2031</v>
      </c>
      <c r="AA983">
        <f t="shared" si="231"/>
        <v>20076</v>
      </c>
      <c r="AB983">
        <f t="shared" si="232"/>
        <v>20041</v>
      </c>
      <c r="AC983">
        <f t="shared" si="233"/>
        <v>20078</v>
      </c>
      <c r="AD983">
        <f t="shared" si="234"/>
        <v>20038</v>
      </c>
      <c r="AE983">
        <f t="shared" si="235"/>
        <v>20121</v>
      </c>
      <c r="AF983">
        <f t="shared" si="236"/>
        <v>100097</v>
      </c>
      <c r="AG983">
        <f t="shared" si="237"/>
        <v>100010</v>
      </c>
      <c r="AH983">
        <f t="shared" si="238"/>
        <v>100000</v>
      </c>
      <c r="AI983">
        <f t="shared" si="239"/>
        <v>100000</v>
      </c>
      <c r="AJ983">
        <f t="shared" si="240"/>
        <v>100000</v>
      </c>
    </row>
    <row r="984" spans="1:36" x14ac:dyDescent="0.3">
      <c r="A984">
        <v>4259626495</v>
      </c>
      <c r="B984">
        <v>1544214912</v>
      </c>
      <c r="C984">
        <v>6827</v>
      </c>
      <c r="D984" t="b">
        <v>1</v>
      </c>
      <c r="E984">
        <v>19</v>
      </c>
      <c r="F984">
        <v>97</v>
      </c>
      <c r="G984">
        <v>1</v>
      </c>
      <c r="H984">
        <v>64</v>
      </c>
      <c r="I984">
        <v>27</v>
      </c>
      <c r="J984">
        <v>94</v>
      </c>
      <c r="K984">
        <v>36</v>
      </c>
      <c r="L984">
        <v>31</v>
      </c>
      <c r="M984">
        <v>121</v>
      </c>
      <c r="N984">
        <v>75</v>
      </c>
      <c r="O984">
        <v>44</v>
      </c>
      <c r="P984">
        <v>78</v>
      </c>
      <c r="Q984">
        <v>80</v>
      </c>
      <c r="T984" t="str">
        <f>IF(ISERROR(MATCH('Analysis backend'!$M$1,E984:N984,0)),"",'Analysis backend'!$L$1)</f>
        <v/>
      </c>
      <c r="U984" t="str">
        <f>IF(T984='Analysis backend'!$L$1,IF(ISERROR(MATCH('Analysis backend'!$M$1,E984:I984,0)),"Dire","Radiant"),"")</f>
        <v/>
      </c>
      <c r="V984">
        <f t="shared" si="226"/>
        <v>2019</v>
      </c>
      <c r="W984">
        <f t="shared" si="227"/>
        <v>2097</v>
      </c>
      <c r="X984">
        <f t="shared" si="228"/>
        <v>2001</v>
      </c>
      <c r="Y984">
        <f t="shared" si="229"/>
        <v>2064</v>
      </c>
      <c r="Z984">
        <f t="shared" si="230"/>
        <v>2027</v>
      </c>
      <c r="AA984">
        <f t="shared" si="231"/>
        <v>20094</v>
      </c>
      <c r="AB984">
        <f t="shared" si="232"/>
        <v>20036</v>
      </c>
      <c r="AC984">
        <f t="shared" si="233"/>
        <v>20031</v>
      </c>
      <c r="AD984">
        <f t="shared" si="234"/>
        <v>20121</v>
      </c>
      <c r="AE984">
        <f t="shared" si="235"/>
        <v>20075</v>
      </c>
      <c r="AF984">
        <f t="shared" si="236"/>
        <v>100044</v>
      </c>
      <c r="AG984">
        <f t="shared" si="237"/>
        <v>100078</v>
      </c>
      <c r="AH984">
        <f t="shared" si="238"/>
        <v>100080</v>
      </c>
      <c r="AI984">
        <f t="shared" si="239"/>
        <v>100000</v>
      </c>
      <c r="AJ984">
        <f t="shared" si="240"/>
        <v>100000</v>
      </c>
    </row>
    <row r="985" spans="1:36" x14ac:dyDescent="0.3">
      <c r="A985">
        <v>4259644392</v>
      </c>
      <c r="B985">
        <v>1544215936</v>
      </c>
      <c r="C985">
        <v>7386</v>
      </c>
      <c r="D985" t="b">
        <v>1</v>
      </c>
      <c r="E985">
        <v>93</v>
      </c>
      <c r="F985">
        <v>110</v>
      </c>
      <c r="G985">
        <v>57</v>
      </c>
      <c r="H985">
        <v>31</v>
      </c>
      <c r="I985">
        <v>17</v>
      </c>
      <c r="J985">
        <v>44</v>
      </c>
      <c r="K985">
        <v>26</v>
      </c>
      <c r="L985">
        <v>97</v>
      </c>
      <c r="M985">
        <v>59</v>
      </c>
      <c r="N985">
        <v>86</v>
      </c>
      <c r="O985">
        <v>25</v>
      </c>
      <c r="T985" t="str">
        <f>IF(ISERROR(MATCH('Analysis backend'!$M$1,E985:N985,0)),"",'Analysis backend'!$L$1)</f>
        <v>Phantom Assassin</v>
      </c>
      <c r="U985" t="str">
        <f>IF(T985='Analysis backend'!$L$1,IF(ISERROR(MATCH('Analysis backend'!$M$1,E985:I985,0)),"Dire","Radiant"),"")</f>
        <v>Dire</v>
      </c>
      <c r="V985">
        <f t="shared" si="226"/>
        <v>2093</v>
      </c>
      <c r="W985">
        <f t="shared" si="227"/>
        <v>2110</v>
      </c>
      <c r="X985">
        <f t="shared" si="228"/>
        <v>2057</v>
      </c>
      <c r="Y985">
        <f t="shared" si="229"/>
        <v>2031</v>
      </c>
      <c r="Z985">
        <f t="shared" si="230"/>
        <v>2017</v>
      </c>
      <c r="AA985">
        <f t="shared" si="231"/>
        <v>20044</v>
      </c>
      <c r="AB985">
        <f t="shared" si="232"/>
        <v>20026</v>
      </c>
      <c r="AC985">
        <f t="shared" si="233"/>
        <v>20097</v>
      </c>
      <c r="AD985">
        <f t="shared" si="234"/>
        <v>20059</v>
      </c>
      <c r="AE985">
        <f t="shared" si="235"/>
        <v>20086</v>
      </c>
      <c r="AF985">
        <f t="shared" si="236"/>
        <v>100025</v>
      </c>
      <c r="AG985">
        <f t="shared" si="237"/>
        <v>100000</v>
      </c>
      <c r="AH985">
        <f t="shared" si="238"/>
        <v>100000</v>
      </c>
      <c r="AI985">
        <f t="shared" si="239"/>
        <v>100000</v>
      </c>
      <c r="AJ985">
        <f t="shared" si="240"/>
        <v>100000</v>
      </c>
    </row>
    <row r="986" spans="1:36" x14ac:dyDescent="0.3">
      <c r="A986">
        <v>4259631069</v>
      </c>
      <c r="B986">
        <v>1544215168</v>
      </c>
      <c r="C986">
        <v>6763</v>
      </c>
      <c r="D986" t="b">
        <v>0</v>
      </c>
      <c r="E986">
        <v>50</v>
      </c>
      <c r="F986">
        <v>26</v>
      </c>
      <c r="G986">
        <v>16</v>
      </c>
      <c r="H986">
        <v>93</v>
      </c>
      <c r="I986">
        <v>101</v>
      </c>
      <c r="J986">
        <v>84</v>
      </c>
      <c r="K986">
        <v>38</v>
      </c>
      <c r="L986">
        <v>6</v>
      </c>
      <c r="M986">
        <v>1</v>
      </c>
      <c r="N986">
        <v>31</v>
      </c>
      <c r="O986">
        <v>114</v>
      </c>
      <c r="P986">
        <v>82</v>
      </c>
      <c r="Q986">
        <v>97</v>
      </c>
      <c r="T986" t="str">
        <f>IF(ISERROR(MATCH('Analysis backend'!$M$1,E986:N986,0)),"",'Analysis backend'!$L$1)</f>
        <v/>
      </c>
      <c r="U986" t="str">
        <f>IF(T986='Analysis backend'!$L$1,IF(ISERROR(MATCH('Analysis backend'!$M$1,E986:I986,0)),"Dire","Radiant"),"")</f>
        <v/>
      </c>
      <c r="V986">
        <f t="shared" si="226"/>
        <v>1050</v>
      </c>
      <c r="W986">
        <f t="shared" si="227"/>
        <v>1026</v>
      </c>
      <c r="X986">
        <f t="shared" si="228"/>
        <v>1016</v>
      </c>
      <c r="Y986">
        <f t="shared" si="229"/>
        <v>1093</v>
      </c>
      <c r="Z986">
        <f t="shared" si="230"/>
        <v>1101</v>
      </c>
      <c r="AA986">
        <f t="shared" si="231"/>
        <v>10084</v>
      </c>
      <c r="AB986">
        <f t="shared" si="232"/>
        <v>10038</v>
      </c>
      <c r="AC986">
        <f t="shared" si="233"/>
        <v>10006</v>
      </c>
      <c r="AD986">
        <f t="shared" si="234"/>
        <v>10001</v>
      </c>
      <c r="AE986">
        <f t="shared" si="235"/>
        <v>10031</v>
      </c>
      <c r="AF986">
        <f t="shared" si="236"/>
        <v>100114</v>
      </c>
      <c r="AG986">
        <f t="shared" si="237"/>
        <v>100082</v>
      </c>
      <c r="AH986">
        <f t="shared" si="238"/>
        <v>100097</v>
      </c>
      <c r="AI986">
        <f t="shared" si="239"/>
        <v>100000</v>
      </c>
      <c r="AJ986">
        <f t="shared" si="240"/>
        <v>100000</v>
      </c>
    </row>
    <row r="987" spans="1:36" x14ac:dyDescent="0.3">
      <c r="A987">
        <v>4259649606</v>
      </c>
      <c r="B987">
        <v>1544216320</v>
      </c>
      <c r="C987">
        <v>7002</v>
      </c>
      <c r="D987" t="b">
        <v>0</v>
      </c>
      <c r="E987">
        <v>121</v>
      </c>
      <c r="F987">
        <v>100</v>
      </c>
      <c r="G987">
        <v>80</v>
      </c>
      <c r="H987">
        <v>44</v>
      </c>
      <c r="I987">
        <v>97</v>
      </c>
      <c r="J987">
        <v>25</v>
      </c>
      <c r="K987">
        <v>86</v>
      </c>
      <c r="L987">
        <v>28</v>
      </c>
      <c r="M987">
        <v>27</v>
      </c>
      <c r="N987">
        <v>93</v>
      </c>
      <c r="O987">
        <v>45</v>
      </c>
      <c r="P987">
        <v>46</v>
      </c>
      <c r="T987" t="str">
        <f>IF(ISERROR(MATCH('Analysis backend'!$M$1,E987:N987,0)),"",'Analysis backend'!$L$1)</f>
        <v>Phantom Assassin</v>
      </c>
      <c r="U987" t="str">
        <f>IF(T987='Analysis backend'!$L$1,IF(ISERROR(MATCH('Analysis backend'!$M$1,E987:I987,0)),"Dire","Radiant"),"")</f>
        <v>Radiant</v>
      </c>
      <c r="V987">
        <f t="shared" si="226"/>
        <v>1121</v>
      </c>
      <c r="W987">
        <f t="shared" si="227"/>
        <v>1100</v>
      </c>
      <c r="X987">
        <f t="shared" si="228"/>
        <v>1080</v>
      </c>
      <c r="Y987">
        <f t="shared" si="229"/>
        <v>1044</v>
      </c>
      <c r="Z987">
        <f t="shared" si="230"/>
        <v>1097</v>
      </c>
      <c r="AA987">
        <f t="shared" si="231"/>
        <v>10025</v>
      </c>
      <c r="AB987">
        <f t="shared" si="232"/>
        <v>10086</v>
      </c>
      <c r="AC987">
        <f t="shared" si="233"/>
        <v>10028</v>
      </c>
      <c r="AD987">
        <f t="shared" si="234"/>
        <v>10027</v>
      </c>
      <c r="AE987">
        <f t="shared" si="235"/>
        <v>10093</v>
      </c>
      <c r="AF987">
        <f t="shared" si="236"/>
        <v>100045</v>
      </c>
      <c r="AG987">
        <f t="shared" si="237"/>
        <v>100046</v>
      </c>
      <c r="AH987">
        <f t="shared" si="238"/>
        <v>100000</v>
      </c>
      <c r="AI987">
        <f t="shared" si="239"/>
        <v>100000</v>
      </c>
      <c r="AJ987">
        <f t="shared" si="240"/>
        <v>100000</v>
      </c>
    </row>
    <row r="988" spans="1:36" x14ac:dyDescent="0.3">
      <c r="A988">
        <v>4259652174</v>
      </c>
      <c r="B988">
        <v>1544216448</v>
      </c>
      <c r="C988">
        <v>6786</v>
      </c>
      <c r="D988" t="b">
        <v>1</v>
      </c>
      <c r="E988">
        <v>94</v>
      </c>
      <c r="F988">
        <v>64</v>
      </c>
      <c r="G988">
        <v>2</v>
      </c>
      <c r="H988">
        <v>97</v>
      </c>
      <c r="I988">
        <v>41</v>
      </c>
      <c r="J988">
        <v>86</v>
      </c>
      <c r="K988">
        <v>121</v>
      </c>
      <c r="L988">
        <v>109</v>
      </c>
      <c r="M988">
        <v>50</v>
      </c>
      <c r="N988">
        <v>96</v>
      </c>
      <c r="O988">
        <v>82</v>
      </c>
      <c r="P988">
        <v>38</v>
      </c>
      <c r="T988" t="str">
        <f>IF(ISERROR(MATCH('Analysis backend'!$M$1,E988:N988,0)),"",'Analysis backend'!$L$1)</f>
        <v/>
      </c>
      <c r="U988" t="str">
        <f>IF(T988='Analysis backend'!$L$1,IF(ISERROR(MATCH('Analysis backend'!$M$1,E988:I988,0)),"Dire","Radiant"),"")</f>
        <v/>
      </c>
      <c r="V988">
        <f t="shared" si="226"/>
        <v>2094</v>
      </c>
      <c r="W988">
        <f t="shared" si="227"/>
        <v>2064</v>
      </c>
      <c r="X988">
        <f t="shared" si="228"/>
        <v>2002</v>
      </c>
      <c r="Y988">
        <f t="shared" si="229"/>
        <v>2097</v>
      </c>
      <c r="Z988">
        <f t="shared" si="230"/>
        <v>2041</v>
      </c>
      <c r="AA988">
        <f t="shared" si="231"/>
        <v>20086</v>
      </c>
      <c r="AB988">
        <f t="shared" si="232"/>
        <v>20121</v>
      </c>
      <c r="AC988">
        <f t="shared" si="233"/>
        <v>20109</v>
      </c>
      <c r="AD988">
        <f t="shared" si="234"/>
        <v>20050</v>
      </c>
      <c r="AE988">
        <f t="shared" si="235"/>
        <v>20096</v>
      </c>
      <c r="AF988">
        <f t="shared" si="236"/>
        <v>100082</v>
      </c>
      <c r="AG988">
        <f t="shared" si="237"/>
        <v>100038</v>
      </c>
      <c r="AH988">
        <f t="shared" si="238"/>
        <v>100000</v>
      </c>
      <c r="AI988">
        <f t="shared" si="239"/>
        <v>100000</v>
      </c>
      <c r="AJ988">
        <f t="shared" si="240"/>
        <v>100000</v>
      </c>
    </row>
    <row r="989" spans="1:36" x14ac:dyDescent="0.3">
      <c r="A989">
        <v>4259644378</v>
      </c>
      <c r="B989">
        <v>1544215936</v>
      </c>
      <c r="C989">
        <v>6741</v>
      </c>
      <c r="D989" t="b">
        <v>0</v>
      </c>
      <c r="E989">
        <v>44</v>
      </c>
      <c r="F989">
        <v>16</v>
      </c>
      <c r="G989">
        <v>14</v>
      </c>
      <c r="H989">
        <v>86</v>
      </c>
      <c r="I989">
        <v>111</v>
      </c>
      <c r="J989">
        <v>88</v>
      </c>
      <c r="K989">
        <v>27</v>
      </c>
      <c r="L989">
        <v>48</v>
      </c>
      <c r="M989">
        <v>45</v>
      </c>
      <c r="N989">
        <v>22</v>
      </c>
      <c r="O989">
        <v>2</v>
      </c>
      <c r="P989">
        <v>97</v>
      </c>
      <c r="Q989">
        <v>59</v>
      </c>
      <c r="T989" t="str">
        <f>IF(ISERROR(MATCH('Analysis backend'!$M$1,E989:N989,0)),"",'Analysis backend'!$L$1)</f>
        <v>Phantom Assassin</v>
      </c>
      <c r="U989" t="str">
        <f>IF(T989='Analysis backend'!$L$1,IF(ISERROR(MATCH('Analysis backend'!$M$1,E989:I989,0)),"Dire","Radiant"),"")</f>
        <v>Radiant</v>
      </c>
      <c r="V989">
        <f t="shared" si="226"/>
        <v>1044</v>
      </c>
      <c r="W989">
        <f t="shared" si="227"/>
        <v>1016</v>
      </c>
      <c r="X989">
        <f t="shared" si="228"/>
        <v>1014</v>
      </c>
      <c r="Y989">
        <f t="shared" si="229"/>
        <v>1086</v>
      </c>
      <c r="Z989">
        <f t="shared" si="230"/>
        <v>1111</v>
      </c>
      <c r="AA989">
        <f t="shared" si="231"/>
        <v>10088</v>
      </c>
      <c r="AB989">
        <f t="shared" si="232"/>
        <v>10027</v>
      </c>
      <c r="AC989">
        <f t="shared" si="233"/>
        <v>10048</v>
      </c>
      <c r="AD989">
        <f t="shared" si="234"/>
        <v>10045</v>
      </c>
      <c r="AE989">
        <f t="shared" si="235"/>
        <v>10022</v>
      </c>
      <c r="AF989">
        <f t="shared" si="236"/>
        <v>100002</v>
      </c>
      <c r="AG989">
        <f t="shared" si="237"/>
        <v>100097</v>
      </c>
      <c r="AH989">
        <f t="shared" si="238"/>
        <v>100059</v>
      </c>
      <c r="AI989">
        <f t="shared" si="239"/>
        <v>100000</v>
      </c>
      <c r="AJ989">
        <f t="shared" si="240"/>
        <v>100000</v>
      </c>
    </row>
    <row r="990" spans="1:36" x14ac:dyDescent="0.3">
      <c r="A990">
        <v>4259659653</v>
      </c>
      <c r="B990">
        <v>1544216832</v>
      </c>
      <c r="C990">
        <v>6904</v>
      </c>
      <c r="D990" t="b">
        <v>1</v>
      </c>
      <c r="E990">
        <v>71</v>
      </c>
      <c r="F990">
        <v>50</v>
      </c>
      <c r="G990">
        <v>76</v>
      </c>
      <c r="H990">
        <v>114</v>
      </c>
      <c r="I990">
        <v>31</v>
      </c>
      <c r="J990">
        <v>6</v>
      </c>
      <c r="K990">
        <v>45</v>
      </c>
      <c r="L990">
        <v>2</v>
      </c>
      <c r="M990">
        <v>26</v>
      </c>
      <c r="N990">
        <v>120</v>
      </c>
      <c r="O990">
        <v>44</v>
      </c>
      <c r="P990">
        <v>59</v>
      </c>
      <c r="Q990">
        <v>1</v>
      </c>
      <c r="T990" t="str">
        <f>IF(ISERROR(MATCH('Analysis backend'!$M$1,E990:N990,0)),"",'Analysis backend'!$L$1)</f>
        <v/>
      </c>
      <c r="U990" t="str">
        <f>IF(T990='Analysis backend'!$L$1,IF(ISERROR(MATCH('Analysis backend'!$M$1,E990:I990,0)),"Dire","Radiant"),"")</f>
        <v/>
      </c>
      <c r="V990">
        <f t="shared" si="226"/>
        <v>2071</v>
      </c>
      <c r="W990">
        <f t="shared" si="227"/>
        <v>2050</v>
      </c>
      <c r="X990">
        <f t="shared" si="228"/>
        <v>2076</v>
      </c>
      <c r="Y990">
        <f t="shared" si="229"/>
        <v>2114</v>
      </c>
      <c r="Z990">
        <f t="shared" si="230"/>
        <v>2031</v>
      </c>
      <c r="AA990">
        <f t="shared" si="231"/>
        <v>20006</v>
      </c>
      <c r="AB990">
        <f t="shared" si="232"/>
        <v>20045</v>
      </c>
      <c r="AC990">
        <f t="shared" si="233"/>
        <v>20002</v>
      </c>
      <c r="AD990">
        <f t="shared" si="234"/>
        <v>20026</v>
      </c>
      <c r="AE990">
        <f t="shared" si="235"/>
        <v>20120</v>
      </c>
      <c r="AF990">
        <f t="shared" si="236"/>
        <v>100044</v>
      </c>
      <c r="AG990">
        <f t="shared" si="237"/>
        <v>100059</v>
      </c>
      <c r="AH990">
        <f t="shared" si="238"/>
        <v>100001</v>
      </c>
      <c r="AI990">
        <f t="shared" si="239"/>
        <v>100000</v>
      </c>
      <c r="AJ990">
        <f t="shared" si="240"/>
        <v>100000</v>
      </c>
    </row>
    <row r="991" spans="1:36" x14ac:dyDescent="0.3">
      <c r="A991">
        <v>4259656071</v>
      </c>
      <c r="B991">
        <v>1544216704</v>
      </c>
      <c r="C991">
        <v>6799</v>
      </c>
      <c r="D991" t="b">
        <v>1</v>
      </c>
      <c r="E991">
        <v>38</v>
      </c>
      <c r="F991">
        <v>107</v>
      </c>
      <c r="G991">
        <v>80</v>
      </c>
      <c r="H991">
        <v>86</v>
      </c>
      <c r="I991">
        <v>93</v>
      </c>
      <c r="J991">
        <v>97</v>
      </c>
      <c r="K991">
        <v>23</v>
      </c>
      <c r="L991">
        <v>90</v>
      </c>
      <c r="M991">
        <v>87</v>
      </c>
      <c r="N991">
        <v>8</v>
      </c>
      <c r="O991">
        <v>44</v>
      </c>
      <c r="P991">
        <v>109</v>
      </c>
      <c r="Q991">
        <v>1</v>
      </c>
      <c r="T991" t="str">
        <f>IF(ISERROR(MATCH('Analysis backend'!$M$1,E991:N991,0)),"",'Analysis backend'!$L$1)</f>
        <v/>
      </c>
      <c r="U991" t="str">
        <f>IF(T991='Analysis backend'!$L$1,IF(ISERROR(MATCH('Analysis backend'!$M$1,E991:I991,0)),"Dire","Radiant"),"")</f>
        <v/>
      </c>
      <c r="V991">
        <f t="shared" si="226"/>
        <v>2038</v>
      </c>
      <c r="W991">
        <f t="shared" si="227"/>
        <v>2107</v>
      </c>
      <c r="X991">
        <f t="shared" si="228"/>
        <v>2080</v>
      </c>
      <c r="Y991">
        <f t="shared" si="229"/>
        <v>2086</v>
      </c>
      <c r="Z991">
        <f t="shared" si="230"/>
        <v>2093</v>
      </c>
      <c r="AA991">
        <f t="shared" si="231"/>
        <v>20097</v>
      </c>
      <c r="AB991">
        <f t="shared" si="232"/>
        <v>20023</v>
      </c>
      <c r="AC991">
        <f t="shared" si="233"/>
        <v>20090</v>
      </c>
      <c r="AD991">
        <f t="shared" si="234"/>
        <v>20087</v>
      </c>
      <c r="AE991">
        <f t="shared" si="235"/>
        <v>20008</v>
      </c>
      <c r="AF991">
        <f t="shared" si="236"/>
        <v>100044</v>
      </c>
      <c r="AG991">
        <f t="shared" si="237"/>
        <v>100109</v>
      </c>
      <c r="AH991">
        <f t="shared" si="238"/>
        <v>100001</v>
      </c>
      <c r="AI991">
        <f t="shared" si="239"/>
        <v>100000</v>
      </c>
      <c r="AJ991">
        <f t="shared" si="240"/>
        <v>100000</v>
      </c>
    </row>
    <row r="992" spans="1:36" x14ac:dyDescent="0.3">
      <c r="A992">
        <v>4259659259</v>
      </c>
      <c r="B992">
        <v>1544216832</v>
      </c>
      <c r="C992">
        <v>6792</v>
      </c>
      <c r="D992" t="b">
        <v>1</v>
      </c>
      <c r="E992">
        <v>45</v>
      </c>
      <c r="F992">
        <v>93</v>
      </c>
      <c r="G992">
        <v>83</v>
      </c>
      <c r="H992">
        <v>27</v>
      </c>
      <c r="I992">
        <v>121</v>
      </c>
      <c r="J992">
        <v>50</v>
      </c>
      <c r="K992">
        <v>59</v>
      </c>
      <c r="L992">
        <v>111</v>
      </c>
      <c r="M992">
        <v>41</v>
      </c>
      <c r="N992">
        <v>100</v>
      </c>
      <c r="O992">
        <v>1</v>
      </c>
      <c r="P992">
        <v>44</v>
      </c>
      <c r="Q992">
        <v>68</v>
      </c>
      <c r="R992">
        <v>97</v>
      </c>
      <c r="T992" t="str">
        <f>IF(ISERROR(MATCH('Analysis backend'!$M$1,E992:N992,0)),"",'Analysis backend'!$L$1)</f>
        <v/>
      </c>
      <c r="U992" t="str">
        <f>IF(T992='Analysis backend'!$L$1,IF(ISERROR(MATCH('Analysis backend'!$M$1,E992:I992,0)),"Dire","Radiant"),"")</f>
        <v/>
      </c>
      <c r="V992">
        <f t="shared" si="226"/>
        <v>2045</v>
      </c>
      <c r="W992">
        <f t="shared" si="227"/>
        <v>2093</v>
      </c>
      <c r="X992">
        <f t="shared" si="228"/>
        <v>2083</v>
      </c>
      <c r="Y992">
        <f t="shared" si="229"/>
        <v>2027</v>
      </c>
      <c r="Z992">
        <f t="shared" si="230"/>
        <v>2121</v>
      </c>
      <c r="AA992">
        <f t="shared" si="231"/>
        <v>20050</v>
      </c>
      <c r="AB992">
        <f t="shared" si="232"/>
        <v>20059</v>
      </c>
      <c r="AC992">
        <f t="shared" si="233"/>
        <v>20111</v>
      </c>
      <c r="AD992">
        <f t="shared" si="234"/>
        <v>20041</v>
      </c>
      <c r="AE992">
        <f t="shared" si="235"/>
        <v>20100</v>
      </c>
      <c r="AF992">
        <f t="shared" si="236"/>
        <v>100001</v>
      </c>
      <c r="AG992">
        <f t="shared" si="237"/>
        <v>100044</v>
      </c>
      <c r="AH992">
        <f t="shared" si="238"/>
        <v>100068</v>
      </c>
      <c r="AI992">
        <f t="shared" si="239"/>
        <v>100097</v>
      </c>
      <c r="AJ992">
        <f t="shared" si="240"/>
        <v>100000</v>
      </c>
    </row>
    <row r="993" spans="1:36" x14ac:dyDescent="0.3">
      <c r="A993">
        <v>4259652170</v>
      </c>
      <c r="B993">
        <v>1544216448</v>
      </c>
      <c r="C993">
        <v>6743</v>
      </c>
      <c r="D993" t="b">
        <v>1</v>
      </c>
      <c r="E993">
        <v>114</v>
      </c>
      <c r="F993">
        <v>76</v>
      </c>
      <c r="G993">
        <v>50</v>
      </c>
      <c r="H993">
        <v>2</v>
      </c>
      <c r="I993">
        <v>100</v>
      </c>
      <c r="J993">
        <v>27</v>
      </c>
      <c r="K993">
        <v>10</v>
      </c>
      <c r="L993">
        <v>16</v>
      </c>
      <c r="M993">
        <v>86</v>
      </c>
      <c r="N993">
        <v>31</v>
      </c>
      <c r="O993">
        <v>92</v>
      </c>
      <c r="P993">
        <v>44</v>
      </c>
      <c r="T993" t="str">
        <f>IF(ISERROR(MATCH('Analysis backend'!$M$1,E993:N993,0)),"",'Analysis backend'!$L$1)</f>
        <v/>
      </c>
      <c r="U993" t="str">
        <f>IF(T993='Analysis backend'!$L$1,IF(ISERROR(MATCH('Analysis backend'!$M$1,E993:I993,0)),"Dire","Radiant"),"")</f>
        <v/>
      </c>
      <c r="V993">
        <f t="shared" si="226"/>
        <v>2114</v>
      </c>
      <c r="W993">
        <f t="shared" si="227"/>
        <v>2076</v>
      </c>
      <c r="X993">
        <f t="shared" si="228"/>
        <v>2050</v>
      </c>
      <c r="Y993">
        <f t="shared" si="229"/>
        <v>2002</v>
      </c>
      <c r="Z993">
        <f t="shared" si="230"/>
        <v>2100</v>
      </c>
      <c r="AA993">
        <f t="shared" si="231"/>
        <v>20027</v>
      </c>
      <c r="AB993">
        <f t="shared" si="232"/>
        <v>20010</v>
      </c>
      <c r="AC993">
        <f t="shared" si="233"/>
        <v>20016</v>
      </c>
      <c r="AD993">
        <f t="shared" si="234"/>
        <v>20086</v>
      </c>
      <c r="AE993">
        <f t="shared" si="235"/>
        <v>20031</v>
      </c>
      <c r="AF993">
        <f t="shared" si="236"/>
        <v>100092</v>
      </c>
      <c r="AG993">
        <f t="shared" si="237"/>
        <v>100044</v>
      </c>
      <c r="AH993">
        <f t="shared" si="238"/>
        <v>100000</v>
      </c>
      <c r="AI993">
        <f t="shared" si="239"/>
        <v>100000</v>
      </c>
      <c r="AJ993">
        <f t="shared" si="240"/>
        <v>100000</v>
      </c>
    </row>
    <row r="994" spans="1:36" x14ac:dyDescent="0.3">
      <c r="A994">
        <v>4259668525</v>
      </c>
      <c r="B994">
        <v>1544217472</v>
      </c>
      <c r="C994">
        <v>7129</v>
      </c>
      <c r="D994" t="b">
        <v>0</v>
      </c>
      <c r="E994">
        <v>1</v>
      </c>
      <c r="F994">
        <v>16</v>
      </c>
      <c r="G994">
        <v>97</v>
      </c>
      <c r="H994">
        <v>30</v>
      </c>
      <c r="I994">
        <v>107</v>
      </c>
      <c r="J994">
        <v>62</v>
      </c>
      <c r="K994">
        <v>6</v>
      </c>
      <c r="L994">
        <v>59</v>
      </c>
      <c r="M994">
        <v>50</v>
      </c>
      <c r="N994">
        <v>13</v>
      </c>
      <c r="O994">
        <v>2</v>
      </c>
      <c r="P994">
        <v>44</v>
      </c>
      <c r="T994" t="str">
        <f>IF(ISERROR(MATCH('Analysis backend'!$M$1,E994:N994,0)),"",'Analysis backend'!$L$1)</f>
        <v/>
      </c>
      <c r="U994" t="str">
        <f>IF(T994='Analysis backend'!$L$1,IF(ISERROR(MATCH('Analysis backend'!$M$1,E994:I994,0)),"Dire","Radiant"),"")</f>
        <v/>
      </c>
      <c r="V994">
        <f t="shared" si="226"/>
        <v>1001</v>
      </c>
      <c r="W994">
        <f t="shared" si="227"/>
        <v>1016</v>
      </c>
      <c r="X994">
        <f t="shared" si="228"/>
        <v>1097</v>
      </c>
      <c r="Y994">
        <f t="shared" si="229"/>
        <v>1030</v>
      </c>
      <c r="Z994">
        <f t="shared" si="230"/>
        <v>1107</v>
      </c>
      <c r="AA994">
        <f t="shared" si="231"/>
        <v>10062</v>
      </c>
      <c r="AB994">
        <f t="shared" si="232"/>
        <v>10006</v>
      </c>
      <c r="AC994">
        <f t="shared" si="233"/>
        <v>10059</v>
      </c>
      <c r="AD994">
        <f t="shared" si="234"/>
        <v>10050</v>
      </c>
      <c r="AE994">
        <f t="shared" si="235"/>
        <v>10013</v>
      </c>
      <c r="AF994">
        <f t="shared" si="236"/>
        <v>100002</v>
      </c>
      <c r="AG994">
        <f t="shared" si="237"/>
        <v>100044</v>
      </c>
      <c r="AH994">
        <f t="shared" si="238"/>
        <v>100000</v>
      </c>
      <c r="AI994">
        <f t="shared" si="239"/>
        <v>100000</v>
      </c>
      <c r="AJ994">
        <f t="shared" si="240"/>
        <v>100000</v>
      </c>
    </row>
    <row r="995" spans="1:36" x14ac:dyDescent="0.3">
      <c r="A995">
        <v>4259666314</v>
      </c>
      <c r="B995">
        <v>1544217344</v>
      </c>
      <c r="C995">
        <v>7067</v>
      </c>
      <c r="D995" t="b">
        <v>0</v>
      </c>
      <c r="E995">
        <v>101</v>
      </c>
      <c r="F995">
        <v>50</v>
      </c>
      <c r="G995">
        <v>1</v>
      </c>
      <c r="H995">
        <v>121</v>
      </c>
      <c r="I995">
        <v>19</v>
      </c>
      <c r="J995">
        <v>26</v>
      </c>
      <c r="K995">
        <v>44</v>
      </c>
      <c r="L995">
        <v>23</v>
      </c>
      <c r="M995">
        <v>96</v>
      </c>
      <c r="N995">
        <v>85</v>
      </c>
      <c r="O995">
        <v>82</v>
      </c>
      <c r="P995">
        <v>97</v>
      </c>
      <c r="T995" t="str">
        <f>IF(ISERROR(MATCH('Analysis backend'!$M$1,E995:N995,0)),"",'Analysis backend'!$L$1)</f>
        <v>Phantom Assassin</v>
      </c>
      <c r="U995" t="str">
        <f>IF(T995='Analysis backend'!$L$1,IF(ISERROR(MATCH('Analysis backend'!$M$1,E995:I995,0)),"Dire","Radiant"),"")</f>
        <v>Dire</v>
      </c>
      <c r="V995">
        <f t="shared" si="226"/>
        <v>1101</v>
      </c>
      <c r="W995">
        <f t="shared" si="227"/>
        <v>1050</v>
      </c>
      <c r="X995">
        <f t="shared" si="228"/>
        <v>1001</v>
      </c>
      <c r="Y995">
        <f t="shared" si="229"/>
        <v>1121</v>
      </c>
      <c r="Z995">
        <f t="shared" si="230"/>
        <v>1019</v>
      </c>
      <c r="AA995">
        <f t="shared" si="231"/>
        <v>10026</v>
      </c>
      <c r="AB995">
        <f t="shared" si="232"/>
        <v>10044</v>
      </c>
      <c r="AC995">
        <f t="shared" si="233"/>
        <v>10023</v>
      </c>
      <c r="AD995">
        <f t="shared" si="234"/>
        <v>10096</v>
      </c>
      <c r="AE995">
        <f t="shared" si="235"/>
        <v>10085</v>
      </c>
      <c r="AF995">
        <f t="shared" si="236"/>
        <v>100082</v>
      </c>
      <c r="AG995">
        <f t="shared" si="237"/>
        <v>100097</v>
      </c>
      <c r="AH995">
        <f t="shared" si="238"/>
        <v>100000</v>
      </c>
      <c r="AI995">
        <f t="shared" si="239"/>
        <v>100000</v>
      </c>
      <c r="AJ995">
        <f t="shared" si="240"/>
        <v>100000</v>
      </c>
    </row>
    <row r="996" spans="1:36" x14ac:dyDescent="0.3">
      <c r="A996">
        <v>4259665612</v>
      </c>
      <c r="B996">
        <v>1544217216</v>
      </c>
      <c r="C996">
        <v>7051</v>
      </c>
      <c r="D996" t="b">
        <v>0</v>
      </c>
      <c r="E996">
        <v>86</v>
      </c>
      <c r="F996">
        <v>93</v>
      </c>
      <c r="G996">
        <v>31</v>
      </c>
      <c r="H996">
        <v>21</v>
      </c>
      <c r="I996">
        <v>96</v>
      </c>
      <c r="J996">
        <v>69</v>
      </c>
      <c r="K996">
        <v>26</v>
      </c>
      <c r="L996">
        <v>109</v>
      </c>
      <c r="M996">
        <v>19</v>
      </c>
      <c r="N996">
        <v>7</v>
      </c>
      <c r="O996">
        <v>44</v>
      </c>
      <c r="P996">
        <v>121</v>
      </c>
      <c r="T996" t="str">
        <f>IF(ISERROR(MATCH('Analysis backend'!$M$1,E996:N996,0)),"",'Analysis backend'!$L$1)</f>
        <v/>
      </c>
      <c r="U996" t="str">
        <f>IF(T996='Analysis backend'!$L$1,IF(ISERROR(MATCH('Analysis backend'!$M$1,E996:I996,0)),"Dire","Radiant"),"")</f>
        <v/>
      </c>
      <c r="V996">
        <f t="shared" si="226"/>
        <v>1086</v>
      </c>
      <c r="W996">
        <f t="shared" si="227"/>
        <v>1093</v>
      </c>
      <c r="X996">
        <f t="shared" si="228"/>
        <v>1031</v>
      </c>
      <c r="Y996">
        <f t="shared" si="229"/>
        <v>1021</v>
      </c>
      <c r="Z996">
        <f t="shared" si="230"/>
        <v>1096</v>
      </c>
      <c r="AA996">
        <f t="shared" si="231"/>
        <v>10069</v>
      </c>
      <c r="AB996">
        <f t="shared" si="232"/>
        <v>10026</v>
      </c>
      <c r="AC996">
        <f t="shared" si="233"/>
        <v>10109</v>
      </c>
      <c r="AD996">
        <f t="shared" si="234"/>
        <v>10019</v>
      </c>
      <c r="AE996">
        <f t="shared" si="235"/>
        <v>10007</v>
      </c>
      <c r="AF996">
        <f t="shared" si="236"/>
        <v>100044</v>
      </c>
      <c r="AG996">
        <f t="shared" si="237"/>
        <v>100121</v>
      </c>
      <c r="AH996">
        <f t="shared" si="238"/>
        <v>100000</v>
      </c>
      <c r="AI996">
        <f t="shared" si="239"/>
        <v>100000</v>
      </c>
      <c r="AJ996">
        <f t="shared" si="240"/>
        <v>100000</v>
      </c>
    </row>
    <row r="997" spans="1:36" x14ac:dyDescent="0.3">
      <c r="A997">
        <v>4259672628</v>
      </c>
      <c r="B997">
        <v>1544217600</v>
      </c>
      <c r="C997">
        <v>6898</v>
      </c>
      <c r="D997" t="b">
        <v>1</v>
      </c>
      <c r="E997">
        <v>22</v>
      </c>
      <c r="F997">
        <v>97</v>
      </c>
      <c r="G997">
        <v>85</v>
      </c>
      <c r="H997">
        <v>86</v>
      </c>
      <c r="I997">
        <v>109</v>
      </c>
      <c r="J997">
        <v>38</v>
      </c>
      <c r="K997">
        <v>100</v>
      </c>
      <c r="L997">
        <v>44</v>
      </c>
      <c r="M997">
        <v>26</v>
      </c>
      <c r="N997">
        <v>114</v>
      </c>
      <c r="O997">
        <v>34</v>
      </c>
      <c r="P997">
        <v>121</v>
      </c>
      <c r="T997" t="str">
        <f>IF(ISERROR(MATCH('Analysis backend'!$M$1,E997:N997,0)),"",'Analysis backend'!$L$1)</f>
        <v>Phantom Assassin</v>
      </c>
      <c r="U997" t="str">
        <f>IF(T997='Analysis backend'!$L$1,IF(ISERROR(MATCH('Analysis backend'!$M$1,E997:I997,0)),"Dire","Radiant"),"")</f>
        <v>Dire</v>
      </c>
      <c r="V997">
        <f t="shared" si="226"/>
        <v>2022</v>
      </c>
      <c r="W997">
        <f t="shared" si="227"/>
        <v>2097</v>
      </c>
      <c r="X997">
        <f t="shared" si="228"/>
        <v>2085</v>
      </c>
      <c r="Y997">
        <f t="shared" si="229"/>
        <v>2086</v>
      </c>
      <c r="Z997">
        <f t="shared" si="230"/>
        <v>2109</v>
      </c>
      <c r="AA997">
        <f t="shared" si="231"/>
        <v>20038</v>
      </c>
      <c r="AB997">
        <f t="shared" si="232"/>
        <v>20100</v>
      </c>
      <c r="AC997">
        <f t="shared" si="233"/>
        <v>20044</v>
      </c>
      <c r="AD997">
        <f t="shared" si="234"/>
        <v>20026</v>
      </c>
      <c r="AE997">
        <f t="shared" si="235"/>
        <v>20114</v>
      </c>
      <c r="AF997">
        <f t="shared" si="236"/>
        <v>100034</v>
      </c>
      <c r="AG997">
        <f t="shared" si="237"/>
        <v>100121</v>
      </c>
      <c r="AH997">
        <f t="shared" si="238"/>
        <v>100000</v>
      </c>
      <c r="AI997">
        <f t="shared" si="239"/>
        <v>100000</v>
      </c>
      <c r="AJ997">
        <f t="shared" si="240"/>
        <v>100000</v>
      </c>
    </row>
    <row r="998" spans="1:36" x14ac:dyDescent="0.3">
      <c r="A998">
        <v>4259676430</v>
      </c>
      <c r="B998">
        <v>1544217856</v>
      </c>
      <c r="C998">
        <v>6958</v>
      </c>
      <c r="D998" t="b">
        <v>1</v>
      </c>
      <c r="E998">
        <v>22</v>
      </c>
      <c r="F998">
        <v>109</v>
      </c>
      <c r="G998">
        <v>71</v>
      </c>
      <c r="H998">
        <v>111</v>
      </c>
      <c r="I998">
        <v>9</v>
      </c>
      <c r="J998">
        <v>86</v>
      </c>
      <c r="K998">
        <v>97</v>
      </c>
      <c r="L998">
        <v>62</v>
      </c>
      <c r="M998">
        <v>34</v>
      </c>
      <c r="N998">
        <v>96</v>
      </c>
      <c r="O998">
        <v>44</v>
      </c>
      <c r="P998">
        <v>82</v>
      </c>
      <c r="T998" t="str">
        <f>IF(ISERROR(MATCH('Analysis backend'!$M$1,E998:N998,0)),"",'Analysis backend'!$L$1)</f>
        <v/>
      </c>
      <c r="U998" t="str">
        <f>IF(T998='Analysis backend'!$L$1,IF(ISERROR(MATCH('Analysis backend'!$M$1,E998:I998,0)),"Dire","Radiant"),"")</f>
        <v/>
      </c>
      <c r="V998">
        <f t="shared" si="226"/>
        <v>2022</v>
      </c>
      <c r="W998">
        <f t="shared" si="227"/>
        <v>2109</v>
      </c>
      <c r="X998">
        <f t="shared" si="228"/>
        <v>2071</v>
      </c>
      <c r="Y998">
        <f t="shared" si="229"/>
        <v>2111</v>
      </c>
      <c r="Z998">
        <f t="shared" si="230"/>
        <v>2009</v>
      </c>
      <c r="AA998">
        <f t="shared" si="231"/>
        <v>20086</v>
      </c>
      <c r="AB998">
        <f t="shared" si="232"/>
        <v>20097</v>
      </c>
      <c r="AC998">
        <f t="shared" si="233"/>
        <v>20062</v>
      </c>
      <c r="AD998">
        <f t="shared" si="234"/>
        <v>20034</v>
      </c>
      <c r="AE998">
        <f t="shared" si="235"/>
        <v>20096</v>
      </c>
      <c r="AF998">
        <f t="shared" si="236"/>
        <v>100044</v>
      </c>
      <c r="AG998">
        <f t="shared" si="237"/>
        <v>100082</v>
      </c>
      <c r="AH998">
        <f t="shared" si="238"/>
        <v>100000</v>
      </c>
      <c r="AI998">
        <f t="shared" si="239"/>
        <v>100000</v>
      </c>
      <c r="AJ998">
        <f t="shared" si="240"/>
        <v>100000</v>
      </c>
    </row>
    <row r="999" spans="1:36" x14ac:dyDescent="0.3">
      <c r="A999">
        <v>4259684770</v>
      </c>
      <c r="B999">
        <v>1544218368</v>
      </c>
      <c r="C999">
        <v>6952</v>
      </c>
      <c r="D999" t="b">
        <v>1</v>
      </c>
      <c r="E999">
        <v>109</v>
      </c>
      <c r="F999">
        <v>59</v>
      </c>
      <c r="G999">
        <v>26</v>
      </c>
      <c r="H999">
        <v>78</v>
      </c>
      <c r="I999">
        <v>101</v>
      </c>
      <c r="J999">
        <v>114</v>
      </c>
      <c r="K999">
        <v>27</v>
      </c>
      <c r="L999">
        <v>97</v>
      </c>
      <c r="M999">
        <v>44</v>
      </c>
      <c r="N999">
        <v>23</v>
      </c>
      <c r="O999">
        <v>45</v>
      </c>
      <c r="P999">
        <v>31</v>
      </c>
      <c r="T999" t="str">
        <f>IF(ISERROR(MATCH('Analysis backend'!$M$1,E999:N999,0)),"",'Analysis backend'!$L$1)</f>
        <v>Phantom Assassin</v>
      </c>
      <c r="U999" t="str">
        <f>IF(T999='Analysis backend'!$L$1,IF(ISERROR(MATCH('Analysis backend'!$M$1,E999:I999,0)),"Dire","Radiant"),"")</f>
        <v>Dire</v>
      </c>
      <c r="V999">
        <f t="shared" si="226"/>
        <v>2109</v>
      </c>
      <c r="W999">
        <f t="shared" si="227"/>
        <v>2059</v>
      </c>
      <c r="X999">
        <f t="shared" si="228"/>
        <v>2026</v>
      </c>
      <c r="Y999">
        <f t="shared" si="229"/>
        <v>2078</v>
      </c>
      <c r="Z999">
        <f t="shared" si="230"/>
        <v>2101</v>
      </c>
      <c r="AA999">
        <f t="shared" si="231"/>
        <v>20114</v>
      </c>
      <c r="AB999">
        <f t="shared" si="232"/>
        <v>20027</v>
      </c>
      <c r="AC999">
        <f t="shared" si="233"/>
        <v>20097</v>
      </c>
      <c r="AD999">
        <f t="shared" si="234"/>
        <v>20044</v>
      </c>
      <c r="AE999">
        <f t="shared" si="235"/>
        <v>20023</v>
      </c>
      <c r="AF999">
        <f t="shared" si="236"/>
        <v>100045</v>
      </c>
      <c r="AG999">
        <f t="shared" si="237"/>
        <v>100031</v>
      </c>
      <c r="AH999">
        <f t="shared" si="238"/>
        <v>100000</v>
      </c>
      <c r="AI999">
        <f t="shared" si="239"/>
        <v>100000</v>
      </c>
      <c r="AJ999">
        <f t="shared" si="240"/>
        <v>100000</v>
      </c>
    </row>
    <row r="1000" spans="1:36" x14ac:dyDescent="0.3">
      <c r="A1000">
        <v>4259680485</v>
      </c>
      <c r="B1000">
        <v>1544218112</v>
      </c>
      <c r="C1000">
        <v>6913</v>
      </c>
      <c r="D1000" t="b">
        <v>0</v>
      </c>
      <c r="E1000">
        <v>50</v>
      </c>
      <c r="F1000">
        <v>107</v>
      </c>
      <c r="G1000">
        <v>11</v>
      </c>
      <c r="H1000">
        <v>45</v>
      </c>
      <c r="I1000">
        <v>93</v>
      </c>
      <c r="J1000">
        <v>26</v>
      </c>
      <c r="K1000">
        <v>44</v>
      </c>
      <c r="L1000">
        <v>104</v>
      </c>
      <c r="M1000">
        <v>31</v>
      </c>
      <c r="N1000">
        <v>97</v>
      </c>
      <c r="O1000">
        <v>41</v>
      </c>
      <c r="P1000">
        <v>38</v>
      </c>
      <c r="T1000" t="str">
        <f>IF(ISERROR(MATCH('Analysis backend'!$M$1,E1000:N1000,0)),"",'Analysis backend'!$L$1)</f>
        <v>Phantom Assassin</v>
      </c>
      <c r="U1000" t="str">
        <f>IF(T1000='Analysis backend'!$L$1,IF(ISERROR(MATCH('Analysis backend'!$M$1,E1000:I1000,0)),"Dire","Radiant"),"")</f>
        <v>Dire</v>
      </c>
      <c r="V1000">
        <f t="shared" si="226"/>
        <v>1050</v>
      </c>
      <c r="W1000">
        <f t="shared" si="227"/>
        <v>1107</v>
      </c>
      <c r="X1000">
        <f t="shared" si="228"/>
        <v>1011</v>
      </c>
      <c r="Y1000">
        <f t="shared" si="229"/>
        <v>1045</v>
      </c>
      <c r="Z1000">
        <f t="shared" si="230"/>
        <v>1093</v>
      </c>
      <c r="AA1000">
        <f t="shared" si="231"/>
        <v>10026</v>
      </c>
      <c r="AB1000">
        <f t="shared" si="232"/>
        <v>10044</v>
      </c>
      <c r="AC1000">
        <f t="shared" si="233"/>
        <v>10104</v>
      </c>
      <c r="AD1000">
        <f t="shared" si="234"/>
        <v>10031</v>
      </c>
      <c r="AE1000">
        <f t="shared" si="235"/>
        <v>10097</v>
      </c>
      <c r="AF1000">
        <f t="shared" si="236"/>
        <v>100041</v>
      </c>
      <c r="AG1000">
        <f t="shared" si="237"/>
        <v>100038</v>
      </c>
      <c r="AH1000">
        <f t="shared" si="238"/>
        <v>100000</v>
      </c>
      <c r="AI1000">
        <f t="shared" si="239"/>
        <v>100000</v>
      </c>
      <c r="AJ1000">
        <f t="shared" si="240"/>
        <v>100000</v>
      </c>
    </row>
    <row r="1001" spans="1:36" x14ac:dyDescent="0.3">
      <c r="A1001">
        <v>4259682652</v>
      </c>
      <c r="B1001">
        <v>1544218240</v>
      </c>
      <c r="C1001">
        <v>6890</v>
      </c>
      <c r="D1001" t="b">
        <v>0</v>
      </c>
      <c r="E1001">
        <v>31</v>
      </c>
      <c r="F1001">
        <v>69</v>
      </c>
      <c r="G1001">
        <v>94</v>
      </c>
      <c r="H1001">
        <v>6</v>
      </c>
      <c r="I1001">
        <v>28</v>
      </c>
      <c r="J1001">
        <v>26</v>
      </c>
      <c r="K1001">
        <v>71</v>
      </c>
      <c r="L1001">
        <v>19</v>
      </c>
      <c r="M1001">
        <v>12</v>
      </c>
      <c r="N1001">
        <v>114</v>
      </c>
      <c r="O1001">
        <v>44</v>
      </c>
      <c r="P1001">
        <v>121</v>
      </c>
      <c r="Q1001">
        <v>93</v>
      </c>
      <c r="R1001">
        <v>85</v>
      </c>
      <c r="T1001" t="str">
        <f>IF(ISERROR(MATCH('Analysis backend'!$M$1,E1001:N1001,0)),"",'Analysis backend'!$L$1)</f>
        <v/>
      </c>
      <c r="U1001" t="str">
        <f>IF(T1001='Analysis backend'!$L$1,IF(ISERROR(MATCH('Analysis backend'!$M$1,E1001:I1001,0)),"Dire","Radiant"),"")</f>
        <v/>
      </c>
      <c r="V1001">
        <f t="shared" si="226"/>
        <v>1031</v>
      </c>
      <c r="W1001">
        <f t="shared" si="227"/>
        <v>1069</v>
      </c>
      <c r="X1001">
        <f t="shared" si="228"/>
        <v>1094</v>
      </c>
      <c r="Y1001">
        <f t="shared" si="229"/>
        <v>1006</v>
      </c>
      <c r="Z1001">
        <f t="shared" si="230"/>
        <v>1028</v>
      </c>
      <c r="AA1001">
        <f t="shared" si="231"/>
        <v>10026</v>
      </c>
      <c r="AB1001">
        <f t="shared" si="232"/>
        <v>10071</v>
      </c>
      <c r="AC1001">
        <f t="shared" si="233"/>
        <v>10019</v>
      </c>
      <c r="AD1001">
        <f t="shared" si="234"/>
        <v>10012</v>
      </c>
      <c r="AE1001">
        <f t="shared" si="235"/>
        <v>10114</v>
      </c>
      <c r="AF1001">
        <f t="shared" si="236"/>
        <v>100044</v>
      </c>
      <c r="AG1001">
        <f t="shared" si="237"/>
        <v>100121</v>
      </c>
      <c r="AH1001">
        <f t="shared" si="238"/>
        <v>100093</v>
      </c>
      <c r="AI1001">
        <f t="shared" si="239"/>
        <v>100085</v>
      </c>
      <c r="AJ1001">
        <f t="shared" si="240"/>
        <v>100000</v>
      </c>
    </row>
    <row r="1002" spans="1:36" x14ac:dyDescent="0.3">
      <c r="A1002">
        <v>4259691318</v>
      </c>
      <c r="B1002">
        <v>1544218880</v>
      </c>
      <c r="C1002">
        <v>6871</v>
      </c>
      <c r="D1002" t="b">
        <v>0</v>
      </c>
      <c r="E1002">
        <v>79</v>
      </c>
      <c r="F1002">
        <v>12</v>
      </c>
      <c r="G1002">
        <v>38</v>
      </c>
      <c r="H1002">
        <v>59</v>
      </c>
      <c r="I1002">
        <v>6</v>
      </c>
      <c r="J1002">
        <v>112</v>
      </c>
      <c r="K1002">
        <v>45</v>
      </c>
      <c r="L1002">
        <v>76</v>
      </c>
      <c r="M1002">
        <v>10</v>
      </c>
      <c r="N1002">
        <v>27</v>
      </c>
      <c r="O1002">
        <v>68</v>
      </c>
      <c r="P1002">
        <v>44</v>
      </c>
      <c r="Q1002">
        <v>50</v>
      </c>
      <c r="T1002" t="str">
        <f>IF(ISERROR(MATCH('Analysis backend'!$M$1,E1002:N1002,0)),"",'Analysis backend'!$L$1)</f>
        <v/>
      </c>
      <c r="U1002" t="str">
        <f>IF(T1002='Analysis backend'!$L$1,IF(ISERROR(MATCH('Analysis backend'!$M$1,E1002:I1002,0)),"Dire","Radiant"),"")</f>
        <v/>
      </c>
      <c r="V1002">
        <f t="shared" si="226"/>
        <v>1079</v>
      </c>
      <c r="W1002">
        <f t="shared" si="227"/>
        <v>1012</v>
      </c>
      <c r="X1002">
        <f t="shared" si="228"/>
        <v>1038</v>
      </c>
      <c r="Y1002">
        <f t="shared" si="229"/>
        <v>1059</v>
      </c>
      <c r="Z1002">
        <f t="shared" si="230"/>
        <v>1006</v>
      </c>
      <c r="AA1002">
        <f t="shared" si="231"/>
        <v>10112</v>
      </c>
      <c r="AB1002">
        <f t="shared" si="232"/>
        <v>10045</v>
      </c>
      <c r="AC1002">
        <f t="shared" si="233"/>
        <v>10076</v>
      </c>
      <c r="AD1002">
        <f t="shared" si="234"/>
        <v>10010</v>
      </c>
      <c r="AE1002">
        <f t="shared" si="235"/>
        <v>10027</v>
      </c>
      <c r="AF1002">
        <f t="shared" si="236"/>
        <v>100068</v>
      </c>
      <c r="AG1002">
        <f t="shared" si="237"/>
        <v>100044</v>
      </c>
      <c r="AH1002">
        <f t="shared" si="238"/>
        <v>100050</v>
      </c>
      <c r="AI1002">
        <f t="shared" si="239"/>
        <v>100000</v>
      </c>
      <c r="AJ1002">
        <f t="shared" si="240"/>
        <v>100000</v>
      </c>
    </row>
    <row r="1003" spans="1:36" x14ac:dyDescent="0.3">
      <c r="A1003">
        <v>4259700945</v>
      </c>
      <c r="B1003">
        <v>1544219520</v>
      </c>
      <c r="C1003">
        <v>6879</v>
      </c>
      <c r="D1003" t="b">
        <v>1</v>
      </c>
      <c r="E1003">
        <v>44</v>
      </c>
      <c r="F1003">
        <v>31</v>
      </c>
      <c r="G1003">
        <v>38</v>
      </c>
      <c r="H1003">
        <v>45</v>
      </c>
      <c r="I1003">
        <v>50</v>
      </c>
      <c r="J1003">
        <v>49</v>
      </c>
      <c r="K1003">
        <v>85</v>
      </c>
      <c r="L1003">
        <v>6</v>
      </c>
      <c r="M1003">
        <v>86</v>
      </c>
      <c r="N1003">
        <v>97</v>
      </c>
      <c r="O1003">
        <v>114</v>
      </c>
      <c r="T1003" t="str">
        <f>IF(ISERROR(MATCH('Analysis backend'!$M$1,E1003:N1003,0)),"",'Analysis backend'!$L$1)</f>
        <v>Phantom Assassin</v>
      </c>
      <c r="U1003" t="str">
        <f>IF(T1003='Analysis backend'!$L$1,IF(ISERROR(MATCH('Analysis backend'!$M$1,E1003:I1003,0)),"Dire","Radiant"),"")</f>
        <v>Radiant</v>
      </c>
      <c r="V1003">
        <f t="shared" si="226"/>
        <v>2044</v>
      </c>
      <c r="W1003">
        <f t="shared" si="227"/>
        <v>2031</v>
      </c>
      <c r="X1003">
        <f t="shared" si="228"/>
        <v>2038</v>
      </c>
      <c r="Y1003">
        <f t="shared" si="229"/>
        <v>2045</v>
      </c>
      <c r="Z1003">
        <f t="shared" si="230"/>
        <v>2050</v>
      </c>
      <c r="AA1003">
        <f t="shared" si="231"/>
        <v>20049</v>
      </c>
      <c r="AB1003">
        <f t="shared" si="232"/>
        <v>20085</v>
      </c>
      <c r="AC1003">
        <f t="shared" si="233"/>
        <v>20006</v>
      </c>
      <c r="AD1003">
        <f t="shared" si="234"/>
        <v>20086</v>
      </c>
      <c r="AE1003">
        <f t="shared" si="235"/>
        <v>20097</v>
      </c>
      <c r="AF1003">
        <f t="shared" si="236"/>
        <v>100114</v>
      </c>
      <c r="AG1003">
        <f t="shared" si="237"/>
        <v>100000</v>
      </c>
      <c r="AH1003">
        <f t="shared" si="238"/>
        <v>100000</v>
      </c>
      <c r="AI1003">
        <f t="shared" si="239"/>
        <v>100000</v>
      </c>
      <c r="AJ1003">
        <f t="shared" si="240"/>
        <v>100000</v>
      </c>
    </row>
    <row r="1004" spans="1:36" x14ac:dyDescent="0.3">
      <c r="A1004">
        <v>4259677691</v>
      </c>
      <c r="B1004">
        <v>1544217984</v>
      </c>
      <c r="C1004">
        <v>6792</v>
      </c>
      <c r="D1004" t="b">
        <v>0</v>
      </c>
      <c r="E1004">
        <v>8</v>
      </c>
      <c r="F1004">
        <v>110</v>
      </c>
      <c r="G1004">
        <v>121</v>
      </c>
      <c r="H1004">
        <v>9</v>
      </c>
      <c r="I1004">
        <v>6</v>
      </c>
      <c r="J1004">
        <v>93</v>
      </c>
      <c r="K1004">
        <v>50</v>
      </c>
      <c r="L1004">
        <v>46</v>
      </c>
      <c r="M1004">
        <v>100</v>
      </c>
      <c r="N1004">
        <v>2</v>
      </c>
      <c r="O1004">
        <v>44</v>
      </c>
      <c r="P1004">
        <v>74</v>
      </c>
      <c r="Q1004">
        <v>91</v>
      </c>
      <c r="T1004" t="str">
        <f>IF(ISERROR(MATCH('Analysis backend'!$M$1,E1004:N1004,0)),"",'Analysis backend'!$L$1)</f>
        <v/>
      </c>
      <c r="U1004" t="str">
        <f>IF(T1004='Analysis backend'!$L$1,IF(ISERROR(MATCH('Analysis backend'!$M$1,E1004:I1004,0)),"Dire","Radiant"),"")</f>
        <v/>
      </c>
      <c r="V1004">
        <f t="shared" si="226"/>
        <v>1008</v>
      </c>
      <c r="W1004">
        <f t="shared" si="227"/>
        <v>1110</v>
      </c>
      <c r="X1004">
        <f t="shared" si="228"/>
        <v>1121</v>
      </c>
      <c r="Y1004">
        <f t="shared" si="229"/>
        <v>1009</v>
      </c>
      <c r="Z1004">
        <f t="shared" si="230"/>
        <v>1006</v>
      </c>
      <c r="AA1004">
        <f t="shared" si="231"/>
        <v>10093</v>
      </c>
      <c r="AB1004">
        <f t="shared" si="232"/>
        <v>10050</v>
      </c>
      <c r="AC1004">
        <f t="shared" si="233"/>
        <v>10046</v>
      </c>
      <c r="AD1004">
        <f t="shared" si="234"/>
        <v>10100</v>
      </c>
      <c r="AE1004">
        <f t="shared" si="235"/>
        <v>10002</v>
      </c>
      <c r="AF1004">
        <f t="shared" si="236"/>
        <v>100044</v>
      </c>
      <c r="AG1004">
        <f t="shared" si="237"/>
        <v>100074</v>
      </c>
      <c r="AH1004">
        <f t="shared" si="238"/>
        <v>100091</v>
      </c>
      <c r="AI1004">
        <f t="shared" si="239"/>
        <v>100000</v>
      </c>
      <c r="AJ1004">
        <f t="shared" si="240"/>
        <v>100000</v>
      </c>
    </row>
    <row r="1005" spans="1:36" x14ac:dyDescent="0.3">
      <c r="A1005">
        <v>4259693517</v>
      </c>
      <c r="B1005">
        <v>1544219008</v>
      </c>
      <c r="C1005">
        <v>6763</v>
      </c>
      <c r="D1005" t="b">
        <v>0</v>
      </c>
      <c r="E1005">
        <v>35</v>
      </c>
      <c r="F1005">
        <v>31</v>
      </c>
      <c r="G1005">
        <v>7</v>
      </c>
      <c r="H1005">
        <v>44</v>
      </c>
      <c r="I1005">
        <v>36</v>
      </c>
      <c r="J1005">
        <v>38</v>
      </c>
      <c r="K1005">
        <v>50</v>
      </c>
      <c r="L1005">
        <v>94</v>
      </c>
      <c r="M1005">
        <v>86</v>
      </c>
      <c r="N1005">
        <v>6</v>
      </c>
      <c r="O1005">
        <v>121</v>
      </c>
      <c r="P1005">
        <v>1</v>
      </c>
      <c r="Q1005">
        <v>97</v>
      </c>
      <c r="T1005" t="str">
        <f>IF(ISERROR(MATCH('Analysis backend'!$M$1,E1005:N1005,0)),"",'Analysis backend'!$L$1)</f>
        <v>Phantom Assassin</v>
      </c>
      <c r="U1005" t="str">
        <f>IF(T1005='Analysis backend'!$L$1,IF(ISERROR(MATCH('Analysis backend'!$M$1,E1005:I1005,0)),"Dire","Radiant"),"")</f>
        <v>Radiant</v>
      </c>
      <c r="V1005">
        <f t="shared" si="226"/>
        <v>1035</v>
      </c>
      <c r="W1005">
        <f t="shared" si="227"/>
        <v>1031</v>
      </c>
      <c r="X1005">
        <f t="shared" si="228"/>
        <v>1007</v>
      </c>
      <c r="Y1005">
        <f t="shared" si="229"/>
        <v>1044</v>
      </c>
      <c r="Z1005">
        <f t="shared" si="230"/>
        <v>1036</v>
      </c>
      <c r="AA1005">
        <f t="shared" si="231"/>
        <v>10038</v>
      </c>
      <c r="AB1005">
        <f t="shared" si="232"/>
        <v>10050</v>
      </c>
      <c r="AC1005">
        <f t="shared" si="233"/>
        <v>10094</v>
      </c>
      <c r="AD1005">
        <f t="shared" si="234"/>
        <v>10086</v>
      </c>
      <c r="AE1005">
        <f t="shared" si="235"/>
        <v>10006</v>
      </c>
      <c r="AF1005">
        <f t="shared" si="236"/>
        <v>100121</v>
      </c>
      <c r="AG1005">
        <f t="shared" si="237"/>
        <v>100001</v>
      </c>
      <c r="AH1005">
        <f t="shared" si="238"/>
        <v>100097</v>
      </c>
      <c r="AI1005">
        <f t="shared" si="239"/>
        <v>100000</v>
      </c>
      <c r="AJ1005">
        <f t="shared" si="240"/>
        <v>100000</v>
      </c>
    </row>
    <row r="1006" spans="1:36" x14ac:dyDescent="0.3">
      <c r="A1006">
        <v>4259709736</v>
      </c>
      <c r="B1006">
        <v>1544220032</v>
      </c>
      <c r="C1006">
        <v>6919</v>
      </c>
      <c r="D1006" t="b">
        <v>0</v>
      </c>
      <c r="E1006">
        <v>86</v>
      </c>
      <c r="F1006">
        <v>114</v>
      </c>
      <c r="G1006">
        <v>33</v>
      </c>
      <c r="H1006">
        <v>44</v>
      </c>
      <c r="I1006">
        <v>111</v>
      </c>
      <c r="J1006">
        <v>97</v>
      </c>
      <c r="K1006">
        <v>16</v>
      </c>
      <c r="L1006">
        <v>45</v>
      </c>
      <c r="M1006">
        <v>3</v>
      </c>
      <c r="N1006">
        <v>67</v>
      </c>
      <c r="O1006">
        <v>1</v>
      </c>
      <c r="T1006" t="str">
        <f>IF(ISERROR(MATCH('Analysis backend'!$M$1,E1006:N1006,0)),"",'Analysis backend'!$L$1)</f>
        <v>Phantom Assassin</v>
      </c>
      <c r="U1006" t="str">
        <f>IF(T1006='Analysis backend'!$L$1,IF(ISERROR(MATCH('Analysis backend'!$M$1,E1006:I1006,0)),"Dire","Radiant"),"")</f>
        <v>Radiant</v>
      </c>
      <c r="V1006">
        <f t="shared" si="226"/>
        <v>1086</v>
      </c>
      <c r="W1006">
        <f t="shared" si="227"/>
        <v>1114</v>
      </c>
      <c r="X1006">
        <f t="shared" si="228"/>
        <v>1033</v>
      </c>
      <c r="Y1006">
        <f t="shared" si="229"/>
        <v>1044</v>
      </c>
      <c r="Z1006">
        <f t="shared" si="230"/>
        <v>1111</v>
      </c>
      <c r="AA1006">
        <f t="shared" si="231"/>
        <v>10097</v>
      </c>
      <c r="AB1006">
        <f t="shared" si="232"/>
        <v>10016</v>
      </c>
      <c r="AC1006">
        <f t="shared" si="233"/>
        <v>10045</v>
      </c>
      <c r="AD1006">
        <f t="shared" si="234"/>
        <v>10003</v>
      </c>
      <c r="AE1006">
        <f t="shared" si="235"/>
        <v>10067</v>
      </c>
      <c r="AF1006">
        <f t="shared" si="236"/>
        <v>100001</v>
      </c>
      <c r="AG1006">
        <f t="shared" si="237"/>
        <v>100000</v>
      </c>
      <c r="AH1006">
        <f t="shared" si="238"/>
        <v>100000</v>
      </c>
      <c r="AI1006">
        <f t="shared" si="239"/>
        <v>100000</v>
      </c>
      <c r="AJ1006">
        <f t="shared" si="240"/>
        <v>100000</v>
      </c>
    </row>
    <row r="1007" spans="1:36" x14ac:dyDescent="0.3">
      <c r="A1007">
        <v>4259708135</v>
      </c>
      <c r="B1007">
        <v>1544219904</v>
      </c>
      <c r="C1007">
        <v>6819</v>
      </c>
      <c r="D1007" t="b">
        <v>1</v>
      </c>
      <c r="E1007">
        <v>10</v>
      </c>
      <c r="F1007">
        <v>102</v>
      </c>
      <c r="G1007">
        <v>63</v>
      </c>
      <c r="H1007">
        <v>84</v>
      </c>
      <c r="I1007">
        <v>90</v>
      </c>
      <c r="J1007">
        <v>44</v>
      </c>
      <c r="K1007">
        <v>78</v>
      </c>
      <c r="L1007">
        <v>76</v>
      </c>
      <c r="M1007">
        <v>50</v>
      </c>
      <c r="N1007">
        <v>110</v>
      </c>
      <c r="O1007">
        <v>80</v>
      </c>
      <c r="P1007">
        <v>77</v>
      </c>
      <c r="Q1007">
        <v>8</v>
      </c>
      <c r="T1007" t="str">
        <f>IF(ISERROR(MATCH('Analysis backend'!$M$1,E1007:N1007,0)),"",'Analysis backend'!$L$1)</f>
        <v>Phantom Assassin</v>
      </c>
      <c r="U1007" t="str">
        <f>IF(T1007='Analysis backend'!$L$1,IF(ISERROR(MATCH('Analysis backend'!$M$1,E1007:I1007,0)),"Dire","Radiant"),"")</f>
        <v>Dire</v>
      </c>
      <c r="V1007">
        <f t="shared" si="226"/>
        <v>2010</v>
      </c>
      <c r="W1007">
        <f t="shared" si="227"/>
        <v>2102</v>
      </c>
      <c r="X1007">
        <f t="shared" si="228"/>
        <v>2063</v>
      </c>
      <c r="Y1007">
        <f t="shared" si="229"/>
        <v>2084</v>
      </c>
      <c r="Z1007">
        <f t="shared" si="230"/>
        <v>2090</v>
      </c>
      <c r="AA1007">
        <f t="shared" si="231"/>
        <v>20044</v>
      </c>
      <c r="AB1007">
        <f t="shared" si="232"/>
        <v>20078</v>
      </c>
      <c r="AC1007">
        <f t="shared" si="233"/>
        <v>20076</v>
      </c>
      <c r="AD1007">
        <f t="shared" si="234"/>
        <v>20050</v>
      </c>
      <c r="AE1007">
        <f t="shared" si="235"/>
        <v>20110</v>
      </c>
      <c r="AF1007">
        <f t="shared" si="236"/>
        <v>100080</v>
      </c>
      <c r="AG1007">
        <f t="shared" si="237"/>
        <v>100077</v>
      </c>
      <c r="AH1007">
        <f t="shared" si="238"/>
        <v>100008</v>
      </c>
      <c r="AI1007">
        <f t="shared" si="239"/>
        <v>100000</v>
      </c>
      <c r="AJ1007">
        <f t="shared" si="240"/>
        <v>100000</v>
      </c>
    </row>
    <row r="1008" spans="1:36" x14ac:dyDescent="0.3">
      <c r="A1008">
        <v>4259706068</v>
      </c>
      <c r="B1008">
        <v>1544219776</v>
      </c>
      <c r="C1008">
        <v>6801</v>
      </c>
      <c r="D1008" t="b">
        <v>1</v>
      </c>
      <c r="E1008">
        <v>9</v>
      </c>
      <c r="F1008">
        <v>14</v>
      </c>
      <c r="G1008">
        <v>41</v>
      </c>
      <c r="H1008">
        <v>114</v>
      </c>
      <c r="I1008">
        <v>113</v>
      </c>
      <c r="J1008">
        <v>44</v>
      </c>
      <c r="K1008">
        <v>86</v>
      </c>
      <c r="L1008">
        <v>110</v>
      </c>
      <c r="M1008">
        <v>76</v>
      </c>
      <c r="N1008">
        <v>97</v>
      </c>
      <c r="O1008">
        <v>34</v>
      </c>
      <c r="T1008" t="str">
        <f>IF(ISERROR(MATCH('Analysis backend'!$M$1,E1008:N1008,0)),"",'Analysis backend'!$L$1)</f>
        <v>Phantom Assassin</v>
      </c>
      <c r="U1008" t="str">
        <f>IF(T1008='Analysis backend'!$L$1,IF(ISERROR(MATCH('Analysis backend'!$M$1,E1008:I1008,0)),"Dire","Radiant"),"")</f>
        <v>Dire</v>
      </c>
      <c r="V1008">
        <f t="shared" si="226"/>
        <v>2009</v>
      </c>
      <c r="W1008">
        <f t="shared" si="227"/>
        <v>2014</v>
      </c>
      <c r="X1008">
        <f t="shared" si="228"/>
        <v>2041</v>
      </c>
      <c r="Y1008">
        <f t="shared" si="229"/>
        <v>2114</v>
      </c>
      <c r="Z1008">
        <f t="shared" si="230"/>
        <v>2113</v>
      </c>
      <c r="AA1008">
        <f t="shared" si="231"/>
        <v>20044</v>
      </c>
      <c r="AB1008">
        <f t="shared" si="232"/>
        <v>20086</v>
      </c>
      <c r="AC1008">
        <f t="shared" si="233"/>
        <v>20110</v>
      </c>
      <c r="AD1008">
        <f t="shared" si="234"/>
        <v>20076</v>
      </c>
      <c r="AE1008">
        <f t="shared" si="235"/>
        <v>20097</v>
      </c>
      <c r="AF1008">
        <f t="shared" si="236"/>
        <v>100034</v>
      </c>
      <c r="AG1008">
        <f t="shared" si="237"/>
        <v>100000</v>
      </c>
      <c r="AH1008">
        <f t="shared" si="238"/>
        <v>100000</v>
      </c>
      <c r="AI1008">
        <f t="shared" si="239"/>
        <v>100000</v>
      </c>
      <c r="AJ1008">
        <f t="shared" si="240"/>
        <v>100000</v>
      </c>
    </row>
    <row r="1009" spans="1:36" x14ac:dyDescent="0.3">
      <c r="A1009">
        <v>4259704063</v>
      </c>
      <c r="B1009">
        <v>1544219648</v>
      </c>
      <c r="C1009">
        <v>6808</v>
      </c>
      <c r="D1009" t="b">
        <v>0</v>
      </c>
      <c r="E1009">
        <v>77</v>
      </c>
      <c r="F1009">
        <v>31</v>
      </c>
      <c r="G1009">
        <v>100</v>
      </c>
      <c r="H1009">
        <v>97</v>
      </c>
      <c r="I1009">
        <v>44</v>
      </c>
      <c r="J1009">
        <v>86</v>
      </c>
      <c r="K1009">
        <v>98</v>
      </c>
      <c r="L1009">
        <v>26</v>
      </c>
      <c r="M1009">
        <v>16</v>
      </c>
      <c r="N1009">
        <v>45</v>
      </c>
      <c r="O1009">
        <v>121</v>
      </c>
      <c r="P1009">
        <v>50</v>
      </c>
      <c r="T1009" t="str">
        <f>IF(ISERROR(MATCH('Analysis backend'!$M$1,E1009:N1009,0)),"",'Analysis backend'!$L$1)</f>
        <v>Phantom Assassin</v>
      </c>
      <c r="U1009" t="str">
        <f>IF(T1009='Analysis backend'!$L$1,IF(ISERROR(MATCH('Analysis backend'!$M$1,E1009:I1009,0)),"Dire","Radiant"),"")</f>
        <v>Radiant</v>
      </c>
      <c r="V1009">
        <f t="shared" si="226"/>
        <v>1077</v>
      </c>
      <c r="W1009">
        <f t="shared" si="227"/>
        <v>1031</v>
      </c>
      <c r="X1009">
        <f t="shared" si="228"/>
        <v>1100</v>
      </c>
      <c r="Y1009">
        <f t="shared" si="229"/>
        <v>1097</v>
      </c>
      <c r="Z1009">
        <f t="shared" si="230"/>
        <v>1044</v>
      </c>
      <c r="AA1009">
        <f t="shared" si="231"/>
        <v>10086</v>
      </c>
      <c r="AB1009">
        <f t="shared" si="232"/>
        <v>10098</v>
      </c>
      <c r="AC1009">
        <f t="shared" si="233"/>
        <v>10026</v>
      </c>
      <c r="AD1009">
        <f t="shared" si="234"/>
        <v>10016</v>
      </c>
      <c r="AE1009">
        <f t="shared" si="235"/>
        <v>10045</v>
      </c>
      <c r="AF1009">
        <f t="shared" si="236"/>
        <v>100121</v>
      </c>
      <c r="AG1009">
        <f t="shared" si="237"/>
        <v>100050</v>
      </c>
      <c r="AH1009">
        <f t="shared" si="238"/>
        <v>100000</v>
      </c>
      <c r="AI1009">
        <f t="shared" si="239"/>
        <v>100000</v>
      </c>
      <c r="AJ1009">
        <f t="shared" si="240"/>
        <v>100000</v>
      </c>
    </row>
    <row r="1010" spans="1:36" x14ac:dyDescent="0.3">
      <c r="A1010">
        <v>4259712963</v>
      </c>
      <c r="B1010">
        <v>1544220288</v>
      </c>
      <c r="C1010">
        <v>7262</v>
      </c>
      <c r="D1010" t="b">
        <v>1</v>
      </c>
      <c r="E1010">
        <v>78</v>
      </c>
      <c r="F1010">
        <v>13</v>
      </c>
      <c r="G1010">
        <v>16</v>
      </c>
      <c r="H1010">
        <v>121</v>
      </c>
      <c r="I1010">
        <v>44</v>
      </c>
      <c r="J1010">
        <v>95</v>
      </c>
      <c r="K1010">
        <v>119</v>
      </c>
      <c r="L1010">
        <v>86</v>
      </c>
      <c r="M1010">
        <v>98</v>
      </c>
      <c r="N1010">
        <v>97</v>
      </c>
      <c r="O1010">
        <v>80</v>
      </c>
      <c r="T1010" t="str">
        <f>IF(ISERROR(MATCH('Analysis backend'!$M$1,E1010:N1010,0)),"",'Analysis backend'!$L$1)</f>
        <v>Phantom Assassin</v>
      </c>
      <c r="U1010" t="str">
        <f>IF(T1010='Analysis backend'!$L$1,IF(ISERROR(MATCH('Analysis backend'!$M$1,E1010:I1010,0)),"Dire","Radiant"),"")</f>
        <v>Radiant</v>
      </c>
      <c r="V1010">
        <f t="shared" si="226"/>
        <v>2078</v>
      </c>
      <c r="W1010">
        <f t="shared" si="227"/>
        <v>2013</v>
      </c>
      <c r="X1010">
        <f t="shared" si="228"/>
        <v>2016</v>
      </c>
      <c r="Y1010">
        <f t="shared" si="229"/>
        <v>2121</v>
      </c>
      <c r="Z1010">
        <f t="shared" si="230"/>
        <v>2044</v>
      </c>
      <c r="AA1010">
        <f t="shared" si="231"/>
        <v>20095</v>
      </c>
      <c r="AB1010">
        <f t="shared" si="232"/>
        <v>20119</v>
      </c>
      <c r="AC1010">
        <f t="shared" si="233"/>
        <v>20086</v>
      </c>
      <c r="AD1010">
        <f t="shared" si="234"/>
        <v>20098</v>
      </c>
      <c r="AE1010">
        <f t="shared" si="235"/>
        <v>20097</v>
      </c>
      <c r="AF1010">
        <f t="shared" si="236"/>
        <v>100080</v>
      </c>
      <c r="AG1010">
        <f t="shared" si="237"/>
        <v>100000</v>
      </c>
      <c r="AH1010">
        <f t="shared" si="238"/>
        <v>100000</v>
      </c>
      <c r="AI1010">
        <f t="shared" si="239"/>
        <v>100000</v>
      </c>
      <c r="AJ1010">
        <f t="shared" si="240"/>
        <v>100000</v>
      </c>
    </row>
    <row r="1011" spans="1:36" x14ac:dyDescent="0.3">
      <c r="A1011">
        <v>4259718514</v>
      </c>
      <c r="B1011">
        <v>1544220800</v>
      </c>
      <c r="C1011">
        <v>7142</v>
      </c>
      <c r="D1011" t="b">
        <v>0</v>
      </c>
      <c r="E1011">
        <v>6</v>
      </c>
      <c r="F1011">
        <v>50</v>
      </c>
      <c r="G1011">
        <v>28</v>
      </c>
      <c r="H1011">
        <v>101</v>
      </c>
      <c r="I1011">
        <v>41</v>
      </c>
      <c r="J1011">
        <v>86</v>
      </c>
      <c r="K1011">
        <v>1</v>
      </c>
      <c r="L1011">
        <v>119</v>
      </c>
      <c r="M1011">
        <v>97</v>
      </c>
      <c r="N1011">
        <v>110</v>
      </c>
      <c r="O1011">
        <v>10</v>
      </c>
      <c r="T1011" t="str">
        <f>IF(ISERROR(MATCH('Analysis backend'!$M$1,E1011:N1011,0)),"",'Analysis backend'!$L$1)</f>
        <v/>
      </c>
      <c r="U1011" t="str">
        <f>IF(T1011='Analysis backend'!$L$1,IF(ISERROR(MATCH('Analysis backend'!$M$1,E1011:I1011,0)),"Dire","Radiant"),"")</f>
        <v/>
      </c>
      <c r="V1011">
        <f t="shared" si="226"/>
        <v>1006</v>
      </c>
      <c r="W1011">
        <f t="shared" si="227"/>
        <v>1050</v>
      </c>
      <c r="X1011">
        <f t="shared" si="228"/>
        <v>1028</v>
      </c>
      <c r="Y1011">
        <f t="shared" si="229"/>
        <v>1101</v>
      </c>
      <c r="Z1011">
        <f t="shared" si="230"/>
        <v>1041</v>
      </c>
      <c r="AA1011">
        <f t="shared" si="231"/>
        <v>10086</v>
      </c>
      <c r="AB1011">
        <f t="shared" si="232"/>
        <v>10001</v>
      </c>
      <c r="AC1011">
        <f t="shared" si="233"/>
        <v>10119</v>
      </c>
      <c r="AD1011">
        <f t="shared" si="234"/>
        <v>10097</v>
      </c>
      <c r="AE1011">
        <f t="shared" si="235"/>
        <v>10110</v>
      </c>
      <c r="AF1011">
        <f t="shared" si="236"/>
        <v>100010</v>
      </c>
      <c r="AG1011">
        <f t="shared" si="237"/>
        <v>100000</v>
      </c>
      <c r="AH1011">
        <f t="shared" si="238"/>
        <v>100000</v>
      </c>
      <c r="AI1011">
        <f t="shared" si="239"/>
        <v>100000</v>
      </c>
      <c r="AJ1011">
        <f t="shared" si="240"/>
        <v>100000</v>
      </c>
    </row>
    <row r="1012" spans="1:36" x14ac:dyDescent="0.3">
      <c r="A1012">
        <v>4259725219</v>
      </c>
      <c r="B1012">
        <v>1544221312</v>
      </c>
      <c r="C1012">
        <v>7136</v>
      </c>
      <c r="D1012" t="b">
        <v>1</v>
      </c>
      <c r="E1012">
        <v>111</v>
      </c>
      <c r="F1012">
        <v>19</v>
      </c>
      <c r="G1012">
        <v>40</v>
      </c>
      <c r="H1012">
        <v>4</v>
      </c>
      <c r="I1012">
        <v>31</v>
      </c>
      <c r="J1012">
        <v>112</v>
      </c>
      <c r="K1012">
        <v>50</v>
      </c>
      <c r="L1012">
        <v>44</v>
      </c>
      <c r="M1012">
        <v>76</v>
      </c>
      <c r="N1012">
        <v>28</v>
      </c>
      <c r="O1012">
        <v>16</v>
      </c>
      <c r="P1012">
        <v>97</v>
      </c>
      <c r="T1012" t="str">
        <f>IF(ISERROR(MATCH('Analysis backend'!$M$1,E1012:N1012,0)),"",'Analysis backend'!$L$1)</f>
        <v>Phantom Assassin</v>
      </c>
      <c r="U1012" t="str">
        <f>IF(T1012='Analysis backend'!$L$1,IF(ISERROR(MATCH('Analysis backend'!$M$1,E1012:I1012,0)),"Dire","Radiant"),"")</f>
        <v>Dire</v>
      </c>
      <c r="V1012">
        <f t="shared" si="226"/>
        <v>2111</v>
      </c>
      <c r="W1012">
        <f t="shared" si="227"/>
        <v>2019</v>
      </c>
      <c r="X1012">
        <f t="shared" si="228"/>
        <v>2040</v>
      </c>
      <c r="Y1012">
        <f t="shared" si="229"/>
        <v>2004</v>
      </c>
      <c r="Z1012">
        <f t="shared" si="230"/>
        <v>2031</v>
      </c>
      <c r="AA1012">
        <f t="shared" si="231"/>
        <v>20112</v>
      </c>
      <c r="AB1012">
        <f t="shared" si="232"/>
        <v>20050</v>
      </c>
      <c r="AC1012">
        <f t="shared" si="233"/>
        <v>20044</v>
      </c>
      <c r="AD1012">
        <f t="shared" si="234"/>
        <v>20076</v>
      </c>
      <c r="AE1012">
        <f t="shared" si="235"/>
        <v>20028</v>
      </c>
      <c r="AF1012">
        <f t="shared" si="236"/>
        <v>100016</v>
      </c>
      <c r="AG1012">
        <f t="shared" si="237"/>
        <v>100097</v>
      </c>
      <c r="AH1012">
        <f t="shared" si="238"/>
        <v>100000</v>
      </c>
      <c r="AI1012">
        <f t="shared" si="239"/>
        <v>100000</v>
      </c>
      <c r="AJ1012">
        <f t="shared" si="240"/>
        <v>100000</v>
      </c>
    </row>
    <row r="1013" spans="1:36" x14ac:dyDescent="0.3">
      <c r="A1013">
        <v>4259718634</v>
      </c>
      <c r="B1013">
        <v>1544221184</v>
      </c>
      <c r="C1013">
        <v>6991</v>
      </c>
      <c r="D1013" t="b">
        <v>1</v>
      </c>
      <c r="E1013">
        <v>3</v>
      </c>
      <c r="F1013">
        <v>86</v>
      </c>
      <c r="G1013">
        <v>44</v>
      </c>
      <c r="H1013">
        <v>97</v>
      </c>
      <c r="I1013">
        <v>77</v>
      </c>
      <c r="J1013">
        <v>85</v>
      </c>
      <c r="K1013">
        <v>87</v>
      </c>
      <c r="L1013">
        <v>114</v>
      </c>
      <c r="M1013">
        <v>6</v>
      </c>
      <c r="N1013">
        <v>16</v>
      </c>
      <c r="O1013">
        <v>45</v>
      </c>
      <c r="P1013">
        <v>12</v>
      </c>
      <c r="Q1013">
        <v>76</v>
      </c>
      <c r="T1013" t="str">
        <f>IF(ISERROR(MATCH('Analysis backend'!$M$1,E1013:N1013,0)),"",'Analysis backend'!$L$1)</f>
        <v>Phantom Assassin</v>
      </c>
      <c r="U1013" t="str">
        <f>IF(T1013='Analysis backend'!$L$1,IF(ISERROR(MATCH('Analysis backend'!$M$1,E1013:I1013,0)),"Dire","Radiant"),"")</f>
        <v>Radiant</v>
      </c>
      <c r="V1013">
        <f t="shared" si="226"/>
        <v>2003</v>
      </c>
      <c r="W1013">
        <f t="shared" si="227"/>
        <v>2086</v>
      </c>
      <c r="X1013">
        <f t="shared" si="228"/>
        <v>2044</v>
      </c>
      <c r="Y1013">
        <f t="shared" si="229"/>
        <v>2097</v>
      </c>
      <c r="Z1013">
        <f t="shared" si="230"/>
        <v>2077</v>
      </c>
      <c r="AA1013">
        <f t="shared" si="231"/>
        <v>20085</v>
      </c>
      <c r="AB1013">
        <f t="shared" si="232"/>
        <v>20087</v>
      </c>
      <c r="AC1013">
        <f t="shared" si="233"/>
        <v>20114</v>
      </c>
      <c r="AD1013">
        <f t="shared" si="234"/>
        <v>20006</v>
      </c>
      <c r="AE1013">
        <f t="shared" si="235"/>
        <v>20016</v>
      </c>
      <c r="AF1013">
        <f t="shared" si="236"/>
        <v>100045</v>
      </c>
      <c r="AG1013">
        <f t="shared" si="237"/>
        <v>100012</v>
      </c>
      <c r="AH1013">
        <f t="shared" si="238"/>
        <v>100076</v>
      </c>
      <c r="AI1013">
        <f t="shared" si="239"/>
        <v>100000</v>
      </c>
      <c r="AJ1013">
        <f t="shared" si="240"/>
        <v>100000</v>
      </c>
    </row>
    <row r="1014" spans="1:36" x14ac:dyDescent="0.3">
      <c r="A1014">
        <v>4259677249</v>
      </c>
      <c r="B1014">
        <v>1544221184</v>
      </c>
      <c r="C1014">
        <v>6701</v>
      </c>
      <c r="D1014" t="b">
        <v>0</v>
      </c>
      <c r="E1014">
        <v>86</v>
      </c>
      <c r="F1014">
        <v>26</v>
      </c>
      <c r="G1014">
        <v>8</v>
      </c>
      <c r="H1014">
        <v>50</v>
      </c>
      <c r="I1014">
        <v>74</v>
      </c>
      <c r="J1014">
        <v>31</v>
      </c>
      <c r="K1014">
        <v>121</v>
      </c>
      <c r="L1014">
        <v>28</v>
      </c>
      <c r="M1014">
        <v>34</v>
      </c>
      <c r="N1014">
        <v>1</v>
      </c>
      <c r="O1014">
        <v>12</v>
      </c>
      <c r="P1014">
        <v>82</v>
      </c>
      <c r="Q1014">
        <v>97</v>
      </c>
      <c r="T1014" t="str">
        <f>IF(ISERROR(MATCH('Analysis backend'!$M$1,E1014:N1014,0)),"",'Analysis backend'!$L$1)</f>
        <v/>
      </c>
      <c r="U1014" t="str">
        <f>IF(T1014='Analysis backend'!$L$1,IF(ISERROR(MATCH('Analysis backend'!$M$1,E1014:I1014,0)),"Dire","Radiant"),"")</f>
        <v/>
      </c>
      <c r="V1014">
        <f t="shared" si="226"/>
        <v>1086</v>
      </c>
      <c r="W1014">
        <f t="shared" si="227"/>
        <v>1026</v>
      </c>
      <c r="X1014">
        <f t="shared" si="228"/>
        <v>1008</v>
      </c>
      <c r="Y1014">
        <f t="shared" si="229"/>
        <v>1050</v>
      </c>
      <c r="Z1014">
        <f t="shared" si="230"/>
        <v>1074</v>
      </c>
      <c r="AA1014">
        <f t="shared" si="231"/>
        <v>10031</v>
      </c>
      <c r="AB1014">
        <f t="shared" si="232"/>
        <v>10121</v>
      </c>
      <c r="AC1014">
        <f t="shared" si="233"/>
        <v>10028</v>
      </c>
      <c r="AD1014">
        <f t="shared" si="234"/>
        <v>10034</v>
      </c>
      <c r="AE1014">
        <f t="shared" si="235"/>
        <v>10001</v>
      </c>
      <c r="AF1014">
        <f t="shared" si="236"/>
        <v>100012</v>
      </c>
      <c r="AG1014">
        <f t="shared" si="237"/>
        <v>100082</v>
      </c>
      <c r="AH1014">
        <f t="shared" si="238"/>
        <v>100097</v>
      </c>
      <c r="AI1014">
        <f t="shared" si="239"/>
        <v>100000</v>
      </c>
      <c r="AJ1014">
        <f t="shared" si="240"/>
        <v>100000</v>
      </c>
    </row>
    <row r="1015" spans="1:36" x14ac:dyDescent="0.3">
      <c r="A1015">
        <v>4259713406</v>
      </c>
      <c r="B1015">
        <v>1544221312</v>
      </c>
      <c r="C1015">
        <v>6697</v>
      </c>
      <c r="D1015" t="b">
        <v>0</v>
      </c>
      <c r="E1015">
        <v>31</v>
      </c>
      <c r="F1015">
        <v>97</v>
      </c>
      <c r="G1015">
        <v>44</v>
      </c>
      <c r="H1015">
        <v>86</v>
      </c>
      <c r="I1015">
        <v>23</v>
      </c>
      <c r="J1015">
        <v>114</v>
      </c>
      <c r="K1015">
        <v>91</v>
      </c>
      <c r="L1015">
        <v>63</v>
      </c>
      <c r="M1015">
        <v>19</v>
      </c>
      <c r="N1015">
        <v>112</v>
      </c>
      <c r="O1015">
        <v>78</v>
      </c>
      <c r="P1015">
        <v>10</v>
      </c>
      <c r="Q1015">
        <v>46</v>
      </c>
      <c r="T1015" t="str">
        <f>IF(ISERROR(MATCH('Analysis backend'!$M$1,E1015:N1015,0)),"",'Analysis backend'!$L$1)</f>
        <v>Phantom Assassin</v>
      </c>
      <c r="U1015" t="str">
        <f>IF(T1015='Analysis backend'!$L$1,IF(ISERROR(MATCH('Analysis backend'!$M$1,E1015:I1015,0)),"Dire","Radiant"),"")</f>
        <v>Radiant</v>
      </c>
      <c r="V1015">
        <f t="shared" si="226"/>
        <v>1031</v>
      </c>
      <c r="W1015">
        <f t="shared" si="227"/>
        <v>1097</v>
      </c>
      <c r="X1015">
        <f t="shared" si="228"/>
        <v>1044</v>
      </c>
      <c r="Y1015">
        <f t="shared" si="229"/>
        <v>1086</v>
      </c>
      <c r="Z1015">
        <f t="shared" si="230"/>
        <v>1023</v>
      </c>
      <c r="AA1015">
        <f t="shared" si="231"/>
        <v>10114</v>
      </c>
      <c r="AB1015">
        <f t="shared" si="232"/>
        <v>10091</v>
      </c>
      <c r="AC1015">
        <f t="shared" si="233"/>
        <v>10063</v>
      </c>
      <c r="AD1015">
        <f t="shared" si="234"/>
        <v>10019</v>
      </c>
      <c r="AE1015">
        <f t="shared" si="235"/>
        <v>10112</v>
      </c>
      <c r="AF1015">
        <f t="shared" si="236"/>
        <v>100078</v>
      </c>
      <c r="AG1015">
        <f t="shared" si="237"/>
        <v>100010</v>
      </c>
      <c r="AH1015">
        <f t="shared" si="238"/>
        <v>100046</v>
      </c>
      <c r="AI1015">
        <f t="shared" si="239"/>
        <v>100000</v>
      </c>
      <c r="AJ1015">
        <f t="shared" si="240"/>
        <v>100000</v>
      </c>
    </row>
    <row r="1016" spans="1:36" x14ac:dyDescent="0.3">
      <c r="A1016">
        <v>4259727645</v>
      </c>
      <c r="B1016">
        <v>1544221568</v>
      </c>
      <c r="C1016">
        <v>7301</v>
      </c>
      <c r="D1016" t="b">
        <v>1</v>
      </c>
      <c r="E1016">
        <v>93</v>
      </c>
      <c r="F1016">
        <v>121</v>
      </c>
      <c r="G1016">
        <v>31</v>
      </c>
      <c r="H1016">
        <v>84</v>
      </c>
      <c r="I1016">
        <v>109</v>
      </c>
      <c r="J1016">
        <v>3</v>
      </c>
      <c r="K1016">
        <v>74</v>
      </c>
      <c r="L1016">
        <v>97</v>
      </c>
      <c r="M1016">
        <v>44</v>
      </c>
      <c r="N1016">
        <v>50</v>
      </c>
      <c r="O1016">
        <v>41</v>
      </c>
      <c r="T1016" t="str">
        <f>IF(ISERROR(MATCH('Analysis backend'!$M$1,E1016:N1016,0)),"",'Analysis backend'!$L$1)</f>
        <v>Phantom Assassin</v>
      </c>
      <c r="U1016" t="str">
        <f>IF(T1016='Analysis backend'!$L$1,IF(ISERROR(MATCH('Analysis backend'!$M$1,E1016:I1016,0)),"Dire","Radiant"),"")</f>
        <v>Dire</v>
      </c>
      <c r="V1016">
        <f t="shared" si="226"/>
        <v>2093</v>
      </c>
      <c r="W1016">
        <f t="shared" si="227"/>
        <v>2121</v>
      </c>
      <c r="X1016">
        <f t="shared" si="228"/>
        <v>2031</v>
      </c>
      <c r="Y1016">
        <f t="shared" si="229"/>
        <v>2084</v>
      </c>
      <c r="Z1016">
        <f t="shared" si="230"/>
        <v>2109</v>
      </c>
      <c r="AA1016">
        <f t="shared" si="231"/>
        <v>20003</v>
      </c>
      <c r="AB1016">
        <f t="shared" si="232"/>
        <v>20074</v>
      </c>
      <c r="AC1016">
        <f t="shared" si="233"/>
        <v>20097</v>
      </c>
      <c r="AD1016">
        <f t="shared" si="234"/>
        <v>20044</v>
      </c>
      <c r="AE1016">
        <f t="shared" si="235"/>
        <v>20050</v>
      </c>
      <c r="AF1016">
        <f t="shared" si="236"/>
        <v>100041</v>
      </c>
      <c r="AG1016">
        <f t="shared" si="237"/>
        <v>100000</v>
      </c>
      <c r="AH1016">
        <f t="shared" si="238"/>
        <v>100000</v>
      </c>
      <c r="AI1016">
        <f t="shared" si="239"/>
        <v>100000</v>
      </c>
      <c r="AJ1016">
        <f t="shared" si="240"/>
        <v>100000</v>
      </c>
    </row>
    <row r="1017" spans="1:36" x14ac:dyDescent="0.3">
      <c r="A1017">
        <v>4259731071</v>
      </c>
      <c r="B1017">
        <v>1544221824</v>
      </c>
      <c r="C1017">
        <v>6875</v>
      </c>
      <c r="D1017" t="b">
        <v>0</v>
      </c>
      <c r="E1017">
        <v>41</v>
      </c>
      <c r="F1017">
        <v>101</v>
      </c>
      <c r="G1017">
        <v>64</v>
      </c>
      <c r="H1017">
        <v>73</v>
      </c>
      <c r="I1017">
        <v>16</v>
      </c>
      <c r="J1017">
        <v>100</v>
      </c>
      <c r="K1017">
        <v>52</v>
      </c>
      <c r="L1017">
        <v>50</v>
      </c>
      <c r="M1017">
        <v>87</v>
      </c>
      <c r="N1017">
        <v>1</v>
      </c>
      <c r="O1017">
        <v>110</v>
      </c>
      <c r="P1017">
        <v>82</v>
      </c>
      <c r="Q1017">
        <v>44</v>
      </c>
      <c r="T1017" t="str">
        <f>IF(ISERROR(MATCH('Analysis backend'!$M$1,E1017:N1017,0)),"",'Analysis backend'!$L$1)</f>
        <v/>
      </c>
      <c r="U1017" t="str">
        <f>IF(T1017='Analysis backend'!$L$1,IF(ISERROR(MATCH('Analysis backend'!$M$1,E1017:I1017,0)),"Dire","Radiant"),"")</f>
        <v/>
      </c>
      <c r="V1017">
        <f t="shared" si="226"/>
        <v>1041</v>
      </c>
      <c r="W1017">
        <f t="shared" si="227"/>
        <v>1101</v>
      </c>
      <c r="X1017">
        <f t="shared" si="228"/>
        <v>1064</v>
      </c>
      <c r="Y1017">
        <f t="shared" si="229"/>
        <v>1073</v>
      </c>
      <c r="Z1017">
        <f t="shared" si="230"/>
        <v>1016</v>
      </c>
      <c r="AA1017">
        <f t="shared" si="231"/>
        <v>10100</v>
      </c>
      <c r="AB1017">
        <f t="shared" si="232"/>
        <v>10052</v>
      </c>
      <c r="AC1017">
        <f t="shared" si="233"/>
        <v>10050</v>
      </c>
      <c r="AD1017">
        <f t="shared" si="234"/>
        <v>10087</v>
      </c>
      <c r="AE1017">
        <f t="shared" si="235"/>
        <v>10001</v>
      </c>
      <c r="AF1017">
        <f t="shared" si="236"/>
        <v>100110</v>
      </c>
      <c r="AG1017">
        <f t="shared" si="237"/>
        <v>100082</v>
      </c>
      <c r="AH1017">
        <f t="shared" si="238"/>
        <v>100044</v>
      </c>
      <c r="AI1017">
        <f t="shared" si="239"/>
        <v>100000</v>
      </c>
      <c r="AJ1017">
        <f t="shared" si="240"/>
        <v>100000</v>
      </c>
    </row>
    <row r="1018" spans="1:36" x14ac:dyDescent="0.3">
      <c r="A1018">
        <v>4259733798</v>
      </c>
      <c r="B1018">
        <v>1544221952</v>
      </c>
      <c r="C1018">
        <v>6830</v>
      </c>
      <c r="D1018" t="b">
        <v>0</v>
      </c>
      <c r="E1018">
        <v>26</v>
      </c>
      <c r="F1018">
        <v>44</v>
      </c>
      <c r="G1018">
        <v>114</v>
      </c>
      <c r="H1018">
        <v>97</v>
      </c>
      <c r="I1018">
        <v>111</v>
      </c>
      <c r="J1018">
        <v>93</v>
      </c>
      <c r="K1018">
        <v>50</v>
      </c>
      <c r="L1018">
        <v>74</v>
      </c>
      <c r="M1018">
        <v>78</v>
      </c>
      <c r="N1018">
        <v>96</v>
      </c>
      <c r="O1018">
        <v>38</v>
      </c>
      <c r="T1018" t="str">
        <f>IF(ISERROR(MATCH('Analysis backend'!$M$1,E1018:N1018,0)),"",'Analysis backend'!$L$1)</f>
        <v>Phantom Assassin</v>
      </c>
      <c r="U1018" t="str">
        <f>IF(T1018='Analysis backend'!$L$1,IF(ISERROR(MATCH('Analysis backend'!$M$1,E1018:I1018,0)),"Dire","Radiant"),"")</f>
        <v>Radiant</v>
      </c>
      <c r="V1018">
        <f t="shared" si="226"/>
        <v>1026</v>
      </c>
      <c r="W1018">
        <f t="shared" si="227"/>
        <v>1044</v>
      </c>
      <c r="X1018">
        <f t="shared" si="228"/>
        <v>1114</v>
      </c>
      <c r="Y1018">
        <f t="shared" si="229"/>
        <v>1097</v>
      </c>
      <c r="Z1018">
        <f t="shared" si="230"/>
        <v>1111</v>
      </c>
      <c r="AA1018">
        <f t="shared" si="231"/>
        <v>10093</v>
      </c>
      <c r="AB1018">
        <f t="shared" si="232"/>
        <v>10050</v>
      </c>
      <c r="AC1018">
        <f t="shared" si="233"/>
        <v>10074</v>
      </c>
      <c r="AD1018">
        <f t="shared" si="234"/>
        <v>10078</v>
      </c>
      <c r="AE1018">
        <f t="shared" si="235"/>
        <v>10096</v>
      </c>
      <c r="AF1018">
        <f t="shared" si="236"/>
        <v>100038</v>
      </c>
      <c r="AG1018">
        <f t="shared" si="237"/>
        <v>100000</v>
      </c>
      <c r="AH1018">
        <f t="shared" si="238"/>
        <v>100000</v>
      </c>
      <c r="AI1018">
        <f t="shared" si="239"/>
        <v>100000</v>
      </c>
      <c r="AJ1018">
        <f t="shared" si="240"/>
        <v>100000</v>
      </c>
    </row>
    <row r="1019" spans="1:36" x14ac:dyDescent="0.3">
      <c r="A1019">
        <v>4259716014</v>
      </c>
      <c r="B1019">
        <v>1544221184</v>
      </c>
      <c r="C1019">
        <v>6583</v>
      </c>
      <c r="D1019" t="b">
        <v>1</v>
      </c>
      <c r="E1019">
        <v>21</v>
      </c>
      <c r="F1019">
        <v>31</v>
      </c>
      <c r="G1019">
        <v>1</v>
      </c>
      <c r="H1019">
        <v>46</v>
      </c>
      <c r="I1019">
        <v>86</v>
      </c>
      <c r="J1019">
        <v>114</v>
      </c>
      <c r="K1019">
        <v>71</v>
      </c>
      <c r="L1019">
        <v>90</v>
      </c>
      <c r="M1019">
        <v>59</v>
      </c>
      <c r="N1019">
        <v>45</v>
      </c>
      <c r="O1019">
        <v>97</v>
      </c>
      <c r="P1019">
        <v>44</v>
      </c>
      <c r="T1019" t="str">
        <f>IF(ISERROR(MATCH('Analysis backend'!$M$1,E1019:N1019,0)),"",'Analysis backend'!$L$1)</f>
        <v/>
      </c>
      <c r="U1019" t="str">
        <f>IF(T1019='Analysis backend'!$L$1,IF(ISERROR(MATCH('Analysis backend'!$M$1,E1019:I1019,0)),"Dire","Radiant"),"")</f>
        <v/>
      </c>
      <c r="V1019">
        <f t="shared" si="226"/>
        <v>2021</v>
      </c>
      <c r="W1019">
        <f t="shared" si="227"/>
        <v>2031</v>
      </c>
      <c r="X1019">
        <f t="shared" si="228"/>
        <v>2001</v>
      </c>
      <c r="Y1019">
        <f t="shared" si="229"/>
        <v>2046</v>
      </c>
      <c r="Z1019">
        <f t="shared" si="230"/>
        <v>2086</v>
      </c>
      <c r="AA1019">
        <f t="shared" si="231"/>
        <v>20114</v>
      </c>
      <c r="AB1019">
        <f t="shared" si="232"/>
        <v>20071</v>
      </c>
      <c r="AC1019">
        <f t="shared" si="233"/>
        <v>20090</v>
      </c>
      <c r="AD1019">
        <f t="shared" si="234"/>
        <v>20059</v>
      </c>
      <c r="AE1019">
        <f t="shared" si="235"/>
        <v>20045</v>
      </c>
      <c r="AF1019">
        <f t="shared" si="236"/>
        <v>100097</v>
      </c>
      <c r="AG1019">
        <f t="shared" si="237"/>
        <v>100044</v>
      </c>
      <c r="AH1019">
        <f t="shared" si="238"/>
        <v>100000</v>
      </c>
      <c r="AI1019">
        <f t="shared" si="239"/>
        <v>100000</v>
      </c>
      <c r="AJ1019">
        <f t="shared" si="240"/>
        <v>100000</v>
      </c>
    </row>
    <row r="1020" spans="1:36" x14ac:dyDescent="0.3">
      <c r="A1020">
        <v>4259712931</v>
      </c>
      <c r="B1020">
        <v>1544221184</v>
      </c>
      <c r="C1020">
        <v>6561</v>
      </c>
      <c r="D1020" t="b">
        <v>1</v>
      </c>
      <c r="E1020">
        <v>50</v>
      </c>
      <c r="F1020">
        <v>14</v>
      </c>
      <c r="G1020">
        <v>3</v>
      </c>
      <c r="H1020">
        <v>95</v>
      </c>
      <c r="I1020">
        <v>94</v>
      </c>
      <c r="J1020">
        <v>68</v>
      </c>
      <c r="K1020">
        <v>19</v>
      </c>
      <c r="L1020">
        <v>86</v>
      </c>
      <c r="M1020">
        <v>103</v>
      </c>
      <c r="N1020">
        <v>41</v>
      </c>
      <c r="O1020">
        <v>44</v>
      </c>
      <c r="P1020">
        <v>82</v>
      </c>
      <c r="T1020" t="str">
        <f>IF(ISERROR(MATCH('Analysis backend'!$M$1,E1020:N1020,0)),"",'Analysis backend'!$L$1)</f>
        <v/>
      </c>
      <c r="U1020" t="str">
        <f>IF(T1020='Analysis backend'!$L$1,IF(ISERROR(MATCH('Analysis backend'!$M$1,E1020:I1020,0)),"Dire","Radiant"),"")</f>
        <v/>
      </c>
      <c r="V1020">
        <f t="shared" si="226"/>
        <v>2050</v>
      </c>
      <c r="W1020">
        <f t="shared" si="227"/>
        <v>2014</v>
      </c>
      <c r="X1020">
        <f t="shared" si="228"/>
        <v>2003</v>
      </c>
      <c r="Y1020">
        <f t="shared" si="229"/>
        <v>2095</v>
      </c>
      <c r="Z1020">
        <f t="shared" si="230"/>
        <v>2094</v>
      </c>
      <c r="AA1020">
        <f t="shared" si="231"/>
        <v>20068</v>
      </c>
      <c r="AB1020">
        <f t="shared" si="232"/>
        <v>20019</v>
      </c>
      <c r="AC1020">
        <f t="shared" si="233"/>
        <v>20086</v>
      </c>
      <c r="AD1020">
        <f t="shared" si="234"/>
        <v>20103</v>
      </c>
      <c r="AE1020">
        <f t="shared" si="235"/>
        <v>20041</v>
      </c>
      <c r="AF1020">
        <f t="shared" si="236"/>
        <v>100044</v>
      </c>
      <c r="AG1020">
        <f t="shared" si="237"/>
        <v>100082</v>
      </c>
      <c r="AH1020">
        <f t="shared" si="238"/>
        <v>100000</v>
      </c>
      <c r="AI1020">
        <f t="shared" si="239"/>
        <v>100000</v>
      </c>
      <c r="AJ1020">
        <f t="shared" si="240"/>
        <v>100000</v>
      </c>
    </row>
    <row r="1021" spans="1:36" x14ac:dyDescent="0.3">
      <c r="A1021">
        <v>4259735824</v>
      </c>
      <c r="B1021">
        <v>1544222080</v>
      </c>
      <c r="C1021">
        <v>6956</v>
      </c>
      <c r="D1021" t="b">
        <v>1</v>
      </c>
      <c r="E1021">
        <v>75</v>
      </c>
      <c r="F1021">
        <v>74</v>
      </c>
      <c r="G1021">
        <v>107</v>
      </c>
      <c r="H1021">
        <v>97</v>
      </c>
      <c r="I1021">
        <v>8</v>
      </c>
      <c r="J1021">
        <v>71</v>
      </c>
      <c r="K1021">
        <v>76</v>
      </c>
      <c r="L1021">
        <v>93</v>
      </c>
      <c r="M1021">
        <v>110</v>
      </c>
      <c r="N1021">
        <v>90</v>
      </c>
      <c r="O1021">
        <v>91</v>
      </c>
      <c r="P1021">
        <v>44</v>
      </c>
      <c r="T1021" t="str">
        <f>IF(ISERROR(MATCH('Analysis backend'!$M$1,E1021:N1021,0)),"",'Analysis backend'!$L$1)</f>
        <v/>
      </c>
      <c r="U1021" t="str">
        <f>IF(T1021='Analysis backend'!$L$1,IF(ISERROR(MATCH('Analysis backend'!$M$1,E1021:I1021,0)),"Dire","Radiant"),"")</f>
        <v/>
      </c>
      <c r="V1021">
        <f t="shared" si="226"/>
        <v>2075</v>
      </c>
      <c r="W1021">
        <f t="shared" si="227"/>
        <v>2074</v>
      </c>
      <c r="X1021">
        <f t="shared" si="228"/>
        <v>2107</v>
      </c>
      <c r="Y1021">
        <f t="shared" si="229"/>
        <v>2097</v>
      </c>
      <c r="Z1021">
        <f t="shared" si="230"/>
        <v>2008</v>
      </c>
      <c r="AA1021">
        <f t="shared" si="231"/>
        <v>20071</v>
      </c>
      <c r="AB1021">
        <f t="shared" si="232"/>
        <v>20076</v>
      </c>
      <c r="AC1021">
        <f t="shared" si="233"/>
        <v>20093</v>
      </c>
      <c r="AD1021">
        <f t="shared" si="234"/>
        <v>20110</v>
      </c>
      <c r="AE1021">
        <f t="shared" si="235"/>
        <v>20090</v>
      </c>
      <c r="AF1021">
        <f t="shared" si="236"/>
        <v>100091</v>
      </c>
      <c r="AG1021">
        <f t="shared" si="237"/>
        <v>100044</v>
      </c>
      <c r="AH1021">
        <f t="shared" si="238"/>
        <v>100000</v>
      </c>
      <c r="AI1021">
        <f t="shared" si="239"/>
        <v>100000</v>
      </c>
      <c r="AJ1021">
        <f t="shared" si="240"/>
        <v>100000</v>
      </c>
    </row>
    <row r="1022" spans="1:36" x14ac:dyDescent="0.3">
      <c r="A1022">
        <v>4259742447</v>
      </c>
      <c r="B1022">
        <v>1544222592</v>
      </c>
      <c r="C1022">
        <v>6951</v>
      </c>
      <c r="D1022" t="b">
        <v>1</v>
      </c>
      <c r="E1022">
        <v>3</v>
      </c>
      <c r="F1022">
        <v>93</v>
      </c>
      <c r="G1022">
        <v>45</v>
      </c>
      <c r="H1022">
        <v>88</v>
      </c>
      <c r="I1022">
        <v>107</v>
      </c>
      <c r="J1022">
        <v>101</v>
      </c>
      <c r="K1022">
        <v>44</v>
      </c>
      <c r="L1022">
        <v>100</v>
      </c>
      <c r="M1022">
        <v>66</v>
      </c>
      <c r="N1022">
        <v>13</v>
      </c>
      <c r="O1022">
        <v>97</v>
      </c>
      <c r="P1022">
        <v>121</v>
      </c>
      <c r="T1022" t="str">
        <f>IF(ISERROR(MATCH('Analysis backend'!$M$1,E1022:N1022,0)),"",'Analysis backend'!$L$1)</f>
        <v>Phantom Assassin</v>
      </c>
      <c r="U1022" t="str">
        <f>IF(T1022='Analysis backend'!$L$1,IF(ISERROR(MATCH('Analysis backend'!$M$1,E1022:I1022,0)),"Dire","Radiant"),"")</f>
        <v>Dire</v>
      </c>
      <c r="V1022">
        <f t="shared" si="226"/>
        <v>2003</v>
      </c>
      <c r="W1022">
        <f t="shared" si="227"/>
        <v>2093</v>
      </c>
      <c r="X1022">
        <f t="shared" si="228"/>
        <v>2045</v>
      </c>
      <c r="Y1022">
        <f t="shared" si="229"/>
        <v>2088</v>
      </c>
      <c r="Z1022">
        <f t="shared" si="230"/>
        <v>2107</v>
      </c>
      <c r="AA1022">
        <f t="shared" si="231"/>
        <v>20101</v>
      </c>
      <c r="AB1022">
        <f t="shared" si="232"/>
        <v>20044</v>
      </c>
      <c r="AC1022">
        <f t="shared" si="233"/>
        <v>20100</v>
      </c>
      <c r="AD1022">
        <f t="shared" si="234"/>
        <v>20066</v>
      </c>
      <c r="AE1022">
        <f t="shared" si="235"/>
        <v>20013</v>
      </c>
      <c r="AF1022">
        <f t="shared" si="236"/>
        <v>100097</v>
      </c>
      <c r="AG1022">
        <f t="shared" si="237"/>
        <v>100121</v>
      </c>
      <c r="AH1022">
        <f t="shared" si="238"/>
        <v>100000</v>
      </c>
      <c r="AI1022">
        <f t="shared" si="239"/>
        <v>100000</v>
      </c>
      <c r="AJ1022">
        <f t="shared" si="240"/>
        <v>100000</v>
      </c>
    </row>
    <row r="1023" spans="1:36" x14ac:dyDescent="0.3">
      <c r="A1023">
        <v>4259738647</v>
      </c>
      <c r="B1023">
        <v>1544222336</v>
      </c>
      <c r="C1023">
        <v>6647</v>
      </c>
      <c r="D1023" t="b">
        <v>1</v>
      </c>
      <c r="E1023">
        <v>8</v>
      </c>
      <c r="F1023">
        <v>97</v>
      </c>
      <c r="G1023">
        <v>100</v>
      </c>
      <c r="H1023">
        <v>86</v>
      </c>
      <c r="I1023">
        <v>85</v>
      </c>
      <c r="J1023">
        <v>27</v>
      </c>
      <c r="K1023">
        <v>90</v>
      </c>
      <c r="L1023">
        <v>93</v>
      </c>
      <c r="M1023">
        <v>2</v>
      </c>
      <c r="N1023">
        <v>101</v>
      </c>
      <c r="O1023">
        <v>12</v>
      </c>
      <c r="P1023">
        <v>114</v>
      </c>
      <c r="Q1023">
        <v>44</v>
      </c>
      <c r="T1023" t="str">
        <f>IF(ISERROR(MATCH('Analysis backend'!$M$1,E1023:N1023,0)),"",'Analysis backend'!$L$1)</f>
        <v/>
      </c>
      <c r="U1023" t="str">
        <f>IF(T1023='Analysis backend'!$L$1,IF(ISERROR(MATCH('Analysis backend'!$M$1,E1023:I1023,0)),"Dire","Radiant"),"")</f>
        <v/>
      </c>
      <c r="V1023">
        <f t="shared" si="226"/>
        <v>2008</v>
      </c>
      <c r="W1023">
        <f t="shared" si="227"/>
        <v>2097</v>
      </c>
      <c r="X1023">
        <f t="shared" si="228"/>
        <v>2100</v>
      </c>
      <c r="Y1023">
        <f t="shared" si="229"/>
        <v>2086</v>
      </c>
      <c r="Z1023">
        <f t="shared" si="230"/>
        <v>2085</v>
      </c>
      <c r="AA1023">
        <f t="shared" si="231"/>
        <v>20027</v>
      </c>
      <c r="AB1023">
        <f t="shared" si="232"/>
        <v>20090</v>
      </c>
      <c r="AC1023">
        <f t="shared" si="233"/>
        <v>20093</v>
      </c>
      <c r="AD1023">
        <f t="shared" si="234"/>
        <v>20002</v>
      </c>
      <c r="AE1023">
        <f t="shared" si="235"/>
        <v>20101</v>
      </c>
      <c r="AF1023">
        <f t="shared" si="236"/>
        <v>100012</v>
      </c>
      <c r="AG1023">
        <f t="shared" si="237"/>
        <v>100114</v>
      </c>
      <c r="AH1023">
        <f t="shared" si="238"/>
        <v>100044</v>
      </c>
      <c r="AI1023">
        <f t="shared" si="239"/>
        <v>100000</v>
      </c>
      <c r="AJ1023">
        <f t="shared" si="240"/>
        <v>100000</v>
      </c>
    </row>
    <row r="1024" spans="1:36" x14ac:dyDescent="0.3">
      <c r="A1024">
        <v>4259744080</v>
      </c>
      <c r="B1024">
        <v>1544222720</v>
      </c>
      <c r="C1024">
        <v>7188</v>
      </c>
      <c r="D1024" t="b">
        <v>1</v>
      </c>
      <c r="E1024">
        <v>101</v>
      </c>
      <c r="F1024">
        <v>35</v>
      </c>
      <c r="G1024">
        <v>31</v>
      </c>
      <c r="H1024">
        <v>97</v>
      </c>
      <c r="I1024">
        <v>109</v>
      </c>
      <c r="J1024">
        <v>86</v>
      </c>
      <c r="K1024">
        <v>76</v>
      </c>
      <c r="L1024">
        <v>30</v>
      </c>
      <c r="M1024">
        <v>71</v>
      </c>
      <c r="N1024">
        <v>1</v>
      </c>
      <c r="O1024">
        <v>44</v>
      </c>
      <c r="P1024">
        <v>50</v>
      </c>
      <c r="Q1024">
        <v>81</v>
      </c>
      <c r="T1024" t="str">
        <f>IF(ISERROR(MATCH('Analysis backend'!$M$1,E1024:N1024,0)),"",'Analysis backend'!$L$1)</f>
        <v/>
      </c>
      <c r="U1024" t="str">
        <f>IF(T1024='Analysis backend'!$L$1,IF(ISERROR(MATCH('Analysis backend'!$M$1,E1024:I1024,0)),"Dire","Radiant"),"")</f>
        <v/>
      </c>
      <c r="V1024">
        <f t="shared" si="226"/>
        <v>2101</v>
      </c>
      <c r="W1024">
        <f t="shared" si="227"/>
        <v>2035</v>
      </c>
      <c r="X1024">
        <f t="shared" si="228"/>
        <v>2031</v>
      </c>
      <c r="Y1024">
        <f t="shared" si="229"/>
        <v>2097</v>
      </c>
      <c r="Z1024">
        <f t="shared" si="230"/>
        <v>2109</v>
      </c>
      <c r="AA1024">
        <f t="shared" si="231"/>
        <v>20086</v>
      </c>
      <c r="AB1024">
        <f t="shared" si="232"/>
        <v>20076</v>
      </c>
      <c r="AC1024">
        <f t="shared" si="233"/>
        <v>20030</v>
      </c>
      <c r="AD1024">
        <f t="shared" si="234"/>
        <v>20071</v>
      </c>
      <c r="AE1024">
        <f t="shared" si="235"/>
        <v>20001</v>
      </c>
      <c r="AF1024">
        <f t="shared" si="236"/>
        <v>100044</v>
      </c>
      <c r="AG1024">
        <f t="shared" si="237"/>
        <v>100050</v>
      </c>
      <c r="AH1024">
        <f t="shared" si="238"/>
        <v>100081</v>
      </c>
      <c r="AI1024">
        <f t="shared" si="239"/>
        <v>100000</v>
      </c>
      <c r="AJ1024">
        <f t="shared" si="240"/>
        <v>100000</v>
      </c>
    </row>
    <row r="1025" spans="1:36" x14ac:dyDescent="0.3">
      <c r="A1025">
        <v>4259744977</v>
      </c>
      <c r="B1025">
        <v>1544222848</v>
      </c>
      <c r="C1025">
        <v>7063</v>
      </c>
      <c r="D1025" t="b">
        <v>0</v>
      </c>
      <c r="E1025">
        <v>14</v>
      </c>
      <c r="F1025">
        <v>28</v>
      </c>
      <c r="G1025">
        <v>114</v>
      </c>
      <c r="H1025">
        <v>1</v>
      </c>
      <c r="I1025">
        <v>26</v>
      </c>
      <c r="J1025">
        <v>41</v>
      </c>
      <c r="K1025">
        <v>3</v>
      </c>
      <c r="L1025">
        <v>46</v>
      </c>
      <c r="M1025">
        <v>16</v>
      </c>
      <c r="N1025">
        <v>121</v>
      </c>
      <c r="O1025">
        <v>30</v>
      </c>
      <c r="P1025">
        <v>44</v>
      </c>
      <c r="Q1025">
        <v>76</v>
      </c>
      <c r="R1025">
        <v>97</v>
      </c>
      <c r="T1025" t="str">
        <f>IF(ISERROR(MATCH('Analysis backend'!$M$1,E1025:N1025,0)),"",'Analysis backend'!$L$1)</f>
        <v/>
      </c>
      <c r="U1025" t="str">
        <f>IF(T1025='Analysis backend'!$L$1,IF(ISERROR(MATCH('Analysis backend'!$M$1,E1025:I1025,0)),"Dire","Radiant"),"")</f>
        <v/>
      </c>
      <c r="V1025">
        <f t="shared" si="226"/>
        <v>1014</v>
      </c>
      <c r="W1025">
        <f t="shared" si="227"/>
        <v>1028</v>
      </c>
      <c r="X1025">
        <f t="shared" si="228"/>
        <v>1114</v>
      </c>
      <c r="Y1025">
        <f t="shared" si="229"/>
        <v>1001</v>
      </c>
      <c r="Z1025">
        <f t="shared" si="230"/>
        <v>1026</v>
      </c>
      <c r="AA1025">
        <f t="shared" si="231"/>
        <v>10041</v>
      </c>
      <c r="AB1025">
        <f t="shared" si="232"/>
        <v>10003</v>
      </c>
      <c r="AC1025">
        <f t="shared" si="233"/>
        <v>10046</v>
      </c>
      <c r="AD1025">
        <f t="shared" si="234"/>
        <v>10016</v>
      </c>
      <c r="AE1025">
        <f t="shared" si="235"/>
        <v>10121</v>
      </c>
      <c r="AF1025">
        <f t="shared" si="236"/>
        <v>100030</v>
      </c>
      <c r="AG1025">
        <f t="shared" si="237"/>
        <v>100044</v>
      </c>
      <c r="AH1025">
        <f t="shared" si="238"/>
        <v>100076</v>
      </c>
      <c r="AI1025">
        <f t="shared" si="239"/>
        <v>100097</v>
      </c>
      <c r="AJ1025">
        <f t="shared" si="240"/>
        <v>100000</v>
      </c>
    </row>
    <row r="1026" spans="1:36" x14ac:dyDescent="0.3">
      <c r="A1026">
        <v>4259746586</v>
      </c>
      <c r="B1026">
        <v>1544222976</v>
      </c>
      <c r="C1026">
        <v>6746</v>
      </c>
      <c r="D1026" t="b">
        <v>1</v>
      </c>
      <c r="E1026">
        <v>76</v>
      </c>
      <c r="F1026">
        <v>97</v>
      </c>
      <c r="G1026">
        <v>90</v>
      </c>
      <c r="H1026">
        <v>12</v>
      </c>
      <c r="I1026">
        <v>27</v>
      </c>
      <c r="J1026">
        <v>86</v>
      </c>
      <c r="K1026">
        <v>111</v>
      </c>
      <c r="L1026">
        <v>70</v>
      </c>
      <c r="M1026">
        <v>1</v>
      </c>
      <c r="N1026">
        <v>112</v>
      </c>
      <c r="O1026">
        <v>82</v>
      </c>
      <c r="P1026">
        <v>44</v>
      </c>
      <c r="Q1026">
        <v>31</v>
      </c>
      <c r="T1026" t="str">
        <f>IF(ISERROR(MATCH('Analysis backend'!$M$1,E1026:N1026,0)),"",'Analysis backend'!$L$1)</f>
        <v/>
      </c>
      <c r="U1026" t="str">
        <f>IF(T1026='Analysis backend'!$L$1,IF(ISERROR(MATCH('Analysis backend'!$M$1,E1026:I1026,0)),"Dire","Radiant"),"")</f>
        <v/>
      </c>
      <c r="V1026">
        <f t="shared" ref="V1026:V1089" si="241">E1026+IF($D1026=TRUE,2000,1000)</f>
        <v>2076</v>
      </c>
      <c r="W1026">
        <f t="shared" ref="W1026:W1089" si="242">F1026+IF($D1026=TRUE,2000,1000)</f>
        <v>2097</v>
      </c>
      <c r="X1026">
        <f t="shared" ref="X1026:X1089" si="243">G1026+IF($D1026=TRUE,2000,1000)</f>
        <v>2090</v>
      </c>
      <c r="Y1026">
        <f t="shared" ref="Y1026:Y1089" si="244">H1026+IF($D1026=TRUE,2000,1000)</f>
        <v>2012</v>
      </c>
      <c r="Z1026">
        <f t="shared" ref="Z1026:Z1089" si="245">I1026+IF($D1026=TRUE,2000,1000)</f>
        <v>2027</v>
      </c>
      <c r="AA1026">
        <f t="shared" ref="AA1026:AA1089" si="246">J1026+IF($D1026=TRUE,20000,10000)</f>
        <v>20086</v>
      </c>
      <c r="AB1026">
        <f t="shared" ref="AB1026:AB1089" si="247">K1026+IF($D1026=TRUE,20000,10000)</f>
        <v>20111</v>
      </c>
      <c r="AC1026">
        <f t="shared" ref="AC1026:AC1089" si="248">L1026+IF($D1026=TRUE,20000,10000)</f>
        <v>20070</v>
      </c>
      <c r="AD1026">
        <f t="shared" ref="AD1026:AD1089" si="249">M1026+IF($D1026=TRUE,20000,10000)</f>
        <v>20001</v>
      </c>
      <c r="AE1026">
        <f t="shared" ref="AE1026:AE1089" si="250">N1026+IF($D1026=TRUE,20000,10000)</f>
        <v>20112</v>
      </c>
      <c r="AF1026">
        <f t="shared" si="236"/>
        <v>100082</v>
      </c>
      <c r="AG1026">
        <f t="shared" si="237"/>
        <v>100044</v>
      </c>
      <c r="AH1026">
        <f t="shared" si="238"/>
        <v>100031</v>
      </c>
      <c r="AI1026">
        <f t="shared" si="239"/>
        <v>100000</v>
      </c>
      <c r="AJ1026">
        <f t="shared" si="240"/>
        <v>100000</v>
      </c>
    </row>
    <row r="1027" spans="1:36" x14ac:dyDescent="0.3">
      <c r="A1027">
        <v>4259755812</v>
      </c>
      <c r="B1027">
        <v>1544223744</v>
      </c>
      <c r="C1027">
        <v>7319</v>
      </c>
      <c r="D1027" t="b">
        <v>1</v>
      </c>
      <c r="E1027">
        <v>44</v>
      </c>
      <c r="F1027">
        <v>97</v>
      </c>
      <c r="G1027">
        <v>85</v>
      </c>
      <c r="H1027">
        <v>13</v>
      </c>
      <c r="I1027">
        <v>76</v>
      </c>
      <c r="J1027">
        <v>71</v>
      </c>
      <c r="K1027">
        <v>46</v>
      </c>
      <c r="L1027">
        <v>16</v>
      </c>
      <c r="M1027">
        <v>112</v>
      </c>
      <c r="N1027">
        <v>10</v>
      </c>
      <c r="O1027">
        <v>26</v>
      </c>
      <c r="P1027">
        <v>109</v>
      </c>
      <c r="T1027" t="str">
        <f>IF(ISERROR(MATCH('Analysis backend'!$M$1,E1027:N1027,0)),"",'Analysis backend'!$L$1)</f>
        <v>Phantom Assassin</v>
      </c>
      <c r="U1027" t="str">
        <f>IF(T1027='Analysis backend'!$L$1,IF(ISERROR(MATCH('Analysis backend'!$M$1,E1027:I1027,0)),"Dire","Radiant"),"")</f>
        <v>Radiant</v>
      </c>
      <c r="V1027">
        <f t="shared" si="241"/>
        <v>2044</v>
      </c>
      <c r="W1027">
        <f t="shared" si="242"/>
        <v>2097</v>
      </c>
      <c r="X1027">
        <f t="shared" si="243"/>
        <v>2085</v>
      </c>
      <c r="Y1027">
        <f t="shared" si="244"/>
        <v>2013</v>
      </c>
      <c r="Z1027">
        <f t="shared" si="245"/>
        <v>2076</v>
      </c>
      <c r="AA1027">
        <f t="shared" si="246"/>
        <v>20071</v>
      </c>
      <c r="AB1027">
        <f t="shared" si="247"/>
        <v>20046</v>
      </c>
      <c r="AC1027">
        <f t="shared" si="248"/>
        <v>20016</v>
      </c>
      <c r="AD1027">
        <f t="shared" si="249"/>
        <v>20112</v>
      </c>
      <c r="AE1027">
        <f t="shared" si="250"/>
        <v>20010</v>
      </c>
      <c r="AF1027">
        <f t="shared" ref="AF1027:AF1090" si="251">O1027+100000</f>
        <v>100026</v>
      </c>
      <c r="AG1027">
        <f t="shared" ref="AG1027:AG1090" si="252">P1027+100000</f>
        <v>100109</v>
      </c>
      <c r="AH1027">
        <f t="shared" ref="AH1027:AH1090" si="253">Q1027+100000</f>
        <v>100000</v>
      </c>
      <c r="AI1027">
        <f t="shared" ref="AI1027:AI1090" si="254">R1027+100000</f>
        <v>100000</v>
      </c>
      <c r="AJ1027">
        <f t="shared" ref="AJ1027:AJ1090" si="255">S1027+100000</f>
        <v>100000</v>
      </c>
    </row>
    <row r="1028" spans="1:36" x14ac:dyDescent="0.3">
      <c r="A1028">
        <v>4259750319</v>
      </c>
      <c r="B1028">
        <v>1544223232</v>
      </c>
      <c r="C1028">
        <v>7230</v>
      </c>
      <c r="D1028" t="b">
        <v>1</v>
      </c>
      <c r="E1028">
        <v>41</v>
      </c>
      <c r="F1028">
        <v>85</v>
      </c>
      <c r="G1028">
        <v>103</v>
      </c>
      <c r="H1028">
        <v>40</v>
      </c>
      <c r="I1028">
        <v>56</v>
      </c>
      <c r="J1028">
        <v>96</v>
      </c>
      <c r="K1028">
        <v>86</v>
      </c>
      <c r="L1028">
        <v>3</v>
      </c>
      <c r="M1028">
        <v>121</v>
      </c>
      <c r="N1028">
        <v>114</v>
      </c>
      <c r="O1028">
        <v>44</v>
      </c>
      <c r="P1028">
        <v>97</v>
      </c>
      <c r="T1028" t="str">
        <f>IF(ISERROR(MATCH('Analysis backend'!$M$1,E1028:N1028,0)),"",'Analysis backend'!$L$1)</f>
        <v/>
      </c>
      <c r="U1028" t="str">
        <f>IF(T1028='Analysis backend'!$L$1,IF(ISERROR(MATCH('Analysis backend'!$M$1,E1028:I1028,0)),"Dire","Radiant"),"")</f>
        <v/>
      </c>
      <c r="V1028">
        <f t="shared" si="241"/>
        <v>2041</v>
      </c>
      <c r="W1028">
        <f t="shared" si="242"/>
        <v>2085</v>
      </c>
      <c r="X1028">
        <f t="shared" si="243"/>
        <v>2103</v>
      </c>
      <c r="Y1028">
        <f t="shared" si="244"/>
        <v>2040</v>
      </c>
      <c r="Z1028">
        <f t="shared" si="245"/>
        <v>2056</v>
      </c>
      <c r="AA1028">
        <f t="shared" si="246"/>
        <v>20096</v>
      </c>
      <c r="AB1028">
        <f t="shared" si="247"/>
        <v>20086</v>
      </c>
      <c r="AC1028">
        <f t="shared" si="248"/>
        <v>20003</v>
      </c>
      <c r="AD1028">
        <f t="shared" si="249"/>
        <v>20121</v>
      </c>
      <c r="AE1028">
        <f t="shared" si="250"/>
        <v>20114</v>
      </c>
      <c r="AF1028">
        <f t="shared" si="251"/>
        <v>100044</v>
      </c>
      <c r="AG1028">
        <f t="shared" si="252"/>
        <v>100097</v>
      </c>
      <c r="AH1028">
        <f t="shared" si="253"/>
        <v>100000</v>
      </c>
      <c r="AI1028">
        <f t="shared" si="254"/>
        <v>100000</v>
      </c>
      <c r="AJ1028">
        <f t="shared" si="255"/>
        <v>100000</v>
      </c>
    </row>
    <row r="1029" spans="1:36" x14ac:dyDescent="0.3">
      <c r="A1029">
        <v>4259750494</v>
      </c>
      <c r="B1029">
        <v>1544223360</v>
      </c>
      <c r="C1029">
        <v>6827</v>
      </c>
      <c r="D1029" t="b">
        <v>0</v>
      </c>
      <c r="E1029">
        <v>93</v>
      </c>
      <c r="F1029">
        <v>86</v>
      </c>
      <c r="G1029">
        <v>25</v>
      </c>
      <c r="H1029">
        <v>96</v>
      </c>
      <c r="I1029">
        <v>44</v>
      </c>
      <c r="J1029">
        <v>97</v>
      </c>
      <c r="K1029">
        <v>1</v>
      </c>
      <c r="L1029">
        <v>76</v>
      </c>
      <c r="M1029">
        <v>78</v>
      </c>
      <c r="N1029">
        <v>50</v>
      </c>
      <c r="O1029">
        <v>67</v>
      </c>
      <c r="P1029">
        <v>34</v>
      </c>
      <c r="T1029" t="str">
        <f>IF(ISERROR(MATCH('Analysis backend'!$M$1,E1029:N1029,0)),"",'Analysis backend'!$L$1)</f>
        <v>Phantom Assassin</v>
      </c>
      <c r="U1029" t="str">
        <f>IF(T1029='Analysis backend'!$L$1,IF(ISERROR(MATCH('Analysis backend'!$M$1,E1029:I1029,0)),"Dire","Radiant"),"")</f>
        <v>Radiant</v>
      </c>
      <c r="V1029">
        <f t="shared" si="241"/>
        <v>1093</v>
      </c>
      <c r="W1029">
        <f t="shared" si="242"/>
        <v>1086</v>
      </c>
      <c r="X1029">
        <f t="shared" si="243"/>
        <v>1025</v>
      </c>
      <c r="Y1029">
        <f t="shared" si="244"/>
        <v>1096</v>
      </c>
      <c r="Z1029">
        <f t="shared" si="245"/>
        <v>1044</v>
      </c>
      <c r="AA1029">
        <f t="shared" si="246"/>
        <v>10097</v>
      </c>
      <c r="AB1029">
        <f t="shared" si="247"/>
        <v>10001</v>
      </c>
      <c r="AC1029">
        <f t="shared" si="248"/>
        <v>10076</v>
      </c>
      <c r="AD1029">
        <f t="shared" si="249"/>
        <v>10078</v>
      </c>
      <c r="AE1029">
        <f t="shared" si="250"/>
        <v>10050</v>
      </c>
      <c r="AF1029">
        <f t="shared" si="251"/>
        <v>100067</v>
      </c>
      <c r="AG1029">
        <f t="shared" si="252"/>
        <v>100034</v>
      </c>
      <c r="AH1029">
        <f t="shared" si="253"/>
        <v>100000</v>
      </c>
      <c r="AI1029">
        <f t="shared" si="254"/>
        <v>100000</v>
      </c>
      <c r="AJ1029">
        <f t="shared" si="255"/>
        <v>100000</v>
      </c>
    </row>
    <row r="1030" spans="1:36" x14ac:dyDescent="0.3">
      <c r="A1030">
        <v>4259763289</v>
      </c>
      <c r="B1030">
        <v>1544224384</v>
      </c>
      <c r="C1030">
        <v>6942</v>
      </c>
      <c r="D1030" t="b">
        <v>0</v>
      </c>
      <c r="E1030">
        <v>41</v>
      </c>
      <c r="F1030">
        <v>110</v>
      </c>
      <c r="G1030">
        <v>107</v>
      </c>
      <c r="H1030">
        <v>45</v>
      </c>
      <c r="I1030">
        <v>97</v>
      </c>
      <c r="J1030">
        <v>86</v>
      </c>
      <c r="K1030">
        <v>8</v>
      </c>
      <c r="L1030">
        <v>31</v>
      </c>
      <c r="M1030">
        <v>94</v>
      </c>
      <c r="N1030">
        <v>16</v>
      </c>
      <c r="O1030">
        <v>82</v>
      </c>
      <c r="P1030">
        <v>44</v>
      </c>
      <c r="T1030" t="str">
        <f>IF(ISERROR(MATCH('Analysis backend'!$M$1,E1030:N1030,0)),"",'Analysis backend'!$L$1)</f>
        <v/>
      </c>
      <c r="U1030" t="str">
        <f>IF(T1030='Analysis backend'!$L$1,IF(ISERROR(MATCH('Analysis backend'!$M$1,E1030:I1030,0)),"Dire","Radiant"),"")</f>
        <v/>
      </c>
      <c r="V1030">
        <f t="shared" si="241"/>
        <v>1041</v>
      </c>
      <c r="W1030">
        <f t="shared" si="242"/>
        <v>1110</v>
      </c>
      <c r="X1030">
        <f t="shared" si="243"/>
        <v>1107</v>
      </c>
      <c r="Y1030">
        <f t="shared" si="244"/>
        <v>1045</v>
      </c>
      <c r="Z1030">
        <f t="shared" si="245"/>
        <v>1097</v>
      </c>
      <c r="AA1030">
        <f t="shared" si="246"/>
        <v>10086</v>
      </c>
      <c r="AB1030">
        <f t="shared" si="247"/>
        <v>10008</v>
      </c>
      <c r="AC1030">
        <f t="shared" si="248"/>
        <v>10031</v>
      </c>
      <c r="AD1030">
        <f t="shared" si="249"/>
        <v>10094</v>
      </c>
      <c r="AE1030">
        <f t="shared" si="250"/>
        <v>10016</v>
      </c>
      <c r="AF1030">
        <f t="shared" si="251"/>
        <v>100082</v>
      </c>
      <c r="AG1030">
        <f t="shared" si="252"/>
        <v>100044</v>
      </c>
      <c r="AH1030">
        <f t="shared" si="253"/>
        <v>100000</v>
      </c>
      <c r="AI1030">
        <f t="shared" si="254"/>
        <v>100000</v>
      </c>
      <c r="AJ1030">
        <f t="shared" si="255"/>
        <v>100000</v>
      </c>
    </row>
    <row r="1031" spans="1:36" x14ac:dyDescent="0.3">
      <c r="A1031">
        <v>4259761330</v>
      </c>
      <c r="B1031">
        <v>1544224256</v>
      </c>
      <c r="C1031">
        <v>6853</v>
      </c>
      <c r="D1031" t="b">
        <v>1</v>
      </c>
      <c r="E1031">
        <v>2</v>
      </c>
      <c r="F1031">
        <v>8</v>
      </c>
      <c r="G1031">
        <v>97</v>
      </c>
      <c r="H1031">
        <v>45</v>
      </c>
      <c r="I1031">
        <v>87</v>
      </c>
      <c r="J1031">
        <v>110</v>
      </c>
      <c r="K1031">
        <v>16</v>
      </c>
      <c r="L1031">
        <v>26</v>
      </c>
      <c r="M1031">
        <v>76</v>
      </c>
      <c r="N1031">
        <v>44</v>
      </c>
      <c r="O1031">
        <v>36</v>
      </c>
      <c r="P1031">
        <v>41</v>
      </c>
      <c r="T1031" t="str">
        <f>IF(ISERROR(MATCH('Analysis backend'!$M$1,E1031:N1031,0)),"",'Analysis backend'!$L$1)</f>
        <v>Phantom Assassin</v>
      </c>
      <c r="U1031" t="str">
        <f>IF(T1031='Analysis backend'!$L$1,IF(ISERROR(MATCH('Analysis backend'!$M$1,E1031:I1031,0)),"Dire","Radiant"),"")</f>
        <v>Dire</v>
      </c>
      <c r="V1031">
        <f t="shared" si="241"/>
        <v>2002</v>
      </c>
      <c r="W1031">
        <f t="shared" si="242"/>
        <v>2008</v>
      </c>
      <c r="X1031">
        <f t="shared" si="243"/>
        <v>2097</v>
      </c>
      <c r="Y1031">
        <f t="shared" si="244"/>
        <v>2045</v>
      </c>
      <c r="Z1031">
        <f t="shared" si="245"/>
        <v>2087</v>
      </c>
      <c r="AA1031">
        <f t="shared" si="246"/>
        <v>20110</v>
      </c>
      <c r="AB1031">
        <f t="shared" si="247"/>
        <v>20016</v>
      </c>
      <c r="AC1031">
        <f t="shared" si="248"/>
        <v>20026</v>
      </c>
      <c r="AD1031">
        <f t="shared" si="249"/>
        <v>20076</v>
      </c>
      <c r="AE1031">
        <f t="shared" si="250"/>
        <v>20044</v>
      </c>
      <c r="AF1031">
        <f t="shared" si="251"/>
        <v>100036</v>
      </c>
      <c r="AG1031">
        <f t="shared" si="252"/>
        <v>100041</v>
      </c>
      <c r="AH1031">
        <f t="shared" si="253"/>
        <v>100000</v>
      </c>
      <c r="AI1031">
        <f t="shared" si="254"/>
        <v>100000</v>
      </c>
      <c r="AJ1031">
        <f t="shared" si="255"/>
        <v>100000</v>
      </c>
    </row>
    <row r="1032" spans="1:36" x14ac:dyDescent="0.3">
      <c r="A1032">
        <v>4259762926</v>
      </c>
      <c r="B1032">
        <v>1544224384</v>
      </c>
      <c r="C1032">
        <v>6754</v>
      </c>
      <c r="D1032" t="b">
        <v>1</v>
      </c>
      <c r="E1032">
        <v>44</v>
      </c>
      <c r="F1032">
        <v>76</v>
      </c>
      <c r="G1032">
        <v>107</v>
      </c>
      <c r="H1032">
        <v>2</v>
      </c>
      <c r="I1032">
        <v>50</v>
      </c>
      <c r="J1032">
        <v>93</v>
      </c>
      <c r="K1032">
        <v>31</v>
      </c>
      <c r="L1032">
        <v>16</v>
      </c>
      <c r="M1032">
        <v>121</v>
      </c>
      <c r="N1032">
        <v>114</v>
      </c>
      <c r="O1032">
        <v>97</v>
      </c>
      <c r="T1032" t="str">
        <f>IF(ISERROR(MATCH('Analysis backend'!$M$1,E1032:N1032,0)),"",'Analysis backend'!$L$1)</f>
        <v>Phantom Assassin</v>
      </c>
      <c r="U1032" t="str">
        <f>IF(T1032='Analysis backend'!$L$1,IF(ISERROR(MATCH('Analysis backend'!$M$1,E1032:I1032,0)),"Dire","Radiant"),"")</f>
        <v>Radiant</v>
      </c>
      <c r="V1032">
        <f t="shared" si="241"/>
        <v>2044</v>
      </c>
      <c r="W1032">
        <f t="shared" si="242"/>
        <v>2076</v>
      </c>
      <c r="X1032">
        <f t="shared" si="243"/>
        <v>2107</v>
      </c>
      <c r="Y1032">
        <f t="shared" si="244"/>
        <v>2002</v>
      </c>
      <c r="Z1032">
        <f t="shared" si="245"/>
        <v>2050</v>
      </c>
      <c r="AA1032">
        <f t="shared" si="246"/>
        <v>20093</v>
      </c>
      <c r="AB1032">
        <f t="shared" si="247"/>
        <v>20031</v>
      </c>
      <c r="AC1032">
        <f t="shared" si="248"/>
        <v>20016</v>
      </c>
      <c r="AD1032">
        <f t="shared" si="249"/>
        <v>20121</v>
      </c>
      <c r="AE1032">
        <f t="shared" si="250"/>
        <v>20114</v>
      </c>
      <c r="AF1032">
        <f t="shared" si="251"/>
        <v>100097</v>
      </c>
      <c r="AG1032">
        <f t="shared" si="252"/>
        <v>100000</v>
      </c>
      <c r="AH1032">
        <f t="shared" si="253"/>
        <v>100000</v>
      </c>
      <c r="AI1032">
        <f t="shared" si="254"/>
        <v>100000</v>
      </c>
      <c r="AJ1032">
        <f t="shared" si="255"/>
        <v>100000</v>
      </c>
    </row>
    <row r="1033" spans="1:36" x14ac:dyDescent="0.3">
      <c r="A1033">
        <v>4259756172</v>
      </c>
      <c r="B1033">
        <v>1544223744</v>
      </c>
      <c r="C1033">
        <v>6725</v>
      </c>
      <c r="D1033" t="b">
        <v>0</v>
      </c>
      <c r="E1033">
        <v>2</v>
      </c>
      <c r="F1033">
        <v>14</v>
      </c>
      <c r="G1033">
        <v>44</v>
      </c>
      <c r="H1033">
        <v>59</v>
      </c>
      <c r="I1033">
        <v>31</v>
      </c>
      <c r="J1033">
        <v>93</v>
      </c>
      <c r="K1033">
        <v>26</v>
      </c>
      <c r="L1033">
        <v>6</v>
      </c>
      <c r="M1033">
        <v>50</v>
      </c>
      <c r="N1033">
        <v>101</v>
      </c>
      <c r="O1033">
        <v>114</v>
      </c>
      <c r="P1033">
        <v>97</v>
      </c>
      <c r="Q1033">
        <v>80</v>
      </c>
      <c r="T1033" t="str">
        <f>IF(ISERROR(MATCH('Analysis backend'!$M$1,E1033:N1033,0)),"",'Analysis backend'!$L$1)</f>
        <v>Phantom Assassin</v>
      </c>
      <c r="U1033" t="str">
        <f>IF(T1033='Analysis backend'!$L$1,IF(ISERROR(MATCH('Analysis backend'!$M$1,E1033:I1033,0)),"Dire","Radiant"),"")</f>
        <v>Radiant</v>
      </c>
      <c r="V1033">
        <f t="shared" si="241"/>
        <v>1002</v>
      </c>
      <c r="W1033">
        <f t="shared" si="242"/>
        <v>1014</v>
      </c>
      <c r="X1033">
        <f t="shared" si="243"/>
        <v>1044</v>
      </c>
      <c r="Y1033">
        <f t="shared" si="244"/>
        <v>1059</v>
      </c>
      <c r="Z1033">
        <f t="shared" si="245"/>
        <v>1031</v>
      </c>
      <c r="AA1033">
        <f t="shared" si="246"/>
        <v>10093</v>
      </c>
      <c r="AB1033">
        <f t="shared" si="247"/>
        <v>10026</v>
      </c>
      <c r="AC1033">
        <f t="shared" si="248"/>
        <v>10006</v>
      </c>
      <c r="AD1033">
        <f t="shared" si="249"/>
        <v>10050</v>
      </c>
      <c r="AE1033">
        <f t="shared" si="250"/>
        <v>10101</v>
      </c>
      <c r="AF1033">
        <f t="shared" si="251"/>
        <v>100114</v>
      </c>
      <c r="AG1033">
        <f t="shared" si="252"/>
        <v>100097</v>
      </c>
      <c r="AH1033">
        <f t="shared" si="253"/>
        <v>100080</v>
      </c>
      <c r="AI1033">
        <f t="shared" si="254"/>
        <v>100000</v>
      </c>
      <c r="AJ1033">
        <f t="shared" si="255"/>
        <v>100000</v>
      </c>
    </row>
    <row r="1034" spans="1:36" x14ac:dyDescent="0.3">
      <c r="A1034">
        <v>4259767070</v>
      </c>
      <c r="B1034">
        <v>1544224768</v>
      </c>
      <c r="C1034">
        <v>6938</v>
      </c>
      <c r="D1034" t="b">
        <v>0</v>
      </c>
      <c r="E1034">
        <v>22</v>
      </c>
      <c r="F1034">
        <v>100</v>
      </c>
      <c r="G1034">
        <v>44</v>
      </c>
      <c r="H1034">
        <v>40</v>
      </c>
      <c r="I1034">
        <v>86</v>
      </c>
      <c r="J1034">
        <v>8</v>
      </c>
      <c r="K1034">
        <v>26</v>
      </c>
      <c r="L1034">
        <v>34</v>
      </c>
      <c r="M1034">
        <v>19</v>
      </c>
      <c r="N1034">
        <v>97</v>
      </c>
      <c r="O1034">
        <v>107</v>
      </c>
      <c r="T1034" t="str">
        <f>IF(ISERROR(MATCH('Analysis backend'!$M$1,E1034:N1034,0)),"",'Analysis backend'!$L$1)</f>
        <v>Phantom Assassin</v>
      </c>
      <c r="U1034" t="str">
        <f>IF(T1034='Analysis backend'!$L$1,IF(ISERROR(MATCH('Analysis backend'!$M$1,E1034:I1034,0)),"Dire","Radiant"),"")</f>
        <v>Radiant</v>
      </c>
      <c r="V1034">
        <f t="shared" si="241"/>
        <v>1022</v>
      </c>
      <c r="W1034">
        <f t="shared" si="242"/>
        <v>1100</v>
      </c>
      <c r="X1034">
        <f t="shared" si="243"/>
        <v>1044</v>
      </c>
      <c r="Y1034">
        <f t="shared" si="244"/>
        <v>1040</v>
      </c>
      <c r="Z1034">
        <f t="shared" si="245"/>
        <v>1086</v>
      </c>
      <c r="AA1034">
        <f t="shared" si="246"/>
        <v>10008</v>
      </c>
      <c r="AB1034">
        <f t="shared" si="247"/>
        <v>10026</v>
      </c>
      <c r="AC1034">
        <f t="shared" si="248"/>
        <v>10034</v>
      </c>
      <c r="AD1034">
        <f t="shared" si="249"/>
        <v>10019</v>
      </c>
      <c r="AE1034">
        <f t="shared" si="250"/>
        <v>10097</v>
      </c>
      <c r="AF1034">
        <f t="shared" si="251"/>
        <v>100107</v>
      </c>
      <c r="AG1034">
        <f t="shared" si="252"/>
        <v>100000</v>
      </c>
      <c r="AH1034">
        <f t="shared" si="253"/>
        <v>100000</v>
      </c>
      <c r="AI1034">
        <f t="shared" si="254"/>
        <v>100000</v>
      </c>
      <c r="AJ1034">
        <f t="shared" si="255"/>
        <v>100000</v>
      </c>
    </row>
    <row r="1035" spans="1:36" x14ac:dyDescent="0.3">
      <c r="A1035">
        <v>4259775014</v>
      </c>
      <c r="B1035">
        <v>1544225408</v>
      </c>
      <c r="C1035">
        <v>7224</v>
      </c>
      <c r="D1035" t="b">
        <v>0</v>
      </c>
      <c r="E1035">
        <v>45</v>
      </c>
      <c r="F1035">
        <v>1</v>
      </c>
      <c r="G1035">
        <v>106</v>
      </c>
      <c r="H1035">
        <v>19</v>
      </c>
      <c r="I1035">
        <v>110</v>
      </c>
      <c r="J1035">
        <v>50</v>
      </c>
      <c r="K1035">
        <v>114</v>
      </c>
      <c r="L1035">
        <v>64</v>
      </c>
      <c r="M1035">
        <v>95</v>
      </c>
      <c r="N1035">
        <v>76</v>
      </c>
      <c r="O1035">
        <v>31</v>
      </c>
      <c r="P1035">
        <v>97</v>
      </c>
      <c r="Q1035">
        <v>90</v>
      </c>
      <c r="T1035" t="str">
        <f>IF(ISERROR(MATCH('Analysis backend'!$M$1,E1035:N1035,0)),"",'Analysis backend'!$L$1)</f>
        <v/>
      </c>
      <c r="U1035" t="str">
        <f>IF(T1035='Analysis backend'!$L$1,IF(ISERROR(MATCH('Analysis backend'!$M$1,E1035:I1035,0)),"Dire","Radiant"),"")</f>
        <v/>
      </c>
      <c r="V1035">
        <f t="shared" si="241"/>
        <v>1045</v>
      </c>
      <c r="W1035">
        <f t="shared" si="242"/>
        <v>1001</v>
      </c>
      <c r="X1035">
        <f t="shared" si="243"/>
        <v>1106</v>
      </c>
      <c r="Y1035">
        <f t="shared" si="244"/>
        <v>1019</v>
      </c>
      <c r="Z1035">
        <f t="shared" si="245"/>
        <v>1110</v>
      </c>
      <c r="AA1035">
        <f t="shared" si="246"/>
        <v>10050</v>
      </c>
      <c r="AB1035">
        <f t="shared" si="247"/>
        <v>10114</v>
      </c>
      <c r="AC1035">
        <f t="shared" si="248"/>
        <v>10064</v>
      </c>
      <c r="AD1035">
        <f t="shared" si="249"/>
        <v>10095</v>
      </c>
      <c r="AE1035">
        <f t="shared" si="250"/>
        <v>10076</v>
      </c>
      <c r="AF1035">
        <f t="shared" si="251"/>
        <v>100031</v>
      </c>
      <c r="AG1035">
        <f t="shared" si="252"/>
        <v>100097</v>
      </c>
      <c r="AH1035">
        <f t="shared" si="253"/>
        <v>100090</v>
      </c>
      <c r="AI1035">
        <f t="shared" si="254"/>
        <v>100000</v>
      </c>
      <c r="AJ1035">
        <f t="shared" si="255"/>
        <v>100000</v>
      </c>
    </row>
    <row r="1036" spans="1:36" x14ac:dyDescent="0.3">
      <c r="A1036">
        <v>4259772571</v>
      </c>
      <c r="B1036">
        <v>1544225152</v>
      </c>
      <c r="C1036">
        <v>7051</v>
      </c>
      <c r="D1036" t="b">
        <v>0</v>
      </c>
      <c r="E1036">
        <v>49</v>
      </c>
      <c r="F1036">
        <v>93</v>
      </c>
      <c r="G1036">
        <v>50</v>
      </c>
      <c r="H1036">
        <v>86</v>
      </c>
      <c r="I1036">
        <v>97</v>
      </c>
      <c r="J1036">
        <v>111</v>
      </c>
      <c r="K1036">
        <v>41</v>
      </c>
      <c r="L1036">
        <v>20</v>
      </c>
      <c r="M1036">
        <v>101</v>
      </c>
      <c r="N1036">
        <v>44</v>
      </c>
      <c r="O1036">
        <v>1</v>
      </c>
      <c r="P1036">
        <v>59</v>
      </c>
      <c r="T1036" t="str">
        <f>IF(ISERROR(MATCH('Analysis backend'!$M$1,E1036:N1036,0)),"",'Analysis backend'!$L$1)</f>
        <v>Phantom Assassin</v>
      </c>
      <c r="U1036" t="str">
        <f>IF(T1036='Analysis backend'!$L$1,IF(ISERROR(MATCH('Analysis backend'!$M$1,E1036:I1036,0)),"Dire","Radiant"),"")</f>
        <v>Dire</v>
      </c>
      <c r="V1036">
        <f t="shared" si="241"/>
        <v>1049</v>
      </c>
      <c r="W1036">
        <f t="shared" si="242"/>
        <v>1093</v>
      </c>
      <c r="X1036">
        <f t="shared" si="243"/>
        <v>1050</v>
      </c>
      <c r="Y1036">
        <f t="shared" si="244"/>
        <v>1086</v>
      </c>
      <c r="Z1036">
        <f t="shared" si="245"/>
        <v>1097</v>
      </c>
      <c r="AA1036">
        <f t="shared" si="246"/>
        <v>10111</v>
      </c>
      <c r="AB1036">
        <f t="shared" si="247"/>
        <v>10041</v>
      </c>
      <c r="AC1036">
        <f t="shared" si="248"/>
        <v>10020</v>
      </c>
      <c r="AD1036">
        <f t="shared" si="249"/>
        <v>10101</v>
      </c>
      <c r="AE1036">
        <f t="shared" si="250"/>
        <v>10044</v>
      </c>
      <c r="AF1036">
        <f t="shared" si="251"/>
        <v>100001</v>
      </c>
      <c r="AG1036">
        <f t="shared" si="252"/>
        <v>100059</v>
      </c>
      <c r="AH1036">
        <f t="shared" si="253"/>
        <v>100000</v>
      </c>
      <c r="AI1036">
        <f t="shared" si="254"/>
        <v>100000</v>
      </c>
      <c r="AJ1036">
        <f t="shared" si="255"/>
        <v>100000</v>
      </c>
    </row>
    <row r="1037" spans="1:36" x14ac:dyDescent="0.3">
      <c r="A1037">
        <v>4259774630</v>
      </c>
      <c r="B1037">
        <v>1544225408</v>
      </c>
      <c r="C1037">
        <v>6959</v>
      </c>
      <c r="D1037" t="b">
        <v>0</v>
      </c>
      <c r="E1037">
        <v>1</v>
      </c>
      <c r="F1037">
        <v>97</v>
      </c>
      <c r="G1037">
        <v>121</v>
      </c>
      <c r="H1037">
        <v>106</v>
      </c>
      <c r="I1037">
        <v>78</v>
      </c>
      <c r="J1037">
        <v>50</v>
      </c>
      <c r="K1037">
        <v>41</v>
      </c>
      <c r="L1037">
        <v>110</v>
      </c>
      <c r="M1037">
        <v>55</v>
      </c>
      <c r="N1037">
        <v>84</v>
      </c>
      <c r="O1037">
        <v>83</v>
      </c>
      <c r="P1037">
        <v>6</v>
      </c>
      <c r="Q1037">
        <v>44</v>
      </c>
      <c r="T1037" t="str">
        <f>IF(ISERROR(MATCH('Analysis backend'!$M$1,E1037:N1037,0)),"",'Analysis backend'!$L$1)</f>
        <v/>
      </c>
      <c r="U1037" t="str">
        <f>IF(T1037='Analysis backend'!$L$1,IF(ISERROR(MATCH('Analysis backend'!$M$1,E1037:I1037,0)),"Dire","Radiant"),"")</f>
        <v/>
      </c>
      <c r="V1037">
        <f t="shared" si="241"/>
        <v>1001</v>
      </c>
      <c r="W1037">
        <f t="shared" si="242"/>
        <v>1097</v>
      </c>
      <c r="X1037">
        <f t="shared" si="243"/>
        <v>1121</v>
      </c>
      <c r="Y1037">
        <f t="shared" si="244"/>
        <v>1106</v>
      </c>
      <c r="Z1037">
        <f t="shared" si="245"/>
        <v>1078</v>
      </c>
      <c r="AA1037">
        <f t="shared" si="246"/>
        <v>10050</v>
      </c>
      <c r="AB1037">
        <f t="shared" si="247"/>
        <v>10041</v>
      </c>
      <c r="AC1037">
        <f t="shared" si="248"/>
        <v>10110</v>
      </c>
      <c r="AD1037">
        <f t="shared" si="249"/>
        <v>10055</v>
      </c>
      <c r="AE1037">
        <f t="shared" si="250"/>
        <v>10084</v>
      </c>
      <c r="AF1037">
        <f t="shared" si="251"/>
        <v>100083</v>
      </c>
      <c r="AG1037">
        <f t="shared" si="252"/>
        <v>100006</v>
      </c>
      <c r="AH1037">
        <f t="shared" si="253"/>
        <v>100044</v>
      </c>
      <c r="AI1037">
        <f t="shared" si="254"/>
        <v>100000</v>
      </c>
      <c r="AJ1037">
        <f t="shared" si="255"/>
        <v>100000</v>
      </c>
    </row>
    <row r="1038" spans="1:36" x14ac:dyDescent="0.3">
      <c r="A1038">
        <v>4259773093</v>
      </c>
      <c r="B1038">
        <v>1544225280</v>
      </c>
      <c r="C1038">
        <v>6761</v>
      </c>
      <c r="D1038" t="b">
        <v>1</v>
      </c>
      <c r="E1038">
        <v>86</v>
      </c>
      <c r="F1038">
        <v>37</v>
      </c>
      <c r="G1038">
        <v>19</v>
      </c>
      <c r="H1038">
        <v>44</v>
      </c>
      <c r="I1038">
        <v>50</v>
      </c>
      <c r="J1038">
        <v>78</v>
      </c>
      <c r="K1038">
        <v>101</v>
      </c>
      <c r="L1038">
        <v>121</v>
      </c>
      <c r="M1038">
        <v>31</v>
      </c>
      <c r="N1038">
        <v>41</v>
      </c>
      <c r="O1038">
        <v>34</v>
      </c>
      <c r="P1038">
        <v>97</v>
      </c>
      <c r="T1038" t="str">
        <f>IF(ISERROR(MATCH('Analysis backend'!$M$1,E1038:N1038,0)),"",'Analysis backend'!$L$1)</f>
        <v>Phantom Assassin</v>
      </c>
      <c r="U1038" t="str">
        <f>IF(T1038='Analysis backend'!$L$1,IF(ISERROR(MATCH('Analysis backend'!$M$1,E1038:I1038,0)),"Dire","Radiant"),"")</f>
        <v>Radiant</v>
      </c>
      <c r="V1038">
        <f t="shared" si="241"/>
        <v>2086</v>
      </c>
      <c r="W1038">
        <f t="shared" si="242"/>
        <v>2037</v>
      </c>
      <c r="X1038">
        <f t="shared" si="243"/>
        <v>2019</v>
      </c>
      <c r="Y1038">
        <f t="shared" si="244"/>
        <v>2044</v>
      </c>
      <c r="Z1038">
        <f t="shared" si="245"/>
        <v>2050</v>
      </c>
      <c r="AA1038">
        <f t="shared" si="246"/>
        <v>20078</v>
      </c>
      <c r="AB1038">
        <f t="shared" si="247"/>
        <v>20101</v>
      </c>
      <c r="AC1038">
        <f t="shared" si="248"/>
        <v>20121</v>
      </c>
      <c r="AD1038">
        <f t="shared" si="249"/>
        <v>20031</v>
      </c>
      <c r="AE1038">
        <f t="shared" si="250"/>
        <v>20041</v>
      </c>
      <c r="AF1038">
        <f t="shared" si="251"/>
        <v>100034</v>
      </c>
      <c r="AG1038">
        <f t="shared" si="252"/>
        <v>100097</v>
      </c>
      <c r="AH1038">
        <f t="shared" si="253"/>
        <v>100000</v>
      </c>
      <c r="AI1038">
        <f t="shared" si="254"/>
        <v>100000</v>
      </c>
      <c r="AJ1038">
        <f t="shared" si="255"/>
        <v>100000</v>
      </c>
    </row>
    <row r="1039" spans="1:36" x14ac:dyDescent="0.3">
      <c r="A1039">
        <v>4259774443</v>
      </c>
      <c r="B1039">
        <v>1544225408</v>
      </c>
      <c r="C1039">
        <v>6753</v>
      </c>
      <c r="D1039" t="b">
        <v>1</v>
      </c>
      <c r="E1039">
        <v>47</v>
      </c>
      <c r="F1039">
        <v>23</v>
      </c>
      <c r="G1039">
        <v>41</v>
      </c>
      <c r="H1039">
        <v>111</v>
      </c>
      <c r="I1039">
        <v>101</v>
      </c>
      <c r="J1039">
        <v>50</v>
      </c>
      <c r="K1039">
        <v>1</v>
      </c>
      <c r="L1039">
        <v>114</v>
      </c>
      <c r="M1039">
        <v>121</v>
      </c>
      <c r="N1039">
        <v>6</v>
      </c>
      <c r="O1039">
        <v>44</v>
      </c>
      <c r="P1039">
        <v>34</v>
      </c>
      <c r="Q1039">
        <v>97</v>
      </c>
      <c r="R1039">
        <v>71</v>
      </c>
      <c r="T1039" t="str">
        <f>IF(ISERROR(MATCH('Analysis backend'!$M$1,E1039:N1039,0)),"",'Analysis backend'!$L$1)</f>
        <v/>
      </c>
      <c r="U1039" t="str">
        <f>IF(T1039='Analysis backend'!$L$1,IF(ISERROR(MATCH('Analysis backend'!$M$1,E1039:I1039,0)),"Dire","Radiant"),"")</f>
        <v/>
      </c>
      <c r="V1039">
        <f t="shared" si="241"/>
        <v>2047</v>
      </c>
      <c r="W1039">
        <f t="shared" si="242"/>
        <v>2023</v>
      </c>
      <c r="X1039">
        <f t="shared" si="243"/>
        <v>2041</v>
      </c>
      <c r="Y1039">
        <f t="shared" si="244"/>
        <v>2111</v>
      </c>
      <c r="Z1039">
        <f t="shared" si="245"/>
        <v>2101</v>
      </c>
      <c r="AA1039">
        <f t="shared" si="246"/>
        <v>20050</v>
      </c>
      <c r="AB1039">
        <f t="shared" si="247"/>
        <v>20001</v>
      </c>
      <c r="AC1039">
        <f t="shared" si="248"/>
        <v>20114</v>
      </c>
      <c r="AD1039">
        <f t="shared" si="249"/>
        <v>20121</v>
      </c>
      <c r="AE1039">
        <f t="shared" si="250"/>
        <v>20006</v>
      </c>
      <c r="AF1039">
        <f t="shared" si="251"/>
        <v>100044</v>
      </c>
      <c r="AG1039">
        <f t="shared" si="252"/>
        <v>100034</v>
      </c>
      <c r="AH1039">
        <f t="shared" si="253"/>
        <v>100097</v>
      </c>
      <c r="AI1039">
        <f t="shared" si="254"/>
        <v>100071</v>
      </c>
      <c r="AJ1039">
        <f t="shared" si="255"/>
        <v>100000</v>
      </c>
    </row>
    <row r="1040" spans="1:36" x14ac:dyDescent="0.3">
      <c r="A1040">
        <v>4259782734</v>
      </c>
      <c r="B1040">
        <v>1544226048</v>
      </c>
      <c r="C1040">
        <v>6834</v>
      </c>
      <c r="D1040" t="b">
        <v>1</v>
      </c>
      <c r="E1040">
        <v>19</v>
      </c>
      <c r="F1040">
        <v>85</v>
      </c>
      <c r="G1040">
        <v>93</v>
      </c>
      <c r="H1040">
        <v>26</v>
      </c>
      <c r="I1040">
        <v>101</v>
      </c>
      <c r="J1040">
        <v>69</v>
      </c>
      <c r="K1040">
        <v>112</v>
      </c>
      <c r="L1040">
        <v>6</v>
      </c>
      <c r="M1040">
        <v>50</v>
      </c>
      <c r="N1040">
        <v>10</v>
      </c>
      <c r="O1040">
        <v>44</v>
      </c>
      <c r="P1040">
        <v>62</v>
      </c>
      <c r="Q1040">
        <v>1</v>
      </c>
      <c r="R1040">
        <v>97</v>
      </c>
      <c r="T1040" t="str">
        <f>IF(ISERROR(MATCH('Analysis backend'!$M$1,E1040:N1040,0)),"",'Analysis backend'!$L$1)</f>
        <v/>
      </c>
      <c r="U1040" t="str">
        <f>IF(T1040='Analysis backend'!$L$1,IF(ISERROR(MATCH('Analysis backend'!$M$1,E1040:I1040,0)),"Dire","Radiant"),"")</f>
        <v/>
      </c>
      <c r="V1040">
        <f t="shared" si="241"/>
        <v>2019</v>
      </c>
      <c r="W1040">
        <f t="shared" si="242"/>
        <v>2085</v>
      </c>
      <c r="X1040">
        <f t="shared" si="243"/>
        <v>2093</v>
      </c>
      <c r="Y1040">
        <f t="shared" si="244"/>
        <v>2026</v>
      </c>
      <c r="Z1040">
        <f t="shared" si="245"/>
        <v>2101</v>
      </c>
      <c r="AA1040">
        <f t="shared" si="246"/>
        <v>20069</v>
      </c>
      <c r="AB1040">
        <f t="shared" si="247"/>
        <v>20112</v>
      </c>
      <c r="AC1040">
        <f t="shared" si="248"/>
        <v>20006</v>
      </c>
      <c r="AD1040">
        <f t="shared" si="249"/>
        <v>20050</v>
      </c>
      <c r="AE1040">
        <f t="shared" si="250"/>
        <v>20010</v>
      </c>
      <c r="AF1040">
        <f t="shared" si="251"/>
        <v>100044</v>
      </c>
      <c r="AG1040">
        <f t="shared" si="252"/>
        <v>100062</v>
      </c>
      <c r="AH1040">
        <f t="shared" si="253"/>
        <v>100001</v>
      </c>
      <c r="AI1040">
        <f t="shared" si="254"/>
        <v>100097</v>
      </c>
      <c r="AJ1040">
        <f t="shared" si="255"/>
        <v>100000</v>
      </c>
    </row>
    <row r="1041" spans="1:36" x14ac:dyDescent="0.3">
      <c r="A1041">
        <v>4259787954</v>
      </c>
      <c r="B1041">
        <v>1544226560</v>
      </c>
      <c r="C1041">
        <v>7041</v>
      </c>
      <c r="D1041" t="b">
        <v>1</v>
      </c>
      <c r="E1041">
        <v>50</v>
      </c>
      <c r="F1041">
        <v>27</v>
      </c>
      <c r="G1041">
        <v>71</v>
      </c>
      <c r="H1041">
        <v>45</v>
      </c>
      <c r="I1041">
        <v>93</v>
      </c>
      <c r="J1041">
        <v>114</v>
      </c>
      <c r="K1041">
        <v>41</v>
      </c>
      <c r="L1041">
        <v>101</v>
      </c>
      <c r="M1041">
        <v>35</v>
      </c>
      <c r="N1041">
        <v>26</v>
      </c>
      <c r="O1041">
        <v>44</v>
      </c>
      <c r="P1041">
        <v>76</v>
      </c>
      <c r="T1041" t="str">
        <f>IF(ISERROR(MATCH('Analysis backend'!$M$1,E1041:N1041,0)),"",'Analysis backend'!$L$1)</f>
        <v/>
      </c>
      <c r="U1041" t="str">
        <f>IF(T1041='Analysis backend'!$L$1,IF(ISERROR(MATCH('Analysis backend'!$M$1,E1041:I1041,0)),"Dire","Radiant"),"")</f>
        <v/>
      </c>
      <c r="V1041">
        <f t="shared" si="241"/>
        <v>2050</v>
      </c>
      <c r="W1041">
        <f t="shared" si="242"/>
        <v>2027</v>
      </c>
      <c r="X1041">
        <f t="shared" si="243"/>
        <v>2071</v>
      </c>
      <c r="Y1041">
        <f t="shared" si="244"/>
        <v>2045</v>
      </c>
      <c r="Z1041">
        <f t="shared" si="245"/>
        <v>2093</v>
      </c>
      <c r="AA1041">
        <f t="shared" si="246"/>
        <v>20114</v>
      </c>
      <c r="AB1041">
        <f t="shared" si="247"/>
        <v>20041</v>
      </c>
      <c r="AC1041">
        <f t="shared" si="248"/>
        <v>20101</v>
      </c>
      <c r="AD1041">
        <f t="shared" si="249"/>
        <v>20035</v>
      </c>
      <c r="AE1041">
        <f t="shared" si="250"/>
        <v>20026</v>
      </c>
      <c r="AF1041">
        <f t="shared" si="251"/>
        <v>100044</v>
      </c>
      <c r="AG1041">
        <f t="shared" si="252"/>
        <v>100076</v>
      </c>
      <c r="AH1041">
        <f t="shared" si="253"/>
        <v>100000</v>
      </c>
      <c r="AI1041">
        <f t="shared" si="254"/>
        <v>100000</v>
      </c>
      <c r="AJ1041">
        <f t="shared" si="255"/>
        <v>100000</v>
      </c>
    </row>
    <row r="1042" spans="1:36" x14ac:dyDescent="0.3">
      <c r="A1042">
        <v>4259790707</v>
      </c>
      <c r="B1042">
        <v>1544226816</v>
      </c>
      <c r="C1042">
        <v>6950</v>
      </c>
      <c r="D1042" t="b">
        <v>1</v>
      </c>
      <c r="E1042">
        <v>45</v>
      </c>
      <c r="F1042">
        <v>1</v>
      </c>
      <c r="G1042">
        <v>121</v>
      </c>
      <c r="H1042">
        <v>97</v>
      </c>
      <c r="I1042">
        <v>80</v>
      </c>
      <c r="J1042">
        <v>8</v>
      </c>
      <c r="K1042">
        <v>100</v>
      </c>
      <c r="L1042">
        <v>23</v>
      </c>
      <c r="M1042">
        <v>50</v>
      </c>
      <c r="N1042">
        <v>31</v>
      </c>
      <c r="O1042">
        <v>12</v>
      </c>
      <c r="P1042">
        <v>44</v>
      </c>
      <c r="Q1042">
        <v>13</v>
      </c>
      <c r="T1042" t="str">
        <f>IF(ISERROR(MATCH('Analysis backend'!$M$1,E1042:N1042,0)),"",'Analysis backend'!$L$1)</f>
        <v/>
      </c>
      <c r="U1042" t="str">
        <f>IF(T1042='Analysis backend'!$L$1,IF(ISERROR(MATCH('Analysis backend'!$M$1,E1042:I1042,0)),"Dire","Radiant"),"")</f>
        <v/>
      </c>
      <c r="V1042">
        <f t="shared" si="241"/>
        <v>2045</v>
      </c>
      <c r="W1042">
        <f t="shared" si="242"/>
        <v>2001</v>
      </c>
      <c r="X1042">
        <f t="shared" si="243"/>
        <v>2121</v>
      </c>
      <c r="Y1042">
        <f t="shared" si="244"/>
        <v>2097</v>
      </c>
      <c r="Z1042">
        <f t="shared" si="245"/>
        <v>2080</v>
      </c>
      <c r="AA1042">
        <f t="shared" si="246"/>
        <v>20008</v>
      </c>
      <c r="AB1042">
        <f t="shared" si="247"/>
        <v>20100</v>
      </c>
      <c r="AC1042">
        <f t="shared" si="248"/>
        <v>20023</v>
      </c>
      <c r="AD1042">
        <f t="shared" si="249"/>
        <v>20050</v>
      </c>
      <c r="AE1042">
        <f t="shared" si="250"/>
        <v>20031</v>
      </c>
      <c r="AF1042">
        <f t="shared" si="251"/>
        <v>100012</v>
      </c>
      <c r="AG1042">
        <f t="shared" si="252"/>
        <v>100044</v>
      </c>
      <c r="AH1042">
        <f t="shared" si="253"/>
        <v>100013</v>
      </c>
      <c r="AI1042">
        <f t="shared" si="254"/>
        <v>100000</v>
      </c>
      <c r="AJ1042">
        <f t="shared" si="255"/>
        <v>100000</v>
      </c>
    </row>
    <row r="1043" spans="1:36" x14ac:dyDescent="0.3">
      <c r="A1043">
        <v>4259788431</v>
      </c>
      <c r="B1043">
        <v>1544226560</v>
      </c>
      <c r="C1043">
        <v>6839</v>
      </c>
      <c r="D1043" t="b">
        <v>1</v>
      </c>
      <c r="E1043">
        <v>111</v>
      </c>
      <c r="F1043">
        <v>44</v>
      </c>
      <c r="G1043">
        <v>71</v>
      </c>
      <c r="H1043">
        <v>6</v>
      </c>
      <c r="I1043">
        <v>2</v>
      </c>
      <c r="J1043">
        <v>89</v>
      </c>
      <c r="K1043">
        <v>50</v>
      </c>
      <c r="L1043">
        <v>1</v>
      </c>
      <c r="M1043">
        <v>101</v>
      </c>
      <c r="N1043">
        <v>59</v>
      </c>
      <c r="O1043">
        <v>97</v>
      </c>
      <c r="P1043">
        <v>78</v>
      </c>
      <c r="T1043" t="str">
        <f>IF(ISERROR(MATCH('Analysis backend'!$M$1,E1043:N1043,0)),"",'Analysis backend'!$L$1)</f>
        <v>Phantom Assassin</v>
      </c>
      <c r="U1043" t="str">
        <f>IF(T1043='Analysis backend'!$L$1,IF(ISERROR(MATCH('Analysis backend'!$M$1,E1043:I1043,0)),"Dire","Radiant"),"")</f>
        <v>Radiant</v>
      </c>
      <c r="V1043">
        <f t="shared" si="241"/>
        <v>2111</v>
      </c>
      <c r="W1043">
        <f t="shared" si="242"/>
        <v>2044</v>
      </c>
      <c r="X1043">
        <f t="shared" si="243"/>
        <v>2071</v>
      </c>
      <c r="Y1043">
        <f t="shared" si="244"/>
        <v>2006</v>
      </c>
      <c r="Z1043">
        <f t="shared" si="245"/>
        <v>2002</v>
      </c>
      <c r="AA1043">
        <f t="shared" si="246"/>
        <v>20089</v>
      </c>
      <c r="AB1043">
        <f t="shared" si="247"/>
        <v>20050</v>
      </c>
      <c r="AC1043">
        <f t="shared" si="248"/>
        <v>20001</v>
      </c>
      <c r="AD1043">
        <f t="shared" si="249"/>
        <v>20101</v>
      </c>
      <c r="AE1043">
        <f t="shared" si="250"/>
        <v>20059</v>
      </c>
      <c r="AF1043">
        <f t="shared" si="251"/>
        <v>100097</v>
      </c>
      <c r="AG1043">
        <f t="shared" si="252"/>
        <v>100078</v>
      </c>
      <c r="AH1043">
        <f t="shared" si="253"/>
        <v>100000</v>
      </c>
      <c r="AI1043">
        <f t="shared" si="254"/>
        <v>100000</v>
      </c>
      <c r="AJ1043">
        <f t="shared" si="255"/>
        <v>100000</v>
      </c>
    </row>
    <row r="1044" spans="1:36" x14ac:dyDescent="0.3">
      <c r="A1044">
        <v>4259785965</v>
      </c>
      <c r="B1044">
        <v>1544226432</v>
      </c>
      <c r="C1044">
        <v>6805</v>
      </c>
      <c r="D1044" t="b">
        <v>0</v>
      </c>
      <c r="E1044">
        <v>112</v>
      </c>
      <c r="F1044">
        <v>78</v>
      </c>
      <c r="G1044">
        <v>10</v>
      </c>
      <c r="H1044">
        <v>100</v>
      </c>
      <c r="I1044">
        <v>35</v>
      </c>
      <c r="J1044">
        <v>97</v>
      </c>
      <c r="K1044">
        <v>44</v>
      </c>
      <c r="L1044">
        <v>76</v>
      </c>
      <c r="M1044">
        <v>111</v>
      </c>
      <c r="N1044">
        <v>107</v>
      </c>
      <c r="O1044">
        <v>121</v>
      </c>
      <c r="P1044">
        <v>46</v>
      </c>
      <c r="T1044" t="str">
        <f>IF(ISERROR(MATCH('Analysis backend'!$M$1,E1044:N1044,0)),"",'Analysis backend'!$L$1)</f>
        <v>Phantom Assassin</v>
      </c>
      <c r="U1044" t="str">
        <f>IF(T1044='Analysis backend'!$L$1,IF(ISERROR(MATCH('Analysis backend'!$M$1,E1044:I1044,0)),"Dire","Radiant"),"")</f>
        <v>Dire</v>
      </c>
      <c r="V1044">
        <f t="shared" si="241"/>
        <v>1112</v>
      </c>
      <c r="W1044">
        <f t="shared" si="242"/>
        <v>1078</v>
      </c>
      <c r="X1044">
        <f t="shared" si="243"/>
        <v>1010</v>
      </c>
      <c r="Y1044">
        <f t="shared" si="244"/>
        <v>1100</v>
      </c>
      <c r="Z1044">
        <f t="shared" si="245"/>
        <v>1035</v>
      </c>
      <c r="AA1044">
        <f t="shared" si="246"/>
        <v>10097</v>
      </c>
      <c r="AB1044">
        <f t="shared" si="247"/>
        <v>10044</v>
      </c>
      <c r="AC1044">
        <f t="shared" si="248"/>
        <v>10076</v>
      </c>
      <c r="AD1044">
        <f t="shared" si="249"/>
        <v>10111</v>
      </c>
      <c r="AE1044">
        <f t="shared" si="250"/>
        <v>10107</v>
      </c>
      <c r="AF1044">
        <f t="shared" si="251"/>
        <v>100121</v>
      </c>
      <c r="AG1044">
        <f t="shared" si="252"/>
        <v>100046</v>
      </c>
      <c r="AH1044">
        <f t="shared" si="253"/>
        <v>100000</v>
      </c>
      <c r="AI1044">
        <f t="shared" si="254"/>
        <v>100000</v>
      </c>
      <c r="AJ1044">
        <f t="shared" si="255"/>
        <v>100000</v>
      </c>
    </row>
    <row r="1045" spans="1:36" x14ac:dyDescent="0.3">
      <c r="A1045">
        <v>4259791970</v>
      </c>
      <c r="B1045">
        <v>1544226944</v>
      </c>
      <c r="C1045">
        <v>6930</v>
      </c>
      <c r="D1045" t="b">
        <v>1</v>
      </c>
      <c r="E1045">
        <v>101</v>
      </c>
      <c r="F1045">
        <v>97</v>
      </c>
      <c r="G1045">
        <v>7</v>
      </c>
      <c r="H1045">
        <v>93</v>
      </c>
      <c r="I1045">
        <v>27</v>
      </c>
      <c r="J1045">
        <v>44</v>
      </c>
      <c r="K1045">
        <v>86</v>
      </c>
      <c r="L1045">
        <v>78</v>
      </c>
      <c r="M1045">
        <v>21</v>
      </c>
      <c r="N1045">
        <v>9</v>
      </c>
      <c r="O1045">
        <v>19</v>
      </c>
      <c r="P1045">
        <v>34</v>
      </c>
      <c r="Q1045">
        <v>50</v>
      </c>
      <c r="T1045" t="str">
        <f>IF(ISERROR(MATCH('Analysis backend'!$M$1,E1045:N1045,0)),"",'Analysis backend'!$L$1)</f>
        <v>Phantom Assassin</v>
      </c>
      <c r="U1045" t="str">
        <f>IF(T1045='Analysis backend'!$L$1,IF(ISERROR(MATCH('Analysis backend'!$M$1,E1045:I1045,0)),"Dire","Radiant"),"")</f>
        <v>Dire</v>
      </c>
      <c r="V1045">
        <f t="shared" si="241"/>
        <v>2101</v>
      </c>
      <c r="W1045">
        <f t="shared" si="242"/>
        <v>2097</v>
      </c>
      <c r="X1045">
        <f t="shared" si="243"/>
        <v>2007</v>
      </c>
      <c r="Y1045">
        <f t="shared" si="244"/>
        <v>2093</v>
      </c>
      <c r="Z1045">
        <f t="shared" si="245"/>
        <v>2027</v>
      </c>
      <c r="AA1045">
        <f t="shared" si="246"/>
        <v>20044</v>
      </c>
      <c r="AB1045">
        <f t="shared" si="247"/>
        <v>20086</v>
      </c>
      <c r="AC1045">
        <f t="shared" si="248"/>
        <v>20078</v>
      </c>
      <c r="AD1045">
        <f t="shared" si="249"/>
        <v>20021</v>
      </c>
      <c r="AE1045">
        <f t="shared" si="250"/>
        <v>20009</v>
      </c>
      <c r="AF1045">
        <f t="shared" si="251"/>
        <v>100019</v>
      </c>
      <c r="AG1045">
        <f t="shared" si="252"/>
        <v>100034</v>
      </c>
      <c r="AH1045">
        <f t="shared" si="253"/>
        <v>100050</v>
      </c>
      <c r="AI1045">
        <f t="shared" si="254"/>
        <v>100000</v>
      </c>
      <c r="AJ1045">
        <f t="shared" si="255"/>
        <v>100000</v>
      </c>
    </row>
    <row r="1046" spans="1:36" x14ac:dyDescent="0.3">
      <c r="A1046">
        <v>4259792896</v>
      </c>
      <c r="B1046">
        <v>1544227072</v>
      </c>
      <c r="C1046">
        <v>6836</v>
      </c>
      <c r="D1046" t="b">
        <v>1</v>
      </c>
      <c r="E1046">
        <v>74</v>
      </c>
      <c r="F1046">
        <v>85</v>
      </c>
      <c r="G1046">
        <v>78</v>
      </c>
      <c r="H1046">
        <v>89</v>
      </c>
      <c r="I1046">
        <v>110</v>
      </c>
      <c r="J1046">
        <v>86</v>
      </c>
      <c r="K1046">
        <v>59</v>
      </c>
      <c r="L1046">
        <v>68</v>
      </c>
      <c r="M1046">
        <v>44</v>
      </c>
      <c r="N1046">
        <v>97</v>
      </c>
      <c r="O1046">
        <v>76</v>
      </c>
      <c r="P1046">
        <v>50</v>
      </c>
      <c r="Q1046">
        <v>93</v>
      </c>
      <c r="T1046" t="str">
        <f>IF(ISERROR(MATCH('Analysis backend'!$M$1,E1046:N1046,0)),"",'Analysis backend'!$L$1)</f>
        <v>Phantom Assassin</v>
      </c>
      <c r="U1046" t="str">
        <f>IF(T1046='Analysis backend'!$L$1,IF(ISERROR(MATCH('Analysis backend'!$M$1,E1046:I1046,0)),"Dire","Radiant"),"")</f>
        <v>Dire</v>
      </c>
      <c r="V1046">
        <f t="shared" si="241"/>
        <v>2074</v>
      </c>
      <c r="W1046">
        <f t="shared" si="242"/>
        <v>2085</v>
      </c>
      <c r="X1046">
        <f t="shared" si="243"/>
        <v>2078</v>
      </c>
      <c r="Y1046">
        <f t="shared" si="244"/>
        <v>2089</v>
      </c>
      <c r="Z1046">
        <f t="shared" si="245"/>
        <v>2110</v>
      </c>
      <c r="AA1046">
        <f t="shared" si="246"/>
        <v>20086</v>
      </c>
      <c r="AB1046">
        <f t="shared" si="247"/>
        <v>20059</v>
      </c>
      <c r="AC1046">
        <f t="shared" si="248"/>
        <v>20068</v>
      </c>
      <c r="AD1046">
        <f t="shared" si="249"/>
        <v>20044</v>
      </c>
      <c r="AE1046">
        <f t="shared" si="250"/>
        <v>20097</v>
      </c>
      <c r="AF1046">
        <f t="shared" si="251"/>
        <v>100076</v>
      </c>
      <c r="AG1046">
        <f t="shared" si="252"/>
        <v>100050</v>
      </c>
      <c r="AH1046">
        <f t="shared" si="253"/>
        <v>100093</v>
      </c>
      <c r="AI1046">
        <f t="shared" si="254"/>
        <v>100000</v>
      </c>
      <c r="AJ1046">
        <f t="shared" si="255"/>
        <v>100000</v>
      </c>
    </row>
    <row r="1047" spans="1:36" x14ac:dyDescent="0.3">
      <c r="A1047">
        <v>4259790668</v>
      </c>
      <c r="B1047">
        <v>1544226816</v>
      </c>
      <c r="C1047">
        <v>6751</v>
      </c>
      <c r="D1047" t="b">
        <v>0</v>
      </c>
      <c r="E1047">
        <v>9</v>
      </c>
      <c r="F1047">
        <v>1</v>
      </c>
      <c r="G1047">
        <v>114</v>
      </c>
      <c r="H1047">
        <v>75</v>
      </c>
      <c r="I1047">
        <v>14</v>
      </c>
      <c r="J1047">
        <v>110</v>
      </c>
      <c r="K1047">
        <v>121</v>
      </c>
      <c r="L1047">
        <v>46</v>
      </c>
      <c r="M1047">
        <v>44</v>
      </c>
      <c r="N1047">
        <v>3</v>
      </c>
      <c r="O1047">
        <v>97</v>
      </c>
      <c r="P1047">
        <v>80</v>
      </c>
      <c r="Q1047">
        <v>86</v>
      </c>
      <c r="R1047">
        <v>38</v>
      </c>
      <c r="S1047">
        <v>59</v>
      </c>
      <c r="T1047" t="str">
        <f>IF(ISERROR(MATCH('Analysis backend'!$M$1,E1047:N1047,0)),"",'Analysis backend'!$L$1)</f>
        <v>Phantom Assassin</v>
      </c>
      <c r="U1047" t="str">
        <f>IF(T1047='Analysis backend'!$L$1,IF(ISERROR(MATCH('Analysis backend'!$M$1,E1047:I1047,0)),"Dire","Radiant"),"")</f>
        <v>Dire</v>
      </c>
      <c r="V1047">
        <f t="shared" si="241"/>
        <v>1009</v>
      </c>
      <c r="W1047">
        <f t="shared" si="242"/>
        <v>1001</v>
      </c>
      <c r="X1047">
        <f t="shared" si="243"/>
        <v>1114</v>
      </c>
      <c r="Y1047">
        <f t="shared" si="244"/>
        <v>1075</v>
      </c>
      <c r="Z1047">
        <f t="shared" si="245"/>
        <v>1014</v>
      </c>
      <c r="AA1047">
        <f t="shared" si="246"/>
        <v>10110</v>
      </c>
      <c r="AB1047">
        <f t="shared" si="247"/>
        <v>10121</v>
      </c>
      <c r="AC1047">
        <f t="shared" si="248"/>
        <v>10046</v>
      </c>
      <c r="AD1047">
        <f t="shared" si="249"/>
        <v>10044</v>
      </c>
      <c r="AE1047">
        <f t="shared" si="250"/>
        <v>10003</v>
      </c>
      <c r="AF1047">
        <f t="shared" si="251"/>
        <v>100097</v>
      </c>
      <c r="AG1047">
        <f t="shared" si="252"/>
        <v>100080</v>
      </c>
      <c r="AH1047">
        <f t="shared" si="253"/>
        <v>100086</v>
      </c>
      <c r="AI1047">
        <f t="shared" si="254"/>
        <v>100038</v>
      </c>
      <c r="AJ1047">
        <f t="shared" si="255"/>
        <v>100059</v>
      </c>
    </row>
    <row r="1048" spans="1:36" x14ac:dyDescent="0.3">
      <c r="A1048">
        <v>4259792327</v>
      </c>
      <c r="B1048">
        <v>1544226944</v>
      </c>
      <c r="C1048">
        <v>6738</v>
      </c>
      <c r="D1048" t="b">
        <v>0</v>
      </c>
      <c r="E1048">
        <v>86</v>
      </c>
      <c r="F1048">
        <v>38</v>
      </c>
      <c r="G1048">
        <v>83</v>
      </c>
      <c r="H1048">
        <v>41</v>
      </c>
      <c r="I1048">
        <v>76</v>
      </c>
      <c r="J1048">
        <v>19</v>
      </c>
      <c r="K1048">
        <v>1</v>
      </c>
      <c r="L1048">
        <v>56</v>
      </c>
      <c r="M1048">
        <v>112</v>
      </c>
      <c r="N1048">
        <v>97</v>
      </c>
      <c r="O1048">
        <v>44</v>
      </c>
      <c r="P1048">
        <v>69</v>
      </c>
      <c r="Q1048">
        <v>62</v>
      </c>
      <c r="T1048" t="str">
        <f>IF(ISERROR(MATCH('Analysis backend'!$M$1,E1048:N1048,0)),"",'Analysis backend'!$L$1)</f>
        <v/>
      </c>
      <c r="U1048" t="str">
        <f>IF(T1048='Analysis backend'!$L$1,IF(ISERROR(MATCH('Analysis backend'!$M$1,E1048:I1048,0)),"Dire","Radiant"),"")</f>
        <v/>
      </c>
      <c r="V1048">
        <f t="shared" si="241"/>
        <v>1086</v>
      </c>
      <c r="W1048">
        <f t="shared" si="242"/>
        <v>1038</v>
      </c>
      <c r="X1048">
        <f t="shared" si="243"/>
        <v>1083</v>
      </c>
      <c r="Y1048">
        <f t="shared" si="244"/>
        <v>1041</v>
      </c>
      <c r="Z1048">
        <f t="shared" si="245"/>
        <v>1076</v>
      </c>
      <c r="AA1048">
        <f t="shared" si="246"/>
        <v>10019</v>
      </c>
      <c r="AB1048">
        <f t="shared" si="247"/>
        <v>10001</v>
      </c>
      <c r="AC1048">
        <f t="shared" si="248"/>
        <v>10056</v>
      </c>
      <c r="AD1048">
        <f t="shared" si="249"/>
        <v>10112</v>
      </c>
      <c r="AE1048">
        <f t="shared" si="250"/>
        <v>10097</v>
      </c>
      <c r="AF1048">
        <f t="shared" si="251"/>
        <v>100044</v>
      </c>
      <c r="AG1048">
        <f t="shared" si="252"/>
        <v>100069</v>
      </c>
      <c r="AH1048">
        <f t="shared" si="253"/>
        <v>100062</v>
      </c>
      <c r="AI1048">
        <f t="shared" si="254"/>
        <v>100000</v>
      </c>
      <c r="AJ1048">
        <f t="shared" si="255"/>
        <v>100000</v>
      </c>
    </row>
    <row r="1049" spans="1:36" x14ac:dyDescent="0.3">
      <c r="A1049">
        <v>4259796950</v>
      </c>
      <c r="B1049">
        <v>1544227456</v>
      </c>
      <c r="C1049">
        <v>7062</v>
      </c>
      <c r="D1049" t="b">
        <v>1</v>
      </c>
      <c r="E1049">
        <v>86</v>
      </c>
      <c r="F1049">
        <v>50</v>
      </c>
      <c r="G1049">
        <v>29</v>
      </c>
      <c r="H1049">
        <v>1</v>
      </c>
      <c r="I1049">
        <v>114</v>
      </c>
      <c r="J1049">
        <v>109</v>
      </c>
      <c r="K1049">
        <v>101</v>
      </c>
      <c r="L1049">
        <v>97</v>
      </c>
      <c r="M1049">
        <v>3</v>
      </c>
      <c r="N1049">
        <v>20</v>
      </c>
      <c r="O1049">
        <v>44</v>
      </c>
      <c r="P1049">
        <v>93</v>
      </c>
      <c r="Q1049">
        <v>81</v>
      </c>
      <c r="T1049" t="str">
        <f>IF(ISERROR(MATCH('Analysis backend'!$M$1,E1049:N1049,0)),"",'Analysis backend'!$L$1)</f>
        <v/>
      </c>
      <c r="U1049" t="str">
        <f>IF(T1049='Analysis backend'!$L$1,IF(ISERROR(MATCH('Analysis backend'!$M$1,E1049:I1049,0)),"Dire","Radiant"),"")</f>
        <v/>
      </c>
      <c r="V1049">
        <f t="shared" si="241"/>
        <v>2086</v>
      </c>
      <c r="W1049">
        <f t="shared" si="242"/>
        <v>2050</v>
      </c>
      <c r="X1049">
        <f t="shared" si="243"/>
        <v>2029</v>
      </c>
      <c r="Y1049">
        <f t="shared" si="244"/>
        <v>2001</v>
      </c>
      <c r="Z1049">
        <f t="shared" si="245"/>
        <v>2114</v>
      </c>
      <c r="AA1049">
        <f t="shared" si="246"/>
        <v>20109</v>
      </c>
      <c r="AB1049">
        <f t="shared" si="247"/>
        <v>20101</v>
      </c>
      <c r="AC1049">
        <f t="shared" si="248"/>
        <v>20097</v>
      </c>
      <c r="AD1049">
        <f t="shared" si="249"/>
        <v>20003</v>
      </c>
      <c r="AE1049">
        <f t="shared" si="250"/>
        <v>20020</v>
      </c>
      <c r="AF1049">
        <f t="shared" si="251"/>
        <v>100044</v>
      </c>
      <c r="AG1049">
        <f t="shared" si="252"/>
        <v>100093</v>
      </c>
      <c r="AH1049">
        <f t="shared" si="253"/>
        <v>100081</v>
      </c>
      <c r="AI1049">
        <f t="shared" si="254"/>
        <v>100000</v>
      </c>
      <c r="AJ1049">
        <f t="shared" si="255"/>
        <v>100000</v>
      </c>
    </row>
    <row r="1050" spans="1:36" x14ac:dyDescent="0.3">
      <c r="A1050">
        <v>4259797706</v>
      </c>
      <c r="B1050">
        <v>1544227456</v>
      </c>
      <c r="C1050">
        <v>6895</v>
      </c>
      <c r="D1050" t="b">
        <v>1</v>
      </c>
      <c r="E1050">
        <v>16</v>
      </c>
      <c r="F1050">
        <v>110</v>
      </c>
      <c r="G1050">
        <v>76</v>
      </c>
      <c r="H1050">
        <v>31</v>
      </c>
      <c r="I1050">
        <v>41</v>
      </c>
      <c r="J1050">
        <v>95</v>
      </c>
      <c r="K1050">
        <v>74</v>
      </c>
      <c r="L1050">
        <v>5</v>
      </c>
      <c r="M1050">
        <v>100</v>
      </c>
      <c r="N1050">
        <v>19</v>
      </c>
      <c r="O1050">
        <v>88</v>
      </c>
      <c r="P1050">
        <v>97</v>
      </c>
      <c r="Q1050">
        <v>61</v>
      </c>
      <c r="R1050">
        <v>121</v>
      </c>
      <c r="T1050" t="str">
        <f>IF(ISERROR(MATCH('Analysis backend'!$M$1,E1050:N1050,0)),"",'Analysis backend'!$L$1)</f>
        <v/>
      </c>
      <c r="U1050" t="str">
        <f>IF(T1050='Analysis backend'!$L$1,IF(ISERROR(MATCH('Analysis backend'!$M$1,E1050:I1050,0)),"Dire","Radiant"),"")</f>
        <v/>
      </c>
      <c r="V1050">
        <f t="shared" si="241"/>
        <v>2016</v>
      </c>
      <c r="W1050">
        <f t="shared" si="242"/>
        <v>2110</v>
      </c>
      <c r="X1050">
        <f t="shared" si="243"/>
        <v>2076</v>
      </c>
      <c r="Y1050">
        <f t="shared" si="244"/>
        <v>2031</v>
      </c>
      <c r="Z1050">
        <f t="shared" si="245"/>
        <v>2041</v>
      </c>
      <c r="AA1050">
        <f t="shared" si="246"/>
        <v>20095</v>
      </c>
      <c r="AB1050">
        <f t="shared" si="247"/>
        <v>20074</v>
      </c>
      <c r="AC1050">
        <f t="shared" si="248"/>
        <v>20005</v>
      </c>
      <c r="AD1050">
        <f t="shared" si="249"/>
        <v>20100</v>
      </c>
      <c r="AE1050">
        <f t="shared" si="250"/>
        <v>20019</v>
      </c>
      <c r="AF1050">
        <f t="shared" si="251"/>
        <v>100088</v>
      </c>
      <c r="AG1050">
        <f t="shared" si="252"/>
        <v>100097</v>
      </c>
      <c r="AH1050">
        <f t="shared" si="253"/>
        <v>100061</v>
      </c>
      <c r="AI1050">
        <f t="shared" si="254"/>
        <v>100121</v>
      </c>
      <c r="AJ1050">
        <f t="shared" si="255"/>
        <v>100000</v>
      </c>
    </row>
    <row r="1051" spans="1:36" x14ac:dyDescent="0.3">
      <c r="A1051">
        <v>4259800025</v>
      </c>
      <c r="B1051">
        <v>1544227968</v>
      </c>
      <c r="C1051">
        <v>6769</v>
      </c>
      <c r="D1051" t="b">
        <v>1</v>
      </c>
      <c r="E1051">
        <v>64</v>
      </c>
      <c r="F1051">
        <v>4</v>
      </c>
      <c r="G1051">
        <v>50</v>
      </c>
      <c r="H1051">
        <v>113</v>
      </c>
      <c r="I1051">
        <v>90</v>
      </c>
      <c r="J1051">
        <v>93</v>
      </c>
      <c r="K1051">
        <v>85</v>
      </c>
      <c r="L1051">
        <v>106</v>
      </c>
      <c r="M1051">
        <v>92</v>
      </c>
      <c r="N1051">
        <v>27</v>
      </c>
      <c r="O1051">
        <v>62</v>
      </c>
      <c r="P1051">
        <v>46</v>
      </c>
      <c r="T1051" t="str">
        <f>IF(ISERROR(MATCH('Analysis backend'!$M$1,E1051:N1051,0)),"",'Analysis backend'!$L$1)</f>
        <v/>
      </c>
      <c r="U1051" t="str">
        <f>IF(T1051='Analysis backend'!$L$1,IF(ISERROR(MATCH('Analysis backend'!$M$1,E1051:I1051,0)),"Dire","Radiant"),"")</f>
        <v/>
      </c>
      <c r="V1051">
        <f t="shared" si="241"/>
        <v>2064</v>
      </c>
      <c r="W1051">
        <f t="shared" si="242"/>
        <v>2004</v>
      </c>
      <c r="X1051">
        <f t="shared" si="243"/>
        <v>2050</v>
      </c>
      <c r="Y1051">
        <f t="shared" si="244"/>
        <v>2113</v>
      </c>
      <c r="Z1051">
        <f t="shared" si="245"/>
        <v>2090</v>
      </c>
      <c r="AA1051">
        <f t="shared" si="246"/>
        <v>20093</v>
      </c>
      <c r="AB1051">
        <f t="shared" si="247"/>
        <v>20085</v>
      </c>
      <c r="AC1051">
        <f t="shared" si="248"/>
        <v>20106</v>
      </c>
      <c r="AD1051">
        <f t="shared" si="249"/>
        <v>20092</v>
      </c>
      <c r="AE1051">
        <f t="shared" si="250"/>
        <v>20027</v>
      </c>
      <c r="AF1051">
        <f t="shared" si="251"/>
        <v>100062</v>
      </c>
      <c r="AG1051">
        <f t="shared" si="252"/>
        <v>100046</v>
      </c>
      <c r="AH1051">
        <f t="shared" si="253"/>
        <v>100000</v>
      </c>
      <c r="AI1051">
        <f t="shared" si="254"/>
        <v>100000</v>
      </c>
      <c r="AJ1051">
        <f t="shared" si="255"/>
        <v>100000</v>
      </c>
    </row>
    <row r="1052" spans="1:36" x14ac:dyDescent="0.3">
      <c r="A1052">
        <v>4259805979</v>
      </c>
      <c r="B1052">
        <v>1544228608</v>
      </c>
      <c r="C1052">
        <v>7008</v>
      </c>
      <c r="D1052" t="b">
        <v>0</v>
      </c>
      <c r="E1052">
        <v>26</v>
      </c>
      <c r="F1052">
        <v>86</v>
      </c>
      <c r="G1052">
        <v>14</v>
      </c>
      <c r="H1052">
        <v>97</v>
      </c>
      <c r="I1052">
        <v>93</v>
      </c>
      <c r="J1052">
        <v>85</v>
      </c>
      <c r="K1052">
        <v>69</v>
      </c>
      <c r="L1052">
        <v>121</v>
      </c>
      <c r="M1052">
        <v>80</v>
      </c>
      <c r="N1052">
        <v>44</v>
      </c>
      <c r="O1052">
        <v>79</v>
      </c>
      <c r="T1052" t="str">
        <f>IF(ISERROR(MATCH('Analysis backend'!$M$1,E1052:N1052,0)),"",'Analysis backend'!$L$1)</f>
        <v>Phantom Assassin</v>
      </c>
      <c r="U1052" t="str">
        <f>IF(T1052='Analysis backend'!$L$1,IF(ISERROR(MATCH('Analysis backend'!$M$1,E1052:I1052,0)),"Dire","Radiant"),"")</f>
        <v>Dire</v>
      </c>
      <c r="V1052">
        <f t="shared" si="241"/>
        <v>1026</v>
      </c>
      <c r="W1052">
        <f t="shared" si="242"/>
        <v>1086</v>
      </c>
      <c r="X1052">
        <f t="shared" si="243"/>
        <v>1014</v>
      </c>
      <c r="Y1052">
        <f t="shared" si="244"/>
        <v>1097</v>
      </c>
      <c r="Z1052">
        <f t="shared" si="245"/>
        <v>1093</v>
      </c>
      <c r="AA1052">
        <f t="shared" si="246"/>
        <v>10085</v>
      </c>
      <c r="AB1052">
        <f t="shared" si="247"/>
        <v>10069</v>
      </c>
      <c r="AC1052">
        <f t="shared" si="248"/>
        <v>10121</v>
      </c>
      <c r="AD1052">
        <f t="shared" si="249"/>
        <v>10080</v>
      </c>
      <c r="AE1052">
        <f t="shared" si="250"/>
        <v>10044</v>
      </c>
      <c r="AF1052">
        <f t="shared" si="251"/>
        <v>100079</v>
      </c>
      <c r="AG1052">
        <f t="shared" si="252"/>
        <v>100000</v>
      </c>
      <c r="AH1052">
        <f t="shared" si="253"/>
        <v>100000</v>
      </c>
      <c r="AI1052">
        <f t="shared" si="254"/>
        <v>100000</v>
      </c>
      <c r="AJ1052">
        <f t="shared" si="255"/>
        <v>100000</v>
      </c>
    </row>
    <row r="1053" spans="1:36" x14ac:dyDescent="0.3">
      <c r="A1053">
        <v>4259804775</v>
      </c>
      <c r="B1053">
        <v>1544228480</v>
      </c>
      <c r="C1053">
        <v>6949</v>
      </c>
      <c r="D1053" t="b">
        <v>0</v>
      </c>
      <c r="E1053">
        <v>45</v>
      </c>
      <c r="F1053">
        <v>14</v>
      </c>
      <c r="G1053">
        <v>50</v>
      </c>
      <c r="H1053">
        <v>44</v>
      </c>
      <c r="I1053">
        <v>97</v>
      </c>
      <c r="J1053">
        <v>41</v>
      </c>
      <c r="K1053">
        <v>38</v>
      </c>
      <c r="L1053">
        <v>121</v>
      </c>
      <c r="M1053">
        <v>94</v>
      </c>
      <c r="N1053">
        <v>31</v>
      </c>
      <c r="O1053">
        <v>46</v>
      </c>
      <c r="P1053">
        <v>2</v>
      </c>
      <c r="Q1053">
        <v>76</v>
      </c>
      <c r="T1053" t="str">
        <f>IF(ISERROR(MATCH('Analysis backend'!$M$1,E1053:N1053,0)),"",'Analysis backend'!$L$1)</f>
        <v>Phantom Assassin</v>
      </c>
      <c r="U1053" t="str">
        <f>IF(T1053='Analysis backend'!$L$1,IF(ISERROR(MATCH('Analysis backend'!$M$1,E1053:I1053,0)),"Dire","Radiant"),"")</f>
        <v>Radiant</v>
      </c>
      <c r="V1053">
        <f t="shared" si="241"/>
        <v>1045</v>
      </c>
      <c r="W1053">
        <f t="shared" si="242"/>
        <v>1014</v>
      </c>
      <c r="X1053">
        <f t="shared" si="243"/>
        <v>1050</v>
      </c>
      <c r="Y1053">
        <f t="shared" si="244"/>
        <v>1044</v>
      </c>
      <c r="Z1053">
        <f t="shared" si="245"/>
        <v>1097</v>
      </c>
      <c r="AA1053">
        <f t="shared" si="246"/>
        <v>10041</v>
      </c>
      <c r="AB1053">
        <f t="shared" si="247"/>
        <v>10038</v>
      </c>
      <c r="AC1053">
        <f t="shared" si="248"/>
        <v>10121</v>
      </c>
      <c r="AD1053">
        <f t="shared" si="249"/>
        <v>10094</v>
      </c>
      <c r="AE1053">
        <f t="shared" si="250"/>
        <v>10031</v>
      </c>
      <c r="AF1053">
        <f t="shared" si="251"/>
        <v>100046</v>
      </c>
      <c r="AG1053">
        <f t="shared" si="252"/>
        <v>100002</v>
      </c>
      <c r="AH1053">
        <f t="shared" si="253"/>
        <v>100076</v>
      </c>
      <c r="AI1053">
        <f t="shared" si="254"/>
        <v>100000</v>
      </c>
      <c r="AJ1053">
        <f t="shared" si="255"/>
        <v>100000</v>
      </c>
    </row>
    <row r="1054" spans="1:36" x14ac:dyDescent="0.3">
      <c r="A1054">
        <v>4259806490</v>
      </c>
      <c r="B1054">
        <v>1544228608</v>
      </c>
      <c r="C1054">
        <v>6739</v>
      </c>
      <c r="D1054" t="b">
        <v>0</v>
      </c>
      <c r="E1054">
        <v>111</v>
      </c>
      <c r="F1054">
        <v>1</v>
      </c>
      <c r="G1054">
        <v>93</v>
      </c>
      <c r="H1054">
        <v>50</v>
      </c>
      <c r="I1054">
        <v>97</v>
      </c>
      <c r="J1054">
        <v>55</v>
      </c>
      <c r="K1054">
        <v>71</v>
      </c>
      <c r="L1054">
        <v>34</v>
      </c>
      <c r="M1054">
        <v>109</v>
      </c>
      <c r="N1054">
        <v>64</v>
      </c>
      <c r="O1054">
        <v>44</v>
      </c>
      <c r="P1054">
        <v>121</v>
      </c>
      <c r="T1054" t="str">
        <f>IF(ISERROR(MATCH('Analysis backend'!$M$1,E1054:N1054,0)),"",'Analysis backend'!$L$1)</f>
        <v/>
      </c>
      <c r="U1054" t="str">
        <f>IF(T1054='Analysis backend'!$L$1,IF(ISERROR(MATCH('Analysis backend'!$M$1,E1054:I1054,0)),"Dire","Radiant"),"")</f>
        <v/>
      </c>
      <c r="V1054">
        <f t="shared" si="241"/>
        <v>1111</v>
      </c>
      <c r="W1054">
        <f t="shared" si="242"/>
        <v>1001</v>
      </c>
      <c r="X1054">
        <f t="shared" si="243"/>
        <v>1093</v>
      </c>
      <c r="Y1054">
        <f t="shared" si="244"/>
        <v>1050</v>
      </c>
      <c r="Z1054">
        <f t="shared" si="245"/>
        <v>1097</v>
      </c>
      <c r="AA1054">
        <f t="shared" si="246"/>
        <v>10055</v>
      </c>
      <c r="AB1054">
        <f t="shared" si="247"/>
        <v>10071</v>
      </c>
      <c r="AC1054">
        <f t="shared" si="248"/>
        <v>10034</v>
      </c>
      <c r="AD1054">
        <f t="shared" si="249"/>
        <v>10109</v>
      </c>
      <c r="AE1054">
        <f t="shared" si="250"/>
        <v>10064</v>
      </c>
      <c r="AF1054">
        <f t="shared" si="251"/>
        <v>100044</v>
      </c>
      <c r="AG1054">
        <f t="shared" si="252"/>
        <v>100121</v>
      </c>
      <c r="AH1054">
        <f t="shared" si="253"/>
        <v>100000</v>
      </c>
      <c r="AI1054">
        <f t="shared" si="254"/>
        <v>100000</v>
      </c>
      <c r="AJ1054">
        <f t="shared" si="255"/>
        <v>100000</v>
      </c>
    </row>
    <row r="1055" spans="1:36" x14ac:dyDescent="0.3">
      <c r="A1055">
        <v>4259797142</v>
      </c>
      <c r="B1055">
        <v>1544227456</v>
      </c>
      <c r="C1055">
        <v>6715</v>
      </c>
      <c r="D1055" t="b">
        <v>1</v>
      </c>
      <c r="E1055">
        <v>86</v>
      </c>
      <c r="F1055">
        <v>71</v>
      </c>
      <c r="G1055">
        <v>75</v>
      </c>
      <c r="H1055">
        <v>45</v>
      </c>
      <c r="I1055">
        <v>44</v>
      </c>
      <c r="J1055">
        <v>50</v>
      </c>
      <c r="K1055">
        <v>78</v>
      </c>
      <c r="L1055">
        <v>41</v>
      </c>
      <c r="M1055">
        <v>101</v>
      </c>
      <c r="N1055">
        <v>97</v>
      </c>
      <c r="O1055">
        <v>114</v>
      </c>
      <c r="P1055">
        <v>1</v>
      </c>
      <c r="T1055" t="str">
        <f>IF(ISERROR(MATCH('Analysis backend'!$M$1,E1055:N1055,0)),"",'Analysis backend'!$L$1)</f>
        <v>Phantom Assassin</v>
      </c>
      <c r="U1055" t="str">
        <f>IF(T1055='Analysis backend'!$L$1,IF(ISERROR(MATCH('Analysis backend'!$M$1,E1055:I1055,0)),"Dire","Radiant"),"")</f>
        <v>Radiant</v>
      </c>
      <c r="V1055">
        <f t="shared" si="241"/>
        <v>2086</v>
      </c>
      <c r="W1055">
        <f t="shared" si="242"/>
        <v>2071</v>
      </c>
      <c r="X1055">
        <f t="shared" si="243"/>
        <v>2075</v>
      </c>
      <c r="Y1055">
        <f t="shared" si="244"/>
        <v>2045</v>
      </c>
      <c r="Z1055">
        <f t="shared" si="245"/>
        <v>2044</v>
      </c>
      <c r="AA1055">
        <f t="shared" si="246"/>
        <v>20050</v>
      </c>
      <c r="AB1055">
        <f t="shared" si="247"/>
        <v>20078</v>
      </c>
      <c r="AC1055">
        <f t="shared" si="248"/>
        <v>20041</v>
      </c>
      <c r="AD1055">
        <f t="shared" si="249"/>
        <v>20101</v>
      </c>
      <c r="AE1055">
        <f t="shared" si="250"/>
        <v>20097</v>
      </c>
      <c r="AF1055">
        <f t="shared" si="251"/>
        <v>100114</v>
      </c>
      <c r="AG1055">
        <f t="shared" si="252"/>
        <v>100001</v>
      </c>
      <c r="AH1055">
        <f t="shared" si="253"/>
        <v>100000</v>
      </c>
      <c r="AI1055">
        <f t="shared" si="254"/>
        <v>100000</v>
      </c>
      <c r="AJ1055">
        <f t="shared" si="255"/>
        <v>100000</v>
      </c>
    </row>
    <row r="1056" spans="1:36" x14ac:dyDescent="0.3">
      <c r="A1056">
        <v>4259815196</v>
      </c>
      <c r="B1056">
        <v>1544229504</v>
      </c>
      <c r="C1056">
        <v>6869</v>
      </c>
      <c r="D1056" t="b">
        <v>1</v>
      </c>
      <c r="E1056">
        <v>110</v>
      </c>
      <c r="F1056">
        <v>93</v>
      </c>
      <c r="G1056">
        <v>2</v>
      </c>
      <c r="H1056">
        <v>101</v>
      </c>
      <c r="I1056">
        <v>63</v>
      </c>
      <c r="J1056">
        <v>121</v>
      </c>
      <c r="K1056">
        <v>97</v>
      </c>
      <c r="L1056">
        <v>69</v>
      </c>
      <c r="M1056">
        <v>44</v>
      </c>
      <c r="N1056">
        <v>1</v>
      </c>
      <c r="O1056">
        <v>68</v>
      </c>
      <c r="P1056">
        <v>78</v>
      </c>
      <c r="T1056" t="str">
        <f>IF(ISERROR(MATCH('Analysis backend'!$M$1,E1056:N1056,0)),"",'Analysis backend'!$L$1)</f>
        <v>Phantom Assassin</v>
      </c>
      <c r="U1056" t="str">
        <f>IF(T1056='Analysis backend'!$L$1,IF(ISERROR(MATCH('Analysis backend'!$M$1,E1056:I1056,0)),"Dire","Radiant"),"")</f>
        <v>Dire</v>
      </c>
      <c r="V1056">
        <f t="shared" si="241"/>
        <v>2110</v>
      </c>
      <c r="W1056">
        <f t="shared" si="242"/>
        <v>2093</v>
      </c>
      <c r="X1056">
        <f t="shared" si="243"/>
        <v>2002</v>
      </c>
      <c r="Y1056">
        <f t="shared" si="244"/>
        <v>2101</v>
      </c>
      <c r="Z1056">
        <f t="shared" si="245"/>
        <v>2063</v>
      </c>
      <c r="AA1056">
        <f t="shared" si="246"/>
        <v>20121</v>
      </c>
      <c r="AB1056">
        <f t="shared" si="247"/>
        <v>20097</v>
      </c>
      <c r="AC1056">
        <f t="shared" si="248"/>
        <v>20069</v>
      </c>
      <c r="AD1056">
        <f t="shared" si="249"/>
        <v>20044</v>
      </c>
      <c r="AE1056">
        <f t="shared" si="250"/>
        <v>20001</v>
      </c>
      <c r="AF1056">
        <f t="shared" si="251"/>
        <v>100068</v>
      </c>
      <c r="AG1056">
        <f t="shared" si="252"/>
        <v>100078</v>
      </c>
      <c r="AH1056">
        <f t="shared" si="253"/>
        <v>100000</v>
      </c>
      <c r="AI1056">
        <f t="shared" si="254"/>
        <v>100000</v>
      </c>
      <c r="AJ1056">
        <f t="shared" si="255"/>
        <v>100000</v>
      </c>
    </row>
    <row r="1057" spans="1:36" x14ac:dyDescent="0.3">
      <c r="A1057">
        <v>4259816577</v>
      </c>
      <c r="B1057">
        <v>1544229760</v>
      </c>
      <c r="C1057">
        <v>6831</v>
      </c>
      <c r="D1057" t="b">
        <v>1</v>
      </c>
      <c r="E1057">
        <v>7</v>
      </c>
      <c r="F1057">
        <v>50</v>
      </c>
      <c r="G1057">
        <v>44</v>
      </c>
      <c r="H1057">
        <v>97</v>
      </c>
      <c r="I1057">
        <v>111</v>
      </c>
      <c r="J1057">
        <v>71</v>
      </c>
      <c r="K1057">
        <v>41</v>
      </c>
      <c r="L1057">
        <v>121</v>
      </c>
      <c r="M1057">
        <v>76</v>
      </c>
      <c r="N1057">
        <v>55</v>
      </c>
      <c r="O1057">
        <v>86</v>
      </c>
      <c r="P1057">
        <v>34</v>
      </c>
      <c r="T1057" t="str">
        <f>IF(ISERROR(MATCH('Analysis backend'!$M$1,E1057:N1057,0)),"",'Analysis backend'!$L$1)</f>
        <v>Phantom Assassin</v>
      </c>
      <c r="U1057" t="str">
        <f>IF(T1057='Analysis backend'!$L$1,IF(ISERROR(MATCH('Analysis backend'!$M$1,E1057:I1057,0)),"Dire","Radiant"),"")</f>
        <v>Radiant</v>
      </c>
      <c r="V1057">
        <f t="shared" si="241"/>
        <v>2007</v>
      </c>
      <c r="W1057">
        <f t="shared" si="242"/>
        <v>2050</v>
      </c>
      <c r="X1057">
        <f t="shared" si="243"/>
        <v>2044</v>
      </c>
      <c r="Y1057">
        <f t="shared" si="244"/>
        <v>2097</v>
      </c>
      <c r="Z1057">
        <f t="shared" si="245"/>
        <v>2111</v>
      </c>
      <c r="AA1057">
        <f t="shared" si="246"/>
        <v>20071</v>
      </c>
      <c r="AB1057">
        <f t="shared" si="247"/>
        <v>20041</v>
      </c>
      <c r="AC1057">
        <f t="shared" si="248"/>
        <v>20121</v>
      </c>
      <c r="AD1057">
        <f t="shared" si="249"/>
        <v>20076</v>
      </c>
      <c r="AE1057">
        <f t="shared" si="250"/>
        <v>20055</v>
      </c>
      <c r="AF1057">
        <f t="shared" si="251"/>
        <v>100086</v>
      </c>
      <c r="AG1057">
        <f t="shared" si="252"/>
        <v>100034</v>
      </c>
      <c r="AH1057">
        <f t="shared" si="253"/>
        <v>100000</v>
      </c>
      <c r="AI1057">
        <f t="shared" si="254"/>
        <v>100000</v>
      </c>
      <c r="AJ1057">
        <f t="shared" si="255"/>
        <v>100000</v>
      </c>
    </row>
    <row r="1058" spans="1:36" x14ac:dyDescent="0.3">
      <c r="A1058">
        <v>4259814648</v>
      </c>
      <c r="B1058">
        <v>1544229504</v>
      </c>
      <c r="C1058">
        <v>6793</v>
      </c>
      <c r="D1058" t="b">
        <v>0</v>
      </c>
      <c r="E1058">
        <v>6</v>
      </c>
      <c r="F1058">
        <v>93</v>
      </c>
      <c r="G1058">
        <v>13</v>
      </c>
      <c r="H1058">
        <v>121</v>
      </c>
      <c r="I1058">
        <v>2</v>
      </c>
      <c r="J1058">
        <v>97</v>
      </c>
      <c r="K1058">
        <v>16</v>
      </c>
      <c r="L1058">
        <v>89</v>
      </c>
      <c r="M1058">
        <v>86</v>
      </c>
      <c r="N1058">
        <v>39</v>
      </c>
      <c r="O1058">
        <v>82</v>
      </c>
      <c r="P1058">
        <v>44</v>
      </c>
      <c r="Q1058">
        <v>34</v>
      </c>
      <c r="T1058" t="str">
        <f>IF(ISERROR(MATCH('Analysis backend'!$M$1,E1058:N1058,0)),"",'Analysis backend'!$L$1)</f>
        <v/>
      </c>
      <c r="U1058" t="str">
        <f>IF(T1058='Analysis backend'!$L$1,IF(ISERROR(MATCH('Analysis backend'!$M$1,E1058:I1058,0)),"Dire","Radiant"),"")</f>
        <v/>
      </c>
      <c r="V1058">
        <f t="shared" si="241"/>
        <v>1006</v>
      </c>
      <c r="W1058">
        <f t="shared" si="242"/>
        <v>1093</v>
      </c>
      <c r="X1058">
        <f t="shared" si="243"/>
        <v>1013</v>
      </c>
      <c r="Y1058">
        <f t="shared" si="244"/>
        <v>1121</v>
      </c>
      <c r="Z1058">
        <f t="shared" si="245"/>
        <v>1002</v>
      </c>
      <c r="AA1058">
        <f t="shared" si="246"/>
        <v>10097</v>
      </c>
      <c r="AB1058">
        <f t="shared" si="247"/>
        <v>10016</v>
      </c>
      <c r="AC1058">
        <f t="shared" si="248"/>
        <v>10089</v>
      </c>
      <c r="AD1058">
        <f t="shared" si="249"/>
        <v>10086</v>
      </c>
      <c r="AE1058">
        <f t="shared" si="250"/>
        <v>10039</v>
      </c>
      <c r="AF1058">
        <f t="shared" si="251"/>
        <v>100082</v>
      </c>
      <c r="AG1058">
        <f t="shared" si="252"/>
        <v>100044</v>
      </c>
      <c r="AH1058">
        <f t="shared" si="253"/>
        <v>100034</v>
      </c>
      <c r="AI1058">
        <f t="shared" si="254"/>
        <v>100000</v>
      </c>
      <c r="AJ1058">
        <f t="shared" si="255"/>
        <v>100000</v>
      </c>
    </row>
    <row r="1059" spans="1:36" x14ac:dyDescent="0.3">
      <c r="A1059">
        <v>4259804098</v>
      </c>
      <c r="B1059">
        <v>1544228352</v>
      </c>
      <c r="C1059">
        <v>6720</v>
      </c>
      <c r="D1059" t="b">
        <v>1</v>
      </c>
      <c r="E1059">
        <v>26</v>
      </c>
      <c r="F1059">
        <v>119</v>
      </c>
      <c r="G1059">
        <v>19</v>
      </c>
      <c r="H1059">
        <v>34</v>
      </c>
      <c r="I1059">
        <v>10</v>
      </c>
      <c r="J1059">
        <v>104</v>
      </c>
      <c r="K1059">
        <v>59</v>
      </c>
      <c r="L1059">
        <v>44</v>
      </c>
      <c r="M1059">
        <v>31</v>
      </c>
      <c r="N1059">
        <v>101</v>
      </c>
      <c r="O1059">
        <v>1</v>
      </c>
      <c r="P1059">
        <v>2</v>
      </c>
      <c r="T1059" t="str">
        <f>IF(ISERROR(MATCH('Analysis backend'!$M$1,E1059:N1059,0)),"",'Analysis backend'!$L$1)</f>
        <v>Phantom Assassin</v>
      </c>
      <c r="U1059" t="str">
        <f>IF(T1059='Analysis backend'!$L$1,IF(ISERROR(MATCH('Analysis backend'!$M$1,E1059:I1059,0)),"Dire","Radiant"),"")</f>
        <v>Dire</v>
      </c>
      <c r="V1059">
        <f t="shared" si="241"/>
        <v>2026</v>
      </c>
      <c r="W1059">
        <f t="shared" si="242"/>
        <v>2119</v>
      </c>
      <c r="X1059">
        <f t="shared" si="243"/>
        <v>2019</v>
      </c>
      <c r="Y1059">
        <f t="shared" si="244"/>
        <v>2034</v>
      </c>
      <c r="Z1059">
        <f t="shared" si="245"/>
        <v>2010</v>
      </c>
      <c r="AA1059">
        <f t="shared" si="246"/>
        <v>20104</v>
      </c>
      <c r="AB1059">
        <f t="shared" si="247"/>
        <v>20059</v>
      </c>
      <c r="AC1059">
        <f t="shared" si="248"/>
        <v>20044</v>
      </c>
      <c r="AD1059">
        <f t="shared" si="249"/>
        <v>20031</v>
      </c>
      <c r="AE1059">
        <f t="shared" si="250"/>
        <v>20101</v>
      </c>
      <c r="AF1059">
        <f t="shared" si="251"/>
        <v>100001</v>
      </c>
      <c r="AG1059">
        <f t="shared" si="252"/>
        <v>100002</v>
      </c>
      <c r="AH1059">
        <f t="shared" si="253"/>
        <v>100000</v>
      </c>
      <c r="AI1059">
        <f t="shared" si="254"/>
        <v>100000</v>
      </c>
      <c r="AJ1059">
        <f t="shared" si="255"/>
        <v>100000</v>
      </c>
    </row>
    <row r="1060" spans="1:36" x14ac:dyDescent="0.3">
      <c r="A1060">
        <v>4259794717</v>
      </c>
      <c r="B1060">
        <v>1544227200</v>
      </c>
      <c r="C1060">
        <v>6715</v>
      </c>
      <c r="D1060" t="b">
        <v>0</v>
      </c>
      <c r="E1060">
        <v>98</v>
      </c>
      <c r="F1060">
        <v>111</v>
      </c>
      <c r="G1060">
        <v>16</v>
      </c>
      <c r="H1060">
        <v>10</v>
      </c>
      <c r="I1060">
        <v>120</v>
      </c>
      <c r="J1060">
        <v>97</v>
      </c>
      <c r="K1060">
        <v>103</v>
      </c>
      <c r="L1060">
        <v>83</v>
      </c>
      <c r="M1060">
        <v>78</v>
      </c>
      <c r="N1060">
        <v>1</v>
      </c>
      <c r="O1060">
        <v>85</v>
      </c>
      <c r="P1060">
        <v>44</v>
      </c>
      <c r="T1060" t="str">
        <f>IF(ISERROR(MATCH('Analysis backend'!$M$1,E1060:N1060,0)),"",'Analysis backend'!$L$1)</f>
        <v/>
      </c>
      <c r="U1060" t="str">
        <f>IF(T1060='Analysis backend'!$L$1,IF(ISERROR(MATCH('Analysis backend'!$M$1,E1060:I1060,0)),"Dire","Radiant"),"")</f>
        <v/>
      </c>
      <c r="V1060">
        <f t="shared" si="241"/>
        <v>1098</v>
      </c>
      <c r="W1060">
        <f t="shared" si="242"/>
        <v>1111</v>
      </c>
      <c r="X1060">
        <f t="shared" si="243"/>
        <v>1016</v>
      </c>
      <c r="Y1060">
        <f t="shared" si="244"/>
        <v>1010</v>
      </c>
      <c r="Z1060">
        <f t="shared" si="245"/>
        <v>1120</v>
      </c>
      <c r="AA1060">
        <f t="shared" si="246"/>
        <v>10097</v>
      </c>
      <c r="AB1060">
        <f t="shared" si="247"/>
        <v>10103</v>
      </c>
      <c r="AC1060">
        <f t="shared" si="248"/>
        <v>10083</v>
      </c>
      <c r="AD1060">
        <f t="shared" si="249"/>
        <v>10078</v>
      </c>
      <c r="AE1060">
        <f t="shared" si="250"/>
        <v>10001</v>
      </c>
      <c r="AF1060">
        <f t="shared" si="251"/>
        <v>100085</v>
      </c>
      <c r="AG1060">
        <f t="shared" si="252"/>
        <v>100044</v>
      </c>
      <c r="AH1060">
        <f t="shared" si="253"/>
        <v>100000</v>
      </c>
      <c r="AI1060">
        <f t="shared" si="254"/>
        <v>100000</v>
      </c>
      <c r="AJ1060">
        <f t="shared" si="255"/>
        <v>100000</v>
      </c>
    </row>
    <row r="1061" spans="1:36" x14ac:dyDescent="0.3">
      <c r="A1061">
        <v>4259823709</v>
      </c>
      <c r="B1061">
        <v>1544230400</v>
      </c>
      <c r="C1061">
        <v>7079</v>
      </c>
      <c r="D1061" t="b">
        <v>1</v>
      </c>
      <c r="E1061">
        <v>93</v>
      </c>
      <c r="F1061">
        <v>79</v>
      </c>
      <c r="G1061">
        <v>27</v>
      </c>
      <c r="H1061">
        <v>6</v>
      </c>
      <c r="I1061">
        <v>16</v>
      </c>
      <c r="J1061">
        <v>102</v>
      </c>
      <c r="K1061">
        <v>90</v>
      </c>
      <c r="L1061">
        <v>50</v>
      </c>
      <c r="M1061">
        <v>110</v>
      </c>
      <c r="N1061">
        <v>41</v>
      </c>
      <c r="O1061">
        <v>97</v>
      </c>
      <c r="P1061">
        <v>44</v>
      </c>
      <c r="T1061" t="str">
        <f>IF(ISERROR(MATCH('Analysis backend'!$M$1,E1061:N1061,0)),"",'Analysis backend'!$L$1)</f>
        <v/>
      </c>
      <c r="U1061" t="str">
        <f>IF(T1061='Analysis backend'!$L$1,IF(ISERROR(MATCH('Analysis backend'!$M$1,E1061:I1061,0)),"Dire","Radiant"),"")</f>
        <v/>
      </c>
      <c r="V1061">
        <f t="shared" si="241"/>
        <v>2093</v>
      </c>
      <c r="W1061">
        <f t="shared" si="242"/>
        <v>2079</v>
      </c>
      <c r="X1061">
        <f t="shared" si="243"/>
        <v>2027</v>
      </c>
      <c r="Y1061">
        <f t="shared" si="244"/>
        <v>2006</v>
      </c>
      <c r="Z1061">
        <f t="shared" si="245"/>
        <v>2016</v>
      </c>
      <c r="AA1061">
        <f t="shared" si="246"/>
        <v>20102</v>
      </c>
      <c r="AB1061">
        <f t="shared" si="247"/>
        <v>20090</v>
      </c>
      <c r="AC1061">
        <f t="shared" si="248"/>
        <v>20050</v>
      </c>
      <c r="AD1061">
        <f t="shared" si="249"/>
        <v>20110</v>
      </c>
      <c r="AE1061">
        <f t="shared" si="250"/>
        <v>20041</v>
      </c>
      <c r="AF1061">
        <f t="shared" si="251"/>
        <v>100097</v>
      </c>
      <c r="AG1061">
        <f t="shared" si="252"/>
        <v>100044</v>
      </c>
      <c r="AH1061">
        <f t="shared" si="253"/>
        <v>100000</v>
      </c>
      <c r="AI1061">
        <f t="shared" si="254"/>
        <v>100000</v>
      </c>
      <c r="AJ1061">
        <f t="shared" si="255"/>
        <v>100000</v>
      </c>
    </row>
    <row r="1062" spans="1:36" x14ac:dyDescent="0.3">
      <c r="A1062">
        <v>4259820963</v>
      </c>
      <c r="B1062">
        <v>1544230144</v>
      </c>
      <c r="C1062">
        <v>6900</v>
      </c>
      <c r="D1062" t="b">
        <v>1</v>
      </c>
      <c r="E1062">
        <v>50</v>
      </c>
      <c r="F1062">
        <v>19</v>
      </c>
      <c r="G1062">
        <v>16</v>
      </c>
      <c r="H1062">
        <v>109</v>
      </c>
      <c r="I1062">
        <v>46</v>
      </c>
      <c r="J1062">
        <v>97</v>
      </c>
      <c r="K1062">
        <v>59</v>
      </c>
      <c r="L1062">
        <v>44</v>
      </c>
      <c r="M1062">
        <v>33</v>
      </c>
      <c r="N1062">
        <v>121</v>
      </c>
      <c r="O1062">
        <v>62</v>
      </c>
      <c r="P1062">
        <v>41</v>
      </c>
      <c r="T1062" t="str">
        <f>IF(ISERROR(MATCH('Analysis backend'!$M$1,E1062:N1062,0)),"",'Analysis backend'!$L$1)</f>
        <v>Phantom Assassin</v>
      </c>
      <c r="U1062" t="str">
        <f>IF(T1062='Analysis backend'!$L$1,IF(ISERROR(MATCH('Analysis backend'!$M$1,E1062:I1062,0)),"Dire","Radiant"),"")</f>
        <v>Dire</v>
      </c>
      <c r="V1062">
        <f t="shared" si="241"/>
        <v>2050</v>
      </c>
      <c r="W1062">
        <f t="shared" si="242"/>
        <v>2019</v>
      </c>
      <c r="X1062">
        <f t="shared" si="243"/>
        <v>2016</v>
      </c>
      <c r="Y1062">
        <f t="shared" si="244"/>
        <v>2109</v>
      </c>
      <c r="Z1062">
        <f t="shared" si="245"/>
        <v>2046</v>
      </c>
      <c r="AA1062">
        <f t="shared" si="246"/>
        <v>20097</v>
      </c>
      <c r="AB1062">
        <f t="shared" si="247"/>
        <v>20059</v>
      </c>
      <c r="AC1062">
        <f t="shared" si="248"/>
        <v>20044</v>
      </c>
      <c r="AD1062">
        <f t="shared" si="249"/>
        <v>20033</v>
      </c>
      <c r="AE1062">
        <f t="shared" si="250"/>
        <v>20121</v>
      </c>
      <c r="AF1062">
        <f t="shared" si="251"/>
        <v>100062</v>
      </c>
      <c r="AG1062">
        <f t="shared" si="252"/>
        <v>100041</v>
      </c>
      <c r="AH1062">
        <f t="shared" si="253"/>
        <v>100000</v>
      </c>
      <c r="AI1062">
        <f t="shared" si="254"/>
        <v>100000</v>
      </c>
      <c r="AJ1062">
        <f t="shared" si="255"/>
        <v>100000</v>
      </c>
    </row>
    <row r="1063" spans="1:36" x14ac:dyDescent="0.3">
      <c r="A1063">
        <v>4259820572</v>
      </c>
      <c r="B1063">
        <v>1544230144</v>
      </c>
      <c r="C1063">
        <v>6855</v>
      </c>
      <c r="D1063" t="b">
        <v>0</v>
      </c>
      <c r="E1063">
        <v>76</v>
      </c>
      <c r="F1063">
        <v>121</v>
      </c>
      <c r="G1063">
        <v>19</v>
      </c>
      <c r="H1063">
        <v>8</v>
      </c>
      <c r="I1063">
        <v>97</v>
      </c>
      <c r="J1063">
        <v>109</v>
      </c>
      <c r="K1063">
        <v>111</v>
      </c>
      <c r="L1063">
        <v>45</v>
      </c>
      <c r="M1063">
        <v>7</v>
      </c>
      <c r="N1063">
        <v>78</v>
      </c>
      <c r="O1063">
        <v>50</v>
      </c>
      <c r="P1063">
        <v>2</v>
      </c>
      <c r="T1063" t="str">
        <f>IF(ISERROR(MATCH('Analysis backend'!$M$1,E1063:N1063,0)),"",'Analysis backend'!$L$1)</f>
        <v/>
      </c>
      <c r="U1063" t="str">
        <f>IF(T1063='Analysis backend'!$L$1,IF(ISERROR(MATCH('Analysis backend'!$M$1,E1063:I1063,0)),"Dire","Radiant"),"")</f>
        <v/>
      </c>
      <c r="V1063">
        <f t="shared" si="241"/>
        <v>1076</v>
      </c>
      <c r="W1063">
        <f t="shared" si="242"/>
        <v>1121</v>
      </c>
      <c r="X1063">
        <f t="shared" si="243"/>
        <v>1019</v>
      </c>
      <c r="Y1063">
        <f t="shared" si="244"/>
        <v>1008</v>
      </c>
      <c r="Z1063">
        <f t="shared" si="245"/>
        <v>1097</v>
      </c>
      <c r="AA1063">
        <f t="shared" si="246"/>
        <v>10109</v>
      </c>
      <c r="AB1063">
        <f t="shared" si="247"/>
        <v>10111</v>
      </c>
      <c r="AC1063">
        <f t="shared" si="248"/>
        <v>10045</v>
      </c>
      <c r="AD1063">
        <f t="shared" si="249"/>
        <v>10007</v>
      </c>
      <c r="AE1063">
        <f t="shared" si="250"/>
        <v>10078</v>
      </c>
      <c r="AF1063">
        <f t="shared" si="251"/>
        <v>100050</v>
      </c>
      <c r="AG1063">
        <f t="shared" si="252"/>
        <v>100002</v>
      </c>
      <c r="AH1063">
        <f t="shared" si="253"/>
        <v>100000</v>
      </c>
      <c r="AI1063">
        <f t="shared" si="254"/>
        <v>100000</v>
      </c>
      <c r="AJ1063">
        <f t="shared" si="255"/>
        <v>100000</v>
      </c>
    </row>
    <row r="1064" spans="1:36" x14ac:dyDescent="0.3">
      <c r="A1064">
        <v>4259822172</v>
      </c>
      <c r="B1064">
        <v>1544230272</v>
      </c>
      <c r="C1064">
        <v>6745</v>
      </c>
      <c r="D1064" t="b">
        <v>1</v>
      </c>
      <c r="E1064">
        <v>44</v>
      </c>
      <c r="F1064">
        <v>64</v>
      </c>
      <c r="G1064">
        <v>31</v>
      </c>
      <c r="H1064">
        <v>59</v>
      </c>
      <c r="I1064">
        <v>2</v>
      </c>
      <c r="J1064">
        <v>106</v>
      </c>
      <c r="K1064">
        <v>26</v>
      </c>
      <c r="L1064">
        <v>71</v>
      </c>
      <c r="M1064">
        <v>8</v>
      </c>
      <c r="N1064">
        <v>19</v>
      </c>
      <c r="O1064">
        <v>40</v>
      </c>
      <c r="P1064">
        <v>97</v>
      </c>
      <c r="Q1064">
        <v>23</v>
      </c>
      <c r="T1064" t="str">
        <f>IF(ISERROR(MATCH('Analysis backend'!$M$1,E1064:N1064,0)),"",'Analysis backend'!$L$1)</f>
        <v>Phantom Assassin</v>
      </c>
      <c r="U1064" t="str">
        <f>IF(T1064='Analysis backend'!$L$1,IF(ISERROR(MATCH('Analysis backend'!$M$1,E1064:I1064,0)),"Dire","Radiant"),"")</f>
        <v>Radiant</v>
      </c>
      <c r="V1064">
        <f t="shared" si="241"/>
        <v>2044</v>
      </c>
      <c r="W1064">
        <f t="shared" si="242"/>
        <v>2064</v>
      </c>
      <c r="X1064">
        <f t="shared" si="243"/>
        <v>2031</v>
      </c>
      <c r="Y1064">
        <f t="shared" si="244"/>
        <v>2059</v>
      </c>
      <c r="Z1064">
        <f t="shared" si="245"/>
        <v>2002</v>
      </c>
      <c r="AA1064">
        <f t="shared" si="246"/>
        <v>20106</v>
      </c>
      <c r="AB1064">
        <f t="shared" si="247"/>
        <v>20026</v>
      </c>
      <c r="AC1064">
        <f t="shared" si="248"/>
        <v>20071</v>
      </c>
      <c r="AD1064">
        <f t="shared" si="249"/>
        <v>20008</v>
      </c>
      <c r="AE1064">
        <f t="shared" si="250"/>
        <v>20019</v>
      </c>
      <c r="AF1064">
        <f t="shared" si="251"/>
        <v>100040</v>
      </c>
      <c r="AG1064">
        <f t="shared" si="252"/>
        <v>100097</v>
      </c>
      <c r="AH1064">
        <f t="shared" si="253"/>
        <v>100023</v>
      </c>
      <c r="AI1064">
        <f t="shared" si="254"/>
        <v>100000</v>
      </c>
      <c r="AJ1064">
        <f t="shared" si="255"/>
        <v>100000</v>
      </c>
    </row>
    <row r="1065" spans="1:36" x14ac:dyDescent="0.3">
      <c r="A1065">
        <v>4259823643</v>
      </c>
      <c r="B1065">
        <v>1544230400</v>
      </c>
      <c r="C1065">
        <v>6733</v>
      </c>
      <c r="D1065" t="b">
        <v>0</v>
      </c>
      <c r="E1065">
        <v>44</v>
      </c>
      <c r="F1065">
        <v>16</v>
      </c>
      <c r="G1065">
        <v>86</v>
      </c>
      <c r="H1065">
        <v>107</v>
      </c>
      <c r="I1065">
        <v>26</v>
      </c>
      <c r="J1065">
        <v>97</v>
      </c>
      <c r="K1065">
        <v>27</v>
      </c>
      <c r="L1065">
        <v>93</v>
      </c>
      <c r="M1065">
        <v>6</v>
      </c>
      <c r="N1065">
        <v>84</v>
      </c>
      <c r="O1065">
        <v>50</v>
      </c>
      <c r="P1065">
        <v>41</v>
      </c>
      <c r="Q1065">
        <v>59</v>
      </c>
      <c r="T1065" t="str">
        <f>IF(ISERROR(MATCH('Analysis backend'!$M$1,E1065:N1065,0)),"",'Analysis backend'!$L$1)</f>
        <v>Phantom Assassin</v>
      </c>
      <c r="U1065" t="str">
        <f>IF(T1065='Analysis backend'!$L$1,IF(ISERROR(MATCH('Analysis backend'!$M$1,E1065:I1065,0)),"Dire","Radiant"),"")</f>
        <v>Radiant</v>
      </c>
      <c r="V1065">
        <f t="shared" si="241"/>
        <v>1044</v>
      </c>
      <c r="W1065">
        <f t="shared" si="242"/>
        <v>1016</v>
      </c>
      <c r="X1065">
        <f t="shared" si="243"/>
        <v>1086</v>
      </c>
      <c r="Y1065">
        <f t="shared" si="244"/>
        <v>1107</v>
      </c>
      <c r="Z1065">
        <f t="shared" si="245"/>
        <v>1026</v>
      </c>
      <c r="AA1065">
        <f t="shared" si="246"/>
        <v>10097</v>
      </c>
      <c r="AB1065">
        <f t="shared" si="247"/>
        <v>10027</v>
      </c>
      <c r="AC1065">
        <f t="shared" si="248"/>
        <v>10093</v>
      </c>
      <c r="AD1065">
        <f t="shared" si="249"/>
        <v>10006</v>
      </c>
      <c r="AE1065">
        <f t="shared" si="250"/>
        <v>10084</v>
      </c>
      <c r="AF1065">
        <f t="shared" si="251"/>
        <v>100050</v>
      </c>
      <c r="AG1065">
        <f t="shared" si="252"/>
        <v>100041</v>
      </c>
      <c r="AH1065">
        <f t="shared" si="253"/>
        <v>100059</v>
      </c>
      <c r="AI1065">
        <f t="shared" si="254"/>
        <v>100000</v>
      </c>
      <c r="AJ1065">
        <f t="shared" si="255"/>
        <v>100000</v>
      </c>
    </row>
    <row r="1066" spans="1:36" x14ac:dyDescent="0.3">
      <c r="A1066">
        <v>4259821469</v>
      </c>
      <c r="B1066">
        <v>1544230272</v>
      </c>
      <c r="C1066">
        <v>6668</v>
      </c>
      <c r="D1066" t="b">
        <v>1</v>
      </c>
      <c r="E1066">
        <v>16</v>
      </c>
      <c r="F1066">
        <v>44</v>
      </c>
      <c r="G1066">
        <v>75</v>
      </c>
      <c r="H1066">
        <v>20</v>
      </c>
      <c r="I1066">
        <v>90</v>
      </c>
      <c r="J1066">
        <v>93</v>
      </c>
      <c r="K1066">
        <v>2</v>
      </c>
      <c r="L1066">
        <v>6</v>
      </c>
      <c r="M1066">
        <v>86</v>
      </c>
      <c r="N1066">
        <v>50</v>
      </c>
      <c r="O1066">
        <v>97</v>
      </c>
      <c r="T1066" t="str">
        <f>IF(ISERROR(MATCH('Analysis backend'!$M$1,E1066:N1066,0)),"",'Analysis backend'!$L$1)</f>
        <v>Phantom Assassin</v>
      </c>
      <c r="U1066" t="str">
        <f>IF(T1066='Analysis backend'!$L$1,IF(ISERROR(MATCH('Analysis backend'!$M$1,E1066:I1066,0)),"Dire","Radiant"),"")</f>
        <v>Radiant</v>
      </c>
      <c r="V1066">
        <f t="shared" si="241"/>
        <v>2016</v>
      </c>
      <c r="W1066">
        <f t="shared" si="242"/>
        <v>2044</v>
      </c>
      <c r="X1066">
        <f t="shared" si="243"/>
        <v>2075</v>
      </c>
      <c r="Y1066">
        <f t="shared" si="244"/>
        <v>2020</v>
      </c>
      <c r="Z1066">
        <f t="shared" si="245"/>
        <v>2090</v>
      </c>
      <c r="AA1066">
        <f t="shared" si="246"/>
        <v>20093</v>
      </c>
      <c r="AB1066">
        <f t="shared" si="247"/>
        <v>20002</v>
      </c>
      <c r="AC1066">
        <f t="shared" si="248"/>
        <v>20006</v>
      </c>
      <c r="AD1066">
        <f t="shared" si="249"/>
        <v>20086</v>
      </c>
      <c r="AE1066">
        <f t="shared" si="250"/>
        <v>20050</v>
      </c>
      <c r="AF1066">
        <f t="shared" si="251"/>
        <v>100097</v>
      </c>
      <c r="AG1066">
        <f t="shared" si="252"/>
        <v>100000</v>
      </c>
      <c r="AH1066">
        <f t="shared" si="253"/>
        <v>100000</v>
      </c>
      <c r="AI1066">
        <f t="shared" si="254"/>
        <v>100000</v>
      </c>
      <c r="AJ1066">
        <f t="shared" si="255"/>
        <v>100000</v>
      </c>
    </row>
    <row r="1067" spans="1:36" x14ac:dyDescent="0.3">
      <c r="A1067">
        <v>4259826272</v>
      </c>
      <c r="B1067">
        <v>1544230656</v>
      </c>
      <c r="C1067">
        <v>7029</v>
      </c>
      <c r="D1067" t="b">
        <v>0</v>
      </c>
      <c r="E1067">
        <v>95</v>
      </c>
      <c r="F1067">
        <v>100</v>
      </c>
      <c r="G1067">
        <v>50</v>
      </c>
      <c r="H1067">
        <v>22</v>
      </c>
      <c r="I1067">
        <v>38</v>
      </c>
      <c r="J1067">
        <v>111</v>
      </c>
      <c r="K1067">
        <v>78</v>
      </c>
      <c r="L1067">
        <v>121</v>
      </c>
      <c r="M1067">
        <v>41</v>
      </c>
      <c r="N1067">
        <v>34</v>
      </c>
      <c r="O1067">
        <v>97</v>
      </c>
      <c r="P1067">
        <v>93</v>
      </c>
      <c r="T1067" t="str">
        <f>IF(ISERROR(MATCH('Analysis backend'!$M$1,E1067:N1067,0)),"",'Analysis backend'!$L$1)</f>
        <v/>
      </c>
      <c r="U1067" t="str">
        <f>IF(T1067='Analysis backend'!$L$1,IF(ISERROR(MATCH('Analysis backend'!$M$1,E1067:I1067,0)),"Dire","Radiant"),"")</f>
        <v/>
      </c>
      <c r="V1067">
        <f t="shared" si="241"/>
        <v>1095</v>
      </c>
      <c r="W1067">
        <f t="shared" si="242"/>
        <v>1100</v>
      </c>
      <c r="X1067">
        <f t="shared" si="243"/>
        <v>1050</v>
      </c>
      <c r="Y1067">
        <f t="shared" si="244"/>
        <v>1022</v>
      </c>
      <c r="Z1067">
        <f t="shared" si="245"/>
        <v>1038</v>
      </c>
      <c r="AA1067">
        <f t="shared" si="246"/>
        <v>10111</v>
      </c>
      <c r="AB1067">
        <f t="shared" si="247"/>
        <v>10078</v>
      </c>
      <c r="AC1067">
        <f t="shared" si="248"/>
        <v>10121</v>
      </c>
      <c r="AD1067">
        <f t="shared" si="249"/>
        <v>10041</v>
      </c>
      <c r="AE1067">
        <f t="shared" si="250"/>
        <v>10034</v>
      </c>
      <c r="AF1067">
        <f t="shared" si="251"/>
        <v>100097</v>
      </c>
      <c r="AG1067">
        <f t="shared" si="252"/>
        <v>100093</v>
      </c>
      <c r="AH1067">
        <f t="shared" si="253"/>
        <v>100000</v>
      </c>
      <c r="AI1067">
        <f t="shared" si="254"/>
        <v>100000</v>
      </c>
      <c r="AJ1067">
        <f t="shared" si="255"/>
        <v>100000</v>
      </c>
    </row>
    <row r="1068" spans="1:36" x14ac:dyDescent="0.3">
      <c r="A1068">
        <v>4259828944</v>
      </c>
      <c r="B1068">
        <v>1544231040</v>
      </c>
      <c r="C1068">
        <v>6845</v>
      </c>
      <c r="D1068" t="b">
        <v>1</v>
      </c>
      <c r="E1068">
        <v>40</v>
      </c>
      <c r="F1068">
        <v>97</v>
      </c>
      <c r="G1068">
        <v>85</v>
      </c>
      <c r="H1068">
        <v>16</v>
      </c>
      <c r="I1068">
        <v>93</v>
      </c>
      <c r="J1068">
        <v>44</v>
      </c>
      <c r="K1068">
        <v>110</v>
      </c>
      <c r="L1068">
        <v>100</v>
      </c>
      <c r="M1068">
        <v>59</v>
      </c>
      <c r="N1068">
        <v>50</v>
      </c>
      <c r="O1068">
        <v>80</v>
      </c>
      <c r="P1068">
        <v>27</v>
      </c>
      <c r="Q1068">
        <v>34</v>
      </c>
      <c r="T1068" t="str">
        <f>IF(ISERROR(MATCH('Analysis backend'!$M$1,E1068:N1068,0)),"",'Analysis backend'!$L$1)</f>
        <v>Phantom Assassin</v>
      </c>
      <c r="U1068" t="str">
        <f>IF(T1068='Analysis backend'!$L$1,IF(ISERROR(MATCH('Analysis backend'!$M$1,E1068:I1068,0)),"Dire","Radiant"),"")</f>
        <v>Dire</v>
      </c>
      <c r="V1068">
        <f t="shared" si="241"/>
        <v>2040</v>
      </c>
      <c r="W1068">
        <f t="shared" si="242"/>
        <v>2097</v>
      </c>
      <c r="X1068">
        <f t="shared" si="243"/>
        <v>2085</v>
      </c>
      <c r="Y1068">
        <f t="shared" si="244"/>
        <v>2016</v>
      </c>
      <c r="Z1068">
        <f t="shared" si="245"/>
        <v>2093</v>
      </c>
      <c r="AA1068">
        <f t="shared" si="246"/>
        <v>20044</v>
      </c>
      <c r="AB1068">
        <f t="shared" si="247"/>
        <v>20110</v>
      </c>
      <c r="AC1068">
        <f t="shared" si="248"/>
        <v>20100</v>
      </c>
      <c r="AD1068">
        <f t="shared" si="249"/>
        <v>20059</v>
      </c>
      <c r="AE1068">
        <f t="shared" si="250"/>
        <v>20050</v>
      </c>
      <c r="AF1068">
        <f t="shared" si="251"/>
        <v>100080</v>
      </c>
      <c r="AG1068">
        <f t="shared" si="252"/>
        <v>100027</v>
      </c>
      <c r="AH1068">
        <f t="shared" si="253"/>
        <v>100034</v>
      </c>
      <c r="AI1068">
        <f t="shared" si="254"/>
        <v>100000</v>
      </c>
      <c r="AJ1068">
        <f t="shared" si="255"/>
        <v>100000</v>
      </c>
    </row>
    <row r="1069" spans="1:36" x14ac:dyDescent="0.3">
      <c r="A1069">
        <v>4259830137</v>
      </c>
      <c r="B1069">
        <v>1544231040</v>
      </c>
      <c r="C1069">
        <v>6726</v>
      </c>
      <c r="D1069" t="b">
        <v>0</v>
      </c>
      <c r="E1069">
        <v>111</v>
      </c>
      <c r="F1069">
        <v>1</v>
      </c>
      <c r="G1069">
        <v>7</v>
      </c>
      <c r="H1069">
        <v>31</v>
      </c>
      <c r="I1069">
        <v>62</v>
      </c>
      <c r="J1069">
        <v>14</v>
      </c>
      <c r="K1069">
        <v>10</v>
      </c>
      <c r="L1069">
        <v>23</v>
      </c>
      <c r="M1069">
        <v>16</v>
      </c>
      <c r="N1069">
        <v>50</v>
      </c>
      <c r="O1069">
        <v>59</v>
      </c>
      <c r="P1069">
        <v>83</v>
      </c>
      <c r="Q1069">
        <v>97</v>
      </c>
      <c r="R1069">
        <v>34</v>
      </c>
      <c r="T1069" t="str">
        <f>IF(ISERROR(MATCH('Analysis backend'!$M$1,E1069:N1069,0)),"",'Analysis backend'!$L$1)</f>
        <v/>
      </c>
      <c r="U1069" t="str">
        <f>IF(T1069='Analysis backend'!$L$1,IF(ISERROR(MATCH('Analysis backend'!$M$1,E1069:I1069,0)),"Dire","Radiant"),"")</f>
        <v/>
      </c>
      <c r="V1069">
        <f t="shared" si="241"/>
        <v>1111</v>
      </c>
      <c r="W1069">
        <f t="shared" si="242"/>
        <v>1001</v>
      </c>
      <c r="X1069">
        <f t="shared" si="243"/>
        <v>1007</v>
      </c>
      <c r="Y1069">
        <f t="shared" si="244"/>
        <v>1031</v>
      </c>
      <c r="Z1069">
        <f t="shared" si="245"/>
        <v>1062</v>
      </c>
      <c r="AA1069">
        <f t="shared" si="246"/>
        <v>10014</v>
      </c>
      <c r="AB1069">
        <f t="shared" si="247"/>
        <v>10010</v>
      </c>
      <c r="AC1069">
        <f t="shared" si="248"/>
        <v>10023</v>
      </c>
      <c r="AD1069">
        <f t="shared" si="249"/>
        <v>10016</v>
      </c>
      <c r="AE1069">
        <f t="shared" si="250"/>
        <v>10050</v>
      </c>
      <c r="AF1069">
        <f t="shared" si="251"/>
        <v>100059</v>
      </c>
      <c r="AG1069">
        <f t="shared" si="252"/>
        <v>100083</v>
      </c>
      <c r="AH1069">
        <f t="shared" si="253"/>
        <v>100097</v>
      </c>
      <c r="AI1069">
        <f t="shared" si="254"/>
        <v>100034</v>
      </c>
      <c r="AJ1069">
        <f t="shared" si="255"/>
        <v>100000</v>
      </c>
    </row>
    <row r="1070" spans="1:36" x14ac:dyDescent="0.3">
      <c r="A1070">
        <v>4259836947</v>
      </c>
      <c r="B1070">
        <v>1544231808</v>
      </c>
      <c r="C1070">
        <v>6942</v>
      </c>
      <c r="D1070" t="b">
        <v>1</v>
      </c>
      <c r="E1070">
        <v>50</v>
      </c>
      <c r="F1070">
        <v>26</v>
      </c>
      <c r="G1070">
        <v>38</v>
      </c>
      <c r="H1070">
        <v>80</v>
      </c>
      <c r="I1070">
        <v>111</v>
      </c>
      <c r="J1070">
        <v>1</v>
      </c>
      <c r="K1070">
        <v>28</v>
      </c>
      <c r="L1070">
        <v>68</v>
      </c>
      <c r="M1070">
        <v>51</v>
      </c>
      <c r="N1070">
        <v>11</v>
      </c>
      <c r="O1070">
        <v>44</v>
      </c>
      <c r="P1070">
        <v>97</v>
      </c>
      <c r="Q1070">
        <v>110</v>
      </c>
      <c r="T1070" t="str">
        <f>IF(ISERROR(MATCH('Analysis backend'!$M$1,E1070:N1070,0)),"",'Analysis backend'!$L$1)</f>
        <v/>
      </c>
      <c r="U1070" t="str">
        <f>IF(T1070='Analysis backend'!$L$1,IF(ISERROR(MATCH('Analysis backend'!$M$1,E1070:I1070,0)),"Dire","Radiant"),"")</f>
        <v/>
      </c>
      <c r="V1070">
        <f t="shared" si="241"/>
        <v>2050</v>
      </c>
      <c r="W1070">
        <f t="shared" si="242"/>
        <v>2026</v>
      </c>
      <c r="X1070">
        <f t="shared" si="243"/>
        <v>2038</v>
      </c>
      <c r="Y1070">
        <f t="shared" si="244"/>
        <v>2080</v>
      </c>
      <c r="Z1070">
        <f t="shared" si="245"/>
        <v>2111</v>
      </c>
      <c r="AA1070">
        <f t="shared" si="246"/>
        <v>20001</v>
      </c>
      <c r="AB1070">
        <f t="shared" si="247"/>
        <v>20028</v>
      </c>
      <c r="AC1070">
        <f t="shared" si="248"/>
        <v>20068</v>
      </c>
      <c r="AD1070">
        <f t="shared" si="249"/>
        <v>20051</v>
      </c>
      <c r="AE1070">
        <f t="shared" si="250"/>
        <v>20011</v>
      </c>
      <c r="AF1070">
        <f t="shared" si="251"/>
        <v>100044</v>
      </c>
      <c r="AG1070">
        <f t="shared" si="252"/>
        <v>100097</v>
      </c>
      <c r="AH1070">
        <f t="shared" si="253"/>
        <v>100110</v>
      </c>
      <c r="AI1070">
        <f t="shared" si="254"/>
        <v>100000</v>
      </c>
      <c r="AJ1070">
        <f t="shared" si="255"/>
        <v>100000</v>
      </c>
    </row>
    <row r="1071" spans="1:36" x14ac:dyDescent="0.3">
      <c r="A1071">
        <v>4259842168</v>
      </c>
      <c r="B1071">
        <v>1544232192</v>
      </c>
      <c r="C1071">
        <v>6777</v>
      </c>
      <c r="D1071" t="b">
        <v>0</v>
      </c>
      <c r="E1071">
        <v>10</v>
      </c>
      <c r="F1071">
        <v>33</v>
      </c>
      <c r="G1071">
        <v>84</v>
      </c>
      <c r="H1071">
        <v>53</v>
      </c>
      <c r="I1071">
        <v>45</v>
      </c>
      <c r="J1071">
        <v>1</v>
      </c>
      <c r="K1071">
        <v>30</v>
      </c>
      <c r="L1071">
        <v>101</v>
      </c>
      <c r="M1071">
        <v>76</v>
      </c>
      <c r="N1071">
        <v>2</v>
      </c>
      <c r="O1071">
        <v>97</v>
      </c>
      <c r="P1071">
        <v>44</v>
      </c>
      <c r="T1071" t="str">
        <f>IF(ISERROR(MATCH('Analysis backend'!$M$1,E1071:N1071,0)),"",'Analysis backend'!$L$1)</f>
        <v/>
      </c>
      <c r="U1071" t="str">
        <f>IF(T1071='Analysis backend'!$L$1,IF(ISERROR(MATCH('Analysis backend'!$M$1,E1071:I1071,0)),"Dire","Radiant"),"")</f>
        <v/>
      </c>
      <c r="V1071">
        <f t="shared" si="241"/>
        <v>1010</v>
      </c>
      <c r="W1071">
        <f t="shared" si="242"/>
        <v>1033</v>
      </c>
      <c r="X1071">
        <f t="shared" si="243"/>
        <v>1084</v>
      </c>
      <c r="Y1071">
        <f t="shared" si="244"/>
        <v>1053</v>
      </c>
      <c r="Z1071">
        <f t="shared" si="245"/>
        <v>1045</v>
      </c>
      <c r="AA1071">
        <f t="shared" si="246"/>
        <v>10001</v>
      </c>
      <c r="AB1071">
        <f t="shared" si="247"/>
        <v>10030</v>
      </c>
      <c r="AC1071">
        <f t="shared" si="248"/>
        <v>10101</v>
      </c>
      <c r="AD1071">
        <f t="shared" si="249"/>
        <v>10076</v>
      </c>
      <c r="AE1071">
        <f t="shared" si="250"/>
        <v>10002</v>
      </c>
      <c r="AF1071">
        <f t="shared" si="251"/>
        <v>100097</v>
      </c>
      <c r="AG1071">
        <f t="shared" si="252"/>
        <v>100044</v>
      </c>
      <c r="AH1071">
        <f t="shared" si="253"/>
        <v>100000</v>
      </c>
      <c r="AI1071">
        <f t="shared" si="254"/>
        <v>100000</v>
      </c>
      <c r="AJ1071">
        <f t="shared" si="255"/>
        <v>100000</v>
      </c>
    </row>
    <row r="1072" spans="1:36" x14ac:dyDescent="0.3">
      <c r="A1072">
        <v>4259839162</v>
      </c>
      <c r="B1072">
        <v>1544231936</v>
      </c>
      <c r="C1072">
        <v>6760</v>
      </c>
      <c r="D1072" t="b">
        <v>1</v>
      </c>
      <c r="E1072">
        <v>26</v>
      </c>
      <c r="F1072">
        <v>62</v>
      </c>
      <c r="G1072">
        <v>90</v>
      </c>
      <c r="H1072">
        <v>44</v>
      </c>
      <c r="I1072">
        <v>11</v>
      </c>
      <c r="J1072">
        <v>1</v>
      </c>
      <c r="K1072">
        <v>6</v>
      </c>
      <c r="L1072">
        <v>76</v>
      </c>
      <c r="M1072">
        <v>111</v>
      </c>
      <c r="N1072">
        <v>86</v>
      </c>
      <c r="O1072">
        <v>97</v>
      </c>
      <c r="P1072">
        <v>45</v>
      </c>
      <c r="Q1072">
        <v>82</v>
      </c>
      <c r="T1072" t="str">
        <f>IF(ISERROR(MATCH('Analysis backend'!$M$1,E1072:N1072,0)),"",'Analysis backend'!$L$1)</f>
        <v>Phantom Assassin</v>
      </c>
      <c r="U1072" t="str">
        <f>IF(T1072='Analysis backend'!$L$1,IF(ISERROR(MATCH('Analysis backend'!$M$1,E1072:I1072,0)),"Dire","Radiant"),"")</f>
        <v>Radiant</v>
      </c>
      <c r="V1072">
        <f t="shared" si="241"/>
        <v>2026</v>
      </c>
      <c r="W1072">
        <f t="shared" si="242"/>
        <v>2062</v>
      </c>
      <c r="X1072">
        <f t="shared" si="243"/>
        <v>2090</v>
      </c>
      <c r="Y1072">
        <f t="shared" si="244"/>
        <v>2044</v>
      </c>
      <c r="Z1072">
        <f t="shared" si="245"/>
        <v>2011</v>
      </c>
      <c r="AA1072">
        <f t="shared" si="246"/>
        <v>20001</v>
      </c>
      <c r="AB1072">
        <f t="shared" si="247"/>
        <v>20006</v>
      </c>
      <c r="AC1072">
        <f t="shared" si="248"/>
        <v>20076</v>
      </c>
      <c r="AD1072">
        <f t="shared" si="249"/>
        <v>20111</v>
      </c>
      <c r="AE1072">
        <f t="shared" si="250"/>
        <v>20086</v>
      </c>
      <c r="AF1072">
        <f t="shared" si="251"/>
        <v>100097</v>
      </c>
      <c r="AG1072">
        <f t="shared" si="252"/>
        <v>100045</v>
      </c>
      <c r="AH1072">
        <f t="shared" si="253"/>
        <v>100082</v>
      </c>
      <c r="AI1072">
        <f t="shared" si="254"/>
        <v>100000</v>
      </c>
      <c r="AJ1072">
        <f t="shared" si="255"/>
        <v>100000</v>
      </c>
    </row>
    <row r="1073" spans="1:36" x14ac:dyDescent="0.3">
      <c r="A1073">
        <v>4259839580</v>
      </c>
      <c r="B1073">
        <v>1544232064</v>
      </c>
      <c r="C1073">
        <v>6731</v>
      </c>
      <c r="D1073" t="b">
        <v>0</v>
      </c>
      <c r="E1073">
        <v>100</v>
      </c>
      <c r="F1073">
        <v>8</v>
      </c>
      <c r="G1073">
        <v>96</v>
      </c>
      <c r="H1073">
        <v>105</v>
      </c>
      <c r="I1073">
        <v>35</v>
      </c>
      <c r="J1073">
        <v>103</v>
      </c>
      <c r="K1073">
        <v>121</v>
      </c>
      <c r="L1073">
        <v>86</v>
      </c>
      <c r="M1073">
        <v>102</v>
      </c>
      <c r="N1073">
        <v>44</v>
      </c>
      <c r="O1073">
        <v>2</v>
      </c>
      <c r="P1073">
        <v>97</v>
      </c>
      <c r="T1073" t="str">
        <f>IF(ISERROR(MATCH('Analysis backend'!$M$1,E1073:N1073,0)),"",'Analysis backend'!$L$1)</f>
        <v>Phantom Assassin</v>
      </c>
      <c r="U1073" t="str">
        <f>IF(T1073='Analysis backend'!$L$1,IF(ISERROR(MATCH('Analysis backend'!$M$1,E1073:I1073,0)),"Dire","Radiant"),"")</f>
        <v>Dire</v>
      </c>
      <c r="V1073">
        <f t="shared" si="241"/>
        <v>1100</v>
      </c>
      <c r="W1073">
        <f t="shared" si="242"/>
        <v>1008</v>
      </c>
      <c r="X1073">
        <f t="shared" si="243"/>
        <v>1096</v>
      </c>
      <c r="Y1073">
        <f t="shared" si="244"/>
        <v>1105</v>
      </c>
      <c r="Z1073">
        <f t="shared" si="245"/>
        <v>1035</v>
      </c>
      <c r="AA1073">
        <f t="shared" si="246"/>
        <v>10103</v>
      </c>
      <c r="AB1073">
        <f t="shared" si="247"/>
        <v>10121</v>
      </c>
      <c r="AC1073">
        <f t="shared" si="248"/>
        <v>10086</v>
      </c>
      <c r="AD1073">
        <f t="shared" si="249"/>
        <v>10102</v>
      </c>
      <c r="AE1073">
        <f t="shared" si="250"/>
        <v>10044</v>
      </c>
      <c r="AF1073">
        <f t="shared" si="251"/>
        <v>100002</v>
      </c>
      <c r="AG1073">
        <f t="shared" si="252"/>
        <v>100097</v>
      </c>
      <c r="AH1073">
        <f t="shared" si="253"/>
        <v>100000</v>
      </c>
      <c r="AI1073">
        <f t="shared" si="254"/>
        <v>100000</v>
      </c>
      <c r="AJ1073">
        <f t="shared" si="255"/>
        <v>100000</v>
      </c>
    </row>
    <row r="1074" spans="1:36" x14ac:dyDescent="0.3">
      <c r="A1074">
        <v>4259844946</v>
      </c>
      <c r="B1074">
        <v>1544232448</v>
      </c>
      <c r="C1074">
        <v>7006</v>
      </c>
      <c r="D1074" t="b">
        <v>1</v>
      </c>
      <c r="E1074">
        <v>50</v>
      </c>
      <c r="F1074">
        <v>48</v>
      </c>
      <c r="G1074">
        <v>71</v>
      </c>
      <c r="H1074">
        <v>78</v>
      </c>
      <c r="I1074">
        <v>76</v>
      </c>
      <c r="J1074">
        <v>100</v>
      </c>
      <c r="K1074">
        <v>93</v>
      </c>
      <c r="L1074">
        <v>64</v>
      </c>
      <c r="M1074">
        <v>59</v>
      </c>
      <c r="N1074">
        <v>16</v>
      </c>
      <c r="O1074">
        <v>97</v>
      </c>
      <c r="P1074">
        <v>45</v>
      </c>
      <c r="T1074" t="str">
        <f>IF(ISERROR(MATCH('Analysis backend'!$M$1,E1074:N1074,0)),"",'Analysis backend'!$L$1)</f>
        <v/>
      </c>
      <c r="U1074" t="str">
        <f>IF(T1074='Analysis backend'!$L$1,IF(ISERROR(MATCH('Analysis backend'!$M$1,E1074:I1074,0)),"Dire","Radiant"),"")</f>
        <v/>
      </c>
      <c r="V1074">
        <f t="shared" si="241"/>
        <v>2050</v>
      </c>
      <c r="W1074">
        <f t="shared" si="242"/>
        <v>2048</v>
      </c>
      <c r="X1074">
        <f t="shared" si="243"/>
        <v>2071</v>
      </c>
      <c r="Y1074">
        <f t="shared" si="244"/>
        <v>2078</v>
      </c>
      <c r="Z1074">
        <f t="shared" si="245"/>
        <v>2076</v>
      </c>
      <c r="AA1074">
        <f t="shared" si="246"/>
        <v>20100</v>
      </c>
      <c r="AB1074">
        <f t="shared" si="247"/>
        <v>20093</v>
      </c>
      <c r="AC1074">
        <f t="shared" si="248"/>
        <v>20064</v>
      </c>
      <c r="AD1074">
        <f t="shared" si="249"/>
        <v>20059</v>
      </c>
      <c r="AE1074">
        <f t="shared" si="250"/>
        <v>20016</v>
      </c>
      <c r="AF1074">
        <f t="shared" si="251"/>
        <v>100097</v>
      </c>
      <c r="AG1074">
        <f t="shared" si="252"/>
        <v>100045</v>
      </c>
      <c r="AH1074">
        <f t="shared" si="253"/>
        <v>100000</v>
      </c>
      <c r="AI1074">
        <f t="shared" si="254"/>
        <v>100000</v>
      </c>
      <c r="AJ1074">
        <f t="shared" si="255"/>
        <v>100000</v>
      </c>
    </row>
    <row r="1075" spans="1:36" x14ac:dyDescent="0.3">
      <c r="A1075">
        <v>4259844854</v>
      </c>
      <c r="B1075">
        <v>1544232448</v>
      </c>
      <c r="C1075">
        <v>6821</v>
      </c>
      <c r="D1075" t="b">
        <v>1</v>
      </c>
      <c r="E1075">
        <v>51</v>
      </c>
      <c r="F1075">
        <v>31</v>
      </c>
      <c r="G1075">
        <v>86</v>
      </c>
      <c r="H1075">
        <v>44</v>
      </c>
      <c r="I1075">
        <v>79</v>
      </c>
      <c r="J1075">
        <v>5</v>
      </c>
      <c r="K1075">
        <v>101</v>
      </c>
      <c r="L1075">
        <v>13</v>
      </c>
      <c r="M1075">
        <v>93</v>
      </c>
      <c r="N1075">
        <v>78</v>
      </c>
      <c r="O1075">
        <v>97</v>
      </c>
      <c r="P1075">
        <v>38</v>
      </c>
      <c r="Q1075">
        <v>50</v>
      </c>
      <c r="T1075" t="str">
        <f>IF(ISERROR(MATCH('Analysis backend'!$M$1,E1075:N1075,0)),"",'Analysis backend'!$L$1)</f>
        <v>Phantom Assassin</v>
      </c>
      <c r="U1075" t="str">
        <f>IF(T1075='Analysis backend'!$L$1,IF(ISERROR(MATCH('Analysis backend'!$M$1,E1075:I1075,0)),"Dire","Radiant"),"")</f>
        <v>Radiant</v>
      </c>
      <c r="V1075">
        <f t="shared" si="241"/>
        <v>2051</v>
      </c>
      <c r="W1075">
        <f t="shared" si="242"/>
        <v>2031</v>
      </c>
      <c r="X1075">
        <f t="shared" si="243"/>
        <v>2086</v>
      </c>
      <c r="Y1075">
        <f t="shared" si="244"/>
        <v>2044</v>
      </c>
      <c r="Z1075">
        <f t="shared" si="245"/>
        <v>2079</v>
      </c>
      <c r="AA1075">
        <f t="shared" si="246"/>
        <v>20005</v>
      </c>
      <c r="AB1075">
        <f t="shared" si="247"/>
        <v>20101</v>
      </c>
      <c r="AC1075">
        <f t="shared" si="248"/>
        <v>20013</v>
      </c>
      <c r="AD1075">
        <f t="shared" si="249"/>
        <v>20093</v>
      </c>
      <c r="AE1075">
        <f t="shared" si="250"/>
        <v>20078</v>
      </c>
      <c r="AF1075">
        <f t="shared" si="251"/>
        <v>100097</v>
      </c>
      <c r="AG1075">
        <f t="shared" si="252"/>
        <v>100038</v>
      </c>
      <c r="AH1075">
        <f t="shared" si="253"/>
        <v>100050</v>
      </c>
      <c r="AI1075">
        <f t="shared" si="254"/>
        <v>100000</v>
      </c>
      <c r="AJ1075">
        <f t="shared" si="255"/>
        <v>100000</v>
      </c>
    </row>
    <row r="1076" spans="1:36" x14ac:dyDescent="0.3">
      <c r="A1076">
        <v>4259845288</v>
      </c>
      <c r="B1076">
        <v>1544232576</v>
      </c>
      <c r="C1076">
        <v>6779</v>
      </c>
      <c r="D1076" t="b">
        <v>1</v>
      </c>
      <c r="E1076">
        <v>121</v>
      </c>
      <c r="F1076">
        <v>61</v>
      </c>
      <c r="G1076">
        <v>101</v>
      </c>
      <c r="H1076">
        <v>16</v>
      </c>
      <c r="I1076">
        <v>22</v>
      </c>
      <c r="J1076">
        <v>8</v>
      </c>
      <c r="K1076">
        <v>80</v>
      </c>
      <c r="L1076">
        <v>107</v>
      </c>
      <c r="M1076">
        <v>50</v>
      </c>
      <c r="N1076">
        <v>86</v>
      </c>
      <c r="O1076">
        <v>97</v>
      </c>
      <c r="P1076">
        <v>44</v>
      </c>
      <c r="T1076" t="str">
        <f>IF(ISERROR(MATCH('Analysis backend'!$M$1,E1076:N1076,0)),"",'Analysis backend'!$L$1)</f>
        <v/>
      </c>
      <c r="U1076" t="str">
        <f>IF(T1076='Analysis backend'!$L$1,IF(ISERROR(MATCH('Analysis backend'!$M$1,E1076:I1076,0)),"Dire","Radiant"),"")</f>
        <v/>
      </c>
      <c r="V1076">
        <f t="shared" si="241"/>
        <v>2121</v>
      </c>
      <c r="W1076">
        <f t="shared" si="242"/>
        <v>2061</v>
      </c>
      <c r="X1076">
        <f t="shared" si="243"/>
        <v>2101</v>
      </c>
      <c r="Y1076">
        <f t="shared" si="244"/>
        <v>2016</v>
      </c>
      <c r="Z1076">
        <f t="shared" si="245"/>
        <v>2022</v>
      </c>
      <c r="AA1076">
        <f t="shared" si="246"/>
        <v>20008</v>
      </c>
      <c r="AB1076">
        <f t="shared" si="247"/>
        <v>20080</v>
      </c>
      <c r="AC1076">
        <f t="shared" si="248"/>
        <v>20107</v>
      </c>
      <c r="AD1076">
        <f t="shared" si="249"/>
        <v>20050</v>
      </c>
      <c r="AE1076">
        <f t="shared" si="250"/>
        <v>20086</v>
      </c>
      <c r="AF1076">
        <f t="shared" si="251"/>
        <v>100097</v>
      </c>
      <c r="AG1076">
        <f t="shared" si="252"/>
        <v>100044</v>
      </c>
      <c r="AH1076">
        <f t="shared" si="253"/>
        <v>100000</v>
      </c>
      <c r="AI1076">
        <f t="shared" si="254"/>
        <v>100000</v>
      </c>
      <c r="AJ1076">
        <f t="shared" si="255"/>
        <v>100000</v>
      </c>
    </row>
    <row r="1077" spans="1:36" x14ac:dyDescent="0.3">
      <c r="A1077">
        <v>4259827545</v>
      </c>
      <c r="B1077">
        <v>1544230784</v>
      </c>
      <c r="C1077">
        <v>6660</v>
      </c>
      <c r="D1077" t="b">
        <v>1</v>
      </c>
      <c r="E1077">
        <v>7</v>
      </c>
      <c r="F1077">
        <v>76</v>
      </c>
      <c r="G1077">
        <v>33</v>
      </c>
      <c r="H1077">
        <v>85</v>
      </c>
      <c r="I1077">
        <v>109</v>
      </c>
      <c r="J1077">
        <v>44</v>
      </c>
      <c r="K1077">
        <v>10</v>
      </c>
      <c r="L1077">
        <v>121</v>
      </c>
      <c r="M1077">
        <v>75</v>
      </c>
      <c r="N1077">
        <v>16</v>
      </c>
      <c r="O1077">
        <v>97</v>
      </c>
      <c r="P1077">
        <v>2</v>
      </c>
      <c r="Q1077">
        <v>114</v>
      </c>
      <c r="T1077" t="str">
        <f>IF(ISERROR(MATCH('Analysis backend'!$M$1,E1077:N1077,0)),"",'Analysis backend'!$L$1)</f>
        <v>Phantom Assassin</v>
      </c>
      <c r="U1077" t="str">
        <f>IF(T1077='Analysis backend'!$L$1,IF(ISERROR(MATCH('Analysis backend'!$M$1,E1077:I1077,0)),"Dire","Radiant"),"")</f>
        <v>Dire</v>
      </c>
      <c r="V1077">
        <f t="shared" si="241"/>
        <v>2007</v>
      </c>
      <c r="W1077">
        <f t="shared" si="242"/>
        <v>2076</v>
      </c>
      <c r="X1077">
        <f t="shared" si="243"/>
        <v>2033</v>
      </c>
      <c r="Y1077">
        <f t="shared" si="244"/>
        <v>2085</v>
      </c>
      <c r="Z1077">
        <f t="shared" si="245"/>
        <v>2109</v>
      </c>
      <c r="AA1077">
        <f t="shared" si="246"/>
        <v>20044</v>
      </c>
      <c r="AB1077">
        <f t="shared" si="247"/>
        <v>20010</v>
      </c>
      <c r="AC1077">
        <f t="shared" si="248"/>
        <v>20121</v>
      </c>
      <c r="AD1077">
        <f t="shared" si="249"/>
        <v>20075</v>
      </c>
      <c r="AE1077">
        <f t="shared" si="250"/>
        <v>20016</v>
      </c>
      <c r="AF1077">
        <f t="shared" si="251"/>
        <v>100097</v>
      </c>
      <c r="AG1077">
        <f t="shared" si="252"/>
        <v>100002</v>
      </c>
      <c r="AH1077">
        <f t="shared" si="253"/>
        <v>100114</v>
      </c>
      <c r="AI1077">
        <f t="shared" si="254"/>
        <v>100000</v>
      </c>
      <c r="AJ1077">
        <f t="shared" si="255"/>
        <v>100000</v>
      </c>
    </row>
    <row r="1078" spans="1:36" x14ac:dyDescent="0.3">
      <c r="A1078">
        <v>4259833884</v>
      </c>
      <c r="B1078">
        <v>1544231424</v>
      </c>
      <c r="C1078">
        <v>6608</v>
      </c>
      <c r="D1078" t="b">
        <v>1</v>
      </c>
      <c r="E1078">
        <v>101</v>
      </c>
      <c r="F1078">
        <v>1</v>
      </c>
      <c r="G1078">
        <v>121</v>
      </c>
      <c r="H1078">
        <v>2</v>
      </c>
      <c r="I1078">
        <v>11</v>
      </c>
      <c r="J1078">
        <v>31</v>
      </c>
      <c r="K1078">
        <v>16</v>
      </c>
      <c r="L1078">
        <v>50</v>
      </c>
      <c r="M1078">
        <v>46</v>
      </c>
      <c r="N1078">
        <v>44</v>
      </c>
      <c r="O1078">
        <v>109</v>
      </c>
      <c r="P1078">
        <v>92</v>
      </c>
      <c r="Q1078">
        <v>97</v>
      </c>
      <c r="T1078" t="str">
        <f>IF(ISERROR(MATCH('Analysis backend'!$M$1,E1078:N1078,0)),"",'Analysis backend'!$L$1)</f>
        <v>Phantom Assassin</v>
      </c>
      <c r="U1078" t="str">
        <f>IF(T1078='Analysis backend'!$L$1,IF(ISERROR(MATCH('Analysis backend'!$M$1,E1078:I1078,0)),"Dire","Radiant"),"")</f>
        <v>Dire</v>
      </c>
      <c r="V1078">
        <f t="shared" si="241"/>
        <v>2101</v>
      </c>
      <c r="W1078">
        <f t="shared" si="242"/>
        <v>2001</v>
      </c>
      <c r="X1078">
        <f t="shared" si="243"/>
        <v>2121</v>
      </c>
      <c r="Y1078">
        <f t="shared" si="244"/>
        <v>2002</v>
      </c>
      <c r="Z1078">
        <f t="shared" si="245"/>
        <v>2011</v>
      </c>
      <c r="AA1078">
        <f t="shared" si="246"/>
        <v>20031</v>
      </c>
      <c r="AB1078">
        <f t="shared" si="247"/>
        <v>20016</v>
      </c>
      <c r="AC1078">
        <f t="shared" si="248"/>
        <v>20050</v>
      </c>
      <c r="AD1078">
        <f t="shared" si="249"/>
        <v>20046</v>
      </c>
      <c r="AE1078">
        <f t="shared" si="250"/>
        <v>20044</v>
      </c>
      <c r="AF1078">
        <f t="shared" si="251"/>
        <v>100109</v>
      </c>
      <c r="AG1078">
        <f t="shared" si="252"/>
        <v>100092</v>
      </c>
      <c r="AH1078">
        <f t="shared" si="253"/>
        <v>100097</v>
      </c>
      <c r="AI1078">
        <f t="shared" si="254"/>
        <v>100000</v>
      </c>
      <c r="AJ1078">
        <f t="shared" si="255"/>
        <v>100000</v>
      </c>
    </row>
    <row r="1079" spans="1:36" x14ac:dyDescent="0.3">
      <c r="A1079">
        <v>4259851651</v>
      </c>
      <c r="B1079">
        <v>1544233088</v>
      </c>
      <c r="C1079">
        <v>6966</v>
      </c>
      <c r="D1079" t="b">
        <v>1</v>
      </c>
      <c r="E1079">
        <v>27</v>
      </c>
      <c r="F1079">
        <v>112</v>
      </c>
      <c r="G1079">
        <v>6</v>
      </c>
      <c r="H1079">
        <v>97</v>
      </c>
      <c r="I1079">
        <v>109</v>
      </c>
      <c r="J1079">
        <v>101</v>
      </c>
      <c r="K1079">
        <v>50</v>
      </c>
      <c r="L1079">
        <v>33</v>
      </c>
      <c r="M1079">
        <v>34</v>
      </c>
      <c r="N1079">
        <v>44</v>
      </c>
      <c r="O1079">
        <v>16</v>
      </c>
      <c r="P1079">
        <v>91</v>
      </c>
      <c r="T1079" t="str">
        <f>IF(ISERROR(MATCH('Analysis backend'!$M$1,E1079:N1079,0)),"",'Analysis backend'!$L$1)</f>
        <v>Phantom Assassin</v>
      </c>
      <c r="U1079" t="str">
        <f>IF(T1079='Analysis backend'!$L$1,IF(ISERROR(MATCH('Analysis backend'!$M$1,E1079:I1079,0)),"Dire","Radiant"),"")</f>
        <v>Dire</v>
      </c>
      <c r="V1079">
        <f t="shared" si="241"/>
        <v>2027</v>
      </c>
      <c r="W1079">
        <f t="shared" si="242"/>
        <v>2112</v>
      </c>
      <c r="X1079">
        <f t="shared" si="243"/>
        <v>2006</v>
      </c>
      <c r="Y1079">
        <f t="shared" si="244"/>
        <v>2097</v>
      </c>
      <c r="Z1079">
        <f t="shared" si="245"/>
        <v>2109</v>
      </c>
      <c r="AA1079">
        <f t="shared" si="246"/>
        <v>20101</v>
      </c>
      <c r="AB1079">
        <f t="shared" si="247"/>
        <v>20050</v>
      </c>
      <c r="AC1079">
        <f t="shared" si="248"/>
        <v>20033</v>
      </c>
      <c r="AD1079">
        <f t="shared" si="249"/>
        <v>20034</v>
      </c>
      <c r="AE1079">
        <f t="shared" si="250"/>
        <v>20044</v>
      </c>
      <c r="AF1079">
        <f t="shared" si="251"/>
        <v>100016</v>
      </c>
      <c r="AG1079">
        <f t="shared" si="252"/>
        <v>100091</v>
      </c>
      <c r="AH1079">
        <f t="shared" si="253"/>
        <v>100000</v>
      </c>
      <c r="AI1079">
        <f t="shared" si="254"/>
        <v>100000</v>
      </c>
      <c r="AJ1079">
        <f t="shared" si="255"/>
        <v>100000</v>
      </c>
    </row>
    <row r="1080" spans="1:36" x14ac:dyDescent="0.3">
      <c r="A1080">
        <v>4259852199</v>
      </c>
      <c r="B1080">
        <v>1544233216</v>
      </c>
      <c r="C1080">
        <v>6907</v>
      </c>
      <c r="D1080" t="b">
        <v>1</v>
      </c>
      <c r="E1080">
        <v>9</v>
      </c>
      <c r="F1080">
        <v>65</v>
      </c>
      <c r="G1080">
        <v>83</v>
      </c>
      <c r="H1080">
        <v>11</v>
      </c>
      <c r="I1080">
        <v>44</v>
      </c>
      <c r="J1080">
        <v>111</v>
      </c>
      <c r="K1080">
        <v>16</v>
      </c>
      <c r="L1080">
        <v>50</v>
      </c>
      <c r="M1080">
        <v>80</v>
      </c>
      <c r="N1080">
        <v>6</v>
      </c>
      <c r="O1080">
        <v>93</v>
      </c>
      <c r="P1080">
        <v>106</v>
      </c>
      <c r="T1080" t="str">
        <f>IF(ISERROR(MATCH('Analysis backend'!$M$1,E1080:N1080,0)),"",'Analysis backend'!$L$1)</f>
        <v>Phantom Assassin</v>
      </c>
      <c r="U1080" t="str">
        <f>IF(T1080='Analysis backend'!$L$1,IF(ISERROR(MATCH('Analysis backend'!$M$1,E1080:I1080,0)),"Dire","Radiant"),"")</f>
        <v>Radiant</v>
      </c>
      <c r="V1080">
        <f t="shared" si="241"/>
        <v>2009</v>
      </c>
      <c r="W1080">
        <f t="shared" si="242"/>
        <v>2065</v>
      </c>
      <c r="X1080">
        <f t="shared" si="243"/>
        <v>2083</v>
      </c>
      <c r="Y1080">
        <f t="shared" si="244"/>
        <v>2011</v>
      </c>
      <c r="Z1080">
        <f t="shared" si="245"/>
        <v>2044</v>
      </c>
      <c r="AA1080">
        <f t="shared" si="246"/>
        <v>20111</v>
      </c>
      <c r="AB1080">
        <f t="shared" si="247"/>
        <v>20016</v>
      </c>
      <c r="AC1080">
        <f t="shared" si="248"/>
        <v>20050</v>
      </c>
      <c r="AD1080">
        <f t="shared" si="249"/>
        <v>20080</v>
      </c>
      <c r="AE1080">
        <f t="shared" si="250"/>
        <v>20006</v>
      </c>
      <c r="AF1080">
        <f t="shared" si="251"/>
        <v>100093</v>
      </c>
      <c r="AG1080">
        <f t="shared" si="252"/>
        <v>100106</v>
      </c>
      <c r="AH1080">
        <f t="shared" si="253"/>
        <v>100000</v>
      </c>
      <c r="AI1080">
        <f t="shared" si="254"/>
        <v>100000</v>
      </c>
      <c r="AJ1080">
        <f t="shared" si="255"/>
        <v>100000</v>
      </c>
    </row>
    <row r="1081" spans="1:36" x14ac:dyDescent="0.3">
      <c r="A1081">
        <v>4259852048</v>
      </c>
      <c r="B1081">
        <v>1544233088</v>
      </c>
      <c r="C1081">
        <v>6736</v>
      </c>
      <c r="D1081" t="b">
        <v>0</v>
      </c>
      <c r="E1081">
        <v>2</v>
      </c>
      <c r="F1081">
        <v>8</v>
      </c>
      <c r="G1081">
        <v>46</v>
      </c>
      <c r="H1081">
        <v>97</v>
      </c>
      <c r="I1081">
        <v>3</v>
      </c>
      <c r="J1081">
        <v>111</v>
      </c>
      <c r="K1081">
        <v>114</v>
      </c>
      <c r="L1081">
        <v>59</v>
      </c>
      <c r="M1081">
        <v>41</v>
      </c>
      <c r="N1081">
        <v>121</v>
      </c>
      <c r="O1081">
        <v>34</v>
      </c>
      <c r="P1081">
        <v>44</v>
      </c>
      <c r="Q1081">
        <v>76</v>
      </c>
      <c r="T1081" t="str">
        <f>IF(ISERROR(MATCH('Analysis backend'!$M$1,E1081:N1081,0)),"",'Analysis backend'!$L$1)</f>
        <v/>
      </c>
      <c r="U1081" t="str">
        <f>IF(T1081='Analysis backend'!$L$1,IF(ISERROR(MATCH('Analysis backend'!$M$1,E1081:I1081,0)),"Dire","Radiant"),"")</f>
        <v/>
      </c>
      <c r="V1081">
        <f t="shared" si="241"/>
        <v>1002</v>
      </c>
      <c r="W1081">
        <f t="shared" si="242"/>
        <v>1008</v>
      </c>
      <c r="X1081">
        <f t="shared" si="243"/>
        <v>1046</v>
      </c>
      <c r="Y1081">
        <f t="shared" si="244"/>
        <v>1097</v>
      </c>
      <c r="Z1081">
        <f t="shared" si="245"/>
        <v>1003</v>
      </c>
      <c r="AA1081">
        <f t="shared" si="246"/>
        <v>10111</v>
      </c>
      <c r="AB1081">
        <f t="shared" si="247"/>
        <v>10114</v>
      </c>
      <c r="AC1081">
        <f t="shared" si="248"/>
        <v>10059</v>
      </c>
      <c r="AD1081">
        <f t="shared" si="249"/>
        <v>10041</v>
      </c>
      <c r="AE1081">
        <f t="shared" si="250"/>
        <v>10121</v>
      </c>
      <c r="AF1081">
        <f t="shared" si="251"/>
        <v>100034</v>
      </c>
      <c r="AG1081">
        <f t="shared" si="252"/>
        <v>100044</v>
      </c>
      <c r="AH1081">
        <f t="shared" si="253"/>
        <v>100076</v>
      </c>
      <c r="AI1081">
        <f t="shared" si="254"/>
        <v>100000</v>
      </c>
      <c r="AJ1081">
        <f t="shared" si="255"/>
        <v>100000</v>
      </c>
    </row>
    <row r="1082" spans="1:36" x14ac:dyDescent="0.3">
      <c r="A1082">
        <v>4259850167</v>
      </c>
      <c r="B1082">
        <v>1544232960</v>
      </c>
      <c r="C1082">
        <v>6669</v>
      </c>
      <c r="D1082" t="b">
        <v>0</v>
      </c>
      <c r="E1082">
        <v>120</v>
      </c>
      <c r="F1082">
        <v>75</v>
      </c>
      <c r="G1082">
        <v>95</v>
      </c>
      <c r="H1082">
        <v>16</v>
      </c>
      <c r="I1082">
        <v>97</v>
      </c>
      <c r="J1082">
        <v>44</v>
      </c>
      <c r="K1082">
        <v>59</v>
      </c>
      <c r="L1082">
        <v>111</v>
      </c>
      <c r="M1082">
        <v>50</v>
      </c>
      <c r="N1082">
        <v>103</v>
      </c>
      <c r="O1082">
        <v>19</v>
      </c>
      <c r="P1082">
        <v>63</v>
      </c>
      <c r="Q1082">
        <v>93</v>
      </c>
      <c r="T1082" t="str">
        <f>IF(ISERROR(MATCH('Analysis backend'!$M$1,E1082:N1082,0)),"",'Analysis backend'!$L$1)</f>
        <v>Phantom Assassin</v>
      </c>
      <c r="U1082" t="str">
        <f>IF(T1082='Analysis backend'!$L$1,IF(ISERROR(MATCH('Analysis backend'!$M$1,E1082:I1082,0)),"Dire","Radiant"),"")</f>
        <v>Dire</v>
      </c>
      <c r="V1082">
        <f t="shared" si="241"/>
        <v>1120</v>
      </c>
      <c r="W1082">
        <f t="shared" si="242"/>
        <v>1075</v>
      </c>
      <c r="X1082">
        <f t="shared" si="243"/>
        <v>1095</v>
      </c>
      <c r="Y1082">
        <f t="shared" si="244"/>
        <v>1016</v>
      </c>
      <c r="Z1082">
        <f t="shared" si="245"/>
        <v>1097</v>
      </c>
      <c r="AA1082">
        <f t="shared" si="246"/>
        <v>10044</v>
      </c>
      <c r="AB1082">
        <f t="shared" si="247"/>
        <v>10059</v>
      </c>
      <c r="AC1082">
        <f t="shared" si="248"/>
        <v>10111</v>
      </c>
      <c r="AD1082">
        <f t="shared" si="249"/>
        <v>10050</v>
      </c>
      <c r="AE1082">
        <f t="shared" si="250"/>
        <v>10103</v>
      </c>
      <c r="AF1082">
        <f t="shared" si="251"/>
        <v>100019</v>
      </c>
      <c r="AG1082">
        <f t="shared" si="252"/>
        <v>100063</v>
      </c>
      <c r="AH1082">
        <f t="shared" si="253"/>
        <v>100093</v>
      </c>
      <c r="AI1082">
        <f t="shared" si="254"/>
        <v>100000</v>
      </c>
      <c r="AJ1082">
        <f t="shared" si="255"/>
        <v>100000</v>
      </c>
    </row>
    <row r="1083" spans="1:36" x14ac:dyDescent="0.3">
      <c r="A1083">
        <v>4259857746</v>
      </c>
      <c r="B1083">
        <v>1544233600</v>
      </c>
      <c r="C1083">
        <v>6798</v>
      </c>
      <c r="D1083" t="b">
        <v>0</v>
      </c>
      <c r="E1083">
        <v>89</v>
      </c>
      <c r="F1083">
        <v>28</v>
      </c>
      <c r="G1083">
        <v>11</v>
      </c>
      <c r="H1083">
        <v>100</v>
      </c>
      <c r="I1083">
        <v>30</v>
      </c>
      <c r="J1083">
        <v>26</v>
      </c>
      <c r="K1083">
        <v>41</v>
      </c>
      <c r="L1083">
        <v>94</v>
      </c>
      <c r="M1083">
        <v>16</v>
      </c>
      <c r="N1083">
        <v>121</v>
      </c>
      <c r="O1083">
        <v>97</v>
      </c>
      <c r="P1083">
        <v>44</v>
      </c>
      <c r="Q1083">
        <v>68</v>
      </c>
      <c r="T1083" t="str">
        <f>IF(ISERROR(MATCH('Analysis backend'!$M$1,E1083:N1083,0)),"",'Analysis backend'!$L$1)</f>
        <v/>
      </c>
      <c r="U1083" t="str">
        <f>IF(T1083='Analysis backend'!$L$1,IF(ISERROR(MATCH('Analysis backend'!$M$1,E1083:I1083,0)),"Dire","Radiant"),"")</f>
        <v/>
      </c>
      <c r="V1083">
        <f t="shared" si="241"/>
        <v>1089</v>
      </c>
      <c r="W1083">
        <f t="shared" si="242"/>
        <v>1028</v>
      </c>
      <c r="X1083">
        <f t="shared" si="243"/>
        <v>1011</v>
      </c>
      <c r="Y1083">
        <f t="shared" si="244"/>
        <v>1100</v>
      </c>
      <c r="Z1083">
        <f t="shared" si="245"/>
        <v>1030</v>
      </c>
      <c r="AA1083">
        <f t="shared" si="246"/>
        <v>10026</v>
      </c>
      <c r="AB1083">
        <f t="shared" si="247"/>
        <v>10041</v>
      </c>
      <c r="AC1083">
        <f t="shared" si="248"/>
        <v>10094</v>
      </c>
      <c r="AD1083">
        <f t="shared" si="249"/>
        <v>10016</v>
      </c>
      <c r="AE1083">
        <f t="shared" si="250"/>
        <v>10121</v>
      </c>
      <c r="AF1083">
        <f t="shared" si="251"/>
        <v>100097</v>
      </c>
      <c r="AG1083">
        <f t="shared" si="252"/>
        <v>100044</v>
      </c>
      <c r="AH1083">
        <f t="shared" si="253"/>
        <v>100068</v>
      </c>
      <c r="AI1083">
        <f t="shared" si="254"/>
        <v>100000</v>
      </c>
      <c r="AJ1083">
        <f t="shared" si="255"/>
        <v>100000</v>
      </c>
    </row>
    <row r="1084" spans="1:36" x14ac:dyDescent="0.3">
      <c r="A1084">
        <v>4259859647</v>
      </c>
      <c r="B1084">
        <v>1544233856</v>
      </c>
      <c r="C1084">
        <v>6677</v>
      </c>
      <c r="D1084" t="b">
        <v>0</v>
      </c>
      <c r="E1084">
        <v>100</v>
      </c>
      <c r="F1084">
        <v>93</v>
      </c>
      <c r="G1084">
        <v>31</v>
      </c>
      <c r="H1084">
        <v>46</v>
      </c>
      <c r="I1084">
        <v>102</v>
      </c>
      <c r="J1084">
        <v>105</v>
      </c>
      <c r="K1084">
        <v>39</v>
      </c>
      <c r="L1084">
        <v>97</v>
      </c>
      <c r="M1084">
        <v>111</v>
      </c>
      <c r="N1084">
        <v>44</v>
      </c>
      <c r="O1084">
        <v>1</v>
      </c>
      <c r="P1084">
        <v>74</v>
      </c>
      <c r="T1084" t="str">
        <f>IF(ISERROR(MATCH('Analysis backend'!$M$1,E1084:N1084,0)),"",'Analysis backend'!$L$1)</f>
        <v>Phantom Assassin</v>
      </c>
      <c r="U1084" t="str">
        <f>IF(T1084='Analysis backend'!$L$1,IF(ISERROR(MATCH('Analysis backend'!$M$1,E1084:I1084,0)),"Dire","Radiant"),"")</f>
        <v>Dire</v>
      </c>
      <c r="V1084">
        <f t="shared" si="241"/>
        <v>1100</v>
      </c>
      <c r="W1084">
        <f t="shared" si="242"/>
        <v>1093</v>
      </c>
      <c r="X1084">
        <f t="shared" si="243"/>
        <v>1031</v>
      </c>
      <c r="Y1084">
        <f t="shared" si="244"/>
        <v>1046</v>
      </c>
      <c r="Z1084">
        <f t="shared" si="245"/>
        <v>1102</v>
      </c>
      <c r="AA1084">
        <f t="shared" si="246"/>
        <v>10105</v>
      </c>
      <c r="AB1084">
        <f t="shared" si="247"/>
        <v>10039</v>
      </c>
      <c r="AC1084">
        <f t="shared" si="248"/>
        <v>10097</v>
      </c>
      <c r="AD1084">
        <f t="shared" si="249"/>
        <v>10111</v>
      </c>
      <c r="AE1084">
        <f t="shared" si="250"/>
        <v>10044</v>
      </c>
      <c r="AF1084">
        <f t="shared" si="251"/>
        <v>100001</v>
      </c>
      <c r="AG1084">
        <f t="shared" si="252"/>
        <v>100074</v>
      </c>
      <c r="AH1084">
        <f t="shared" si="253"/>
        <v>100000</v>
      </c>
      <c r="AI1084">
        <f t="shared" si="254"/>
        <v>100000</v>
      </c>
      <c r="AJ1084">
        <f t="shared" si="255"/>
        <v>100000</v>
      </c>
    </row>
    <row r="1085" spans="1:36" x14ac:dyDescent="0.3">
      <c r="A1085">
        <v>4259862343</v>
      </c>
      <c r="B1085">
        <v>1544234112</v>
      </c>
      <c r="C1085">
        <v>6895</v>
      </c>
      <c r="D1085" t="b">
        <v>0</v>
      </c>
      <c r="E1085">
        <v>50</v>
      </c>
      <c r="F1085">
        <v>16</v>
      </c>
      <c r="G1085">
        <v>76</v>
      </c>
      <c r="H1085">
        <v>93</v>
      </c>
      <c r="I1085">
        <v>86</v>
      </c>
      <c r="J1085">
        <v>26</v>
      </c>
      <c r="K1085">
        <v>102</v>
      </c>
      <c r="L1085">
        <v>44</v>
      </c>
      <c r="M1085">
        <v>97</v>
      </c>
      <c r="N1085">
        <v>79</v>
      </c>
      <c r="O1085">
        <v>121</v>
      </c>
      <c r="P1085">
        <v>80</v>
      </c>
      <c r="T1085" t="str">
        <f>IF(ISERROR(MATCH('Analysis backend'!$M$1,E1085:N1085,0)),"",'Analysis backend'!$L$1)</f>
        <v>Phantom Assassin</v>
      </c>
      <c r="U1085" t="str">
        <f>IF(T1085='Analysis backend'!$L$1,IF(ISERROR(MATCH('Analysis backend'!$M$1,E1085:I1085,0)),"Dire","Radiant"),"")</f>
        <v>Dire</v>
      </c>
      <c r="V1085">
        <f t="shared" si="241"/>
        <v>1050</v>
      </c>
      <c r="W1085">
        <f t="shared" si="242"/>
        <v>1016</v>
      </c>
      <c r="X1085">
        <f t="shared" si="243"/>
        <v>1076</v>
      </c>
      <c r="Y1085">
        <f t="shared" si="244"/>
        <v>1093</v>
      </c>
      <c r="Z1085">
        <f t="shared" si="245"/>
        <v>1086</v>
      </c>
      <c r="AA1085">
        <f t="shared" si="246"/>
        <v>10026</v>
      </c>
      <c r="AB1085">
        <f t="shared" si="247"/>
        <v>10102</v>
      </c>
      <c r="AC1085">
        <f t="shared" si="248"/>
        <v>10044</v>
      </c>
      <c r="AD1085">
        <f t="shared" si="249"/>
        <v>10097</v>
      </c>
      <c r="AE1085">
        <f t="shared" si="250"/>
        <v>10079</v>
      </c>
      <c r="AF1085">
        <f t="shared" si="251"/>
        <v>100121</v>
      </c>
      <c r="AG1085">
        <f t="shared" si="252"/>
        <v>100080</v>
      </c>
      <c r="AH1085">
        <f t="shared" si="253"/>
        <v>100000</v>
      </c>
      <c r="AI1085">
        <f t="shared" si="254"/>
        <v>100000</v>
      </c>
      <c r="AJ1085">
        <f t="shared" si="255"/>
        <v>100000</v>
      </c>
    </row>
    <row r="1086" spans="1:36" x14ac:dyDescent="0.3">
      <c r="A1086">
        <v>4259865831</v>
      </c>
      <c r="B1086">
        <v>1544234368</v>
      </c>
      <c r="C1086">
        <v>6812</v>
      </c>
      <c r="D1086" t="b">
        <v>0</v>
      </c>
      <c r="E1086">
        <v>97</v>
      </c>
      <c r="F1086">
        <v>114</v>
      </c>
      <c r="G1086">
        <v>74</v>
      </c>
      <c r="H1086">
        <v>110</v>
      </c>
      <c r="I1086">
        <v>120</v>
      </c>
      <c r="J1086">
        <v>31</v>
      </c>
      <c r="K1086">
        <v>101</v>
      </c>
      <c r="L1086">
        <v>95</v>
      </c>
      <c r="M1086">
        <v>29</v>
      </c>
      <c r="N1086">
        <v>107</v>
      </c>
      <c r="O1086">
        <v>2</v>
      </c>
      <c r="P1086">
        <v>76</v>
      </c>
      <c r="Q1086">
        <v>44</v>
      </c>
      <c r="R1086">
        <v>109</v>
      </c>
      <c r="T1086" t="str">
        <f>IF(ISERROR(MATCH('Analysis backend'!$M$1,E1086:N1086,0)),"",'Analysis backend'!$L$1)</f>
        <v/>
      </c>
      <c r="U1086" t="str">
        <f>IF(T1086='Analysis backend'!$L$1,IF(ISERROR(MATCH('Analysis backend'!$M$1,E1086:I1086,0)),"Dire","Radiant"),"")</f>
        <v/>
      </c>
      <c r="V1086">
        <f t="shared" si="241"/>
        <v>1097</v>
      </c>
      <c r="W1086">
        <f t="shared" si="242"/>
        <v>1114</v>
      </c>
      <c r="X1086">
        <f t="shared" si="243"/>
        <v>1074</v>
      </c>
      <c r="Y1086">
        <f t="shared" si="244"/>
        <v>1110</v>
      </c>
      <c r="Z1086">
        <f t="shared" si="245"/>
        <v>1120</v>
      </c>
      <c r="AA1086">
        <f t="shared" si="246"/>
        <v>10031</v>
      </c>
      <c r="AB1086">
        <f t="shared" si="247"/>
        <v>10101</v>
      </c>
      <c r="AC1086">
        <f t="shared" si="248"/>
        <v>10095</v>
      </c>
      <c r="AD1086">
        <f t="shared" si="249"/>
        <v>10029</v>
      </c>
      <c r="AE1086">
        <f t="shared" si="250"/>
        <v>10107</v>
      </c>
      <c r="AF1086">
        <f t="shared" si="251"/>
        <v>100002</v>
      </c>
      <c r="AG1086">
        <f t="shared" si="252"/>
        <v>100076</v>
      </c>
      <c r="AH1086">
        <f t="shared" si="253"/>
        <v>100044</v>
      </c>
      <c r="AI1086">
        <f t="shared" si="254"/>
        <v>100109</v>
      </c>
      <c r="AJ1086">
        <f t="shared" si="255"/>
        <v>100000</v>
      </c>
    </row>
    <row r="1087" spans="1:36" x14ac:dyDescent="0.3">
      <c r="A1087">
        <v>4259866324</v>
      </c>
      <c r="B1087">
        <v>1544234368</v>
      </c>
      <c r="C1087">
        <v>6734</v>
      </c>
      <c r="D1087" t="b">
        <v>1</v>
      </c>
      <c r="E1087">
        <v>34</v>
      </c>
      <c r="F1087">
        <v>121</v>
      </c>
      <c r="G1087">
        <v>64</v>
      </c>
      <c r="H1087">
        <v>97</v>
      </c>
      <c r="I1087">
        <v>44</v>
      </c>
      <c r="J1087">
        <v>72</v>
      </c>
      <c r="K1087">
        <v>18</v>
      </c>
      <c r="L1087">
        <v>74</v>
      </c>
      <c r="M1087">
        <v>52</v>
      </c>
      <c r="N1087">
        <v>91</v>
      </c>
      <c r="O1087">
        <v>1</v>
      </c>
      <c r="P1087">
        <v>114</v>
      </c>
      <c r="T1087" t="str">
        <f>IF(ISERROR(MATCH('Analysis backend'!$M$1,E1087:N1087,0)),"",'Analysis backend'!$L$1)</f>
        <v>Phantom Assassin</v>
      </c>
      <c r="U1087" t="str">
        <f>IF(T1087='Analysis backend'!$L$1,IF(ISERROR(MATCH('Analysis backend'!$M$1,E1087:I1087,0)),"Dire","Radiant"),"")</f>
        <v>Radiant</v>
      </c>
      <c r="V1087">
        <f t="shared" si="241"/>
        <v>2034</v>
      </c>
      <c r="W1087">
        <f t="shared" si="242"/>
        <v>2121</v>
      </c>
      <c r="X1087">
        <f t="shared" si="243"/>
        <v>2064</v>
      </c>
      <c r="Y1087">
        <f t="shared" si="244"/>
        <v>2097</v>
      </c>
      <c r="Z1087">
        <f t="shared" si="245"/>
        <v>2044</v>
      </c>
      <c r="AA1087">
        <f t="shared" si="246"/>
        <v>20072</v>
      </c>
      <c r="AB1087">
        <f t="shared" si="247"/>
        <v>20018</v>
      </c>
      <c r="AC1087">
        <f t="shared" si="248"/>
        <v>20074</v>
      </c>
      <c r="AD1087">
        <f t="shared" si="249"/>
        <v>20052</v>
      </c>
      <c r="AE1087">
        <f t="shared" si="250"/>
        <v>20091</v>
      </c>
      <c r="AF1087">
        <f t="shared" si="251"/>
        <v>100001</v>
      </c>
      <c r="AG1087">
        <f t="shared" si="252"/>
        <v>100114</v>
      </c>
      <c r="AH1087">
        <f t="shared" si="253"/>
        <v>100000</v>
      </c>
      <c r="AI1087">
        <f t="shared" si="254"/>
        <v>100000</v>
      </c>
      <c r="AJ1087">
        <f t="shared" si="255"/>
        <v>100000</v>
      </c>
    </row>
    <row r="1088" spans="1:36" x14ac:dyDescent="0.3">
      <c r="A1088">
        <v>4259865982</v>
      </c>
      <c r="B1088">
        <v>1544234368</v>
      </c>
      <c r="C1088">
        <v>6685</v>
      </c>
      <c r="D1088" t="b">
        <v>0</v>
      </c>
      <c r="E1088">
        <v>111</v>
      </c>
      <c r="F1088">
        <v>87</v>
      </c>
      <c r="G1088">
        <v>11</v>
      </c>
      <c r="H1088">
        <v>95</v>
      </c>
      <c r="I1088">
        <v>93</v>
      </c>
      <c r="J1088">
        <v>1</v>
      </c>
      <c r="K1088">
        <v>64</v>
      </c>
      <c r="L1088">
        <v>97</v>
      </c>
      <c r="M1088">
        <v>76</v>
      </c>
      <c r="N1088">
        <v>105</v>
      </c>
      <c r="O1088">
        <v>85</v>
      </c>
      <c r="P1088">
        <v>41</v>
      </c>
      <c r="Q1088">
        <v>44</v>
      </c>
      <c r="T1088" t="str">
        <f>IF(ISERROR(MATCH('Analysis backend'!$M$1,E1088:N1088,0)),"",'Analysis backend'!$L$1)</f>
        <v/>
      </c>
      <c r="U1088" t="str">
        <f>IF(T1088='Analysis backend'!$L$1,IF(ISERROR(MATCH('Analysis backend'!$M$1,E1088:I1088,0)),"Dire","Radiant"),"")</f>
        <v/>
      </c>
      <c r="V1088">
        <f t="shared" si="241"/>
        <v>1111</v>
      </c>
      <c r="W1088">
        <f t="shared" si="242"/>
        <v>1087</v>
      </c>
      <c r="X1088">
        <f t="shared" si="243"/>
        <v>1011</v>
      </c>
      <c r="Y1088">
        <f t="shared" si="244"/>
        <v>1095</v>
      </c>
      <c r="Z1088">
        <f t="shared" si="245"/>
        <v>1093</v>
      </c>
      <c r="AA1088">
        <f t="shared" si="246"/>
        <v>10001</v>
      </c>
      <c r="AB1088">
        <f t="shared" si="247"/>
        <v>10064</v>
      </c>
      <c r="AC1088">
        <f t="shared" si="248"/>
        <v>10097</v>
      </c>
      <c r="AD1088">
        <f t="shared" si="249"/>
        <v>10076</v>
      </c>
      <c r="AE1088">
        <f t="shared" si="250"/>
        <v>10105</v>
      </c>
      <c r="AF1088">
        <f t="shared" si="251"/>
        <v>100085</v>
      </c>
      <c r="AG1088">
        <f t="shared" si="252"/>
        <v>100041</v>
      </c>
      <c r="AH1088">
        <f t="shared" si="253"/>
        <v>100044</v>
      </c>
      <c r="AI1088">
        <f t="shared" si="254"/>
        <v>100000</v>
      </c>
      <c r="AJ1088">
        <f t="shared" si="255"/>
        <v>100000</v>
      </c>
    </row>
    <row r="1089" spans="1:36" x14ac:dyDescent="0.3">
      <c r="A1089">
        <v>4259864072</v>
      </c>
      <c r="B1089">
        <v>1544234240</v>
      </c>
      <c r="C1089">
        <v>6660</v>
      </c>
      <c r="D1089" t="b">
        <v>0</v>
      </c>
      <c r="E1089">
        <v>86</v>
      </c>
      <c r="F1089">
        <v>90</v>
      </c>
      <c r="G1089">
        <v>50</v>
      </c>
      <c r="H1089">
        <v>34</v>
      </c>
      <c r="I1089">
        <v>10</v>
      </c>
      <c r="J1089">
        <v>76</v>
      </c>
      <c r="K1089">
        <v>97</v>
      </c>
      <c r="L1089">
        <v>91</v>
      </c>
      <c r="M1089">
        <v>8</v>
      </c>
      <c r="N1089">
        <v>72</v>
      </c>
      <c r="O1089">
        <v>44</v>
      </c>
      <c r="P1089">
        <v>114</v>
      </c>
      <c r="Q1089">
        <v>45</v>
      </c>
      <c r="R1089">
        <v>80</v>
      </c>
      <c r="T1089" t="str">
        <f>IF(ISERROR(MATCH('Analysis backend'!$M$1,E1089:N1089,0)),"",'Analysis backend'!$L$1)</f>
        <v/>
      </c>
      <c r="U1089" t="str">
        <f>IF(T1089='Analysis backend'!$L$1,IF(ISERROR(MATCH('Analysis backend'!$M$1,E1089:I1089,0)),"Dire","Radiant"),"")</f>
        <v/>
      </c>
      <c r="V1089">
        <f t="shared" si="241"/>
        <v>1086</v>
      </c>
      <c r="W1089">
        <f t="shared" si="242"/>
        <v>1090</v>
      </c>
      <c r="X1089">
        <f t="shared" si="243"/>
        <v>1050</v>
      </c>
      <c r="Y1089">
        <f t="shared" si="244"/>
        <v>1034</v>
      </c>
      <c r="Z1089">
        <f t="shared" si="245"/>
        <v>1010</v>
      </c>
      <c r="AA1089">
        <f t="shared" si="246"/>
        <v>10076</v>
      </c>
      <c r="AB1089">
        <f t="shared" si="247"/>
        <v>10097</v>
      </c>
      <c r="AC1089">
        <f t="shared" si="248"/>
        <v>10091</v>
      </c>
      <c r="AD1089">
        <f t="shared" si="249"/>
        <v>10008</v>
      </c>
      <c r="AE1089">
        <f t="shared" si="250"/>
        <v>10072</v>
      </c>
      <c r="AF1089">
        <f t="shared" si="251"/>
        <v>100044</v>
      </c>
      <c r="AG1089">
        <f t="shared" si="252"/>
        <v>100114</v>
      </c>
      <c r="AH1089">
        <f t="shared" si="253"/>
        <v>100045</v>
      </c>
      <c r="AI1089">
        <f t="shared" si="254"/>
        <v>100080</v>
      </c>
      <c r="AJ1089">
        <f t="shared" si="255"/>
        <v>100000</v>
      </c>
    </row>
    <row r="1090" spans="1:36" x14ac:dyDescent="0.3">
      <c r="A1090">
        <v>4259876243</v>
      </c>
      <c r="B1090">
        <v>1544235264</v>
      </c>
      <c r="C1090">
        <v>6991</v>
      </c>
      <c r="D1090" t="b">
        <v>1</v>
      </c>
      <c r="E1090">
        <v>41</v>
      </c>
      <c r="F1090">
        <v>23</v>
      </c>
      <c r="G1090">
        <v>86</v>
      </c>
      <c r="H1090">
        <v>2</v>
      </c>
      <c r="I1090">
        <v>112</v>
      </c>
      <c r="J1090">
        <v>97</v>
      </c>
      <c r="K1090">
        <v>50</v>
      </c>
      <c r="L1090">
        <v>80</v>
      </c>
      <c r="M1090">
        <v>27</v>
      </c>
      <c r="N1090">
        <v>44</v>
      </c>
      <c r="O1090">
        <v>93</v>
      </c>
      <c r="T1090" t="str">
        <f>IF(ISERROR(MATCH('Analysis backend'!$M$1,E1090:N1090,0)),"",'Analysis backend'!$L$1)</f>
        <v>Phantom Assassin</v>
      </c>
      <c r="U1090" t="str">
        <f>IF(T1090='Analysis backend'!$L$1,IF(ISERROR(MATCH('Analysis backend'!$M$1,E1090:I1090,0)),"Dire","Radiant"),"")</f>
        <v>Dire</v>
      </c>
      <c r="V1090">
        <f t="shared" ref="V1090:V1153" si="256">E1090+IF($D1090=TRUE,2000,1000)</f>
        <v>2041</v>
      </c>
      <c r="W1090">
        <f t="shared" ref="W1090:W1153" si="257">F1090+IF($D1090=TRUE,2000,1000)</f>
        <v>2023</v>
      </c>
      <c r="X1090">
        <f t="shared" ref="X1090:X1153" si="258">G1090+IF($D1090=TRUE,2000,1000)</f>
        <v>2086</v>
      </c>
      <c r="Y1090">
        <f t="shared" ref="Y1090:Y1153" si="259">H1090+IF($D1090=TRUE,2000,1000)</f>
        <v>2002</v>
      </c>
      <c r="Z1090">
        <f t="shared" ref="Z1090:Z1153" si="260">I1090+IF($D1090=TRUE,2000,1000)</f>
        <v>2112</v>
      </c>
      <c r="AA1090">
        <f t="shared" ref="AA1090:AA1153" si="261">J1090+IF($D1090=TRUE,20000,10000)</f>
        <v>20097</v>
      </c>
      <c r="AB1090">
        <f t="shared" ref="AB1090:AB1153" si="262">K1090+IF($D1090=TRUE,20000,10000)</f>
        <v>20050</v>
      </c>
      <c r="AC1090">
        <f t="shared" ref="AC1090:AC1153" si="263">L1090+IF($D1090=TRUE,20000,10000)</f>
        <v>20080</v>
      </c>
      <c r="AD1090">
        <f t="shared" ref="AD1090:AD1153" si="264">M1090+IF($D1090=TRUE,20000,10000)</f>
        <v>20027</v>
      </c>
      <c r="AE1090">
        <f t="shared" ref="AE1090:AE1153" si="265">N1090+IF($D1090=TRUE,20000,10000)</f>
        <v>20044</v>
      </c>
      <c r="AF1090">
        <f t="shared" si="251"/>
        <v>100093</v>
      </c>
      <c r="AG1090">
        <f t="shared" si="252"/>
        <v>100000</v>
      </c>
      <c r="AH1090">
        <f t="shared" si="253"/>
        <v>100000</v>
      </c>
      <c r="AI1090">
        <f t="shared" si="254"/>
        <v>100000</v>
      </c>
      <c r="AJ1090">
        <f t="shared" si="255"/>
        <v>100000</v>
      </c>
    </row>
    <row r="1091" spans="1:36" x14ac:dyDescent="0.3">
      <c r="A1091">
        <v>4259876637</v>
      </c>
      <c r="B1091">
        <v>1544235264</v>
      </c>
      <c r="C1091">
        <v>6887</v>
      </c>
      <c r="D1091" t="b">
        <v>1</v>
      </c>
      <c r="E1091">
        <v>42</v>
      </c>
      <c r="F1091">
        <v>25</v>
      </c>
      <c r="G1091">
        <v>8</v>
      </c>
      <c r="H1091">
        <v>97</v>
      </c>
      <c r="I1091">
        <v>87</v>
      </c>
      <c r="J1091">
        <v>96</v>
      </c>
      <c r="K1091">
        <v>110</v>
      </c>
      <c r="L1091">
        <v>31</v>
      </c>
      <c r="M1091">
        <v>109</v>
      </c>
      <c r="N1091">
        <v>50</v>
      </c>
      <c r="O1091">
        <v>6</v>
      </c>
      <c r="T1091" t="str">
        <f>IF(ISERROR(MATCH('Analysis backend'!$M$1,E1091:N1091,0)),"",'Analysis backend'!$L$1)</f>
        <v/>
      </c>
      <c r="U1091" t="str">
        <f>IF(T1091='Analysis backend'!$L$1,IF(ISERROR(MATCH('Analysis backend'!$M$1,E1091:I1091,0)),"Dire","Radiant"),"")</f>
        <v/>
      </c>
      <c r="V1091">
        <f t="shared" si="256"/>
        <v>2042</v>
      </c>
      <c r="W1091">
        <f t="shared" si="257"/>
        <v>2025</v>
      </c>
      <c r="X1091">
        <f t="shared" si="258"/>
        <v>2008</v>
      </c>
      <c r="Y1091">
        <f t="shared" si="259"/>
        <v>2097</v>
      </c>
      <c r="Z1091">
        <f t="shared" si="260"/>
        <v>2087</v>
      </c>
      <c r="AA1091">
        <f t="shared" si="261"/>
        <v>20096</v>
      </c>
      <c r="AB1091">
        <f t="shared" si="262"/>
        <v>20110</v>
      </c>
      <c r="AC1091">
        <f t="shared" si="263"/>
        <v>20031</v>
      </c>
      <c r="AD1091">
        <f t="shared" si="264"/>
        <v>20109</v>
      </c>
      <c r="AE1091">
        <f t="shared" si="265"/>
        <v>20050</v>
      </c>
      <c r="AF1091">
        <f t="shared" ref="AF1091:AF1154" si="266">O1091+100000</f>
        <v>100006</v>
      </c>
      <c r="AG1091">
        <f t="shared" ref="AG1091:AG1154" si="267">P1091+100000</f>
        <v>100000</v>
      </c>
      <c r="AH1091">
        <f t="shared" ref="AH1091:AH1154" si="268">Q1091+100000</f>
        <v>100000</v>
      </c>
      <c r="AI1091">
        <f t="shared" ref="AI1091:AI1154" si="269">R1091+100000</f>
        <v>100000</v>
      </c>
      <c r="AJ1091">
        <f t="shared" ref="AJ1091:AJ1154" si="270">S1091+100000</f>
        <v>100000</v>
      </c>
    </row>
    <row r="1092" spans="1:36" x14ac:dyDescent="0.3">
      <c r="A1092">
        <v>4259879494</v>
      </c>
      <c r="B1092">
        <v>1544235520</v>
      </c>
      <c r="C1092">
        <v>6480</v>
      </c>
      <c r="D1092" t="b">
        <v>1</v>
      </c>
      <c r="E1092">
        <v>26</v>
      </c>
      <c r="F1092">
        <v>74</v>
      </c>
      <c r="G1092">
        <v>93</v>
      </c>
      <c r="H1092">
        <v>101</v>
      </c>
      <c r="I1092">
        <v>16</v>
      </c>
      <c r="J1092">
        <v>8</v>
      </c>
      <c r="K1092">
        <v>85</v>
      </c>
      <c r="L1092">
        <v>107</v>
      </c>
      <c r="M1092">
        <v>28</v>
      </c>
      <c r="N1092">
        <v>59</v>
      </c>
      <c r="O1092">
        <v>61</v>
      </c>
      <c r="P1092">
        <v>25</v>
      </c>
      <c r="Q1092">
        <v>97</v>
      </c>
      <c r="T1092" t="str">
        <f>IF(ISERROR(MATCH('Analysis backend'!$M$1,E1092:N1092,0)),"",'Analysis backend'!$L$1)</f>
        <v/>
      </c>
      <c r="U1092" t="str">
        <f>IF(T1092='Analysis backend'!$L$1,IF(ISERROR(MATCH('Analysis backend'!$M$1,E1092:I1092,0)),"Dire","Radiant"),"")</f>
        <v/>
      </c>
      <c r="V1092">
        <f t="shared" si="256"/>
        <v>2026</v>
      </c>
      <c r="W1092">
        <f t="shared" si="257"/>
        <v>2074</v>
      </c>
      <c r="X1092">
        <f t="shared" si="258"/>
        <v>2093</v>
      </c>
      <c r="Y1092">
        <f t="shared" si="259"/>
        <v>2101</v>
      </c>
      <c r="Z1092">
        <f t="shared" si="260"/>
        <v>2016</v>
      </c>
      <c r="AA1092">
        <f t="shared" si="261"/>
        <v>20008</v>
      </c>
      <c r="AB1092">
        <f t="shared" si="262"/>
        <v>20085</v>
      </c>
      <c r="AC1092">
        <f t="shared" si="263"/>
        <v>20107</v>
      </c>
      <c r="AD1092">
        <f t="shared" si="264"/>
        <v>20028</v>
      </c>
      <c r="AE1092">
        <f t="shared" si="265"/>
        <v>20059</v>
      </c>
      <c r="AF1092">
        <f t="shared" si="266"/>
        <v>100061</v>
      </c>
      <c r="AG1092">
        <f t="shared" si="267"/>
        <v>100025</v>
      </c>
      <c r="AH1092">
        <f t="shared" si="268"/>
        <v>100097</v>
      </c>
      <c r="AI1092">
        <f t="shared" si="269"/>
        <v>100000</v>
      </c>
      <c r="AJ1092">
        <f t="shared" si="270"/>
        <v>100000</v>
      </c>
    </row>
    <row r="1093" spans="1:36" x14ac:dyDescent="0.3">
      <c r="A1093">
        <v>4259883908</v>
      </c>
      <c r="B1093">
        <v>1544235904</v>
      </c>
      <c r="C1093">
        <v>7105</v>
      </c>
      <c r="D1093" t="b">
        <v>1</v>
      </c>
      <c r="E1093">
        <v>86</v>
      </c>
      <c r="F1093">
        <v>97</v>
      </c>
      <c r="G1093">
        <v>93</v>
      </c>
      <c r="H1093">
        <v>76</v>
      </c>
      <c r="I1093">
        <v>68</v>
      </c>
      <c r="J1093">
        <v>109</v>
      </c>
      <c r="K1093">
        <v>96</v>
      </c>
      <c r="L1093">
        <v>26</v>
      </c>
      <c r="M1093">
        <v>110</v>
      </c>
      <c r="N1093">
        <v>56</v>
      </c>
      <c r="O1093">
        <v>44</v>
      </c>
      <c r="P1093">
        <v>101</v>
      </c>
      <c r="T1093" t="str">
        <f>IF(ISERROR(MATCH('Analysis backend'!$M$1,E1093:N1093,0)),"",'Analysis backend'!$L$1)</f>
        <v/>
      </c>
      <c r="U1093" t="str">
        <f>IF(T1093='Analysis backend'!$L$1,IF(ISERROR(MATCH('Analysis backend'!$M$1,E1093:I1093,0)),"Dire","Radiant"),"")</f>
        <v/>
      </c>
      <c r="V1093">
        <f t="shared" si="256"/>
        <v>2086</v>
      </c>
      <c r="W1093">
        <f t="shared" si="257"/>
        <v>2097</v>
      </c>
      <c r="X1093">
        <f t="shared" si="258"/>
        <v>2093</v>
      </c>
      <c r="Y1093">
        <f t="shared" si="259"/>
        <v>2076</v>
      </c>
      <c r="Z1093">
        <f t="shared" si="260"/>
        <v>2068</v>
      </c>
      <c r="AA1093">
        <f t="shared" si="261"/>
        <v>20109</v>
      </c>
      <c r="AB1093">
        <f t="shared" si="262"/>
        <v>20096</v>
      </c>
      <c r="AC1093">
        <f t="shared" si="263"/>
        <v>20026</v>
      </c>
      <c r="AD1093">
        <f t="shared" si="264"/>
        <v>20110</v>
      </c>
      <c r="AE1093">
        <f t="shared" si="265"/>
        <v>20056</v>
      </c>
      <c r="AF1093">
        <f t="shared" si="266"/>
        <v>100044</v>
      </c>
      <c r="AG1093">
        <f t="shared" si="267"/>
        <v>100101</v>
      </c>
      <c r="AH1093">
        <f t="shared" si="268"/>
        <v>100000</v>
      </c>
      <c r="AI1093">
        <f t="shared" si="269"/>
        <v>100000</v>
      </c>
      <c r="AJ1093">
        <f t="shared" si="270"/>
        <v>100000</v>
      </c>
    </row>
    <row r="1094" spans="1:36" x14ac:dyDescent="0.3">
      <c r="A1094">
        <v>4259888993</v>
      </c>
      <c r="B1094">
        <v>1544236288</v>
      </c>
      <c r="C1094">
        <v>6814</v>
      </c>
      <c r="D1094" t="b">
        <v>0</v>
      </c>
      <c r="E1094">
        <v>97</v>
      </c>
      <c r="F1094">
        <v>90</v>
      </c>
      <c r="G1094">
        <v>26</v>
      </c>
      <c r="H1094">
        <v>95</v>
      </c>
      <c r="I1094">
        <v>114</v>
      </c>
      <c r="J1094">
        <v>74</v>
      </c>
      <c r="K1094">
        <v>20</v>
      </c>
      <c r="L1094">
        <v>93</v>
      </c>
      <c r="M1094">
        <v>110</v>
      </c>
      <c r="N1094">
        <v>42</v>
      </c>
      <c r="O1094">
        <v>46</v>
      </c>
      <c r="P1094">
        <v>44</v>
      </c>
      <c r="T1094" t="str">
        <f>IF(ISERROR(MATCH('Analysis backend'!$M$1,E1094:N1094,0)),"",'Analysis backend'!$L$1)</f>
        <v/>
      </c>
      <c r="U1094" t="str">
        <f>IF(T1094='Analysis backend'!$L$1,IF(ISERROR(MATCH('Analysis backend'!$M$1,E1094:I1094,0)),"Dire","Radiant"),"")</f>
        <v/>
      </c>
      <c r="V1094">
        <f t="shared" si="256"/>
        <v>1097</v>
      </c>
      <c r="W1094">
        <f t="shared" si="257"/>
        <v>1090</v>
      </c>
      <c r="X1094">
        <f t="shared" si="258"/>
        <v>1026</v>
      </c>
      <c r="Y1094">
        <f t="shared" si="259"/>
        <v>1095</v>
      </c>
      <c r="Z1094">
        <f t="shared" si="260"/>
        <v>1114</v>
      </c>
      <c r="AA1094">
        <f t="shared" si="261"/>
        <v>10074</v>
      </c>
      <c r="AB1094">
        <f t="shared" si="262"/>
        <v>10020</v>
      </c>
      <c r="AC1094">
        <f t="shared" si="263"/>
        <v>10093</v>
      </c>
      <c r="AD1094">
        <f t="shared" si="264"/>
        <v>10110</v>
      </c>
      <c r="AE1094">
        <f t="shared" si="265"/>
        <v>10042</v>
      </c>
      <c r="AF1094">
        <f t="shared" si="266"/>
        <v>100046</v>
      </c>
      <c r="AG1094">
        <f t="shared" si="267"/>
        <v>100044</v>
      </c>
      <c r="AH1094">
        <f t="shared" si="268"/>
        <v>100000</v>
      </c>
      <c r="AI1094">
        <f t="shared" si="269"/>
        <v>100000</v>
      </c>
      <c r="AJ1094">
        <f t="shared" si="270"/>
        <v>100000</v>
      </c>
    </row>
    <row r="1095" spans="1:36" x14ac:dyDescent="0.3">
      <c r="A1095">
        <v>4259884889</v>
      </c>
      <c r="B1095">
        <v>1544235904</v>
      </c>
      <c r="C1095">
        <v>6763</v>
      </c>
      <c r="D1095" t="b">
        <v>1</v>
      </c>
      <c r="E1095">
        <v>74</v>
      </c>
      <c r="F1095">
        <v>50</v>
      </c>
      <c r="G1095">
        <v>121</v>
      </c>
      <c r="H1095">
        <v>44</v>
      </c>
      <c r="I1095">
        <v>16</v>
      </c>
      <c r="J1095">
        <v>31</v>
      </c>
      <c r="K1095">
        <v>97</v>
      </c>
      <c r="L1095">
        <v>86</v>
      </c>
      <c r="M1095">
        <v>1</v>
      </c>
      <c r="N1095">
        <v>2</v>
      </c>
      <c r="O1095">
        <v>10</v>
      </c>
      <c r="P1095">
        <v>93</v>
      </c>
      <c r="T1095" t="str">
        <f>IF(ISERROR(MATCH('Analysis backend'!$M$1,E1095:N1095,0)),"",'Analysis backend'!$L$1)</f>
        <v>Phantom Assassin</v>
      </c>
      <c r="U1095" t="str">
        <f>IF(T1095='Analysis backend'!$L$1,IF(ISERROR(MATCH('Analysis backend'!$M$1,E1095:I1095,0)),"Dire","Radiant"),"")</f>
        <v>Radiant</v>
      </c>
      <c r="V1095">
        <f t="shared" si="256"/>
        <v>2074</v>
      </c>
      <c r="W1095">
        <f t="shared" si="257"/>
        <v>2050</v>
      </c>
      <c r="X1095">
        <f t="shared" si="258"/>
        <v>2121</v>
      </c>
      <c r="Y1095">
        <f t="shared" si="259"/>
        <v>2044</v>
      </c>
      <c r="Z1095">
        <f t="shared" si="260"/>
        <v>2016</v>
      </c>
      <c r="AA1095">
        <f t="shared" si="261"/>
        <v>20031</v>
      </c>
      <c r="AB1095">
        <f t="shared" si="262"/>
        <v>20097</v>
      </c>
      <c r="AC1095">
        <f t="shared" si="263"/>
        <v>20086</v>
      </c>
      <c r="AD1095">
        <f t="shared" si="264"/>
        <v>20001</v>
      </c>
      <c r="AE1095">
        <f t="shared" si="265"/>
        <v>20002</v>
      </c>
      <c r="AF1095">
        <f t="shared" si="266"/>
        <v>100010</v>
      </c>
      <c r="AG1095">
        <f t="shared" si="267"/>
        <v>100093</v>
      </c>
      <c r="AH1095">
        <f t="shared" si="268"/>
        <v>100000</v>
      </c>
      <c r="AI1095">
        <f t="shared" si="269"/>
        <v>100000</v>
      </c>
      <c r="AJ1095">
        <f t="shared" si="270"/>
        <v>100000</v>
      </c>
    </row>
    <row r="1096" spans="1:36" x14ac:dyDescent="0.3">
      <c r="A1096">
        <v>4259889761</v>
      </c>
      <c r="B1096">
        <v>1544236288</v>
      </c>
      <c r="C1096">
        <v>6723</v>
      </c>
      <c r="D1096" t="b">
        <v>0</v>
      </c>
      <c r="E1096">
        <v>97</v>
      </c>
      <c r="F1096">
        <v>26</v>
      </c>
      <c r="G1096">
        <v>80</v>
      </c>
      <c r="H1096">
        <v>86</v>
      </c>
      <c r="I1096">
        <v>44</v>
      </c>
      <c r="J1096">
        <v>31</v>
      </c>
      <c r="K1096">
        <v>34</v>
      </c>
      <c r="L1096">
        <v>110</v>
      </c>
      <c r="M1096">
        <v>93</v>
      </c>
      <c r="N1096">
        <v>38</v>
      </c>
      <c r="O1096">
        <v>61</v>
      </c>
      <c r="P1096">
        <v>50</v>
      </c>
      <c r="T1096" t="str">
        <f>IF(ISERROR(MATCH('Analysis backend'!$M$1,E1096:N1096,0)),"",'Analysis backend'!$L$1)</f>
        <v>Phantom Assassin</v>
      </c>
      <c r="U1096" t="str">
        <f>IF(T1096='Analysis backend'!$L$1,IF(ISERROR(MATCH('Analysis backend'!$M$1,E1096:I1096,0)),"Dire","Radiant"),"")</f>
        <v>Radiant</v>
      </c>
      <c r="V1096">
        <f t="shared" si="256"/>
        <v>1097</v>
      </c>
      <c r="W1096">
        <f t="shared" si="257"/>
        <v>1026</v>
      </c>
      <c r="X1096">
        <f t="shared" si="258"/>
        <v>1080</v>
      </c>
      <c r="Y1096">
        <f t="shared" si="259"/>
        <v>1086</v>
      </c>
      <c r="Z1096">
        <f t="shared" si="260"/>
        <v>1044</v>
      </c>
      <c r="AA1096">
        <f t="shared" si="261"/>
        <v>10031</v>
      </c>
      <c r="AB1096">
        <f t="shared" si="262"/>
        <v>10034</v>
      </c>
      <c r="AC1096">
        <f t="shared" si="263"/>
        <v>10110</v>
      </c>
      <c r="AD1096">
        <f t="shared" si="264"/>
        <v>10093</v>
      </c>
      <c r="AE1096">
        <f t="shared" si="265"/>
        <v>10038</v>
      </c>
      <c r="AF1096">
        <f t="shared" si="266"/>
        <v>100061</v>
      </c>
      <c r="AG1096">
        <f t="shared" si="267"/>
        <v>100050</v>
      </c>
      <c r="AH1096">
        <f t="shared" si="268"/>
        <v>100000</v>
      </c>
      <c r="AI1096">
        <f t="shared" si="269"/>
        <v>100000</v>
      </c>
      <c r="AJ1096">
        <f t="shared" si="270"/>
        <v>100000</v>
      </c>
    </row>
    <row r="1097" spans="1:36" x14ac:dyDescent="0.3">
      <c r="A1097">
        <v>4259884805</v>
      </c>
      <c r="B1097">
        <v>1544235904</v>
      </c>
      <c r="C1097">
        <v>6657</v>
      </c>
      <c r="D1097" t="b">
        <v>0</v>
      </c>
      <c r="E1097">
        <v>97</v>
      </c>
      <c r="F1097">
        <v>31</v>
      </c>
      <c r="G1097">
        <v>62</v>
      </c>
      <c r="H1097">
        <v>96</v>
      </c>
      <c r="I1097">
        <v>41</v>
      </c>
      <c r="J1097">
        <v>3</v>
      </c>
      <c r="K1097">
        <v>98</v>
      </c>
      <c r="L1097">
        <v>111</v>
      </c>
      <c r="M1097">
        <v>44</v>
      </c>
      <c r="N1097">
        <v>59</v>
      </c>
      <c r="O1097">
        <v>78</v>
      </c>
      <c r="T1097" t="str">
        <f>IF(ISERROR(MATCH('Analysis backend'!$M$1,E1097:N1097,0)),"",'Analysis backend'!$L$1)</f>
        <v>Phantom Assassin</v>
      </c>
      <c r="U1097" t="str">
        <f>IF(T1097='Analysis backend'!$L$1,IF(ISERROR(MATCH('Analysis backend'!$M$1,E1097:I1097,0)),"Dire","Radiant"),"")</f>
        <v>Dire</v>
      </c>
      <c r="V1097">
        <f t="shared" si="256"/>
        <v>1097</v>
      </c>
      <c r="W1097">
        <f t="shared" si="257"/>
        <v>1031</v>
      </c>
      <c r="X1097">
        <f t="shared" si="258"/>
        <v>1062</v>
      </c>
      <c r="Y1097">
        <f t="shared" si="259"/>
        <v>1096</v>
      </c>
      <c r="Z1097">
        <f t="shared" si="260"/>
        <v>1041</v>
      </c>
      <c r="AA1097">
        <f t="shared" si="261"/>
        <v>10003</v>
      </c>
      <c r="AB1097">
        <f t="shared" si="262"/>
        <v>10098</v>
      </c>
      <c r="AC1097">
        <f t="shared" si="263"/>
        <v>10111</v>
      </c>
      <c r="AD1097">
        <f t="shared" si="264"/>
        <v>10044</v>
      </c>
      <c r="AE1097">
        <f t="shared" si="265"/>
        <v>10059</v>
      </c>
      <c r="AF1097">
        <f t="shared" si="266"/>
        <v>100078</v>
      </c>
      <c r="AG1097">
        <f t="shared" si="267"/>
        <v>100000</v>
      </c>
      <c r="AH1097">
        <f t="shared" si="268"/>
        <v>100000</v>
      </c>
      <c r="AI1097">
        <f t="shared" si="269"/>
        <v>100000</v>
      </c>
      <c r="AJ1097">
        <f t="shared" si="270"/>
        <v>100000</v>
      </c>
    </row>
    <row r="1098" spans="1:36" x14ac:dyDescent="0.3">
      <c r="A1098">
        <v>4259892054</v>
      </c>
      <c r="B1098">
        <v>1544236416</v>
      </c>
      <c r="C1098">
        <v>6662</v>
      </c>
      <c r="T1098" t="str">
        <f>IF(ISERROR(MATCH('Analysis backend'!$M$1,E1098:N1098,0)),"",'Analysis backend'!$L$1)</f>
        <v/>
      </c>
      <c r="U1098" t="str">
        <f>IF(T1098='Analysis backend'!$L$1,IF(ISERROR(MATCH('Analysis backend'!$M$1,E1098:I1098,0)),"Dire","Radiant"),"")</f>
        <v/>
      </c>
      <c r="V1098">
        <f t="shared" si="256"/>
        <v>1000</v>
      </c>
      <c r="W1098">
        <f t="shared" si="257"/>
        <v>1000</v>
      </c>
      <c r="X1098">
        <f t="shared" si="258"/>
        <v>1000</v>
      </c>
      <c r="Y1098">
        <f t="shared" si="259"/>
        <v>1000</v>
      </c>
      <c r="Z1098">
        <f t="shared" si="260"/>
        <v>1000</v>
      </c>
      <c r="AA1098">
        <f t="shared" si="261"/>
        <v>10000</v>
      </c>
      <c r="AB1098">
        <f t="shared" si="262"/>
        <v>10000</v>
      </c>
      <c r="AC1098">
        <f t="shared" si="263"/>
        <v>10000</v>
      </c>
      <c r="AD1098">
        <f t="shared" si="264"/>
        <v>10000</v>
      </c>
      <c r="AE1098">
        <f t="shared" si="265"/>
        <v>10000</v>
      </c>
      <c r="AF1098">
        <f t="shared" si="266"/>
        <v>100000</v>
      </c>
      <c r="AG1098">
        <f t="shared" si="267"/>
        <v>100000</v>
      </c>
      <c r="AH1098">
        <f t="shared" si="268"/>
        <v>100000</v>
      </c>
      <c r="AI1098">
        <f t="shared" si="269"/>
        <v>100000</v>
      </c>
      <c r="AJ1098">
        <f t="shared" si="270"/>
        <v>100000</v>
      </c>
    </row>
    <row r="1099" spans="1:36" x14ac:dyDescent="0.3">
      <c r="A1099">
        <v>4259890290</v>
      </c>
      <c r="B1099">
        <v>1544236288</v>
      </c>
      <c r="C1099">
        <v>6659</v>
      </c>
      <c r="D1099" t="b">
        <v>0</v>
      </c>
      <c r="E1099">
        <v>93</v>
      </c>
      <c r="F1099">
        <v>110</v>
      </c>
      <c r="G1099">
        <v>86</v>
      </c>
      <c r="H1099">
        <v>3</v>
      </c>
      <c r="I1099">
        <v>2</v>
      </c>
      <c r="J1099">
        <v>50</v>
      </c>
      <c r="K1099">
        <v>44</v>
      </c>
      <c r="L1099">
        <v>97</v>
      </c>
      <c r="M1099">
        <v>19</v>
      </c>
      <c r="N1099">
        <v>35</v>
      </c>
      <c r="O1099">
        <v>80</v>
      </c>
      <c r="P1099">
        <v>33</v>
      </c>
      <c r="Q1099">
        <v>114</v>
      </c>
      <c r="T1099" t="str">
        <f>IF(ISERROR(MATCH('Analysis backend'!$M$1,E1099:N1099,0)),"",'Analysis backend'!$L$1)</f>
        <v>Phantom Assassin</v>
      </c>
      <c r="U1099" t="str">
        <f>IF(T1099='Analysis backend'!$L$1,IF(ISERROR(MATCH('Analysis backend'!$M$1,E1099:I1099,0)),"Dire","Radiant"),"")</f>
        <v>Dire</v>
      </c>
      <c r="V1099">
        <f t="shared" si="256"/>
        <v>1093</v>
      </c>
      <c r="W1099">
        <f t="shared" si="257"/>
        <v>1110</v>
      </c>
      <c r="X1099">
        <f t="shared" si="258"/>
        <v>1086</v>
      </c>
      <c r="Y1099">
        <f t="shared" si="259"/>
        <v>1003</v>
      </c>
      <c r="Z1099">
        <f t="shared" si="260"/>
        <v>1002</v>
      </c>
      <c r="AA1099">
        <f t="shared" si="261"/>
        <v>10050</v>
      </c>
      <c r="AB1099">
        <f t="shared" si="262"/>
        <v>10044</v>
      </c>
      <c r="AC1099">
        <f t="shared" si="263"/>
        <v>10097</v>
      </c>
      <c r="AD1099">
        <f t="shared" si="264"/>
        <v>10019</v>
      </c>
      <c r="AE1099">
        <f t="shared" si="265"/>
        <v>10035</v>
      </c>
      <c r="AF1099">
        <f t="shared" si="266"/>
        <v>100080</v>
      </c>
      <c r="AG1099">
        <f t="shared" si="267"/>
        <v>100033</v>
      </c>
      <c r="AH1099">
        <f t="shared" si="268"/>
        <v>100114</v>
      </c>
      <c r="AI1099">
        <f t="shared" si="269"/>
        <v>100000</v>
      </c>
      <c r="AJ1099">
        <f t="shared" si="270"/>
        <v>100000</v>
      </c>
    </row>
    <row r="1100" spans="1:36" x14ac:dyDescent="0.3">
      <c r="A1100">
        <v>4259895257</v>
      </c>
      <c r="B1100">
        <v>1544236672</v>
      </c>
      <c r="C1100">
        <v>7143</v>
      </c>
      <c r="D1100" t="b">
        <v>0</v>
      </c>
      <c r="E1100">
        <v>55</v>
      </c>
      <c r="F1100">
        <v>101</v>
      </c>
      <c r="G1100">
        <v>97</v>
      </c>
      <c r="H1100">
        <v>67</v>
      </c>
      <c r="I1100">
        <v>71</v>
      </c>
      <c r="J1100">
        <v>31</v>
      </c>
      <c r="K1100">
        <v>13</v>
      </c>
      <c r="L1100">
        <v>44</v>
      </c>
      <c r="M1100">
        <v>29</v>
      </c>
      <c r="N1100">
        <v>78</v>
      </c>
      <c r="O1100">
        <v>61</v>
      </c>
      <c r="P1100">
        <v>34</v>
      </c>
      <c r="T1100" t="str">
        <f>IF(ISERROR(MATCH('Analysis backend'!$M$1,E1100:N1100,0)),"",'Analysis backend'!$L$1)</f>
        <v>Phantom Assassin</v>
      </c>
      <c r="U1100" t="str">
        <f>IF(T1100='Analysis backend'!$L$1,IF(ISERROR(MATCH('Analysis backend'!$M$1,E1100:I1100,0)),"Dire","Radiant"),"")</f>
        <v>Dire</v>
      </c>
      <c r="V1100">
        <f t="shared" si="256"/>
        <v>1055</v>
      </c>
      <c r="W1100">
        <f t="shared" si="257"/>
        <v>1101</v>
      </c>
      <c r="X1100">
        <f t="shared" si="258"/>
        <v>1097</v>
      </c>
      <c r="Y1100">
        <f t="shared" si="259"/>
        <v>1067</v>
      </c>
      <c r="Z1100">
        <f t="shared" si="260"/>
        <v>1071</v>
      </c>
      <c r="AA1100">
        <f t="shared" si="261"/>
        <v>10031</v>
      </c>
      <c r="AB1100">
        <f t="shared" si="262"/>
        <v>10013</v>
      </c>
      <c r="AC1100">
        <f t="shared" si="263"/>
        <v>10044</v>
      </c>
      <c r="AD1100">
        <f t="shared" si="264"/>
        <v>10029</v>
      </c>
      <c r="AE1100">
        <f t="shared" si="265"/>
        <v>10078</v>
      </c>
      <c r="AF1100">
        <f t="shared" si="266"/>
        <v>100061</v>
      </c>
      <c r="AG1100">
        <f t="shared" si="267"/>
        <v>100034</v>
      </c>
      <c r="AH1100">
        <f t="shared" si="268"/>
        <v>100000</v>
      </c>
      <c r="AI1100">
        <f t="shared" si="269"/>
        <v>100000</v>
      </c>
      <c r="AJ1100">
        <f t="shared" si="270"/>
        <v>100000</v>
      </c>
    </row>
    <row r="1101" spans="1:36" x14ac:dyDescent="0.3">
      <c r="A1101">
        <v>4259893943</v>
      </c>
      <c r="B1101">
        <v>1544236672</v>
      </c>
      <c r="C1101">
        <v>6914</v>
      </c>
      <c r="D1101" t="b">
        <v>1</v>
      </c>
      <c r="E1101">
        <v>77</v>
      </c>
      <c r="F1101">
        <v>27</v>
      </c>
      <c r="G1101">
        <v>64</v>
      </c>
      <c r="H1101">
        <v>41</v>
      </c>
      <c r="I1101">
        <v>50</v>
      </c>
      <c r="J1101">
        <v>29</v>
      </c>
      <c r="K1101">
        <v>1</v>
      </c>
      <c r="L1101">
        <v>14</v>
      </c>
      <c r="M1101">
        <v>97</v>
      </c>
      <c r="N1101">
        <v>86</v>
      </c>
      <c r="O1101">
        <v>76</v>
      </c>
      <c r="P1101">
        <v>44</v>
      </c>
      <c r="Q1101">
        <v>113</v>
      </c>
      <c r="T1101" t="str">
        <f>IF(ISERROR(MATCH('Analysis backend'!$M$1,E1101:N1101,0)),"",'Analysis backend'!$L$1)</f>
        <v/>
      </c>
      <c r="U1101" t="str">
        <f>IF(T1101='Analysis backend'!$L$1,IF(ISERROR(MATCH('Analysis backend'!$M$1,E1101:I1101,0)),"Dire","Radiant"),"")</f>
        <v/>
      </c>
      <c r="V1101">
        <f t="shared" si="256"/>
        <v>2077</v>
      </c>
      <c r="W1101">
        <f t="shared" si="257"/>
        <v>2027</v>
      </c>
      <c r="X1101">
        <f t="shared" si="258"/>
        <v>2064</v>
      </c>
      <c r="Y1101">
        <f t="shared" si="259"/>
        <v>2041</v>
      </c>
      <c r="Z1101">
        <f t="shared" si="260"/>
        <v>2050</v>
      </c>
      <c r="AA1101">
        <f t="shared" si="261"/>
        <v>20029</v>
      </c>
      <c r="AB1101">
        <f t="shared" si="262"/>
        <v>20001</v>
      </c>
      <c r="AC1101">
        <f t="shared" si="263"/>
        <v>20014</v>
      </c>
      <c r="AD1101">
        <f t="shared" si="264"/>
        <v>20097</v>
      </c>
      <c r="AE1101">
        <f t="shared" si="265"/>
        <v>20086</v>
      </c>
      <c r="AF1101">
        <f t="shared" si="266"/>
        <v>100076</v>
      </c>
      <c r="AG1101">
        <f t="shared" si="267"/>
        <v>100044</v>
      </c>
      <c r="AH1101">
        <f t="shared" si="268"/>
        <v>100113</v>
      </c>
      <c r="AI1101">
        <f t="shared" si="269"/>
        <v>100000</v>
      </c>
      <c r="AJ1101">
        <f t="shared" si="270"/>
        <v>100000</v>
      </c>
    </row>
    <row r="1102" spans="1:36" x14ac:dyDescent="0.3">
      <c r="A1102">
        <v>4259896599</v>
      </c>
      <c r="B1102">
        <v>1544236800</v>
      </c>
      <c r="C1102">
        <v>6861</v>
      </c>
      <c r="D1102" t="b">
        <v>0</v>
      </c>
      <c r="E1102">
        <v>91</v>
      </c>
      <c r="F1102">
        <v>64</v>
      </c>
      <c r="G1102">
        <v>72</v>
      </c>
      <c r="H1102">
        <v>16</v>
      </c>
      <c r="I1102">
        <v>101</v>
      </c>
      <c r="J1102">
        <v>6</v>
      </c>
      <c r="K1102">
        <v>31</v>
      </c>
      <c r="L1102">
        <v>103</v>
      </c>
      <c r="M1102">
        <v>94</v>
      </c>
      <c r="N1102">
        <v>33</v>
      </c>
      <c r="O1102">
        <v>79</v>
      </c>
      <c r="P1102">
        <v>44</v>
      </c>
      <c r="Q1102">
        <v>97</v>
      </c>
      <c r="T1102" t="str">
        <f>IF(ISERROR(MATCH('Analysis backend'!$M$1,E1102:N1102,0)),"",'Analysis backend'!$L$1)</f>
        <v/>
      </c>
      <c r="U1102" t="str">
        <f>IF(T1102='Analysis backend'!$L$1,IF(ISERROR(MATCH('Analysis backend'!$M$1,E1102:I1102,0)),"Dire","Radiant"),"")</f>
        <v/>
      </c>
      <c r="V1102">
        <f t="shared" si="256"/>
        <v>1091</v>
      </c>
      <c r="W1102">
        <f t="shared" si="257"/>
        <v>1064</v>
      </c>
      <c r="X1102">
        <f t="shared" si="258"/>
        <v>1072</v>
      </c>
      <c r="Y1102">
        <f t="shared" si="259"/>
        <v>1016</v>
      </c>
      <c r="Z1102">
        <f t="shared" si="260"/>
        <v>1101</v>
      </c>
      <c r="AA1102">
        <f t="shared" si="261"/>
        <v>10006</v>
      </c>
      <c r="AB1102">
        <f t="shared" si="262"/>
        <v>10031</v>
      </c>
      <c r="AC1102">
        <f t="shared" si="263"/>
        <v>10103</v>
      </c>
      <c r="AD1102">
        <f t="shared" si="264"/>
        <v>10094</v>
      </c>
      <c r="AE1102">
        <f t="shared" si="265"/>
        <v>10033</v>
      </c>
      <c r="AF1102">
        <f t="shared" si="266"/>
        <v>100079</v>
      </c>
      <c r="AG1102">
        <f t="shared" si="267"/>
        <v>100044</v>
      </c>
      <c r="AH1102">
        <f t="shared" si="268"/>
        <v>100097</v>
      </c>
      <c r="AI1102">
        <f t="shared" si="269"/>
        <v>100000</v>
      </c>
      <c r="AJ1102">
        <f t="shared" si="270"/>
        <v>100000</v>
      </c>
    </row>
    <row r="1103" spans="1:36" x14ac:dyDescent="0.3">
      <c r="A1103">
        <v>4259893209</v>
      </c>
      <c r="B1103">
        <v>1544236544</v>
      </c>
      <c r="C1103">
        <v>6708</v>
      </c>
      <c r="D1103" t="b">
        <v>1</v>
      </c>
      <c r="E1103">
        <v>69</v>
      </c>
      <c r="F1103">
        <v>8</v>
      </c>
      <c r="G1103">
        <v>6</v>
      </c>
      <c r="H1103">
        <v>2</v>
      </c>
      <c r="I1103">
        <v>27</v>
      </c>
      <c r="J1103">
        <v>121</v>
      </c>
      <c r="K1103">
        <v>114</v>
      </c>
      <c r="L1103">
        <v>97</v>
      </c>
      <c r="M1103">
        <v>44</v>
      </c>
      <c r="N1103">
        <v>110</v>
      </c>
      <c r="O1103">
        <v>111</v>
      </c>
      <c r="P1103">
        <v>50</v>
      </c>
      <c r="T1103" t="str">
        <f>IF(ISERROR(MATCH('Analysis backend'!$M$1,E1103:N1103,0)),"",'Analysis backend'!$L$1)</f>
        <v>Phantom Assassin</v>
      </c>
      <c r="U1103" t="str">
        <f>IF(T1103='Analysis backend'!$L$1,IF(ISERROR(MATCH('Analysis backend'!$M$1,E1103:I1103,0)),"Dire","Radiant"),"")</f>
        <v>Dire</v>
      </c>
      <c r="V1103">
        <f t="shared" si="256"/>
        <v>2069</v>
      </c>
      <c r="W1103">
        <f t="shared" si="257"/>
        <v>2008</v>
      </c>
      <c r="X1103">
        <f t="shared" si="258"/>
        <v>2006</v>
      </c>
      <c r="Y1103">
        <f t="shared" si="259"/>
        <v>2002</v>
      </c>
      <c r="Z1103">
        <f t="shared" si="260"/>
        <v>2027</v>
      </c>
      <c r="AA1103">
        <f t="shared" si="261"/>
        <v>20121</v>
      </c>
      <c r="AB1103">
        <f t="shared" si="262"/>
        <v>20114</v>
      </c>
      <c r="AC1103">
        <f t="shared" si="263"/>
        <v>20097</v>
      </c>
      <c r="AD1103">
        <f t="shared" si="264"/>
        <v>20044</v>
      </c>
      <c r="AE1103">
        <f t="shared" si="265"/>
        <v>20110</v>
      </c>
      <c r="AF1103">
        <f t="shared" si="266"/>
        <v>100111</v>
      </c>
      <c r="AG1103">
        <f t="shared" si="267"/>
        <v>100050</v>
      </c>
      <c r="AH1103">
        <f t="shared" si="268"/>
        <v>100000</v>
      </c>
      <c r="AI1103">
        <f t="shared" si="269"/>
        <v>100000</v>
      </c>
      <c r="AJ1103">
        <f t="shared" si="270"/>
        <v>100000</v>
      </c>
    </row>
    <row r="1104" spans="1:36" x14ac:dyDescent="0.3">
      <c r="A1104">
        <v>4259901343</v>
      </c>
      <c r="B1104">
        <v>1544237184</v>
      </c>
      <c r="C1104">
        <v>6877</v>
      </c>
      <c r="D1104" t="b">
        <v>1</v>
      </c>
      <c r="E1104">
        <v>101</v>
      </c>
      <c r="F1104">
        <v>102</v>
      </c>
      <c r="G1104">
        <v>109</v>
      </c>
      <c r="H1104">
        <v>50</v>
      </c>
      <c r="I1104">
        <v>34</v>
      </c>
      <c r="J1104">
        <v>86</v>
      </c>
      <c r="K1104">
        <v>2</v>
      </c>
      <c r="L1104">
        <v>12</v>
      </c>
      <c r="M1104">
        <v>71</v>
      </c>
      <c r="N1104">
        <v>45</v>
      </c>
      <c r="O1104">
        <v>44</v>
      </c>
      <c r="P1104">
        <v>97</v>
      </c>
      <c r="T1104" t="str">
        <f>IF(ISERROR(MATCH('Analysis backend'!$M$1,E1104:N1104,0)),"",'Analysis backend'!$L$1)</f>
        <v/>
      </c>
      <c r="U1104" t="str">
        <f>IF(T1104='Analysis backend'!$L$1,IF(ISERROR(MATCH('Analysis backend'!$M$1,E1104:I1104,0)),"Dire","Radiant"),"")</f>
        <v/>
      </c>
      <c r="V1104">
        <f t="shared" si="256"/>
        <v>2101</v>
      </c>
      <c r="W1104">
        <f t="shared" si="257"/>
        <v>2102</v>
      </c>
      <c r="X1104">
        <f t="shared" si="258"/>
        <v>2109</v>
      </c>
      <c r="Y1104">
        <f t="shared" si="259"/>
        <v>2050</v>
      </c>
      <c r="Z1104">
        <f t="shared" si="260"/>
        <v>2034</v>
      </c>
      <c r="AA1104">
        <f t="shared" si="261"/>
        <v>20086</v>
      </c>
      <c r="AB1104">
        <f t="shared" si="262"/>
        <v>20002</v>
      </c>
      <c r="AC1104">
        <f t="shared" si="263"/>
        <v>20012</v>
      </c>
      <c r="AD1104">
        <f t="shared" si="264"/>
        <v>20071</v>
      </c>
      <c r="AE1104">
        <f t="shared" si="265"/>
        <v>20045</v>
      </c>
      <c r="AF1104">
        <f t="shared" si="266"/>
        <v>100044</v>
      </c>
      <c r="AG1104">
        <f t="shared" si="267"/>
        <v>100097</v>
      </c>
      <c r="AH1104">
        <f t="shared" si="268"/>
        <v>100000</v>
      </c>
      <c r="AI1104">
        <f t="shared" si="269"/>
        <v>100000</v>
      </c>
      <c r="AJ1104">
        <f t="shared" si="270"/>
        <v>100000</v>
      </c>
    </row>
    <row r="1105" spans="1:36" x14ac:dyDescent="0.3">
      <c r="A1105">
        <v>4259916024</v>
      </c>
      <c r="B1105">
        <v>1544238208</v>
      </c>
      <c r="C1105">
        <v>6916</v>
      </c>
      <c r="D1105" t="b">
        <v>1</v>
      </c>
      <c r="E1105">
        <v>89</v>
      </c>
      <c r="F1105">
        <v>11</v>
      </c>
      <c r="G1105">
        <v>100</v>
      </c>
      <c r="H1105">
        <v>79</v>
      </c>
      <c r="I1105">
        <v>68</v>
      </c>
      <c r="J1105">
        <v>85</v>
      </c>
      <c r="K1105">
        <v>25</v>
      </c>
      <c r="L1105">
        <v>121</v>
      </c>
      <c r="M1105">
        <v>8</v>
      </c>
      <c r="N1105">
        <v>97</v>
      </c>
      <c r="O1105">
        <v>91</v>
      </c>
      <c r="P1105">
        <v>44</v>
      </c>
      <c r="Q1105">
        <v>59</v>
      </c>
      <c r="T1105" t="str">
        <f>IF(ISERROR(MATCH('Analysis backend'!$M$1,E1105:N1105,0)),"",'Analysis backend'!$L$1)</f>
        <v/>
      </c>
      <c r="U1105" t="str">
        <f>IF(T1105='Analysis backend'!$L$1,IF(ISERROR(MATCH('Analysis backend'!$M$1,E1105:I1105,0)),"Dire","Radiant"),"")</f>
        <v/>
      </c>
      <c r="V1105">
        <f t="shared" si="256"/>
        <v>2089</v>
      </c>
      <c r="W1105">
        <f t="shared" si="257"/>
        <v>2011</v>
      </c>
      <c r="X1105">
        <f t="shared" si="258"/>
        <v>2100</v>
      </c>
      <c r="Y1105">
        <f t="shared" si="259"/>
        <v>2079</v>
      </c>
      <c r="Z1105">
        <f t="shared" si="260"/>
        <v>2068</v>
      </c>
      <c r="AA1105">
        <f t="shared" si="261"/>
        <v>20085</v>
      </c>
      <c r="AB1105">
        <f t="shared" si="262"/>
        <v>20025</v>
      </c>
      <c r="AC1105">
        <f t="shared" si="263"/>
        <v>20121</v>
      </c>
      <c r="AD1105">
        <f t="shared" si="264"/>
        <v>20008</v>
      </c>
      <c r="AE1105">
        <f t="shared" si="265"/>
        <v>20097</v>
      </c>
      <c r="AF1105">
        <f t="shared" si="266"/>
        <v>100091</v>
      </c>
      <c r="AG1105">
        <f t="shared" si="267"/>
        <v>100044</v>
      </c>
      <c r="AH1105">
        <f t="shared" si="268"/>
        <v>100059</v>
      </c>
      <c r="AI1105">
        <f t="shared" si="269"/>
        <v>100000</v>
      </c>
      <c r="AJ1105">
        <f t="shared" si="270"/>
        <v>100000</v>
      </c>
    </row>
    <row r="1106" spans="1:36" x14ac:dyDescent="0.3">
      <c r="A1106">
        <v>4259897531</v>
      </c>
      <c r="B1106">
        <v>1544236928</v>
      </c>
      <c r="C1106">
        <v>6609</v>
      </c>
      <c r="D1106" t="b">
        <v>0</v>
      </c>
      <c r="E1106">
        <v>98</v>
      </c>
      <c r="F1106">
        <v>23</v>
      </c>
      <c r="G1106">
        <v>86</v>
      </c>
      <c r="H1106">
        <v>9</v>
      </c>
      <c r="I1106">
        <v>26</v>
      </c>
      <c r="J1106">
        <v>114</v>
      </c>
      <c r="K1106">
        <v>27</v>
      </c>
      <c r="L1106">
        <v>60</v>
      </c>
      <c r="M1106">
        <v>44</v>
      </c>
      <c r="N1106">
        <v>62</v>
      </c>
      <c r="O1106">
        <v>97</v>
      </c>
      <c r="P1106">
        <v>109</v>
      </c>
      <c r="T1106" t="str">
        <f>IF(ISERROR(MATCH('Analysis backend'!$M$1,E1106:N1106,0)),"",'Analysis backend'!$L$1)</f>
        <v>Phantom Assassin</v>
      </c>
      <c r="U1106" t="str">
        <f>IF(T1106='Analysis backend'!$L$1,IF(ISERROR(MATCH('Analysis backend'!$M$1,E1106:I1106,0)),"Dire","Radiant"),"")</f>
        <v>Dire</v>
      </c>
      <c r="V1106">
        <f t="shared" si="256"/>
        <v>1098</v>
      </c>
      <c r="W1106">
        <f t="shared" si="257"/>
        <v>1023</v>
      </c>
      <c r="X1106">
        <f t="shared" si="258"/>
        <v>1086</v>
      </c>
      <c r="Y1106">
        <f t="shared" si="259"/>
        <v>1009</v>
      </c>
      <c r="Z1106">
        <f t="shared" si="260"/>
        <v>1026</v>
      </c>
      <c r="AA1106">
        <f t="shared" si="261"/>
        <v>10114</v>
      </c>
      <c r="AB1106">
        <f t="shared" si="262"/>
        <v>10027</v>
      </c>
      <c r="AC1106">
        <f t="shared" si="263"/>
        <v>10060</v>
      </c>
      <c r="AD1106">
        <f t="shared" si="264"/>
        <v>10044</v>
      </c>
      <c r="AE1106">
        <f t="shared" si="265"/>
        <v>10062</v>
      </c>
      <c r="AF1106">
        <f t="shared" si="266"/>
        <v>100097</v>
      </c>
      <c r="AG1106">
        <f t="shared" si="267"/>
        <v>100109</v>
      </c>
      <c r="AH1106">
        <f t="shared" si="268"/>
        <v>100000</v>
      </c>
      <c r="AI1106">
        <f t="shared" si="269"/>
        <v>100000</v>
      </c>
      <c r="AJ1106">
        <f t="shared" si="270"/>
        <v>100000</v>
      </c>
    </row>
    <row r="1107" spans="1:36" x14ac:dyDescent="0.3">
      <c r="A1107">
        <v>4259913314</v>
      </c>
      <c r="B1107">
        <v>1544238080</v>
      </c>
      <c r="C1107">
        <v>6458</v>
      </c>
      <c r="D1107" t="b">
        <v>1</v>
      </c>
      <c r="E1107">
        <v>19</v>
      </c>
      <c r="F1107">
        <v>50</v>
      </c>
      <c r="G1107">
        <v>44</v>
      </c>
      <c r="H1107">
        <v>97</v>
      </c>
      <c r="I1107">
        <v>46</v>
      </c>
      <c r="J1107">
        <v>22</v>
      </c>
      <c r="K1107">
        <v>28</v>
      </c>
      <c r="L1107">
        <v>86</v>
      </c>
      <c r="M1107">
        <v>14</v>
      </c>
      <c r="N1107">
        <v>93</v>
      </c>
      <c r="O1107">
        <v>59</v>
      </c>
      <c r="P1107">
        <v>68</v>
      </c>
      <c r="Q1107">
        <v>61</v>
      </c>
      <c r="T1107" t="str">
        <f>IF(ISERROR(MATCH('Analysis backend'!$M$1,E1107:N1107,0)),"",'Analysis backend'!$L$1)</f>
        <v>Phantom Assassin</v>
      </c>
      <c r="U1107" t="str">
        <f>IF(T1107='Analysis backend'!$L$1,IF(ISERROR(MATCH('Analysis backend'!$M$1,E1107:I1107,0)),"Dire","Radiant"),"")</f>
        <v>Radiant</v>
      </c>
      <c r="V1107">
        <f t="shared" si="256"/>
        <v>2019</v>
      </c>
      <c r="W1107">
        <f t="shared" si="257"/>
        <v>2050</v>
      </c>
      <c r="X1107">
        <f t="shared" si="258"/>
        <v>2044</v>
      </c>
      <c r="Y1107">
        <f t="shared" si="259"/>
        <v>2097</v>
      </c>
      <c r="Z1107">
        <f t="shared" si="260"/>
        <v>2046</v>
      </c>
      <c r="AA1107">
        <f t="shared" si="261"/>
        <v>20022</v>
      </c>
      <c r="AB1107">
        <f t="shared" si="262"/>
        <v>20028</v>
      </c>
      <c r="AC1107">
        <f t="shared" si="263"/>
        <v>20086</v>
      </c>
      <c r="AD1107">
        <f t="shared" si="264"/>
        <v>20014</v>
      </c>
      <c r="AE1107">
        <f t="shared" si="265"/>
        <v>20093</v>
      </c>
      <c r="AF1107">
        <f t="shared" si="266"/>
        <v>100059</v>
      </c>
      <c r="AG1107">
        <f t="shared" si="267"/>
        <v>100068</v>
      </c>
      <c r="AH1107">
        <f t="shared" si="268"/>
        <v>100061</v>
      </c>
      <c r="AI1107">
        <f t="shared" si="269"/>
        <v>100000</v>
      </c>
      <c r="AJ1107">
        <f t="shared" si="270"/>
        <v>100000</v>
      </c>
    </row>
    <row r="1108" spans="1:36" x14ac:dyDescent="0.3">
      <c r="A1108">
        <v>4259919167</v>
      </c>
      <c r="B1108">
        <v>1544238464</v>
      </c>
      <c r="C1108">
        <v>7114</v>
      </c>
      <c r="D1108" t="b">
        <v>1</v>
      </c>
      <c r="E1108">
        <v>90</v>
      </c>
      <c r="F1108">
        <v>29</v>
      </c>
      <c r="G1108">
        <v>1</v>
      </c>
      <c r="H1108">
        <v>74</v>
      </c>
      <c r="I1108">
        <v>97</v>
      </c>
      <c r="J1108">
        <v>46</v>
      </c>
      <c r="K1108">
        <v>32</v>
      </c>
      <c r="L1108">
        <v>87</v>
      </c>
      <c r="M1108">
        <v>41</v>
      </c>
      <c r="N1108">
        <v>86</v>
      </c>
      <c r="O1108">
        <v>34</v>
      </c>
      <c r="P1108">
        <v>93</v>
      </c>
      <c r="T1108" t="str">
        <f>IF(ISERROR(MATCH('Analysis backend'!$M$1,E1108:N1108,0)),"",'Analysis backend'!$L$1)</f>
        <v/>
      </c>
      <c r="U1108" t="str">
        <f>IF(T1108='Analysis backend'!$L$1,IF(ISERROR(MATCH('Analysis backend'!$M$1,E1108:I1108,0)),"Dire","Radiant"),"")</f>
        <v/>
      </c>
      <c r="V1108">
        <f t="shared" si="256"/>
        <v>2090</v>
      </c>
      <c r="W1108">
        <f t="shared" si="257"/>
        <v>2029</v>
      </c>
      <c r="X1108">
        <f t="shared" si="258"/>
        <v>2001</v>
      </c>
      <c r="Y1108">
        <f t="shared" si="259"/>
        <v>2074</v>
      </c>
      <c r="Z1108">
        <f t="shared" si="260"/>
        <v>2097</v>
      </c>
      <c r="AA1108">
        <f t="shared" si="261"/>
        <v>20046</v>
      </c>
      <c r="AB1108">
        <f t="shared" si="262"/>
        <v>20032</v>
      </c>
      <c r="AC1108">
        <f t="shared" si="263"/>
        <v>20087</v>
      </c>
      <c r="AD1108">
        <f t="shared" si="264"/>
        <v>20041</v>
      </c>
      <c r="AE1108">
        <f t="shared" si="265"/>
        <v>20086</v>
      </c>
      <c r="AF1108">
        <f t="shared" si="266"/>
        <v>100034</v>
      </c>
      <c r="AG1108">
        <f t="shared" si="267"/>
        <v>100093</v>
      </c>
      <c r="AH1108">
        <f t="shared" si="268"/>
        <v>100000</v>
      </c>
      <c r="AI1108">
        <f t="shared" si="269"/>
        <v>100000</v>
      </c>
      <c r="AJ1108">
        <f t="shared" si="270"/>
        <v>100000</v>
      </c>
    </row>
    <row r="1109" spans="1:36" x14ac:dyDescent="0.3">
      <c r="A1109">
        <v>4259918845</v>
      </c>
      <c r="B1109">
        <v>1544238464</v>
      </c>
      <c r="C1109">
        <v>6764</v>
      </c>
      <c r="D1109" t="b">
        <v>0</v>
      </c>
      <c r="E1109">
        <v>9</v>
      </c>
      <c r="F1109">
        <v>93</v>
      </c>
      <c r="G1109">
        <v>114</v>
      </c>
      <c r="H1109">
        <v>31</v>
      </c>
      <c r="I1109">
        <v>83</v>
      </c>
      <c r="J1109">
        <v>50</v>
      </c>
      <c r="K1109">
        <v>109</v>
      </c>
      <c r="L1109">
        <v>23</v>
      </c>
      <c r="M1109">
        <v>28</v>
      </c>
      <c r="N1109">
        <v>26</v>
      </c>
      <c r="O1109">
        <v>44</v>
      </c>
      <c r="P1109">
        <v>34</v>
      </c>
      <c r="Q1109">
        <v>97</v>
      </c>
      <c r="T1109" t="str">
        <f>IF(ISERROR(MATCH('Analysis backend'!$M$1,E1109:N1109,0)),"",'Analysis backend'!$L$1)</f>
        <v/>
      </c>
      <c r="U1109" t="str">
        <f>IF(T1109='Analysis backend'!$L$1,IF(ISERROR(MATCH('Analysis backend'!$M$1,E1109:I1109,0)),"Dire","Radiant"),"")</f>
        <v/>
      </c>
      <c r="V1109">
        <f t="shared" si="256"/>
        <v>1009</v>
      </c>
      <c r="W1109">
        <f t="shared" si="257"/>
        <v>1093</v>
      </c>
      <c r="X1109">
        <f t="shared" si="258"/>
        <v>1114</v>
      </c>
      <c r="Y1109">
        <f t="shared" si="259"/>
        <v>1031</v>
      </c>
      <c r="Z1109">
        <f t="shared" si="260"/>
        <v>1083</v>
      </c>
      <c r="AA1109">
        <f t="shared" si="261"/>
        <v>10050</v>
      </c>
      <c r="AB1109">
        <f t="shared" si="262"/>
        <v>10109</v>
      </c>
      <c r="AC1109">
        <f t="shared" si="263"/>
        <v>10023</v>
      </c>
      <c r="AD1109">
        <f t="shared" si="264"/>
        <v>10028</v>
      </c>
      <c r="AE1109">
        <f t="shared" si="265"/>
        <v>10026</v>
      </c>
      <c r="AF1109">
        <f t="shared" si="266"/>
        <v>100044</v>
      </c>
      <c r="AG1109">
        <f t="shared" si="267"/>
        <v>100034</v>
      </c>
      <c r="AH1109">
        <f t="shared" si="268"/>
        <v>100097</v>
      </c>
      <c r="AI1109">
        <f t="shared" si="269"/>
        <v>100000</v>
      </c>
      <c r="AJ1109">
        <f t="shared" si="270"/>
        <v>100000</v>
      </c>
    </row>
    <row r="1110" spans="1:36" x14ac:dyDescent="0.3">
      <c r="A1110">
        <v>4259919580</v>
      </c>
      <c r="B1110">
        <v>1544238592</v>
      </c>
      <c r="C1110">
        <v>6685</v>
      </c>
      <c r="D1110" t="b">
        <v>1</v>
      </c>
      <c r="E1110">
        <v>93</v>
      </c>
      <c r="F1110">
        <v>38</v>
      </c>
      <c r="G1110">
        <v>82</v>
      </c>
      <c r="H1110">
        <v>85</v>
      </c>
      <c r="I1110">
        <v>101</v>
      </c>
      <c r="J1110">
        <v>62</v>
      </c>
      <c r="K1110">
        <v>49</v>
      </c>
      <c r="L1110">
        <v>75</v>
      </c>
      <c r="M1110">
        <v>12</v>
      </c>
      <c r="N1110">
        <v>60</v>
      </c>
      <c r="O1110">
        <v>50</v>
      </c>
      <c r="P1110">
        <v>78</v>
      </c>
      <c r="Q1110">
        <v>97</v>
      </c>
      <c r="T1110" t="str">
        <f>IF(ISERROR(MATCH('Analysis backend'!$M$1,E1110:N1110,0)),"",'Analysis backend'!$L$1)</f>
        <v/>
      </c>
      <c r="U1110" t="str">
        <f>IF(T1110='Analysis backend'!$L$1,IF(ISERROR(MATCH('Analysis backend'!$M$1,E1110:I1110,0)),"Dire","Radiant"),"")</f>
        <v/>
      </c>
      <c r="V1110">
        <f t="shared" si="256"/>
        <v>2093</v>
      </c>
      <c r="W1110">
        <f t="shared" si="257"/>
        <v>2038</v>
      </c>
      <c r="X1110">
        <f t="shared" si="258"/>
        <v>2082</v>
      </c>
      <c r="Y1110">
        <f t="shared" si="259"/>
        <v>2085</v>
      </c>
      <c r="Z1110">
        <f t="shared" si="260"/>
        <v>2101</v>
      </c>
      <c r="AA1110">
        <f t="shared" si="261"/>
        <v>20062</v>
      </c>
      <c r="AB1110">
        <f t="shared" si="262"/>
        <v>20049</v>
      </c>
      <c r="AC1110">
        <f t="shared" si="263"/>
        <v>20075</v>
      </c>
      <c r="AD1110">
        <f t="shared" si="264"/>
        <v>20012</v>
      </c>
      <c r="AE1110">
        <f t="shared" si="265"/>
        <v>20060</v>
      </c>
      <c r="AF1110">
        <f t="shared" si="266"/>
        <v>100050</v>
      </c>
      <c r="AG1110">
        <f t="shared" si="267"/>
        <v>100078</v>
      </c>
      <c r="AH1110">
        <f t="shared" si="268"/>
        <v>100097</v>
      </c>
      <c r="AI1110">
        <f t="shared" si="269"/>
        <v>100000</v>
      </c>
      <c r="AJ1110">
        <f t="shared" si="270"/>
        <v>100000</v>
      </c>
    </row>
    <row r="1111" spans="1:36" x14ac:dyDescent="0.3">
      <c r="A1111">
        <v>4259916737</v>
      </c>
      <c r="B1111">
        <v>1544238336</v>
      </c>
      <c r="C1111">
        <v>6668</v>
      </c>
      <c r="D1111" t="b">
        <v>0</v>
      </c>
      <c r="E1111">
        <v>50</v>
      </c>
      <c r="F1111">
        <v>69</v>
      </c>
      <c r="G1111">
        <v>109</v>
      </c>
      <c r="H1111">
        <v>106</v>
      </c>
      <c r="I1111">
        <v>79</v>
      </c>
      <c r="J1111">
        <v>7</v>
      </c>
      <c r="K1111">
        <v>76</v>
      </c>
      <c r="L1111">
        <v>46</v>
      </c>
      <c r="M1111">
        <v>111</v>
      </c>
      <c r="N1111">
        <v>44</v>
      </c>
      <c r="O1111">
        <v>59</v>
      </c>
      <c r="P1111">
        <v>94</v>
      </c>
      <c r="Q1111">
        <v>97</v>
      </c>
      <c r="T1111" t="str">
        <f>IF(ISERROR(MATCH('Analysis backend'!$M$1,E1111:N1111,0)),"",'Analysis backend'!$L$1)</f>
        <v>Phantom Assassin</v>
      </c>
      <c r="U1111" t="str">
        <f>IF(T1111='Analysis backend'!$L$1,IF(ISERROR(MATCH('Analysis backend'!$M$1,E1111:I1111,0)),"Dire","Radiant"),"")</f>
        <v>Dire</v>
      </c>
      <c r="V1111">
        <f t="shared" si="256"/>
        <v>1050</v>
      </c>
      <c r="W1111">
        <f t="shared" si="257"/>
        <v>1069</v>
      </c>
      <c r="X1111">
        <f t="shared" si="258"/>
        <v>1109</v>
      </c>
      <c r="Y1111">
        <f t="shared" si="259"/>
        <v>1106</v>
      </c>
      <c r="Z1111">
        <f t="shared" si="260"/>
        <v>1079</v>
      </c>
      <c r="AA1111">
        <f t="shared" si="261"/>
        <v>10007</v>
      </c>
      <c r="AB1111">
        <f t="shared" si="262"/>
        <v>10076</v>
      </c>
      <c r="AC1111">
        <f t="shared" si="263"/>
        <v>10046</v>
      </c>
      <c r="AD1111">
        <f t="shared" si="264"/>
        <v>10111</v>
      </c>
      <c r="AE1111">
        <f t="shared" si="265"/>
        <v>10044</v>
      </c>
      <c r="AF1111">
        <f t="shared" si="266"/>
        <v>100059</v>
      </c>
      <c r="AG1111">
        <f t="shared" si="267"/>
        <v>100094</v>
      </c>
      <c r="AH1111">
        <f t="shared" si="268"/>
        <v>100097</v>
      </c>
      <c r="AI1111">
        <f t="shared" si="269"/>
        <v>100000</v>
      </c>
      <c r="AJ1111">
        <f t="shared" si="270"/>
        <v>100000</v>
      </c>
    </row>
    <row r="1112" spans="1:36" x14ac:dyDescent="0.3">
      <c r="A1112">
        <v>4259931452</v>
      </c>
      <c r="B1112">
        <v>1544239360</v>
      </c>
      <c r="C1112">
        <v>7019</v>
      </c>
      <c r="D1112" t="b">
        <v>0</v>
      </c>
      <c r="E1112">
        <v>46</v>
      </c>
      <c r="F1112">
        <v>121</v>
      </c>
      <c r="G1112">
        <v>90</v>
      </c>
      <c r="H1112">
        <v>38</v>
      </c>
      <c r="I1112">
        <v>67</v>
      </c>
      <c r="J1112">
        <v>80</v>
      </c>
      <c r="K1112">
        <v>91</v>
      </c>
      <c r="L1112">
        <v>6</v>
      </c>
      <c r="M1112">
        <v>78</v>
      </c>
      <c r="N1112">
        <v>31</v>
      </c>
      <c r="O1112">
        <v>71</v>
      </c>
      <c r="P1112">
        <v>97</v>
      </c>
      <c r="T1112" t="str">
        <f>IF(ISERROR(MATCH('Analysis backend'!$M$1,E1112:N1112,0)),"",'Analysis backend'!$L$1)</f>
        <v/>
      </c>
      <c r="U1112" t="str">
        <f>IF(T1112='Analysis backend'!$L$1,IF(ISERROR(MATCH('Analysis backend'!$M$1,E1112:I1112,0)),"Dire","Radiant"),"")</f>
        <v/>
      </c>
      <c r="V1112">
        <f t="shared" si="256"/>
        <v>1046</v>
      </c>
      <c r="W1112">
        <f t="shared" si="257"/>
        <v>1121</v>
      </c>
      <c r="X1112">
        <f t="shared" si="258"/>
        <v>1090</v>
      </c>
      <c r="Y1112">
        <f t="shared" si="259"/>
        <v>1038</v>
      </c>
      <c r="Z1112">
        <f t="shared" si="260"/>
        <v>1067</v>
      </c>
      <c r="AA1112">
        <f t="shared" si="261"/>
        <v>10080</v>
      </c>
      <c r="AB1112">
        <f t="shared" si="262"/>
        <v>10091</v>
      </c>
      <c r="AC1112">
        <f t="shared" si="263"/>
        <v>10006</v>
      </c>
      <c r="AD1112">
        <f t="shared" si="264"/>
        <v>10078</v>
      </c>
      <c r="AE1112">
        <f t="shared" si="265"/>
        <v>10031</v>
      </c>
      <c r="AF1112">
        <f t="shared" si="266"/>
        <v>100071</v>
      </c>
      <c r="AG1112">
        <f t="shared" si="267"/>
        <v>100097</v>
      </c>
      <c r="AH1112">
        <f t="shared" si="268"/>
        <v>100000</v>
      </c>
      <c r="AI1112">
        <f t="shared" si="269"/>
        <v>100000</v>
      </c>
      <c r="AJ1112">
        <f t="shared" si="270"/>
        <v>100000</v>
      </c>
    </row>
    <row r="1113" spans="1:36" x14ac:dyDescent="0.3">
      <c r="A1113">
        <v>4259929452</v>
      </c>
      <c r="B1113">
        <v>1544239232</v>
      </c>
      <c r="C1113">
        <v>6684</v>
      </c>
      <c r="D1113" t="b">
        <v>0</v>
      </c>
      <c r="E1113">
        <v>44</v>
      </c>
      <c r="F1113">
        <v>59</v>
      </c>
      <c r="G1113">
        <v>50</v>
      </c>
      <c r="H1113">
        <v>74</v>
      </c>
      <c r="I1113">
        <v>85</v>
      </c>
      <c r="J1113">
        <v>26</v>
      </c>
      <c r="K1113">
        <v>97</v>
      </c>
      <c r="L1113">
        <v>71</v>
      </c>
      <c r="M1113">
        <v>34</v>
      </c>
      <c r="N1113">
        <v>109</v>
      </c>
      <c r="O1113">
        <v>93</v>
      </c>
      <c r="P1113">
        <v>114</v>
      </c>
      <c r="T1113" t="str">
        <f>IF(ISERROR(MATCH('Analysis backend'!$M$1,E1113:N1113,0)),"",'Analysis backend'!$L$1)</f>
        <v>Phantom Assassin</v>
      </c>
      <c r="U1113" t="str">
        <f>IF(T1113='Analysis backend'!$L$1,IF(ISERROR(MATCH('Analysis backend'!$M$1,E1113:I1113,0)),"Dire","Radiant"),"")</f>
        <v>Radiant</v>
      </c>
      <c r="V1113">
        <f t="shared" si="256"/>
        <v>1044</v>
      </c>
      <c r="W1113">
        <f t="shared" si="257"/>
        <v>1059</v>
      </c>
      <c r="X1113">
        <f t="shared" si="258"/>
        <v>1050</v>
      </c>
      <c r="Y1113">
        <f t="shared" si="259"/>
        <v>1074</v>
      </c>
      <c r="Z1113">
        <f t="shared" si="260"/>
        <v>1085</v>
      </c>
      <c r="AA1113">
        <f t="shared" si="261"/>
        <v>10026</v>
      </c>
      <c r="AB1113">
        <f t="shared" si="262"/>
        <v>10097</v>
      </c>
      <c r="AC1113">
        <f t="shared" si="263"/>
        <v>10071</v>
      </c>
      <c r="AD1113">
        <f t="shared" si="264"/>
        <v>10034</v>
      </c>
      <c r="AE1113">
        <f t="shared" si="265"/>
        <v>10109</v>
      </c>
      <c r="AF1113">
        <f t="shared" si="266"/>
        <v>100093</v>
      </c>
      <c r="AG1113">
        <f t="shared" si="267"/>
        <v>100114</v>
      </c>
      <c r="AH1113">
        <f t="shared" si="268"/>
        <v>100000</v>
      </c>
      <c r="AI1113">
        <f t="shared" si="269"/>
        <v>100000</v>
      </c>
      <c r="AJ1113">
        <f t="shared" si="270"/>
        <v>100000</v>
      </c>
    </row>
    <row r="1114" spans="1:36" x14ac:dyDescent="0.3">
      <c r="A1114">
        <v>4259925320</v>
      </c>
      <c r="B1114">
        <v>1544238976</v>
      </c>
      <c r="C1114">
        <v>6565</v>
      </c>
      <c r="D1114" t="b">
        <v>1</v>
      </c>
      <c r="E1114">
        <v>44</v>
      </c>
      <c r="F1114">
        <v>50</v>
      </c>
      <c r="G1114">
        <v>111</v>
      </c>
      <c r="H1114">
        <v>97</v>
      </c>
      <c r="I1114">
        <v>70</v>
      </c>
      <c r="J1114">
        <v>6</v>
      </c>
      <c r="K1114">
        <v>41</v>
      </c>
      <c r="L1114">
        <v>76</v>
      </c>
      <c r="M1114">
        <v>86</v>
      </c>
      <c r="N1114">
        <v>105</v>
      </c>
      <c r="O1114">
        <v>94</v>
      </c>
      <c r="P1114">
        <v>54</v>
      </c>
      <c r="T1114" t="str">
        <f>IF(ISERROR(MATCH('Analysis backend'!$M$1,E1114:N1114,0)),"",'Analysis backend'!$L$1)</f>
        <v>Phantom Assassin</v>
      </c>
      <c r="U1114" t="str">
        <f>IF(T1114='Analysis backend'!$L$1,IF(ISERROR(MATCH('Analysis backend'!$M$1,E1114:I1114,0)),"Dire","Radiant"),"")</f>
        <v>Radiant</v>
      </c>
      <c r="V1114">
        <f t="shared" si="256"/>
        <v>2044</v>
      </c>
      <c r="W1114">
        <f t="shared" si="257"/>
        <v>2050</v>
      </c>
      <c r="X1114">
        <f t="shared" si="258"/>
        <v>2111</v>
      </c>
      <c r="Y1114">
        <f t="shared" si="259"/>
        <v>2097</v>
      </c>
      <c r="Z1114">
        <f t="shared" si="260"/>
        <v>2070</v>
      </c>
      <c r="AA1114">
        <f t="shared" si="261"/>
        <v>20006</v>
      </c>
      <c r="AB1114">
        <f t="shared" si="262"/>
        <v>20041</v>
      </c>
      <c r="AC1114">
        <f t="shared" si="263"/>
        <v>20076</v>
      </c>
      <c r="AD1114">
        <f t="shared" si="264"/>
        <v>20086</v>
      </c>
      <c r="AE1114">
        <f t="shared" si="265"/>
        <v>20105</v>
      </c>
      <c r="AF1114">
        <f t="shared" si="266"/>
        <v>100094</v>
      </c>
      <c r="AG1114">
        <f t="shared" si="267"/>
        <v>100054</v>
      </c>
      <c r="AH1114">
        <f t="shared" si="268"/>
        <v>100000</v>
      </c>
      <c r="AI1114">
        <f t="shared" si="269"/>
        <v>100000</v>
      </c>
      <c r="AJ1114">
        <f t="shared" si="270"/>
        <v>100000</v>
      </c>
    </row>
    <row r="1115" spans="1:36" x14ac:dyDescent="0.3">
      <c r="A1115">
        <v>4259933282</v>
      </c>
      <c r="B1115">
        <v>1544239488</v>
      </c>
      <c r="C1115">
        <v>7167</v>
      </c>
      <c r="D1115" t="b">
        <v>0</v>
      </c>
      <c r="E1115">
        <v>93</v>
      </c>
      <c r="F1115">
        <v>31</v>
      </c>
      <c r="G1115">
        <v>80</v>
      </c>
      <c r="H1115">
        <v>2</v>
      </c>
      <c r="I1115">
        <v>78</v>
      </c>
      <c r="J1115">
        <v>87</v>
      </c>
      <c r="K1115">
        <v>109</v>
      </c>
      <c r="L1115">
        <v>120</v>
      </c>
      <c r="M1115">
        <v>97</v>
      </c>
      <c r="N1115">
        <v>121</v>
      </c>
      <c r="O1115">
        <v>59</v>
      </c>
      <c r="P1115">
        <v>86</v>
      </c>
      <c r="T1115" t="str">
        <f>IF(ISERROR(MATCH('Analysis backend'!$M$1,E1115:N1115,0)),"",'Analysis backend'!$L$1)</f>
        <v/>
      </c>
      <c r="U1115" t="str">
        <f>IF(T1115='Analysis backend'!$L$1,IF(ISERROR(MATCH('Analysis backend'!$M$1,E1115:I1115,0)),"Dire","Radiant"),"")</f>
        <v/>
      </c>
      <c r="V1115">
        <f t="shared" si="256"/>
        <v>1093</v>
      </c>
      <c r="W1115">
        <f t="shared" si="257"/>
        <v>1031</v>
      </c>
      <c r="X1115">
        <f t="shared" si="258"/>
        <v>1080</v>
      </c>
      <c r="Y1115">
        <f t="shared" si="259"/>
        <v>1002</v>
      </c>
      <c r="Z1115">
        <f t="shared" si="260"/>
        <v>1078</v>
      </c>
      <c r="AA1115">
        <f t="shared" si="261"/>
        <v>10087</v>
      </c>
      <c r="AB1115">
        <f t="shared" si="262"/>
        <v>10109</v>
      </c>
      <c r="AC1115">
        <f t="shared" si="263"/>
        <v>10120</v>
      </c>
      <c r="AD1115">
        <f t="shared" si="264"/>
        <v>10097</v>
      </c>
      <c r="AE1115">
        <f t="shared" si="265"/>
        <v>10121</v>
      </c>
      <c r="AF1115">
        <f t="shared" si="266"/>
        <v>100059</v>
      </c>
      <c r="AG1115">
        <f t="shared" si="267"/>
        <v>100086</v>
      </c>
      <c r="AH1115">
        <f t="shared" si="268"/>
        <v>100000</v>
      </c>
      <c r="AI1115">
        <f t="shared" si="269"/>
        <v>100000</v>
      </c>
      <c r="AJ1115">
        <f t="shared" si="270"/>
        <v>100000</v>
      </c>
    </row>
    <row r="1116" spans="1:36" x14ac:dyDescent="0.3">
      <c r="A1116">
        <v>4259936085</v>
      </c>
      <c r="B1116">
        <v>1544239744</v>
      </c>
      <c r="C1116">
        <v>7015</v>
      </c>
      <c r="D1116" t="b">
        <v>0</v>
      </c>
      <c r="E1116">
        <v>97</v>
      </c>
      <c r="F1116">
        <v>121</v>
      </c>
      <c r="G1116">
        <v>113</v>
      </c>
      <c r="H1116">
        <v>44</v>
      </c>
      <c r="I1116">
        <v>31</v>
      </c>
      <c r="J1116">
        <v>16</v>
      </c>
      <c r="K1116">
        <v>50</v>
      </c>
      <c r="L1116">
        <v>63</v>
      </c>
      <c r="M1116">
        <v>71</v>
      </c>
      <c r="N1116">
        <v>94</v>
      </c>
      <c r="O1116">
        <v>76</v>
      </c>
      <c r="P1116">
        <v>34</v>
      </c>
      <c r="Q1116">
        <v>93</v>
      </c>
      <c r="T1116" t="str">
        <f>IF(ISERROR(MATCH('Analysis backend'!$M$1,E1116:N1116,0)),"",'Analysis backend'!$L$1)</f>
        <v>Phantom Assassin</v>
      </c>
      <c r="U1116" t="str">
        <f>IF(T1116='Analysis backend'!$L$1,IF(ISERROR(MATCH('Analysis backend'!$M$1,E1116:I1116,0)),"Dire","Radiant"),"")</f>
        <v>Radiant</v>
      </c>
      <c r="V1116">
        <f t="shared" si="256"/>
        <v>1097</v>
      </c>
      <c r="W1116">
        <f t="shared" si="257"/>
        <v>1121</v>
      </c>
      <c r="X1116">
        <f t="shared" si="258"/>
        <v>1113</v>
      </c>
      <c r="Y1116">
        <f t="shared" si="259"/>
        <v>1044</v>
      </c>
      <c r="Z1116">
        <f t="shared" si="260"/>
        <v>1031</v>
      </c>
      <c r="AA1116">
        <f t="shared" si="261"/>
        <v>10016</v>
      </c>
      <c r="AB1116">
        <f t="shared" si="262"/>
        <v>10050</v>
      </c>
      <c r="AC1116">
        <f t="shared" si="263"/>
        <v>10063</v>
      </c>
      <c r="AD1116">
        <f t="shared" si="264"/>
        <v>10071</v>
      </c>
      <c r="AE1116">
        <f t="shared" si="265"/>
        <v>10094</v>
      </c>
      <c r="AF1116">
        <f t="shared" si="266"/>
        <v>100076</v>
      </c>
      <c r="AG1116">
        <f t="shared" si="267"/>
        <v>100034</v>
      </c>
      <c r="AH1116">
        <f t="shared" si="268"/>
        <v>100093</v>
      </c>
      <c r="AI1116">
        <f t="shared" si="269"/>
        <v>100000</v>
      </c>
      <c r="AJ1116">
        <f t="shared" si="270"/>
        <v>100000</v>
      </c>
    </row>
    <row r="1117" spans="1:36" x14ac:dyDescent="0.3">
      <c r="A1117">
        <v>4259940428</v>
      </c>
      <c r="B1117">
        <v>1544240000</v>
      </c>
      <c r="C1117">
        <v>6894</v>
      </c>
      <c r="D1117" t="b">
        <v>0</v>
      </c>
      <c r="E1117">
        <v>6</v>
      </c>
      <c r="F1117">
        <v>28</v>
      </c>
      <c r="G1117">
        <v>50</v>
      </c>
      <c r="H1117">
        <v>31</v>
      </c>
      <c r="I1117">
        <v>1</v>
      </c>
      <c r="J1117">
        <v>109</v>
      </c>
      <c r="K1117">
        <v>86</v>
      </c>
      <c r="L1117">
        <v>111</v>
      </c>
      <c r="M1117">
        <v>45</v>
      </c>
      <c r="N1117">
        <v>97</v>
      </c>
      <c r="O1117">
        <v>46</v>
      </c>
      <c r="P1117">
        <v>44</v>
      </c>
      <c r="T1117" t="str">
        <f>IF(ISERROR(MATCH('Analysis backend'!$M$1,E1117:N1117,0)),"",'Analysis backend'!$L$1)</f>
        <v/>
      </c>
      <c r="U1117" t="str">
        <f>IF(T1117='Analysis backend'!$L$1,IF(ISERROR(MATCH('Analysis backend'!$M$1,E1117:I1117,0)),"Dire","Radiant"),"")</f>
        <v/>
      </c>
      <c r="V1117">
        <f t="shared" si="256"/>
        <v>1006</v>
      </c>
      <c r="W1117">
        <f t="shared" si="257"/>
        <v>1028</v>
      </c>
      <c r="X1117">
        <f t="shared" si="258"/>
        <v>1050</v>
      </c>
      <c r="Y1117">
        <f t="shared" si="259"/>
        <v>1031</v>
      </c>
      <c r="Z1117">
        <f t="shared" si="260"/>
        <v>1001</v>
      </c>
      <c r="AA1117">
        <f t="shared" si="261"/>
        <v>10109</v>
      </c>
      <c r="AB1117">
        <f t="shared" si="262"/>
        <v>10086</v>
      </c>
      <c r="AC1117">
        <f t="shared" si="263"/>
        <v>10111</v>
      </c>
      <c r="AD1117">
        <f t="shared" si="264"/>
        <v>10045</v>
      </c>
      <c r="AE1117">
        <f t="shared" si="265"/>
        <v>10097</v>
      </c>
      <c r="AF1117">
        <f t="shared" si="266"/>
        <v>100046</v>
      </c>
      <c r="AG1117">
        <f t="shared" si="267"/>
        <v>100044</v>
      </c>
      <c r="AH1117">
        <f t="shared" si="268"/>
        <v>100000</v>
      </c>
      <c r="AI1117">
        <f t="shared" si="269"/>
        <v>100000</v>
      </c>
      <c r="AJ1117">
        <f t="shared" si="270"/>
        <v>100000</v>
      </c>
    </row>
    <row r="1118" spans="1:36" x14ac:dyDescent="0.3">
      <c r="A1118">
        <v>4259939689</v>
      </c>
      <c r="B1118">
        <v>1544240000</v>
      </c>
      <c r="C1118">
        <v>6758</v>
      </c>
      <c r="D1118" t="b">
        <v>1</v>
      </c>
      <c r="E1118">
        <v>28</v>
      </c>
      <c r="F1118">
        <v>103</v>
      </c>
      <c r="G1118">
        <v>76</v>
      </c>
      <c r="H1118">
        <v>93</v>
      </c>
      <c r="I1118">
        <v>64</v>
      </c>
      <c r="J1118">
        <v>31</v>
      </c>
      <c r="K1118">
        <v>16</v>
      </c>
      <c r="L1118">
        <v>6</v>
      </c>
      <c r="M1118">
        <v>14</v>
      </c>
      <c r="N1118">
        <v>10</v>
      </c>
      <c r="O1118">
        <v>12</v>
      </c>
      <c r="P1118">
        <v>50</v>
      </c>
      <c r="Q1118">
        <v>97</v>
      </c>
      <c r="T1118" t="str">
        <f>IF(ISERROR(MATCH('Analysis backend'!$M$1,E1118:N1118,0)),"",'Analysis backend'!$L$1)</f>
        <v/>
      </c>
      <c r="U1118" t="str">
        <f>IF(T1118='Analysis backend'!$L$1,IF(ISERROR(MATCH('Analysis backend'!$M$1,E1118:I1118,0)),"Dire","Radiant"),"")</f>
        <v/>
      </c>
      <c r="V1118">
        <f t="shared" si="256"/>
        <v>2028</v>
      </c>
      <c r="W1118">
        <f t="shared" si="257"/>
        <v>2103</v>
      </c>
      <c r="X1118">
        <f t="shared" si="258"/>
        <v>2076</v>
      </c>
      <c r="Y1118">
        <f t="shared" si="259"/>
        <v>2093</v>
      </c>
      <c r="Z1118">
        <f t="shared" si="260"/>
        <v>2064</v>
      </c>
      <c r="AA1118">
        <f t="shared" si="261"/>
        <v>20031</v>
      </c>
      <c r="AB1118">
        <f t="shared" si="262"/>
        <v>20016</v>
      </c>
      <c r="AC1118">
        <f t="shared" si="263"/>
        <v>20006</v>
      </c>
      <c r="AD1118">
        <f t="shared" si="264"/>
        <v>20014</v>
      </c>
      <c r="AE1118">
        <f t="shared" si="265"/>
        <v>20010</v>
      </c>
      <c r="AF1118">
        <f t="shared" si="266"/>
        <v>100012</v>
      </c>
      <c r="AG1118">
        <f t="shared" si="267"/>
        <v>100050</v>
      </c>
      <c r="AH1118">
        <f t="shared" si="268"/>
        <v>100097</v>
      </c>
      <c r="AI1118">
        <f t="shared" si="269"/>
        <v>100000</v>
      </c>
      <c r="AJ1118">
        <f t="shared" si="270"/>
        <v>100000</v>
      </c>
    </row>
    <row r="1119" spans="1:36" x14ac:dyDescent="0.3">
      <c r="A1119">
        <v>4259946166</v>
      </c>
      <c r="B1119">
        <v>1544240384</v>
      </c>
      <c r="C1119">
        <v>6855</v>
      </c>
      <c r="D1119" t="b">
        <v>1</v>
      </c>
      <c r="E1119">
        <v>25</v>
      </c>
      <c r="F1119">
        <v>8</v>
      </c>
      <c r="G1119">
        <v>121</v>
      </c>
      <c r="H1119">
        <v>29</v>
      </c>
      <c r="I1119">
        <v>100</v>
      </c>
      <c r="J1119">
        <v>76</v>
      </c>
      <c r="K1119">
        <v>114</v>
      </c>
      <c r="L1119">
        <v>3</v>
      </c>
      <c r="M1119">
        <v>38</v>
      </c>
      <c r="N1119">
        <v>107</v>
      </c>
      <c r="O1119">
        <v>45</v>
      </c>
      <c r="P1119">
        <v>50</v>
      </c>
      <c r="Q1119">
        <v>97</v>
      </c>
      <c r="T1119" t="str">
        <f>IF(ISERROR(MATCH('Analysis backend'!$M$1,E1119:N1119,0)),"",'Analysis backend'!$L$1)</f>
        <v/>
      </c>
      <c r="U1119" t="str">
        <f>IF(T1119='Analysis backend'!$L$1,IF(ISERROR(MATCH('Analysis backend'!$M$1,E1119:I1119,0)),"Dire","Radiant"),"")</f>
        <v/>
      </c>
      <c r="V1119">
        <f t="shared" si="256"/>
        <v>2025</v>
      </c>
      <c r="W1119">
        <f t="shared" si="257"/>
        <v>2008</v>
      </c>
      <c r="X1119">
        <f t="shared" si="258"/>
        <v>2121</v>
      </c>
      <c r="Y1119">
        <f t="shared" si="259"/>
        <v>2029</v>
      </c>
      <c r="Z1119">
        <f t="shared" si="260"/>
        <v>2100</v>
      </c>
      <c r="AA1119">
        <f t="shared" si="261"/>
        <v>20076</v>
      </c>
      <c r="AB1119">
        <f t="shared" si="262"/>
        <v>20114</v>
      </c>
      <c r="AC1119">
        <f t="shared" si="263"/>
        <v>20003</v>
      </c>
      <c r="AD1119">
        <f t="shared" si="264"/>
        <v>20038</v>
      </c>
      <c r="AE1119">
        <f t="shared" si="265"/>
        <v>20107</v>
      </c>
      <c r="AF1119">
        <f t="shared" si="266"/>
        <v>100045</v>
      </c>
      <c r="AG1119">
        <f t="shared" si="267"/>
        <v>100050</v>
      </c>
      <c r="AH1119">
        <f t="shared" si="268"/>
        <v>100097</v>
      </c>
      <c r="AI1119">
        <f t="shared" si="269"/>
        <v>100000</v>
      </c>
      <c r="AJ1119">
        <f t="shared" si="270"/>
        <v>100000</v>
      </c>
    </row>
    <row r="1120" spans="1:36" x14ac:dyDescent="0.3">
      <c r="A1120">
        <v>4259957084</v>
      </c>
      <c r="B1120">
        <v>1544241152</v>
      </c>
      <c r="C1120">
        <v>7315</v>
      </c>
      <c r="D1120" t="b">
        <v>0</v>
      </c>
      <c r="E1120">
        <v>31</v>
      </c>
      <c r="F1120">
        <v>64</v>
      </c>
      <c r="G1120">
        <v>13</v>
      </c>
      <c r="H1120">
        <v>109</v>
      </c>
      <c r="I1120">
        <v>96</v>
      </c>
      <c r="J1120">
        <v>55</v>
      </c>
      <c r="K1120">
        <v>121</v>
      </c>
      <c r="L1120">
        <v>11</v>
      </c>
      <c r="M1120">
        <v>80</v>
      </c>
      <c r="N1120">
        <v>71</v>
      </c>
      <c r="O1120">
        <v>93</v>
      </c>
      <c r="P1120">
        <v>97</v>
      </c>
      <c r="T1120" t="str">
        <f>IF(ISERROR(MATCH('Analysis backend'!$M$1,E1120:N1120,0)),"",'Analysis backend'!$L$1)</f>
        <v/>
      </c>
      <c r="U1120" t="str">
        <f>IF(T1120='Analysis backend'!$L$1,IF(ISERROR(MATCH('Analysis backend'!$M$1,E1120:I1120,0)),"Dire","Radiant"),"")</f>
        <v/>
      </c>
      <c r="V1120">
        <f t="shared" si="256"/>
        <v>1031</v>
      </c>
      <c r="W1120">
        <f t="shared" si="257"/>
        <v>1064</v>
      </c>
      <c r="X1120">
        <f t="shared" si="258"/>
        <v>1013</v>
      </c>
      <c r="Y1120">
        <f t="shared" si="259"/>
        <v>1109</v>
      </c>
      <c r="Z1120">
        <f t="shared" si="260"/>
        <v>1096</v>
      </c>
      <c r="AA1120">
        <f t="shared" si="261"/>
        <v>10055</v>
      </c>
      <c r="AB1120">
        <f t="shared" si="262"/>
        <v>10121</v>
      </c>
      <c r="AC1120">
        <f t="shared" si="263"/>
        <v>10011</v>
      </c>
      <c r="AD1120">
        <f t="shared" si="264"/>
        <v>10080</v>
      </c>
      <c r="AE1120">
        <f t="shared" si="265"/>
        <v>10071</v>
      </c>
      <c r="AF1120">
        <f t="shared" si="266"/>
        <v>100093</v>
      </c>
      <c r="AG1120">
        <f t="shared" si="267"/>
        <v>100097</v>
      </c>
      <c r="AH1120">
        <f t="shared" si="268"/>
        <v>100000</v>
      </c>
      <c r="AI1120">
        <f t="shared" si="269"/>
        <v>100000</v>
      </c>
      <c r="AJ1120">
        <f t="shared" si="270"/>
        <v>100000</v>
      </c>
    </row>
    <row r="1121" spans="1:36" x14ac:dyDescent="0.3">
      <c r="A1121">
        <v>4259949811</v>
      </c>
      <c r="B1121">
        <v>1544240640</v>
      </c>
      <c r="C1121">
        <v>7054</v>
      </c>
      <c r="D1121" t="b">
        <v>0</v>
      </c>
      <c r="E1121">
        <v>121</v>
      </c>
      <c r="F1121">
        <v>87</v>
      </c>
      <c r="G1121">
        <v>93</v>
      </c>
      <c r="H1121">
        <v>25</v>
      </c>
      <c r="I1121">
        <v>2</v>
      </c>
      <c r="J1121">
        <v>6</v>
      </c>
      <c r="K1121">
        <v>55</v>
      </c>
      <c r="L1121">
        <v>44</v>
      </c>
      <c r="M1121">
        <v>71</v>
      </c>
      <c r="N1121">
        <v>97</v>
      </c>
      <c r="O1121">
        <v>34</v>
      </c>
      <c r="P1121">
        <v>86</v>
      </c>
      <c r="T1121" t="str">
        <f>IF(ISERROR(MATCH('Analysis backend'!$M$1,E1121:N1121,0)),"",'Analysis backend'!$L$1)</f>
        <v>Phantom Assassin</v>
      </c>
      <c r="U1121" t="str">
        <f>IF(T1121='Analysis backend'!$L$1,IF(ISERROR(MATCH('Analysis backend'!$M$1,E1121:I1121,0)),"Dire","Radiant"),"")</f>
        <v>Dire</v>
      </c>
      <c r="V1121">
        <f t="shared" si="256"/>
        <v>1121</v>
      </c>
      <c r="W1121">
        <f t="shared" si="257"/>
        <v>1087</v>
      </c>
      <c r="X1121">
        <f t="shared" si="258"/>
        <v>1093</v>
      </c>
      <c r="Y1121">
        <f t="shared" si="259"/>
        <v>1025</v>
      </c>
      <c r="Z1121">
        <f t="shared" si="260"/>
        <v>1002</v>
      </c>
      <c r="AA1121">
        <f t="shared" si="261"/>
        <v>10006</v>
      </c>
      <c r="AB1121">
        <f t="shared" si="262"/>
        <v>10055</v>
      </c>
      <c r="AC1121">
        <f t="shared" si="263"/>
        <v>10044</v>
      </c>
      <c r="AD1121">
        <f t="shared" si="264"/>
        <v>10071</v>
      </c>
      <c r="AE1121">
        <f t="shared" si="265"/>
        <v>10097</v>
      </c>
      <c r="AF1121">
        <f t="shared" si="266"/>
        <v>100034</v>
      </c>
      <c r="AG1121">
        <f t="shared" si="267"/>
        <v>100086</v>
      </c>
      <c r="AH1121">
        <f t="shared" si="268"/>
        <v>100000</v>
      </c>
      <c r="AI1121">
        <f t="shared" si="269"/>
        <v>100000</v>
      </c>
      <c r="AJ1121">
        <f t="shared" si="270"/>
        <v>100000</v>
      </c>
    </row>
    <row r="1122" spans="1:36" x14ac:dyDescent="0.3">
      <c r="A1122">
        <v>4259956645</v>
      </c>
      <c r="B1122">
        <v>1544241152</v>
      </c>
      <c r="C1122">
        <v>6968</v>
      </c>
      <c r="D1122" t="b">
        <v>1</v>
      </c>
      <c r="E1122">
        <v>38</v>
      </c>
      <c r="F1122">
        <v>112</v>
      </c>
      <c r="G1122">
        <v>61</v>
      </c>
      <c r="H1122">
        <v>40</v>
      </c>
      <c r="I1122">
        <v>1</v>
      </c>
      <c r="J1122">
        <v>28</v>
      </c>
      <c r="K1122">
        <v>91</v>
      </c>
      <c r="L1122">
        <v>93</v>
      </c>
      <c r="M1122">
        <v>6</v>
      </c>
      <c r="N1122">
        <v>101</v>
      </c>
      <c r="O1122">
        <v>34</v>
      </c>
      <c r="P1122">
        <v>97</v>
      </c>
      <c r="Q1122">
        <v>44</v>
      </c>
      <c r="T1122" t="str">
        <f>IF(ISERROR(MATCH('Analysis backend'!$M$1,E1122:N1122,0)),"",'Analysis backend'!$L$1)</f>
        <v/>
      </c>
      <c r="U1122" t="str">
        <f>IF(T1122='Analysis backend'!$L$1,IF(ISERROR(MATCH('Analysis backend'!$M$1,E1122:I1122,0)),"Dire","Radiant"),"")</f>
        <v/>
      </c>
      <c r="V1122">
        <f t="shared" si="256"/>
        <v>2038</v>
      </c>
      <c r="W1122">
        <f t="shared" si="257"/>
        <v>2112</v>
      </c>
      <c r="X1122">
        <f t="shared" si="258"/>
        <v>2061</v>
      </c>
      <c r="Y1122">
        <f t="shared" si="259"/>
        <v>2040</v>
      </c>
      <c r="Z1122">
        <f t="shared" si="260"/>
        <v>2001</v>
      </c>
      <c r="AA1122">
        <f t="shared" si="261"/>
        <v>20028</v>
      </c>
      <c r="AB1122">
        <f t="shared" si="262"/>
        <v>20091</v>
      </c>
      <c r="AC1122">
        <f t="shared" si="263"/>
        <v>20093</v>
      </c>
      <c r="AD1122">
        <f t="shared" si="264"/>
        <v>20006</v>
      </c>
      <c r="AE1122">
        <f t="shared" si="265"/>
        <v>20101</v>
      </c>
      <c r="AF1122">
        <f t="shared" si="266"/>
        <v>100034</v>
      </c>
      <c r="AG1122">
        <f t="shared" si="267"/>
        <v>100097</v>
      </c>
      <c r="AH1122">
        <f t="shared" si="268"/>
        <v>100044</v>
      </c>
      <c r="AI1122">
        <f t="shared" si="269"/>
        <v>100000</v>
      </c>
      <c r="AJ1122">
        <f t="shared" si="270"/>
        <v>100000</v>
      </c>
    </row>
    <row r="1123" spans="1:36" x14ac:dyDescent="0.3">
      <c r="A1123">
        <v>4259952117</v>
      </c>
      <c r="B1123">
        <v>1544240896</v>
      </c>
      <c r="C1123">
        <v>6897</v>
      </c>
      <c r="D1123" t="b">
        <v>0</v>
      </c>
      <c r="E1123">
        <v>19</v>
      </c>
      <c r="F1123">
        <v>109</v>
      </c>
      <c r="G1123">
        <v>111</v>
      </c>
      <c r="H1123">
        <v>59</v>
      </c>
      <c r="I1123">
        <v>50</v>
      </c>
      <c r="J1123">
        <v>26</v>
      </c>
      <c r="K1123">
        <v>31</v>
      </c>
      <c r="L1123">
        <v>17</v>
      </c>
      <c r="M1123">
        <v>2</v>
      </c>
      <c r="N1123">
        <v>41</v>
      </c>
      <c r="O1123">
        <v>97</v>
      </c>
      <c r="P1123">
        <v>76</v>
      </c>
      <c r="T1123" t="str">
        <f>IF(ISERROR(MATCH('Analysis backend'!$M$1,E1123:N1123,0)),"",'Analysis backend'!$L$1)</f>
        <v/>
      </c>
      <c r="U1123" t="str">
        <f>IF(T1123='Analysis backend'!$L$1,IF(ISERROR(MATCH('Analysis backend'!$M$1,E1123:I1123,0)),"Dire","Radiant"),"")</f>
        <v/>
      </c>
      <c r="V1123">
        <f t="shared" si="256"/>
        <v>1019</v>
      </c>
      <c r="W1123">
        <f t="shared" si="257"/>
        <v>1109</v>
      </c>
      <c r="X1123">
        <f t="shared" si="258"/>
        <v>1111</v>
      </c>
      <c r="Y1123">
        <f t="shared" si="259"/>
        <v>1059</v>
      </c>
      <c r="Z1123">
        <f t="shared" si="260"/>
        <v>1050</v>
      </c>
      <c r="AA1123">
        <f t="shared" si="261"/>
        <v>10026</v>
      </c>
      <c r="AB1123">
        <f t="shared" si="262"/>
        <v>10031</v>
      </c>
      <c r="AC1123">
        <f t="shared" si="263"/>
        <v>10017</v>
      </c>
      <c r="AD1123">
        <f t="shared" si="264"/>
        <v>10002</v>
      </c>
      <c r="AE1123">
        <f t="shared" si="265"/>
        <v>10041</v>
      </c>
      <c r="AF1123">
        <f t="shared" si="266"/>
        <v>100097</v>
      </c>
      <c r="AG1123">
        <f t="shared" si="267"/>
        <v>100076</v>
      </c>
      <c r="AH1123">
        <f t="shared" si="268"/>
        <v>100000</v>
      </c>
      <c r="AI1123">
        <f t="shared" si="269"/>
        <v>100000</v>
      </c>
      <c r="AJ1123">
        <f t="shared" si="270"/>
        <v>100000</v>
      </c>
    </row>
    <row r="1124" spans="1:36" x14ac:dyDescent="0.3">
      <c r="A1124">
        <v>4259955567</v>
      </c>
      <c r="B1124">
        <v>1544241024</v>
      </c>
      <c r="C1124">
        <v>6657</v>
      </c>
      <c r="D1124" t="b">
        <v>1</v>
      </c>
      <c r="E1124">
        <v>27</v>
      </c>
      <c r="F1124">
        <v>14</v>
      </c>
      <c r="G1124">
        <v>16</v>
      </c>
      <c r="H1124">
        <v>1</v>
      </c>
      <c r="I1124">
        <v>101</v>
      </c>
      <c r="J1124">
        <v>50</v>
      </c>
      <c r="K1124">
        <v>78</v>
      </c>
      <c r="L1124">
        <v>87</v>
      </c>
      <c r="M1124">
        <v>46</v>
      </c>
      <c r="N1124">
        <v>109</v>
      </c>
      <c r="O1124">
        <v>34</v>
      </c>
      <c r="P1124">
        <v>97</v>
      </c>
      <c r="T1124" t="str">
        <f>IF(ISERROR(MATCH('Analysis backend'!$M$1,E1124:N1124,0)),"",'Analysis backend'!$L$1)</f>
        <v/>
      </c>
      <c r="U1124" t="str">
        <f>IF(T1124='Analysis backend'!$L$1,IF(ISERROR(MATCH('Analysis backend'!$M$1,E1124:I1124,0)),"Dire","Radiant"),"")</f>
        <v/>
      </c>
      <c r="V1124">
        <f t="shared" si="256"/>
        <v>2027</v>
      </c>
      <c r="W1124">
        <f t="shared" si="257"/>
        <v>2014</v>
      </c>
      <c r="X1124">
        <f t="shared" si="258"/>
        <v>2016</v>
      </c>
      <c r="Y1124">
        <f t="shared" si="259"/>
        <v>2001</v>
      </c>
      <c r="Z1124">
        <f t="shared" si="260"/>
        <v>2101</v>
      </c>
      <c r="AA1124">
        <f t="shared" si="261"/>
        <v>20050</v>
      </c>
      <c r="AB1124">
        <f t="shared" si="262"/>
        <v>20078</v>
      </c>
      <c r="AC1124">
        <f t="shared" si="263"/>
        <v>20087</v>
      </c>
      <c r="AD1124">
        <f t="shared" si="264"/>
        <v>20046</v>
      </c>
      <c r="AE1124">
        <f t="shared" si="265"/>
        <v>20109</v>
      </c>
      <c r="AF1124">
        <f t="shared" si="266"/>
        <v>100034</v>
      </c>
      <c r="AG1124">
        <f t="shared" si="267"/>
        <v>100097</v>
      </c>
      <c r="AH1124">
        <f t="shared" si="268"/>
        <v>100000</v>
      </c>
      <c r="AI1124">
        <f t="shared" si="269"/>
        <v>100000</v>
      </c>
      <c r="AJ1124">
        <f t="shared" si="270"/>
        <v>100000</v>
      </c>
    </row>
    <row r="1125" spans="1:36" x14ac:dyDescent="0.3">
      <c r="A1125">
        <v>4259974145</v>
      </c>
      <c r="B1125">
        <v>1544242304</v>
      </c>
      <c r="C1125">
        <v>7293</v>
      </c>
      <c r="D1125" t="b">
        <v>1</v>
      </c>
      <c r="E1125">
        <v>44</v>
      </c>
      <c r="F1125">
        <v>50</v>
      </c>
      <c r="G1125">
        <v>100</v>
      </c>
      <c r="H1125">
        <v>74</v>
      </c>
      <c r="I1125">
        <v>28</v>
      </c>
      <c r="J1125">
        <v>31</v>
      </c>
      <c r="K1125">
        <v>93</v>
      </c>
      <c r="L1125">
        <v>87</v>
      </c>
      <c r="M1125">
        <v>98</v>
      </c>
      <c r="N1125">
        <v>86</v>
      </c>
      <c r="O1125">
        <v>97</v>
      </c>
      <c r="T1125" t="str">
        <f>IF(ISERROR(MATCH('Analysis backend'!$M$1,E1125:N1125,0)),"",'Analysis backend'!$L$1)</f>
        <v>Phantom Assassin</v>
      </c>
      <c r="U1125" t="str">
        <f>IF(T1125='Analysis backend'!$L$1,IF(ISERROR(MATCH('Analysis backend'!$M$1,E1125:I1125,0)),"Dire","Radiant"),"")</f>
        <v>Radiant</v>
      </c>
      <c r="V1125">
        <f t="shared" si="256"/>
        <v>2044</v>
      </c>
      <c r="W1125">
        <f t="shared" si="257"/>
        <v>2050</v>
      </c>
      <c r="X1125">
        <f t="shared" si="258"/>
        <v>2100</v>
      </c>
      <c r="Y1125">
        <f t="shared" si="259"/>
        <v>2074</v>
      </c>
      <c r="Z1125">
        <f t="shared" si="260"/>
        <v>2028</v>
      </c>
      <c r="AA1125">
        <f t="shared" si="261"/>
        <v>20031</v>
      </c>
      <c r="AB1125">
        <f t="shared" si="262"/>
        <v>20093</v>
      </c>
      <c r="AC1125">
        <f t="shared" si="263"/>
        <v>20087</v>
      </c>
      <c r="AD1125">
        <f t="shared" si="264"/>
        <v>20098</v>
      </c>
      <c r="AE1125">
        <f t="shared" si="265"/>
        <v>20086</v>
      </c>
      <c r="AF1125">
        <f t="shared" si="266"/>
        <v>100097</v>
      </c>
      <c r="AG1125">
        <f t="shared" si="267"/>
        <v>100000</v>
      </c>
      <c r="AH1125">
        <f t="shared" si="268"/>
        <v>100000</v>
      </c>
      <c r="AI1125">
        <f t="shared" si="269"/>
        <v>100000</v>
      </c>
      <c r="AJ1125">
        <f t="shared" si="270"/>
        <v>100000</v>
      </c>
    </row>
    <row r="1126" spans="1:36" x14ac:dyDescent="0.3">
      <c r="A1126">
        <v>4259970630</v>
      </c>
      <c r="B1126">
        <v>1544242048</v>
      </c>
      <c r="C1126">
        <v>7139</v>
      </c>
      <c r="D1126" t="b">
        <v>0</v>
      </c>
      <c r="E1126">
        <v>1</v>
      </c>
      <c r="F1126">
        <v>80</v>
      </c>
      <c r="G1126">
        <v>96</v>
      </c>
      <c r="H1126">
        <v>86</v>
      </c>
      <c r="I1126">
        <v>121</v>
      </c>
      <c r="J1126">
        <v>40</v>
      </c>
      <c r="K1126">
        <v>50</v>
      </c>
      <c r="L1126">
        <v>44</v>
      </c>
      <c r="M1126">
        <v>3</v>
      </c>
      <c r="N1126">
        <v>100</v>
      </c>
      <c r="O1126">
        <v>89</v>
      </c>
      <c r="P1126">
        <v>97</v>
      </c>
      <c r="Q1126">
        <v>14</v>
      </c>
      <c r="T1126" t="str">
        <f>IF(ISERROR(MATCH('Analysis backend'!$M$1,E1126:N1126,0)),"",'Analysis backend'!$L$1)</f>
        <v>Phantom Assassin</v>
      </c>
      <c r="U1126" t="str">
        <f>IF(T1126='Analysis backend'!$L$1,IF(ISERROR(MATCH('Analysis backend'!$M$1,E1126:I1126,0)),"Dire","Radiant"),"")</f>
        <v>Dire</v>
      </c>
      <c r="V1126">
        <f t="shared" si="256"/>
        <v>1001</v>
      </c>
      <c r="W1126">
        <f t="shared" si="257"/>
        <v>1080</v>
      </c>
      <c r="X1126">
        <f t="shared" si="258"/>
        <v>1096</v>
      </c>
      <c r="Y1126">
        <f t="shared" si="259"/>
        <v>1086</v>
      </c>
      <c r="Z1126">
        <f t="shared" si="260"/>
        <v>1121</v>
      </c>
      <c r="AA1126">
        <f t="shared" si="261"/>
        <v>10040</v>
      </c>
      <c r="AB1126">
        <f t="shared" si="262"/>
        <v>10050</v>
      </c>
      <c r="AC1126">
        <f t="shared" si="263"/>
        <v>10044</v>
      </c>
      <c r="AD1126">
        <f t="shared" si="264"/>
        <v>10003</v>
      </c>
      <c r="AE1126">
        <f t="shared" si="265"/>
        <v>10100</v>
      </c>
      <c r="AF1126">
        <f t="shared" si="266"/>
        <v>100089</v>
      </c>
      <c r="AG1126">
        <f t="shared" si="267"/>
        <v>100097</v>
      </c>
      <c r="AH1126">
        <f t="shared" si="268"/>
        <v>100014</v>
      </c>
      <c r="AI1126">
        <f t="shared" si="269"/>
        <v>100000</v>
      </c>
      <c r="AJ1126">
        <f t="shared" si="270"/>
        <v>100000</v>
      </c>
    </row>
    <row r="1127" spans="1:36" x14ac:dyDescent="0.3">
      <c r="A1127">
        <v>4259968296</v>
      </c>
      <c r="B1127">
        <v>1544241920</v>
      </c>
      <c r="C1127">
        <v>6724</v>
      </c>
      <c r="D1127" t="b">
        <v>0</v>
      </c>
      <c r="E1127">
        <v>71</v>
      </c>
      <c r="F1127">
        <v>112</v>
      </c>
      <c r="G1127">
        <v>96</v>
      </c>
      <c r="H1127">
        <v>1</v>
      </c>
      <c r="I1127">
        <v>86</v>
      </c>
      <c r="J1127">
        <v>26</v>
      </c>
      <c r="K1127">
        <v>100</v>
      </c>
      <c r="L1127">
        <v>97</v>
      </c>
      <c r="M1127">
        <v>94</v>
      </c>
      <c r="N1127">
        <v>44</v>
      </c>
      <c r="O1127">
        <v>50</v>
      </c>
      <c r="T1127" t="str">
        <f>IF(ISERROR(MATCH('Analysis backend'!$M$1,E1127:N1127,0)),"",'Analysis backend'!$L$1)</f>
        <v>Phantom Assassin</v>
      </c>
      <c r="U1127" t="str">
        <f>IF(T1127='Analysis backend'!$L$1,IF(ISERROR(MATCH('Analysis backend'!$M$1,E1127:I1127,0)),"Dire","Radiant"),"")</f>
        <v>Dire</v>
      </c>
      <c r="V1127">
        <f t="shared" si="256"/>
        <v>1071</v>
      </c>
      <c r="W1127">
        <f t="shared" si="257"/>
        <v>1112</v>
      </c>
      <c r="X1127">
        <f t="shared" si="258"/>
        <v>1096</v>
      </c>
      <c r="Y1127">
        <f t="shared" si="259"/>
        <v>1001</v>
      </c>
      <c r="Z1127">
        <f t="shared" si="260"/>
        <v>1086</v>
      </c>
      <c r="AA1127">
        <f t="shared" si="261"/>
        <v>10026</v>
      </c>
      <c r="AB1127">
        <f t="shared" si="262"/>
        <v>10100</v>
      </c>
      <c r="AC1127">
        <f t="shared" si="263"/>
        <v>10097</v>
      </c>
      <c r="AD1127">
        <f t="shared" si="264"/>
        <v>10094</v>
      </c>
      <c r="AE1127">
        <f t="shared" si="265"/>
        <v>10044</v>
      </c>
      <c r="AF1127">
        <f t="shared" si="266"/>
        <v>100050</v>
      </c>
      <c r="AG1127">
        <f t="shared" si="267"/>
        <v>100000</v>
      </c>
      <c r="AH1127">
        <f t="shared" si="268"/>
        <v>100000</v>
      </c>
      <c r="AI1127">
        <f t="shared" si="269"/>
        <v>100000</v>
      </c>
      <c r="AJ1127">
        <f t="shared" si="270"/>
        <v>100000</v>
      </c>
    </row>
    <row r="1128" spans="1:36" x14ac:dyDescent="0.3">
      <c r="A1128">
        <v>4259970907</v>
      </c>
      <c r="B1128">
        <v>1544242176</v>
      </c>
      <c r="C1128">
        <v>6674</v>
      </c>
      <c r="D1128" t="b">
        <v>0</v>
      </c>
      <c r="E1128">
        <v>31</v>
      </c>
      <c r="F1128">
        <v>94</v>
      </c>
      <c r="G1128">
        <v>44</v>
      </c>
      <c r="H1128">
        <v>16</v>
      </c>
      <c r="I1128">
        <v>110</v>
      </c>
      <c r="J1128">
        <v>55</v>
      </c>
      <c r="K1128">
        <v>114</v>
      </c>
      <c r="L1128">
        <v>11</v>
      </c>
      <c r="M1128">
        <v>120</v>
      </c>
      <c r="N1128">
        <v>26</v>
      </c>
      <c r="O1128">
        <v>113</v>
      </c>
      <c r="P1128">
        <v>97</v>
      </c>
      <c r="T1128" t="str">
        <f>IF(ISERROR(MATCH('Analysis backend'!$M$1,E1128:N1128,0)),"",'Analysis backend'!$L$1)</f>
        <v>Phantom Assassin</v>
      </c>
      <c r="U1128" t="str">
        <f>IF(T1128='Analysis backend'!$L$1,IF(ISERROR(MATCH('Analysis backend'!$M$1,E1128:I1128,0)),"Dire","Radiant"),"")</f>
        <v>Radiant</v>
      </c>
      <c r="V1128">
        <f t="shared" si="256"/>
        <v>1031</v>
      </c>
      <c r="W1128">
        <f t="shared" si="257"/>
        <v>1094</v>
      </c>
      <c r="X1128">
        <f t="shared" si="258"/>
        <v>1044</v>
      </c>
      <c r="Y1128">
        <f t="shared" si="259"/>
        <v>1016</v>
      </c>
      <c r="Z1128">
        <f t="shared" si="260"/>
        <v>1110</v>
      </c>
      <c r="AA1128">
        <f t="shared" si="261"/>
        <v>10055</v>
      </c>
      <c r="AB1128">
        <f t="shared" si="262"/>
        <v>10114</v>
      </c>
      <c r="AC1128">
        <f t="shared" si="263"/>
        <v>10011</v>
      </c>
      <c r="AD1128">
        <f t="shared" si="264"/>
        <v>10120</v>
      </c>
      <c r="AE1128">
        <f t="shared" si="265"/>
        <v>10026</v>
      </c>
      <c r="AF1128">
        <f t="shared" si="266"/>
        <v>100113</v>
      </c>
      <c r="AG1128">
        <f t="shared" si="267"/>
        <v>100097</v>
      </c>
      <c r="AH1128">
        <f t="shared" si="268"/>
        <v>100000</v>
      </c>
      <c r="AI1128">
        <f t="shared" si="269"/>
        <v>100000</v>
      </c>
      <c r="AJ1128">
        <f t="shared" si="270"/>
        <v>100000</v>
      </c>
    </row>
    <row r="1129" spans="1:36" x14ac:dyDescent="0.3">
      <c r="A1129">
        <v>4259976895</v>
      </c>
      <c r="B1129">
        <v>1544242560</v>
      </c>
      <c r="C1129">
        <v>6876</v>
      </c>
      <c r="D1129" t="b">
        <v>1</v>
      </c>
      <c r="E1129">
        <v>76</v>
      </c>
      <c r="F1129">
        <v>50</v>
      </c>
      <c r="G1129">
        <v>31</v>
      </c>
      <c r="H1129">
        <v>41</v>
      </c>
      <c r="I1129">
        <v>107</v>
      </c>
      <c r="J1129">
        <v>16</v>
      </c>
      <c r="K1129">
        <v>121</v>
      </c>
      <c r="L1129">
        <v>93</v>
      </c>
      <c r="M1129">
        <v>105</v>
      </c>
      <c r="N1129">
        <v>97</v>
      </c>
      <c r="O1129">
        <v>44</v>
      </c>
      <c r="T1129" t="str">
        <f>IF(ISERROR(MATCH('Analysis backend'!$M$1,E1129:N1129,0)),"",'Analysis backend'!$L$1)</f>
        <v/>
      </c>
      <c r="U1129" t="str">
        <f>IF(T1129='Analysis backend'!$L$1,IF(ISERROR(MATCH('Analysis backend'!$M$1,E1129:I1129,0)),"Dire","Radiant"),"")</f>
        <v/>
      </c>
      <c r="V1129">
        <f t="shared" si="256"/>
        <v>2076</v>
      </c>
      <c r="W1129">
        <f t="shared" si="257"/>
        <v>2050</v>
      </c>
      <c r="X1129">
        <f t="shared" si="258"/>
        <v>2031</v>
      </c>
      <c r="Y1129">
        <f t="shared" si="259"/>
        <v>2041</v>
      </c>
      <c r="Z1129">
        <f t="shared" si="260"/>
        <v>2107</v>
      </c>
      <c r="AA1129">
        <f t="shared" si="261"/>
        <v>20016</v>
      </c>
      <c r="AB1129">
        <f t="shared" si="262"/>
        <v>20121</v>
      </c>
      <c r="AC1129">
        <f t="shared" si="263"/>
        <v>20093</v>
      </c>
      <c r="AD1129">
        <f t="shared" si="264"/>
        <v>20105</v>
      </c>
      <c r="AE1129">
        <f t="shared" si="265"/>
        <v>20097</v>
      </c>
      <c r="AF1129">
        <f t="shared" si="266"/>
        <v>100044</v>
      </c>
      <c r="AG1129">
        <f t="shared" si="267"/>
        <v>100000</v>
      </c>
      <c r="AH1129">
        <f t="shared" si="268"/>
        <v>100000</v>
      </c>
      <c r="AI1129">
        <f t="shared" si="269"/>
        <v>100000</v>
      </c>
      <c r="AJ1129">
        <f t="shared" si="270"/>
        <v>100000</v>
      </c>
    </row>
    <row r="1130" spans="1:36" x14ac:dyDescent="0.3">
      <c r="A1130">
        <v>4259980186</v>
      </c>
      <c r="B1130">
        <v>1544242688</v>
      </c>
      <c r="C1130">
        <v>6887</v>
      </c>
      <c r="D1130" t="b">
        <v>1</v>
      </c>
      <c r="E1130">
        <v>93</v>
      </c>
      <c r="F1130">
        <v>76</v>
      </c>
      <c r="G1130">
        <v>121</v>
      </c>
      <c r="H1130">
        <v>107</v>
      </c>
      <c r="I1130">
        <v>19</v>
      </c>
      <c r="J1130">
        <v>38</v>
      </c>
      <c r="K1130">
        <v>30</v>
      </c>
      <c r="L1130">
        <v>41</v>
      </c>
      <c r="M1130">
        <v>7</v>
      </c>
      <c r="N1130">
        <v>22</v>
      </c>
      <c r="O1130">
        <v>50</v>
      </c>
      <c r="T1130" t="str">
        <f>IF(ISERROR(MATCH('Analysis backend'!$M$1,E1130:N1130,0)),"",'Analysis backend'!$L$1)</f>
        <v/>
      </c>
      <c r="U1130" t="str">
        <f>IF(T1130='Analysis backend'!$L$1,IF(ISERROR(MATCH('Analysis backend'!$M$1,E1130:I1130,0)),"Dire","Radiant"),"")</f>
        <v/>
      </c>
      <c r="V1130">
        <f t="shared" si="256"/>
        <v>2093</v>
      </c>
      <c r="W1130">
        <f t="shared" si="257"/>
        <v>2076</v>
      </c>
      <c r="X1130">
        <f t="shared" si="258"/>
        <v>2121</v>
      </c>
      <c r="Y1130">
        <f t="shared" si="259"/>
        <v>2107</v>
      </c>
      <c r="Z1130">
        <f t="shared" si="260"/>
        <v>2019</v>
      </c>
      <c r="AA1130">
        <f t="shared" si="261"/>
        <v>20038</v>
      </c>
      <c r="AB1130">
        <f t="shared" si="262"/>
        <v>20030</v>
      </c>
      <c r="AC1130">
        <f t="shared" si="263"/>
        <v>20041</v>
      </c>
      <c r="AD1130">
        <f t="shared" si="264"/>
        <v>20007</v>
      </c>
      <c r="AE1130">
        <f t="shared" si="265"/>
        <v>20022</v>
      </c>
      <c r="AF1130">
        <f t="shared" si="266"/>
        <v>100050</v>
      </c>
      <c r="AG1130">
        <f t="shared" si="267"/>
        <v>100000</v>
      </c>
      <c r="AH1130">
        <f t="shared" si="268"/>
        <v>100000</v>
      </c>
      <c r="AI1130">
        <f t="shared" si="269"/>
        <v>100000</v>
      </c>
      <c r="AJ1130">
        <f t="shared" si="270"/>
        <v>100000</v>
      </c>
    </row>
    <row r="1131" spans="1:36" x14ac:dyDescent="0.3">
      <c r="A1131">
        <v>4259975599</v>
      </c>
      <c r="B1131">
        <v>1544242432</v>
      </c>
      <c r="C1131">
        <v>6855</v>
      </c>
      <c r="D1131" t="b">
        <v>1</v>
      </c>
      <c r="E1131">
        <v>110</v>
      </c>
      <c r="F1131">
        <v>106</v>
      </c>
      <c r="G1131">
        <v>2</v>
      </c>
      <c r="H1131">
        <v>12</v>
      </c>
      <c r="I1131">
        <v>16</v>
      </c>
      <c r="J1131">
        <v>78</v>
      </c>
      <c r="K1131">
        <v>86</v>
      </c>
      <c r="L1131">
        <v>109</v>
      </c>
      <c r="M1131">
        <v>38</v>
      </c>
      <c r="N1131">
        <v>50</v>
      </c>
      <c r="O1131">
        <v>44</v>
      </c>
      <c r="P1131">
        <v>1</v>
      </c>
      <c r="T1131" t="str">
        <f>IF(ISERROR(MATCH('Analysis backend'!$M$1,E1131:N1131,0)),"",'Analysis backend'!$L$1)</f>
        <v/>
      </c>
      <c r="U1131" t="str">
        <f>IF(T1131='Analysis backend'!$L$1,IF(ISERROR(MATCH('Analysis backend'!$M$1,E1131:I1131,0)),"Dire","Radiant"),"")</f>
        <v/>
      </c>
      <c r="V1131">
        <f t="shared" si="256"/>
        <v>2110</v>
      </c>
      <c r="W1131">
        <f t="shared" si="257"/>
        <v>2106</v>
      </c>
      <c r="X1131">
        <f t="shared" si="258"/>
        <v>2002</v>
      </c>
      <c r="Y1131">
        <f t="shared" si="259"/>
        <v>2012</v>
      </c>
      <c r="Z1131">
        <f t="shared" si="260"/>
        <v>2016</v>
      </c>
      <c r="AA1131">
        <f t="shared" si="261"/>
        <v>20078</v>
      </c>
      <c r="AB1131">
        <f t="shared" si="262"/>
        <v>20086</v>
      </c>
      <c r="AC1131">
        <f t="shared" si="263"/>
        <v>20109</v>
      </c>
      <c r="AD1131">
        <f t="shared" si="264"/>
        <v>20038</v>
      </c>
      <c r="AE1131">
        <f t="shared" si="265"/>
        <v>20050</v>
      </c>
      <c r="AF1131">
        <f t="shared" si="266"/>
        <v>100044</v>
      </c>
      <c r="AG1131">
        <f t="shared" si="267"/>
        <v>100001</v>
      </c>
      <c r="AH1131">
        <f t="shared" si="268"/>
        <v>100000</v>
      </c>
      <c r="AI1131">
        <f t="shared" si="269"/>
        <v>100000</v>
      </c>
      <c r="AJ1131">
        <f t="shared" si="270"/>
        <v>100000</v>
      </c>
    </row>
    <row r="1132" spans="1:36" x14ac:dyDescent="0.3">
      <c r="A1132">
        <v>4259957463</v>
      </c>
      <c r="B1132">
        <v>1544241152</v>
      </c>
      <c r="C1132">
        <v>6592</v>
      </c>
      <c r="D1132" t="b">
        <v>1</v>
      </c>
      <c r="E1132">
        <v>28</v>
      </c>
      <c r="F1132">
        <v>44</v>
      </c>
      <c r="G1132">
        <v>13</v>
      </c>
      <c r="H1132">
        <v>91</v>
      </c>
      <c r="I1132">
        <v>64</v>
      </c>
      <c r="J1132">
        <v>8</v>
      </c>
      <c r="K1132">
        <v>97</v>
      </c>
      <c r="L1132">
        <v>2</v>
      </c>
      <c r="M1132">
        <v>25</v>
      </c>
      <c r="N1132">
        <v>85</v>
      </c>
      <c r="O1132">
        <v>82</v>
      </c>
      <c r="P1132">
        <v>108</v>
      </c>
      <c r="T1132" t="str">
        <f>IF(ISERROR(MATCH('Analysis backend'!$M$1,E1132:N1132,0)),"",'Analysis backend'!$L$1)</f>
        <v>Phantom Assassin</v>
      </c>
      <c r="U1132" t="str">
        <f>IF(T1132='Analysis backend'!$L$1,IF(ISERROR(MATCH('Analysis backend'!$M$1,E1132:I1132,0)),"Dire","Radiant"),"")</f>
        <v>Radiant</v>
      </c>
      <c r="V1132">
        <f t="shared" si="256"/>
        <v>2028</v>
      </c>
      <c r="W1132">
        <f t="shared" si="257"/>
        <v>2044</v>
      </c>
      <c r="X1132">
        <f t="shared" si="258"/>
        <v>2013</v>
      </c>
      <c r="Y1132">
        <f t="shared" si="259"/>
        <v>2091</v>
      </c>
      <c r="Z1132">
        <f t="shared" si="260"/>
        <v>2064</v>
      </c>
      <c r="AA1132">
        <f t="shared" si="261"/>
        <v>20008</v>
      </c>
      <c r="AB1132">
        <f t="shared" si="262"/>
        <v>20097</v>
      </c>
      <c r="AC1132">
        <f t="shared" si="263"/>
        <v>20002</v>
      </c>
      <c r="AD1132">
        <f t="shared" si="264"/>
        <v>20025</v>
      </c>
      <c r="AE1132">
        <f t="shared" si="265"/>
        <v>20085</v>
      </c>
      <c r="AF1132">
        <f t="shared" si="266"/>
        <v>100082</v>
      </c>
      <c r="AG1132">
        <f t="shared" si="267"/>
        <v>100108</v>
      </c>
      <c r="AH1132">
        <f t="shared" si="268"/>
        <v>100000</v>
      </c>
      <c r="AI1132">
        <f t="shared" si="269"/>
        <v>100000</v>
      </c>
      <c r="AJ1132">
        <f t="shared" si="270"/>
        <v>100000</v>
      </c>
    </row>
    <row r="1133" spans="1:36" x14ac:dyDescent="0.3">
      <c r="A1133">
        <v>4259990810</v>
      </c>
      <c r="B1133">
        <v>1544243456</v>
      </c>
      <c r="C1133">
        <v>7108</v>
      </c>
      <c r="D1133" t="b">
        <v>1</v>
      </c>
      <c r="E1133">
        <v>84</v>
      </c>
      <c r="F1133">
        <v>101</v>
      </c>
      <c r="G1133">
        <v>6</v>
      </c>
      <c r="H1133">
        <v>7</v>
      </c>
      <c r="I1133">
        <v>80</v>
      </c>
      <c r="J1133">
        <v>65</v>
      </c>
      <c r="K1133">
        <v>40</v>
      </c>
      <c r="L1133">
        <v>90</v>
      </c>
      <c r="M1133">
        <v>44</v>
      </c>
      <c r="N1133">
        <v>97</v>
      </c>
      <c r="O1133">
        <v>71</v>
      </c>
      <c r="P1133">
        <v>50</v>
      </c>
      <c r="T1133" t="str">
        <f>IF(ISERROR(MATCH('Analysis backend'!$M$1,E1133:N1133,0)),"",'Analysis backend'!$L$1)</f>
        <v>Phantom Assassin</v>
      </c>
      <c r="U1133" t="str">
        <f>IF(T1133='Analysis backend'!$L$1,IF(ISERROR(MATCH('Analysis backend'!$M$1,E1133:I1133,0)),"Dire","Radiant"),"")</f>
        <v>Dire</v>
      </c>
      <c r="V1133">
        <f t="shared" si="256"/>
        <v>2084</v>
      </c>
      <c r="W1133">
        <f t="shared" si="257"/>
        <v>2101</v>
      </c>
      <c r="X1133">
        <f t="shared" si="258"/>
        <v>2006</v>
      </c>
      <c r="Y1133">
        <f t="shared" si="259"/>
        <v>2007</v>
      </c>
      <c r="Z1133">
        <f t="shared" si="260"/>
        <v>2080</v>
      </c>
      <c r="AA1133">
        <f t="shared" si="261"/>
        <v>20065</v>
      </c>
      <c r="AB1133">
        <f t="shared" si="262"/>
        <v>20040</v>
      </c>
      <c r="AC1133">
        <f t="shared" si="263"/>
        <v>20090</v>
      </c>
      <c r="AD1133">
        <f t="shared" si="264"/>
        <v>20044</v>
      </c>
      <c r="AE1133">
        <f t="shared" si="265"/>
        <v>20097</v>
      </c>
      <c r="AF1133">
        <f t="shared" si="266"/>
        <v>100071</v>
      </c>
      <c r="AG1133">
        <f t="shared" si="267"/>
        <v>100050</v>
      </c>
      <c r="AH1133">
        <f t="shared" si="268"/>
        <v>100000</v>
      </c>
      <c r="AI1133">
        <f t="shared" si="269"/>
        <v>100000</v>
      </c>
      <c r="AJ1133">
        <f t="shared" si="270"/>
        <v>100000</v>
      </c>
    </row>
    <row r="1134" spans="1:36" x14ac:dyDescent="0.3">
      <c r="A1134">
        <v>4259987763</v>
      </c>
      <c r="B1134">
        <v>1544243200</v>
      </c>
      <c r="C1134">
        <v>7001</v>
      </c>
      <c r="D1134" t="b">
        <v>1</v>
      </c>
      <c r="E1134">
        <v>44</v>
      </c>
      <c r="F1134">
        <v>87</v>
      </c>
      <c r="G1134">
        <v>97</v>
      </c>
      <c r="H1134">
        <v>19</v>
      </c>
      <c r="I1134">
        <v>76</v>
      </c>
      <c r="J1134">
        <v>86</v>
      </c>
      <c r="K1134">
        <v>94</v>
      </c>
      <c r="L1134">
        <v>4</v>
      </c>
      <c r="M1134">
        <v>2</v>
      </c>
      <c r="N1134">
        <v>31</v>
      </c>
      <c r="O1134">
        <v>50</v>
      </c>
      <c r="P1134">
        <v>71</v>
      </c>
      <c r="Q1134">
        <v>34</v>
      </c>
      <c r="T1134" t="str">
        <f>IF(ISERROR(MATCH('Analysis backend'!$M$1,E1134:N1134,0)),"",'Analysis backend'!$L$1)</f>
        <v>Phantom Assassin</v>
      </c>
      <c r="U1134" t="str">
        <f>IF(T1134='Analysis backend'!$L$1,IF(ISERROR(MATCH('Analysis backend'!$M$1,E1134:I1134,0)),"Dire","Radiant"),"")</f>
        <v>Radiant</v>
      </c>
      <c r="V1134">
        <f t="shared" si="256"/>
        <v>2044</v>
      </c>
      <c r="W1134">
        <f t="shared" si="257"/>
        <v>2087</v>
      </c>
      <c r="X1134">
        <f t="shared" si="258"/>
        <v>2097</v>
      </c>
      <c r="Y1134">
        <f t="shared" si="259"/>
        <v>2019</v>
      </c>
      <c r="Z1134">
        <f t="shared" si="260"/>
        <v>2076</v>
      </c>
      <c r="AA1134">
        <f t="shared" si="261"/>
        <v>20086</v>
      </c>
      <c r="AB1134">
        <f t="shared" si="262"/>
        <v>20094</v>
      </c>
      <c r="AC1134">
        <f t="shared" si="263"/>
        <v>20004</v>
      </c>
      <c r="AD1134">
        <f t="shared" si="264"/>
        <v>20002</v>
      </c>
      <c r="AE1134">
        <f t="shared" si="265"/>
        <v>20031</v>
      </c>
      <c r="AF1134">
        <f t="shared" si="266"/>
        <v>100050</v>
      </c>
      <c r="AG1134">
        <f t="shared" si="267"/>
        <v>100071</v>
      </c>
      <c r="AH1134">
        <f t="shared" si="268"/>
        <v>100034</v>
      </c>
      <c r="AI1134">
        <f t="shared" si="269"/>
        <v>100000</v>
      </c>
      <c r="AJ1134">
        <f t="shared" si="270"/>
        <v>100000</v>
      </c>
    </row>
    <row r="1135" spans="1:36" x14ac:dyDescent="0.3">
      <c r="A1135">
        <v>4259988643</v>
      </c>
      <c r="B1135">
        <v>1544243328</v>
      </c>
      <c r="C1135">
        <v>6943</v>
      </c>
      <c r="D1135" t="b">
        <v>0</v>
      </c>
      <c r="E1135">
        <v>64</v>
      </c>
      <c r="F1135">
        <v>1</v>
      </c>
      <c r="G1135">
        <v>68</v>
      </c>
      <c r="H1135">
        <v>62</v>
      </c>
      <c r="I1135">
        <v>33</v>
      </c>
      <c r="J1135">
        <v>110</v>
      </c>
      <c r="K1135">
        <v>4</v>
      </c>
      <c r="L1135">
        <v>16</v>
      </c>
      <c r="M1135">
        <v>44</v>
      </c>
      <c r="N1135">
        <v>11</v>
      </c>
      <c r="O1135">
        <v>111</v>
      </c>
      <c r="P1135">
        <v>14</v>
      </c>
      <c r="Q1135">
        <v>109</v>
      </c>
      <c r="T1135" t="str">
        <f>IF(ISERROR(MATCH('Analysis backend'!$M$1,E1135:N1135,0)),"",'Analysis backend'!$L$1)</f>
        <v>Phantom Assassin</v>
      </c>
      <c r="U1135" t="str">
        <f>IF(T1135='Analysis backend'!$L$1,IF(ISERROR(MATCH('Analysis backend'!$M$1,E1135:I1135,0)),"Dire","Radiant"),"")</f>
        <v>Dire</v>
      </c>
      <c r="V1135">
        <f t="shared" si="256"/>
        <v>1064</v>
      </c>
      <c r="W1135">
        <f t="shared" si="257"/>
        <v>1001</v>
      </c>
      <c r="X1135">
        <f t="shared" si="258"/>
        <v>1068</v>
      </c>
      <c r="Y1135">
        <f t="shared" si="259"/>
        <v>1062</v>
      </c>
      <c r="Z1135">
        <f t="shared" si="260"/>
        <v>1033</v>
      </c>
      <c r="AA1135">
        <f t="shared" si="261"/>
        <v>10110</v>
      </c>
      <c r="AB1135">
        <f t="shared" si="262"/>
        <v>10004</v>
      </c>
      <c r="AC1135">
        <f t="shared" si="263"/>
        <v>10016</v>
      </c>
      <c r="AD1135">
        <f t="shared" si="264"/>
        <v>10044</v>
      </c>
      <c r="AE1135">
        <f t="shared" si="265"/>
        <v>10011</v>
      </c>
      <c r="AF1135">
        <f t="shared" si="266"/>
        <v>100111</v>
      </c>
      <c r="AG1135">
        <f t="shared" si="267"/>
        <v>100014</v>
      </c>
      <c r="AH1135">
        <f t="shared" si="268"/>
        <v>100109</v>
      </c>
      <c r="AI1135">
        <f t="shared" si="269"/>
        <v>100000</v>
      </c>
      <c r="AJ1135">
        <f t="shared" si="270"/>
        <v>100000</v>
      </c>
    </row>
    <row r="1136" spans="1:36" x14ac:dyDescent="0.3">
      <c r="A1136">
        <v>4259987274</v>
      </c>
      <c r="B1136">
        <v>1544243200</v>
      </c>
      <c r="C1136">
        <v>6900</v>
      </c>
      <c r="D1136" t="b">
        <v>1</v>
      </c>
      <c r="E1136">
        <v>97</v>
      </c>
      <c r="F1136">
        <v>110</v>
      </c>
      <c r="G1136">
        <v>79</v>
      </c>
      <c r="H1136">
        <v>114</v>
      </c>
      <c r="I1136">
        <v>95</v>
      </c>
      <c r="J1136">
        <v>2</v>
      </c>
      <c r="K1136">
        <v>44</v>
      </c>
      <c r="L1136">
        <v>91</v>
      </c>
      <c r="M1136">
        <v>75</v>
      </c>
      <c r="N1136">
        <v>76</v>
      </c>
      <c r="O1136">
        <v>50</v>
      </c>
      <c r="T1136" t="str">
        <f>IF(ISERROR(MATCH('Analysis backend'!$M$1,E1136:N1136,0)),"",'Analysis backend'!$L$1)</f>
        <v>Phantom Assassin</v>
      </c>
      <c r="U1136" t="str">
        <f>IF(T1136='Analysis backend'!$L$1,IF(ISERROR(MATCH('Analysis backend'!$M$1,E1136:I1136,0)),"Dire","Radiant"),"")</f>
        <v>Dire</v>
      </c>
      <c r="V1136">
        <f t="shared" si="256"/>
        <v>2097</v>
      </c>
      <c r="W1136">
        <f t="shared" si="257"/>
        <v>2110</v>
      </c>
      <c r="X1136">
        <f t="shared" si="258"/>
        <v>2079</v>
      </c>
      <c r="Y1136">
        <f t="shared" si="259"/>
        <v>2114</v>
      </c>
      <c r="Z1136">
        <f t="shared" si="260"/>
        <v>2095</v>
      </c>
      <c r="AA1136">
        <f t="shared" si="261"/>
        <v>20002</v>
      </c>
      <c r="AB1136">
        <f t="shared" si="262"/>
        <v>20044</v>
      </c>
      <c r="AC1136">
        <f t="shared" si="263"/>
        <v>20091</v>
      </c>
      <c r="AD1136">
        <f t="shared" si="264"/>
        <v>20075</v>
      </c>
      <c r="AE1136">
        <f t="shared" si="265"/>
        <v>20076</v>
      </c>
      <c r="AF1136">
        <f t="shared" si="266"/>
        <v>100050</v>
      </c>
      <c r="AG1136">
        <f t="shared" si="267"/>
        <v>100000</v>
      </c>
      <c r="AH1136">
        <f t="shared" si="268"/>
        <v>100000</v>
      </c>
      <c r="AI1136">
        <f t="shared" si="269"/>
        <v>100000</v>
      </c>
      <c r="AJ1136">
        <f t="shared" si="270"/>
        <v>100000</v>
      </c>
    </row>
    <row r="1137" spans="1:36" x14ac:dyDescent="0.3">
      <c r="A1137">
        <v>4260002641</v>
      </c>
      <c r="B1137">
        <v>1544244224</v>
      </c>
      <c r="C1137">
        <v>6830</v>
      </c>
      <c r="D1137" t="b">
        <v>1</v>
      </c>
      <c r="E1137">
        <v>100</v>
      </c>
      <c r="F1137">
        <v>31</v>
      </c>
      <c r="G1137">
        <v>1</v>
      </c>
      <c r="H1137">
        <v>97</v>
      </c>
      <c r="I1137">
        <v>82</v>
      </c>
      <c r="J1137">
        <v>3</v>
      </c>
      <c r="K1137">
        <v>16</v>
      </c>
      <c r="L1137">
        <v>80</v>
      </c>
      <c r="M1137">
        <v>71</v>
      </c>
      <c r="N1137">
        <v>86</v>
      </c>
      <c r="O1137">
        <v>76</v>
      </c>
      <c r="P1137">
        <v>44</v>
      </c>
      <c r="T1137" t="str">
        <f>IF(ISERROR(MATCH('Analysis backend'!$M$1,E1137:N1137,0)),"",'Analysis backend'!$L$1)</f>
        <v/>
      </c>
      <c r="U1137" t="str">
        <f>IF(T1137='Analysis backend'!$L$1,IF(ISERROR(MATCH('Analysis backend'!$M$1,E1137:I1137,0)),"Dire","Radiant"),"")</f>
        <v/>
      </c>
      <c r="V1137">
        <f t="shared" si="256"/>
        <v>2100</v>
      </c>
      <c r="W1137">
        <f t="shared" si="257"/>
        <v>2031</v>
      </c>
      <c r="X1137">
        <f t="shared" si="258"/>
        <v>2001</v>
      </c>
      <c r="Y1137">
        <f t="shared" si="259"/>
        <v>2097</v>
      </c>
      <c r="Z1137">
        <f t="shared" si="260"/>
        <v>2082</v>
      </c>
      <c r="AA1137">
        <f t="shared" si="261"/>
        <v>20003</v>
      </c>
      <c r="AB1137">
        <f t="shared" si="262"/>
        <v>20016</v>
      </c>
      <c r="AC1137">
        <f t="shared" si="263"/>
        <v>20080</v>
      </c>
      <c r="AD1137">
        <f t="shared" si="264"/>
        <v>20071</v>
      </c>
      <c r="AE1137">
        <f t="shared" si="265"/>
        <v>20086</v>
      </c>
      <c r="AF1137">
        <f t="shared" si="266"/>
        <v>100076</v>
      </c>
      <c r="AG1137">
        <f t="shared" si="267"/>
        <v>100044</v>
      </c>
      <c r="AH1137">
        <f t="shared" si="268"/>
        <v>100000</v>
      </c>
      <c r="AI1137">
        <f t="shared" si="269"/>
        <v>100000</v>
      </c>
      <c r="AJ1137">
        <f t="shared" si="270"/>
        <v>100000</v>
      </c>
    </row>
    <row r="1138" spans="1:36" x14ac:dyDescent="0.3">
      <c r="A1138">
        <v>4259997616</v>
      </c>
      <c r="B1138">
        <v>1544243840</v>
      </c>
      <c r="C1138">
        <v>6774</v>
      </c>
      <c r="D1138" t="b">
        <v>0</v>
      </c>
      <c r="E1138">
        <v>86</v>
      </c>
      <c r="F1138">
        <v>90</v>
      </c>
      <c r="G1138">
        <v>109</v>
      </c>
      <c r="H1138">
        <v>29</v>
      </c>
      <c r="I1138">
        <v>59</v>
      </c>
      <c r="J1138">
        <v>101</v>
      </c>
      <c r="K1138">
        <v>44</v>
      </c>
      <c r="L1138">
        <v>97</v>
      </c>
      <c r="M1138">
        <v>2</v>
      </c>
      <c r="N1138">
        <v>10</v>
      </c>
      <c r="O1138">
        <v>61</v>
      </c>
      <c r="P1138">
        <v>74</v>
      </c>
      <c r="T1138" t="str">
        <f>IF(ISERROR(MATCH('Analysis backend'!$M$1,E1138:N1138,0)),"",'Analysis backend'!$L$1)</f>
        <v>Phantom Assassin</v>
      </c>
      <c r="U1138" t="str">
        <f>IF(T1138='Analysis backend'!$L$1,IF(ISERROR(MATCH('Analysis backend'!$M$1,E1138:I1138,0)),"Dire","Radiant"),"")</f>
        <v>Dire</v>
      </c>
      <c r="V1138">
        <f t="shared" si="256"/>
        <v>1086</v>
      </c>
      <c r="W1138">
        <f t="shared" si="257"/>
        <v>1090</v>
      </c>
      <c r="X1138">
        <f t="shared" si="258"/>
        <v>1109</v>
      </c>
      <c r="Y1138">
        <f t="shared" si="259"/>
        <v>1029</v>
      </c>
      <c r="Z1138">
        <f t="shared" si="260"/>
        <v>1059</v>
      </c>
      <c r="AA1138">
        <f t="shared" si="261"/>
        <v>10101</v>
      </c>
      <c r="AB1138">
        <f t="shared" si="262"/>
        <v>10044</v>
      </c>
      <c r="AC1138">
        <f t="shared" si="263"/>
        <v>10097</v>
      </c>
      <c r="AD1138">
        <f t="shared" si="264"/>
        <v>10002</v>
      </c>
      <c r="AE1138">
        <f t="shared" si="265"/>
        <v>10010</v>
      </c>
      <c r="AF1138">
        <f t="shared" si="266"/>
        <v>100061</v>
      </c>
      <c r="AG1138">
        <f t="shared" si="267"/>
        <v>100074</v>
      </c>
      <c r="AH1138">
        <f t="shared" si="268"/>
        <v>100000</v>
      </c>
      <c r="AI1138">
        <f t="shared" si="269"/>
        <v>100000</v>
      </c>
      <c r="AJ1138">
        <f t="shared" si="270"/>
        <v>100000</v>
      </c>
    </row>
    <row r="1139" spans="1:36" x14ac:dyDescent="0.3">
      <c r="A1139">
        <v>4260012079</v>
      </c>
      <c r="B1139">
        <v>1544244736</v>
      </c>
      <c r="C1139">
        <v>7038</v>
      </c>
      <c r="D1139" t="b">
        <v>1</v>
      </c>
      <c r="E1139">
        <v>27</v>
      </c>
      <c r="F1139">
        <v>121</v>
      </c>
      <c r="G1139">
        <v>80</v>
      </c>
      <c r="H1139">
        <v>2</v>
      </c>
      <c r="I1139">
        <v>61</v>
      </c>
      <c r="J1139">
        <v>48</v>
      </c>
      <c r="K1139">
        <v>78</v>
      </c>
      <c r="L1139">
        <v>74</v>
      </c>
      <c r="M1139">
        <v>91</v>
      </c>
      <c r="N1139">
        <v>50</v>
      </c>
      <c r="O1139">
        <v>44</v>
      </c>
      <c r="P1139">
        <v>34</v>
      </c>
      <c r="T1139" t="str">
        <f>IF(ISERROR(MATCH('Analysis backend'!$M$1,E1139:N1139,0)),"",'Analysis backend'!$L$1)</f>
        <v/>
      </c>
      <c r="U1139" t="str">
        <f>IF(T1139='Analysis backend'!$L$1,IF(ISERROR(MATCH('Analysis backend'!$M$1,E1139:I1139,0)),"Dire","Radiant"),"")</f>
        <v/>
      </c>
      <c r="V1139">
        <f t="shared" si="256"/>
        <v>2027</v>
      </c>
      <c r="W1139">
        <f t="shared" si="257"/>
        <v>2121</v>
      </c>
      <c r="X1139">
        <f t="shared" si="258"/>
        <v>2080</v>
      </c>
      <c r="Y1139">
        <f t="shared" si="259"/>
        <v>2002</v>
      </c>
      <c r="Z1139">
        <f t="shared" si="260"/>
        <v>2061</v>
      </c>
      <c r="AA1139">
        <f t="shared" si="261"/>
        <v>20048</v>
      </c>
      <c r="AB1139">
        <f t="shared" si="262"/>
        <v>20078</v>
      </c>
      <c r="AC1139">
        <f t="shared" si="263"/>
        <v>20074</v>
      </c>
      <c r="AD1139">
        <f t="shared" si="264"/>
        <v>20091</v>
      </c>
      <c r="AE1139">
        <f t="shared" si="265"/>
        <v>20050</v>
      </c>
      <c r="AF1139">
        <f t="shared" si="266"/>
        <v>100044</v>
      </c>
      <c r="AG1139">
        <f t="shared" si="267"/>
        <v>100034</v>
      </c>
      <c r="AH1139">
        <f t="shared" si="268"/>
        <v>100000</v>
      </c>
      <c r="AI1139">
        <f t="shared" si="269"/>
        <v>100000</v>
      </c>
      <c r="AJ1139">
        <f t="shared" si="270"/>
        <v>100000</v>
      </c>
    </row>
    <row r="1140" spans="1:36" x14ac:dyDescent="0.3">
      <c r="A1140">
        <v>4260010547</v>
      </c>
      <c r="B1140">
        <v>1544244608</v>
      </c>
      <c r="C1140">
        <v>6994</v>
      </c>
      <c r="D1140" t="b">
        <v>0</v>
      </c>
      <c r="E1140">
        <v>41</v>
      </c>
      <c r="F1140">
        <v>121</v>
      </c>
      <c r="G1140">
        <v>31</v>
      </c>
      <c r="H1140">
        <v>94</v>
      </c>
      <c r="I1140">
        <v>29</v>
      </c>
      <c r="J1140">
        <v>97</v>
      </c>
      <c r="K1140">
        <v>83</v>
      </c>
      <c r="L1140">
        <v>44</v>
      </c>
      <c r="M1140">
        <v>9</v>
      </c>
      <c r="N1140">
        <v>86</v>
      </c>
      <c r="O1140">
        <v>2</v>
      </c>
      <c r="P1140">
        <v>87</v>
      </c>
      <c r="T1140" t="str">
        <f>IF(ISERROR(MATCH('Analysis backend'!$M$1,E1140:N1140,0)),"",'Analysis backend'!$L$1)</f>
        <v>Phantom Assassin</v>
      </c>
      <c r="U1140" t="str">
        <f>IF(T1140='Analysis backend'!$L$1,IF(ISERROR(MATCH('Analysis backend'!$M$1,E1140:I1140,0)),"Dire","Radiant"),"")</f>
        <v>Dire</v>
      </c>
      <c r="V1140">
        <f t="shared" si="256"/>
        <v>1041</v>
      </c>
      <c r="W1140">
        <f t="shared" si="257"/>
        <v>1121</v>
      </c>
      <c r="X1140">
        <f t="shared" si="258"/>
        <v>1031</v>
      </c>
      <c r="Y1140">
        <f t="shared" si="259"/>
        <v>1094</v>
      </c>
      <c r="Z1140">
        <f t="shared" si="260"/>
        <v>1029</v>
      </c>
      <c r="AA1140">
        <f t="shared" si="261"/>
        <v>10097</v>
      </c>
      <c r="AB1140">
        <f t="shared" si="262"/>
        <v>10083</v>
      </c>
      <c r="AC1140">
        <f t="shared" si="263"/>
        <v>10044</v>
      </c>
      <c r="AD1140">
        <f t="shared" si="264"/>
        <v>10009</v>
      </c>
      <c r="AE1140">
        <f t="shared" si="265"/>
        <v>10086</v>
      </c>
      <c r="AF1140">
        <f t="shared" si="266"/>
        <v>100002</v>
      </c>
      <c r="AG1140">
        <f t="shared" si="267"/>
        <v>100087</v>
      </c>
      <c r="AH1140">
        <f t="shared" si="268"/>
        <v>100000</v>
      </c>
      <c r="AI1140">
        <f t="shared" si="269"/>
        <v>100000</v>
      </c>
      <c r="AJ1140">
        <f t="shared" si="270"/>
        <v>100000</v>
      </c>
    </row>
    <row r="1141" spans="1:36" x14ac:dyDescent="0.3">
      <c r="A1141">
        <v>4259994699</v>
      </c>
      <c r="B1141">
        <v>1544243712</v>
      </c>
      <c r="C1141">
        <v>6776</v>
      </c>
      <c r="D1141" t="b">
        <v>0</v>
      </c>
      <c r="E1141">
        <v>109</v>
      </c>
      <c r="F1141">
        <v>97</v>
      </c>
      <c r="G1141">
        <v>29</v>
      </c>
      <c r="H1141">
        <v>22</v>
      </c>
      <c r="I1141">
        <v>64</v>
      </c>
      <c r="J1141">
        <v>25</v>
      </c>
      <c r="K1141">
        <v>86</v>
      </c>
      <c r="L1141">
        <v>55</v>
      </c>
      <c r="M1141">
        <v>100</v>
      </c>
      <c r="N1141">
        <v>44</v>
      </c>
      <c r="O1141">
        <v>14</v>
      </c>
      <c r="P1141">
        <v>34</v>
      </c>
      <c r="T1141" t="str">
        <f>IF(ISERROR(MATCH('Analysis backend'!$M$1,E1141:N1141,0)),"",'Analysis backend'!$L$1)</f>
        <v>Phantom Assassin</v>
      </c>
      <c r="U1141" t="str">
        <f>IF(T1141='Analysis backend'!$L$1,IF(ISERROR(MATCH('Analysis backend'!$M$1,E1141:I1141,0)),"Dire","Radiant"),"")</f>
        <v>Dire</v>
      </c>
      <c r="V1141">
        <f t="shared" si="256"/>
        <v>1109</v>
      </c>
      <c r="W1141">
        <f t="shared" si="257"/>
        <v>1097</v>
      </c>
      <c r="X1141">
        <f t="shared" si="258"/>
        <v>1029</v>
      </c>
      <c r="Y1141">
        <f t="shared" si="259"/>
        <v>1022</v>
      </c>
      <c r="Z1141">
        <f t="shared" si="260"/>
        <v>1064</v>
      </c>
      <c r="AA1141">
        <f t="shared" si="261"/>
        <v>10025</v>
      </c>
      <c r="AB1141">
        <f t="shared" si="262"/>
        <v>10086</v>
      </c>
      <c r="AC1141">
        <f t="shared" si="263"/>
        <v>10055</v>
      </c>
      <c r="AD1141">
        <f t="shared" si="264"/>
        <v>10100</v>
      </c>
      <c r="AE1141">
        <f t="shared" si="265"/>
        <v>10044</v>
      </c>
      <c r="AF1141">
        <f t="shared" si="266"/>
        <v>100014</v>
      </c>
      <c r="AG1141">
        <f t="shared" si="267"/>
        <v>100034</v>
      </c>
      <c r="AH1141">
        <f t="shared" si="268"/>
        <v>100000</v>
      </c>
      <c r="AI1141">
        <f t="shared" si="269"/>
        <v>100000</v>
      </c>
      <c r="AJ1141">
        <f t="shared" si="270"/>
        <v>100000</v>
      </c>
    </row>
    <row r="1142" spans="1:36" x14ac:dyDescent="0.3">
      <c r="A1142">
        <v>4260015959</v>
      </c>
      <c r="B1142">
        <v>1544244992</v>
      </c>
      <c r="C1142">
        <v>7112</v>
      </c>
      <c r="D1142" t="b">
        <v>1</v>
      </c>
      <c r="E1142">
        <v>3</v>
      </c>
      <c r="F1142">
        <v>53</v>
      </c>
      <c r="G1142">
        <v>89</v>
      </c>
      <c r="H1142">
        <v>86</v>
      </c>
      <c r="I1142">
        <v>106</v>
      </c>
      <c r="J1142">
        <v>27</v>
      </c>
      <c r="K1142">
        <v>11</v>
      </c>
      <c r="L1142">
        <v>109</v>
      </c>
      <c r="M1142">
        <v>104</v>
      </c>
      <c r="N1142">
        <v>85</v>
      </c>
      <c r="O1142">
        <v>97</v>
      </c>
      <c r="P1142">
        <v>50</v>
      </c>
      <c r="T1142" t="str">
        <f>IF(ISERROR(MATCH('Analysis backend'!$M$1,E1142:N1142,0)),"",'Analysis backend'!$L$1)</f>
        <v/>
      </c>
      <c r="U1142" t="str">
        <f>IF(T1142='Analysis backend'!$L$1,IF(ISERROR(MATCH('Analysis backend'!$M$1,E1142:I1142,0)),"Dire","Radiant"),"")</f>
        <v/>
      </c>
      <c r="V1142">
        <f t="shared" si="256"/>
        <v>2003</v>
      </c>
      <c r="W1142">
        <f t="shared" si="257"/>
        <v>2053</v>
      </c>
      <c r="X1142">
        <f t="shared" si="258"/>
        <v>2089</v>
      </c>
      <c r="Y1142">
        <f t="shared" si="259"/>
        <v>2086</v>
      </c>
      <c r="Z1142">
        <f t="shared" si="260"/>
        <v>2106</v>
      </c>
      <c r="AA1142">
        <f t="shared" si="261"/>
        <v>20027</v>
      </c>
      <c r="AB1142">
        <f t="shared" si="262"/>
        <v>20011</v>
      </c>
      <c r="AC1142">
        <f t="shared" si="263"/>
        <v>20109</v>
      </c>
      <c r="AD1142">
        <f t="shared" si="264"/>
        <v>20104</v>
      </c>
      <c r="AE1142">
        <f t="shared" si="265"/>
        <v>20085</v>
      </c>
      <c r="AF1142">
        <f t="shared" si="266"/>
        <v>100097</v>
      </c>
      <c r="AG1142">
        <f t="shared" si="267"/>
        <v>100050</v>
      </c>
      <c r="AH1142">
        <f t="shared" si="268"/>
        <v>100000</v>
      </c>
      <c r="AI1142">
        <f t="shared" si="269"/>
        <v>100000</v>
      </c>
      <c r="AJ1142">
        <f t="shared" si="270"/>
        <v>100000</v>
      </c>
    </row>
    <row r="1143" spans="1:36" x14ac:dyDescent="0.3">
      <c r="A1143">
        <v>4260018282</v>
      </c>
      <c r="B1143">
        <v>1544245120</v>
      </c>
      <c r="C1143">
        <v>7066</v>
      </c>
      <c r="D1143" t="b">
        <v>0</v>
      </c>
      <c r="E1143">
        <v>23</v>
      </c>
      <c r="F1143">
        <v>86</v>
      </c>
      <c r="G1143">
        <v>60</v>
      </c>
      <c r="H1143">
        <v>100</v>
      </c>
      <c r="I1143">
        <v>40</v>
      </c>
      <c r="J1143">
        <v>97</v>
      </c>
      <c r="K1143">
        <v>64</v>
      </c>
      <c r="L1143">
        <v>1</v>
      </c>
      <c r="M1143">
        <v>103</v>
      </c>
      <c r="N1143">
        <v>45</v>
      </c>
      <c r="O1143">
        <v>59</v>
      </c>
      <c r="P1143">
        <v>6</v>
      </c>
      <c r="Q1143">
        <v>44</v>
      </c>
      <c r="T1143" t="str">
        <f>IF(ISERROR(MATCH('Analysis backend'!$M$1,E1143:N1143,0)),"",'Analysis backend'!$L$1)</f>
        <v/>
      </c>
      <c r="U1143" t="str">
        <f>IF(T1143='Analysis backend'!$L$1,IF(ISERROR(MATCH('Analysis backend'!$M$1,E1143:I1143,0)),"Dire","Radiant"),"")</f>
        <v/>
      </c>
      <c r="V1143">
        <f t="shared" si="256"/>
        <v>1023</v>
      </c>
      <c r="W1143">
        <f t="shared" si="257"/>
        <v>1086</v>
      </c>
      <c r="X1143">
        <f t="shared" si="258"/>
        <v>1060</v>
      </c>
      <c r="Y1143">
        <f t="shared" si="259"/>
        <v>1100</v>
      </c>
      <c r="Z1143">
        <f t="shared" si="260"/>
        <v>1040</v>
      </c>
      <c r="AA1143">
        <f t="shared" si="261"/>
        <v>10097</v>
      </c>
      <c r="AB1143">
        <f t="shared" si="262"/>
        <v>10064</v>
      </c>
      <c r="AC1143">
        <f t="shared" si="263"/>
        <v>10001</v>
      </c>
      <c r="AD1143">
        <f t="shared" si="264"/>
        <v>10103</v>
      </c>
      <c r="AE1143">
        <f t="shared" si="265"/>
        <v>10045</v>
      </c>
      <c r="AF1143">
        <f t="shared" si="266"/>
        <v>100059</v>
      </c>
      <c r="AG1143">
        <f t="shared" si="267"/>
        <v>100006</v>
      </c>
      <c r="AH1143">
        <f t="shared" si="268"/>
        <v>100044</v>
      </c>
      <c r="AI1143">
        <f t="shared" si="269"/>
        <v>100000</v>
      </c>
      <c r="AJ1143">
        <f t="shared" si="270"/>
        <v>100000</v>
      </c>
    </row>
    <row r="1144" spans="1:36" x14ac:dyDescent="0.3">
      <c r="A1144">
        <v>4260022555</v>
      </c>
      <c r="B1144">
        <v>1544245376</v>
      </c>
      <c r="C1144">
        <v>6898</v>
      </c>
      <c r="D1144" t="b">
        <v>1</v>
      </c>
      <c r="E1144">
        <v>49</v>
      </c>
      <c r="F1144">
        <v>101</v>
      </c>
      <c r="G1144">
        <v>78</v>
      </c>
      <c r="H1144">
        <v>44</v>
      </c>
      <c r="I1144">
        <v>121</v>
      </c>
      <c r="J1144">
        <v>86</v>
      </c>
      <c r="K1144">
        <v>26</v>
      </c>
      <c r="L1144">
        <v>41</v>
      </c>
      <c r="M1144">
        <v>16</v>
      </c>
      <c r="N1144">
        <v>76</v>
      </c>
      <c r="O1144">
        <v>97</v>
      </c>
      <c r="P1144">
        <v>50</v>
      </c>
      <c r="Q1144">
        <v>45</v>
      </c>
      <c r="T1144" t="str">
        <f>IF(ISERROR(MATCH('Analysis backend'!$M$1,E1144:N1144,0)),"",'Analysis backend'!$L$1)</f>
        <v>Phantom Assassin</v>
      </c>
      <c r="U1144" t="str">
        <f>IF(T1144='Analysis backend'!$L$1,IF(ISERROR(MATCH('Analysis backend'!$M$1,E1144:I1144,0)),"Dire","Radiant"),"")</f>
        <v>Radiant</v>
      </c>
      <c r="V1144">
        <f t="shared" si="256"/>
        <v>2049</v>
      </c>
      <c r="W1144">
        <f t="shared" si="257"/>
        <v>2101</v>
      </c>
      <c r="X1144">
        <f t="shared" si="258"/>
        <v>2078</v>
      </c>
      <c r="Y1144">
        <f t="shared" si="259"/>
        <v>2044</v>
      </c>
      <c r="Z1144">
        <f t="shared" si="260"/>
        <v>2121</v>
      </c>
      <c r="AA1144">
        <f t="shared" si="261"/>
        <v>20086</v>
      </c>
      <c r="AB1144">
        <f t="shared" si="262"/>
        <v>20026</v>
      </c>
      <c r="AC1144">
        <f t="shared" si="263"/>
        <v>20041</v>
      </c>
      <c r="AD1144">
        <f t="shared" si="264"/>
        <v>20016</v>
      </c>
      <c r="AE1144">
        <f t="shared" si="265"/>
        <v>20076</v>
      </c>
      <c r="AF1144">
        <f t="shared" si="266"/>
        <v>100097</v>
      </c>
      <c r="AG1144">
        <f t="shared" si="267"/>
        <v>100050</v>
      </c>
      <c r="AH1144">
        <f t="shared" si="268"/>
        <v>100045</v>
      </c>
      <c r="AI1144">
        <f t="shared" si="269"/>
        <v>100000</v>
      </c>
      <c r="AJ1144">
        <f t="shared" si="270"/>
        <v>100000</v>
      </c>
    </row>
    <row r="1145" spans="1:36" x14ac:dyDescent="0.3">
      <c r="A1145">
        <v>4260017801</v>
      </c>
      <c r="B1145">
        <v>1544245120</v>
      </c>
      <c r="C1145">
        <v>6806</v>
      </c>
      <c r="D1145" t="b">
        <v>0</v>
      </c>
      <c r="E1145">
        <v>97</v>
      </c>
      <c r="F1145">
        <v>121</v>
      </c>
      <c r="G1145">
        <v>31</v>
      </c>
      <c r="H1145">
        <v>1</v>
      </c>
      <c r="I1145">
        <v>13</v>
      </c>
      <c r="J1145">
        <v>4</v>
      </c>
      <c r="K1145">
        <v>86</v>
      </c>
      <c r="L1145">
        <v>38</v>
      </c>
      <c r="M1145">
        <v>7</v>
      </c>
      <c r="N1145">
        <v>93</v>
      </c>
      <c r="O1145">
        <v>44</v>
      </c>
      <c r="P1145">
        <v>50</v>
      </c>
      <c r="Q1145">
        <v>6</v>
      </c>
      <c r="T1145" t="str">
        <f>IF(ISERROR(MATCH('Analysis backend'!$M$1,E1145:N1145,0)),"",'Analysis backend'!$L$1)</f>
        <v/>
      </c>
      <c r="U1145" t="str">
        <f>IF(T1145='Analysis backend'!$L$1,IF(ISERROR(MATCH('Analysis backend'!$M$1,E1145:I1145,0)),"Dire","Radiant"),"")</f>
        <v/>
      </c>
      <c r="V1145">
        <f t="shared" si="256"/>
        <v>1097</v>
      </c>
      <c r="W1145">
        <f t="shared" si="257"/>
        <v>1121</v>
      </c>
      <c r="X1145">
        <f t="shared" si="258"/>
        <v>1031</v>
      </c>
      <c r="Y1145">
        <f t="shared" si="259"/>
        <v>1001</v>
      </c>
      <c r="Z1145">
        <f t="shared" si="260"/>
        <v>1013</v>
      </c>
      <c r="AA1145">
        <f t="shared" si="261"/>
        <v>10004</v>
      </c>
      <c r="AB1145">
        <f t="shared" si="262"/>
        <v>10086</v>
      </c>
      <c r="AC1145">
        <f t="shared" si="263"/>
        <v>10038</v>
      </c>
      <c r="AD1145">
        <f t="shared" si="264"/>
        <v>10007</v>
      </c>
      <c r="AE1145">
        <f t="shared" si="265"/>
        <v>10093</v>
      </c>
      <c r="AF1145">
        <f t="shared" si="266"/>
        <v>100044</v>
      </c>
      <c r="AG1145">
        <f t="shared" si="267"/>
        <v>100050</v>
      </c>
      <c r="AH1145">
        <f t="shared" si="268"/>
        <v>100006</v>
      </c>
      <c r="AI1145">
        <f t="shared" si="269"/>
        <v>100000</v>
      </c>
      <c r="AJ1145">
        <f t="shared" si="270"/>
        <v>100000</v>
      </c>
    </row>
    <row r="1146" spans="1:36" x14ac:dyDescent="0.3">
      <c r="A1146">
        <v>4260025749</v>
      </c>
      <c r="B1146">
        <v>1544245632</v>
      </c>
      <c r="C1146">
        <v>7145</v>
      </c>
      <c r="D1146" t="b">
        <v>1</v>
      </c>
      <c r="E1146">
        <v>97</v>
      </c>
      <c r="F1146">
        <v>85</v>
      </c>
      <c r="G1146">
        <v>86</v>
      </c>
      <c r="H1146">
        <v>38</v>
      </c>
      <c r="I1146">
        <v>109</v>
      </c>
      <c r="J1146">
        <v>121</v>
      </c>
      <c r="K1146">
        <v>45</v>
      </c>
      <c r="L1146">
        <v>71</v>
      </c>
      <c r="M1146">
        <v>1</v>
      </c>
      <c r="N1146">
        <v>96</v>
      </c>
      <c r="O1146">
        <v>44</v>
      </c>
      <c r="T1146" t="str">
        <f>IF(ISERROR(MATCH('Analysis backend'!$M$1,E1146:N1146,0)),"",'Analysis backend'!$L$1)</f>
        <v/>
      </c>
      <c r="U1146" t="str">
        <f>IF(T1146='Analysis backend'!$L$1,IF(ISERROR(MATCH('Analysis backend'!$M$1,E1146:I1146,0)),"Dire","Radiant"),"")</f>
        <v/>
      </c>
      <c r="V1146">
        <f t="shared" si="256"/>
        <v>2097</v>
      </c>
      <c r="W1146">
        <f t="shared" si="257"/>
        <v>2085</v>
      </c>
      <c r="X1146">
        <f t="shared" si="258"/>
        <v>2086</v>
      </c>
      <c r="Y1146">
        <f t="shared" si="259"/>
        <v>2038</v>
      </c>
      <c r="Z1146">
        <f t="shared" si="260"/>
        <v>2109</v>
      </c>
      <c r="AA1146">
        <f t="shared" si="261"/>
        <v>20121</v>
      </c>
      <c r="AB1146">
        <f t="shared" si="262"/>
        <v>20045</v>
      </c>
      <c r="AC1146">
        <f t="shared" si="263"/>
        <v>20071</v>
      </c>
      <c r="AD1146">
        <f t="shared" si="264"/>
        <v>20001</v>
      </c>
      <c r="AE1146">
        <f t="shared" si="265"/>
        <v>20096</v>
      </c>
      <c r="AF1146">
        <f t="shared" si="266"/>
        <v>100044</v>
      </c>
      <c r="AG1146">
        <f t="shared" si="267"/>
        <v>100000</v>
      </c>
      <c r="AH1146">
        <f t="shared" si="268"/>
        <v>100000</v>
      </c>
      <c r="AI1146">
        <f t="shared" si="269"/>
        <v>100000</v>
      </c>
      <c r="AJ1146">
        <f t="shared" si="270"/>
        <v>100000</v>
      </c>
    </row>
    <row r="1147" spans="1:36" x14ac:dyDescent="0.3">
      <c r="A1147">
        <v>4260034236</v>
      </c>
      <c r="B1147">
        <v>1544246016</v>
      </c>
      <c r="C1147">
        <v>7045</v>
      </c>
      <c r="D1147" t="b">
        <v>0</v>
      </c>
      <c r="E1147">
        <v>109</v>
      </c>
      <c r="F1147">
        <v>69</v>
      </c>
      <c r="G1147">
        <v>27</v>
      </c>
      <c r="H1147">
        <v>45</v>
      </c>
      <c r="I1147">
        <v>101</v>
      </c>
      <c r="J1147">
        <v>2</v>
      </c>
      <c r="K1147">
        <v>32</v>
      </c>
      <c r="L1147">
        <v>44</v>
      </c>
      <c r="M1147">
        <v>110</v>
      </c>
      <c r="N1147">
        <v>97</v>
      </c>
      <c r="O1147">
        <v>1</v>
      </c>
      <c r="P1147">
        <v>96</v>
      </c>
      <c r="T1147" t="str">
        <f>IF(ISERROR(MATCH('Analysis backend'!$M$1,E1147:N1147,0)),"",'Analysis backend'!$L$1)</f>
        <v>Phantom Assassin</v>
      </c>
      <c r="U1147" t="str">
        <f>IF(T1147='Analysis backend'!$L$1,IF(ISERROR(MATCH('Analysis backend'!$M$1,E1147:I1147,0)),"Dire","Radiant"),"")</f>
        <v>Dire</v>
      </c>
      <c r="V1147">
        <f t="shared" si="256"/>
        <v>1109</v>
      </c>
      <c r="W1147">
        <f t="shared" si="257"/>
        <v>1069</v>
      </c>
      <c r="X1147">
        <f t="shared" si="258"/>
        <v>1027</v>
      </c>
      <c r="Y1147">
        <f t="shared" si="259"/>
        <v>1045</v>
      </c>
      <c r="Z1147">
        <f t="shared" si="260"/>
        <v>1101</v>
      </c>
      <c r="AA1147">
        <f t="shared" si="261"/>
        <v>10002</v>
      </c>
      <c r="AB1147">
        <f t="shared" si="262"/>
        <v>10032</v>
      </c>
      <c r="AC1147">
        <f t="shared" si="263"/>
        <v>10044</v>
      </c>
      <c r="AD1147">
        <f t="shared" si="264"/>
        <v>10110</v>
      </c>
      <c r="AE1147">
        <f t="shared" si="265"/>
        <v>10097</v>
      </c>
      <c r="AF1147">
        <f t="shared" si="266"/>
        <v>100001</v>
      </c>
      <c r="AG1147">
        <f t="shared" si="267"/>
        <v>100096</v>
      </c>
      <c r="AH1147">
        <f t="shared" si="268"/>
        <v>100000</v>
      </c>
      <c r="AI1147">
        <f t="shared" si="269"/>
        <v>100000</v>
      </c>
      <c r="AJ1147">
        <f t="shared" si="270"/>
        <v>100000</v>
      </c>
    </row>
    <row r="1148" spans="1:36" x14ac:dyDescent="0.3">
      <c r="A1148">
        <v>4260027451</v>
      </c>
      <c r="B1148">
        <v>1544245632</v>
      </c>
      <c r="C1148">
        <v>6852</v>
      </c>
      <c r="D1148" t="b">
        <v>0</v>
      </c>
      <c r="E1148">
        <v>96</v>
      </c>
      <c r="F1148">
        <v>76</v>
      </c>
      <c r="G1148">
        <v>44</v>
      </c>
      <c r="H1148">
        <v>50</v>
      </c>
      <c r="I1148">
        <v>27</v>
      </c>
      <c r="J1148">
        <v>121</v>
      </c>
      <c r="K1148">
        <v>16</v>
      </c>
      <c r="L1148">
        <v>86</v>
      </c>
      <c r="M1148">
        <v>106</v>
      </c>
      <c r="N1148">
        <v>109</v>
      </c>
      <c r="O1148">
        <v>17</v>
      </c>
      <c r="P1148">
        <v>97</v>
      </c>
      <c r="T1148" t="str">
        <f>IF(ISERROR(MATCH('Analysis backend'!$M$1,E1148:N1148,0)),"",'Analysis backend'!$L$1)</f>
        <v>Phantom Assassin</v>
      </c>
      <c r="U1148" t="str">
        <f>IF(T1148='Analysis backend'!$L$1,IF(ISERROR(MATCH('Analysis backend'!$M$1,E1148:I1148,0)),"Dire","Radiant"),"")</f>
        <v>Radiant</v>
      </c>
      <c r="V1148">
        <f t="shared" si="256"/>
        <v>1096</v>
      </c>
      <c r="W1148">
        <f t="shared" si="257"/>
        <v>1076</v>
      </c>
      <c r="X1148">
        <f t="shared" si="258"/>
        <v>1044</v>
      </c>
      <c r="Y1148">
        <f t="shared" si="259"/>
        <v>1050</v>
      </c>
      <c r="Z1148">
        <f t="shared" si="260"/>
        <v>1027</v>
      </c>
      <c r="AA1148">
        <f t="shared" si="261"/>
        <v>10121</v>
      </c>
      <c r="AB1148">
        <f t="shared" si="262"/>
        <v>10016</v>
      </c>
      <c r="AC1148">
        <f t="shared" si="263"/>
        <v>10086</v>
      </c>
      <c r="AD1148">
        <f t="shared" si="264"/>
        <v>10106</v>
      </c>
      <c r="AE1148">
        <f t="shared" si="265"/>
        <v>10109</v>
      </c>
      <c r="AF1148">
        <f t="shared" si="266"/>
        <v>100017</v>
      </c>
      <c r="AG1148">
        <f t="shared" si="267"/>
        <v>100097</v>
      </c>
      <c r="AH1148">
        <f t="shared" si="268"/>
        <v>100000</v>
      </c>
      <c r="AI1148">
        <f t="shared" si="269"/>
        <v>100000</v>
      </c>
      <c r="AJ1148">
        <f t="shared" si="270"/>
        <v>100000</v>
      </c>
    </row>
    <row r="1149" spans="1:36" x14ac:dyDescent="0.3">
      <c r="A1149">
        <v>4260033701</v>
      </c>
      <c r="B1149">
        <v>1544246016</v>
      </c>
      <c r="C1149">
        <v>6848</v>
      </c>
      <c r="D1149" t="b">
        <v>0</v>
      </c>
      <c r="E1149">
        <v>109</v>
      </c>
      <c r="F1149">
        <v>96</v>
      </c>
      <c r="G1149">
        <v>98</v>
      </c>
      <c r="H1149">
        <v>14</v>
      </c>
      <c r="I1149">
        <v>110</v>
      </c>
      <c r="J1149">
        <v>19</v>
      </c>
      <c r="K1149">
        <v>31</v>
      </c>
      <c r="L1149">
        <v>8</v>
      </c>
      <c r="M1149">
        <v>23</v>
      </c>
      <c r="N1149">
        <v>121</v>
      </c>
      <c r="O1149">
        <v>97</v>
      </c>
      <c r="T1149" t="str">
        <f>IF(ISERROR(MATCH('Analysis backend'!$M$1,E1149:N1149,0)),"",'Analysis backend'!$L$1)</f>
        <v/>
      </c>
      <c r="U1149" t="str">
        <f>IF(T1149='Analysis backend'!$L$1,IF(ISERROR(MATCH('Analysis backend'!$M$1,E1149:I1149,0)),"Dire","Radiant"),"")</f>
        <v/>
      </c>
      <c r="V1149">
        <f t="shared" si="256"/>
        <v>1109</v>
      </c>
      <c r="W1149">
        <f t="shared" si="257"/>
        <v>1096</v>
      </c>
      <c r="X1149">
        <f t="shared" si="258"/>
        <v>1098</v>
      </c>
      <c r="Y1149">
        <f t="shared" si="259"/>
        <v>1014</v>
      </c>
      <c r="Z1149">
        <f t="shared" si="260"/>
        <v>1110</v>
      </c>
      <c r="AA1149">
        <f t="shared" si="261"/>
        <v>10019</v>
      </c>
      <c r="AB1149">
        <f t="shared" si="262"/>
        <v>10031</v>
      </c>
      <c r="AC1149">
        <f t="shared" si="263"/>
        <v>10008</v>
      </c>
      <c r="AD1149">
        <f t="shared" si="264"/>
        <v>10023</v>
      </c>
      <c r="AE1149">
        <f t="shared" si="265"/>
        <v>10121</v>
      </c>
      <c r="AF1149">
        <f t="shared" si="266"/>
        <v>100097</v>
      </c>
      <c r="AG1149">
        <f t="shared" si="267"/>
        <v>100000</v>
      </c>
      <c r="AH1149">
        <f t="shared" si="268"/>
        <v>100000</v>
      </c>
      <c r="AI1149">
        <f t="shared" si="269"/>
        <v>100000</v>
      </c>
      <c r="AJ1149">
        <f t="shared" si="270"/>
        <v>100000</v>
      </c>
    </row>
    <row r="1150" spans="1:36" x14ac:dyDescent="0.3">
      <c r="A1150">
        <v>4260041285</v>
      </c>
      <c r="B1150">
        <v>1544246528</v>
      </c>
      <c r="C1150">
        <v>7376</v>
      </c>
      <c r="D1150" t="b">
        <v>1</v>
      </c>
      <c r="E1150">
        <v>13</v>
      </c>
      <c r="F1150">
        <v>44</v>
      </c>
      <c r="G1150">
        <v>97</v>
      </c>
      <c r="H1150">
        <v>31</v>
      </c>
      <c r="I1150">
        <v>71</v>
      </c>
      <c r="J1150">
        <v>109</v>
      </c>
      <c r="K1150">
        <v>34</v>
      </c>
      <c r="L1150">
        <v>86</v>
      </c>
      <c r="M1150">
        <v>90</v>
      </c>
      <c r="N1150">
        <v>104</v>
      </c>
      <c r="O1150">
        <v>2</v>
      </c>
      <c r="P1150">
        <v>50</v>
      </c>
      <c r="T1150" t="str">
        <f>IF(ISERROR(MATCH('Analysis backend'!$M$1,E1150:N1150,0)),"",'Analysis backend'!$L$1)</f>
        <v>Phantom Assassin</v>
      </c>
      <c r="U1150" t="str">
        <f>IF(T1150='Analysis backend'!$L$1,IF(ISERROR(MATCH('Analysis backend'!$M$1,E1150:I1150,0)),"Dire","Radiant"),"")</f>
        <v>Radiant</v>
      </c>
      <c r="V1150">
        <f t="shared" si="256"/>
        <v>2013</v>
      </c>
      <c r="W1150">
        <f t="shared" si="257"/>
        <v>2044</v>
      </c>
      <c r="X1150">
        <f t="shared" si="258"/>
        <v>2097</v>
      </c>
      <c r="Y1150">
        <f t="shared" si="259"/>
        <v>2031</v>
      </c>
      <c r="Z1150">
        <f t="shared" si="260"/>
        <v>2071</v>
      </c>
      <c r="AA1150">
        <f t="shared" si="261"/>
        <v>20109</v>
      </c>
      <c r="AB1150">
        <f t="shared" si="262"/>
        <v>20034</v>
      </c>
      <c r="AC1150">
        <f t="shared" si="263"/>
        <v>20086</v>
      </c>
      <c r="AD1150">
        <f t="shared" si="264"/>
        <v>20090</v>
      </c>
      <c r="AE1150">
        <f t="shared" si="265"/>
        <v>20104</v>
      </c>
      <c r="AF1150">
        <f t="shared" si="266"/>
        <v>100002</v>
      </c>
      <c r="AG1150">
        <f t="shared" si="267"/>
        <v>100050</v>
      </c>
      <c r="AH1150">
        <f t="shared" si="268"/>
        <v>100000</v>
      </c>
      <c r="AI1150">
        <f t="shared" si="269"/>
        <v>100000</v>
      </c>
      <c r="AJ1150">
        <f t="shared" si="270"/>
        <v>100000</v>
      </c>
    </row>
    <row r="1151" spans="1:36" x14ac:dyDescent="0.3">
      <c r="A1151">
        <v>4260039923</v>
      </c>
      <c r="B1151">
        <v>1544246400</v>
      </c>
      <c r="C1151">
        <v>6931</v>
      </c>
      <c r="D1151" t="b">
        <v>1</v>
      </c>
      <c r="E1151">
        <v>31</v>
      </c>
      <c r="F1151">
        <v>1</v>
      </c>
      <c r="G1151">
        <v>9</v>
      </c>
      <c r="H1151">
        <v>71</v>
      </c>
      <c r="I1151">
        <v>86</v>
      </c>
      <c r="J1151">
        <v>78</v>
      </c>
      <c r="K1151">
        <v>101</v>
      </c>
      <c r="L1151">
        <v>55</v>
      </c>
      <c r="M1151">
        <v>89</v>
      </c>
      <c r="N1151">
        <v>40</v>
      </c>
      <c r="O1151">
        <v>44</v>
      </c>
      <c r="P1151">
        <v>93</v>
      </c>
      <c r="T1151" t="str">
        <f>IF(ISERROR(MATCH('Analysis backend'!$M$1,E1151:N1151,0)),"",'Analysis backend'!$L$1)</f>
        <v/>
      </c>
      <c r="U1151" t="str">
        <f>IF(T1151='Analysis backend'!$L$1,IF(ISERROR(MATCH('Analysis backend'!$M$1,E1151:I1151,0)),"Dire","Radiant"),"")</f>
        <v/>
      </c>
      <c r="V1151">
        <f t="shared" si="256"/>
        <v>2031</v>
      </c>
      <c r="W1151">
        <f t="shared" si="257"/>
        <v>2001</v>
      </c>
      <c r="X1151">
        <f t="shared" si="258"/>
        <v>2009</v>
      </c>
      <c r="Y1151">
        <f t="shared" si="259"/>
        <v>2071</v>
      </c>
      <c r="Z1151">
        <f t="shared" si="260"/>
        <v>2086</v>
      </c>
      <c r="AA1151">
        <f t="shared" si="261"/>
        <v>20078</v>
      </c>
      <c r="AB1151">
        <f t="shared" si="262"/>
        <v>20101</v>
      </c>
      <c r="AC1151">
        <f t="shared" si="263"/>
        <v>20055</v>
      </c>
      <c r="AD1151">
        <f t="shared" si="264"/>
        <v>20089</v>
      </c>
      <c r="AE1151">
        <f t="shared" si="265"/>
        <v>20040</v>
      </c>
      <c r="AF1151">
        <f t="shared" si="266"/>
        <v>100044</v>
      </c>
      <c r="AG1151">
        <f t="shared" si="267"/>
        <v>100093</v>
      </c>
      <c r="AH1151">
        <f t="shared" si="268"/>
        <v>100000</v>
      </c>
      <c r="AI1151">
        <f t="shared" si="269"/>
        <v>100000</v>
      </c>
      <c r="AJ1151">
        <f t="shared" si="270"/>
        <v>100000</v>
      </c>
    </row>
    <row r="1152" spans="1:36" x14ac:dyDescent="0.3">
      <c r="A1152">
        <v>4260037015</v>
      </c>
      <c r="B1152">
        <v>1544246272</v>
      </c>
      <c r="C1152">
        <v>6908</v>
      </c>
      <c r="D1152" t="b">
        <v>0</v>
      </c>
      <c r="E1152">
        <v>93</v>
      </c>
      <c r="F1152">
        <v>19</v>
      </c>
      <c r="G1152">
        <v>26</v>
      </c>
      <c r="H1152">
        <v>96</v>
      </c>
      <c r="I1152">
        <v>34</v>
      </c>
      <c r="J1152">
        <v>109</v>
      </c>
      <c r="K1152">
        <v>78</v>
      </c>
      <c r="L1152">
        <v>110</v>
      </c>
      <c r="M1152">
        <v>80</v>
      </c>
      <c r="N1152">
        <v>53</v>
      </c>
      <c r="O1152">
        <v>76</v>
      </c>
      <c r="P1152">
        <v>97</v>
      </c>
      <c r="T1152" t="str">
        <f>IF(ISERROR(MATCH('Analysis backend'!$M$1,E1152:N1152,0)),"",'Analysis backend'!$L$1)</f>
        <v/>
      </c>
      <c r="U1152" t="str">
        <f>IF(T1152='Analysis backend'!$L$1,IF(ISERROR(MATCH('Analysis backend'!$M$1,E1152:I1152,0)),"Dire","Radiant"),"")</f>
        <v/>
      </c>
      <c r="V1152">
        <f t="shared" si="256"/>
        <v>1093</v>
      </c>
      <c r="W1152">
        <f t="shared" si="257"/>
        <v>1019</v>
      </c>
      <c r="X1152">
        <f t="shared" si="258"/>
        <v>1026</v>
      </c>
      <c r="Y1152">
        <f t="shared" si="259"/>
        <v>1096</v>
      </c>
      <c r="Z1152">
        <f t="shared" si="260"/>
        <v>1034</v>
      </c>
      <c r="AA1152">
        <f t="shared" si="261"/>
        <v>10109</v>
      </c>
      <c r="AB1152">
        <f t="shared" si="262"/>
        <v>10078</v>
      </c>
      <c r="AC1152">
        <f t="shared" si="263"/>
        <v>10110</v>
      </c>
      <c r="AD1152">
        <f t="shared" si="264"/>
        <v>10080</v>
      </c>
      <c r="AE1152">
        <f t="shared" si="265"/>
        <v>10053</v>
      </c>
      <c r="AF1152">
        <f t="shared" si="266"/>
        <v>100076</v>
      </c>
      <c r="AG1152">
        <f t="shared" si="267"/>
        <v>100097</v>
      </c>
      <c r="AH1152">
        <f t="shared" si="268"/>
        <v>100000</v>
      </c>
      <c r="AI1152">
        <f t="shared" si="269"/>
        <v>100000</v>
      </c>
      <c r="AJ1152">
        <f t="shared" si="270"/>
        <v>100000</v>
      </c>
    </row>
    <row r="1153" spans="1:36" x14ac:dyDescent="0.3">
      <c r="A1153">
        <v>4260040077</v>
      </c>
      <c r="B1153">
        <v>1544246400</v>
      </c>
      <c r="C1153">
        <v>6889</v>
      </c>
      <c r="D1153" t="b">
        <v>1</v>
      </c>
      <c r="E1153">
        <v>50</v>
      </c>
      <c r="F1153">
        <v>114</v>
      </c>
      <c r="G1153">
        <v>8</v>
      </c>
      <c r="H1153">
        <v>101</v>
      </c>
      <c r="I1153">
        <v>2</v>
      </c>
      <c r="J1153">
        <v>44</v>
      </c>
      <c r="K1153">
        <v>28</v>
      </c>
      <c r="L1153">
        <v>31</v>
      </c>
      <c r="M1153">
        <v>86</v>
      </c>
      <c r="N1153">
        <v>121</v>
      </c>
      <c r="O1153">
        <v>97</v>
      </c>
      <c r="P1153">
        <v>52</v>
      </c>
      <c r="T1153" t="str">
        <f>IF(ISERROR(MATCH('Analysis backend'!$M$1,E1153:N1153,0)),"",'Analysis backend'!$L$1)</f>
        <v>Phantom Assassin</v>
      </c>
      <c r="U1153" t="str">
        <f>IF(T1153='Analysis backend'!$L$1,IF(ISERROR(MATCH('Analysis backend'!$M$1,E1153:I1153,0)),"Dire","Radiant"),"")</f>
        <v>Dire</v>
      </c>
      <c r="V1153">
        <f t="shared" si="256"/>
        <v>2050</v>
      </c>
      <c r="W1153">
        <f t="shared" si="257"/>
        <v>2114</v>
      </c>
      <c r="X1153">
        <f t="shared" si="258"/>
        <v>2008</v>
      </c>
      <c r="Y1153">
        <f t="shared" si="259"/>
        <v>2101</v>
      </c>
      <c r="Z1153">
        <f t="shared" si="260"/>
        <v>2002</v>
      </c>
      <c r="AA1153">
        <f t="shared" si="261"/>
        <v>20044</v>
      </c>
      <c r="AB1153">
        <f t="shared" si="262"/>
        <v>20028</v>
      </c>
      <c r="AC1153">
        <f t="shared" si="263"/>
        <v>20031</v>
      </c>
      <c r="AD1153">
        <f t="shared" si="264"/>
        <v>20086</v>
      </c>
      <c r="AE1153">
        <f t="shared" si="265"/>
        <v>20121</v>
      </c>
      <c r="AF1153">
        <f t="shared" si="266"/>
        <v>100097</v>
      </c>
      <c r="AG1153">
        <f t="shared" si="267"/>
        <v>100052</v>
      </c>
      <c r="AH1153">
        <f t="shared" si="268"/>
        <v>100000</v>
      </c>
      <c r="AI1153">
        <f t="shared" si="269"/>
        <v>100000</v>
      </c>
      <c r="AJ1153">
        <f t="shared" si="270"/>
        <v>100000</v>
      </c>
    </row>
    <row r="1154" spans="1:36" x14ac:dyDescent="0.3">
      <c r="A1154">
        <v>4260053000</v>
      </c>
      <c r="B1154">
        <v>1544247168</v>
      </c>
      <c r="C1154">
        <v>7193</v>
      </c>
      <c r="D1154" t="b">
        <v>0</v>
      </c>
      <c r="E1154">
        <v>109</v>
      </c>
      <c r="F1154">
        <v>112</v>
      </c>
      <c r="G1154">
        <v>9</v>
      </c>
      <c r="H1154">
        <v>97</v>
      </c>
      <c r="I1154">
        <v>29</v>
      </c>
      <c r="J1154">
        <v>76</v>
      </c>
      <c r="K1154">
        <v>44</v>
      </c>
      <c r="L1154">
        <v>110</v>
      </c>
      <c r="M1154">
        <v>75</v>
      </c>
      <c r="N1154">
        <v>96</v>
      </c>
      <c r="O1154">
        <v>6</v>
      </c>
      <c r="P1154">
        <v>71</v>
      </c>
      <c r="T1154" t="str">
        <f>IF(ISERROR(MATCH('Analysis backend'!$M$1,E1154:N1154,0)),"",'Analysis backend'!$L$1)</f>
        <v>Phantom Assassin</v>
      </c>
      <c r="U1154" t="str">
        <f>IF(T1154='Analysis backend'!$L$1,IF(ISERROR(MATCH('Analysis backend'!$M$1,E1154:I1154,0)),"Dire","Radiant"),"")</f>
        <v>Dire</v>
      </c>
      <c r="V1154">
        <f t="shared" ref="V1154:V1217" si="271">E1154+IF($D1154=TRUE,2000,1000)</f>
        <v>1109</v>
      </c>
      <c r="W1154">
        <f t="shared" ref="W1154:W1217" si="272">F1154+IF($D1154=TRUE,2000,1000)</f>
        <v>1112</v>
      </c>
      <c r="X1154">
        <f t="shared" ref="X1154:X1217" si="273">G1154+IF($D1154=TRUE,2000,1000)</f>
        <v>1009</v>
      </c>
      <c r="Y1154">
        <f t="shared" ref="Y1154:Y1217" si="274">H1154+IF($D1154=TRUE,2000,1000)</f>
        <v>1097</v>
      </c>
      <c r="Z1154">
        <f t="shared" ref="Z1154:Z1217" si="275">I1154+IF($D1154=TRUE,2000,1000)</f>
        <v>1029</v>
      </c>
      <c r="AA1154">
        <f t="shared" ref="AA1154:AA1217" si="276">J1154+IF($D1154=TRUE,20000,10000)</f>
        <v>10076</v>
      </c>
      <c r="AB1154">
        <f t="shared" ref="AB1154:AB1217" si="277">K1154+IF($D1154=TRUE,20000,10000)</f>
        <v>10044</v>
      </c>
      <c r="AC1154">
        <f t="shared" ref="AC1154:AC1217" si="278">L1154+IF($D1154=TRUE,20000,10000)</f>
        <v>10110</v>
      </c>
      <c r="AD1154">
        <f t="shared" ref="AD1154:AD1217" si="279">M1154+IF($D1154=TRUE,20000,10000)</f>
        <v>10075</v>
      </c>
      <c r="AE1154">
        <f t="shared" ref="AE1154:AE1217" si="280">N1154+IF($D1154=TRUE,20000,10000)</f>
        <v>10096</v>
      </c>
      <c r="AF1154">
        <f t="shared" si="266"/>
        <v>100006</v>
      </c>
      <c r="AG1154">
        <f t="shared" si="267"/>
        <v>100071</v>
      </c>
      <c r="AH1154">
        <f t="shared" si="268"/>
        <v>100000</v>
      </c>
      <c r="AI1154">
        <f t="shared" si="269"/>
        <v>100000</v>
      </c>
      <c r="AJ1154">
        <f t="shared" si="270"/>
        <v>100000</v>
      </c>
    </row>
    <row r="1155" spans="1:36" x14ac:dyDescent="0.3">
      <c r="A1155">
        <v>4260044424</v>
      </c>
      <c r="B1155">
        <v>1544246656</v>
      </c>
      <c r="C1155">
        <v>7090</v>
      </c>
      <c r="D1155" t="b">
        <v>0</v>
      </c>
      <c r="E1155">
        <v>45</v>
      </c>
      <c r="F1155">
        <v>16</v>
      </c>
      <c r="G1155">
        <v>110</v>
      </c>
      <c r="H1155">
        <v>79</v>
      </c>
      <c r="I1155">
        <v>109</v>
      </c>
      <c r="J1155">
        <v>38</v>
      </c>
      <c r="K1155">
        <v>97</v>
      </c>
      <c r="L1155">
        <v>8</v>
      </c>
      <c r="M1155">
        <v>44</v>
      </c>
      <c r="N1155">
        <v>22</v>
      </c>
      <c r="O1155">
        <v>75</v>
      </c>
      <c r="P1155">
        <v>2</v>
      </c>
      <c r="T1155" t="str">
        <f>IF(ISERROR(MATCH('Analysis backend'!$M$1,E1155:N1155,0)),"",'Analysis backend'!$L$1)</f>
        <v>Phantom Assassin</v>
      </c>
      <c r="U1155" t="str">
        <f>IF(T1155='Analysis backend'!$L$1,IF(ISERROR(MATCH('Analysis backend'!$M$1,E1155:I1155,0)),"Dire","Radiant"),"")</f>
        <v>Dire</v>
      </c>
      <c r="V1155">
        <f t="shared" si="271"/>
        <v>1045</v>
      </c>
      <c r="W1155">
        <f t="shared" si="272"/>
        <v>1016</v>
      </c>
      <c r="X1155">
        <f t="shared" si="273"/>
        <v>1110</v>
      </c>
      <c r="Y1155">
        <f t="shared" si="274"/>
        <v>1079</v>
      </c>
      <c r="Z1155">
        <f t="shared" si="275"/>
        <v>1109</v>
      </c>
      <c r="AA1155">
        <f t="shared" si="276"/>
        <v>10038</v>
      </c>
      <c r="AB1155">
        <f t="shared" si="277"/>
        <v>10097</v>
      </c>
      <c r="AC1155">
        <f t="shared" si="278"/>
        <v>10008</v>
      </c>
      <c r="AD1155">
        <f t="shared" si="279"/>
        <v>10044</v>
      </c>
      <c r="AE1155">
        <f t="shared" si="280"/>
        <v>10022</v>
      </c>
      <c r="AF1155">
        <f t="shared" ref="AF1155:AF1218" si="281">O1155+100000</f>
        <v>100075</v>
      </c>
      <c r="AG1155">
        <f t="shared" ref="AG1155:AG1218" si="282">P1155+100000</f>
        <v>100002</v>
      </c>
      <c r="AH1155">
        <f t="shared" ref="AH1155:AH1218" si="283">Q1155+100000</f>
        <v>100000</v>
      </c>
      <c r="AI1155">
        <f t="shared" ref="AI1155:AI1218" si="284">R1155+100000</f>
        <v>100000</v>
      </c>
      <c r="AJ1155">
        <f t="shared" ref="AJ1155:AJ1218" si="285">S1155+100000</f>
        <v>100000</v>
      </c>
    </row>
    <row r="1156" spans="1:36" x14ac:dyDescent="0.3">
      <c r="A1156">
        <v>4260061071</v>
      </c>
      <c r="B1156">
        <v>1544247552</v>
      </c>
      <c r="C1156">
        <v>7054</v>
      </c>
      <c r="D1156" t="b">
        <v>0</v>
      </c>
      <c r="E1156">
        <v>50</v>
      </c>
      <c r="F1156">
        <v>114</v>
      </c>
      <c r="G1156">
        <v>1</v>
      </c>
      <c r="H1156">
        <v>30</v>
      </c>
      <c r="I1156">
        <v>71</v>
      </c>
      <c r="J1156">
        <v>82</v>
      </c>
      <c r="K1156">
        <v>84</v>
      </c>
      <c r="L1156">
        <v>40</v>
      </c>
      <c r="M1156">
        <v>27</v>
      </c>
      <c r="N1156">
        <v>38</v>
      </c>
      <c r="O1156">
        <v>97</v>
      </c>
      <c r="P1156">
        <v>93</v>
      </c>
      <c r="T1156" t="str">
        <f>IF(ISERROR(MATCH('Analysis backend'!$M$1,E1156:N1156,0)),"",'Analysis backend'!$L$1)</f>
        <v/>
      </c>
      <c r="U1156" t="str">
        <f>IF(T1156='Analysis backend'!$L$1,IF(ISERROR(MATCH('Analysis backend'!$M$1,E1156:I1156,0)),"Dire","Radiant"),"")</f>
        <v/>
      </c>
      <c r="V1156">
        <f t="shared" si="271"/>
        <v>1050</v>
      </c>
      <c r="W1156">
        <f t="shared" si="272"/>
        <v>1114</v>
      </c>
      <c r="X1156">
        <f t="shared" si="273"/>
        <v>1001</v>
      </c>
      <c r="Y1156">
        <f t="shared" si="274"/>
        <v>1030</v>
      </c>
      <c r="Z1156">
        <f t="shared" si="275"/>
        <v>1071</v>
      </c>
      <c r="AA1156">
        <f t="shared" si="276"/>
        <v>10082</v>
      </c>
      <c r="AB1156">
        <f t="shared" si="277"/>
        <v>10084</v>
      </c>
      <c r="AC1156">
        <f t="shared" si="278"/>
        <v>10040</v>
      </c>
      <c r="AD1156">
        <f t="shared" si="279"/>
        <v>10027</v>
      </c>
      <c r="AE1156">
        <f t="shared" si="280"/>
        <v>10038</v>
      </c>
      <c r="AF1156">
        <f t="shared" si="281"/>
        <v>100097</v>
      </c>
      <c r="AG1156">
        <f t="shared" si="282"/>
        <v>100093</v>
      </c>
      <c r="AH1156">
        <f t="shared" si="283"/>
        <v>100000</v>
      </c>
      <c r="AI1156">
        <f t="shared" si="284"/>
        <v>100000</v>
      </c>
      <c r="AJ1156">
        <f t="shared" si="285"/>
        <v>100000</v>
      </c>
    </row>
    <row r="1157" spans="1:36" x14ac:dyDescent="0.3">
      <c r="A1157">
        <v>4260074079</v>
      </c>
      <c r="B1157">
        <v>1544248320</v>
      </c>
      <c r="C1157">
        <v>7136</v>
      </c>
      <c r="D1157" t="b">
        <v>1</v>
      </c>
      <c r="E1157">
        <v>111</v>
      </c>
      <c r="F1157">
        <v>45</v>
      </c>
      <c r="G1157">
        <v>38</v>
      </c>
      <c r="H1157">
        <v>1</v>
      </c>
      <c r="I1157">
        <v>97</v>
      </c>
      <c r="J1157">
        <v>19</v>
      </c>
      <c r="K1157">
        <v>76</v>
      </c>
      <c r="L1157">
        <v>114</v>
      </c>
      <c r="M1157">
        <v>86</v>
      </c>
      <c r="N1157">
        <v>16</v>
      </c>
      <c r="O1157">
        <v>44</v>
      </c>
      <c r="P1157">
        <v>50</v>
      </c>
      <c r="T1157" t="str">
        <f>IF(ISERROR(MATCH('Analysis backend'!$M$1,E1157:N1157,0)),"",'Analysis backend'!$L$1)</f>
        <v/>
      </c>
      <c r="U1157" t="str">
        <f>IF(T1157='Analysis backend'!$L$1,IF(ISERROR(MATCH('Analysis backend'!$M$1,E1157:I1157,0)),"Dire","Radiant"),"")</f>
        <v/>
      </c>
      <c r="V1157">
        <f t="shared" si="271"/>
        <v>2111</v>
      </c>
      <c r="W1157">
        <f t="shared" si="272"/>
        <v>2045</v>
      </c>
      <c r="X1157">
        <f t="shared" si="273"/>
        <v>2038</v>
      </c>
      <c r="Y1157">
        <f t="shared" si="274"/>
        <v>2001</v>
      </c>
      <c r="Z1157">
        <f t="shared" si="275"/>
        <v>2097</v>
      </c>
      <c r="AA1157">
        <f t="shared" si="276"/>
        <v>20019</v>
      </c>
      <c r="AB1157">
        <f t="shared" si="277"/>
        <v>20076</v>
      </c>
      <c r="AC1157">
        <f t="shared" si="278"/>
        <v>20114</v>
      </c>
      <c r="AD1157">
        <f t="shared" si="279"/>
        <v>20086</v>
      </c>
      <c r="AE1157">
        <f t="shared" si="280"/>
        <v>20016</v>
      </c>
      <c r="AF1157">
        <f t="shared" si="281"/>
        <v>100044</v>
      </c>
      <c r="AG1157">
        <f t="shared" si="282"/>
        <v>100050</v>
      </c>
      <c r="AH1157">
        <f t="shared" si="283"/>
        <v>100000</v>
      </c>
      <c r="AI1157">
        <f t="shared" si="284"/>
        <v>100000</v>
      </c>
      <c r="AJ1157">
        <f t="shared" si="285"/>
        <v>100000</v>
      </c>
    </row>
    <row r="1158" spans="1:36" x14ac:dyDescent="0.3">
      <c r="A1158">
        <v>4260080522</v>
      </c>
      <c r="B1158">
        <v>1544248576</v>
      </c>
      <c r="C1158">
        <v>7076</v>
      </c>
      <c r="D1158" t="b">
        <v>0</v>
      </c>
      <c r="E1158">
        <v>81</v>
      </c>
      <c r="F1158">
        <v>2</v>
      </c>
      <c r="G1158">
        <v>121</v>
      </c>
      <c r="H1158">
        <v>34</v>
      </c>
      <c r="I1158">
        <v>12</v>
      </c>
      <c r="J1158">
        <v>82</v>
      </c>
      <c r="K1158">
        <v>114</v>
      </c>
      <c r="L1158">
        <v>28</v>
      </c>
      <c r="M1158">
        <v>112</v>
      </c>
      <c r="N1158">
        <v>71</v>
      </c>
      <c r="O1158">
        <v>97</v>
      </c>
      <c r="P1158">
        <v>50</v>
      </c>
      <c r="T1158" t="str">
        <f>IF(ISERROR(MATCH('Analysis backend'!$M$1,E1158:N1158,0)),"",'Analysis backend'!$L$1)</f>
        <v/>
      </c>
      <c r="U1158" t="str">
        <f>IF(T1158='Analysis backend'!$L$1,IF(ISERROR(MATCH('Analysis backend'!$M$1,E1158:I1158,0)),"Dire","Radiant"),"")</f>
        <v/>
      </c>
      <c r="V1158">
        <f t="shared" si="271"/>
        <v>1081</v>
      </c>
      <c r="W1158">
        <f t="shared" si="272"/>
        <v>1002</v>
      </c>
      <c r="X1158">
        <f t="shared" si="273"/>
        <v>1121</v>
      </c>
      <c r="Y1158">
        <f t="shared" si="274"/>
        <v>1034</v>
      </c>
      <c r="Z1158">
        <f t="shared" si="275"/>
        <v>1012</v>
      </c>
      <c r="AA1158">
        <f t="shared" si="276"/>
        <v>10082</v>
      </c>
      <c r="AB1158">
        <f t="shared" si="277"/>
        <v>10114</v>
      </c>
      <c r="AC1158">
        <f t="shared" si="278"/>
        <v>10028</v>
      </c>
      <c r="AD1158">
        <f t="shared" si="279"/>
        <v>10112</v>
      </c>
      <c r="AE1158">
        <f t="shared" si="280"/>
        <v>10071</v>
      </c>
      <c r="AF1158">
        <f t="shared" si="281"/>
        <v>100097</v>
      </c>
      <c r="AG1158">
        <f t="shared" si="282"/>
        <v>100050</v>
      </c>
      <c r="AH1158">
        <f t="shared" si="283"/>
        <v>100000</v>
      </c>
      <c r="AI1158">
        <f t="shared" si="284"/>
        <v>100000</v>
      </c>
      <c r="AJ1158">
        <f t="shared" si="285"/>
        <v>100000</v>
      </c>
    </row>
    <row r="1159" spans="1:36" x14ac:dyDescent="0.3">
      <c r="A1159">
        <v>4260066202</v>
      </c>
      <c r="B1159">
        <v>1544247808</v>
      </c>
      <c r="C1159">
        <v>6884</v>
      </c>
      <c r="D1159" t="b">
        <v>0</v>
      </c>
      <c r="E1159">
        <v>44</v>
      </c>
      <c r="F1159">
        <v>98</v>
      </c>
      <c r="G1159">
        <v>87</v>
      </c>
      <c r="H1159">
        <v>23</v>
      </c>
      <c r="I1159">
        <v>97</v>
      </c>
      <c r="J1159">
        <v>27</v>
      </c>
      <c r="K1159">
        <v>96</v>
      </c>
      <c r="L1159">
        <v>4</v>
      </c>
      <c r="M1159">
        <v>17</v>
      </c>
      <c r="N1159">
        <v>86</v>
      </c>
      <c r="O1159">
        <v>50</v>
      </c>
      <c r="T1159" t="str">
        <f>IF(ISERROR(MATCH('Analysis backend'!$M$1,E1159:N1159,0)),"",'Analysis backend'!$L$1)</f>
        <v>Phantom Assassin</v>
      </c>
      <c r="U1159" t="str">
        <f>IF(T1159='Analysis backend'!$L$1,IF(ISERROR(MATCH('Analysis backend'!$M$1,E1159:I1159,0)),"Dire","Radiant"),"")</f>
        <v>Radiant</v>
      </c>
      <c r="V1159">
        <f t="shared" si="271"/>
        <v>1044</v>
      </c>
      <c r="W1159">
        <f t="shared" si="272"/>
        <v>1098</v>
      </c>
      <c r="X1159">
        <f t="shared" si="273"/>
        <v>1087</v>
      </c>
      <c r="Y1159">
        <f t="shared" si="274"/>
        <v>1023</v>
      </c>
      <c r="Z1159">
        <f t="shared" si="275"/>
        <v>1097</v>
      </c>
      <c r="AA1159">
        <f t="shared" si="276"/>
        <v>10027</v>
      </c>
      <c r="AB1159">
        <f t="shared" si="277"/>
        <v>10096</v>
      </c>
      <c r="AC1159">
        <f t="shared" si="278"/>
        <v>10004</v>
      </c>
      <c r="AD1159">
        <f t="shared" si="279"/>
        <v>10017</v>
      </c>
      <c r="AE1159">
        <f t="shared" si="280"/>
        <v>10086</v>
      </c>
      <c r="AF1159">
        <f t="shared" si="281"/>
        <v>100050</v>
      </c>
      <c r="AG1159">
        <f t="shared" si="282"/>
        <v>100000</v>
      </c>
      <c r="AH1159">
        <f t="shared" si="283"/>
        <v>100000</v>
      </c>
      <c r="AI1159">
        <f t="shared" si="284"/>
        <v>100000</v>
      </c>
      <c r="AJ1159">
        <f t="shared" si="285"/>
        <v>100000</v>
      </c>
    </row>
    <row r="1160" spans="1:36" x14ac:dyDescent="0.3">
      <c r="A1160">
        <v>4260084180</v>
      </c>
      <c r="B1160">
        <v>1544248832</v>
      </c>
      <c r="C1160">
        <v>6873</v>
      </c>
      <c r="D1160" t="b">
        <v>1</v>
      </c>
      <c r="E1160">
        <v>26</v>
      </c>
      <c r="F1160">
        <v>76</v>
      </c>
      <c r="G1160">
        <v>86</v>
      </c>
      <c r="H1160">
        <v>109</v>
      </c>
      <c r="I1160">
        <v>78</v>
      </c>
      <c r="J1160">
        <v>31</v>
      </c>
      <c r="K1160">
        <v>90</v>
      </c>
      <c r="L1160">
        <v>8</v>
      </c>
      <c r="M1160">
        <v>9</v>
      </c>
      <c r="N1160">
        <v>19</v>
      </c>
      <c r="O1160">
        <v>97</v>
      </c>
      <c r="P1160">
        <v>16</v>
      </c>
      <c r="T1160" t="str">
        <f>IF(ISERROR(MATCH('Analysis backend'!$M$1,E1160:N1160,0)),"",'Analysis backend'!$L$1)</f>
        <v/>
      </c>
      <c r="U1160" t="str">
        <f>IF(T1160='Analysis backend'!$L$1,IF(ISERROR(MATCH('Analysis backend'!$M$1,E1160:I1160,0)),"Dire","Radiant"),"")</f>
        <v/>
      </c>
      <c r="V1160">
        <f t="shared" si="271"/>
        <v>2026</v>
      </c>
      <c r="W1160">
        <f t="shared" si="272"/>
        <v>2076</v>
      </c>
      <c r="X1160">
        <f t="shared" si="273"/>
        <v>2086</v>
      </c>
      <c r="Y1160">
        <f t="shared" si="274"/>
        <v>2109</v>
      </c>
      <c r="Z1160">
        <f t="shared" si="275"/>
        <v>2078</v>
      </c>
      <c r="AA1160">
        <f t="shared" si="276"/>
        <v>20031</v>
      </c>
      <c r="AB1160">
        <f t="shared" si="277"/>
        <v>20090</v>
      </c>
      <c r="AC1160">
        <f t="shared" si="278"/>
        <v>20008</v>
      </c>
      <c r="AD1160">
        <f t="shared" si="279"/>
        <v>20009</v>
      </c>
      <c r="AE1160">
        <f t="shared" si="280"/>
        <v>20019</v>
      </c>
      <c r="AF1160">
        <f t="shared" si="281"/>
        <v>100097</v>
      </c>
      <c r="AG1160">
        <f t="shared" si="282"/>
        <v>100016</v>
      </c>
      <c r="AH1160">
        <f t="shared" si="283"/>
        <v>100000</v>
      </c>
      <c r="AI1160">
        <f t="shared" si="284"/>
        <v>100000</v>
      </c>
      <c r="AJ1160">
        <f t="shared" si="285"/>
        <v>100000</v>
      </c>
    </row>
    <row r="1161" spans="1:36" x14ac:dyDescent="0.3">
      <c r="A1161">
        <v>4260048273</v>
      </c>
      <c r="B1161">
        <v>1544246912</v>
      </c>
      <c r="C1161">
        <v>6816</v>
      </c>
      <c r="D1161" t="b">
        <v>0</v>
      </c>
      <c r="E1161">
        <v>16</v>
      </c>
      <c r="F1161">
        <v>3</v>
      </c>
      <c r="G1161">
        <v>86</v>
      </c>
      <c r="H1161">
        <v>93</v>
      </c>
      <c r="I1161">
        <v>101</v>
      </c>
      <c r="J1161">
        <v>88</v>
      </c>
      <c r="K1161">
        <v>83</v>
      </c>
      <c r="L1161">
        <v>79</v>
      </c>
      <c r="M1161">
        <v>1</v>
      </c>
      <c r="N1161">
        <v>45</v>
      </c>
      <c r="O1161">
        <v>109</v>
      </c>
      <c r="P1161">
        <v>97</v>
      </c>
      <c r="T1161" t="str">
        <f>IF(ISERROR(MATCH('Analysis backend'!$M$1,E1161:N1161,0)),"",'Analysis backend'!$L$1)</f>
        <v/>
      </c>
      <c r="U1161" t="str">
        <f>IF(T1161='Analysis backend'!$L$1,IF(ISERROR(MATCH('Analysis backend'!$M$1,E1161:I1161,0)),"Dire","Radiant"),"")</f>
        <v/>
      </c>
      <c r="V1161">
        <f t="shared" si="271"/>
        <v>1016</v>
      </c>
      <c r="W1161">
        <f t="shared" si="272"/>
        <v>1003</v>
      </c>
      <c r="X1161">
        <f t="shared" si="273"/>
        <v>1086</v>
      </c>
      <c r="Y1161">
        <f t="shared" si="274"/>
        <v>1093</v>
      </c>
      <c r="Z1161">
        <f t="shared" si="275"/>
        <v>1101</v>
      </c>
      <c r="AA1161">
        <f t="shared" si="276"/>
        <v>10088</v>
      </c>
      <c r="AB1161">
        <f t="shared" si="277"/>
        <v>10083</v>
      </c>
      <c r="AC1161">
        <f t="shared" si="278"/>
        <v>10079</v>
      </c>
      <c r="AD1161">
        <f t="shared" si="279"/>
        <v>10001</v>
      </c>
      <c r="AE1161">
        <f t="shared" si="280"/>
        <v>10045</v>
      </c>
      <c r="AF1161">
        <f t="shared" si="281"/>
        <v>100109</v>
      </c>
      <c r="AG1161">
        <f t="shared" si="282"/>
        <v>100097</v>
      </c>
      <c r="AH1161">
        <f t="shared" si="283"/>
        <v>100000</v>
      </c>
      <c r="AI1161">
        <f t="shared" si="284"/>
        <v>100000</v>
      </c>
      <c r="AJ1161">
        <f t="shared" si="285"/>
        <v>100000</v>
      </c>
    </row>
    <row r="1162" spans="1:36" x14ac:dyDescent="0.3">
      <c r="A1162">
        <v>4260096493</v>
      </c>
      <c r="B1162">
        <v>1544249472</v>
      </c>
      <c r="C1162">
        <v>6942</v>
      </c>
      <c r="D1162" t="b">
        <v>1</v>
      </c>
      <c r="E1162">
        <v>44</v>
      </c>
      <c r="F1162">
        <v>16</v>
      </c>
      <c r="G1162">
        <v>111</v>
      </c>
      <c r="H1162">
        <v>7</v>
      </c>
      <c r="I1162">
        <v>100</v>
      </c>
      <c r="J1162">
        <v>1</v>
      </c>
      <c r="K1162">
        <v>47</v>
      </c>
      <c r="L1162">
        <v>86</v>
      </c>
      <c r="M1162">
        <v>50</v>
      </c>
      <c r="N1162">
        <v>97</v>
      </c>
      <c r="O1162">
        <v>93</v>
      </c>
      <c r="T1162" t="str">
        <f>IF(ISERROR(MATCH('Analysis backend'!$M$1,E1162:N1162,0)),"",'Analysis backend'!$L$1)</f>
        <v>Phantom Assassin</v>
      </c>
      <c r="U1162" t="str">
        <f>IF(T1162='Analysis backend'!$L$1,IF(ISERROR(MATCH('Analysis backend'!$M$1,E1162:I1162,0)),"Dire","Radiant"),"")</f>
        <v>Radiant</v>
      </c>
      <c r="V1162">
        <f t="shared" si="271"/>
        <v>2044</v>
      </c>
      <c r="W1162">
        <f t="shared" si="272"/>
        <v>2016</v>
      </c>
      <c r="X1162">
        <f t="shared" si="273"/>
        <v>2111</v>
      </c>
      <c r="Y1162">
        <f t="shared" si="274"/>
        <v>2007</v>
      </c>
      <c r="Z1162">
        <f t="shared" si="275"/>
        <v>2100</v>
      </c>
      <c r="AA1162">
        <f t="shared" si="276"/>
        <v>20001</v>
      </c>
      <c r="AB1162">
        <f t="shared" si="277"/>
        <v>20047</v>
      </c>
      <c r="AC1162">
        <f t="shared" si="278"/>
        <v>20086</v>
      </c>
      <c r="AD1162">
        <f t="shared" si="279"/>
        <v>20050</v>
      </c>
      <c r="AE1162">
        <f t="shared" si="280"/>
        <v>20097</v>
      </c>
      <c r="AF1162">
        <f t="shared" si="281"/>
        <v>100093</v>
      </c>
      <c r="AG1162">
        <f t="shared" si="282"/>
        <v>100000</v>
      </c>
      <c r="AH1162">
        <f t="shared" si="283"/>
        <v>100000</v>
      </c>
      <c r="AI1162">
        <f t="shared" si="284"/>
        <v>100000</v>
      </c>
      <c r="AJ1162">
        <f t="shared" si="285"/>
        <v>100000</v>
      </c>
    </row>
    <row r="1163" spans="1:36" x14ac:dyDescent="0.3">
      <c r="A1163">
        <v>4260091300</v>
      </c>
      <c r="B1163">
        <v>1544249216</v>
      </c>
      <c r="C1163">
        <v>6840</v>
      </c>
      <c r="D1163" t="b">
        <v>1</v>
      </c>
      <c r="E1163">
        <v>75</v>
      </c>
      <c r="F1163">
        <v>100</v>
      </c>
      <c r="G1163">
        <v>9</v>
      </c>
      <c r="H1163">
        <v>76</v>
      </c>
      <c r="I1163">
        <v>44</v>
      </c>
      <c r="J1163">
        <v>53</v>
      </c>
      <c r="K1163">
        <v>33</v>
      </c>
      <c r="L1163">
        <v>26</v>
      </c>
      <c r="M1163">
        <v>57</v>
      </c>
      <c r="N1163">
        <v>89</v>
      </c>
      <c r="O1163">
        <v>97</v>
      </c>
      <c r="T1163" t="str">
        <f>IF(ISERROR(MATCH('Analysis backend'!$M$1,E1163:N1163,0)),"",'Analysis backend'!$L$1)</f>
        <v>Phantom Assassin</v>
      </c>
      <c r="U1163" t="str">
        <f>IF(T1163='Analysis backend'!$L$1,IF(ISERROR(MATCH('Analysis backend'!$M$1,E1163:I1163,0)),"Dire","Radiant"),"")</f>
        <v>Radiant</v>
      </c>
      <c r="V1163">
        <f t="shared" si="271"/>
        <v>2075</v>
      </c>
      <c r="W1163">
        <f t="shared" si="272"/>
        <v>2100</v>
      </c>
      <c r="X1163">
        <f t="shared" si="273"/>
        <v>2009</v>
      </c>
      <c r="Y1163">
        <f t="shared" si="274"/>
        <v>2076</v>
      </c>
      <c r="Z1163">
        <f t="shared" si="275"/>
        <v>2044</v>
      </c>
      <c r="AA1163">
        <f t="shared" si="276"/>
        <v>20053</v>
      </c>
      <c r="AB1163">
        <f t="shared" si="277"/>
        <v>20033</v>
      </c>
      <c r="AC1163">
        <f t="shared" si="278"/>
        <v>20026</v>
      </c>
      <c r="AD1163">
        <f t="shared" si="279"/>
        <v>20057</v>
      </c>
      <c r="AE1163">
        <f t="shared" si="280"/>
        <v>20089</v>
      </c>
      <c r="AF1163">
        <f t="shared" si="281"/>
        <v>100097</v>
      </c>
      <c r="AG1163">
        <f t="shared" si="282"/>
        <v>100000</v>
      </c>
      <c r="AH1163">
        <f t="shared" si="283"/>
        <v>100000</v>
      </c>
      <c r="AI1163">
        <f t="shared" si="284"/>
        <v>100000</v>
      </c>
      <c r="AJ1163">
        <f t="shared" si="285"/>
        <v>100000</v>
      </c>
    </row>
    <row r="1164" spans="1:36" x14ac:dyDescent="0.3">
      <c r="A1164">
        <v>4260088884</v>
      </c>
      <c r="B1164">
        <v>1544249088</v>
      </c>
      <c r="C1164">
        <v>6767</v>
      </c>
      <c r="D1164" t="b">
        <v>0</v>
      </c>
      <c r="E1164">
        <v>105</v>
      </c>
      <c r="F1164">
        <v>121</v>
      </c>
      <c r="G1164">
        <v>44</v>
      </c>
      <c r="H1164">
        <v>100</v>
      </c>
      <c r="I1164">
        <v>74</v>
      </c>
      <c r="J1164">
        <v>82</v>
      </c>
      <c r="K1164">
        <v>45</v>
      </c>
      <c r="L1164">
        <v>109</v>
      </c>
      <c r="M1164">
        <v>112</v>
      </c>
      <c r="N1164">
        <v>62</v>
      </c>
      <c r="O1164">
        <v>86</v>
      </c>
      <c r="P1164">
        <v>97</v>
      </c>
      <c r="Q1164">
        <v>22</v>
      </c>
      <c r="T1164" t="str">
        <f>IF(ISERROR(MATCH('Analysis backend'!$M$1,E1164:N1164,0)),"",'Analysis backend'!$L$1)</f>
        <v>Phantom Assassin</v>
      </c>
      <c r="U1164" t="str">
        <f>IF(T1164='Analysis backend'!$L$1,IF(ISERROR(MATCH('Analysis backend'!$M$1,E1164:I1164,0)),"Dire","Radiant"),"")</f>
        <v>Radiant</v>
      </c>
      <c r="V1164">
        <f t="shared" si="271"/>
        <v>1105</v>
      </c>
      <c r="W1164">
        <f t="shared" si="272"/>
        <v>1121</v>
      </c>
      <c r="X1164">
        <f t="shared" si="273"/>
        <v>1044</v>
      </c>
      <c r="Y1164">
        <f t="shared" si="274"/>
        <v>1100</v>
      </c>
      <c r="Z1164">
        <f t="shared" si="275"/>
        <v>1074</v>
      </c>
      <c r="AA1164">
        <f t="shared" si="276"/>
        <v>10082</v>
      </c>
      <c r="AB1164">
        <f t="shared" si="277"/>
        <v>10045</v>
      </c>
      <c r="AC1164">
        <f t="shared" si="278"/>
        <v>10109</v>
      </c>
      <c r="AD1164">
        <f t="shared" si="279"/>
        <v>10112</v>
      </c>
      <c r="AE1164">
        <f t="shared" si="280"/>
        <v>10062</v>
      </c>
      <c r="AF1164">
        <f t="shared" si="281"/>
        <v>100086</v>
      </c>
      <c r="AG1164">
        <f t="shared" si="282"/>
        <v>100097</v>
      </c>
      <c r="AH1164">
        <f t="shared" si="283"/>
        <v>100022</v>
      </c>
      <c r="AI1164">
        <f t="shared" si="284"/>
        <v>100000</v>
      </c>
      <c r="AJ1164">
        <f t="shared" si="285"/>
        <v>100000</v>
      </c>
    </row>
    <row r="1165" spans="1:36" x14ac:dyDescent="0.3">
      <c r="A1165">
        <v>4260110950</v>
      </c>
      <c r="B1165">
        <v>1544250112</v>
      </c>
      <c r="C1165">
        <v>6862</v>
      </c>
      <c r="D1165" t="b">
        <v>1</v>
      </c>
      <c r="E1165">
        <v>109</v>
      </c>
      <c r="F1165">
        <v>112</v>
      </c>
      <c r="G1165">
        <v>3</v>
      </c>
      <c r="H1165">
        <v>59</v>
      </c>
      <c r="I1165">
        <v>97</v>
      </c>
      <c r="J1165">
        <v>68</v>
      </c>
      <c r="K1165">
        <v>82</v>
      </c>
      <c r="L1165">
        <v>44</v>
      </c>
      <c r="M1165">
        <v>18</v>
      </c>
      <c r="N1165">
        <v>11</v>
      </c>
      <c r="O1165">
        <v>50</v>
      </c>
      <c r="P1165">
        <v>80</v>
      </c>
      <c r="T1165" t="str">
        <f>IF(ISERROR(MATCH('Analysis backend'!$M$1,E1165:N1165,0)),"",'Analysis backend'!$L$1)</f>
        <v>Phantom Assassin</v>
      </c>
      <c r="U1165" t="str">
        <f>IF(T1165='Analysis backend'!$L$1,IF(ISERROR(MATCH('Analysis backend'!$M$1,E1165:I1165,0)),"Dire","Radiant"),"")</f>
        <v>Dire</v>
      </c>
      <c r="V1165">
        <f t="shared" si="271"/>
        <v>2109</v>
      </c>
      <c r="W1165">
        <f t="shared" si="272"/>
        <v>2112</v>
      </c>
      <c r="X1165">
        <f t="shared" si="273"/>
        <v>2003</v>
      </c>
      <c r="Y1165">
        <f t="shared" si="274"/>
        <v>2059</v>
      </c>
      <c r="Z1165">
        <f t="shared" si="275"/>
        <v>2097</v>
      </c>
      <c r="AA1165">
        <f t="shared" si="276"/>
        <v>20068</v>
      </c>
      <c r="AB1165">
        <f t="shared" si="277"/>
        <v>20082</v>
      </c>
      <c r="AC1165">
        <f t="shared" si="278"/>
        <v>20044</v>
      </c>
      <c r="AD1165">
        <f t="shared" si="279"/>
        <v>20018</v>
      </c>
      <c r="AE1165">
        <f t="shared" si="280"/>
        <v>20011</v>
      </c>
      <c r="AF1165">
        <f t="shared" si="281"/>
        <v>100050</v>
      </c>
      <c r="AG1165">
        <f t="shared" si="282"/>
        <v>100080</v>
      </c>
      <c r="AH1165">
        <f t="shared" si="283"/>
        <v>100000</v>
      </c>
      <c r="AI1165">
        <f t="shared" si="284"/>
        <v>100000</v>
      </c>
      <c r="AJ1165">
        <f t="shared" si="285"/>
        <v>100000</v>
      </c>
    </row>
    <row r="1166" spans="1:36" x14ac:dyDescent="0.3">
      <c r="A1166">
        <v>4260101449</v>
      </c>
      <c r="B1166">
        <v>1544249728</v>
      </c>
      <c r="C1166">
        <v>6840</v>
      </c>
      <c r="D1166" t="b">
        <v>0</v>
      </c>
      <c r="E1166">
        <v>8</v>
      </c>
      <c r="F1166">
        <v>26</v>
      </c>
      <c r="G1166">
        <v>16</v>
      </c>
      <c r="H1166">
        <v>86</v>
      </c>
      <c r="I1166">
        <v>35</v>
      </c>
      <c r="J1166">
        <v>2</v>
      </c>
      <c r="K1166">
        <v>94</v>
      </c>
      <c r="L1166">
        <v>44</v>
      </c>
      <c r="M1166">
        <v>31</v>
      </c>
      <c r="N1166">
        <v>97</v>
      </c>
      <c r="O1166">
        <v>4</v>
      </c>
      <c r="T1166" t="str">
        <f>IF(ISERROR(MATCH('Analysis backend'!$M$1,E1166:N1166,0)),"",'Analysis backend'!$L$1)</f>
        <v>Phantom Assassin</v>
      </c>
      <c r="U1166" t="str">
        <f>IF(T1166='Analysis backend'!$L$1,IF(ISERROR(MATCH('Analysis backend'!$M$1,E1166:I1166,0)),"Dire","Radiant"),"")</f>
        <v>Dire</v>
      </c>
      <c r="V1166">
        <f t="shared" si="271"/>
        <v>1008</v>
      </c>
      <c r="W1166">
        <f t="shared" si="272"/>
        <v>1026</v>
      </c>
      <c r="X1166">
        <f t="shared" si="273"/>
        <v>1016</v>
      </c>
      <c r="Y1166">
        <f t="shared" si="274"/>
        <v>1086</v>
      </c>
      <c r="Z1166">
        <f t="shared" si="275"/>
        <v>1035</v>
      </c>
      <c r="AA1166">
        <f t="shared" si="276"/>
        <v>10002</v>
      </c>
      <c r="AB1166">
        <f t="shared" si="277"/>
        <v>10094</v>
      </c>
      <c r="AC1166">
        <f t="shared" si="278"/>
        <v>10044</v>
      </c>
      <c r="AD1166">
        <f t="shared" si="279"/>
        <v>10031</v>
      </c>
      <c r="AE1166">
        <f t="shared" si="280"/>
        <v>10097</v>
      </c>
      <c r="AF1166">
        <f t="shared" si="281"/>
        <v>100004</v>
      </c>
      <c r="AG1166">
        <f t="shared" si="282"/>
        <v>100000</v>
      </c>
      <c r="AH1166">
        <f t="shared" si="283"/>
        <v>100000</v>
      </c>
      <c r="AI1166">
        <f t="shared" si="284"/>
        <v>100000</v>
      </c>
      <c r="AJ1166">
        <f t="shared" si="285"/>
        <v>100000</v>
      </c>
    </row>
    <row r="1167" spans="1:36" x14ac:dyDescent="0.3">
      <c r="A1167">
        <v>4260099286</v>
      </c>
      <c r="B1167">
        <v>1544249600</v>
      </c>
      <c r="C1167">
        <v>6764</v>
      </c>
      <c r="D1167" t="b">
        <v>0</v>
      </c>
      <c r="E1167">
        <v>86</v>
      </c>
      <c r="F1167">
        <v>75</v>
      </c>
      <c r="G1167">
        <v>8</v>
      </c>
      <c r="H1167">
        <v>46</v>
      </c>
      <c r="I1167">
        <v>107</v>
      </c>
      <c r="J1167">
        <v>121</v>
      </c>
      <c r="K1167">
        <v>28</v>
      </c>
      <c r="L1167">
        <v>50</v>
      </c>
      <c r="M1167">
        <v>45</v>
      </c>
      <c r="N1167">
        <v>1</v>
      </c>
      <c r="O1167">
        <v>61</v>
      </c>
      <c r="P1167">
        <v>97</v>
      </c>
      <c r="Q1167">
        <v>44</v>
      </c>
      <c r="T1167" t="str">
        <f>IF(ISERROR(MATCH('Analysis backend'!$M$1,E1167:N1167,0)),"",'Analysis backend'!$L$1)</f>
        <v/>
      </c>
      <c r="U1167" t="str">
        <f>IF(T1167='Analysis backend'!$L$1,IF(ISERROR(MATCH('Analysis backend'!$M$1,E1167:I1167,0)),"Dire","Radiant"),"")</f>
        <v/>
      </c>
      <c r="V1167">
        <f t="shared" si="271"/>
        <v>1086</v>
      </c>
      <c r="W1167">
        <f t="shared" si="272"/>
        <v>1075</v>
      </c>
      <c r="X1167">
        <f t="shared" si="273"/>
        <v>1008</v>
      </c>
      <c r="Y1167">
        <f t="shared" si="274"/>
        <v>1046</v>
      </c>
      <c r="Z1167">
        <f t="shared" si="275"/>
        <v>1107</v>
      </c>
      <c r="AA1167">
        <f t="shared" si="276"/>
        <v>10121</v>
      </c>
      <c r="AB1167">
        <f t="shared" si="277"/>
        <v>10028</v>
      </c>
      <c r="AC1167">
        <f t="shared" si="278"/>
        <v>10050</v>
      </c>
      <c r="AD1167">
        <f t="shared" si="279"/>
        <v>10045</v>
      </c>
      <c r="AE1167">
        <f t="shared" si="280"/>
        <v>10001</v>
      </c>
      <c r="AF1167">
        <f t="shared" si="281"/>
        <v>100061</v>
      </c>
      <c r="AG1167">
        <f t="shared" si="282"/>
        <v>100097</v>
      </c>
      <c r="AH1167">
        <f t="shared" si="283"/>
        <v>100044</v>
      </c>
      <c r="AI1167">
        <f t="shared" si="284"/>
        <v>100000</v>
      </c>
      <c r="AJ1167">
        <f t="shared" si="285"/>
        <v>100000</v>
      </c>
    </row>
    <row r="1168" spans="1:36" x14ac:dyDescent="0.3">
      <c r="A1168">
        <v>4260118298</v>
      </c>
      <c r="B1168">
        <v>1544250496</v>
      </c>
      <c r="C1168">
        <v>7259</v>
      </c>
      <c r="D1168" t="b">
        <v>1</v>
      </c>
      <c r="E1168">
        <v>50</v>
      </c>
      <c r="F1168">
        <v>1</v>
      </c>
      <c r="G1168">
        <v>94</v>
      </c>
      <c r="H1168">
        <v>97</v>
      </c>
      <c r="I1168">
        <v>38</v>
      </c>
      <c r="J1168">
        <v>27</v>
      </c>
      <c r="K1168">
        <v>121</v>
      </c>
      <c r="L1168">
        <v>109</v>
      </c>
      <c r="M1168">
        <v>86</v>
      </c>
      <c r="N1168">
        <v>16</v>
      </c>
      <c r="O1168">
        <v>44</v>
      </c>
      <c r="T1168" t="str">
        <f>IF(ISERROR(MATCH('Analysis backend'!$M$1,E1168:N1168,0)),"",'Analysis backend'!$L$1)</f>
        <v/>
      </c>
      <c r="U1168" t="str">
        <f>IF(T1168='Analysis backend'!$L$1,IF(ISERROR(MATCH('Analysis backend'!$M$1,E1168:I1168,0)),"Dire","Radiant"),"")</f>
        <v/>
      </c>
      <c r="V1168">
        <f t="shared" si="271"/>
        <v>2050</v>
      </c>
      <c r="W1168">
        <f t="shared" si="272"/>
        <v>2001</v>
      </c>
      <c r="X1168">
        <f t="shared" si="273"/>
        <v>2094</v>
      </c>
      <c r="Y1168">
        <f t="shared" si="274"/>
        <v>2097</v>
      </c>
      <c r="Z1168">
        <f t="shared" si="275"/>
        <v>2038</v>
      </c>
      <c r="AA1168">
        <f t="shared" si="276"/>
        <v>20027</v>
      </c>
      <c r="AB1168">
        <f t="shared" si="277"/>
        <v>20121</v>
      </c>
      <c r="AC1168">
        <f t="shared" si="278"/>
        <v>20109</v>
      </c>
      <c r="AD1168">
        <f t="shared" si="279"/>
        <v>20086</v>
      </c>
      <c r="AE1168">
        <f t="shared" si="280"/>
        <v>20016</v>
      </c>
      <c r="AF1168">
        <f t="shared" si="281"/>
        <v>100044</v>
      </c>
      <c r="AG1168">
        <f t="shared" si="282"/>
        <v>100000</v>
      </c>
      <c r="AH1168">
        <f t="shared" si="283"/>
        <v>100000</v>
      </c>
      <c r="AI1168">
        <f t="shared" si="284"/>
        <v>100000</v>
      </c>
      <c r="AJ1168">
        <f t="shared" si="285"/>
        <v>100000</v>
      </c>
    </row>
    <row r="1169" spans="1:36" x14ac:dyDescent="0.3">
      <c r="A1169">
        <v>4260123013</v>
      </c>
      <c r="B1169">
        <v>1544250752</v>
      </c>
      <c r="C1169">
        <v>6915</v>
      </c>
      <c r="D1169" t="b">
        <v>1</v>
      </c>
      <c r="E1169">
        <v>13</v>
      </c>
      <c r="F1169">
        <v>109</v>
      </c>
      <c r="G1169">
        <v>87</v>
      </c>
      <c r="H1169">
        <v>15</v>
      </c>
      <c r="I1169">
        <v>32</v>
      </c>
      <c r="J1169">
        <v>50</v>
      </c>
      <c r="K1169">
        <v>1</v>
      </c>
      <c r="L1169">
        <v>101</v>
      </c>
      <c r="M1169">
        <v>114</v>
      </c>
      <c r="N1169">
        <v>86</v>
      </c>
      <c r="O1169">
        <v>59</v>
      </c>
      <c r="P1169">
        <v>97</v>
      </c>
      <c r="Q1169">
        <v>62</v>
      </c>
      <c r="T1169" t="str">
        <f>IF(ISERROR(MATCH('Analysis backend'!$M$1,E1169:N1169,0)),"",'Analysis backend'!$L$1)</f>
        <v/>
      </c>
      <c r="U1169" t="str">
        <f>IF(T1169='Analysis backend'!$L$1,IF(ISERROR(MATCH('Analysis backend'!$M$1,E1169:I1169,0)),"Dire","Radiant"),"")</f>
        <v/>
      </c>
      <c r="V1169">
        <f t="shared" si="271"/>
        <v>2013</v>
      </c>
      <c r="W1169">
        <f t="shared" si="272"/>
        <v>2109</v>
      </c>
      <c r="X1169">
        <f t="shared" si="273"/>
        <v>2087</v>
      </c>
      <c r="Y1169">
        <f t="shared" si="274"/>
        <v>2015</v>
      </c>
      <c r="Z1169">
        <f t="shared" si="275"/>
        <v>2032</v>
      </c>
      <c r="AA1169">
        <f t="shared" si="276"/>
        <v>20050</v>
      </c>
      <c r="AB1169">
        <f t="shared" si="277"/>
        <v>20001</v>
      </c>
      <c r="AC1169">
        <f t="shared" si="278"/>
        <v>20101</v>
      </c>
      <c r="AD1169">
        <f t="shared" si="279"/>
        <v>20114</v>
      </c>
      <c r="AE1169">
        <f t="shared" si="280"/>
        <v>20086</v>
      </c>
      <c r="AF1169">
        <f t="shared" si="281"/>
        <v>100059</v>
      </c>
      <c r="AG1169">
        <f t="shared" si="282"/>
        <v>100097</v>
      </c>
      <c r="AH1169">
        <f t="shared" si="283"/>
        <v>100062</v>
      </c>
      <c r="AI1169">
        <f t="shared" si="284"/>
        <v>100000</v>
      </c>
      <c r="AJ1169">
        <f t="shared" si="285"/>
        <v>100000</v>
      </c>
    </row>
    <row r="1170" spans="1:36" x14ac:dyDescent="0.3">
      <c r="A1170">
        <v>4260117686</v>
      </c>
      <c r="B1170">
        <v>1544250496</v>
      </c>
      <c r="C1170">
        <v>6898</v>
      </c>
      <c r="D1170" t="b">
        <v>0</v>
      </c>
      <c r="E1170">
        <v>94</v>
      </c>
      <c r="F1170">
        <v>62</v>
      </c>
      <c r="G1170">
        <v>16</v>
      </c>
      <c r="H1170">
        <v>76</v>
      </c>
      <c r="I1170">
        <v>101</v>
      </c>
      <c r="J1170">
        <v>100</v>
      </c>
      <c r="K1170">
        <v>114</v>
      </c>
      <c r="L1170">
        <v>78</v>
      </c>
      <c r="M1170">
        <v>50</v>
      </c>
      <c r="N1170">
        <v>22</v>
      </c>
      <c r="O1170">
        <v>97</v>
      </c>
      <c r="P1170">
        <v>44</v>
      </c>
      <c r="T1170" t="str">
        <f>IF(ISERROR(MATCH('Analysis backend'!$M$1,E1170:N1170,0)),"",'Analysis backend'!$L$1)</f>
        <v/>
      </c>
      <c r="U1170" t="str">
        <f>IF(T1170='Analysis backend'!$L$1,IF(ISERROR(MATCH('Analysis backend'!$M$1,E1170:I1170,0)),"Dire","Radiant"),"")</f>
        <v/>
      </c>
      <c r="V1170">
        <f t="shared" si="271"/>
        <v>1094</v>
      </c>
      <c r="W1170">
        <f t="shared" si="272"/>
        <v>1062</v>
      </c>
      <c r="X1170">
        <f t="shared" si="273"/>
        <v>1016</v>
      </c>
      <c r="Y1170">
        <f t="shared" si="274"/>
        <v>1076</v>
      </c>
      <c r="Z1170">
        <f t="shared" si="275"/>
        <v>1101</v>
      </c>
      <c r="AA1170">
        <f t="shared" si="276"/>
        <v>10100</v>
      </c>
      <c r="AB1170">
        <f t="shared" si="277"/>
        <v>10114</v>
      </c>
      <c r="AC1170">
        <f t="shared" si="278"/>
        <v>10078</v>
      </c>
      <c r="AD1170">
        <f t="shared" si="279"/>
        <v>10050</v>
      </c>
      <c r="AE1170">
        <f t="shared" si="280"/>
        <v>10022</v>
      </c>
      <c r="AF1170">
        <f t="shared" si="281"/>
        <v>100097</v>
      </c>
      <c r="AG1170">
        <f t="shared" si="282"/>
        <v>100044</v>
      </c>
      <c r="AH1170">
        <f t="shared" si="283"/>
        <v>100000</v>
      </c>
      <c r="AI1170">
        <f t="shared" si="284"/>
        <v>100000</v>
      </c>
      <c r="AJ1170">
        <f t="shared" si="285"/>
        <v>100000</v>
      </c>
    </row>
    <row r="1171" spans="1:36" x14ac:dyDescent="0.3">
      <c r="A1171">
        <v>4260113908</v>
      </c>
      <c r="B1171">
        <v>1544250368</v>
      </c>
      <c r="C1171">
        <v>6801</v>
      </c>
      <c r="D1171" t="b">
        <v>0</v>
      </c>
      <c r="E1171">
        <v>121</v>
      </c>
      <c r="F1171">
        <v>85</v>
      </c>
      <c r="G1171">
        <v>10</v>
      </c>
      <c r="H1171">
        <v>45</v>
      </c>
      <c r="I1171">
        <v>96</v>
      </c>
      <c r="J1171">
        <v>16</v>
      </c>
      <c r="K1171">
        <v>59</v>
      </c>
      <c r="L1171">
        <v>44</v>
      </c>
      <c r="M1171">
        <v>111</v>
      </c>
      <c r="N1171">
        <v>101</v>
      </c>
      <c r="O1171">
        <v>97</v>
      </c>
      <c r="P1171">
        <v>61</v>
      </c>
      <c r="T1171" t="str">
        <f>IF(ISERROR(MATCH('Analysis backend'!$M$1,E1171:N1171,0)),"",'Analysis backend'!$L$1)</f>
        <v>Phantom Assassin</v>
      </c>
      <c r="U1171" t="str">
        <f>IF(T1171='Analysis backend'!$L$1,IF(ISERROR(MATCH('Analysis backend'!$M$1,E1171:I1171,0)),"Dire","Radiant"),"")</f>
        <v>Dire</v>
      </c>
      <c r="V1171">
        <f t="shared" si="271"/>
        <v>1121</v>
      </c>
      <c r="W1171">
        <f t="shared" si="272"/>
        <v>1085</v>
      </c>
      <c r="X1171">
        <f t="shared" si="273"/>
        <v>1010</v>
      </c>
      <c r="Y1171">
        <f t="shared" si="274"/>
        <v>1045</v>
      </c>
      <c r="Z1171">
        <f t="shared" si="275"/>
        <v>1096</v>
      </c>
      <c r="AA1171">
        <f t="shared" si="276"/>
        <v>10016</v>
      </c>
      <c r="AB1171">
        <f t="shared" si="277"/>
        <v>10059</v>
      </c>
      <c r="AC1171">
        <f t="shared" si="278"/>
        <v>10044</v>
      </c>
      <c r="AD1171">
        <f t="shared" si="279"/>
        <v>10111</v>
      </c>
      <c r="AE1171">
        <f t="shared" si="280"/>
        <v>10101</v>
      </c>
      <c r="AF1171">
        <f t="shared" si="281"/>
        <v>100097</v>
      </c>
      <c r="AG1171">
        <f t="shared" si="282"/>
        <v>100061</v>
      </c>
      <c r="AH1171">
        <f t="shared" si="283"/>
        <v>100000</v>
      </c>
      <c r="AI1171">
        <f t="shared" si="284"/>
        <v>100000</v>
      </c>
      <c r="AJ1171">
        <f t="shared" si="285"/>
        <v>100000</v>
      </c>
    </row>
    <row r="1172" spans="1:36" x14ac:dyDescent="0.3">
      <c r="A1172">
        <v>4260136278</v>
      </c>
      <c r="B1172">
        <v>1544251392</v>
      </c>
      <c r="C1172">
        <v>6996</v>
      </c>
      <c r="D1172" t="b">
        <v>0</v>
      </c>
      <c r="E1172">
        <v>8</v>
      </c>
      <c r="F1172">
        <v>69</v>
      </c>
      <c r="G1172">
        <v>97</v>
      </c>
      <c r="H1172">
        <v>50</v>
      </c>
      <c r="I1172">
        <v>106</v>
      </c>
      <c r="J1172">
        <v>87</v>
      </c>
      <c r="K1172">
        <v>7</v>
      </c>
      <c r="L1172">
        <v>13</v>
      </c>
      <c r="M1172">
        <v>10</v>
      </c>
      <c r="N1172">
        <v>68</v>
      </c>
      <c r="O1172">
        <v>76</v>
      </c>
      <c r="P1172">
        <v>82</v>
      </c>
      <c r="Q1172">
        <v>44</v>
      </c>
      <c r="T1172" t="str">
        <f>IF(ISERROR(MATCH('Analysis backend'!$M$1,E1172:N1172,0)),"",'Analysis backend'!$L$1)</f>
        <v/>
      </c>
      <c r="U1172" t="str">
        <f>IF(T1172='Analysis backend'!$L$1,IF(ISERROR(MATCH('Analysis backend'!$M$1,E1172:I1172,0)),"Dire","Radiant"),"")</f>
        <v/>
      </c>
      <c r="V1172">
        <f t="shared" si="271"/>
        <v>1008</v>
      </c>
      <c r="W1172">
        <f t="shared" si="272"/>
        <v>1069</v>
      </c>
      <c r="X1172">
        <f t="shared" si="273"/>
        <v>1097</v>
      </c>
      <c r="Y1172">
        <f t="shared" si="274"/>
        <v>1050</v>
      </c>
      <c r="Z1172">
        <f t="shared" si="275"/>
        <v>1106</v>
      </c>
      <c r="AA1172">
        <f t="shared" si="276"/>
        <v>10087</v>
      </c>
      <c r="AB1172">
        <f t="shared" si="277"/>
        <v>10007</v>
      </c>
      <c r="AC1172">
        <f t="shared" si="278"/>
        <v>10013</v>
      </c>
      <c r="AD1172">
        <f t="shared" si="279"/>
        <v>10010</v>
      </c>
      <c r="AE1172">
        <f t="shared" si="280"/>
        <v>10068</v>
      </c>
      <c r="AF1172">
        <f t="shared" si="281"/>
        <v>100076</v>
      </c>
      <c r="AG1172">
        <f t="shared" si="282"/>
        <v>100082</v>
      </c>
      <c r="AH1172">
        <f t="shared" si="283"/>
        <v>100044</v>
      </c>
      <c r="AI1172">
        <f t="shared" si="284"/>
        <v>100000</v>
      </c>
      <c r="AJ1172">
        <f t="shared" si="285"/>
        <v>100000</v>
      </c>
    </row>
    <row r="1173" spans="1:36" x14ac:dyDescent="0.3">
      <c r="A1173">
        <v>4260130404</v>
      </c>
      <c r="B1173">
        <v>1544251136</v>
      </c>
      <c r="C1173">
        <v>6794</v>
      </c>
      <c r="D1173" t="b">
        <v>1</v>
      </c>
      <c r="E1173">
        <v>16</v>
      </c>
      <c r="F1173">
        <v>98</v>
      </c>
      <c r="G1173">
        <v>82</v>
      </c>
      <c r="H1173">
        <v>5</v>
      </c>
      <c r="I1173">
        <v>110</v>
      </c>
      <c r="J1173">
        <v>2</v>
      </c>
      <c r="K1173">
        <v>106</v>
      </c>
      <c r="L1173">
        <v>100</v>
      </c>
      <c r="M1173">
        <v>71</v>
      </c>
      <c r="N1173">
        <v>80</v>
      </c>
      <c r="O1173">
        <v>44</v>
      </c>
      <c r="T1173" t="str">
        <f>IF(ISERROR(MATCH('Analysis backend'!$M$1,E1173:N1173,0)),"",'Analysis backend'!$L$1)</f>
        <v/>
      </c>
      <c r="U1173" t="str">
        <f>IF(T1173='Analysis backend'!$L$1,IF(ISERROR(MATCH('Analysis backend'!$M$1,E1173:I1173,0)),"Dire","Radiant"),"")</f>
        <v/>
      </c>
      <c r="V1173">
        <f t="shared" si="271"/>
        <v>2016</v>
      </c>
      <c r="W1173">
        <f t="shared" si="272"/>
        <v>2098</v>
      </c>
      <c r="X1173">
        <f t="shared" si="273"/>
        <v>2082</v>
      </c>
      <c r="Y1173">
        <f t="shared" si="274"/>
        <v>2005</v>
      </c>
      <c r="Z1173">
        <f t="shared" si="275"/>
        <v>2110</v>
      </c>
      <c r="AA1173">
        <f t="shared" si="276"/>
        <v>20002</v>
      </c>
      <c r="AB1173">
        <f t="shared" si="277"/>
        <v>20106</v>
      </c>
      <c r="AC1173">
        <f t="shared" si="278"/>
        <v>20100</v>
      </c>
      <c r="AD1173">
        <f t="shared" si="279"/>
        <v>20071</v>
      </c>
      <c r="AE1173">
        <f t="shared" si="280"/>
        <v>20080</v>
      </c>
      <c r="AF1173">
        <f t="shared" si="281"/>
        <v>100044</v>
      </c>
      <c r="AG1173">
        <f t="shared" si="282"/>
        <v>100000</v>
      </c>
      <c r="AH1173">
        <f t="shared" si="283"/>
        <v>100000</v>
      </c>
      <c r="AI1173">
        <f t="shared" si="284"/>
        <v>100000</v>
      </c>
      <c r="AJ1173">
        <f t="shared" si="285"/>
        <v>100000</v>
      </c>
    </row>
    <row r="1174" spans="1:36" x14ac:dyDescent="0.3">
      <c r="A1174">
        <v>4260145856</v>
      </c>
      <c r="B1174">
        <v>1544251904</v>
      </c>
      <c r="C1174">
        <v>6855</v>
      </c>
      <c r="D1174" t="b">
        <v>1</v>
      </c>
      <c r="E1174">
        <v>4</v>
      </c>
      <c r="F1174">
        <v>69</v>
      </c>
      <c r="G1174">
        <v>101</v>
      </c>
      <c r="H1174">
        <v>5</v>
      </c>
      <c r="I1174">
        <v>8</v>
      </c>
      <c r="J1174">
        <v>100</v>
      </c>
      <c r="K1174">
        <v>86</v>
      </c>
      <c r="L1174">
        <v>1</v>
      </c>
      <c r="M1174">
        <v>121</v>
      </c>
      <c r="N1174">
        <v>16</v>
      </c>
      <c r="O1174">
        <v>93</v>
      </c>
      <c r="P1174">
        <v>97</v>
      </c>
      <c r="Q1174">
        <v>44</v>
      </c>
      <c r="T1174" t="str">
        <f>IF(ISERROR(MATCH('Analysis backend'!$M$1,E1174:N1174,0)),"",'Analysis backend'!$L$1)</f>
        <v/>
      </c>
      <c r="U1174" t="str">
        <f>IF(T1174='Analysis backend'!$L$1,IF(ISERROR(MATCH('Analysis backend'!$M$1,E1174:I1174,0)),"Dire","Radiant"),"")</f>
        <v/>
      </c>
      <c r="V1174">
        <f t="shared" si="271"/>
        <v>2004</v>
      </c>
      <c r="W1174">
        <f t="shared" si="272"/>
        <v>2069</v>
      </c>
      <c r="X1174">
        <f t="shared" si="273"/>
        <v>2101</v>
      </c>
      <c r="Y1174">
        <f t="shared" si="274"/>
        <v>2005</v>
      </c>
      <c r="Z1174">
        <f t="shared" si="275"/>
        <v>2008</v>
      </c>
      <c r="AA1174">
        <f t="shared" si="276"/>
        <v>20100</v>
      </c>
      <c r="AB1174">
        <f t="shared" si="277"/>
        <v>20086</v>
      </c>
      <c r="AC1174">
        <f t="shared" si="278"/>
        <v>20001</v>
      </c>
      <c r="AD1174">
        <f t="shared" si="279"/>
        <v>20121</v>
      </c>
      <c r="AE1174">
        <f t="shared" si="280"/>
        <v>20016</v>
      </c>
      <c r="AF1174">
        <f t="shared" si="281"/>
        <v>100093</v>
      </c>
      <c r="AG1174">
        <f t="shared" si="282"/>
        <v>100097</v>
      </c>
      <c r="AH1174">
        <f t="shared" si="283"/>
        <v>100044</v>
      </c>
      <c r="AI1174">
        <f t="shared" si="284"/>
        <v>100000</v>
      </c>
      <c r="AJ1174">
        <f t="shared" si="285"/>
        <v>100000</v>
      </c>
    </row>
    <row r="1175" spans="1:36" x14ac:dyDescent="0.3">
      <c r="A1175">
        <v>4260126684</v>
      </c>
      <c r="B1175">
        <v>1544251008</v>
      </c>
      <c r="C1175">
        <v>6735</v>
      </c>
      <c r="D1175" t="b">
        <v>1</v>
      </c>
      <c r="E1175">
        <v>74</v>
      </c>
      <c r="F1175">
        <v>121</v>
      </c>
      <c r="G1175">
        <v>71</v>
      </c>
      <c r="H1175">
        <v>55</v>
      </c>
      <c r="I1175">
        <v>93</v>
      </c>
      <c r="J1175">
        <v>109</v>
      </c>
      <c r="K1175">
        <v>78</v>
      </c>
      <c r="L1175">
        <v>120</v>
      </c>
      <c r="M1175">
        <v>27</v>
      </c>
      <c r="N1175">
        <v>76</v>
      </c>
      <c r="O1175">
        <v>44</v>
      </c>
      <c r="P1175">
        <v>97</v>
      </c>
      <c r="T1175" t="str">
        <f>IF(ISERROR(MATCH('Analysis backend'!$M$1,E1175:N1175,0)),"",'Analysis backend'!$L$1)</f>
        <v/>
      </c>
      <c r="U1175" t="str">
        <f>IF(T1175='Analysis backend'!$L$1,IF(ISERROR(MATCH('Analysis backend'!$M$1,E1175:I1175,0)),"Dire","Radiant"),"")</f>
        <v/>
      </c>
      <c r="V1175">
        <f t="shared" si="271"/>
        <v>2074</v>
      </c>
      <c r="W1175">
        <f t="shared" si="272"/>
        <v>2121</v>
      </c>
      <c r="X1175">
        <f t="shared" si="273"/>
        <v>2071</v>
      </c>
      <c r="Y1175">
        <f t="shared" si="274"/>
        <v>2055</v>
      </c>
      <c r="Z1175">
        <f t="shared" si="275"/>
        <v>2093</v>
      </c>
      <c r="AA1175">
        <f t="shared" si="276"/>
        <v>20109</v>
      </c>
      <c r="AB1175">
        <f t="shared" si="277"/>
        <v>20078</v>
      </c>
      <c r="AC1175">
        <f t="shared" si="278"/>
        <v>20120</v>
      </c>
      <c r="AD1175">
        <f t="shared" si="279"/>
        <v>20027</v>
      </c>
      <c r="AE1175">
        <f t="shared" si="280"/>
        <v>20076</v>
      </c>
      <c r="AF1175">
        <f t="shared" si="281"/>
        <v>100044</v>
      </c>
      <c r="AG1175">
        <f t="shared" si="282"/>
        <v>100097</v>
      </c>
      <c r="AH1175">
        <f t="shared" si="283"/>
        <v>100000</v>
      </c>
      <c r="AI1175">
        <f t="shared" si="284"/>
        <v>100000</v>
      </c>
      <c r="AJ1175">
        <f t="shared" si="285"/>
        <v>100000</v>
      </c>
    </row>
    <row r="1176" spans="1:36" x14ac:dyDescent="0.3">
      <c r="A1176">
        <v>4260156080</v>
      </c>
      <c r="B1176">
        <v>1544252416</v>
      </c>
      <c r="C1176">
        <v>6992</v>
      </c>
      <c r="D1176" t="b">
        <v>1</v>
      </c>
      <c r="E1176">
        <v>114</v>
      </c>
      <c r="F1176">
        <v>68</v>
      </c>
      <c r="G1176">
        <v>97</v>
      </c>
      <c r="H1176">
        <v>45</v>
      </c>
      <c r="I1176">
        <v>93</v>
      </c>
      <c r="J1176">
        <v>50</v>
      </c>
      <c r="K1176">
        <v>25</v>
      </c>
      <c r="L1176">
        <v>100</v>
      </c>
      <c r="M1176">
        <v>16</v>
      </c>
      <c r="N1176">
        <v>44</v>
      </c>
      <c r="O1176">
        <v>34</v>
      </c>
      <c r="T1176" t="str">
        <f>IF(ISERROR(MATCH('Analysis backend'!$M$1,E1176:N1176,0)),"",'Analysis backend'!$L$1)</f>
        <v>Phantom Assassin</v>
      </c>
      <c r="U1176" t="str">
        <f>IF(T1176='Analysis backend'!$L$1,IF(ISERROR(MATCH('Analysis backend'!$M$1,E1176:I1176,0)),"Dire","Radiant"),"")</f>
        <v>Dire</v>
      </c>
      <c r="V1176">
        <f t="shared" si="271"/>
        <v>2114</v>
      </c>
      <c r="W1176">
        <f t="shared" si="272"/>
        <v>2068</v>
      </c>
      <c r="X1176">
        <f t="shared" si="273"/>
        <v>2097</v>
      </c>
      <c r="Y1176">
        <f t="shared" si="274"/>
        <v>2045</v>
      </c>
      <c r="Z1176">
        <f t="shared" si="275"/>
        <v>2093</v>
      </c>
      <c r="AA1176">
        <f t="shared" si="276"/>
        <v>20050</v>
      </c>
      <c r="AB1176">
        <f t="shared" si="277"/>
        <v>20025</v>
      </c>
      <c r="AC1176">
        <f t="shared" si="278"/>
        <v>20100</v>
      </c>
      <c r="AD1176">
        <f t="shared" si="279"/>
        <v>20016</v>
      </c>
      <c r="AE1176">
        <f t="shared" si="280"/>
        <v>20044</v>
      </c>
      <c r="AF1176">
        <f t="shared" si="281"/>
        <v>100034</v>
      </c>
      <c r="AG1176">
        <f t="shared" si="282"/>
        <v>100000</v>
      </c>
      <c r="AH1176">
        <f t="shared" si="283"/>
        <v>100000</v>
      </c>
      <c r="AI1176">
        <f t="shared" si="284"/>
        <v>100000</v>
      </c>
      <c r="AJ1176">
        <f t="shared" si="285"/>
        <v>100000</v>
      </c>
    </row>
    <row r="1177" spans="1:36" x14ac:dyDescent="0.3">
      <c r="A1177">
        <v>4260158535</v>
      </c>
      <c r="B1177">
        <v>1544252544</v>
      </c>
      <c r="C1177">
        <v>6802</v>
      </c>
      <c r="D1177" t="b">
        <v>0</v>
      </c>
      <c r="E1177">
        <v>45</v>
      </c>
      <c r="F1177">
        <v>64</v>
      </c>
      <c r="G1177">
        <v>1</v>
      </c>
      <c r="H1177">
        <v>95</v>
      </c>
      <c r="I1177">
        <v>97</v>
      </c>
      <c r="J1177">
        <v>82</v>
      </c>
      <c r="K1177">
        <v>38</v>
      </c>
      <c r="L1177">
        <v>86</v>
      </c>
      <c r="M1177">
        <v>44</v>
      </c>
      <c r="N1177">
        <v>50</v>
      </c>
      <c r="O1177">
        <v>34</v>
      </c>
      <c r="T1177" t="str">
        <f>IF(ISERROR(MATCH('Analysis backend'!$M$1,E1177:N1177,0)),"",'Analysis backend'!$L$1)</f>
        <v>Phantom Assassin</v>
      </c>
      <c r="U1177" t="str">
        <f>IF(T1177='Analysis backend'!$L$1,IF(ISERROR(MATCH('Analysis backend'!$M$1,E1177:I1177,0)),"Dire","Radiant"),"")</f>
        <v>Dire</v>
      </c>
      <c r="V1177">
        <f t="shared" si="271"/>
        <v>1045</v>
      </c>
      <c r="W1177">
        <f t="shared" si="272"/>
        <v>1064</v>
      </c>
      <c r="X1177">
        <f t="shared" si="273"/>
        <v>1001</v>
      </c>
      <c r="Y1177">
        <f t="shared" si="274"/>
        <v>1095</v>
      </c>
      <c r="Z1177">
        <f t="shared" si="275"/>
        <v>1097</v>
      </c>
      <c r="AA1177">
        <f t="shared" si="276"/>
        <v>10082</v>
      </c>
      <c r="AB1177">
        <f t="shared" si="277"/>
        <v>10038</v>
      </c>
      <c r="AC1177">
        <f t="shared" si="278"/>
        <v>10086</v>
      </c>
      <c r="AD1177">
        <f t="shared" si="279"/>
        <v>10044</v>
      </c>
      <c r="AE1177">
        <f t="shared" si="280"/>
        <v>10050</v>
      </c>
      <c r="AF1177">
        <f t="shared" si="281"/>
        <v>100034</v>
      </c>
      <c r="AG1177">
        <f t="shared" si="282"/>
        <v>100000</v>
      </c>
      <c r="AH1177">
        <f t="shared" si="283"/>
        <v>100000</v>
      </c>
      <c r="AI1177">
        <f t="shared" si="284"/>
        <v>100000</v>
      </c>
      <c r="AJ1177">
        <f t="shared" si="285"/>
        <v>100000</v>
      </c>
    </row>
    <row r="1178" spans="1:36" x14ac:dyDescent="0.3">
      <c r="A1178">
        <v>4260154896</v>
      </c>
      <c r="B1178">
        <v>1544252288</v>
      </c>
      <c r="C1178">
        <v>6768</v>
      </c>
      <c r="D1178" t="b">
        <v>0</v>
      </c>
      <c r="E1178">
        <v>44</v>
      </c>
      <c r="F1178">
        <v>45</v>
      </c>
      <c r="G1178">
        <v>22</v>
      </c>
      <c r="H1178">
        <v>86</v>
      </c>
      <c r="I1178">
        <v>111</v>
      </c>
      <c r="J1178">
        <v>41</v>
      </c>
      <c r="K1178">
        <v>68</v>
      </c>
      <c r="L1178">
        <v>28</v>
      </c>
      <c r="M1178">
        <v>97</v>
      </c>
      <c r="N1178">
        <v>114</v>
      </c>
      <c r="O1178">
        <v>77</v>
      </c>
      <c r="P1178">
        <v>93</v>
      </c>
      <c r="T1178" t="str">
        <f>IF(ISERROR(MATCH('Analysis backend'!$M$1,E1178:N1178,0)),"",'Analysis backend'!$L$1)</f>
        <v>Phantom Assassin</v>
      </c>
      <c r="U1178" t="str">
        <f>IF(T1178='Analysis backend'!$L$1,IF(ISERROR(MATCH('Analysis backend'!$M$1,E1178:I1178,0)),"Dire","Radiant"),"")</f>
        <v>Radiant</v>
      </c>
      <c r="V1178">
        <f t="shared" si="271"/>
        <v>1044</v>
      </c>
      <c r="W1178">
        <f t="shared" si="272"/>
        <v>1045</v>
      </c>
      <c r="X1178">
        <f t="shared" si="273"/>
        <v>1022</v>
      </c>
      <c r="Y1178">
        <f t="shared" si="274"/>
        <v>1086</v>
      </c>
      <c r="Z1178">
        <f t="shared" si="275"/>
        <v>1111</v>
      </c>
      <c r="AA1178">
        <f t="shared" si="276"/>
        <v>10041</v>
      </c>
      <c r="AB1178">
        <f t="shared" si="277"/>
        <v>10068</v>
      </c>
      <c r="AC1178">
        <f t="shared" si="278"/>
        <v>10028</v>
      </c>
      <c r="AD1178">
        <f t="shared" si="279"/>
        <v>10097</v>
      </c>
      <c r="AE1178">
        <f t="shared" si="280"/>
        <v>10114</v>
      </c>
      <c r="AF1178">
        <f t="shared" si="281"/>
        <v>100077</v>
      </c>
      <c r="AG1178">
        <f t="shared" si="282"/>
        <v>100093</v>
      </c>
      <c r="AH1178">
        <f t="shared" si="283"/>
        <v>100000</v>
      </c>
      <c r="AI1178">
        <f t="shared" si="284"/>
        <v>100000</v>
      </c>
      <c r="AJ1178">
        <f t="shared" si="285"/>
        <v>100000</v>
      </c>
    </row>
    <row r="1179" spans="1:36" x14ac:dyDescent="0.3">
      <c r="A1179">
        <v>4260165368</v>
      </c>
      <c r="B1179">
        <v>1544252800</v>
      </c>
      <c r="C1179">
        <v>6845</v>
      </c>
      <c r="D1179" t="b">
        <v>0</v>
      </c>
      <c r="E1179">
        <v>46</v>
      </c>
      <c r="F1179">
        <v>101</v>
      </c>
      <c r="G1179">
        <v>93</v>
      </c>
      <c r="H1179">
        <v>55</v>
      </c>
      <c r="I1179">
        <v>2</v>
      </c>
      <c r="J1179">
        <v>1</v>
      </c>
      <c r="K1179">
        <v>26</v>
      </c>
      <c r="L1179">
        <v>28</v>
      </c>
      <c r="M1179">
        <v>97</v>
      </c>
      <c r="N1179">
        <v>74</v>
      </c>
      <c r="O1179">
        <v>121</v>
      </c>
      <c r="P1179">
        <v>44</v>
      </c>
      <c r="T1179" t="str">
        <f>IF(ISERROR(MATCH('Analysis backend'!$M$1,E1179:N1179,0)),"",'Analysis backend'!$L$1)</f>
        <v/>
      </c>
      <c r="U1179" t="str">
        <f>IF(T1179='Analysis backend'!$L$1,IF(ISERROR(MATCH('Analysis backend'!$M$1,E1179:I1179,0)),"Dire","Radiant"),"")</f>
        <v/>
      </c>
      <c r="V1179">
        <f t="shared" si="271"/>
        <v>1046</v>
      </c>
      <c r="W1179">
        <f t="shared" si="272"/>
        <v>1101</v>
      </c>
      <c r="X1179">
        <f t="shared" si="273"/>
        <v>1093</v>
      </c>
      <c r="Y1179">
        <f t="shared" si="274"/>
        <v>1055</v>
      </c>
      <c r="Z1179">
        <f t="shared" si="275"/>
        <v>1002</v>
      </c>
      <c r="AA1179">
        <f t="shared" si="276"/>
        <v>10001</v>
      </c>
      <c r="AB1179">
        <f t="shared" si="277"/>
        <v>10026</v>
      </c>
      <c r="AC1179">
        <f t="shared" si="278"/>
        <v>10028</v>
      </c>
      <c r="AD1179">
        <f t="shared" si="279"/>
        <v>10097</v>
      </c>
      <c r="AE1179">
        <f t="shared" si="280"/>
        <v>10074</v>
      </c>
      <c r="AF1179">
        <f t="shared" si="281"/>
        <v>100121</v>
      </c>
      <c r="AG1179">
        <f t="shared" si="282"/>
        <v>100044</v>
      </c>
      <c r="AH1179">
        <f t="shared" si="283"/>
        <v>100000</v>
      </c>
      <c r="AI1179">
        <f t="shared" si="284"/>
        <v>100000</v>
      </c>
      <c r="AJ1179">
        <f t="shared" si="285"/>
        <v>100000</v>
      </c>
    </row>
    <row r="1180" spans="1:36" x14ac:dyDescent="0.3">
      <c r="A1180">
        <v>4260162827</v>
      </c>
      <c r="B1180">
        <v>1544252672</v>
      </c>
      <c r="C1180">
        <v>6811</v>
      </c>
      <c r="D1180" t="b">
        <v>0</v>
      </c>
      <c r="E1180">
        <v>110</v>
      </c>
      <c r="F1180">
        <v>44</v>
      </c>
      <c r="G1180">
        <v>59</v>
      </c>
      <c r="H1180">
        <v>3</v>
      </c>
      <c r="I1180">
        <v>96</v>
      </c>
      <c r="J1180">
        <v>26</v>
      </c>
      <c r="K1180">
        <v>93</v>
      </c>
      <c r="L1180">
        <v>97</v>
      </c>
      <c r="M1180">
        <v>94</v>
      </c>
      <c r="N1180">
        <v>83</v>
      </c>
      <c r="O1180">
        <v>61</v>
      </c>
      <c r="P1180">
        <v>95</v>
      </c>
      <c r="Q1180">
        <v>50</v>
      </c>
      <c r="T1180" t="str">
        <f>IF(ISERROR(MATCH('Analysis backend'!$M$1,E1180:N1180,0)),"",'Analysis backend'!$L$1)</f>
        <v>Phantom Assassin</v>
      </c>
      <c r="U1180" t="str">
        <f>IF(T1180='Analysis backend'!$L$1,IF(ISERROR(MATCH('Analysis backend'!$M$1,E1180:I1180,0)),"Dire","Radiant"),"")</f>
        <v>Radiant</v>
      </c>
      <c r="V1180">
        <f t="shared" si="271"/>
        <v>1110</v>
      </c>
      <c r="W1180">
        <f t="shared" si="272"/>
        <v>1044</v>
      </c>
      <c r="X1180">
        <f t="shared" si="273"/>
        <v>1059</v>
      </c>
      <c r="Y1180">
        <f t="shared" si="274"/>
        <v>1003</v>
      </c>
      <c r="Z1180">
        <f t="shared" si="275"/>
        <v>1096</v>
      </c>
      <c r="AA1180">
        <f t="shared" si="276"/>
        <v>10026</v>
      </c>
      <c r="AB1180">
        <f t="shared" si="277"/>
        <v>10093</v>
      </c>
      <c r="AC1180">
        <f t="shared" si="278"/>
        <v>10097</v>
      </c>
      <c r="AD1180">
        <f t="shared" si="279"/>
        <v>10094</v>
      </c>
      <c r="AE1180">
        <f t="shared" si="280"/>
        <v>10083</v>
      </c>
      <c r="AF1180">
        <f t="shared" si="281"/>
        <v>100061</v>
      </c>
      <c r="AG1180">
        <f t="shared" si="282"/>
        <v>100095</v>
      </c>
      <c r="AH1180">
        <f t="shared" si="283"/>
        <v>100050</v>
      </c>
      <c r="AI1180">
        <f t="shared" si="284"/>
        <v>100000</v>
      </c>
      <c r="AJ1180">
        <f t="shared" si="285"/>
        <v>100000</v>
      </c>
    </row>
    <row r="1181" spans="1:36" x14ac:dyDescent="0.3">
      <c r="A1181">
        <v>4260181338</v>
      </c>
      <c r="B1181">
        <v>1544253568</v>
      </c>
      <c r="C1181">
        <v>6953</v>
      </c>
      <c r="D1181" t="b">
        <v>0</v>
      </c>
      <c r="E1181">
        <v>89</v>
      </c>
      <c r="F1181">
        <v>86</v>
      </c>
      <c r="G1181">
        <v>97</v>
      </c>
      <c r="H1181">
        <v>87</v>
      </c>
      <c r="I1181">
        <v>41</v>
      </c>
      <c r="J1181">
        <v>1</v>
      </c>
      <c r="K1181">
        <v>90</v>
      </c>
      <c r="L1181">
        <v>103</v>
      </c>
      <c r="M1181">
        <v>52</v>
      </c>
      <c r="N1181">
        <v>111</v>
      </c>
      <c r="O1181">
        <v>31</v>
      </c>
      <c r="P1181">
        <v>44</v>
      </c>
      <c r="Q1181">
        <v>59</v>
      </c>
      <c r="T1181" t="str">
        <f>IF(ISERROR(MATCH('Analysis backend'!$M$1,E1181:N1181,0)),"",'Analysis backend'!$L$1)</f>
        <v/>
      </c>
      <c r="U1181" t="str">
        <f>IF(T1181='Analysis backend'!$L$1,IF(ISERROR(MATCH('Analysis backend'!$M$1,E1181:I1181,0)),"Dire","Radiant"),"")</f>
        <v/>
      </c>
      <c r="V1181">
        <f t="shared" si="271"/>
        <v>1089</v>
      </c>
      <c r="W1181">
        <f t="shared" si="272"/>
        <v>1086</v>
      </c>
      <c r="X1181">
        <f t="shared" si="273"/>
        <v>1097</v>
      </c>
      <c r="Y1181">
        <f t="shared" si="274"/>
        <v>1087</v>
      </c>
      <c r="Z1181">
        <f t="shared" si="275"/>
        <v>1041</v>
      </c>
      <c r="AA1181">
        <f t="shared" si="276"/>
        <v>10001</v>
      </c>
      <c r="AB1181">
        <f t="shared" si="277"/>
        <v>10090</v>
      </c>
      <c r="AC1181">
        <f t="shared" si="278"/>
        <v>10103</v>
      </c>
      <c r="AD1181">
        <f t="shared" si="279"/>
        <v>10052</v>
      </c>
      <c r="AE1181">
        <f t="shared" si="280"/>
        <v>10111</v>
      </c>
      <c r="AF1181">
        <f t="shared" si="281"/>
        <v>100031</v>
      </c>
      <c r="AG1181">
        <f t="shared" si="282"/>
        <v>100044</v>
      </c>
      <c r="AH1181">
        <f t="shared" si="283"/>
        <v>100059</v>
      </c>
      <c r="AI1181">
        <f t="shared" si="284"/>
        <v>100000</v>
      </c>
      <c r="AJ1181">
        <f t="shared" si="285"/>
        <v>100000</v>
      </c>
    </row>
    <row r="1182" spans="1:36" x14ac:dyDescent="0.3">
      <c r="A1182">
        <v>4260179127</v>
      </c>
      <c r="B1182">
        <v>1544253440</v>
      </c>
      <c r="C1182">
        <v>6900</v>
      </c>
      <c r="D1182" t="b">
        <v>0</v>
      </c>
      <c r="E1182">
        <v>121</v>
      </c>
      <c r="F1182">
        <v>100</v>
      </c>
      <c r="G1182">
        <v>85</v>
      </c>
      <c r="H1182">
        <v>41</v>
      </c>
      <c r="I1182">
        <v>6</v>
      </c>
      <c r="J1182">
        <v>31</v>
      </c>
      <c r="K1182">
        <v>44</v>
      </c>
      <c r="L1182">
        <v>18</v>
      </c>
      <c r="M1182">
        <v>50</v>
      </c>
      <c r="N1182">
        <v>71</v>
      </c>
      <c r="O1182">
        <v>74</v>
      </c>
      <c r="P1182">
        <v>82</v>
      </c>
      <c r="Q1182">
        <v>97</v>
      </c>
      <c r="T1182" t="str">
        <f>IF(ISERROR(MATCH('Analysis backend'!$M$1,E1182:N1182,0)),"",'Analysis backend'!$L$1)</f>
        <v>Phantom Assassin</v>
      </c>
      <c r="U1182" t="str">
        <f>IF(T1182='Analysis backend'!$L$1,IF(ISERROR(MATCH('Analysis backend'!$M$1,E1182:I1182,0)),"Dire","Radiant"),"")</f>
        <v>Dire</v>
      </c>
      <c r="V1182">
        <f t="shared" si="271"/>
        <v>1121</v>
      </c>
      <c r="W1182">
        <f t="shared" si="272"/>
        <v>1100</v>
      </c>
      <c r="X1182">
        <f t="shared" si="273"/>
        <v>1085</v>
      </c>
      <c r="Y1182">
        <f t="shared" si="274"/>
        <v>1041</v>
      </c>
      <c r="Z1182">
        <f t="shared" si="275"/>
        <v>1006</v>
      </c>
      <c r="AA1182">
        <f t="shared" si="276"/>
        <v>10031</v>
      </c>
      <c r="AB1182">
        <f t="shared" si="277"/>
        <v>10044</v>
      </c>
      <c r="AC1182">
        <f t="shared" si="278"/>
        <v>10018</v>
      </c>
      <c r="AD1182">
        <f t="shared" si="279"/>
        <v>10050</v>
      </c>
      <c r="AE1182">
        <f t="shared" si="280"/>
        <v>10071</v>
      </c>
      <c r="AF1182">
        <f t="shared" si="281"/>
        <v>100074</v>
      </c>
      <c r="AG1182">
        <f t="shared" si="282"/>
        <v>100082</v>
      </c>
      <c r="AH1182">
        <f t="shared" si="283"/>
        <v>100097</v>
      </c>
      <c r="AI1182">
        <f t="shared" si="284"/>
        <v>100000</v>
      </c>
      <c r="AJ1182">
        <f t="shared" si="285"/>
        <v>100000</v>
      </c>
    </row>
    <row r="1183" spans="1:36" x14ac:dyDescent="0.3">
      <c r="A1183">
        <v>4260188631</v>
      </c>
      <c r="B1183">
        <v>1544253824</v>
      </c>
      <c r="C1183">
        <v>6839</v>
      </c>
      <c r="D1183" t="b">
        <v>0</v>
      </c>
      <c r="E1183">
        <v>15</v>
      </c>
      <c r="F1183">
        <v>86</v>
      </c>
      <c r="G1183">
        <v>50</v>
      </c>
      <c r="H1183">
        <v>29</v>
      </c>
      <c r="I1183">
        <v>48</v>
      </c>
      <c r="J1183">
        <v>78</v>
      </c>
      <c r="K1183">
        <v>76</v>
      </c>
      <c r="L1183">
        <v>111</v>
      </c>
      <c r="M1183">
        <v>97</v>
      </c>
      <c r="N1183">
        <v>114</v>
      </c>
      <c r="O1183">
        <v>44</v>
      </c>
      <c r="T1183" t="str">
        <f>IF(ISERROR(MATCH('Analysis backend'!$M$1,E1183:N1183,0)),"",'Analysis backend'!$L$1)</f>
        <v/>
      </c>
      <c r="U1183" t="str">
        <f>IF(T1183='Analysis backend'!$L$1,IF(ISERROR(MATCH('Analysis backend'!$M$1,E1183:I1183,0)),"Dire","Radiant"),"")</f>
        <v/>
      </c>
      <c r="V1183">
        <f t="shared" si="271"/>
        <v>1015</v>
      </c>
      <c r="W1183">
        <f t="shared" si="272"/>
        <v>1086</v>
      </c>
      <c r="X1183">
        <f t="shared" si="273"/>
        <v>1050</v>
      </c>
      <c r="Y1183">
        <f t="shared" si="274"/>
        <v>1029</v>
      </c>
      <c r="Z1183">
        <f t="shared" si="275"/>
        <v>1048</v>
      </c>
      <c r="AA1183">
        <f t="shared" si="276"/>
        <v>10078</v>
      </c>
      <c r="AB1183">
        <f t="shared" si="277"/>
        <v>10076</v>
      </c>
      <c r="AC1183">
        <f t="shared" si="278"/>
        <v>10111</v>
      </c>
      <c r="AD1183">
        <f t="shared" si="279"/>
        <v>10097</v>
      </c>
      <c r="AE1183">
        <f t="shared" si="280"/>
        <v>10114</v>
      </c>
      <c r="AF1183">
        <f t="shared" si="281"/>
        <v>100044</v>
      </c>
      <c r="AG1183">
        <f t="shared" si="282"/>
        <v>100000</v>
      </c>
      <c r="AH1183">
        <f t="shared" si="283"/>
        <v>100000</v>
      </c>
      <c r="AI1183">
        <f t="shared" si="284"/>
        <v>100000</v>
      </c>
      <c r="AJ1183">
        <f t="shared" si="285"/>
        <v>100000</v>
      </c>
    </row>
    <row r="1184" spans="1:36" x14ac:dyDescent="0.3">
      <c r="A1184">
        <v>4260210952</v>
      </c>
      <c r="B1184">
        <v>1544254848</v>
      </c>
      <c r="C1184">
        <v>6963</v>
      </c>
      <c r="D1184" t="b">
        <v>0</v>
      </c>
      <c r="E1184">
        <v>38</v>
      </c>
      <c r="F1184">
        <v>34</v>
      </c>
      <c r="G1184">
        <v>95</v>
      </c>
      <c r="H1184">
        <v>111</v>
      </c>
      <c r="I1184">
        <v>50</v>
      </c>
      <c r="J1184">
        <v>97</v>
      </c>
      <c r="K1184">
        <v>31</v>
      </c>
      <c r="L1184">
        <v>66</v>
      </c>
      <c r="M1184">
        <v>78</v>
      </c>
      <c r="N1184">
        <v>93</v>
      </c>
      <c r="O1184">
        <v>44</v>
      </c>
      <c r="P1184">
        <v>71</v>
      </c>
      <c r="Q1184">
        <v>82</v>
      </c>
      <c r="T1184" t="str">
        <f>IF(ISERROR(MATCH('Analysis backend'!$M$1,E1184:N1184,0)),"",'Analysis backend'!$L$1)</f>
        <v/>
      </c>
      <c r="U1184" t="str">
        <f>IF(T1184='Analysis backend'!$L$1,IF(ISERROR(MATCH('Analysis backend'!$M$1,E1184:I1184,0)),"Dire","Radiant"),"")</f>
        <v/>
      </c>
      <c r="V1184">
        <f t="shared" si="271"/>
        <v>1038</v>
      </c>
      <c r="W1184">
        <f t="shared" si="272"/>
        <v>1034</v>
      </c>
      <c r="X1184">
        <f t="shared" si="273"/>
        <v>1095</v>
      </c>
      <c r="Y1184">
        <f t="shared" si="274"/>
        <v>1111</v>
      </c>
      <c r="Z1184">
        <f t="shared" si="275"/>
        <v>1050</v>
      </c>
      <c r="AA1184">
        <f t="shared" si="276"/>
        <v>10097</v>
      </c>
      <c r="AB1184">
        <f t="shared" si="277"/>
        <v>10031</v>
      </c>
      <c r="AC1184">
        <f t="shared" si="278"/>
        <v>10066</v>
      </c>
      <c r="AD1184">
        <f t="shared" si="279"/>
        <v>10078</v>
      </c>
      <c r="AE1184">
        <f t="shared" si="280"/>
        <v>10093</v>
      </c>
      <c r="AF1184">
        <f t="shared" si="281"/>
        <v>100044</v>
      </c>
      <c r="AG1184">
        <f t="shared" si="282"/>
        <v>100071</v>
      </c>
      <c r="AH1184">
        <f t="shared" si="283"/>
        <v>100082</v>
      </c>
      <c r="AI1184">
        <f t="shared" si="284"/>
        <v>100000</v>
      </c>
      <c r="AJ1184">
        <f t="shared" si="285"/>
        <v>100000</v>
      </c>
    </row>
    <row r="1185" spans="1:36" x14ac:dyDescent="0.3">
      <c r="A1185">
        <v>4260208914</v>
      </c>
      <c r="B1185">
        <v>1544254848</v>
      </c>
      <c r="C1185">
        <v>6893</v>
      </c>
      <c r="D1185" t="b">
        <v>1</v>
      </c>
      <c r="E1185">
        <v>1</v>
      </c>
      <c r="F1185">
        <v>45</v>
      </c>
      <c r="G1185">
        <v>87</v>
      </c>
      <c r="H1185">
        <v>23</v>
      </c>
      <c r="I1185">
        <v>27</v>
      </c>
      <c r="J1185">
        <v>97</v>
      </c>
      <c r="K1185">
        <v>74</v>
      </c>
      <c r="L1185">
        <v>41</v>
      </c>
      <c r="M1185">
        <v>26</v>
      </c>
      <c r="N1185">
        <v>114</v>
      </c>
      <c r="O1185">
        <v>34</v>
      </c>
      <c r="P1185">
        <v>44</v>
      </c>
      <c r="T1185" t="str">
        <f>IF(ISERROR(MATCH('Analysis backend'!$M$1,E1185:N1185,0)),"",'Analysis backend'!$L$1)</f>
        <v/>
      </c>
      <c r="U1185" t="str">
        <f>IF(T1185='Analysis backend'!$L$1,IF(ISERROR(MATCH('Analysis backend'!$M$1,E1185:I1185,0)),"Dire","Radiant"),"")</f>
        <v/>
      </c>
      <c r="V1185">
        <f t="shared" si="271"/>
        <v>2001</v>
      </c>
      <c r="W1185">
        <f t="shared" si="272"/>
        <v>2045</v>
      </c>
      <c r="X1185">
        <f t="shared" si="273"/>
        <v>2087</v>
      </c>
      <c r="Y1185">
        <f t="shared" si="274"/>
        <v>2023</v>
      </c>
      <c r="Z1185">
        <f t="shared" si="275"/>
        <v>2027</v>
      </c>
      <c r="AA1185">
        <f t="shared" si="276"/>
        <v>20097</v>
      </c>
      <c r="AB1185">
        <f t="shared" si="277"/>
        <v>20074</v>
      </c>
      <c r="AC1185">
        <f t="shared" si="278"/>
        <v>20041</v>
      </c>
      <c r="AD1185">
        <f t="shared" si="279"/>
        <v>20026</v>
      </c>
      <c r="AE1185">
        <f t="shared" si="280"/>
        <v>20114</v>
      </c>
      <c r="AF1185">
        <f t="shared" si="281"/>
        <v>100034</v>
      </c>
      <c r="AG1185">
        <f t="shared" si="282"/>
        <v>100044</v>
      </c>
      <c r="AH1185">
        <f t="shared" si="283"/>
        <v>100000</v>
      </c>
      <c r="AI1185">
        <f t="shared" si="284"/>
        <v>100000</v>
      </c>
      <c r="AJ1185">
        <f t="shared" si="285"/>
        <v>100000</v>
      </c>
    </row>
    <row r="1186" spans="1:36" x14ac:dyDescent="0.3">
      <c r="A1186">
        <v>4260210936</v>
      </c>
      <c r="B1186">
        <v>1544254848</v>
      </c>
      <c r="C1186">
        <v>6888</v>
      </c>
      <c r="D1186" t="b">
        <v>1</v>
      </c>
      <c r="E1186">
        <v>5</v>
      </c>
      <c r="F1186">
        <v>44</v>
      </c>
      <c r="G1186">
        <v>77</v>
      </c>
      <c r="H1186">
        <v>101</v>
      </c>
      <c r="I1186">
        <v>97</v>
      </c>
      <c r="J1186">
        <v>93</v>
      </c>
      <c r="K1186">
        <v>119</v>
      </c>
      <c r="L1186">
        <v>86</v>
      </c>
      <c r="M1186">
        <v>84</v>
      </c>
      <c r="N1186">
        <v>98</v>
      </c>
      <c r="O1186">
        <v>64</v>
      </c>
      <c r="P1186">
        <v>36</v>
      </c>
      <c r="T1186" t="str">
        <f>IF(ISERROR(MATCH('Analysis backend'!$M$1,E1186:N1186,0)),"",'Analysis backend'!$L$1)</f>
        <v>Phantom Assassin</v>
      </c>
      <c r="U1186" t="str">
        <f>IF(T1186='Analysis backend'!$L$1,IF(ISERROR(MATCH('Analysis backend'!$M$1,E1186:I1186,0)),"Dire","Radiant"),"")</f>
        <v>Radiant</v>
      </c>
      <c r="V1186">
        <f t="shared" si="271"/>
        <v>2005</v>
      </c>
      <c r="W1186">
        <f t="shared" si="272"/>
        <v>2044</v>
      </c>
      <c r="X1186">
        <f t="shared" si="273"/>
        <v>2077</v>
      </c>
      <c r="Y1186">
        <f t="shared" si="274"/>
        <v>2101</v>
      </c>
      <c r="Z1186">
        <f t="shared" si="275"/>
        <v>2097</v>
      </c>
      <c r="AA1186">
        <f t="shared" si="276"/>
        <v>20093</v>
      </c>
      <c r="AB1186">
        <f t="shared" si="277"/>
        <v>20119</v>
      </c>
      <c r="AC1186">
        <f t="shared" si="278"/>
        <v>20086</v>
      </c>
      <c r="AD1186">
        <f t="shared" si="279"/>
        <v>20084</v>
      </c>
      <c r="AE1186">
        <f t="shared" si="280"/>
        <v>20098</v>
      </c>
      <c r="AF1186">
        <f t="shared" si="281"/>
        <v>100064</v>
      </c>
      <c r="AG1186">
        <f t="shared" si="282"/>
        <v>100036</v>
      </c>
      <c r="AH1186">
        <f t="shared" si="283"/>
        <v>100000</v>
      </c>
      <c r="AI1186">
        <f t="shared" si="284"/>
        <v>100000</v>
      </c>
      <c r="AJ1186">
        <f t="shared" si="285"/>
        <v>100000</v>
      </c>
    </row>
    <row r="1187" spans="1:36" x14ac:dyDescent="0.3">
      <c r="A1187">
        <v>4260193961</v>
      </c>
      <c r="B1187">
        <v>1544254080</v>
      </c>
      <c r="C1187">
        <v>6775</v>
      </c>
      <c r="D1187" t="b">
        <v>1</v>
      </c>
      <c r="E1187">
        <v>97</v>
      </c>
      <c r="F1187">
        <v>55</v>
      </c>
      <c r="G1187">
        <v>114</v>
      </c>
      <c r="H1187">
        <v>86</v>
      </c>
      <c r="I1187">
        <v>93</v>
      </c>
      <c r="J1187">
        <v>112</v>
      </c>
      <c r="K1187">
        <v>10</v>
      </c>
      <c r="L1187">
        <v>96</v>
      </c>
      <c r="M1187">
        <v>66</v>
      </c>
      <c r="N1187">
        <v>95</v>
      </c>
      <c r="O1187">
        <v>44</v>
      </c>
      <c r="P1187">
        <v>1</v>
      </c>
      <c r="T1187" t="str">
        <f>IF(ISERROR(MATCH('Analysis backend'!$M$1,E1187:N1187,0)),"",'Analysis backend'!$L$1)</f>
        <v/>
      </c>
      <c r="U1187" t="str">
        <f>IF(T1187='Analysis backend'!$L$1,IF(ISERROR(MATCH('Analysis backend'!$M$1,E1187:I1187,0)),"Dire","Radiant"),"")</f>
        <v/>
      </c>
      <c r="V1187">
        <f t="shared" si="271"/>
        <v>2097</v>
      </c>
      <c r="W1187">
        <f t="shared" si="272"/>
        <v>2055</v>
      </c>
      <c r="X1187">
        <f t="shared" si="273"/>
        <v>2114</v>
      </c>
      <c r="Y1187">
        <f t="shared" si="274"/>
        <v>2086</v>
      </c>
      <c r="Z1187">
        <f t="shared" si="275"/>
        <v>2093</v>
      </c>
      <c r="AA1187">
        <f t="shared" si="276"/>
        <v>20112</v>
      </c>
      <c r="AB1187">
        <f t="shared" si="277"/>
        <v>20010</v>
      </c>
      <c r="AC1187">
        <f t="shared" si="278"/>
        <v>20096</v>
      </c>
      <c r="AD1187">
        <f t="shared" si="279"/>
        <v>20066</v>
      </c>
      <c r="AE1187">
        <f t="shared" si="280"/>
        <v>20095</v>
      </c>
      <c r="AF1187">
        <f t="shared" si="281"/>
        <v>100044</v>
      </c>
      <c r="AG1187">
        <f t="shared" si="282"/>
        <v>100001</v>
      </c>
      <c r="AH1187">
        <f t="shared" si="283"/>
        <v>100000</v>
      </c>
      <c r="AI1187">
        <f t="shared" si="284"/>
        <v>100000</v>
      </c>
      <c r="AJ1187">
        <f t="shared" si="285"/>
        <v>100000</v>
      </c>
    </row>
    <row r="1188" spans="1:36" x14ac:dyDescent="0.3">
      <c r="A1188">
        <v>4260221103</v>
      </c>
      <c r="B1188">
        <v>1544255360</v>
      </c>
      <c r="C1188">
        <v>6937</v>
      </c>
      <c r="D1188" t="b">
        <v>0</v>
      </c>
      <c r="E1188">
        <v>93</v>
      </c>
      <c r="F1188">
        <v>16</v>
      </c>
      <c r="G1188">
        <v>52</v>
      </c>
      <c r="H1188">
        <v>85</v>
      </c>
      <c r="I1188">
        <v>79</v>
      </c>
      <c r="J1188">
        <v>86</v>
      </c>
      <c r="K1188">
        <v>31</v>
      </c>
      <c r="L1188">
        <v>78</v>
      </c>
      <c r="M1188">
        <v>41</v>
      </c>
      <c r="N1188">
        <v>100</v>
      </c>
      <c r="O1188">
        <v>97</v>
      </c>
      <c r="P1188">
        <v>120</v>
      </c>
      <c r="T1188" t="str">
        <f>IF(ISERROR(MATCH('Analysis backend'!$M$1,E1188:N1188,0)),"",'Analysis backend'!$L$1)</f>
        <v/>
      </c>
      <c r="U1188" t="str">
        <f>IF(T1188='Analysis backend'!$L$1,IF(ISERROR(MATCH('Analysis backend'!$M$1,E1188:I1188,0)),"Dire","Radiant"),"")</f>
        <v/>
      </c>
      <c r="V1188">
        <f t="shared" si="271"/>
        <v>1093</v>
      </c>
      <c r="W1188">
        <f t="shared" si="272"/>
        <v>1016</v>
      </c>
      <c r="X1188">
        <f t="shared" si="273"/>
        <v>1052</v>
      </c>
      <c r="Y1188">
        <f t="shared" si="274"/>
        <v>1085</v>
      </c>
      <c r="Z1188">
        <f t="shared" si="275"/>
        <v>1079</v>
      </c>
      <c r="AA1188">
        <f t="shared" si="276"/>
        <v>10086</v>
      </c>
      <c r="AB1188">
        <f t="shared" si="277"/>
        <v>10031</v>
      </c>
      <c r="AC1188">
        <f t="shared" si="278"/>
        <v>10078</v>
      </c>
      <c r="AD1188">
        <f t="shared" si="279"/>
        <v>10041</v>
      </c>
      <c r="AE1188">
        <f t="shared" si="280"/>
        <v>10100</v>
      </c>
      <c r="AF1188">
        <f t="shared" si="281"/>
        <v>100097</v>
      </c>
      <c r="AG1188">
        <f t="shared" si="282"/>
        <v>100120</v>
      </c>
      <c r="AH1188">
        <f t="shared" si="283"/>
        <v>100000</v>
      </c>
      <c r="AI1188">
        <f t="shared" si="284"/>
        <v>100000</v>
      </c>
      <c r="AJ1188">
        <f t="shared" si="285"/>
        <v>100000</v>
      </c>
    </row>
    <row r="1189" spans="1:36" x14ac:dyDescent="0.3">
      <c r="A1189">
        <v>4260225836</v>
      </c>
      <c r="B1189">
        <v>1544255616</v>
      </c>
      <c r="C1189">
        <v>6893</v>
      </c>
      <c r="D1189" t="b">
        <v>1</v>
      </c>
      <c r="E1189">
        <v>44</v>
      </c>
      <c r="F1189">
        <v>28</v>
      </c>
      <c r="G1189">
        <v>82</v>
      </c>
      <c r="H1189">
        <v>27</v>
      </c>
      <c r="I1189">
        <v>121</v>
      </c>
      <c r="J1189">
        <v>86</v>
      </c>
      <c r="K1189">
        <v>50</v>
      </c>
      <c r="L1189">
        <v>1</v>
      </c>
      <c r="M1189">
        <v>9</v>
      </c>
      <c r="N1189">
        <v>38</v>
      </c>
      <c r="O1189">
        <v>97</v>
      </c>
      <c r="P1189">
        <v>113</v>
      </c>
      <c r="T1189" t="str">
        <f>IF(ISERROR(MATCH('Analysis backend'!$M$1,E1189:N1189,0)),"",'Analysis backend'!$L$1)</f>
        <v>Phantom Assassin</v>
      </c>
      <c r="U1189" t="str">
        <f>IF(T1189='Analysis backend'!$L$1,IF(ISERROR(MATCH('Analysis backend'!$M$1,E1189:I1189,0)),"Dire","Radiant"),"")</f>
        <v>Radiant</v>
      </c>
      <c r="V1189">
        <f t="shared" si="271"/>
        <v>2044</v>
      </c>
      <c r="W1189">
        <f t="shared" si="272"/>
        <v>2028</v>
      </c>
      <c r="X1189">
        <f t="shared" si="273"/>
        <v>2082</v>
      </c>
      <c r="Y1189">
        <f t="shared" si="274"/>
        <v>2027</v>
      </c>
      <c r="Z1189">
        <f t="shared" si="275"/>
        <v>2121</v>
      </c>
      <c r="AA1189">
        <f t="shared" si="276"/>
        <v>20086</v>
      </c>
      <c r="AB1189">
        <f t="shared" si="277"/>
        <v>20050</v>
      </c>
      <c r="AC1189">
        <f t="shared" si="278"/>
        <v>20001</v>
      </c>
      <c r="AD1189">
        <f t="shared" si="279"/>
        <v>20009</v>
      </c>
      <c r="AE1189">
        <f t="shared" si="280"/>
        <v>20038</v>
      </c>
      <c r="AF1189">
        <f t="shared" si="281"/>
        <v>100097</v>
      </c>
      <c r="AG1189">
        <f t="shared" si="282"/>
        <v>100113</v>
      </c>
      <c r="AH1189">
        <f t="shared" si="283"/>
        <v>100000</v>
      </c>
      <c r="AI1189">
        <f t="shared" si="284"/>
        <v>100000</v>
      </c>
      <c r="AJ1189">
        <f t="shared" si="285"/>
        <v>100000</v>
      </c>
    </row>
    <row r="1190" spans="1:36" x14ac:dyDescent="0.3">
      <c r="A1190">
        <v>4260176301</v>
      </c>
      <c r="B1190">
        <v>1544253312</v>
      </c>
      <c r="C1190">
        <v>6759</v>
      </c>
      <c r="D1190" t="b">
        <v>0</v>
      </c>
      <c r="E1190">
        <v>28</v>
      </c>
      <c r="F1190">
        <v>46</v>
      </c>
      <c r="G1190">
        <v>97</v>
      </c>
      <c r="H1190">
        <v>12</v>
      </c>
      <c r="I1190">
        <v>110</v>
      </c>
      <c r="J1190">
        <v>59</v>
      </c>
      <c r="K1190">
        <v>8</v>
      </c>
      <c r="L1190">
        <v>121</v>
      </c>
      <c r="M1190">
        <v>100</v>
      </c>
      <c r="N1190">
        <v>33</v>
      </c>
      <c r="O1190">
        <v>44</v>
      </c>
      <c r="P1190">
        <v>1</v>
      </c>
      <c r="Q1190">
        <v>50</v>
      </c>
      <c r="T1190" t="str">
        <f>IF(ISERROR(MATCH('Analysis backend'!$M$1,E1190:N1190,0)),"",'Analysis backend'!$L$1)</f>
        <v/>
      </c>
      <c r="U1190" t="str">
        <f>IF(T1190='Analysis backend'!$L$1,IF(ISERROR(MATCH('Analysis backend'!$M$1,E1190:I1190,0)),"Dire","Radiant"),"")</f>
        <v/>
      </c>
      <c r="V1190">
        <f t="shared" si="271"/>
        <v>1028</v>
      </c>
      <c r="W1190">
        <f t="shared" si="272"/>
        <v>1046</v>
      </c>
      <c r="X1190">
        <f t="shared" si="273"/>
        <v>1097</v>
      </c>
      <c r="Y1190">
        <f t="shared" si="274"/>
        <v>1012</v>
      </c>
      <c r="Z1190">
        <f t="shared" si="275"/>
        <v>1110</v>
      </c>
      <c r="AA1190">
        <f t="shared" si="276"/>
        <v>10059</v>
      </c>
      <c r="AB1190">
        <f t="shared" si="277"/>
        <v>10008</v>
      </c>
      <c r="AC1190">
        <f t="shared" si="278"/>
        <v>10121</v>
      </c>
      <c r="AD1190">
        <f t="shared" si="279"/>
        <v>10100</v>
      </c>
      <c r="AE1190">
        <f t="shared" si="280"/>
        <v>10033</v>
      </c>
      <c r="AF1190">
        <f t="shared" si="281"/>
        <v>100044</v>
      </c>
      <c r="AG1190">
        <f t="shared" si="282"/>
        <v>100001</v>
      </c>
      <c r="AH1190">
        <f t="shared" si="283"/>
        <v>100050</v>
      </c>
      <c r="AI1190">
        <f t="shared" si="284"/>
        <v>100000</v>
      </c>
      <c r="AJ1190">
        <f t="shared" si="285"/>
        <v>100000</v>
      </c>
    </row>
    <row r="1191" spans="1:36" x14ac:dyDescent="0.3">
      <c r="A1191">
        <v>4260181338</v>
      </c>
      <c r="B1191">
        <v>1544253568</v>
      </c>
      <c r="C1191">
        <v>6953</v>
      </c>
      <c r="D1191" t="b">
        <v>0</v>
      </c>
      <c r="E1191">
        <v>89</v>
      </c>
      <c r="F1191">
        <v>86</v>
      </c>
      <c r="G1191">
        <v>97</v>
      </c>
      <c r="H1191">
        <v>87</v>
      </c>
      <c r="I1191">
        <v>41</v>
      </c>
      <c r="J1191">
        <v>1</v>
      </c>
      <c r="K1191">
        <v>90</v>
      </c>
      <c r="L1191">
        <v>103</v>
      </c>
      <c r="M1191">
        <v>52</v>
      </c>
      <c r="N1191">
        <v>111</v>
      </c>
      <c r="O1191">
        <v>31</v>
      </c>
      <c r="P1191">
        <v>44</v>
      </c>
      <c r="Q1191">
        <v>59</v>
      </c>
      <c r="T1191" t="str">
        <f>IF(ISERROR(MATCH('Analysis backend'!$M$1,E1191:N1191,0)),"",'Analysis backend'!$L$1)</f>
        <v/>
      </c>
      <c r="U1191" t="str">
        <f>IF(T1191='Analysis backend'!$L$1,IF(ISERROR(MATCH('Analysis backend'!$M$1,E1191:I1191,0)),"Dire","Radiant"),"")</f>
        <v/>
      </c>
      <c r="V1191">
        <f t="shared" si="271"/>
        <v>1089</v>
      </c>
      <c r="W1191">
        <f t="shared" si="272"/>
        <v>1086</v>
      </c>
      <c r="X1191">
        <f t="shared" si="273"/>
        <v>1097</v>
      </c>
      <c r="Y1191">
        <f t="shared" si="274"/>
        <v>1087</v>
      </c>
      <c r="Z1191">
        <f t="shared" si="275"/>
        <v>1041</v>
      </c>
      <c r="AA1191">
        <f t="shared" si="276"/>
        <v>10001</v>
      </c>
      <c r="AB1191">
        <f t="shared" si="277"/>
        <v>10090</v>
      </c>
      <c r="AC1191">
        <f t="shared" si="278"/>
        <v>10103</v>
      </c>
      <c r="AD1191">
        <f t="shared" si="279"/>
        <v>10052</v>
      </c>
      <c r="AE1191">
        <f t="shared" si="280"/>
        <v>10111</v>
      </c>
      <c r="AF1191">
        <f t="shared" si="281"/>
        <v>100031</v>
      </c>
      <c r="AG1191">
        <f t="shared" si="282"/>
        <v>100044</v>
      </c>
      <c r="AH1191">
        <f t="shared" si="283"/>
        <v>100059</v>
      </c>
      <c r="AI1191">
        <f t="shared" si="284"/>
        <v>100000</v>
      </c>
      <c r="AJ1191">
        <f t="shared" si="285"/>
        <v>100000</v>
      </c>
    </row>
    <row r="1192" spans="1:36" x14ac:dyDescent="0.3">
      <c r="A1192">
        <v>4260233530</v>
      </c>
      <c r="B1192">
        <v>1544255872</v>
      </c>
      <c r="C1192">
        <v>7088</v>
      </c>
      <c r="D1192" t="b">
        <v>0</v>
      </c>
      <c r="E1192">
        <v>121</v>
      </c>
      <c r="F1192">
        <v>16</v>
      </c>
      <c r="G1192">
        <v>114</v>
      </c>
      <c r="H1192">
        <v>44</v>
      </c>
      <c r="I1192">
        <v>86</v>
      </c>
      <c r="J1192">
        <v>109</v>
      </c>
      <c r="K1192">
        <v>36</v>
      </c>
      <c r="L1192">
        <v>85</v>
      </c>
      <c r="M1192">
        <v>19</v>
      </c>
      <c r="N1192">
        <v>97</v>
      </c>
      <c r="O1192">
        <v>34</v>
      </c>
      <c r="P1192">
        <v>63</v>
      </c>
      <c r="T1192" t="str">
        <f>IF(ISERROR(MATCH('Analysis backend'!$M$1,E1192:N1192,0)),"",'Analysis backend'!$L$1)</f>
        <v>Phantom Assassin</v>
      </c>
      <c r="U1192" t="str">
        <f>IF(T1192='Analysis backend'!$L$1,IF(ISERROR(MATCH('Analysis backend'!$M$1,E1192:I1192,0)),"Dire","Radiant"),"")</f>
        <v>Radiant</v>
      </c>
      <c r="V1192">
        <f t="shared" si="271"/>
        <v>1121</v>
      </c>
      <c r="W1192">
        <f t="shared" si="272"/>
        <v>1016</v>
      </c>
      <c r="X1192">
        <f t="shared" si="273"/>
        <v>1114</v>
      </c>
      <c r="Y1192">
        <f t="shared" si="274"/>
        <v>1044</v>
      </c>
      <c r="Z1192">
        <f t="shared" si="275"/>
        <v>1086</v>
      </c>
      <c r="AA1192">
        <f t="shared" si="276"/>
        <v>10109</v>
      </c>
      <c r="AB1192">
        <f t="shared" si="277"/>
        <v>10036</v>
      </c>
      <c r="AC1192">
        <f t="shared" si="278"/>
        <v>10085</v>
      </c>
      <c r="AD1192">
        <f t="shared" si="279"/>
        <v>10019</v>
      </c>
      <c r="AE1192">
        <f t="shared" si="280"/>
        <v>10097</v>
      </c>
      <c r="AF1192">
        <f t="shared" si="281"/>
        <v>100034</v>
      </c>
      <c r="AG1192">
        <f t="shared" si="282"/>
        <v>100063</v>
      </c>
      <c r="AH1192">
        <f t="shared" si="283"/>
        <v>100000</v>
      </c>
      <c r="AI1192">
        <f t="shared" si="284"/>
        <v>100000</v>
      </c>
      <c r="AJ1192">
        <f t="shared" si="285"/>
        <v>100000</v>
      </c>
    </row>
    <row r="1193" spans="1:36" x14ac:dyDescent="0.3">
      <c r="A1193">
        <v>4260210952</v>
      </c>
      <c r="B1193">
        <v>1544254848</v>
      </c>
      <c r="C1193">
        <v>6963</v>
      </c>
      <c r="D1193" t="b">
        <v>0</v>
      </c>
      <c r="E1193">
        <v>38</v>
      </c>
      <c r="F1193">
        <v>34</v>
      </c>
      <c r="G1193">
        <v>95</v>
      </c>
      <c r="H1193">
        <v>111</v>
      </c>
      <c r="I1193">
        <v>50</v>
      </c>
      <c r="J1193">
        <v>97</v>
      </c>
      <c r="K1193">
        <v>31</v>
      </c>
      <c r="L1193">
        <v>66</v>
      </c>
      <c r="M1193">
        <v>78</v>
      </c>
      <c r="N1193">
        <v>93</v>
      </c>
      <c r="O1193">
        <v>44</v>
      </c>
      <c r="P1193">
        <v>71</v>
      </c>
      <c r="Q1193">
        <v>82</v>
      </c>
      <c r="T1193" t="str">
        <f>IF(ISERROR(MATCH('Analysis backend'!$M$1,E1193:N1193,0)),"",'Analysis backend'!$L$1)</f>
        <v/>
      </c>
      <c r="U1193" t="str">
        <f>IF(T1193='Analysis backend'!$L$1,IF(ISERROR(MATCH('Analysis backend'!$M$1,E1193:I1193,0)),"Dire","Radiant"),"")</f>
        <v/>
      </c>
      <c r="V1193">
        <f t="shared" si="271"/>
        <v>1038</v>
      </c>
      <c r="W1193">
        <f t="shared" si="272"/>
        <v>1034</v>
      </c>
      <c r="X1193">
        <f t="shared" si="273"/>
        <v>1095</v>
      </c>
      <c r="Y1193">
        <f t="shared" si="274"/>
        <v>1111</v>
      </c>
      <c r="Z1193">
        <f t="shared" si="275"/>
        <v>1050</v>
      </c>
      <c r="AA1193">
        <f t="shared" si="276"/>
        <v>10097</v>
      </c>
      <c r="AB1193">
        <f t="shared" si="277"/>
        <v>10031</v>
      </c>
      <c r="AC1193">
        <f t="shared" si="278"/>
        <v>10066</v>
      </c>
      <c r="AD1193">
        <f t="shared" si="279"/>
        <v>10078</v>
      </c>
      <c r="AE1193">
        <f t="shared" si="280"/>
        <v>10093</v>
      </c>
      <c r="AF1193">
        <f t="shared" si="281"/>
        <v>100044</v>
      </c>
      <c r="AG1193">
        <f t="shared" si="282"/>
        <v>100071</v>
      </c>
      <c r="AH1193">
        <f t="shared" si="283"/>
        <v>100082</v>
      </c>
      <c r="AI1193">
        <f t="shared" si="284"/>
        <v>100000</v>
      </c>
      <c r="AJ1193">
        <f t="shared" si="285"/>
        <v>100000</v>
      </c>
    </row>
    <row r="1194" spans="1:36" x14ac:dyDescent="0.3">
      <c r="A1194">
        <v>4260221103</v>
      </c>
      <c r="B1194">
        <v>1544255360</v>
      </c>
      <c r="C1194">
        <v>6937</v>
      </c>
      <c r="D1194" t="b">
        <v>0</v>
      </c>
      <c r="E1194">
        <v>93</v>
      </c>
      <c r="F1194">
        <v>16</v>
      </c>
      <c r="G1194">
        <v>52</v>
      </c>
      <c r="H1194">
        <v>85</v>
      </c>
      <c r="I1194">
        <v>79</v>
      </c>
      <c r="J1194">
        <v>86</v>
      </c>
      <c r="K1194">
        <v>31</v>
      </c>
      <c r="L1194">
        <v>78</v>
      </c>
      <c r="M1194">
        <v>41</v>
      </c>
      <c r="N1194">
        <v>100</v>
      </c>
      <c r="O1194">
        <v>97</v>
      </c>
      <c r="P1194">
        <v>120</v>
      </c>
      <c r="T1194" t="str">
        <f>IF(ISERROR(MATCH('Analysis backend'!$M$1,E1194:N1194,0)),"",'Analysis backend'!$L$1)</f>
        <v/>
      </c>
      <c r="U1194" t="str">
        <f>IF(T1194='Analysis backend'!$L$1,IF(ISERROR(MATCH('Analysis backend'!$M$1,E1194:I1194,0)),"Dire","Radiant"),"")</f>
        <v/>
      </c>
      <c r="V1194">
        <f t="shared" si="271"/>
        <v>1093</v>
      </c>
      <c r="W1194">
        <f t="shared" si="272"/>
        <v>1016</v>
      </c>
      <c r="X1194">
        <f t="shared" si="273"/>
        <v>1052</v>
      </c>
      <c r="Y1194">
        <f t="shared" si="274"/>
        <v>1085</v>
      </c>
      <c r="Z1194">
        <f t="shared" si="275"/>
        <v>1079</v>
      </c>
      <c r="AA1194">
        <f t="shared" si="276"/>
        <v>10086</v>
      </c>
      <c r="AB1194">
        <f t="shared" si="277"/>
        <v>10031</v>
      </c>
      <c r="AC1194">
        <f t="shared" si="278"/>
        <v>10078</v>
      </c>
      <c r="AD1194">
        <f t="shared" si="279"/>
        <v>10041</v>
      </c>
      <c r="AE1194">
        <f t="shared" si="280"/>
        <v>10100</v>
      </c>
      <c r="AF1194">
        <f t="shared" si="281"/>
        <v>100097</v>
      </c>
      <c r="AG1194">
        <f t="shared" si="282"/>
        <v>100120</v>
      </c>
      <c r="AH1194">
        <f t="shared" si="283"/>
        <v>100000</v>
      </c>
      <c r="AI1194">
        <f t="shared" si="284"/>
        <v>100000</v>
      </c>
      <c r="AJ1194">
        <f t="shared" si="285"/>
        <v>100000</v>
      </c>
    </row>
    <row r="1195" spans="1:36" x14ac:dyDescent="0.3">
      <c r="A1195">
        <v>4260208914</v>
      </c>
      <c r="B1195">
        <v>1544254848</v>
      </c>
      <c r="C1195">
        <v>6893</v>
      </c>
      <c r="D1195" t="b">
        <v>1</v>
      </c>
      <c r="E1195">
        <v>1</v>
      </c>
      <c r="F1195">
        <v>45</v>
      </c>
      <c r="G1195">
        <v>87</v>
      </c>
      <c r="H1195">
        <v>23</v>
      </c>
      <c r="I1195">
        <v>27</v>
      </c>
      <c r="J1195">
        <v>97</v>
      </c>
      <c r="K1195">
        <v>74</v>
      </c>
      <c r="L1195">
        <v>41</v>
      </c>
      <c r="M1195">
        <v>26</v>
      </c>
      <c r="N1195">
        <v>114</v>
      </c>
      <c r="O1195">
        <v>34</v>
      </c>
      <c r="P1195">
        <v>44</v>
      </c>
      <c r="T1195" t="str">
        <f>IF(ISERROR(MATCH('Analysis backend'!$M$1,E1195:N1195,0)),"",'Analysis backend'!$L$1)</f>
        <v/>
      </c>
      <c r="U1195" t="str">
        <f>IF(T1195='Analysis backend'!$L$1,IF(ISERROR(MATCH('Analysis backend'!$M$1,E1195:I1195,0)),"Dire","Radiant"),"")</f>
        <v/>
      </c>
      <c r="V1195">
        <f t="shared" si="271"/>
        <v>2001</v>
      </c>
      <c r="W1195">
        <f t="shared" si="272"/>
        <v>2045</v>
      </c>
      <c r="X1195">
        <f t="shared" si="273"/>
        <v>2087</v>
      </c>
      <c r="Y1195">
        <f t="shared" si="274"/>
        <v>2023</v>
      </c>
      <c r="Z1195">
        <f t="shared" si="275"/>
        <v>2027</v>
      </c>
      <c r="AA1195">
        <f t="shared" si="276"/>
        <v>20097</v>
      </c>
      <c r="AB1195">
        <f t="shared" si="277"/>
        <v>20074</v>
      </c>
      <c r="AC1195">
        <f t="shared" si="278"/>
        <v>20041</v>
      </c>
      <c r="AD1195">
        <f t="shared" si="279"/>
        <v>20026</v>
      </c>
      <c r="AE1195">
        <f t="shared" si="280"/>
        <v>20114</v>
      </c>
      <c r="AF1195">
        <f t="shared" si="281"/>
        <v>100034</v>
      </c>
      <c r="AG1195">
        <f t="shared" si="282"/>
        <v>100044</v>
      </c>
      <c r="AH1195">
        <f t="shared" si="283"/>
        <v>100000</v>
      </c>
      <c r="AI1195">
        <f t="shared" si="284"/>
        <v>100000</v>
      </c>
      <c r="AJ1195">
        <f t="shared" si="285"/>
        <v>100000</v>
      </c>
    </row>
    <row r="1196" spans="1:36" x14ac:dyDescent="0.3">
      <c r="A1196">
        <v>4260225836</v>
      </c>
      <c r="B1196">
        <v>1544255616</v>
      </c>
      <c r="C1196">
        <v>6893</v>
      </c>
      <c r="D1196" t="b">
        <v>1</v>
      </c>
      <c r="E1196">
        <v>44</v>
      </c>
      <c r="F1196">
        <v>28</v>
      </c>
      <c r="G1196">
        <v>82</v>
      </c>
      <c r="H1196">
        <v>27</v>
      </c>
      <c r="I1196">
        <v>121</v>
      </c>
      <c r="J1196">
        <v>86</v>
      </c>
      <c r="K1196">
        <v>50</v>
      </c>
      <c r="L1196">
        <v>1</v>
      </c>
      <c r="M1196">
        <v>9</v>
      </c>
      <c r="N1196">
        <v>38</v>
      </c>
      <c r="O1196">
        <v>97</v>
      </c>
      <c r="P1196">
        <v>113</v>
      </c>
      <c r="T1196" t="str">
        <f>IF(ISERROR(MATCH('Analysis backend'!$M$1,E1196:N1196,0)),"",'Analysis backend'!$L$1)</f>
        <v>Phantom Assassin</v>
      </c>
      <c r="U1196" t="str">
        <f>IF(T1196='Analysis backend'!$L$1,IF(ISERROR(MATCH('Analysis backend'!$M$1,E1196:I1196,0)),"Dire","Radiant"),"")</f>
        <v>Radiant</v>
      </c>
      <c r="V1196">
        <f t="shared" si="271"/>
        <v>2044</v>
      </c>
      <c r="W1196">
        <f t="shared" si="272"/>
        <v>2028</v>
      </c>
      <c r="X1196">
        <f t="shared" si="273"/>
        <v>2082</v>
      </c>
      <c r="Y1196">
        <f t="shared" si="274"/>
        <v>2027</v>
      </c>
      <c r="Z1196">
        <f t="shared" si="275"/>
        <v>2121</v>
      </c>
      <c r="AA1196">
        <f t="shared" si="276"/>
        <v>20086</v>
      </c>
      <c r="AB1196">
        <f t="shared" si="277"/>
        <v>20050</v>
      </c>
      <c r="AC1196">
        <f t="shared" si="278"/>
        <v>20001</v>
      </c>
      <c r="AD1196">
        <f t="shared" si="279"/>
        <v>20009</v>
      </c>
      <c r="AE1196">
        <f t="shared" si="280"/>
        <v>20038</v>
      </c>
      <c r="AF1196">
        <f t="shared" si="281"/>
        <v>100097</v>
      </c>
      <c r="AG1196">
        <f t="shared" si="282"/>
        <v>100113</v>
      </c>
      <c r="AH1196">
        <f t="shared" si="283"/>
        <v>100000</v>
      </c>
      <c r="AI1196">
        <f t="shared" si="284"/>
        <v>100000</v>
      </c>
      <c r="AJ1196">
        <f t="shared" si="285"/>
        <v>100000</v>
      </c>
    </row>
    <row r="1197" spans="1:36" x14ac:dyDescent="0.3">
      <c r="A1197">
        <v>4260188631</v>
      </c>
      <c r="B1197">
        <v>1544253824</v>
      </c>
      <c r="C1197">
        <v>6839</v>
      </c>
      <c r="D1197" t="b">
        <v>0</v>
      </c>
      <c r="E1197">
        <v>15</v>
      </c>
      <c r="F1197">
        <v>86</v>
      </c>
      <c r="G1197">
        <v>50</v>
      </c>
      <c r="H1197">
        <v>29</v>
      </c>
      <c r="I1197">
        <v>48</v>
      </c>
      <c r="J1197">
        <v>78</v>
      </c>
      <c r="K1197">
        <v>76</v>
      </c>
      <c r="L1197">
        <v>111</v>
      </c>
      <c r="M1197">
        <v>97</v>
      </c>
      <c r="N1197">
        <v>114</v>
      </c>
      <c r="O1197">
        <v>44</v>
      </c>
      <c r="T1197" t="str">
        <f>IF(ISERROR(MATCH('Analysis backend'!$M$1,E1197:N1197,0)),"",'Analysis backend'!$L$1)</f>
        <v/>
      </c>
      <c r="U1197" t="str">
        <f>IF(T1197='Analysis backend'!$L$1,IF(ISERROR(MATCH('Analysis backend'!$M$1,E1197:I1197,0)),"Dire","Radiant"),"")</f>
        <v/>
      </c>
      <c r="V1197">
        <f t="shared" si="271"/>
        <v>1015</v>
      </c>
      <c r="W1197">
        <f t="shared" si="272"/>
        <v>1086</v>
      </c>
      <c r="X1197">
        <f t="shared" si="273"/>
        <v>1050</v>
      </c>
      <c r="Y1197">
        <f t="shared" si="274"/>
        <v>1029</v>
      </c>
      <c r="Z1197">
        <f t="shared" si="275"/>
        <v>1048</v>
      </c>
      <c r="AA1197">
        <f t="shared" si="276"/>
        <v>10078</v>
      </c>
      <c r="AB1197">
        <f t="shared" si="277"/>
        <v>10076</v>
      </c>
      <c r="AC1197">
        <f t="shared" si="278"/>
        <v>10111</v>
      </c>
      <c r="AD1197">
        <f t="shared" si="279"/>
        <v>10097</v>
      </c>
      <c r="AE1197">
        <f t="shared" si="280"/>
        <v>10114</v>
      </c>
      <c r="AF1197">
        <f t="shared" si="281"/>
        <v>100044</v>
      </c>
      <c r="AG1197">
        <f t="shared" si="282"/>
        <v>100000</v>
      </c>
      <c r="AH1197">
        <f t="shared" si="283"/>
        <v>100000</v>
      </c>
      <c r="AI1197">
        <f t="shared" si="284"/>
        <v>100000</v>
      </c>
      <c r="AJ1197">
        <f t="shared" si="285"/>
        <v>100000</v>
      </c>
    </row>
    <row r="1198" spans="1:36" x14ac:dyDescent="0.3">
      <c r="A1198">
        <v>4260233530</v>
      </c>
      <c r="B1198">
        <v>1544255872</v>
      </c>
      <c r="C1198">
        <v>7088</v>
      </c>
      <c r="D1198" t="b">
        <v>0</v>
      </c>
      <c r="E1198">
        <v>121</v>
      </c>
      <c r="F1198">
        <v>16</v>
      </c>
      <c r="G1198">
        <v>114</v>
      </c>
      <c r="H1198">
        <v>44</v>
      </c>
      <c r="I1198">
        <v>86</v>
      </c>
      <c r="J1198">
        <v>109</v>
      </c>
      <c r="K1198">
        <v>36</v>
      </c>
      <c r="L1198">
        <v>85</v>
      </c>
      <c r="M1198">
        <v>19</v>
      </c>
      <c r="N1198">
        <v>97</v>
      </c>
      <c r="O1198">
        <v>34</v>
      </c>
      <c r="P1198">
        <v>63</v>
      </c>
      <c r="T1198" t="str">
        <f>IF(ISERROR(MATCH('Analysis backend'!$M$1,E1198:N1198,0)),"",'Analysis backend'!$L$1)</f>
        <v>Phantom Assassin</v>
      </c>
      <c r="U1198" t="str">
        <f>IF(T1198='Analysis backend'!$L$1,IF(ISERROR(MATCH('Analysis backend'!$M$1,E1198:I1198,0)),"Dire","Radiant"),"")</f>
        <v>Radiant</v>
      </c>
      <c r="V1198">
        <f t="shared" si="271"/>
        <v>1121</v>
      </c>
      <c r="W1198">
        <f t="shared" si="272"/>
        <v>1016</v>
      </c>
      <c r="X1198">
        <f t="shared" si="273"/>
        <v>1114</v>
      </c>
      <c r="Y1198">
        <f t="shared" si="274"/>
        <v>1044</v>
      </c>
      <c r="Z1198">
        <f t="shared" si="275"/>
        <v>1086</v>
      </c>
      <c r="AA1198">
        <f t="shared" si="276"/>
        <v>10109</v>
      </c>
      <c r="AB1198">
        <f t="shared" si="277"/>
        <v>10036</v>
      </c>
      <c r="AC1198">
        <f t="shared" si="278"/>
        <v>10085</v>
      </c>
      <c r="AD1198">
        <f t="shared" si="279"/>
        <v>10019</v>
      </c>
      <c r="AE1198">
        <f t="shared" si="280"/>
        <v>10097</v>
      </c>
      <c r="AF1198">
        <f t="shared" si="281"/>
        <v>100034</v>
      </c>
      <c r="AG1198">
        <f t="shared" si="282"/>
        <v>100063</v>
      </c>
      <c r="AH1198">
        <f t="shared" si="283"/>
        <v>100000</v>
      </c>
      <c r="AI1198">
        <f t="shared" si="284"/>
        <v>100000</v>
      </c>
      <c r="AJ1198">
        <f t="shared" si="285"/>
        <v>100000</v>
      </c>
    </row>
    <row r="1199" spans="1:36" x14ac:dyDescent="0.3">
      <c r="A1199">
        <v>4260210952</v>
      </c>
      <c r="B1199">
        <v>1544254848</v>
      </c>
      <c r="C1199">
        <v>6963</v>
      </c>
      <c r="D1199" t="b">
        <v>0</v>
      </c>
      <c r="E1199">
        <v>38</v>
      </c>
      <c r="F1199">
        <v>34</v>
      </c>
      <c r="G1199">
        <v>95</v>
      </c>
      <c r="H1199">
        <v>111</v>
      </c>
      <c r="I1199">
        <v>50</v>
      </c>
      <c r="J1199">
        <v>97</v>
      </c>
      <c r="K1199">
        <v>31</v>
      </c>
      <c r="L1199">
        <v>66</v>
      </c>
      <c r="M1199">
        <v>78</v>
      </c>
      <c r="N1199">
        <v>93</v>
      </c>
      <c r="O1199">
        <v>44</v>
      </c>
      <c r="P1199">
        <v>71</v>
      </c>
      <c r="Q1199">
        <v>82</v>
      </c>
      <c r="T1199" t="str">
        <f>IF(ISERROR(MATCH('Analysis backend'!$M$1,E1199:N1199,0)),"",'Analysis backend'!$L$1)</f>
        <v/>
      </c>
      <c r="U1199" t="str">
        <f>IF(T1199='Analysis backend'!$L$1,IF(ISERROR(MATCH('Analysis backend'!$M$1,E1199:I1199,0)),"Dire","Radiant"),"")</f>
        <v/>
      </c>
      <c r="V1199">
        <f t="shared" si="271"/>
        <v>1038</v>
      </c>
      <c r="W1199">
        <f t="shared" si="272"/>
        <v>1034</v>
      </c>
      <c r="X1199">
        <f t="shared" si="273"/>
        <v>1095</v>
      </c>
      <c r="Y1199">
        <f t="shared" si="274"/>
        <v>1111</v>
      </c>
      <c r="Z1199">
        <f t="shared" si="275"/>
        <v>1050</v>
      </c>
      <c r="AA1199">
        <f t="shared" si="276"/>
        <v>10097</v>
      </c>
      <c r="AB1199">
        <f t="shared" si="277"/>
        <v>10031</v>
      </c>
      <c r="AC1199">
        <f t="shared" si="278"/>
        <v>10066</v>
      </c>
      <c r="AD1199">
        <f t="shared" si="279"/>
        <v>10078</v>
      </c>
      <c r="AE1199">
        <f t="shared" si="280"/>
        <v>10093</v>
      </c>
      <c r="AF1199">
        <f t="shared" si="281"/>
        <v>100044</v>
      </c>
      <c r="AG1199">
        <f t="shared" si="282"/>
        <v>100071</v>
      </c>
      <c r="AH1199">
        <f t="shared" si="283"/>
        <v>100082</v>
      </c>
      <c r="AI1199">
        <f t="shared" si="284"/>
        <v>100000</v>
      </c>
      <c r="AJ1199">
        <f t="shared" si="285"/>
        <v>100000</v>
      </c>
    </row>
    <row r="1200" spans="1:36" x14ac:dyDescent="0.3">
      <c r="A1200">
        <v>4260221103</v>
      </c>
      <c r="B1200">
        <v>1544255360</v>
      </c>
      <c r="C1200">
        <v>6937</v>
      </c>
      <c r="D1200" t="b">
        <v>0</v>
      </c>
      <c r="E1200">
        <v>93</v>
      </c>
      <c r="F1200">
        <v>16</v>
      </c>
      <c r="G1200">
        <v>52</v>
      </c>
      <c r="H1200">
        <v>85</v>
      </c>
      <c r="I1200">
        <v>79</v>
      </c>
      <c r="J1200">
        <v>86</v>
      </c>
      <c r="K1200">
        <v>31</v>
      </c>
      <c r="L1200">
        <v>78</v>
      </c>
      <c r="M1200">
        <v>41</v>
      </c>
      <c r="N1200">
        <v>100</v>
      </c>
      <c r="O1200">
        <v>97</v>
      </c>
      <c r="P1200">
        <v>120</v>
      </c>
      <c r="T1200" t="str">
        <f>IF(ISERROR(MATCH('Analysis backend'!$M$1,E1200:N1200,0)),"",'Analysis backend'!$L$1)</f>
        <v/>
      </c>
      <c r="U1200" t="str">
        <f>IF(T1200='Analysis backend'!$L$1,IF(ISERROR(MATCH('Analysis backend'!$M$1,E1200:I1200,0)),"Dire","Radiant"),"")</f>
        <v/>
      </c>
      <c r="V1200">
        <f t="shared" si="271"/>
        <v>1093</v>
      </c>
      <c r="W1200">
        <f t="shared" si="272"/>
        <v>1016</v>
      </c>
      <c r="X1200">
        <f t="shared" si="273"/>
        <v>1052</v>
      </c>
      <c r="Y1200">
        <f t="shared" si="274"/>
        <v>1085</v>
      </c>
      <c r="Z1200">
        <f t="shared" si="275"/>
        <v>1079</v>
      </c>
      <c r="AA1200">
        <f t="shared" si="276"/>
        <v>10086</v>
      </c>
      <c r="AB1200">
        <f t="shared" si="277"/>
        <v>10031</v>
      </c>
      <c r="AC1200">
        <f t="shared" si="278"/>
        <v>10078</v>
      </c>
      <c r="AD1200">
        <f t="shared" si="279"/>
        <v>10041</v>
      </c>
      <c r="AE1200">
        <f t="shared" si="280"/>
        <v>10100</v>
      </c>
      <c r="AF1200">
        <f t="shared" si="281"/>
        <v>100097</v>
      </c>
      <c r="AG1200">
        <f t="shared" si="282"/>
        <v>100120</v>
      </c>
      <c r="AH1200">
        <f t="shared" si="283"/>
        <v>100000</v>
      </c>
      <c r="AI1200">
        <f t="shared" si="284"/>
        <v>100000</v>
      </c>
      <c r="AJ1200">
        <f t="shared" si="285"/>
        <v>100000</v>
      </c>
    </row>
    <row r="1201" spans="1:36" x14ac:dyDescent="0.3">
      <c r="A1201">
        <v>4260225836</v>
      </c>
      <c r="B1201">
        <v>1544255616</v>
      </c>
      <c r="C1201">
        <v>6893</v>
      </c>
      <c r="D1201" t="b">
        <v>1</v>
      </c>
      <c r="E1201">
        <v>44</v>
      </c>
      <c r="F1201">
        <v>28</v>
      </c>
      <c r="G1201">
        <v>82</v>
      </c>
      <c r="H1201">
        <v>27</v>
      </c>
      <c r="I1201">
        <v>121</v>
      </c>
      <c r="J1201">
        <v>86</v>
      </c>
      <c r="K1201">
        <v>50</v>
      </c>
      <c r="L1201">
        <v>1</v>
      </c>
      <c r="M1201">
        <v>9</v>
      </c>
      <c r="N1201">
        <v>38</v>
      </c>
      <c r="O1201">
        <v>97</v>
      </c>
      <c r="P1201">
        <v>113</v>
      </c>
      <c r="T1201" t="str">
        <f>IF(ISERROR(MATCH('Analysis backend'!$M$1,E1201:N1201,0)),"",'Analysis backend'!$L$1)</f>
        <v>Phantom Assassin</v>
      </c>
      <c r="U1201" t="str">
        <f>IF(T1201='Analysis backend'!$L$1,IF(ISERROR(MATCH('Analysis backend'!$M$1,E1201:I1201,0)),"Dire","Radiant"),"")</f>
        <v>Radiant</v>
      </c>
      <c r="V1201">
        <f t="shared" si="271"/>
        <v>2044</v>
      </c>
      <c r="W1201">
        <f t="shared" si="272"/>
        <v>2028</v>
      </c>
      <c r="X1201">
        <f t="shared" si="273"/>
        <v>2082</v>
      </c>
      <c r="Y1201">
        <f t="shared" si="274"/>
        <v>2027</v>
      </c>
      <c r="Z1201">
        <f t="shared" si="275"/>
        <v>2121</v>
      </c>
      <c r="AA1201">
        <f t="shared" si="276"/>
        <v>20086</v>
      </c>
      <c r="AB1201">
        <f t="shared" si="277"/>
        <v>20050</v>
      </c>
      <c r="AC1201">
        <f t="shared" si="278"/>
        <v>20001</v>
      </c>
      <c r="AD1201">
        <f t="shared" si="279"/>
        <v>20009</v>
      </c>
      <c r="AE1201">
        <f t="shared" si="280"/>
        <v>20038</v>
      </c>
      <c r="AF1201">
        <f t="shared" si="281"/>
        <v>100097</v>
      </c>
      <c r="AG1201">
        <f t="shared" si="282"/>
        <v>100113</v>
      </c>
      <c r="AH1201">
        <f t="shared" si="283"/>
        <v>100000</v>
      </c>
      <c r="AI1201">
        <f t="shared" si="284"/>
        <v>100000</v>
      </c>
      <c r="AJ1201">
        <f t="shared" si="285"/>
        <v>100000</v>
      </c>
    </row>
    <row r="1202" spans="1:36" x14ac:dyDescent="0.3">
      <c r="A1202">
        <v>4260208914</v>
      </c>
      <c r="B1202">
        <v>1544254848</v>
      </c>
      <c r="C1202">
        <v>6893</v>
      </c>
      <c r="D1202" t="b">
        <v>1</v>
      </c>
      <c r="E1202">
        <v>1</v>
      </c>
      <c r="F1202">
        <v>45</v>
      </c>
      <c r="G1202">
        <v>87</v>
      </c>
      <c r="H1202">
        <v>23</v>
      </c>
      <c r="I1202">
        <v>27</v>
      </c>
      <c r="J1202">
        <v>97</v>
      </c>
      <c r="K1202">
        <v>74</v>
      </c>
      <c r="L1202">
        <v>41</v>
      </c>
      <c r="M1202">
        <v>26</v>
      </c>
      <c r="N1202">
        <v>114</v>
      </c>
      <c r="O1202">
        <v>34</v>
      </c>
      <c r="P1202">
        <v>44</v>
      </c>
      <c r="T1202" t="str">
        <f>IF(ISERROR(MATCH('Analysis backend'!$M$1,E1202:N1202,0)),"",'Analysis backend'!$L$1)</f>
        <v/>
      </c>
      <c r="U1202" t="str">
        <f>IF(T1202='Analysis backend'!$L$1,IF(ISERROR(MATCH('Analysis backend'!$M$1,E1202:I1202,0)),"Dire","Radiant"),"")</f>
        <v/>
      </c>
      <c r="V1202">
        <f t="shared" si="271"/>
        <v>2001</v>
      </c>
      <c r="W1202">
        <f t="shared" si="272"/>
        <v>2045</v>
      </c>
      <c r="X1202">
        <f t="shared" si="273"/>
        <v>2087</v>
      </c>
      <c r="Y1202">
        <f t="shared" si="274"/>
        <v>2023</v>
      </c>
      <c r="Z1202">
        <f t="shared" si="275"/>
        <v>2027</v>
      </c>
      <c r="AA1202">
        <f t="shared" si="276"/>
        <v>20097</v>
      </c>
      <c r="AB1202">
        <f t="shared" si="277"/>
        <v>20074</v>
      </c>
      <c r="AC1202">
        <f t="shared" si="278"/>
        <v>20041</v>
      </c>
      <c r="AD1202">
        <f t="shared" si="279"/>
        <v>20026</v>
      </c>
      <c r="AE1202">
        <f t="shared" si="280"/>
        <v>20114</v>
      </c>
      <c r="AF1202">
        <f t="shared" si="281"/>
        <v>100034</v>
      </c>
      <c r="AG1202">
        <f t="shared" si="282"/>
        <v>100044</v>
      </c>
      <c r="AH1202">
        <f t="shared" si="283"/>
        <v>100000</v>
      </c>
      <c r="AI1202">
        <f t="shared" si="284"/>
        <v>100000</v>
      </c>
      <c r="AJ1202">
        <f t="shared" si="285"/>
        <v>100000</v>
      </c>
    </row>
    <row r="1203" spans="1:36" x14ac:dyDescent="0.3">
      <c r="A1203">
        <v>4260238377</v>
      </c>
      <c r="B1203">
        <v>1544256128</v>
      </c>
      <c r="C1203">
        <v>6860</v>
      </c>
      <c r="D1203" t="b">
        <v>1</v>
      </c>
      <c r="E1203">
        <v>14</v>
      </c>
      <c r="F1203">
        <v>53</v>
      </c>
      <c r="G1203">
        <v>98</v>
      </c>
      <c r="H1203">
        <v>76</v>
      </c>
      <c r="I1203">
        <v>45</v>
      </c>
      <c r="J1203">
        <v>38</v>
      </c>
      <c r="K1203">
        <v>6</v>
      </c>
      <c r="L1203">
        <v>85</v>
      </c>
      <c r="M1203">
        <v>9</v>
      </c>
      <c r="N1203">
        <v>100</v>
      </c>
      <c r="O1203">
        <v>50</v>
      </c>
      <c r="P1203">
        <v>97</v>
      </c>
      <c r="Q1203">
        <v>59</v>
      </c>
      <c r="R1203">
        <v>44</v>
      </c>
      <c r="T1203" t="str">
        <f>IF(ISERROR(MATCH('Analysis backend'!$M$1,E1203:N1203,0)),"",'Analysis backend'!$L$1)</f>
        <v/>
      </c>
      <c r="U1203" t="str">
        <f>IF(T1203='Analysis backend'!$L$1,IF(ISERROR(MATCH('Analysis backend'!$M$1,E1203:I1203,0)),"Dire","Radiant"),"")</f>
        <v/>
      </c>
      <c r="V1203">
        <f t="shared" si="271"/>
        <v>2014</v>
      </c>
      <c r="W1203">
        <f t="shared" si="272"/>
        <v>2053</v>
      </c>
      <c r="X1203">
        <f t="shared" si="273"/>
        <v>2098</v>
      </c>
      <c r="Y1203">
        <f t="shared" si="274"/>
        <v>2076</v>
      </c>
      <c r="Z1203">
        <f t="shared" si="275"/>
        <v>2045</v>
      </c>
      <c r="AA1203">
        <f t="shared" si="276"/>
        <v>20038</v>
      </c>
      <c r="AB1203">
        <f t="shared" si="277"/>
        <v>20006</v>
      </c>
      <c r="AC1203">
        <f t="shared" si="278"/>
        <v>20085</v>
      </c>
      <c r="AD1203">
        <f t="shared" si="279"/>
        <v>20009</v>
      </c>
      <c r="AE1203">
        <f t="shared" si="280"/>
        <v>20100</v>
      </c>
      <c r="AF1203">
        <f t="shared" si="281"/>
        <v>100050</v>
      </c>
      <c r="AG1203">
        <f t="shared" si="282"/>
        <v>100097</v>
      </c>
      <c r="AH1203">
        <f t="shared" si="283"/>
        <v>100059</v>
      </c>
      <c r="AI1203">
        <f t="shared" si="284"/>
        <v>100044</v>
      </c>
      <c r="AJ1203">
        <f t="shared" si="285"/>
        <v>100000</v>
      </c>
    </row>
    <row r="1204" spans="1:36" x14ac:dyDescent="0.3">
      <c r="A1204">
        <v>4260188631</v>
      </c>
      <c r="B1204">
        <v>1544253824</v>
      </c>
      <c r="C1204">
        <v>6839</v>
      </c>
      <c r="D1204" t="b">
        <v>0</v>
      </c>
      <c r="E1204">
        <v>15</v>
      </c>
      <c r="F1204">
        <v>86</v>
      </c>
      <c r="G1204">
        <v>50</v>
      </c>
      <c r="H1204">
        <v>29</v>
      </c>
      <c r="I1204">
        <v>48</v>
      </c>
      <c r="J1204">
        <v>78</v>
      </c>
      <c r="K1204">
        <v>76</v>
      </c>
      <c r="L1204">
        <v>111</v>
      </c>
      <c r="M1204">
        <v>97</v>
      </c>
      <c r="N1204">
        <v>114</v>
      </c>
      <c r="O1204">
        <v>44</v>
      </c>
      <c r="T1204" t="str">
        <f>IF(ISERROR(MATCH('Analysis backend'!$M$1,E1204:N1204,0)),"",'Analysis backend'!$L$1)</f>
        <v/>
      </c>
      <c r="U1204" t="str">
        <f>IF(T1204='Analysis backend'!$L$1,IF(ISERROR(MATCH('Analysis backend'!$M$1,E1204:I1204,0)),"Dire","Radiant"),"")</f>
        <v/>
      </c>
      <c r="V1204">
        <f t="shared" si="271"/>
        <v>1015</v>
      </c>
      <c r="W1204">
        <f t="shared" si="272"/>
        <v>1086</v>
      </c>
      <c r="X1204">
        <f t="shared" si="273"/>
        <v>1050</v>
      </c>
      <c r="Y1204">
        <f t="shared" si="274"/>
        <v>1029</v>
      </c>
      <c r="Z1204">
        <f t="shared" si="275"/>
        <v>1048</v>
      </c>
      <c r="AA1204">
        <f t="shared" si="276"/>
        <v>10078</v>
      </c>
      <c r="AB1204">
        <f t="shared" si="277"/>
        <v>10076</v>
      </c>
      <c r="AC1204">
        <f t="shared" si="278"/>
        <v>10111</v>
      </c>
      <c r="AD1204">
        <f t="shared" si="279"/>
        <v>10097</v>
      </c>
      <c r="AE1204">
        <f t="shared" si="280"/>
        <v>10114</v>
      </c>
      <c r="AF1204">
        <f t="shared" si="281"/>
        <v>100044</v>
      </c>
      <c r="AG1204">
        <f t="shared" si="282"/>
        <v>100000</v>
      </c>
      <c r="AH1204">
        <f t="shared" si="283"/>
        <v>100000</v>
      </c>
      <c r="AI1204">
        <f t="shared" si="284"/>
        <v>100000</v>
      </c>
      <c r="AJ1204">
        <f t="shared" si="285"/>
        <v>100000</v>
      </c>
    </row>
    <row r="1205" spans="1:36" x14ac:dyDescent="0.3">
      <c r="A1205">
        <v>4260245929</v>
      </c>
      <c r="B1205">
        <v>1544256384</v>
      </c>
      <c r="C1205">
        <v>7025</v>
      </c>
      <c r="D1205" t="b">
        <v>1</v>
      </c>
      <c r="E1205">
        <v>40</v>
      </c>
      <c r="F1205">
        <v>10</v>
      </c>
      <c r="G1205">
        <v>44</v>
      </c>
      <c r="H1205">
        <v>100</v>
      </c>
      <c r="I1205">
        <v>85</v>
      </c>
      <c r="J1205">
        <v>29</v>
      </c>
      <c r="K1205">
        <v>72</v>
      </c>
      <c r="L1205">
        <v>106</v>
      </c>
      <c r="M1205">
        <v>26</v>
      </c>
      <c r="N1205">
        <v>21</v>
      </c>
      <c r="O1205">
        <v>97</v>
      </c>
      <c r="P1205">
        <v>69</v>
      </c>
      <c r="T1205" t="str">
        <f>IF(ISERROR(MATCH('Analysis backend'!$M$1,E1205:N1205,0)),"",'Analysis backend'!$L$1)</f>
        <v>Phantom Assassin</v>
      </c>
      <c r="U1205" t="str">
        <f>IF(T1205='Analysis backend'!$L$1,IF(ISERROR(MATCH('Analysis backend'!$M$1,E1205:I1205,0)),"Dire","Radiant"),"")</f>
        <v>Radiant</v>
      </c>
      <c r="V1205">
        <f t="shared" si="271"/>
        <v>2040</v>
      </c>
      <c r="W1205">
        <f t="shared" si="272"/>
        <v>2010</v>
      </c>
      <c r="X1205">
        <f t="shared" si="273"/>
        <v>2044</v>
      </c>
      <c r="Y1205">
        <f t="shared" si="274"/>
        <v>2100</v>
      </c>
      <c r="Z1205">
        <f t="shared" si="275"/>
        <v>2085</v>
      </c>
      <c r="AA1205">
        <f t="shared" si="276"/>
        <v>20029</v>
      </c>
      <c r="AB1205">
        <f t="shared" si="277"/>
        <v>20072</v>
      </c>
      <c r="AC1205">
        <f t="shared" si="278"/>
        <v>20106</v>
      </c>
      <c r="AD1205">
        <f t="shared" si="279"/>
        <v>20026</v>
      </c>
      <c r="AE1205">
        <f t="shared" si="280"/>
        <v>20021</v>
      </c>
      <c r="AF1205">
        <f t="shared" si="281"/>
        <v>100097</v>
      </c>
      <c r="AG1205">
        <f t="shared" si="282"/>
        <v>100069</v>
      </c>
      <c r="AH1205">
        <f t="shared" si="283"/>
        <v>100000</v>
      </c>
      <c r="AI1205">
        <f t="shared" si="284"/>
        <v>100000</v>
      </c>
      <c r="AJ1205">
        <f t="shared" si="285"/>
        <v>100000</v>
      </c>
    </row>
    <row r="1206" spans="1:36" x14ac:dyDescent="0.3">
      <c r="A1206">
        <v>4260241350</v>
      </c>
      <c r="B1206">
        <v>1544256256</v>
      </c>
      <c r="C1206">
        <v>6945</v>
      </c>
      <c r="D1206" t="b">
        <v>0</v>
      </c>
      <c r="E1206">
        <v>49</v>
      </c>
      <c r="F1206">
        <v>110</v>
      </c>
      <c r="G1206">
        <v>67</v>
      </c>
      <c r="H1206">
        <v>50</v>
      </c>
      <c r="I1206">
        <v>71</v>
      </c>
      <c r="J1206">
        <v>8</v>
      </c>
      <c r="K1206">
        <v>25</v>
      </c>
      <c r="L1206">
        <v>62</v>
      </c>
      <c r="M1206">
        <v>19</v>
      </c>
      <c r="N1206">
        <v>3</v>
      </c>
      <c r="O1206">
        <v>47</v>
      </c>
      <c r="P1206">
        <v>44</v>
      </c>
      <c r="Q1206">
        <v>109</v>
      </c>
      <c r="T1206" t="str">
        <f>IF(ISERROR(MATCH('Analysis backend'!$M$1,E1206:N1206,0)),"",'Analysis backend'!$L$1)</f>
        <v/>
      </c>
      <c r="U1206" t="str">
        <f>IF(T1206='Analysis backend'!$L$1,IF(ISERROR(MATCH('Analysis backend'!$M$1,E1206:I1206,0)),"Dire","Radiant"),"")</f>
        <v/>
      </c>
      <c r="V1206">
        <f t="shared" si="271"/>
        <v>1049</v>
      </c>
      <c r="W1206">
        <f t="shared" si="272"/>
        <v>1110</v>
      </c>
      <c r="X1206">
        <f t="shared" si="273"/>
        <v>1067</v>
      </c>
      <c r="Y1206">
        <f t="shared" si="274"/>
        <v>1050</v>
      </c>
      <c r="Z1206">
        <f t="shared" si="275"/>
        <v>1071</v>
      </c>
      <c r="AA1206">
        <f t="shared" si="276"/>
        <v>10008</v>
      </c>
      <c r="AB1206">
        <f t="shared" si="277"/>
        <v>10025</v>
      </c>
      <c r="AC1206">
        <f t="shared" si="278"/>
        <v>10062</v>
      </c>
      <c r="AD1206">
        <f t="shared" si="279"/>
        <v>10019</v>
      </c>
      <c r="AE1206">
        <f t="shared" si="280"/>
        <v>10003</v>
      </c>
      <c r="AF1206">
        <f t="shared" si="281"/>
        <v>100047</v>
      </c>
      <c r="AG1206">
        <f t="shared" si="282"/>
        <v>100044</v>
      </c>
      <c r="AH1206">
        <f t="shared" si="283"/>
        <v>100109</v>
      </c>
      <c r="AI1206">
        <f t="shared" si="284"/>
        <v>100000</v>
      </c>
      <c r="AJ1206">
        <f t="shared" si="285"/>
        <v>100000</v>
      </c>
    </row>
    <row r="1207" spans="1:36" x14ac:dyDescent="0.3">
      <c r="A1207">
        <v>4260252878</v>
      </c>
      <c r="B1207">
        <v>1544256768</v>
      </c>
      <c r="C1207">
        <v>6908</v>
      </c>
      <c r="D1207" t="b">
        <v>1</v>
      </c>
      <c r="E1207">
        <v>100</v>
      </c>
      <c r="F1207">
        <v>10</v>
      </c>
      <c r="G1207">
        <v>78</v>
      </c>
      <c r="H1207">
        <v>82</v>
      </c>
      <c r="I1207">
        <v>85</v>
      </c>
      <c r="J1207">
        <v>40</v>
      </c>
      <c r="K1207">
        <v>66</v>
      </c>
      <c r="L1207">
        <v>12</v>
      </c>
      <c r="M1207">
        <v>107</v>
      </c>
      <c r="N1207">
        <v>2</v>
      </c>
      <c r="O1207">
        <v>97</v>
      </c>
      <c r="P1207">
        <v>44</v>
      </c>
      <c r="T1207" t="str">
        <f>IF(ISERROR(MATCH('Analysis backend'!$M$1,E1207:N1207,0)),"",'Analysis backend'!$L$1)</f>
        <v/>
      </c>
      <c r="U1207" t="str">
        <f>IF(T1207='Analysis backend'!$L$1,IF(ISERROR(MATCH('Analysis backend'!$M$1,E1207:I1207,0)),"Dire","Radiant"),"")</f>
        <v/>
      </c>
      <c r="V1207">
        <f t="shared" si="271"/>
        <v>2100</v>
      </c>
      <c r="W1207">
        <f t="shared" si="272"/>
        <v>2010</v>
      </c>
      <c r="X1207">
        <f t="shared" si="273"/>
        <v>2078</v>
      </c>
      <c r="Y1207">
        <f t="shared" si="274"/>
        <v>2082</v>
      </c>
      <c r="Z1207">
        <f t="shared" si="275"/>
        <v>2085</v>
      </c>
      <c r="AA1207">
        <f t="shared" si="276"/>
        <v>20040</v>
      </c>
      <c r="AB1207">
        <f t="shared" si="277"/>
        <v>20066</v>
      </c>
      <c r="AC1207">
        <f t="shared" si="278"/>
        <v>20012</v>
      </c>
      <c r="AD1207">
        <f t="shared" si="279"/>
        <v>20107</v>
      </c>
      <c r="AE1207">
        <f t="shared" si="280"/>
        <v>20002</v>
      </c>
      <c r="AF1207">
        <f t="shared" si="281"/>
        <v>100097</v>
      </c>
      <c r="AG1207">
        <f t="shared" si="282"/>
        <v>100044</v>
      </c>
      <c r="AH1207">
        <f t="shared" si="283"/>
        <v>100000</v>
      </c>
      <c r="AI1207">
        <f t="shared" si="284"/>
        <v>100000</v>
      </c>
      <c r="AJ1207">
        <f t="shared" si="285"/>
        <v>100000</v>
      </c>
    </row>
    <row r="1208" spans="1:36" x14ac:dyDescent="0.3">
      <c r="A1208">
        <v>4260244220</v>
      </c>
      <c r="B1208">
        <v>1544256384</v>
      </c>
      <c r="C1208">
        <v>6859</v>
      </c>
      <c r="D1208" t="b">
        <v>0</v>
      </c>
      <c r="E1208">
        <v>1</v>
      </c>
      <c r="F1208">
        <v>66</v>
      </c>
      <c r="G1208">
        <v>86</v>
      </c>
      <c r="H1208">
        <v>49</v>
      </c>
      <c r="I1208">
        <v>15</v>
      </c>
      <c r="J1208">
        <v>76</v>
      </c>
      <c r="K1208">
        <v>110</v>
      </c>
      <c r="L1208">
        <v>69</v>
      </c>
      <c r="M1208">
        <v>44</v>
      </c>
      <c r="N1208">
        <v>7</v>
      </c>
      <c r="O1208">
        <v>97</v>
      </c>
      <c r="P1208">
        <v>59</v>
      </c>
      <c r="T1208" t="str">
        <f>IF(ISERROR(MATCH('Analysis backend'!$M$1,E1208:N1208,0)),"",'Analysis backend'!$L$1)</f>
        <v>Phantom Assassin</v>
      </c>
      <c r="U1208" t="str">
        <f>IF(T1208='Analysis backend'!$L$1,IF(ISERROR(MATCH('Analysis backend'!$M$1,E1208:I1208,0)),"Dire","Radiant"),"")</f>
        <v>Dire</v>
      </c>
      <c r="V1208">
        <f t="shared" si="271"/>
        <v>1001</v>
      </c>
      <c r="W1208">
        <f t="shared" si="272"/>
        <v>1066</v>
      </c>
      <c r="X1208">
        <f t="shared" si="273"/>
        <v>1086</v>
      </c>
      <c r="Y1208">
        <f t="shared" si="274"/>
        <v>1049</v>
      </c>
      <c r="Z1208">
        <f t="shared" si="275"/>
        <v>1015</v>
      </c>
      <c r="AA1208">
        <f t="shared" si="276"/>
        <v>10076</v>
      </c>
      <c r="AB1208">
        <f t="shared" si="277"/>
        <v>10110</v>
      </c>
      <c r="AC1208">
        <f t="shared" si="278"/>
        <v>10069</v>
      </c>
      <c r="AD1208">
        <f t="shared" si="279"/>
        <v>10044</v>
      </c>
      <c r="AE1208">
        <f t="shared" si="280"/>
        <v>10007</v>
      </c>
      <c r="AF1208">
        <f t="shared" si="281"/>
        <v>100097</v>
      </c>
      <c r="AG1208">
        <f t="shared" si="282"/>
        <v>100059</v>
      </c>
      <c r="AH1208">
        <f t="shared" si="283"/>
        <v>100000</v>
      </c>
      <c r="AI1208">
        <f t="shared" si="284"/>
        <v>100000</v>
      </c>
      <c r="AJ1208">
        <f t="shared" si="285"/>
        <v>100000</v>
      </c>
    </row>
    <row r="1209" spans="1:36" x14ac:dyDescent="0.3">
      <c r="A1209">
        <v>4260256641</v>
      </c>
      <c r="B1209">
        <v>1544256896</v>
      </c>
      <c r="C1209">
        <v>6948</v>
      </c>
      <c r="D1209" t="b">
        <v>0</v>
      </c>
      <c r="E1209">
        <v>71</v>
      </c>
      <c r="F1209">
        <v>9</v>
      </c>
      <c r="G1209">
        <v>86</v>
      </c>
      <c r="H1209">
        <v>98</v>
      </c>
      <c r="I1209">
        <v>19</v>
      </c>
      <c r="J1209">
        <v>120</v>
      </c>
      <c r="K1209">
        <v>82</v>
      </c>
      <c r="L1209">
        <v>16</v>
      </c>
      <c r="M1209">
        <v>44</v>
      </c>
      <c r="N1209">
        <v>27</v>
      </c>
      <c r="O1209">
        <v>76</v>
      </c>
      <c r="P1209">
        <v>97</v>
      </c>
      <c r="T1209" t="str">
        <f>IF(ISERROR(MATCH('Analysis backend'!$M$1,E1209:N1209,0)),"",'Analysis backend'!$L$1)</f>
        <v>Phantom Assassin</v>
      </c>
      <c r="U1209" t="str">
        <f>IF(T1209='Analysis backend'!$L$1,IF(ISERROR(MATCH('Analysis backend'!$M$1,E1209:I1209,0)),"Dire","Radiant"),"")</f>
        <v>Dire</v>
      </c>
      <c r="V1209">
        <f t="shared" si="271"/>
        <v>1071</v>
      </c>
      <c r="W1209">
        <f t="shared" si="272"/>
        <v>1009</v>
      </c>
      <c r="X1209">
        <f t="shared" si="273"/>
        <v>1086</v>
      </c>
      <c r="Y1209">
        <f t="shared" si="274"/>
        <v>1098</v>
      </c>
      <c r="Z1209">
        <f t="shared" si="275"/>
        <v>1019</v>
      </c>
      <c r="AA1209">
        <f t="shared" si="276"/>
        <v>10120</v>
      </c>
      <c r="AB1209">
        <f t="shared" si="277"/>
        <v>10082</v>
      </c>
      <c r="AC1209">
        <f t="shared" si="278"/>
        <v>10016</v>
      </c>
      <c r="AD1209">
        <f t="shared" si="279"/>
        <v>10044</v>
      </c>
      <c r="AE1209">
        <f t="shared" si="280"/>
        <v>10027</v>
      </c>
      <c r="AF1209">
        <f t="shared" si="281"/>
        <v>100076</v>
      </c>
      <c r="AG1209">
        <f t="shared" si="282"/>
        <v>100097</v>
      </c>
      <c r="AH1209">
        <f t="shared" si="283"/>
        <v>100000</v>
      </c>
      <c r="AI1209">
        <f t="shared" si="284"/>
        <v>100000</v>
      </c>
      <c r="AJ1209">
        <f t="shared" si="285"/>
        <v>100000</v>
      </c>
    </row>
    <row r="1210" spans="1:36" x14ac:dyDescent="0.3">
      <c r="A1210">
        <v>4260275324</v>
      </c>
      <c r="B1210">
        <v>1544257664</v>
      </c>
      <c r="C1210">
        <v>7112</v>
      </c>
      <c r="D1210" t="b">
        <v>0</v>
      </c>
      <c r="E1210">
        <v>97</v>
      </c>
      <c r="F1210">
        <v>23</v>
      </c>
      <c r="G1210">
        <v>110</v>
      </c>
      <c r="H1210">
        <v>86</v>
      </c>
      <c r="I1210">
        <v>93</v>
      </c>
      <c r="J1210">
        <v>78</v>
      </c>
      <c r="K1210">
        <v>44</v>
      </c>
      <c r="L1210">
        <v>100</v>
      </c>
      <c r="M1210">
        <v>62</v>
      </c>
      <c r="N1210">
        <v>74</v>
      </c>
      <c r="O1210">
        <v>101</v>
      </c>
      <c r="P1210">
        <v>61</v>
      </c>
      <c r="T1210" t="str">
        <f>IF(ISERROR(MATCH('Analysis backend'!$M$1,E1210:N1210,0)),"",'Analysis backend'!$L$1)</f>
        <v>Phantom Assassin</v>
      </c>
      <c r="U1210" t="str">
        <f>IF(T1210='Analysis backend'!$L$1,IF(ISERROR(MATCH('Analysis backend'!$M$1,E1210:I1210,0)),"Dire","Radiant"),"")</f>
        <v>Dire</v>
      </c>
      <c r="V1210">
        <f t="shared" si="271"/>
        <v>1097</v>
      </c>
      <c r="W1210">
        <f t="shared" si="272"/>
        <v>1023</v>
      </c>
      <c r="X1210">
        <f t="shared" si="273"/>
        <v>1110</v>
      </c>
      <c r="Y1210">
        <f t="shared" si="274"/>
        <v>1086</v>
      </c>
      <c r="Z1210">
        <f t="shared" si="275"/>
        <v>1093</v>
      </c>
      <c r="AA1210">
        <f t="shared" si="276"/>
        <v>10078</v>
      </c>
      <c r="AB1210">
        <f t="shared" si="277"/>
        <v>10044</v>
      </c>
      <c r="AC1210">
        <f t="shared" si="278"/>
        <v>10100</v>
      </c>
      <c r="AD1210">
        <f t="shared" si="279"/>
        <v>10062</v>
      </c>
      <c r="AE1210">
        <f t="shared" si="280"/>
        <v>10074</v>
      </c>
      <c r="AF1210">
        <f t="shared" si="281"/>
        <v>100101</v>
      </c>
      <c r="AG1210">
        <f t="shared" si="282"/>
        <v>100061</v>
      </c>
      <c r="AH1210">
        <f t="shared" si="283"/>
        <v>100000</v>
      </c>
      <c r="AI1210">
        <f t="shared" si="284"/>
        <v>100000</v>
      </c>
      <c r="AJ1210">
        <f t="shared" si="285"/>
        <v>100000</v>
      </c>
    </row>
    <row r="1211" spans="1:36" x14ac:dyDescent="0.3">
      <c r="A1211">
        <v>4260208914</v>
      </c>
      <c r="B1211">
        <v>1544254848</v>
      </c>
      <c r="C1211">
        <v>6893</v>
      </c>
      <c r="D1211" t="b">
        <v>1</v>
      </c>
      <c r="E1211">
        <v>1</v>
      </c>
      <c r="F1211">
        <v>45</v>
      </c>
      <c r="G1211">
        <v>87</v>
      </c>
      <c r="H1211">
        <v>23</v>
      </c>
      <c r="I1211">
        <v>27</v>
      </c>
      <c r="J1211">
        <v>97</v>
      </c>
      <c r="K1211">
        <v>74</v>
      </c>
      <c r="L1211">
        <v>41</v>
      </c>
      <c r="M1211">
        <v>26</v>
      </c>
      <c r="N1211">
        <v>114</v>
      </c>
      <c r="O1211">
        <v>34</v>
      </c>
      <c r="P1211">
        <v>44</v>
      </c>
      <c r="T1211" t="str">
        <f>IF(ISERROR(MATCH('Analysis backend'!$M$1,E1211:N1211,0)),"",'Analysis backend'!$L$1)</f>
        <v/>
      </c>
      <c r="U1211" t="str">
        <f>IF(T1211='Analysis backend'!$L$1,IF(ISERROR(MATCH('Analysis backend'!$M$1,E1211:I1211,0)),"Dire","Radiant"),"")</f>
        <v/>
      </c>
      <c r="V1211">
        <f t="shared" si="271"/>
        <v>2001</v>
      </c>
      <c r="W1211">
        <f t="shared" si="272"/>
        <v>2045</v>
      </c>
      <c r="X1211">
        <f t="shared" si="273"/>
        <v>2087</v>
      </c>
      <c r="Y1211">
        <f t="shared" si="274"/>
        <v>2023</v>
      </c>
      <c r="Z1211">
        <f t="shared" si="275"/>
        <v>2027</v>
      </c>
      <c r="AA1211">
        <f t="shared" si="276"/>
        <v>20097</v>
      </c>
      <c r="AB1211">
        <f t="shared" si="277"/>
        <v>20074</v>
      </c>
      <c r="AC1211">
        <f t="shared" si="278"/>
        <v>20041</v>
      </c>
      <c r="AD1211">
        <f t="shared" si="279"/>
        <v>20026</v>
      </c>
      <c r="AE1211">
        <f t="shared" si="280"/>
        <v>20114</v>
      </c>
      <c r="AF1211">
        <f t="shared" si="281"/>
        <v>100034</v>
      </c>
      <c r="AG1211">
        <f t="shared" si="282"/>
        <v>100044</v>
      </c>
      <c r="AH1211">
        <f t="shared" si="283"/>
        <v>100000</v>
      </c>
      <c r="AI1211">
        <f t="shared" si="284"/>
        <v>100000</v>
      </c>
      <c r="AJ1211">
        <f t="shared" si="285"/>
        <v>100000</v>
      </c>
    </row>
    <row r="1212" spans="1:36" x14ac:dyDescent="0.3">
      <c r="A1212">
        <v>4260287942</v>
      </c>
      <c r="B1212">
        <v>1544258304</v>
      </c>
      <c r="C1212">
        <v>7082</v>
      </c>
      <c r="D1212" t="b">
        <v>0</v>
      </c>
      <c r="E1212">
        <v>36</v>
      </c>
      <c r="F1212">
        <v>86</v>
      </c>
      <c r="G1212">
        <v>98</v>
      </c>
      <c r="H1212">
        <v>50</v>
      </c>
      <c r="I1212">
        <v>35</v>
      </c>
      <c r="J1212">
        <v>8</v>
      </c>
      <c r="K1212">
        <v>38</v>
      </c>
      <c r="L1212">
        <v>57</v>
      </c>
      <c r="M1212">
        <v>26</v>
      </c>
      <c r="N1212">
        <v>76</v>
      </c>
      <c r="O1212">
        <v>16</v>
      </c>
      <c r="P1212">
        <v>44</v>
      </c>
      <c r="Q1212">
        <v>61</v>
      </c>
      <c r="T1212" t="str">
        <f>IF(ISERROR(MATCH('Analysis backend'!$M$1,E1212:N1212,0)),"",'Analysis backend'!$L$1)</f>
        <v/>
      </c>
      <c r="U1212" t="str">
        <f>IF(T1212='Analysis backend'!$L$1,IF(ISERROR(MATCH('Analysis backend'!$M$1,E1212:I1212,0)),"Dire","Radiant"),"")</f>
        <v/>
      </c>
      <c r="V1212">
        <f t="shared" si="271"/>
        <v>1036</v>
      </c>
      <c r="W1212">
        <f t="shared" si="272"/>
        <v>1086</v>
      </c>
      <c r="X1212">
        <f t="shared" si="273"/>
        <v>1098</v>
      </c>
      <c r="Y1212">
        <f t="shared" si="274"/>
        <v>1050</v>
      </c>
      <c r="Z1212">
        <f t="shared" si="275"/>
        <v>1035</v>
      </c>
      <c r="AA1212">
        <f t="shared" si="276"/>
        <v>10008</v>
      </c>
      <c r="AB1212">
        <f t="shared" si="277"/>
        <v>10038</v>
      </c>
      <c r="AC1212">
        <f t="shared" si="278"/>
        <v>10057</v>
      </c>
      <c r="AD1212">
        <f t="shared" si="279"/>
        <v>10026</v>
      </c>
      <c r="AE1212">
        <f t="shared" si="280"/>
        <v>10076</v>
      </c>
      <c r="AF1212">
        <f t="shared" si="281"/>
        <v>100016</v>
      </c>
      <c r="AG1212">
        <f t="shared" si="282"/>
        <v>100044</v>
      </c>
      <c r="AH1212">
        <f t="shared" si="283"/>
        <v>100061</v>
      </c>
      <c r="AI1212">
        <f t="shared" si="284"/>
        <v>100000</v>
      </c>
      <c r="AJ1212">
        <f t="shared" si="285"/>
        <v>100000</v>
      </c>
    </row>
    <row r="1213" spans="1:36" x14ac:dyDescent="0.3">
      <c r="A1213">
        <v>4260282616</v>
      </c>
      <c r="B1213">
        <v>1544258048</v>
      </c>
      <c r="C1213">
        <v>6939</v>
      </c>
      <c r="D1213" t="b">
        <v>0</v>
      </c>
      <c r="E1213">
        <v>97</v>
      </c>
      <c r="F1213">
        <v>38</v>
      </c>
      <c r="G1213">
        <v>121</v>
      </c>
      <c r="H1213">
        <v>31</v>
      </c>
      <c r="I1213">
        <v>67</v>
      </c>
      <c r="J1213">
        <v>79</v>
      </c>
      <c r="K1213">
        <v>114</v>
      </c>
      <c r="L1213">
        <v>76</v>
      </c>
      <c r="M1213">
        <v>6</v>
      </c>
      <c r="N1213">
        <v>62</v>
      </c>
      <c r="O1213">
        <v>93</v>
      </c>
      <c r="P1213">
        <v>14</v>
      </c>
      <c r="Q1213">
        <v>109</v>
      </c>
      <c r="R1213">
        <v>61</v>
      </c>
      <c r="S1213">
        <v>44</v>
      </c>
      <c r="T1213" t="str">
        <f>IF(ISERROR(MATCH('Analysis backend'!$M$1,E1213:N1213,0)),"",'Analysis backend'!$L$1)</f>
        <v/>
      </c>
      <c r="U1213" t="str">
        <f>IF(T1213='Analysis backend'!$L$1,IF(ISERROR(MATCH('Analysis backend'!$M$1,E1213:I1213,0)),"Dire","Radiant"),"")</f>
        <v/>
      </c>
      <c r="V1213">
        <f t="shared" si="271"/>
        <v>1097</v>
      </c>
      <c r="W1213">
        <f t="shared" si="272"/>
        <v>1038</v>
      </c>
      <c r="X1213">
        <f t="shared" si="273"/>
        <v>1121</v>
      </c>
      <c r="Y1213">
        <f t="shared" si="274"/>
        <v>1031</v>
      </c>
      <c r="Z1213">
        <f t="shared" si="275"/>
        <v>1067</v>
      </c>
      <c r="AA1213">
        <f t="shared" si="276"/>
        <v>10079</v>
      </c>
      <c r="AB1213">
        <f t="shared" si="277"/>
        <v>10114</v>
      </c>
      <c r="AC1213">
        <f t="shared" si="278"/>
        <v>10076</v>
      </c>
      <c r="AD1213">
        <f t="shared" si="279"/>
        <v>10006</v>
      </c>
      <c r="AE1213">
        <f t="shared" si="280"/>
        <v>10062</v>
      </c>
      <c r="AF1213">
        <f t="shared" si="281"/>
        <v>100093</v>
      </c>
      <c r="AG1213">
        <f t="shared" si="282"/>
        <v>100014</v>
      </c>
      <c r="AH1213">
        <f t="shared" si="283"/>
        <v>100109</v>
      </c>
      <c r="AI1213">
        <f t="shared" si="284"/>
        <v>100061</v>
      </c>
      <c r="AJ1213">
        <f t="shared" si="285"/>
        <v>100044</v>
      </c>
    </row>
    <row r="1214" spans="1:36" x14ac:dyDescent="0.3">
      <c r="A1214">
        <v>4260272111</v>
      </c>
      <c r="B1214">
        <v>1544257536</v>
      </c>
      <c r="C1214">
        <v>6883</v>
      </c>
      <c r="D1214" t="b">
        <v>1</v>
      </c>
      <c r="E1214">
        <v>44</v>
      </c>
      <c r="F1214">
        <v>40</v>
      </c>
      <c r="G1214">
        <v>3</v>
      </c>
      <c r="H1214">
        <v>101</v>
      </c>
      <c r="I1214">
        <v>16</v>
      </c>
      <c r="J1214">
        <v>63</v>
      </c>
      <c r="K1214">
        <v>86</v>
      </c>
      <c r="L1214">
        <v>112</v>
      </c>
      <c r="M1214">
        <v>97</v>
      </c>
      <c r="N1214">
        <v>114</v>
      </c>
      <c r="O1214">
        <v>41</v>
      </c>
      <c r="P1214">
        <v>8</v>
      </c>
      <c r="Q1214">
        <v>93</v>
      </c>
      <c r="T1214" t="str">
        <f>IF(ISERROR(MATCH('Analysis backend'!$M$1,E1214:N1214,0)),"",'Analysis backend'!$L$1)</f>
        <v>Phantom Assassin</v>
      </c>
      <c r="U1214" t="str">
        <f>IF(T1214='Analysis backend'!$L$1,IF(ISERROR(MATCH('Analysis backend'!$M$1,E1214:I1214,0)),"Dire","Radiant"),"")</f>
        <v>Radiant</v>
      </c>
      <c r="V1214">
        <f t="shared" si="271"/>
        <v>2044</v>
      </c>
      <c r="W1214">
        <f t="shared" si="272"/>
        <v>2040</v>
      </c>
      <c r="X1214">
        <f t="shared" si="273"/>
        <v>2003</v>
      </c>
      <c r="Y1214">
        <f t="shared" si="274"/>
        <v>2101</v>
      </c>
      <c r="Z1214">
        <f t="shared" si="275"/>
        <v>2016</v>
      </c>
      <c r="AA1214">
        <f t="shared" si="276"/>
        <v>20063</v>
      </c>
      <c r="AB1214">
        <f t="shared" si="277"/>
        <v>20086</v>
      </c>
      <c r="AC1214">
        <f t="shared" si="278"/>
        <v>20112</v>
      </c>
      <c r="AD1214">
        <f t="shared" si="279"/>
        <v>20097</v>
      </c>
      <c r="AE1214">
        <f t="shared" si="280"/>
        <v>20114</v>
      </c>
      <c r="AF1214">
        <f t="shared" si="281"/>
        <v>100041</v>
      </c>
      <c r="AG1214">
        <f t="shared" si="282"/>
        <v>100008</v>
      </c>
      <c r="AH1214">
        <f t="shared" si="283"/>
        <v>100093</v>
      </c>
      <c r="AI1214">
        <f t="shared" si="284"/>
        <v>100000</v>
      </c>
      <c r="AJ1214">
        <f t="shared" si="285"/>
        <v>100000</v>
      </c>
    </row>
    <row r="1215" spans="1:36" x14ac:dyDescent="0.3">
      <c r="A1215">
        <v>4260252009</v>
      </c>
      <c r="B1215">
        <v>1544256640</v>
      </c>
      <c r="C1215">
        <v>6859</v>
      </c>
      <c r="D1215" t="b">
        <v>1</v>
      </c>
      <c r="E1215">
        <v>110</v>
      </c>
      <c r="F1215">
        <v>97</v>
      </c>
      <c r="G1215">
        <v>1</v>
      </c>
      <c r="H1215">
        <v>78</v>
      </c>
      <c r="I1215">
        <v>35</v>
      </c>
      <c r="J1215">
        <v>109</v>
      </c>
      <c r="K1215">
        <v>38</v>
      </c>
      <c r="L1215">
        <v>32</v>
      </c>
      <c r="M1215">
        <v>76</v>
      </c>
      <c r="N1215">
        <v>86</v>
      </c>
      <c r="O1215">
        <v>44</v>
      </c>
      <c r="P1215">
        <v>113</v>
      </c>
      <c r="T1215" t="str">
        <f>IF(ISERROR(MATCH('Analysis backend'!$M$1,E1215:N1215,0)),"",'Analysis backend'!$L$1)</f>
        <v/>
      </c>
      <c r="U1215" t="str">
        <f>IF(T1215='Analysis backend'!$L$1,IF(ISERROR(MATCH('Analysis backend'!$M$1,E1215:I1215,0)),"Dire","Radiant"),"")</f>
        <v/>
      </c>
      <c r="V1215">
        <f t="shared" si="271"/>
        <v>2110</v>
      </c>
      <c r="W1215">
        <f t="shared" si="272"/>
        <v>2097</v>
      </c>
      <c r="X1215">
        <f t="shared" si="273"/>
        <v>2001</v>
      </c>
      <c r="Y1215">
        <f t="shared" si="274"/>
        <v>2078</v>
      </c>
      <c r="Z1215">
        <f t="shared" si="275"/>
        <v>2035</v>
      </c>
      <c r="AA1215">
        <f t="shared" si="276"/>
        <v>20109</v>
      </c>
      <c r="AB1215">
        <f t="shared" si="277"/>
        <v>20038</v>
      </c>
      <c r="AC1215">
        <f t="shared" si="278"/>
        <v>20032</v>
      </c>
      <c r="AD1215">
        <f t="shared" si="279"/>
        <v>20076</v>
      </c>
      <c r="AE1215">
        <f t="shared" si="280"/>
        <v>20086</v>
      </c>
      <c r="AF1215">
        <f t="shared" si="281"/>
        <v>100044</v>
      </c>
      <c r="AG1215">
        <f t="shared" si="282"/>
        <v>100113</v>
      </c>
      <c r="AH1215">
        <f t="shared" si="283"/>
        <v>100000</v>
      </c>
      <c r="AI1215">
        <f t="shared" si="284"/>
        <v>100000</v>
      </c>
      <c r="AJ1215">
        <f t="shared" si="285"/>
        <v>100000</v>
      </c>
    </row>
    <row r="1216" spans="1:36" x14ac:dyDescent="0.3">
      <c r="A1216">
        <v>4260297568</v>
      </c>
      <c r="B1216">
        <v>1544258688</v>
      </c>
      <c r="C1216">
        <v>7325</v>
      </c>
      <c r="D1216" t="b">
        <v>0</v>
      </c>
      <c r="E1216">
        <v>96</v>
      </c>
      <c r="F1216">
        <v>97</v>
      </c>
      <c r="G1216">
        <v>112</v>
      </c>
      <c r="H1216">
        <v>76</v>
      </c>
      <c r="I1216">
        <v>44</v>
      </c>
      <c r="J1216">
        <v>39</v>
      </c>
      <c r="K1216">
        <v>27</v>
      </c>
      <c r="L1216">
        <v>10</v>
      </c>
      <c r="M1216">
        <v>86</v>
      </c>
      <c r="N1216">
        <v>50</v>
      </c>
      <c r="O1216">
        <v>100</v>
      </c>
      <c r="P1216">
        <v>82</v>
      </c>
      <c r="Q1216">
        <v>121</v>
      </c>
      <c r="T1216" t="str">
        <f>IF(ISERROR(MATCH('Analysis backend'!$M$1,E1216:N1216,0)),"",'Analysis backend'!$L$1)</f>
        <v>Phantom Assassin</v>
      </c>
      <c r="U1216" t="str">
        <f>IF(T1216='Analysis backend'!$L$1,IF(ISERROR(MATCH('Analysis backend'!$M$1,E1216:I1216,0)),"Dire","Radiant"),"")</f>
        <v>Radiant</v>
      </c>
      <c r="V1216">
        <f t="shared" si="271"/>
        <v>1096</v>
      </c>
      <c r="W1216">
        <f t="shared" si="272"/>
        <v>1097</v>
      </c>
      <c r="X1216">
        <f t="shared" si="273"/>
        <v>1112</v>
      </c>
      <c r="Y1216">
        <f t="shared" si="274"/>
        <v>1076</v>
      </c>
      <c r="Z1216">
        <f t="shared" si="275"/>
        <v>1044</v>
      </c>
      <c r="AA1216">
        <f t="shared" si="276"/>
        <v>10039</v>
      </c>
      <c r="AB1216">
        <f t="shared" si="277"/>
        <v>10027</v>
      </c>
      <c r="AC1216">
        <f t="shared" si="278"/>
        <v>10010</v>
      </c>
      <c r="AD1216">
        <f t="shared" si="279"/>
        <v>10086</v>
      </c>
      <c r="AE1216">
        <f t="shared" si="280"/>
        <v>10050</v>
      </c>
      <c r="AF1216">
        <f t="shared" si="281"/>
        <v>100100</v>
      </c>
      <c r="AG1216">
        <f t="shared" si="282"/>
        <v>100082</v>
      </c>
      <c r="AH1216">
        <f t="shared" si="283"/>
        <v>100121</v>
      </c>
      <c r="AI1216">
        <f t="shared" si="284"/>
        <v>100000</v>
      </c>
      <c r="AJ1216">
        <f t="shared" si="285"/>
        <v>100000</v>
      </c>
    </row>
    <row r="1217" spans="1:36" x14ac:dyDescent="0.3">
      <c r="A1217">
        <v>4260299290</v>
      </c>
      <c r="B1217">
        <v>1544258688</v>
      </c>
      <c r="C1217">
        <v>6970</v>
      </c>
      <c r="D1217" t="b">
        <v>0</v>
      </c>
      <c r="E1217">
        <v>97</v>
      </c>
      <c r="F1217">
        <v>86</v>
      </c>
      <c r="G1217">
        <v>18</v>
      </c>
      <c r="H1217">
        <v>40</v>
      </c>
      <c r="I1217">
        <v>114</v>
      </c>
      <c r="J1217">
        <v>2</v>
      </c>
      <c r="K1217">
        <v>44</v>
      </c>
      <c r="L1217">
        <v>10</v>
      </c>
      <c r="M1217">
        <v>3</v>
      </c>
      <c r="N1217">
        <v>101</v>
      </c>
      <c r="O1217">
        <v>93</v>
      </c>
      <c r="P1217">
        <v>76</v>
      </c>
      <c r="Q1217">
        <v>111</v>
      </c>
      <c r="T1217" t="str">
        <f>IF(ISERROR(MATCH('Analysis backend'!$M$1,E1217:N1217,0)),"",'Analysis backend'!$L$1)</f>
        <v>Phantom Assassin</v>
      </c>
      <c r="U1217" t="str">
        <f>IF(T1217='Analysis backend'!$L$1,IF(ISERROR(MATCH('Analysis backend'!$M$1,E1217:I1217,0)),"Dire","Radiant"),"")</f>
        <v>Dire</v>
      </c>
      <c r="V1217">
        <f t="shared" si="271"/>
        <v>1097</v>
      </c>
      <c r="W1217">
        <f t="shared" si="272"/>
        <v>1086</v>
      </c>
      <c r="X1217">
        <f t="shared" si="273"/>
        <v>1018</v>
      </c>
      <c r="Y1217">
        <f t="shared" si="274"/>
        <v>1040</v>
      </c>
      <c r="Z1217">
        <f t="shared" si="275"/>
        <v>1114</v>
      </c>
      <c r="AA1217">
        <f t="shared" si="276"/>
        <v>10002</v>
      </c>
      <c r="AB1217">
        <f t="shared" si="277"/>
        <v>10044</v>
      </c>
      <c r="AC1217">
        <f t="shared" si="278"/>
        <v>10010</v>
      </c>
      <c r="AD1217">
        <f t="shared" si="279"/>
        <v>10003</v>
      </c>
      <c r="AE1217">
        <f t="shared" si="280"/>
        <v>10101</v>
      </c>
      <c r="AF1217">
        <f t="shared" si="281"/>
        <v>100093</v>
      </c>
      <c r="AG1217">
        <f t="shared" si="282"/>
        <v>100076</v>
      </c>
      <c r="AH1217">
        <f t="shared" si="283"/>
        <v>100111</v>
      </c>
      <c r="AI1217">
        <f t="shared" si="284"/>
        <v>100000</v>
      </c>
      <c r="AJ1217">
        <f t="shared" si="285"/>
        <v>100000</v>
      </c>
    </row>
    <row r="1218" spans="1:36" x14ac:dyDescent="0.3">
      <c r="A1218">
        <v>4260303286</v>
      </c>
      <c r="B1218">
        <v>1544258944</v>
      </c>
      <c r="C1218">
        <v>6792</v>
      </c>
      <c r="D1218" t="b">
        <v>1</v>
      </c>
      <c r="E1218">
        <v>35</v>
      </c>
      <c r="F1218">
        <v>31</v>
      </c>
      <c r="G1218">
        <v>41</v>
      </c>
      <c r="H1218">
        <v>100</v>
      </c>
      <c r="I1218">
        <v>16</v>
      </c>
      <c r="J1218">
        <v>110</v>
      </c>
      <c r="K1218">
        <v>3</v>
      </c>
      <c r="L1218">
        <v>93</v>
      </c>
      <c r="M1218">
        <v>38</v>
      </c>
      <c r="N1218">
        <v>94</v>
      </c>
      <c r="O1218">
        <v>97</v>
      </c>
      <c r="P1218">
        <v>53</v>
      </c>
      <c r="Q1218">
        <v>17</v>
      </c>
      <c r="R1218">
        <v>44</v>
      </c>
      <c r="T1218" t="str">
        <f>IF(ISERROR(MATCH('Analysis backend'!$M$1,E1218:N1218,0)),"",'Analysis backend'!$L$1)</f>
        <v/>
      </c>
      <c r="U1218" t="str">
        <f>IF(T1218='Analysis backend'!$L$1,IF(ISERROR(MATCH('Analysis backend'!$M$1,E1218:I1218,0)),"Dire","Radiant"),"")</f>
        <v/>
      </c>
      <c r="V1218">
        <f t="shared" ref="V1218:V1281" si="286">E1218+IF($D1218=TRUE,2000,1000)</f>
        <v>2035</v>
      </c>
      <c r="W1218">
        <f t="shared" ref="W1218:W1281" si="287">F1218+IF($D1218=TRUE,2000,1000)</f>
        <v>2031</v>
      </c>
      <c r="X1218">
        <f t="shared" ref="X1218:X1281" si="288">G1218+IF($D1218=TRUE,2000,1000)</f>
        <v>2041</v>
      </c>
      <c r="Y1218">
        <f t="shared" ref="Y1218:Y1281" si="289">H1218+IF($D1218=TRUE,2000,1000)</f>
        <v>2100</v>
      </c>
      <c r="Z1218">
        <f t="shared" ref="Z1218:Z1281" si="290">I1218+IF($D1218=TRUE,2000,1000)</f>
        <v>2016</v>
      </c>
      <c r="AA1218">
        <f t="shared" ref="AA1218:AA1281" si="291">J1218+IF($D1218=TRUE,20000,10000)</f>
        <v>20110</v>
      </c>
      <c r="AB1218">
        <f t="shared" ref="AB1218:AB1281" si="292">K1218+IF($D1218=TRUE,20000,10000)</f>
        <v>20003</v>
      </c>
      <c r="AC1218">
        <f t="shared" ref="AC1218:AC1281" si="293">L1218+IF($D1218=TRUE,20000,10000)</f>
        <v>20093</v>
      </c>
      <c r="AD1218">
        <f t="shared" ref="AD1218:AD1281" si="294">M1218+IF($D1218=TRUE,20000,10000)</f>
        <v>20038</v>
      </c>
      <c r="AE1218">
        <f t="shared" ref="AE1218:AE1281" si="295">N1218+IF($D1218=TRUE,20000,10000)</f>
        <v>20094</v>
      </c>
      <c r="AF1218">
        <f t="shared" si="281"/>
        <v>100097</v>
      </c>
      <c r="AG1218">
        <f t="shared" si="282"/>
        <v>100053</v>
      </c>
      <c r="AH1218">
        <f t="shared" si="283"/>
        <v>100017</v>
      </c>
      <c r="AI1218">
        <f t="shared" si="284"/>
        <v>100044</v>
      </c>
      <c r="AJ1218">
        <f t="shared" si="285"/>
        <v>100000</v>
      </c>
    </row>
    <row r="1219" spans="1:36" x14ac:dyDescent="0.3">
      <c r="A1219">
        <v>4260307103</v>
      </c>
      <c r="B1219">
        <v>1544259072</v>
      </c>
      <c r="C1219">
        <v>6757</v>
      </c>
      <c r="D1219" t="b">
        <v>1</v>
      </c>
      <c r="E1219">
        <v>26</v>
      </c>
      <c r="F1219">
        <v>17</v>
      </c>
      <c r="G1219">
        <v>86</v>
      </c>
      <c r="H1219">
        <v>87</v>
      </c>
      <c r="I1219">
        <v>1</v>
      </c>
      <c r="J1219">
        <v>28</v>
      </c>
      <c r="K1219">
        <v>100</v>
      </c>
      <c r="L1219">
        <v>82</v>
      </c>
      <c r="M1219">
        <v>3</v>
      </c>
      <c r="N1219">
        <v>36</v>
      </c>
      <c r="O1219">
        <v>69</v>
      </c>
      <c r="P1219">
        <v>97</v>
      </c>
      <c r="Q1219">
        <v>44</v>
      </c>
      <c r="T1219" t="str">
        <f>IF(ISERROR(MATCH('Analysis backend'!$M$1,E1219:N1219,0)),"",'Analysis backend'!$L$1)</f>
        <v/>
      </c>
      <c r="U1219" t="str">
        <f>IF(T1219='Analysis backend'!$L$1,IF(ISERROR(MATCH('Analysis backend'!$M$1,E1219:I1219,0)),"Dire","Radiant"),"")</f>
        <v/>
      </c>
      <c r="V1219">
        <f t="shared" si="286"/>
        <v>2026</v>
      </c>
      <c r="W1219">
        <f t="shared" si="287"/>
        <v>2017</v>
      </c>
      <c r="X1219">
        <f t="shared" si="288"/>
        <v>2086</v>
      </c>
      <c r="Y1219">
        <f t="shared" si="289"/>
        <v>2087</v>
      </c>
      <c r="Z1219">
        <f t="shared" si="290"/>
        <v>2001</v>
      </c>
      <c r="AA1219">
        <f t="shared" si="291"/>
        <v>20028</v>
      </c>
      <c r="AB1219">
        <f t="shared" si="292"/>
        <v>20100</v>
      </c>
      <c r="AC1219">
        <f t="shared" si="293"/>
        <v>20082</v>
      </c>
      <c r="AD1219">
        <f t="shared" si="294"/>
        <v>20003</v>
      </c>
      <c r="AE1219">
        <f t="shared" si="295"/>
        <v>20036</v>
      </c>
      <c r="AF1219">
        <f t="shared" ref="AF1219:AF1282" si="296">O1219+100000</f>
        <v>100069</v>
      </c>
      <c r="AG1219">
        <f t="shared" ref="AG1219:AG1282" si="297">P1219+100000</f>
        <v>100097</v>
      </c>
      <c r="AH1219">
        <f t="shared" ref="AH1219:AH1282" si="298">Q1219+100000</f>
        <v>100044</v>
      </c>
      <c r="AI1219">
        <f t="shared" ref="AI1219:AI1282" si="299">R1219+100000</f>
        <v>100000</v>
      </c>
      <c r="AJ1219">
        <f t="shared" ref="AJ1219:AJ1282" si="300">S1219+100000</f>
        <v>100000</v>
      </c>
    </row>
    <row r="1220" spans="1:36" x14ac:dyDescent="0.3">
      <c r="A1220">
        <v>4260317681</v>
      </c>
      <c r="B1220">
        <v>1544259584</v>
      </c>
      <c r="C1220">
        <v>6871</v>
      </c>
      <c r="D1220" t="b">
        <v>1</v>
      </c>
      <c r="E1220">
        <v>87</v>
      </c>
      <c r="F1220">
        <v>27</v>
      </c>
      <c r="G1220">
        <v>23</v>
      </c>
      <c r="H1220">
        <v>77</v>
      </c>
      <c r="I1220">
        <v>45</v>
      </c>
      <c r="J1220">
        <v>97</v>
      </c>
      <c r="K1220">
        <v>112</v>
      </c>
      <c r="L1220">
        <v>109</v>
      </c>
      <c r="M1220">
        <v>98</v>
      </c>
      <c r="N1220">
        <v>2</v>
      </c>
      <c r="O1220">
        <v>44</v>
      </c>
      <c r="P1220">
        <v>68</v>
      </c>
      <c r="Q1220">
        <v>86</v>
      </c>
      <c r="T1220" t="str">
        <f>IF(ISERROR(MATCH('Analysis backend'!$M$1,E1220:N1220,0)),"",'Analysis backend'!$L$1)</f>
        <v/>
      </c>
      <c r="U1220" t="str">
        <f>IF(T1220='Analysis backend'!$L$1,IF(ISERROR(MATCH('Analysis backend'!$M$1,E1220:I1220,0)),"Dire","Radiant"),"")</f>
        <v/>
      </c>
      <c r="V1220">
        <f t="shared" si="286"/>
        <v>2087</v>
      </c>
      <c r="W1220">
        <f t="shared" si="287"/>
        <v>2027</v>
      </c>
      <c r="X1220">
        <f t="shared" si="288"/>
        <v>2023</v>
      </c>
      <c r="Y1220">
        <f t="shared" si="289"/>
        <v>2077</v>
      </c>
      <c r="Z1220">
        <f t="shared" si="290"/>
        <v>2045</v>
      </c>
      <c r="AA1220">
        <f t="shared" si="291"/>
        <v>20097</v>
      </c>
      <c r="AB1220">
        <f t="shared" si="292"/>
        <v>20112</v>
      </c>
      <c r="AC1220">
        <f t="shared" si="293"/>
        <v>20109</v>
      </c>
      <c r="AD1220">
        <f t="shared" si="294"/>
        <v>20098</v>
      </c>
      <c r="AE1220">
        <f t="shared" si="295"/>
        <v>20002</v>
      </c>
      <c r="AF1220">
        <f t="shared" si="296"/>
        <v>100044</v>
      </c>
      <c r="AG1220">
        <f t="shared" si="297"/>
        <v>100068</v>
      </c>
      <c r="AH1220">
        <f t="shared" si="298"/>
        <v>100086</v>
      </c>
      <c r="AI1220">
        <f t="shared" si="299"/>
        <v>100000</v>
      </c>
      <c r="AJ1220">
        <f t="shared" si="300"/>
        <v>100000</v>
      </c>
    </row>
    <row r="1221" spans="1:36" x14ac:dyDescent="0.3">
      <c r="A1221">
        <v>4260315510</v>
      </c>
      <c r="B1221">
        <v>1544259456</v>
      </c>
      <c r="C1221">
        <v>6826</v>
      </c>
      <c r="D1221" t="b">
        <v>1</v>
      </c>
      <c r="E1221">
        <v>11</v>
      </c>
      <c r="F1221">
        <v>93</v>
      </c>
      <c r="G1221">
        <v>97</v>
      </c>
      <c r="H1221">
        <v>50</v>
      </c>
      <c r="I1221">
        <v>31</v>
      </c>
      <c r="J1221">
        <v>71</v>
      </c>
      <c r="K1221">
        <v>44</v>
      </c>
      <c r="L1221">
        <v>19</v>
      </c>
      <c r="M1221">
        <v>86</v>
      </c>
      <c r="N1221">
        <v>90</v>
      </c>
      <c r="O1221">
        <v>89</v>
      </c>
      <c r="P1221">
        <v>1</v>
      </c>
      <c r="T1221" t="str">
        <f>IF(ISERROR(MATCH('Analysis backend'!$M$1,E1221:N1221,0)),"",'Analysis backend'!$L$1)</f>
        <v>Phantom Assassin</v>
      </c>
      <c r="U1221" t="str">
        <f>IF(T1221='Analysis backend'!$L$1,IF(ISERROR(MATCH('Analysis backend'!$M$1,E1221:I1221,0)),"Dire","Radiant"),"")</f>
        <v>Dire</v>
      </c>
      <c r="V1221">
        <f t="shared" si="286"/>
        <v>2011</v>
      </c>
      <c r="W1221">
        <f t="shared" si="287"/>
        <v>2093</v>
      </c>
      <c r="X1221">
        <f t="shared" si="288"/>
        <v>2097</v>
      </c>
      <c r="Y1221">
        <f t="shared" si="289"/>
        <v>2050</v>
      </c>
      <c r="Z1221">
        <f t="shared" si="290"/>
        <v>2031</v>
      </c>
      <c r="AA1221">
        <f t="shared" si="291"/>
        <v>20071</v>
      </c>
      <c r="AB1221">
        <f t="shared" si="292"/>
        <v>20044</v>
      </c>
      <c r="AC1221">
        <f t="shared" si="293"/>
        <v>20019</v>
      </c>
      <c r="AD1221">
        <f t="shared" si="294"/>
        <v>20086</v>
      </c>
      <c r="AE1221">
        <f t="shared" si="295"/>
        <v>20090</v>
      </c>
      <c r="AF1221">
        <f t="shared" si="296"/>
        <v>100089</v>
      </c>
      <c r="AG1221">
        <f t="shared" si="297"/>
        <v>100001</v>
      </c>
      <c r="AH1221">
        <f t="shared" si="298"/>
        <v>100000</v>
      </c>
      <c r="AI1221">
        <f t="shared" si="299"/>
        <v>100000</v>
      </c>
      <c r="AJ1221">
        <f t="shared" si="300"/>
        <v>100000</v>
      </c>
    </row>
    <row r="1222" spans="1:36" x14ac:dyDescent="0.3">
      <c r="A1222">
        <v>4260324794</v>
      </c>
      <c r="B1222">
        <v>1544259840</v>
      </c>
      <c r="C1222">
        <v>7161</v>
      </c>
      <c r="D1222" t="b">
        <v>1</v>
      </c>
      <c r="E1222">
        <v>78</v>
      </c>
      <c r="F1222">
        <v>53</v>
      </c>
      <c r="G1222">
        <v>44</v>
      </c>
      <c r="H1222">
        <v>120</v>
      </c>
      <c r="I1222">
        <v>17</v>
      </c>
      <c r="J1222">
        <v>41</v>
      </c>
      <c r="K1222">
        <v>89</v>
      </c>
      <c r="L1222">
        <v>86</v>
      </c>
      <c r="M1222">
        <v>121</v>
      </c>
      <c r="N1222">
        <v>29</v>
      </c>
      <c r="O1222">
        <v>97</v>
      </c>
      <c r="P1222">
        <v>59</v>
      </c>
      <c r="Q1222">
        <v>10</v>
      </c>
      <c r="T1222" t="str">
        <f>IF(ISERROR(MATCH('Analysis backend'!$M$1,E1222:N1222,0)),"",'Analysis backend'!$L$1)</f>
        <v>Phantom Assassin</v>
      </c>
      <c r="U1222" t="str">
        <f>IF(T1222='Analysis backend'!$L$1,IF(ISERROR(MATCH('Analysis backend'!$M$1,E1222:I1222,0)),"Dire","Radiant"),"")</f>
        <v>Radiant</v>
      </c>
      <c r="V1222">
        <f t="shared" si="286"/>
        <v>2078</v>
      </c>
      <c r="W1222">
        <f t="shared" si="287"/>
        <v>2053</v>
      </c>
      <c r="X1222">
        <f t="shared" si="288"/>
        <v>2044</v>
      </c>
      <c r="Y1222">
        <f t="shared" si="289"/>
        <v>2120</v>
      </c>
      <c r="Z1222">
        <f t="shared" si="290"/>
        <v>2017</v>
      </c>
      <c r="AA1222">
        <f t="shared" si="291"/>
        <v>20041</v>
      </c>
      <c r="AB1222">
        <f t="shared" si="292"/>
        <v>20089</v>
      </c>
      <c r="AC1222">
        <f t="shared" si="293"/>
        <v>20086</v>
      </c>
      <c r="AD1222">
        <f t="shared" si="294"/>
        <v>20121</v>
      </c>
      <c r="AE1222">
        <f t="shared" si="295"/>
        <v>20029</v>
      </c>
      <c r="AF1222">
        <f t="shared" si="296"/>
        <v>100097</v>
      </c>
      <c r="AG1222">
        <f t="shared" si="297"/>
        <v>100059</v>
      </c>
      <c r="AH1222">
        <f t="shared" si="298"/>
        <v>100010</v>
      </c>
      <c r="AI1222">
        <f t="shared" si="299"/>
        <v>100000</v>
      </c>
      <c r="AJ1222">
        <f t="shared" si="300"/>
        <v>100000</v>
      </c>
    </row>
    <row r="1223" spans="1:36" x14ac:dyDescent="0.3">
      <c r="A1223">
        <v>4260328757</v>
      </c>
      <c r="B1223">
        <v>1544259968</v>
      </c>
      <c r="C1223">
        <v>6760</v>
      </c>
      <c r="D1223" t="b">
        <v>1</v>
      </c>
      <c r="E1223">
        <v>27</v>
      </c>
      <c r="F1223">
        <v>100</v>
      </c>
      <c r="G1223">
        <v>1</v>
      </c>
      <c r="H1223">
        <v>80</v>
      </c>
      <c r="I1223">
        <v>69</v>
      </c>
      <c r="J1223">
        <v>55</v>
      </c>
      <c r="K1223">
        <v>62</v>
      </c>
      <c r="L1223">
        <v>26</v>
      </c>
      <c r="M1223">
        <v>8</v>
      </c>
      <c r="N1223">
        <v>74</v>
      </c>
      <c r="O1223">
        <v>50</v>
      </c>
      <c r="P1223">
        <v>93</v>
      </c>
      <c r="Q1223">
        <v>97</v>
      </c>
      <c r="R1223">
        <v>44</v>
      </c>
      <c r="T1223" t="str">
        <f>IF(ISERROR(MATCH('Analysis backend'!$M$1,E1223:N1223,0)),"",'Analysis backend'!$L$1)</f>
        <v/>
      </c>
      <c r="U1223" t="str">
        <f>IF(T1223='Analysis backend'!$L$1,IF(ISERROR(MATCH('Analysis backend'!$M$1,E1223:I1223,0)),"Dire","Radiant"),"")</f>
        <v/>
      </c>
      <c r="V1223">
        <f t="shared" si="286"/>
        <v>2027</v>
      </c>
      <c r="W1223">
        <f t="shared" si="287"/>
        <v>2100</v>
      </c>
      <c r="X1223">
        <f t="shared" si="288"/>
        <v>2001</v>
      </c>
      <c r="Y1223">
        <f t="shared" si="289"/>
        <v>2080</v>
      </c>
      <c r="Z1223">
        <f t="shared" si="290"/>
        <v>2069</v>
      </c>
      <c r="AA1223">
        <f t="shared" si="291"/>
        <v>20055</v>
      </c>
      <c r="AB1223">
        <f t="shared" si="292"/>
        <v>20062</v>
      </c>
      <c r="AC1223">
        <f t="shared" si="293"/>
        <v>20026</v>
      </c>
      <c r="AD1223">
        <f t="shared" si="294"/>
        <v>20008</v>
      </c>
      <c r="AE1223">
        <f t="shared" si="295"/>
        <v>20074</v>
      </c>
      <c r="AF1223">
        <f t="shared" si="296"/>
        <v>100050</v>
      </c>
      <c r="AG1223">
        <f t="shared" si="297"/>
        <v>100093</v>
      </c>
      <c r="AH1223">
        <f t="shared" si="298"/>
        <v>100097</v>
      </c>
      <c r="AI1223">
        <f t="shared" si="299"/>
        <v>100044</v>
      </c>
      <c r="AJ1223">
        <f t="shared" si="300"/>
        <v>100000</v>
      </c>
    </row>
    <row r="1224" spans="1:36" x14ac:dyDescent="0.3">
      <c r="A1224">
        <v>4260346906</v>
      </c>
      <c r="B1224">
        <v>1544260736</v>
      </c>
      <c r="C1224">
        <v>6993</v>
      </c>
      <c r="D1224" t="b">
        <v>1</v>
      </c>
      <c r="E1224">
        <v>55</v>
      </c>
      <c r="F1224">
        <v>44</v>
      </c>
      <c r="G1224">
        <v>17</v>
      </c>
      <c r="H1224">
        <v>16</v>
      </c>
      <c r="I1224">
        <v>31</v>
      </c>
      <c r="J1224">
        <v>111</v>
      </c>
      <c r="K1224">
        <v>97</v>
      </c>
      <c r="L1224">
        <v>94</v>
      </c>
      <c r="M1224">
        <v>79</v>
      </c>
      <c r="N1224">
        <v>35</v>
      </c>
      <c r="O1224">
        <v>1</v>
      </c>
      <c r="T1224" t="str">
        <f>IF(ISERROR(MATCH('Analysis backend'!$M$1,E1224:N1224,0)),"",'Analysis backend'!$L$1)</f>
        <v>Phantom Assassin</v>
      </c>
      <c r="U1224" t="str">
        <f>IF(T1224='Analysis backend'!$L$1,IF(ISERROR(MATCH('Analysis backend'!$M$1,E1224:I1224,0)),"Dire","Radiant"),"")</f>
        <v>Radiant</v>
      </c>
      <c r="V1224">
        <f t="shared" si="286"/>
        <v>2055</v>
      </c>
      <c r="W1224">
        <f t="shared" si="287"/>
        <v>2044</v>
      </c>
      <c r="X1224">
        <f t="shared" si="288"/>
        <v>2017</v>
      </c>
      <c r="Y1224">
        <f t="shared" si="289"/>
        <v>2016</v>
      </c>
      <c r="Z1224">
        <f t="shared" si="290"/>
        <v>2031</v>
      </c>
      <c r="AA1224">
        <f t="shared" si="291"/>
        <v>20111</v>
      </c>
      <c r="AB1224">
        <f t="shared" si="292"/>
        <v>20097</v>
      </c>
      <c r="AC1224">
        <f t="shared" si="293"/>
        <v>20094</v>
      </c>
      <c r="AD1224">
        <f t="shared" si="294"/>
        <v>20079</v>
      </c>
      <c r="AE1224">
        <f t="shared" si="295"/>
        <v>20035</v>
      </c>
      <c r="AF1224">
        <f t="shared" si="296"/>
        <v>100001</v>
      </c>
      <c r="AG1224">
        <f t="shared" si="297"/>
        <v>100000</v>
      </c>
      <c r="AH1224">
        <f t="shared" si="298"/>
        <v>100000</v>
      </c>
      <c r="AI1224">
        <f t="shared" si="299"/>
        <v>100000</v>
      </c>
      <c r="AJ1224">
        <f t="shared" si="300"/>
        <v>100000</v>
      </c>
    </row>
    <row r="1225" spans="1:36" x14ac:dyDescent="0.3">
      <c r="A1225">
        <v>4260344772</v>
      </c>
      <c r="B1225">
        <v>1544260736</v>
      </c>
      <c r="C1225">
        <v>6891</v>
      </c>
      <c r="D1225" t="b">
        <v>1</v>
      </c>
      <c r="E1225">
        <v>25</v>
      </c>
      <c r="F1225">
        <v>95</v>
      </c>
      <c r="G1225">
        <v>110</v>
      </c>
      <c r="H1225">
        <v>50</v>
      </c>
      <c r="I1225">
        <v>97</v>
      </c>
      <c r="J1225">
        <v>100</v>
      </c>
      <c r="K1225">
        <v>38</v>
      </c>
      <c r="L1225">
        <v>44</v>
      </c>
      <c r="M1225">
        <v>111</v>
      </c>
      <c r="N1225">
        <v>86</v>
      </c>
      <c r="O1225">
        <v>121</v>
      </c>
      <c r="T1225" t="str">
        <f>IF(ISERROR(MATCH('Analysis backend'!$M$1,E1225:N1225,0)),"",'Analysis backend'!$L$1)</f>
        <v>Phantom Assassin</v>
      </c>
      <c r="U1225" t="str">
        <f>IF(T1225='Analysis backend'!$L$1,IF(ISERROR(MATCH('Analysis backend'!$M$1,E1225:I1225,0)),"Dire","Radiant"),"")</f>
        <v>Dire</v>
      </c>
      <c r="V1225">
        <f t="shared" si="286"/>
        <v>2025</v>
      </c>
      <c r="W1225">
        <f t="shared" si="287"/>
        <v>2095</v>
      </c>
      <c r="X1225">
        <f t="shared" si="288"/>
        <v>2110</v>
      </c>
      <c r="Y1225">
        <f t="shared" si="289"/>
        <v>2050</v>
      </c>
      <c r="Z1225">
        <f t="shared" si="290"/>
        <v>2097</v>
      </c>
      <c r="AA1225">
        <f t="shared" si="291"/>
        <v>20100</v>
      </c>
      <c r="AB1225">
        <f t="shared" si="292"/>
        <v>20038</v>
      </c>
      <c r="AC1225">
        <f t="shared" si="293"/>
        <v>20044</v>
      </c>
      <c r="AD1225">
        <f t="shared" si="294"/>
        <v>20111</v>
      </c>
      <c r="AE1225">
        <f t="shared" si="295"/>
        <v>20086</v>
      </c>
      <c r="AF1225">
        <f t="shared" si="296"/>
        <v>100121</v>
      </c>
      <c r="AG1225">
        <f t="shared" si="297"/>
        <v>100000</v>
      </c>
      <c r="AH1225">
        <f t="shared" si="298"/>
        <v>100000</v>
      </c>
      <c r="AI1225">
        <f t="shared" si="299"/>
        <v>100000</v>
      </c>
      <c r="AJ1225">
        <f t="shared" si="300"/>
        <v>100000</v>
      </c>
    </row>
    <row r="1226" spans="1:36" x14ac:dyDescent="0.3">
      <c r="A1226">
        <v>4260348418</v>
      </c>
      <c r="B1226">
        <v>1544260864</v>
      </c>
      <c r="C1226">
        <v>6801</v>
      </c>
      <c r="D1226" t="b">
        <v>1</v>
      </c>
      <c r="E1226">
        <v>50</v>
      </c>
      <c r="F1226">
        <v>44</v>
      </c>
      <c r="G1226">
        <v>38</v>
      </c>
      <c r="H1226">
        <v>86</v>
      </c>
      <c r="I1226">
        <v>76</v>
      </c>
      <c r="J1226">
        <v>97</v>
      </c>
      <c r="K1226">
        <v>1</v>
      </c>
      <c r="L1226">
        <v>111</v>
      </c>
      <c r="M1226">
        <v>19</v>
      </c>
      <c r="N1226">
        <v>16</v>
      </c>
      <c r="O1226">
        <v>59</v>
      </c>
      <c r="T1226" t="str">
        <f>IF(ISERROR(MATCH('Analysis backend'!$M$1,E1226:N1226,0)),"",'Analysis backend'!$L$1)</f>
        <v>Phantom Assassin</v>
      </c>
      <c r="U1226" t="str">
        <f>IF(T1226='Analysis backend'!$L$1,IF(ISERROR(MATCH('Analysis backend'!$M$1,E1226:I1226,0)),"Dire","Radiant"),"")</f>
        <v>Radiant</v>
      </c>
      <c r="V1226">
        <f t="shared" si="286"/>
        <v>2050</v>
      </c>
      <c r="W1226">
        <f t="shared" si="287"/>
        <v>2044</v>
      </c>
      <c r="X1226">
        <f t="shared" si="288"/>
        <v>2038</v>
      </c>
      <c r="Y1226">
        <f t="shared" si="289"/>
        <v>2086</v>
      </c>
      <c r="Z1226">
        <f t="shared" si="290"/>
        <v>2076</v>
      </c>
      <c r="AA1226">
        <f t="shared" si="291"/>
        <v>20097</v>
      </c>
      <c r="AB1226">
        <f t="shared" si="292"/>
        <v>20001</v>
      </c>
      <c r="AC1226">
        <f t="shared" si="293"/>
        <v>20111</v>
      </c>
      <c r="AD1226">
        <f t="shared" si="294"/>
        <v>20019</v>
      </c>
      <c r="AE1226">
        <f t="shared" si="295"/>
        <v>20016</v>
      </c>
      <c r="AF1226">
        <f t="shared" si="296"/>
        <v>100059</v>
      </c>
      <c r="AG1226">
        <f t="shared" si="297"/>
        <v>100000</v>
      </c>
      <c r="AH1226">
        <f t="shared" si="298"/>
        <v>100000</v>
      </c>
      <c r="AI1226">
        <f t="shared" si="299"/>
        <v>100000</v>
      </c>
      <c r="AJ1226">
        <f t="shared" si="300"/>
        <v>100000</v>
      </c>
    </row>
    <row r="1227" spans="1:36" x14ac:dyDescent="0.3">
      <c r="A1227">
        <v>4260358047</v>
      </c>
      <c r="B1227">
        <v>1544261248</v>
      </c>
      <c r="C1227">
        <v>7029</v>
      </c>
      <c r="D1227" t="b">
        <v>0</v>
      </c>
      <c r="E1227">
        <v>113</v>
      </c>
      <c r="F1227">
        <v>109</v>
      </c>
      <c r="G1227">
        <v>16</v>
      </c>
      <c r="H1227">
        <v>90</v>
      </c>
      <c r="I1227">
        <v>31</v>
      </c>
      <c r="J1227">
        <v>6</v>
      </c>
      <c r="K1227">
        <v>19</v>
      </c>
      <c r="L1227">
        <v>76</v>
      </c>
      <c r="M1227">
        <v>121</v>
      </c>
      <c r="N1227">
        <v>111</v>
      </c>
      <c r="O1227">
        <v>97</v>
      </c>
      <c r="P1227">
        <v>8</v>
      </c>
      <c r="T1227" t="str">
        <f>IF(ISERROR(MATCH('Analysis backend'!$M$1,E1227:N1227,0)),"",'Analysis backend'!$L$1)</f>
        <v/>
      </c>
      <c r="U1227" t="str">
        <f>IF(T1227='Analysis backend'!$L$1,IF(ISERROR(MATCH('Analysis backend'!$M$1,E1227:I1227,0)),"Dire","Radiant"),"")</f>
        <v/>
      </c>
      <c r="V1227">
        <f t="shared" si="286"/>
        <v>1113</v>
      </c>
      <c r="W1227">
        <f t="shared" si="287"/>
        <v>1109</v>
      </c>
      <c r="X1227">
        <f t="shared" si="288"/>
        <v>1016</v>
      </c>
      <c r="Y1227">
        <f t="shared" si="289"/>
        <v>1090</v>
      </c>
      <c r="Z1227">
        <f t="shared" si="290"/>
        <v>1031</v>
      </c>
      <c r="AA1227">
        <f t="shared" si="291"/>
        <v>10006</v>
      </c>
      <c r="AB1227">
        <f t="shared" si="292"/>
        <v>10019</v>
      </c>
      <c r="AC1227">
        <f t="shared" si="293"/>
        <v>10076</v>
      </c>
      <c r="AD1227">
        <f t="shared" si="294"/>
        <v>10121</v>
      </c>
      <c r="AE1227">
        <f t="shared" si="295"/>
        <v>10111</v>
      </c>
      <c r="AF1227">
        <f t="shared" si="296"/>
        <v>100097</v>
      </c>
      <c r="AG1227">
        <f t="shared" si="297"/>
        <v>100008</v>
      </c>
      <c r="AH1227">
        <f t="shared" si="298"/>
        <v>100000</v>
      </c>
      <c r="AI1227">
        <f t="shared" si="299"/>
        <v>100000</v>
      </c>
      <c r="AJ1227">
        <f t="shared" si="300"/>
        <v>100000</v>
      </c>
    </row>
    <row r="1228" spans="1:36" x14ac:dyDescent="0.3">
      <c r="A1228">
        <v>4260354319</v>
      </c>
      <c r="B1228">
        <v>1544261120</v>
      </c>
      <c r="C1228">
        <v>6942</v>
      </c>
      <c r="D1228" t="b">
        <v>0</v>
      </c>
      <c r="E1228">
        <v>10</v>
      </c>
      <c r="F1228">
        <v>71</v>
      </c>
      <c r="G1228">
        <v>50</v>
      </c>
      <c r="H1228">
        <v>55</v>
      </c>
      <c r="I1228">
        <v>74</v>
      </c>
      <c r="J1228">
        <v>17</v>
      </c>
      <c r="K1228">
        <v>44</v>
      </c>
      <c r="L1228">
        <v>111</v>
      </c>
      <c r="M1228">
        <v>14</v>
      </c>
      <c r="N1228">
        <v>78</v>
      </c>
      <c r="O1228">
        <v>97</v>
      </c>
      <c r="P1228">
        <v>8</v>
      </c>
      <c r="T1228" t="str">
        <f>IF(ISERROR(MATCH('Analysis backend'!$M$1,E1228:N1228,0)),"",'Analysis backend'!$L$1)</f>
        <v>Phantom Assassin</v>
      </c>
      <c r="U1228" t="str">
        <f>IF(T1228='Analysis backend'!$L$1,IF(ISERROR(MATCH('Analysis backend'!$M$1,E1228:I1228,0)),"Dire","Radiant"),"")</f>
        <v>Dire</v>
      </c>
      <c r="V1228">
        <f t="shared" si="286"/>
        <v>1010</v>
      </c>
      <c r="W1228">
        <f t="shared" si="287"/>
        <v>1071</v>
      </c>
      <c r="X1228">
        <f t="shared" si="288"/>
        <v>1050</v>
      </c>
      <c r="Y1228">
        <f t="shared" si="289"/>
        <v>1055</v>
      </c>
      <c r="Z1228">
        <f t="shared" si="290"/>
        <v>1074</v>
      </c>
      <c r="AA1228">
        <f t="shared" si="291"/>
        <v>10017</v>
      </c>
      <c r="AB1228">
        <f t="shared" si="292"/>
        <v>10044</v>
      </c>
      <c r="AC1228">
        <f t="shared" si="293"/>
        <v>10111</v>
      </c>
      <c r="AD1228">
        <f t="shared" si="294"/>
        <v>10014</v>
      </c>
      <c r="AE1228">
        <f t="shared" si="295"/>
        <v>10078</v>
      </c>
      <c r="AF1228">
        <f t="shared" si="296"/>
        <v>100097</v>
      </c>
      <c r="AG1228">
        <f t="shared" si="297"/>
        <v>100008</v>
      </c>
      <c r="AH1228">
        <f t="shared" si="298"/>
        <v>100000</v>
      </c>
      <c r="AI1228">
        <f t="shared" si="299"/>
        <v>100000</v>
      </c>
      <c r="AJ1228">
        <f t="shared" si="300"/>
        <v>100000</v>
      </c>
    </row>
    <row r="1229" spans="1:36" x14ac:dyDescent="0.3">
      <c r="A1229">
        <v>4260368672</v>
      </c>
      <c r="B1229">
        <v>1544261760</v>
      </c>
      <c r="C1229">
        <v>6945</v>
      </c>
      <c r="D1229" t="b">
        <v>1</v>
      </c>
      <c r="E1229">
        <v>45</v>
      </c>
      <c r="F1229">
        <v>71</v>
      </c>
      <c r="G1229">
        <v>114</v>
      </c>
      <c r="H1229">
        <v>97</v>
      </c>
      <c r="I1229">
        <v>87</v>
      </c>
      <c r="J1229">
        <v>100</v>
      </c>
      <c r="K1229">
        <v>16</v>
      </c>
      <c r="L1229">
        <v>109</v>
      </c>
      <c r="M1229">
        <v>47</v>
      </c>
      <c r="N1229">
        <v>86</v>
      </c>
      <c r="O1229">
        <v>50</v>
      </c>
      <c r="P1229">
        <v>44</v>
      </c>
      <c r="T1229" t="str">
        <f>IF(ISERROR(MATCH('Analysis backend'!$M$1,E1229:N1229,0)),"",'Analysis backend'!$L$1)</f>
        <v/>
      </c>
      <c r="U1229" t="str">
        <f>IF(T1229='Analysis backend'!$L$1,IF(ISERROR(MATCH('Analysis backend'!$M$1,E1229:I1229,0)),"Dire","Radiant"),"")</f>
        <v/>
      </c>
      <c r="V1229">
        <f t="shared" si="286"/>
        <v>2045</v>
      </c>
      <c r="W1229">
        <f t="shared" si="287"/>
        <v>2071</v>
      </c>
      <c r="X1229">
        <f t="shared" si="288"/>
        <v>2114</v>
      </c>
      <c r="Y1229">
        <f t="shared" si="289"/>
        <v>2097</v>
      </c>
      <c r="Z1229">
        <f t="shared" si="290"/>
        <v>2087</v>
      </c>
      <c r="AA1229">
        <f t="shared" si="291"/>
        <v>20100</v>
      </c>
      <c r="AB1229">
        <f t="shared" si="292"/>
        <v>20016</v>
      </c>
      <c r="AC1229">
        <f t="shared" si="293"/>
        <v>20109</v>
      </c>
      <c r="AD1229">
        <f t="shared" si="294"/>
        <v>20047</v>
      </c>
      <c r="AE1229">
        <f t="shared" si="295"/>
        <v>20086</v>
      </c>
      <c r="AF1229">
        <f t="shared" si="296"/>
        <v>100050</v>
      </c>
      <c r="AG1229">
        <f t="shared" si="297"/>
        <v>100044</v>
      </c>
      <c r="AH1229">
        <f t="shared" si="298"/>
        <v>100000</v>
      </c>
      <c r="AI1229">
        <f t="shared" si="299"/>
        <v>100000</v>
      </c>
      <c r="AJ1229">
        <f t="shared" si="300"/>
        <v>100000</v>
      </c>
    </row>
    <row r="1230" spans="1:36" x14ac:dyDescent="0.3">
      <c r="A1230">
        <v>4260372126</v>
      </c>
      <c r="B1230">
        <v>1544261888</v>
      </c>
      <c r="C1230">
        <v>6915</v>
      </c>
      <c r="D1230" t="b">
        <v>1</v>
      </c>
      <c r="E1230">
        <v>78</v>
      </c>
      <c r="F1230">
        <v>93</v>
      </c>
      <c r="G1230">
        <v>17</v>
      </c>
      <c r="H1230">
        <v>50</v>
      </c>
      <c r="I1230">
        <v>97</v>
      </c>
      <c r="J1230">
        <v>6</v>
      </c>
      <c r="K1230">
        <v>85</v>
      </c>
      <c r="L1230">
        <v>101</v>
      </c>
      <c r="M1230">
        <v>107</v>
      </c>
      <c r="N1230">
        <v>10</v>
      </c>
      <c r="O1230">
        <v>44</v>
      </c>
      <c r="P1230">
        <v>46</v>
      </c>
      <c r="T1230" t="str">
        <f>IF(ISERROR(MATCH('Analysis backend'!$M$1,E1230:N1230,0)),"",'Analysis backend'!$L$1)</f>
        <v/>
      </c>
      <c r="U1230" t="str">
        <f>IF(T1230='Analysis backend'!$L$1,IF(ISERROR(MATCH('Analysis backend'!$M$1,E1230:I1230,0)),"Dire","Radiant"),"")</f>
        <v/>
      </c>
      <c r="V1230">
        <f t="shared" si="286"/>
        <v>2078</v>
      </c>
      <c r="W1230">
        <f t="shared" si="287"/>
        <v>2093</v>
      </c>
      <c r="X1230">
        <f t="shared" si="288"/>
        <v>2017</v>
      </c>
      <c r="Y1230">
        <f t="shared" si="289"/>
        <v>2050</v>
      </c>
      <c r="Z1230">
        <f t="shared" si="290"/>
        <v>2097</v>
      </c>
      <c r="AA1230">
        <f t="shared" si="291"/>
        <v>20006</v>
      </c>
      <c r="AB1230">
        <f t="shared" si="292"/>
        <v>20085</v>
      </c>
      <c r="AC1230">
        <f t="shared" si="293"/>
        <v>20101</v>
      </c>
      <c r="AD1230">
        <f t="shared" si="294"/>
        <v>20107</v>
      </c>
      <c r="AE1230">
        <f t="shared" si="295"/>
        <v>20010</v>
      </c>
      <c r="AF1230">
        <f t="shared" si="296"/>
        <v>100044</v>
      </c>
      <c r="AG1230">
        <f t="shared" si="297"/>
        <v>100046</v>
      </c>
      <c r="AH1230">
        <f t="shared" si="298"/>
        <v>100000</v>
      </c>
      <c r="AI1230">
        <f t="shared" si="299"/>
        <v>100000</v>
      </c>
      <c r="AJ1230">
        <f t="shared" si="300"/>
        <v>100000</v>
      </c>
    </row>
    <row r="1231" spans="1:36" x14ac:dyDescent="0.3">
      <c r="A1231">
        <v>4260391483</v>
      </c>
      <c r="B1231">
        <v>1544262784</v>
      </c>
      <c r="C1231">
        <v>7039</v>
      </c>
      <c r="D1231" t="b">
        <v>1</v>
      </c>
      <c r="E1231">
        <v>14</v>
      </c>
      <c r="F1231">
        <v>1</v>
      </c>
      <c r="G1231">
        <v>97</v>
      </c>
      <c r="H1231">
        <v>31</v>
      </c>
      <c r="I1231">
        <v>106</v>
      </c>
      <c r="J1231">
        <v>48</v>
      </c>
      <c r="K1231">
        <v>45</v>
      </c>
      <c r="L1231">
        <v>91</v>
      </c>
      <c r="M1231">
        <v>28</v>
      </c>
      <c r="N1231">
        <v>121</v>
      </c>
      <c r="O1231">
        <v>52</v>
      </c>
      <c r="P1231">
        <v>44</v>
      </c>
      <c r="Q1231">
        <v>82</v>
      </c>
      <c r="T1231" t="str">
        <f>IF(ISERROR(MATCH('Analysis backend'!$M$1,E1231:N1231,0)),"",'Analysis backend'!$L$1)</f>
        <v/>
      </c>
      <c r="U1231" t="str">
        <f>IF(T1231='Analysis backend'!$L$1,IF(ISERROR(MATCH('Analysis backend'!$M$1,E1231:I1231,0)),"Dire","Radiant"),"")</f>
        <v/>
      </c>
      <c r="V1231">
        <f t="shared" si="286"/>
        <v>2014</v>
      </c>
      <c r="W1231">
        <f t="shared" si="287"/>
        <v>2001</v>
      </c>
      <c r="X1231">
        <f t="shared" si="288"/>
        <v>2097</v>
      </c>
      <c r="Y1231">
        <f t="shared" si="289"/>
        <v>2031</v>
      </c>
      <c r="Z1231">
        <f t="shared" si="290"/>
        <v>2106</v>
      </c>
      <c r="AA1231">
        <f t="shared" si="291"/>
        <v>20048</v>
      </c>
      <c r="AB1231">
        <f t="shared" si="292"/>
        <v>20045</v>
      </c>
      <c r="AC1231">
        <f t="shared" si="293"/>
        <v>20091</v>
      </c>
      <c r="AD1231">
        <f t="shared" si="294"/>
        <v>20028</v>
      </c>
      <c r="AE1231">
        <f t="shared" si="295"/>
        <v>20121</v>
      </c>
      <c r="AF1231">
        <f t="shared" si="296"/>
        <v>100052</v>
      </c>
      <c r="AG1231">
        <f t="shared" si="297"/>
        <v>100044</v>
      </c>
      <c r="AH1231">
        <f t="shared" si="298"/>
        <v>100082</v>
      </c>
      <c r="AI1231">
        <f t="shared" si="299"/>
        <v>100000</v>
      </c>
      <c r="AJ1231">
        <f t="shared" si="300"/>
        <v>100000</v>
      </c>
    </row>
    <row r="1232" spans="1:36" x14ac:dyDescent="0.3">
      <c r="A1232">
        <v>4260397289</v>
      </c>
      <c r="B1232">
        <v>1544263040</v>
      </c>
      <c r="C1232">
        <v>6911</v>
      </c>
      <c r="D1232" t="b">
        <v>1</v>
      </c>
      <c r="E1232">
        <v>87</v>
      </c>
      <c r="F1232">
        <v>97</v>
      </c>
      <c r="G1232">
        <v>81</v>
      </c>
      <c r="H1232">
        <v>4</v>
      </c>
      <c r="I1232">
        <v>44</v>
      </c>
      <c r="J1232">
        <v>112</v>
      </c>
      <c r="K1232">
        <v>23</v>
      </c>
      <c r="L1232">
        <v>120</v>
      </c>
      <c r="M1232">
        <v>93</v>
      </c>
      <c r="N1232">
        <v>86</v>
      </c>
      <c r="O1232">
        <v>78</v>
      </c>
      <c r="P1232">
        <v>59</v>
      </c>
      <c r="T1232" t="str">
        <f>IF(ISERROR(MATCH('Analysis backend'!$M$1,E1232:N1232,0)),"",'Analysis backend'!$L$1)</f>
        <v>Phantom Assassin</v>
      </c>
      <c r="U1232" t="str">
        <f>IF(T1232='Analysis backend'!$L$1,IF(ISERROR(MATCH('Analysis backend'!$M$1,E1232:I1232,0)),"Dire","Radiant"),"")</f>
        <v>Radiant</v>
      </c>
      <c r="V1232">
        <f t="shared" si="286"/>
        <v>2087</v>
      </c>
      <c r="W1232">
        <f t="shared" si="287"/>
        <v>2097</v>
      </c>
      <c r="X1232">
        <f t="shared" si="288"/>
        <v>2081</v>
      </c>
      <c r="Y1232">
        <f t="shared" si="289"/>
        <v>2004</v>
      </c>
      <c r="Z1232">
        <f t="shared" si="290"/>
        <v>2044</v>
      </c>
      <c r="AA1232">
        <f t="shared" si="291"/>
        <v>20112</v>
      </c>
      <c r="AB1232">
        <f t="shared" si="292"/>
        <v>20023</v>
      </c>
      <c r="AC1232">
        <f t="shared" si="293"/>
        <v>20120</v>
      </c>
      <c r="AD1232">
        <f t="shared" si="294"/>
        <v>20093</v>
      </c>
      <c r="AE1232">
        <f t="shared" si="295"/>
        <v>20086</v>
      </c>
      <c r="AF1232">
        <f t="shared" si="296"/>
        <v>100078</v>
      </c>
      <c r="AG1232">
        <f t="shared" si="297"/>
        <v>100059</v>
      </c>
      <c r="AH1232">
        <f t="shared" si="298"/>
        <v>100000</v>
      </c>
      <c r="AI1232">
        <f t="shared" si="299"/>
        <v>100000</v>
      </c>
      <c r="AJ1232">
        <f t="shared" si="300"/>
        <v>100000</v>
      </c>
    </row>
    <row r="1233" spans="1:36" x14ac:dyDescent="0.3">
      <c r="A1233">
        <v>4260348418</v>
      </c>
      <c r="B1233">
        <v>1544260864</v>
      </c>
      <c r="C1233">
        <v>6801</v>
      </c>
      <c r="D1233" t="b">
        <v>1</v>
      </c>
      <c r="E1233">
        <v>50</v>
      </c>
      <c r="F1233">
        <v>44</v>
      </c>
      <c r="G1233">
        <v>38</v>
      </c>
      <c r="H1233">
        <v>86</v>
      </c>
      <c r="I1233">
        <v>76</v>
      </c>
      <c r="J1233">
        <v>97</v>
      </c>
      <c r="K1233">
        <v>1</v>
      </c>
      <c r="L1233">
        <v>111</v>
      </c>
      <c r="M1233">
        <v>19</v>
      </c>
      <c r="N1233">
        <v>16</v>
      </c>
      <c r="O1233">
        <v>59</v>
      </c>
      <c r="T1233" t="str">
        <f>IF(ISERROR(MATCH('Analysis backend'!$M$1,E1233:N1233,0)),"",'Analysis backend'!$L$1)</f>
        <v>Phantom Assassin</v>
      </c>
      <c r="U1233" t="str">
        <f>IF(T1233='Analysis backend'!$L$1,IF(ISERROR(MATCH('Analysis backend'!$M$1,E1233:I1233,0)),"Dire","Radiant"),"")</f>
        <v>Radiant</v>
      </c>
      <c r="V1233">
        <f t="shared" si="286"/>
        <v>2050</v>
      </c>
      <c r="W1233">
        <f t="shared" si="287"/>
        <v>2044</v>
      </c>
      <c r="X1233">
        <f t="shared" si="288"/>
        <v>2038</v>
      </c>
      <c r="Y1233">
        <f t="shared" si="289"/>
        <v>2086</v>
      </c>
      <c r="Z1233">
        <f t="shared" si="290"/>
        <v>2076</v>
      </c>
      <c r="AA1233">
        <f t="shared" si="291"/>
        <v>20097</v>
      </c>
      <c r="AB1233">
        <f t="shared" si="292"/>
        <v>20001</v>
      </c>
      <c r="AC1233">
        <f t="shared" si="293"/>
        <v>20111</v>
      </c>
      <c r="AD1233">
        <f t="shared" si="294"/>
        <v>20019</v>
      </c>
      <c r="AE1233">
        <f t="shared" si="295"/>
        <v>20016</v>
      </c>
      <c r="AF1233">
        <f t="shared" si="296"/>
        <v>100059</v>
      </c>
      <c r="AG1233">
        <f t="shared" si="297"/>
        <v>100000</v>
      </c>
      <c r="AH1233">
        <f t="shared" si="298"/>
        <v>100000</v>
      </c>
      <c r="AI1233">
        <f t="shared" si="299"/>
        <v>100000</v>
      </c>
      <c r="AJ1233">
        <f t="shared" si="300"/>
        <v>100000</v>
      </c>
    </row>
    <row r="1234" spans="1:36" x14ac:dyDescent="0.3">
      <c r="A1234">
        <v>4260419680</v>
      </c>
      <c r="B1234">
        <v>1544263936</v>
      </c>
      <c r="C1234">
        <v>7137</v>
      </c>
      <c r="D1234" t="b">
        <v>1</v>
      </c>
      <c r="E1234">
        <v>101</v>
      </c>
      <c r="F1234">
        <v>86</v>
      </c>
      <c r="G1234">
        <v>8</v>
      </c>
      <c r="H1234">
        <v>97</v>
      </c>
      <c r="I1234">
        <v>76</v>
      </c>
      <c r="J1234">
        <v>45</v>
      </c>
      <c r="K1234">
        <v>44</v>
      </c>
      <c r="L1234">
        <v>50</v>
      </c>
      <c r="M1234">
        <v>78</v>
      </c>
      <c r="N1234">
        <v>7</v>
      </c>
      <c r="O1234">
        <v>15</v>
      </c>
      <c r="P1234">
        <v>19</v>
      </c>
      <c r="T1234" t="str">
        <f>IF(ISERROR(MATCH('Analysis backend'!$M$1,E1234:N1234,0)),"",'Analysis backend'!$L$1)</f>
        <v>Phantom Assassin</v>
      </c>
      <c r="U1234" t="str">
        <f>IF(T1234='Analysis backend'!$L$1,IF(ISERROR(MATCH('Analysis backend'!$M$1,E1234:I1234,0)),"Dire","Radiant"),"")</f>
        <v>Dire</v>
      </c>
      <c r="V1234">
        <f t="shared" si="286"/>
        <v>2101</v>
      </c>
      <c r="W1234">
        <f t="shared" si="287"/>
        <v>2086</v>
      </c>
      <c r="X1234">
        <f t="shared" si="288"/>
        <v>2008</v>
      </c>
      <c r="Y1234">
        <f t="shared" si="289"/>
        <v>2097</v>
      </c>
      <c r="Z1234">
        <f t="shared" si="290"/>
        <v>2076</v>
      </c>
      <c r="AA1234">
        <f t="shared" si="291"/>
        <v>20045</v>
      </c>
      <c r="AB1234">
        <f t="shared" si="292"/>
        <v>20044</v>
      </c>
      <c r="AC1234">
        <f t="shared" si="293"/>
        <v>20050</v>
      </c>
      <c r="AD1234">
        <f t="shared" si="294"/>
        <v>20078</v>
      </c>
      <c r="AE1234">
        <f t="shared" si="295"/>
        <v>20007</v>
      </c>
      <c r="AF1234">
        <f t="shared" si="296"/>
        <v>100015</v>
      </c>
      <c r="AG1234">
        <f t="shared" si="297"/>
        <v>100019</v>
      </c>
      <c r="AH1234">
        <f t="shared" si="298"/>
        <v>100000</v>
      </c>
      <c r="AI1234">
        <f t="shared" si="299"/>
        <v>100000</v>
      </c>
      <c r="AJ1234">
        <f t="shared" si="300"/>
        <v>100000</v>
      </c>
    </row>
    <row r="1235" spans="1:36" x14ac:dyDescent="0.3">
      <c r="A1235">
        <v>4260418866</v>
      </c>
      <c r="B1235">
        <v>1544263936</v>
      </c>
      <c r="C1235">
        <v>6865</v>
      </c>
      <c r="D1235" t="b">
        <v>1</v>
      </c>
      <c r="E1235">
        <v>85</v>
      </c>
      <c r="F1235">
        <v>97</v>
      </c>
      <c r="G1235">
        <v>79</v>
      </c>
      <c r="H1235">
        <v>74</v>
      </c>
      <c r="I1235">
        <v>44</v>
      </c>
      <c r="J1235">
        <v>93</v>
      </c>
      <c r="K1235">
        <v>94</v>
      </c>
      <c r="L1235">
        <v>16</v>
      </c>
      <c r="M1235">
        <v>90</v>
      </c>
      <c r="N1235">
        <v>112</v>
      </c>
      <c r="O1235">
        <v>34</v>
      </c>
      <c r="P1235">
        <v>76</v>
      </c>
      <c r="Q1235">
        <v>50</v>
      </c>
      <c r="T1235" t="str">
        <f>IF(ISERROR(MATCH('Analysis backend'!$M$1,E1235:N1235,0)),"",'Analysis backend'!$L$1)</f>
        <v>Phantom Assassin</v>
      </c>
      <c r="U1235" t="str">
        <f>IF(T1235='Analysis backend'!$L$1,IF(ISERROR(MATCH('Analysis backend'!$M$1,E1235:I1235,0)),"Dire","Radiant"),"")</f>
        <v>Radiant</v>
      </c>
      <c r="V1235">
        <f t="shared" si="286"/>
        <v>2085</v>
      </c>
      <c r="W1235">
        <f t="shared" si="287"/>
        <v>2097</v>
      </c>
      <c r="X1235">
        <f t="shared" si="288"/>
        <v>2079</v>
      </c>
      <c r="Y1235">
        <f t="shared" si="289"/>
        <v>2074</v>
      </c>
      <c r="Z1235">
        <f t="shared" si="290"/>
        <v>2044</v>
      </c>
      <c r="AA1235">
        <f t="shared" si="291"/>
        <v>20093</v>
      </c>
      <c r="AB1235">
        <f t="shared" si="292"/>
        <v>20094</v>
      </c>
      <c r="AC1235">
        <f t="shared" si="293"/>
        <v>20016</v>
      </c>
      <c r="AD1235">
        <f t="shared" si="294"/>
        <v>20090</v>
      </c>
      <c r="AE1235">
        <f t="shared" si="295"/>
        <v>20112</v>
      </c>
      <c r="AF1235">
        <f t="shared" si="296"/>
        <v>100034</v>
      </c>
      <c r="AG1235">
        <f t="shared" si="297"/>
        <v>100076</v>
      </c>
      <c r="AH1235">
        <f t="shared" si="298"/>
        <v>100050</v>
      </c>
      <c r="AI1235">
        <f t="shared" si="299"/>
        <v>100000</v>
      </c>
      <c r="AJ1235">
        <f t="shared" si="300"/>
        <v>100000</v>
      </c>
    </row>
    <row r="1236" spans="1:36" x14ac:dyDescent="0.3">
      <c r="A1236">
        <v>4260367740</v>
      </c>
      <c r="B1236">
        <v>1544261760</v>
      </c>
      <c r="C1236">
        <v>6799</v>
      </c>
      <c r="D1236" t="b">
        <v>0</v>
      </c>
      <c r="E1236">
        <v>44</v>
      </c>
      <c r="F1236">
        <v>31</v>
      </c>
      <c r="G1236">
        <v>76</v>
      </c>
      <c r="H1236">
        <v>16</v>
      </c>
      <c r="I1236">
        <v>45</v>
      </c>
      <c r="J1236">
        <v>79</v>
      </c>
      <c r="K1236">
        <v>4</v>
      </c>
      <c r="L1236">
        <v>88</v>
      </c>
      <c r="M1236">
        <v>97</v>
      </c>
      <c r="N1236">
        <v>1</v>
      </c>
      <c r="O1236">
        <v>93</v>
      </c>
      <c r="P1236">
        <v>105</v>
      </c>
      <c r="Q1236">
        <v>114</v>
      </c>
      <c r="T1236" t="str">
        <f>IF(ISERROR(MATCH('Analysis backend'!$M$1,E1236:N1236,0)),"",'Analysis backend'!$L$1)</f>
        <v>Phantom Assassin</v>
      </c>
      <c r="U1236" t="str">
        <f>IF(T1236='Analysis backend'!$L$1,IF(ISERROR(MATCH('Analysis backend'!$M$1,E1236:I1236,0)),"Dire","Radiant"),"")</f>
        <v>Radiant</v>
      </c>
      <c r="V1236">
        <f t="shared" si="286"/>
        <v>1044</v>
      </c>
      <c r="W1236">
        <f t="shared" si="287"/>
        <v>1031</v>
      </c>
      <c r="X1236">
        <f t="shared" si="288"/>
        <v>1076</v>
      </c>
      <c r="Y1236">
        <f t="shared" si="289"/>
        <v>1016</v>
      </c>
      <c r="Z1236">
        <f t="shared" si="290"/>
        <v>1045</v>
      </c>
      <c r="AA1236">
        <f t="shared" si="291"/>
        <v>10079</v>
      </c>
      <c r="AB1236">
        <f t="shared" si="292"/>
        <v>10004</v>
      </c>
      <c r="AC1236">
        <f t="shared" si="293"/>
        <v>10088</v>
      </c>
      <c r="AD1236">
        <f t="shared" si="294"/>
        <v>10097</v>
      </c>
      <c r="AE1236">
        <f t="shared" si="295"/>
        <v>10001</v>
      </c>
      <c r="AF1236">
        <f t="shared" si="296"/>
        <v>100093</v>
      </c>
      <c r="AG1236">
        <f t="shared" si="297"/>
        <v>100105</v>
      </c>
      <c r="AH1236">
        <f t="shared" si="298"/>
        <v>100114</v>
      </c>
      <c r="AI1236">
        <f t="shared" si="299"/>
        <v>100000</v>
      </c>
      <c r="AJ1236">
        <f t="shared" si="300"/>
        <v>100000</v>
      </c>
    </row>
    <row r="1237" spans="1:36" x14ac:dyDescent="0.3">
      <c r="A1237">
        <v>4260411699</v>
      </c>
      <c r="B1237">
        <v>1544263680</v>
      </c>
      <c r="C1237">
        <v>6794</v>
      </c>
      <c r="D1237" t="b">
        <v>1</v>
      </c>
      <c r="E1237">
        <v>86</v>
      </c>
      <c r="F1237">
        <v>16</v>
      </c>
      <c r="G1237">
        <v>106</v>
      </c>
      <c r="H1237">
        <v>97</v>
      </c>
      <c r="I1237">
        <v>44</v>
      </c>
      <c r="J1237">
        <v>93</v>
      </c>
      <c r="K1237">
        <v>121</v>
      </c>
      <c r="L1237">
        <v>2</v>
      </c>
      <c r="M1237">
        <v>31</v>
      </c>
      <c r="N1237">
        <v>78</v>
      </c>
      <c r="O1237">
        <v>114</v>
      </c>
      <c r="P1237">
        <v>101</v>
      </c>
      <c r="T1237" t="str">
        <f>IF(ISERROR(MATCH('Analysis backend'!$M$1,E1237:N1237,0)),"",'Analysis backend'!$L$1)</f>
        <v>Phantom Assassin</v>
      </c>
      <c r="U1237" t="str">
        <f>IF(T1237='Analysis backend'!$L$1,IF(ISERROR(MATCH('Analysis backend'!$M$1,E1237:I1237,0)),"Dire","Radiant"),"")</f>
        <v>Radiant</v>
      </c>
      <c r="V1237">
        <f t="shared" si="286"/>
        <v>2086</v>
      </c>
      <c r="W1237">
        <f t="shared" si="287"/>
        <v>2016</v>
      </c>
      <c r="X1237">
        <f t="shared" si="288"/>
        <v>2106</v>
      </c>
      <c r="Y1237">
        <f t="shared" si="289"/>
        <v>2097</v>
      </c>
      <c r="Z1237">
        <f t="shared" si="290"/>
        <v>2044</v>
      </c>
      <c r="AA1237">
        <f t="shared" si="291"/>
        <v>20093</v>
      </c>
      <c r="AB1237">
        <f t="shared" si="292"/>
        <v>20121</v>
      </c>
      <c r="AC1237">
        <f t="shared" si="293"/>
        <v>20002</v>
      </c>
      <c r="AD1237">
        <f t="shared" si="294"/>
        <v>20031</v>
      </c>
      <c r="AE1237">
        <f t="shared" si="295"/>
        <v>20078</v>
      </c>
      <c r="AF1237">
        <f t="shared" si="296"/>
        <v>100114</v>
      </c>
      <c r="AG1237">
        <f t="shared" si="297"/>
        <v>100101</v>
      </c>
      <c r="AH1237">
        <f t="shared" si="298"/>
        <v>100000</v>
      </c>
      <c r="AI1237">
        <f t="shared" si="299"/>
        <v>100000</v>
      </c>
      <c r="AJ1237">
        <f t="shared" si="300"/>
        <v>100000</v>
      </c>
    </row>
    <row r="1238" spans="1:36" x14ac:dyDescent="0.3">
      <c r="A1238">
        <v>4260434189</v>
      </c>
      <c r="B1238">
        <v>1544264576</v>
      </c>
      <c r="C1238">
        <v>7014</v>
      </c>
      <c r="D1238" t="b">
        <v>1</v>
      </c>
      <c r="E1238">
        <v>44</v>
      </c>
      <c r="F1238">
        <v>45</v>
      </c>
      <c r="G1238">
        <v>71</v>
      </c>
      <c r="H1238">
        <v>31</v>
      </c>
      <c r="I1238">
        <v>13</v>
      </c>
      <c r="J1238">
        <v>86</v>
      </c>
      <c r="K1238">
        <v>121</v>
      </c>
      <c r="L1238">
        <v>2</v>
      </c>
      <c r="M1238">
        <v>109</v>
      </c>
      <c r="N1238">
        <v>26</v>
      </c>
      <c r="O1238">
        <v>76</v>
      </c>
      <c r="T1238" t="str">
        <f>IF(ISERROR(MATCH('Analysis backend'!$M$1,E1238:N1238,0)),"",'Analysis backend'!$L$1)</f>
        <v>Phantom Assassin</v>
      </c>
      <c r="U1238" t="str">
        <f>IF(T1238='Analysis backend'!$L$1,IF(ISERROR(MATCH('Analysis backend'!$M$1,E1238:I1238,0)),"Dire","Radiant"),"")</f>
        <v>Radiant</v>
      </c>
      <c r="V1238">
        <f t="shared" si="286"/>
        <v>2044</v>
      </c>
      <c r="W1238">
        <f t="shared" si="287"/>
        <v>2045</v>
      </c>
      <c r="X1238">
        <f t="shared" si="288"/>
        <v>2071</v>
      </c>
      <c r="Y1238">
        <f t="shared" si="289"/>
        <v>2031</v>
      </c>
      <c r="Z1238">
        <f t="shared" si="290"/>
        <v>2013</v>
      </c>
      <c r="AA1238">
        <f t="shared" si="291"/>
        <v>20086</v>
      </c>
      <c r="AB1238">
        <f t="shared" si="292"/>
        <v>20121</v>
      </c>
      <c r="AC1238">
        <f t="shared" si="293"/>
        <v>20002</v>
      </c>
      <c r="AD1238">
        <f t="shared" si="294"/>
        <v>20109</v>
      </c>
      <c r="AE1238">
        <f t="shared" si="295"/>
        <v>20026</v>
      </c>
      <c r="AF1238">
        <f t="shared" si="296"/>
        <v>100076</v>
      </c>
      <c r="AG1238">
        <f t="shared" si="297"/>
        <v>100000</v>
      </c>
      <c r="AH1238">
        <f t="shared" si="298"/>
        <v>100000</v>
      </c>
      <c r="AI1238">
        <f t="shared" si="299"/>
        <v>100000</v>
      </c>
      <c r="AJ1238">
        <f t="shared" si="300"/>
        <v>100000</v>
      </c>
    </row>
    <row r="1239" spans="1:36" x14ac:dyDescent="0.3">
      <c r="A1239">
        <v>4260420700</v>
      </c>
      <c r="B1239">
        <v>1544264064</v>
      </c>
      <c r="C1239">
        <v>6989</v>
      </c>
      <c r="D1239" t="b">
        <v>1</v>
      </c>
      <c r="E1239">
        <v>7</v>
      </c>
      <c r="F1239">
        <v>73</v>
      </c>
      <c r="G1239">
        <v>20</v>
      </c>
      <c r="H1239">
        <v>93</v>
      </c>
      <c r="I1239">
        <v>50</v>
      </c>
      <c r="J1239">
        <v>109</v>
      </c>
      <c r="K1239">
        <v>2</v>
      </c>
      <c r="L1239">
        <v>121</v>
      </c>
      <c r="M1239">
        <v>114</v>
      </c>
      <c r="N1239">
        <v>86</v>
      </c>
      <c r="O1239">
        <v>44</v>
      </c>
      <c r="P1239">
        <v>80</v>
      </c>
      <c r="Q1239">
        <v>82</v>
      </c>
      <c r="T1239" t="str">
        <f>IF(ISERROR(MATCH('Analysis backend'!$M$1,E1239:N1239,0)),"",'Analysis backend'!$L$1)</f>
        <v/>
      </c>
      <c r="U1239" t="str">
        <f>IF(T1239='Analysis backend'!$L$1,IF(ISERROR(MATCH('Analysis backend'!$M$1,E1239:I1239,0)),"Dire","Radiant"),"")</f>
        <v/>
      </c>
      <c r="V1239">
        <f t="shared" si="286"/>
        <v>2007</v>
      </c>
      <c r="W1239">
        <f t="shared" si="287"/>
        <v>2073</v>
      </c>
      <c r="X1239">
        <f t="shared" si="288"/>
        <v>2020</v>
      </c>
      <c r="Y1239">
        <f t="shared" si="289"/>
        <v>2093</v>
      </c>
      <c r="Z1239">
        <f t="shared" si="290"/>
        <v>2050</v>
      </c>
      <c r="AA1239">
        <f t="shared" si="291"/>
        <v>20109</v>
      </c>
      <c r="AB1239">
        <f t="shared" si="292"/>
        <v>20002</v>
      </c>
      <c r="AC1239">
        <f t="shared" si="293"/>
        <v>20121</v>
      </c>
      <c r="AD1239">
        <f t="shared" si="294"/>
        <v>20114</v>
      </c>
      <c r="AE1239">
        <f t="shared" si="295"/>
        <v>20086</v>
      </c>
      <c r="AF1239">
        <f t="shared" si="296"/>
        <v>100044</v>
      </c>
      <c r="AG1239">
        <f t="shared" si="297"/>
        <v>100080</v>
      </c>
      <c r="AH1239">
        <f t="shared" si="298"/>
        <v>100082</v>
      </c>
      <c r="AI1239">
        <f t="shared" si="299"/>
        <v>100000</v>
      </c>
      <c r="AJ1239">
        <f t="shared" si="300"/>
        <v>100000</v>
      </c>
    </row>
    <row r="1240" spans="1:36" x14ac:dyDescent="0.3">
      <c r="A1240">
        <v>4260441404</v>
      </c>
      <c r="B1240">
        <v>1544264832</v>
      </c>
      <c r="C1240">
        <v>7099</v>
      </c>
      <c r="D1240" t="b">
        <v>0</v>
      </c>
      <c r="E1240">
        <v>112</v>
      </c>
      <c r="F1240">
        <v>94</v>
      </c>
      <c r="G1240">
        <v>29</v>
      </c>
      <c r="H1240">
        <v>41</v>
      </c>
      <c r="I1240">
        <v>86</v>
      </c>
      <c r="J1240">
        <v>121</v>
      </c>
      <c r="K1240">
        <v>15</v>
      </c>
      <c r="L1240">
        <v>96</v>
      </c>
      <c r="M1240">
        <v>44</v>
      </c>
      <c r="N1240">
        <v>97</v>
      </c>
      <c r="O1240">
        <v>23</v>
      </c>
      <c r="T1240" t="str">
        <f>IF(ISERROR(MATCH('Analysis backend'!$M$1,E1240:N1240,0)),"",'Analysis backend'!$L$1)</f>
        <v>Phantom Assassin</v>
      </c>
      <c r="U1240" t="str">
        <f>IF(T1240='Analysis backend'!$L$1,IF(ISERROR(MATCH('Analysis backend'!$M$1,E1240:I1240,0)),"Dire","Radiant"),"")</f>
        <v>Dire</v>
      </c>
      <c r="V1240">
        <f t="shared" si="286"/>
        <v>1112</v>
      </c>
      <c r="W1240">
        <f t="shared" si="287"/>
        <v>1094</v>
      </c>
      <c r="X1240">
        <f t="shared" si="288"/>
        <v>1029</v>
      </c>
      <c r="Y1240">
        <f t="shared" si="289"/>
        <v>1041</v>
      </c>
      <c r="Z1240">
        <f t="shared" si="290"/>
        <v>1086</v>
      </c>
      <c r="AA1240">
        <f t="shared" si="291"/>
        <v>10121</v>
      </c>
      <c r="AB1240">
        <f t="shared" si="292"/>
        <v>10015</v>
      </c>
      <c r="AC1240">
        <f t="shared" si="293"/>
        <v>10096</v>
      </c>
      <c r="AD1240">
        <f t="shared" si="294"/>
        <v>10044</v>
      </c>
      <c r="AE1240">
        <f t="shared" si="295"/>
        <v>10097</v>
      </c>
      <c r="AF1240">
        <f t="shared" si="296"/>
        <v>100023</v>
      </c>
      <c r="AG1240">
        <f t="shared" si="297"/>
        <v>100000</v>
      </c>
      <c r="AH1240">
        <f t="shared" si="298"/>
        <v>100000</v>
      </c>
      <c r="AI1240">
        <f t="shared" si="299"/>
        <v>100000</v>
      </c>
      <c r="AJ1240">
        <f t="shared" si="300"/>
        <v>100000</v>
      </c>
    </row>
    <row r="1241" spans="1:36" x14ac:dyDescent="0.3">
      <c r="A1241">
        <v>4260465121</v>
      </c>
      <c r="B1241">
        <v>1544265856</v>
      </c>
      <c r="C1241">
        <v>7046</v>
      </c>
      <c r="D1241" t="b">
        <v>0</v>
      </c>
      <c r="E1241">
        <v>96</v>
      </c>
      <c r="F1241">
        <v>97</v>
      </c>
      <c r="G1241">
        <v>41</v>
      </c>
      <c r="H1241">
        <v>76</v>
      </c>
      <c r="I1241">
        <v>53</v>
      </c>
      <c r="J1241">
        <v>45</v>
      </c>
      <c r="K1241">
        <v>50</v>
      </c>
      <c r="L1241">
        <v>86</v>
      </c>
      <c r="M1241">
        <v>93</v>
      </c>
      <c r="N1241">
        <v>100</v>
      </c>
      <c r="O1241">
        <v>44</v>
      </c>
      <c r="P1241">
        <v>87</v>
      </c>
      <c r="Q1241">
        <v>2</v>
      </c>
      <c r="T1241" t="str">
        <f>IF(ISERROR(MATCH('Analysis backend'!$M$1,E1241:N1241,0)),"",'Analysis backend'!$L$1)</f>
        <v/>
      </c>
      <c r="U1241" t="str">
        <f>IF(T1241='Analysis backend'!$L$1,IF(ISERROR(MATCH('Analysis backend'!$M$1,E1241:I1241,0)),"Dire","Radiant"),"")</f>
        <v/>
      </c>
      <c r="V1241">
        <f t="shared" si="286"/>
        <v>1096</v>
      </c>
      <c r="W1241">
        <f t="shared" si="287"/>
        <v>1097</v>
      </c>
      <c r="X1241">
        <f t="shared" si="288"/>
        <v>1041</v>
      </c>
      <c r="Y1241">
        <f t="shared" si="289"/>
        <v>1076</v>
      </c>
      <c r="Z1241">
        <f t="shared" si="290"/>
        <v>1053</v>
      </c>
      <c r="AA1241">
        <f t="shared" si="291"/>
        <v>10045</v>
      </c>
      <c r="AB1241">
        <f t="shared" si="292"/>
        <v>10050</v>
      </c>
      <c r="AC1241">
        <f t="shared" si="293"/>
        <v>10086</v>
      </c>
      <c r="AD1241">
        <f t="shared" si="294"/>
        <v>10093</v>
      </c>
      <c r="AE1241">
        <f t="shared" si="295"/>
        <v>10100</v>
      </c>
      <c r="AF1241">
        <f t="shared" si="296"/>
        <v>100044</v>
      </c>
      <c r="AG1241">
        <f t="shared" si="297"/>
        <v>100087</v>
      </c>
      <c r="AH1241">
        <f t="shared" si="298"/>
        <v>100002</v>
      </c>
      <c r="AI1241">
        <f t="shared" si="299"/>
        <v>100000</v>
      </c>
      <c r="AJ1241">
        <f t="shared" si="300"/>
        <v>100000</v>
      </c>
    </row>
    <row r="1242" spans="1:36" x14ac:dyDescent="0.3">
      <c r="A1242">
        <v>4260442417</v>
      </c>
      <c r="B1242">
        <v>1544264960</v>
      </c>
      <c r="C1242">
        <v>6857</v>
      </c>
      <c r="D1242" t="b">
        <v>1</v>
      </c>
      <c r="E1242">
        <v>112</v>
      </c>
      <c r="F1242">
        <v>101</v>
      </c>
      <c r="G1242">
        <v>57</v>
      </c>
      <c r="H1242">
        <v>76</v>
      </c>
      <c r="I1242">
        <v>41</v>
      </c>
      <c r="J1242">
        <v>38</v>
      </c>
      <c r="K1242">
        <v>25</v>
      </c>
      <c r="L1242">
        <v>31</v>
      </c>
      <c r="M1242">
        <v>1</v>
      </c>
      <c r="N1242">
        <v>107</v>
      </c>
      <c r="O1242">
        <v>63</v>
      </c>
      <c r="P1242">
        <v>97</v>
      </c>
      <c r="Q1242">
        <v>2</v>
      </c>
      <c r="T1242" t="str">
        <f>IF(ISERROR(MATCH('Analysis backend'!$M$1,E1242:N1242,0)),"",'Analysis backend'!$L$1)</f>
        <v/>
      </c>
      <c r="U1242" t="str">
        <f>IF(T1242='Analysis backend'!$L$1,IF(ISERROR(MATCH('Analysis backend'!$M$1,E1242:I1242,0)),"Dire","Radiant"),"")</f>
        <v/>
      </c>
      <c r="V1242">
        <f t="shared" si="286"/>
        <v>2112</v>
      </c>
      <c r="W1242">
        <f t="shared" si="287"/>
        <v>2101</v>
      </c>
      <c r="X1242">
        <f t="shared" si="288"/>
        <v>2057</v>
      </c>
      <c r="Y1242">
        <f t="shared" si="289"/>
        <v>2076</v>
      </c>
      <c r="Z1242">
        <f t="shared" si="290"/>
        <v>2041</v>
      </c>
      <c r="AA1242">
        <f t="shared" si="291"/>
        <v>20038</v>
      </c>
      <c r="AB1242">
        <f t="shared" si="292"/>
        <v>20025</v>
      </c>
      <c r="AC1242">
        <f t="shared" si="293"/>
        <v>20031</v>
      </c>
      <c r="AD1242">
        <f t="shared" si="294"/>
        <v>20001</v>
      </c>
      <c r="AE1242">
        <f t="shared" si="295"/>
        <v>20107</v>
      </c>
      <c r="AF1242">
        <f t="shared" si="296"/>
        <v>100063</v>
      </c>
      <c r="AG1242">
        <f t="shared" si="297"/>
        <v>100097</v>
      </c>
      <c r="AH1242">
        <f t="shared" si="298"/>
        <v>100002</v>
      </c>
      <c r="AI1242">
        <f t="shared" si="299"/>
        <v>100000</v>
      </c>
      <c r="AJ1242">
        <f t="shared" si="300"/>
        <v>100000</v>
      </c>
    </row>
    <row r="1243" spans="1:36" x14ac:dyDescent="0.3">
      <c r="A1243">
        <v>4260492544</v>
      </c>
      <c r="B1243">
        <v>1544267136</v>
      </c>
      <c r="C1243">
        <v>6186</v>
      </c>
      <c r="D1243" t="b">
        <v>0</v>
      </c>
      <c r="E1243">
        <v>93</v>
      </c>
      <c r="F1243">
        <v>20</v>
      </c>
      <c r="G1243">
        <v>14</v>
      </c>
      <c r="H1243">
        <v>74</v>
      </c>
      <c r="I1243">
        <v>16</v>
      </c>
      <c r="J1243">
        <v>31</v>
      </c>
      <c r="K1243">
        <v>39</v>
      </c>
      <c r="L1243">
        <v>1</v>
      </c>
      <c r="M1243">
        <v>45</v>
      </c>
      <c r="N1243">
        <v>78</v>
      </c>
      <c r="O1243">
        <v>121</v>
      </c>
      <c r="P1243">
        <v>97</v>
      </c>
      <c r="Q1243">
        <v>2</v>
      </c>
      <c r="R1243">
        <v>44</v>
      </c>
      <c r="S1243">
        <v>110</v>
      </c>
      <c r="T1243" t="str">
        <f>IF(ISERROR(MATCH('Analysis backend'!$M$1,E1243:N1243,0)),"",'Analysis backend'!$L$1)</f>
        <v/>
      </c>
      <c r="U1243" t="str">
        <f>IF(T1243='Analysis backend'!$L$1,IF(ISERROR(MATCH('Analysis backend'!$M$1,E1243:I1243,0)),"Dire","Radiant"),"")</f>
        <v/>
      </c>
      <c r="V1243">
        <f t="shared" si="286"/>
        <v>1093</v>
      </c>
      <c r="W1243">
        <f t="shared" si="287"/>
        <v>1020</v>
      </c>
      <c r="X1243">
        <f t="shared" si="288"/>
        <v>1014</v>
      </c>
      <c r="Y1243">
        <f t="shared" si="289"/>
        <v>1074</v>
      </c>
      <c r="Z1243">
        <f t="shared" si="290"/>
        <v>1016</v>
      </c>
      <c r="AA1243">
        <f t="shared" si="291"/>
        <v>10031</v>
      </c>
      <c r="AB1243">
        <f t="shared" si="292"/>
        <v>10039</v>
      </c>
      <c r="AC1243">
        <f t="shared" si="293"/>
        <v>10001</v>
      </c>
      <c r="AD1243">
        <f t="shared" si="294"/>
        <v>10045</v>
      </c>
      <c r="AE1243">
        <f t="shared" si="295"/>
        <v>10078</v>
      </c>
      <c r="AF1243">
        <f t="shared" si="296"/>
        <v>100121</v>
      </c>
      <c r="AG1243">
        <f t="shared" si="297"/>
        <v>100097</v>
      </c>
      <c r="AH1243">
        <f t="shared" si="298"/>
        <v>100002</v>
      </c>
      <c r="AI1243">
        <f t="shared" si="299"/>
        <v>100044</v>
      </c>
      <c r="AJ1243">
        <f t="shared" si="300"/>
        <v>100110</v>
      </c>
    </row>
    <row r="1244" spans="1:36" x14ac:dyDescent="0.3">
      <c r="A1244">
        <v>4260480300</v>
      </c>
      <c r="B1244">
        <v>1544266496</v>
      </c>
      <c r="C1244">
        <v>7204</v>
      </c>
      <c r="D1244" t="b">
        <v>0</v>
      </c>
      <c r="E1244">
        <v>97</v>
      </c>
      <c r="F1244">
        <v>101</v>
      </c>
      <c r="G1244">
        <v>44</v>
      </c>
      <c r="H1244">
        <v>46</v>
      </c>
      <c r="I1244">
        <v>27</v>
      </c>
      <c r="J1244">
        <v>3</v>
      </c>
      <c r="K1244">
        <v>90</v>
      </c>
      <c r="L1244">
        <v>80</v>
      </c>
      <c r="M1244">
        <v>6</v>
      </c>
      <c r="N1244">
        <v>28</v>
      </c>
      <c r="O1244">
        <v>82</v>
      </c>
      <c r="T1244" t="str">
        <f>IF(ISERROR(MATCH('Analysis backend'!$M$1,E1244:N1244,0)),"",'Analysis backend'!$L$1)</f>
        <v>Phantom Assassin</v>
      </c>
      <c r="U1244" t="str">
        <f>IF(T1244='Analysis backend'!$L$1,IF(ISERROR(MATCH('Analysis backend'!$M$1,E1244:I1244,0)),"Dire","Radiant"),"")</f>
        <v>Radiant</v>
      </c>
      <c r="V1244">
        <f t="shared" si="286"/>
        <v>1097</v>
      </c>
      <c r="W1244">
        <f t="shared" si="287"/>
        <v>1101</v>
      </c>
      <c r="X1244">
        <f t="shared" si="288"/>
        <v>1044</v>
      </c>
      <c r="Y1244">
        <f t="shared" si="289"/>
        <v>1046</v>
      </c>
      <c r="Z1244">
        <f t="shared" si="290"/>
        <v>1027</v>
      </c>
      <c r="AA1244">
        <f t="shared" si="291"/>
        <v>10003</v>
      </c>
      <c r="AB1244">
        <f t="shared" si="292"/>
        <v>10090</v>
      </c>
      <c r="AC1244">
        <f t="shared" si="293"/>
        <v>10080</v>
      </c>
      <c r="AD1244">
        <f t="shared" si="294"/>
        <v>10006</v>
      </c>
      <c r="AE1244">
        <f t="shared" si="295"/>
        <v>10028</v>
      </c>
      <c r="AF1244">
        <f t="shared" si="296"/>
        <v>100082</v>
      </c>
      <c r="AG1244">
        <f t="shared" si="297"/>
        <v>100000</v>
      </c>
      <c r="AH1244">
        <f t="shared" si="298"/>
        <v>100000</v>
      </c>
      <c r="AI1244">
        <f t="shared" si="299"/>
        <v>100000</v>
      </c>
      <c r="AJ1244">
        <f t="shared" si="300"/>
        <v>100000</v>
      </c>
    </row>
    <row r="1245" spans="1:36" x14ac:dyDescent="0.3">
      <c r="A1245">
        <v>4260495799</v>
      </c>
      <c r="B1245">
        <v>1544267136</v>
      </c>
      <c r="C1245">
        <v>5957</v>
      </c>
      <c r="D1245" t="b">
        <v>0</v>
      </c>
      <c r="E1245">
        <v>64</v>
      </c>
      <c r="F1245">
        <v>2</v>
      </c>
      <c r="G1245">
        <v>14</v>
      </c>
      <c r="H1245">
        <v>81</v>
      </c>
      <c r="I1245">
        <v>12</v>
      </c>
      <c r="J1245">
        <v>50</v>
      </c>
      <c r="K1245">
        <v>94</v>
      </c>
      <c r="L1245">
        <v>33</v>
      </c>
      <c r="M1245">
        <v>71</v>
      </c>
      <c r="N1245">
        <v>59</v>
      </c>
      <c r="O1245">
        <v>91</v>
      </c>
      <c r="P1245">
        <v>121</v>
      </c>
      <c r="Q1245">
        <v>97</v>
      </c>
      <c r="R1245">
        <v>16</v>
      </c>
      <c r="S1245">
        <v>44</v>
      </c>
      <c r="T1245" t="str">
        <f>IF(ISERROR(MATCH('Analysis backend'!$M$1,E1245:N1245,0)),"",'Analysis backend'!$L$1)</f>
        <v/>
      </c>
      <c r="U1245" t="str">
        <f>IF(T1245='Analysis backend'!$L$1,IF(ISERROR(MATCH('Analysis backend'!$M$1,E1245:I1245,0)),"Dire","Radiant"),"")</f>
        <v/>
      </c>
      <c r="V1245">
        <f t="shared" si="286"/>
        <v>1064</v>
      </c>
      <c r="W1245">
        <f t="shared" si="287"/>
        <v>1002</v>
      </c>
      <c r="X1245">
        <f t="shared" si="288"/>
        <v>1014</v>
      </c>
      <c r="Y1245">
        <f t="shared" si="289"/>
        <v>1081</v>
      </c>
      <c r="Z1245">
        <f t="shared" si="290"/>
        <v>1012</v>
      </c>
      <c r="AA1245">
        <f t="shared" si="291"/>
        <v>10050</v>
      </c>
      <c r="AB1245">
        <f t="shared" si="292"/>
        <v>10094</v>
      </c>
      <c r="AC1245">
        <f t="shared" si="293"/>
        <v>10033</v>
      </c>
      <c r="AD1245">
        <f t="shared" si="294"/>
        <v>10071</v>
      </c>
      <c r="AE1245">
        <f t="shared" si="295"/>
        <v>10059</v>
      </c>
      <c r="AF1245">
        <f t="shared" si="296"/>
        <v>100091</v>
      </c>
      <c r="AG1245">
        <f t="shared" si="297"/>
        <v>100121</v>
      </c>
      <c r="AH1245">
        <f t="shared" si="298"/>
        <v>100097</v>
      </c>
      <c r="AI1245">
        <f t="shared" si="299"/>
        <v>100016</v>
      </c>
      <c r="AJ1245">
        <f t="shared" si="300"/>
        <v>100044</v>
      </c>
    </row>
    <row r="1246" spans="1:36" x14ac:dyDescent="0.3">
      <c r="A1246">
        <v>4260494219</v>
      </c>
      <c r="B1246">
        <v>1544267136</v>
      </c>
      <c r="C1246">
        <v>5933</v>
      </c>
      <c r="D1246" t="b">
        <v>1</v>
      </c>
      <c r="E1246">
        <v>91</v>
      </c>
      <c r="F1246">
        <v>69</v>
      </c>
      <c r="G1246">
        <v>49</v>
      </c>
      <c r="H1246">
        <v>72</v>
      </c>
      <c r="I1246">
        <v>121</v>
      </c>
      <c r="J1246">
        <v>84</v>
      </c>
      <c r="K1246">
        <v>86</v>
      </c>
      <c r="L1246">
        <v>98</v>
      </c>
      <c r="M1246">
        <v>8</v>
      </c>
      <c r="N1246">
        <v>53</v>
      </c>
      <c r="O1246">
        <v>103</v>
      </c>
      <c r="P1246">
        <v>62</v>
      </c>
      <c r="Q1246">
        <v>50</v>
      </c>
      <c r="R1246">
        <v>97</v>
      </c>
      <c r="S1246">
        <v>96</v>
      </c>
      <c r="T1246" t="str">
        <f>IF(ISERROR(MATCH('Analysis backend'!$M$1,E1246:N1246,0)),"",'Analysis backend'!$L$1)</f>
        <v/>
      </c>
      <c r="U1246" t="str">
        <f>IF(T1246='Analysis backend'!$L$1,IF(ISERROR(MATCH('Analysis backend'!$M$1,E1246:I1246,0)),"Dire","Radiant"),"")</f>
        <v/>
      </c>
      <c r="V1246">
        <f t="shared" si="286"/>
        <v>2091</v>
      </c>
      <c r="W1246">
        <f t="shared" si="287"/>
        <v>2069</v>
      </c>
      <c r="X1246">
        <f t="shared" si="288"/>
        <v>2049</v>
      </c>
      <c r="Y1246">
        <f t="shared" si="289"/>
        <v>2072</v>
      </c>
      <c r="Z1246">
        <f t="shared" si="290"/>
        <v>2121</v>
      </c>
      <c r="AA1246">
        <f t="shared" si="291"/>
        <v>20084</v>
      </c>
      <c r="AB1246">
        <f t="shared" si="292"/>
        <v>20086</v>
      </c>
      <c r="AC1246">
        <f t="shared" si="293"/>
        <v>20098</v>
      </c>
      <c r="AD1246">
        <f t="shared" si="294"/>
        <v>20008</v>
      </c>
      <c r="AE1246">
        <f t="shared" si="295"/>
        <v>20053</v>
      </c>
      <c r="AF1246">
        <f t="shared" si="296"/>
        <v>100103</v>
      </c>
      <c r="AG1246">
        <f t="shared" si="297"/>
        <v>100062</v>
      </c>
      <c r="AH1246">
        <f t="shared" si="298"/>
        <v>100050</v>
      </c>
      <c r="AI1246">
        <f t="shared" si="299"/>
        <v>100097</v>
      </c>
      <c r="AJ1246">
        <f t="shared" si="300"/>
        <v>100096</v>
      </c>
    </row>
    <row r="1247" spans="1:36" x14ac:dyDescent="0.3">
      <c r="A1247">
        <v>4260505149</v>
      </c>
      <c r="B1247">
        <v>1544267520</v>
      </c>
      <c r="C1247">
        <v>7011</v>
      </c>
      <c r="D1247" t="b">
        <v>1</v>
      </c>
      <c r="E1247">
        <v>30</v>
      </c>
      <c r="F1247">
        <v>1</v>
      </c>
      <c r="G1247">
        <v>78</v>
      </c>
      <c r="H1247">
        <v>19</v>
      </c>
      <c r="I1247">
        <v>27</v>
      </c>
      <c r="J1247">
        <v>8</v>
      </c>
      <c r="K1247">
        <v>26</v>
      </c>
      <c r="L1247">
        <v>103</v>
      </c>
      <c r="M1247">
        <v>16</v>
      </c>
      <c r="N1247">
        <v>87</v>
      </c>
      <c r="O1247">
        <v>50</v>
      </c>
      <c r="P1247">
        <v>121</v>
      </c>
      <c r="Q1247">
        <v>82</v>
      </c>
      <c r="R1247">
        <v>96</v>
      </c>
      <c r="S1247">
        <v>97</v>
      </c>
      <c r="T1247" t="str">
        <f>IF(ISERROR(MATCH('Analysis backend'!$M$1,E1247:N1247,0)),"",'Analysis backend'!$L$1)</f>
        <v/>
      </c>
      <c r="U1247" t="str">
        <f>IF(T1247='Analysis backend'!$L$1,IF(ISERROR(MATCH('Analysis backend'!$M$1,E1247:I1247,0)),"Dire","Radiant"),"")</f>
        <v/>
      </c>
      <c r="V1247">
        <f t="shared" si="286"/>
        <v>2030</v>
      </c>
      <c r="W1247">
        <f t="shared" si="287"/>
        <v>2001</v>
      </c>
      <c r="X1247">
        <f t="shared" si="288"/>
        <v>2078</v>
      </c>
      <c r="Y1247">
        <f t="shared" si="289"/>
        <v>2019</v>
      </c>
      <c r="Z1247">
        <f t="shared" si="290"/>
        <v>2027</v>
      </c>
      <c r="AA1247">
        <f t="shared" si="291"/>
        <v>20008</v>
      </c>
      <c r="AB1247">
        <f t="shared" si="292"/>
        <v>20026</v>
      </c>
      <c r="AC1247">
        <f t="shared" si="293"/>
        <v>20103</v>
      </c>
      <c r="AD1247">
        <f t="shared" si="294"/>
        <v>20016</v>
      </c>
      <c r="AE1247">
        <f t="shared" si="295"/>
        <v>20087</v>
      </c>
      <c r="AF1247">
        <f t="shared" si="296"/>
        <v>100050</v>
      </c>
      <c r="AG1247">
        <f t="shared" si="297"/>
        <v>100121</v>
      </c>
      <c r="AH1247">
        <f t="shared" si="298"/>
        <v>100082</v>
      </c>
      <c r="AI1247">
        <f t="shared" si="299"/>
        <v>100096</v>
      </c>
      <c r="AJ1247">
        <f t="shared" si="300"/>
        <v>100097</v>
      </c>
    </row>
    <row r="1248" spans="1:36" x14ac:dyDescent="0.3">
      <c r="A1248">
        <v>4260501496</v>
      </c>
      <c r="B1248">
        <v>1544267392</v>
      </c>
      <c r="C1248">
        <v>6789</v>
      </c>
      <c r="D1248" t="b">
        <v>1</v>
      </c>
      <c r="E1248">
        <v>23</v>
      </c>
      <c r="F1248">
        <v>38</v>
      </c>
      <c r="G1248">
        <v>5</v>
      </c>
      <c r="H1248">
        <v>54</v>
      </c>
      <c r="I1248">
        <v>101</v>
      </c>
      <c r="J1248">
        <v>16</v>
      </c>
      <c r="K1248">
        <v>45</v>
      </c>
      <c r="L1248">
        <v>121</v>
      </c>
      <c r="M1248">
        <v>31</v>
      </c>
      <c r="N1248">
        <v>10</v>
      </c>
      <c r="O1248">
        <v>91</v>
      </c>
      <c r="P1248">
        <v>50</v>
      </c>
      <c r="Q1248">
        <v>78</v>
      </c>
      <c r="R1248">
        <v>44</v>
      </c>
      <c r="S1248">
        <v>89</v>
      </c>
      <c r="T1248" t="str">
        <f>IF(ISERROR(MATCH('Analysis backend'!$M$1,E1248:N1248,0)),"",'Analysis backend'!$L$1)</f>
        <v/>
      </c>
      <c r="U1248" t="str">
        <f>IF(T1248='Analysis backend'!$L$1,IF(ISERROR(MATCH('Analysis backend'!$M$1,E1248:I1248,0)),"Dire","Radiant"),"")</f>
        <v/>
      </c>
      <c r="V1248">
        <f t="shared" si="286"/>
        <v>2023</v>
      </c>
      <c r="W1248">
        <f t="shared" si="287"/>
        <v>2038</v>
      </c>
      <c r="X1248">
        <f t="shared" si="288"/>
        <v>2005</v>
      </c>
      <c r="Y1248">
        <f t="shared" si="289"/>
        <v>2054</v>
      </c>
      <c r="Z1248">
        <f t="shared" si="290"/>
        <v>2101</v>
      </c>
      <c r="AA1248">
        <f t="shared" si="291"/>
        <v>20016</v>
      </c>
      <c r="AB1248">
        <f t="shared" si="292"/>
        <v>20045</v>
      </c>
      <c r="AC1248">
        <f t="shared" si="293"/>
        <v>20121</v>
      </c>
      <c r="AD1248">
        <f t="shared" si="294"/>
        <v>20031</v>
      </c>
      <c r="AE1248">
        <f t="shared" si="295"/>
        <v>20010</v>
      </c>
      <c r="AF1248">
        <f t="shared" si="296"/>
        <v>100091</v>
      </c>
      <c r="AG1248">
        <f t="shared" si="297"/>
        <v>100050</v>
      </c>
      <c r="AH1248">
        <f t="shared" si="298"/>
        <v>100078</v>
      </c>
      <c r="AI1248">
        <f t="shared" si="299"/>
        <v>100044</v>
      </c>
      <c r="AJ1248">
        <f t="shared" si="300"/>
        <v>100089</v>
      </c>
    </row>
    <row r="1249" spans="1:36" x14ac:dyDescent="0.3">
      <c r="A1249">
        <v>4260509349</v>
      </c>
      <c r="B1249">
        <v>1544267648</v>
      </c>
      <c r="C1249">
        <v>6557</v>
      </c>
      <c r="D1249" t="b">
        <v>0</v>
      </c>
      <c r="E1249">
        <v>86</v>
      </c>
      <c r="F1249">
        <v>44</v>
      </c>
      <c r="G1249">
        <v>16</v>
      </c>
      <c r="H1249">
        <v>76</v>
      </c>
      <c r="I1249">
        <v>71</v>
      </c>
      <c r="J1249">
        <v>55</v>
      </c>
      <c r="K1249">
        <v>19</v>
      </c>
      <c r="L1249">
        <v>8</v>
      </c>
      <c r="M1249">
        <v>97</v>
      </c>
      <c r="N1249">
        <v>31</v>
      </c>
      <c r="O1249">
        <v>75</v>
      </c>
      <c r="P1249">
        <v>121</v>
      </c>
      <c r="Q1249">
        <v>50</v>
      </c>
      <c r="R1249">
        <v>91</v>
      </c>
      <c r="S1249">
        <v>78</v>
      </c>
      <c r="T1249" t="str">
        <f>IF(ISERROR(MATCH('Analysis backend'!$M$1,E1249:N1249,0)),"",'Analysis backend'!$L$1)</f>
        <v>Phantom Assassin</v>
      </c>
      <c r="U1249" t="str">
        <f>IF(T1249='Analysis backend'!$L$1,IF(ISERROR(MATCH('Analysis backend'!$M$1,E1249:I1249,0)),"Dire","Radiant"),"")</f>
        <v>Radiant</v>
      </c>
      <c r="V1249">
        <f t="shared" si="286"/>
        <v>1086</v>
      </c>
      <c r="W1249">
        <f t="shared" si="287"/>
        <v>1044</v>
      </c>
      <c r="X1249">
        <f t="shared" si="288"/>
        <v>1016</v>
      </c>
      <c r="Y1249">
        <f t="shared" si="289"/>
        <v>1076</v>
      </c>
      <c r="Z1249">
        <f t="shared" si="290"/>
        <v>1071</v>
      </c>
      <c r="AA1249">
        <f t="shared" si="291"/>
        <v>10055</v>
      </c>
      <c r="AB1249">
        <f t="shared" si="292"/>
        <v>10019</v>
      </c>
      <c r="AC1249">
        <f t="shared" si="293"/>
        <v>10008</v>
      </c>
      <c r="AD1249">
        <f t="shared" si="294"/>
        <v>10097</v>
      </c>
      <c r="AE1249">
        <f t="shared" si="295"/>
        <v>10031</v>
      </c>
      <c r="AF1249">
        <f t="shared" si="296"/>
        <v>100075</v>
      </c>
      <c r="AG1249">
        <f t="shared" si="297"/>
        <v>100121</v>
      </c>
      <c r="AH1249">
        <f t="shared" si="298"/>
        <v>100050</v>
      </c>
      <c r="AI1249">
        <f t="shared" si="299"/>
        <v>100091</v>
      </c>
      <c r="AJ1249">
        <f t="shared" si="300"/>
        <v>100078</v>
      </c>
    </row>
    <row r="1250" spans="1:36" x14ac:dyDescent="0.3">
      <c r="A1250">
        <v>4260500141</v>
      </c>
      <c r="B1250">
        <v>1544267392</v>
      </c>
      <c r="C1250">
        <v>6405</v>
      </c>
      <c r="D1250" t="b">
        <v>1</v>
      </c>
      <c r="E1250">
        <v>86</v>
      </c>
      <c r="F1250">
        <v>85</v>
      </c>
      <c r="G1250">
        <v>38</v>
      </c>
      <c r="H1250">
        <v>44</v>
      </c>
      <c r="I1250">
        <v>63</v>
      </c>
      <c r="J1250">
        <v>78</v>
      </c>
      <c r="K1250">
        <v>100</v>
      </c>
      <c r="L1250">
        <v>112</v>
      </c>
      <c r="M1250">
        <v>80</v>
      </c>
      <c r="N1250">
        <v>98</v>
      </c>
      <c r="O1250">
        <v>97</v>
      </c>
      <c r="P1250">
        <v>121</v>
      </c>
      <c r="Q1250">
        <v>16</v>
      </c>
      <c r="R1250">
        <v>31</v>
      </c>
      <c r="S1250">
        <v>28</v>
      </c>
      <c r="T1250" t="str">
        <f>IF(ISERROR(MATCH('Analysis backend'!$M$1,E1250:N1250,0)),"",'Analysis backend'!$L$1)</f>
        <v>Phantom Assassin</v>
      </c>
      <c r="U1250" t="str">
        <f>IF(T1250='Analysis backend'!$L$1,IF(ISERROR(MATCH('Analysis backend'!$M$1,E1250:I1250,0)),"Dire","Radiant"),"")</f>
        <v>Radiant</v>
      </c>
      <c r="V1250">
        <f t="shared" si="286"/>
        <v>2086</v>
      </c>
      <c r="W1250">
        <f t="shared" si="287"/>
        <v>2085</v>
      </c>
      <c r="X1250">
        <f t="shared" si="288"/>
        <v>2038</v>
      </c>
      <c r="Y1250">
        <f t="shared" si="289"/>
        <v>2044</v>
      </c>
      <c r="Z1250">
        <f t="shared" si="290"/>
        <v>2063</v>
      </c>
      <c r="AA1250">
        <f t="shared" si="291"/>
        <v>20078</v>
      </c>
      <c r="AB1250">
        <f t="shared" si="292"/>
        <v>20100</v>
      </c>
      <c r="AC1250">
        <f t="shared" si="293"/>
        <v>20112</v>
      </c>
      <c r="AD1250">
        <f t="shared" si="294"/>
        <v>20080</v>
      </c>
      <c r="AE1250">
        <f t="shared" si="295"/>
        <v>20098</v>
      </c>
      <c r="AF1250">
        <f t="shared" si="296"/>
        <v>100097</v>
      </c>
      <c r="AG1250">
        <f t="shared" si="297"/>
        <v>100121</v>
      </c>
      <c r="AH1250">
        <f t="shared" si="298"/>
        <v>100016</v>
      </c>
      <c r="AI1250">
        <f t="shared" si="299"/>
        <v>100031</v>
      </c>
      <c r="AJ1250">
        <f t="shared" si="300"/>
        <v>100028</v>
      </c>
    </row>
    <row r="1251" spans="1:36" x14ac:dyDescent="0.3">
      <c r="A1251">
        <v>4260498891</v>
      </c>
      <c r="B1251">
        <v>1544267264</v>
      </c>
      <c r="C1251">
        <v>6278</v>
      </c>
      <c r="D1251" t="b">
        <v>1</v>
      </c>
      <c r="E1251">
        <v>71</v>
      </c>
      <c r="F1251">
        <v>41</v>
      </c>
      <c r="G1251">
        <v>16</v>
      </c>
      <c r="H1251">
        <v>112</v>
      </c>
      <c r="I1251">
        <v>34</v>
      </c>
      <c r="J1251">
        <v>86</v>
      </c>
      <c r="K1251">
        <v>52</v>
      </c>
      <c r="L1251">
        <v>93</v>
      </c>
      <c r="M1251">
        <v>94</v>
      </c>
      <c r="N1251">
        <v>19</v>
      </c>
      <c r="O1251">
        <v>97</v>
      </c>
      <c r="P1251">
        <v>121</v>
      </c>
      <c r="Q1251">
        <v>44</v>
      </c>
      <c r="R1251">
        <v>6</v>
      </c>
      <c r="S1251">
        <v>89</v>
      </c>
      <c r="T1251" t="str">
        <f>IF(ISERROR(MATCH('Analysis backend'!$M$1,E1251:N1251,0)),"",'Analysis backend'!$L$1)</f>
        <v/>
      </c>
      <c r="U1251" t="str">
        <f>IF(T1251='Analysis backend'!$L$1,IF(ISERROR(MATCH('Analysis backend'!$M$1,E1251:I1251,0)),"Dire","Radiant"),"")</f>
        <v/>
      </c>
      <c r="V1251">
        <f t="shared" si="286"/>
        <v>2071</v>
      </c>
      <c r="W1251">
        <f t="shared" si="287"/>
        <v>2041</v>
      </c>
      <c r="X1251">
        <f t="shared" si="288"/>
        <v>2016</v>
      </c>
      <c r="Y1251">
        <f t="shared" si="289"/>
        <v>2112</v>
      </c>
      <c r="Z1251">
        <f t="shared" si="290"/>
        <v>2034</v>
      </c>
      <c r="AA1251">
        <f t="shared" si="291"/>
        <v>20086</v>
      </c>
      <c r="AB1251">
        <f t="shared" si="292"/>
        <v>20052</v>
      </c>
      <c r="AC1251">
        <f t="shared" si="293"/>
        <v>20093</v>
      </c>
      <c r="AD1251">
        <f t="shared" si="294"/>
        <v>20094</v>
      </c>
      <c r="AE1251">
        <f t="shared" si="295"/>
        <v>20019</v>
      </c>
      <c r="AF1251">
        <f t="shared" si="296"/>
        <v>100097</v>
      </c>
      <c r="AG1251">
        <f t="shared" si="297"/>
        <v>100121</v>
      </c>
      <c r="AH1251">
        <f t="shared" si="298"/>
        <v>100044</v>
      </c>
      <c r="AI1251">
        <f t="shared" si="299"/>
        <v>100006</v>
      </c>
      <c r="AJ1251">
        <f t="shared" si="300"/>
        <v>100089</v>
      </c>
    </row>
    <row r="1252" spans="1:36" x14ac:dyDescent="0.3">
      <c r="A1252">
        <v>4260546015</v>
      </c>
      <c r="B1252">
        <v>1544269056</v>
      </c>
      <c r="C1252">
        <v>7087</v>
      </c>
      <c r="D1252" t="b">
        <v>1</v>
      </c>
      <c r="E1252">
        <v>27</v>
      </c>
      <c r="F1252">
        <v>109</v>
      </c>
      <c r="G1252">
        <v>33</v>
      </c>
      <c r="H1252">
        <v>88</v>
      </c>
      <c r="I1252">
        <v>95</v>
      </c>
      <c r="J1252">
        <v>86</v>
      </c>
      <c r="K1252">
        <v>46</v>
      </c>
      <c r="L1252">
        <v>8</v>
      </c>
      <c r="M1252">
        <v>50</v>
      </c>
      <c r="N1252">
        <v>42</v>
      </c>
      <c r="O1252">
        <v>97</v>
      </c>
      <c r="P1252">
        <v>91</v>
      </c>
      <c r="Q1252">
        <v>44</v>
      </c>
      <c r="R1252">
        <v>121</v>
      </c>
      <c r="S1252">
        <v>82</v>
      </c>
      <c r="T1252" t="str">
        <f>IF(ISERROR(MATCH('Analysis backend'!$M$1,E1252:N1252,0)),"",'Analysis backend'!$L$1)</f>
        <v/>
      </c>
      <c r="U1252" t="str">
        <f>IF(T1252='Analysis backend'!$L$1,IF(ISERROR(MATCH('Analysis backend'!$M$1,E1252:I1252,0)),"Dire","Radiant"),"")</f>
        <v/>
      </c>
      <c r="V1252">
        <f t="shared" si="286"/>
        <v>2027</v>
      </c>
      <c r="W1252">
        <f t="shared" si="287"/>
        <v>2109</v>
      </c>
      <c r="X1252">
        <f t="shared" si="288"/>
        <v>2033</v>
      </c>
      <c r="Y1252">
        <f t="shared" si="289"/>
        <v>2088</v>
      </c>
      <c r="Z1252">
        <f t="shared" si="290"/>
        <v>2095</v>
      </c>
      <c r="AA1252">
        <f t="shared" si="291"/>
        <v>20086</v>
      </c>
      <c r="AB1252">
        <f t="shared" si="292"/>
        <v>20046</v>
      </c>
      <c r="AC1252">
        <f t="shared" si="293"/>
        <v>20008</v>
      </c>
      <c r="AD1252">
        <f t="shared" si="294"/>
        <v>20050</v>
      </c>
      <c r="AE1252">
        <f t="shared" si="295"/>
        <v>20042</v>
      </c>
      <c r="AF1252">
        <f t="shared" si="296"/>
        <v>100097</v>
      </c>
      <c r="AG1252">
        <f t="shared" si="297"/>
        <v>100091</v>
      </c>
      <c r="AH1252">
        <f t="shared" si="298"/>
        <v>100044</v>
      </c>
      <c r="AI1252">
        <f t="shared" si="299"/>
        <v>100121</v>
      </c>
      <c r="AJ1252">
        <f t="shared" si="300"/>
        <v>100082</v>
      </c>
    </row>
    <row r="1253" spans="1:36" x14ac:dyDescent="0.3">
      <c r="A1253">
        <v>4260557798</v>
      </c>
      <c r="B1253">
        <v>1544269440</v>
      </c>
      <c r="C1253">
        <v>6751</v>
      </c>
      <c r="D1253" t="b">
        <v>0</v>
      </c>
      <c r="E1253">
        <v>31</v>
      </c>
      <c r="F1253">
        <v>69</v>
      </c>
      <c r="G1253">
        <v>94</v>
      </c>
      <c r="H1253">
        <v>93</v>
      </c>
      <c r="I1253">
        <v>103</v>
      </c>
      <c r="J1253">
        <v>73</v>
      </c>
      <c r="K1253">
        <v>38</v>
      </c>
      <c r="L1253">
        <v>27</v>
      </c>
      <c r="M1253">
        <v>41</v>
      </c>
      <c r="N1253">
        <v>101</v>
      </c>
      <c r="O1253">
        <v>85</v>
      </c>
      <c r="P1253">
        <v>78</v>
      </c>
      <c r="Q1253">
        <v>121</v>
      </c>
      <c r="R1253">
        <v>50</v>
      </c>
      <c r="S1253">
        <v>91</v>
      </c>
      <c r="T1253" t="str">
        <f>IF(ISERROR(MATCH('Analysis backend'!$M$1,E1253:N1253,0)),"",'Analysis backend'!$L$1)</f>
        <v/>
      </c>
      <c r="U1253" t="str">
        <f>IF(T1253='Analysis backend'!$L$1,IF(ISERROR(MATCH('Analysis backend'!$M$1,E1253:I1253,0)),"Dire","Radiant"),"")</f>
        <v/>
      </c>
      <c r="V1253">
        <f t="shared" si="286"/>
        <v>1031</v>
      </c>
      <c r="W1253">
        <f t="shared" si="287"/>
        <v>1069</v>
      </c>
      <c r="X1253">
        <f t="shared" si="288"/>
        <v>1094</v>
      </c>
      <c r="Y1253">
        <f t="shared" si="289"/>
        <v>1093</v>
      </c>
      <c r="Z1253">
        <f t="shared" si="290"/>
        <v>1103</v>
      </c>
      <c r="AA1253">
        <f t="shared" si="291"/>
        <v>10073</v>
      </c>
      <c r="AB1253">
        <f t="shared" si="292"/>
        <v>10038</v>
      </c>
      <c r="AC1253">
        <f t="shared" si="293"/>
        <v>10027</v>
      </c>
      <c r="AD1253">
        <f t="shared" si="294"/>
        <v>10041</v>
      </c>
      <c r="AE1253">
        <f t="shared" si="295"/>
        <v>10101</v>
      </c>
      <c r="AF1253">
        <f t="shared" si="296"/>
        <v>100085</v>
      </c>
      <c r="AG1253">
        <f t="shared" si="297"/>
        <v>100078</v>
      </c>
      <c r="AH1253">
        <f t="shared" si="298"/>
        <v>100121</v>
      </c>
      <c r="AI1253">
        <f t="shared" si="299"/>
        <v>100050</v>
      </c>
      <c r="AJ1253">
        <f t="shared" si="300"/>
        <v>100091</v>
      </c>
    </row>
    <row r="1254" spans="1:36" x14ac:dyDescent="0.3">
      <c r="A1254">
        <v>4260561267</v>
      </c>
      <c r="B1254">
        <v>1544269568</v>
      </c>
      <c r="C1254">
        <v>6464</v>
      </c>
      <c r="D1254" t="b">
        <v>0</v>
      </c>
      <c r="E1254">
        <v>97</v>
      </c>
      <c r="F1254">
        <v>45</v>
      </c>
      <c r="G1254">
        <v>76</v>
      </c>
      <c r="H1254">
        <v>41</v>
      </c>
      <c r="I1254">
        <v>86</v>
      </c>
      <c r="J1254">
        <v>121</v>
      </c>
      <c r="K1254">
        <v>19</v>
      </c>
      <c r="L1254">
        <v>101</v>
      </c>
      <c r="M1254">
        <v>38</v>
      </c>
      <c r="N1254">
        <v>44</v>
      </c>
      <c r="O1254">
        <v>2</v>
      </c>
      <c r="P1254">
        <v>78</v>
      </c>
      <c r="Q1254">
        <v>31</v>
      </c>
      <c r="R1254">
        <v>96</v>
      </c>
      <c r="S1254">
        <v>16</v>
      </c>
      <c r="T1254" t="str">
        <f>IF(ISERROR(MATCH('Analysis backend'!$M$1,E1254:N1254,0)),"",'Analysis backend'!$L$1)</f>
        <v>Phantom Assassin</v>
      </c>
      <c r="U1254" t="str">
        <f>IF(T1254='Analysis backend'!$L$1,IF(ISERROR(MATCH('Analysis backend'!$M$1,E1254:I1254,0)),"Dire","Radiant"),"")</f>
        <v>Dire</v>
      </c>
      <c r="V1254">
        <f t="shared" si="286"/>
        <v>1097</v>
      </c>
      <c r="W1254">
        <f t="shared" si="287"/>
        <v>1045</v>
      </c>
      <c r="X1254">
        <f t="shared" si="288"/>
        <v>1076</v>
      </c>
      <c r="Y1254">
        <f t="shared" si="289"/>
        <v>1041</v>
      </c>
      <c r="Z1254">
        <f t="shared" si="290"/>
        <v>1086</v>
      </c>
      <c r="AA1254">
        <f t="shared" si="291"/>
        <v>10121</v>
      </c>
      <c r="AB1254">
        <f t="shared" si="292"/>
        <v>10019</v>
      </c>
      <c r="AC1254">
        <f t="shared" si="293"/>
        <v>10101</v>
      </c>
      <c r="AD1254">
        <f t="shared" si="294"/>
        <v>10038</v>
      </c>
      <c r="AE1254">
        <f t="shared" si="295"/>
        <v>10044</v>
      </c>
      <c r="AF1254">
        <f t="shared" si="296"/>
        <v>100002</v>
      </c>
      <c r="AG1254">
        <f t="shared" si="297"/>
        <v>100078</v>
      </c>
      <c r="AH1254">
        <f t="shared" si="298"/>
        <v>100031</v>
      </c>
      <c r="AI1254">
        <f t="shared" si="299"/>
        <v>100096</v>
      </c>
      <c r="AJ1254">
        <f t="shared" si="300"/>
        <v>100016</v>
      </c>
    </row>
    <row r="1255" spans="1:36" x14ac:dyDescent="0.3">
      <c r="A1255">
        <v>4260569982</v>
      </c>
      <c r="B1255">
        <v>1544269952</v>
      </c>
      <c r="C1255">
        <v>6404</v>
      </c>
      <c r="D1255" t="b">
        <v>0</v>
      </c>
      <c r="E1255">
        <v>38</v>
      </c>
      <c r="F1255">
        <v>100</v>
      </c>
      <c r="G1255">
        <v>48</v>
      </c>
      <c r="H1255">
        <v>30</v>
      </c>
      <c r="I1255">
        <v>49</v>
      </c>
      <c r="J1255">
        <v>72</v>
      </c>
      <c r="K1255">
        <v>3</v>
      </c>
      <c r="L1255">
        <v>19</v>
      </c>
      <c r="M1255">
        <v>91</v>
      </c>
      <c r="N1255">
        <v>114</v>
      </c>
      <c r="O1255">
        <v>97</v>
      </c>
      <c r="P1255">
        <v>121</v>
      </c>
      <c r="Q1255">
        <v>103</v>
      </c>
      <c r="R1255">
        <v>50</v>
      </c>
      <c r="S1255">
        <v>44</v>
      </c>
      <c r="T1255" t="str">
        <f>IF(ISERROR(MATCH('Analysis backend'!$M$1,E1255:N1255,0)),"",'Analysis backend'!$L$1)</f>
        <v/>
      </c>
      <c r="U1255" t="str">
        <f>IF(T1255='Analysis backend'!$L$1,IF(ISERROR(MATCH('Analysis backend'!$M$1,E1255:I1255,0)),"Dire","Radiant"),"")</f>
        <v/>
      </c>
      <c r="V1255">
        <f t="shared" si="286"/>
        <v>1038</v>
      </c>
      <c r="W1255">
        <f t="shared" si="287"/>
        <v>1100</v>
      </c>
      <c r="X1255">
        <f t="shared" si="288"/>
        <v>1048</v>
      </c>
      <c r="Y1255">
        <f t="shared" si="289"/>
        <v>1030</v>
      </c>
      <c r="Z1255">
        <f t="shared" si="290"/>
        <v>1049</v>
      </c>
      <c r="AA1255">
        <f t="shared" si="291"/>
        <v>10072</v>
      </c>
      <c r="AB1255">
        <f t="shared" si="292"/>
        <v>10003</v>
      </c>
      <c r="AC1255">
        <f t="shared" si="293"/>
        <v>10019</v>
      </c>
      <c r="AD1255">
        <f t="shared" si="294"/>
        <v>10091</v>
      </c>
      <c r="AE1255">
        <f t="shared" si="295"/>
        <v>10114</v>
      </c>
      <c r="AF1255">
        <f t="shared" si="296"/>
        <v>100097</v>
      </c>
      <c r="AG1255">
        <f t="shared" si="297"/>
        <v>100121</v>
      </c>
      <c r="AH1255">
        <f t="shared" si="298"/>
        <v>100103</v>
      </c>
      <c r="AI1255">
        <f t="shared" si="299"/>
        <v>100050</v>
      </c>
      <c r="AJ1255">
        <f t="shared" si="300"/>
        <v>100044</v>
      </c>
    </row>
    <row r="1256" spans="1:36" x14ac:dyDescent="0.3">
      <c r="A1256">
        <v>4260597130</v>
      </c>
      <c r="B1256">
        <v>1544270848</v>
      </c>
      <c r="C1256">
        <v>6545</v>
      </c>
      <c r="D1256" t="b">
        <v>0</v>
      </c>
      <c r="E1256">
        <v>45</v>
      </c>
      <c r="F1256">
        <v>31</v>
      </c>
      <c r="G1256">
        <v>67</v>
      </c>
      <c r="H1256">
        <v>100</v>
      </c>
      <c r="I1256">
        <v>17</v>
      </c>
      <c r="J1256">
        <v>30</v>
      </c>
      <c r="K1256">
        <v>10</v>
      </c>
      <c r="L1256">
        <v>16</v>
      </c>
      <c r="M1256">
        <v>106</v>
      </c>
      <c r="N1256">
        <v>121</v>
      </c>
      <c r="O1256">
        <v>38</v>
      </c>
      <c r="P1256">
        <v>50</v>
      </c>
      <c r="Q1256">
        <v>2</v>
      </c>
      <c r="R1256">
        <v>97</v>
      </c>
      <c r="S1256">
        <v>78</v>
      </c>
      <c r="T1256" t="str">
        <f>IF(ISERROR(MATCH('Analysis backend'!$M$1,E1256:N1256,0)),"",'Analysis backend'!$L$1)</f>
        <v/>
      </c>
      <c r="U1256" t="str">
        <f>IF(T1256='Analysis backend'!$L$1,IF(ISERROR(MATCH('Analysis backend'!$M$1,E1256:I1256,0)),"Dire","Radiant"),"")</f>
        <v/>
      </c>
      <c r="V1256">
        <f t="shared" si="286"/>
        <v>1045</v>
      </c>
      <c r="W1256">
        <f t="shared" si="287"/>
        <v>1031</v>
      </c>
      <c r="X1256">
        <f t="shared" si="288"/>
        <v>1067</v>
      </c>
      <c r="Y1256">
        <f t="shared" si="289"/>
        <v>1100</v>
      </c>
      <c r="Z1256">
        <f t="shared" si="290"/>
        <v>1017</v>
      </c>
      <c r="AA1256">
        <f t="shared" si="291"/>
        <v>10030</v>
      </c>
      <c r="AB1256">
        <f t="shared" si="292"/>
        <v>10010</v>
      </c>
      <c r="AC1256">
        <f t="shared" si="293"/>
        <v>10016</v>
      </c>
      <c r="AD1256">
        <f t="shared" si="294"/>
        <v>10106</v>
      </c>
      <c r="AE1256">
        <f t="shared" si="295"/>
        <v>10121</v>
      </c>
      <c r="AF1256">
        <f t="shared" si="296"/>
        <v>100038</v>
      </c>
      <c r="AG1256">
        <f t="shared" si="297"/>
        <v>100050</v>
      </c>
      <c r="AH1256">
        <f t="shared" si="298"/>
        <v>100002</v>
      </c>
      <c r="AI1256">
        <f t="shared" si="299"/>
        <v>100097</v>
      </c>
      <c r="AJ1256">
        <f t="shared" si="300"/>
        <v>100078</v>
      </c>
    </row>
    <row r="1257" spans="1:36" x14ac:dyDescent="0.3">
      <c r="A1257">
        <v>4260617429</v>
      </c>
      <c r="B1257">
        <v>1544271488</v>
      </c>
      <c r="C1257">
        <v>6666</v>
      </c>
      <c r="D1257" t="b">
        <v>1</v>
      </c>
      <c r="E1257">
        <v>93</v>
      </c>
      <c r="F1257">
        <v>31</v>
      </c>
      <c r="G1257">
        <v>35</v>
      </c>
      <c r="H1257">
        <v>100</v>
      </c>
      <c r="I1257">
        <v>38</v>
      </c>
      <c r="J1257">
        <v>1</v>
      </c>
      <c r="K1257">
        <v>50</v>
      </c>
      <c r="L1257">
        <v>69</v>
      </c>
      <c r="M1257">
        <v>66</v>
      </c>
      <c r="N1257">
        <v>76</v>
      </c>
      <c r="O1257">
        <v>121</v>
      </c>
      <c r="P1257">
        <v>44</v>
      </c>
      <c r="Q1257">
        <v>101</v>
      </c>
      <c r="R1257">
        <v>91</v>
      </c>
      <c r="S1257">
        <v>2</v>
      </c>
      <c r="T1257" t="str">
        <f>IF(ISERROR(MATCH('Analysis backend'!$M$1,E1257:N1257,0)),"",'Analysis backend'!$L$1)</f>
        <v/>
      </c>
      <c r="U1257" t="str">
        <f>IF(T1257='Analysis backend'!$L$1,IF(ISERROR(MATCH('Analysis backend'!$M$1,E1257:I1257,0)),"Dire","Radiant"),"")</f>
        <v/>
      </c>
      <c r="V1257">
        <f t="shared" si="286"/>
        <v>2093</v>
      </c>
      <c r="W1257">
        <f t="shared" si="287"/>
        <v>2031</v>
      </c>
      <c r="X1257">
        <f t="shared" si="288"/>
        <v>2035</v>
      </c>
      <c r="Y1257">
        <f t="shared" si="289"/>
        <v>2100</v>
      </c>
      <c r="Z1257">
        <f t="shared" si="290"/>
        <v>2038</v>
      </c>
      <c r="AA1257">
        <f t="shared" si="291"/>
        <v>20001</v>
      </c>
      <c r="AB1257">
        <f t="shared" si="292"/>
        <v>20050</v>
      </c>
      <c r="AC1257">
        <f t="shared" si="293"/>
        <v>20069</v>
      </c>
      <c r="AD1257">
        <f t="shared" si="294"/>
        <v>20066</v>
      </c>
      <c r="AE1257">
        <f t="shared" si="295"/>
        <v>20076</v>
      </c>
      <c r="AF1257">
        <f t="shared" si="296"/>
        <v>100121</v>
      </c>
      <c r="AG1257">
        <f t="shared" si="297"/>
        <v>100044</v>
      </c>
      <c r="AH1257">
        <f t="shared" si="298"/>
        <v>100101</v>
      </c>
      <c r="AI1257">
        <f t="shared" si="299"/>
        <v>100091</v>
      </c>
      <c r="AJ1257">
        <f t="shared" si="300"/>
        <v>100002</v>
      </c>
    </row>
    <row r="1258" spans="1:36" x14ac:dyDescent="0.3">
      <c r="A1258">
        <v>4260569982</v>
      </c>
      <c r="B1258">
        <v>1544269952</v>
      </c>
      <c r="C1258">
        <v>6404</v>
      </c>
      <c r="D1258" t="b">
        <v>0</v>
      </c>
      <c r="E1258">
        <v>38</v>
      </c>
      <c r="F1258">
        <v>100</v>
      </c>
      <c r="G1258">
        <v>48</v>
      </c>
      <c r="H1258">
        <v>30</v>
      </c>
      <c r="I1258">
        <v>49</v>
      </c>
      <c r="J1258">
        <v>72</v>
      </c>
      <c r="K1258">
        <v>3</v>
      </c>
      <c r="L1258">
        <v>19</v>
      </c>
      <c r="M1258">
        <v>91</v>
      </c>
      <c r="N1258">
        <v>114</v>
      </c>
      <c r="O1258">
        <v>97</v>
      </c>
      <c r="P1258">
        <v>121</v>
      </c>
      <c r="Q1258">
        <v>103</v>
      </c>
      <c r="R1258">
        <v>50</v>
      </c>
      <c r="S1258">
        <v>44</v>
      </c>
      <c r="T1258" t="str">
        <f>IF(ISERROR(MATCH('Analysis backend'!$M$1,E1258:N1258,0)),"",'Analysis backend'!$L$1)</f>
        <v/>
      </c>
      <c r="U1258" t="str">
        <f>IF(T1258='Analysis backend'!$L$1,IF(ISERROR(MATCH('Analysis backend'!$M$1,E1258:I1258,0)),"Dire","Radiant"),"")</f>
        <v/>
      </c>
      <c r="V1258">
        <f t="shared" si="286"/>
        <v>1038</v>
      </c>
      <c r="W1258">
        <f t="shared" si="287"/>
        <v>1100</v>
      </c>
      <c r="X1258">
        <f t="shared" si="288"/>
        <v>1048</v>
      </c>
      <c r="Y1258">
        <f t="shared" si="289"/>
        <v>1030</v>
      </c>
      <c r="Z1258">
        <f t="shared" si="290"/>
        <v>1049</v>
      </c>
      <c r="AA1258">
        <f t="shared" si="291"/>
        <v>10072</v>
      </c>
      <c r="AB1258">
        <f t="shared" si="292"/>
        <v>10003</v>
      </c>
      <c r="AC1258">
        <f t="shared" si="293"/>
        <v>10019</v>
      </c>
      <c r="AD1258">
        <f t="shared" si="294"/>
        <v>10091</v>
      </c>
      <c r="AE1258">
        <f t="shared" si="295"/>
        <v>10114</v>
      </c>
      <c r="AF1258">
        <f t="shared" si="296"/>
        <v>100097</v>
      </c>
      <c r="AG1258">
        <f t="shared" si="297"/>
        <v>100121</v>
      </c>
      <c r="AH1258">
        <f t="shared" si="298"/>
        <v>100103</v>
      </c>
      <c r="AI1258">
        <f t="shared" si="299"/>
        <v>100050</v>
      </c>
      <c r="AJ1258">
        <f t="shared" si="300"/>
        <v>100044</v>
      </c>
    </row>
    <row r="1259" spans="1:36" x14ac:dyDescent="0.3">
      <c r="A1259">
        <v>4260634105</v>
      </c>
      <c r="B1259">
        <v>1544272000</v>
      </c>
      <c r="C1259">
        <v>7033</v>
      </c>
      <c r="D1259" t="b">
        <v>1</v>
      </c>
      <c r="E1259">
        <v>86</v>
      </c>
      <c r="F1259">
        <v>1</v>
      </c>
      <c r="G1259">
        <v>28</v>
      </c>
      <c r="H1259">
        <v>88</v>
      </c>
      <c r="I1259">
        <v>50</v>
      </c>
      <c r="J1259">
        <v>73</v>
      </c>
      <c r="K1259">
        <v>16</v>
      </c>
      <c r="L1259">
        <v>31</v>
      </c>
      <c r="M1259">
        <v>114</v>
      </c>
      <c r="N1259">
        <v>101</v>
      </c>
      <c r="O1259">
        <v>23</v>
      </c>
      <c r="P1259">
        <v>97</v>
      </c>
      <c r="Q1259">
        <v>10</v>
      </c>
      <c r="R1259">
        <v>44</v>
      </c>
      <c r="S1259">
        <v>76</v>
      </c>
      <c r="T1259" t="str">
        <f>IF(ISERROR(MATCH('Analysis backend'!$M$1,E1259:N1259,0)),"",'Analysis backend'!$L$1)</f>
        <v/>
      </c>
      <c r="U1259" t="str">
        <f>IF(T1259='Analysis backend'!$L$1,IF(ISERROR(MATCH('Analysis backend'!$M$1,E1259:I1259,0)),"Dire","Radiant"),"")</f>
        <v/>
      </c>
      <c r="V1259">
        <f t="shared" si="286"/>
        <v>2086</v>
      </c>
      <c r="W1259">
        <f t="shared" si="287"/>
        <v>2001</v>
      </c>
      <c r="X1259">
        <f t="shared" si="288"/>
        <v>2028</v>
      </c>
      <c r="Y1259">
        <f t="shared" si="289"/>
        <v>2088</v>
      </c>
      <c r="Z1259">
        <f t="shared" si="290"/>
        <v>2050</v>
      </c>
      <c r="AA1259">
        <f t="shared" si="291"/>
        <v>20073</v>
      </c>
      <c r="AB1259">
        <f t="shared" si="292"/>
        <v>20016</v>
      </c>
      <c r="AC1259">
        <f t="shared" si="293"/>
        <v>20031</v>
      </c>
      <c r="AD1259">
        <f t="shared" si="294"/>
        <v>20114</v>
      </c>
      <c r="AE1259">
        <f t="shared" si="295"/>
        <v>20101</v>
      </c>
      <c r="AF1259">
        <f t="shared" si="296"/>
        <v>100023</v>
      </c>
      <c r="AG1259">
        <f t="shared" si="297"/>
        <v>100097</v>
      </c>
      <c r="AH1259">
        <f t="shared" si="298"/>
        <v>100010</v>
      </c>
      <c r="AI1259">
        <f t="shared" si="299"/>
        <v>100044</v>
      </c>
      <c r="AJ1259">
        <f t="shared" si="300"/>
        <v>100076</v>
      </c>
    </row>
    <row r="1260" spans="1:36" x14ac:dyDescent="0.3">
      <c r="A1260">
        <v>4260628948</v>
      </c>
      <c r="B1260">
        <v>1544271872</v>
      </c>
      <c r="C1260">
        <v>6367</v>
      </c>
      <c r="D1260" t="b">
        <v>0</v>
      </c>
      <c r="E1260">
        <v>121</v>
      </c>
      <c r="F1260">
        <v>98</v>
      </c>
      <c r="G1260">
        <v>101</v>
      </c>
      <c r="H1260">
        <v>16</v>
      </c>
      <c r="I1260">
        <v>44</v>
      </c>
      <c r="J1260">
        <v>23</v>
      </c>
      <c r="K1260">
        <v>29</v>
      </c>
      <c r="L1260">
        <v>97</v>
      </c>
      <c r="M1260">
        <v>75</v>
      </c>
      <c r="N1260">
        <v>8</v>
      </c>
      <c r="O1260">
        <v>31</v>
      </c>
      <c r="P1260">
        <v>78</v>
      </c>
      <c r="Q1260">
        <v>38</v>
      </c>
      <c r="R1260">
        <v>6</v>
      </c>
      <c r="S1260">
        <v>100</v>
      </c>
      <c r="T1260" t="str">
        <f>IF(ISERROR(MATCH('Analysis backend'!$M$1,E1260:N1260,0)),"",'Analysis backend'!$L$1)</f>
        <v>Phantom Assassin</v>
      </c>
      <c r="U1260" t="str">
        <f>IF(T1260='Analysis backend'!$L$1,IF(ISERROR(MATCH('Analysis backend'!$M$1,E1260:I1260,0)),"Dire","Radiant"),"")</f>
        <v>Radiant</v>
      </c>
      <c r="V1260">
        <f t="shared" si="286"/>
        <v>1121</v>
      </c>
      <c r="W1260">
        <f t="shared" si="287"/>
        <v>1098</v>
      </c>
      <c r="X1260">
        <f t="shared" si="288"/>
        <v>1101</v>
      </c>
      <c r="Y1260">
        <f t="shared" si="289"/>
        <v>1016</v>
      </c>
      <c r="Z1260">
        <f t="shared" si="290"/>
        <v>1044</v>
      </c>
      <c r="AA1260">
        <f t="shared" si="291"/>
        <v>10023</v>
      </c>
      <c r="AB1260">
        <f t="shared" si="292"/>
        <v>10029</v>
      </c>
      <c r="AC1260">
        <f t="shared" si="293"/>
        <v>10097</v>
      </c>
      <c r="AD1260">
        <f t="shared" si="294"/>
        <v>10075</v>
      </c>
      <c r="AE1260">
        <f t="shared" si="295"/>
        <v>10008</v>
      </c>
      <c r="AF1260">
        <f t="shared" si="296"/>
        <v>100031</v>
      </c>
      <c r="AG1260">
        <f t="shared" si="297"/>
        <v>100078</v>
      </c>
      <c r="AH1260">
        <f t="shared" si="298"/>
        <v>100038</v>
      </c>
      <c r="AI1260">
        <f t="shared" si="299"/>
        <v>100006</v>
      </c>
      <c r="AJ1260">
        <f t="shared" si="300"/>
        <v>100100</v>
      </c>
    </row>
    <row r="1261" spans="1:36" x14ac:dyDescent="0.3">
      <c r="A1261">
        <v>4260639794</v>
      </c>
      <c r="B1261">
        <v>1544272256</v>
      </c>
      <c r="C1261">
        <v>6557</v>
      </c>
      <c r="D1261" t="b">
        <v>0</v>
      </c>
      <c r="E1261">
        <v>78</v>
      </c>
      <c r="F1261">
        <v>76</v>
      </c>
      <c r="G1261">
        <v>1</v>
      </c>
      <c r="H1261">
        <v>100</v>
      </c>
      <c r="I1261">
        <v>3</v>
      </c>
      <c r="J1261">
        <v>91</v>
      </c>
      <c r="K1261">
        <v>31</v>
      </c>
      <c r="L1261">
        <v>16</v>
      </c>
      <c r="M1261">
        <v>11</v>
      </c>
      <c r="N1261">
        <v>57</v>
      </c>
      <c r="O1261">
        <v>97</v>
      </c>
      <c r="P1261">
        <v>80</v>
      </c>
      <c r="Q1261">
        <v>44</v>
      </c>
      <c r="R1261">
        <v>86</v>
      </c>
      <c r="S1261">
        <v>105</v>
      </c>
      <c r="T1261" t="str">
        <f>IF(ISERROR(MATCH('Analysis backend'!$M$1,E1261:N1261,0)),"",'Analysis backend'!$L$1)</f>
        <v/>
      </c>
      <c r="U1261" t="str">
        <f>IF(T1261='Analysis backend'!$L$1,IF(ISERROR(MATCH('Analysis backend'!$M$1,E1261:I1261,0)),"Dire","Radiant"),"")</f>
        <v/>
      </c>
      <c r="V1261">
        <f t="shared" si="286"/>
        <v>1078</v>
      </c>
      <c r="W1261">
        <f t="shared" si="287"/>
        <v>1076</v>
      </c>
      <c r="X1261">
        <f t="shared" si="288"/>
        <v>1001</v>
      </c>
      <c r="Y1261">
        <f t="shared" si="289"/>
        <v>1100</v>
      </c>
      <c r="Z1261">
        <f t="shared" si="290"/>
        <v>1003</v>
      </c>
      <c r="AA1261">
        <f t="shared" si="291"/>
        <v>10091</v>
      </c>
      <c r="AB1261">
        <f t="shared" si="292"/>
        <v>10031</v>
      </c>
      <c r="AC1261">
        <f t="shared" si="293"/>
        <v>10016</v>
      </c>
      <c r="AD1261">
        <f t="shared" si="294"/>
        <v>10011</v>
      </c>
      <c r="AE1261">
        <f t="shared" si="295"/>
        <v>10057</v>
      </c>
      <c r="AF1261">
        <f t="shared" si="296"/>
        <v>100097</v>
      </c>
      <c r="AG1261">
        <f t="shared" si="297"/>
        <v>100080</v>
      </c>
      <c r="AH1261">
        <f t="shared" si="298"/>
        <v>100044</v>
      </c>
      <c r="AI1261">
        <f t="shared" si="299"/>
        <v>100086</v>
      </c>
      <c r="AJ1261">
        <f t="shared" si="300"/>
        <v>100105</v>
      </c>
    </row>
    <row r="1262" spans="1:36" x14ac:dyDescent="0.3">
      <c r="A1262">
        <v>4260573013</v>
      </c>
      <c r="B1262">
        <v>1544270080</v>
      </c>
      <c r="C1262">
        <v>6254</v>
      </c>
      <c r="D1262" t="b">
        <v>1</v>
      </c>
      <c r="E1262">
        <v>121</v>
      </c>
      <c r="F1262">
        <v>44</v>
      </c>
      <c r="G1262">
        <v>31</v>
      </c>
      <c r="H1262">
        <v>59</v>
      </c>
      <c r="I1262">
        <v>78</v>
      </c>
      <c r="J1262">
        <v>92</v>
      </c>
      <c r="K1262">
        <v>98</v>
      </c>
      <c r="L1262">
        <v>27</v>
      </c>
      <c r="M1262">
        <v>100</v>
      </c>
      <c r="N1262">
        <v>109</v>
      </c>
      <c r="O1262">
        <v>97</v>
      </c>
      <c r="P1262">
        <v>16</v>
      </c>
      <c r="Q1262">
        <v>93</v>
      </c>
      <c r="R1262">
        <v>50</v>
      </c>
      <c r="S1262">
        <v>114</v>
      </c>
      <c r="T1262" t="str">
        <f>IF(ISERROR(MATCH('Analysis backend'!$M$1,E1262:N1262,0)),"",'Analysis backend'!$L$1)</f>
        <v>Phantom Assassin</v>
      </c>
      <c r="U1262" t="str">
        <f>IF(T1262='Analysis backend'!$L$1,IF(ISERROR(MATCH('Analysis backend'!$M$1,E1262:I1262,0)),"Dire","Radiant"),"")</f>
        <v>Radiant</v>
      </c>
      <c r="V1262">
        <f t="shared" si="286"/>
        <v>2121</v>
      </c>
      <c r="W1262">
        <f t="shared" si="287"/>
        <v>2044</v>
      </c>
      <c r="X1262">
        <f t="shared" si="288"/>
        <v>2031</v>
      </c>
      <c r="Y1262">
        <f t="shared" si="289"/>
        <v>2059</v>
      </c>
      <c r="Z1262">
        <f t="shared" si="290"/>
        <v>2078</v>
      </c>
      <c r="AA1262">
        <f t="shared" si="291"/>
        <v>20092</v>
      </c>
      <c r="AB1262">
        <f t="shared" si="292"/>
        <v>20098</v>
      </c>
      <c r="AC1262">
        <f t="shared" si="293"/>
        <v>20027</v>
      </c>
      <c r="AD1262">
        <f t="shared" si="294"/>
        <v>20100</v>
      </c>
      <c r="AE1262">
        <f t="shared" si="295"/>
        <v>20109</v>
      </c>
      <c r="AF1262">
        <f t="shared" si="296"/>
        <v>100097</v>
      </c>
      <c r="AG1262">
        <f t="shared" si="297"/>
        <v>100016</v>
      </c>
      <c r="AH1262">
        <f t="shared" si="298"/>
        <v>100093</v>
      </c>
      <c r="AI1262">
        <f t="shared" si="299"/>
        <v>100050</v>
      </c>
      <c r="AJ1262">
        <f t="shared" si="300"/>
        <v>100114</v>
      </c>
    </row>
    <row r="1263" spans="1:36" x14ac:dyDescent="0.3">
      <c r="A1263">
        <v>4260665625</v>
      </c>
      <c r="B1263">
        <v>1544273152</v>
      </c>
      <c r="C1263">
        <v>6117</v>
      </c>
      <c r="D1263" t="b">
        <v>1</v>
      </c>
      <c r="E1263">
        <v>2</v>
      </c>
      <c r="F1263">
        <v>25</v>
      </c>
      <c r="G1263">
        <v>101</v>
      </c>
      <c r="H1263">
        <v>44</v>
      </c>
      <c r="I1263">
        <v>85</v>
      </c>
      <c r="J1263">
        <v>10</v>
      </c>
      <c r="K1263">
        <v>74</v>
      </c>
      <c r="L1263">
        <v>96</v>
      </c>
      <c r="M1263">
        <v>53</v>
      </c>
      <c r="N1263">
        <v>31</v>
      </c>
      <c r="O1263">
        <v>97</v>
      </c>
      <c r="P1263">
        <v>50</v>
      </c>
      <c r="Q1263">
        <v>16</v>
      </c>
      <c r="R1263">
        <v>78</v>
      </c>
      <c r="S1263">
        <v>109</v>
      </c>
      <c r="T1263" t="str">
        <f>IF(ISERROR(MATCH('Analysis backend'!$M$1,E1263:N1263,0)),"",'Analysis backend'!$L$1)</f>
        <v>Phantom Assassin</v>
      </c>
      <c r="U1263" t="str">
        <f>IF(T1263='Analysis backend'!$L$1,IF(ISERROR(MATCH('Analysis backend'!$M$1,E1263:I1263,0)),"Dire","Radiant"),"")</f>
        <v>Radiant</v>
      </c>
      <c r="V1263">
        <f t="shared" si="286"/>
        <v>2002</v>
      </c>
      <c r="W1263">
        <f t="shared" si="287"/>
        <v>2025</v>
      </c>
      <c r="X1263">
        <f t="shared" si="288"/>
        <v>2101</v>
      </c>
      <c r="Y1263">
        <f t="shared" si="289"/>
        <v>2044</v>
      </c>
      <c r="Z1263">
        <f t="shared" si="290"/>
        <v>2085</v>
      </c>
      <c r="AA1263">
        <f t="shared" si="291"/>
        <v>20010</v>
      </c>
      <c r="AB1263">
        <f t="shared" si="292"/>
        <v>20074</v>
      </c>
      <c r="AC1263">
        <f t="shared" si="293"/>
        <v>20096</v>
      </c>
      <c r="AD1263">
        <f t="shared" si="294"/>
        <v>20053</v>
      </c>
      <c r="AE1263">
        <f t="shared" si="295"/>
        <v>20031</v>
      </c>
      <c r="AF1263">
        <f t="shared" si="296"/>
        <v>100097</v>
      </c>
      <c r="AG1263">
        <f t="shared" si="297"/>
        <v>100050</v>
      </c>
      <c r="AH1263">
        <f t="shared" si="298"/>
        <v>100016</v>
      </c>
      <c r="AI1263">
        <f t="shared" si="299"/>
        <v>100078</v>
      </c>
      <c r="AJ1263">
        <f t="shared" si="300"/>
        <v>100109</v>
      </c>
    </row>
    <row r="1264" spans="1:36" x14ac:dyDescent="0.3">
      <c r="A1264">
        <v>4260661585</v>
      </c>
      <c r="B1264">
        <v>1544273024</v>
      </c>
      <c r="C1264">
        <v>6056</v>
      </c>
      <c r="D1264" t="b">
        <v>1</v>
      </c>
      <c r="E1264">
        <v>2</v>
      </c>
      <c r="F1264">
        <v>50</v>
      </c>
      <c r="G1264">
        <v>93</v>
      </c>
      <c r="H1264">
        <v>17</v>
      </c>
      <c r="I1264">
        <v>101</v>
      </c>
      <c r="J1264">
        <v>109</v>
      </c>
      <c r="K1264">
        <v>29</v>
      </c>
      <c r="L1264">
        <v>39</v>
      </c>
      <c r="M1264">
        <v>30</v>
      </c>
      <c r="N1264">
        <v>7</v>
      </c>
      <c r="O1264">
        <v>91</v>
      </c>
      <c r="P1264">
        <v>78</v>
      </c>
      <c r="Q1264">
        <v>31</v>
      </c>
      <c r="R1264">
        <v>121</v>
      </c>
      <c r="S1264">
        <v>96</v>
      </c>
      <c r="T1264" t="str">
        <f>IF(ISERROR(MATCH('Analysis backend'!$M$1,E1264:N1264,0)),"",'Analysis backend'!$L$1)</f>
        <v/>
      </c>
      <c r="U1264" t="str">
        <f>IF(T1264='Analysis backend'!$L$1,IF(ISERROR(MATCH('Analysis backend'!$M$1,E1264:I1264,0)),"Dire","Radiant"),"")</f>
        <v/>
      </c>
      <c r="V1264">
        <f t="shared" si="286"/>
        <v>2002</v>
      </c>
      <c r="W1264">
        <f t="shared" si="287"/>
        <v>2050</v>
      </c>
      <c r="X1264">
        <f t="shared" si="288"/>
        <v>2093</v>
      </c>
      <c r="Y1264">
        <f t="shared" si="289"/>
        <v>2017</v>
      </c>
      <c r="Z1264">
        <f t="shared" si="290"/>
        <v>2101</v>
      </c>
      <c r="AA1264">
        <f t="shared" si="291"/>
        <v>20109</v>
      </c>
      <c r="AB1264">
        <f t="shared" si="292"/>
        <v>20029</v>
      </c>
      <c r="AC1264">
        <f t="shared" si="293"/>
        <v>20039</v>
      </c>
      <c r="AD1264">
        <f t="shared" si="294"/>
        <v>20030</v>
      </c>
      <c r="AE1264">
        <f t="shared" si="295"/>
        <v>20007</v>
      </c>
      <c r="AF1264">
        <f t="shared" si="296"/>
        <v>100091</v>
      </c>
      <c r="AG1264">
        <f t="shared" si="297"/>
        <v>100078</v>
      </c>
      <c r="AH1264">
        <f t="shared" si="298"/>
        <v>100031</v>
      </c>
      <c r="AI1264">
        <f t="shared" si="299"/>
        <v>100121</v>
      </c>
      <c r="AJ1264">
        <f t="shared" si="300"/>
        <v>100096</v>
      </c>
    </row>
    <row r="1265" spans="1:36" x14ac:dyDescent="0.3">
      <c r="A1265">
        <v>4260670705</v>
      </c>
      <c r="B1265">
        <v>1544273280</v>
      </c>
      <c r="C1265">
        <v>6028</v>
      </c>
      <c r="D1265" t="b">
        <v>1</v>
      </c>
      <c r="E1265">
        <v>97</v>
      </c>
      <c r="F1265">
        <v>15</v>
      </c>
      <c r="G1265">
        <v>78</v>
      </c>
      <c r="H1265">
        <v>80</v>
      </c>
      <c r="I1265">
        <v>27</v>
      </c>
      <c r="J1265">
        <v>96</v>
      </c>
      <c r="K1265">
        <v>86</v>
      </c>
      <c r="L1265">
        <v>93</v>
      </c>
      <c r="M1265">
        <v>84</v>
      </c>
      <c r="N1265">
        <v>61</v>
      </c>
      <c r="O1265">
        <v>82</v>
      </c>
      <c r="P1265">
        <v>121</v>
      </c>
      <c r="Q1265">
        <v>50</v>
      </c>
      <c r="R1265">
        <v>19</v>
      </c>
      <c r="S1265">
        <v>44</v>
      </c>
      <c r="T1265" t="str">
        <f>IF(ISERROR(MATCH('Analysis backend'!$M$1,E1265:N1265,0)),"",'Analysis backend'!$L$1)</f>
        <v/>
      </c>
      <c r="U1265" t="str">
        <f>IF(T1265='Analysis backend'!$L$1,IF(ISERROR(MATCH('Analysis backend'!$M$1,E1265:I1265,0)),"Dire","Radiant"),"")</f>
        <v/>
      </c>
      <c r="V1265">
        <f t="shared" si="286"/>
        <v>2097</v>
      </c>
      <c r="W1265">
        <f t="shared" si="287"/>
        <v>2015</v>
      </c>
      <c r="X1265">
        <f t="shared" si="288"/>
        <v>2078</v>
      </c>
      <c r="Y1265">
        <f t="shared" si="289"/>
        <v>2080</v>
      </c>
      <c r="Z1265">
        <f t="shared" si="290"/>
        <v>2027</v>
      </c>
      <c r="AA1265">
        <f t="shared" si="291"/>
        <v>20096</v>
      </c>
      <c r="AB1265">
        <f t="shared" si="292"/>
        <v>20086</v>
      </c>
      <c r="AC1265">
        <f t="shared" si="293"/>
        <v>20093</v>
      </c>
      <c r="AD1265">
        <f t="shared" si="294"/>
        <v>20084</v>
      </c>
      <c r="AE1265">
        <f t="shared" si="295"/>
        <v>20061</v>
      </c>
      <c r="AF1265">
        <f t="shared" si="296"/>
        <v>100082</v>
      </c>
      <c r="AG1265">
        <f t="shared" si="297"/>
        <v>100121</v>
      </c>
      <c r="AH1265">
        <f t="shared" si="298"/>
        <v>100050</v>
      </c>
      <c r="AI1265">
        <f t="shared" si="299"/>
        <v>100019</v>
      </c>
      <c r="AJ1265">
        <f t="shared" si="300"/>
        <v>100044</v>
      </c>
    </row>
    <row r="1266" spans="1:36" x14ac:dyDescent="0.3">
      <c r="A1266">
        <v>4260675316</v>
      </c>
      <c r="B1266">
        <v>1544273408</v>
      </c>
      <c r="C1266">
        <v>5690</v>
      </c>
      <c r="D1266" t="b">
        <v>0</v>
      </c>
      <c r="E1266">
        <v>100</v>
      </c>
      <c r="F1266">
        <v>93</v>
      </c>
      <c r="G1266">
        <v>50</v>
      </c>
      <c r="H1266">
        <v>74</v>
      </c>
      <c r="I1266">
        <v>96</v>
      </c>
      <c r="J1266">
        <v>44</v>
      </c>
      <c r="K1266">
        <v>31</v>
      </c>
      <c r="L1266">
        <v>92</v>
      </c>
      <c r="M1266">
        <v>69</v>
      </c>
      <c r="N1266">
        <v>7</v>
      </c>
      <c r="O1266">
        <v>78</v>
      </c>
      <c r="P1266">
        <v>16</v>
      </c>
      <c r="Q1266">
        <v>59</v>
      </c>
      <c r="R1266">
        <v>85</v>
      </c>
      <c r="S1266">
        <v>82</v>
      </c>
      <c r="T1266" t="str">
        <f>IF(ISERROR(MATCH('Analysis backend'!$M$1,E1266:N1266,0)),"",'Analysis backend'!$L$1)</f>
        <v>Phantom Assassin</v>
      </c>
      <c r="U1266" t="str">
        <f>IF(T1266='Analysis backend'!$L$1,IF(ISERROR(MATCH('Analysis backend'!$M$1,E1266:I1266,0)),"Dire","Radiant"),"")</f>
        <v>Dire</v>
      </c>
      <c r="V1266">
        <f t="shared" si="286"/>
        <v>1100</v>
      </c>
      <c r="W1266">
        <f t="shared" si="287"/>
        <v>1093</v>
      </c>
      <c r="X1266">
        <f t="shared" si="288"/>
        <v>1050</v>
      </c>
      <c r="Y1266">
        <f t="shared" si="289"/>
        <v>1074</v>
      </c>
      <c r="Z1266">
        <f t="shared" si="290"/>
        <v>1096</v>
      </c>
      <c r="AA1266">
        <f t="shared" si="291"/>
        <v>10044</v>
      </c>
      <c r="AB1266">
        <f t="shared" si="292"/>
        <v>10031</v>
      </c>
      <c r="AC1266">
        <f t="shared" si="293"/>
        <v>10092</v>
      </c>
      <c r="AD1266">
        <f t="shared" si="294"/>
        <v>10069</v>
      </c>
      <c r="AE1266">
        <f t="shared" si="295"/>
        <v>10007</v>
      </c>
      <c r="AF1266">
        <f t="shared" si="296"/>
        <v>100078</v>
      </c>
      <c r="AG1266">
        <f t="shared" si="297"/>
        <v>100016</v>
      </c>
      <c r="AH1266">
        <f t="shared" si="298"/>
        <v>100059</v>
      </c>
      <c r="AI1266">
        <f t="shared" si="299"/>
        <v>100085</v>
      </c>
      <c r="AJ1266">
        <f t="shared" si="300"/>
        <v>100082</v>
      </c>
    </row>
    <row r="1267" spans="1:36" x14ac:dyDescent="0.3">
      <c r="A1267">
        <v>4260606904</v>
      </c>
      <c r="B1267">
        <v>1544271104</v>
      </c>
      <c r="C1267">
        <v>5897</v>
      </c>
      <c r="D1267" t="b">
        <v>1</v>
      </c>
      <c r="E1267">
        <v>53</v>
      </c>
      <c r="F1267">
        <v>94</v>
      </c>
      <c r="G1267">
        <v>41</v>
      </c>
      <c r="H1267">
        <v>38</v>
      </c>
      <c r="I1267">
        <v>31</v>
      </c>
      <c r="J1267">
        <v>16</v>
      </c>
      <c r="K1267">
        <v>63</v>
      </c>
      <c r="L1267">
        <v>8</v>
      </c>
      <c r="M1267">
        <v>13</v>
      </c>
      <c r="N1267">
        <v>84</v>
      </c>
      <c r="O1267">
        <v>50</v>
      </c>
      <c r="P1267">
        <v>34</v>
      </c>
      <c r="Q1267">
        <v>121</v>
      </c>
      <c r="R1267">
        <v>97</v>
      </c>
      <c r="S1267">
        <v>110</v>
      </c>
      <c r="T1267" t="str">
        <f>IF(ISERROR(MATCH('Analysis backend'!$M$1,E1267:N1267,0)),"",'Analysis backend'!$L$1)</f>
        <v/>
      </c>
      <c r="U1267" t="str">
        <f>IF(T1267='Analysis backend'!$L$1,IF(ISERROR(MATCH('Analysis backend'!$M$1,E1267:I1267,0)),"Dire","Radiant"),"")</f>
        <v/>
      </c>
      <c r="V1267">
        <f t="shared" si="286"/>
        <v>2053</v>
      </c>
      <c r="W1267">
        <f t="shared" si="287"/>
        <v>2094</v>
      </c>
      <c r="X1267">
        <f t="shared" si="288"/>
        <v>2041</v>
      </c>
      <c r="Y1267">
        <f t="shared" si="289"/>
        <v>2038</v>
      </c>
      <c r="Z1267">
        <f t="shared" si="290"/>
        <v>2031</v>
      </c>
      <c r="AA1267">
        <f t="shared" si="291"/>
        <v>20016</v>
      </c>
      <c r="AB1267">
        <f t="shared" si="292"/>
        <v>20063</v>
      </c>
      <c r="AC1267">
        <f t="shared" si="293"/>
        <v>20008</v>
      </c>
      <c r="AD1267">
        <f t="shared" si="294"/>
        <v>20013</v>
      </c>
      <c r="AE1267">
        <f t="shared" si="295"/>
        <v>20084</v>
      </c>
      <c r="AF1267">
        <f t="shared" si="296"/>
        <v>100050</v>
      </c>
      <c r="AG1267">
        <f t="shared" si="297"/>
        <v>100034</v>
      </c>
      <c r="AH1267">
        <f t="shared" si="298"/>
        <v>100121</v>
      </c>
      <c r="AI1267">
        <f t="shared" si="299"/>
        <v>100097</v>
      </c>
      <c r="AJ1267">
        <f t="shared" si="300"/>
        <v>100110</v>
      </c>
    </row>
    <row r="1268" spans="1:36" x14ac:dyDescent="0.3">
      <c r="A1268">
        <v>4260708241</v>
      </c>
      <c r="B1268">
        <v>1544274432</v>
      </c>
      <c r="C1268">
        <v>5494</v>
      </c>
      <c r="D1268" t="b">
        <v>1</v>
      </c>
      <c r="E1268">
        <v>111</v>
      </c>
      <c r="F1268">
        <v>34</v>
      </c>
      <c r="G1268">
        <v>96</v>
      </c>
      <c r="H1268">
        <v>109</v>
      </c>
      <c r="I1268">
        <v>62</v>
      </c>
      <c r="J1268">
        <v>69</v>
      </c>
      <c r="K1268">
        <v>19</v>
      </c>
      <c r="L1268">
        <v>67</v>
      </c>
      <c r="M1268">
        <v>121</v>
      </c>
      <c r="N1268">
        <v>85</v>
      </c>
      <c r="O1268">
        <v>50</v>
      </c>
      <c r="P1268">
        <v>31</v>
      </c>
      <c r="Q1268">
        <v>45</v>
      </c>
      <c r="R1268">
        <v>78</v>
      </c>
      <c r="S1268">
        <v>75</v>
      </c>
      <c r="T1268" t="str">
        <f>IF(ISERROR(MATCH('Analysis backend'!$M$1,E1268:N1268,0)),"",'Analysis backend'!$L$1)</f>
        <v/>
      </c>
      <c r="U1268" t="str">
        <f>IF(T1268='Analysis backend'!$L$1,IF(ISERROR(MATCH('Analysis backend'!$M$1,E1268:I1268,0)),"Dire","Radiant"),"")</f>
        <v/>
      </c>
      <c r="V1268">
        <f t="shared" si="286"/>
        <v>2111</v>
      </c>
      <c r="W1268">
        <f t="shared" si="287"/>
        <v>2034</v>
      </c>
      <c r="X1268">
        <f t="shared" si="288"/>
        <v>2096</v>
      </c>
      <c r="Y1268">
        <f t="shared" si="289"/>
        <v>2109</v>
      </c>
      <c r="Z1268">
        <f t="shared" si="290"/>
        <v>2062</v>
      </c>
      <c r="AA1268">
        <f t="shared" si="291"/>
        <v>20069</v>
      </c>
      <c r="AB1268">
        <f t="shared" si="292"/>
        <v>20019</v>
      </c>
      <c r="AC1268">
        <f t="shared" si="293"/>
        <v>20067</v>
      </c>
      <c r="AD1268">
        <f t="shared" si="294"/>
        <v>20121</v>
      </c>
      <c r="AE1268">
        <f t="shared" si="295"/>
        <v>20085</v>
      </c>
      <c r="AF1268">
        <f t="shared" si="296"/>
        <v>100050</v>
      </c>
      <c r="AG1268">
        <f t="shared" si="297"/>
        <v>100031</v>
      </c>
      <c r="AH1268">
        <f t="shared" si="298"/>
        <v>100045</v>
      </c>
      <c r="AI1268">
        <f t="shared" si="299"/>
        <v>100078</v>
      </c>
      <c r="AJ1268">
        <f t="shared" si="300"/>
        <v>100075</v>
      </c>
    </row>
    <row r="1269" spans="1:36" x14ac:dyDescent="0.3">
      <c r="A1269">
        <v>4260702056</v>
      </c>
      <c r="B1269">
        <v>1544274048</v>
      </c>
      <c r="C1269">
        <v>7166</v>
      </c>
      <c r="D1269" t="b">
        <v>1</v>
      </c>
      <c r="E1269">
        <v>12</v>
      </c>
      <c r="F1269">
        <v>2</v>
      </c>
      <c r="G1269">
        <v>3</v>
      </c>
      <c r="H1269">
        <v>35</v>
      </c>
      <c r="I1269">
        <v>31</v>
      </c>
      <c r="J1269">
        <v>50</v>
      </c>
      <c r="K1269">
        <v>17</v>
      </c>
      <c r="L1269">
        <v>62</v>
      </c>
      <c r="M1269">
        <v>6</v>
      </c>
      <c r="N1269">
        <v>38</v>
      </c>
      <c r="O1269">
        <v>97</v>
      </c>
      <c r="P1269">
        <v>45</v>
      </c>
      <c r="Q1269">
        <v>88</v>
      </c>
      <c r="R1269">
        <v>44</v>
      </c>
      <c r="T1269" t="str">
        <f>IF(ISERROR(MATCH('Analysis backend'!$M$1,E1269:N1269,0)),"",'Analysis backend'!$L$1)</f>
        <v/>
      </c>
      <c r="U1269" t="str">
        <f>IF(T1269='Analysis backend'!$L$1,IF(ISERROR(MATCH('Analysis backend'!$M$1,E1269:I1269,0)),"Dire","Radiant"),"")</f>
        <v/>
      </c>
      <c r="V1269">
        <f t="shared" si="286"/>
        <v>2012</v>
      </c>
      <c r="W1269">
        <f t="shared" si="287"/>
        <v>2002</v>
      </c>
      <c r="X1269">
        <f t="shared" si="288"/>
        <v>2003</v>
      </c>
      <c r="Y1269">
        <f t="shared" si="289"/>
        <v>2035</v>
      </c>
      <c r="Z1269">
        <f t="shared" si="290"/>
        <v>2031</v>
      </c>
      <c r="AA1269">
        <f t="shared" si="291"/>
        <v>20050</v>
      </c>
      <c r="AB1269">
        <f t="shared" si="292"/>
        <v>20017</v>
      </c>
      <c r="AC1269">
        <f t="shared" si="293"/>
        <v>20062</v>
      </c>
      <c r="AD1269">
        <f t="shared" si="294"/>
        <v>20006</v>
      </c>
      <c r="AE1269">
        <f t="shared" si="295"/>
        <v>20038</v>
      </c>
      <c r="AF1269">
        <f t="shared" si="296"/>
        <v>100097</v>
      </c>
      <c r="AG1269">
        <f t="shared" si="297"/>
        <v>100045</v>
      </c>
      <c r="AH1269">
        <f t="shared" si="298"/>
        <v>100088</v>
      </c>
      <c r="AI1269">
        <f t="shared" si="299"/>
        <v>100044</v>
      </c>
      <c r="AJ1269">
        <f t="shared" si="300"/>
        <v>100000</v>
      </c>
    </row>
    <row r="1270" spans="1:36" x14ac:dyDescent="0.3">
      <c r="A1270">
        <v>4260688230</v>
      </c>
      <c r="B1270">
        <v>1544273664</v>
      </c>
      <c r="C1270">
        <v>7001</v>
      </c>
      <c r="D1270" t="b">
        <v>1</v>
      </c>
      <c r="E1270">
        <v>27</v>
      </c>
      <c r="F1270">
        <v>16</v>
      </c>
      <c r="G1270">
        <v>22</v>
      </c>
      <c r="H1270">
        <v>109</v>
      </c>
      <c r="I1270">
        <v>65</v>
      </c>
      <c r="J1270">
        <v>44</v>
      </c>
      <c r="K1270">
        <v>104</v>
      </c>
      <c r="L1270">
        <v>86</v>
      </c>
      <c r="M1270">
        <v>50</v>
      </c>
      <c r="N1270">
        <v>111</v>
      </c>
      <c r="O1270">
        <v>97</v>
      </c>
      <c r="P1270">
        <v>120</v>
      </c>
      <c r="T1270" t="str">
        <f>IF(ISERROR(MATCH('Analysis backend'!$M$1,E1270:N1270,0)),"",'Analysis backend'!$L$1)</f>
        <v>Phantom Assassin</v>
      </c>
      <c r="U1270" t="str">
        <f>IF(T1270='Analysis backend'!$L$1,IF(ISERROR(MATCH('Analysis backend'!$M$1,E1270:I1270,0)),"Dire","Radiant"),"")</f>
        <v>Dire</v>
      </c>
      <c r="V1270">
        <f t="shared" si="286"/>
        <v>2027</v>
      </c>
      <c r="W1270">
        <f t="shared" si="287"/>
        <v>2016</v>
      </c>
      <c r="X1270">
        <f t="shared" si="288"/>
        <v>2022</v>
      </c>
      <c r="Y1270">
        <f t="shared" si="289"/>
        <v>2109</v>
      </c>
      <c r="Z1270">
        <f t="shared" si="290"/>
        <v>2065</v>
      </c>
      <c r="AA1270">
        <f t="shared" si="291"/>
        <v>20044</v>
      </c>
      <c r="AB1270">
        <f t="shared" si="292"/>
        <v>20104</v>
      </c>
      <c r="AC1270">
        <f t="shared" si="293"/>
        <v>20086</v>
      </c>
      <c r="AD1270">
        <f t="shared" si="294"/>
        <v>20050</v>
      </c>
      <c r="AE1270">
        <f t="shared" si="295"/>
        <v>20111</v>
      </c>
      <c r="AF1270">
        <f t="shared" si="296"/>
        <v>100097</v>
      </c>
      <c r="AG1270">
        <f t="shared" si="297"/>
        <v>100120</v>
      </c>
      <c r="AH1270">
        <f t="shared" si="298"/>
        <v>100000</v>
      </c>
      <c r="AI1270">
        <f t="shared" si="299"/>
        <v>100000</v>
      </c>
      <c r="AJ1270">
        <f t="shared" si="300"/>
        <v>100000</v>
      </c>
    </row>
    <row r="1271" spans="1:36" x14ac:dyDescent="0.3">
      <c r="A1271">
        <v>4260698982</v>
      </c>
      <c r="B1271">
        <v>1544274048</v>
      </c>
      <c r="C1271">
        <v>7038</v>
      </c>
      <c r="D1271" t="b">
        <v>1</v>
      </c>
      <c r="E1271">
        <v>100</v>
      </c>
      <c r="F1271">
        <v>19</v>
      </c>
      <c r="G1271">
        <v>46</v>
      </c>
      <c r="H1271">
        <v>9</v>
      </c>
      <c r="I1271">
        <v>121</v>
      </c>
      <c r="J1271">
        <v>50</v>
      </c>
      <c r="K1271">
        <v>90</v>
      </c>
      <c r="L1271">
        <v>27</v>
      </c>
      <c r="M1271">
        <v>44</v>
      </c>
      <c r="N1271">
        <v>86</v>
      </c>
      <c r="O1271">
        <v>97</v>
      </c>
      <c r="T1271" t="str">
        <f>IF(ISERROR(MATCH('Analysis backend'!$M$1,E1271:N1271,0)),"",'Analysis backend'!$L$1)</f>
        <v>Phantom Assassin</v>
      </c>
      <c r="U1271" t="str">
        <f>IF(T1271='Analysis backend'!$L$1,IF(ISERROR(MATCH('Analysis backend'!$M$1,E1271:I1271,0)),"Dire","Radiant"),"")</f>
        <v>Dire</v>
      </c>
      <c r="V1271">
        <f t="shared" si="286"/>
        <v>2100</v>
      </c>
      <c r="W1271">
        <f t="shared" si="287"/>
        <v>2019</v>
      </c>
      <c r="X1271">
        <f t="shared" si="288"/>
        <v>2046</v>
      </c>
      <c r="Y1271">
        <f t="shared" si="289"/>
        <v>2009</v>
      </c>
      <c r="Z1271">
        <f t="shared" si="290"/>
        <v>2121</v>
      </c>
      <c r="AA1271">
        <f t="shared" si="291"/>
        <v>20050</v>
      </c>
      <c r="AB1271">
        <f t="shared" si="292"/>
        <v>20090</v>
      </c>
      <c r="AC1271">
        <f t="shared" si="293"/>
        <v>20027</v>
      </c>
      <c r="AD1271">
        <f t="shared" si="294"/>
        <v>20044</v>
      </c>
      <c r="AE1271">
        <f t="shared" si="295"/>
        <v>20086</v>
      </c>
      <c r="AF1271">
        <f t="shared" si="296"/>
        <v>100097</v>
      </c>
      <c r="AG1271">
        <f t="shared" si="297"/>
        <v>100000</v>
      </c>
      <c r="AH1271">
        <f t="shared" si="298"/>
        <v>100000</v>
      </c>
      <c r="AI1271">
        <f t="shared" si="299"/>
        <v>100000</v>
      </c>
      <c r="AJ1271">
        <f t="shared" si="300"/>
        <v>100000</v>
      </c>
    </row>
    <row r="1272" spans="1:36" x14ac:dyDescent="0.3">
      <c r="A1272">
        <v>4260715436</v>
      </c>
      <c r="B1272">
        <v>1544274560</v>
      </c>
      <c r="C1272">
        <v>7021</v>
      </c>
      <c r="D1272" t="b">
        <v>1</v>
      </c>
      <c r="E1272">
        <v>31</v>
      </c>
      <c r="F1272">
        <v>2</v>
      </c>
      <c r="G1272">
        <v>76</v>
      </c>
      <c r="H1272">
        <v>121</v>
      </c>
      <c r="I1272">
        <v>93</v>
      </c>
      <c r="J1272">
        <v>110</v>
      </c>
      <c r="K1272">
        <v>86</v>
      </c>
      <c r="L1272">
        <v>35</v>
      </c>
      <c r="M1272">
        <v>84</v>
      </c>
      <c r="N1272">
        <v>44</v>
      </c>
      <c r="O1272">
        <v>97</v>
      </c>
      <c r="P1272">
        <v>109</v>
      </c>
      <c r="Q1272">
        <v>82</v>
      </c>
      <c r="T1272" t="str">
        <f>IF(ISERROR(MATCH('Analysis backend'!$M$1,E1272:N1272,0)),"",'Analysis backend'!$L$1)</f>
        <v>Phantom Assassin</v>
      </c>
      <c r="U1272" t="str">
        <f>IF(T1272='Analysis backend'!$L$1,IF(ISERROR(MATCH('Analysis backend'!$M$1,E1272:I1272,0)),"Dire","Radiant"),"")</f>
        <v>Dire</v>
      </c>
      <c r="V1272">
        <f t="shared" si="286"/>
        <v>2031</v>
      </c>
      <c r="W1272">
        <f t="shared" si="287"/>
        <v>2002</v>
      </c>
      <c r="X1272">
        <f t="shared" si="288"/>
        <v>2076</v>
      </c>
      <c r="Y1272">
        <f t="shared" si="289"/>
        <v>2121</v>
      </c>
      <c r="Z1272">
        <f t="shared" si="290"/>
        <v>2093</v>
      </c>
      <c r="AA1272">
        <f t="shared" si="291"/>
        <v>20110</v>
      </c>
      <c r="AB1272">
        <f t="shared" si="292"/>
        <v>20086</v>
      </c>
      <c r="AC1272">
        <f t="shared" si="293"/>
        <v>20035</v>
      </c>
      <c r="AD1272">
        <f t="shared" si="294"/>
        <v>20084</v>
      </c>
      <c r="AE1272">
        <f t="shared" si="295"/>
        <v>20044</v>
      </c>
      <c r="AF1272">
        <f t="shared" si="296"/>
        <v>100097</v>
      </c>
      <c r="AG1272">
        <f t="shared" si="297"/>
        <v>100109</v>
      </c>
      <c r="AH1272">
        <f t="shared" si="298"/>
        <v>100082</v>
      </c>
      <c r="AI1272">
        <f t="shared" si="299"/>
        <v>100000</v>
      </c>
      <c r="AJ1272">
        <f t="shared" si="300"/>
        <v>100000</v>
      </c>
    </row>
    <row r="1273" spans="1:36" x14ac:dyDescent="0.3">
      <c r="A1273">
        <v>4260696417</v>
      </c>
      <c r="B1273">
        <v>1544273920</v>
      </c>
      <c r="C1273">
        <v>6904</v>
      </c>
      <c r="D1273" t="b">
        <v>0</v>
      </c>
      <c r="E1273">
        <v>78</v>
      </c>
      <c r="F1273">
        <v>10</v>
      </c>
      <c r="G1273">
        <v>70</v>
      </c>
      <c r="H1273">
        <v>86</v>
      </c>
      <c r="I1273">
        <v>50</v>
      </c>
      <c r="J1273">
        <v>111</v>
      </c>
      <c r="K1273">
        <v>44</v>
      </c>
      <c r="L1273">
        <v>63</v>
      </c>
      <c r="M1273">
        <v>16</v>
      </c>
      <c r="N1273">
        <v>110</v>
      </c>
      <c r="O1273">
        <v>97</v>
      </c>
      <c r="P1273">
        <v>82</v>
      </c>
      <c r="Q1273">
        <v>93</v>
      </c>
      <c r="T1273" t="str">
        <f>IF(ISERROR(MATCH('Analysis backend'!$M$1,E1273:N1273,0)),"",'Analysis backend'!$L$1)</f>
        <v>Phantom Assassin</v>
      </c>
      <c r="U1273" t="str">
        <f>IF(T1273='Analysis backend'!$L$1,IF(ISERROR(MATCH('Analysis backend'!$M$1,E1273:I1273,0)),"Dire","Radiant"),"")</f>
        <v>Dire</v>
      </c>
      <c r="V1273">
        <f t="shared" si="286"/>
        <v>1078</v>
      </c>
      <c r="W1273">
        <f t="shared" si="287"/>
        <v>1010</v>
      </c>
      <c r="X1273">
        <f t="shared" si="288"/>
        <v>1070</v>
      </c>
      <c r="Y1273">
        <f t="shared" si="289"/>
        <v>1086</v>
      </c>
      <c r="Z1273">
        <f t="shared" si="290"/>
        <v>1050</v>
      </c>
      <c r="AA1273">
        <f t="shared" si="291"/>
        <v>10111</v>
      </c>
      <c r="AB1273">
        <f t="shared" si="292"/>
        <v>10044</v>
      </c>
      <c r="AC1273">
        <f t="shared" si="293"/>
        <v>10063</v>
      </c>
      <c r="AD1273">
        <f t="shared" si="294"/>
        <v>10016</v>
      </c>
      <c r="AE1273">
        <f t="shared" si="295"/>
        <v>10110</v>
      </c>
      <c r="AF1273">
        <f t="shared" si="296"/>
        <v>100097</v>
      </c>
      <c r="AG1273">
        <f t="shared" si="297"/>
        <v>100082</v>
      </c>
      <c r="AH1273">
        <f t="shared" si="298"/>
        <v>100093</v>
      </c>
      <c r="AI1273">
        <f t="shared" si="299"/>
        <v>100000</v>
      </c>
      <c r="AJ1273">
        <f t="shared" si="300"/>
        <v>100000</v>
      </c>
    </row>
    <row r="1274" spans="1:36" x14ac:dyDescent="0.3">
      <c r="A1274">
        <v>4260747940</v>
      </c>
      <c r="B1274">
        <v>1544275584</v>
      </c>
      <c r="C1274">
        <v>7206</v>
      </c>
      <c r="D1274" t="b">
        <v>0</v>
      </c>
      <c r="E1274">
        <v>72</v>
      </c>
      <c r="F1274">
        <v>59</v>
      </c>
      <c r="G1274">
        <v>28</v>
      </c>
      <c r="H1274">
        <v>79</v>
      </c>
      <c r="I1274">
        <v>76</v>
      </c>
      <c r="J1274">
        <v>85</v>
      </c>
      <c r="K1274">
        <v>88</v>
      </c>
      <c r="L1274">
        <v>95</v>
      </c>
      <c r="M1274">
        <v>120</v>
      </c>
      <c r="N1274">
        <v>93</v>
      </c>
      <c r="O1274">
        <v>80</v>
      </c>
      <c r="P1274">
        <v>23</v>
      </c>
      <c r="Q1274">
        <v>97</v>
      </c>
      <c r="T1274" t="str">
        <f>IF(ISERROR(MATCH('Analysis backend'!$M$1,E1274:N1274,0)),"",'Analysis backend'!$L$1)</f>
        <v/>
      </c>
      <c r="U1274" t="str">
        <f>IF(T1274='Analysis backend'!$L$1,IF(ISERROR(MATCH('Analysis backend'!$M$1,E1274:I1274,0)),"Dire","Radiant"),"")</f>
        <v/>
      </c>
      <c r="V1274">
        <f t="shared" si="286"/>
        <v>1072</v>
      </c>
      <c r="W1274">
        <f t="shared" si="287"/>
        <v>1059</v>
      </c>
      <c r="X1274">
        <f t="shared" si="288"/>
        <v>1028</v>
      </c>
      <c r="Y1274">
        <f t="shared" si="289"/>
        <v>1079</v>
      </c>
      <c r="Z1274">
        <f t="shared" si="290"/>
        <v>1076</v>
      </c>
      <c r="AA1274">
        <f t="shared" si="291"/>
        <v>10085</v>
      </c>
      <c r="AB1274">
        <f t="shared" si="292"/>
        <v>10088</v>
      </c>
      <c r="AC1274">
        <f t="shared" si="293"/>
        <v>10095</v>
      </c>
      <c r="AD1274">
        <f t="shared" si="294"/>
        <v>10120</v>
      </c>
      <c r="AE1274">
        <f t="shared" si="295"/>
        <v>10093</v>
      </c>
      <c r="AF1274">
        <f t="shared" si="296"/>
        <v>100080</v>
      </c>
      <c r="AG1274">
        <f t="shared" si="297"/>
        <v>100023</v>
      </c>
      <c r="AH1274">
        <f t="shared" si="298"/>
        <v>100097</v>
      </c>
      <c r="AI1274">
        <f t="shared" si="299"/>
        <v>100000</v>
      </c>
      <c r="AJ1274">
        <f t="shared" si="300"/>
        <v>100000</v>
      </c>
    </row>
    <row r="1275" spans="1:36" x14ac:dyDescent="0.3">
      <c r="A1275">
        <v>4260762028</v>
      </c>
      <c r="B1275">
        <v>1544275968</v>
      </c>
      <c r="C1275">
        <v>6936</v>
      </c>
      <c r="D1275" t="b">
        <v>1</v>
      </c>
      <c r="E1275">
        <v>79</v>
      </c>
      <c r="F1275">
        <v>11</v>
      </c>
      <c r="G1275">
        <v>121</v>
      </c>
      <c r="H1275">
        <v>96</v>
      </c>
      <c r="I1275">
        <v>44</v>
      </c>
      <c r="J1275">
        <v>113</v>
      </c>
      <c r="K1275">
        <v>80</v>
      </c>
      <c r="L1275">
        <v>27</v>
      </c>
      <c r="M1275">
        <v>88</v>
      </c>
      <c r="N1275">
        <v>106</v>
      </c>
      <c r="O1275">
        <v>97</v>
      </c>
      <c r="P1275">
        <v>1</v>
      </c>
      <c r="T1275" t="str">
        <f>IF(ISERROR(MATCH('Analysis backend'!$M$1,E1275:N1275,0)),"",'Analysis backend'!$L$1)</f>
        <v>Phantom Assassin</v>
      </c>
      <c r="U1275" t="str">
        <f>IF(T1275='Analysis backend'!$L$1,IF(ISERROR(MATCH('Analysis backend'!$M$1,E1275:I1275,0)),"Dire","Radiant"),"")</f>
        <v>Radiant</v>
      </c>
      <c r="V1275">
        <f t="shared" si="286"/>
        <v>2079</v>
      </c>
      <c r="W1275">
        <f t="shared" si="287"/>
        <v>2011</v>
      </c>
      <c r="X1275">
        <f t="shared" si="288"/>
        <v>2121</v>
      </c>
      <c r="Y1275">
        <f t="shared" si="289"/>
        <v>2096</v>
      </c>
      <c r="Z1275">
        <f t="shared" si="290"/>
        <v>2044</v>
      </c>
      <c r="AA1275">
        <f t="shared" si="291"/>
        <v>20113</v>
      </c>
      <c r="AB1275">
        <f t="shared" si="292"/>
        <v>20080</v>
      </c>
      <c r="AC1275">
        <f t="shared" si="293"/>
        <v>20027</v>
      </c>
      <c r="AD1275">
        <f t="shared" si="294"/>
        <v>20088</v>
      </c>
      <c r="AE1275">
        <f t="shared" si="295"/>
        <v>20106</v>
      </c>
      <c r="AF1275">
        <f t="shared" si="296"/>
        <v>100097</v>
      </c>
      <c r="AG1275">
        <f t="shared" si="297"/>
        <v>100001</v>
      </c>
      <c r="AH1275">
        <f t="shared" si="298"/>
        <v>100000</v>
      </c>
      <c r="AI1275">
        <f t="shared" si="299"/>
        <v>100000</v>
      </c>
      <c r="AJ1275">
        <f t="shared" si="300"/>
        <v>100000</v>
      </c>
    </row>
    <row r="1276" spans="1:36" x14ac:dyDescent="0.3">
      <c r="A1276">
        <v>4260759820</v>
      </c>
      <c r="B1276">
        <v>1544275840</v>
      </c>
      <c r="C1276">
        <v>6912</v>
      </c>
      <c r="D1276" t="b">
        <v>1</v>
      </c>
      <c r="E1276">
        <v>55</v>
      </c>
      <c r="F1276">
        <v>13</v>
      </c>
      <c r="G1276">
        <v>31</v>
      </c>
      <c r="H1276">
        <v>41</v>
      </c>
      <c r="I1276">
        <v>50</v>
      </c>
      <c r="J1276">
        <v>91</v>
      </c>
      <c r="K1276">
        <v>72</v>
      </c>
      <c r="L1276">
        <v>71</v>
      </c>
      <c r="M1276">
        <v>44</v>
      </c>
      <c r="N1276">
        <v>25</v>
      </c>
      <c r="O1276">
        <v>58</v>
      </c>
      <c r="P1276">
        <v>2</v>
      </c>
      <c r="Q1276">
        <v>97</v>
      </c>
      <c r="R1276">
        <v>36</v>
      </c>
      <c r="T1276" t="str">
        <f>IF(ISERROR(MATCH('Analysis backend'!$M$1,E1276:N1276,0)),"",'Analysis backend'!$L$1)</f>
        <v>Phantom Assassin</v>
      </c>
      <c r="U1276" t="str">
        <f>IF(T1276='Analysis backend'!$L$1,IF(ISERROR(MATCH('Analysis backend'!$M$1,E1276:I1276,0)),"Dire","Radiant"),"")</f>
        <v>Dire</v>
      </c>
      <c r="V1276">
        <f t="shared" si="286"/>
        <v>2055</v>
      </c>
      <c r="W1276">
        <f t="shared" si="287"/>
        <v>2013</v>
      </c>
      <c r="X1276">
        <f t="shared" si="288"/>
        <v>2031</v>
      </c>
      <c r="Y1276">
        <f t="shared" si="289"/>
        <v>2041</v>
      </c>
      <c r="Z1276">
        <f t="shared" si="290"/>
        <v>2050</v>
      </c>
      <c r="AA1276">
        <f t="shared" si="291"/>
        <v>20091</v>
      </c>
      <c r="AB1276">
        <f t="shared" si="292"/>
        <v>20072</v>
      </c>
      <c r="AC1276">
        <f t="shared" si="293"/>
        <v>20071</v>
      </c>
      <c r="AD1276">
        <f t="shared" si="294"/>
        <v>20044</v>
      </c>
      <c r="AE1276">
        <f t="shared" si="295"/>
        <v>20025</v>
      </c>
      <c r="AF1276">
        <f t="shared" si="296"/>
        <v>100058</v>
      </c>
      <c r="AG1276">
        <f t="shared" si="297"/>
        <v>100002</v>
      </c>
      <c r="AH1276">
        <f t="shared" si="298"/>
        <v>100097</v>
      </c>
      <c r="AI1276">
        <f t="shared" si="299"/>
        <v>100036</v>
      </c>
      <c r="AJ1276">
        <f t="shared" si="300"/>
        <v>100000</v>
      </c>
    </row>
    <row r="1277" spans="1:36" x14ac:dyDescent="0.3">
      <c r="A1277">
        <v>4260727642</v>
      </c>
      <c r="B1277">
        <v>1544274944</v>
      </c>
      <c r="C1277">
        <v>6863</v>
      </c>
      <c r="D1277" t="b">
        <v>0</v>
      </c>
      <c r="E1277">
        <v>67</v>
      </c>
      <c r="F1277">
        <v>78</v>
      </c>
      <c r="G1277">
        <v>86</v>
      </c>
      <c r="H1277">
        <v>44</v>
      </c>
      <c r="I1277">
        <v>26</v>
      </c>
      <c r="J1277">
        <v>75</v>
      </c>
      <c r="K1277">
        <v>50</v>
      </c>
      <c r="L1277">
        <v>97</v>
      </c>
      <c r="M1277">
        <v>8</v>
      </c>
      <c r="N1277">
        <v>82</v>
      </c>
      <c r="O1277">
        <v>31</v>
      </c>
      <c r="P1277">
        <v>1</v>
      </c>
      <c r="T1277" t="str">
        <f>IF(ISERROR(MATCH('Analysis backend'!$M$1,E1277:N1277,0)),"",'Analysis backend'!$L$1)</f>
        <v>Phantom Assassin</v>
      </c>
      <c r="U1277" t="str">
        <f>IF(T1277='Analysis backend'!$L$1,IF(ISERROR(MATCH('Analysis backend'!$M$1,E1277:I1277,0)),"Dire","Radiant"),"")</f>
        <v>Radiant</v>
      </c>
      <c r="V1277">
        <f t="shared" si="286"/>
        <v>1067</v>
      </c>
      <c r="W1277">
        <f t="shared" si="287"/>
        <v>1078</v>
      </c>
      <c r="X1277">
        <f t="shared" si="288"/>
        <v>1086</v>
      </c>
      <c r="Y1277">
        <f t="shared" si="289"/>
        <v>1044</v>
      </c>
      <c r="Z1277">
        <f t="shared" si="290"/>
        <v>1026</v>
      </c>
      <c r="AA1277">
        <f t="shared" si="291"/>
        <v>10075</v>
      </c>
      <c r="AB1277">
        <f t="shared" si="292"/>
        <v>10050</v>
      </c>
      <c r="AC1277">
        <f t="shared" si="293"/>
        <v>10097</v>
      </c>
      <c r="AD1277">
        <f t="shared" si="294"/>
        <v>10008</v>
      </c>
      <c r="AE1277">
        <f t="shared" si="295"/>
        <v>10082</v>
      </c>
      <c r="AF1277">
        <f t="shared" si="296"/>
        <v>100031</v>
      </c>
      <c r="AG1277">
        <f t="shared" si="297"/>
        <v>100001</v>
      </c>
      <c r="AH1277">
        <f t="shared" si="298"/>
        <v>100000</v>
      </c>
      <c r="AI1277">
        <f t="shared" si="299"/>
        <v>100000</v>
      </c>
      <c r="AJ1277">
        <f t="shared" si="300"/>
        <v>100000</v>
      </c>
    </row>
    <row r="1278" spans="1:36" x14ac:dyDescent="0.3">
      <c r="A1278">
        <v>4260756367</v>
      </c>
      <c r="B1278">
        <v>1544275712</v>
      </c>
      <c r="C1278">
        <v>6853</v>
      </c>
      <c r="D1278" t="b">
        <v>0</v>
      </c>
      <c r="E1278">
        <v>111</v>
      </c>
      <c r="F1278">
        <v>93</v>
      </c>
      <c r="G1278">
        <v>2</v>
      </c>
      <c r="H1278">
        <v>76</v>
      </c>
      <c r="I1278">
        <v>107</v>
      </c>
      <c r="J1278">
        <v>3</v>
      </c>
      <c r="K1278">
        <v>44</v>
      </c>
      <c r="L1278">
        <v>78</v>
      </c>
      <c r="M1278">
        <v>97</v>
      </c>
      <c r="N1278">
        <v>50</v>
      </c>
      <c r="O1278">
        <v>59</v>
      </c>
      <c r="P1278">
        <v>41</v>
      </c>
      <c r="T1278" t="str">
        <f>IF(ISERROR(MATCH('Analysis backend'!$M$1,E1278:N1278,0)),"",'Analysis backend'!$L$1)</f>
        <v>Phantom Assassin</v>
      </c>
      <c r="U1278" t="str">
        <f>IF(T1278='Analysis backend'!$L$1,IF(ISERROR(MATCH('Analysis backend'!$M$1,E1278:I1278,0)),"Dire","Radiant"),"")</f>
        <v>Dire</v>
      </c>
      <c r="V1278">
        <f t="shared" si="286"/>
        <v>1111</v>
      </c>
      <c r="W1278">
        <f t="shared" si="287"/>
        <v>1093</v>
      </c>
      <c r="X1278">
        <f t="shared" si="288"/>
        <v>1002</v>
      </c>
      <c r="Y1278">
        <f t="shared" si="289"/>
        <v>1076</v>
      </c>
      <c r="Z1278">
        <f t="shared" si="290"/>
        <v>1107</v>
      </c>
      <c r="AA1278">
        <f t="shared" si="291"/>
        <v>10003</v>
      </c>
      <c r="AB1278">
        <f t="shared" si="292"/>
        <v>10044</v>
      </c>
      <c r="AC1278">
        <f t="shared" si="293"/>
        <v>10078</v>
      </c>
      <c r="AD1278">
        <f t="shared" si="294"/>
        <v>10097</v>
      </c>
      <c r="AE1278">
        <f t="shared" si="295"/>
        <v>10050</v>
      </c>
      <c r="AF1278">
        <f t="shared" si="296"/>
        <v>100059</v>
      </c>
      <c r="AG1278">
        <f t="shared" si="297"/>
        <v>100041</v>
      </c>
      <c r="AH1278">
        <f t="shared" si="298"/>
        <v>100000</v>
      </c>
      <c r="AI1278">
        <f t="shared" si="299"/>
        <v>100000</v>
      </c>
      <c r="AJ1278">
        <f t="shared" si="300"/>
        <v>100000</v>
      </c>
    </row>
    <row r="1279" spans="1:36" x14ac:dyDescent="0.3">
      <c r="A1279">
        <v>4260721329</v>
      </c>
      <c r="B1279">
        <v>1544274688</v>
      </c>
      <c r="C1279">
        <v>6838</v>
      </c>
      <c r="D1279" t="b">
        <v>0</v>
      </c>
      <c r="E1279">
        <v>100</v>
      </c>
      <c r="F1279">
        <v>3</v>
      </c>
      <c r="G1279">
        <v>78</v>
      </c>
      <c r="H1279">
        <v>76</v>
      </c>
      <c r="I1279">
        <v>93</v>
      </c>
      <c r="J1279">
        <v>114</v>
      </c>
      <c r="K1279">
        <v>94</v>
      </c>
      <c r="L1279">
        <v>121</v>
      </c>
      <c r="M1279">
        <v>110</v>
      </c>
      <c r="N1279">
        <v>38</v>
      </c>
      <c r="O1279">
        <v>2</v>
      </c>
      <c r="P1279">
        <v>97</v>
      </c>
      <c r="Q1279">
        <v>41</v>
      </c>
      <c r="T1279" t="str">
        <f>IF(ISERROR(MATCH('Analysis backend'!$M$1,E1279:N1279,0)),"",'Analysis backend'!$L$1)</f>
        <v/>
      </c>
      <c r="U1279" t="str">
        <f>IF(T1279='Analysis backend'!$L$1,IF(ISERROR(MATCH('Analysis backend'!$M$1,E1279:I1279,0)),"Dire","Radiant"),"")</f>
        <v/>
      </c>
      <c r="V1279">
        <f t="shared" si="286"/>
        <v>1100</v>
      </c>
      <c r="W1279">
        <f t="shared" si="287"/>
        <v>1003</v>
      </c>
      <c r="X1279">
        <f t="shared" si="288"/>
        <v>1078</v>
      </c>
      <c r="Y1279">
        <f t="shared" si="289"/>
        <v>1076</v>
      </c>
      <c r="Z1279">
        <f t="shared" si="290"/>
        <v>1093</v>
      </c>
      <c r="AA1279">
        <f t="shared" si="291"/>
        <v>10114</v>
      </c>
      <c r="AB1279">
        <f t="shared" si="292"/>
        <v>10094</v>
      </c>
      <c r="AC1279">
        <f t="shared" si="293"/>
        <v>10121</v>
      </c>
      <c r="AD1279">
        <f t="shared" si="294"/>
        <v>10110</v>
      </c>
      <c r="AE1279">
        <f t="shared" si="295"/>
        <v>10038</v>
      </c>
      <c r="AF1279">
        <f t="shared" si="296"/>
        <v>100002</v>
      </c>
      <c r="AG1279">
        <f t="shared" si="297"/>
        <v>100097</v>
      </c>
      <c r="AH1279">
        <f t="shared" si="298"/>
        <v>100041</v>
      </c>
      <c r="AI1279">
        <f t="shared" si="299"/>
        <v>100000</v>
      </c>
      <c r="AJ1279">
        <f t="shared" si="300"/>
        <v>100000</v>
      </c>
    </row>
    <row r="1280" spans="1:36" x14ac:dyDescent="0.3">
      <c r="A1280">
        <v>4260748241</v>
      </c>
      <c r="B1280">
        <v>1544275584</v>
      </c>
      <c r="C1280">
        <v>6786</v>
      </c>
      <c r="D1280" t="b">
        <v>0</v>
      </c>
      <c r="E1280">
        <v>44</v>
      </c>
      <c r="F1280">
        <v>9</v>
      </c>
      <c r="G1280">
        <v>26</v>
      </c>
      <c r="H1280">
        <v>91</v>
      </c>
      <c r="I1280">
        <v>2</v>
      </c>
      <c r="J1280">
        <v>31</v>
      </c>
      <c r="K1280">
        <v>45</v>
      </c>
      <c r="L1280">
        <v>61</v>
      </c>
      <c r="M1280">
        <v>109</v>
      </c>
      <c r="N1280">
        <v>86</v>
      </c>
      <c r="O1280">
        <v>97</v>
      </c>
      <c r="P1280">
        <v>50</v>
      </c>
      <c r="T1280" t="str">
        <f>IF(ISERROR(MATCH('Analysis backend'!$M$1,E1280:N1280,0)),"",'Analysis backend'!$L$1)</f>
        <v>Phantom Assassin</v>
      </c>
      <c r="U1280" t="str">
        <f>IF(T1280='Analysis backend'!$L$1,IF(ISERROR(MATCH('Analysis backend'!$M$1,E1280:I1280,0)),"Dire","Radiant"),"")</f>
        <v>Radiant</v>
      </c>
      <c r="V1280">
        <f t="shared" si="286"/>
        <v>1044</v>
      </c>
      <c r="W1280">
        <f t="shared" si="287"/>
        <v>1009</v>
      </c>
      <c r="X1280">
        <f t="shared" si="288"/>
        <v>1026</v>
      </c>
      <c r="Y1280">
        <f t="shared" si="289"/>
        <v>1091</v>
      </c>
      <c r="Z1280">
        <f t="shared" si="290"/>
        <v>1002</v>
      </c>
      <c r="AA1280">
        <f t="shared" si="291"/>
        <v>10031</v>
      </c>
      <c r="AB1280">
        <f t="shared" si="292"/>
        <v>10045</v>
      </c>
      <c r="AC1280">
        <f t="shared" si="293"/>
        <v>10061</v>
      </c>
      <c r="AD1280">
        <f t="shared" si="294"/>
        <v>10109</v>
      </c>
      <c r="AE1280">
        <f t="shared" si="295"/>
        <v>10086</v>
      </c>
      <c r="AF1280">
        <f t="shared" si="296"/>
        <v>100097</v>
      </c>
      <c r="AG1280">
        <f t="shared" si="297"/>
        <v>100050</v>
      </c>
      <c r="AH1280">
        <f t="shared" si="298"/>
        <v>100000</v>
      </c>
      <c r="AI1280">
        <f t="shared" si="299"/>
        <v>100000</v>
      </c>
      <c r="AJ1280">
        <f t="shared" si="300"/>
        <v>100000</v>
      </c>
    </row>
    <row r="1281" spans="1:36" x14ac:dyDescent="0.3">
      <c r="A1281">
        <v>4260796902</v>
      </c>
      <c r="B1281">
        <v>1544276992</v>
      </c>
      <c r="C1281">
        <v>7101</v>
      </c>
      <c r="D1281" t="b">
        <v>1</v>
      </c>
      <c r="E1281">
        <v>50</v>
      </c>
      <c r="F1281">
        <v>91</v>
      </c>
      <c r="G1281">
        <v>3</v>
      </c>
      <c r="H1281">
        <v>13</v>
      </c>
      <c r="I1281">
        <v>10</v>
      </c>
      <c r="J1281">
        <v>68</v>
      </c>
      <c r="K1281">
        <v>71</v>
      </c>
      <c r="L1281">
        <v>76</v>
      </c>
      <c r="M1281">
        <v>6</v>
      </c>
      <c r="N1281">
        <v>26</v>
      </c>
      <c r="O1281">
        <v>93</v>
      </c>
      <c r="P1281">
        <v>97</v>
      </c>
      <c r="Q1281">
        <v>44</v>
      </c>
      <c r="T1281" t="str">
        <f>IF(ISERROR(MATCH('Analysis backend'!$M$1,E1281:N1281,0)),"",'Analysis backend'!$L$1)</f>
        <v/>
      </c>
      <c r="U1281" t="str">
        <f>IF(T1281='Analysis backend'!$L$1,IF(ISERROR(MATCH('Analysis backend'!$M$1,E1281:I1281,0)),"Dire","Radiant"),"")</f>
        <v/>
      </c>
      <c r="V1281">
        <f t="shared" si="286"/>
        <v>2050</v>
      </c>
      <c r="W1281">
        <f t="shared" si="287"/>
        <v>2091</v>
      </c>
      <c r="X1281">
        <f t="shared" si="288"/>
        <v>2003</v>
      </c>
      <c r="Y1281">
        <f t="shared" si="289"/>
        <v>2013</v>
      </c>
      <c r="Z1281">
        <f t="shared" si="290"/>
        <v>2010</v>
      </c>
      <c r="AA1281">
        <f t="shared" si="291"/>
        <v>20068</v>
      </c>
      <c r="AB1281">
        <f t="shared" si="292"/>
        <v>20071</v>
      </c>
      <c r="AC1281">
        <f t="shared" si="293"/>
        <v>20076</v>
      </c>
      <c r="AD1281">
        <f t="shared" si="294"/>
        <v>20006</v>
      </c>
      <c r="AE1281">
        <f t="shared" si="295"/>
        <v>20026</v>
      </c>
      <c r="AF1281">
        <f t="shared" si="296"/>
        <v>100093</v>
      </c>
      <c r="AG1281">
        <f t="shared" si="297"/>
        <v>100097</v>
      </c>
      <c r="AH1281">
        <f t="shared" si="298"/>
        <v>100044</v>
      </c>
      <c r="AI1281">
        <f t="shared" si="299"/>
        <v>100000</v>
      </c>
      <c r="AJ1281">
        <f t="shared" si="300"/>
        <v>100000</v>
      </c>
    </row>
    <row r="1282" spans="1:36" x14ac:dyDescent="0.3">
      <c r="A1282">
        <v>4260790334</v>
      </c>
      <c r="B1282">
        <v>1544276736</v>
      </c>
      <c r="C1282">
        <v>7068</v>
      </c>
      <c r="D1282" t="b">
        <v>1</v>
      </c>
      <c r="E1282">
        <v>2</v>
      </c>
      <c r="F1282">
        <v>114</v>
      </c>
      <c r="G1282">
        <v>109</v>
      </c>
      <c r="H1282">
        <v>86</v>
      </c>
      <c r="I1282">
        <v>101</v>
      </c>
      <c r="J1282">
        <v>1</v>
      </c>
      <c r="K1282">
        <v>97</v>
      </c>
      <c r="L1282">
        <v>46</v>
      </c>
      <c r="M1282">
        <v>27</v>
      </c>
      <c r="N1282">
        <v>85</v>
      </c>
      <c r="O1282">
        <v>80</v>
      </c>
      <c r="P1282">
        <v>78</v>
      </c>
      <c r="T1282" t="str">
        <f>IF(ISERROR(MATCH('Analysis backend'!$M$1,E1282:N1282,0)),"",'Analysis backend'!$L$1)</f>
        <v/>
      </c>
      <c r="U1282" t="str">
        <f>IF(T1282='Analysis backend'!$L$1,IF(ISERROR(MATCH('Analysis backend'!$M$1,E1282:I1282,0)),"Dire","Radiant"),"")</f>
        <v/>
      </c>
      <c r="V1282">
        <f t="shared" ref="V1282:V1345" si="301">E1282+IF($D1282=TRUE,2000,1000)</f>
        <v>2002</v>
      </c>
      <c r="W1282">
        <f t="shared" ref="W1282:W1345" si="302">F1282+IF($D1282=TRUE,2000,1000)</f>
        <v>2114</v>
      </c>
      <c r="X1282">
        <f t="shared" ref="X1282:X1345" si="303">G1282+IF($D1282=TRUE,2000,1000)</f>
        <v>2109</v>
      </c>
      <c r="Y1282">
        <f t="shared" ref="Y1282:Y1345" si="304">H1282+IF($D1282=TRUE,2000,1000)</f>
        <v>2086</v>
      </c>
      <c r="Z1282">
        <f t="shared" ref="Z1282:Z1345" si="305">I1282+IF($D1282=TRUE,2000,1000)</f>
        <v>2101</v>
      </c>
      <c r="AA1282">
        <f t="shared" ref="AA1282:AA1345" si="306">J1282+IF($D1282=TRUE,20000,10000)</f>
        <v>20001</v>
      </c>
      <c r="AB1282">
        <f t="shared" ref="AB1282:AB1345" si="307">K1282+IF($D1282=TRUE,20000,10000)</f>
        <v>20097</v>
      </c>
      <c r="AC1282">
        <f t="shared" ref="AC1282:AC1345" si="308">L1282+IF($D1282=TRUE,20000,10000)</f>
        <v>20046</v>
      </c>
      <c r="AD1282">
        <f t="shared" ref="AD1282:AD1345" si="309">M1282+IF($D1282=TRUE,20000,10000)</f>
        <v>20027</v>
      </c>
      <c r="AE1282">
        <f t="shared" ref="AE1282:AE1345" si="310">N1282+IF($D1282=TRUE,20000,10000)</f>
        <v>20085</v>
      </c>
      <c r="AF1282">
        <f t="shared" si="296"/>
        <v>100080</v>
      </c>
      <c r="AG1282">
        <f t="shared" si="297"/>
        <v>100078</v>
      </c>
      <c r="AH1282">
        <f t="shared" si="298"/>
        <v>100000</v>
      </c>
      <c r="AI1282">
        <f t="shared" si="299"/>
        <v>100000</v>
      </c>
      <c r="AJ1282">
        <f t="shared" si="300"/>
        <v>100000</v>
      </c>
    </row>
    <row r="1283" spans="1:36" x14ac:dyDescent="0.3">
      <c r="A1283">
        <v>4260801942</v>
      </c>
      <c r="B1283">
        <v>1544277120</v>
      </c>
      <c r="C1283">
        <v>7062</v>
      </c>
      <c r="D1283" t="b">
        <v>1</v>
      </c>
      <c r="E1283">
        <v>44</v>
      </c>
      <c r="F1283">
        <v>97</v>
      </c>
      <c r="G1283">
        <v>78</v>
      </c>
      <c r="H1283">
        <v>76</v>
      </c>
      <c r="I1283">
        <v>26</v>
      </c>
      <c r="J1283">
        <v>86</v>
      </c>
      <c r="K1283">
        <v>93</v>
      </c>
      <c r="L1283">
        <v>110</v>
      </c>
      <c r="M1283">
        <v>112</v>
      </c>
      <c r="N1283">
        <v>108</v>
      </c>
      <c r="O1283">
        <v>31</v>
      </c>
      <c r="T1283" t="str">
        <f>IF(ISERROR(MATCH('Analysis backend'!$M$1,E1283:N1283,0)),"",'Analysis backend'!$L$1)</f>
        <v>Phantom Assassin</v>
      </c>
      <c r="U1283" t="str">
        <f>IF(T1283='Analysis backend'!$L$1,IF(ISERROR(MATCH('Analysis backend'!$M$1,E1283:I1283,0)),"Dire","Radiant"),"")</f>
        <v>Radiant</v>
      </c>
      <c r="V1283">
        <f t="shared" si="301"/>
        <v>2044</v>
      </c>
      <c r="W1283">
        <f t="shared" si="302"/>
        <v>2097</v>
      </c>
      <c r="X1283">
        <f t="shared" si="303"/>
        <v>2078</v>
      </c>
      <c r="Y1283">
        <f t="shared" si="304"/>
        <v>2076</v>
      </c>
      <c r="Z1283">
        <f t="shared" si="305"/>
        <v>2026</v>
      </c>
      <c r="AA1283">
        <f t="shared" si="306"/>
        <v>20086</v>
      </c>
      <c r="AB1283">
        <f t="shared" si="307"/>
        <v>20093</v>
      </c>
      <c r="AC1283">
        <f t="shared" si="308"/>
        <v>20110</v>
      </c>
      <c r="AD1283">
        <f t="shared" si="309"/>
        <v>20112</v>
      </c>
      <c r="AE1283">
        <f t="shared" si="310"/>
        <v>20108</v>
      </c>
      <c r="AF1283">
        <f t="shared" ref="AF1283:AF1346" si="311">O1283+100000</f>
        <v>100031</v>
      </c>
      <c r="AG1283">
        <f t="shared" ref="AG1283:AG1346" si="312">P1283+100000</f>
        <v>100000</v>
      </c>
      <c r="AH1283">
        <f t="shared" ref="AH1283:AH1346" si="313">Q1283+100000</f>
        <v>100000</v>
      </c>
      <c r="AI1283">
        <f t="shared" ref="AI1283:AI1346" si="314">R1283+100000</f>
        <v>100000</v>
      </c>
      <c r="AJ1283">
        <f t="shared" ref="AJ1283:AJ1346" si="315">S1283+100000</f>
        <v>100000</v>
      </c>
    </row>
    <row r="1284" spans="1:36" x14ac:dyDescent="0.3">
      <c r="A1284">
        <v>4260787059</v>
      </c>
      <c r="B1284">
        <v>1544276736</v>
      </c>
      <c r="C1284">
        <v>7004</v>
      </c>
      <c r="D1284" t="b">
        <v>1</v>
      </c>
      <c r="E1284">
        <v>97</v>
      </c>
      <c r="F1284">
        <v>121</v>
      </c>
      <c r="G1284">
        <v>50</v>
      </c>
      <c r="H1284">
        <v>1</v>
      </c>
      <c r="I1284">
        <v>52</v>
      </c>
      <c r="J1284">
        <v>38</v>
      </c>
      <c r="K1284">
        <v>76</v>
      </c>
      <c r="L1284">
        <v>111</v>
      </c>
      <c r="M1284">
        <v>44</v>
      </c>
      <c r="N1284">
        <v>100</v>
      </c>
      <c r="O1284">
        <v>35</v>
      </c>
      <c r="P1284">
        <v>63</v>
      </c>
      <c r="Q1284">
        <v>114</v>
      </c>
      <c r="T1284" t="str">
        <f>IF(ISERROR(MATCH('Analysis backend'!$M$1,E1284:N1284,0)),"",'Analysis backend'!$L$1)</f>
        <v>Phantom Assassin</v>
      </c>
      <c r="U1284" t="str">
        <f>IF(T1284='Analysis backend'!$L$1,IF(ISERROR(MATCH('Analysis backend'!$M$1,E1284:I1284,0)),"Dire","Radiant"),"")</f>
        <v>Dire</v>
      </c>
      <c r="V1284">
        <f t="shared" si="301"/>
        <v>2097</v>
      </c>
      <c r="W1284">
        <f t="shared" si="302"/>
        <v>2121</v>
      </c>
      <c r="X1284">
        <f t="shared" si="303"/>
        <v>2050</v>
      </c>
      <c r="Y1284">
        <f t="shared" si="304"/>
        <v>2001</v>
      </c>
      <c r="Z1284">
        <f t="shared" si="305"/>
        <v>2052</v>
      </c>
      <c r="AA1284">
        <f t="shared" si="306"/>
        <v>20038</v>
      </c>
      <c r="AB1284">
        <f t="shared" si="307"/>
        <v>20076</v>
      </c>
      <c r="AC1284">
        <f t="shared" si="308"/>
        <v>20111</v>
      </c>
      <c r="AD1284">
        <f t="shared" si="309"/>
        <v>20044</v>
      </c>
      <c r="AE1284">
        <f t="shared" si="310"/>
        <v>20100</v>
      </c>
      <c r="AF1284">
        <f t="shared" si="311"/>
        <v>100035</v>
      </c>
      <c r="AG1284">
        <f t="shared" si="312"/>
        <v>100063</v>
      </c>
      <c r="AH1284">
        <f t="shared" si="313"/>
        <v>100114</v>
      </c>
      <c r="AI1284">
        <f t="shared" si="314"/>
        <v>100000</v>
      </c>
      <c r="AJ1284">
        <f t="shared" si="315"/>
        <v>100000</v>
      </c>
    </row>
    <row r="1285" spans="1:36" x14ac:dyDescent="0.3">
      <c r="A1285">
        <v>4260790374</v>
      </c>
      <c r="B1285">
        <v>1544276736</v>
      </c>
      <c r="C1285">
        <v>7004</v>
      </c>
      <c r="D1285" t="b">
        <v>0</v>
      </c>
      <c r="E1285">
        <v>6</v>
      </c>
      <c r="F1285">
        <v>50</v>
      </c>
      <c r="G1285">
        <v>44</v>
      </c>
      <c r="H1285">
        <v>110</v>
      </c>
      <c r="I1285">
        <v>87</v>
      </c>
      <c r="J1285">
        <v>82</v>
      </c>
      <c r="K1285">
        <v>84</v>
      </c>
      <c r="L1285">
        <v>2</v>
      </c>
      <c r="M1285">
        <v>88</v>
      </c>
      <c r="N1285">
        <v>114</v>
      </c>
      <c r="O1285">
        <v>80</v>
      </c>
      <c r="P1285">
        <v>97</v>
      </c>
      <c r="Q1285">
        <v>31</v>
      </c>
      <c r="T1285" t="str">
        <f>IF(ISERROR(MATCH('Analysis backend'!$M$1,E1285:N1285,0)),"",'Analysis backend'!$L$1)</f>
        <v>Phantom Assassin</v>
      </c>
      <c r="U1285" t="str">
        <f>IF(T1285='Analysis backend'!$L$1,IF(ISERROR(MATCH('Analysis backend'!$M$1,E1285:I1285,0)),"Dire","Radiant"),"")</f>
        <v>Radiant</v>
      </c>
      <c r="V1285">
        <f t="shared" si="301"/>
        <v>1006</v>
      </c>
      <c r="W1285">
        <f t="shared" si="302"/>
        <v>1050</v>
      </c>
      <c r="X1285">
        <f t="shared" si="303"/>
        <v>1044</v>
      </c>
      <c r="Y1285">
        <f t="shared" si="304"/>
        <v>1110</v>
      </c>
      <c r="Z1285">
        <f t="shared" si="305"/>
        <v>1087</v>
      </c>
      <c r="AA1285">
        <f t="shared" si="306"/>
        <v>10082</v>
      </c>
      <c r="AB1285">
        <f t="shared" si="307"/>
        <v>10084</v>
      </c>
      <c r="AC1285">
        <f t="shared" si="308"/>
        <v>10002</v>
      </c>
      <c r="AD1285">
        <f t="shared" si="309"/>
        <v>10088</v>
      </c>
      <c r="AE1285">
        <f t="shared" si="310"/>
        <v>10114</v>
      </c>
      <c r="AF1285">
        <f t="shared" si="311"/>
        <v>100080</v>
      </c>
      <c r="AG1285">
        <f t="shared" si="312"/>
        <v>100097</v>
      </c>
      <c r="AH1285">
        <f t="shared" si="313"/>
        <v>100031</v>
      </c>
      <c r="AI1285">
        <f t="shared" si="314"/>
        <v>100000</v>
      </c>
      <c r="AJ1285">
        <f t="shared" si="315"/>
        <v>100000</v>
      </c>
    </row>
    <row r="1286" spans="1:36" x14ac:dyDescent="0.3">
      <c r="A1286">
        <v>4260790374</v>
      </c>
      <c r="B1286">
        <v>1544276736</v>
      </c>
      <c r="C1286">
        <v>7004</v>
      </c>
      <c r="D1286" t="b">
        <v>0</v>
      </c>
      <c r="E1286">
        <v>6</v>
      </c>
      <c r="F1286">
        <v>50</v>
      </c>
      <c r="G1286">
        <v>44</v>
      </c>
      <c r="H1286">
        <v>110</v>
      </c>
      <c r="I1286">
        <v>87</v>
      </c>
      <c r="J1286">
        <v>82</v>
      </c>
      <c r="K1286">
        <v>84</v>
      </c>
      <c r="L1286">
        <v>2</v>
      </c>
      <c r="M1286">
        <v>88</v>
      </c>
      <c r="N1286">
        <v>114</v>
      </c>
      <c r="O1286">
        <v>80</v>
      </c>
      <c r="P1286">
        <v>97</v>
      </c>
      <c r="Q1286">
        <v>31</v>
      </c>
      <c r="T1286" t="str">
        <f>IF(ISERROR(MATCH('Analysis backend'!$M$1,E1286:N1286,0)),"",'Analysis backend'!$L$1)</f>
        <v>Phantom Assassin</v>
      </c>
      <c r="U1286" t="str">
        <f>IF(T1286='Analysis backend'!$L$1,IF(ISERROR(MATCH('Analysis backend'!$M$1,E1286:I1286,0)),"Dire","Radiant"),"")</f>
        <v>Radiant</v>
      </c>
      <c r="V1286">
        <f t="shared" si="301"/>
        <v>1006</v>
      </c>
      <c r="W1286">
        <f t="shared" si="302"/>
        <v>1050</v>
      </c>
      <c r="X1286">
        <f t="shared" si="303"/>
        <v>1044</v>
      </c>
      <c r="Y1286">
        <f t="shared" si="304"/>
        <v>1110</v>
      </c>
      <c r="Z1286">
        <f t="shared" si="305"/>
        <v>1087</v>
      </c>
      <c r="AA1286">
        <f t="shared" si="306"/>
        <v>10082</v>
      </c>
      <c r="AB1286">
        <f t="shared" si="307"/>
        <v>10084</v>
      </c>
      <c r="AC1286">
        <f t="shared" si="308"/>
        <v>10002</v>
      </c>
      <c r="AD1286">
        <f t="shared" si="309"/>
        <v>10088</v>
      </c>
      <c r="AE1286">
        <f t="shared" si="310"/>
        <v>10114</v>
      </c>
      <c r="AF1286">
        <f t="shared" si="311"/>
        <v>100080</v>
      </c>
      <c r="AG1286">
        <f t="shared" si="312"/>
        <v>100097</v>
      </c>
      <c r="AH1286">
        <f t="shared" si="313"/>
        <v>100031</v>
      </c>
      <c r="AI1286">
        <f t="shared" si="314"/>
        <v>100000</v>
      </c>
      <c r="AJ1286">
        <f t="shared" si="315"/>
        <v>100000</v>
      </c>
    </row>
    <row r="1287" spans="1:36" x14ac:dyDescent="0.3">
      <c r="A1287">
        <v>4260834647</v>
      </c>
      <c r="B1287">
        <v>1544278144</v>
      </c>
      <c r="C1287">
        <v>6938</v>
      </c>
      <c r="D1287" t="b">
        <v>1</v>
      </c>
      <c r="E1287">
        <v>18</v>
      </c>
      <c r="F1287">
        <v>110</v>
      </c>
      <c r="G1287">
        <v>15</v>
      </c>
      <c r="H1287">
        <v>19</v>
      </c>
      <c r="I1287">
        <v>41</v>
      </c>
      <c r="J1287">
        <v>50</v>
      </c>
      <c r="K1287">
        <v>63</v>
      </c>
      <c r="L1287">
        <v>31</v>
      </c>
      <c r="M1287">
        <v>74</v>
      </c>
      <c r="N1287">
        <v>9</v>
      </c>
      <c r="O1287">
        <v>97</v>
      </c>
      <c r="P1287">
        <v>34</v>
      </c>
      <c r="T1287" t="str">
        <f>IF(ISERROR(MATCH('Analysis backend'!$M$1,E1287:N1287,0)),"",'Analysis backend'!$L$1)</f>
        <v/>
      </c>
      <c r="U1287" t="str">
        <f>IF(T1287='Analysis backend'!$L$1,IF(ISERROR(MATCH('Analysis backend'!$M$1,E1287:I1287,0)),"Dire","Radiant"),"")</f>
        <v/>
      </c>
      <c r="V1287">
        <f t="shared" si="301"/>
        <v>2018</v>
      </c>
      <c r="W1287">
        <f t="shared" si="302"/>
        <v>2110</v>
      </c>
      <c r="X1287">
        <f t="shared" si="303"/>
        <v>2015</v>
      </c>
      <c r="Y1287">
        <f t="shared" si="304"/>
        <v>2019</v>
      </c>
      <c r="Z1287">
        <f t="shared" si="305"/>
        <v>2041</v>
      </c>
      <c r="AA1287">
        <f t="shared" si="306"/>
        <v>20050</v>
      </c>
      <c r="AB1287">
        <f t="shared" si="307"/>
        <v>20063</v>
      </c>
      <c r="AC1287">
        <f t="shared" si="308"/>
        <v>20031</v>
      </c>
      <c r="AD1287">
        <f t="shared" si="309"/>
        <v>20074</v>
      </c>
      <c r="AE1287">
        <f t="shared" si="310"/>
        <v>20009</v>
      </c>
      <c r="AF1287">
        <f t="shared" si="311"/>
        <v>100097</v>
      </c>
      <c r="AG1287">
        <f t="shared" si="312"/>
        <v>100034</v>
      </c>
      <c r="AH1287">
        <f t="shared" si="313"/>
        <v>100000</v>
      </c>
      <c r="AI1287">
        <f t="shared" si="314"/>
        <v>100000</v>
      </c>
      <c r="AJ1287">
        <f t="shared" si="315"/>
        <v>100000</v>
      </c>
    </row>
    <row r="1288" spans="1:36" x14ac:dyDescent="0.3">
      <c r="A1288">
        <v>4260858183</v>
      </c>
      <c r="B1288">
        <v>1544278784</v>
      </c>
      <c r="C1288">
        <v>6972</v>
      </c>
      <c r="D1288" t="b">
        <v>0</v>
      </c>
      <c r="E1288">
        <v>6</v>
      </c>
      <c r="F1288">
        <v>26</v>
      </c>
      <c r="G1288">
        <v>57</v>
      </c>
      <c r="H1288">
        <v>23</v>
      </c>
      <c r="I1288">
        <v>31</v>
      </c>
      <c r="J1288">
        <v>8</v>
      </c>
      <c r="K1288">
        <v>19</v>
      </c>
      <c r="L1288">
        <v>97</v>
      </c>
      <c r="M1288">
        <v>16</v>
      </c>
      <c r="N1288">
        <v>27</v>
      </c>
      <c r="O1288">
        <v>46</v>
      </c>
      <c r="P1288">
        <v>44</v>
      </c>
      <c r="Q1288">
        <v>109</v>
      </c>
      <c r="T1288" t="str">
        <f>IF(ISERROR(MATCH('Analysis backend'!$M$1,E1288:N1288,0)),"",'Analysis backend'!$L$1)</f>
        <v/>
      </c>
      <c r="U1288" t="str">
        <f>IF(T1288='Analysis backend'!$L$1,IF(ISERROR(MATCH('Analysis backend'!$M$1,E1288:I1288,0)),"Dire","Radiant"),"")</f>
        <v/>
      </c>
      <c r="V1288">
        <f t="shared" si="301"/>
        <v>1006</v>
      </c>
      <c r="W1288">
        <f t="shared" si="302"/>
        <v>1026</v>
      </c>
      <c r="X1288">
        <f t="shared" si="303"/>
        <v>1057</v>
      </c>
      <c r="Y1288">
        <f t="shared" si="304"/>
        <v>1023</v>
      </c>
      <c r="Z1288">
        <f t="shared" si="305"/>
        <v>1031</v>
      </c>
      <c r="AA1288">
        <f t="shared" si="306"/>
        <v>10008</v>
      </c>
      <c r="AB1288">
        <f t="shared" si="307"/>
        <v>10019</v>
      </c>
      <c r="AC1288">
        <f t="shared" si="308"/>
        <v>10097</v>
      </c>
      <c r="AD1288">
        <f t="shared" si="309"/>
        <v>10016</v>
      </c>
      <c r="AE1288">
        <f t="shared" si="310"/>
        <v>10027</v>
      </c>
      <c r="AF1288">
        <f t="shared" si="311"/>
        <v>100046</v>
      </c>
      <c r="AG1288">
        <f t="shared" si="312"/>
        <v>100044</v>
      </c>
      <c r="AH1288">
        <f t="shared" si="313"/>
        <v>100109</v>
      </c>
      <c r="AI1288">
        <f t="shared" si="314"/>
        <v>100000</v>
      </c>
      <c r="AJ1288">
        <f t="shared" si="315"/>
        <v>100000</v>
      </c>
    </row>
    <row r="1289" spans="1:36" x14ac:dyDescent="0.3">
      <c r="A1289">
        <v>4260842749</v>
      </c>
      <c r="B1289">
        <v>1544278400</v>
      </c>
      <c r="C1289">
        <v>6877</v>
      </c>
      <c r="D1289" t="b">
        <v>0</v>
      </c>
      <c r="E1289">
        <v>71</v>
      </c>
      <c r="F1289">
        <v>85</v>
      </c>
      <c r="G1289">
        <v>6</v>
      </c>
      <c r="H1289">
        <v>9</v>
      </c>
      <c r="I1289">
        <v>120</v>
      </c>
      <c r="J1289">
        <v>119</v>
      </c>
      <c r="K1289">
        <v>50</v>
      </c>
      <c r="L1289">
        <v>114</v>
      </c>
      <c r="M1289">
        <v>97</v>
      </c>
      <c r="N1289">
        <v>106</v>
      </c>
      <c r="O1289">
        <v>44</v>
      </c>
      <c r="P1289">
        <v>59</v>
      </c>
      <c r="T1289" t="str">
        <f>IF(ISERROR(MATCH('Analysis backend'!$M$1,E1289:N1289,0)),"",'Analysis backend'!$L$1)</f>
        <v/>
      </c>
      <c r="U1289" t="str">
        <f>IF(T1289='Analysis backend'!$L$1,IF(ISERROR(MATCH('Analysis backend'!$M$1,E1289:I1289,0)),"Dire","Radiant"),"")</f>
        <v/>
      </c>
      <c r="V1289">
        <f t="shared" si="301"/>
        <v>1071</v>
      </c>
      <c r="W1289">
        <f t="shared" si="302"/>
        <v>1085</v>
      </c>
      <c r="X1289">
        <f t="shared" si="303"/>
        <v>1006</v>
      </c>
      <c r="Y1289">
        <f t="shared" si="304"/>
        <v>1009</v>
      </c>
      <c r="Z1289">
        <f t="shared" si="305"/>
        <v>1120</v>
      </c>
      <c r="AA1289">
        <f t="shared" si="306"/>
        <v>10119</v>
      </c>
      <c r="AB1289">
        <f t="shared" si="307"/>
        <v>10050</v>
      </c>
      <c r="AC1289">
        <f t="shared" si="308"/>
        <v>10114</v>
      </c>
      <c r="AD1289">
        <f t="shared" si="309"/>
        <v>10097</v>
      </c>
      <c r="AE1289">
        <f t="shared" si="310"/>
        <v>10106</v>
      </c>
      <c r="AF1289">
        <f t="shared" si="311"/>
        <v>100044</v>
      </c>
      <c r="AG1289">
        <f t="shared" si="312"/>
        <v>100059</v>
      </c>
      <c r="AH1289">
        <f t="shared" si="313"/>
        <v>100000</v>
      </c>
      <c r="AI1289">
        <f t="shared" si="314"/>
        <v>100000</v>
      </c>
      <c r="AJ1289">
        <f t="shared" si="315"/>
        <v>100000</v>
      </c>
    </row>
    <row r="1290" spans="1:36" x14ac:dyDescent="0.3">
      <c r="A1290">
        <v>4260881240</v>
      </c>
      <c r="B1290">
        <v>1544279552</v>
      </c>
      <c r="C1290">
        <v>7281</v>
      </c>
      <c r="T1290" t="str">
        <f>IF(ISERROR(MATCH('Analysis backend'!$M$1,E1290:N1290,0)),"",'Analysis backend'!$L$1)</f>
        <v/>
      </c>
      <c r="U1290" t="str">
        <f>IF(T1290='Analysis backend'!$L$1,IF(ISERROR(MATCH('Analysis backend'!$M$1,E1290:I1290,0)),"Dire","Radiant"),"")</f>
        <v/>
      </c>
      <c r="V1290">
        <f t="shared" si="301"/>
        <v>1000</v>
      </c>
      <c r="W1290">
        <f t="shared" si="302"/>
        <v>1000</v>
      </c>
      <c r="X1290">
        <f t="shared" si="303"/>
        <v>1000</v>
      </c>
      <c r="Y1290">
        <f t="shared" si="304"/>
        <v>1000</v>
      </c>
      <c r="Z1290">
        <f t="shared" si="305"/>
        <v>1000</v>
      </c>
      <c r="AA1290">
        <f t="shared" si="306"/>
        <v>10000</v>
      </c>
      <c r="AB1290">
        <f t="shared" si="307"/>
        <v>10000</v>
      </c>
      <c r="AC1290">
        <f t="shared" si="308"/>
        <v>10000</v>
      </c>
      <c r="AD1290">
        <f t="shared" si="309"/>
        <v>10000</v>
      </c>
      <c r="AE1290">
        <f t="shared" si="310"/>
        <v>10000</v>
      </c>
      <c r="AF1290">
        <f t="shared" si="311"/>
        <v>100000</v>
      </c>
      <c r="AG1290">
        <f t="shared" si="312"/>
        <v>100000</v>
      </c>
      <c r="AH1290">
        <f t="shared" si="313"/>
        <v>100000</v>
      </c>
      <c r="AI1290">
        <f t="shared" si="314"/>
        <v>100000</v>
      </c>
      <c r="AJ1290">
        <f t="shared" si="315"/>
        <v>100000</v>
      </c>
    </row>
    <row r="1291" spans="1:36" x14ac:dyDescent="0.3">
      <c r="A1291">
        <v>4260886210</v>
      </c>
      <c r="B1291">
        <v>1544279680</v>
      </c>
      <c r="C1291">
        <v>6864</v>
      </c>
      <c r="D1291" t="b">
        <v>1</v>
      </c>
      <c r="E1291">
        <v>88</v>
      </c>
      <c r="F1291">
        <v>23</v>
      </c>
      <c r="G1291">
        <v>33</v>
      </c>
      <c r="H1291">
        <v>109</v>
      </c>
      <c r="I1291">
        <v>90</v>
      </c>
      <c r="J1291">
        <v>38</v>
      </c>
      <c r="K1291">
        <v>45</v>
      </c>
      <c r="L1291">
        <v>86</v>
      </c>
      <c r="M1291">
        <v>26</v>
      </c>
      <c r="N1291">
        <v>1</v>
      </c>
      <c r="O1291">
        <v>97</v>
      </c>
      <c r="P1291">
        <v>63</v>
      </c>
      <c r="Q1291">
        <v>22</v>
      </c>
      <c r="T1291" t="str">
        <f>IF(ISERROR(MATCH('Analysis backend'!$M$1,E1291:N1291,0)),"",'Analysis backend'!$L$1)</f>
        <v/>
      </c>
      <c r="U1291" t="str">
        <f>IF(T1291='Analysis backend'!$L$1,IF(ISERROR(MATCH('Analysis backend'!$M$1,E1291:I1291,0)),"Dire","Radiant"),"")</f>
        <v/>
      </c>
      <c r="V1291">
        <f t="shared" si="301"/>
        <v>2088</v>
      </c>
      <c r="W1291">
        <f t="shared" si="302"/>
        <v>2023</v>
      </c>
      <c r="X1291">
        <f t="shared" si="303"/>
        <v>2033</v>
      </c>
      <c r="Y1291">
        <f t="shared" si="304"/>
        <v>2109</v>
      </c>
      <c r="Z1291">
        <f t="shared" si="305"/>
        <v>2090</v>
      </c>
      <c r="AA1291">
        <f t="shared" si="306"/>
        <v>20038</v>
      </c>
      <c r="AB1291">
        <f t="shared" si="307"/>
        <v>20045</v>
      </c>
      <c r="AC1291">
        <f t="shared" si="308"/>
        <v>20086</v>
      </c>
      <c r="AD1291">
        <f t="shared" si="309"/>
        <v>20026</v>
      </c>
      <c r="AE1291">
        <f t="shared" si="310"/>
        <v>20001</v>
      </c>
      <c r="AF1291">
        <f t="shared" si="311"/>
        <v>100097</v>
      </c>
      <c r="AG1291">
        <f t="shared" si="312"/>
        <v>100063</v>
      </c>
      <c r="AH1291">
        <f t="shared" si="313"/>
        <v>100022</v>
      </c>
      <c r="AI1291">
        <f t="shared" si="314"/>
        <v>100000</v>
      </c>
      <c r="AJ1291">
        <f t="shared" si="315"/>
        <v>100000</v>
      </c>
    </row>
    <row r="1292" spans="1:36" x14ac:dyDescent="0.3">
      <c r="A1292">
        <v>4260858528</v>
      </c>
      <c r="B1292">
        <v>1544278784</v>
      </c>
      <c r="C1292">
        <v>6828</v>
      </c>
      <c r="D1292" t="b">
        <v>0</v>
      </c>
      <c r="E1292">
        <v>50</v>
      </c>
      <c r="F1292">
        <v>97</v>
      </c>
      <c r="G1292">
        <v>25</v>
      </c>
      <c r="H1292">
        <v>93</v>
      </c>
      <c r="I1292">
        <v>16</v>
      </c>
      <c r="J1292">
        <v>85</v>
      </c>
      <c r="K1292">
        <v>121</v>
      </c>
      <c r="L1292">
        <v>94</v>
      </c>
      <c r="M1292">
        <v>44</v>
      </c>
      <c r="N1292">
        <v>2</v>
      </c>
      <c r="O1292">
        <v>34</v>
      </c>
      <c r="P1292">
        <v>6</v>
      </c>
      <c r="Q1292">
        <v>78</v>
      </c>
      <c r="T1292" t="str">
        <f>IF(ISERROR(MATCH('Analysis backend'!$M$1,E1292:N1292,0)),"",'Analysis backend'!$L$1)</f>
        <v>Phantom Assassin</v>
      </c>
      <c r="U1292" t="str">
        <f>IF(T1292='Analysis backend'!$L$1,IF(ISERROR(MATCH('Analysis backend'!$M$1,E1292:I1292,0)),"Dire","Radiant"),"")</f>
        <v>Dire</v>
      </c>
      <c r="V1292">
        <f t="shared" si="301"/>
        <v>1050</v>
      </c>
      <c r="W1292">
        <f t="shared" si="302"/>
        <v>1097</v>
      </c>
      <c r="X1292">
        <f t="shared" si="303"/>
        <v>1025</v>
      </c>
      <c r="Y1292">
        <f t="shared" si="304"/>
        <v>1093</v>
      </c>
      <c r="Z1292">
        <f t="shared" si="305"/>
        <v>1016</v>
      </c>
      <c r="AA1292">
        <f t="shared" si="306"/>
        <v>10085</v>
      </c>
      <c r="AB1292">
        <f t="shared" si="307"/>
        <v>10121</v>
      </c>
      <c r="AC1292">
        <f t="shared" si="308"/>
        <v>10094</v>
      </c>
      <c r="AD1292">
        <f t="shared" si="309"/>
        <v>10044</v>
      </c>
      <c r="AE1292">
        <f t="shared" si="310"/>
        <v>10002</v>
      </c>
      <c r="AF1292">
        <f t="shared" si="311"/>
        <v>100034</v>
      </c>
      <c r="AG1292">
        <f t="shared" si="312"/>
        <v>100006</v>
      </c>
      <c r="AH1292">
        <f t="shared" si="313"/>
        <v>100078</v>
      </c>
      <c r="AI1292">
        <f t="shared" si="314"/>
        <v>100000</v>
      </c>
      <c r="AJ1292">
        <f t="shared" si="315"/>
        <v>100000</v>
      </c>
    </row>
    <row r="1293" spans="1:36" x14ac:dyDescent="0.3">
      <c r="A1293">
        <v>4260852833</v>
      </c>
      <c r="B1293">
        <v>1544278656</v>
      </c>
      <c r="C1293">
        <v>6818</v>
      </c>
      <c r="D1293" t="b">
        <v>0</v>
      </c>
      <c r="E1293">
        <v>97</v>
      </c>
      <c r="F1293">
        <v>75</v>
      </c>
      <c r="G1293">
        <v>8</v>
      </c>
      <c r="H1293">
        <v>55</v>
      </c>
      <c r="I1293">
        <v>100</v>
      </c>
      <c r="J1293">
        <v>19</v>
      </c>
      <c r="K1293">
        <v>114</v>
      </c>
      <c r="L1293">
        <v>121</v>
      </c>
      <c r="M1293">
        <v>44</v>
      </c>
      <c r="N1293">
        <v>3</v>
      </c>
      <c r="O1293">
        <v>31</v>
      </c>
      <c r="P1293">
        <v>109</v>
      </c>
      <c r="Q1293">
        <v>50</v>
      </c>
      <c r="T1293" t="str">
        <f>IF(ISERROR(MATCH('Analysis backend'!$M$1,E1293:N1293,0)),"",'Analysis backend'!$L$1)</f>
        <v>Phantom Assassin</v>
      </c>
      <c r="U1293" t="str">
        <f>IF(T1293='Analysis backend'!$L$1,IF(ISERROR(MATCH('Analysis backend'!$M$1,E1293:I1293,0)),"Dire","Radiant"),"")</f>
        <v>Dire</v>
      </c>
      <c r="V1293">
        <f t="shared" si="301"/>
        <v>1097</v>
      </c>
      <c r="W1293">
        <f t="shared" si="302"/>
        <v>1075</v>
      </c>
      <c r="X1293">
        <f t="shared" si="303"/>
        <v>1008</v>
      </c>
      <c r="Y1293">
        <f t="shared" si="304"/>
        <v>1055</v>
      </c>
      <c r="Z1293">
        <f t="shared" si="305"/>
        <v>1100</v>
      </c>
      <c r="AA1293">
        <f t="shared" si="306"/>
        <v>10019</v>
      </c>
      <c r="AB1293">
        <f t="shared" si="307"/>
        <v>10114</v>
      </c>
      <c r="AC1293">
        <f t="shared" si="308"/>
        <v>10121</v>
      </c>
      <c r="AD1293">
        <f t="shared" si="309"/>
        <v>10044</v>
      </c>
      <c r="AE1293">
        <f t="shared" si="310"/>
        <v>10003</v>
      </c>
      <c r="AF1293">
        <f t="shared" si="311"/>
        <v>100031</v>
      </c>
      <c r="AG1293">
        <f t="shared" si="312"/>
        <v>100109</v>
      </c>
      <c r="AH1293">
        <f t="shared" si="313"/>
        <v>100050</v>
      </c>
      <c r="AI1293">
        <f t="shared" si="314"/>
        <v>100000</v>
      </c>
      <c r="AJ1293">
        <f t="shared" si="315"/>
        <v>100000</v>
      </c>
    </row>
    <row r="1294" spans="1:36" x14ac:dyDescent="0.3">
      <c r="A1294">
        <v>4260898130</v>
      </c>
      <c r="B1294">
        <v>1544280064</v>
      </c>
      <c r="C1294">
        <v>7377</v>
      </c>
      <c r="D1294" t="b">
        <v>0</v>
      </c>
      <c r="E1294">
        <v>2</v>
      </c>
      <c r="F1294">
        <v>100</v>
      </c>
      <c r="G1294">
        <v>97</v>
      </c>
      <c r="H1294">
        <v>23</v>
      </c>
      <c r="I1294">
        <v>109</v>
      </c>
      <c r="J1294">
        <v>45</v>
      </c>
      <c r="K1294">
        <v>96</v>
      </c>
      <c r="L1294">
        <v>44</v>
      </c>
      <c r="M1294">
        <v>87</v>
      </c>
      <c r="N1294">
        <v>76</v>
      </c>
      <c r="O1294">
        <v>107</v>
      </c>
      <c r="P1294">
        <v>86</v>
      </c>
      <c r="T1294" t="str">
        <f>IF(ISERROR(MATCH('Analysis backend'!$M$1,E1294:N1294,0)),"",'Analysis backend'!$L$1)</f>
        <v>Phantom Assassin</v>
      </c>
      <c r="U1294" t="str">
        <f>IF(T1294='Analysis backend'!$L$1,IF(ISERROR(MATCH('Analysis backend'!$M$1,E1294:I1294,0)),"Dire","Radiant"),"")</f>
        <v>Dire</v>
      </c>
      <c r="V1294">
        <f t="shared" si="301"/>
        <v>1002</v>
      </c>
      <c r="W1294">
        <f t="shared" si="302"/>
        <v>1100</v>
      </c>
      <c r="X1294">
        <f t="shared" si="303"/>
        <v>1097</v>
      </c>
      <c r="Y1294">
        <f t="shared" si="304"/>
        <v>1023</v>
      </c>
      <c r="Z1294">
        <f t="shared" si="305"/>
        <v>1109</v>
      </c>
      <c r="AA1294">
        <f t="shared" si="306"/>
        <v>10045</v>
      </c>
      <c r="AB1294">
        <f t="shared" si="307"/>
        <v>10096</v>
      </c>
      <c r="AC1294">
        <f t="shared" si="308"/>
        <v>10044</v>
      </c>
      <c r="AD1294">
        <f t="shared" si="309"/>
        <v>10087</v>
      </c>
      <c r="AE1294">
        <f t="shared" si="310"/>
        <v>10076</v>
      </c>
      <c r="AF1294">
        <f t="shared" si="311"/>
        <v>100107</v>
      </c>
      <c r="AG1294">
        <f t="shared" si="312"/>
        <v>100086</v>
      </c>
      <c r="AH1294">
        <f t="shared" si="313"/>
        <v>100000</v>
      </c>
      <c r="AI1294">
        <f t="shared" si="314"/>
        <v>100000</v>
      </c>
      <c r="AJ1294">
        <f t="shared" si="315"/>
        <v>100000</v>
      </c>
    </row>
    <row r="1295" spans="1:36" x14ac:dyDescent="0.3">
      <c r="A1295">
        <v>4260895299</v>
      </c>
      <c r="B1295">
        <v>1544279936</v>
      </c>
      <c r="C1295">
        <v>6876</v>
      </c>
      <c r="D1295" t="b">
        <v>0</v>
      </c>
      <c r="E1295">
        <v>86</v>
      </c>
      <c r="F1295">
        <v>101</v>
      </c>
      <c r="G1295">
        <v>74</v>
      </c>
      <c r="H1295">
        <v>16</v>
      </c>
      <c r="I1295">
        <v>12</v>
      </c>
      <c r="J1295">
        <v>6</v>
      </c>
      <c r="K1295">
        <v>31</v>
      </c>
      <c r="L1295">
        <v>1</v>
      </c>
      <c r="M1295">
        <v>121</v>
      </c>
      <c r="N1295">
        <v>97</v>
      </c>
      <c r="O1295">
        <v>44</v>
      </c>
      <c r="P1295">
        <v>50</v>
      </c>
      <c r="Q1295">
        <v>109</v>
      </c>
      <c r="T1295" t="str">
        <f>IF(ISERROR(MATCH('Analysis backend'!$M$1,E1295:N1295,0)),"",'Analysis backend'!$L$1)</f>
        <v/>
      </c>
      <c r="U1295" t="str">
        <f>IF(T1295='Analysis backend'!$L$1,IF(ISERROR(MATCH('Analysis backend'!$M$1,E1295:I1295,0)),"Dire","Radiant"),"")</f>
        <v/>
      </c>
      <c r="V1295">
        <f t="shared" si="301"/>
        <v>1086</v>
      </c>
      <c r="W1295">
        <f t="shared" si="302"/>
        <v>1101</v>
      </c>
      <c r="X1295">
        <f t="shared" si="303"/>
        <v>1074</v>
      </c>
      <c r="Y1295">
        <f t="shared" si="304"/>
        <v>1016</v>
      </c>
      <c r="Z1295">
        <f t="shared" si="305"/>
        <v>1012</v>
      </c>
      <c r="AA1295">
        <f t="shared" si="306"/>
        <v>10006</v>
      </c>
      <c r="AB1295">
        <f t="shared" si="307"/>
        <v>10031</v>
      </c>
      <c r="AC1295">
        <f t="shared" si="308"/>
        <v>10001</v>
      </c>
      <c r="AD1295">
        <f t="shared" si="309"/>
        <v>10121</v>
      </c>
      <c r="AE1295">
        <f t="shared" si="310"/>
        <v>10097</v>
      </c>
      <c r="AF1295">
        <f t="shared" si="311"/>
        <v>100044</v>
      </c>
      <c r="AG1295">
        <f t="shared" si="312"/>
        <v>100050</v>
      </c>
      <c r="AH1295">
        <f t="shared" si="313"/>
        <v>100109</v>
      </c>
      <c r="AI1295">
        <f t="shared" si="314"/>
        <v>100000</v>
      </c>
      <c r="AJ1295">
        <f t="shared" si="315"/>
        <v>100000</v>
      </c>
    </row>
    <row r="1296" spans="1:36" x14ac:dyDescent="0.3">
      <c r="A1296">
        <v>4260902912</v>
      </c>
      <c r="B1296">
        <v>1544280192</v>
      </c>
      <c r="C1296">
        <v>6812</v>
      </c>
      <c r="D1296" t="b">
        <v>0</v>
      </c>
      <c r="E1296">
        <v>16</v>
      </c>
      <c r="F1296">
        <v>97</v>
      </c>
      <c r="G1296">
        <v>44</v>
      </c>
      <c r="H1296">
        <v>106</v>
      </c>
      <c r="I1296">
        <v>75</v>
      </c>
      <c r="J1296">
        <v>41</v>
      </c>
      <c r="K1296">
        <v>76</v>
      </c>
      <c r="L1296">
        <v>7</v>
      </c>
      <c r="M1296">
        <v>86</v>
      </c>
      <c r="N1296">
        <v>56</v>
      </c>
      <c r="O1296">
        <v>34</v>
      </c>
      <c r="T1296" t="str">
        <f>IF(ISERROR(MATCH('Analysis backend'!$M$1,E1296:N1296,0)),"",'Analysis backend'!$L$1)</f>
        <v>Phantom Assassin</v>
      </c>
      <c r="U1296" t="str">
        <f>IF(T1296='Analysis backend'!$L$1,IF(ISERROR(MATCH('Analysis backend'!$M$1,E1296:I1296,0)),"Dire","Radiant"),"")</f>
        <v>Radiant</v>
      </c>
      <c r="V1296">
        <f t="shared" si="301"/>
        <v>1016</v>
      </c>
      <c r="W1296">
        <f t="shared" si="302"/>
        <v>1097</v>
      </c>
      <c r="X1296">
        <f t="shared" si="303"/>
        <v>1044</v>
      </c>
      <c r="Y1296">
        <f t="shared" si="304"/>
        <v>1106</v>
      </c>
      <c r="Z1296">
        <f t="shared" si="305"/>
        <v>1075</v>
      </c>
      <c r="AA1296">
        <f t="shared" si="306"/>
        <v>10041</v>
      </c>
      <c r="AB1296">
        <f t="shared" si="307"/>
        <v>10076</v>
      </c>
      <c r="AC1296">
        <f t="shared" si="308"/>
        <v>10007</v>
      </c>
      <c r="AD1296">
        <f t="shared" si="309"/>
        <v>10086</v>
      </c>
      <c r="AE1296">
        <f t="shared" si="310"/>
        <v>10056</v>
      </c>
      <c r="AF1296">
        <f t="shared" si="311"/>
        <v>100034</v>
      </c>
      <c r="AG1296">
        <f t="shared" si="312"/>
        <v>100000</v>
      </c>
      <c r="AH1296">
        <f t="shared" si="313"/>
        <v>100000</v>
      </c>
      <c r="AI1296">
        <f t="shared" si="314"/>
        <v>100000</v>
      </c>
      <c r="AJ1296">
        <f t="shared" si="315"/>
        <v>100000</v>
      </c>
    </row>
    <row r="1297" spans="1:36" x14ac:dyDescent="0.3">
      <c r="A1297">
        <v>4260898130</v>
      </c>
      <c r="B1297">
        <v>1544280064</v>
      </c>
      <c r="C1297">
        <v>7377</v>
      </c>
      <c r="D1297" t="b">
        <v>0</v>
      </c>
      <c r="E1297">
        <v>2</v>
      </c>
      <c r="F1297">
        <v>100</v>
      </c>
      <c r="G1297">
        <v>97</v>
      </c>
      <c r="H1297">
        <v>23</v>
      </c>
      <c r="I1297">
        <v>109</v>
      </c>
      <c r="J1297">
        <v>45</v>
      </c>
      <c r="K1297">
        <v>96</v>
      </c>
      <c r="L1297">
        <v>44</v>
      </c>
      <c r="M1297">
        <v>87</v>
      </c>
      <c r="N1297">
        <v>76</v>
      </c>
      <c r="O1297">
        <v>107</v>
      </c>
      <c r="P1297">
        <v>86</v>
      </c>
      <c r="T1297" t="str">
        <f>IF(ISERROR(MATCH('Analysis backend'!$M$1,E1297:N1297,0)),"",'Analysis backend'!$L$1)</f>
        <v>Phantom Assassin</v>
      </c>
      <c r="U1297" t="str">
        <f>IF(T1297='Analysis backend'!$L$1,IF(ISERROR(MATCH('Analysis backend'!$M$1,E1297:I1297,0)),"Dire","Radiant"),"")</f>
        <v>Dire</v>
      </c>
      <c r="V1297">
        <f t="shared" si="301"/>
        <v>1002</v>
      </c>
      <c r="W1297">
        <f t="shared" si="302"/>
        <v>1100</v>
      </c>
      <c r="X1297">
        <f t="shared" si="303"/>
        <v>1097</v>
      </c>
      <c r="Y1297">
        <f t="shared" si="304"/>
        <v>1023</v>
      </c>
      <c r="Z1297">
        <f t="shared" si="305"/>
        <v>1109</v>
      </c>
      <c r="AA1297">
        <f t="shared" si="306"/>
        <v>10045</v>
      </c>
      <c r="AB1297">
        <f t="shared" si="307"/>
        <v>10096</v>
      </c>
      <c r="AC1297">
        <f t="shared" si="308"/>
        <v>10044</v>
      </c>
      <c r="AD1297">
        <f t="shared" si="309"/>
        <v>10087</v>
      </c>
      <c r="AE1297">
        <f t="shared" si="310"/>
        <v>10076</v>
      </c>
      <c r="AF1297">
        <f t="shared" si="311"/>
        <v>100107</v>
      </c>
      <c r="AG1297">
        <f t="shared" si="312"/>
        <v>100086</v>
      </c>
      <c r="AH1297">
        <f t="shared" si="313"/>
        <v>100000</v>
      </c>
      <c r="AI1297">
        <f t="shared" si="314"/>
        <v>100000</v>
      </c>
      <c r="AJ1297">
        <f t="shared" si="315"/>
        <v>100000</v>
      </c>
    </row>
    <row r="1298" spans="1:36" x14ac:dyDescent="0.3">
      <c r="A1298">
        <v>4260842749</v>
      </c>
      <c r="B1298">
        <v>1544278400</v>
      </c>
      <c r="C1298">
        <v>6877</v>
      </c>
      <c r="D1298" t="b">
        <v>0</v>
      </c>
      <c r="E1298">
        <v>71</v>
      </c>
      <c r="F1298">
        <v>85</v>
      </c>
      <c r="G1298">
        <v>6</v>
      </c>
      <c r="H1298">
        <v>9</v>
      </c>
      <c r="I1298">
        <v>120</v>
      </c>
      <c r="J1298">
        <v>119</v>
      </c>
      <c r="K1298">
        <v>50</v>
      </c>
      <c r="L1298">
        <v>114</v>
      </c>
      <c r="M1298">
        <v>97</v>
      </c>
      <c r="N1298">
        <v>106</v>
      </c>
      <c r="O1298">
        <v>44</v>
      </c>
      <c r="P1298">
        <v>59</v>
      </c>
      <c r="T1298" t="str">
        <f>IF(ISERROR(MATCH('Analysis backend'!$M$1,E1298:N1298,0)),"",'Analysis backend'!$L$1)</f>
        <v/>
      </c>
      <c r="U1298" t="str">
        <f>IF(T1298='Analysis backend'!$L$1,IF(ISERROR(MATCH('Analysis backend'!$M$1,E1298:I1298,0)),"Dire","Radiant"),"")</f>
        <v/>
      </c>
      <c r="V1298">
        <f t="shared" si="301"/>
        <v>1071</v>
      </c>
      <c r="W1298">
        <f t="shared" si="302"/>
        <v>1085</v>
      </c>
      <c r="X1298">
        <f t="shared" si="303"/>
        <v>1006</v>
      </c>
      <c r="Y1298">
        <f t="shared" si="304"/>
        <v>1009</v>
      </c>
      <c r="Z1298">
        <f t="shared" si="305"/>
        <v>1120</v>
      </c>
      <c r="AA1298">
        <f t="shared" si="306"/>
        <v>10119</v>
      </c>
      <c r="AB1298">
        <f t="shared" si="307"/>
        <v>10050</v>
      </c>
      <c r="AC1298">
        <f t="shared" si="308"/>
        <v>10114</v>
      </c>
      <c r="AD1298">
        <f t="shared" si="309"/>
        <v>10097</v>
      </c>
      <c r="AE1298">
        <f t="shared" si="310"/>
        <v>10106</v>
      </c>
      <c r="AF1298">
        <f t="shared" si="311"/>
        <v>100044</v>
      </c>
      <c r="AG1298">
        <f t="shared" si="312"/>
        <v>100059</v>
      </c>
      <c r="AH1298">
        <f t="shared" si="313"/>
        <v>100000</v>
      </c>
      <c r="AI1298">
        <f t="shared" si="314"/>
        <v>100000</v>
      </c>
      <c r="AJ1298">
        <f t="shared" si="315"/>
        <v>100000</v>
      </c>
    </row>
    <row r="1299" spans="1:36" x14ac:dyDescent="0.3">
      <c r="A1299">
        <v>4260895299</v>
      </c>
      <c r="B1299">
        <v>1544279936</v>
      </c>
      <c r="C1299">
        <v>6876</v>
      </c>
      <c r="D1299" t="b">
        <v>0</v>
      </c>
      <c r="E1299">
        <v>86</v>
      </c>
      <c r="F1299">
        <v>101</v>
      </c>
      <c r="G1299">
        <v>74</v>
      </c>
      <c r="H1299">
        <v>16</v>
      </c>
      <c r="I1299">
        <v>12</v>
      </c>
      <c r="J1299">
        <v>6</v>
      </c>
      <c r="K1299">
        <v>31</v>
      </c>
      <c r="L1299">
        <v>1</v>
      </c>
      <c r="M1299">
        <v>121</v>
      </c>
      <c r="N1299">
        <v>97</v>
      </c>
      <c r="O1299">
        <v>44</v>
      </c>
      <c r="P1299">
        <v>50</v>
      </c>
      <c r="Q1299">
        <v>109</v>
      </c>
      <c r="T1299" t="str">
        <f>IF(ISERROR(MATCH('Analysis backend'!$M$1,E1299:N1299,0)),"",'Analysis backend'!$L$1)</f>
        <v/>
      </c>
      <c r="U1299" t="str">
        <f>IF(T1299='Analysis backend'!$L$1,IF(ISERROR(MATCH('Analysis backend'!$M$1,E1299:I1299,0)),"Dire","Radiant"),"")</f>
        <v/>
      </c>
      <c r="V1299">
        <f t="shared" si="301"/>
        <v>1086</v>
      </c>
      <c r="W1299">
        <f t="shared" si="302"/>
        <v>1101</v>
      </c>
      <c r="X1299">
        <f t="shared" si="303"/>
        <v>1074</v>
      </c>
      <c r="Y1299">
        <f t="shared" si="304"/>
        <v>1016</v>
      </c>
      <c r="Z1299">
        <f t="shared" si="305"/>
        <v>1012</v>
      </c>
      <c r="AA1299">
        <f t="shared" si="306"/>
        <v>10006</v>
      </c>
      <c r="AB1299">
        <f t="shared" si="307"/>
        <v>10031</v>
      </c>
      <c r="AC1299">
        <f t="shared" si="308"/>
        <v>10001</v>
      </c>
      <c r="AD1299">
        <f t="shared" si="309"/>
        <v>10121</v>
      </c>
      <c r="AE1299">
        <f t="shared" si="310"/>
        <v>10097</v>
      </c>
      <c r="AF1299">
        <f t="shared" si="311"/>
        <v>100044</v>
      </c>
      <c r="AG1299">
        <f t="shared" si="312"/>
        <v>100050</v>
      </c>
      <c r="AH1299">
        <f t="shared" si="313"/>
        <v>100109</v>
      </c>
      <c r="AI1299">
        <f t="shared" si="314"/>
        <v>100000</v>
      </c>
      <c r="AJ1299">
        <f t="shared" si="315"/>
        <v>100000</v>
      </c>
    </row>
    <row r="1300" spans="1:36" x14ac:dyDescent="0.3">
      <c r="A1300">
        <v>4260886210</v>
      </c>
      <c r="B1300">
        <v>1544279680</v>
      </c>
      <c r="C1300">
        <v>6864</v>
      </c>
      <c r="D1300" t="b">
        <v>1</v>
      </c>
      <c r="E1300">
        <v>88</v>
      </c>
      <c r="F1300">
        <v>23</v>
      </c>
      <c r="G1300">
        <v>33</v>
      </c>
      <c r="H1300">
        <v>109</v>
      </c>
      <c r="I1300">
        <v>90</v>
      </c>
      <c r="J1300">
        <v>38</v>
      </c>
      <c r="K1300">
        <v>45</v>
      </c>
      <c r="L1300">
        <v>86</v>
      </c>
      <c r="M1300">
        <v>26</v>
      </c>
      <c r="N1300">
        <v>1</v>
      </c>
      <c r="O1300">
        <v>97</v>
      </c>
      <c r="P1300">
        <v>63</v>
      </c>
      <c r="Q1300">
        <v>22</v>
      </c>
      <c r="T1300" t="str">
        <f>IF(ISERROR(MATCH('Analysis backend'!$M$1,E1300:N1300,0)),"",'Analysis backend'!$L$1)</f>
        <v/>
      </c>
      <c r="U1300" t="str">
        <f>IF(T1300='Analysis backend'!$L$1,IF(ISERROR(MATCH('Analysis backend'!$M$1,E1300:I1300,0)),"Dire","Radiant"),"")</f>
        <v/>
      </c>
      <c r="V1300">
        <f t="shared" si="301"/>
        <v>2088</v>
      </c>
      <c r="W1300">
        <f t="shared" si="302"/>
        <v>2023</v>
      </c>
      <c r="X1300">
        <f t="shared" si="303"/>
        <v>2033</v>
      </c>
      <c r="Y1300">
        <f t="shared" si="304"/>
        <v>2109</v>
      </c>
      <c r="Z1300">
        <f t="shared" si="305"/>
        <v>2090</v>
      </c>
      <c r="AA1300">
        <f t="shared" si="306"/>
        <v>20038</v>
      </c>
      <c r="AB1300">
        <f t="shared" si="307"/>
        <v>20045</v>
      </c>
      <c r="AC1300">
        <f t="shared" si="308"/>
        <v>20086</v>
      </c>
      <c r="AD1300">
        <f t="shared" si="309"/>
        <v>20026</v>
      </c>
      <c r="AE1300">
        <f t="shared" si="310"/>
        <v>20001</v>
      </c>
      <c r="AF1300">
        <f t="shared" si="311"/>
        <v>100097</v>
      </c>
      <c r="AG1300">
        <f t="shared" si="312"/>
        <v>100063</v>
      </c>
      <c r="AH1300">
        <f t="shared" si="313"/>
        <v>100022</v>
      </c>
      <c r="AI1300">
        <f t="shared" si="314"/>
        <v>100000</v>
      </c>
      <c r="AJ1300">
        <f t="shared" si="315"/>
        <v>100000</v>
      </c>
    </row>
    <row r="1301" spans="1:36" x14ac:dyDescent="0.3">
      <c r="A1301">
        <v>4260852833</v>
      </c>
      <c r="B1301">
        <v>1544278656</v>
      </c>
      <c r="C1301">
        <v>6818</v>
      </c>
      <c r="D1301" t="b">
        <v>0</v>
      </c>
      <c r="E1301">
        <v>97</v>
      </c>
      <c r="F1301">
        <v>75</v>
      </c>
      <c r="G1301">
        <v>8</v>
      </c>
      <c r="H1301">
        <v>55</v>
      </c>
      <c r="I1301">
        <v>100</v>
      </c>
      <c r="J1301">
        <v>19</v>
      </c>
      <c r="K1301">
        <v>114</v>
      </c>
      <c r="L1301">
        <v>121</v>
      </c>
      <c r="M1301">
        <v>44</v>
      </c>
      <c r="N1301">
        <v>3</v>
      </c>
      <c r="O1301">
        <v>31</v>
      </c>
      <c r="P1301">
        <v>109</v>
      </c>
      <c r="Q1301">
        <v>50</v>
      </c>
      <c r="T1301" t="str">
        <f>IF(ISERROR(MATCH('Analysis backend'!$M$1,E1301:N1301,0)),"",'Analysis backend'!$L$1)</f>
        <v>Phantom Assassin</v>
      </c>
      <c r="U1301" t="str">
        <f>IF(T1301='Analysis backend'!$L$1,IF(ISERROR(MATCH('Analysis backend'!$M$1,E1301:I1301,0)),"Dire","Radiant"),"")</f>
        <v>Dire</v>
      </c>
      <c r="V1301">
        <f t="shared" si="301"/>
        <v>1097</v>
      </c>
      <c r="W1301">
        <f t="shared" si="302"/>
        <v>1075</v>
      </c>
      <c r="X1301">
        <f t="shared" si="303"/>
        <v>1008</v>
      </c>
      <c r="Y1301">
        <f t="shared" si="304"/>
        <v>1055</v>
      </c>
      <c r="Z1301">
        <f t="shared" si="305"/>
        <v>1100</v>
      </c>
      <c r="AA1301">
        <f t="shared" si="306"/>
        <v>10019</v>
      </c>
      <c r="AB1301">
        <f t="shared" si="307"/>
        <v>10114</v>
      </c>
      <c r="AC1301">
        <f t="shared" si="308"/>
        <v>10121</v>
      </c>
      <c r="AD1301">
        <f t="shared" si="309"/>
        <v>10044</v>
      </c>
      <c r="AE1301">
        <f t="shared" si="310"/>
        <v>10003</v>
      </c>
      <c r="AF1301">
        <f t="shared" si="311"/>
        <v>100031</v>
      </c>
      <c r="AG1301">
        <f t="shared" si="312"/>
        <v>100109</v>
      </c>
      <c r="AH1301">
        <f t="shared" si="313"/>
        <v>100050</v>
      </c>
      <c r="AI1301">
        <f t="shared" si="314"/>
        <v>100000</v>
      </c>
      <c r="AJ1301">
        <f t="shared" si="315"/>
        <v>100000</v>
      </c>
    </row>
    <row r="1302" spans="1:36" x14ac:dyDescent="0.3">
      <c r="A1302">
        <v>4260902912</v>
      </c>
      <c r="B1302">
        <v>1544280192</v>
      </c>
      <c r="C1302">
        <v>6812</v>
      </c>
      <c r="D1302" t="b">
        <v>0</v>
      </c>
      <c r="E1302">
        <v>16</v>
      </c>
      <c r="F1302">
        <v>97</v>
      </c>
      <c r="G1302">
        <v>44</v>
      </c>
      <c r="H1302">
        <v>106</v>
      </c>
      <c r="I1302">
        <v>75</v>
      </c>
      <c r="J1302">
        <v>41</v>
      </c>
      <c r="K1302">
        <v>76</v>
      </c>
      <c r="L1302">
        <v>7</v>
      </c>
      <c r="M1302">
        <v>86</v>
      </c>
      <c r="N1302">
        <v>56</v>
      </c>
      <c r="O1302">
        <v>34</v>
      </c>
      <c r="T1302" t="str">
        <f>IF(ISERROR(MATCH('Analysis backend'!$M$1,E1302:N1302,0)),"",'Analysis backend'!$L$1)</f>
        <v>Phantom Assassin</v>
      </c>
      <c r="U1302" t="str">
        <f>IF(T1302='Analysis backend'!$L$1,IF(ISERROR(MATCH('Analysis backend'!$M$1,E1302:I1302,0)),"Dire","Radiant"),"")</f>
        <v>Radiant</v>
      </c>
      <c r="V1302">
        <f t="shared" si="301"/>
        <v>1016</v>
      </c>
      <c r="W1302">
        <f t="shared" si="302"/>
        <v>1097</v>
      </c>
      <c r="X1302">
        <f t="shared" si="303"/>
        <v>1044</v>
      </c>
      <c r="Y1302">
        <f t="shared" si="304"/>
        <v>1106</v>
      </c>
      <c r="Z1302">
        <f t="shared" si="305"/>
        <v>1075</v>
      </c>
      <c r="AA1302">
        <f t="shared" si="306"/>
        <v>10041</v>
      </c>
      <c r="AB1302">
        <f t="shared" si="307"/>
        <v>10076</v>
      </c>
      <c r="AC1302">
        <f t="shared" si="308"/>
        <v>10007</v>
      </c>
      <c r="AD1302">
        <f t="shared" si="309"/>
        <v>10086</v>
      </c>
      <c r="AE1302">
        <f t="shared" si="310"/>
        <v>10056</v>
      </c>
      <c r="AF1302">
        <f t="shared" si="311"/>
        <v>100034</v>
      </c>
      <c r="AG1302">
        <f t="shared" si="312"/>
        <v>100000</v>
      </c>
      <c r="AH1302">
        <f t="shared" si="313"/>
        <v>100000</v>
      </c>
      <c r="AI1302">
        <f t="shared" si="314"/>
        <v>100000</v>
      </c>
      <c r="AJ1302">
        <f t="shared" si="315"/>
        <v>100000</v>
      </c>
    </row>
    <row r="1303" spans="1:36" x14ac:dyDescent="0.3">
      <c r="A1303">
        <v>4260905372</v>
      </c>
      <c r="B1303">
        <v>1544280320</v>
      </c>
      <c r="C1303">
        <v>6806</v>
      </c>
      <c r="D1303" t="b">
        <v>1</v>
      </c>
      <c r="E1303">
        <v>97</v>
      </c>
      <c r="F1303">
        <v>104</v>
      </c>
      <c r="G1303">
        <v>44</v>
      </c>
      <c r="H1303">
        <v>26</v>
      </c>
      <c r="I1303">
        <v>101</v>
      </c>
      <c r="J1303">
        <v>72</v>
      </c>
      <c r="K1303">
        <v>6</v>
      </c>
      <c r="L1303">
        <v>3</v>
      </c>
      <c r="M1303">
        <v>91</v>
      </c>
      <c r="N1303">
        <v>67</v>
      </c>
      <c r="O1303">
        <v>59</v>
      </c>
      <c r="T1303" t="str">
        <f>IF(ISERROR(MATCH('Analysis backend'!$M$1,E1303:N1303,0)),"",'Analysis backend'!$L$1)</f>
        <v>Phantom Assassin</v>
      </c>
      <c r="U1303" t="str">
        <f>IF(T1303='Analysis backend'!$L$1,IF(ISERROR(MATCH('Analysis backend'!$M$1,E1303:I1303,0)),"Dire","Radiant"),"")</f>
        <v>Radiant</v>
      </c>
      <c r="V1303">
        <f t="shared" si="301"/>
        <v>2097</v>
      </c>
      <c r="W1303">
        <f t="shared" si="302"/>
        <v>2104</v>
      </c>
      <c r="X1303">
        <f t="shared" si="303"/>
        <v>2044</v>
      </c>
      <c r="Y1303">
        <f t="shared" si="304"/>
        <v>2026</v>
      </c>
      <c r="Z1303">
        <f t="shared" si="305"/>
        <v>2101</v>
      </c>
      <c r="AA1303">
        <f t="shared" si="306"/>
        <v>20072</v>
      </c>
      <c r="AB1303">
        <f t="shared" si="307"/>
        <v>20006</v>
      </c>
      <c r="AC1303">
        <f t="shared" si="308"/>
        <v>20003</v>
      </c>
      <c r="AD1303">
        <f t="shared" si="309"/>
        <v>20091</v>
      </c>
      <c r="AE1303">
        <f t="shared" si="310"/>
        <v>20067</v>
      </c>
      <c r="AF1303">
        <f t="shared" si="311"/>
        <v>100059</v>
      </c>
      <c r="AG1303">
        <f t="shared" si="312"/>
        <v>100000</v>
      </c>
      <c r="AH1303">
        <f t="shared" si="313"/>
        <v>100000</v>
      </c>
      <c r="AI1303">
        <f t="shared" si="314"/>
        <v>100000</v>
      </c>
      <c r="AJ1303">
        <f t="shared" si="315"/>
        <v>100000</v>
      </c>
    </row>
    <row r="1304" spans="1:36" x14ac:dyDescent="0.3">
      <c r="A1304">
        <v>4260926575</v>
      </c>
      <c r="B1304">
        <v>1544280960</v>
      </c>
      <c r="C1304">
        <v>7240</v>
      </c>
      <c r="D1304" t="b">
        <v>1</v>
      </c>
      <c r="E1304">
        <v>27</v>
      </c>
      <c r="F1304">
        <v>12</v>
      </c>
      <c r="G1304">
        <v>17</v>
      </c>
      <c r="H1304">
        <v>104</v>
      </c>
      <c r="I1304">
        <v>86</v>
      </c>
      <c r="J1304">
        <v>114</v>
      </c>
      <c r="K1304">
        <v>50</v>
      </c>
      <c r="L1304">
        <v>101</v>
      </c>
      <c r="M1304">
        <v>52</v>
      </c>
      <c r="N1304">
        <v>3</v>
      </c>
      <c r="O1304">
        <v>97</v>
      </c>
      <c r="T1304" t="str">
        <f>IF(ISERROR(MATCH('Analysis backend'!$M$1,E1304:N1304,0)),"",'Analysis backend'!$L$1)</f>
        <v/>
      </c>
      <c r="U1304" t="str">
        <f>IF(T1304='Analysis backend'!$L$1,IF(ISERROR(MATCH('Analysis backend'!$M$1,E1304:I1304,0)),"Dire","Radiant"),"")</f>
        <v/>
      </c>
      <c r="V1304">
        <f t="shared" si="301"/>
        <v>2027</v>
      </c>
      <c r="W1304">
        <f t="shared" si="302"/>
        <v>2012</v>
      </c>
      <c r="X1304">
        <f t="shared" si="303"/>
        <v>2017</v>
      </c>
      <c r="Y1304">
        <f t="shared" si="304"/>
        <v>2104</v>
      </c>
      <c r="Z1304">
        <f t="shared" si="305"/>
        <v>2086</v>
      </c>
      <c r="AA1304">
        <f t="shared" si="306"/>
        <v>20114</v>
      </c>
      <c r="AB1304">
        <f t="shared" si="307"/>
        <v>20050</v>
      </c>
      <c r="AC1304">
        <f t="shared" si="308"/>
        <v>20101</v>
      </c>
      <c r="AD1304">
        <f t="shared" si="309"/>
        <v>20052</v>
      </c>
      <c r="AE1304">
        <f t="shared" si="310"/>
        <v>20003</v>
      </c>
      <c r="AF1304">
        <f t="shared" si="311"/>
        <v>100097</v>
      </c>
      <c r="AG1304">
        <f t="shared" si="312"/>
        <v>100000</v>
      </c>
      <c r="AH1304">
        <f t="shared" si="313"/>
        <v>100000</v>
      </c>
      <c r="AI1304">
        <f t="shared" si="314"/>
        <v>100000</v>
      </c>
      <c r="AJ1304">
        <f t="shared" si="315"/>
        <v>100000</v>
      </c>
    </row>
    <row r="1305" spans="1:36" x14ac:dyDescent="0.3">
      <c r="A1305">
        <v>4260932957</v>
      </c>
      <c r="B1305">
        <v>1544281088</v>
      </c>
      <c r="C1305">
        <v>7172</v>
      </c>
      <c r="D1305" t="b">
        <v>0</v>
      </c>
      <c r="E1305">
        <v>45</v>
      </c>
      <c r="F1305">
        <v>55</v>
      </c>
      <c r="G1305">
        <v>64</v>
      </c>
      <c r="H1305">
        <v>44</v>
      </c>
      <c r="I1305">
        <v>71</v>
      </c>
      <c r="J1305">
        <v>109</v>
      </c>
      <c r="K1305">
        <v>23</v>
      </c>
      <c r="L1305">
        <v>31</v>
      </c>
      <c r="M1305">
        <v>7</v>
      </c>
      <c r="N1305">
        <v>101</v>
      </c>
      <c r="O1305">
        <v>97</v>
      </c>
      <c r="P1305">
        <v>59</v>
      </c>
      <c r="Q1305">
        <v>98</v>
      </c>
      <c r="T1305" t="str">
        <f>IF(ISERROR(MATCH('Analysis backend'!$M$1,E1305:N1305,0)),"",'Analysis backend'!$L$1)</f>
        <v>Phantom Assassin</v>
      </c>
      <c r="U1305" t="str">
        <f>IF(T1305='Analysis backend'!$L$1,IF(ISERROR(MATCH('Analysis backend'!$M$1,E1305:I1305,0)),"Dire","Radiant"),"")</f>
        <v>Radiant</v>
      </c>
      <c r="V1305">
        <f t="shared" si="301"/>
        <v>1045</v>
      </c>
      <c r="W1305">
        <f t="shared" si="302"/>
        <v>1055</v>
      </c>
      <c r="X1305">
        <f t="shared" si="303"/>
        <v>1064</v>
      </c>
      <c r="Y1305">
        <f t="shared" si="304"/>
        <v>1044</v>
      </c>
      <c r="Z1305">
        <f t="shared" si="305"/>
        <v>1071</v>
      </c>
      <c r="AA1305">
        <f t="shared" si="306"/>
        <v>10109</v>
      </c>
      <c r="AB1305">
        <f t="shared" si="307"/>
        <v>10023</v>
      </c>
      <c r="AC1305">
        <f t="shared" si="308"/>
        <v>10031</v>
      </c>
      <c r="AD1305">
        <f t="shared" si="309"/>
        <v>10007</v>
      </c>
      <c r="AE1305">
        <f t="shared" si="310"/>
        <v>10101</v>
      </c>
      <c r="AF1305">
        <f t="shared" si="311"/>
        <v>100097</v>
      </c>
      <c r="AG1305">
        <f t="shared" si="312"/>
        <v>100059</v>
      </c>
      <c r="AH1305">
        <f t="shared" si="313"/>
        <v>100098</v>
      </c>
      <c r="AI1305">
        <f t="shared" si="314"/>
        <v>100000</v>
      </c>
      <c r="AJ1305">
        <f t="shared" si="315"/>
        <v>100000</v>
      </c>
    </row>
    <row r="1306" spans="1:36" x14ac:dyDescent="0.3">
      <c r="A1306">
        <v>4260902912</v>
      </c>
      <c r="B1306">
        <v>1544280192</v>
      </c>
      <c r="C1306">
        <v>6812</v>
      </c>
      <c r="D1306" t="b">
        <v>0</v>
      </c>
      <c r="E1306">
        <v>16</v>
      </c>
      <c r="F1306">
        <v>97</v>
      </c>
      <c r="G1306">
        <v>44</v>
      </c>
      <c r="H1306">
        <v>106</v>
      </c>
      <c r="I1306">
        <v>75</v>
      </c>
      <c r="J1306">
        <v>41</v>
      </c>
      <c r="K1306">
        <v>76</v>
      </c>
      <c r="L1306">
        <v>7</v>
      </c>
      <c r="M1306">
        <v>86</v>
      </c>
      <c r="N1306">
        <v>56</v>
      </c>
      <c r="O1306">
        <v>34</v>
      </c>
      <c r="T1306" t="str">
        <f>IF(ISERROR(MATCH('Analysis backend'!$M$1,E1306:N1306,0)),"",'Analysis backend'!$L$1)</f>
        <v>Phantom Assassin</v>
      </c>
      <c r="U1306" t="str">
        <f>IF(T1306='Analysis backend'!$L$1,IF(ISERROR(MATCH('Analysis backend'!$M$1,E1306:I1306,0)),"Dire","Radiant"),"")</f>
        <v>Radiant</v>
      </c>
      <c r="V1306">
        <f t="shared" si="301"/>
        <v>1016</v>
      </c>
      <c r="W1306">
        <f t="shared" si="302"/>
        <v>1097</v>
      </c>
      <c r="X1306">
        <f t="shared" si="303"/>
        <v>1044</v>
      </c>
      <c r="Y1306">
        <f t="shared" si="304"/>
        <v>1106</v>
      </c>
      <c r="Z1306">
        <f t="shared" si="305"/>
        <v>1075</v>
      </c>
      <c r="AA1306">
        <f t="shared" si="306"/>
        <v>10041</v>
      </c>
      <c r="AB1306">
        <f t="shared" si="307"/>
        <v>10076</v>
      </c>
      <c r="AC1306">
        <f t="shared" si="308"/>
        <v>10007</v>
      </c>
      <c r="AD1306">
        <f t="shared" si="309"/>
        <v>10086</v>
      </c>
      <c r="AE1306">
        <f t="shared" si="310"/>
        <v>10056</v>
      </c>
      <c r="AF1306">
        <f t="shared" si="311"/>
        <v>100034</v>
      </c>
      <c r="AG1306">
        <f t="shared" si="312"/>
        <v>100000</v>
      </c>
      <c r="AH1306">
        <f t="shared" si="313"/>
        <v>100000</v>
      </c>
      <c r="AI1306">
        <f t="shared" si="314"/>
        <v>100000</v>
      </c>
      <c r="AJ1306">
        <f t="shared" si="315"/>
        <v>100000</v>
      </c>
    </row>
    <row r="1307" spans="1:36" x14ac:dyDescent="0.3">
      <c r="A1307">
        <v>4260945997</v>
      </c>
      <c r="B1307">
        <v>1544281472</v>
      </c>
      <c r="C1307">
        <v>6714</v>
      </c>
      <c r="D1307" t="b">
        <v>1</v>
      </c>
      <c r="E1307">
        <v>106</v>
      </c>
      <c r="F1307">
        <v>110</v>
      </c>
      <c r="G1307">
        <v>104</v>
      </c>
      <c r="H1307">
        <v>97</v>
      </c>
      <c r="I1307">
        <v>1</v>
      </c>
      <c r="J1307">
        <v>41</v>
      </c>
      <c r="K1307">
        <v>96</v>
      </c>
      <c r="L1307">
        <v>53</v>
      </c>
      <c r="M1307">
        <v>25</v>
      </c>
      <c r="N1307">
        <v>50</v>
      </c>
      <c r="O1307">
        <v>78</v>
      </c>
      <c r="P1307">
        <v>93</v>
      </c>
      <c r="Q1307">
        <v>121</v>
      </c>
      <c r="T1307" t="str">
        <f>IF(ISERROR(MATCH('Analysis backend'!$M$1,E1307:N1307,0)),"",'Analysis backend'!$L$1)</f>
        <v/>
      </c>
      <c r="U1307" t="str">
        <f>IF(T1307='Analysis backend'!$L$1,IF(ISERROR(MATCH('Analysis backend'!$M$1,E1307:I1307,0)),"Dire","Radiant"),"")</f>
        <v/>
      </c>
      <c r="V1307">
        <f t="shared" si="301"/>
        <v>2106</v>
      </c>
      <c r="W1307">
        <f t="shared" si="302"/>
        <v>2110</v>
      </c>
      <c r="X1307">
        <f t="shared" si="303"/>
        <v>2104</v>
      </c>
      <c r="Y1307">
        <f t="shared" si="304"/>
        <v>2097</v>
      </c>
      <c r="Z1307">
        <f t="shared" si="305"/>
        <v>2001</v>
      </c>
      <c r="AA1307">
        <f t="shared" si="306"/>
        <v>20041</v>
      </c>
      <c r="AB1307">
        <f t="shared" si="307"/>
        <v>20096</v>
      </c>
      <c r="AC1307">
        <f t="shared" si="308"/>
        <v>20053</v>
      </c>
      <c r="AD1307">
        <f t="shared" si="309"/>
        <v>20025</v>
      </c>
      <c r="AE1307">
        <f t="shared" si="310"/>
        <v>20050</v>
      </c>
      <c r="AF1307">
        <f t="shared" si="311"/>
        <v>100078</v>
      </c>
      <c r="AG1307">
        <f t="shared" si="312"/>
        <v>100093</v>
      </c>
      <c r="AH1307">
        <f t="shared" si="313"/>
        <v>100121</v>
      </c>
      <c r="AI1307">
        <f t="shared" si="314"/>
        <v>100000</v>
      </c>
      <c r="AJ1307">
        <f t="shared" si="315"/>
        <v>100000</v>
      </c>
    </row>
    <row r="1308" spans="1:36" x14ac:dyDescent="0.3">
      <c r="A1308">
        <v>4260976870</v>
      </c>
      <c r="B1308">
        <v>1544282368</v>
      </c>
      <c r="C1308">
        <v>7606</v>
      </c>
      <c r="D1308" t="b">
        <v>1</v>
      </c>
      <c r="E1308">
        <v>2</v>
      </c>
      <c r="F1308">
        <v>110</v>
      </c>
      <c r="G1308">
        <v>38</v>
      </c>
      <c r="H1308">
        <v>80</v>
      </c>
      <c r="I1308">
        <v>74</v>
      </c>
      <c r="J1308">
        <v>114</v>
      </c>
      <c r="K1308">
        <v>7</v>
      </c>
      <c r="L1308">
        <v>31</v>
      </c>
      <c r="M1308">
        <v>8</v>
      </c>
      <c r="N1308">
        <v>16</v>
      </c>
      <c r="O1308">
        <v>86</v>
      </c>
      <c r="P1308">
        <v>97</v>
      </c>
      <c r="T1308" t="str">
        <f>IF(ISERROR(MATCH('Analysis backend'!$M$1,E1308:N1308,0)),"",'Analysis backend'!$L$1)</f>
        <v/>
      </c>
      <c r="U1308" t="str">
        <f>IF(T1308='Analysis backend'!$L$1,IF(ISERROR(MATCH('Analysis backend'!$M$1,E1308:I1308,0)),"Dire","Radiant"),"")</f>
        <v/>
      </c>
      <c r="V1308">
        <f t="shared" si="301"/>
        <v>2002</v>
      </c>
      <c r="W1308">
        <f t="shared" si="302"/>
        <v>2110</v>
      </c>
      <c r="X1308">
        <f t="shared" si="303"/>
        <v>2038</v>
      </c>
      <c r="Y1308">
        <f t="shared" si="304"/>
        <v>2080</v>
      </c>
      <c r="Z1308">
        <f t="shared" si="305"/>
        <v>2074</v>
      </c>
      <c r="AA1308">
        <f t="shared" si="306"/>
        <v>20114</v>
      </c>
      <c r="AB1308">
        <f t="shared" si="307"/>
        <v>20007</v>
      </c>
      <c r="AC1308">
        <f t="shared" si="308"/>
        <v>20031</v>
      </c>
      <c r="AD1308">
        <f t="shared" si="309"/>
        <v>20008</v>
      </c>
      <c r="AE1308">
        <f t="shared" si="310"/>
        <v>20016</v>
      </c>
      <c r="AF1308">
        <f t="shared" si="311"/>
        <v>100086</v>
      </c>
      <c r="AG1308">
        <f t="shared" si="312"/>
        <v>100097</v>
      </c>
      <c r="AH1308">
        <f t="shared" si="313"/>
        <v>100000</v>
      </c>
      <c r="AI1308">
        <f t="shared" si="314"/>
        <v>100000</v>
      </c>
      <c r="AJ1308">
        <f t="shared" si="315"/>
        <v>100000</v>
      </c>
    </row>
    <row r="1309" spans="1:36" x14ac:dyDescent="0.3">
      <c r="A1309">
        <v>4260972029</v>
      </c>
      <c r="B1309">
        <v>1544282240</v>
      </c>
      <c r="C1309">
        <v>6974</v>
      </c>
      <c r="D1309" t="b">
        <v>0</v>
      </c>
      <c r="E1309">
        <v>86</v>
      </c>
      <c r="F1309">
        <v>76</v>
      </c>
      <c r="G1309">
        <v>16</v>
      </c>
      <c r="H1309">
        <v>67</v>
      </c>
      <c r="I1309">
        <v>112</v>
      </c>
      <c r="J1309">
        <v>93</v>
      </c>
      <c r="K1309">
        <v>19</v>
      </c>
      <c r="L1309">
        <v>100</v>
      </c>
      <c r="M1309">
        <v>97</v>
      </c>
      <c r="N1309">
        <v>119</v>
      </c>
      <c r="O1309">
        <v>89</v>
      </c>
      <c r="P1309">
        <v>109</v>
      </c>
      <c r="Q1309">
        <v>50</v>
      </c>
      <c r="R1309">
        <v>44</v>
      </c>
      <c r="T1309" t="str">
        <f>IF(ISERROR(MATCH('Analysis backend'!$M$1,E1309:N1309,0)),"",'Analysis backend'!$L$1)</f>
        <v/>
      </c>
      <c r="U1309" t="str">
        <f>IF(T1309='Analysis backend'!$L$1,IF(ISERROR(MATCH('Analysis backend'!$M$1,E1309:I1309,0)),"Dire","Radiant"),"")</f>
        <v/>
      </c>
      <c r="V1309">
        <f t="shared" si="301"/>
        <v>1086</v>
      </c>
      <c r="W1309">
        <f t="shared" si="302"/>
        <v>1076</v>
      </c>
      <c r="X1309">
        <f t="shared" si="303"/>
        <v>1016</v>
      </c>
      <c r="Y1309">
        <f t="shared" si="304"/>
        <v>1067</v>
      </c>
      <c r="Z1309">
        <f t="shared" si="305"/>
        <v>1112</v>
      </c>
      <c r="AA1309">
        <f t="shared" si="306"/>
        <v>10093</v>
      </c>
      <c r="AB1309">
        <f t="shared" si="307"/>
        <v>10019</v>
      </c>
      <c r="AC1309">
        <f t="shared" si="308"/>
        <v>10100</v>
      </c>
      <c r="AD1309">
        <f t="shared" si="309"/>
        <v>10097</v>
      </c>
      <c r="AE1309">
        <f t="shared" si="310"/>
        <v>10119</v>
      </c>
      <c r="AF1309">
        <f t="shared" si="311"/>
        <v>100089</v>
      </c>
      <c r="AG1309">
        <f t="shared" si="312"/>
        <v>100109</v>
      </c>
      <c r="AH1309">
        <f t="shared" si="313"/>
        <v>100050</v>
      </c>
      <c r="AI1309">
        <f t="shared" si="314"/>
        <v>100044</v>
      </c>
      <c r="AJ1309">
        <f t="shared" si="315"/>
        <v>100000</v>
      </c>
    </row>
    <row r="1310" spans="1:36" x14ac:dyDescent="0.3">
      <c r="A1310">
        <v>4260966107</v>
      </c>
      <c r="B1310">
        <v>1544282112</v>
      </c>
      <c r="C1310">
        <v>6822</v>
      </c>
      <c r="D1310" t="b">
        <v>0</v>
      </c>
      <c r="E1310">
        <v>85</v>
      </c>
      <c r="F1310">
        <v>19</v>
      </c>
      <c r="G1310">
        <v>97</v>
      </c>
      <c r="H1310">
        <v>44</v>
      </c>
      <c r="I1310">
        <v>8</v>
      </c>
      <c r="J1310">
        <v>10</v>
      </c>
      <c r="K1310">
        <v>83</v>
      </c>
      <c r="L1310">
        <v>6</v>
      </c>
      <c r="M1310">
        <v>96</v>
      </c>
      <c r="N1310">
        <v>31</v>
      </c>
      <c r="O1310">
        <v>76</v>
      </c>
      <c r="P1310">
        <v>59</v>
      </c>
      <c r="Q1310">
        <v>33</v>
      </c>
      <c r="T1310" t="str">
        <f>IF(ISERROR(MATCH('Analysis backend'!$M$1,E1310:N1310,0)),"",'Analysis backend'!$L$1)</f>
        <v>Phantom Assassin</v>
      </c>
      <c r="U1310" t="str">
        <f>IF(T1310='Analysis backend'!$L$1,IF(ISERROR(MATCH('Analysis backend'!$M$1,E1310:I1310,0)),"Dire","Radiant"),"")</f>
        <v>Radiant</v>
      </c>
      <c r="V1310">
        <f t="shared" si="301"/>
        <v>1085</v>
      </c>
      <c r="W1310">
        <f t="shared" si="302"/>
        <v>1019</v>
      </c>
      <c r="X1310">
        <f t="shared" si="303"/>
        <v>1097</v>
      </c>
      <c r="Y1310">
        <f t="shared" si="304"/>
        <v>1044</v>
      </c>
      <c r="Z1310">
        <f t="shared" si="305"/>
        <v>1008</v>
      </c>
      <c r="AA1310">
        <f t="shared" si="306"/>
        <v>10010</v>
      </c>
      <c r="AB1310">
        <f t="shared" si="307"/>
        <v>10083</v>
      </c>
      <c r="AC1310">
        <f t="shared" si="308"/>
        <v>10006</v>
      </c>
      <c r="AD1310">
        <f t="shared" si="309"/>
        <v>10096</v>
      </c>
      <c r="AE1310">
        <f t="shared" si="310"/>
        <v>10031</v>
      </c>
      <c r="AF1310">
        <f t="shared" si="311"/>
        <v>100076</v>
      </c>
      <c r="AG1310">
        <f t="shared" si="312"/>
        <v>100059</v>
      </c>
      <c r="AH1310">
        <f t="shared" si="313"/>
        <v>100033</v>
      </c>
      <c r="AI1310">
        <f t="shared" si="314"/>
        <v>100000</v>
      </c>
      <c r="AJ1310">
        <f t="shared" si="315"/>
        <v>100000</v>
      </c>
    </row>
    <row r="1311" spans="1:36" x14ac:dyDescent="0.3">
      <c r="A1311">
        <v>4260980676</v>
      </c>
      <c r="B1311">
        <v>1544282496</v>
      </c>
      <c r="C1311">
        <v>6956</v>
      </c>
      <c r="D1311" t="b">
        <v>1</v>
      </c>
      <c r="E1311">
        <v>9</v>
      </c>
      <c r="F1311">
        <v>27</v>
      </c>
      <c r="G1311">
        <v>97</v>
      </c>
      <c r="H1311">
        <v>50</v>
      </c>
      <c r="I1311">
        <v>44</v>
      </c>
      <c r="J1311">
        <v>31</v>
      </c>
      <c r="K1311">
        <v>121</v>
      </c>
      <c r="L1311">
        <v>111</v>
      </c>
      <c r="M1311">
        <v>114</v>
      </c>
      <c r="N1311">
        <v>12</v>
      </c>
      <c r="O1311">
        <v>1</v>
      </c>
      <c r="P1311">
        <v>74</v>
      </c>
      <c r="Q1311">
        <v>91</v>
      </c>
      <c r="T1311" t="str">
        <f>IF(ISERROR(MATCH('Analysis backend'!$M$1,E1311:N1311,0)),"",'Analysis backend'!$L$1)</f>
        <v>Phantom Assassin</v>
      </c>
      <c r="U1311" t="str">
        <f>IF(T1311='Analysis backend'!$L$1,IF(ISERROR(MATCH('Analysis backend'!$M$1,E1311:I1311,0)),"Dire","Radiant"),"")</f>
        <v>Radiant</v>
      </c>
      <c r="V1311">
        <f t="shared" si="301"/>
        <v>2009</v>
      </c>
      <c r="W1311">
        <f t="shared" si="302"/>
        <v>2027</v>
      </c>
      <c r="X1311">
        <f t="shared" si="303"/>
        <v>2097</v>
      </c>
      <c r="Y1311">
        <f t="shared" si="304"/>
        <v>2050</v>
      </c>
      <c r="Z1311">
        <f t="shared" si="305"/>
        <v>2044</v>
      </c>
      <c r="AA1311">
        <f t="shared" si="306"/>
        <v>20031</v>
      </c>
      <c r="AB1311">
        <f t="shared" si="307"/>
        <v>20121</v>
      </c>
      <c r="AC1311">
        <f t="shared" si="308"/>
        <v>20111</v>
      </c>
      <c r="AD1311">
        <f t="shared" si="309"/>
        <v>20114</v>
      </c>
      <c r="AE1311">
        <f t="shared" si="310"/>
        <v>20012</v>
      </c>
      <c r="AF1311">
        <f t="shared" si="311"/>
        <v>100001</v>
      </c>
      <c r="AG1311">
        <f t="shared" si="312"/>
        <v>100074</v>
      </c>
      <c r="AH1311">
        <f t="shared" si="313"/>
        <v>100091</v>
      </c>
      <c r="AI1311">
        <f t="shared" si="314"/>
        <v>100000</v>
      </c>
      <c r="AJ1311">
        <f t="shared" si="315"/>
        <v>100000</v>
      </c>
    </row>
    <row r="1312" spans="1:36" x14ac:dyDescent="0.3">
      <c r="A1312">
        <v>4261006144</v>
      </c>
      <c r="B1312">
        <v>1544283392</v>
      </c>
      <c r="C1312">
        <v>7440</v>
      </c>
      <c r="D1312" t="b">
        <v>0</v>
      </c>
      <c r="E1312">
        <v>86</v>
      </c>
      <c r="F1312">
        <v>44</v>
      </c>
      <c r="G1312">
        <v>91</v>
      </c>
      <c r="H1312">
        <v>114</v>
      </c>
      <c r="I1312">
        <v>76</v>
      </c>
      <c r="J1312">
        <v>1</v>
      </c>
      <c r="K1312">
        <v>31</v>
      </c>
      <c r="L1312">
        <v>97</v>
      </c>
      <c r="M1312">
        <v>27</v>
      </c>
      <c r="N1312">
        <v>59</v>
      </c>
      <c r="O1312">
        <v>61</v>
      </c>
      <c r="P1312">
        <v>121</v>
      </c>
      <c r="T1312" t="str">
        <f>IF(ISERROR(MATCH('Analysis backend'!$M$1,E1312:N1312,0)),"",'Analysis backend'!$L$1)</f>
        <v>Phantom Assassin</v>
      </c>
      <c r="U1312" t="str">
        <f>IF(T1312='Analysis backend'!$L$1,IF(ISERROR(MATCH('Analysis backend'!$M$1,E1312:I1312,0)),"Dire","Radiant"),"")</f>
        <v>Radiant</v>
      </c>
      <c r="V1312">
        <f t="shared" si="301"/>
        <v>1086</v>
      </c>
      <c r="W1312">
        <f t="shared" si="302"/>
        <v>1044</v>
      </c>
      <c r="X1312">
        <f t="shared" si="303"/>
        <v>1091</v>
      </c>
      <c r="Y1312">
        <f t="shared" si="304"/>
        <v>1114</v>
      </c>
      <c r="Z1312">
        <f t="shared" si="305"/>
        <v>1076</v>
      </c>
      <c r="AA1312">
        <f t="shared" si="306"/>
        <v>10001</v>
      </c>
      <c r="AB1312">
        <f t="shared" si="307"/>
        <v>10031</v>
      </c>
      <c r="AC1312">
        <f t="shared" si="308"/>
        <v>10097</v>
      </c>
      <c r="AD1312">
        <f t="shared" si="309"/>
        <v>10027</v>
      </c>
      <c r="AE1312">
        <f t="shared" si="310"/>
        <v>10059</v>
      </c>
      <c r="AF1312">
        <f t="shared" si="311"/>
        <v>100061</v>
      </c>
      <c r="AG1312">
        <f t="shared" si="312"/>
        <v>100121</v>
      </c>
      <c r="AH1312">
        <f t="shared" si="313"/>
        <v>100000</v>
      </c>
      <c r="AI1312">
        <f t="shared" si="314"/>
        <v>100000</v>
      </c>
      <c r="AJ1312">
        <f t="shared" si="315"/>
        <v>100000</v>
      </c>
    </row>
    <row r="1313" spans="1:36" x14ac:dyDescent="0.3">
      <c r="A1313">
        <v>4261012044</v>
      </c>
      <c r="B1313">
        <v>1544283520</v>
      </c>
      <c r="C1313">
        <v>7047</v>
      </c>
      <c r="D1313" t="b">
        <v>1</v>
      </c>
      <c r="E1313">
        <v>33</v>
      </c>
      <c r="F1313">
        <v>59</v>
      </c>
      <c r="G1313">
        <v>78</v>
      </c>
      <c r="H1313">
        <v>86</v>
      </c>
      <c r="I1313">
        <v>44</v>
      </c>
      <c r="J1313">
        <v>41</v>
      </c>
      <c r="K1313">
        <v>50</v>
      </c>
      <c r="L1313">
        <v>28</v>
      </c>
      <c r="M1313">
        <v>20</v>
      </c>
      <c r="N1313">
        <v>97</v>
      </c>
      <c r="O1313">
        <v>109</v>
      </c>
      <c r="P1313">
        <v>121</v>
      </c>
      <c r="T1313" t="str">
        <f>IF(ISERROR(MATCH('Analysis backend'!$M$1,E1313:N1313,0)),"",'Analysis backend'!$L$1)</f>
        <v>Phantom Assassin</v>
      </c>
      <c r="U1313" t="str">
        <f>IF(T1313='Analysis backend'!$L$1,IF(ISERROR(MATCH('Analysis backend'!$M$1,E1313:I1313,0)),"Dire","Radiant"),"")</f>
        <v>Radiant</v>
      </c>
      <c r="V1313">
        <f t="shared" si="301"/>
        <v>2033</v>
      </c>
      <c r="W1313">
        <f t="shared" si="302"/>
        <v>2059</v>
      </c>
      <c r="X1313">
        <f t="shared" si="303"/>
        <v>2078</v>
      </c>
      <c r="Y1313">
        <f t="shared" si="304"/>
        <v>2086</v>
      </c>
      <c r="Z1313">
        <f t="shared" si="305"/>
        <v>2044</v>
      </c>
      <c r="AA1313">
        <f t="shared" si="306"/>
        <v>20041</v>
      </c>
      <c r="AB1313">
        <f t="shared" si="307"/>
        <v>20050</v>
      </c>
      <c r="AC1313">
        <f t="shared" si="308"/>
        <v>20028</v>
      </c>
      <c r="AD1313">
        <f t="shared" si="309"/>
        <v>20020</v>
      </c>
      <c r="AE1313">
        <f t="shared" si="310"/>
        <v>20097</v>
      </c>
      <c r="AF1313">
        <f t="shared" si="311"/>
        <v>100109</v>
      </c>
      <c r="AG1313">
        <f t="shared" si="312"/>
        <v>100121</v>
      </c>
      <c r="AH1313">
        <f t="shared" si="313"/>
        <v>100000</v>
      </c>
      <c r="AI1313">
        <f t="shared" si="314"/>
        <v>100000</v>
      </c>
      <c r="AJ1313">
        <f t="shared" si="315"/>
        <v>100000</v>
      </c>
    </row>
    <row r="1314" spans="1:36" x14ac:dyDescent="0.3">
      <c r="A1314">
        <v>4261003611</v>
      </c>
      <c r="B1314">
        <v>1544283264</v>
      </c>
      <c r="C1314">
        <v>6887</v>
      </c>
      <c r="D1314" t="b">
        <v>1</v>
      </c>
      <c r="E1314">
        <v>6</v>
      </c>
      <c r="F1314">
        <v>86</v>
      </c>
      <c r="G1314">
        <v>45</v>
      </c>
      <c r="H1314">
        <v>46</v>
      </c>
      <c r="I1314">
        <v>31</v>
      </c>
      <c r="J1314">
        <v>25</v>
      </c>
      <c r="K1314">
        <v>93</v>
      </c>
      <c r="L1314">
        <v>100</v>
      </c>
      <c r="M1314">
        <v>27</v>
      </c>
      <c r="N1314">
        <v>50</v>
      </c>
      <c r="O1314">
        <v>44</v>
      </c>
      <c r="P1314">
        <v>97</v>
      </c>
      <c r="T1314" t="str">
        <f>IF(ISERROR(MATCH('Analysis backend'!$M$1,E1314:N1314,0)),"",'Analysis backend'!$L$1)</f>
        <v/>
      </c>
      <c r="U1314" t="str">
        <f>IF(T1314='Analysis backend'!$L$1,IF(ISERROR(MATCH('Analysis backend'!$M$1,E1314:I1314,0)),"Dire","Radiant"),"")</f>
        <v/>
      </c>
      <c r="V1314">
        <f t="shared" si="301"/>
        <v>2006</v>
      </c>
      <c r="W1314">
        <f t="shared" si="302"/>
        <v>2086</v>
      </c>
      <c r="X1314">
        <f t="shared" si="303"/>
        <v>2045</v>
      </c>
      <c r="Y1314">
        <f t="shared" si="304"/>
        <v>2046</v>
      </c>
      <c r="Z1314">
        <f t="shared" si="305"/>
        <v>2031</v>
      </c>
      <c r="AA1314">
        <f t="shared" si="306"/>
        <v>20025</v>
      </c>
      <c r="AB1314">
        <f t="shared" si="307"/>
        <v>20093</v>
      </c>
      <c r="AC1314">
        <f t="shared" si="308"/>
        <v>20100</v>
      </c>
      <c r="AD1314">
        <f t="shared" si="309"/>
        <v>20027</v>
      </c>
      <c r="AE1314">
        <f t="shared" si="310"/>
        <v>20050</v>
      </c>
      <c r="AF1314">
        <f t="shared" si="311"/>
        <v>100044</v>
      </c>
      <c r="AG1314">
        <f t="shared" si="312"/>
        <v>100097</v>
      </c>
      <c r="AH1314">
        <f t="shared" si="313"/>
        <v>100000</v>
      </c>
      <c r="AI1314">
        <f t="shared" si="314"/>
        <v>100000</v>
      </c>
      <c r="AJ1314">
        <f t="shared" si="315"/>
        <v>100000</v>
      </c>
    </row>
    <row r="1315" spans="1:36" x14ac:dyDescent="0.3">
      <c r="A1315">
        <v>4261016278</v>
      </c>
      <c r="B1315">
        <v>1544283648</v>
      </c>
      <c r="C1315">
        <v>6830</v>
      </c>
      <c r="D1315" t="b">
        <v>0</v>
      </c>
      <c r="E1315">
        <v>44</v>
      </c>
      <c r="F1315">
        <v>86</v>
      </c>
      <c r="G1315">
        <v>110</v>
      </c>
      <c r="H1315">
        <v>74</v>
      </c>
      <c r="I1315">
        <v>2</v>
      </c>
      <c r="J1315">
        <v>22</v>
      </c>
      <c r="K1315">
        <v>23</v>
      </c>
      <c r="L1315">
        <v>90</v>
      </c>
      <c r="M1315">
        <v>3</v>
      </c>
      <c r="N1315">
        <v>41</v>
      </c>
      <c r="O1315">
        <v>97</v>
      </c>
      <c r="P1315">
        <v>82</v>
      </c>
      <c r="Q1315">
        <v>101</v>
      </c>
      <c r="R1315">
        <v>16</v>
      </c>
      <c r="T1315" t="str">
        <f>IF(ISERROR(MATCH('Analysis backend'!$M$1,E1315:N1315,0)),"",'Analysis backend'!$L$1)</f>
        <v>Phantom Assassin</v>
      </c>
      <c r="U1315" t="str">
        <f>IF(T1315='Analysis backend'!$L$1,IF(ISERROR(MATCH('Analysis backend'!$M$1,E1315:I1315,0)),"Dire","Radiant"),"")</f>
        <v>Radiant</v>
      </c>
      <c r="V1315">
        <f t="shared" si="301"/>
        <v>1044</v>
      </c>
      <c r="W1315">
        <f t="shared" si="302"/>
        <v>1086</v>
      </c>
      <c r="X1315">
        <f t="shared" si="303"/>
        <v>1110</v>
      </c>
      <c r="Y1315">
        <f t="shared" si="304"/>
        <v>1074</v>
      </c>
      <c r="Z1315">
        <f t="shared" si="305"/>
        <v>1002</v>
      </c>
      <c r="AA1315">
        <f t="shared" si="306"/>
        <v>10022</v>
      </c>
      <c r="AB1315">
        <f t="shared" si="307"/>
        <v>10023</v>
      </c>
      <c r="AC1315">
        <f t="shared" si="308"/>
        <v>10090</v>
      </c>
      <c r="AD1315">
        <f t="shared" si="309"/>
        <v>10003</v>
      </c>
      <c r="AE1315">
        <f t="shared" si="310"/>
        <v>10041</v>
      </c>
      <c r="AF1315">
        <f t="shared" si="311"/>
        <v>100097</v>
      </c>
      <c r="AG1315">
        <f t="shared" si="312"/>
        <v>100082</v>
      </c>
      <c r="AH1315">
        <f t="shared" si="313"/>
        <v>100101</v>
      </c>
      <c r="AI1315">
        <f t="shared" si="314"/>
        <v>100016</v>
      </c>
      <c r="AJ1315">
        <f t="shared" si="315"/>
        <v>100000</v>
      </c>
    </row>
    <row r="1316" spans="1:36" x14ac:dyDescent="0.3">
      <c r="A1316">
        <v>4261043245</v>
      </c>
      <c r="B1316">
        <v>1544284544</v>
      </c>
      <c r="C1316">
        <v>6890</v>
      </c>
      <c r="D1316" t="b">
        <v>1</v>
      </c>
      <c r="E1316">
        <v>86</v>
      </c>
      <c r="F1316">
        <v>44</v>
      </c>
      <c r="G1316">
        <v>96</v>
      </c>
      <c r="H1316">
        <v>10</v>
      </c>
      <c r="I1316">
        <v>50</v>
      </c>
      <c r="J1316">
        <v>94</v>
      </c>
      <c r="K1316">
        <v>97</v>
      </c>
      <c r="L1316">
        <v>1</v>
      </c>
      <c r="M1316">
        <v>16</v>
      </c>
      <c r="N1316">
        <v>121</v>
      </c>
      <c r="T1316" t="str">
        <f>IF(ISERROR(MATCH('Analysis backend'!$M$1,E1316:N1316,0)),"",'Analysis backend'!$L$1)</f>
        <v>Phantom Assassin</v>
      </c>
      <c r="U1316" t="str">
        <f>IF(T1316='Analysis backend'!$L$1,IF(ISERROR(MATCH('Analysis backend'!$M$1,E1316:I1316,0)),"Dire","Radiant"),"")</f>
        <v>Radiant</v>
      </c>
      <c r="V1316">
        <f t="shared" si="301"/>
        <v>2086</v>
      </c>
      <c r="W1316">
        <f t="shared" si="302"/>
        <v>2044</v>
      </c>
      <c r="X1316">
        <f t="shared" si="303"/>
        <v>2096</v>
      </c>
      <c r="Y1316">
        <f t="shared" si="304"/>
        <v>2010</v>
      </c>
      <c r="Z1316">
        <f t="shared" si="305"/>
        <v>2050</v>
      </c>
      <c r="AA1316">
        <f t="shared" si="306"/>
        <v>20094</v>
      </c>
      <c r="AB1316">
        <f t="shared" si="307"/>
        <v>20097</v>
      </c>
      <c r="AC1316">
        <f t="shared" si="308"/>
        <v>20001</v>
      </c>
      <c r="AD1316">
        <f t="shared" si="309"/>
        <v>20016</v>
      </c>
      <c r="AE1316">
        <f t="shared" si="310"/>
        <v>20121</v>
      </c>
      <c r="AF1316">
        <f t="shared" si="311"/>
        <v>100000</v>
      </c>
      <c r="AG1316">
        <f t="shared" si="312"/>
        <v>100000</v>
      </c>
      <c r="AH1316">
        <f t="shared" si="313"/>
        <v>100000</v>
      </c>
      <c r="AI1316">
        <f t="shared" si="314"/>
        <v>100000</v>
      </c>
      <c r="AJ1316">
        <f t="shared" si="315"/>
        <v>100000</v>
      </c>
    </row>
    <row r="1317" spans="1:36" x14ac:dyDescent="0.3">
      <c r="A1317">
        <v>4261026040</v>
      </c>
      <c r="B1317">
        <v>1544284032</v>
      </c>
      <c r="C1317">
        <v>6801</v>
      </c>
      <c r="D1317" t="b">
        <v>0</v>
      </c>
      <c r="E1317">
        <v>22</v>
      </c>
      <c r="F1317">
        <v>16</v>
      </c>
      <c r="G1317">
        <v>110</v>
      </c>
      <c r="H1317">
        <v>97</v>
      </c>
      <c r="I1317">
        <v>95</v>
      </c>
      <c r="J1317">
        <v>50</v>
      </c>
      <c r="K1317">
        <v>44</v>
      </c>
      <c r="L1317">
        <v>7</v>
      </c>
      <c r="M1317">
        <v>19</v>
      </c>
      <c r="N1317">
        <v>6</v>
      </c>
      <c r="O1317">
        <v>2</v>
      </c>
      <c r="P1317">
        <v>59</v>
      </c>
      <c r="Q1317">
        <v>41</v>
      </c>
      <c r="T1317" t="str">
        <f>IF(ISERROR(MATCH('Analysis backend'!$M$1,E1317:N1317,0)),"",'Analysis backend'!$L$1)</f>
        <v>Phantom Assassin</v>
      </c>
      <c r="U1317" t="str">
        <f>IF(T1317='Analysis backend'!$L$1,IF(ISERROR(MATCH('Analysis backend'!$M$1,E1317:I1317,0)),"Dire","Radiant"),"")</f>
        <v>Dire</v>
      </c>
      <c r="V1317">
        <f t="shared" si="301"/>
        <v>1022</v>
      </c>
      <c r="W1317">
        <f t="shared" si="302"/>
        <v>1016</v>
      </c>
      <c r="X1317">
        <f t="shared" si="303"/>
        <v>1110</v>
      </c>
      <c r="Y1317">
        <f t="shared" si="304"/>
        <v>1097</v>
      </c>
      <c r="Z1317">
        <f t="shared" si="305"/>
        <v>1095</v>
      </c>
      <c r="AA1317">
        <f t="shared" si="306"/>
        <v>10050</v>
      </c>
      <c r="AB1317">
        <f t="shared" si="307"/>
        <v>10044</v>
      </c>
      <c r="AC1317">
        <f t="shared" si="308"/>
        <v>10007</v>
      </c>
      <c r="AD1317">
        <f t="shared" si="309"/>
        <v>10019</v>
      </c>
      <c r="AE1317">
        <f t="shared" si="310"/>
        <v>10006</v>
      </c>
      <c r="AF1317">
        <f t="shared" si="311"/>
        <v>100002</v>
      </c>
      <c r="AG1317">
        <f t="shared" si="312"/>
        <v>100059</v>
      </c>
      <c r="AH1317">
        <f t="shared" si="313"/>
        <v>100041</v>
      </c>
      <c r="AI1317">
        <f t="shared" si="314"/>
        <v>100000</v>
      </c>
      <c r="AJ1317">
        <f t="shared" si="315"/>
        <v>100000</v>
      </c>
    </row>
    <row r="1318" spans="1:36" x14ac:dyDescent="0.3">
      <c r="A1318">
        <v>4261033310</v>
      </c>
      <c r="B1318">
        <v>1544284160</v>
      </c>
      <c r="C1318">
        <v>6741</v>
      </c>
      <c r="D1318" t="b">
        <v>1</v>
      </c>
      <c r="E1318">
        <v>101</v>
      </c>
      <c r="F1318">
        <v>59</v>
      </c>
      <c r="G1318">
        <v>111</v>
      </c>
      <c r="H1318">
        <v>1</v>
      </c>
      <c r="I1318">
        <v>38</v>
      </c>
      <c r="J1318">
        <v>96</v>
      </c>
      <c r="K1318">
        <v>110</v>
      </c>
      <c r="L1318">
        <v>114</v>
      </c>
      <c r="M1318">
        <v>3</v>
      </c>
      <c r="N1318">
        <v>12</v>
      </c>
      <c r="O1318">
        <v>44</v>
      </c>
      <c r="P1318">
        <v>2</v>
      </c>
      <c r="T1318" t="str">
        <f>IF(ISERROR(MATCH('Analysis backend'!$M$1,E1318:N1318,0)),"",'Analysis backend'!$L$1)</f>
        <v/>
      </c>
      <c r="U1318" t="str">
        <f>IF(T1318='Analysis backend'!$L$1,IF(ISERROR(MATCH('Analysis backend'!$M$1,E1318:I1318,0)),"Dire","Radiant"),"")</f>
        <v/>
      </c>
      <c r="V1318">
        <f t="shared" si="301"/>
        <v>2101</v>
      </c>
      <c r="W1318">
        <f t="shared" si="302"/>
        <v>2059</v>
      </c>
      <c r="X1318">
        <f t="shared" si="303"/>
        <v>2111</v>
      </c>
      <c r="Y1318">
        <f t="shared" si="304"/>
        <v>2001</v>
      </c>
      <c r="Z1318">
        <f t="shared" si="305"/>
        <v>2038</v>
      </c>
      <c r="AA1318">
        <f t="shared" si="306"/>
        <v>20096</v>
      </c>
      <c r="AB1318">
        <f t="shared" si="307"/>
        <v>20110</v>
      </c>
      <c r="AC1318">
        <f t="shared" si="308"/>
        <v>20114</v>
      </c>
      <c r="AD1318">
        <f t="shared" si="309"/>
        <v>20003</v>
      </c>
      <c r="AE1318">
        <f t="shared" si="310"/>
        <v>20012</v>
      </c>
      <c r="AF1318">
        <f t="shared" si="311"/>
        <v>100044</v>
      </c>
      <c r="AG1318">
        <f t="shared" si="312"/>
        <v>100002</v>
      </c>
      <c r="AH1318">
        <f t="shared" si="313"/>
        <v>100000</v>
      </c>
      <c r="AI1318">
        <f t="shared" si="314"/>
        <v>100000</v>
      </c>
      <c r="AJ1318">
        <f t="shared" si="315"/>
        <v>100000</v>
      </c>
    </row>
    <row r="1319" spans="1:36" x14ac:dyDescent="0.3">
      <c r="A1319">
        <v>4261058575</v>
      </c>
      <c r="B1319">
        <v>1544285056</v>
      </c>
      <c r="C1319">
        <v>7009</v>
      </c>
      <c r="D1319" t="b">
        <v>0</v>
      </c>
      <c r="E1319">
        <v>121</v>
      </c>
      <c r="F1319">
        <v>53</v>
      </c>
      <c r="G1319">
        <v>76</v>
      </c>
      <c r="H1319">
        <v>97</v>
      </c>
      <c r="I1319">
        <v>8</v>
      </c>
      <c r="J1319">
        <v>1</v>
      </c>
      <c r="K1319">
        <v>21</v>
      </c>
      <c r="L1319">
        <v>28</v>
      </c>
      <c r="M1319">
        <v>50</v>
      </c>
      <c r="N1319">
        <v>27</v>
      </c>
      <c r="O1319">
        <v>114</v>
      </c>
      <c r="P1319">
        <v>44</v>
      </c>
      <c r="Q1319">
        <v>41</v>
      </c>
      <c r="T1319" t="str">
        <f>IF(ISERROR(MATCH('Analysis backend'!$M$1,E1319:N1319,0)),"",'Analysis backend'!$L$1)</f>
        <v/>
      </c>
      <c r="U1319" t="str">
        <f>IF(T1319='Analysis backend'!$L$1,IF(ISERROR(MATCH('Analysis backend'!$M$1,E1319:I1319,0)),"Dire","Radiant"),"")</f>
        <v/>
      </c>
      <c r="V1319">
        <f t="shared" si="301"/>
        <v>1121</v>
      </c>
      <c r="W1319">
        <f t="shared" si="302"/>
        <v>1053</v>
      </c>
      <c r="X1319">
        <f t="shared" si="303"/>
        <v>1076</v>
      </c>
      <c r="Y1319">
        <f t="shared" si="304"/>
        <v>1097</v>
      </c>
      <c r="Z1319">
        <f t="shared" si="305"/>
        <v>1008</v>
      </c>
      <c r="AA1319">
        <f t="shared" si="306"/>
        <v>10001</v>
      </c>
      <c r="AB1319">
        <f t="shared" si="307"/>
        <v>10021</v>
      </c>
      <c r="AC1319">
        <f t="shared" si="308"/>
        <v>10028</v>
      </c>
      <c r="AD1319">
        <f t="shared" si="309"/>
        <v>10050</v>
      </c>
      <c r="AE1319">
        <f t="shared" si="310"/>
        <v>10027</v>
      </c>
      <c r="AF1319">
        <f t="shared" si="311"/>
        <v>100114</v>
      </c>
      <c r="AG1319">
        <f t="shared" si="312"/>
        <v>100044</v>
      </c>
      <c r="AH1319">
        <f t="shared" si="313"/>
        <v>100041</v>
      </c>
      <c r="AI1319">
        <f t="shared" si="314"/>
        <v>100000</v>
      </c>
      <c r="AJ1319">
        <f t="shared" si="315"/>
        <v>100000</v>
      </c>
    </row>
    <row r="1320" spans="1:36" x14ac:dyDescent="0.3">
      <c r="A1320">
        <v>4261068602</v>
      </c>
      <c r="B1320">
        <v>1544285312</v>
      </c>
      <c r="C1320">
        <v>7017</v>
      </c>
      <c r="D1320" t="b">
        <v>1</v>
      </c>
      <c r="E1320">
        <v>31</v>
      </c>
      <c r="F1320">
        <v>76</v>
      </c>
      <c r="G1320">
        <v>97</v>
      </c>
      <c r="H1320">
        <v>44</v>
      </c>
      <c r="I1320">
        <v>121</v>
      </c>
      <c r="J1320">
        <v>86</v>
      </c>
      <c r="K1320">
        <v>93</v>
      </c>
      <c r="L1320">
        <v>71</v>
      </c>
      <c r="M1320">
        <v>13</v>
      </c>
      <c r="N1320">
        <v>3</v>
      </c>
      <c r="O1320">
        <v>10</v>
      </c>
      <c r="P1320">
        <v>2</v>
      </c>
      <c r="T1320" t="str">
        <f>IF(ISERROR(MATCH('Analysis backend'!$M$1,E1320:N1320,0)),"",'Analysis backend'!$L$1)</f>
        <v>Phantom Assassin</v>
      </c>
      <c r="U1320" t="str">
        <f>IF(T1320='Analysis backend'!$L$1,IF(ISERROR(MATCH('Analysis backend'!$M$1,E1320:I1320,0)),"Dire","Radiant"),"")</f>
        <v>Radiant</v>
      </c>
      <c r="V1320">
        <f t="shared" si="301"/>
        <v>2031</v>
      </c>
      <c r="W1320">
        <f t="shared" si="302"/>
        <v>2076</v>
      </c>
      <c r="X1320">
        <f t="shared" si="303"/>
        <v>2097</v>
      </c>
      <c r="Y1320">
        <f t="shared" si="304"/>
        <v>2044</v>
      </c>
      <c r="Z1320">
        <f t="shared" si="305"/>
        <v>2121</v>
      </c>
      <c r="AA1320">
        <f t="shared" si="306"/>
        <v>20086</v>
      </c>
      <c r="AB1320">
        <f t="shared" si="307"/>
        <v>20093</v>
      </c>
      <c r="AC1320">
        <f t="shared" si="308"/>
        <v>20071</v>
      </c>
      <c r="AD1320">
        <f t="shared" si="309"/>
        <v>20013</v>
      </c>
      <c r="AE1320">
        <f t="shared" si="310"/>
        <v>20003</v>
      </c>
      <c r="AF1320">
        <f t="shared" si="311"/>
        <v>100010</v>
      </c>
      <c r="AG1320">
        <f t="shared" si="312"/>
        <v>100002</v>
      </c>
      <c r="AH1320">
        <f t="shared" si="313"/>
        <v>100000</v>
      </c>
      <c r="AI1320">
        <f t="shared" si="314"/>
        <v>100000</v>
      </c>
      <c r="AJ1320">
        <f t="shared" si="315"/>
        <v>100000</v>
      </c>
    </row>
    <row r="1321" spans="1:36" x14ac:dyDescent="0.3">
      <c r="A1321">
        <v>4261068679</v>
      </c>
      <c r="B1321">
        <v>1544285312</v>
      </c>
      <c r="C1321">
        <v>6919</v>
      </c>
      <c r="D1321" t="b">
        <v>1</v>
      </c>
      <c r="E1321">
        <v>61</v>
      </c>
      <c r="F1321">
        <v>97</v>
      </c>
      <c r="G1321">
        <v>41</v>
      </c>
      <c r="H1321">
        <v>110</v>
      </c>
      <c r="I1321">
        <v>16</v>
      </c>
      <c r="J1321">
        <v>2</v>
      </c>
      <c r="K1321">
        <v>50</v>
      </c>
      <c r="L1321">
        <v>100</v>
      </c>
      <c r="M1321">
        <v>25</v>
      </c>
      <c r="N1321">
        <v>8</v>
      </c>
      <c r="O1321">
        <v>74</v>
      </c>
      <c r="P1321">
        <v>44</v>
      </c>
      <c r="T1321" t="str">
        <f>IF(ISERROR(MATCH('Analysis backend'!$M$1,E1321:N1321,0)),"",'Analysis backend'!$L$1)</f>
        <v/>
      </c>
      <c r="U1321" t="str">
        <f>IF(T1321='Analysis backend'!$L$1,IF(ISERROR(MATCH('Analysis backend'!$M$1,E1321:I1321,0)),"Dire","Radiant"),"")</f>
        <v/>
      </c>
      <c r="V1321">
        <f t="shared" si="301"/>
        <v>2061</v>
      </c>
      <c r="W1321">
        <f t="shared" si="302"/>
        <v>2097</v>
      </c>
      <c r="X1321">
        <f t="shared" si="303"/>
        <v>2041</v>
      </c>
      <c r="Y1321">
        <f t="shared" si="304"/>
        <v>2110</v>
      </c>
      <c r="Z1321">
        <f t="shared" si="305"/>
        <v>2016</v>
      </c>
      <c r="AA1321">
        <f t="shared" si="306"/>
        <v>20002</v>
      </c>
      <c r="AB1321">
        <f t="shared" si="307"/>
        <v>20050</v>
      </c>
      <c r="AC1321">
        <f t="shared" si="308"/>
        <v>20100</v>
      </c>
      <c r="AD1321">
        <f t="shared" si="309"/>
        <v>20025</v>
      </c>
      <c r="AE1321">
        <f t="shared" si="310"/>
        <v>20008</v>
      </c>
      <c r="AF1321">
        <f t="shared" si="311"/>
        <v>100074</v>
      </c>
      <c r="AG1321">
        <f t="shared" si="312"/>
        <v>100044</v>
      </c>
      <c r="AH1321">
        <f t="shared" si="313"/>
        <v>100000</v>
      </c>
      <c r="AI1321">
        <f t="shared" si="314"/>
        <v>100000</v>
      </c>
      <c r="AJ1321">
        <f t="shared" si="315"/>
        <v>100000</v>
      </c>
    </row>
    <row r="1322" spans="1:36" x14ac:dyDescent="0.3">
      <c r="A1322">
        <v>4261083297</v>
      </c>
      <c r="B1322">
        <v>1544285824</v>
      </c>
      <c r="C1322">
        <v>7317</v>
      </c>
      <c r="D1322" t="b">
        <v>0</v>
      </c>
      <c r="E1322">
        <v>45</v>
      </c>
      <c r="F1322">
        <v>109</v>
      </c>
      <c r="G1322">
        <v>97</v>
      </c>
      <c r="H1322">
        <v>26</v>
      </c>
      <c r="I1322">
        <v>62</v>
      </c>
      <c r="J1322">
        <v>44</v>
      </c>
      <c r="K1322">
        <v>31</v>
      </c>
      <c r="L1322">
        <v>86</v>
      </c>
      <c r="M1322">
        <v>121</v>
      </c>
      <c r="N1322">
        <v>2</v>
      </c>
      <c r="O1322">
        <v>93</v>
      </c>
      <c r="P1322">
        <v>41</v>
      </c>
      <c r="T1322" t="str">
        <f>IF(ISERROR(MATCH('Analysis backend'!$M$1,E1322:N1322,0)),"",'Analysis backend'!$L$1)</f>
        <v>Phantom Assassin</v>
      </c>
      <c r="U1322" t="str">
        <f>IF(T1322='Analysis backend'!$L$1,IF(ISERROR(MATCH('Analysis backend'!$M$1,E1322:I1322,0)),"Dire","Radiant"),"")</f>
        <v>Dire</v>
      </c>
      <c r="V1322">
        <f t="shared" si="301"/>
        <v>1045</v>
      </c>
      <c r="W1322">
        <f t="shared" si="302"/>
        <v>1109</v>
      </c>
      <c r="X1322">
        <f t="shared" si="303"/>
        <v>1097</v>
      </c>
      <c r="Y1322">
        <f t="shared" si="304"/>
        <v>1026</v>
      </c>
      <c r="Z1322">
        <f t="shared" si="305"/>
        <v>1062</v>
      </c>
      <c r="AA1322">
        <f t="shared" si="306"/>
        <v>10044</v>
      </c>
      <c r="AB1322">
        <f t="shared" si="307"/>
        <v>10031</v>
      </c>
      <c r="AC1322">
        <f t="shared" si="308"/>
        <v>10086</v>
      </c>
      <c r="AD1322">
        <f t="shared" si="309"/>
        <v>10121</v>
      </c>
      <c r="AE1322">
        <f t="shared" si="310"/>
        <v>10002</v>
      </c>
      <c r="AF1322">
        <f t="shared" si="311"/>
        <v>100093</v>
      </c>
      <c r="AG1322">
        <f t="shared" si="312"/>
        <v>100041</v>
      </c>
      <c r="AH1322">
        <f t="shared" si="313"/>
        <v>100000</v>
      </c>
      <c r="AI1322">
        <f t="shared" si="314"/>
        <v>100000</v>
      </c>
      <c r="AJ1322">
        <f t="shared" si="315"/>
        <v>100000</v>
      </c>
    </row>
    <row r="1323" spans="1:36" x14ac:dyDescent="0.3">
      <c r="A1323">
        <v>4261090380</v>
      </c>
      <c r="B1323">
        <v>1544286080</v>
      </c>
      <c r="C1323">
        <v>6879</v>
      </c>
      <c r="D1323" t="b">
        <v>1</v>
      </c>
      <c r="E1323">
        <v>80</v>
      </c>
      <c r="F1323">
        <v>6</v>
      </c>
      <c r="G1323">
        <v>100</v>
      </c>
      <c r="H1323">
        <v>76</v>
      </c>
      <c r="I1323">
        <v>31</v>
      </c>
      <c r="J1323">
        <v>86</v>
      </c>
      <c r="K1323">
        <v>68</v>
      </c>
      <c r="L1323">
        <v>93</v>
      </c>
      <c r="M1323">
        <v>97</v>
      </c>
      <c r="N1323">
        <v>19</v>
      </c>
      <c r="O1323">
        <v>78</v>
      </c>
      <c r="P1323">
        <v>44</v>
      </c>
      <c r="T1323" t="str">
        <f>IF(ISERROR(MATCH('Analysis backend'!$M$1,E1323:N1323,0)),"",'Analysis backend'!$L$1)</f>
        <v/>
      </c>
      <c r="U1323" t="str">
        <f>IF(T1323='Analysis backend'!$L$1,IF(ISERROR(MATCH('Analysis backend'!$M$1,E1323:I1323,0)),"Dire","Radiant"),"")</f>
        <v/>
      </c>
      <c r="V1323">
        <f t="shared" si="301"/>
        <v>2080</v>
      </c>
      <c r="W1323">
        <f t="shared" si="302"/>
        <v>2006</v>
      </c>
      <c r="X1323">
        <f t="shared" si="303"/>
        <v>2100</v>
      </c>
      <c r="Y1323">
        <f t="shared" si="304"/>
        <v>2076</v>
      </c>
      <c r="Z1323">
        <f t="shared" si="305"/>
        <v>2031</v>
      </c>
      <c r="AA1323">
        <f t="shared" si="306"/>
        <v>20086</v>
      </c>
      <c r="AB1323">
        <f t="shared" si="307"/>
        <v>20068</v>
      </c>
      <c r="AC1323">
        <f t="shared" si="308"/>
        <v>20093</v>
      </c>
      <c r="AD1323">
        <f t="shared" si="309"/>
        <v>20097</v>
      </c>
      <c r="AE1323">
        <f t="shared" si="310"/>
        <v>20019</v>
      </c>
      <c r="AF1323">
        <f t="shared" si="311"/>
        <v>100078</v>
      </c>
      <c r="AG1323">
        <f t="shared" si="312"/>
        <v>100044</v>
      </c>
      <c r="AH1323">
        <f t="shared" si="313"/>
        <v>100000</v>
      </c>
      <c r="AI1323">
        <f t="shared" si="314"/>
        <v>100000</v>
      </c>
      <c r="AJ1323">
        <f t="shared" si="315"/>
        <v>100000</v>
      </c>
    </row>
    <row r="1324" spans="1:36" x14ac:dyDescent="0.3">
      <c r="A1324">
        <v>4261081610</v>
      </c>
      <c r="B1324">
        <v>1544285824</v>
      </c>
      <c r="C1324">
        <v>6776</v>
      </c>
      <c r="D1324" t="b">
        <v>1</v>
      </c>
      <c r="E1324">
        <v>111</v>
      </c>
      <c r="F1324">
        <v>10</v>
      </c>
      <c r="G1324">
        <v>15</v>
      </c>
      <c r="H1324">
        <v>86</v>
      </c>
      <c r="I1324">
        <v>74</v>
      </c>
      <c r="J1324">
        <v>78</v>
      </c>
      <c r="K1324">
        <v>14</v>
      </c>
      <c r="L1324">
        <v>1</v>
      </c>
      <c r="M1324">
        <v>34</v>
      </c>
      <c r="N1324">
        <v>110</v>
      </c>
      <c r="O1324">
        <v>97</v>
      </c>
      <c r="P1324">
        <v>63</v>
      </c>
      <c r="T1324" t="str">
        <f>IF(ISERROR(MATCH('Analysis backend'!$M$1,E1324:N1324,0)),"",'Analysis backend'!$L$1)</f>
        <v/>
      </c>
      <c r="U1324" t="str">
        <f>IF(T1324='Analysis backend'!$L$1,IF(ISERROR(MATCH('Analysis backend'!$M$1,E1324:I1324,0)),"Dire","Radiant"),"")</f>
        <v/>
      </c>
      <c r="V1324">
        <f t="shared" si="301"/>
        <v>2111</v>
      </c>
      <c r="W1324">
        <f t="shared" si="302"/>
        <v>2010</v>
      </c>
      <c r="X1324">
        <f t="shared" si="303"/>
        <v>2015</v>
      </c>
      <c r="Y1324">
        <f t="shared" si="304"/>
        <v>2086</v>
      </c>
      <c r="Z1324">
        <f t="shared" si="305"/>
        <v>2074</v>
      </c>
      <c r="AA1324">
        <f t="shared" si="306"/>
        <v>20078</v>
      </c>
      <c r="AB1324">
        <f t="shared" si="307"/>
        <v>20014</v>
      </c>
      <c r="AC1324">
        <f t="shared" si="308"/>
        <v>20001</v>
      </c>
      <c r="AD1324">
        <f t="shared" si="309"/>
        <v>20034</v>
      </c>
      <c r="AE1324">
        <f t="shared" si="310"/>
        <v>20110</v>
      </c>
      <c r="AF1324">
        <f t="shared" si="311"/>
        <v>100097</v>
      </c>
      <c r="AG1324">
        <f t="shared" si="312"/>
        <v>100063</v>
      </c>
      <c r="AH1324">
        <f t="shared" si="313"/>
        <v>100000</v>
      </c>
      <c r="AI1324">
        <f t="shared" si="314"/>
        <v>100000</v>
      </c>
      <c r="AJ1324">
        <f t="shared" si="315"/>
        <v>100000</v>
      </c>
    </row>
    <row r="1325" spans="1:36" x14ac:dyDescent="0.3">
      <c r="A1325">
        <v>4261109218</v>
      </c>
      <c r="B1325">
        <v>1544286720</v>
      </c>
      <c r="C1325">
        <v>6944</v>
      </c>
      <c r="D1325" t="b">
        <v>1</v>
      </c>
      <c r="E1325">
        <v>1</v>
      </c>
      <c r="F1325">
        <v>90</v>
      </c>
      <c r="G1325">
        <v>78</v>
      </c>
      <c r="H1325">
        <v>3</v>
      </c>
      <c r="I1325">
        <v>86</v>
      </c>
      <c r="J1325">
        <v>28</v>
      </c>
      <c r="K1325">
        <v>84</v>
      </c>
      <c r="L1325">
        <v>101</v>
      </c>
      <c r="M1325">
        <v>6</v>
      </c>
      <c r="N1325">
        <v>109</v>
      </c>
      <c r="O1325">
        <v>91</v>
      </c>
      <c r="P1325">
        <v>97</v>
      </c>
      <c r="Q1325">
        <v>77</v>
      </c>
      <c r="R1325">
        <v>44</v>
      </c>
      <c r="T1325" t="str">
        <f>IF(ISERROR(MATCH('Analysis backend'!$M$1,E1325:N1325,0)),"",'Analysis backend'!$L$1)</f>
        <v/>
      </c>
      <c r="U1325" t="str">
        <f>IF(T1325='Analysis backend'!$L$1,IF(ISERROR(MATCH('Analysis backend'!$M$1,E1325:I1325,0)),"Dire","Radiant"),"")</f>
        <v/>
      </c>
      <c r="V1325">
        <f t="shared" si="301"/>
        <v>2001</v>
      </c>
      <c r="W1325">
        <f t="shared" si="302"/>
        <v>2090</v>
      </c>
      <c r="X1325">
        <f t="shared" si="303"/>
        <v>2078</v>
      </c>
      <c r="Y1325">
        <f t="shared" si="304"/>
        <v>2003</v>
      </c>
      <c r="Z1325">
        <f t="shared" si="305"/>
        <v>2086</v>
      </c>
      <c r="AA1325">
        <f t="shared" si="306"/>
        <v>20028</v>
      </c>
      <c r="AB1325">
        <f t="shared" si="307"/>
        <v>20084</v>
      </c>
      <c r="AC1325">
        <f t="shared" si="308"/>
        <v>20101</v>
      </c>
      <c r="AD1325">
        <f t="shared" si="309"/>
        <v>20006</v>
      </c>
      <c r="AE1325">
        <f t="shared" si="310"/>
        <v>20109</v>
      </c>
      <c r="AF1325">
        <f t="shared" si="311"/>
        <v>100091</v>
      </c>
      <c r="AG1325">
        <f t="shared" si="312"/>
        <v>100097</v>
      </c>
      <c r="AH1325">
        <f t="shared" si="313"/>
        <v>100077</v>
      </c>
      <c r="AI1325">
        <f t="shared" si="314"/>
        <v>100044</v>
      </c>
      <c r="AJ1325">
        <f t="shared" si="315"/>
        <v>100000</v>
      </c>
    </row>
    <row r="1326" spans="1:36" x14ac:dyDescent="0.3">
      <c r="A1326">
        <v>4261106156</v>
      </c>
      <c r="B1326">
        <v>1544286592</v>
      </c>
      <c r="C1326">
        <v>6881</v>
      </c>
      <c r="D1326" t="b">
        <v>0</v>
      </c>
      <c r="E1326">
        <v>3</v>
      </c>
      <c r="F1326">
        <v>96</v>
      </c>
      <c r="G1326">
        <v>67</v>
      </c>
      <c r="H1326">
        <v>74</v>
      </c>
      <c r="I1326">
        <v>97</v>
      </c>
      <c r="J1326">
        <v>75</v>
      </c>
      <c r="K1326">
        <v>44</v>
      </c>
      <c r="L1326">
        <v>38</v>
      </c>
      <c r="M1326">
        <v>49</v>
      </c>
      <c r="N1326">
        <v>85</v>
      </c>
      <c r="O1326">
        <v>10</v>
      </c>
      <c r="P1326">
        <v>59</v>
      </c>
      <c r="Q1326">
        <v>76</v>
      </c>
      <c r="T1326" t="str">
        <f>IF(ISERROR(MATCH('Analysis backend'!$M$1,E1326:N1326,0)),"",'Analysis backend'!$L$1)</f>
        <v>Phantom Assassin</v>
      </c>
      <c r="U1326" t="str">
        <f>IF(T1326='Analysis backend'!$L$1,IF(ISERROR(MATCH('Analysis backend'!$M$1,E1326:I1326,0)),"Dire","Radiant"),"")</f>
        <v>Dire</v>
      </c>
      <c r="V1326">
        <f t="shared" si="301"/>
        <v>1003</v>
      </c>
      <c r="W1326">
        <f t="shared" si="302"/>
        <v>1096</v>
      </c>
      <c r="X1326">
        <f t="shared" si="303"/>
        <v>1067</v>
      </c>
      <c r="Y1326">
        <f t="shared" si="304"/>
        <v>1074</v>
      </c>
      <c r="Z1326">
        <f t="shared" si="305"/>
        <v>1097</v>
      </c>
      <c r="AA1326">
        <f t="shared" si="306"/>
        <v>10075</v>
      </c>
      <c r="AB1326">
        <f t="shared" si="307"/>
        <v>10044</v>
      </c>
      <c r="AC1326">
        <f t="shared" si="308"/>
        <v>10038</v>
      </c>
      <c r="AD1326">
        <f t="shared" si="309"/>
        <v>10049</v>
      </c>
      <c r="AE1326">
        <f t="shared" si="310"/>
        <v>10085</v>
      </c>
      <c r="AF1326">
        <f t="shared" si="311"/>
        <v>100010</v>
      </c>
      <c r="AG1326">
        <f t="shared" si="312"/>
        <v>100059</v>
      </c>
      <c r="AH1326">
        <f t="shared" si="313"/>
        <v>100076</v>
      </c>
      <c r="AI1326">
        <f t="shared" si="314"/>
        <v>100000</v>
      </c>
      <c r="AJ1326">
        <f t="shared" si="315"/>
        <v>100000</v>
      </c>
    </row>
    <row r="1327" spans="1:36" x14ac:dyDescent="0.3">
      <c r="A1327">
        <v>4261073168</v>
      </c>
      <c r="B1327">
        <v>1544285568</v>
      </c>
      <c r="C1327">
        <v>6759</v>
      </c>
      <c r="D1327" t="b">
        <v>0</v>
      </c>
      <c r="E1327">
        <v>76</v>
      </c>
      <c r="F1327">
        <v>111</v>
      </c>
      <c r="G1327">
        <v>44</v>
      </c>
      <c r="H1327">
        <v>50</v>
      </c>
      <c r="I1327">
        <v>28</v>
      </c>
      <c r="J1327">
        <v>121</v>
      </c>
      <c r="K1327">
        <v>80</v>
      </c>
      <c r="L1327">
        <v>10</v>
      </c>
      <c r="M1327">
        <v>85</v>
      </c>
      <c r="N1327">
        <v>2</v>
      </c>
      <c r="O1327">
        <v>97</v>
      </c>
      <c r="P1327">
        <v>47</v>
      </c>
      <c r="T1327" t="str">
        <f>IF(ISERROR(MATCH('Analysis backend'!$M$1,E1327:N1327,0)),"",'Analysis backend'!$L$1)</f>
        <v>Phantom Assassin</v>
      </c>
      <c r="U1327" t="str">
        <f>IF(T1327='Analysis backend'!$L$1,IF(ISERROR(MATCH('Analysis backend'!$M$1,E1327:I1327,0)),"Dire","Radiant"),"")</f>
        <v>Radiant</v>
      </c>
      <c r="V1327">
        <f t="shared" si="301"/>
        <v>1076</v>
      </c>
      <c r="W1327">
        <f t="shared" si="302"/>
        <v>1111</v>
      </c>
      <c r="X1327">
        <f t="shared" si="303"/>
        <v>1044</v>
      </c>
      <c r="Y1327">
        <f t="shared" si="304"/>
        <v>1050</v>
      </c>
      <c r="Z1327">
        <f t="shared" si="305"/>
        <v>1028</v>
      </c>
      <c r="AA1327">
        <f t="shared" si="306"/>
        <v>10121</v>
      </c>
      <c r="AB1327">
        <f t="shared" si="307"/>
        <v>10080</v>
      </c>
      <c r="AC1327">
        <f t="shared" si="308"/>
        <v>10010</v>
      </c>
      <c r="AD1327">
        <f t="shared" si="309"/>
        <v>10085</v>
      </c>
      <c r="AE1327">
        <f t="shared" si="310"/>
        <v>10002</v>
      </c>
      <c r="AF1327">
        <f t="shared" si="311"/>
        <v>100097</v>
      </c>
      <c r="AG1327">
        <f t="shared" si="312"/>
        <v>100047</v>
      </c>
      <c r="AH1327">
        <f t="shared" si="313"/>
        <v>100000</v>
      </c>
      <c r="AI1327">
        <f t="shared" si="314"/>
        <v>100000</v>
      </c>
      <c r="AJ1327">
        <f t="shared" si="315"/>
        <v>100000</v>
      </c>
    </row>
    <row r="1328" spans="1:36" x14ac:dyDescent="0.3">
      <c r="A1328">
        <v>4261102267</v>
      </c>
      <c r="B1328">
        <v>1544286464</v>
      </c>
      <c r="C1328">
        <v>6757</v>
      </c>
      <c r="D1328" t="b">
        <v>1</v>
      </c>
      <c r="E1328">
        <v>96</v>
      </c>
      <c r="F1328">
        <v>107</v>
      </c>
      <c r="G1328">
        <v>31</v>
      </c>
      <c r="H1328">
        <v>67</v>
      </c>
      <c r="I1328">
        <v>114</v>
      </c>
      <c r="J1328">
        <v>25</v>
      </c>
      <c r="K1328">
        <v>121</v>
      </c>
      <c r="L1328">
        <v>109</v>
      </c>
      <c r="M1328">
        <v>1</v>
      </c>
      <c r="N1328">
        <v>97</v>
      </c>
      <c r="O1328">
        <v>50</v>
      </c>
      <c r="P1328">
        <v>44</v>
      </c>
      <c r="T1328" t="str">
        <f>IF(ISERROR(MATCH('Analysis backend'!$M$1,E1328:N1328,0)),"",'Analysis backend'!$L$1)</f>
        <v/>
      </c>
      <c r="U1328" t="str">
        <f>IF(T1328='Analysis backend'!$L$1,IF(ISERROR(MATCH('Analysis backend'!$M$1,E1328:I1328,0)),"Dire","Radiant"),"")</f>
        <v/>
      </c>
      <c r="V1328">
        <f t="shared" si="301"/>
        <v>2096</v>
      </c>
      <c r="W1328">
        <f t="shared" si="302"/>
        <v>2107</v>
      </c>
      <c r="X1328">
        <f t="shared" si="303"/>
        <v>2031</v>
      </c>
      <c r="Y1328">
        <f t="shared" si="304"/>
        <v>2067</v>
      </c>
      <c r="Z1328">
        <f t="shared" si="305"/>
        <v>2114</v>
      </c>
      <c r="AA1328">
        <f t="shared" si="306"/>
        <v>20025</v>
      </c>
      <c r="AB1328">
        <f t="shared" si="307"/>
        <v>20121</v>
      </c>
      <c r="AC1328">
        <f t="shared" si="308"/>
        <v>20109</v>
      </c>
      <c r="AD1328">
        <f t="shared" si="309"/>
        <v>20001</v>
      </c>
      <c r="AE1328">
        <f t="shared" si="310"/>
        <v>20097</v>
      </c>
      <c r="AF1328">
        <f t="shared" si="311"/>
        <v>100050</v>
      </c>
      <c r="AG1328">
        <f t="shared" si="312"/>
        <v>100044</v>
      </c>
      <c r="AH1328">
        <f t="shared" si="313"/>
        <v>100000</v>
      </c>
      <c r="AI1328">
        <f t="shared" si="314"/>
        <v>100000</v>
      </c>
      <c r="AJ1328">
        <f t="shared" si="315"/>
        <v>100000</v>
      </c>
    </row>
    <row r="1329" spans="1:36" x14ac:dyDescent="0.3">
      <c r="A1329">
        <v>4261120329</v>
      </c>
      <c r="B1329">
        <v>1544287104</v>
      </c>
      <c r="C1329">
        <v>7035</v>
      </c>
      <c r="D1329" t="b">
        <v>0</v>
      </c>
      <c r="E1329">
        <v>114</v>
      </c>
      <c r="F1329">
        <v>80</v>
      </c>
      <c r="G1329">
        <v>50</v>
      </c>
      <c r="H1329">
        <v>16</v>
      </c>
      <c r="I1329">
        <v>110</v>
      </c>
      <c r="J1329">
        <v>2</v>
      </c>
      <c r="K1329">
        <v>19</v>
      </c>
      <c r="L1329">
        <v>23</v>
      </c>
      <c r="M1329">
        <v>1</v>
      </c>
      <c r="N1329">
        <v>85</v>
      </c>
      <c r="O1329">
        <v>44</v>
      </c>
      <c r="P1329">
        <v>97</v>
      </c>
      <c r="Q1329">
        <v>33</v>
      </c>
      <c r="T1329" t="str">
        <f>IF(ISERROR(MATCH('Analysis backend'!$M$1,E1329:N1329,0)),"",'Analysis backend'!$L$1)</f>
        <v/>
      </c>
      <c r="U1329" t="str">
        <f>IF(T1329='Analysis backend'!$L$1,IF(ISERROR(MATCH('Analysis backend'!$M$1,E1329:I1329,0)),"Dire","Radiant"),"")</f>
        <v/>
      </c>
      <c r="V1329">
        <f t="shared" si="301"/>
        <v>1114</v>
      </c>
      <c r="W1329">
        <f t="shared" si="302"/>
        <v>1080</v>
      </c>
      <c r="X1329">
        <f t="shared" si="303"/>
        <v>1050</v>
      </c>
      <c r="Y1329">
        <f t="shared" si="304"/>
        <v>1016</v>
      </c>
      <c r="Z1329">
        <f t="shared" si="305"/>
        <v>1110</v>
      </c>
      <c r="AA1329">
        <f t="shared" si="306"/>
        <v>10002</v>
      </c>
      <c r="AB1329">
        <f t="shared" si="307"/>
        <v>10019</v>
      </c>
      <c r="AC1329">
        <f t="shared" si="308"/>
        <v>10023</v>
      </c>
      <c r="AD1329">
        <f t="shared" si="309"/>
        <v>10001</v>
      </c>
      <c r="AE1329">
        <f t="shared" si="310"/>
        <v>10085</v>
      </c>
      <c r="AF1329">
        <f t="shared" si="311"/>
        <v>100044</v>
      </c>
      <c r="AG1329">
        <f t="shared" si="312"/>
        <v>100097</v>
      </c>
      <c r="AH1329">
        <f t="shared" si="313"/>
        <v>100033</v>
      </c>
      <c r="AI1329">
        <f t="shared" si="314"/>
        <v>100000</v>
      </c>
      <c r="AJ1329">
        <f t="shared" si="315"/>
        <v>100000</v>
      </c>
    </row>
    <row r="1330" spans="1:36" x14ac:dyDescent="0.3">
      <c r="A1330">
        <v>4261123755</v>
      </c>
      <c r="B1330">
        <v>1544287232</v>
      </c>
      <c r="C1330">
        <v>6883</v>
      </c>
      <c r="D1330" t="b">
        <v>1</v>
      </c>
      <c r="E1330">
        <v>19</v>
      </c>
      <c r="F1330">
        <v>86</v>
      </c>
      <c r="G1330">
        <v>1</v>
      </c>
      <c r="H1330">
        <v>79</v>
      </c>
      <c r="I1330">
        <v>16</v>
      </c>
      <c r="J1330">
        <v>44</v>
      </c>
      <c r="K1330">
        <v>94</v>
      </c>
      <c r="L1330">
        <v>50</v>
      </c>
      <c r="M1330">
        <v>101</v>
      </c>
      <c r="N1330">
        <v>57</v>
      </c>
      <c r="O1330">
        <v>97</v>
      </c>
      <c r="P1330">
        <v>40</v>
      </c>
      <c r="Q1330">
        <v>82</v>
      </c>
      <c r="T1330" t="str">
        <f>IF(ISERROR(MATCH('Analysis backend'!$M$1,E1330:N1330,0)),"",'Analysis backend'!$L$1)</f>
        <v>Phantom Assassin</v>
      </c>
      <c r="U1330" t="str">
        <f>IF(T1330='Analysis backend'!$L$1,IF(ISERROR(MATCH('Analysis backend'!$M$1,E1330:I1330,0)),"Dire","Radiant"),"")</f>
        <v>Dire</v>
      </c>
      <c r="V1330">
        <f t="shared" si="301"/>
        <v>2019</v>
      </c>
      <c r="W1330">
        <f t="shared" si="302"/>
        <v>2086</v>
      </c>
      <c r="X1330">
        <f t="shared" si="303"/>
        <v>2001</v>
      </c>
      <c r="Y1330">
        <f t="shared" si="304"/>
        <v>2079</v>
      </c>
      <c r="Z1330">
        <f t="shared" si="305"/>
        <v>2016</v>
      </c>
      <c r="AA1330">
        <f t="shared" si="306"/>
        <v>20044</v>
      </c>
      <c r="AB1330">
        <f t="shared" si="307"/>
        <v>20094</v>
      </c>
      <c r="AC1330">
        <f t="shared" si="308"/>
        <v>20050</v>
      </c>
      <c r="AD1330">
        <f t="shared" si="309"/>
        <v>20101</v>
      </c>
      <c r="AE1330">
        <f t="shared" si="310"/>
        <v>20057</v>
      </c>
      <c r="AF1330">
        <f t="shared" si="311"/>
        <v>100097</v>
      </c>
      <c r="AG1330">
        <f t="shared" si="312"/>
        <v>100040</v>
      </c>
      <c r="AH1330">
        <f t="shared" si="313"/>
        <v>100082</v>
      </c>
      <c r="AI1330">
        <f t="shared" si="314"/>
        <v>100000</v>
      </c>
      <c r="AJ1330">
        <f t="shared" si="315"/>
        <v>100000</v>
      </c>
    </row>
    <row r="1331" spans="1:36" x14ac:dyDescent="0.3">
      <c r="A1331">
        <v>4261129469</v>
      </c>
      <c r="B1331">
        <v>1544287360</v>
      </c>
      <c r="C1331">
        <v>6823</v>
      </c>
      <c r="D1331" t="b">
        <v>0</v>
      </c>
      <c r="E1331">
        <v>110</v>
      </c>
      <c r="F1331">
        <v>80</v>
      </c>
      <c r="G1331">
        <v>114</v>
      </c>
      <c r="H1331">
        <v>93</v>
      </c>
      <c r="I1331">
        <v>50</v>
      </c>
      <c r="J1331">
        <v>97</v>
      </c>
      <c r="K1331">
        <v>3</v>
      </c>
      <c r="L1331">
        <v>8</v>
      </c>
      <c r="M1331">
        <v>76</v>
      </c>
      <c r="N1331">
        <v>71</v>
      </c>
      <c r="O1331">
        <v>44</v>
      </c>
      <c r="P1331">
        <v>91</v>
      </c>
      <c r="T1331" t="str">
        <f>IF(ISERROR(MATCH('Analysis backend'!$M$1,E1331:N1331,0)),"",'Analysis backend'!$L$1)</f>
        <v/>
      </c>
      <c r="U1331" t="str">
        <f>IF(T1331='Analysis backend'!$L$1,IF(ISERROR(MATCH('Analysis backend'!$M$1,E1331:I1331,0)),"Dire","Radiant"),"")</f>
        <v/>
      </c>
      <c r="V1331">
        <f t="shared" si="301"/>
        <v>1110</v>
      </c>
      <c r="W1331">
        <f t="shared" si="302"/>
        <v>1080</v>
      </c>
      <c r="X1331">
        <f t="shared" si="303"/>
        <v>1114</v>
      </c>
      <c r="Y1331">
        <f t="shared" si="304"/>
        <v>1093</v>
      </c>
      <c r="Z1331">
        <f t="shared" si="305"/>
        <v>1050</v>
      </c>
      <c r="AA1331">
        <f t="shared" si="306"/>
        <v>10097</v>
      </c>
      <c r="AB1331">
        <f t="shared" si="307"/>
        <v>10003</v>
      </c>
      <c r="AC1331">
        <f t="shared" si="308"/>
        <v>10008</v>
      </c>
      <c r="AD1331">
        <f t="shared" si="309"/>
        <v>10076</v>
      </c>
      <c r="AE1331">
        <f t="shared" si="310"/>
        <v>10071</v>
      </c>
      <c r="AF1331">
        <f t="shared" si="311"/>
        <v>100044</v>
      </c>
      <c r="AG1331">
        <f t="shared" si="312"/>
        <v>100091</v>
      </c>
      <c r="AH1331">
        <f t="shared" si="313"/>
        <v>100000</v>
      </c>
      <c r="AI1331">
        <f t="shared" si="314"/>
        <v>100000</v>
      </c>
      <c r="AJ1331">
        <f t="shared" si="315"/>
        <v>100000</v>
      </c>
    </row>
    <row r="1332" spans="1:36" x14ac:dyDescent="0.3">
      <c r="A1332">
        <v>4261127090</v>
      </c>
      <c r="B1332">
        <v>1544287360</v>
      </c>
      <c r="C1332">
        <v>6866</v>
      </c>
      <c r="D1332" t="b">
        <v>0</v>
      </c>
      <c r="E1332">
        <v>76</v>
      </c>
      <c r="F1332">
        <v>25</v>
      </c>
      <c r="G1332">
        <v>97</v>
      </c>
      <c r="H1332">
        <v>28</v>
      </c>
      <c r="I1332">
        <v>8</v>
      </c>
      <c r="J1332">
        <v>86</v>
      </c>
      <c r="K1332">
        <v>93</v>
      </c>
      <c r="L1332">
        <v>94</v>
      </c>
      <c r="M1332">
        <v>121</v>
      </c>
      <c r="N1332">
        <v>69</v>
      </c>
      <c r="O1332">
        <v>44</v>
      </c>
      <c r="P1332">
        <v>111</v>
      </c>
      <c r="Q1332">
        <v>59</v>
      </c>
      <c r="T1332" t="str">
        <f>IF(ISERROR(MATCH('Analysis backend'!$M$1,E1332:N1332,0)),"",'Analysis backend'!$L$1)</f>
        <v/>
      </c>
      <c r="U1332" t="str">
        <f>IF(T1332='Analysis backend'!$L$1,IF(ISERROR(MATCH('Analysis backend'!$M$1,E1332:I1332,0)),"Dire","Radiant"),"")</f>
        <v/>
      </c>
      <c r="V1332">
        <f t="shared" si="301"/>
        <v>1076</v>
      </c>
      <c r="W1332">
        <f t="shared" si="302"/>
        <v>1025</v>
      </c>
      <c r="X1332">
        <f t="shared" si="303"/>
        <v>1097</v>
      </c>
      <c r="Y1332">
        <f t="shared" si="304"/>
        <v>1028</v>
      </c>
      <c r="Z1332">
        <f t="shared" si="305"/>
        <v>1008</v>
      </c>
      <c r="AA1332">
        <f t="shared" si="306"/>
        <v>10086</v>
      </c>
      <c r="AB1332">
        <f t="shared" si="307"/>
        <v>10093</v>
      </c>
      <c r="AC1332">
        <f t="shared" si="308"/>
        <v>10094</v>
      </c>
      <c r="AD1332">
        <f t="shared" si="309"/>
        <v>10121</v>
      </c>
      <c r="AE1332">
        <f t="shared" si="310"/>
        <v>10069</v>
      </c>
      <c r="AF1332">
        <f t="shared" si="311"/>
        <v>100044</v>
      </c>
      <c r="AG1332">
        <f t="shared" si="312"/>
        <v>100111</v>
      </c>
      <c r="AH1332">
        <f t="shared" si="313"/>
        <v>100059</v>
      </c>
      <c r="AI1332">
        <f t="shared" si="314"/>
        <v>100000</v>
      </c>
      <c r="AJ1332">
        <f t="shared" si="315"/>
        <v>100000</v>
      </c>
    </row>
    <row r="1333" spans="1:36" x14ac:dyDescent="0.3">
      <c r="A1333">
        <v>4261102267</v>
      </c>
      <c r="B1333">
        <v>1544286464</v>
      </c>
      <c r="C1333">
        <v>6757</v>
      </c>
      <c r="D1333" t="b">
        <v>1</v>
      </c>
      <c r="E1333">
        <v>96</v>
      </c>
      <c r="F1333">
        <v>107</v>
      </c>
      <c r="G1333">
        <v>31</v>
      </c>
      <c r="H1333">
        <v>67</v>
      </c>
      <c r="I1333">
        <v>114</v>
      </c>
      <c r="J1333">
        <v>25</v>
      </c>
      <c r="K1333">
        <v>121</v>
      </c>
      <c r="L1333">
        <v>109</v>
      </c>
      <c r="M1333">
        <v>1</v>
      </c>
      <c r="N1333">
        <v>97</v>
      </c>
      <c r="O1333">
        <v>50</v>
      </c>
      <c r="P1333">
        <v>44</v>
      </c>
      <c r="T1333" t="str">
        <f>IF(ISERROR(MATCH('Analysis backend'!$M$1,E1333:N1333,0)),"",'Analysis backend'!$L$1)</f>
        <v/>
      </c>
      <c r="U1333" t="str">
        <f>IF(T1333='Analysis backend'!$L$1,IF(ISERROR(MATCH('Analysis backend'!$M$1,E1333:I1333,0)),"Dire","Radiant"),"")</f>
        <v/>
      </c>
      <c r="V1333">
        <f t="shared" si="301"/>
        <v>2096</v>
      </c>
      <c r="W1333">
        <f t="shared" si="302"/>
        <v>2107</v>
      </c>
      <c r="X1333">
        <f t="shared" si="303"/>
        <v>2031</v>
      </c>
      <c r="Y1333">
        <f t="shared" si="304"/>
        <v>2067</v>
      </c>
      <c r="Z1333">
        <f t="shared" si="305"/>
        <v>2114</v>
      </c>
      <c r="AA1333">
        <f t="shared" si="306"/>
        <v>20025</v>
      </c>
      <c r="AB1333">
        <f t="shared" si="307"/>
        <v>20121</v>
      </c>
      <c r="AC1333">
        <f t="shared" si="308"/>
        <v>20109</v>
      </c>
      <c r="AD1333">
        <f t="shared" si="309"/>
        <v>20001</v>
      </c>
      <c r="AE1333">
        <f t="shared" si="310"/>
        <v>20097</v>
      </c>
      <c r="AF1333">
        <f t="shared" si="311"/>
        <v>100050</v>
      </c>
      <c r="AG1333">
        <f t="shared" si="312"/>
        <v>100044</v>
      </c>
      <c r="AH1333">
        <f t="shared" si="313"/>
        <v>100000</v>
      </c>
      <c r="AI1333">
        <f t="shared" si="314"/>
        <v>100000</v>
      </c>
      <c r="AJ1333">
        <f t="shared" si="315"/>
        <v>100000</v>
      </c>
    </row>
    <row r="1334" spans="1:36" x14ac:dyDescent="0.3">
      <c r="A1334">
        <v>4261137031</v>
      </c>
      <c r="B1334">
        <v>1544287616</v>
      </c>
      <c r="C1334">
        <v>6723</v>
      </c>
      <c r="T1334" t="str">
        <f>IF(ISERROR(MATCH('Analysis backend'!$M$1,E1334:N1334,0)),"",'Analysis backend'!$L$1)</f>
        <v/>
      </c>
      <c r="U1334" t="str">
        <f>IF(T1334='Analysis backend'!$L$1,IF(ISERROR(MATCH('Analysis backend'!$M$1,E1334:I1334,0)),"Dire","Radiant"),"")</f>
        <v/>
      </c>
      <c r="V1334">
        <f t="shared" si="301"/>
        <v>1000</v>
      </c>
      <c r="W1334">
        <f t="shared" si="302"/>
        <v>1000</v>
      </c>
      <c r="X1334">
        <f t="shared" si="303"/>
        <v>1000</v>
      </c>
      <c r="Y1334">
        <f t="shared" si="304"/>
        <v>1000</v>
      </c>
      <c r="Z1334">
        <f t="shared" si="305"/>
        <v>1000</v>
      </c>
      <c r="AA1334">
        <f t="shared" si="306"/>
        <v>10000</v>
      </c>
      <c r="AB1334">
        <f t="shared" si="307"/>
        <v>10000</v>
      </c>
      <c r="AC1334">
        <f t="shared" si="308"/>
        <v>10000</v>
      </c>
      <c r="AD1334">
        <f t="shared" si="309"/>
        <v>10000</v>
      </c>
      <c r="AE1334">
        <f t="shared" si="310"/>
        <v>10000</v>
      </c>
      <c r="AF1334">
        <f t="shared" si="311"/>
        <v>100000</v>
      </c>
      <c r="AG1334">
        <f t="shared" si="312"/>
        <v>100000</v>
      </c>
      <c r="AH1334">
        <f t="shared" si="313"/>
        <v>100000</v>
      </c>
      <c r="AI1334">
        <f t="shared" si="314"/>
        <v>100000</v>
      </c>
      <c r="AJ1334">
        <f t="shared" si="315"/>
        <v>100000</v>
      </c>
    </row>
    <row r="1335" spans="1:36" x14ac:dyDescent="0.3">
      <c r="A1335">
        <v>4261157920</v>
      </c>
      <c r="B1335">
        <v>1544288384</v>
      </c>
      <c r="C1335">
        <v>7060</v>
      </c>
      <c r="D1335" t="b">
        <v>0</v>
      </c>
      <c r="E1335">
        <v>46</v>
      </c>
      <c r="F1335">
        <v>109</v>
      </c>
      <c r="G1335">
        <v>39</v>
      </c>
      <c r="H1335">
        <v>100</v>
      </c>
      <c r="I1335">
        <v>27</v>
      </c>
      <c r="J1335">
        <v>97</v>
      </c>
      <c r="K1335">
        <v>13</v>
      </c>
      <c r="L1335">
        <v>1</v>
      </c>
      <c r="M1335">
        <v>31</v>
      </c>
      <c r="N1335">
        <v>25</v>
      </c>
      <c r="O1335">
        <v>44</v>
      </c>
      <c r="T1335" t="str">
        <f>IF(ISERROR(MATCH('Analysis backend'!$M$1,E1335:N1335,0)),"",'Analysis backend'!$L$1)</f>
        <v/>
      </c>
      <c r="U1335" t="str">
        <f>IF(T1335='Analysis backend'!$L$1,IF(ISERROR(MATCH('Analysis backend'!$M$1,E1335:I1335,0)),"Dire","Radiant"),"")</f>
        <v/>
      </c>
      <c r="V1335">
        <f t="shared" si="301"/>
        <v>1046</v>
      </c>
      <c r="W1335">
        <f t="shared" si="302"/>
        <v>1109</v>
      </c>
      <c r="X1335">
        <f t="shared" si="303"/>
        <v>1039</v>
      </c>
      <c r="Y1335">
        <f t="shared" si="304"/>
        <v>1100</v>
      </c>
      <c r="Z1335">
        <f t="shared" si="305"/>
        <v>1027</v>
      </c>
      <c r="AA1335">
        <f t="shared" si="306"/>
        <v>10097</v>
      </c>
      <c r="AB1335">
        <f t="shared" si="307"/>
        <v>10013</v>
      </c>
      <c r="AC1335">
        <f t="shared" si="308"/>
        <v>10001</v>
      </c>
      <c r="AD1335">
        <f t="shared" si="309"/>
        <v>10031</v>
      </c>
      <c r="AE1335">
        <f t="shared" si="310"/>
        <v>10025</v>
      </c>
      <c r="AF1335">
        <f t="shared" si="311"/>
        <v>100044</v>
      </c>
      <c r="AG1335">
        <f t="shared" si="312"/>
        <v>100000</v>
      </c>
      <c r="AH1335">
        <f t="shared" si="313"/>
        <v>100000</v>
      </c>
      <c r="AI1335">
        <f t="shared" si="314"/>
        <v>100000</v>
      </c>
      <c r="AJ1335">
        <f t="shared" si="315"/>
        <v>100000</v>
      </c>
    </row>
    <row r="1336" spans="1:36" x14ac:dyDescent="0.3">
      <c r="A1336">
        <v>4261157490</v>
      </c>
      <c r="B1336">
        <v>1544288384</v>
      </c>
      <c r="C1336">
        <v>6838</v>
      </c>
      <c r="D1336" t="b">
        <v>0</v>
      </c>
      <c r="E1336">
        <v>45</v>
      </c>
      <c r="F1336">
        <v>107</v>
      </c>
      <c r="G1336">
        <v>50</v>
      </c>
      <c r="H1336">
        <v>109</v>
      </c>
      <c r="I1336">
        <v>74</v>
      </c>
      <c r="J1336">
        <v>78</v>
      </c>
      <c r="K1336">
        <v>114</v>
      </c>
      <c r="L1336">
        <v>71</v>
      </c>
      <c r="M1336">
        <v>85</v>
      </c>
      <c r="N1336">
        <v>1</v>
      </c>
      <c r="O1336">
        <v>97</v>
      </c>
      <c r="P1336">
        <v>44</v>
      </c>
      <c r="T1336" t="str">
        <f>IF(ISERROR(MATCH('Analysis backend'!$M$1,E1336:N1336,0)),"",'Analysis backend'!$L$1)</f>
        <v/>
      </c>
      <c r="U1336" t="str">
        <f>IF(T1336='Analysis backend'!$L$1,IF(ISERROR(MATCH('Analysis backend'!$M$1,E1336:I1336,0)),"Dire","Radiant"),"")</f>
        <v/>
      </c>
      <c r="V1336">
        <f t="shared" si="301"/>
        <v>1045</v>
      </c>
      <c r="W1336">
        <f t="shared" si="302"/>
        <v>1107</v>
      </c>
      <c r="X1336">
        <f t="shared" si="303"/>
        <v>1050</v>
      </c>
      <c r="Y1336">
        <f t="shared" si="304"/>
        <v>1109</v>
      </c>
      <c r="Z1336">
        <f t="shared" si="305"/>
        <v>1074</v>
      </c>
      <c r="AA1336">
        <f t="shared" si="306"/>
        <v>10078</v>
      </c>
      <c r="AB1336">
        <f t="shared" si="307"/>
        <v>10114</v>
      </c>
      <c r="AC1336">
        <f t="shared" si="308"/>
        <v>10071</v>
      </c>
      <c r="AD1336">
        <f t="shared" si="309"/>
        <v>10085</v>
      </c>
      <c r="AE1336">
        <f t="shared" si="310"/>
        <v>10001</v>
      </c>
      <c r="AF1336">
        <f t="shared" si="311"/>
        <v>100097</v>
      </c>
      <c r="AG1336">
        <f t="shared" si="312"/>
        <v>100044</v>
      </c>
      <c r="AH1336">
        <f t="shared" si="313"/>
        <v>100000</v>
      </c>
      <c r="AI1336">
        <f t="shared" si="314"/>
        <v>100000</v>
      </c>
      <c r="AJ1336">
        <f t="shared" si="315"/>
        <v>100000</v>
      </c>
    </row>
    <row r="1337" spans="1:36" x14ac:dyDescent="0.3">
      <c r="A1337">
        <v>4261159046</v>
      </c>
      <c r="B1337">
        <v>1544288384</v>
      </c>
      <c r="C1337">
        <v>6785</v>
      </c>
      <c r="D1337" t="b">
        <v>1</v>
      </c>
      <c r="E1337">
        <v>27</v>
      </c>
      <c r="F1337">
        <v>29</v>
      </c>
      <c r="G1337">
        <v>41</v>
      </c>
      <c r="H1337">
        <v>94</v>
      </c>
      <c r="I1337">
        <v>26</v>
      </c>
      <c r="J1337">
        <v>7</v>
      </c>
      <c r="K1337">
        <v>21</v>
      </c>
      <c r="L1337">
        <v>97</v>
      </c>
      <c r="M1337">
        <v>8</v>
      </c>
      <c r="N1337">
        <v>76</v>
      </c>
      <c r="O1337">
        <v>93</v>
      </c>
      <c r="P1337">
        <v>45</v>
      </c>
      <c r="T1337" t="str">
        <f>IF(ISERROR(MATCH('Analysis backend'!$M$1,E1337:N1337,0)),"",'Analysis backend'!$L$1)</f>
        <v/>
      </c>
      <c r="U1337" t="str">
        <f>IF(T1337='Analysis backend'!$L$1,IF(ISERROR(MATCH('Analysis backend'!$M$1,E1337:I1337,0)),"Dire","Radiant"),"")</f>
        <v/>
      </c>
      <c r="V1337">
        <f t="shared" si="301"/>
        <v>2027</v>
      </c>
      <c r="W1337">
        <f t="shared" si="302"/>
        <v>2029</v>
      </c>
      <c r="X1337">
        <f t="shared" si="303"/>
        <v>2041</v>
      </c>
      <c r="Y1337">
        <f t="shared" si="304"/>
        <v>2094</v>
      </c>
      <c r="Z1337">
        <f t="shared" si="305"/>
        <v>2026</v>
      </c>
      <c r="AA1337">
        <f t="shared" si="306"/>
        <v>20007</v>
      </c>
      <c r="AB1337">
        <f t="shared" si="307"/>
        <v>20021</v>
      </c>
      <c r="AC1337">
        <f t="shared" si="308"/>
        <v>20097</v>
      </c>
      <c r="AD1337">
        <f t="shared" si="309"/>
        <v>20008</v>
      </c>
      <c r="AE1337">
        <f t="shared" si="310"/>
        <v>20076</v>
      </c>
      <c r="AF1337">
        <f t="shared" si="311"/>
        <v>100093</v>
      </c>
      <c r="AG1337">
        <f t="shared" si="312"/>
        <v>100045</v>
      </c>
      <c r="AH1337">
        <f t="shared" si="313"/>
        <v>100000</v>
      </c>
      <c r="AI1337">
        <f t="shared" si="314"/>
        <v>100000</v>
      </c>
      <c r="AJ1337">
        <f t="shared" si="315"/>
        <v>100000</v>
      </c>
    </row>
    <row r="1338" spans="1:36" x14ac:dyDescent="0.3">
      <c r="A1338">
        <v>4261175579</v>
      </c>
      <c r="B1338">
        <v>1544289024</v>
      </c>
      <c r="C1338">
        <v>7278</v>
      </c>
      <c r="D1338" t="b">
        <v>1</v>
      </c>
      <c r="E1338">
        <v>100</v>
      </c>
      <c r="F1338">
        <v>45</v>
      </c>
      <c r="G1338">
        <v>50</v>
      </c>
      <c r="H1338">
        <v>6</v>
      </c>
      <c r="I1338">
        <v>9</v>
      </c>
      <c r="J1338">
        <v>19</v>
      </c>
      <c r="K1338">
        <v>112</v>
      </c>
      <c r="L1338">
        <v>85</v>
      </c>
      <c r="M1338">
        <v>114</v>
      </c>
      <c r="N1338">
        <v>78</v>
      </c>
      <c r="O1338">
        <v>93</v>
      </c>
      <c r="P1338">
        <v>97</v>
      </c>
      <c r="Q1338">
        <v>44</v>
      </c>
      <c r="T1338" t="str">
        <f>IF(ISERROR(MATCH('Analysis backend'!$M$1,E1338:N1338,0)),"",'Analysis backend'!$L$1)</f>
        <v/>
      </c>
      <c r="U1338" t="str">
        <f>IF(T1338='Analysis backend'!$L$1,IF(ISERROR(MATCH('Analysis backend'!$M$1,E1338:I1338,0)),"Dire","Radiant"),"")</f>
        <v/>
      </c>
      <c r="V1338">
        <f t="shared" si="301"/>
        <v>2100</v>
      </c>
      <c r="W1338">
        <f t="shared" si="302"/>
        <v>2045</v>
      </c>
      <c r="X1338">
        <f t="shared" si="303"/>
        <v>2050</v>
      </c>
      <c r="Y1338">
        <f t="shared" si="304"/>
        <v>2006</v>
      </c>
      <c r="Z1338">
        <f t="shared" si="305"/>
        <v>2009</v>
      </c>
      <c r="AA1338">
        <f t="shared" si="306"/>
        <v>20019</v>
      </c>
      <c r="AB1338">
        <f t="shared" si="307"/>
        <v>20112</v>
      </c>
      <c r="AC1338">
        <f t="shared" si="308"/>
        <v>20085</v>
      </c>
      <c r="AD1338">
        <f t="shared" si="309"/>
        <v>20114</v>
      </c>
      <c r="AE1338">
        <f t="shared" si="310"/>
        <v>20078</v>
      </c>
      <c r="AF1338">
        <f t="shared" si="311"/>
        <v>100093</v>
      </c>
      <c r="AG1338">
        <f t="shared" si="312"/>
        <v>100097</v>
      </c>
      <c r="AH1338">
        <f t="shared" si="313"/>
        <v>100044</v>
      </c>
      <c r="AI1338">
        <f t="shared" si="314"/>
        <v>100000</v>
      </c>
      <c r="AJ1338">
        <f t="shared" si="315"/>
        <v>100000</v>
      </c>
    </row>
    <row r="1339" spans="1:36" x14ac:dyDescent="0.3">
      <c r="A1339">
        <v>4261168662</v>
      </c>
      <c r="B1339">
        <v>1544288768</v>
      </c>
      <c r="C1339">
        <v>6942</v>
      </c>
      <c r="D1339" t="b">
        <v>0</v>
      </c>
      <c r="E1339">
        <v>44</v>
      </c>
      <c r="F1339">
        <v>15</v>
      </c>
      <c r="G1339">
        <v>86</v>
      </c>
      <c r="H1339">
        <v>16</v>
      </c>
      <c r="I1339">
        <v>121</v>
      </c>
      <c r="J1339">
        <v>8</v>
      </c>
      <c r="K1339">
        <v>22</v>
      </c>
      <c r="L1339">
        <v>23</v>
      </c>
      <c r="M1339">
        <v>29</v>
      </c>
      <c r="N1339">
        <v>119</v>
      </c>
      <c r="O1339">
        <v>82</v>
      </c>
      <c r="P1339">
        <v>96</v>
      </c>
      <c r="Q1339">
        <v>1</v>
      </c>
      <c r="R1339">
        <v>97</v>
      </c>
      <c r="T1339" t="str">
        <f>IF(ISERROR(MATCH('Analysis backend'!$M$1,E1339:N1339,0)),"",'Analysis backend'!$L$1)</f>
        <v>Phantom Assassin</v>
      </c>
      <c r="U1339" t="str">
        <f>IF(T1339='Analysis backend'!$L$1,IF(ISERROR(MATCH('Analysis backend'!$M$1,E1339:I1339,0)),"Dire","Radiant"),"")</f>
        <v>Radiant</v>
      </c>
      <c r="V1339">
        <f t="shared" si="301"/>
        <v>1044</v>
      </c>
      <c r="W1339">
        <f t="shared" si="302"/>
        <v>1015</v>
      </c>
      <c r="X1339">
        <f t="shared" si="303"/>
        <v>1086</v>
      </c>
      <c r="Y1339">
        <f t="shared" si="304"/>
        <v>1016</v>
      </c>
      <c r="Z1339">
        <f t="shared" si="305"/>
        <v>1121</v>
      </c>
      <c r="AA1339">
        <f t="shared" si="306"/>
        <v>10008</v>
      </c>
      <c r="AB1339">
        <f t="shared" si="307"/>
        <v>10022</v>
      </c>
      <c r="AC1339">
        <f t="shared" si="308"/>
        <v>10023</v>
      </c>
      <c r="AD1339">
        <f t="shared" si="309"/>
        <v>10029</v>
      </c>
      <c r="AE1339">
        <f t="shared" si="310"/>
        <v>10119</v>
      </c>
      <c r="AF1339">
        <f t="shared" si="311"/>
        <v>100082</v>
      </c>
      <c r="AG1339">
        <f t="shared" si="312"/>
        <v>100096</v>
      </c>
      <c r="AH1339">
        <f t="shared" si="313"/>
        <v>100001</v>
      </c>
      <c r="AI1339">
        <f t="shared" si="314"/>
        <v>100097</v>
      </c>
      <c r="AJ1339">
        <f t="shared" si="315"/>
        <v>100000</v>
      </c>
    </row>
    <row r="1340" spans="1:36" x14ac:dyDescent="0.3">
      <c r="A1340">
        <v>4261147538</v>
      </c>
      <c r="B1340">
        <v>1544288000</v>
      </c>
      <c r="C1340">
        <v>6712</v>
      </c>
      <c r="D1340" t="b">
        <v>0</v>
      </c>
      <c r="E1340">
        <v>44</v>
      </c>
      <c r="F1340">
        <v>68</v>
      </c>
      <c r="G1340">
        <v>10</v>
      </c>
      <c r="H1340">
        <v>111</v>
      </c>
      <c r="I1340">
        <v>15</v>
      </c>
      <c r="J1340">
        <v>34</v>
      </c>
      <c r="K1340">
        <v>109</v>
      </c>
      <c r="L1340">
        <v>91</v>
      </c>
      <c r="M1340">
        <v>50</v>
      </c>
      <c r="N1340">
        <v>97</v>
      </c>
      <c r="O1340">
        <v>78</v>
      </c>
      <c r="P1340">
        <v>41</v>
      </c>
      <c r="Q1340">
        <v>76</v>
      </c>
      <c r="T1340" t="str">
        <f>IF(ISERROR(MATCH('Analysis backend'!$M$1,E1340:N1340,0)),"",'Analysis backend'!$L$1)</f>
        <v>Phantom Assassin</v>
      </c>
      <c r="U1340" t="str">
        <f>IF(T1340='Analysis backend'!$L$1,IF(ISERROR(MATCH('Analysis backend'!$M$1,E1340:I1340,0)),"Dire","Radiant"),"")</f>
        <v>Radiant</v>
      </c>
      <c r="V1340">
        <f t="shared" si="301"/>
        <v>1044</v>
      </c>
      <c r="W1340">
        <f t="shared" si="302"/>
        <v>1068</v>
      </c>
      <c r="X1340">
        <f t="shared" si="303"/>
        <v>1010</v>
      </c>
      <c r="Y1340">
        <f t="shared" si="304"/>
        <v>1111</v>
      </c>
      <c r="Z1340">
        <f t="shared" si="305"/>
        <v>1015</v>
      </c>
      <c r="AA1340">
        <f t="shared" si="306"/>
        <v>10034</v>
      </c>
      <c r="AB1340">
        <f t="shared" si="307"/>
        <v>10109</v>
      </c>
      <c r="AC1340">
        <f t="shared" si="308"/>
        <v>10091</v>
      </c>
      <c r="AD1340">
        <f t="shared" si="309"/>
        <v>10050</v>
      </c>
      <c r="AE1340">
        <f t="shared" si="310"/>
        <v>10097</v>
      </c>
      <c r="AF1340">
        <f t="shared" si="311"/>
        <v>100078</v>
      </c>
      <c r="AG1340">
        <f t="shared" si="312"/>
        <v>100041</v>
      </c>
      <c r="AH1340">
        <f t="shared" si="313"/>
        <v>100076</v>
      </c>
      <c r="AI1340">
        <f t="shared" si="314"/>
        <v>100000</v>
      </c>
      <c r="AJ1340">
        <f t="shared" si="315"/>
        <v>100000</v>
      </c>
    </row>
    <row r="1341" spans="1:36" x14ac:dyDescent="0.3">
      <c r="A1341">
        <v>4261192598</v>
      </c>
      <c r="B1341">
        <v>1544289664</v>
      </c>
      <c r="C1341">
        <v>6975</v>
      </c>
      <c r="D1341" t="b">
        <v>0</v>
      </c>
      <c r="E1341">
        <v>109</v>
      </c>
      <c r="F1341">
        <v>2</v>
      </c>
      <c r="G1341">
        <v>25</v>
      </c>
      <c r="H1341">
        <v>86</v>
      </c>
      <c r="I1341">
        <v>112</v>
      </c>
      <c r="J1341">
        <v>1</v>
      </c>
      <c r="K1341">
        <v>94</v>
      </c>
      <c r="L1341">
        <v>3</v>
      </c>
      <c r="M1341">
        <v>121</v>
      </c>
      <c r="N1341">
        <v>97</v>
      </c>
      <c r="O1341">
        <v>44</v>
      </c>
      <c r="P1341">
        <v>88</v>
      </c>
      <c r="Q1341">
        <v>22</v>
      </c>
      <c r="T1341" t="str">
        <f>IF(ISERROR(MATCH('Analysis backend'!$M$1,E1341:N1341,0)),"",'Analysis backend'!$L$1)</f>
        <v/>
      </c>
      <c r="U1341" t="str">
        <f>IF(T1341='Analysis backend'!$L$1,IF(ISERROR(MATCH('Analysis backend'!$M$1,E1341:I1341,0)),"Dire","Radiant"),"")</f>
        <v/>
      </c>
      <c r="V1341">
        <f t="shared" si="301"/>
        <v>1109</v>
      </c>
      <c r="W1341">
        <f t="shared" si="302"/>
        <v>1002</v>
      </c>
      <c r="X1341">
        <f t="shared" si="303"/>
        <v>1025</v>
      </c>
      <c r="Y1341">
        <f t="shared" si="304"/>
        <v>1086</v>
      </c>
      <c r="Z1341">
        <f t="shared" si="305"/>
        <v>1112</v>
      </c>
      <c r="AA1341">
        <f t="shared" si="306"/>
        <v>10001</v>
      </c>
      <c r="AB1341">
        <f t="shared" si="307"/>
        <v>10094</v>
      </c>
      <c r="AC1341">
        <f t="shared" si="308"/>
        <v>10003</v>
      </c>
      <c r="AD1341">
        <f t="shared" si="309"/>
        <v>10121</v>
      </c>
      <c r="AE1341">
        <f t="shared" si="310"/>
        <v>10097</v>
      </c>
      <c r="AF1341">
        <f t="shared" si="311"/>
        <v>100044</v>
      </c>
      <c r="AG1341">
        <f t="shared" si="312"/>
        <v>100088</v>
      </c>
      <c r="AH1341">
        <f t="shared" si="313"/>
        <v>100022</v>
      </c>
      <c r="AI1341">
        <f t="shared" si="314"/>
        <v>100000</v>
      </c>
      <c r="AJ1341">
        <f t="shared" si="315"/>
        <v>100000</v>
      </c>
    </row>
    <row r="1342" spans="1:36" x14ac:dyDescent="0.3">
      <c r="A1342">
        <v>4261187779</v>
      </c>
      <c r="B1342">
        <v>1544289536</v>
      </c>
      <c r="C1342">
        <v>6785</v>
      </c>
      <c r="D1342" t="b">
        <v>0</v>
      </c>
      <c r="E1342">
        <v>28</v>
      </c>
      <c r="F1342">
        <v>1</v>
      </c>
      <c r="G1342">
        <v>80</v>
      </c>
      <c r="H1342">
        <v>97</v>
      </c>
      <c r="I1342">
        <v>31</v>
      </c>
      <c r="J1342">
        <v>26</v>
      </c>
      <c r="K1342">
        <v>86</v>
      </c>
      <c r="L1342">
        <v>109</v>
      </c>
      <c r="M1342">
        <v>2</v>
      </c>
      <c r="N1342">
        <v>49</v>
      </c>
      <c r="O1342">
        <v>44</v>
      </c>
      <c r="P1342">
        <v>16</v>
      </c>
      <c r="T1342" t="str">
        <f>IF(ISERROR(MATCH('Analysis backend'!$M$1,E1342:N1342,0)),"",'Analysis backend'!$L$1)</f>
        <v/>
      </c>
      <c r="U1342" t="str">
        <f>IF(T1342='Analysis backend'!$L$1,IF(ISERROR(MATCH('Analysis backend'!$M$1,E1342:I1342,0)),"Dire","Radiant"),"")</f>
        <v/>
      </c>
      <c r="V1342">
        <f t="shared" si="301"/>
        <v>1028</v>
      </c>
      <c r="W1342">
        <f t="shared" si="302"/>
        <v>1001</v>
      </c>
      <c r="X1342">
        <f t="shared" si="303"/>
        <v>1080</v>
      </c>
      <c r="Y1342">
        <f t="shared" si="304"/>
        <v>1097</v>
      </c>
      <c r="Z1342">
        <f t="shared" si="305"/>
        <v>1031</v>
      </c>
      <c r="AA1342">
        <f t="shared" si="306"/>
        <v>10026</v>
      </c>
      <c r="AB1342">
        <f t="shared" si="307"/>
        <v>10086</v>
      </c>
      <c r="AC1342">
        <f t="shared" si="308"/>
        <v>10109</v>
      </c>
      <c r="AD1342">
        <f t="shared" si="309"/>
        <v>10002</v>
      </c>
      <c r="AE1342">
        <f t="shared" si="310"/>
        <v>10049</v>
      </c>
      <c r="AF1342">
        <f t="shared" si="311"/>
        <v>100044</v>
      </c>
      <c r="AG1342">
        <f t="shared" si="312"/>
        <v>100016</v>
      </c>
      <c r="AH1342">
        <f t="shared" si="313"/>
        <v>100000</v>
      </c>
      <c r="AI1342">
        <f t="shared" si="314"/>
        <v>100000</v>
      </c>
      <c r="AJ1342">
        <f t="shared" si="315"/>
        <v>100000</v>
      </c>
    </row>
    <row r="1343" spans="1:36" x14ac:dyDescent="0.3">
      <c r="A1343">
        <v>4261179576</v>
      </c>
      <c r="B1343">
        <v>1544289152</v>
      </c>
      <c r="C1343">
        <v>6717</v>
      </c>
      <c r="D1343" t="b">
        <v>1</v>
      </c>
      <c r="E1343">
        <v>50</v>
      </c>
      <c r="F1343">
        <v>114</v>
      </c>
      <c r="G1343">
        <v>6</v>
      </c>
      <c r="H1343">
        <v>100</v>
      </c>
      <c r="I1343">
        <v>44</v>
      </c>
      <c r="J1343">
        <v>25</v>
      </c>
      <c r="K1343">
        <v>31</v>
      </c>
      <c r="L1343">
        <v>16</v>
      </c>
      <c r="M1343">
        <v>1</v>
      </c>
      <c r="N1343">
        <v>121</v>
      </c>
      <c r="O1343">
        <v>78</v>
      </c>
      <c r="P1343">
        <v>97</v>
      </c>
      <c r="T1343" t="str">
        <f>IF(ISERROR(MATCH('Analysis backend'!$M$1,E1343:N1343,0)),"",'Analysis backend'!$L$1)</f>
        <v>Phantom Assassin</v>
      </c>
      <c r="U1343" t="str">
        <f>IF(T1343='Analysis backend'!$L$1,IF(ISERROR(MATCH('Analysis backend'!$M$1,E1343:I1343,0)),"Dire","Radiant"),"")</f>
        <v>Radiant</v>
      </c>
      <c r="V1343">
        <f t="shared" si="301"/>
        <v>2050</v>
      </c>
      <c r="W1343">
        <f t="shared" si="302"/>
        <v>2114</v>
      </c>
      <c r="X1343">
        <f t="shared" si="303"/>
        <v>2006</v>
      </c>
      <c r="Y1343">
        <f t="shared" si="304"/>
        <v>2100</v>
      </c>
      <c r="Z1343">
        <f t="shared" si="305"/>
        <v>2044</v>
      </c>
      <c r="AA1343">
        <f t="shared" si="306"/>
        <v>20025</v>
      </c>
      <c r="AB1343">
        <f t="shared" si="307"/>
        <v>20031</v>
      </c>
      <c r="AC1343">
        <f t="shared" si="308"/>
        <v>20016</v>
      </c>
      <c r="AD1343">
        <f t="shared" si="309"/>
        <v>20001</v>
      </c>
      <c r="AE1343">
        <f t="shared" si="310"/>
        <v>20121</v>
      </c>
      <c r="AF1343">
        <f t="shared" si="311"/>
        <v>100078</v>
      </c>
      <c r="AG1343">
        <f t="shared" si="312"/>
        <v>100097</v>
      </c>
      <c r="AH1343">
        <f t="shared" si="313"/>
        <v>100000</v>
      </c>
      <c r="AI1343">
        <f t="shared" si="314"/>
        <v>100000</v>
      </c>
      <c r="AJ1343">
        <f t="shared" si="315"/>
        <v>100000</v>
      </c>
    </row>
    <row r="1344" spans="1:36" x14ac:dyDescent="0.3">
      <c r="A1344">
        <v>4261140689</v>
      </c>
      <c r="B1344">
        <v>1544287744</v>
      </c>
      <c r="C1344">
        <v>6695</v>
      </c>
      <c r="D1344" t="b">
        <v>1</v>
      </c>
      <c r="E1344">
        <v>26</v>
      </c>
      <c r="F1344">
        <v>14</v>
      </c>
      <c r="G1344">
        <v>44</v>
      </c>
      <c r="H1344">
        <v>16</v>
      </c>
      <c r="I1344">
        <v>1</v>
      </c>
      <c r="J1344">
        <v>96</v>
      </c>
      <c r="K1344">
        <v>34</v>
      </c>
      <c r="L1344">
        <v>45</v>
      </c>
      <c r="M1344">
        <v>93</v>
      </c>
      <c r="N1344">
        <v>71</v>
      </c>
      <c r="O1344">
        <v>97</v>
      </c>
      <c r="P1344">
        <v>46</v>
      </c>
      <c r="Q1344">
        <v>2</v>
      </c>
      <c r="T1344" t="str">
        <f>IF(ISERROR(MATCH('Analysis backend'!$M$1,E1344:N1344,0)),"",'Analysis backend'!$L$1)</f>
        <v>Phantom Assassin</v>
      </c>
      <c r="U1344" t="str">
        <f>IF(T1344='Analysis backend'!$L$1,IF(ISERROR(MATCH('Analysis backend'!$M$1,E1344:I1344,0)),"Dire","Radiant"),"")</f>
        <v>Radiant</v>
      </c>
      <c r="V1344">
        <f t="shared" si="301"/>
        <v>2026</v>
      </c>
      <c r="W1344">
        <f t="shared" si="302"/>
        <v>2014</v>
      </c>
      <c r="X1344">
        <f t="shared" si="303"/>
        <v>2044</v>
      </c>
      <c r="Y1344">
        <f t="shared" si="304"/>
        <v>2016</v>
      </c>
      <c r="Z1344">
        <f t="shared" si="305"/>
        <v>2001</v>
      </c>
      <c r="AA1344">
        <f t="shared" si="306"/>
        <v>20096</v>
      </c>
      <c r="AB1344">
        <f t="shared" si="307"/>
        <v>20034</v>
      </c>
      <c r="AC1344">
        <f t="shared" si="308"/>
        <v>20045</v>
      </c>
      <c r="AD1344">
        <f t="shared" si="309"/>
        <v>20093</v>
      </c>
      <c r="AE1344">
        <f t="shared" si="310"/>
        <v>20071</v>
      </c>
      <c r="AF1344">
        <f t="shared" si="311"/>
        <v>100097</v>
      </c>
      <c r="AG1344">
        <f t="shared" si="312"/>
        <v>100046</v>
      </c>
      <c r="AH1344">
        <f t="shared" si="313"/>
        <v>100002</v>
      </c>
      <c r="AI1344">
        <f t="shared" si="314"/>
        <v>100000</v>
      </c>
      <c r="AJ1344">
        <f t="shared" si="315"/>
        <v>100000</v>
      </c>
    </row>
    <row r="1345" spans="1:36" x14ac:dyDescent="0.3">
      <c r="A1345">
        <v>4261209209</v>
      </c>
      <c r="B1345">
        <v>1544290304</v>
      </c>
      <c r="C1345">
        <v>7016</v>
      </c>
      <c r="D1345" t="b">
        <v>1</v>
      </c>
      <c r="E1345">
        <v>3</v>
      </c>
      <c r="F1345">
        <v>1</v>
      </c>
      <c r="G1345">
        <v>22</v>
      </c>
      <c r="H1345">
        <v>97</v>
      </c>
      <c r="I1345">
        <v>19</v>
      </c>
      <c r="J1345">
        <v>26</v>
      </c>
      <c r="K1345">
        <v>6</v>
      </c>
      <c r="L1345">
        <v>9</v>
      </c>
      <c r="M1345">
        <v>100</v>
      </c>
      <c r="N1345">
        <v>93</v>
      </c>
      <c r="O1345">
        <v>85</v>
      </c>
      <c r="P1345">
        <v>44</v>
      </c>
      <c r="T1345" t="str">
        <f>IF(ISERROR(MATCH('Analysis backend'!$M$1,E1345:N1345,0)),"",'Analysis backend'!$L$1)</f>
        <v/>
      </c>
      <c r="U1345" t="str">
        <f>IF(T1345='Analysis backend'!$L$1,IF(ISERROR(MATCH('Analysis backend'!$M$1,E1345:I1345,0)),"Dire","Radiant"),"")</f>
        <v/>
      </c>
      <c r="V1345">
        <f t="shared" si="301"/>
        <v>2003</v>
      </c>
      <c r="W1345">
        <f t="shared" si="302"/>
        <v>2001</v>
      </c>
      <c r="X1345">
        <f t="shared" si="303"/>
        <v>2022</v>
      </c>
      <c r="Y1345">
        <f t="shared" si="304"/>
        <v>2097</v>
      </c>
      <c r="Z1345">
        <f t="shared" si="305"/>
        <v>2019</v>
      </c>
      <c r="AA1345">
        <f t="shared" si="306"/>
        <v>20026</v>
      </c>
      <c r="AB1345">
        <f t="shared" si="307"/>
        <v>20006</v>
      </c>
      <c r="AC1345">
        <f t="shared" si="308"/>
        <v>20009</v>
      </c>
      <c r="AD1345">
        <f t="shared" si="309"/>
        <v>20100</v>
      </c>
      <c r="AE1345">
        <f t="shared" si="310"/>
        <v>20093</v>
      </c>
      <c r="AF1345">
        <f t="shared" si="311"/>
        <v>100085</v>
      </c>
      <c r="AG1345">
        <f t="shared" si="312"/>
        <v>100044</v>
      </c>
      <c r="AH1345">
        <f t="shared" si="313"/>
        <v>100000</v>
      </c>
      <c r="AI1345">
        <f t="shared" si="314"/>
        <v>100000</v>
      </c>
      <c r="AJ1345">
        <f t="shared" si="315"/>
        <v>100000</v>
      </c>
    </row>
    <row r="1346" spans="1:36" x14ac:dyDescent="0.3">
      <c r="A1346">
        <v>4261204188</v>
      </c>
      <c r="B1346">
        <v>1544290176</v>
      </c>
      <c r="C1346">
        <v>6786</v>
      </c>
      <c r="D1346" t="b">
        <v>1</v>
      </c>
      <c r="E1346">
        <v>97</v>
      </c>
      <c r="F1346">
        <v>39</v>
      </c>
      <c r="G1346">
        <v>101</v>
      </c>
      <c r="H1346">
        <v>20</v>
      </c>
      <c r="I1346">
        <v>44</v>
      </c>
      <c r="J1346">
        <v>9</v>
      </c>
      <c r="K1346">
        <v>100</v>
      </c>
      <c r="L1346">
        <v>6</v>
      </c>
      <c r="M1346">
        <v>26</v>
      </c>
      <c r="N1346">
        <v>3</v>
      </c>
      <c r="O1346">
        <v>82</v>
      </c>
      <c r="P1346">
        <v>1</v>
      </c>
      <c r="Q1346">
        <v>121</v>
      </c>
      <c r="T1346" t="str">
        <f>IF(ISERROR(MATCH('Analysis backend'!$M$1,E1346:N1346,0)),"",'Analysis backend'!$L$1)</f>
        <v>Phantom Assassin</v>
      </c>
      <c r="U1346" t="str">
        <f>IF(T1346='Analysis backend'!$L$1,IF(ISERROR(MATCH('Analysis backend'!$M$1,E1346:I1346,0)),"Dire","Radiant"),"")</f>
        <v>Radiant</v>
      </c>
      <c r="V1346">
        <f t="shared" ref="V1346:V1409" si="316">E1346+IF($D1346=TRUE,2000,1000)</f>
        <v>2097</v>
      </c>
      <c r="W1346">
        <f t="shared" ref="W1346:W1409" si="317">F1346+IF($D1346=TRUE,2000,1000)</f>
        <v>2039</v>
      </c>
      <c r="X1346">
        <f t="shared" ref="X1346:X1409" si="318">G1346+IF($D1346=TRUE,2000,1000)</f>
        <v>2101</v>
      </c>
      <c r="Y1346">
        <f t="shared" ref="Y1346:Y1409" si="319">H1346+IF($D1346=TRUE,2000,1000)</f>
        <v>2020</v>
      </c>
      <c r="Z1346">
        <f t="shared" ref="Z1346:Z1409" si="320">I1346+IF($D1346=TRUE,2000,1000)</f>
        <v>2044</v>
      </c>
      <c r="AA1346">
        <f t="shared" ref="AA1346:AA1409" si="321">J1346+IF($D1346=TRUE,20000,10000)</f>
        <v>20009</v>
      </c>
      <c r="AB1346">
        <f t="shared" ref="AB1346:AB1409" si="322">K1346+IF($D1346=TRUE,20000,10000)</f>
        <v>20100</v>
      </c>
      <c r="AC1346">
        <f t="shared" ref="AC1346:AC1409" si="323">L1346+IF($D1346=TRUE,20000,10000)</f>
        <v>20006</v>
      </c>
      <c r="AD1346">
        <f t="shared" ref="AD1346:AD1409" si="324">M1346+IF($D1346=TRUE,20000,10000)</f>
        <v>20026</v>
      </c>
      <c r="AE1346">
        <f t="shared" ref="AE1346:AE1409" si="325">N1346+IF($D1346=TRUE,20000,10000)</f>
        <v>20003</v>
      </c>
      <c r="AF1346">
        <f t="shared" si="311"/>
        <v>100082</v>
      </c>
      <c r="AG1346">
        <f t="shared" si="312"/>
        <v>100001</v>
      </c>
      <c r="AH1346">
        <f t="shared" si="313"/>
        <v>100121</v>
      </c>
      <c r="AI1346">
        <f t="shared" si="314"/>
        <v>100000</v>
      </c>
      <c r="AJ1346">
        <f t="shared" si="315"/>
        <v>100000</v>
      </c>
    </row>
    <row r="1347" spans="1:36" x14ac:dyDescent="0.3">
      <c r="A1347">
        <v>4261211883</v>
      </c>
      <c r="B1347">
        <v>1544290432</v>
      </c>
      <c r="C1347">
        <v>6825</v>
      </c>
      <c r="D1347" t="b">
        <v>1</v>
      </c>
      <c r="E1347">
        <v>44</v>
      </c>
      <c r="F1347">
        <v>14</v>
      </c>
      <c r="G1347">
        <v>121</v>
      </c>
      <c r="H1347">
        <v>95</v>
      </c>
      <c r="I1347">
        <v>78</v>
      </c>
      <c r="J1347">
        <v>45</v>
      </c>
      <c r="K1347">
        <v>109</v>
      </c>
      <c r="L1347">
        <v>75</v>
      </c>
      <c r="M1347">
        <v>38</v>
      </c>
      <c r="N1347">
        <v>111</v>
      </c>
      <c r="O1347">
        <v>97</v>
      </c>
      <c r="P1347">
        <v>74</v>
      </c>
      <c r="Q1347">
        <v>108</v>
      </c>
      <c r="T1347" t="str">
        <f>IF(ISERROR(MATCH('Analysis backend'!$M$1,E1347:N1347,0)),"",'Analysis backend'!$L$1)</f>
        <v>Phantom Assassin</v>
      </c>
      <c r="U1347" t="str">
        <f>IF(T1347='Analysis backend'!$L$1,IF(ISERROR(MATCH('Analysis backend'!$M$1,E1347:I1347,0)),"Dire","Radiant"),"")</f>
        <v>Radiant</v>
      </c>
      <c r="V1347">
        <f t="shared" si="316"/>
        <v>2044</v>
      </c>
      <c r="W1347">
        <f t="shared" si="317"/>
        <v>2014</v>
      </c>
      <c r="X1347">
        <f t="shared" si="318"/>
        <v>2121</v>
      </c>
      <c r="Y1347">
        <f t="shared" si="319"/>
        <v>2095</v>
      </c>
      <c r="Z1347">
        <f t="shared" si="320"/>
        <v>2078</v>
      </c>
      <c r="AA1347">
        <f t="shared" si="321"/>
        <v>20045</v>
      </c>
      <c r="AB1347">
        <f t="shared" si="322"/>
        <v>20109</v>
      </c>
      <c r="AC1347">
        <f t="shared" si="323"/>
        <v>20075</v>
      </c>
      <c r="AD1347">
        <f t="shared" si="324"/>
        <v>20038</v>
      </c>
      <c r="AE1347">
        <f t="shared" si="325"/>
        <v>20111</v>
      </c>
      <c r="AF1347">
        <f t="shared" ref="AF1347:AF1410" si="326">O1347+100000</f>
        <v>100097</v>
      </c>
      <c r="AG1347">
        <f t="shared" ref="AG1347:AG1410" si="327">P1347+100000</f>
        <v>100074</v>
      </c>
      <c r="AH1347">
        <f t="shared" ref="AH1347:AH1410" si="328">Q1347+100000</f>
        <v>100108</v>
      </c>
      <c r="AI1347">
        <f t="shared" ref="AI1347:AI1410" si="329">R1347+100000</f>
        <v>100000</v>
      </c>
      <c r="AJ1347">
        <f t="shared" ref="AJ1347:AJ1410" si="330">S1347+100000</f>
        <v>100000</v>
      </c>
    </row>
    <row r="1348" spans="1:36" x14ac:dyDescent="0.3">
      <c r="A1348">
        <v>4261242294</v>
      </c>
      <c r="B1348">
        <v>1544291584</v>
      </c>
      <c r="C1348">
        <v>6761</v>
      </c>
      <c r="D1348" t="b">
        <v>1</v>
      </c>
      <c r="E1348">
        <v>38</v>
      </c>
      <c r="F1348">
        <v>85</v>
      </c>
      <c r="G1348">
        <v>76</v>
      </c>
      <c r="H1348">
        <v>44</v>
      </c>
      <c r="I1348">
        <v>50</v>
      </c>
      <c r="J1348">
        <v>71</v>
      </c>
      <c r="K1348">
        <v>112</v>
      </c>
      <c r="L1348">
        <v>97</v>
      </c>
      <c r="M1348">
        <v>109</v>
      </c>
      <c r="N1348">
        <v>74</v>
      </c>
      <c r="O1348">
        <v>34</v>
      </c>
      <c r="P1348">
        <v>1</v>
      </c>
      <c r="T1348" t="str">
        <f>IF(ISERROR(MATCH('Analysis backend'!$M$1,E1348:N1348,0)),"",'Analysis backend'!$L$1)</f>
        <v>Phantom Assassin</v>
      </c>
      <c r="U1348" t="str">
        <f>IF(T1348='Analysis backend'!$L$1,IF(ISERROR(MATCH('Analysis backend'!$M$1,E1348:I1348,0)),"Dire","Radiant"),"")</f>
        <v>Radiant</v>
      </c>
      <c r="V1348">
        <f t="shared" si="316"/>
        <v>2038</v>
      </c>
      <c r="W1348">
        <f t="shared" si="317"/>
        <v>2085</v>
      </c>
      <c r="X1348">
        <f t="shared" si="318"/>
        <v>2076</v>
      </c>
      <c r="Y1348">
        <f t="shared" si="319"/>
        <v>2044</v>
      </c>
      <c r="Z1348">
        <f t="shared" si="320"/>
        <v>2050</v>
      </c>
      <c r="AA1348">
        <f t="shared" si="321"/>
        <v>20071</v>
      </c>
      <c r="AB1348">
        <f t="shared" si="322"/>
        <v>20112</v>
      </c>
      <c r="AC1348">
        <f t="shared" si="323"/>
        <v>20097</v>
      </c>
      <c r="AD1348">
        <f t="shared" si="324"/>
        <v>20109</v>
      </c>
      <c r="AE1348">
        <f t="shared" si="325"/>
        <v>20074</v>
      </c>
      <c r="AF1348">
        <f t="shared" si="326"/>
        <v>100034</v>
      </c>
      <c r="AG1348">
        <f t="shared" si="327"/>
        <v>100001</v>
      </c>
      <c r="AH1348">
        <f t="shared" si="328"/>
        <v>100000</v>
      </c>
      <c r="AI1348">
        <f t="shared" si="329"/>
        <v>100000</v>
      </c>
      <c r="AJ1348">
        <f t="shared" si="330"/>
        <v>100000</v>
      </c>
    </row>
    <row r="1349" spans="1:36" x14ac:dyDescent="0.3">
      <c r="A1349">
        <v>4261194137</v>
      </c>
      <c r="B1349">
        <v>1544289792</v>
      </c>
      <c r="C1349">
        <v>6693</v>
      </c>
      <c r="D1349" t="b">
        <v>0</v>
      </c>
      <c r="E1349">
        <v>95</v>
      </c>
      <c r="F1349">
        <v>69</v>
      </c>
      <c r="G1349">
        <v>86</v>
      </c>
      <c r="H1349">
        <v>82</v>
      </c>
      <c r="I1349">
        <v>100</v>
      </c>
      <c r="J1349">
        <v>7</v>
      </c>
      <c r="K1349">
        <v>8</v>
      </c>
      <c r="L1349">
        <v>71</v>
      </c>
      <c r="M1349">
        <v>50</v>
      </c>
      <c r="N1349">
        <v>29</v>
      </c>
      <c r="O1349">
        <v>44</v>
      </c>
      <c r="P1349">
        <v>2</v>
      </c>
      <c r="Q1349">
        <v>97</v>
      </c>
      <c r="T1349" t="str">
        <f>IF(ISERROR(MATCH('Analysis backend'!$M$1,E1349:N1349,0)),"",'Analysis backend'!$L$1)</f>
        <v/>
      </c>
      <c r="U1349" t="str">
        <f>IF(T1349='Analysis backend'!$L$1,IF(ISERROR(MATCH('Analysis backend'!$M$1,E1349:I1349,0)),"Dire","Radiant"),"")</f>
        <v/>
      </c>
      <c r="V1349">
        <f t="shared" si="316"/>
        <v>1095</v>
      </c>
      <c r="W1349">
        <f t="shared" si="317"/>
        <v>1069</v>
      </c>
      <c r="X1349">
        <f t="shared" si="318"/>
        <v>1086</v>
      </c>
      <c r="Y1349">
        <f t="shared" si="319"/>
        <v>1082</v>
      </c>
      <c r="Z1349">
        <f t="shared" si="320"/>
        <v>1100</v>
      </c>
      <c r="AA1349">
        <f t="shared" si="321"/>
        <v>10007</v>
      </c>
      <c r="AB1349">
        <f t="shared" si="322"/>
        <v>10008</v>
      </c>
      <c r="AC1349">
        <f t="shared" si="323"/>
        <v>10071</v>
      </c>
      <c r="AD1349">
        <f t="shared" si="324"/>
        <v>10050</v>
      </c>
      <c r="AE1349">
        <f t="shared" si="325"/>
        <v>10029</v>
      </c>
      <c r="AF1349">
        <f t="shared" si="326"/>
        <v>100044</v>
      </c>
      <c r="AG1349">
        <f t="shared" si="327"/>
        <v>100002</v>
      </c>
      <c r="AH1349">
        <f t="shared" si="328"/>
        <v>100097</v>
      </c>
      <c r="AI1349">
        <f t="shared" si="329"/>
        <v>100000</v>
      </c>
      <c r="AJ1349">
        <f t="shared" si="330"/>
        <v>100000</v>
      </c>
    </row>
    <row r="1350" spans="1:36" x14ac:dyDescent="0.3">
      <c r="A1350">
        <v>4261261844</v>
      </c>
      <c r="B1350">
        <v>1544292480</v>
      </c>
      <c r="C1350">
        <v>6174</v>
      </c>
      <c r="D1350" t="b">
        <v>1</v>
      </c>
      <c r="E1350">
        <v>40</v>
      </c>
      <c r="F1350">
        <v>38</v>
      </c>
      <c r="G1350">
        <v>69</v>
      </c>
      <c r="H1350">
        <v>1</v>
      </c>
      <c r="I1350">
        <v>90</v>
      </c>
      <c r="J1350">
        <v>41</v>
      </c>
      <c r="K1350">
        <v>64</v>
      </c>
      <c r="L1350">
        <v>101</v>
      </c>
      <c r="M1350">
        <v>94</v>
      </c>
      <c r="N1350">
        <v>16</v>
      </c>
      <c r="O1350">
        <v>97</v>
      </c>
      <c r="P1350">
        <v>91</v>
      </c>
      <c r="Q1350">
        <v>121</v>
      </c>
      <c r="R1350">
        <v>31</v>
      </c>
      <c r="S1350">
        <v>50</v>
      </c>
      <c r="T1350" t="str">
        <f>IF(ISERROR(MATCH('Analysis backend'!$M$1,E1350:N1350,0)),"",'Analysis backend'!$L$1)</f>
        <v/>
      </c>
      <c r="U1350" t="str">
        <f>IF(T1350='Analysis backend'!$L$1,IF(ISERROR(MATCH('Analysis backend'!$M$1,E1350:I1350,0)),"Dire","Radiant"),"")</f>
        <v/>
      </c>
      <c r="V1350">
        <f t="shared" si="316"/>
        <v>2040</v>
      </c>
      <c r="W1350">
        <f t="shared" si="317"/>
        <v>2038</v>
      </c>
      <c r="X1350">
        <f t="shared" si="318"/>
        <v>2069</v>
      </c>
      <c r="Y1350">
        <f t="shared" si="319"/>
        <v>2001</v>
      </c>
      <c r="Z1350">
        <f t="shared" si="320"/>
        <v>2090</v>
      </c>
      <c r="AA1350">
        <f t="shared" si="321"/>
        <v>20041</v>
      </c>
      <c r="AB1350">
        <f t="shared" si="322"/>
        <v>20064</v>
      </c>
      <c r="AC1350">
        <f t="shared" si="323"/>
        <v>20101</v>
      </c>
      <c r="AD1350">
        <f t="shared" si="324"/>
        <v>20094</v>
      </c>
      <c r="AE1350">
        <f t="shared" si="325"/>
        <v>20016</v>
      </c>
      <c r="AF1350">
        <f t="shared" si="326"/>
        <v>100097</v>
      </c>
      <c r="AG1350">
        <f t="shared" si="327"/>
        <v>100091</v>
      </c>
      <c r="AH1350">
        <f t="shared" si="328"/>
        <v>100121</v>
      </c>
      <c r="AI1350">
        <f t="shared" si="329"/>
        <v>100031</v>
      </c>
      <c r="AJ1350">
        <f t="shared" si="330"/>
        <v>100050</v>
      </c>
    </row>
    <row r="1351" spans="1:36" x14ac:dyDescent="0.3">
      <c r="A1351">
        <v>4261258293</v>
      </c>
      <c r="B1351">
        <v>1544292352</v>
      </c>
      <c r="C1351">
        <v>5843</v>
      </c>
      <c r="D1351" t="b">
        <v>0</v>
      </c>
      <c r="E1351">
        <v>97</v>
      </c>
      <c r="F1351">
        <v>23</v>
      </c>
      <c r="G1351">
        <v>1</v>
      </c>
      <c r="H1351">
        <v>84</v>
      </c>
      <c r="I1351">
        <v>111</v>
      </c>
      <c r="J1351">
        <v>86</v>
      </c>
      <c r="K1351">
        <v>100</v>
      </c>
      <c r="L1351">
        <v>31</v>
      </c>
      <c r="M1351">
        <v>16</v>
      </c>
      <c r="N1351">
        <v>8</v>
      </c>
      <c r="O1351">
        <v>91</v>
      </c>
      <c r="P1351">
        <v>121</v>
      </c>
      <c r="Q1351">
        <v>50</v>
      </c>
      <c r="R1351">
        <v>101</v>
      </c>
      <c r="S1351">
        <v>44</v>
      </c>
      <c r="T1351" t="str">
        <f>IF(ISERROR(MATCH('Analysis backend'!$M$1,E1351:N1351,0)),"",'Analysis backend'!$L$1)</f>
        <v/>
      </c>
      <c r="U1351" t="str">
        <f>IF(T1351='Analysis backend'!$L$1,IF(ISERROR(MATCH('Analysis backend'!$M$1,E1351:I1351,0)),"Dire","Radiant"),"")</f>
        <v/>
      </c>
      <c r="V1351">
        <f t="shared" si="316"/>
        <v>1097</v>
      </c>
      <c r="W1351">
        <f t="shared" si="317"/>
        <v>1023</v>
      </c>
      <c r="X1351">
        <f t="shared" si="318"/>
        <v>1001</v>
      </c>
      <c r="Y1351">
        <f t="shared" si="319"/>
        <v>1084</v>
      </c>
      <c r="Z1351">
        <f t="shared" si="320"/>
        <v>1111</v>
      </c>
      <c r="AA1351">
        <f t="shared" si="321"/>
        <v>10086</v>
      </c>
      <c r="AB1351">
        <f t="shared" si="322"/>
        <v>10100</v>
      </c>
      <c r="AC1351">
        <f t="shared" si="323"/>
        <v>10031</v>
      </c>
      <c r="AD1351">
        <f t="shared" si="324"/>
        <v>10016</v>
      </c>
      <c r="AE1351">
        <f t="shared" si="325"/>
        <v>10008</v>
      </c>
      <c r="AF1351">
        <f t="shared" si="326"/>
        <v>100091</v>
      </c>
      <c r="AG1351">
        <f t="shared" si="327"/>
        <v>100121</v>
      </c>
      <c r="AH1351">
        <f t="shared" si="328"/>
        <v>100050</v>
      </c>
      <c r="AI1351">
        <f t="shared" si="329"/>
        <v>100101</v>
      </c>
      <c r="AJ1351">
        <f t="shared" si="330"/>
        <v>100044</v>
      </c>
    </row>
    <row r="1352" spans="1:36" x14ac:dyDescent="0.3">
      <c r="A1352">
        <v>4261259271</v>
      </c>
      <c r="B1352">
        <v>1544292352</v>
      </c>
      <c r="C1352">
        <v>5835</v>
      </c>
      <c r="D1352" t="b">
        <v>0</v>
      </c>
      <c r="E1352">
        <v>71</v>
      </c>
      <c r="F1352">
        <v>31</v>
      </c>
      <c r="G1352">
        <v>96</v>
      </c>
      <c r="H1352">
        <v>41</v>
      </c>
      <c r="I1352">
        <v>74</v>
      </c>
      <c r="J1352">
        <v>97</v>
      </c>
      <c r="K1352">
        <v>8</v>
      </c>
      <c r="L1352">
        <v>59</v>
      </c>
      <c r="M1352">
        <v>84</v>
      </c>
      <c r="N1352">
        <v>120</v>
      </c>
      <c r="O1352">
        <v>50</v>
      </c>
      <c r="P1352">
        <v>10</v>
      </c>
      <c r="Q1352">
        <v>121</v>
      </c>
      <c r="R1352">
        <v>76</v>
      </c>
      <c r="S1352">
        <v>44</v>
      </c>
      <c r="T1352" t="str">
        <f>IF(ISERROR(MATCH('Analysis backend'!$M$1,E1352:N1352,0)),"",'Analysis backend'!$L$1)</f>
        <v/>
      </c>
      <c r="U1352" t="str">
        <f>IF(T1352='Analysis backend'!$L$1,IF(ISERROR(MATCH('Analysis backend'!$M$1,E1352:I1352,0)),"Dire","Radiant"),"")</f>
        <v/>
      </c>
      <c r="V1352">
        <f t="shared" si="316"/>
        <v>1071</v>
      </c>
      <c r="W1352">
        <f t="shared" si="317"/>
        <v>1031</v>
      </c>
      <c r="X1352">
        <f t="shared" si="318"/>
        <v>1096</v>
      </c>
      <c r="Y1352">
        <f t="shared" si="319"/>
        <v>1041</v>
      </c>
      <c r="Z1352">
        <f t="shared" si="320"/>
        <v>1074</v>
      </c>
      <c r="AA1352">
        <f t="shared" si="321"/>
        <v>10097</v>
      </c>
      <c r="AB1352">
        <f t="shared" si="322"/>
        <v>10008</v>
      </c>
      <c r="AC1352">
        <f t="shared" si="323"/>
        <v>10059</v>
      </c>
      <c r="AD1352">
        <f t="shared" si="324"/>
        <v>10084</v>
      </c>
      <c r="AE1352">
        <f t="shared" si="325"/>
        <v>10120</v>
      </c>
      <c r="AF1352">
        <f t="shared" si="326"/>
        <v>100050</v>
      </c>
      <c r="AG1352">
        <f t="shared" si="327"/>
        <v>100010</v>
      </c>
      <c r="AH1352">
        <f t="shared" si="328"/>
        <v>100121</v>
      </c>
      <c r="AI1352">
        <f t="shared" si="329"/>
        <v>100076</v>
      </c>
      <c r="AJ1352">
        <f t="shared" si="330"/>
        <v>100044</v>
      </c>
    </row>
    <row r="1353" spans="1:36" x14ac:dyDescent="0.3">
      <c r="A1353">
        <v>4261262019</v>
      </c>
      <c r="B1353">
        <v>1544292480</v>
      </c>
      <c r="C1353">
        <v>5821</v>
      </c>
      <c r="D1353" t="b">
        <v>1</v>
      </c>
      <c r="E1353">
        <v>74</v>
      </c>
      <c r="F1353">
        <v>7</v>
      </c>
      <c r="G1353">
        <v>85</v>
      </c>
      <c r="H1353">
        <v>3</v>
      </c>
      <c r="I1353">
        <v>80</v>
      </c>
      <c r="J1353">
        <v>46</v>
      </c>
      <c r="K1353">
        <v>12</v>
      </c>
      <c r="L1353">
        <v>100</v>
      </c>
      <c r="M1353">
        <v>16</v>
      </c>
      <c r="N1353">
        <v>31</v>
      </c>
      <c r="O1353">
        <v>97</v>
      </c>
      <c r="P1353">
        <v>50</v>
      </c>
      <c r="Q1353">
        <v>121</v>
      </c>
      <c r="R1353">
        <v>19</v>
      </c>
      <c r="S1353">
        <v>8</v>
      </c>
      <c r="T1353" t="str">
        <f>IF(ISERROR(MATCH('Analysis backend'!$M$1,E1353:N1353,0)),"",'Analysis backend'!$L$1)</f>
        <v/>
      </c>
      <c r="U1353" t="str">
        <f>IF(T1353='Analysis backend'!$L$1,IF(ISERROR(MATCH('Analysis backend'!$M$1,E1353:I1353,0)),"Dire","Radiant"),"")</f>
        <v/>
      </c>
      <c r="V1353">
        <f t="shared" si="316"/>
        <v>2074</v>
      </c>
      <c r="W1353">
        <f t="shared" si="317"/>
        <v>2007</v>
      </c>
      <c r="X1353">
        <f t="shared" si="318"/>
        <v>2085</v>
      </c>
      <c r="Y1353">
        <f t="shared" si="319"/>
        <v>2003</v>
      </c>
      <c r="Z1353">
        <f t="shared" si="320"/>
        <v>2080</v>
      </c>
      <c r="AA1353">
        <f t="shared" si="321"/>
        <v>20046</v>
      </c>
      <c r="AB1353">
        <f t="shared" si="322"/>
        <v>20012</v>
      </c>
      <c r="AC1353">
        <f t="shared" si="323"/>
        <v>20100</v>
      </c>
      <c r="AD1353">
        <f t="shared" si="324"/>
        <v>20016</v>
      </c>
      <c r="AE1353">
        <f t="shared" si="325"/>
        <v>20031</v>
      </c>
      <c r="AF1353">
        <f t="shared" si="326"/>
        <v>100097</v>
      </c>
      <c r="AG1353">
        <f t="shared" si="327"/>
        <v>100050</v>
      </c>
      <c r="AH1353">
        <f t="shared" si="328"/>
        <v>100121</v>
      </c>
      <c r="AI1353">
        <f t="shared" si="329"/>
        <v>100019</v>
      </c>
      <c r="AJ1353">
        <f t="shared" si="330"/>
        <v>100008</v>
      </c>
    </row>
    <row r="1354" spans="1:36" x14ac:dyDescent="0.3">
      <c r="A1354">
        <v>4261249047</v>
      </c>
      <c r="B1354">
        <v>1544291840</v>
      </c>
      <c r="C1354">
        <v>6912</v>
      </c>
      <c r="D1354" t="b">
        <v>0</v>
      </c>
      <c r="E1354">
        <v>27</v>
      </c>
      <c r="F1354">
        <v>16</v>
      </c>
      <c r="G1354">
        <v>8</v>
      </c>
      <c r="H1354">
        <v>51</v>
      </c>
      <c r="I1354">
        <v>11</v>
      </c>
      <c r="J1354">
        <v>121</v>
      </c>
      <c r="K1354">
        <v>1</v>
      </c>
      <c r="L1354">
        <v>50</v>
      </c>
      <c r="M1354">
        <v>97</v>
      </c>
      <c r="N1354">
        <v>85</v>
      </c>
      <c r="O1354">
        <v>91</v>
      </c>
      <c r="P1354">
        <v>44</v>
      </c>
      <c r="Q1354">
        <v>45</v>
      </c>
      <c r="T1354" t="str">
        <f>IF(ISERROR(MATCH('Analysis backend'!$M$1,E1354:N1354,0)),"",'Analysis backend'!$L$1)</f>
        <v/>
      </c>
      <c r="U1354" t="str">
        <f>IF(T1354='Analysis backend'!$L$1,IF(ISERROR(MATCH('Analysis backend'!$M$1,E1354:I1354,0)),"Dire","Radiant"),"")</f>
        <v/>
      </c>
      <c r="V1354">
        <f t="shared" si="316"/>
        <v>1027</v>
      </c>
      <c r="W1354">
        <f t="shared" si="317"/>
        <v>1016</v>
      </c>
      <c r="X1354">
        <f t="shared" si="318"/>
        <v>1008</v>
      </c>
      <c r="Y1354">
        <f t="shared" si="319"/>
        <v>1051</v>
      </c>
      <c r="Z1354">
        <f t="shared" si="320"/>
        <v>1011</v>
      </c>
      <c r="AA1354">
        <f t="shared" si="321"/>
        <v>10121</v>
      </c>
      <c r="AB1354">
        <f t="shared" si="322"/>
        <v>10001</v>
      </c>
      <c r="AC1354">
        <f t="shared" si="323"/>
        <v>10050</v>
      </c>
      <c r="AD1354">
        <f t="shared" si="324"/>
        <v>10097</v>
      </c>
      <c r="AE1354">
        <f t="shared" si="325"/>
        <v>10085</v>
      </c>
      <c r="AF1354">
        <f t="shared" si="326"/>
        <v>100091</v>
      </c>
      <c r="AG1354">
        <f t="shared" si="327"/>
        <v>100044</v>
      </c>
      <c r="AH1354">
        <f t="shared" si="328"/>
        <v>100045</v>
      </c>
      <c r="AI1354">
        <f t="shared" si="329"/>
        <v>100000</v>
      </c>
      <c r="AJ1354">
        <f t="shared" si="330"/>
        <v>100000</v>
      </c>
    </row>
    <row r="1355" spans="1:36" x14ac:dyDescent="0.3">
      <c r="A1355">
        <v>4261261978</v>
      </c>
      <c r="B1355">
        <v>1544292480</v>
      </c>
      <c r="C1355">
        <v>5640</v>
      </c>
      <c r="D1355" t="b">
        <v>1</v>
      </c>
      <c r="E1355">
        <v>26</v>
      </c>
      <c r="F1355">
        <v>94</v>
      </c>
      <c r="G1355">
        <v>93</v>
      </c>
      <c r="H1355">
        <v>96</v>
      </c>
      <c r="I1355">
        <v>100</v>
      </c>
      <c r="J1355">
        <v>1</v>
      </c>
      <c r="K1355">
        <v>50</v>
      </c>
      <c r="L1355">
        <v>28</v>
      </c>
      <c r="M1355">
        <v>8</v>
      </c>
      <c r="N1355">
        <v>121</v>
      </c>
      <c r="O1355">
        <v>31</v>
      </c>
      <c r="P1355">
        <v>82</v>
      </c>
      <c r="Q1355">
        <v>2</v>
      </c>
      <c r="R1355">
        <v>44</v>
      </c>
      <c r="S1355">
        <v>97</v>
      </c>
      <c r="T1355" t="str">
        <f>IF(ISERROR(MATCH('Analysis backend'!$M$1,E1355:N1355,0)),"",'Analysis backend'!$L$1)</f>
        <v/>
      </c>
      <c r="U1355" t="str">
        <f>IF(T1355='Analysis backend'!$L$1,IF(ISERROR(MATCH('Analysis backend'!$M$1,E1355:I1355,0)),"Dire","Radiant"),"")</f>
        <v/>
      </c>
      <c r="V1355">
        <f t="shared" si="316"/>
        <v>2026</v>
      </c>
      <c r="W1355">
        <f t="shared" si="317"/>
        <v>2094</v>
      </c>
      <c r="X1355">
        <f t="shared" si="318"/>
        <v>2093</v>
      </c>
      <c r="Y1355">
        <f t="shared" si="319"/>
        <v>2096</v>
      </c>
      <c r="Z1355">
        <f t="shared" si="320"/>
        <v>2100</v>
      </c>
      <c r="AA1355">
        <f t="shared" si="321"/>
        <v>20001</v>
      </c>
      <c r="AB1355">
        <f t="shared" si="322"/>
        <v>20050</v>
      </c>
      <c r="AC1355">
        <f t="shared" si="323"/>
        <v>20028</v>
      </c>
      <c r="AD1355">
        <f t="shared" si="324"/>
        <v>20008</v>
      </c>
      <c r="AE1355">
        <f t="shared" si="325"/>
        <v>20121</v>
      </c>
      <c r="AF1355">
        <f t="shared" si="326"/>
        <v>100031</v>
      </c>
      <c r="AG1355">
        <f t="shared" si="327"/>
        <v>100082</v>
      </c>
      <c r="AH1355">
        <f t="shared" si="328"/>
        <v>100002</v>
      </c>
      <c r="AI1355">
        <f t="shared" si="329"/>
        <v>100044</v>
      </c>
      <c r="AJ1355">
        <f t="shared" si="330"/>
        <v>100097</v>
      </c>
    </row>
    <row r="1356" spans="1:36" x14ac:dyDescent="0.3">
      <c r="A1356">
        <v>4261271206</v>
      </c>
      <c r="B1356">
        <v>1544292736</v>
      </c>
      <c r="C1356">
        <v>6251</v>
      </c>
      <c r="D1356" t="b">
        <v>1</v>
      </c>
      <c r="E1356">
        <v>114</v>
      </c>
      <c r="F1356">
        <v>104</v>
      </c>
      <c r="G1356">
        <v>31</v>
      </c>
      <c r="H1356">
        <v>90</v>
      </c>
      <c r="I1356">
        <v>29</v>
      </c>
      <c r="J1356">
        <v>86</v>
      </c>
      <c r="K1356">
        <v>45</v>
      </c>
      <c r="L1356">
        <v>79</v>
      </c>
      <c r="M1356">
        <v>96</v>
      </c>
      <c r="N1356">
        <v>40</v>
      </c>
      <c r="O1356">
        <v>85</v>
      </c>
      <c r="P1356">
        <v>97</v>
      </c>
      <c r="Q1356">
        <v>91</v>
      </c>
      <c r="R1356">
        <v>121</v>
      </c>
      <c r="S1356">
        <v>44</v>
      </c>
      <c r="T1356" t="str">
        <f>IF(ISERROR(MATCH('Analysis backend'!$M$1,E1356:N1356,0)),"",'Analysis backend'!$L$1)</f>
        <v/>
      </c>
      <c r="U1356" t="str">
        <f>IF(T1356='Analysis backend'!$L$1,IF(ISERROR(MATCH('Analysis backend'!$M$1,E1356:I1356,0)),"Dire","Radiant"),"")</f>
        <v/>
      </c>
      <c r="V1356">
        <f t="shared" si="316"/>
        <v>2114</v>
      </c>
      <c r="W1356">
        <f t="shared" si="317"/>
        <v>2104</v>
      </c>
      <c r="X1356">
        <f t="shared" si="318"/>
        <v>2031</v>
      </c>
      <c r="Y1356">
        <f t="shared" si="319"/>
        <v>2090</v>
      </c>
      <c r="Z1356">
        <f t="shared" si="320"/>
        <v>2029</v>
      </c>
      <c r="AA1356">
        <f t="shared" si="321"/>
        <v>20086</v>
      </c>
      <c r="AB1356">
        <f t="shared" si="322"/>
        <v>20045</v>
      </c>
      <c r="AC1356">
        <f t="shared" si="323"/>
        <v>20079</v>
      </c>
      <c r="AD1356">
        <f t="shared" si="324"/>
        <v>20096</v>
      </c>
      <c r="AE1356">
        <f t="shared" si="325"/>
        <v>20040</v>
      </c>
      <c r="AF1356">
        <f t="shared" si="326"/>
        <v>100085</v>
      </c>
      <c r="AG1356">
        <f t="shared" si="327"/>
        <v>100097</v>
      </c>
      <c r="AH1356">
        <f t="shared" si="328"/>
        <v>100091</v>
      </c>
      <c r="AI1356">
        <f t="shared" si="329"/>
        <v>100121</v>
      </c>
      <c r="AJ1356">
        <f t="shared" si="330"/>
        <v>100044</v>
      </c>
    </row>
    <row r="1357" spans="1:36" x14ac:dyDescent="0.3">
      <c r="A1357">
        <v>4261276989</v>
      </c>
      <c r="B1357">
        <v>1544292992</v>
      </c>
      <c r="C1357">
        <v>6067</v>
      </c>
      <c r="D1357" t="b">
        <v>1</v>
      </c>
      <c r="E1357">
        <v>97</v>
      </c>
      <c r="F1357">
        <v>26</v>
      </c>
      <c r="G1357">
        <v>106</v>
      </c>
      <c r="H1357">
        <v>93</v>
      </c>
      <c r="I1357">
        <v>101</v>
      </c>
      <c r="J1357">
        <v>45</v>
      </c>
      <c r="K1357">
        <v>109</v>
      </c>
      <c r="L1357">
        <v>7</v>
      </c>
      <c r="M1357">
        <v>31</v>
      </c>
      <c r="N1357">
        <v>86</v>
      </c>
      <c r="O1357">
        <v>50</v>
      </c>
      <c r="P1357">
        <v>44</v>
      </c>
      <c r="Q1357">
        <v>16</v>
      </c>
      <c r="R1357">
        <v>96</v>
      </c>
      <c r="S1357">
        <v>80</v>
      </c>
      <c r="T1357" t="str">
        <f>IF(ISERROR(MATCH('Analysis backend'!$M$1,E1357:N1357,0)),"",'Analysis backend'!$L$1)</f>
        <v/>
      </c>
      <c r="U1357" t="str">
        <f>IF(T1357='Analysis backend'!$L$1,IF(ISERROR(MATCH('Analysis backend'!$M$1,E1357:I1357,0)),"Dire","Radiant"),"")</f>
        <v/>
      </c>
      <c r="V1357">
        <f t="shared" si="316"/>
        <v>2097</v>
      </c>
      <c r="W1357">
        <f t="shared" si="317"/>
        <v>2026</v>
      </c>
      <c r="X1357">
        <f t="shared" si="318"/>
        <v>2106</v>
      </c>
      <c r="Y1357">
        <f t="shared" si="319"/>
        <v>2093</v>
      </c>
      <c r="Z1357">
        <f t="shared" si="320"/>
        <v>2101</v>
      </c>
      <c r="AA1357">
        <f t="shared" si="321"/>
        <v>20045</v>
      </c>
      <c r="AB1357">
        <f t="shared" si="322"/>
        <v>20109</v>
      </c>
      <c r="AC1357">
        <f t="shared" si="323"/>
        <v>20007</v>
      </c>
      <c r="AD1357">
        <f t="shared" si="324"/>
        <v>20031</v>
      </c>
      <c r="AE1357">
        <f t="shared" si="325"/>
        <v>20086</v>
      </c>
      <c r="AF1357">
        <f t="shared" si="326"/>
        <v>100050</v>
      </c>
      <c r="AG1357">
        <f t="shared" si="327"/>
        <v>100044</v>
      </c>
      <c r="AH1357">
        <f t="shared" si="328"/>
        <v>100016</v>
      </c>
      <c r="AI1357">
        <f t="shared" si="329"/>
        <v>100096</v>
      </c>
      <c r="AJ1357">
        <f t="shared" si="330"/>
        <v>100080</v>
      </c>
    </row>
    <row r="1358" spans="1:36" x14ac:dyDescent="0.3">
      <c r="A1358">
        <v>4261267586</v>
      </c>
      <c r="B1358">
        <v>1544292608</v>
      </c>
      <c r="C1358">
        <v>6013</v>
      </c>
      <c r="D1358" t="b">
        <v>1</v>
      </c>
      <c r="E1358">
        <v>86</v>
      </c>
      <c r="F1358">
        <v>3</v>
      </c>
      <c r="G1358">
        <v>8</v>
      </c>
      <c r="H1358">
        <v>97</v>
      </c>
      <c r="I1358">
        <v>55</v>
      </c>
      <c r="J1358">
        <v>73</v>
      </c>
      <c r="K1358">
        <v>28</v>
      </c>
      <c r="L1358">
        <v>44</v>
      </c>
      <c r="M1358">
        <v>84</v>
      </c>
      <c r="N1358">
        <v>100</v>
      </c>
      <c r="O1358">
        <v>61</v>
      </c>
      <c r="P1358">
        <v>31</v>
      </c>
      <c r="Q1358">
        <v>121</v>
      </c>
      <c r="R1358">
        <v>91</v>
      </c>
      <c r="S1358">
        <v>50</v>
      </c>
      <c r="T1358" t="str">
        <f>IF(ISERROR(MATCH('Analysis backend'!$M$1,E1358:N1358,0)),"",'Analysis backend'!$L$1)</f>
        <v>Phantom Assassin</v>
      </c>
      <c r="U1358" t="str">
        <f>IF(T1358='Analysis backend'!$L$1,IF(ISERROR(MATCH('Analysis backend'!$M$1,E1358:I1358,0)),"Dire","Radiant"),"")</f>
        <v>Dire</v>
      </c>
      <c r="V1358">
        <f t="shared" si="316"/>
        <v>2086</v>
      </c>
      <c r="W1358">
        <f t="shared" si="317"/>
        <v>2003</v>
      </c>
      <c r="X1358">
        <f t="shared" si="318"/>
        <v>2008</v>
      </c>
      <c r="Y1358">
        <f t="shared" si="319"/>
        <v>2097</v>
      </c>
      <c r="Z1358">
        <f t="shared" si="320"/>
        <v>2055</v>
      </c>
      <c r="AA1358">
        <f t="shared" si="321"/>
        <v>20073</v>
      </c>
      <c r="AB1358">
        <f t="shared" si="322"/>
        <v>20028</v>
      </c>
      <c r="AC1358">
        <f t="shared" si="323"/>
        <v>20044</v>
      </c>
      <c r="AD1358">
        <f t="shared" si="324"/>
        <v>20084</v>
      </c>
      <c r="AE1358">
        <f t="shared" si="325"/>
        <v>20100</v>
      </c>
      <c r="AF1358">
        <f t="shared" si="326"/>
        <v>100061</v>
      </c>
      <c r="AG1358">
        <f t="shared" si="327"/>
        <v>100031</v>
      </c>
      <c r="AH1358">
        <f t="shared" si="328"/>
        <v>100121</v>
      </c>
      <c r="AI1358">
        <f t="shared" si="329"/>
        <v>100091</v>
      </c>
      <c r="AJ1358">
        <f t="shared" si="330"/>
        <v>100050</v>
      </c>
    </row>
    <row r="1359" spans="1:36" x14ac:dyDescent="0.3">
      <c r="A1359">
        <v>4261268269</v>
      </c>
      <c r="B1359">
        <v>1544292608</v>
      </c>
      <c r="C1359">
        <v>5967</v>
      </c>
      <c r="D1359" t="b">
        <v>1</v>
      </c>
      <c r="E1359">
        <v>100</v>
      </c>
      <c r="F1359">
        <v>1</v>
      </c>
      <c r="G1359">
        <v>38</v>
      </c>
      <c r="H1359">
        <v>50</v>
      </c>
      <c r="I1359">
        <v>101</v>
      </c>
      <c r="J1359">
        <v>110</v>
      </c>
      <c r="K1359">
        <v>14</v>
      </c>
      <c r="L1359">
        <v>114</v>
      </c>
      <c r="M1359">
        <v>10</v>
      </c>
      <c r="N1359">
        <v>121</v>
      </c>
      <c r="O1359">
        <v>86</v>
      </c>
      <c r="P1359">
        <v>91</v>
      </c>
      <c r="Q1359">
        <v>85</v>
      </c>
      <c r="R1359">
        <v>97</v>
      </c>
      <c r="S1359">
        <v>16</v>
      </c>
      <c r="T1359" t="str">
        <f>IF(ISERROR(MATCH('Analysis backend'!$M$1,E1359:N1359,0)),"",'Analysis backend'!$L$1)</f>
        <v/>
      </c>
      <c r="U1359" t="str">
        <f>IF(T1359='Analysis backend'!$L$1,IF(ISERROR(MATCH('Analysis backend'!$M$1,E1359:I1359,0)),"Dire","Radiant"),"")</f>
        <v/>
      </c>
      <c r="V1359">
        <f t="shared" si="316"/>
        <v>2100</v>
      </c>
      <c r="W1359">
        <f t="shared" si="317"/>
        <v>2001</v>
      </c>
      <c r="X1359">
        <f t="shared" si="318"/>
        <v>2038</v>
      </c>
      <c r="Y1359">
        <f t="shared" si="319"/>
        <v>2050</v>
      </c>
      <c r="Z1359">
        <f t="shared" si="320"/>
        <v>2101</v>
      </c>
      <c r="AA1359">
        <f t="shared" si="321"/>
        <v>20110</v>
      </c>
      <c r="AB1359">
        <f t="shared" si="322"/>
        <v>20014</v>
      </c>
      <c r="AC1359">
        <f t="shared" si="323"/>
        <v>20114</v>
      </c>
      <c r="AD1359">
        <f t="shared" si="324"/>
        <v>20010</v>
      </c>
      <c r="AE1359">
        <f t="shared" si="325"/>
        <v>20121</v>
      </c>
      <c r="AF1359">
        <f t="shared" si="326"/>
        <v>100086</v>
      </c>
      <c r="AG1359">
        <f t="shared" si="327"/>
        <v>100091</v>
      </c>
      <c r="AH1359">
        <f t="shared" si="328"/>
        <v>100085</v>
      </c>
      <c r="AI1359">
        <f t="shared" si="329"/>
        <v>100097</v>
      </c>
      <c r="AJ1359">
        <f t="shared" si="330"/>
        <v>100016</v>
      </c>
    </row>
    <row r="1360" spans="1:36" x14ac:dyDescent="0.3">
      <c r="A1360">
        <v>4261268356</v>
      </c>
      <c r="B1360">
        <v>1544292608</v>
      </c>
      <c r="C1360">
        <v>5877</v>
      </c>
      <c r="D1360" t="b">
        <v>0</v>
      </c>
      <c r="E1360">
        <v>22</v>
      </c>
      <c r="F1360">
        <v>86</v>
      </c>
      <c r="G1360">
        <v>110</v>
      </c>
      <c r="H1360">
        <v>8</v>
      </c>
      <c r="I1360">
        <v>112</v>
      </c>
      <c r="J1360">
        <v>101</v>
      </c>
      <c r="K1360">
        <v>97</v>
      </c>
      <c r="L1360">
        <v>25</v>
      </c>
      <c r="M1360">
        <v>109</v>
      </c>
      <c r="N1360">
        <v>30</v>
      </c>
      <c r="O1360">
        <v>78</v>
      </c>
      <c r="P1360">
        <v>50</v>
      </c>
      <c r="Q1360">
        <v>44</v>
      </c>
      <c r="R1360">
        <v>31</v>
      </c>
      <c r="S1360">
        <v>1</v>
      </c>
      <c r="T1360" t="str">
        <f>IF(ISERROR(MATCH('Analysis backend'!$M$1,E1360:N1360,0)),"",'Analysis backend'!$L$1)</f>
        <v/>
      </c>
      <c r="U1360" t="str">
        <f>IF(T1360='Analysis backend'!$L$1,IF(ISERROR(MATCH('Analysis backend'!$M$1,E1360:I1360,0)),"Dire","Radiant"),"")</f>
        <v/>
      </c>
      <c r="V1360">
        <f t="shared" si="316"/>
        <v>1022</v>
      </c>
      <c r="W1360">
        <f t="shared" si="317"/>
        <v>1086</v>
      </c>
      <c r="X1360">
        <f t="shared" si="318"/>
        <v>1110</v>
      </c>
      <c r="Y1360">
        <f t="shared" si="319"/>
        <v>1008</v>
      </c>
      <c r="Z1360">
        <f t="shared" si="320"/>
        <v>1112</v>
      </c>
      <c r="AA1360">
        <f t="shared" si="321"/>
        <v>10101</v>
      </c>
      <c r="AB1360">
        <f t="shared" si="322"/>
        <v>10097</v>
      </c>
      <c r="AC1360">
        <f t="shared" si="323"/>
        <v>10025</v>
      </c>
      <c r="AD1360">
        <f t="shared" si="324"/>
        <v>10109</v>
      </c>
      <c r="AE1360">
        <f t="shared" si="325"/>
        <v>10030</v>
      </c>
      <c r="AF1360">
        <f t="shared" si="326"/>
        <v>100078</v>
      </c>
      <c r="AG1360">
        <f t="shared" si="327"/>
        <v>100050</v>
      </c>
      <c r="AH1360">
        <f t="shared" si="328"/>
        <v>100044</v>
      </c>
      <c r="AI1360">
        <f t="shared" si="329"/>
        <v>100031</v>
      </c>
      <c r="AJ1360">
        <f t="shared" si="330"/>
        <v>100001</v>
      </c>
    </row>
    <row r="1361" spans="1:36" x14ac:dyDescent="0.3">
      <c r="A1361">
        <v>4261269619</v>
      </c>
      <c r="B1361">
        <v>1544292736</v>
      </c>
      <c r="C1361">
        <v>5871</v>
      </c>
      <c r="D1361" t="b">
        <v>0</v>
      </c>
      <c r="E1361">
        <v>2</v>
      </c>
      <c r="F1361">
        <v>15</v>
      </c>
      <c r="G1361">
        <v>13</v>
      </c>
      <c r="H1361">
        <v>75</v>
      </c>
      <c r="I1361">
        <v>26</v>
      </c>
      <c r="J1361">
        <v>45</v>
      </c>
      <c r="K1361">
        <v>50</v>
      </c>
      <c r="L1361">
        <v>80</v>
      </c>
      <c r="M1361">
        <v>16</v>
      </c>
      <c r="N1361">
        <v>112</v>
      </c>
      <c r="O1361">
        <v>10</v>
      </c>
      <c r="P1361">
        <v>97</v>
      </c>
      <c r="Q1361">
        <v>59</v>
      </c>
      <c r="R1361">
        <v>85</v>
      </c>
      <c r="S1361">
        <v>44</v>
      </c>
      <c r="T1361" t="str">
        <f>IF(ISERROR(MATCH('Analysis backend'!$M$1,E1361:N1361,0)),"",'Analysis backend'!$L$1)</f>
        <v/>
      </c>
      <c r="U1361" t="str">
        <f>IF(T1361='Analysis backend'!$L$1,IF(ISERROR(MATCH('Analysis backend'!$M$1,E1361:I1361,0)),"Dire","Radiant"),"")</f>
        <v/>
      </c>
      <c r="V1361">
        <f t="shared" si="316"/>
        <v>1002</v>
      </c>
      <c r="W1361">
        <f t="shared" si="317"/>
        <v>1015</v>
      </c>
      <c r="X1361">
        <f t="shared" si="318"/>
        <v>1013</v>
      </c>
      <c r="Y1361">
        <f t="shared" si="319"/>
        <v>1075</v>
      </c>
      <c r="Z1361">
        <f t="shared" si="320"/>
        <v>1026</v>
      </c>
      <c r="AA1361">
        <f t="shared" si="321"/>
        <v>10045</v>
      </c>
      <c r="AB1361">
        <f t="shared" si="322"/>
        <v>10050</v>
      </c>
      <c r="AC1361">
        <f t="shared" si="323"/>
        <v>10080</v>
      </c>
      <c r="AD1361">
        <f t="shared" si="324"/>
        <v>10016</v>
      </c>
      <c r="AE1361">
        <f t="shared" si="325"/>
        <v>10112</v>
      </c>
      <c r="AF1361">
        <f t="shared" si="326"/>
        <v>100010</v>
      </c>
      <c r="AG1361">
        <f t="shared" si="327"/>
        <v>100097</v>
      </c>
      <c r="AH1361">
        <f t="shared" si="328"/>
        <v>100059</v>
      </c>
      <c r="AI1361">
        <f t="shared" si="329"/>
        <v>100085</v>
      </c>
      <c r="AJ1361">
        <f t="shared" si="330"/>
        <v>100044</v>
      </c>
    </row>
    <row r="1362" spans="1:36" x14ac:dyDescent="0.3">
      <c r="A1362">
        <v>4261280220</v>
      </c>
      <c r="B1362">
        <v>1544293120</v>
      </c>
      <c r="C1362">
        <v>6132</v>
      </c>
      <c r="D1362" t="b">
        <v>1</v>
      </c>
      <c r="E1362">
        <v>33</v>
      </c>
      <c r="F1362">
        <v>23</v>
      </c>
      <c r="G1362">
        <v>109</v>
      </c>
      <c r="H1362">
        <v>19</v>
      </c>
      <c r="I1362">
        <v>50</v>
      </c>
      <c r="J1362">
        <v>76</v>
      </c>
      <c r="K1362">
        <v>80</v>
      </c>
      <c r="L1362">
        <v>38</v>
      </c>
      <c r="M1362">
        <v>111</v>
      </c>
      <c r="N1362">
        <v>84</v>
      </c>
      <c r="O1362">
        <v>44</v>
      </c>
      <c r="P1362">
        <v>91</v>
      </c>
      <c r="Q1362">
        <v>78</v>
      </c>
      <c r="R1362">
        <v>121</v>
      </c>
      <c r="S1362">
        <v>31</v>
      </c>
      <c r="T1362" t="str">
        <f>IF(ISERROR(MATCH('Analysis backend'!$M$1,E1362:N1362,0)),"",'Analysis backend'!$L$1)</f>
        <v/>
      </c>
      <c r="U1362" t="str">
        <f>IF(T1362='Analysis backend'!$L$1,IF(ISERROR(MATCH('Analysis backend'!$M$1,E1362:I1362,0)),"Dire","Radiant"),"")</f>
        <v/>
      </c>
      <c r="V1362">
        <f t="shared" si="316"/>
        <v>2033</v>
      </c>
      <c r="W1362">
        <f t="shared" si="317"/>
        <v>2023</v>
      </c>
      <c r="X1362">
        <f t="shared" si="318"/>
        <v>2109</v>
      </c>
      <c r="Y1362">
        <f t="shared" si="319"/>
        <v>2019</v>
      </c>
      <c r="Z1362">
        <f t="shared" si="320"/>
        <v>2050</v>
      </c>
      <c r="AA1362">
        <f t="shared" si="321"/>
        <v>20076</v>
      </c>
      <c r="AB1362">
        <f t="shared" si="322"/>
        <v>20080</v>
      </c>
      <c r="AC1362">
        <f t="shared" si="323"/>
        <v>20038</v>
      </c>
      <c r="AD1362">
        <f t="shared" si="324"/>
        <v>20111</v>
      </c>
      <c r="AE1362">
        <f t="shared" si="325"/>
        <v>20084</v>
      </c>
      <c r="AF1362">
        <f t="shared" si="326"/>
        <v>100044</v>
      </c>
      <c r="AG1362">
        <f t="shared" si="327"/>
        <v>100091</v>
      </c>
      <c r="AH1362">
        <f t="shared" si="328"/>
        <v>100078</v>
      </c>
      <c r="AI1362">
        <f t="shared" si="329"/>
        <v>100121</v>
      </c>
      <c r="AJ1362">
        <f t="shared" si="330"/>
        <v>100031</v>
      </c>
    </row>
    <row r="1363" spans="1:36" x14ac:dyDescent="0.3">
      <c r="A1363">
        <v>4261309909</v>
      </c>
      <c r="B1363">
        <v>1544294400</v>
      </c>
      <c r="C1363">
        <v>6582</v>
      </c>
      <c r="D1363" t="b">
        <v>1</v>
      </c>
      <c r="E1363">
        <v>91</v>
      </c>
      <c r="F1363">
        <v>93</v>
      </c>
      <c r="G1363">
        <v>86</v>
      </c>
      <c r="H1363">
        <v>84</v>
      </c>
      <c r="I1363">
        <v>72</v>
      </c>
      <c r="J1363">
        <v>29</v>
      </c>
      <c r="K1363">
        <v>31</v>
      </c>
      <c r="L1363">
        <v>19</v>
      </c>
      <c r="M1363">
        <v>8</v>
      </c>
      <c r="N1363">
        <v>41</v>
      </c>
      <c r="O1363">
        <v>78</v>
      </c>
      <c r="P1363">
        <v>10</v>
      </c>
      <c r="Q1363">
        <v>121</v>
      </c>
      <c r="R1363">
        <v>97</v>
      </c>
      <c r="S1363">
        <v>50</v>
      </c>
      <c r="T1363" t="str">
        <f>IF(ISERROR(MATCH('Analysis backend'!$M$1,E1363:N1363,0)),"",'Analysis backend'!$L$1)</f>
        <v/>
      </c>
      <c r="U1363" t="str">
        <f>IF(T1363='Analysis backend'!$L$1,IF(ISERROR(MATCH('Analysis backend'!$M$1,E1363:I1363,0)),"Dire","Radiant"),"")</f>
        <v/>
      </c>
      <c r="V1363">
        <f t="shared" si="316"/>
        <v>2091</v>
      </c>
      <c r="W1363">
        <f t="shared" si="317"/>
        <v>2093</v>
      </c>
      <c r="X1363">
        <f t="shared" si="318"/>
        <v>2086</v>
      </c>
      <c r="Y1363">
        <f t="shared" si="319"/>
        <v>2084</v>
      </c>
      <c r="Z1363">
        <f t="shared" si="320"/>
        <v>2072</v>
      </c>
      <c r="AA1363">
        <f t="shared" si="321"/>
        <v>20029</v>
      </c>
      <c r="AB1363">
        <f t="shared" si="322"/>
        <v>20031</v>
      </c>
      <c r="AC1363">
        <f t="shared" si="323"/>
        <v>20019</v>
      </c>
      <c r="AD1363">
        <f t="shared" si="324"/>
        <v>20008</v>
      </c>
      <c r="AE1363">
        <f t="shared" si="325"/>
        <v>20041</v>
      </c>
      <c r="AF1363">
        <f t="shared" si="326"/>
        <v>100078</v>
      </c>
      <c r="AG1363">
        <f t="shared" si="327"/>
        <v>100010</v>
      </c>
      <c r="AH1363">
        <f t="shared" si="328"/>
        <v>100121</v>
      </c>
      <c r="AI1363">
        <f t="shared" si="329"/>
        <v>100097</v>
      </c>
      <c r="AJ1363">
        <f t="shared" si="330"/>
        <v>100050</v>
      </c>
    </row>
    <row r="1364" spans="1:36" x14ac:dyDescent="0.3">
      <c r="A1364">
        <v>4261319772</v>
      </c>
      <c r="B1364">
        <v>1544294912</v>
      </c>
      <c r="C1364">
        <v>6038</v>
      </c>
      <c r="D1364" t="b">
        <v>0</v>
      </c>
      <c r="E1364">
        <v>48</v>
      </c>
      <c r="F1364">
        <v>101</v>
      </c>
      <c r="G1364">
        <v>29</v>
      </c>
      <c r="H1364">
        <v>112</v>
      </c>
      <c r="I1364">
        <v>106</v>
      </c>
      <c r="J1364">
        <v>41</v>
      </c>
      <c r="K1364">
        <v>30</v>
      </c>
      <c r="L1364">
        <v>50</v>
      </c>
      <c r="M1364">
        <v>76</v>
      </c>
      <c r="N1364">
        <v>38</v>
      </c>
      <c r="O1364">
        <v>121</v>
      </c>
      <c r="P1364">
        <v>34</v>
      </c>
      <c r="Q1364">
        <v>44</v>
      </c>
      <c r="R1364">
        <v>97</v>
      </c>
      <c r="S1364">
        <v>59</v>
      </c>
      <c r="T1364" t="str">
        <f>IF(ISERROR(MATCH('Analysis backend'!$M$1,E1364:N1364,0)),"",'Analysis backend'!$L$1)</f>
        <v/>
      </c>
      <c r="U1364" t="str">
        <f>IF(T1364='Analysis backend'!$L$1,IF(ISERROR(MATCH('Analysis backend'!$M$1,E1364:I1364,0)),"Dire","Radiant"),"")</f>
        <v/>
      </c>
      <c r="V1364">
        <f t="shared" si="316"/>
        <v>1048</v>
      </c>
      <c r="W1364">
        <f t="shared" si="317"/>
        <v>1101</v>
      </c>
      <c r="X1364">
        <f t="shared" si="318"/>
        <v>1029</v>
      </c>
      <c r="Y1364">
        <f t="shared" si="319"/>
        <v>1112</v>
      </c>
      <c r="Z1364">
        <f t="shared" si="320"/>
        <v>1106</v>
      </c>
      <c r="AA1364">
        <f t="shared" si="321"/>
        <v>10041</v>
      </c>
      <c r="AB1364">
        <f t="shared" si="322"/>
        <v>10030</v>
      </c>
      <c r="AC1364">
        <f t="shared" si="323"/>
        <v>10050</v>
      </c>
      <c r="AD1364">
        <f t="shared" si="324"/>
        <v>10076</v>
      </c>
      <c r="AE1364">
        <f t="shared" si="325"/>
        <v>10038</v>
      </c>
      <c r="AF1364">
        <f t="shared" si="326"/>
        <v>100121</v>
      </c>
      <c r="AG1364">
        <f t="shared" si="327"/>
        <v>100034</v>
      </c>
      <c r="AH1364">
        <f t="shared" si="328"/>
        <v>100044</v>
      </c>
      <c r="AI1364">
        <f t="shared" si="329"/>
        <v>100097</v>
      </c>
      <c r="AJ1364">
        <f t="shared" si="330"/>
        <v>100059</v>
      </c>
    </row>
    <row r="1365" spans="1:36" x14ac:dyDescent="0.3">
      <c r="A1365">
        <v>4261327923</v>
      </c>
      <c r="B1365">
        <v>1544295168</v>
      </c>
      <c r="C1365">
        <v>6389</v>
      </c>
      <c r="D1365" t="b">
        <v>0</v>
      </c>
      <c r="E1365">
        <v>31</v>
      </c>
      <c r="F1365">
        <v>112</v>
      </c>
      <c r="G1365">
        <v>84</v>
      </c>
      <c r="H1365">
        <v>45</v>
      </c>
      <c r="I1365">
        <v>1</v>
      </c>
      <c r="J1365">
        <v>82</v>
      </c>
      <c r="K1365">
        <v>100</v>
      </c>
      <c r="L1365">
        <v>75</v>
      </c>
      <c r="M1365">
        <v>20</v>
      </c>
      <c r="N1365">
        <v>80</v>
      </c>
      <c r="O1365">
        <v>16</v>
      </c>
      <c r="P1365">
        <v>97</v>
      </c>
      <c r="Q1365">
        <v>50</v>
      </c>
      <c r="R1365">
        <v>44</v>
      </c>
      <c r="S1365">
        <v>121</v>
      </c>
      <c r="T1365" t="str">
        <f>IF(ISERROR(MATCH('Analysis backend'!$M$1,E1365:N1365,0)),"",'Analysis backend'!$L$1)</f>
        <v/>
      </c>
      <c r="U1365" t="str">
        <f>IF(T1365='Analysis backend'!$L$1,IF(ISERROR(MATCH('Analysis backend'!$M$1,E1365:I1365,0)),"Dire","Radiant"),"")</f>
        <v/>
      </c>
      <c r="V1365">
        <f t="shared" si="316"/>
        <v>1031</v>
      </c>
      <c r="W1365">
        <f t="shared" si="317"/>
        <v>1112</v>
      </c>
      <c r="X1365">
        <f t="shared" si="318"/>
        <v>1084</v>
      </c>
      <c r="Y1365">
        <f t="shared" si="319"/>
        <v>1045</v>
      </c>
      <c r="Z1365">
        <f t="shared" si="320"/>
        <v>1001</v>
      </c>
      <c r="AA1365">
        <f t="shared" si="321"/>
        <v>10082</v>
      </c>
      <c r="AB1365">
        <f t="shared" si="322"/>
        <v>10100</v>
      </c>
      <c r="AC1365">
        <f t="shared" si="323"/>
        <v>10075</v>
      </c>
      <c r="AD1365">
        <f t="shared" si="324"/>
        <v>10020</v>
      </c>
      <c r="AE1365">
        <f t="shared" si="325"/>
        <v>10080</v>
      </c>
      <c r="AF1365">
        <f t="shared" si="326"/>
        <v>100016</v>
      </c>
      <c r="AG1365">
        <f t="shared" si="327"/>
        <v>100097</v>
      </c>
      <c r="AH1365">
        <f t="shared" si="328"/>
        <v>100050</v>
      </c>
      <c r="AI1365">
        <f t="shared" si="329"/>
        <v>100044</v>
      </c>
      <c r="AJ1365">
        <f t="shared" si="330"/>
        <v>100121</v>
      </c>
    </row>
    <row r="1366" spans="1:36" x14ac:dyDescent="0.3">
      <c r="A1366">
        <v>4261327473</v>
      </c>
      <c r="B1366">
        <v>1544295168</v>
      </c>
      <c r="C1366">
        <v>6249</v>
      </c>
      <c r="D1366" t="b">
        <v>1</v>
      </c>
      <c r="E1366">
        <v>78</v>
      </c>
      <c r="F1366">
        <v>112</v>
      </c>
      <c r="G1366">
        <v>30</v>
      </c>
      <c r="H1366">
        <v>77</v>
      </c>
      <c r="I1366">
        <v>11</v>
      </c>
      <c r="J1366">
        <v>97</v>
      </c>
      <c r="K1366">
        <v>108</v>
      </c>
      <c r="L1366">
        <v>3</v>
      </c>
      <c r="M1366">
        <v>13</v>
      </c>
      <c r="N1366">
        <v>114</v>
      </c>
      <c r="O1366">
        <v>121</v>
      </c>
      <c r="P1366">
        <v>50</v>
      </c>
      <c r="Q1366">
        <v>110</v>
      </c>
      <c r="R1366">
        <v>85</v>
      </c>
      <c r="S1366">
        <v>31</v>
      </c>
      <c r="T1366" t="str">
        <f>IF(ISERROR(MATCH('Analysis backend'!$M$1,E1366:N1366,0)),"",'Analysis backend'!$L$1)</f>
        <v/>
      </c>
      <c r="U1366" t="str">
        <f>IF(T1366='Analysis backend'!$L$1,IF(ISERROR(MATCH('Analysis backend'!$M$1,E1366:I1366,0)),"Dire","Radiant"),"")</f>
        <v/>
      </c>
      <c r="V1366">
        <f t="shared" si="316"/>
        <v>2078</v>
      </c>
      <c r="W1366">
        <f t="shared" si="317"/>
        <v>2112</v>
      </c>
      <c r="X1366">
        <f t="shared" si="318"/>
        <v>2030</v>
      </c>
      <c r="Y1366">
        <f t="shared" si="319"/>
        <v>2077</v>
      </c>
      <c r="Z1366">
        <f t="shared" si="320"/>
        <v>2011</v>
      </c>
      <c r="AA1366">
        <f t="shared" si="321"/>
        <v>20097</v>
      </c>
      <c r="AB1366">
        <f t="shared" si="322"/>
        <v>20108</v>
      </c>
      <c r="AC1366">
        <f t="shared" si="323"/>
        <v>20003</v>
      </c>
      <c r="AD1366">
        <f t="shared" si="324"/>
        <v>20013</v>
      </c>
      <c r="AE1366">
        <f t="shared" si="325"/>
        <v>20114</v>
      </c>
      <c r="AF1366">
        <f t="shared" si="326"/>
        <v>100121</v>
      </c>
      <c r="AG1366">
        <f t="shared" si="327"/>
        <v>100050</v>
      </c>
      <c r="AH1366">
        <f t="shared" si="328"/>
        <v>100110</v>
      </c>
      <c r="AI1366">
        <f t="shared" si="329"/>
        <v>100085</v>
      </c>
      <c r="AJ1366">
        <f t="shared" si="330"/>
        <v>100031</v>
      </c>
    </row>
    <row r="1367" spans="1:36" x14ac:dyDescent="0.3">
      <c r="A1367">
        <v>4261324107</v>
      </c>
      <c r="B1367">
        <v>1544295040</v>
      </c>
      <c r="C1367">
        <v>6189</v>
      </c>
      <c r="D1367" t="b">
        <v>1</v>
      </c>
      <c r="E1367">
        <v>109</v>
      </c>
      <c r="F1367">
        <v>91</v>
      </c>
      <c r="G1367">
        <v>16</v>
      </c>
      <c r="H1367">
        <v>111</v>
      </c>
      <c r="I1367">
        <v>44</v>
      </c>
      <c r="J1367">
        <v>112</v>
      </c>
      <c r="K1367">
        <v>114</v>
      </c>
      <c r="L1367">
        <v>106</v>
      </c>
      <c r="M1367">
        <v>55</v>
      </c>
      <c r="N1367">
        <v>71</v>
      </c>
      <c r="O1367">
        <v>121</v>
      </c>
      <c r="P1367">
        <v>2</v>
      </c>
      <c r="Q1367">
        <v>50</v>
      </c>
      <c r="R1367">
        <v>31</v>
      </c>
      <c r="S1367">
        <v>97</v>
      </c>
      <c r="T1367" t="str">
        <f>IF(ISERROR(MATCH('Analysis backend'!$M$1,E1367:N1367,0)),"",'Analysis backend'!$L$1)</f>
        <v>Phantom Assassin</v>
      </c>
      <c r="U1367" t="str">
        <f>IF(T1367='Analysis backend'!$L$1,IF(ISERROR(MATCH('Analysis backend'!$M$1,E1367:I1367,0)),"Dire","Radiant"),"")</f>
        <v>Radiant</v>
      </c>
      <c r="V1367">
        <f t="shared" si="316"/>
        <v>2109</v>
      </c>
      <c r="W1367">
        <f t="shared" si="317"/>
        <v>2091</v>
      </c>
      <c r="X1367">
        <f t="shared" si="318"/>
        <v>2016</v>
      </c>
      <c r="Y1367">
        <f t="shared" si="319"/>
        <v>2111</v>
      </c>
      <c r="Z1367">
        <f t="shared" si="320"/>
        <v>2044</v>
      </c>
      <c r="AA1367">
        <f t="shared" si="321"/>
        <v>20112</v>
      </c>
      <c r="AB1367">
        <f t="shared" si="322"/>
        <v>20114</v>
      </c>
      <c r="AC1367">
        <f t="shared" si="323"/>
        <v>20106</v>
      </c>
      <c r="AD1367">
        <f t="shared" si="324"/>
        <v>20055</v>
      </c>
      <c r="AE1367">
        <f t="shared" si="325"/>
        <v>20071</v>
      </c>
      <c r="AF1367">
        <f t="shared" si="326"/>
        <v>100121</v>
      </c>
      <c r="AG1367">
        <f t="shared" si="327"/>
        <v>100002</v>
      </c>
      <c r="AH1367">
        <f t="shared" si="328"/>
        <v>100050</v>
      </c>
      <c r="AI1367">
        <f t="shared" si="329"/>
        <v>100031</v>
      </c>
      <c r="AJ1367">
        <f t="shared" si="330"/>
        <v>100097</v>
      </c>
    </row>
    <row r="1368" spans="1:36" x14ac:dyDescent="0.3">
      <c r="A1368">
        <v>4261327123</v>
      </c>
      <c r="B1368">
        <v>1544295168</v>
      </c>
      <c r="C1368">
        <v>6159</v>
      </c>
      <c r="D1368" t="b">
        <v>1</v>
      </c>
      <c r="E1368">
        <v>2</v>
      </c>
      <c r="F1368">
        <v>63</v>
      </c>
      <c r="G1368">
        <v>84</v>
      </c>
      <c r="H1368">
        <v>47</v>
      </c>
      <c r="I1368">
        <v>31</v>
      </c>
      <c r="J1368">
        <v>23</v>
      </c>
      <c r="K1368">
        <v>121</v>
      </c>
      <c r="L1368">
        <v>26</v>
      </c>
      <c r="M1368">
        <v>16</v>
      </c>
      <c r="N1368">
        <v>8</v>
      </c>
      <c r="O1368">
        <v>78</v>
      </c>
      <c r="P1368">
        <v>91</v>
      </c>
      <c r="Q1368">
        <v>97</v>
      </c>
      <c r="R1368">
        <v>44</v>
      </c>
      <c r="S1368">
        <v>100</v>
      </c>
      <c r="T1368" t="str">
        <f>IF(ISERROR(MATCH('Analysis backend'!$M$1,E1368:N1368,0)),"",'Analysis backend'!$L$1)</f>
        <v/>
      </c>
      <c r="U1368" t="str">
        <f>IF(T1368='Analysis backend'!$L$1,IF(ISERROR(MATCH('Analysis backend'!$M$1,E1368:I1368,0)),"Dire","Radiant"),"")</f>
        <v/>
      </c>
      <c r="V1368">
        <f t="shared" si="316"/>
        <v>2002</v>
      </c>
      <c r="W1368">
        <f t="shared" si="317"/>
        <v>2063</v>
      </c>
      <c r="X1368">
        <f t="shared" si="318"/>
        <v>2084</v>
      </c>
      <c r="Y1368">
        <f t="shared" si="319"/>
        <v>2047</v>
      </c>
      <c r="Z1368">
        <f t="shared" si="320"/>
        <v>2031</v>
      </c>
      <c r="AA1368">
        <f t="shared" si="321"/>
        <v>20023</v>
      </c>
      <c r="AB1368">
        <f t="shared" si="322"/>
        <v>20121</v>
      </c>
      <c r="AC1368">
        <f t="shared" si="323"/>
        <v>20026</v>
      </c>
      <c r="AD1368">
        <f t="shared" si="324"/>
        <v>20016</v>
      </c>
      <c r="AE1368">
        <f t="shared" si="325"/>
        <v>20008</v>
      </c>
      <c r="AF1368">
        <f t="shared" si="326"/>
        <v>100078</v>
      </c>
      <c r="AG1368">
        <f t="shared" si="327"/>
        <v>100091</v>
      </c>
      <c r="AH1368">
        <f t="shared" si="328"/>
        <v>100097</v>
      </c>
      <c r="AI1368">
        <f t="shared" si="329"/>
        <v>100044</v>
      </c>
      <c r="AJ1368">
        <f t="shared" si="330"/>
        <v>100100</v>
      </c>
    </row>
    <row r="1369" spans="1:36" x14ac:dyDescent="0.3">
      <c r="A1369">
        <v>4261328410</v>
      </c>
      <c r="B1369">
        <v>1544295168</v>
      </c>
      <c r="C1369">
        <v>7369</v>
      </c>
      <c r="D1369" t="b">
        <v>0</v>
      </c>
      <c r="E1369">
        <v>44</v>
      </c>
      <c r="F1369">
        <v>86</v>
      </c>
      <c r="G1369">
        <v>114</v>
      </c>
      <c r="H1369">
        <v>111</v>
      </c>
      <c r="I1369">
        <v>74</v>
      </c>
      <c r="J1369">
        <v>101</v>
      </c>
      <c r="K1369">
        <v>3</v>
      </c>
      <c r="L1369">
        <v>97</v>
      </c>
      <c r="M1369">
        <v>73</v>
      </c>
      <c r="N1369">
        <v>1</v>
      </c>
      <c r="O1369">
        <v>121</v>
      </c>
      <c r="P1369">
        <v>10</v>
      </c>
      <c r="Q1369">
        <v>82</v>
      </c>
      <c r="T1369" t="str">
        <f>IF(ISERROR(MATCH('Analysis backend'!$M$1,E1369:N1369,0)),"",'Analysis backend'!$L$1)</f>
        <v>Phantom Assassin</v>
      </c>
      <c r="U1369" t="str">
        <f>IF(T1369='Analysis backend'!$L$1,IF(ISERROR(MATCH('Analysis backend'!$M$1,E1369:I1369,0)),"Dire","Radiant"),"")</f>
        <v>Radiant</v>
      </c>
      <c r="V1369">
        <f t="shared" si="316"/>
        <v>1044</v>
      </c>
      <c r="W1369">
        <f t="shared" si="317"/>
        <v>1086</v>
      </c>
      <c r="X1369">
        <f t="shared" si="318"/>
        <v>1114</v>
      </c>
      <c r="Y1369">
        <f t="shared" si="319"/>
        <v>1111</v>
      </c>
      <c r="Z1369">
        <f t="shared" si="320"/>
        <v>1074</v>
      </c>
      <c r="AA1369">
        <f t="shared" si="321"/>
        <v>10101</v>
      </c>
      <c r="AB1369">
        <f t="shared" si="322"/>
        <v>10003</v>
      </c>
      <c r="AC1369">
        <f t="shared" si="323"/>
        <v>10097</v>
      </c>
      <c r="AD1369">
        <f t="shared" si="324"/>
        <v>10073</v>
      </c>
      <c r="AE1369">
        <f t="shared" si="325"/>
        <v>10001</v>
      </c>
      <c r="AF1369">
        <f t="shared" si="326"/>
        <v>100121</v>
      </c>
      <c r="AG1369">
        <f t="shared" si="327"/>
        <v>100010</v>
      </c>
      <c r="AH1369">
        <f t="shared" si="328"/>
        <v>100082</v>
      </c>
      <c r="AI1369">
        <f t="shared" si="329"/>
        <v>100000</v>
      </c>
      <c r="AJ1369">
        <f t="shared" si="330"/>
        <v>100000</v>
      </c>
    </row>
    <row r="1370" spans="1:36" x14ac:dyDescent="0.3">
      <c r="A1370">
        <v>4261357474</v>
      </c>
      <c r="B1370">
        <v>1544296448</v>
      </c>
      <c r="C1370">
        <v>5933</v>
      </c>
      <c r="D1370" t="b">
        <v>0</v>
      </c>
      <c r="E1370">
        <v>85</v>
      </c>
      <c r="F1370">
        <v>28</v>
      </c>
      <c r="G1370">
        <v>79</v>
      </c>
      <c r="H1370">
        <v>8</v>
      </c>
      <c r="I1370">
        <v>35</v>
      </c>
      <c r="J1370">
        <v>101</v>
      </c>
      <c r="K1370">
        <v>96</v>
      </c>
      <c r="L1370">
        <v>121</v>
      </c>
      <c r="M1370">
        <v>31</v>
      </c>
      <c r="N1370">
        <v>1</v>
      </c>
      <c r="O1370">
        <v>2</v>
      </c>
      <c r="P1370">
        <v>80</v>
      </c>
      <c r="Q1370">
        <v>71</v>
      </c>
      <c r="R1370">
        <v>59</v>
      </c>
      <c r="S1370">
        <v>44</v>
      </c>
      <c r="T1370" t="str">
        <f>IF(ISERROR(MATCH('Analysis backend'!$M$1,E1370:N1370,0)),"",'Analysis backend'!$L$1)</f>
        <v/>
      </c>
      <c r="U1370" t="str">
        <f>IF(T1370='Analysis backend'!$L$1,IF(ISERROR(MATCH('Analysis backend'!$M$1,E1370:I1370,0)),"Dire","Radiant"),"")</f>
        <v/>
      </c>
      <c r="V1370">
        <f t="shared" si="316"/>
        <v>1085</v>
      </c>
      <c r="W1370">
        <f t="shared" si="317"/>
        <v>1028</v>
      </c>
      <c r="X1370">
        <f t="shared" si="318"/>
        <v>1079</v>
      </c>
      <c r="Y1370">
        <f t="shared" si="319"/>
        <v>1008</v>
      </c>
      <c r="Z1370">
        <f t="shared" si="320"/>
        <v>1035</v>
      </c>
      <c r="AA1370">
        <f t="shared" si="321"/>
        <v>10101</v>
      </c>
      <c r="AB1370">
        <f t="shared" si="322"/>
        <v>10096</v>
      </c>
      <c r="AC1370">
        <f t="shared" si="323"/>
        <v>10121</v>
      </c>
      <c r="AD1370">
        <f t="shared" si="324"/>
        <v>10031</v>
      </c>
      <c r="AE1370">
        <f t="shared" si="325"/>
        <v>10001</v>
      </c>
      <c r="AF1370">
        <f t="shared" si="326"/>
        <v>100002</v>
      </c>
      <c r="AG1370">
        <f t="shared" si="327"/>
        <v>100080</v>
      </c>
      <c r="AH1370">
        <f t="shared" si="328"/>
        <v>100071</v>
      </c>
      <c r="AI1370">
        <f t="shared" si="329"/>
        <v>100059</v>
      </c>
      <c r="AJ1370">
        <f t="shared" si="330"/>
        <v>100044</v>
      </c>
    </row>
    <row r="1371" spans="1:36" x14ac:dyDescent="0.3">
      <c r="A1371">
        <v>4261341955</v>
      </c>
      <c r="B1371">
        <v>1544295808</v>
      </c>
      <c r="C1371">
        <v>6078</v>
      </c>
      <c r="D1371" t="b">
        <v>1</v>
      </c>
      <c r="E1371">
        <v>10</v>
      </c>
      <c r="F1371">
        <v>44</v>
      </c>
      <c r="G1371">
        <v>14</v>
      </c>
      <c r="H1371">
        <v>16</v>
      </c>
      <c r="I1371">
        <v>111</v>
      </c>
      <c r="J1371">
        <v>50</v>
      </c>
      <c r="K1371">
        <v>93</v>
      </c>
      <c r="L1371">
        <v>31</v>
      </c>
      <c r="M1371">
        <v>114</v>
      </c>
      <c r="N1371">
        <v>100</v>
      </c>
      <c r="O1371">
        <v>78</v>
      </c>
      <c r="P1371">
        <v>121</v>
      </c>
      <c r="Q1371">
        <v>85</v>
      </c>
      <c r="R1371">
        <v>97</v>
      </c>
      <c r="S1371">
        <v>2</v>
      </c>
      <c r="T1371" t="str">
        <f>IF(ISERROR(MATCH('Analysis backend'!$M$1,E1371:N1371,0)),"",'Analysis backend'!$L$1)</f>
        <v>Phantom Assassin</v>
      </c>
      <c r="U1371" t="str">
        <f>IF(T1371='Analysis backend'!$L$1,IF(ISERROR(MATCH('Analysis backend'!$M$1,E1371:I1371,0)),"Dire","Radiant"),"")</f>
        <v>Radiant</v>
      </c>
      <c r="V1371">
        <f t="shared" si="316"/>
        <v>2010</v>
      </c>
      <c r="W1371">
        <f t="shared" si="317"/>
        <v>2044</v>
      </c>
      <c r="X1371">
        <f t="shared" si="318"/>
        <v>2014</v>
      </c>
      <c r="Y1371">
        <f t="shared" si="319"/>
        <v>2016</v>
      </c>
      <c r="Z1371">
        <f t="shared" si="320"/>
        <v>2111</v>
      </c>
      <c r="AA1371">
        <f t="shared" si="321"/>
        <v>20050</v>
      </c>
      <c r="AB1371">
        <f t="shared" si="322"/>
        <v>20093</v>
      </c>
      <c r="AC1371">
        <f t="shared" si="323"/>
        <v>20031</v>
      </c>
      <c r="AD1371">
        <f t="shared" si="324"/>
        <v>20114</v>
      </c>
      <c r="AE1371">
        <f t="shared" si="325"/>
        <v>20100</v>
      </c>
      <c r="AF1371">
        <f t="shared" si="326"/>
        <v>100078</v>
      </c>
      <c r="AG1371">
        <f t="shared" si="327"/>
        <v>100121</v>
      </c>
      <c r="AH1371">
        <f t="shared" si="328"/>
        <v>100085</v>
      </c>
      <c r="AI1371">
        <f t="shared" si="329"/>
        <v>100097</v>
      </c>
      <c r="AJ1371">
        <f t="shared" si="330"/>
        <v>100002</v>
      </c>
    </row>
    <row r="1372" spans="1:36" x14ac:dyDescent="0.3">
      <c r="A1372">
        <v>4261369225</v>
      </c>
      <c r="B1372">
        <v>1544296960</v>
      </c>
      <c r="C1372">
        <v>6269</v>
      </c>
      <c r="D1372" t="b">
        <v>1</v>
      </c>
      <c r="E1372">
        <v>48</v>
      </c>
      <c r="F1372">
        <v>110</v>
      </c>
      <c r="G1372">
        <v>76</v>
      </c>
      <c r="H1372">
        <v>71</v>
      </c>
      <c r="I1372">
        <v>55</v>
      </c>
      <c r="J1372">
        <v>59</v>
      </c>
      <c r="K1372">
        <v>1</v>
      </c>
      <c r="L1372">
        <v>85</v>
      </c>
      <c r="M1372">
        <v>112</v>
      </c>
      <c r="N1372">
        <v>2</v>
      </c>
      <c r="O1372">
        <v>101</v>
      </c>
      <c r="P1372">
        <v>97</v>
      </c>
      <c r="Q1372">
        <v>50</v>
      </c>
      <c r="R1372">
        <v>121</v>
      </c>
      <c r="S1372">
        <v>44</v>
      </c>
      <c r="T1372" t="str">
        <f>IF(ISERROR(MATCH('Analysis backend'!$M$1,E1372:N1372,0)),"",'Analysis backend'!$L$1)</f>
        <v/>
      </c>
      <c r="U1372" t="str">
        <f>IF(T1372='Analysis backend'!$L$1,IF(ISERROR(MATCH('Analysis backend'!$M$1,E1372:I1372,0)),"Dire","Radiant"),"")</f>
        <v/>
      </c>
      <c r="V1372">
        <f t="shared" si="316"/>
        <v>2048</v>
      </c>
      <c r="W1372">
        <f t="shared" si="317"/>
        <v>2110</v>
      </c>
      <c r="X1372">
        <f t="shared" si="318"/>
        <v>2076</v>
      </c>
      <c r="Y1372">
        <f t="shared" si="319"/>
        <v>2071</v>
      </c>
      <c r="Z1372">
        <f t="shared" si="320"/>
        <v>2055</v>
      </c>
      <c r="AA1372">
        <f t="shared" si="321"/>
        <v>20059</v>
      </c>
      <c r="AB1372">
        <f t="shared" si="322"/>
        <v>20001</v>
      </c>
      <c r="AC1372">
        <f t="shared" si="323"/>
        <v>20085</v>
      </c>
      <c r="AD1372">
        <f t="shared" si="324"/>
        <v>20112</v>
      </c>
      <c r="AE1372">
        <f t="shared" si="325"/>
        <v>20002</v>
      </c>
      <c r="AF1372">
        <f t="shared" si="326"/>
        <v>100101</v>
      </c>
      <c r="AG1372">
        <f t="shared" si="327"/>
        <v>100097</v>
      </c>
      <c r="AH1372">
        <f t="shared" si="328"/>
        <v>100050</v>
      </c>
      <c r="AI1372">
        <f t="shared" si="329"/>
        <v>100121</v>
      </c>
      <c r="AJ1372">
        <f t="shared" si="330"/>
        <v>100044</v>
      </c>
    </row>
    <row r="1373" spans="1:36" x14ac:dyDescent="0.3">
      <c r="A1373">
        <v>4261371583</v>
      </c>
      <c r="B1373">
        <v>1544297088</v>
      </c>
      <c r="C1373">
        <v>6062</v>
      </c>
      <c r="D1373" t="b">
        <v>1</v>
      </c>
      <c r="E1373">
        <v>1</v>
      </c>
      <c r="F1373">
        <v>100</v>
      </c>
      <c r="G1373">
        <v>74</v>
      </c>
      <c r="H1373">
        <v>78</v>
      </c>
      <c r="I1373">
        <v>101</v>
      </c>
      <c r="J1373">
        <v>3</v>
      </c>
      <c r="K1373">
        <v>25</v>
      </c>
      <c r="L1373">
        <v>59</v>
      </c>
      <c r="M1373">
        <v>71</v>
      </c>
      <c r="N1373">
        <v>114</v>
      </c>
      <c r="O1373">
        <v>44</v>
      </c>
      <c r="P1373">
        <v>97</v>
      </c>
      <c r="Q1373">
        <v>85</v>
      </c>
      <c r="R1373">
        <v>31</v>
      </c>
      <c r="S1373">
        <v>121</v>
      </c>
      <c r="T1373" t="str">
        <f>IF(ISERROR(MATCH('Analysis backend'!$M$1,E1373:N1373,0)),"",'Analysis backend'!$L$1)</f>
        <v/>
      </c>
      <c r="U1373" t="str">
        <f>IF(T1373='Analysis backend'!$L$1,IF(ISERROR(MATCH('Analysis backend'!$M$1,E1373:I1373,0)),"Dire","Radiant"),"")</f>
        <v/>
      </c>
      <c r="V1373">
        <f t="shared" si="316"/>
        <v>2001</v>
      </c>
      <c r="W1373">
        <f t="shared" si="317"/>
        <v>2100</v>
      </c>
      <c r="X1373">
        <f t="shared" si="318"/>
        <v>2074</v>
      </c>
      <c r="Y1373">
        <f t="shared" si="319"/>
        <v>2078</v>
      </c>
      <c r="Z1373">
        <f t="shared" si="320"/>
        <v>2101</v>
      </c>
      <c r="AA1373">
        <f t="shared" si="321"/>
        <v>20003</v>
      </c>
      <c r="AB1373">
        <f t="shared" si="322"/>
        <v>20025</v>
      </c>
      <c r="AC1373">
        <f t="shared" si="323"/>
        <v>20059</v>
      </c>
      <c r="AD1373">
        <f t="shared" si="324"/>
        <v>20071</v>
      </c>
      <c r="AE1373">
        <f t="shared" si="325"/>
        <v>20114</v>
      </c>
      <c r="AF1373">
        <f t="shared" si="326"/>
        <v>100044</v>
      </c>
      <c r="AG1373">
        <f t="shared" si="327"/>
        <v>100097</v>
      </c>
      <c r="AH1373">
        <f t="shared" si="328"/>
        <v>100085</v>
      </c>
      <c r="AI1373">
        <f t="shared" si="329"/>
        <v>100031</v>
      </c>
      <c r="AJ1373">
        <f t="shared" si="330"/>
        <v>100121</v>
      </c>
    </row>
    <row r="1374" spans="1:36" x14ac:dyDescent="0.3">
      <c r="A1374">
        <v>4261375442</v>
      </c>
      <c r="B1374">
        <v>1544297344</v>
      </c>
      <c r="C1374">
        <v>5824</v>
      </c>
      <c r="D1374" t="b">
        <v>0</v>
      </c>
      <c r="E1374">
        <v>112</v>
      </c>
      <c r="F1374">
        <v>101</v>
      </c>
      <c r="G1374">
        <v>73</v>
      </c>
      <c r="H1374">
        <v>110</v>
      </c>
      <c r="I1374">
        <v>93</v>
      </c>
      <c r="J1374">
        <v>44</v>
      </c>
      <c r="K1374">
        <v>29</v>
      </c>
      <c r="L1374">
        <v>91</v>
      </c>
      <c r="M1374">
        <v>50</v>
      </c>
      <c r="N1374">
        <v>8</v>
      </c>
      <c r="O1374">
        <v>78</v>
      </c>
      <c r="P1374">
        <v>85</v>
      </c>
      <c r="Q1374">
        <v>16</v>
      </c>
      <c r="R1374">
        <v>97</v>
      </c>
      <c r="S1374">
        <v>86</v>
      </c>
      <c r="T1374" t="str">
        <f>IF(ISERROR(MATCH('Analysis backend'!$M$1,E1374:N1374,0)),"",'Analysis backend'!$L$1)</f>
        <v>Phantom Assassin</v>
      </c>
      <c r="U1374" t="str">
        <f>IF(T1374='Analysis backend'!$L$1,IF(ISERROR(MATCH('Analysis backend'!$M$1,E1374:I1374,0)),"Dire","Radiant"),"")</f>
        <v>Dire</v>
      </c>
      <c r="V1374">
        <f t="shared" si="316"/>
        <v>1112</v>
      </c>
      <c r="W1374">
        <f t="shared" si="317"/>
        <v>1101</v>
      </c>
      <c r="X1374">
        <f t="shared" si="318"/>
        <v>1073</v>
      </c>
      <c r="Y1374">
        <f t="shared" si="319"/>
        <v>1110</v>
      </c>
      <c r="Z1374">
        <f t="shared" si="320"/>
        <v>1093</v>
      </c>
      <c r="AA1374">
        <f t="shared" si="321"/>
        <v>10044</v>
      </c>
      <c r="AB1374">
        <f t="shared" si="322"/>
        <v>10029</v>
      </c>
      <c r="AC1374">
        <f t="shared" si="323"/>
        <v>10091</v>
      </c>
      <c r="AD1374">
        <f t="shared" si="324"/>
        <v>10050</v>
      </c>
      <c r="AE1374">
        <f t="shared" si="325"/>
        <v>10008</v>
      </c>
      <c r="AF1374">
        <f t="shared" si="326"/>
        <v>100078</v>
      </c>
      <c r="AG1374">
        <f t="shared" si="327"/>
        <v>100085</v>
      </c>
      <c r="AH1374">
        <f t="shared" si="328"/>
        <v>100016</v>
      </c>
      <c r="AI1374">
        <f t="shared" si="329"/>
        <v>100097</v>
      </c>
      <c r="AJ1374">
        <f t="shared" si="330"/>
        <v>100086</v>
      </c>
    </row>
    <row r="1375" spans="1:36" x14ac:dyDescent="0.3">
      <c r="A1375">
        <v>4261365745</v>
      </c>
      <c r="B1375">
        <v>1544296832</v>
      </c>
      <c r="C1375">
        <v>5778</v>
      </c>
      <c r="D1375" t="b">
        <v>1</v>
      </c>
      <c r="E1375">
        <v>101</v>
      </c>
      <c r="F1375">
        <v>78</v>
      </c>
      <c r="G1375">
        <v>85</v>
      </c>
      <c r="H1375">
        <v>94</v>
      </c>
      <c r="I1375">
        <v>82</v>
      </c>
      <c r="J1375">
        <v>16</v>
      </c>
      <c r="K1375">
        <v>84</v>
      </c>
      <c r="L1375">
        <v>52</v>
      </c>
      <c r="M1375">
        <v>46</v>
      </c>
      <c r="N1375">
        <v>36</v>
      </c>
      <c r="O1375">
        <v>31</v>
      </c>
      <c r="P1375">
        <v>97</v>
      </c>
      <c r="Q1375">
        <v>59</v>
      </c>
      <c r="R1375">
        <v>50</v>
      </c>
      <c r="S1375">
        <v>121</v>
      </c>
      <c r="T1375" t="str">
        <f>IF(ISERROR(MATCH('Analysis backend'!$M$1,E1375:N1375,0)),"",'Analysis backend'!$L$1)</f>
        <v/>
      </c>
      <c r="U1375" t="str">
        <f>IF(T1375='Analysis backend'!$L$1,IF(ISERROR(MATCH('Analysis backend'!$M$1,E1375:I1375,0)),"Dire","Radiant"),"")</f>
        <v/>
      </c>
      <c r="V1375">
        <f t="shared" si="316"/>
        <v>2101</v>
      </c>
      <c r="W1375">
        <f t="shared" si="317"/>
        <v>2078</v>
      </c>
      <c r="X1375">
        <f t="shared" si="318"/>
        <v>2085</v>
      </c>
      <c r="Y1375">
        <f t="shared" si="319"/>
        <v>2094</v>
      </c>
      <c r="Z1375">
        <f t="shared" si="320"/>
        <v>2082</v>
      </c>
      <c r="AA1375">
        <f t="shared" si="321"/>
        <v>20016</v>
      </c>
      <c r="AB1375">
        <f t="shared" si="322"/>
        <v>20084</v>
      </c>
      <c r="AC1375">
        <f t="shared" si="323"/>
        <v>20052</v>
      </c>
      <c r="AD1375">
        <f t="shared" si="324"/>
        <v>20046</v>
      </c>
      <c r="AE1375">
        <f t="shared" si="325"/>
        <v>20036</v>
      </c>
      <c r="AF1375">
        <f t="shared" si="326"/>
        <v>100031</v>
      </c>
      <c r="AG1375">
        <f t="shared" si="327"/>
        <v>100097</v>
      </c>
      <c r="AH1375">
        <f t="shared" si="328"/>
        <v>100059</v>
      </c>
      <c r="AI1375">
        <f t="shared" si="329"/>
        <v>100050</v>
      </c>
      <c r="AJ1375">
        <f t="shared" si="330"/>
        <v>100121</v>
      </c>
    </row>
    <row r="1376" spans="1:36" x14ac:dyDescent="0.3">
      <c r="A1376">
        <v>4261376887</v>
      </c>
      <c r="B1376">
        <v>1544297344</v>
      </c>
      <c r="C1376">
        <v>6591</v>
      </c>
      <c r="D1376" t="b">
        <v>1</v>
      </c>
      <c r="E1376">
        <v>101</v>
      </c>
      <c r="F1376">
        <v>41</v>
      </c>
      <c r="G1376">
        <v>10</v>
      </c>
      <c r="H1376">
        <v>50</v>
      </c>
      <c r="I1376">
        <v>120</v>
      </c>
      <c r="J1376">
        <v>65</v>
      </c>
      <c r="K1376">
        <v>93</v>
      </c>
      <c r="L1376">
        <v>112</v>
      </c>
      <c r="M1376">
        <v>2</v>
      </c>
      <c r="N1376">
        <v>94</v>
      </c>
      <c r="O1376">
        <v>44</v>
      </c>
      <c r="P1376">
        <v>97</v>
      </c>
      <c r="Q1376">
        <v>121</v>
      </c>
      <c r="R1376">
        <v>59</v>
      </c>
      <c r="S1376">
        <v>91</v>
      </c>
      <c r="T1376" t="str">
        <f>IF(ISERROR(MATCH('Analysis backend'!$M$1,E1376:N1376,0)),"",'Analysis backend'!$L$1)</f>
        <v/>
      </c>
      <c r="U1376" t="str">
        <f>IF(T1376='Analysis backend'!$L$1,IF(ISERROR(MATCH('Analysis backend'!$M$1,E1376:I1376,0)),"Dire","Radiant"),"")</f>
        <v/>
      </c>
      <c r="V1376">
        <f t="shared" si="316"/>
        <v>2101</v>
      </c>
      <c r="W1376">
        <f t="shared" si="317"/>
        <v>2041</v>
      </c>
      <c r="X1376">
        <f t="shared" si="318"/>
        <v>2010</v>
      </c>
      <c r="Y1376">
        <f t="shared" si="319"/>
        <v>2050</v>
      </c>
      <c r="Z1376">
        <f t="shared" si="320"/>
        <v>2120</v>
      </c>
      <c r="AA1376">
        <f t="shared" si="321"/>
        <v>20065</v>
      </c>
      <c r="AB1376">
        <f t="shared" si="322"/>
        <v>20093</v>
      </c>
      <c r="AC1376">
        <f t="shared" si="323"/>
        <v>20112</v>
      </c>
      <c r="AD1376">
        <f t="shared" si="324"/>
        <v>20002</v>
      </c>
      <c r="AE1376">
        <f t="shared" si="325"/>
        <v>20094</v>
      </c>
      <c r="AF1376">
        <f t="shared" si="326"/>
        <v>100044</v>
      </c>
      <c r="AG1376">
        <f t="shared" si="327"/>
        <v>100097</v>
      </c>
      <c r="AH1376">
        <f t="shared" si="328"/>
        <v>100121</v>
      </c>
      <c r="AI1376">
        <f t="shared" si="329"/>
        <v>100059</v>
      </c>
      <c r="AJ1376">
        <f t="shared" si="330"/>
        <v>100091</v>
      </c>
    </row>
    <row r="1377" spans="1:36" x14ac:dyDescent="0.3">
      <c r="A1377">
        <v>4261382062</v>
      </c>
      <c r="B1377">
        <v>1544297600</v>
      </c>
      <c r="C1377">
        <v>6248</v>
      </c>
      <c r="D1377" t="b">
        <v>1</v>
      </c>
      <c r="E1377">
        <v>111</v>
      </c>
      <c r="F1377">
        <v>110</v>
      </c>
      <c r="G1377">
        <v>2</v>
      </c>
      <c r="H1377">
        <v>10</v>
      </c>
      <c r="I1377">
        <v>44</v>
      </c>
      <c r="J1377">
        <v>8</v>
      </c>
      <c r="K1377">
        <v>16</v>
      </c>
      <c r="L1377">
        <v>50</v>
      </c>
      <c r="M1377">
        <v>90</v>
      </c>
      <c r="N1377">
        <v>26</v>
      </c>
      <c r="O1377">
        <v>97</v>
      </c>
      <c r="P1377">
        <v>71</v>
      </c>
      <c r="Q1377">
        <v>121</v>
      </c>
      <c r="R1377">
        <v>85</v>
      </c>
      <c r="S1377">
        <v>31</v>
      </c>
      <c r="T1377" t="str">
        <f>IF(ISERROR(MATCH('Analysis backend'!$M$1,E1377:N1377,0)),"",'Analysis backend'!$L$1)</f>
        <v>Phantom Assassin</v>
      </c>
      <c r="U1377" t="str">
        <f>IF(T1377='Analysis backend'!$L$1,IF(ISERROR(MATCH('Analysis backend'!$M$1,E1377:I1377,0)),"Dire","Radiant"),"")</f>
        <v>Radiant</v>
      </c>
      <c r="V1377">
        <f t="shared" si="316"/>
        <v>2111</v>
      </c>
      <c r="W1377">
        <f t="shared" si="317"/>
        <v>2110</v>
      </c>
      <c r="X1377">
        <f t="shared" si="318"/>
        <v>2002</v>
      </c>
      <c r="Y1377">
        <f t="shared" si="319"/>
        <v>2010</v>
      </c>
      <c r="Z1377">
        <f t="shared" si="320"/>
        <v>2044</v>
      </c>
      <c r="AA1377">
        <f t="shared" si="321"/>
        <v>20008</v>
      </c>
      <c r="AB1377">
        <f t="shared" si="322"/>
        <v>20016</v>
      </c>
      <c r="AC1377">
        <f t="shared" si="323"/>
        <v>20050</v>
      </c>
      <c r="AD1377">
        <f t="shared" si="324"/>
        <v>20090</v>
      </c>
      <c r="AE1377">
        <f t="shared" si="325"/>
        <v>20026</v>
      </c>
      <c r="AF1377">
        <f t="shared" si="326"/>
        <v>100097</v>
      </c>
      <c r="AG1377">
        <f t="shared" si="327"/>
        <v>100071</v>
      </c>
      <c r="AH1377">
        <f t="shared" si="328"/>
        <v>100121</v>
      </c>
      <c r="AI1377">
        <f t="shared" si="329"/>
        <v>100085</v>
      </c>
      <c r="AJ1377">
        <f t="shared" si="330"/>
        <v>100031</v>
      </c>
    </row>
    <row r="1378" spans="1:36" x14ac:dyDescent="0.3">
      <c r="A1378">
        <v>4261380719</v>
      </c>
      <c r="B1378">
        <v>1544297472</v>
      </c>
      <c r="C1378">
        <v>6052</v>
      </c>
      <c r="D1378" t="b">
        <v>1</v>
      </c>
      <c r="E1378">
        <v>16</v>
      </c>
      <c r="F1378">
        <v>40</v>
      </c>
      <c r="G1378">
        <v>84</v>
      </c>
      <c r="H1378">
        <v>48</v>
      </c>
      <c r="I1378">
        <v>66</v>
      </c>
      <c r="J1378">
        <v>44</v>
      </c>
      <c r="K1378">
        <v>74</v>
      </c>
      <c r="L1378">
        <v>112</v>
      </c>
      <c r="M1378">
        <v>79</v>
      </c>
      <c r="N1378">
        <v>28</v>
      </c>
      <c r="O1378">
        <v>50</v>
      </c>
      <c r="P1378">
        <v>97</v>
      </c>
      <c r="Q1378">
        <v>78</v>
      </c>
      <c r="R1378">
        <v>121</v>
      </c>
      <c r="S1378">
        <v>10</v>
      </c>
      <c r="T1378" t="str">
        <f>IF(ISERROR(MATCH('Analysis backend'!$M$1,E1378:N1378,0)),"",'Analysis backend'!$L$1)</f>
        <v>Phantom Assassin</v>
      </c>
      <c r="U1378" t="str">
        <f>IF(T1378='Analysis backend'!$L$1,IF(ISERROR(MATCH('Analysis backend'!$M$1,E1378:I1378,0)),"Dire","Radiant"),"")</f>
        <v>Dire</v>
      </c>
      <c r="V1378">
        <f t="shared" si="316"/>
        <v>2016</v>
      </c>
      <c r="W1378">
        <f t="shared" si="317"/>
        <v>2040</v>
      </c>
      <c r="X1378">
        <f t="shared" si="318"/>
        <v>2084</v>
      </c>
      <c r="Y1378">
        <f t="shared" si="319"/>
        <v>2048</v>
      </c>
      <c r="Z1378">
        <f t="shared" si="320"/>
        <v>2066</v>
      </c>
      <c r="AA1378">
        <f t="shared" si="321"/>
        <v>20044</v>
      </c>
      <c r="AB1378">
        <f t="shared" si="322"/>
        <v>20074</v>
      </c>
      <c r="AC1378">
        <f t="shared" si="323"/>
        <v>20112</v>
      </c>
      <c r="AD1378">
        <f t="shared" si="324"/>
        <v>20079</v>
      </c>
      <c r="AE1378">
        <f t="shared" si="325"/>
        <v>20028</v>
      </c>
      <c r="AF1378">
        <f t="shared" si="326"/>
        <v>100050</v>
      </c>
      <c r="AG1378">
        <f t="shared" si="327"/>
        <v>100097</v>
      </c>
      <c r="AH1378">
        <f t="shared" si="328"/>
        <v>100078</v>
      </c>
      <c r="AI1378">
        <f t="shared" si="329"/>
        <v>100121</v>
      </c>
      <c r="AJ1378">
        <f t="shared" si="330"/>
        <v>100010</v>
      </c>
    </row>
    <row r="1379" spans="1:36" x14ac:dyDescent="0.3">
      <c r="A1379">
        <v>4261386599</v>
      </c>
      <c r="B1379">
        <v>1544297856</v>
      </c>
      <c r="C1379">
        <v>6035</v>
      </c>
      <c r="D1379" t="b">
        <v>1</v>
      </c>
      <c r="E1379">
        <v>64</v>
      </c>
      <c r="F1379">
        <v>112</v>
      </c>
      <c r="G1379">
        <v>69</v>
      </c>
      <c r="H1379">
        <v>67</v>
      </c>
      <c r="I1379">
        <v>106</v>
      </c>
      <c r="J1379">
        <v>46</v>
      </c>
      <c r="K1379">
        <v>44</v>
      </c>
      <c r="L1379">
        <v>101</v>
      </c>
      <c r="M1379">
        <v>30</v>
      </c>
      <c r="N1379">
        <v>16</v>
      </c>
      <c r="O1379">
        <v>97</v>
      </c>
      <c r="P1379">
        <v>50</v>
      </c>
      <c r="Q1379">
        <v>78</v>
      </c>
      <c r="R1379">
        <v>121</v>
      </c>
      <c r="S1379">
        <v>2</v>
      </c>
      <c r="T1379" t="str">
        <f>IF(ISERROR(MATCH('Analysis backend'!$M$1,E1379:N1379,0)),"",'Analysis backend'!$L$1)</f>
        <v>Phantom Assassin</v>
      </c>
      <c r="U1379" t="str">
        <f>IF(T1379='Analysis backend'!$L$1,IF(ISERROR(MATCH('Analysis backend'!$M$1,E1379:I1379,0)),"Dire","Radiant"),"")</f>
        <v>Dire</v>
      </c>
      <c r="V1379">
        <f t="shared" si="316"/>
        <v>2064</v>
      </c>
      <c r="W1379">
        <f t="shared" si="317"/>
        <v>2112</v>
      </c>
      <c r="X1379">
        <f t="shared" si="318"/>
        <v>2069</v>
      </c>
      <c r="Y1379">
        <f t="shared" si="319"/>
        <v>2067</v>
      </c>
      <c r="Z1379">
        <f t="shared" si="320"/>
        <v>2106</v>
      </c>
      <c r="AA1379">
        <f t="shared" si="321"/>
        <v>20046</v>
      </c>
      <c r="AB1379">
        <f t="shared" si="322"/>
        <v>20044</v>
      </c>
      <c r="AC1379">
        <f t="shared" si="323"/>
        <v>20101</v>
      </c>
      <c r="AD1379">
        <f t="shared" si="324"/>
        <v>20030</v>
      </c>
      <c r="AE1379">
        <f t="shared" si="325"/>
        <v>20016</v>
      </c>
      <c r="AF1379">
        <f t="shared" si="326"/>
        <v>100097</v>
      </c>
      <c r="AG1379">
        <f t="shared" si="327"/>
        <v>100050</v>
      </c>
      <c r="AH1379">
        <f t="shared" si="328"/>
        <v>100078</v>
      </c>
      <c r="AI1379">
        <f t="shared" si="329"/>
        <v>100121</v>
      </c>
      <c r="AJ1379">
        <f t="shared" si="330"/>
        <v>100002</v>
      </c>
    </row>
    <row r="1380" spans="1:36" x14ac:dyDescent="0.3">
      <c r="A1380">
        <v>4261395569</v>
      </c>
      <c r="B1380">
        <v>1544298240</v>
      </c>
      <c r="C1380">
        <v>6049</v>
      </c>
      <c r="D1380" t="b">
        <v>0</v>
      </c>
      <c r="E1380">
        <v>90</v>
      </c>
      <c r="F1380">
        <v>93</v>
      </c>
      <c r="G1380">
        <v>50</v>
      </c>
      <c r="H1380">
        <v>34</v>
      </c>
      <c r="I1380">
        <v>36</v>
      </c>
      <c r="J1380">
        <v>99</v>
      </c>
      <c r="K1380">
        <v>27</v>
      </c>
      <c r="L1380">
        <v>22</v>
      </c>
      <c r="M1380">
        <v>48</v>
      </c>
      <c r="N1380">
        <v>100</v>
      </c>
      <c r="O1380">
        <v>85</v>
      </c>
      <c r="P1380">
        <v>121</v>
      </c>
      <c r="Q1380">
        <v>78</v>
      </c>
      <c r="R1380">
        <v>1</v>
      </c>
      <c r="S1380">
        <v>45</v>
      </c>
      <c r="T1380" t="str">
        <f>IF(ISERROR(MATCH('Analysis backend'!$M$1,E1380:N1380,0)),"",'Analysis backend'!$L$1)</f>
        <v/>
      </c>
      <c r="U1380" t="str">
        <f>IF(T1380='Analysis backend'!$L$1,IF(ISERROR(MATCH('Analysis backend'!$M$1,E1380:I1380,0)),"Dire","Radiant"),"")</f>
        <v/>
      </c>
      <c r="V1380">
        <f t="shared" si="316"/>
        <v>1090</v>
      </c>
      <c r="W1380">
        <f t="shared" si="317"/>
        <v>1093</v>
      </c>
      <c r="X1380">
        <f t="shared" si="318"/>
        <v>1050</v>
      </c>
      <c r="Y1380">
        <f t="shared" si="319"/>
        <v>1034</v>
      </c>
      <c r="Z1380">
        <f t="shared" si="320"/>
        <v>1036</v>
      </c>
      <c r="AA1380">
        <f t="shared" si="321"/>
        <v>10099</v>
      </c>
      <c r="AB1380">
        <f t="shared" si="322"/>
        <v>10027</v>
      </c>
      <c r="AC1380">
        <f t="shared" si="323"/>
        <v>10022</v>
      </c>
      <c r="AD1380">
        <f t="shared" si="324"/>
        <v>10048</v>
      </c>
      <c r="AE1380">
        <f t="shared" si="325"/>
        <v>10100</v>
      </c>
      <c r="AF1380">
        <f t="shared" si="326"/>
        <v>100085</v>
      </c>
      <c r="AG1380">
        <f t="shared" si="327"/>
        <v>100121</v>
      </c>
      <c r="AH1380">
        <f t="shared" si="328"/>
        <v>100078</v>
      </c>
      <c r="AI1380">
        <f t="shared" si="329"/>
        <v>100001</v>
      </c>
      <c r="AJ1380">
        <f t="shared" si="330"/>
        <v>100045</v>
      </c>
    </row>
    <row r="1381" spans="1:36" x14ac:dyDescent="0.3">
      <c r="A1381">
        <v>4261396379</v>
      </c>
      <c r="B1381">
        <v>1544298240</v>
      </c>
      <c r="C1381">
        <v>5997</v>
      </c>
      <c r="D1381" t="b">
        <v>0</v>
      </c>
      <c r="E1381">
        <v>27</v>
      </c>
      <c r="F1381">
        <v>55</v>
      </c>
      <c r="G1381">
        <v>46</v>
      </c>
      <c r="H1381">
        <v>8</v>
      </c>
      <c r="I1381">
        <v>62</v>
      </c>
      <c r="J1381">
        <v>71</v>
      </c>
      <c r="K1381">
        <v>111</v>
      </c>
      <c r="L1381">
        <v>89</v>
      </c>
      <c r="M1381">
        <v>108</v>
      </c>
      <c r="N1381">
        <v>74</v>
      </c>
      <c r="O1381">
        <v>97</v>
      </c>
      <c r="P1381">
        <v>50</v>
      </c>
      <c r="Q1381">
        <v>44</v>
      </c>
      <c r="R1381">
        <v>121</v>
      </c>
      <c r="S1381">
        <v>31</v>
      </c>
      <c r="T1381" t="str">
        <f>IF(ISERROR(MATCH('Analysis backend'!$M$1,E1381:N1381,0)),"",'Analysis backend'!$L$1)</f>
        <v/>
      </c>
      <c r="U1381" t="str">
        <f>IF(T1381='Analysis backend'!$L$1,IF(ISERROR(MATCH('Analysis backend'!$M$1,E1381:I1381,0)),"Dire","Radiant"),"")</f>
        <v/>
      </c>
      <c r="V1381">
        <f t="shared" si="316"/>
        <v>1027</v>
      </c>
      <c r="W1381">
        <f t="shared" si="317"/>
        <v>1055</v>
      </c>
      <c r="X1381">
        <f t="shared" si="318"/>
        <v>1046</v>
      </c>
      <c r="Y1381">
        <f t="shared" si="319"/>
        <v>1008</v>
      </c>
      <c r="Z1381">
        <f t="shared" si="320"/>
        <v>1062</v>
      </c>
      <c r="AA1381">
        <f t="shared" si="321"/>
        <v>10071</v>
      </c>
      <c r="AB1381">
        <f t="shared" si="322"/>
        <v>10111</v>
      </c>
      <c r="AC1381">
        <f t="shared" si="323"/>
        <v>10089</v>
      </c>
      <c r="AD1381">
        <f t="shared" si="324"/>
        <v>10108</v>
      </c>
      <c r="AE1381">
        <f t="shared" si="325"/>
        <v>10074</v>
      </c>
      <c r="AF1381">
        <f t="shared" si="326"/>
        <v>100097</v>
      </c>
      <c r="AG1381">
        <f t="shared" si="327"/>
        <v>100050</v>
      </c>
      <c r="AH1381">
        <f t="shared" si="328"/>
        <v>100044</v>
      </c>
      <c r="AI1381">
        <f t="shared" si="329"/>
        <v>100121</v>
      </c>
      <c r="AJ1381">
        <f t="shared" si="330"/>
        <v>100031</v>
      </c>
    </row>
    <row r="1382" spans="1:36" x14ac:dyDescent="0.3">
      <c r="A1382">
        <v>4261410080</v>
      </c>
      <c r="B1382">
        <v>1544298880</v>
      </c>
      <c r="C1382">
        <v>5921</v>
      </c>
      <c r="D1382" t="b">
        <v>1</v>
      </c>
      <c r="E1382">
        <v>40</v>
      </c>
      <c r="F1382">
        <v>80</v>
      </c>
      <c r="G1382">
        <v>100</v>
      </c>
      <c r="H1382">
        <v>38</v>
      </c>
      <c r="I1382">
        <v>112</v>
      </c>
      <c r="J1382">
        <v>23</v>
      </c>
      <c r="K1382">
        <v>91</v>
      </c>
      <c r="L1382">
        <v>19</v>
      </c>
      <c r="M1382">
        <v>3</v>
      </c>
      <c r="N1382">
        <v>1</v>
      </c>
      <c r="O1382">
        <v>97</v>
      </c>
      <c r="P1382">
        <v>78</v>
      </c>
      <c r="Q1382">
        <v>50</v>
      </c>
      <c r="R1382">
        <v>121</v>
      </c>
      <c r="S1382">
        <v>44</v>
      </c>
      <c r="T1382" t="str">
        <f>IF(ISERROR(MATCH('Analysis backend'!$M$1,E1382:N1382,0)),"",'Analysis backend'!$L$1)</f>
        <v/>
      </c>
      <c r="U1382" t="str">
        <f>IF(T1382='Analysis backend'!$L$1,IF(ISERROR(MATCH('Analysis backend'!$M$1,E1382:I1382,0)),"Dire","Radiant"),"")</f>
        <v/>
      </c>
      <c r="V1382">
        <f t="shared" si="316"/>
        <v>2040</v>
      </c>
      <c r="W1382">
        <f t="shared" si="317"/>
        <v>2080</v>
      </c>
      <c r="X1382">
        <f t="shared" si="318"/>
        <v>2100</v>
      </c>
      <c r="Y1382">
        <f t="shared" si="319"/>
        <v>2038</v>
      </c>
      <c r="Z1382">
        <f t="shared" si="320"/>
        <v>2112</v>
      </c>
      <c r="AA1382">
        <f t="shared" si="321"/>
        <v>20023</v>
      </c>
      <c r="AB1382">
        <f t="shared" si="322"/>
        <v>20091</v>
      </c>
      <c r="AC1382">
        <f t="shared" si="323"/>
        <v>20019</v>
      </c>
      <c r="AD1382">
        <f t="shared" si="324"/>
        <v>20003</v>
      </c>
      <c r="AE1382">
        <f t="shared" si="325"/>
        <v>20001</v>
      </c>
      <c r="AF1382">
        <f t="shared" si="326"/>
        <v>100097</v>
      </c>
      <c r="AG1382">
        <f t="shared" si="327"/>
        <v>100078</v>
      </c>
      <c r="AH1382">
        <f t="shared" si="328"/>
        <v>100050</v>
      </c>
      <c r="AI1382">
        <f t="shared" si="329"/>
        <v>100121</v>
      </c>
      <c r="AJ1382">
        <f t="shared" si="330"/>
        <v>100044</v>
      </c>
    </row>
    <row r="1383" spans="1:36" x14ac:dyDescent="0.3">
      <c r="A1383">
        <v>4261394956</v>
      </c>
      <c r="B1383">
        <v>1544298240</v>
      </c>
      <c r="C1383">
        <v>5914</v>
      </c>
      <c r="D1383" t="b">
        <v>1</v>
      </c>
      <c r="E1383">
        <v>23</v>
      </c>
      <c r="F1383">
        <v>31</v>
      </c>
      <c r="G1383">
        <v>44</v>
      </c>
      <c r="H1383">
        <v>16</v>
      </c>
      <c r="I1383">
        <v>121</v>
      </c>
      <c r="J1383">
        <v>94</v>
      </c>
      <c r="K1383">
        <v>6</v>
      </c>
      <c r="L1383">
        <v>21</v>
      </c>
      <c r="M1383">
        <v>112</v>
      </c>
      <c r="N1383">
        <v>107</v>
      </c>
      <c r="O1383">
        <v>59</v>
      </c>
      <c r="P1383">
        <v>2</v>
      </c>
      <c r="Q1383">
        <v>85</v>
      </c>
      <c r="R1383">
        <v>50</v>
      </c>
      <c r="S1383">
        <v>45</v>
      </c>
      <c r="T1383" t="str">
        <f>IF(ISERROR(MATCH('Analysis backend'!$M$1,E1383:N1383,0)),"",'Analysis backend'!$L$1)</f>
        <v>Phantom Assassin</v>
      </c>
      <c r="U1383" t="str">
        <f>IF(T1383='Analysis backend'!$L$1,IF(ISERROR(MATCH('Analysis backend'!$M$1,E1383:I1383,0)),"Dire","Radiant"),"")</f>
        <v>Radiant</v>
      </c>
      <c r="V1383">
        <f t="shared" si="316"/>
        <v>2023</v>
      </c>
      <c r="W1383">
        <f t="shared" si="317"/>
        <v>2031</v>
      </c>
      <c r="X1383">
        <f t="shared" si="318"/>
        <v>2044</v>
      </c>
      <c r="Y1383">
        <f t="shared" si="319"/>
        <v>2016</v>
      </c>
      <c r="Z1383">
        <f t="shared" si="320"/>
        <v>2121</v>
      </c>
      <c r="AA1383">
        <f t="shared" si="321"/>
        <v>20094</v>
      </c>
      <c r="AB1383">
        <f t="shared" si="322"/>
        <v>20006</v>
      </c>
      <c r="AC1383">
        <f t="shared" si="323"/>
        <v>20021</v>
      </c>
      <c r="AD1383">
        <f t="shared" si="324"/>
        <v>20112</v>
      </c>
      <c r="AE1383">
        <f t="shared" si="325"/>
        <v>20107</v>
      </c>
      <c r="AF1383">
        <f t="shared" si="326"/>
        <v>100059</v>
      </c>
      <c r="AG1383">
        <f t="shared" si="327"/>
        <v>100002</v>
      </c>
      <c r="AH1383">
        <f t="shared" si="328"/>
        <v>100085</v>
      </c>
      <c r="AI1383">
        <f t="shared" si="329"/>
        <v>100050</v>
      </c>
      <c r="AJ1383">
        <f t="shared" si="330"/>
        <v>100045</v>
      </c>
    </row>
    <row r="1384" spans="1:36" x14ac:dyDescent="0.3">
      <c r="A1384">
        <v>4261396649</v>
      </c>
      <c r="B1384">
        <v>1544298240</v>
      </c>
      <c r="C1384">
        <v>5895</v>
      </c>
      <c r="D1384" t="b">
        <v>1</v>
      </c>
      <c r="E1384">
        <v>109</v>
      </c>
      <c r="F1384">
        <v>100</v>
      </c>
      <c r="G1384">
        <v>85</v>
      </c>
      <c r="H1384">
        <v>20</v>
      </c>
      <c r="I1384">
        <v>46</v>
      </c>
      <c r="J1384">
        <v>82</v>
      </c>
      <c r="K1384">
        <v>13</v>
      </c>
      <c r="L1384">
        <v>12</v>
      </c>
      <c r="M1384">
        <v>31</v>
      </c>
      <c r="N1384">
        <v>96</v>
      </c>
      <c r="O1384">
        <v>97</v>
      </c>
      <c r="P1384">
        <v>78</v>
      </c>
      <c r="Q1384">
        <v>121</v>
      </c>
      <c r="R1384">
        <v>44</v>
      </c>
      <c r="S1384">
        <v>50</v>
      </c>
      <c r="T1384" t="str">
        <f>IF(ISERROR(MATCH('Analysis backend'!$M$1,E1384:N1384,0)),"",'Analysis backend'!$L$1)</f>
        <v/>
      </c>
      <c r="U1384" t="str">
        <f>IF(T1384='Analysis backend'!$L$1,IF(ISERROR(MATCH('Analysis backend'!$M$1,E1384:I1384,0)),"Dire","Radiant"),"")</f>
        <v/>
      </c>
      <c r="V1384">
        <f t="shared" si="316"/>
        <v>2109</v>
      </c>
      <c r="W1384">
        <f t="shared" si="317"/>
        <v>2100</v>
      </c>
      <c r="X1384">
        <f t="shared" si="318"/>
        <v>2085</v>
      </c>
      <c r="Y1384">
        <f t="shared" si="319"/>
        <v>2020</v>
      </c>
      <c r="Z1384">
        <f t="shared" si="320"/>
        <v>2046</v>
      </c>
      <c r="AA1384">
        <f t="shared" si="321"/>
        <v>20082</v>
      </c>
      <c r="AB1384">
        <f t="shared" si="322"/>
        <v>20013</v>
      </c>
      <c r="AC1384">
        <f t="shared" si="323"/>
        <v>20012</v>
      </c>
      <c r="AD1384">
        <f t="shared" si="324"/>
        <v>20031</v>
      </c>
      <c r="AE1384">
        <f t="shared" si="325"/>
        <v>20096</v>
      </c>
      <c r="AF1384">
        <f t="shared" si="326"/>
        <v>100097</v>
      </c>
      <c r="AG1384">
        <f t="shared" si="327"/>
        <v>100078</v>
      </c>
      <c r="AH1384">
        <f t="shared" si="328"/>
        <v>100121</v>
      </c>
      <c r="AI1384">
        <f t="shared" si="329"/>
        <v>100044</v>
      </c>
      <c r="AJ1384">
        <f t="shared" si="330"/>
        <v>100050</v>
      </c>
    </row>
    <row r="1385" spans="1:36" x14ac:dyDescent="0.3">
      <c r="A1385">
        <v>4261415742</v>
      </c>
      <c r="B1385">
        <v>1544299136</v>
      </c>
      <c r="C1385">
        <v>5848</v>
      </c>
      <c r="D1385" t="b">
        <v>1</v>
      </c>
      <c r="E1385">
        <v>109</v>
      </c>
      <c r="F1385">
        <v>86</v>
      </c>
      <c r="G1385">
        <v>31</v>
      </c>
      <c r="H1385">
        <v>76</v>
      </c>
      <c r="I1385">
        <v>2</v>
      </c>
      <c r="J1385">
        <v>84</v>
      </c>
      <c r="K1385">
        <v>63</v>
      </c>
      <c r="L1385">
        <v>28</v>
      </c>
      <c r="M1385">
        <v>45</v>
      </c>
      <c r="N1385">
        <v>111</v>
      </c>
      <c r="O1385">
        <v>78</v>
      </c>
      <c r="P1385">
        <v>50</v>
      </c>
      <c r="Q1385">
        <v>80</v>
      </c>
      <c r="R1385">
        <v>101</v>
      </c>
      <c r="S1385">
        <v>44</v>
      </c>
      <c r="T1385" t="str">
        <f>IF(ISERROR(MATCH('Analysis backend'!$M$1,E1385:N1385,0)),"",'Analysis backend'!$L$1)</f>
        <v/>
      </c>
      <c r="U1385" t="str">
        <f>IF(T1385='Analysis backend'!$L$1,IF(ISERROR(MATCH('Analysis backend'!$M$1,E1385:I1385,0)),"Dire","Radiant"),"")</f>
        <v/>
      </c>
      <c r="V1385">
        <f t="shared" si="316"/>
        <v>2109</v>
      </c>
      <c r="W1385">
        <f t="shared" si="317"/>
        <v>2086</v>
      </c>
      <c r="X1385">
        <f t="shared" si="318"/>
        <v>2031</v>
      </c>
      <c r="Y1385">
        <f t="shared" si="319"/>
        <v>2076</v>
      </c>
      <c r="Z1385">
        <f t="shared" si="320"/>
        <v>2002</v>
      </c>
      <c r="AA1385">
        <f t="shared" si="321"/>
        <v>20084</v>
      </c>
      <c r="AB1385">
        <f t="shared" si="322"/>
        <v>20063</v>
      </c>
      <c r="AC1385">
        <f t="shared" si="323"/>
        <v>20028</v>
      </c>
      <c r="AD1385">
        <f t="shared" si="324"/>
        <v>20045</v>
      </c>
      <c r="AE1385">
        <f t="shared" si="325"/>
        <v>20111</v>
      </c>
      <c r="AF1385">
        <f t="shared" si="326"/>
        <v>100078</v>
      </c>
      <c r="AG1385">
        <f t="shared" si="327"/>
        <v>100050</v>
      </c>
      <c r="AH1385">
        <f t="shared" si="328"/>
        <v>100080</v>
      </c>
      <c r="AI1385">
        <f t="shared" si="329"/>
        <v>100101</v>
      </c>
      <c r="AJ1385">
        <f t="shared" si="330"/>
        <v>100044</v>
      </c>
    </row>
    <row r="1386" spans="1:36" x14ac:dyDescent="0.3">
      <c r="A1386">
        <v>4261392840</v>
      </c>
      <c r="B1386">
        <v>1544298112</v>
      </c>
      <c r="C1386">
        <v>5842</v>
      </c>
      <c r="D1386" t="b">
        <v>1</v>
      </c>
      <c r="E1386">
        <v>93</v>
      </c>
      <c r="F1386">
        <v>97</v>
      </c>
      <c r="G1386">
        <v>25</v>
      </c>
      <c r="H1386">
        <v>50</v>
      </c>
      <c r="I1386">
        <v>3</v>
      </c>
      <c r="J1386">
        <v>76</v>
      </c>
      <c r="K1386">
        <v>31</v>
      </c>
      <c r="L1386">
        <v>44</v>
      </c>
      <c r="M1386">
        <v>16</v>
      </c>
      <c r="N1386">
        <v>110</v>
      </c>
      <c r="O1386">
        <v>86</v>
      </c>
      <c r="P1386">
        <v>121</v>
      </c>
      <c r="Q1386">
        <v>41</v>
      </c>
      <c r="R1386">
        <v>91</v>
      </c>
      <c r="S1386">
        <v>82</v>
      </c>
      <c r="T1386" t="str">
        <f>IF(ISERROR(MATCH('Analysis backend'!$M$1,E1386:N1386,0)),"",'Analysis backend'!$L$1)</f>
        <v>Phantom Assassin</v>
      </c>
      <c r="U1386" t="str">
        <f>IF(T1386='Analysis backend'!$L$1,IF(ISERROR(MATCH('Analysis backend'!$M$1,E1386:I1386,0)),"Dire","Radiant"),"")</f>
        <v>Dire</v>
      </c>
      <c r="V1386">
        <f t="shared" si="316"/>
        <v>2093</v>
      </c>
      <c r="W1386">
        <f t="shared" si="317"/>
        <v>2097</v>
      </c>
      <c r="X1386">
        <f t="shared" si="318"/>
        <v>2025</v>
      </c>
      <c r="Y1386">
        <f t="shared" si="319"/>
        <v>2050</v>
      </c>
      <c r="Z1386">
        <f t="shared" si="320"/>
        <v>2003</v>
      </c>
      <c r="AA1386">
        <f t="shared" si="321"/>
        <v>20076</v>
      </c>
      <c r="AB1386">
        <f t="shared" si="322"/>
        <v>20031</v>
      </c>
      <c r="AC1386">
        <f t="shared" si="323"/>
        <v>20044</v>
      </c>
      <c r="AD1386">
        <f t="shared" si="324"/>
        <v>20016</v>
      </c>
      <c r="AE1386">
        <f t="shared" si="325"/>
        <v>20110</v>
      </c>
      <c r="AF1386">
        <f t="shared" si="326"/>
        <v>100086</v>
      </c>
      <c r="AG1386">
        <f t="shared" si="327"/>
        <v>100121</v>
      </c>
      <c r="AH1386">
        <f t="shared" si="328"/>
        <v>100041</v>
      </c>
      <c r="AI1386">
        <f t="shared" si="329"/>
        <v>100091</v>
      </c>
      <c r="AJ1386">
        <f t="shared" si="330"/>
        <v>100082</v>
      </c>
    </row>
    <row r="1387" spans="1:36" x14ac:dyDescent="0.3">
      <c r="A1387">
        <v>4261423349</v>
      </c>
      <c r="B1387">
        <v>1544299520</v>
      </c>
      <c r="C1387">
        <v>5760</v>
      </c>
      <c r="D1387" t="b">
        <v>0</v>
      </c>
      <c r="E1387">
        <v>47</v>
      </c>
      <c r="F1387">
        <v>50</v>
      </c>
      <c r="G1387">
        <v>2</v>
      </c>
      <c r="H1387">
        <v>86</v>
      </c>
      <c r="I1387">
        <v>44</v>
      </c>
      <c r="J1387">
        <v>26</v>
      </c>
      <c r="K1387">
        <v>76</v>
      </c>
      <c r="L1387">
        <v>70</v>
      </c>
      <c r="M1387">
        <v>121</v>
      </c>
      <c r="N1387">
        <v>97</v>
      </c>
      <c r="O1387">
        <v>91</v>
      </c>
      <c r="P1387">
        <v>113</v>
      </c>
      <c r="Q1387">
        <v>6</v>
      </c>
      <c r="R1387">
        <v>19</v>
      </c>
      <c r="S1387">
        <v>100</v>
      </c>
      <c r="T1387" t="str">
        <f>IF(ISERROR(MATCH('Analysis backend'!$M$1,E1387:N1387,0)),"",'Analysis backend'!$L$1)</f>
        <v>Phantom Assassin</v>
      </c>
      <c r="U1387" t="str">
        <f>IF(T1387='Analysis backend'!$L$1,IF(ISERROR(MATCH('Analysis backend'!$M$1,E1387:I1387,0)),"Dire","Radiant"),"")</f>
        <v>Radiant</v>
      </c>
      <c r="V1387">
        <f t="shared" si="316"/>
        <v>1047</v>
      </c>
      <c r="W1387">
        <f t="shared" si="317"/>
        <v>1050</v>
      </c>
      <c r="X1387">
        <f t="shared" si="318"/>
        <v>1002</v>
      </c>
      <c r="Y1387">
        <f t="shared" si="319"/>
        <v>1086</v>
      </c>
      <c r="Z1387">
        <f t="shared" si="320"/>
        <v>1044</v>
      </c>
      <c r="AA1387">
        <f t="shared" si="321"/>
        <v>10026</v>
      </c>
      <c r="AB1387">
        <f t="shared" si="322"/>
        <v>10076</v>
      </c>
      <c r="AC1387">
        <f t="shared" si="323"/>
        <v>10070</v>
      </c>
      <c r="AD1387">
        <f t="shared" si="324"/>
        <v>10121</v>
      </c>
      <c r="AE1387">
        <f t="shared" si="325"/>
        <v>10097</v>
      </c>
      <c r="AF1387">
        <f t="shared" si="326"/>
        <v>100091</v>
      </c>
      <c r="AG1387">
        <f t="shared" si="327"/>
        <v>100113</v>
      </c>
      <c r="AH1387">
        <f t="shared" si="328"/>
        <v>100006</v>
      </c>
      <c r="AI1387">
        <f t="shared" si="329"/>
        <v>100019</v>
      </c>
      <c r="AJ1387">
        <f t="shared" si="330"/>
        <v>100100</v>
      </c>
    </row>
    <row r="1388" spans="1:36" x14ac:dyDescent="0.3">
      <c r="A1388">
        <v>4261460975</v>
      </c>
      <c r="B1388">
        <v>1544301312</v>
      </c>
      <c r="C1388">
        <v>6018</v>
      </c>
      <c r="D1388" t="b">
        <v>1</v>
      </c>
      <c r="E1388">
        <v>19</v>
      </c>
      <c r="F1388">
        <v>97</v>
      </c>
      <c r="G1388">
        <v>91</v>
      </c>
      <c r="H1388">
        <v>67</v>
      </c>
      <c r="I1388">
        <v>31</v>
      </c>
      <c r="J1388">
        <v>112</v>
      </c>
      <c r="K1388">
        <v>50</v>
      </c>
      <c r="L1388">
        <v>44</v>
      </c>
      <c r="M1388">
        <v>2</v>
      </c>
      <c r="N1388">
        <v>74</v>
      </c>
      <c r="O1388">
        <v>86</v>
      </c>
      <c r="P1388">
        <v>3</v>
      </c>
      <c r="Q1388">
        <v>121</v>
      </c>
      <c r="R1388">
        <v>75</v>
      </c>
      <c r="S1388">
        <v>16</v>
      </c>
      <c r="T1388" t="str">
        <f>IF(ISERROR(MATCH('Analysis backend'!$M$1,E1388:N1388,0)),"",'Analysis backend'!$L$1)</f>
        <v>Phantom Assassin</v>
      </c>
      <c r="U1388" t="str">
        <f>IF(T1388='Analysis backend'!$L$1,IF(ISERROR(MATCH('Analysis backend'!$M$1,E1388:I1388,0)),"Dire","Radiant"),"")</f>
        <v>Dire</v>
      </c>
      <c r="V1388">
        <f t="shared" si="316"/>
        <v>2019</v>
      </c>
      <c r="W1388">
        <f t="shared" si="317"/>
        <v>2097</v>
      </c>
      <c r="X1388">
        <f t="shared" si="318"/>
        <v>2091</v>
      </c>
      <c r="Y1388">
        <f t="shared" si="319"/>
        <v>2067</v>
      </c>
      <c r="Z1388">
        <f t="shared" si="320"/>
        <v>2031</v>
      </c>
      <c r="AA1388">
        <f t="shared" si="321"/>
        <v>20112</v>
      </c>
      <c r="AB1388">
        <f t="shared" si="322"/>
        <v>20050</v>
      </c>
      <c r="AC1388">
        <f t="shared" si="323"/>
        <v>20044</v>
      </c>
      <c r="AD1388">
        <f t="shared" si="324"/>
        <v>20002</v>
      </c>
      <c r="AE1388">
        <f t="shared" si="325"/>
        <v>20074</v>
      </c>
      <c r="AF1388">
        <f t="shared" si="326"/>
        <v>100086</v>
      </c>
      <c r="AG1388">
        <f t="shared" si="327"/>
        <v>100003</v>
      </c>
      <c r="AH1388">
        <f t="shared" si="328"/>
        <v>100121</v>
      </c>
      <c r="AI1388">
        <f t="shared" si="329"/>
        <v>100075</v>
      </c>
      <c r="AJ1388">
        <f t="shared" si="330"/>
        <v>100016</v>
      </c>
    </row>
    <row r="1389" spans="1:36" x14ac:dyDescent="0.3">
      <c r="A1389">
        <v>4261413632</v>
      </c>
      <c r="B1389">
        <v>1544299008</v>
      </c>
      <c r="C1389">
        <v>5735</v>
      </c>
      <c r="D1389" t="b">
        <v>1</v>
      </c>
      <c r="E1389">
        <v>16</v>
      </c>
      <c r="F1389">
        <v>85</v>
      </c>
      <c r="G1389">
        <v>113</v>
      </c>
      <c r="H1389">
        <v>8</v>
      </c>
      <c r="I1389">
        <v>86</v>
      </c>
      <c r="J1389">
        <v>94</v>
      </c>
      <c r="K1389">
        <v>39</v>
      </c>
      <c r="L1389">
        <v>2</v>
      </c>
      <c r="M1389">
        <v>31</v>
      </c>
      <c r="N1389">
        <v>101</v>
      </c>
      <c r="O1389">
        <v>80</v>
      </c>
      <c r="P1389">
        <v>44</v>
      </c>
      <c r="Q1389">
        <v>121</v>
      </c>
      <c r="R1389">
        <v>97</v>
      </c>
      <c r="S1389">
        <v>50</v>
      </c>
      <c r="T1389" t="str">
        <f>IF(ISERROR(MATCH('Analysis backend'!$M$1,E1389:N1389,0)),"",'Analysis backend'!$L$1)</f>
        <v/>
      </c>
      <c r="U1389" t="str">
        <f>IF(T1389='Analysis backend'!$L$1,IF(ISERROR(MATCH('Analysis backend'!$M$1,E1389:I1389,0)),"Dire","Radiant"),"")</f>
        <v/>
      </c>
      <c r="V1389">
        <f t="shared" si="316"/>
        <v>2016</v>
      </c>
      <c r="W1389">
        <f t="shared" si="317"/>
        <v>2085</v>
      </c>
      <c r="X1389">
        <f t="shared" si="318"/>
        <v>2113</v>
      </c>
      <c r="Y1389">
        <f t="shared" si="319"/>
        <v>2008</v>
      </c>
      <c r="Z1389">
        <f t="shared" si="320"/>
        <v>2086</v>
      </c>
      <c r="AA1389">
        <f t="shared" si="321"/>
        <v>20094</v>
      </c>
      <c r="AB1389">
        <f t="shared" si="322"/>
        <v>20039</v>
      </c>
      <c r="AC1389">
        <f t="shared" si="323"/>
        <v>20002</v>
      </c>
      <c r="AD1389">
        <f t="shared" si="324"/>
        <v>20031</v>
      </c>
      <c r="AE1389">
        <f t="shared" si="325"/>
        <v>20101</v>
      </c>
      <c r="AF1389">
        <f t="shared" si="326"/>
        <v>100080</v>
      </c>
      <c r="AG1389">
        <f t="shared" si="327"/>
        <v>100044</v>
      </c>
      <c r="AH1389">
        <f t="shared" si="328"/>
        <v>100121</v>
      </c>
      <c r="AI1389">
        <f t="shared" si="329"/>
        <v>100097</v>
      </c>
      <c r="AJ1389">
        <f t="shared" si="330"/>
        <v>100050</v>
      </c>
    </row>
    <row r="1390" spans="1:36" x14ac:dyDescent="0.3">
      <c r="A1390">
        <v>4261416713</v>
      </c>
      <c r="B1390">
        <v>1544299264</v>
      </c>
      <c r="C1390">
        <v>5681</v>
      </c>
      <c r="D1390" t="b">
        <v>0</v>
      </c>
      <c r="E1390">
        <v>19</v>
      </c>
      <c r="F1390">
        <v>97</v>
      </c>
      <c r="G1390">
        <v>74</v>
      </c>
      <c r="H1390">
        <v>31</v>
      </c>
      <c r="I1390">
        <v>67</v>
      </c>
      <c r="J1390">
        <v>44</v>
      </c>
      <c r="K1390">
        <v>119</v>
      </c>
      <c r="L1390">
        <v>8</v>
      </c>
      <c r="M1390">
        <v>16</v>
      </c>
      <c r="N1390">
        <v>25</v>
      </c>
      <c r="O1390">
        <v>78</v>
      </c>
      <c r="P1390">
        <v>50</v>
      </c>
      <c r="Q1390">
        <v>121</v>
      </c>
      <c r="R1390">
        <v>96</v>
      </c>
      <c r="S1390">
        <v>91</v>
      </c>
      <c r="T1390" t="str">
        <f>IF(ISERROR(MATCH('Analysis backend'!$M$1,E1390:N1390,0)),"",'Analysis backend'!$L$1)</f>
        <v>Phantom Assassin</v>
      </c>
      <c r="U1390" t="str">
        <f>IF(T1390='Analysis backend'!$L$1,IF(ISERROR(MATCH('Analysis backend'!$M$1,E1390:I1390,0)),"Dire","Radiant"),"")</f>
        <v>Dire</v>
      </c>
      <c r="V1390">
        <f t="shared" si="316"/>
        <v>1019</v>
      </c>
      <c r="W1390">
        <f t="shared" si="317"/>
        <v>1097</v>
      </c>
      <c r="X1390">
        <f t="shared" si="318"/>
        <v>1074</v>
      </c>
      <c r="Y1390">
        <f t="shared" si="319"/>
        <v>1031</v>
      </c>
      <c r="Z1390">
        <f t="shared" si="320"/>
        <v>1067</v>
      </c>
      <c r="AA1390">
        <f t="shared" si="321"/>
        <v>10044</v>
      </c>
      <c r="AB1390">
        <f t="shared" si="322"/>
        <v>10119</v>
      </c>
      <c r="AC1390">
        <f t="shared" si="323"/>
        <v>10008</v>
      </c>
      <c r="AD1390">
        <f t="shared" si="324"/>
        <v>10016</v>
      </c>
      <c r="AE1390">
        <f t="shared" si="325"/>
        <v>10025</v>
      </c>
      <c r="AF1390">
        <f t="shared" si="326"/>
        <v>100078</v>
      </c>
      <c r="AG1390">
        <f t="shared" si="327"/>
        <v>100050</v>
      </c>
      <c r="AH1390">
        <f t="shared" si="328"/>
        <v>100121</v>
      </c>
      <c r="AI1390">
        <f t="shared" si="329"/>
        <v>100096</v>
      </c>
      <c r="AJ1390">
        <f t="shared" si="330"/>
        <v>100091</v>
      </c>
    </row>
    <row r="1391" spans="1:36" x14ac:dyDescent="0.3">
      <c r="A1391">
        <v>4261404609</v>
      </c>
      <c r="B1391">
        <v>1544298624</v>
      </c>
      <c r="C1391">
        <v>5660</v>
      </c>
      <c r="D1391" t="b">
        <v>1</v>
      </c>
      <c r="E1391">
        <v>74</v>
      </c>
      <c r="F1391">
        <v>85</v>
      </c>
      <c r="G1391">
        <v>1</v>
      </c>
      <c r="H1391">
        <v>96</v>
      </c>
      <c r="I1391">
        <v>112</v>
      </c>
      <c r="J1391">
        <v>38</v>
      </c>
      <c r="K1391">
        <v>95</v>
      </c>
      <c r="L1391">
        <v>103</v>
      </c>
      <c r="M1391">
        <v>23</v>
      </c>
      <c r="N1391">
        <v>31</v>
      </c>
      <c r="O1391">
        <v>78</v>
      </c>
      <c r="P1391">
        <v>50</v>
      </c>
      <c r="Q1391">
        <v>91</v>
      </c>
      <c r="R1391">
        <v>121</v>
      </c>
      <c r="S1391">
        <v>44</v>
      </c>
      <c r="T1391" t="str">
        <f>IF(ISERROR(MATCH('Analysis backend'!$M$1,E1391:N1391,0)),"",'Analysis backend'!$L$1)</f>
        <v/>
      </c>
      <c r="U1391" t="str">
        <f>IF(T1391='Analysis backend'!$L$1,IF(ISERROR(MATCH('Analysis backend'!$M$1,E1391:I1391,0)),"Dire","Radiant"),"")</f>
        <v/>
      </c>
      <c r="V1391">
        <f t="shared" si="316"/>
        <v>2074</v>
      </c>
      <c r="W1391">
        <f t="shared" si="317"/>
        <v>2085</v>
      </c>
      <c r="X1391">
        <f t="shared" si="318"/>
        <v>2001</v>
      </c>
      <c r="Y1391">
        <f t="shared" si="319"/>
        <v>2096</v>
      </c>
      <c r="Z1391">
        <f t="shared" si="320"/>
        <v>2112</v>
      </c>
      <c r="AA1391">
        <f t="shared" si="321"/>
        <v>20038</v>
      </c>
      <c r="AB1391">
        <f t="shared" si="322"/>
        <v>20095</v>
      </c>
      <c r="AC1391">
        <f t="shared" si="323"/>
        <v>20103</v>
      </c>
      <c r="AD1391">
        <f t="shared" si="324"/>
        <v>20023</v>
      </c>
      <c r="AE1391">
        <f t="shared" si="325"/>
        <v>20031</v>
      </c>
      <c r="AF1391">
        <f t="shared" si="326"/>
        <v>100078</v>
      </c>
      <c r="AG1391">
        <f t="shared" si="327"/>
        <v>100050</v>
      </c>
      <c r="AH1391">
        <f t="shared" si="328"/>
        <v>100091</v>
      </c>
      <c r="AI1391">
        <f t="shared" si="329"/>
        <v>100121</v>
      </c>
      <c r="AJ1391">
        <f t="shared" si="330"/>
        <v>100044</v>
      </c>
    </row>
    <row r="1392" spans="1:36" x14ac:dyDescent="0.3">
      <c r="A1392">
        <v>4261421234</v>
      </c>
      <c r="B1392">
        <v>1544299392</v>
      </c>
      <c r="C1392">
        <v>5575</v>
      </c>
      <c r="D1392" t="b">
        <v>0</v>
      </c>
      <c r="E1392">
        <v>121</v>
      </c>
      <c r="F1392">
        <v>93</v>
      </c>
      <c r="G1392">
        <v>31</v>
      </c>
      <c r="H1392">
        <v>69</v>
      </c>
      <c r="I1392">
        <v>86</v>
      </c>
      <c r="J1392">
        <v>1</v>
      </c>
      <c r="K1392">
        <v>97</v>
      </c>
      <c r="L1392">
        <v>16</v>
      </c>
      <c r="M1392">
        <v>13</v>
      </c>
      <c r="N1392">
        <v>110</v>
      </c>
      <c r="O1392">
        <v>78</v>
      </c>
      <c r="P1392">
        <v>44</v>
      </c>
      <c r="Q1392">
        <v>59</v>
      </c>
      <c r="R1392">
        <v>28</v>
      </c>
      <c r="S1392">
        <v>50</v>
      </c>
      <c r="T1392" t="str">
        <f>IF(ISERROR(MATCH('Analysis backend'!$M$1,E1392:N1392,0)),"",'Analysis backend'!$L$1)</f>
        <v/>
      </c>
      <c r="U1392" t="str">
        <f>IF(T1392='Analysis backend'!$L$1,IF(ISERROR(MATCH('Analysis backend'!$M$1,E1392:I1392,0)),"Dire","Radiant"),"")</f>
        <v/>
      </c>
      <c r="V1392">
        <f t="shared" si="316"/>
        <v>1121</v>
      </c>
      <c r="W1392">
        <f t="shared" si="317"/>
        <v>1093</v>
      </c>
      <c r="X1392">
        <f t="shared" si="318"/>
        <v>1031</v>
      </c>
      <c r="Y1392">
        <f t="shared" si="319"/>
        <v>1069</v>
      </c>
      <c r="Z1392">
        <f t="shared" si="320"/>
        <v>1086</v>
      </c>
      <c r="AA1392">
        <f t="shared" si="321"/>
        <v>10001</v>
      </c>
      <c r="AB1392">
        <f t="shared" si="322"/>
        <v>10097</v>
      </c>
      <c r="AC1392">
        <f t="shared" si="323"/>
        <v>10016</v>
      </c>
      <c r="AD1392">
        <f t="shared" si="324"/>
        <v>10013</v>
      </c>
      <c r="AE1392">
        <f t="shared" si="325"/>
        <v>10110</v>
      </c>
      <c r="AF1392">
        <f t="shared" si="326"/>
        <v>100078</v>
      </c>
      <c r="AG1392">
        <f t="shared" si="327"/>
        <v>100044</v>
      </c>
      <c r="AH1392">
        <f t="shared" si="328"/>
        <v>100059</v>
      </c>
      <c r="AI1392">
        <f t="shared" si="329"/>
        <v>100028</v>
      </c>
      <c r="AJ1392">
        <f t="shared" si="330"/>
        <v>100050</v>
      </c>
    </row>
    <row r="1393" spans="1:36" x14ac:dyDescent="0.3">
      <c r="A1393">
        <v>4261435207</v>
      </c>
      <c r="B1393">
        <v>1544300032</v>
      </c>
      <c r="C1393">
        <v>5568</v>
      </c>
      <c r="D1393" t="b">
        <v>0</v>
      </c>
      <c r="E1393">
        <v>96</v>
      </c>
      <c r="F1393">
        <v>22</v>
      </c>
      <c r="G1393">
        <v>72</v>
      </c>
      <c r="H1393">
        <v>91</v>
      </c>
      <c r="I1393">
        <v>3</v>
      </c>
      <c r="J1393">
        <v>94</v>
      </c>
      <c r="K1393">
        <v>112</v>
      </c>
      <c r="L1393">
        <v>50</v>
      </c>
      <c r="M1393">
        <v>29</v>
      </c>
      <c r="N1393">
        <v>74</v>
      </c>
      <c r="O1393">
        <v>2</v>
      </c>
      <c r="P1393">
        <v>97</v>
      </c>
      <c r="Q1393">
        <v>44</v>
      </c>
      <c r="R1393">
        <v>121</v>
      </c>
      <c r="S1393">
        <v>85</v>
      </c>
      <c r="T1393" t="str">
        <f>IF(ISERROR(MATCH('Analysis backend'!$M$1,E1393:N1393,0)),"",'Analysis backend'!$L$1)</f>
        <v/>
      </c>
      <c r="U1393" t="str">
        <f>IF(T1393='Analysis backend'!$L$1,IF(ISERROR(MATCH('Analysis backend'!$M$1,E1393:I1393,0)),"Dire","Radiant"),"")</f>
        <v/>
      </c>
      <c r="V1393">
        <f t="shared" si="316"/>
        <v>1096</v>
      </c>
      <c r="W1393">
        <f t="shared" si="317"/>
        <v>1022</v>
      </c>
      <c r="X1393">
        <f t="shared" si="318"/>
        <v>1072</v>
      </c>
      <c r="Y1393">
        <f t="shared" si="319"/>
        <v>1091</v>
      </c>
      <c r="Z1393">
        <f t="shared" si="320"/>
        <v>1003</v>
      </c>
      <c r="AA1393">
        <f t="shared" si="321"/>
        <v>10094</v>
      </c>
      <c r="AB1393">
        <f t="shared" si="322"/>
        <v>10112</v>
      </c>
      <c r="AC1393">
        <f t="shared" si="323"/>
        <v>10050</v>
      </c>
      <c r="AD1393">
        <f t="shared" si="324"/>
        <v>10029</v>
      </c>
      <c r="AE1393">
        <f t="shared" si="325"/>
        <v>10074</v>
      </c>
      <c r="AF1393">
        <f t="shared" si="326"/>
        <v>100002</v>
      </c>
      <c r="AG1393">
        <f t="shared" si="327"/>
        <v>100097</v>
      </c>
      <c r="AH1393">
        <f t="shared" si="328"/>
        <v>100044</v>
      </c>
      <c r="AI1393">
        <f t="shared" si="329"/>
        <v>100121</v>
      </c>
      <c r="AJ1393">
        <f t="shared" si="330"/>
        <v>100085</v>
      </c>
    </row>
    <row r="1394" spans="1:36" x14ac:dyDescent="0.3">
      <c r="A1394">
        <v>4261451063</v>
      </c>
      <c r="B1394">
        <v>1544300672</v>
      </c>
      <c r="C1394">
        <v>7233</v>
      </c>
      <c r="D1394" t="b">
        <v>0</v>
      </c>
      <c r="E1394">
        <v>16</v>
      </c>
      <c r="F1394">
        <v>101</v>
      </c>
      <c r="G1394">
        <v>45</v>
      </c>
      <c r="H1394">
        <v>109</v>
      </c>
      <c r="I1394">
        <v>110</v>
      </c>
      <c r="J1394">
        <v>25</v>
      </c>
      <c r="K1394">
        <v>96</v>
      </c>
      <c r="L1394">
        <v>111</v>
      </c>
      <c r="M1394">
        <v>3</v>
      </c>
      <c r="N1394">
        <v>44</v>
      </c>
      <c r="O1394">
        <v>97</v>
      </c>
      <c r="P1394">
        <v>121</v>
      </c>
      <c r="T1394" t="str">
        <f>IF(ISERROR(MATCH('Analysis backend'!$M$1,E1394:N1394,0)),"",'Analysis backend'!$L$1)</f>
        <v>Phantom Assassin</v>
      </c>
      <c r="U1394" t="str">
        <f>IF(T1394='Analysis backend'!$L$1,IF(ISERROR(MATCH('Analysis backend'!$M$1,E1394:I1394,0)),"Dire","Radiant"),"")</f>
        <v>Dire</v>
      </c>
      <c r="V1394">
        <f t="shared" si="316"/>
        <v>1016</v>
      </c>
      <c r="W1394">
        <f t="shared" si="317"/>
        <v>1101</v>
      </c>
      <c r="X1394">
        <f t="shared" si="318"/>
        <v>1045</v>
      </c>
      <c r="Y1394">
        <f t="shared" si="319"/>
        <v>1109</v>
      </c>
      <c r="Z1394">
        <f t="shared" si="320"/>
        <v>1110</v>
      </c>
      <c r="AA1394">
        <f t="shared" si="321"/>
        <v>10025</v>
      </c>
      <c r="AB1394">
        <f t="shared" si="322"/>
        <v>10096</v>
      </c>
      <c r="AC1394">
        <f t="shared" si="323"/>
        <v>10111</v>
      </c>
      <c r="AD1394">
        <f t="shared" si="324"/>
        <v>10003</v>
      </c>
      <c r="AE1394">
        <f t="shared" si="325"/>
        <v>10044</v>
      </c>
      <c r="AF1394">
        <f t="shared" si="326"/>
        <v>100097</v>
      </c>
      <c r="AG1394">
        <f t="shared" si="327"/>
        <v>100121</v>
      </c>
      <c r="AH1394">
        <f t="shared" si="328"/>
        <v>100000</v>
      </c>
      <c r="AI1394">
        <f t="shared" si="329"/>
        <v>100000</v>
      </c>
      <c r="AJ1394">
        <f t="shared" si="330"/>
        <v>100000</v>
      </c>
    </row>
    <row r="1395" spans="1:36" x14ac:dyDescent="0.3">
      <c r="A1395">
        <v>4261478815</v>
      </c>
      <c r="B1395">
        <v>1544302080</v>
      </c>
      <c r="C1395">
        <v>7098</v>
      </c>
      <c r="D1395" t="b">
        <v>1</v>
      </c>
      <c r="E1395">
        <v>54</v>
      </c>
      <c r="F1395">
        <v>50</v>
      </c>
      <c r="G1395">
        <v>107</v>
      </c>
      <c r="H1395">
        <v>97</v>
      </c>
      <c r="I1395">
        <v>76</v>
      </c>
      <c r="J1395">
        <v>45</v>
      </c>
      <c r="K1395">
        <v>96</v>
      </c>
      <c r="L1395">
        <v>86</v>
      </c>
      <c r="M1395">
        <v>121</v>
      </c>
      <c r="N1395">
        <v>59</v>
      </c>
      <c r="O1395">
        <v>44</v>
      </c>
      <c r="P1395">
        <v>8</v>
      </c>
      <c r="T1395" t="str">
        <f>IF(ISERROR(MATCH('Analysis backend'!$M$1,E1395:N1395,0)),"",'Analysis backend'!$L$1)</f>
        <v/>
      </c>
      <c r="U1395" t="str">
        <f>IF(T1395='Analysis backend'!$L$1,IF(ISERROR(MATCH('Analysis backend'!$M$1,E1395:I1395,0)),"Dire","Radiant"),"")</f>
        <v/>
      </c>
      <c r="V1395">
        <f t="shared" si="316"/>
        <v>2054</v>
      </c>
      <c r="W1395">
        <f t="shared" si="317"/>
        <v>2050</v>
      </c>
      <c r="X1395">
        <f t="shared" si="318"/>
        <v>2107</v>
      </c>
      <c r="Y1395">
        <f t="shared" si="319"/>
        <v>2097</v>
      </c>
      <c r="Z1395">
        <f t="shared" si="320"/>
        <v>2076</v>
      </c>
      <c r="AA1395">
        <f t="shared" si="321"/>
        <v>20045</v>
      </c>
      <c r="AB1395">
        <f t="shared" si="322"/>
        <v>20096</v>
      </c>
      <c r="AC1395">
        <f t="shared" si="323"/>
        <v>20086</v>
      </c>
      <c r="AD1395">
        <f t="shared" si="324"/>
        <v>20121</v>
      </c>
      <c r="AE1395">
        <f t="shared" si="325"/>
        <v>20059</v>
      </c>
      <c r="AF1395">
        <f t="shared" si="326"/>
        <v>100044</v>
      </c>
      <c r="AG1395">
        <f t="shared" si="327"/>
        <v>100008</v>
      </c>
      <c r="AH1395">
        <f t="shared" si="328"/>
        <v>100000</v>
      </c>
      <c r="AI1395">
        <f t="shared" si="329"/>
        <v>100000</v>
      </c>
      <c r="AJ1395">
        <f t="shared" si="330"/>
        <v>100000</v>
      </c>
    </row>
    <row r="1396" spans="1:36" x14ac:dyDescent="0.3">
      <c r="A1396">
        <v>4261462647</v>
      </c>
      <c r="B1396">
        <v>1544301312</v>
      </c>
      <c r="C1396">
        <v>6934</v>
      </c>
      <c r="D1396" t="b">
        <v>0</v>
      </c>
      <c r="E1396">
        <v>44</v>
      </c>
      <c r="F1396">
        <v>6</v>
      </c>
      <c r="G1396">
        <v>16</v>
      </c>
      <c r="H1396">
        <v>50</v>
      </c>
      <c r="I1396">
        <v>97</v>
      </c>
      <c r="J1396">
        <v>4</v>
      </c>
      <c r="K1396">
        <v>28</v>
      </c>
      <c r="L1396">
        <v>59</v>
      </c>
      <c r="M1396">
        <v>101</v>
      </c>
      <c r="N1396">
        <v>119</v>
      </c>
      <c r="O1396">
        <v>78</v>
      </c>
      <c r="T1396" t="str">
        <f>IF(ISERROR(MATCH('Analysis backend'!$M$1,E1396:N1396,0)),"",'Analysis backend'!$L$1)</f>
        <v>Phantom Assassin</v>
      </c>
      <c r="U1396" t="str">
        <f>IF(T1396='Analysis backend'!$L$1,IF(ISERROR(MATCH('Analysis backend'!$M$1,E1396:I1396,0)),"Dire","Radiant"),"")</f>
        <v>Radiant</v>
      </c>
      <c r="V1396">
        <f t="shared" si="316"/>
        <v>1044</v>
      </c>
      <c r="W1396">
        <f t="shared" si="317"/>
        <v>1006</v>
      </c>
      <c r="X1396">
        <f t="shared" si="318"/>
        <v>1016</v>
      </c>
      <c r="Y1396">
        <f t="shared" si="319"/>
        <v>1050</v>
      </c>
      <c r="Z1396">
        <f t="shared" si="320"/>
        <v>1097</v>
      </c>
      <c r="AA1396">
        <f t="shared" si="321"/>
        <v>10004</v>
      </c>
      <c r="AB1396">
        <f t="shared" si="322"/>
        <v>10028</v>
      </c>
      <c r="AC1396">
        <f t="shared" si="323"/>
        <v>10059</v>
      </c>
      <c r="AD1396">
        <f t="shared" si="324"/>
        <v>10101</v>
      </c>
      <c r="AE1396">
        <f t="shared" si="325"/>
        <v>10119</v>
      </c>
      <c r="AF1396">
        <f t="shared" si="326"/>
        <v>100078</v>
      </c>
      <c r="AG1396">
        <f t="shared" si="327"/>
        <v>100000</v>
      </c>
      <c r="AH1396">
        <f t="shared" si="328"/>
        <v>100000</v>
      </c>
      <c r="AI1396">
        <f t="shared" si="329"/>
        <v>100000</v>
      </c>
      <c r="AJ1396">
        <f t="shared" si="330"/>
        <v>100000</v>
      </c>
    </row>
    <row r="1397" spans="1:36" x14ac:dyDescent="0.3">
      <c r="A1397">
        <v>4261485999</v>
      </c>
      <c r="B1397">
        <v>1544302464</v>
      </c>
      <c r="C1397">
        <v>6918</v>
      </c>
      <c r="D1397" t="b">
        <v>1</v>
      </c>
      <c r="E1397">
        <v>71</v>
      </c>
      <c r="F1397">
        <v>66</v>
      </c>
      <c r="G1397">
        <v>55</v>
      </c>
      <c r="H1397">
        <v>48</v>
      </c>
      <c r="I1397">
        <v>74</v>
      </c>
      <c r="J1397">
        <v>11</v>
      </c>
      <c r="K1397">
        <v>50</v>
      </c>
      <c r="L1397">
        <v>1</v>
      </c>
      <c r="M1397">
        <v>7</v>
      </c>
      <c r="N1397">
        <v>96</v>
      </c>
      <c r="O1397">
        <v>41</v>
      </c>
      <c r="T1397" t="str">
        <f>IF(ISERROR(MATCH('Analysis backend'!$M$1,E1397:N1397,0)),"",'Analysis backend'!$L$1)</f>
        <v/>
      </c>
      <c r="U1397" t="str">
        <f>IF(T1397='Analysis backend'!$L$1,IF(ISERROR(MATCH('Analysis backend'!$M$1,E1397:I1397,0)),"Dire","Radiant"),"")</f>
        <v/>
      </c>
      <c r="V1397">
        <f t="shared" si="316"/>
        <v>2071</v>
      </c>
      <c r="W1397">
        <f t="shared" si="317"/>
        <v>2066</v>
      </c>
      <c r="X1397">
        <f t="shared" si="318"/>
        <v>2055</v>
      </c>
      <c r="Y1397">
        <f t="shared" si="319"/>
        <v>2048</v>
      </c>
      <c r="Z1397">
        <f t="shared" si="320"/>
        <v>2074</v>
      </c>
      <c r="AA1397">
        <f t="shared" si="321"/>
        <v>20011</v>
      </c>
      <c r="AB1397">
        <f t="shared" si="322"/>
        <v>20050</v>
      </c>
      <c r="AC1397">
        <f t="shared" si="323"/>
        <v>20001</v>
      </c>
      <c r="AD1397">
        <f t="shared" si="324"/>
        <v>20007</v>
      </c>
      <c r="AE1397">
        <f t="shared" si="325"/>
        <v>20096</v>
      </c>
      <c r="AF1397">
        <f t="shared" si="326"/>
        <v>100041</v>
      </c>
      <c r="AG1397">
        <f t="shared" si="327"/>
        <v>100000</v>
      </c>
      <c r="AH1397">
        <f t="shared" si="328"/>
        <v>100000</v>
      </c>
      <c r="AI1397">
        <f t="shared" si="329"/>
        <v>100000</v>
      </c>
      <c r="AJ1397">
        <f t="shared" si="330"/>
        <v>100000</v>
      </c>
    </row>
    <row r="1398" spans="1:36" x14ac:dyDescent="0.3">
      <c r="A1398">
        <v>4261487294</v>
      </c>
      <c r="B1398">
        <v>1544302592</v>
      </c>
      <c r="C1398">
        <v>7045</v>
      </c>
      <c r="D1398" t="b">
        <v>1</v>
      </c>
      <c r="E1398">
        <v>112</v>
      </c>
      <c r="F1398">
        <v>9</v>
      </c>
      <c r="G1398">
        <v>97</v>
      </c>
      <c r="H1398">
        <v>1</v>
      </c>
      <c r="I1398">
        <v>3</v>
      </c>
      <c r="J1398">
        <v>7</v>
      </c>
      <c r="K1398">
        <v>50</v>
      </c>
      <c r="L1398">
        <v>114</v>
      </c>
      <c r="M1398">
        <v>2</v>
      </c>
      <c r="N1398">
        <v>106</v>
      </c>
      <c r="O1398">
        <v>121</v>
      </c>
      <c r="P1398">
        <v>44</v>
      </c>
      <c r="T1398" t="str">
        <f>IF(ISERROR(MATCH('Analysis backend'!$M$1,E1398:N1398,0)),"",'Analysis backend'!$L$1)</f>
        <v/>
      </c>
      <c r="U1398" t="str">
        <f>IF(T1398='Analysis backend'!$L$1,IF(ISERROR(MATCH('Analysis backend'!$M$1,E1398:I1398,0)),"Dire","Radiant"),"")</f>
        <v/>
      </c>
      <c r="V1398">
        <f t="shared" si="316"/>
        <v>2112</v>
      </c>
      <c r="W1398">
        <f t="shared" si="317"/>
        <v>2009</v>
      </c>
      <c r="X1398">
        <f t="shared" si="318"/>
        <v>2097</v>
      </c>
      <c r="Y1398">
        <f t="shared" si="319"/>
        <v>2001</v>
      </c>
      <c r="Z1398">
        <f t="shared" si="320"/>
        <v>2003</v>
      </c>
      <c r="AA1398">
        <f t="shared" si="321"/>
        <v>20007</v>
      </c>
      <c r="AB1398">
        <f t="shared" si="322"/>
        <v>20050</v>
      </c>
      <c r="AC1398">
        <f t="shared" si="323"/>
        <v>20114</v>
      </c>
      <c r="AD1398">
        <f t="shared" si="324"/>
        <v>20002</v>
      </c>
      <c r="AE1398">
        <f t="shared" si="325"/>
        <v>20106</v>
      </c>
      <c r="AF1398">
        <f t="shared" si="326"/>
        <v>100121</v>
      </c>
      <c r="AG1398">
        <f t="shared" si="327"/>
        <v>100044</v>
      </c>
      <c r="AH1398">
        <f t="shared" si="328"/>
        <v>100000</v>
      </c>
      <c r="AI1398">
        <f t="shared" si="329"/>
        <v>100000</v>
      </c>
      <c r="AJ1398">
        <f t="shared" si="330"/>
        <v>100000</v>
      </c>
    </row>
    <row r="1399" spans="1:36" x14ac:dyDescent="0.3">
      <c r="A1399">
        <v>4261410595</v>
      </c>
      <c r="B1399">
        <v>1544298880</v>
      </c>
      <c r="C1399">
        <v>5135</v>
      </c>
      <c r="D1399" t="b">
        <v>1</v>
      </c>
      <c r="E1399">
        <v>8</v>
      </c>
      <c r="F1399">
        <v>114</v>
      </c>
      <c r="G1399">
        <v>50</v>
      </c>
      <c r="H1399">
        <v>45</v>
      </c>
      <c r="I1399">
        <v>100</v>
      </c>
      <c r="J1399">
        <v>31</v>
      </c>
      <c r="K1399">
        <v>12</v>
      </c>
      <c r="L1399">
        <v>65</v>
      </c>
      <c r="M1399">
        <v>22</v>
      </c>
      <c r="N1399">
        <v>85</v>
      </c>
      <c r="O1399">
        <v>2</v>
      </c>
      <c r="P1399">
        <v>97</v>
      </c>
      <c r="Q1399">
        <v>78</v>
      </c>
      <c r="R1399">
        <v>44</v>
      </c>
      <c r="S1399">
        <v>63</v>
      </c>
      <c r="T1399" t="str">
        <f>IF(ISERROR(MATCH('Analysis backend'!$M$1,E1399:N1399,0)),"",'Analysis backend'!$L$1)</f>
        <v/>
      </c>
      <c r="U1399" t="str">
        <f>IF(T1399='Analysis backend'!$L$1,IF(ISERROR(MATCH('Analysis backend'!$M$1,E1399:I1399,0)),"Dire","Radiant"),"")</f>
        <v/>
      </c>
      <c r="V1399">
        <f t="shared" si="316"/>
        <v>2008</v>
      </c>
      <c r="W1399">
        <f t="shared" si="317"/>
        <v>2114</v>
      </c>
      <c r="X1399">
        <f t="shared" si="318"/>
        <v>2050</v>
      </c>
      <c r="Y1399">
        <f t="shared" si="319"/>
        <v>2045</v>
      </c>
      <c r="Z1399">
        <f t="shared" si="320"/>
        <v>2100</v>
      </c>
      <c r="AA1399">
        <f t="shared" si="321"/>
        <v>20031</v>
      </c>
      <c r="AB1399">
        <f t="shared" si="322"/>
        <v>20012</v>
      </c>
      <c r="AC1399">
        <f t="shared" si="323"/>
        <v>20065</v>
      </c>
      <c r="AD1399">
        <f t="shared" si="324"/>
        <v>20022</v>
      </c>
      <c r="AE1399">
        <f t="shared" si="325"/>
        <v>20085</v>
      </c>
      <c r="AF1399">
        <f t="shared" si="326"/>
        <v>100002</v>
      </c>
      <c r="AG1399">
        <f t="shared" si="327"/>
        <v>100097</v>
      </c>
      <c r="AH1399">
        <f t="shared" si="328"/>
        <v>100078</v>
      </c>
      <c r="AI1399">
        <f t="shared" si="329"/>
        <v>100044</v>
      </c>
      <c r="AJ1399">
        <f t="shared" si="330"/>
        <v>100063</v>
      </c>
    </row>
    <row r="1400" spans="1:36" x14ac:dyDescent="0.3">
      <c r="A1400">
        <v>4261477093</v>
      </c>
      <c r="B1400">
        <v>1544302080</v>
      </c>
      <c r="C1400">
        <v>6853</v>
      </c>
      <c r="D1400" t="b">
        <v>1</v>
      </c>
      <c r="E1400">
        <v>44</v>
      </c>
      <c r="F1400">
        <v>40</v>
      </c>
      <c r="G1400">
        <v>96</v>
      </c>
      <c r="H1400">
        <v>121</v>
      </c>
      <c r="I1400">
        <v>86</v>
      </c>
      <c r="J1400">
        <v>19</v>
      </c>
      <c r="K1400">
        <v>97</v>
      </c>
      <c r="L1400">
        <v>114</v>
      </c>
      <c r="M1400">
        <v>112</v>
      </c>
      <c r="N1400">
        <v>23</v>
      </c>
      <c r="O1400">
        <v>82</v>
      </c>
      <c r="P1400">
        <v>12</v>
      </c>
      <c r="Q1400">
        <v>1</v>
      </c>
      <c r="T1400" t="str">
        <f>IF(ISERROR(MATCH('Analysis backend'!$M$1,E1400:N1400,0)),"",'Analysis backend'!$L$1)</f>
        <v>Phantom Assassin</v>
      </c>
      <c r="U1400" t="str">
        <f>IF(T1400='Analysis backend'!$L$1,IF(ISERROR(MATCH('Analysis backend'!$M$1,E1400:I1400,0)),"Dire","Radiant"),"")</f>
        <v>Radiant</v>
      </c>
      <c r="V1400">
        <f t="shared" si="316"/>
        <v>2044</v>
      </c>
      <c r="W1400">
        <f t="shared" si="317"/>
        <v>2040</v>
      </c>
      <c r="X1400">
        <f t="shared" si="318"/>
        <v>2096</v>
      </c>
      <c r="Y1400">
        <f t="shared" si="319"/>
        <v>2121</v>
      </c>
      <c r="Z1400">
        <f t="shared" si="320"/>
        <v>2086</v>
      </c>
      <c r="AA1400">
        <f t="shared" si="321"/>
        <v>20019</v>
      </c>
      <c r="AB1400">
        <f t="shared" si="322"/>
        <v>20097</v>
      </c>
      <c r="AC1400">
        <f t="shared" si="323"/>
        <v>20114</v>
      </c>
      <c r="AD1400">
        <f t="shared" si="324"/>
        <v>20112</v>
      </c>
      <c r="AE1400">
        <f t="shared" si="325"/>
        <v>20023</v>
      </c>
      <c r="AF1400">
        <f t="shared" si="326"/>
        <v>100082</v>
      </c>
      <c r="AG1400">
        <f t="shared" si="327"/>
        <v>100012</v>
      </c>
      <c r="AH1400">
        <f t="shared" si="328"/>
        <v>100001</v>
      </c>
      <c r="AI1400">
        <f t="shared" si="329"/>
        <v>100000</v>
      </c>
      <c r="AJ1400">
        <f t="shared" si="330"/>
        <v>100000</v>
      </c>
    </row>
    <row r="1401" spans="1:36" x14ac:dyDescent="0.3">
      <c r="A1401">
        <v>4261498750</v>
      </c>
      <c r="B1401">
        <v>1544303232</v>
      </c>
      <c r="C1401">
        <v>7329</v>
      </c>
      <c r="D1401" t="b">
        <v>0</v>
      </c>
      <c r="E1401">
        <v>25</v>
      </c>
      <c r="F1401">
        <v>2</v>
      </c>
      <c r="G1401">
        <v>1</v>
      </c>
      <c r="H1401">
        <v>112</v>
      </c>
      <c r="I1401">
        <v>98</v>
      </c>
      <c r="J1401">
        <v>97</v>
      </c>
      <c r="K1401">
        <v>47</v>
      </c>
      <c r="L1401">
        <v>121</v>
      </c>
      <c r="M1401">
        <v>45</v>
      </c>
      <c r="N1401">
        <v>41</v>
      </c>
      <c r="O1401">
        <v>44</v>
      </c>
      <c r="T1401" t="str">
        <f>IF(ISERROR(MATCH('Analysis backend'!$M$1,E1401:N1401,0)),"",'Analysis backend'!$L$1)</f>
        <v/>
      </c>
      <c r="U1401" t="str">
        <f>IF(T1401='Analysis backend'!$L$1,IF(ISERROR(MATCH('Analysis backend'!$M$1,E1401:I1401,0)),"Dire","Radiant"),"")</f>
        <v/>
      </c>
      <c r="V1401">
        <f t="shared" si="316"/>
        <v>1025</v>
      </c>
      <c r="W1401">
        <f t="shared" si="317"/>
        <v>1002</v>
      </c>
      <c r="X1401">
        <f t="shared" si="318"/>
        <v>1001</v>
      </c>
      <c r="Y1401">
        <f t="shared" si="319"/>
        <v>1112</v>
      </c>
      <c r="Z1401">
        <f t="shared" si="320"/>
        <v>1098</v>
      </c>
      <c r="AA1401">
        <f t="shared" si="321"/>
        <v>10097</v>
      </c>
      <c r="AB1401">
        <f t="shared" si="322"/>
        <v>10047</v>
      </c>
      <c r="AC1401">
        <f t="shared" si="323"/>
        <v>10121</v>
      </c>
      <c r="AD1401">
        <f t="shared" si="324"/>
        <v>10045</v>
      </c>
      <c r="AE1401">
        <f t="shared" si="325"/>
        <v>10041</v>
      </c>
      <c r="AF1401">
        <f t="shared" si="326"/>
        <v>100044</v>
      </c>
      <c r="AG1401">
        <f t="shared" si="327"/>
        <v>100000</v>
      </c>
      <c r="AH1401">
        <f t="shared" si="328"/>
        <v>100000</v>
      </c>
      <c r="AI1401">
        <f t="shared" si="329"/>
        <v>100000</v>
      </c>
      <c r="AJ1401">
        <f t="shared" si="330"/>
        <v>100000</v>
      </c>
    </row>
    <row r="1402" spans="1:36" x14ac:dyDescent="0.3">
      <c r="A1402">
        <v>4261509008</v>
      </c>
      <c r="B1402">
        <v>1544303744</v>
      </c>
      <c r="C1402">
        <v>7111</v>
      </c>
      <c r="D1402" t="b">
        <v>1</v>
      </c>
      <c r="E1402">
        <v>63</v>
      </c>
      <c r="F1402">
        <v>11</v>
      </c>
      <c r="G1402">
        <v>100</v>
      </c>
      <c r="H1402">
        <v>50</v>
      </c>
      <c r="I1402">
        <v>78</v>
      </c>
      <c r="J1402">
        <v>90</v>
      </c>
      <c r="K1402">
        <v>59</v>
      </c>
      <c r="L1402">
        <v>4</v>
      </c>
      <c r="M1402">
        <v>85</v>
      </c>
      <c r="N1402">
        <v>38</v>
      </c>
      <c r="O1402">
        <v>16</v>
      </c>
      <c r="P1402">
        <v>97</v>
      </c>
      <c r="T1402" t="str">
        <f>IF(ISERROR(MATCH('Analysis backend'!$M$1,E1402:N1402,0)),"",'Analysis backend'!$L$1)</f>
        <v/>
      </c>
      <c r="U1402" t="str">
        <f>IF(T1402='Analysis backend'!$L$1,IF(ISERROR(MATCH('Analysis backend'!$M$1,E1402:I1402,0)),"Dire","Radiant"),"")</f>
        <v/>
      </c>
      <c r="V1402">
        <f t="shared" si="316"/>
        <v>2063</v>
      </c>
      <c r="W1402">
        <f t="shared" si="317"/>
        <v>2011</v>
      </c>
      <c r="X1402">
        <f t="shared" si="318"/>
        <v>2100</v>
      </c>
      <c r="Y1402">
        <f t="shared" si="319"/>
        <v>2050</v>
      </c>
      <c r="Z1402">
        <f t="shared" si="320"/>
        <v>2078</v>
      </c>
      <c r="AA1402">
        <f t="shared" si="321"/>
        <v>20090</v>
      </c>
      <c r="AB1402">
        <f t="shared" si="322"/>
        <v>20059</v>
      </c>
      <c r="AC1402">
        <f t="shared" si="323"/>
        <v>20004</v>
      </c>
      <c r="AD1402">
        <f t="shared" si="324"/>
        <v>20085</v>
      </c>
      <c r="AE1402">
        <f t="shared" si="325"/>
        <v>20038</v>
      </c>
      <c r="AF1402">
        <f t="shared" si="326"/>
        <v>100016</v>
      </c>
      <c r="AG1402">
        <f t="shared" si="327"/>
        <v>100097</v>
      </c>
      <c r="AH1402">
        <f t="shared" si="328"/>
        <v>100000</v>
      </c>
      <c r="AI1402">
        <f t="shared" si="329"/>
        <v>100000</v>
      </c>
      <c r="AJ1402">
        <f t="shared" si="330"/>
        <v>100000</v>
      </c>
    </row>
    <row r="1403" spans="1:36" x14ac:dyDescent="0.3">
      <c r="A1403">
        <v>4261502466</v>
      </c>
      <c r="B1403">
        <v>1544303360</v>
      </c>
      <c r="C1403">
        <v>6937</v>
      </c>
      <c r="D1403" t="b">
        <v>0</v>
      </c>
      <c r="E1403">
        <v>102</v>
      </c>
      <c r="F1403">
        <v>97</v>
      </c>
      <c r="G1403">
        <v>86</v>
      </c>
      <c r="H1403">
        <v>35</v>
      </c>
      <c r="I1403">
        <v>44</v>
      </c>
      <c r="J1403">
        <v>90</v>
      </c>
      <c r="K1403">
        <v>19</v>
      </c>
      <c r="L1403">
        <v>69</v>
      </c>
      <c r="M1403">
        <v>76</v>
      </c>
      <c r="N1403">
        <v>50</v>
      </c>
      <c r="O1403">
        <v>59</v>
      </c>
      <c r="T1403" t="str">
        <f>IF(ISERROR(MATCH('Analysis backend'!$M$1,E1403:N1403,0)),"",'Analysis backend'!$L$1)</f>
        <v>Phantom Assassin</v>
      </c>
      <c r="U1403" t="str">
        <f>IF(T1403='Analysis backend'!$L$1,IF(ISERROR(MATCH('Analysis backend'!$M$1,E1403:I1403,0)),"Dire","Radiant"),"")</f>
        <v>Radiant</v>
      </c>
      <c r="V1403">
        <f t="shared" si="316"/>
        <v>1102</v>
      </c>
      <c r="W1403">
        <f t="shared" si="317"/>
        <v>1097</v>
      </c>
      <c r="X1403">
        <f t="shared" si="318"/>
        <v>1086</v>
      </c>
      <c r="Y1403">
        <f t="shared" si="319"/>
        <v>1035</v>
      </c>
      <c r="Z1403">
        <f t="shared" si="320"/>
        <v>1044</v>
      </c>
      <c r="AA1403">
        <f t="shared" si="321"/>
        <v>10090</v>
      </c>
      <c r="AB1403">
        <f t="shared" si="322"/>
        <v>10019</v>
      </c>
      <c r="AC1403">
        <f t="shared" si="323"/>
        <v>10069</v>
      </c>
      <c r="AD1403">
        <f t="shared" si="324"/>
        <v>10076</v>
      </c>
      <c r="AE1403">
        <f t="shared" si="325"/>
        <v>10050</v>
      </c>
      <c r="AF1403">
        <f t="shared" si="326"/>
        <v>100059</v>
      </c>
      <c r="AG1403">
        <f t="shared" si="327"/>
        <v>100000</v>
      </c>
      <c r="AH1403">
        <f t="shared" si="328"/>
        <v>100000</v>
      </c>
      <c r="AI1403">
        <f t="shared" si="329"/>
        <v>100000</v>
      </c>
      <c r="AJ1403">
        <f t="shared" si="330"/>
        <v>100000</v>
      </c>
    </row>
    <row r="1404" spans="1:36" x14ac:dyDescent="0.3">
      <c r="A1404">
        <v>4261510240</v>
      </c>
      <c r="B1404">
        <v>1544303872</v>
      </c>
      <c r="C1404">
        <v>6942</v>
      </c>
      <c r="D1404" t="b">
        <v>1</v>
      </c>
      <c r="E1404">
        <v>109</v>
      </c>
      <c r="F1404">
        <v>26</v>
      </c>
      <c r="G1404">
        <v>6</v>
      </c>
      <c r="H1404">
        <v>50</v>
      </c>
      <c r="I1404">
        <v>100</v>
      </c>
      <c r="J1404">
        <v>93</v>
      </c>
      <c r="K1404">
        <v>59</v>
      </c>
      <c r="L1404">
        <v>38</v>
      </c>
      <c r="M1404">
        <v>111</v>
      </c>
      <c r="N1404">
        <v>68</v>
      </c>
      <c r="O1404">
        <v>80</v>
      </c>
      <c r="P1404">
        <v>44</v>
      </c>
      <c r="Q1404">
        <v>1</v>
      </c>
      <c r="T1404" t="str">
        <f>IF(ISERROR(MATCH('Analysis backend'!$M$1,E1404:N1404,0)),"",'Analysis backend'!$L$1)</f>
        <v/>
      </c>
      <c r="U1404" t="str">
        <f>IF(T1404='Analysis backend'!$L$1,IF(ISERROR(MATCH('Analysis backend'!$M$1,E1404:I1404,0)),"Dire","Radiant"),"")</f>
        <v/>
      </c>
      <c r="V1404">
        <f t="shared" si="316"/>
        <v>2109</v>
      </c>
      <c r="W1404">
        <f t="shared" si="317"/>
        <v>2026</v>
      </c>
      <c r="X1404">
        <f t="shared" si="318"/>
        <v>2006</v>
      </c>
      <c r="Y1404">
        <f t="shared" si="319"/>
        <v>2050</v>
      </c>
      <c r="Z1404">
        <f t="shared" si="320"/>
        <v>2100</v>
      </c>
      <c r="AA1404">
        <f t="shared" si="321"/>
        <v>20093</v>
      </c>
      <c r="AB1404">
        <f t="shared" si="322"/>
        <v>20059</v>
      </c>
      <c r="AC1404">
        <f t="shared" si="323"/>
        <v>20038</v>
      </c>
      <c r="AD1404">
        <f t="shared" si="324"/>
        <v>20111</v>
      </c>
      <c r="AE1404">
        <f t="shared" si="325"/>
        <v>20068</v>
      </c>
      <c r="AF1404">
        <f t="shared" si="326"/>
        <v>100080</v>
      </c>
      <c r="AG1404">
        <f t="shared" si="327"/>
        <v>100044</v>
      </c>
      <c r="AH1404">
        <f t="shared" si="328"/>
        <v>100001</v>
      </c>
      <c r="AI1404">
        <f t="shared" si="329"/>
        <v>100000</v>
      </c>
      <c r="AJ1404">
        <f t="shared" si="330"/>
        <v>100000</v>
      </c>
    </row>
    <row r="1405" spans="1:36" x14ac:dyDescent="0.3">
      <c r="A1405">
        <v>4261528810</v>
      </c>
      <c r="B1405">
        <v>1544304896</v>
      </c>
      <c r="C1405">
        <v>7033</v>
      </c>
      <c r="D1405" t="b">
        <v>0</v>
      </c>
      <c r="E1405">
        <v>100</v>
      </c>
      <c r="F1405">
        <v>85</v>
      </c>
      <c r="G1405">
        <v>44</v>
      </c>
      <c r="H1405">
        <v>76</v>
      </c>
      <c r="I1405">
        <v>50</v>
      </c>
      <c r="J1405">
        <v>71</v>
      </c>
      <c r="K1405">
        <v>78</v>
      </c>
      <c r="L1405">
        <v>45</v>
      </c>
      <c r="M1405">
        <v>9</v>
      </c>
      <c r="N1405">
        <v>12</v>
      </c>
      <c r="O1405">
        <v>121</v>
      </c>
      <c r="P1405">
        <v>48</v>
      </c>
      <c r="T1405" t="str">
        <f>IF(ISERROR(MATCH('Analysis backend'!$M$1,E1405:N1405,0)),"",'Analysis backend'!$L$1)</f>
        <v>Phantom Assassin</v>
      </c>
      <c r="U1405" t="str">
        <f>IF(T1405='Analysis backend'!$L$1,IF(ISERROR(MATCH('Analysis backend'!$M$1,E1405:I1405,0)),"Dire","Radiant"),"")</f>
        <v>Radiant</v>
      </c>
      <c r="V1405">
        <f t="shared" si="316"/>
        <v>1100</v>
      </c>
      <c r="W1405">
        <f t="shared" si="317"/>
        <v>1085</v>
      </c>
      <c r="X1405">
        <f t="shared" si="318"/>
        <v>1044</v>
      </c>
      <c r="Y1405">
        <f t="shared" si="319"/>
        <v>1076</v>
      </c>
      <c r="Z1405">
        <f t="shared" si="320"/>
        <v>1050</v>
      </c>
      <c r="AA1405">
        <f t="shared" si="321"/>
        <v>10071</v>
      </c>
      <c r="AB1405">
        <f t="shared" si="322"/>
        <v>10078</v>
      </c>
      <c r="AC1405">
        <f t="shared" si="323"/>
        <v>10045</v>
      </c>
      <c r="AD1405">
        <f t="shared" si="324"/>
        <v>10009</v>
      </c>
      <c r="AE1405">
        <f t="shared" si="325"/>
        <v>10012</v>
      </c>
      <c r="AF1405">
        <f t="shared" si="326"/>
        <v>100121</v>
      </c>
      <c r="AG1405">
        <f t="shared" si="327"/>
        <v>100048</v>
      </c>
      <c r="AH1405">
        <f t="shared" si="328"/>
        <v>100000</v>
      </c>
      <c r="AI1405">
        <f t="shared" si="329"/>
        <v>100000</v>
      </c>
      <c r="AJ1405">
        <f t="shared" si="330"/>
        <v>100000</v>
      </c>
    </row>
    <row r="1406" spans="1:36" x14ac:dyDescent="0.3">
      <c r="A1406">
        <v>4261516017</v>
      </c>
      <c r="B1406">
        <v>1544304128</v>
      </c>
      <c r="C1406">
        <v>6907</v>
      </c>
      <c r="D1406" t="b">
        <v>0</v>
      </c>
      <c r="E1406">
        <v>70</v>
      </c>
      <c r="F1406">
        <v>26</v>
      </c>
      <c r="G1406">
        <v>121</v>
      </c>
      <c r="H1406">
        <v>44</v>
      </c>
      <c r="I1406">
        <v>10</v>
      </c>
      <c r="J1406">
        <v>1</v>
      </c>
      <c r="K1406">
        <v>23</v>
      </c>
      <c r="L1406">
        <v>31</v>
      </c>
      <c r="M1406">
        <v>6</v>
      </c>
      <c r="N1406">
        <v>97</v>
      </c>
      <c r="O1406">
        <v>50</v>
      </c>
      <c r="P1406">
        <v>59</v>
      </c>
      <c r="T1406" t="str">
        <f>IF(ISERROR(MATCH('Analysis backend'!$M$1,E1406:N1406,0)),"",'Analysis backend'!$L$1)</f>
        <v>Phantom Assassin</v>
      </c>
      <c r="U1406" t="str">
        <f>IF(T1406='Analysis backend'!$L$1,IF(ISERROR(MATCH('Analysis backend'!$M$1,E1406:I1406,0)),"Dire","Radiant"),"")</f>
        <v>Radiant</v>
      </c>
      <c r="V1406">
        <f t="shared" si="316"/>
        <v>1070</v>
      </c>
      <c r="W1406">
        <f t="shared" si="317"/>
        <v>1026</v>
      </c>
      <c r="X1406">
        <f t="shared" si="318"/>
        <v>1121</v>
      </c>
      <c r="Y1406">
        <f t="shared" si="319"/>
        <v>1044</v>
      </c>
      <c r="Z1406">
        <f t="shared" si="320"/>
        <v>1010</v>
      </c>
      <c r="AA1406">
        <f t="shared" si="321"/>
        <v>10001</v>
      </c>
      <c r="AB1406">
        <f t="shared" si="322"/>
        <v>10023</v>
      </c>
      <c r="AC1406">
        <f t="shared" si="323"/>
        <v>10031</v>
      </c>
      <c r="AD1406">
        <f t="shared" si="324"/>
        <v>10006</v>
      </c>
      <c r="AE1406">
        <f t="shared" si="325"/>
        <v>10097</v>
      </c>
      <c r="AF1406">
        <f t="shared" si="326"/>
        <v>100050</v>
      </c>
      <c r="AG1406">
        <f t="shared" si="327"/>
        <v>100059</v>
      </c>
      <c r="AH1406">
        <f t="shared" si="328"/>
        <v>100000</v>
      </c>
      <c r="AI1406">
        <f t="shared" si="329"/>
        <v>100000</v>
      </c>
      <c r="AJ1406">
        <f t="shared" si="330"/>
        <v>100000</v>
      </c>
    </row>
    <row r="1407" spans="1:36" x14ac:dyDescent="0.3">
      <c r="A1407">
        <v>4261507754</v>
      </c>
      <c r="B1407">
        <v>1544303744</v>
      </c>
      <c r="C1407">
        <v>6881</v>
      </c>
      <c r="D1407" t="b">
        <v>1</v>
      </c>
      <c r="E1407">
        <v>100</v>
      </c>
      <c r="F1407">
        <v>97</v>
      </c>
      <c r="G1407">
        <v>121</v>
      </c>
      <c r="H1407">
        <v>50</v>
      </c>
      <c r="I1407">
        <v>44</v>
      </c>
      <c r="J1407">
        <v>111</v>
      </c>
      <c r="K1407">
        <v>62</v>
      </c>
      <c r="L1407">
        <v>9</v>
      </c>
      <c r="M1407">
        <v>114</v>
      </c>
      <c r="N1407">
        <v>6</v>
      </c>
      <c r="O1407">
        <v>76</v>
      </c>
      <c r="P1407">
        <v>93</v>
      </c>
      <c r="T1407" t="str">
        <f>IF(ISERROR(MATCH('Analysis backend'!$M$1,E1407:N1407,0)),"",'Analysis backend'!$L$1)</f>
        <v>Phantom Assassin</v>
      </c>
      <c r="U1407" t="str">
        <f>IF(T1407='Analysis backend'!$L$1,IF(ISERROR(MATCH('Analysis backend'!$M$1,E1407:I1407,0)),"Dire","Radiant"),"")</f>
        <v>Radiant</v>
      </c>
      <c r="V1407">
        <f t="shared" si="316"/>
        <v>2100</v>
      </c>
      <c r="W1407">
        <f t="shared" si="317"/>
        <v>2097</v>
      </c>
      <c r="X1407">
        <f t="shared" si="318"/>
        <v>2121</v>
      </c>
      <c r="Y1407">
        <f t="shared" si="319"/>
        <v>2050</v>
      </c>
      <c r="Z1407">
        <f t="shared" si="320"/>
        <v>2044</v>
      </c>
      <c r="AA1407">
        <f t="shared" si="321"/>
        <v>20111</v>
      </c>
      <c r="AB1407">
        <f t="shared" si="322"/>
        <v>20062</v>
      </c>
      <c r="AC1407">
        <f t="shared" si="323"/>
        <v>20009</v>
      </c>
      <c r="AD1407">
        <f t="shared" si="324"/>
        <v>20114</v>
      </c>
      <c r="AE1407">
        <f t="shared" si="325"/>
        <v>20006</v>
      </c>
      <c r="AF1407">
        <f t="shared" si="326"/>
        <v>100076</v>
      </c>
      <c r="AG1407">
        <f t="shared" si="327"/>
        <v>100093</v>
      </c>
      <c r="AH1407">
        <f t="shared" si="328"/>
        <v>100000</v>
      </c>
      <c r="AI1407">
        <f t="shared" si="329"/>
        <v>100000</v>
      </c>
      <c r="AJ1407">
        <f t="shared" si="330"/>
        <v>100000</v>
      </c>
    </row>
    <row r="1408" spans="1:36" x14ac:dyDescent="0.3">
      <c r="A1408">
        <v>4261533794</v>
      </c>
      <c r="B1408">
        <v>1544305152</v>
      </c>
      <c r="C1408">
        <v>7441</v>
      </c>
      <c r="D1408" t="b">
        <v>1</v>
      </c>
      <c r="E1408">
        <v>78</v>
      </c>
      <c r="F1408">
        <v>31</v>
      </c>
      <c r="G1408">
        <v>101</v>
      </c>
      <c r="H1408">
        <v>82</v>
      </c>
      <c r="I1408">
        <v>98</v>
      </c>
      <c r="J1408">
        <v>28</v>
      </c>
      <c r="K1408">
        <v>100</v>
      </c>
      <c r="L1408">
        <v>95</v>
      </c>
      <c r="M1408">
        <v>23</v>
      </c>
      <c r="N1408">
        <v>111</v>
      </c>
      <c r="O1408">
        <v>66</v>
      </c>
      <c r="P1408">
        <v>59</v>
      </c>
      <c r="T1408" t="str">
        <f>IF(ISERROR(MATCH('Analysis backend'!$M$1,E1408:N1408,0)),"",'Analysis backend'!$L$1)</f>
        <v/>
      </c>
      <c r="U1408" t="str">
        <f>IF(T1408='Analysis backend'!$L$1,IF(ISERROR(MATCH('Analysis backend'!$M$1,E1408:I1408,0)),"Dire","Radiant"),"")</f>
        <v/>
      </c>
      <c r="V1408">
        <f t="shared" si="316"/>
        <v>2078</v>
      </c>
      <c r="W1408">
        <f t="shared" si="317"/>
        <v>2031</v>
      </c>
      <c r="X1408">
        <f t="shared" si="318"/>
        <v>2101</v>
      </c>
      <c r="Y1408">
        <f t="shared" si="319"/>
        <v>2082</v>
      </c>
      <c r="Z1408">
        <f t="shared" si="320"/>
        <v>2098</v>
      </c>
      <c r="AA1408">
        <f t="shared" si="321"/>
        <v>20028</v>
      </c>
      <c r="AB1408">
        <f t="shared" si="322"/>
        <v>20100</v>
      </c>
      <c r="AC1408">
        <f t="shared" si="323"/>
        <v>20095</v>
      </c>
      <c r="AD1408">
        <f t="shared" si="324"/>
        <v>20023</v>
      </c>
      <c r="AE1408">
        <f t="shared" si="325"/>
        <v>20111</v>
      </c>
      <c r="AF1408">
        <f t="shared" si="326"/>
        <v>100066</v>
      </c>
      <c r="AG1408">
        <f t="shared" si="327"/>
        <v>100059</v>
      </c>
      <c r="AH1408">
        <f t="shared" si="328"/>
        <v>100000</v>
      </c>
      <c r="AI1408">
        <f t="shared" si="329"/>
        <v>100000</v>
      </c>
      <c r="AJ1408">
        <f t="shared" si="330"/>
        <v>100000</v>
      </c>
    </row>
    <row r="1409" spans="1:36" x14ac:dyDescent="0.3">
      <c r="A1409">
        <v>4261492038</v>
      </c>
      <c r="B1409">
        <v>1544302848</v>
      </c>
      <c r="C1409">
        <v>6722</v>
      </c>
      <c r="D1409" t="b">
        <v>1</v>
      </c>
      <c r="E1409">
        <v>26</v>
      </c>
      <c r="F1409">
        <v>50</v>
      </c>
      <c r="G1409">
        <v>94</v>
      </c>
      <c r="H1409">
        <v>16</v>
      </c>
      <c r="I1409">
        <v>8</v>
      </c>
      <c r="J1409">
        <v>102</v>
      </c>
      <c r="K1409">
        <v>109</v>
      </c>
      <c r="L1409">
        <v>121</v>
      </c>
      <c r="M1409">
        <v>31</v>
      </c>
      <c r="N1409">
        <v>113</v>
      </c>
      <c r="O1409">
        <v>97</v>
      </c>
      <c r="P1409">
        <v>44</v>
      </c>
      <c r="Q1409">
        <v>110</v>
      </c>
      <c r="R1409">
        <v>83</v>
      </c>
      <c r="T1409" t="str">
        <f>IF(ISERROR(MATCH('Analysis backend'!$M$1,E1409:N1409,0)),"",'Analysis backend'!$L$1)</f>
        <v/>
      </c>
      <c r="U1409" t="str">
        <f>IF(T1409='Analysis backend'!$L$1,IF(ISERROR(MATCH('Analysis backend'!$M$1,E1409:I1409,0)),"Dire","Radiant"),"")</f>
        <v/>
      </c>
      <c r="V1409">
        <f t="shared" si="316"/>
        <v>2026</v>
      </c>
      <c r="W1409">
        <f t="shared" si="317"/>
        <v>2050</v>
      </c>
      <c r="X1409">
        <f t="shared" si="318"/>
        <v>2094</v>
      </c>
      <c r="Y1409">
        <f t="shared" si="319"/>
        <v>2016</v>
      </c>
      <c r="Z1409">
        <f t="shared" si="320"/>
        <v>2008</v>
      </c>
      <c r="AA1409">
        <f t="shared" si="321"/>
        <v>20102</v>
      </c>
      <c r="AB1409">
        <f t="shared" si="322"/>
        <v>20109</v>
      </c>
      <c r="AC1409">
        <f t="shared" si="323"/>
        <v>20121</v>
      </c>
      <c r="AD1409">
        <f t="shared" si="324"/>
        <v>20031</v>
      </c>
      <c r="AE1409">
        <f t="shared" si="325"/>
        <v>20113</v>
      </c>
      <c r="AF1409">
        <f t="shared" si="326"/>
        <v>100097</v>
      </c>
      <c r="AG1409">
        <f t="shared" si="327"/>
        <v>100044</v>
      </c>
      <c r="AH1409">
        <f t="shared" si="328"/>
        <v>100110</v>
      </c>
      <c r="AI1409">
        <f t="shared" si="329"/>
        <v>100083</v>
      </c>
      <c r="AJ1409">
        <f t="shared" si="330"/>
        <v>100000</v>
      </c>
    </row>
    <row r="1410" spans="1:36" x14ac:dyDescent="0.3">
      <c r="A1410">
        <v>4261514362</v>
      </c>
      <c r="B1410">
        <v>1544304000</v>
      </c>
      <c r="C1410">
        <v>6696</v>
      </c>
      <c r="D1410" t="b">
        <v>0</v>
      </c>
      <c r="E1410">
        <v>40</v>
      </c>
      <c r="F1410">
        <v>97</v>
      </c>
      <c r="G1410">
        <v>31</v>
      </c>
      <c r="H1410">
        <v>1</v>
      </c>
      <c r="I1410">
        <v>6</v>
      </c>
      <c r="J1410">
        <v>109</v>
      </c>
      <c r="K1410">
        <v>59</v>
      </c>
      <c r="L1410">
        <v>85</v>
      </c>
      <c r="M1410">
        <v>86</v>
      </c>
      <c r="N1410">
        <v>96</v>
      </c>
      <c r="O1410">
        <v>44</v>
      </c>
      <c r="T1410" t="str">
        <f>IF(ISERROR(MATCH('Analysis backend'!$M$1,E1410:N1410,0)),"",'Analysis backend'!$L$1)</f>
        <v/>
      </c>
      <c r="U1410" t="str">
        <f>IF(T1410='Analysis backend'!$L$1,IF(ISERROR(MATCH('Analysis backend'!$M$1,E1410:I1410,0)),"Dire","Radiant"),"")</f>
        <v/>
      </c>
      <c r="V1410">
        <f t="shared" ref="V1410:V1473" si="331">E1410+IF($D1410=TRUE,2000,1000)</f>
        <v>1040</v>
      </c>
      <c r="W1410">
        <f t="shared" ref="W1410:W1473" si="332">F1410+IF($D1410=TRUE,2000,1000)</f>
        <v>1097</v>
      </c>
      <c r="X1410">
        <f t="shared" ref="X1410:X1473" si="333">G1410+IF($D1410=TRUE,2000,1000)</f>
        <v>1031</v>
      </c>
      <c r="Y1410">
        <f t="shared" ref="Y1410:Y1473" si="334">H1410+IF($D1410=TRUE,2000,1000)</f>
        <v>1001</v>
      </c>
      <c r="Z1410">
        <f t="shared" ref="Z1410:Z1473" si="335">I1410+IF($D1410=TRUE,2000,1000)</f>
        <v>1006</v>
      </c>
      <c r="AA1410">
        <f t="shared" ref="AA1410:AA1473" si="336">J1410+IF($D1410=TRUE,20000,10000)</f>
        <v>10109</v>
      </c>
      <c r="AB1410">
        <f t="shared" ref="AB1410:AB1473" si="337">K1410+IF($D1410=TRUE,20000,10000)</f>
        <v>10059</v>
      </c>
      <c r="AC1410">
        <f t="shared" ref="AC1410:AC1473" si="338">L1410+IF($D1410=TRUE,20000,10000)</f>
        <v>10085</v>
      </c>
      <c r="AD1410">
        <f t="shared" ref="AD1410:AD1473" si="339">M1410+IF($D1410=TRUE,20000,10000)</f>
        <v>10086</v>
      </c>
      <c r="AE1410">
        <f t="shared" ref="AE1410:AE1473" si="340">N1410+IF($D1410=TRUE,20000,10000)</f>
        <v>10096</v>
      </c>
      <c r="AF1410">
        <f t="shared" si="326"/>
        <v>100044</v>
      </c>
      <c r="AG1410">
        <f t="shared" si="327"/>
        <v>100000</v>
      </c>
      <c r="AH1410">
        <f t="shared" si="328"/>
        <v>100000</v>
      </c>
      <c r="AI1410">
        <f t="shared" si="329"/>
        <v>100000</v>
      </c>
      <c r="AJ1410">
        <f t="shared" si="330"/>
        <v>100000</v>
      </c>
    </row>
    <row r="1411" spans="1:36" x14ac:dyDescent="0.3">
      <c r="A1411">
        <v>4261523200</v>
      </c>
      <c r="B1411">
        <v>1544304512</v>
      </c>
      <c r="C1411">
        <v>6693</v>
      </c>
      <c r="D1411" t="b">
        <v>1</v>
      </c>
      <c r="E1411">
        <v>27</v>
      </c>
      <c r="F1411">
        <v>86</v>
      </c>
      <c r="G1411">
        <v>96</v>
      </c>
      <c r="H1411">
        <v>93</v>
      </c>
      <c r="I1411">
        <v>111</v>
      </c>
      <c r="J1411">
        <v>114</v>
      </c>
      <c r="K1411">
        <v>97</v>
      </c>
      <c r="L1411">
        <v>31</v>
      </c>
      <c r="M1411">
        <v>1</v>
      </c>
      <c r="N1411">
        <v>101</v>
      </c>
      <c r="O1411">
        <v>21</v>
      </c>
      <c r="P1411">
        <v>44</v>
      </c>
      <c r="Q1411">
        <v>2</v>
      </c>
      <c r="T1411" t="str">
        <f>IF(ISERROR(MATCH('Analysis backend'!$M$1,E1411:N1411,0)),"",'Analysis backend'!$L$1)</f>
        <v/>
      </c>
      <c r="U1411" t="str">
        <f>IF(T1411='Analysis backend'!$L$1,IF(ISERROR(MATCH('Analysis backend'!$M$1,E1411:I1411,0)),"Dire","Radiant"),"")</f>
        <v/>
      </c>
      <c r="V1411">
        <f t="shared" si="331"/>
        <v>2027</v>
      </c>
      <c r="W1411">
        <f t="shared" si="332"/>
        <v>2086</v>
      </c>
      <c r="X1411">
        <f t="shared" si="333"/>
        <v>2096</v>
      </c>
      <c r="Y1411">
        <f t="shared" si="334"/>
        <v>2093</v>
      </c>
      <c r="Z1411">
        <f t="shared" si="335"/>
        <v>2111</v>
      </c>
      <c r="AA1411">
        <f t="shared" si="336"/>
        <v>20114</v>
      </c>
      <c r="AB1411">
        <f t="shared" si="337"/>
        <v>20097</v>
      </c>
      <c r="AC1411">
        <f t="shared" si="338"/>
        <v>20031</v>
      </c>
      <c r="AD1411">
        <f t="shared" si="339"/>
        <v>20001</v>
      </c>
      <c r="AE1411">
        <f t="shared" si="340"/>
        <v>20101</v>
      </c>
      <c r="AF1411">
        <f t="shared" ref="AF1411:AF1474" si="341">O1411+100000</f>
        <v>100021</v>
      </c>
      <c r="AG1411">
        <f t="shared" ref="AG1411:AG1474" si="342">P1411+100000</f>
        <v>100044</v>
      </c>
      <c r="AH1411">
        <f t="shared" ref="AH1411:AH1474" si="343">Q1411+100000</f>
        <v>100002</v>
      </c>
      <c r="AI1411">
        <f t="shared" ref="AI1411:AI1474" si="344">R1411+100000</f>
        <v>100000</v>
      </c>
      <c r="AJ1411">
        <f t="shared" ref="AJ1411:AJ1474" si="345">S1411+100000</f>
        <v>100000</v>
      </c>
    </row>
    <row r="1412" spans="1:36" x14ac:dyDescent="0.3">
      <c r="A1412">
        <v>4261532664</v>
      </c>
      <c r="B1412">
        <v>1544305152</v>
      </c>
      <c r="C1412">
        <v>6666</v>
      </c>
      <c r="D1412" t="b">
        <v>0</v>
      </c>
      <c r="E1412">
        <v>121</v>
      </c>
      <c r="F1412">
        <v>97</v>
      </c>
      <c r="G1412">
        <v>114</v>
      </c>
      <c r="H1412">
        <v>93</v>
      </c>
      <c r="I1412">
        <v>2</v>
      </c>
      <c r="J1412">
        <v>44</v>
      </c>
      <c r="K1412">
        <v>86</v>
      </c>
      <c r="L1412">
        <v>78</v>
      </c>
      <c r="M1412">
        <v>59</v>
      </c>
      <c r="N1412">
        <v>22</v>
      </c>
      <c r="O1412">
        <v>41</v>
      </c>
      <c r="P1412">
        <v>68</v>
      </c>
      <c r="T1412" t="str">
        <f>IF(ISERROR(MATCH('Analysis backend'!$M$1,E1412:N1412,0)),"",'Analysis backend'!$L$1)</f>
        <v>Phantom Assassin</v>
      </c>
      <c r="U1412" t="str">
        <f>IF(T1412='Analysis backend'!$L$1,IF(ISERROR(MATCH('Analysis backend'!$M$1,E1412:I1412,0)),"Dire","Radiant"),"")</f>
        <v>Dire</v>
      </c>
      <c r="V1412">
        <f t="shared" si="331"/>
        <v>1121</v>
      </c>
      <c r="W1412">
        <f t="shared" si="332"/>
        <v>1097</v>
      </c>
      <c r="X1412">
        <f t="shared" si="333"/>
        <v>1114</v>
      </c>
      <c r="Y1412">
        <f t="shared" si="334"/>
        <v>1093</v>
      </c>
      <c r="Z1412">
        <f t="shared" si="335"/>
        <v>1002</v>
      </c>
      <c r="AA1412">
        <f t="shared" si="336"/>
        <v>10044</v>
      </c>
      <c r="AB1412">
        <f t="shared" si="337"/>
        <v>10086</v>
      </c>
      <c r="AC1412">
        <f t="shared" si="338"/>
        <v>10078</v>
      </c>
      <c r="AD1412">
        <f t="shared" si="339"/>
        <v>10059</v>
      </c>
      <c r="AE1412">
        <f t="shared" si="340"/>
        <v>10022</v>
      </c>
      <c r="AF1412">
        <f t="shared" si="341"/>
        <v>100041</v>
      </c>
      <c r="AG1412">
        <f t="shared" si="342"/>
        <v>100068</v>
      </c>
      <c r="AH1412">
        <f t="shared" si="343"/>
        <v>100000</v>
      </c>
      <c r="AI1412">
        <f t="shared" si="344"/>
        <v>100000</v>
      </c>
      <c r="AJ1412">
        <f t="shared" si="345"/>
        <v>100000</v>
      </c>
    </row>
    <row r="1413" spans="1:36" x14ac:dyDescent="0.3">
      <c r="A1413">
        <v>4261531247</v>
      </c>
      <c r="B1413">
        <v>1544305024</v>
      </c>
      <c r="C1413">
        <v>6626</v>
      </c>
      <c r="D1413" t="b">
        <v>0</v>
      </c>
      <c r="E1413">
        <v>44</v>
      </c>
      <c r="F1413">
        <v>39</v>
      </c>
      <c r="G1413">
        <v>97</v>
      </c>
      <c r="H1413">
        <v>121</v>
      </c>
      <c r="I1413">
        <v>50</v>
      </c>
      <c r="J1413">
        <v>90</v>
      </c>
      <c r="K1413">
        <v>42</v>
      </c>
      <c r="L1413">
        <v>34</v>
      </c>
      <c r="M1413">
        <v>40</v>
      </c>
      <c r="N1413">
        <v>100</v>
      </c>
      <c r="O1413">
        <v>61</v>
      </c>
      <c r="P1413">
        <v>41</v>
      </c>
      <c r="T1413" t="str">
        <f>IF(ISERROR(MATCH('Analysis backend'!$M$1,E1413:N1413,0)),"",'Analysis backend'!$L$1)</f>
        <v>Phantom Assassin</v>
      </c>
      <c r="U1413" t="str">
        <f>IF(T1413='Analysis backend'!$L$1,IF(ISERROR(MATCH('Analysis backend'!$M$1,E1413:I1413,0)),"Dire","Radiant"),"")</f>
        <v>Radiant</v>
      </c>
      <c r="V1413">
        <f t="shared" si="331"/>
        <v>1044</v>
      </c>
      <c r="W1413">
        <f t="shared" si="332"/>
        <v>1039</v>
      </c>
      <c r="X1413">
        <f t="shared" si="333"/>
        <v>1097</v>
      </c>
      <c r="Y1413">
        <f t="shared" si="334"/>
        <v>1121</v>
      </c>
      <c r="Z1413">
        <f t="shared" si="335"/>
        <v>1050</v>
      </c>
      <c r="AA1413">
        <f t="shared" si="336"/>
        <v>10090</v>
      </c>
      <c r="AB1413">
        <f t="shared" si="337"/>
        <v>10042</v>
      </c>
      <c r="AC1413">
        <f t="shared" si="338"/>
        <v>10034</v>
      </c>
      <c r="AD1413">
        <f t="shared" si="339"/>
        <v>10040</v>
      </c>
      <c r="AE1413">
        <f t="shared" si="340"/>
        <v>10100</v>
      </c>
      <c r="AF1413">
        <f t="shared" si="341"/>
        <v>100061</v>
      </c>
      <c r="AG1413">
        <f t="shared" si="342"/>
        <v>100041</v>
      </c>
      <c r="AH1413">
        <f t="shared" si="343"/>
        <v>100000</v>
      </c>
      <c r="AI1413">
        <f t="shared" si="344"/>
        <v>100000</v>
      </c>
      <c r="AJ1413">
        <f t="shared" si="345"/>
        <v>100000</v>
      </c>
    </row>
    <row r="1414" spans="1:36" x14ac:dyDescent="0.3">
      <c r="A1414">
        <v>4261543483</v>
      </c>
      <c r="B1414">
        <v>1544305792</v>
      </c>
      <c r="C1414">
        <v>7260</v>
      </c>
      <c r="D1414" t="b">
        <v>1</v>
      </c>
      <c r="E1414">
        <v>16</v>
      </c>
      <c r="F1414">
        <v>1</v>
      </c>
      <c r="G1414">
        <v>110</v>
      </c>
      <c r="H1414">
        <v>3</v>
      </c>
      <c r="I1414">
        <v>19</v>
      </c>
      <c r="J1414">
        <v>111</v>
      </c>
      <c r="K1414">
        <v>93</v>
      </c>
      <c r="L1414">
        <v>68</v>
      </c>
      <c r="M1414">
        <v>96</v>
      </c>
      <c r="N1414">
        <v>23</v>
      </c>
      <c r="O1414">
        <v>41</v>
      </c>
      <c r="P1414">
        <v>120</v>
      </c>
      <c r="Q1414">
        <v>97</v>
      </c>
      <c r="T1414" t="str">
        <f>IF(ISERROR(MATCH('Analysis backend'!$M$1,E1414:N1414,0)),"",'Analysis backend'!$L$1)</f>
        <v/>
      </c>
      <c r="U1414" t="str">
        <f>IF(T1414='Analysis backend'!$L$1,IF(ISERROR(MATCH('Analysis backend'!$M$1,E1414:I1414,0)),"Dire","Radiant"),"")</f>
        <v/>
      </c>
      <c r="V1414">
        <f t="shared" si="331"/>
        <v>2016</v>
      </c>
      <c r="W1414">
        <f t="shared" si="332"/>
        <v>2001</v>
      </c>
      <c r="X1414">
        <f t="shared" si="333"/>
        <v>2110</v>
      </c>
      <c r="Y1414">
        <f t="shared" si="334"/>
        <v>2003</v>
      </c>
      <c r="Z1414">
        <f t="shared" si="335"/>
        <v>2019</v>
      </c>
      <c r="AA1414">
        <f t="shared" si="336"/>
        <v>20111</v>
      </c>
      <c r="AB1414">
        <f t="shared" si="337"/>
        <v>20093</v>
      </c>
      <c r="AC1414">
        <f t="shared" si="338"/>
        <v>20068</v>
      </c>
      <c r="AD1414">
        <f t="shared" si="339"/>
        <v>20096</v>
      </c>
      <c r="AE1414">
        <f t="shared" si="340"/>
        <v>20023</v>
      </c>
      <c r="AF1414">
        <f t="shared" si="341"/>
        <v>100041</v>
      </c>
      <c r="AG1414">
        <f t="shared" si="342"/>
        <v>100120</v>
      </c>
      <c r="AH1414">
        <f t="shared" si="343"/>
        <v>100097</v>
      </c>
      <c r="AI1414">
        <f t="shared" si="344"/>
        <v>100000</v>
      </c>
      <c r="AJ1414">
        <f t="shared" si="345"/>
        <v>100000</v>
      </c>
    </row>
    <row r="1415" spans="1:36" x14ac:dyDescent="0.3">
      <c r="A1415">
        <v>4261541237</v>
      </c>
      <c r="B1415">
        <v>1544305664</v>
      </c>
      <c r="C1415">
        <v>7253</v>
      </c>
      <c r="D1415" t="b">
        <v>0</v>
      </c>
      <c r="E1415">
        <v>63</v>
      </c>
      <c r="F1415">
        <v>114</v>
      </c>
      <c r="G1415">
        <v>112</v>
      </c>
      <c r="H1415">
        <v>121</v>
      </c>
      <c r="I1415">
        <v>16</v>
      </c>
      <c r="J1415">
        <v>65</v>
      </c>
      <c r="K1415">
        <v>97</v>
      </c>
      <c r="L1415">
        <v>44</v>
      </c>
      <c r="M1415">
        <v>10</v>
      </c>
      <c r="N1415">
        <v>90</v>
      </c>
      <c r="O1415">
        <v>95</v>
      </c>
      <c r="P1415">
        <v>45</v>
      </c>
      <c r="T1415" t="str">
        <f>IF(ISERROR(MATCH('Analysis backend'!$M$1,E1415:N1415,0)),"",'Analysis backend'!$L$1)</f>
        <v>Phantom Assassin</v>
      </c>
      <c r="U1415" t="str">
        <f>IF(T1415='Analysis backend'!$L$1,IF(ISERROR(MATCH('Analysis backend'!$M$1,E1415:I1415,0)),"Dire","Radiant"),"")</f>
        <v>Dire</v>
      </c>
      <c r="V1415">
        <f t="shared" si="331"/>
        <v>1063</v>
      </c>
      <c r="W1415">
        <f t="shared" si="332"/>
        <v>1114</v>
      </c>
      <c r="X1415">
        <f t="shared" si="333"/>
        <v>1112</v>
      </c>
      <c r="Y1415">
        <f t="shared" si="334"/>
        <v>1121</v>
      </c>
      <c r="Z1415">
        <f t="shared" si="335"/>
        <v>1016</v>
      </c>
      <c r="AA1415">
        <f t="shared" si="336"/>
        <v>10065</v>
      </c>
      <c r="AB1415">
        <f t="shared" si="337"/>
        <v>10097</v>
      </c>
      <c r="AC1415">
        <f t="shared" si="338"/>
        <v>10044</v>
      </c>
      <c r="AD1415">
        <f t="shared" si="339"/>
        <v>10010</v>
      </c>
      <c r="AE1415">
        <f t="shared" si="340"/>
        <v>10090</v>
      </c>
      <c r="AF1415">
        <f t="shared" si="341"/>
        <v>100095</v>
      </c>
      <c r="AG1415">
        <f t="shared" si="342"/>
        <v>100045</v>
      </c>
      <c r="AH1415">
        <f t="shared" si="343"/>
        <v>100000</v>
      </c>
      <c r="AI1415">
        <f t="shared" si="344"/>
        <v>100000</v>
      </c>
      <c r="AJ1415">
        <f t="shared" si="345"/>
        <v>100000</v>
      </c>
    </row>
    <row r="1416" spans="1:36" x14ac:dyDescent="0.3">
      <c r="A1416">
        <v>4261547867</v>
      </c>
      <c r="B1416">
        <v>1544306048</v>
      </c>
      <c r="C1416">
        <v>6895</v>
      </c>
      <c r="D1416" t="b">
        <v>1</v>
      </c>
      <c r="E1416">
        <v>6</v>
      </c>
      <c r="F1416">
        <v>50</v>
      </c>
      <c r="G1416">
        <v>28</v>
      </c>
      <c r="H1416">
        <v>119</v>
      </c>
      <c r="I1416">
        <v>76</v>
      </c>
      <c r="J1416">
        <v>109</v>
      </c>
      <c r="K1416">
        <v>55</v>
      </c>
      <c r="L1416">
        <v>31</v>
      </c>
      <c r="M1416">
        <v>20</v>
      </c>
      <c r="N1416">
        <v>97</v>
      </c>
      <c r="O1416">
        <v>61</v>
      </c>
      <c r="P1416">
        <v>44</v>
      </c>
      <c r="T1416" t="str">
        <f>IF(ISERROR(MATCH('Analysis backend'!$M$1,E1416:N1416,0)),"",'Analysis backend'!$L$1)</f>
        <v/>
      </c>
      <c r="U1416" t="str">
        <f>IF(T1416='Analysis backend'!$L$1,IF(ISERROR(MATCH('Analysis backend'!$M$1,E1416:I1416,0)),"Dire","Radiant"),"")</f>
        <v/>
      </c>
      <c r="V1416">
        <f t="shared" si="331"/>
        <v>2006</v>
      </c>
      <c r="W1416">
        <f t="shared" si="332"/>
        <v>2050</v>
      </c>
      <c r="X1416">
        <f t="shared" si="333"/>
        <v>2028</v>
      </c>
      <c r="Y1416">
        <f t="shared" si="334"/>
        <v>2119</v>
      </c>
      <c r="Z1416">
        <f t="shared" si="335"/>
        <v>2076</v>
      </c>
      <c r="AA1416">
        <f t="shared" si="336"/>
        <v>20109</v>
      </c>
      <c r="AB1416">
        <f t="shared" si="337"/>
        <v>20055</v>
      </c>
      <c r="AC1416">
        <f t="shared" si="338"/>
        <v>20031</v>
      </c>
      <c r="AD1416">
        <f t="shared" si="339"/>
        <v>20020</v>
      </c>
      <c r="AE1416">
        <f t="shared" si="340"/>
        <v>20097</v>
      </c>
      <c r="AF1416">
        <f t="shared" si="341"/>
        <v>100061</v>
      </c>
      <c r="AG1416">
        <f t="shared" si="342"/>
        <v>100044</v>
      </c>
      <c r="AH1416">
        <f t="shared" si="343"/>
        <v>100000</v>
      </c>
      <c r="AI1416">
        <f t="shared" si="344"/>
        <v>100000</v>
      </c>
      <c r="AJ1416">
        <f t="shared" si="345"/>
        <v>100000</v>
      </c>
    </row>
    <row r="1417" spans="1:36" x14ac:dyDescent="0.3">
      <c r="A1417">
        <v>4261546655</v>
      </c>
      <c r="B1417">
        <v>1544305920</v>
      </c>
      <c r="C1417">
        <v>6894</v>
      </c>
      <c r="D1417" t="b">
        <v>1</v>
      </c>
      <c r="E1417">
        <v>100</v>
      </c>
      <c r="F1417">
        <v>23</v>
      </c>
      <c r="G1417">
        <v>97</v>
      </c>
      <c r="H1417">
        <v>111</v>
      </c>
      <c r="I1417">
        <v>44</v>
      </c>
      <c r="J1417">
        <v>112</v>
      </c>
      <c r="K1417">
        <v>107</v>
      </c>
      <c r="L1417">
        <v>1</v>
      </c>
      <c r="M1417">
        <v>38</v>
      </c>
      <c r="N1417">
        <v>74</v>
      </c>
      <c r="O1417">
        <v>40</v>
      </c>
      <c r="P1417">
        <v>63</v>
      </c>
      <c r="Q1417">
        <v>82</v>
      </c>
      <c r="T1417" t="str">
        <f>IF(ISERROR(MATCH('Analysis backend'!$M$1,E1417:N1417,0)),"",'Analysis backend'!$L$1)</f>
        <v>Phantom Assassin</v>
      </c>
      <c r="U1417" t="str">
        <f>IF(T1417='Analysis backend'!$L$1,IF(ISERROR(MATCH('Analysis backend'!$M$1,E1417:I1417,0)),"Dire","Radiant"),"")</f>
        <v>Radiant</v>
      </c>
      <c r="V1417">
        <f t="shared" si="331"/>
        <v>2100</v>
      </c>
      <c r="W1417">
        <f t="shared" si="332"/>
        <v>2023</v>
      </c>
      <c r="X1417">
        <f t="shared" si="333"/>
        <v>2097</v>
      </c>
      <c r="Y1417">
        <f t="shared" si="334"/>
        <v>2111</v>
      </c>
      <c r="Z1417">
        <f t="shared" si="335"/>
        <v>2044</v>
      </c>
      <c r="AA1417">
        <f t="shared" si="336"/>
        <v>20112</v>
      </c>
      <c r="AB1417">
        <f t="shared" si="337"/>
        <v>20107</v>
      </c>
      <c r="AC1417">
        <f t="shared" si="338"/>
        <v>20001</v>
      </c>
      <c r="AD1417">
        <f t="shared" si="339"/>
        <v>20038</v>
      </c>
      <c r="AE1417">
        <f t="shared" si="340"/>
        <v>20074</v>
      </c>
      <c r="AF1417">
        <f t="shared" si="341"/>
        <v>100040</v>
      </c>
      <c r="AG1417">
        <f t="shared" si="342"/>
        <v>100063</v>
      </c>
      <c r="AH1417">
        <f t="shared" si="343"/>
        <v>100082</v>
      </c>
      <c r="AI1417">
        <f t="shared" si="344"/>
        <v>100000</v>
      </c>
      <c r="AJ1417">
        <f t="shared" si="345"/>
        <v>100000</v>
      </c>
    </row>
    <row r="1418" spans="1:36" x14ac:dyDescent="0.3">
      <c r="A1418">
        <v>4261544120</v>
      </c>
      <c r="B1418">
        <v>1544305792</v>
      </c>
      <c r="C1418">
        <v>6890</v>
      </c>
      <c r="D1418" t="b">
        <v>1</v>
      </c>
      <c r="E1418">
        <v>8</v>
      </c>
      <c r="F1418">
        <v>53</v>
      </c>
      <c r="G1418">
        <v>110</v>
      </c>
      <c r="H1418">
        <v>100</v>
      </c>
      <c r="I1418">
        <v>76</v>
      </c>
      <c r="J1418">
        <v>105</v>
      </c>
      <c r="K1418">
        <v>16</v>
      </c>
      <c r="L1418">
        <v>10</v>
      </c>
      <c r="M1418">
        <v>31</v>
      </c>
      <c r="N1418">
        <v>41</v>
      </c>
      <c r="O1418">
        <v>44</v>
      </c>
      <c r="P1418">
        <v>82</v>
      </c>
      <c r="Q1418">
        <v>1</v>
      </c>
      <c r="R1418">
        <v>6</v>
      </c>
      <c r="T1418" t="str">
        <f>IF(ISERROR(MATCH('Analysis backend'!$M$1,E1418:N1418,0)),"",'Analysis backend'!$L$1)</f>
        <v/>
      </c>
      <c r="U1418" t="str">
        <f>IF(T1418='Analysis backend'!$L$1,IF(ISERROR(MATCH('Analysis backend'!$M$1,E1418:I1418,0)),"Dire","Radiant"),"")</f>
        <v/>
      </c>
      <c r="V1418">
        <f t="shared" si="331"/>
        <v>2008</v>
      </c>
      <c r="W1418">
        <f t="shared" si="332"/>
        <v>2053</v>
      </c>
      <c r="X1418">
        <f t="shared" si="333"/>
        <v>2110</v>
      </c>
      <c r="Y1418">
        <f t="shared" si="334"/>
        <v>2100</v>
      </c>
      <c r="Z1418">
        <f t="shared" si="335"/>
        <v>2076</v>
      </c>
      <c r="AA1418">
        <f t="shared" si="336"/>
        <v>20105</v>
      </c>
      <c r="AB1418">
        <f t="shared" si="337"/>
        <v>20016</v>
      </c>
      <c r="AC1418">
        <f t="shared" si="338"/>
        <v>20010</v>
      </c>
      <c r="AD1418">
        <f t="shared" si="339"/>
        <v>20031</v>
      </c>
      <c r="AE1418">
        <f t="shared" si="340"/>
        <v>20041</v>
      </c>
      <c r="AF1418">
        <f t="shared" si="341"/>
        <v>100044</v>
      </c>
      <c r="AG1418">
        <f t="shared" si="342"/>
        <v>100082</v>
      </c>
      <c r="AH1418">
        <f t="shared" si="343"/>
        <v>100001</v>
      </c>
      <c r="AI1418">
        <f t="shared" si="344"/>
        <v>100006</v>
      </c>
      <c r="AJ1418">
        <f t="shared" si="345"/>
        <v>100000</v>
      </c>
    </row>
    <row r="1419" spans="1:36" x14ac:dyDescent="0.3">
      <c r="A1419">
        <v>4261551421</v>
      </c>
      <c r="B1419">
        <v>1544306176</v>
      </c>
      <c r="C1419">
        <v>6808</v>
      </c>
      <c r="D1419" t="b">
        <v>0</v>
      </c>
      <c r="E1419">
        <v>6</v>
      </c>
      <c r="F1419">
        <v>110</v>
      </c>
      <c r="G1419">
        <v>3</v>
      </c>
      <c r="H1419">
        <v>1</v>
      </c>
      <c r="I1419">
        <v>90</v>
      </c>
      <c r="J1419">
        <v>23</v>
      </c>
      <c r="K1419">
        <v>16</v>
      </c>
      <c r="L1419">
        <v>50</v>
      </c>
      <c r="M1419">
        <v>101</v>
      </c>
      <c r="N1419">
        <v>10</v>
      </c>
      <c r="O1419">
        <v>38</v>
      </c>
      <c r="P1419">
        <v>44</v>
      </c>
      <c r="Q1419">
        <v>59</v>
      </c>
      <c r="T1419" t="str">
        <f>IF(ISERROR(MATCH('Analysis backend'!$M$1,E1419:N1419,0)),"",'Analysis backend'!$L$1)</f>
        <v/>
      </c>
      <c r="U1419" t="str">
        <f>IF(T1419='Analysis backend'!$L$1,IF(ISERROR(MATCH('Analysis backend'!$M$1,E1419:I1419,0)),"Dire","Radiant"),"")</f>
        <v/>
      </c>
      <c r="V1419">
        <f t="shared" si="331"/>
        <v>1006</v>
      </c>
      <c r="W1419">
        <f t="shared" si="332"/>
        <v>1110</v>
      </c>
      <c r="X1419">
        <f t="shared" si="333"/>
        <v>1003</v>
      </c>
      <c r="Y1419">
        <f t="shared" si="334"/>
        <v>1001</v>
      </c>
      <c r="Z1419">
        <f t="shared" si="335"/>
        <v>1090</v>
      </c>
      <c r="AA1419">
        <f t="shared" si="336"/>
        <v>10023</v>
      </c>
      <c r="AB1419">
        <f t="shared" si="337"/>
        <v>10016</v>
      </c>
      <c r="AC1419">
        <f t="shared" si="338"/>
        <v>10050</v>
      </c>
      <c r="AD1419">
        <f t="shared" si="339"/>
        <v>10101</v>
      </c>
      <c r="AE1419">
        <f t="shared" si="340"/>
        <v>10010</v>
      </c>
      <c r="AF1419">
        <f t="shared" si="341"/>
        <v>100038</v>
      </c>
      <c r="AG1419">
        <f t="shared" si="342"/>
        <v>100044</v>
      </c>
      <c r="AH1419">
        <f t="shared" si="343"/>
        <v>100059</v>
      </c>
      <c r="AI1419">
        <f t="shared" si="344"/>
        <v>100000</v>
      </c>
      <c r="AJ1419">
        <f t="shared" si="345"/>
        <v>100000</v>
      </c>
    </row>
    <row r="1420" spans="1:36" x14ac:dyDescent="0.3">
      <c r="A1420">
        <v>4261554970</v>
      </c>
      <c r="B1420">
        <v>1544306432</v>
      </c>
      <c r="C1420">
        <v>6973</v>
      </c>
      <c r="D1420" t="b">
        <v>0</v>
      </c>
      <c r="E1420">
        <v>26</v>
      </c>
      <c r="F1420">
        <v>27</v>
      </c>
      <c r="G1420">
        <v>2</v>
      </c>
      <c r="H1420">
        <v>8</v>
      </c>
      <c r="I1420">
        <v>7</v>
      </c>
      <c r="J1420">
        <v>100</v>
      </c>
      <c r="K1420">
        <v>114</v>
      </c>
      <c r="L1420">
        <v>44</v>
      </c>
      <c r="M1420">
        <v>78</v>
      </c>
      <c r="N1420">
        <v>111</v>
      </c>
      <c r="O1420">
        <v>61</v>
      </c>
      <c r="P1420">
        <v>63</v>
      </c>
      <c r="Q1420">
        <v>121</v>
      </c>
      <c r="T1420" t="str">
        <f>IF(ISERROR(MATCH('Analysis backend'!$M$1,E1420:N1420,0)),"",'Analysis backend'!$L$1)</f>
        <v>Phantom Assassin</v>
      </c>
      <c r="U1420" t="str">
        <f>IF(T1420='Analysis backend'!$L$1,IF(ISERROR(MATCH('Analysis backend'!$M$1,E1420:I1420,0)),"Dire","Radiant"),"")</f>
        <v>Dire</v>
      </c>
      <c r="V1420">
        <f t="shared" si="331"/>
        <v>1026</v>
      </c>
      <c r="W1420">
        <f t="shared" si="332"/>
        <v>1027</v>
      </c>
      <c r="X1420">
        <f t="shared" si="333"/>
        <v>1002</v>
      </c>
      <c r="Y1420">
        <f t="shared" si="334"/>
        <v>1008</v>
      </c>
      <c r="Z1420">
        <f t="shared" si="335"/>
        <v>1007</v>
      </c>
      <c r="AA1420">
        <f t="shared" si="336"/>
        <v>10100</v>
      </c>
      <c r="AB1420">
        <f t="shared" si="337"/>
        <v>10114</v>
      </c>
      <c r="AC1420">
        <f t="shared" si="338"/>
        <v>10044</v>
      </c>
      <c r="AD1420">
        <f t="shared" si="339"/>
        <v>10078</v>
      </c>
      <c r="AE1420">
        <f t="shared" si="340"/>
        <v>10111</v>
      </c>
      <c r="AF1420">
        <f t="shared" si="341"/>
        <v>100061</v>
      </c>
      <c r="AG1420">
        <f t="shared" si="342"/>
        <v>100063</v>
      </c>
      <c r="AH1420">
        <f t="shared" si="343"/>
        <v>100121</v>
      </c>
      <c r="AI1420">
        <f t="shared" si="344"/>
        <v>100000</v>
      </c>
      <c r="AJ1420">
        <f t="shared" si="345"/>
        <v>100000</v>
      </c>
    </row>
    <row r="1421" spans="1:36" x14ac:dyDescent="0.3">
      <c r="A1421">
        <v>4261552577</v>
      </c>
      <c r="B1421">
        <v>1544306304</v>
      </c>
      <c r="C1421">
        <v>6884</v>
      </c>
      <c r="D1421" t="b">
        <v>0</v>
      </c>
      <c r="E1421">
        <v>93</v>
      </c>
      <c r="F1421">
        <v>59</v>
      </c>
      <c r="G1421">
        <v>50</v>
      </c>
      <c r="H1421">
        <v>16</v>
      </c>
      <c r="I1421">
        <v>90</v>
      </c>
      <c r="J1421">
        <v>47</v>
      </c>
      <c r="K1421">
        <v>111</v>
      </c>
      <c r="L1421">
        <v>44</v>
      </c>
      <c r="M1421">
        <v>100</v>
      </c>
      <c r="N1421">
        <v>97</v>
      </c>
      <c r="O1421">
        <v>10</v>
      </c>
      <c r="T1421" t="str">
        <f>IF(ISERROR(MATCH('Analysis backend'!$M$1,E1421:N1421,0)),"",'Analysis backend'!$L$1)</f>
        <v>Phantom Assassin</v>
      </c>
      <c r="U1421" t="str">
        <f>IF(T1421='Analysis backend'!$L$1,IF(ISERROR(MATCH('Analysis backend'!$M$1,E1421:I1421,0)),"Dire","Radiant"),"")</f>
        <v>Dire</v>
      </c>
      <c r="V1421">
        <f t="shared" si="331"/>
        <v>1093</v>
      </c>
      <c r="W1421">
        <f t="shared" si="332"/>
        <v>1059</v>
      </c>
      <c r="X1421">
        <f t="shared" si="333"/>
        <v>1050</v>
      </c>
      <c r="Y1421">
        <f t="shared" si="334"/>
        <v>1016</v>
      </c>
      <c r="Z1421">
        <f t="shared" si="335"/>
        <v>1090</v>
      </c>
      <c r="AA1421">
        <f t="shared" si="336"/>
        <v>10047</v>
      </c>
      <c r="AB1421">
        <f t="shared" si="337"/>
        <v>10111</v>
      </c>
      <c r="AC1421">
        <f t="shared" si="338"/>
        <v>10044</v>
      </c>
      <c r="AD1421">
        <f t="shared" si="339"/>
        <v>10100</v>
      </c>
      <c r="AE1421">
        <f t="shared" si="340"/>
        <v>10097</v>
      </c>
      <c r="AF1421">
        <f t="shared" si="341"/>
        <v>100010</v>
      </c>
      <c r="AG1421">
        <f t="shared" si="342"/>
        <v>100000</v>
      </c>
      <c r="AH1421">
        <f t="shared" si="343"/>
        <v>100000</v>
      </c>
      <c r="AI1421">
        <f t="shared" si="344"/>
        <v>100000</v>
      </c>
      <c r="AJ1421">
        <f t="shared" si="345"/>
        <v>100000</v>
      </c>
    </row>
    <row r="1422" spans="1:36" x14ac:dyDescent="0.3">
      <c r="A1422">
        <v>4261557425</v>
      </c>
      <c r="B1422">
        <v>1544306560</v>
      </c>
      <c r="C1422">
        <v>6899</v>
      </c>
      <c r="D1422" t="b">
        <v>1</v>
      </c>
      <c r="E1422">
        <v>120</v>
      </c>
      <c r="F1422">
        <v>101</v>
      </c>
      <c r="G1422">
        <v>11</v>
      </c>
      <c r="H1422">
        <v>109</v>
      </c>
      <c r="I1422">
        <v>83</v>
      </c>
      <c r="J1422">
        <v>26</v>
      </c>
      <c r="K1422">
        <v>106</v>
      </c>
      <c r="L1422">
        <v>31</v>
      </c>
      <c r="M1422">
        <v>78</v>
      </c>
      <c r="N1422">
        <v>67</v>
      </c>
      <c r="O1422">
        <v>59</v>
      </c>
      <c r="P1422">
        <v>97</v>
      </c>
      <c r="T1422" t="str">
        <f>IF(ISERROR(MATCH('Analysis backend'!$M$1,E1422:N1422,0)),"",'Analysis backend'!$L$1)</f>
        <v/>
      </c>
      <c r="U1422" t="str">
        <f>IF(T1422='Analysis backend'!$L$1,IF(ISERROR(MATCH('Analysis backend'!$M$1,E1422:I1422,0)),"Dire","Radiant"),"")</f>
        <v/>
      </c>
      <c r="V1422">
        <f t="shared" si="331"/>
        <v>2120</v>
      </c>
      <c r="W1422">
        <f t="shared" si="332"/>
        <v>2101</v>
      </c>
      <c r="X1422">
        <f t="shared" si="333"/>
        <v>2011</v>
      </c>
      <c r="Y1422">
        <f t="shared" si="334"/>
        <v>2109</v>
      </c>
      <c r="Z1422">
        <f t="shared" si="335"/>
        <v>2083</v>
      </c>
      <c r="AA1422">
        <f t="shared" si="336"/>
        <v>20026</v>
      </c>
      <c r="AB1422">
        <f t="shared" si="337"/>
        <v>20106</v>
      </c>
      <c r="AC1422">
        <f t="shared" si="338"/>
        <v>20031</v>
      </c>
      <c r="AD1422">
        <f t="shared" si="339"/>
        <v>20078</v>
      </c>
      <c r="AE1422">
        <f t="shared" si="340"/>
        <v>20067</v>
      </c>
      <c r="AF1422">
        <f t="shared" si="341"/>
        <v>100059</v>
      </c>
      <c r="AG1422">
        <f t="shared" si="342"/>
        <v>100097</v>
      </c>
      <c r="AH1422">
        <f t="shared" si="343"/>
        <v>100000</v>
      </c>
      <c r="AI1422">
        <f t="shared" si="344"/>
        <v>100000</v>
      </c>
      <c r="AJ1422">
        <f t="shared" si="345"/>
        <v>100000</v>
      </c>
    </row>
    <row r="1423" spans="1:36" x14ac:dyDescent="0.3">
      <c r="A1423">
        <v>4261564613</v>
      </c>
      <c r="B1423">
        <v>1544307072</v>
      </c>
      <c r="C1423">
        <v>6994</v>
      </c>
      <c r="D1423" t="b">
        <v>0</v>
      </c>
      <c r="E1423">
        <v>101</v>
      </c>
      <c r="F1423">
        <v>35</v>
      </c>
      <c r="G1423">
        <v>110</v>
      </c>
      <c r="H1423">
        <v>93</v>
      </c>
      <c r="I1423">
        <v>20</v>
      </c>
      <c r="J1423">
        <v>6</v>
      </c>
      <c r="K1423">
        <v>100</v>
      </c>
      <c r="L1423">
        <v>94</v>
      </c>
      <c r="M1423">
        <v>85</v>
      </c>
      <c r="N1423">
        <v>9</v>
      </c>
      <c r="O1423">
        <v>79</v>
      </c>
      <c r="P1423">
        <v>105</v>
      </c>
      <c r="T1423" t="str">
        <f>IF(ISERROR(MATCH('Analysis backend'!$M$1,E1423:N1423,0)),"",'Analysis backend'!$L$1)</f>
        <v/>
      </c>
      <c r="U1423" t="str">
        <f>IF(T1423='Analysis backend'!$L$1,IF(ISERROR(MATCH('Analysis backend'!$M$1,E1423:I1423,0)),"Dire","Radiant"),"")</f>
        <v/>
      </c>
      <c r="V1423">
        <f t="shared" si="331"/>
        <v>1101</v>
      </c>
      <c r="W1423">
        <f t="shared" si="332"/>
        <v>1035</v>
      </c>
      <c r="X1423">
        <f t="shared" si="333"/>
        <v>1110</v>
      </c>
      <c r="Y1423">
        <f t="shared" si="334"/>
        <v>1093</v>
      </c>
      <c r="Z1423">
        <f t="shared" si="335"/>
        <v>1020</v>
      </c>
      <c r="AA1423">
        <f t="shared" si="336"/>
        <v>10006</v>
      </c>
      <c r="AB1423">
        <f t="shared" si="337"/>
        <v>10100</v>
      </c>
      <c r="AC1423">
        <f t="shared" si="338"/>
        <v>10094</v>
      </c>
      <c r="AD1423">
        <f t="shared" si="339"/>
        <v>10085</v>
      </c>
      <c r="AE1423">
        <f t="shared" si="340"/>
        <v>10009</v>
      </c>
      <c r="AF1423">
        <f t="shared" si="341"/>
        <v>100079</v>
      </c>
      <c r="AG1423">
        <f t="shared" si="342"/>
        <v>100105</v>
      </c>
      <c r="AH1423">
        <f t="shared" si="343"/>
        <v>100000</v>
      </c>
      <c r="AI1423">
        <f t="shared" si="344"/>
        <v>100000</v>
      </c>
      <c r="AJ1423">
        <f t="shared" si="345"/>
        <v>100000</v>
      </c>
    </row>
    <row r="1424" spans="1:36" x14ac:dyDescent="0.3">
      <c r="A1424">
        <v>4261568975</v>
      </c>
      <c r="B1424">
        <v>1544307328</v>
      </c>
      <c r="C1424">
        <v>6837</v>
      </c>
      <c r="D1424" t="b">
        <v>0</v>
      </c>
      <c r="E1424">
        <v>6</v>
      </c>
      <c r="F1424">
        <v>97</v>
      </c>
      <c r="G1424">
        <v>94</v>
      </c>
      <c r="H1424">
        <v>50</v>
      </c>
      <c r="I1424">
        <v>71</v>
      </c>
      <c r="J1424">
        <v>33</v>
      </c>
      <c r="K1424">
        <v>121</v>
      </c>
      <c r="L1424">
        <v>19</v>
      </c>
      <c r="M1424">
        <v>78</v>
      </c>
      <c r="N1424">
        <v>93</v>
      </c>
      <c r="O1424">
        <v>44</v>
      </c>
      <c r="P1424">
        <v>59</v>
      </c>
      <c r="Q1424">
        <v>61</v>
      </c>
      <c r="T1424" t="str">
        <f>IF(ISERROR(MATCH('Analysis backend'!$M$1,E1424:N1424,0)),"",'Analysis backend'!$L$1)</f>
        <v/>
      </c>
      <c r="U1424" t="str">
        <f>IF(T1424='Analysis backend'!$L$1,IF(ISERROR(MATCH('Analysis backend'!$M$1,E1424:I1424,0)),"Dire","Radiant"),"")</f>
        <v/>
      </c>
      <c r="V1424">
        <f t="shared" si="331"/>
        <v>1006</v>
      </c>
      <c r="W1424">
        <f t="shared" si="332"/>
        <v>1097</v>
      </c>
      <c r="X1424">
        <f t="shared" si="333"/>
        <v>1094</v>
      </c>
      <c r="Y1424">
        <f t="shared" si="334"/>
        <v>1050</v>
      </c>
      <c r="Z1424">
        <f t="shared" si="335"/>
        <v>1071</v>
      </c>
      <c r="AA1424">
        <f t="shared" si="336"/>
        <v>10033</v>
      </c>
      <c r="AB1424">
        <f t="shared" si="337"/>
        <v>10121</v>
      </c>
      <c r="AC1424">
        <f t="shared" si="338"/>
        <v>10019</v>
      </c>
      <c r="AD1424">
        <f t="shared" si="339"/>
        <v>10078</v>
      </c>
      <c r="AE1424">
        <f t="shared" si="340"/>
        <v>10093</v>
      </c>
      <c r="AF1424">
        <f t="shared" si="341"/>
        <v>100044</v>
      </c>
      <c r="AG1424">
        <f t="shared" si="342"/>
        <v>100059</v>
      </c>
      <c r="AH1424">
        <f t="shared" si="343"/>
        <v>100061</v>
      </c>
      <c r="AI1424">
        <f t="shared" si="344"/>
        <v>100000</v>
      </c>
      <c r="AJ1424">
        <f t="shared" si="345"/>
        <v>100000</v>
      </c>
    </row>
    <row r="1425" spans="1:36" x14ac:dyDescent="0.3">
      <c r="A1425">
        <v>4261585861</v>
      </c>
      <c r="B1425">
        <v>1544308480</v>
      </c>
      <c r="C1425">
        <v>7238</v>
      </c>
      <c r="D1425" t="b">
        <v>1</v>
      </c>
      <c r="E1425">
        <v>82</v>
      </c>
      <c r="F1425">
        <v>97</v>
      </c>
      <c r="G1425">
        <v>63</v>
      </c>
      <c r="H1425">
        <v>8</v>
      </c>
      <c r="I1425">
        <v>50</v>
      </c>
      <c r="J1425">
        <v>69</v>
      </c>
      <c r="K1425">
        <v>111</v>
      </c>
      <c r="L1425">
        <v>86</v>
      </c>
      <c r="M1425">
        <v>41</v>
      </c>
      <c r="N1425">
        <v>90</v>
      </c>
      <c r="O1425">
        <v>44</v>
      </c>
      <c r="P1425">
        <v>93</v>
      </c>
      <c r="Q1425">
        <v>2</v>
      </c>
      <c r="T1425" t="str">
        <f>IF(ISERROR(MATCH('Analysis backend'!$M$1,E1425:N1425,0)),"",'Analysis backend'!$L$1)</f>
        <v/>
      </c>
      <c r="U1425" t="str">
        <f>IF(T1425='Analysis backend'!$L$1,IF(ISERROR(MATCH('Analysis backend'!$M$1,E1425:I1425,0)),"Dire","Radiant"),"")</f>
        <v/>
      </c>
      <c r="V1425">
        <f t="shared" si="331"/>
        <v>2082</v>
      </c>
      <c r="W1425">
        <f t="shared" si="332"/>
        <v>2097</v>
      </c>
      <c r="X1425">
        <f t="shared" si="333"/>
        <v>2063</v>
      </c>
      <c r="Y1425">
        <f t="shared" si="334"/>
        <v>2008</v>
      </c>
      <c r="Z1425">
        <f t="shared" si="335"/>
        <v>2050</v>
      </c>
      <c r="AA1425">
        <f t="shared" si="336"/>
        <v>20069</v>
      </c>
      <c r="AB1425">
        <f t="shared" si="337"/>
        <v>20111</v>
      </c>
      <c r="AC1425">
        <f t="shared" si="338"/>
        <v>20086</v>
      </c>
      <c r="AD1425">
        <f t="shared" si="339"/>
        <v>20041</v>
      </c>
      <c r="AE1425">
        <f t="shared" si="340"/>
        <v>20090</v>
      </c>
      <c r="AF1425">
        <f t="shared" si="341"/>
        <v>100044</v>
      </c>
      <c r="AG1425">
        <f t="shared" si="342"/>
        <v>100093</v>
      </c>
      <c r="AH1425">
        <f t="shared" si="343"/>
        <v>100002</v>
      </c>
      <c r="AI1425">
        <f t="shared" si="344"/>
        <v>100000</v>
      </c>
      <c r="AJ1425">
        <f t="shared" si="345"/>
        <v>100000</v>
      </c>
    </row>
    <row r="1426" spans="1:36" x14ac:dyDescent="0.3">
      <c r="A1426">
        <v>4261584556</v>
      </c>
      <c r="B1426">
        <v>1544308352</v>
      </c>
      <c r="C1426">
        <v>6866</v>
      </c>
      <c r="D1426" t="b">
        <v>1</v>
      </c>
      <c r="E1426">
        <v>112</v>
      </c>
      <c r="F1426">
        <v>93</v>
      </c>
      <c r="G1426">
        <v>110</v>
      </c>
      <c r="H1426">
        <v>111</v>
      </c>
      <c r="I1426">
        <v>2</v>
      </c>
      <c r="J1426">
        <v>19</v>
      </c>
      <c r="K1426">
        <v>3</v>
      </c>
      <c r="L1426">
        <v>100</v>
      </c>
      <c r="M1426">
        <v>13</v>
      </c>
      <c r="N1426">
        <v>44</v>
      </c>
      <c r="O1426">
        <v>97</v>
      </c>
      <c r="P1426">
        <v>16</v>
      </c>
      <c r="Q1426">
        <v>91</v>
      </c>
      <c r="R1426">
        <v>55</v>
      </c>
      <c r="T1426" t="str">
        <f>IF(ISERROR(MATCH('Analysis backend'!$M$1,E1426:N1426,0)),"",'Analysis backend'!$L$1)</f>
        <v>Phantom Assassin</v>
      </c>
      <c r="U1426" t="str">
        <f>IF(T1426='Analysis backend'!$L$1,IF(ISERROR(MATCH('Analysis backend'!$M$1,E1426:I1426,0)),"Dire","Radiant"),"")</f>
        <v>Dire</v>
      </c>
      <c r="V1426">
        <f t="shared" si="331"/>
        <v>2112</v>
      </c>
      <c r="W1426">
        <f t="shared" si="332"/>
        <v>2093</v>
      </c>
      <c r="X1426">
        <f t="shared" si="333"/>
        <v>2110</v>
      </c>
      <c r="Y1426">
        <f t="shared" si="334"/>
        <v>2111</v>
      </c>
      <c r="Z1426">
        <f t="shared" si="335"/>
        <v>2002</v>
      </c>
      <c r="AA1426">
        <f t="shared" si="336"/>
        <v>20019</v>
      </c>
      <c r="AB1426">
        <f t="shared" si="337"/>
        <v>20003</v>
      </c>
      <c r="AC1426">
        <f t="shared" si="338"/>
        <v>20100</v>
      </c>
      <c r="AD1426">
        <f t="shared" si="339"/>
        <v>20013</v>
      </c>
      <c r="AE1426">
        <f t="shared" si="340"/>
        <v>20044</v>
      </c>
      <c r="AF1426">
        <f t="shared" si="341"/>
        <v>100097</v>
      </c>
      <c r="AG1426">
        <f t="shared" si="342"/>
        <v>100016</v>
      </c>
      <c r="AH1426">
        <f t="shared" si="343"/>
        <v>100091</v>
      </c>
      <c r="AI1426">
        <f t="shared" si="344"/>
        <v>100055</v>
      </c>
      <c r="AJ1426">
        <f t="shared" si="345"/>
        <v>100000</v>
      </c>
    </row>
    <row r="1427" spans="1:36" x14ac:dyDescent="0.3">
      <c r="A1427">
        <v>4261574956</v>
      </c>
      <c r="B1427">
        <v>1544307712</v>
      </c>
      <c r="C1427">
        <v>6800</v>
      </c>
      <c r="D1427" t="b">
        <v>1</v>
      </c>
      <c r="E1427">
        <v>121</v>
      </c>
      <c r="F1427">
        <v>8</v>
      </c>
      <c r="G1427">
        <v>69</v>
      </c>
      <c r="H1427">
        <v>76</v>
      </c>
      <c r="I1427">
        <v>31</v>
      </c>
      <c r="J1427">
        <v>97</v>
      </c>
      <c r="K1427">
        <v>112</v>
      </c>
      <c r="L1427">
        <v>100</v>
      </c>
      <c r="M1427">
        <v>1</v>
      </c>
      <c r="N1427">
        <v>61</v>
      </c>
      <c r="O1427">
        <v>2</v>
      </c>
      <c r="P1427">
        <v>44</v>
      </c>
      <c r="Q1427">
        <v>59</v>
      </c>
      <c r="T1427" t="str">
        <f>IF(ISERROR(MATCH('Analysis backend'!$M$1,E1427:N1427,0)),"",'Analysis backend'!$L$1)</f>
        <v/>
      </c>
      <c r="U1427" t="str">
        <f>IF(T1427='Analysis backend'!$L$1,IF(ISERROR(MATCH('Analysis backend'!$M$1,E1427:I1427,0)),"Dire","Radiant"),"")</f>
        <v/>
      </c>
      <c r="V1427">
        <f t="shared" si="331"/>
        <v>2121</v>
      </c>
      <c r="W1427">
        <f t="shared" si="332"/>
        <v>2008</v>
      </c>
      <c r="X1427">
        <f t="shared" si="333"/>
        <v>2069</v>
      </c>
      <c r="Y1427">
        <f t="shared" si="334"/>
        <v>2076</v>
      </c>
      <c r="Z1427">
        <f t="shared" si="335"/>
        <v>2031</v>
      </c>
      <c r="AA1427">
        <f t="shared" si="336"/>
        <v>20097</v>
      </c>
      <c r="AB1427">
        <f t="shared" si="337"/>
        <v>20112</v>
      </c>
      <c r="AC1427">
        <f t="shared" si="338"/>
        <v>20100</v>
      </c>
      <c r="AD1427">
        <f t="shared" si="339"/>
        <v>20001</v>
      </c>
      <c r="AE1427">
        <f t="shared" si="340"/>
        <v>20061</v>
      </c>
      <c r="AF1427">
        <f t="shared" si="341"/>
        <v>100002</v>
      </c>
      <c r="AG1427">
        <f t="shared" si="342"/>
        <v>100044</v>
      </c>
      <c r="AH1427">
        <f t="shared" si="343"/>
        <v>100059</v>
      </c>
      <c r="AI1427">
        <f t="shared" si="344"/>
        <v>100000</v>
      </c>
      <c r="AJ1427">
        <f t="shared" si="345"/>
        <v>100000</v>
      </c>
    </row>
    <row r="1428" spans="1:36" x14ac:dyDescent="0.3">
      <c r="A1428">
        <v>4261563497</v>
      </c>
      <c r="B1428">
        <v>1544306944</v>
      </c>
      <c r="C1428">
        <v>6809</v>
      </c>
      <c r="D1428" t="b">
        <v>1</v>
      </c>
      <c r="E1428">
        <v>104</v>
      </c>
      <c r="F1428">
        <v>111</v>
      </c>
      <c r="G1428">
        <v>44</v>
      </c>
      <c r="H1428">
        <v>59</v>
      </c>
      <c r="I1428">
        <v>101</v>
      </c>
      <c r="J1428">
        <v>119</v>
      </c>
      <c r="K1428">
        <v>50</v>
      </c>
      <c r="L1428">
        <v>12</v>
      </c>
      <c r="M1428">
        <v>47</v>
      </c>
      <c r="N1428">
        <v>86</v>
      </c>
      <c r="O1428">
        <v>82</v>
      </c>
      <c r="P1428">
        <v>97</v>
      </c>
      <c r="Q1428">
        <v>2</v>
      </c>
      <c r="T1428" t="str">
        <f>IF(ISERROR(MATCH('Analysis backend'!$M$1,E1428:N1428,0)),"",'Analysis backend'!$L$1)</f>
        <v>Phantom Assassin</v>
      </c>
      <c r="U1428" t="str">
        <f>IF(T1428='Analysis backend'!$L$1,IF(ISERROR(MATCH('Analysis backend'!$M$1,E1428:I1428,0)),"Dire","Radiant"),"")</f>
        <v>Radiant</v>
      </c>
      <c r="V1428">
        <f t="shared" si="331"/>
        <v>2104</v>
      </c>
      <c r="W1428">
        <f t="shared" si="332"/>
        <v>2111</v>
      </c>
      <c r="X1428">
        <f t="shared" si="333"/>
        <v>2044</v>
      </c>
      <c r="Y1428">
        <f t="shared" si="334"/>
        <v>2059</v>
      </c>
      <c r="Z1428">
        <f t="shared" si="335"/>
        <v>2101</v>
      </c>
      <c r="AA1428">
        <f t="shared" si="336"/>
        <v>20119</v>
      </c>
      <c r="AB1428">
        <f t="shared" si="337"/>
        <v>20050</v>
      </c>
      <c r="AC1428">
        <f t="shared" si="338"/>
        <v>20012</v>
      </c>
      <c r="AD1428">
        <f t="shared" si="339"/>
        <v>20047</v>
      </c>
      <c r="AE1428">
        <f t="shared" si="340"/>
        <v>20086</v>
      </c>
      <c r="AF1428">
        <f t="shared" si="341"/>
        <v>100082</v>
      </c>
      <c r="AG1428">
        <f t="shared" si="342"/>
        <v>100097</v>
      </c>
      <c r="AH1428">
        <f t="shared" si="343"/>
        <v>100002</v>
      </c>
      <c r="AI1428">
        <f t="shared" si="344"/>
        <v>100000</v>
      </c>
      <c r="AJ1428">
        <f t="shared" si="345"/>
        <v>100000</v>
      </c>
    </row>
    <row r="1429" spans="1:36" x14ac:dyDescent="0.3">
      <c r="A1429">
        <v>4261576989</v>
      </c>
      <c r="B1429">
        <v>1544307840</v>
      </c>
      <c r="C1429">
        <v>6774</v>
      </c>
      <c r="D1429" t="b">
        <v>0</v>
      </c>
      <c r="E1429">
        <v>14</v>
      </c>
      <c r="F1429">
        <v>50</v>
      </c>
      <c r="G1429">
        <v>44</v>
      </c>
      <c r="H1429">
        <v>17</v>
      </c>
      <c r="I1429">
        <v>28</v>
      </c>
      <c r="J1429">
        <v>93</v>
      </c>
      <c r="K1429">
        <v>71</v>
      </c>
      <c r="L1429">
        <v>33</v>
      </c>
      <c r="M1429">
        <v>31</v>
      </c>
      <c r="N1429">
        <v>76</v>
      </c>
      <c r="O1429">
        <v>97</v>
      </c>
      <c r="P1429">
        <v>41</v>
      </c>
      <c r="Q1429">
        <v>1</v>
      </c>
      <c r="T1429" t="str">
        <f>IF(ISERROR(MATCH('Analysis backend'!$M$1,E1429:N1429,0)),"",'Analysis backend'!$L$1)</f>
        <v>Phantom Assassin</v>
      </c>
      <c r="U1429" t="str">
        <f>IF(T1429='Analysis backend'!$L$1,IF(ISERROR(MATCH('Analysis backend'!$M$1,E1429:I1429,0)),"Dire","Radiant"),"")</f>
        <v>Radiant</v>
      </c>
      <c r="V1429">
        <f t="shared" si="331"/>
        <v>1014</v>
      </c>
      <c r="W1429">
        <f t="shared" si="332"/>
        <v>1050</v>
      </c>
      <c r="X1429">
        <f t="shared" si="333"/>
        <v>1044</v>
      </c>
      <c r="Y1429">
        <f t="shared" si="334"/>
        <v>1017</v>
      </c>
      <c r="Z1429">
        <f t="shared" si="335"/>
        <v>1028</v>
      </c>
      <c r="AA1429">
        <f t="shared" si="336"/>
        <v>10093</v>
      </c>
      <c r="AB1429">
        <f t="shared" si="337"/>
        <v>10071</v>
      </c>
      <c r="AC1429">
        <f t="shared" si="338"/>
        <v>10033</v>
      </c>
      <c r="AD1429">
        <f t="shared" si="339"/>
        <v>10031</v>
      </c>
      <c r="AE1429">
        <f t="shared" si="340"/>
        <v>10076</v>
      </c>
      <c r="AF1429">
        <f t="shared" si="341"/>
        <v>100097</v>
      </c>
      <c r="AG1429">
        <f t="shared" si="342"/>
        <v>100041</v>
      </c>
      <c r="AH1429">
        <f t="shared" si="343"/>
        <v>100001</v>
      </c>
      <c r="AI1429">
        <f t="shared" si="344"/>
        <v>100000</v>
      </c>
      <c r="AJ1429">
        <f t="shared" si="345"/>
        <v>100000</v>
      </c>
    </row>
    <row r="1430" spans="1:36" x14ac:dyDescent="0.3">
      <c r="A1430">
        <v>4261558470</v>
      </c>
      <c r="B1430">
        <v>1544306688</v>
      </c>
      <c r="C1430">
        <v>6766</v>
      </c>
      <c r="D1430" t="b">
        <v>0</v>
      </c>
      <c r="E1430">
        <v>100</v>
      </c>
      <c r="F1430">
        <v>69</v>
      </c>
      <c r="G1430">
        <v>114</v>
      </c>
      <c r="H1430">
        <v>93</v>
      </c>
      <c r="I1430">
        <v>3</v>
      </c>
      <c r="J1430">
        <v>74</v>
      </c>
      <c r="K1430">
        <v>31</v>
      </c>
      <c r="L1430">
        <v>44</v>
      </c>
      <c r="M1430">
        <v>97</v>
      </c>
      <c r="N1430">
        <v>2</v>
      </c>
      <c r="O1430">
        <v>85</v>
      </c>
      <c r="P1430">
        <v>50</v>
      </c>
      <c r="T1430" t="str">
        <f>IF(ISERROR(MATCH('Analysis backend'!$M$1,E1430:N1430,0)),"",'Analysis backend'!$L$1)</f>
        <v>Phantom Assassin</v>
      </c>
      <c r="U1430" t="str">
        <f>IF(T1430='Analysis backend'!$L$1,IF(ISERROR(MATCH('Analysis backend'!$M$1,E1430:I1430,0)),"Dire","Radiant"),"")</f>
        <v>Dire</v>
      </c>
      <c r="V1430">
        <f t="shared" si="331"/>
        <v>1100</v>
      </c>
      <c r="W1430">
        <f t="shared" si="332"/>
        <v>1069</v>
      </c>
      <c r="X1430">
        <f t="shared" si="333"/>
        <v>1114</v>
      </c>
      <c r="Y1430">
        <f t="shared" si="334"/>
        <v>1093</v>
      </c>
      <c r="Z1430">
        <f t="shared" si="335"/>
        <v>1003</v>
      </c>
      <c r="AA1430">
        <f t="shared" si="336"/>
        <v>10074</v>
      </c>
      <c r="AB1430">
        <f t="shared" si="337"/>
        <v>10031</v>
      </c>
      <c r="AC1430">
        <f t="shared" si="338"/>
        <v>10044</v>
      </c>
      <c r="AD1430">
        <f t="shared" si="339"/>
        <v>10097</v>
      </c>
      <c r="AE1430">
        <f t="shared" si="340"/>
        <v>10002</v>
      </c>
      <c r="AF1430">
        <f t="shared" si="341"/>
        <v>100085</v>
      </c>
      <c r="AG1430">
        <f t="shared" si="342"/>
        <v>100050</v>
      </c>
      <c r="AH1430">
        <f t="shared" si="343"/>
        <v>100000</v>
      </c>
      <c r="AI1430">
        <f t="shared" si="344"/>
        <v>100000</v>
      </c>
      <c r="AJ1430">
        <f t="shared" si="345"/>
        <v>100000</v>
      </c>
    </row>
    <row r="1431" spans="1:36" x14ac:dyDescent="0.3">
      <c r="A1431">
        <v>4261565625</v>
      </c>
      <c r="B1431">
        <v>1544307072</v>
      </c>
      <c r="C1431">
        <v>6762</v>
      </c>
      <c r="D1431" t="b">
        <v>0</v>
      </c>
      <c r="E1431">
        <v>47</v>
      </c>
      <c r="F1431">
        <v>101</v>
      </c>
      <c r="G1431">
        <v>21</v>
      </c>
      <c r="H1431">
        <v>6</v>
      </c>
      <c r="I1431">
        <v>31</v>
      </c>
      <c r="J1431">
        <v>97</v>
      </c>
      <c r="K1431">
        <v>1</v>
      </c>
      <c r="L1431">
        <v>46</v>
      </c>
      <c r="M1431">
        <v>38</v>
      </c>
      <c r="N1431">
        <v>85</v>
      </c>
      <c r="O1431">
        <v>121</v>
      </c>
      <c r="P1431">
        <v>44</v>
      </c>
      <c r="Q1431">
        <v>82</v>
      </c>
      <c r="T1431" t="str">
        <f>IF(ISERROR(MATCH('Analysis backend'!$M$1,E1431:N1431,0)),"",'Analysis backend'!$L$1)</f>
        <v/>
      </c>
      <c r="U1431" t="str">
        <f>IF(T1431='Analysis backend'!$L$1,IF(ISERROR(MATCH('Analysis backend'!$M$1,E1431:I1431,0)),"Dire","Radiant"),"")</f>
        <v/>
      </c>
      <c r="V1431">
        <f t="shared" si="331"/>
        <v>1047</v>
      </c>
      <c r="W1431">
        <f t="shared" si="332"/>
        <v>1101</v>
      </c>
      <c r="X1431">
        <f t="shared" si="333"/>
        <v>1021</v>
      </c>
      <c r="Y1431">
        <f t="shared" si="334"/>
        <v>1006</v>
      </c>
      <c r="Z1431">
        <f t="shared" si="335"/>
        <v>1031</v>
      </c>
      <c r="AA1431">
        <f t="shared" si="336"/>
        <v>10097</v>
      </c>
      <c r="AB1431">
        <f t="shared" si="337"/>
        <v>10001</v>
      </c>
      <c r="AC1431">
        <f t="shared" si="338"/>
        <v>10046</v>
      </c>
      <c r="AD1431">
        <f t="shared" si="339"/>
        <v>10038</v>
      </c>
      <c r="AE1431">
        <f t="shared" si="340"/>
        <v>10085</v>
      </c>
      <c r="AF1431">
        <f t="shared" si="341"/>
        <v>100121</v>
      </c>
      <c r="AG1431">
        <f t="shared" si="342"/>
        <v>100044</v>
      </c>
      <c r="AH1431">
        <f t="shared" si="343"/>
        <v>100082</v>
      </c>
      <c r="AI1431">
        <f t="shared" si="344"/>
        <v>100000</v>
      </c>
      <c r="AJ1431">
        <f t="shared" si="345"/>
        <v>100000</v>
      </c>
    </row>
    <row r="1432" spans="1:36" x14ac:dyDescent="0.3">
      <c r="A1432">
        <v>4261572189</v>
      </c>
      <c r="B1432">
        <v>1544307584</v>
      </c>
      <c r="C1432">
        <v>6656</v>
      </c>
      <c r="D1432" t="b">
        <v>1</v>
      </c>
      <c r="E1432">
        <v>97</v>
      </c>
      <c r="F1432">
        <v>1</v>
      </c>
      <c r="G1432">
        <v>31</v>
      </c>
      <c r="H1432">
        <v>101</v>
      </c>
      <c r="I1432">
        <v>26</v>
      </c>
      <c r="J1432">
        <v>50</v>
      </c>
      <c r="K1432">
        <v>96</v>
      </c>
      <c r="L1432">
        <v>114</v>
      </c>
      <c r="M1432">
        <v>85</v>
      </c>
      <c r="N1432">
        <v>9</v>
      </c>
      <c r="O1432">
        <v>44</v>
      </c>
      <c r="T1432" t="str">
        <f>IF(ISERROR(MATCH('Analysis backend'!$M$1,E1432:N1432,0)),"",'Analysis backend'!$L$1)</f>
        <v/>
      </c>
      <c r="U1432" t="str">
        <f>IF(T1432='Analysis backend'!$L$1,IF(ISERROR(MATCH('Analysis backend'!$M$1,E1432:I1432,0)),"Dire","Radiant"),"")</f>
        <v/>
      </c>
      <c r="V1432">
        <f t="shared" si="331"/>
        <v>2097</v>
      </c>
      <c r="W1432">
        <f t="shared" si="332"/>
        <v>2001</v>
      </c>
      <c r="X1432">
        <f t="shared" si="333"/>
        <v>2031</v>
      </c>
      <c r="Y1432">
        <f t="shared" si="334"/>
        <v>2101</v>
      </c>
      <c r="Z1432">
        <f t="shared" si="335"/>
        <v>2026</v>
      </c>
      <c r="AA1432">
        <f t="shared" si="336"/>
        <v>20050</v>
      </c>
      <c r="AB1432">
        <f t="shared" si="337"/>
        <v>20096</v>
      </c>
      <c r="AC1432">
        <f t="shared" si="338"/>
        <v>20114</v>
      </c>
      <c r="AD1432">
        <f t="shared" si="339"/>
        <v>20085</v>
      </c>
      <c r="AE1432">
        <f t="shared" si="340"/>
        <v>20009</v>
      </c>
      <c r="AF1432">
        <f t="shared" si="341"/>
        <v>100044</v>
      </c>
      <c r="AG1432">
        <f t="shared" si="342"/>
        <v>100000</v>
      </c>
      <c r="AH1432">
        <f t="shared" si="343"/>
        <v>100000</v>
      </c>
      <c r="AI1432">
        <f t="shared" si="344"/>
        <v>100000</v>
      </c>
      <c r="AJ1432">
        <f t="shared" si="345"/>
        <v>100000</v>
      </c>
    </row>
    <row r="1433" spans="1:36" x14ac:dyDescent="0.3">
      <c r="A1433">
        <v>4261590362</v>
      </c>
      <c r="B1433">
        <v>1544308736</v>
      </c>
      <c r="C1433">
        <v>7250</v>
      </c>
      <c r="D1433" t="b">
        <v>1</v>
      </c>
      <c r="E1433">
        <v>76</v>
      </c>
      <c r="F1433">
        <v>44</v>
      </c>
      <c r="G1433">
        <v>50</v>
      </c>
      <c r="H1433">
        <v>16</v>
      </c>
      <c r="I1433">
        <v>31</v>
      </c>
      <c r="J1433">
        <v>85</v>
      </c>
      <c r="K1433">
        <v>57</v>
      </c>
      <c r="L1433">
        <v>96</v>
      </c>
      <c r="M1433">
        <v>114</v>
      </c>
      <c r="N1433">
        <v>86</v>
      </c>
      <c r="O1433">
        <v>97</v>
      </c>
      <c r="T1433" t="str">
        <f>IF(ISERROR(MATCH('Analysis backend'!$M$1,E1433:N1433,0)),"",'Analysis backend'!$L$1)</f>
        <v>Phantom Assassin</v>
      </c>
      <c r="U1433" t="str">
        <f>IF(T1433='Analysis backend'!$L$1,IF(ISERROR(MATCH('Analysis backend'!$M$1,E1433:I1433,0)),"Dire","Radiant"),"")</f>
        <v>Radiant</v>
      </c>
      <c r="V1433">
        <f t="shared" si="331"/>
        <v>2076</v>
      </c>
      <c r="W1433">
        <f t="shared" si="332"/>
        <v>2044</v>
      </c>
      <c r="X1433">
        <f t="shared" si="333"/>
        <v>2050</v>
      </c>
      <c r="Y1433">
        <f t="shared" si="334"/>
        <v>2016</v>
      </c>
      <c r="Z1433">
        <f t="shared" si="335"/>
        <v>2031</v>
      </c>
      <c r="AA1433">
        <f t="shared" si="336"/>
        <v>20085</v>
      </c>
      <c r="AB1433">
        <f t="shared" si="337"/>
        <v>20057</v>
      </c>
      <c r="AC1433">
        <f t="shared" si="338"/>
        <v>20096</v>
      </c>
      <c r="AD1433">
        <f t="shared" si="339"/>
        <v>20114</v>
      </c>
      <c r="AE1433">
        <f t="shared" si="340"/>
        <v>20086</v>
      </c>
      <c r="AF1433">
        <f t="shared" si="341"/>
        <v>100097</v>
      </c>
      <c r="AG1433">
        <f t="shared" si="342"/>
        <v>100000</v>
      </c>
      <c r="AH1433">
        <f t="shared" si="343"/>
        <v>100000</v>
      </c>
      <c r="AI1433">
        <f t="shared" si="344"/>
        <v>100000</v>
      </c>
      <c r="AJ1433">
        <f t="shared" si="345"/>
        <v>100000</v>
      </c>
    </row>
    <row r="1434" spans="1:36" x14ac:dyDescent="0.3">
      <c r="A1434">
        <v>4261591546</v>
      </c>
      <c r="B1434">
        <v>1544308864</v>
      </c>
      <c r="C1434">
        <v>7145</v>
      </c>
      <c r="D1434" t="b">
        <v>1</v>
      </c>
      <c r="E1434">
        <v>59</v>
      </c>
      <c r="F1434">
        <v>93</v>
      </c>
      <c r="G1434">
        <v>100</v>
      </c>
      <c r="H1434">
        <v>31</v>
      </c>
      <c r="I1434">
        <v>28</v>
      </c>
      <c r="J1434">
        <v>16</v>
      </c>
      <c r="K1434">
        <v>6</v>
      </c>
      <c r="L1434">
        <v>94</v>
      </c>
      <c r="M1434">
        <v>121</v>
      </c>
      <c r="N1434">
        <v>78</v>
      </c>
      <c r="O1434">
        <v>76</v>
      </c>
      <c r="P1434">
        <v>77</v>
      </c>
      <c r="T1434" t="str">
        <f>IF(ISERROR(MATCH('Analysis backend'!$M$1,E1434:N1434,0)),"",'Analysis backend'!$L$1)</f>
        <v/>
      </c>
      <c r="U1434" t="str">
        <f>IF(T1434='Analysis backend'!$L$1,IF(ISERROR(MATCH('Analysis backend'!$M$1,E1434:I1434,0)),"Dire","Radiant"),"")</f>
        <v/>
      </c>
      <c r="V1434">
        <f t="shared" si="331"/>
        <v>2059</v>
      </c>
      <c r="W1434">
        <f t="shared" si="332"/>
        <v>2093</v>
      </c>
      <c r="X1434">
        <f t="shared" si="333"/>
        <v>2100</v>
      </c>
      <c r="Y1434">
        <f t="shared" si="334"/>
        <v>2031</v>
      </c>
      <c r="Z1434">
        <f t="shared" si="335"/>
        <v>2028</v>
      </c>
      <c r="AA1434">
        <f t="shared" si="336"/>
        <v>20016</v>
      </c>
      <c r="AB1434">
        <f t="shared" si="337"/>
        <v>20006</v>
      </c>
      <c r="AC1434">
        <f t="shared" si="338"/>
        <v>20094</v>
      </c>
      <c r="AD1434">
        <f t="shared" si="339"/>
        <v>20121</v>
      </c>
      <c r="AE1434">
        <f t="shared" si="340"/>
        <v>20078</v>
      </c>
      <c r="AF1434">
        <f t="shared" si="341"/>
        <v>100076</v>
      </c>
      <c r="AG1434">
        <f t="shared" si="342"/>
        <v>100077</v>
      </c>
      <c r="AH1434">
        <f t="shared" si="343"/>
        <v>100000</v>
      </c>
      <c r="AI1434">
        <f t="shared" si="344"/>
        <v>100000</v>
      </c>
      <c r="AJ1434">
        <f t="shared" si="345"/>
        <v>100000</v>
      </c>
    </row>
    <row r="1435" spans="1:36" x14ac:dyDescent="0.3">
      <c r="A1435">
        <v>4261591302</v>
      </c>
      <c r="B1435">
        <v>1544308864</v>
      </c>
      <c r="C1435">
        <v>6760</v>
      </c>
      <c r="D1435" t="b">
        <v>1</v>
      </c>
      <c r="E1435">
        <v>109</v>
      </c>
      <c r="F1435">
        <v>3</v>
      </c>
      <c r="G1435">
        <v>86</v>
      </c>
      <c r="H1435">
        <v>19</v>
      </c>
      <c r="I1435">
        <v>45</v>
      </c>
      <c r="J1435">
        <v>44</v>
      </c>
      <c r="K1435">
        <v>121</v>
      </c>
      <c r="L1435">
        <v>50</v>
      </c>
      <c r="M1435">
        <v>62</v>
      </c>
      <c r="N1435">
        <v>25</v>
      </c>
      <c r="O1435">
        <v>76</v>
      </c>
      <c r="P1435">
        <v>97</v>
      </c>
      <c r="Q1435">
        <v>1</v>
      </c>
      <c r="T1435" t="str">
        <f>IF(ISERROR(MATCH('Analysis backend'!$M$1,E1435:N1435,0)),"",'Analysis backend'!$L$1)</f>
        <v>Phantom Assassin</v>
      </c>
      <c r="U1435" t="str">
        <f>IF(T1435='Analysis backend'!$L$1,IF(ISERROR(MATCH('Analysis backend'!$M$1,E1435:I1435,0)),"Dire","Radiant"),"")</f>
        <v>Dire</v>
      </c>
      <c r="V1435">
        <f t="shared" si="331"/>
        <v>2109</v>
      </c>
      <c r="W1435">
        <f t="shared" si="332"/>
        <v>2003</v>
      </c>
      <c r="X1435">
        <f t="shared" si="333"/>
        <v>2086</v>
      </c>
      <c r="Y1435">
        <f t="shared" si="334"/>
        <v>2019</v>
      </c>
      <c r="Z1435">
        <f t="shared" si="335"/>
        <v>2045</v>
      </c>
      <c r="AA1435">
        <f t="shared" si="336"/>
        <v>20044</v>
      </c>
      <c r="AB1435">
        <f t="shared" si="337"/>
        <v>20121</v>
      </c>
      <c r="AC1435">
        <f t="shared" si="338"/>
        <v>20050</v>
      </c>
      <c r="AD1435">
        <f t="shared" si="339"/>
        <v>20062</v>
      </c>
      <c r="AE1435">
        <f t="shared" si="340"/>
        <v>20025</v>
      </c>
      <c r="AF1435">
        <f t="shared" si="341"/>
        <v>100076</v>
      </c>
      <c r="AG1435">
        <f t="shared" si="342"/>
        <v>100097</v>
      </c>
      <c r="AH1435">
        <f t="shared" si="343"/>
        <v>100001</v>
      </c>
      <c r="AI1435">
        <f t="shared" si="344"/>
        <v>100000</v>
      </c>
      <c r="AJ1435">
        <f t="shared" si="345"/>
        <v>100000</v>
      </c>
    </row>
    <row r="1436" spans="1:36" x14ac:dyDescent="0.3">
      <c r="A1436">
        <v>4261581552</v>
      </c>
      <c r="B1436">
        <v>1544308096</v>
      </c>
      <c r="C1436">
        <v>6627</v>
      </c>
      <c r="D1436" t="b">
        <v>1</v>
      </c>
      <c r="E1436">
        <v>91</v>
      </c>
      <c r="F1436">
        <v>26</v>
      </c>
      <c r="G1436">
        <v>72</v>
      </c>
      <c r="H1436">
        <v>7</v>
      </c>
      <c r="I1436">
        <v>4</v>
      </c>
      <c r="J1436">
        <v>44</v>
      </c>
      <c r="K1436">
        <v>77</v>
      </c>
      <c r="L1436">
        <v>50</v>
      </c>
      <c r="M1436">
        <v>100</v>
      </c>
      <c r="N1436">
        <v>97</v>
      </c>
      <c r="O1436">
        <v>113</v>
      </c>
      <c r="P1436">
        <v>76</v>
      </c>
      <c r="Q1436">
        <v>36</v>
      </c>
      <c r="R1436">
        <v>70</v>
      </c>
      <c r="T1436" t="str">
        <f>IF(ISERROR(MATCH('Analysis backend'!$M$1,E1436:N1436,0)),"",'Analysis backend'!$L$1)</f>
        <v>Phantom Assassin</v>
      </c>
      <c r="U1436" t="str">
        <f>IF(T1436='Analysis backend'!$L$1,IF(ISERROR(MATCH('Analysis backend'!$M$1,E1436:I1436,0)),"Dire","Radiant"),"")</f>
        <v>Dire</v>
      </c>
      <c r="V1436">
        <f t="shared" si="331"/>
        <v>2091</v>
      </c>
      <c r="W1436">
        <f t="shared" si="332"/>
        <v>2026</v>
      </c>
      <c r="X1436">
        <f t="shared" si="333"/>
        <v>2072</v>
      </c>
      <c r="Y1436">
        <f t="shared" si="334"/>
        <v>2007</v>
      </c>
      <c r="Z1436">
        <f t="shared" si="335"/>
        <v>2004</v>
      </c>
      <c r="AA1436">
        <f t="shared" si="336"/>
        <v>20044</v>
      </c>
      <c r="AB1436">
        <f t="shared" si="337"/>
        <v>20077</v>
      </c>
      <c r="AC1436">
        <f t="shared" si="338"/>
        <v>20050</v>
      </c>
      <c r="AD1436">
        <f t="shared" si="339"/>
        <v>20100</v>
      </c>
      <c r="AE1436">
        <f t="shared" si="340"/>
        <v>20097</v>
      </c>
      <c r="AF1436">
        <f t="shared" si="341"/>
        <v>100113</v>
      </c>
      <c r="AG1436">
        <f t="shared" si="342"/>
        <v>100076</v>
      </c>
      <c r="AH1436">
        <f t="shared" si="343"/>
        <v>100036</v>
      </c>
      <c r="AI1436">
        <f t="shared" si="344"/>
        <v>100070</v>
      </c>
      <c r="AJ1436">
        <f t="shared" si="345"/>
        <v>100000</v>
      </c>
    </row>
    <row r="1437" spans="1:36" x14ac:dyDescent="0.3">
      <c r="A1437">
        <v>4261600813</v>
      </c>
      <c r="B1437">
        <v>1544309504</v>
      </c>
      <c r="C1437">
        <v>6878</v>
      </c>
      <c r="D1437" t="b">
        <v>1</v>
      </c>
      <c r="E1437">
        <v>93</v>
      </c>
      <c r="F1437">
        <v>31</v>
      </c>
      <c r="G1437">
        <v>10</v>
      </c>
      <c r="H1437">
        <v>107</v>
      </c>
      <c r="I1437">
        <v>29</v>
      </c>
      <c r="J1437">
        <v>114</v>
      </c>
      <c r="K1437">
        <v>100</v>
      </c>
      <c r="L1437">
        <v>44</v>
      </c>
      <c r="M1437">
        <v>99</v>
      </c>
      <c r="N1437">
        <v>50</v>
      </c>
      <c r="O1437">
        <v>76</v>
      </c>
      <c r="P1437">
        <v>97</v>
      </c>
      <c r="T1437" t="str">
        <f>IF(ISERROR(MATCH('Analysis backend'!$M$1,E1437:N1437,0)),"",'Analysis backend'!$L$1)</f>
        <v>Phantom Assassin</v>
      </c>
      <c r="U1437" t="str">
        <f>IF(T1437='Analysis backend'!$L$1,IF(ISERROR(MATCH('Analysis backend'!$M$1,E1437:I1437,0)),"Dire","Radiant"),"")</f>
        <v>Dire</v>
      </c>
      <c r="V1437">
        <f t="shared" si="331"/>
        <v>2093</v>
      </c>
      <c r="W1437">
        <f t="shared" si="332"/>
        <v>2031</v>
      </c>
      <c r="X1437">
        <f t="shared" si="333"/>
        <v>2010</v>
      </c>
      <c r="Y1437">
        <f t="shared" si="334"/>
        <v>2107</v>
      </c>
      <c r="Z1437">
        <f t="shared" si="335"/>
        <v>2029</v>
      </c>
      <c r="AA1437">
        <f t="shared" si="336"/>
        <v>20114</v>
      </c>
      <c r="AB1437">
        <f t="shared" si="337"/>
        <v>20100</v>
      </c>
      <c r="AC1437">
        <f t="shared" si="338"/>
        <v>20044</v>
      </c>
      <c r="AD1437">
        <f t="shared" si="339"/>
        <v>20099</v>
      </c>
      <c r="AE1437">
        <f t="shared" si="340"/>
        <v>20050</v>
      </c>
      <c r="AF1437">
        <f t="shared" si="341"/>
        <v>100076</v>
      </c>
      <c r="AG1437">
        <f t="shared" si="342"/>
        <v>100097</v>
      </c>
      <c r="AH1437">
        <f t="shared" si="343"/>
        <v>100000</v>
      </c>
      <c r="AI1437">
        <f t="shared" si="344"/>
        <v>100000</v>
      </c>
      <c r="AJ1437">
        <f t="shared" si="345"/>
        <v>100000</v>
      </c>
    </row>
    <row r="1438" spans="1:36" x14ac:dyDescent="0.3">
      <c r="A1438">
        <v>4261598541</v>
      </c>
      <c r="B1438">
        <v>1544309376</v>
      </c>
      <c r="C1438">
        <v>6795</v>
      </c>
      <c r="D1438" t="b">
        <v>0</v>
      </c>
      <c r="E1438">
        <v>120</v>
      </c>
      <c r="F1438">
        <v>38</v>
      </c>
      <c r="G1438">
        <v>44</v>
      </c>
      <c r="H1438">
        <v>111</v>
      </c>
      <c r="I1438">
        <v>76</v>
      </c>
      <c r="J1438">
        <v>28</v>
      </c>
      <c r="K1438">
        <v>34</v>
      </c>
      <c r="L1438">
        <v>109</v>
      </c>
      <c r="M1438">
        <v>68</v>
      </c>
      <c r="N1438">
        <v>50</v>
      </c>
      <c r="O1438">
        <v>31</v>
      </c>
      <c r="P1438">
        <v>97</v>
      </c>
      <c r="Q1438">
        <v>82</v>
      </c>
      <c r="T1438" t="str">
        <f>IF(ISERROR(MATCH('Analysis backend'!$M$1,E1438:N1438,0)),"",'Analysis backend'!$L$1)</f>
        <v>Phantom Assassin</v>
      </c>
      <c r="U1438" t="str">
        <f>IF(T1438='Analysis backend'!$L$1,IF(ISERROR(MATCH('Analysis backend'!$M$1,E1438:I1438,0)),"Dire","Radiant"),"")</f>
        <v>Radiant</v>
      </c>
      <c r="V1438">
        <f t="shared" si="331"/>
        <v>1120</v>
      </c>
      <c r="W1438">
        <f t="shared" si="332"/>
        <v>1038</v>
      </c>
      <c r="X1438">
        <f t="shared" si="333"/>
        <v>1044</v>
      </c>
      <c r="Y1438">
        <f t="shared" si="334"/>
        <v>1111</v>
      </c>
      <c r="Z1438">
        <f t="shared" si="335"/>
        <v>1076</v>
      </c>
      <c r="AA1438">
        <f t="shared" si="336"/>
        <v>10028</v>
      </c>
      <c r="AB1438">
        <f t="shared" si="337"/>
        <v>10034</v>
      </c>
      <c r="AC1438">
        <f t="shared" si="338"/>
        <v>10109</v>
      </c>
      <c r="AD1438">
        <f t="shared" si="339"/>
        <v>10068</v>
      </c>
      <c r="AE1438">
        <f t="shared" si="340"/>
        <v>10050</v>
      </c>
      <c r="AF1438">
        <f t="shared" si="341"/>
        <v>100031</v>
      </c>
      <c r="AG1438">
        <f t="shared" si="342"/>
        <v>100097</v>
      </c>
      <c r="AH1438">
        <f t="shared" si="343"/>
        <v>100082</v>
      </c>
      <c r="AI1438">
        <f t="shared" si="344"/>
        <v>100000</v>
      </c>
      <c r="AJ1438">
        <f t="shared" si="345"/>
        <v>100000</v>
      </c>
    </row>
    <row r="1439" spans="1:36" x14ac:dyDescent="0.3">
      <c r="A1439">
        <v>4261599535</v>
      </c>
      <c r="B1439">
        <v>1544309376</v>
      </c>
      <c r="C1439">
        <v>6670</v>
      </c>
      <c r="D1439" t="b">
        <v>0</v>
      </c>
      <c r="E1439">
        <v>121</v>
      </c>
      <c r="F1439">
        <v>3</v>
      </c>
      <c r="G1439">
        <v>78</v>
      </c>
      <c r="H1439">
        <v>76</v>
      </c>
      <c r="I1439">
        <v>109</v>
      </c>
      <c r="J1439">
        <v>48</v>
      </c>
      <c r="K1439">
        <v>38</v>
      </c>
      <c r="L1439">
        <v>31</v>
      </c>
      <c r="M1439">
        <v>71</v>
      </c>
      <c r="N1439">
        <v>35</v>
      </c>
      <c r="O1439">
        <v>97</v>
      </c>
      <c r="P1439">
        <v>44</v>
      </c>
      <c r="Q1439">
        <v>80</v>
      </c>
      <c r="T1439" t="str">
        <f>IF(ISERROR(MATCH('Analysis backend'!$M$1,E1439:N1439,0)),"",'Analysis backend'!$L$1)</f>
        <v/>
      </c>
      <c r="U1439" t="str">
        <f>IF(T1439='Analysis backend'!$L$1,IF(ISERROR(MATCH('Analysis backend'!$M$1,E1439:I1439,0)),"Dire","Radiant"),"")</f>
        <v/>
      </c>
      <c r="V1439">
        <f t="shared" si="331"/>
        <v>1121</v>
      </c>
      <c r="W1439">
        <f t="shared" si="332"/>
        <v>1003</v>
      </c>
      <c r="X1439">
        <f t="shared" si="333"/>
        <v>1078</v>
      </c>
      <c r="Y1439">
        <f t="shared" si="334"/>
        <v>1076</v>
      </c>
      <c r="Z1439">
        <f t="shared" si="335"/>
        <v>1109</v>
      </c>
      <c r="AA1439">
        <f t="shared" si="336"/>
        <v>10048</v>
      </c>
      <c r="AB1439">
        <f t="shared" si="337"/>
        <v>10038</v>
      </c>
      <c r="AC1439">
        <f t="shared" si="338"/>
        <v>10031</v>
      </c>
      <c r="AD1439">
        <f t="shared" si="339"/>
        <v>10071</v>
      </c>
      <c r="AE1439">
        <f t="shared" si="340"/>
        <v>10035</v>
      </c>
      <c r="AF1439">
        <f t="shared" si="341"/>
        <v>100097</v>
      </c>
      <c r="AG1439">
        <f t="shared" si="342"/>
        <v>100044</v>
      </c>
      <c r="AH1439">
        <f t="shared" si="343"/>
        <v>100080</v>
      </c>
      <c r="AI1439">
        <f t="shared" si="344"/>
        <v>100000</v>
      </c>
      <c r="AJ1439">
        <f t="shared" si="345"/>
        <v>100000</v>
      </c>
    </row>
    <row r="1440" spans="1:36" x14ac:dyDescent="0.3">
      <c r="A1440">
        <v>4261614170</v>
      </c>
      <c r="B1440">
        <v>1544310400</v>
      </c>
      <c r="C1440">
        <v>7103</v>
      </c>
      <c r="D1440" t="b">
        <v>0</v>
      </c>
      <c r="E1440">
        <v>110</v>
      </c>
      <c r="F1440">
        <v>1</v>
      </c>
      <c r="G1440">
        <v>69</v>
      </c>
      <c r="H1440">
        <v>19</v>
      </c>
      <c r="I1440">
        <v>97</v>
      </c>
      <c r="J1440">
        <v>75</v>
      </c>
      <c r="K1440">
        <v>50</v>
      </c>
      <c r="L1440">
        <v>38</v>
      </c>
      <c r="M1440">
        <v>6</v>
      </c>
      <c r="N1440">
        <v>54</v>
      </c>
      <c r="O1440">
        <v>53</v>
      </c>
      <c r="P1440">
        <v>44</v>
      </c>
      <c r="T1440" t="str">
        <f>IF(ISERROR(MATCH('Analysis backend'!$M$1,E1440:N1440,0)),"",'Analysis backend'!$L$1)</f>
        <v/>
      </c>
      <c r="U1440" t="str">
        <f>IF(T1440='Analysis backend'!$L$1,IF(ISERROR(MATCH('Analysis backend'!$M$1,E1440:I1440,0)),"Dire","Radiant"),"")</f>
        <v/>
      </c>
      <c r="V1440">
        <f t="shared" si="331"/>
        <v>1110</v>
      </c>
      <c r="W1440">
        <f t="shared" si="332"/>
        <v>1001</v>
      </c>
      <c r="X1440">
        <f t="shared" si="333"/>
        <v>1069</v>
      </c>
      <c r="Y1440">
        <f t="shared" si="334"/>
        <v>1019</v>
      </c>
      <c r="Z1440">
        <f t="shared" si="335"/>
        <v>1097</v>
      </c>
      <c r="AA1440">
        <f t="shared" si="336"/>
        <v>10075</v>
      </c>
      <c r="AB1440">
        <f t="shared" si="337"/>
        <v>10050</v>
      </c>
      <c r="AC1440">
        <f t="shared" si="338"/>
        <v>10038</v>
      </c>
      <c r="AD1440">
        <f t="shared" si="339"/>
        <v>10006</v>
      </c>
      <c r="AE1440">
        <f t="shared" si="340"/>
        <v>10054</v>
      </c>
      <c r="AF1440">
        <f t="shared" si="341"/>
        <v>100053</v>
      </c>
      <c r="AG1440">
        <f t="shared" si="342"/>
        <v>100044</v>
      </c>
      <c r="AH1440">
        <f t="shared" si="343"/>
        <v>100000</v>
      </c>
      <c r="AI1440">
        <f t="shared" si="344"/>
        <v>100000</v>
      </c>
      <c r="AJ1440">
        <f t="shared" si="345"/>
        <v>100000</v>
      </c>
    </row>
    <row r="1441" spans="1:36" x14ac:dyDescent="0.3">
      <c r="A1441">
        <v>4261611817</v>
      </c>
      <c r="B1441">
        <v>1544310272</v>
      </c>
      <c r="C1441">
        <v>6899</v>
      </c>
      <c r="D1441" t="b">
        <v>0</v>
      </c>
      <c r="E1441">
        <v>16</v>
      </c>
      <c r="F1441">
        <v>90</v>
      </c>
      <c r="G1441">
        <v>109</v>
      </c>
      <c r="H1441">
        <v>101</v>
      </c>
      <c r="I1441">
        <v>114</v>
      </c>
      <c r="J1441">
        <v>111</v>
      </c>
      <c r="K1441">
        <v>62</v>
      </c>
      <c r="L1441">
        <v>44</v>
      </c>
      <c r="M1441">
        <v>55</v>
      </c>
      <c r="N1441">
        <v>76</v>
      </c>
      <c r="O1441">
        <v>82</v>
      </c>
      <c r="P1441">
        <v>91</v>
      </c>
      <c r="Q1441">
        <v>34</v>
      </c>
      <c r="T1441" t="str">
        <f>IF(ISERROR(MATCH('Analysis backend'!$M$1,E1441:N1441,0)),"",'Analysis backend'!$L$1)</f>
        <v>Phantom Assassin</v>
      </c>
      <c r="U1441" t="str">
        <f>IF(T1441='Analysis backend'!$L$1,IF(ISERROR(MATCH('Analysis backend'!$M$1,E1441:I1441,0)),"Dire","Radiant"),"")</f>
        <v>Dire</v>
      </c>
      <c r="V1441">
        <f t="shared" si="331"/>
        <v>1016</v>
      </c>
      <c r="W1441">
        <f t="shared" si="332"/>
        <v>1090</v>
      </c>
      <c r="X1441">
        <f t="shared" si="333"/>
        <v>1109</v>
      </c>
      <c r="Y1441">
        <f t="shared" si="334"/>
        <v>1101</v>
      </c>
      <c r="Z1441">
        <f t="shared" si="335"/>
        <v>1114</v>
      </c>
      <c r="AA1441">
        <f t="shared" si="336"/>
        <v>10111</v>
      </c>
      <c r="AB1441">
        <f t="shared" si="337"/>
        <v>10062</v>
      </c>
      <c r="AC1441">
        <f t="shared" si="338"/>
        <v>10044</v>
      </c>
      <c r="AD1441">
        <f t="shared" si="339"/>
        <v>10055</v>
      </c>
      <c r="AE1441">
        <f t="shared" si="340"/>
        <v>10076</v>
      </c>
      <c r="AF1441">
        <f t="shared" si="341"/>
        <v>100082</v>
      </c>
      <c r="AG1441">
        <f t="shared" si="342"/>
        <v>100091</v>
      </c>
      <c r="AH1441">
        <f t="shared" si="343"/>
        <v>100034</v>
      </c>
      <c r="AI1441">
        <f t="shared" si="344"/>
        <v>100000</v>
      </c>
      <c r="AJ1441">
        <f t="shared" si="345"/>
        <v>100000</v>
      </c>
    </row>
    <row r="1442" spans="1:36" x14ac:dyDescent="0.3">
      <c r="A1442">
        <v>4261607308</v>
      </c>
      <c r="B1442">
        <v>1544310016</v>
      </c>
      <c r="C1442">
        <v>6807</v>
      </c>
      <c r="D1442" t="b">
        <v>1</v>
      </c>
      <c r="E1442">
        <v>50</v>
      </c>
      <c r="F1442">
        <v>121</v>
      </c>
      <c r="G1442">
        <v>1</v>
      </c>
      <c r="H1442">
        <v>75</v>
      </c>
      <c r="I1442">
        <v>16</v>
      </c>
      <c r="J1442">
        <v>29</v>
      </c>
      <c r="K1442">
        <v>62</v>
      </c>
      <c r="L1442">
        <v>30</v>
      </c>
      <c r="M1442">
        <v>18</v>
      </c>
      <c r="N1442">
        <v>101</v>
      </c>
      <c r="O1442">
        <v>97</v>
      </c>
      <c r="P1442">
        <v>44</v>
      </c>
      <c r="Q1442">
        <v>86</v>
      </c>
      <c r="T1442" t="str">
        <f>IF(ISERROR(MATCH('Analysis backend'!$M$1,E1442:N1442,0)),"",'Analysis backend'!$L$1)</f>
        <v/>
      </c>
      <c r="U1442" t="str">
        <f>IF(T1442='Analysis backend'!$L$1,IF(ISERROR(MATCH('Analysis backend'!$M$1,E1442:I1442,0)),"Dire","Radiant"),"")</f>
        <v/>
      </c>
      <c r="V1442">
        <f t="shared" si="331"/>
        <v>2050</v>
      </c>
      <c r="W1442">
        <f t="shared" si="332"/>
        <v>2121</v>
      </c>
      <c r="X1442">
        <f t="shared" si="333"/>
        <v>2001</v>
      </c>
      <c r="Y1442">
        <f t="shared" si="334"/>
        <v>2075</v>
      </c>
      <c r="Z1442">
        <f t="shared" si="335"/>
        <v>2016</v>
      </c>
      <c r="AA1442">
        <f t="shared" si="336"/>
        <v>20029</v>
      </c>
      <c r="AB1442">
        <f t="shared" si="337"/>
        <v>20062</v>
      </c>
      <c r="AC1442">
        <f t="shared" si="338"/>
        <v>20030</v>
      </c>
      <c r="AD1442">
        <f t="shared" si="339"/>
        <v>20018</v>
      </c>
      <c r="AE1442">
        <f t="shared" si="340"/>
        <v>20101</v>
      </c>
      <c r="AF1442">
        <f t="shared" si="341"/>
        <v>100097</v>
      </c>
      <c r="AG1442">
        <f t="shared" si="342"/>
        <v>100044</v>
      </c>
      <c r="AH1442">
        <f t="shared" si="343"/>
        <v>100086</v>
      </c>
      <c r="AI1442">
        <f t="shared" si="344"/>
        <v>100000</v>
      </c>
      <c r="AJ1442">
        <f t="shared" si="345"/>
        <v>100000</v>
      </c>
    </row>
    <row r="1443" spans="1:36" x14ac:dyDescent="0.3">
      <c r="A1443">
        <v>4261610295</v>
      </c>
      <c r="B1443">
        <v>1544310272</v>
      </c>
      <c r="C1443">
        <v>5522</v>
      </c>
      <c r="D1443" t="b">
        <v>1</v>
      </c>
      <c r="E1443">
        <v>101</v>
      </c>
      <c r="F1443">
        <v>16</v>
      </c>
      <c r="G1443">
        <v>98</v>
      </c>
      <c r="H1443">
        <v>119</v>
      </c>
      <c r="I1443">
        <v>113</v>
      </c>
      <c r="J1443">
        <v>41</v>
      </c>
      <c r="K1443">
        <v>97</v>
      </c>
      <c r="L1443">
        <v>2</v>
      </c>
      <c r="M1443">
        <v>31</v>
      </c>
      <c r="N1443">
        <v>11</v>
      </c>
      <c r="O1443">
        <v>82</v>
      </c>
      <c r="P1443">
        <v>121</v>
      </c>
      <c r="Q1443">
        <v>109</v>
      </c>
      <c r="R1443">
        <v>78</v>
      </c>
      <c r="S1443">
        <v>19</v>
      </c>
      <c r="T1443" t="str">
        <f>IF(ISERROR(MATCH('Analysis backend'!$M$1,E1443:N1443,0)),"",'Analysis backend'!$L$1)</f>
        <v/>
      </c>
      <c r="U1443" t="str">
        <f>IF(T1443='Analysis backend'!$L$1,IF(ISERROR(MATCH('Analysis backend'!$M$1,E1443:I1443,0)),"Dire","Radiant"),"")</f>
        <v/>
      </c>
      <c r="V1443">
        <f t="shared" si="331"/>
        <v>2101</v>
      </c>
      <c r="W1443">
        <f t="shared" si="332"/>
        <v>2016</v>
      </c>
      <c r="X1443">
        <f t="shared" si="333"/>
        <v>2098</v>
      </c>
      <c r="Y1443">
        <f t="shared" si="334"/>
        <v>2119</v>
      </c>
      <c r="Z1443">
        <f t="shared" si="335"/>
        <v>2113</v>
      </c>
      <c r="AA1443">
        <f t="shared" si="336"/>
        <v>20041</v>
      </c>
      <c r="AB1443">
        <f t="shared" si="337"/>
        <v>20097</v>
      </c>
      <c r="AC1443">
        <f t="shared" si="338"/>
        <v>20002</v>
      </c>
      <c r="AD1443">
        <f t="shared" si="339"/>
        <v>20031</v>
      </c>
      <c r="AE1443">
        <f t="shared" si="340"/>
        <v>20011</v>
      </c>
      <c r="AF1443">
        <f t="shared" si="341"/>
        <v>100082</v>
      </c>
      <c r="AG1443">
        <f t="shared" si="342"/>
        <v>100121</v>
      </c>
      <c r="AH1443">
        <f t="shared" si="343"/>
        <v>100109</v>
      </c>
      <c r="AI1443">
        <f t="shared" si="344"/>
        <v>100078</v>
      </c>
      <c r="AJ1443">
        <f t="shared" si="345"/>
        <v>100019</v>
      </c>
    </row>
    <row r="1444" spans="1:36" x14ac:dyDescent="0.3">
      <c r="A1444">
        <v>4261619051</v>
      </c>
      <c r="B1444">
        <v>1544310912</v>
      </c>
      <c r="C1444">
        <v>6298</v>
      </c>
      <c r="D1444" t="b">
        <v>1</v>
      </c>
      <c r="E1444">
        <v>8</v>
      </c>
      <c r="F1444">
        <v>111</v>
      </c>
      <c r="G1444">
        <v>86</v>
      </c>
      <c r="H1444">
        <v>120</v>
      </c>
      <c r="I1444">
        <v>97</v>
      </c>
      <c r="J1444">
        <v>106</v>
      </c>
      <c r="K1444">
        <v>109</v>
      </c>
      <c r="L1444">
        <v>121</v>
      </c>
      <c r="M1444">
        <v>84</v>
      </c>
      <c r="N1444">
        <v>69</v>
      </c>
      <c r="O1444">
        <v>102</v>
      </c>
      <c r="P1444">
        <v>38</v>
      </c>
      <c r="Q1444">
        <v>44</v>
      </c>
      <c r="R1444">
        <v>110</v>
      </c>
      <c r="S1444">
        <v>14</v>
      </c>
      <c r="T1444" t="str">
        <f>IF(ISERROR(MATCH('Analysis backend'!$M$1,E1444:N1444,0)),"",'Analysis backend'!$L$1)</f>
        <v/>
      </c>
      <c r="U1444" t="str">
        <f>IF(T1444='Analysis backend'!$L$1,IF(ISERROR(MATCH('Analysis backend'!$M$1,E1444:I1444,0)),"Dire","Radiant"),"")</f>
        <v/>
      </c>
      <c r="V1444">
        <f t="shared" si="331"/>
        <v>2008</v>
      </c>
      <c r="W1444">
        <f t="shared" si="332"/>
        <v>2111</v>
      </c>
      <c r="X1444">
        <f t="shared" si="333"/>
        <v>2086</v>
      </c>
      <c r="Y1444">
        <f t="shared" si="334"/>
        <v>2120</v>
      </c>
      <c r="Z1444">
        <f t="shared" si="335"/>
        <v>2097</v>
      </c>
      <c r="AA1444">
        <f t="shared" si="336"/>
        <v>20106</v>
      </c>
      <c r="AB1444">
        <f t="shared" si="337"/>
        <v>20109</v>
      </c>
      <c r="AC1444">
        <f t="shared" si="338"/>
        <v>20121</v>
      </c>
      <c r="AD1444">
        <f t="shared" si="339"/>
        <v>20084</v>
      </c>
      <c r="AE1444">
        <f t="shared" si="340"/>
        <v>20069</v>
      </c>
      <c r="AF1444">
        <f t="shared" si="341"/>
        <v>100102</v>
      </c>
      <c r="AG1444">
        <f t="shared" si="342"/>
        <v>100038</v>
      </c>
      <c r="AH1444">
        <f t="shared" si="343"/>
        <v>100044</v>
      </c>
      <c r="AI1444">
        <f t="shared" si="344"/>
        <v>100110</v>
      </c>
      <c r="AJ1444">
        <f t="shared" si="345"/>
        <v>100014</v>
      </c>
    </row>
    <row r="1445" spans="1:36" x14ac:dyDescent="0.3">
      <c r="A1445">
        <v>4261619608</v>
      </c>
      <c r="B1445">
        <v>1544310912</v>
      </c>
      <c r="C1445">
        <v>7223</v>
      </c>
      <c r="D1445" t="b">
        <v>1</v>
      </c>
      <c r="E1445">
        <v>107</v>
      </c>
      <c r="F1445">
        <v>6</v>
      </c>
      <c r="G1445">
        <v>44</v>
      </c>
      <c r="H1445">
        <v>16</v>
      </c>
      <c r="I1445">
        <v>84</v>
      </c>
      <c r="J1445">
        <v>109</v>
      </c>
      <c r="K1445">
        <v>90</v>
      </c>
      <c r="L1445">
        <v>80</v>
      </c>
      <c r="M1445">
        <v>26</v>
      </c>
      <c r="N1445">
        <v>96</v>
      </c>
      <c r="O1445">
        <v>59</v>
      </c>
      <c r="P1445">
        <v>2</v>
      </c>
      <c r="Q1445">
        <v>97</v>
      </c>
      <c r="R1445">
        <v>61</v>
      </c>
      <c r="T1445" t="str">
        <f>IF(ISERROR(MATCH('Analysis backend'!$M$1,E1445:N1445,0)),"",'Analysis backend'!$L$1)</f>
        <v>Phantom Assassin</v>
      </c>
      <c r="U1445" t="str">
        <f>IF(T1445='Analysis backend'!$L$1,IF(ISERROR(MATCH('Analysis backend'!$M$1,E1445:I1445,0)),"Dire","Radiant"),"")</f>
        <v>Radiant</v>
      </c>
      <c r="V1445">
        <f t="shared" si="331"/>
        <v>2107</v>
      </c>
      <c r="W1445">
        <f t="shared" si="332"/>
        <v>2006</v>
      </c>
      <c r="X1445">
        <f t="shared" si="333"/>
        <v>2044</v>
      </c>
      <c r="Y1445">
        <f t="shared" si="334"/>
        <v>2016</v>
      </c>
      <c r="Z1445">
        <f t="shared" si="335"/>
        <v>2084</v>
      </c>
      <c r="AA1445">
        <f t="shared" si="336"/>
        <v>20109</v>
      </c>
      <c r="AB1445">
        <f t="shared" si="337"/>
        <v>20090</v>
      </c>
      <c r="AC1445">
        <f t="shared" si="338"/>
        <v>20080</v>
      </c>
      <c r="AD1445">
        <f t="shared" si="339"/>
        <v>20026</v>
      </c>
      <c r="AE1445">
        <f t="shared" si="340"/>
        <v>20096</v>
      </c>
      <c r="AF1445">
        <f t="shared" si="341"/>
        <v>100059</v>
      </c>
      <c r="AG1445">
        <f t="shared" si="342"/>
        <v>100002</v>
      </c>
      <c r="AH1445">
        <f t="shared" si="343"/>
        <v>100097</v>
      </c>
      <c r="AI1445">
        <f t="shared" si="344"/>
        <v>100061</v>
      </c>
      <c r="AJ1445">
        <f t="shared" si="345"/>
        <v>100000</v>
      </c>
    </row>
    <row r="1446" spans="1:36" x14ac:dyDescent="0.3">
      <c r="A1446">
        <v>4261618260</v>
      </c>
      <c r="B1446">
        <v>1544310912</v>
      </c>
      <c r="C1446">
        <v>5903</v>
      </c>
      <c r="D1446" t="b">
        <v>0</v>
      </c>
      <c r="E1446">
        <v>84</v>
      </c>
      <c r="F1446">
        <v>50</v>
      </c>
      <c r="G1446">
        <v>55</v>
      </c>
      <c r="H1446">
        <v>41</v>
      </c>
      <c r="I1446">
        <v>25</v>
      </c>
      <c r="J1446">
        <v>111</v>
      </c>
      <c r="K1446">
        <v>2</v>
      </c>
      <c r="L1446">
        <v>100</v>
      </c>
      <c r="M1446">
        <v>76</v>
      </c>
      <c r="N1446">
        <v>10</v>
      </c>
      <c r="O1446">
        <v>78</v>
      </c>
      <c r="P1446">
        <v>60</v>
      </c>
      <c r="Q1446">
        <v>121</v>
      </c>
      <c r="R1446">
        <v>16</v>
      </c>
      <c r="S1446">
        <v>97</v>
      </c>
      <c r="T1446" t="str">
        <f>IF(ISERROR(MATCH('Analysis backend'!$M$1,E1446:N1446,0)),"",'Analysis backend'!$L$1)</f>
        <v/>
      </c>
      <c r="U1446" t="str">
        <f>IF(T1446='Analysis backend'!$L$1,IF(ISERROR(MATCH('Analysis backend'!$M$1,E1446:I1446,0)),"Dire","Radiant"),"")</f>
        <v/>
      </c>
      <c r="V1446">
        <f t="shared" si="331"/>
        <v>1084</v>
      </c>
      <c r="W1446">
        <f t="shared" si="332"/>
        <v>1050</v>
      </c>
      <c r="X1446">
        <f t="shared" si="333"/>
        <v>1055</v>
      </c>
      <c r="Y1446">
        <f t="shared" si="334"/>
        <v>1041</v>
      </c>
      <c r="Z1446">
        <f t="shared" si="335"/>
        <v>1025</v>
      </c>
      <c r="AA1446">
        <f t="shared" si="336"/>
        <v>10111</v>
      </c>
      <c r="AB1446">
        <f t="shared" si="337"/>
        <v>10002</v>
      </c>
      <c r="AC1446">
        <f t="shared" si="338"/>
        <v>10100</v>
      </c>
      <c r="AD1446">
        <f t="shared" si="339"/>
        <v>10076</v>
      </c>
      <c r="AE1446">
        <f t="shared" si="340"/>
        <v>10010</v>
      </c>
      <c r="AF1446">
        <f t="shared" si="341"/>
        <v>100078</v>
      </c>
      <c r="AG1446">
        <f t="shared" si="342"/>
        <v>100060</v>
      </c>
      <c r="AH1446">
        <f t="shared" si="343"/>
        <v>100121</v>
      </c>
      <c r="AI1446">
        <f t="shared" si="344"/>
        <v>100016</v>
      </c>
      <c r="AJ1446">
        <f t="shared" si="345"/>
        <v>100097</v>
      </c>
    </row>
    <row r="1447" spans="1:36" x14ac:dyDescent="0.3">
      <c r="A1447">
        <v>4261617103</v>
      </c>
      <c r="B1447">
        <v>1544310656</v>
      </c>
      <c r="C1447">
        <v>6974</v>
      </c>
      <c r="D1447" t="b">
        <v>1</v>
      </c>
      <c r="E1447">
        <v>111</v>
      </c>
      <c r="F1447">
        <v>110</v>
      </c>
      <c r="G1447">
        <v>96</v>
      </c>
      <c r="H1447">
        <v>68</v>
      </c>
      <c r="I1447">
        <v>44</v>
      </c>
      <c r="J1447">
        <v>3</v>
      </c>
      <c r="K1447">
        <v>94</v>
      </c>
      <c r="L1447">
        <v>97</v>
      </c>
      <c r="M1447">
        <v>91</v>
      </c>
      <c r="N1447">
        <v>114</v>
      </c>
      <c r="O1447">
        <v>40</v>
      </c>
      <c r="P1447">
        <v>78</v>
      </c>
      <c r="T1447" t="str">
        <f>IF(ISERROR(MATCH('Analysis backend'!$M$1,E1447:N1447,0)),"",'Analysis backend'!$L$1)</f>
        <v>Phantom Assassin</v>
      </c>
      <c r="U1447" t="str">
        <f>IF(T1447='Analysis backend'!$L$1,IF(ISERROR(MATCH('Analysis backend'!$M$1,E1447:I1447,0)),"Dire","Radiant"),"")</f>
        <v>Radiant</v>
      </c>
      <c r="V1447">
        <f t="shared" si="331"/>
        <v>2111</v>
      </c>
      <c r="W1447">
        <f t="shared" si="332"/>
        <v>2110</v>
      </c>
      <c r="X1447">
        <f t="shared" si="333"/>
        <v>2096</v>
      </c>
      <c r="Y1447">
        <f t="shared" si="334"/>
        <v>2068</v>
      </c>
      <c r="Z1447">
        <f t="shared" si="335"/>
        <v>2044</v>
      </c>
      <c r="AA1447">
        <f t="shared" si="336"/>
        <v>20003</v>
      </c>
      <c r="AB1447">
        <f t="shared" si="337"/>
        <v>20094</v>
      </c>
      <c r="AC1447">
        <f t="shared" si="338"/>
        <v>20097</v>
      </c>
      <c r="AD1447">
        <f t="shared" si="339"/>
        <v>20091</v>
      </c>
      <c r="AE1447">
        <f t="shared" si="340"/>
        <v>20114</v>
      </c>
      <c r="AF1447">
        <f t="shared" si="341"/>
        <v>100040</v>
      </c>
      <c r="AG1447">
        <f t="shared" si="342"/>
        <v>100078</v>
      </c>
      <c r="AH1447">
        <f t="shared" si="343"/>
        <v>100000</v>
      </c>
      <c r="AI1447">
        <f t="shared" si="344"/>
        <v>100000</v>
      </c>
      <c r="AJ1447">
        <f t="shared" si="345"/>
        <v>100000</v>
      </c>
    </row>
    <row r="1448" spans="1:36" x14ac:dyDescent="0.3">
      <c r="A1448">
        <v>4261619718</v>
      </c>
      <c r="B1448">
        <v>1544310912</v>
      </c>
      <c r="C1448">
        <v>6917</v>
      </c>
      <c r="D1448" t="b">
        <v>1</v>
      </c>
      <c r="E1448">
        <v>97</v>
      </c>
      <c r="F1448">
        <v>64</v>
      </c>
      <c r="G1448">
        <v>14</v>
      </c>
      <c r="H1448">
        <v>109</v>
      </c>
      <c r="I1448">
        <v>4</v>
      </c>
      <c r="J1448">
        <v>44</v>
      </c>
      <c r="K1448">
        <v>50</v>
      </c>
      <c r="L1448">
        <v>114</v>
      </c>
      <c r="M1448">
        <v>86</v>
      </c>
      <c r="N1448">
        <v>55</v>
      </c>
      <c r="O1448">
        <v>88</v>
      </c>
      <c r="P1448">
        <v>59</v>
      </c>
      <c r="Q1448">
        <v>82</v>
      </c>
      <c r="T1448" t="str">
        <f>IF(ISERROR(MATCH('Analysis backend'!$M$1,E1448:N1448,0)),"",'Analysis backend'!$L$1)</f>
        <v>Phantom Assassin</v>
      </c>
      <c r="U1448" t="str">
        <f>IF(T1448='Analysis backend'!$L$1,IF(ISERROR(MATCH('Analysis backend'!$M$1,E1448:I1448,0)),"Dire","Radiant"),"")</f>
        <v>Dire</v>
      </c>
      <c r="V1448">
        <f t="shared" si="331"/>
        <v>2097</v>
      </c>
      <c r="W1448">
        <f t="shared" si="332"/>
        <v>2064</v>
      </c>
      <c r="X1448">
        <f t="shared" si="333"/>
        <v>2014</v>
      </c>
      <c r="Y1448">
        <f t="shared" si="334"/>
        <v>2109</v>
      </c>
      <c r="Z1448">
        <f t="shared" si="335"/>
        <v>2004</v>
      </c>
      <c r="AA1448">
        <f t="shared" si="336"/>
        <v>20044</v>
      </c>
      <c r="AB1448">
        <f t="shared" si="337"/>
        <v>20050</v>
      </c>
      <c r="AC1448">
        <f t="shared" si="338"/>
        <v>20114</v>
      </c>
      <c r="AD1448">
        <f t="shared" si="339"/>
        <v>20086</v>
      </c>
      <c r="AE1448">
        <f t="shared" si="340"/>
        <v>20055</v>
      </c>
      <c r="AF1448">
        <f t="shared" si="341"/>
        <v>100088</v>
      </c>
      <c r="AG1448">
        <f t="shared" si="342"/>
        <v>100059</v>
      </c>
      <c r="AH1448">
        <f t="shared" si="343"/>
        <v>100082</v>
      </c>
      <c r="AI1448">
        <f t="shared" si="344"/>
        <v>100000</v>
      </c>
      <c r="AJ1448">
        <f t="shared" si="345"/>
        <v>100000</v>
      </c>
    </row>
    <row r="1449" spans="1:36" x14ac:dyDescent="0.3">
      <c r="A1449">
        <v>4261623643</v>
      </c>
      <c r="B1449">
        <v>1544311168</v>
      </c>
      <c r="C1449">
        <v>7036</v>
      </c>
      <c r="D1449" t="b">
        <v>0</v>
      </c>
      <c r="E1449">
        <v>33</v>
      </c>
      <c r="F1449">
        <v>16</v>
      </c>
      <c r="G1449">
        <v>93</v>
      </c>
      <c r="H1449">
        <v>50</v>
      </c>
      <c r="I1449">
        <v>35</v>
      </c>
      <c r="J1449">
        <v>121</v>
      </c>
      <c r="K1449">
        <v>1</v>
      </c>
      <c r="L1449">
        <v>94</v>
      </c>
      <c r="M1449">
        <v>97</v>
      </c>
      <c r="N1449">
        <v>85</v>
      </c>
      <c r="O1449">
        <v>41</v>
      </c>
      <c r="P1449">
        <v>44</v>
      </c>
      <c r="Q1449">
        <v>6</v>
      </c>
      <c r="T1449" t="str">
        <f>IF(ISERROR(MATCH('Analysis backend'!$M$1,E1449:N1449,0)),"",'Analysis backend'!$L$1)</f>
        <v/>
      </c>
      <c r="U1449" t="str">
        <f>IF(T1449='Analysis backend'!$L$1,IF(ISERROR(MATCH('Analysis backend'!$M$1,E1449:I1449,0)),"Dire","Radiant"),"")</f>
        <v/>
      </c>
      <c r="V1449">
        <f t="shared" si="331"/>
        <v>1033</v>
      </c>
      <c r="W1449">
        <f t="shared" si="332"/>
        <v>1016</v>
      </c>
      <c r="X1449">
        <f t="shared" si="333"/>
        <v>1093</v>
      </c>
      <c r="Y1449">
        <f t="shared" si="334"/>
        <v>1050</v>
      </c>
      <c r="Z1449">
        <f t="shared" si="335"/>
        <v>1035</v>
      </c>
      <c r="AA1449">
        <f t="shared" si="336"/>
        <v>10121</v>
      </c>
      <c r="AB1449">
        <f t="shared" si="337"/>
        <v>10001</v>
      </c>
      <c r="AC1449">
        <f t="shared" si="338"/>
        <v>10094</v>
      </c>
      <c r="AD1449">
        <f t="shared" si="339"/>
        <v>10097</v>
      </c>
      <c r="AE1449">
        <f t="shared" si="340"/>
        <v>10085</v>
      </c>
      <c r="AF1449">
        <f t="shared" si="341"/>
        <v>100041</v>
      </c>
      <c r="AG1449">
        <f t="shared" si="342"/>
        <v>100044</v>
      </c>
      <c r="AH1449">
        <f t="shared" si="343"/>
        <v>100006</v>
      </c>
      <c r="AI1449">
        <f t="shared" si="344"/>
        <v>100000</v>
      </c>
      <c r="AJ1449">
        <f t="shared" si="345"/>
        <v>100000</v>
      </c>
    </row>
    <row r="1450" spans="1:36" x14ac:dyDescent="0.3">
      <c r="A1450">
        <v>4261634511</v>
      </c>
      <c r="B1450">
        <v>1544312064</v>
      </c>
      <c r="C1450">
        <v>7103</v>
      </c>
      <c r="D1450" t="b">
        <v>1</v>
      </c>
      <c r="E1450">
        <v>6</v>
      </c>
      <c r="F1450">
        <v>100</v>
      </c>
      <c r="G1450">
        <v>2</v>
      </c>
      <c r="H1450">
        <v>31</v>
      </c>
      <c r="I1450">
        <v>80</v>
      </c>
      <c r="J1450">
        <v>97</v>
      </c>
      <c r="K1450">
        <v>59</v>
      </c>
      <c r="L1450">
        <v>111</v>
      </c>
      <c r="M1450">
        <v>45</v>
      </c>
      <c r="N1450">
        <v>44</v>
      </c>
      <c r="O1450">
        <v>93</v>
      </c>
      <c r="T1450" t="str">
        <f>IF(ISERROR(MATCH('Analysis backend'!$M$1,E1450:N1450,0)),"",'Analysis backend'!$L$1)</f>
        <v>Phantom Assassin</v>
      </c>
      <c r="U1450" t="str">
        <f>IF(T1450='Analysis backend'!$L$1,IF(ISERROR(MATCH('Analysis backend'!$M$1,E1450:I1450,0)),"Dire","Radiant"),"")</f>
        <v>Dire</v>
      </c>
      <c r="V1450">
        <f t="shared" si="331"/>
        <v>2006</v>
      </c>
      <c r="W1450">
        <f t="shared" si="332"/>
        <v>2100</v>
      </c>
      <c r="X1450">
        <f t="shared" si="333"/>
        <v>2002</v>
      </c>
      <c r="Y1450">
        <f t="shared" si="334"/>
        <v>2031</v>
      </c>
      <c r="Z1450">
        <f t="shared" si="335"/>
        <v>2080</v>
      </c>
      <c r="AA1450">
        <f t="shared" si="336"/>
        <v>20097</v>
      </c>
      <c r="AB1450">
        <f t="shared" si="337"/>
        <v>20059</v>
      </c>
      <c r="AC1450">
        <f t="shared" si="338"/>
        <v>20111</v>
      </c>
      <c r="AD1450">
        <f t="shared" si="339"/>
        <v>20045</v>
      </c>
      <c r="AE1450">
        <f t="shared" si="340"/>
        <v>20044</v>
      </c>
      <c r="AF1450">
        <f t="shared" si="341"/>
        <v>100093</v>
      </c>
      <c r="AG1450">
        <f t="shared" si="342"/>
        <v>100000</v>
      </c>
      <c r="AH1450">
        <f t="shared" si="343"/>
        <v>100000</v>
      </c>
      <c r="AI1450">
        <f t="shared" si="344"/>
        <v>100000</v>
      </c>
      <c r="AJ1450">
        <f t="shared" si="345"/>
        <v>100000</v>
      </c>
    </row>
    <row r="1451" spans="1:36" x14ac:dyDescent="0.3">
      <c r="A1451">
        <v>4261619718</v>
      </c>
      <c r="B1451">
        <v>1544310912</v>
      </c>
      <c r="C1451">
        <v>6917</v>
      </c>
      <c r="D1451" t="b">
        <v>1</v>
      </c>
      <c r="E1451">
        <v>97</v>
      </c>
      <c r="F1451">
        <v>64</v>
      </c>
      <c r="G1451">
        <v>14</v>
      </c>
      <c r="H1451">
        <v>109</v>
      </c>
      <c r="I1451">
        <v>4</v>
      </c>
      <c r="J1451">
        <v>44</v>
      </c>
      <c r="K1451">
        <v>50</v>
      </c>
      <c r="L1451">
        <v>114</v>
      </c>
      <c r="M1451">
        <v>86</v>
      </c>
      <c r="N1451">
        <v>55</v>
      </c>
      <c r="O1451">
        <v>88</v>
      </c>
      <c r="P1451">
        <v>59</v>
      </c>
      <c r="Q1451">
        <v>82</v>
      </c>
      <c r="T1451" t="str">
        <f>IF(ISERROR(MATCH('Analysis backend'!$M$1,E1451:N1451,0)),"",'Analysis backend'!$L$1)</f>
        <v>Phantom Assassin</v>
      </c>
      <c r="U1451" t="str">
        <f>IF(T1451='Analysis backend'!$L$1,IF(ISERROR(MATCH('Analysis backend'!$M$1,E1451:I1451,0)),"Dire","Radiant"),"")</f>
        <v>Dire</v>
      </c>
      <c r="V1451">
        <f t="shared" si="331"/>
        <v>2097</v>
      </c>
      <c r="W1451">
        <f t="shared" si="332"/>
        <v>2064</v>
      </c>
      <c r="X1451">
        <f t="shared" si="333"/>
        <v>2014</v>
      </c>
      <c r="Y1451">
        <f t="shared" si="334"/>
        <v>2109</v>
      </c>
      <c r="Z1451">
        <f t="shared" si="335"/>
        <v>2004</v>
      </c>
      <c r="AA1451">
        <f t="shared" si="336"/>
        <v>20044</v>
      </c>
      <c r="AB1451">
        <f t="shared" si="337"/>
        <v>20050</v>
      </c>
      <c r="AC1451">
        <f t="shared" si="338"/>
        <v>20114</v>
      </c>
      <c r="AD1451">
        <f t="shared" si="339"/>
        <v>20086</v>
      </c>
      <c r="AE1451">
        <f t="shared" si="340"/>
        <v>20055</v>
      </c>
      <c r="AF1451">
        <f t="shared" si="341"/>
        <v>100088</v>
      </c>
      <c r="AG1451">
        <f t="shared" si="342"/>
        <v>100059</v>
      </c>
      <c r="AH1451">
        <f t="shared" si="343"/>
        <v>100082</v>
      </c>
      <c r="AI1451">
        <f t="shared" si="344"/>
        <v>100000</v>
      </c>
      <c r="AJ1451">
        <f t="shared" si="345"/>
        <v>100000</v>
      </c>
    </row>
    <row r="1452" spans="1:36" x14ac:dyDescent="0.3">
      <c r="A1452">
        <v>4261642069</v>
      </c>
      <c r="B1452">
        <v>1544312704</v>
      </c>
      <c r="C1452">
        <v>7216</v>
      </c>
      <c r="D1452" t="b">
        <v>0</v>
      </c>
      <c r="E1452">
        <v>100</v>
      </c>
      <c r="F1452">
        <v>120</v>
      </c>
      <c r="G1452">
        <v>27</v>
      </c>
      <c r="H1452">
        <v>45</v>
      </c>
      <c r="I1452">
        <v>44</v>
      </c>
      <c r="J1452">
        <v>97</v>
      </c>
      <c r="K1452">
        <v>50</v>
      </c>
      <c r="L1452">
        <v>114</v>
      </c>
      <c r="M1452">
        <v>103</v>
      </c>
      <c r="N1452">
        <v>93</v>
      </c>
      <c r="O1452">
        <v>6</v>
      </c>
      <c r="P1452">
        <v>80</v>
      </c>
      <c r="Q1452">
        <v>59</v>
      </c>
      <c r="R1452">
        <v>82</v>
      </c>
      <c r="T1452" t="str">
        <f>IF(ISERROR(MATCH('Analysis backend'!$M$1,E1452:N1452,0)),"",'Analysis backend'!$L$1)</f>
        <v>Phantom Assassin</v>
      </c>
      <c r="U1452" t="str">
        <f>IF(T1452='Analysis backend'!$L$1,IF(ISERROR(MATCH('Analysis backend'!$M$1,E1452:I1452,0)),"Dire","Radiant"),"")</f>
        <v>Radiant</v>
      </c>
      <c r="V1452">
        <f t="shared" si="331"/>
        <v>1100</v>
      </c>
      <c r="W1452">
        <f t="shared" si="332"/>
        <v>1120</v>
      </c>
      <c r="X1452">
        <f t="shared" si="333"/>
        <v>1027</v>
      </c>
      <c r="Y1452">
        <f t="shared" si="334"/>
        <v>1045</v>
      </c>
      <c r="Z1452">
        <f t="shared" si="335"/>
        <v>1044</v>
      </c>
      <c r="AA1452">
        <f t="shared" si="336"/>
        <v>10097</v>
      </c>
      <c r="AB1452">
        <f t="shared" si="337"/>
        <v>10050</v>
      </c>
      <c r="AC1452">
        <f t="shared" si="338"/>
        <v>10114</v>
      </c>
      <c r="AD1452">
        <f t="shared" si="339"/>
        <v>10103</v>
      </c>
      <c r="AE1452">
        <f t="shared" si="340"/>
        <v>10093</v>
      </c>
      <c r="AF1452">
        <f t="shared" si="341"/>
        <v>100006</v>
      </c>
      <c r="AG1452">
        <f t="shared" si="342"/>
        <v>100080</v>
      </c>
      <c r="AH1452">
        <f t="shared" si="343"/>
        <v>100059</v>
      </c>
      <c r="AI1452">
        <f t="shared" si="344"/>
        <v>100082</v>
      </c>
      <c r="AJ1452">
        <f t="shared" si="345"/>
        <v>100000</v>
      </c>
    </row>
    <row r="1453" spans="1:36" x14ac:dyDescent="0.3">
      <c r="A1453">
        <v>4261641370</v>
      </c>
      <c r="B1453">
        <v>1544312704</v>
      </c>
      <c r="C1453">
        <v>5820</v>
      </c>
      <c r="D1453" t="b">
        <v>1</v>
      </c>
      <c r="E1453">
        <v>22</v>
      </c>
      <c r="F1453">
        <v>109</v>
      </c>
      <c r="G1453">
        <v>29</v>
      </c>
      <c r="H1453">
        <v>97</v>
      </c>
      <c r="I1453">
        <v>50</v>
      </c>
      <c r="J1453">
        <v>101</v>
      </c>
      <c r="K1453">
        <v>78</v>
      </c>
      <c r="L1453">
        <v>73</v>
      </c>
      <c r="M1453">
        <v>31</v>
      </c>
      <c r="N1453">
        <v>44</v>
      </c>
      <c r="O1453">
        <v>34</v>
      </c>
      <c r="P1453">
        <v>66</v>
      </c>
      <c r="Q1453">
        <v>113</v>
      </c>
      <c r="R1453">
        <v>100</v>
      </c>
      <c r="S1453">
        <v>45</v>
      </c>
      <c r="T1453" t="str">
        <f>IF(ISERROR(MATCH('Analysis backend'!$M$1,E1453:N1453,0)),"",'Analysis backend'!$L$1)</f>
        <v>Phantom Assassin</v>
      </c>
      <c r="U1453" t="str">
        <f>IF(T1453='Analysis backend'!$L$1,IF(ISERROR(MATCH('Analysis backend'!$M$1,E1453:I1453,0)),"Dire","Radiant"),"")</f>
        <v>Dire</v>
      </c>
      <c r="V1453">
        <f t="shared" si="331"/>
        <v>2022</v>
      </c>
      <c r="W1453">
        <f t="shared" si="332"/>
        <v>2109</v>
      </c>
      <c r="X1453">
        <f t="shared" si="333"/>
        <v>2029</v>
      </c>
      <c r="Y1453">
        <f t="shared" si="334"/>
        <v>2097</v>
      </c>
      <c r="Z1453">
        <f t="shared" si="335"/>
        <v>2050</v>
      </c>
      <c r="AA1453">
        <f t="shared" si="336"/>
        <v>20101</v>
      </c>
      <c r="AB1453">
        <f t="shared" si="337"/>
        <v>20078</v>
      </c>
      <c r="AC1453">
        <f t="shared" si="338"/>
        <v>20073</v>
      </c>
      <c r="AD1453">
        <f t="shared" si="339"/>
        <v>20031</v>
      </c>
      <c r="AE1453">
        <f t="shared" si="340"/>
        <v>20044</v>
      </c>
      <c r="AF1453">
        <f t="shared" si="341"/>
        <v>100034</v>
      </c>
      <c r="AG1453">
        <f t="shared" si="342"/>
        <v>100066</v>
      </c>
      <c r="AH1453">
        <f t="shared" si="343"/>
        <v>100113</v>
      </c>
      <c r="AI1453">
        <f t="shared" si="344"/>
        <v>100100</v>
      </c>
      <c r="AJ1453">
        <f t="shared" si="345"/>
        <v>100045</v>
      </c>
    </row>
    <row r="1454" spans="1:36" x14ac:dyDescent="0.3">
      <c r="A1454">
        <v>4261650109</v>
      </c>
      <c r="B1454">
        <v>1544313344</v>
      </c>
      <c r="C1454">
        <v>7077</v>
      </c>
      <c r="D1454" t="b">
        <v>0</v>
      </c>
      <c r="E1454">
        <v>111</v>
      </c>
      <c r="F1454">
        <v>36</v>
      </c>
      <c r="G1454">
        <v>101</v>
      </c>
      <c r="H1454">
        <v>97</v>
      </c>
      <c r="I1454">
        <v>114</v>
      </c>
      <c r="J1454">
        <v>59</v>
      </c>
      <c r="K1454">
        <v>29</v>
      </c>
      <c r="L1454">
        <v>6</v>
      </c>
      <c r="M1454">
        <v>108</v>
      </c>
      <c r="N1454">
        <v>100</v>
      </c>
      <c r="O1454">
        <v>121</v>
      </c>
      <c r="P1454">
        <v>1</v>
      </c>
      <c r="T1454" t="str">
        <f>IF(ISERROR(MATCH('Analysis backend'!$M$1,E1454:N1454,0)),"",'Analysis backend'!$L$1)</f>
        <v/>
      </c>
      <c r="U1454" t="str">
        <f>IF(T1454='Analysis backend'!$L$1,IF(ISERROR(MATCH('Analysis backend'!$M$1,E1454:I1454,0)),"Dire","Radiant"),"")</f>
        <v/>
      </c>
      <c r="V1454">
        <f t="shared" si="331"/>
        <v>1111</v>
      </c>
      <c r="W1454">
        <f t="shared" si="332"/>
        <v>1036</v>
      </c>
      <c r="X1454">
        <f t="shared" si="333"/>
        <v>1101</v>
      </c>
      <c r="Y1454">
        <f t="shared" si="334"/>
        <v>1097</v>
      </c>
      <c r="Z1454">
        <f t="shared" si="335"/>
        <v>1114</v>
      </c>
      <c r="AA1454">
        <f t="shared" si="336"/>
        <v>10059</v>
      </c>
      <c r="AB1454">
        <f t="shared" si="337"/>
        <v>10029</v>
      </c>
      <c r="AC1454">
        <f t="shared" si="338"/>
        <v>10006</v>
      </c>
      <c r="AD1454">
        <f t="shared" si="339"/>
        <v>10108</v>
      </c>
      <c r="AE1454">
        <f t="shared" si="340"/>
        <v>10100</v>
      </c>
      <c r="AF1454">
        <f t="shared" si="341"/>
        <v>100121</v>
      </c>
      <c r="AG1454">
        <f t="shared" si="342"/>
        <v>100001</v>
      </c>
      <c r="AH1454">
        <f t="shared" si="343"/>
        <v>100000</v>
      </c>
      <c r="AI1454">
        <f t="shared" si="344"/>
        <v>100000</v>
      </c>
      <c r="AJ1454">
        <f t="shared" si="345"/>
        <v>100000</v>
      </c>
    </row>
    <row r="1455" spans="1:36" x14ac:dyDescent="0.3">
      <c r="A1455">
        <v>4261653539</v>
      </c>
      <c r="B1455">
        <v>1544313728</v>
      </c>
      <c r="C1455">
        <v>5918</v>
      </c>
      <c r="D1455" t="b">
        <v>0</v>
      </c>
      <c r="E1455">
        <v>80</v>
      </c>
      <c r="F1455">
        <v>53</v>
      </c>
      <c r="G1455">
        <v>86</v>
      </c>
      <c r="H1455">
        <v>2</v>
      </c>
      <c r="I1455">
        <v>111</v>
      </c>
      <c r="J1455">
        <v>45</v>
      </c>
      <c r="K1455">
        <v>97</v>
      </c>
      <c r="L1455">
        <v>93</v>
      </c>
      <c r="M1455">
        <v>27</v>
      </c>
      <c r="N1455">
        <v>55</v>
      </c>
      <c r="O1455">
        <v>78</v>
      </c>
      <c r="P1455">
        <v>90</v>
      </c>
      <c r="Q1455">
        <v>121</v>
      </c>
      <c r="R1455">
        <v>21</v>
      </c>
      <c r="S1455">
        <v>16</v>
      </c>
      <c r="T1455" t="str">
        <f>IF(ISERROR(MATCH('Analysis backend'!$M$1,E1455:N1455,0)),"",'Analysis backend'!$L$1)</f>
        <v/>
      </c>
      <c r="U1455" t="str">
        <f>IF(T1455='Analysis backend'!$L$1,IF(ISERROR(MATCH('Analysis backend'!$M$1,E1455:I1455,0)),"Dire","Radiant"),"")</f>
        <v/>
      </c>
      <c r="V1455">
        <f t="shared" si="331"/>
        <v>1080</v>
      </c>
      <c r="W1455">
        <f t="shared" si="332"/>
        <v>1053</v>
      </c>
      <c r="X1455">
        <f t="shared" si="333"/>
        <v>1086</v>
      </c>
      <c r="Y1455">
        <f t="shared" si="334"/>
        <v>1002</v>
      </c>
      <c r="Z1455">
        <f t="shared" si="335"/>
        <v>1111</v>
      </c>
      <c r="AA1455">
        <f t="shared" si="336"/>
        <v>10045</v>
      </c>
      <c r="AB1455">
        <f t="shared" si="337"/>
        <v>10097</v>
      </c>
      <c r="AC1455">
        <f t="shared" si="338"/>
        <v>10093</v>
      </c>
      <c r="AD1455">
        <f t="shared" si="339"/>
        <v>10027</v>
      </c>
      <c r="AE1455">
        <f t="shared" si="340"/>
        <v>10055</v>
      </c>
      <c r="AF1455">
        <f t="shared" si="341"/>
        <v>100078</v>
      </c>
      <c r="AG1455">
        <f t="shared" si="342"/>
        <v>100090</v>
      </c>
      <c r="AH1455">
        <f t="shared" si="343"/>
        <v>100121</v>
      </c>
      <c r="AI1455">
        <f t="shared" si="344"/>
        <v>100021</v>
      </c>
      <c r="AJ1455">
        <f t="shared" si="345"/>
        <v>100016</v>
      </c>
    </row>
    <row r="1456" spans="1:36" x14ac:dyDescent="0.3">
      <c r="A1456">
        <v>4261657301</v>
      </c>
      <c r="B1456">
        <v>1544314112</v>
      </c>
      <c r="C1456">
        <v>5814</v>
      </c>
      <c r="D1456" t="b">
        <v>1</v>
      </c>
      <c r="E1456">
        <v>2</v>
      </c>
      <c r="F1456">
        <v>86</v>
      </c>
      <c r="G1456">
        <v>109</v>
      </c>
      <c r="H1456">
        <v>76</v>
      </c>
      <c r="I1456">
        <v>96</v>
      </c>
      <c r="J1456">
        <v>16</v>
      </c>
      <c r="K1456">
        <v>107</v>
      </c>
      <c r="L1456">
        <v>110</v>
      </c>
      <c r="M1456">
        <v>1</v>
      </c>
      <c r="N1456">
        <v>50</v>
      </c>
      <c r="O1456">
        <v>121</v>
      </c>
      <c r="P1456">
        <v>97</v>
      </c>
      <c r="Q1456">
        <v>78</v>
      </c>
      <c r="R1456">
        <v>112</v>
      </c>
      <c r="S1456">
        <v>44</v>
      </c>
      <c r="T1456" t="str">
        <f>IF(ISERROR(MATCH('Analysis backend'!$M$1,E1456:N1456,0)),"",'Analysis backend'!$L$1)</f>
        <v/>
      </c>
      <c r="U1456" t="str">
        <f>IF(T1456='Analysis backend'!$L$1,IF(ISERROR(MATCH('Analysis backend'!$M$1,E1456:I1456,0)),"Dire","Radiant"),"")</f>
        <v/>
      </c>
      <c r="V1456">
        <f t="shared" si="331"/>
        <v>2002</v>
      </c>
      <c r="W1456">
        <f t="shared" si="332"/>
        <v>2086</v>
      </c>
      <c r="X1456">
        <f t="shared" si="333"/>
        <v>2109</v>
      </c>
      <c r="Y1456">
        <f t="shared" si="334"/>
        <v>2076</v>
      </c>
      <c r="Z1456">
        <f t="shared" si="335"/>
        <v>2096</v>
      </c>
      <c r="AA1456">
        <f t="shared" si="336"/>
        <v>20016</v>
      </c>
      <c r="AB1456">
        <f t="shared" si="337"/>
        <v>20107</v>
      </c>
      <c r="AC1456">
        <f t="shared" si="338"/>
        <v>20110</v>
      </c>
      <c r="AD1456">
        <f t="shared" si="339"/>
        <v>20001</v>
      </c>
      <c r="AE1456">
        <f t="shared" si="340"/>
        <v>20050</v>
      </c>
      <c r="AF1456">
        <f t="shared" si="341"/>
        <v>100121</v>
      </c>
      <c r="AG1456">
        <f t="shared" si="342"/>
        <v>100097</v>
      </c>
      <c r="AH1456">
        <f t="shared" si="343"/>
        <v>100078</v>
      </c>
      <c r="AI1456">
        <f t="shared" si="344"/>
        <v>100112</v>
      </c>
      <c r="AJ1456">
        <f t="shared" si="345"/>
        <v>100044</v>
      </c>
    </row>
    <row r="1457" spans="1:36" x14ac:dyDescent="0.3">
      <c r="A1457">
        <v>4261656390</v>
      </c>
      <c r="B1457">
        <v>1544313856</v>
      </c>
      <c r="C1457">
        <v>6947</v>
      </c>
      <c r="D1457" t="b">
        <v>0</v>
      </c>
      <c r="E1457">
        <v>31</v>
      </c>
      <c r="F1457">
        <v>109</v>
      </c>
      <c r="G1457">
        <v>13</v>
      </c>
      <c r="H1457">
        <v>38</v>
      </c>
      <c r="I1457">
        <v>121</v>
      </c>
      <c r="J1457">
        <v>2</v>
      </c>
      <c r="K1457">
        <v>100</v>
      </c>
      <c r="L1457">
        <v>50</v>
      </c>
      <c r="M1457">
        <v>45</v>
      </c>
      <c r="N1457">
        <v>44</v>
      </c>
      <c r="O1457">
        <v>78</v>
      </c>
      <c r="P1457">
        <v>97</v>
      </c>
      <c r="Q1457">
        <v>59</v>
      </c>
      <c r="T1457" t="str">
        <f>IF(ISERROR(MATCH('Analysis backend'!$M$1,E1457:N1457,0)),"",'Analysis backend'!$L$1)</f>
        <v>Phantom Assassin</v>
      </c>
      <c r="U1457" t="str">
        <f>IF(T1457='Analysis backend'!$L$1,IF(ISERROR(MATCH('Analysis backend'!$M$1,E1457:I1457,0)),"Dire","Radiant"),"")</f>
        <v>Dire</v>
      </c>
      <c r="V1457">
        <f t="shared" si="331"/>
        <v>1031</v>
      </c>
      <c r="W1457">
        <f t="shared" si="332"/>
        <v>1109</v>
      </c>
      <c r="X1457">
        <f t="shared" si="333"/>
        <v>1013</v>
      </c>
      <c r="Y1457">
        <f t="shared" si="334"/>
        <v>1038</v>
      </c>
      <c r="Z1457">
        <f t="shared" si="335"/>
        <v>1121</v>
      </c>
      <c r="AA1457">
        <f t="shared" si="336"/>
        <v>10002</v>
      </c>
      <c r="AB1457">
        <f t="shared" si="337"/>
        <v>10100</v>
      </c>
      <c r="AC1457">
        <f t="shared" si="338"/>
        <v>10050</v>
      </c>
      <c r="AD1457">
        <f t="shared" si="339"/>
        <v>10045</v>
      </c>
      <c r="AE1457">
        <f t="shared" si="340"/>
        <v>10044</v>
      </c>
      <c r="AF1457">
        <f t="shared" si="341"/>
        <v>100078</v>
      </c>
      <c r="AG1457">
        <f t="shared" si="342"/>
        <v>100097</v>
      </c>
      <c r="AH1457">
        <f t="shared" si="343"/>
        <v>100059</v>
      </c>
      <c r="AI1457">
        <f t="shared" si="344"/>
        <v>100000</v>
      </c>
      <c r="AJ1457">
        <f t="shared" si="345"/>
        <v>100000</v>
      </c>
    </row>
    <row r="1458" spans="1:36" x14ac:dyDescent="0.3">
      <c r="A1458">
        <v>4261656121</v>
      </c>
      <c r="B1458">
        <v>1544313856</v>
      </c>
      <c r="C1458">
        <v>6920</v>
      </c>
      <c r="D1458" t="b">
        <v>0</v>
      </c>
      <c r="E1458">
        <v>82</v>
      </c>
      <c r="F1458">
        <v>4</v>
      </c>
      <c r="G1458">
        <v>104</v>
      </c>
      <c r="H1458">
        <v>101</v>
      </c>
      <c r="I1458">
        <v>111</v>
      </c>
      <c r="J1458">
        <v>38</v>
      </c>
      <c r="K1458">
        <v>121</v>
      </c>
      <c r="L1458">
        <v>95</v>
      </c>
      <c r="M1458">
        <v>31</v>
      </c>
      <c r="N1458">
        <v>86</v>
      </c>
      <c r="O1458">
        <v>44</v>
      </c>
      <c r="P1458">
        <v>97</v>
      </c>
      <c r="T1458" t="str">
        <f>IF(ISERROR(MATCH('Analysis backend'!$M$1,E1458:N1458,0)),"",'Analysis backend'!$L$1)</f>
        <v/>
      </c>
      <c r="U1458" t="str">
        <f>IF(T1458='Analysis backend'!$L$1,IF(ISERROR(MATCH('Analysis backend'!$M$1,E1458:I1458,0)),"Dire","Radiant"),"")</f>
        <v/>
      </c>
      <c r="V1458">
        <f t="shared" si="331"/>
        <v>1082</v>
      </c>
      <c r="W1458">
        <f t="shared" si="332"/>
        <v>1004</v>
      </c>
      <c r="X1458">
        <f t="shared" si="333"/>
        <v>1104</v>
      </c>
      <c r="Y1458">
        <f t="shared" si="334"/>
        <v>1101</v>
      </c>
      <c r="Z1458">
        <f t="shared" si="335"/>
        <v>1111</v>
      </c>
      <c r="AA1458">
        <f t="shared" si="336"/>
        <v>10038</v>
      </c>
      <c r="AB1458">
        <f t="shared" si="337"/>
        <v>10121</v>
      </c>
      <c r="AC1458">
        <f t="shared" si="338"/>
        <v>10095</v>
      </c>
      <c r="AD1458">
        <f t="shared" si="339"/>
        <v>10031</v>
      </c>
      <c r="AE1458">
        <f t="shared" si="340"/>
        <v>10086</v>
      </c>
      <c r="AF1458">
        <f t="shared" si="341"/>
        <v>100044</v>
      </c>
      <c r="AG1458">
        <f t="shared" si="342"/>
        <v>100097</v>
      </c>
      <c r="AH1458">
        <f t="shared" si="343"/>
        <v>100000</v>
      </c>
      <c r="AI1458">
        <f t="shared" si="344"/>
        <v>100000</v>
      </c>
      <c r="AJ1458">
        <f t="shared" si="345"/>
        <v>100000</v>
      </c>
    </row>
    <row r="1459" spans="1:36" x14ac:dyDescent="0.3">
      <c r="A1459">
        <v>4261659703</v>
      </c>
      <c r="B1459">
        <v>1544314112</v>
      </c>
      <c r="C1459">
        <v>7160</v>
      </c>
      <c r="D1459" t="b">
        <v>0</v>
      </c>
      <c r="E1459">
        <v>16</v>
      </c>
      <c r="F1459">
        <v>97</v>
      </c>
      <c r="G1459">
        <v>62</v>
      </c>
      <c r="H1459">
        <v>45</v>
      </c>
      <c r="I1459">
        <v>86</v>
      </c>
      <c r="J1459">
        <v>101</v>
      </c>
      <c r="K1459">
        <v>71</v>
      </c>
      <c r="L1459">
        <v>80</v>
      </c>
      <c r="M1459">
        <v>26</v>
      </c>
      <c r="N1459">
        <v>1</v>
      </c>
      <c r="O1459">
        <v>82</v>
      </c>
      <c r="P1459">
        <v>44</v>
      </c>
      <c r="T1459" t="str">
        <f>IF(ISERROR(MATCH('Analysis backend'!$M$1,E1459:N1459,0)),"",'Analysis backend'!$L$1)</f>
        <v/>
      </c>
      <c r="U1459" t="str">
        <f>IF(T1459='Analysis backend'!$L$1,IF(ISERROR(MATCH('Analysis backend'!$M$1,E1459:I1459,0)),"Dire","Radiant"),"")</f>
        <v/>
      </c>
      <c r="V1459">
        <f t="shared" si="331"/>
        <v>1016</v>
      </c>
      <c r="W1459">
        <f t="shared" si="332"/>
        <v>1097</v>
      </c>
      <c r="X1459">
        <f t="shared" si="333"/>
        <v>1062</v>
      </c>
      <c r="Y1459">
        <f t="shared" si="334"/>
        <v>1045</v>
      </c>
      <c r="Z1459">
        <f t="shared" si="335"/>
        <v>1086</v>
      </c>
      <c r="AA1459">
        <f t="shared" si="336"/>
        <v>10101</v>
      </c>
      <c r="AB1459">
        <f t="shared" si="337"/>
        <v>10071</v>
      </c>
      <c r="AC1459">
        <f t="shared" si="338"/>
        <v>10080</v>
      </c>
      <c r="AD1459">
        <f t="shared" si="339"/>
        <v>10026</v>
      </c>
      <c r="AE1459">
        <f t="shared" si="340"/>
        <v>10001</v>
      </c>
      <c r="AF1459">
        <f t="shared" si="341"/>
        <v>100082</v>
      </c>
      <c r="AG1459">
        <f t="shared" si="342"/>
        <v>100044</v>
      </c>
      <c r="AH1459">
        <f t="shared" si="343"/>
        <v>100000</v>
      </c>
      <c r="AI1459">
        <f t="shared" si="344"/>
        <v>100000</v>
      </c>
      <c r="AJ1459">
        <f t="shared" si="345"/>
        <v>100000</v>
      </c>
    </row>
    <row r="1460" spans="1:36" x14ac:dyDescent="0.3">
      <c r="A1460">
        <v>4261661877</v>
      </c>
      <c r="B1460">
        <v>1544314368</v>
      </c>
      <c r="C1460">
        <v>7090</v>
      </c>
      <c r="D1460" t="b">
        <v>1</v>
      </c>
      <c r="E1460">
        <v>40</v>
      </c>
      <c r="F1460">
        <v>86</v>
      </c>
      <c r="G1460">
        <v>83</v>
      </c>
      <c r="H1460">
        <v>31</v>
      </c>
      <c r="I1460">
        <v>89</v>
      </c>
      <c r="J1460">
        <v>8</v>
      </c>
      <c r="K1460">
        <v>101</v>
      </c>
      <c r="L1460">
        <v>97</v>
      </c>
      <c r="M1460">
        <v>81</v>
      </c>
      <c r="N1460">
        <v>50</v>
      </c>
      <c r="O1460">
        <v>44</v>
      </c>
      <c r="T1460" t="str">
        <f>IF(ISERROR(MATCH('Analysis backend'!$M$1,E1460:N1460,0)),"",'Analysis backend'!$L$1)</f>
        <v/>
      </c>
      <c r="U1460" t="str">
        <f>IF(T1460='Analysis backend'!$L$1,IF(ISERROR(MATCH('Analysis backend'!$M$1,E1460:I1460,0)),"Dire","Radiant"),"")</f>
        <v/>
      </c>
      <c r="V1460">
        <f t="shared" si="331"/>
        <v>2040</v>
      </c>
      <c r="W1460">
        <f t="shared" si="332"/>
        <v>2086</v>
      </c>
      <c r="X1460">
        <f t="shared" si="333"/>
        <v>2083</v>
      </c>
      <c r="Y1460">
        <f t="shared" si="334"/>
        <v>2031</v>
      </c>
      <c r="Z1460">
        <f t="shared" si="335"/>
        <v>2089</v>
      </c>
      <c r="AA1460">
        <f t="shared" si="336"/>
        <v>20008</v>
      </c>
      <c r="AB1460">
        <f t="shared" si="337"/>
        <v>20101</v>
      </c>
      <c r="AC1460">
        <f t="shared" si="338"/>
        <v>20097</v>
      </c>
      <c r="AD1460">
        <f t="shared" si="339"/>
        <v>20081</v>
      </c>
      <c r="AE1460">
        <f t="shared" si="340"/>
        <v>20050</v>
      </c>
      <c r="AF1460">
        <f t="shared" si="341"/>
        <v>100044</v>
      </c>
      <c r="AG1460">
        <f t="shared" si="342"/>
        <v>100000</v>
      </c>
      <c r="AH1460">
        <f t="shared" si="343"/>
        <v>100000</v>
      </c>
      <c r="AI1460">
        <f t="shared" si="344"/>
        <v>100000</v>
      </c>
      <c r="AJ1460">
        <f t="shared" si="345"/>
        <v>100000</v>
      </c>
    </row>
    <row r="1461" spans="1:36" x14ac:dyDescent="0.3">
      <c r="A1461">
        <v>4261661262</v>
      </c>
      <c r="B1461">
        <v>1544314368</v>
      </c>
      <c r="C1461">
        <v>5843</v>
      </c>
      <c r="D1461" t="b">
        <v>0</v>
      </c>
      <c r="E1461">
        <v>7</v>
      </c>
      <c r="F1461">
        <v>31</v>
      </c>
      <c r="G1461">
        <v>55</v>
      </c>
      <c r="H1461">
        <v>63</v>
      </c>
      <c r="I1461">
        <v>84</v>
      </c>
      <c r="J1461">
        <v>111</v>
      </c>
      <c r="K1461">
        <v>69</v>
      </c>
      <c r="L1461">
        <v>121</v>
      </c>
      <c r="M1461">
        <v>82</v>
      </c>
      <c r="N1461">
        <v>41</v>
      </c>
      <c r="O1461">
        <v>44</v>
      </c>
      <c r="P1461">
        <v>78</v>
      </c>
      <c r="Q1461">
        <v>96</v>
      </c>
      <c r="R1461">
        <v>50</v>
      </c>
      <c r="S1461">
        <v>86</v>
      </c>
      <c r="T1461" t="str">
        <f>IF(ISERROR(MATCH('Analysis backend'!$M$1,E1461:N1461,0)),"",'Analysis backend'!$L$1)</f>
        <v/>
      </c>
      <c r="U1461" t="str">
        <f>IF(T1461='Analysis backend'!$L$1,IF(ISERROR(MATCH('Analysis backend'!$M$1,E1461:I1461,0)),"Dire","Radiant"),"")</f>
        <v/>
      </c>
      <c r="V1461">
        <f t="shared" si="331"/>
        <v>1007</v>
      </c>
      <c r="W1461">
        <f t="shared" si="332"/>
        <v>1031</v>
      </c>
      <c r="X1461">
        <f t="shared" si="333"/>
        <v>1055</v>
      </c>
      <c r="Y1461">
        <f t="shared" si="334"/>
        <v>1063</v>
      </c>
      <c r="Z1461">
        <f t="shared" si="335"/>
        <v>1084</v>
      </c>
      <c r="AA1461">
        <f t="shared" si="336"/>
        <v>10111</v>
      </c>
      <c r="AB1461">
        <f t="shared" si="337"/>
        <v>10069</v>
      </c>
      <c r="AC1461">
        <f t="shared" si="338"/>
        <v>10121</v>
      </c>
      <c r="AD1461">
        <f t="shared" si="339"/>
        <v>10082</v>
      </c>
      <c r="AE1461">
        <f t="shared" si="340"/>
        <v>10041</v>
      </c>
      <c r="AF1461">
        <f t="shared" si="341"/>
        <v>100044</v>
      </c>
      <c r="AG1461">
        <f t="shared" si="342"/>
        <v>100078</v>
      </c>
      <c r="AH1461">
        <f t="shared" si="343"/>
        <v>100096</v>
      </c>
      <c r="AI1461">
        <f t="shared" si="344"/>
        <v>100050</v>
      </c>
      <c r="AJ1461">
        <f t="shared" si="345"/>
        <v>100086</v>
      </c>
    </row>
    <row r="1462" spans="1:36" x14ac:dyDescent="0.3">
      <c r="A1462">
        <v>4261669807</v>
      </c>
      <c r="B1462">
        <v>1544315136</v>
      </c>
      <c r="C1462">
        <v>5195</v>
      </c>
      <c r="D1462" t="b">
        <v>1</v>
      </c>
      <c r="E1462">
        <v>8</v>
      </c>
      <c r="F1462">
        <v>34</v>
      </c>
      <c r="G1462">
        <v>38</v>
      </c>
      <c r="H1462">
        <v>22</v>
      </c>
      <c r="I1462">
        <v>31</v>
      </c>
      <c r="J1462">
        <v>67</v>
      </c>
      <c r="K1462">
        <v>62</v>
      </c>
      <c r="L1462">
        <v>99</v>
      </c>
      <c r="M1462">
        <v>68</v>
      </c>
      <c r="N1462">
        <v>21</v>
      </c>
      <c r="O1462">
        <v>50</v>
      </c>
      <c r="P1462">
        <v>2</v>
      </c>
      <c r="Q1462">
        <v>121</v>
      </c>
      <c r="R1462">
        <v>97</v>
      </c>
      <c r="S1462">
        <v>85</v>
      </c>
      <c r="T1462" t="str">
        <f>IF(ISERROR(MATCH('Analysis backend'!$M$1,E1462:N1462,0)),"",'Analysis backend'!$L$1)</f>
        <v/>
      </c>
      <c r="U1462" t="str">
        <f>IF(T1462='Analysis backend'!$L$1,IF(ISERROR(MATCH('Analysis backend'!$M$1,E1462:I1462,0)),"Dire","Radiant"),"")</f>
        <v/>
      </c>
      <c r="V1462">
        <f t="shared" si="331"/>
        <v>2008</v>
      </c>
      <c r="W1462">
        <f t="shared" si="332"/>
        <v>2034</v>
      </c>
      <c r="X1462">
        <f t="shared" si="333"/>
        <v>2038</v>
      </c>
      <c r="Y1462">
        <f t="shared" si="334"/>
        <v>2022</v>
      </c>
      <c r="Z1462">
        <f t="shared" si="335"/>
        <v>2031</v>
      </c>
      <c r="AA1462">
        <f t="shared" si="336"/>
        <v>20067</v>
      </c>
      <c r="AB1462">
        <f t="shared" si="337"/>
        <v>20062</v>
      </c>
      <c r="AC1462">
        <f t="shared" si="338"/>
        <v>20099</v>
      </c>
      <c r="AD1462">
        <f t="shared" si="339"/>
        <v>20068</v>
      </c>
      <c r="AE1462">
        <f t="shared" si="340"/>
        <v>20021</v>
      </c>
      <c r="AF1462">
        <f t="shared" si="341"/>
        <v>100050</v>
      </c>
      <c r="AG1462">
        <f t="shared" si="342"/>
        <v>100002</v>
      </c>
      <c r="AH1462">
        <f t="shared" si="343"/>
        <v>100121</v>
      </c>
      <c r="AI1462">
        <f t="shared" si="344"/>
        <v>100097</v>
      </c>
      <c r="AJ1462">
        <f t="shared" si="345"/>
        <v>100085</v>
      </c>
    </row>
    <row r="1463" spans="1:36" x14ac:dyDescent="0.3">
      <c r="A1463">
        <v>4261677922</v>
      </c>
      <c r="B1463">
        <v>1544315648</v>
      </c>
      <c r="C1463">
        <v>6957</v>
      </c>
      <c r="D1463" t="b">
        <v>1</v>
      </c>
      <c r="E1463">
        <v>26</v>
      </c>
      <c r="F1463">
        <v>3</v>
      </c>
      <c r="G1463">
        <v>76</v>
      </c>
      <c r="H1463">
        <v>44</v>
      </c>
      <c r="I1463">
        <v>50</v>
      </c>
      <c r="J1463">
        <v>19</v>
      </c>
      <c r="K1463">
        <v>57</v>
      </c>
      <c r="L1463">
        <v>27</v>
      </c>
      <c r="M1463">
        <v>90</v>
      </c>
      <c r="N1463">
        <v>93</v>
      </c>
      <c r="O1463">
        <v>97</v>
      </c>
      <c r="T1463" t="str">
        <f>IF(ISERROR(MATCH('Analysis backend'!$M$1,E1463:N1463,0)),"",'Analysis backend'!$L$1)</f>
        <v>Phantom Assassin</v>
      </c>
      <c r="U1463" t="str">
        <f>IF(T1463='Analysis backend'!$L$1,IF(ISERROR(MATCH('Analysis backend'!$M$1,E1463:I1463,0)),"Dire","Radiant"),"")</f>
        <v>Radiant</v>
      </c>
      <c r="V1463">
        <f t="shared" si="331"/>
        <v>2026</v>
      </c>
      <c r="W1463">
        <f t="shared" si="332"/>
        <v>2003</v>
      </c>
      <c r="X1463">
        <f t="shared" si="333"/>
        <v>2076</v>
      </c>
      <c r="Y1463">
        <f t="shared" si="334"/>
        <v>2044</v>
      </c>
      <c r="Z1463">
        <f t="shared" si="335"/>
        <v>2050</v>
      </c>
      <c r="AA1463">
        <f t="shared" si="336"/>
        <v>20019</v>
      </c>
      <c r="AB1463">
        <f t="shared" si="337"/>
        <v>20057</v>
      </c>
      <c r="AC1463">
        <f t="shared" si="338"/>
        <v>20027</v>
      </c>
      <c r="AD1463">
        <f t="shared" si="339"/>
        <v>20090</v>
      </c>
      <c r="AE1463">
        <f t="shared" si="340"/>
        <v>20093</v>
      </c>
      <c r="AF1463">
        <f t="shared" si="341"/>
        <v>100097</v>
      </c>
      <c r="AG1463">
        <f t="shared" si="342"/>
        <v>100000</v>
      </c>
      <c r="AH1463">
        <f t="shared" si="343"/>
        <v>100000</v>
      </c>
      <c r="AI1463">
        <f t="shared" si="344"/>
        <v>100000</v>
      </c>
      <c r="AJ1463">
        <f t="shared" si="345"/>
        <v>100000</v>
      </c>
    </row>
    <row r="1464" spans="1:36" x14ac:dyDescent="0.3">
      <c r="A1464">
        <v>4261669807</v>
      </c>
      <c r="B1464">
        <v>1544315136</v>
      </c>
      <c r="C1464">
        <v>5195</v>
      </c>
      <c r="D1464" t="b">
        <v>1</v>
      </c>
      <c r="E1464">
        <v>8</v>
      </c>
      <c r="F1464">
        <v>34</v>
      </c>
      <c r="G1464">
        <v>38</v>
      </c>
      <c r="H1464">
        <v>22</v>
      </c>
      <c r="I1464">
        <v>31</v>
      </c>
      <c r="J1464">
        <v>67</v>
      </c>
      <c r="K1464">
        <v>62</v>
      </c>
      <c r="L1464">
        <v>99</v>
      </c>
      <c r="M1464">
        <v>68</v>
      </c>
      <c r="N1464">
        <v>21</v>
      </c>
      <c r="O1464">
        <v>50</v>
      </c>
      <c r="P1464">
        <v>2</v>
      </c>
      <c r="Q1464">
        <v>121</v>
      </c>
      <c r="R1464">
        <v>97</v>
      </c>
      <c r="S1464">
        <v>85</v>
      </c>
      <c r="T1464" t="str">
        <f>IF(ISERROR(MATCH('Analysis backend'!$M$1,E1464:N1464,0)),"",'Analysis backend'!$L$1)</f>
        <v/>
      </c>
      <c r="U1464" t="str">
        <f>IF(T1464='Analysis backend'!$L$1,IF(ISERROR(MATCH('Analysis backend'!$M$1,E1464:I1464,0)),"Dire","Radiant"),"")</f>
        <v/>
      </c>
      <c r="V1464">
        <f t="shared" si="331"/>
        <v>2008</v>
      </c>
      <c r="W1464">
        <f t="shared" si="332"/>
        <v>2034</v>
      </c>
      <c r="X1464">
        <f t="shared" si="333"/>
        <v>2038</v>
      </c>
      <c r="Y1464">
        <f t="shared" si="334"/>
        <v>2022</v>
      </c>
      <c r="Z1464">
        <f t="shared" si="335"/>
        <v>2031</v>
      </c>
      <c r="AA1464">
        <f t="shared" si="336"/>
        <v>20067</v>
      </c>
      <c r="AB1464">
        <f t="shared" si="337"/>
        <v>20062</v>
      </c>
      <c r="AC1464">
        <f t="shared" si="338"/>
        <v>20099</v>
      </c>
      <c r="AD1464">
        <f t="shared" si="339"/>
        <v>20068</v>
      </c>
      <c r="AE1464">
        <f t="shared" si="340"/>
        <v>20021</v>
      </c>
      <c r="AF1464">
        <f t="shared" si="341"/>
        <v>100050</v>
      </c>
      <c r="AG1464">
        <f t="shared" si="342"/>
        <v>100002</v>
      </c>
      <c r="AH1464">
        <f t="shared" si="343"/>
        <v>100121</v>
      </c>
      <c r="AI1464">
        <f t="shared" si="344"/>
        <v>100097</v>
      </c>
      <c r="AJ1464">
        <f t="shared" si="345"/>
        <v>100085</v>
      </c>
    </row>
    <row r="1465" spans="1:36" x14ac:dyDescent="0.3">
      <c r="A1465">
        <v>4261683120</v>
      </c>
      <c r="B1465">
        <v>1544316160</v>
      </c>
      <c r="C1465">
        <v>6899</v>
      </c>
      <c r="D1465" t="b">
        <v>0</v>
      </c>
      <c r="E1465">
        <v>76</v>
      </c>
      <c r="F1465">
        <v>50</v>
      </c>
      <c r="G1465">
        <v>2</v>
      </c>
      <c r="H1465">
        <v>90</v>
      </c>
      <c r="I1465">
        <v>44</v>
      </c>
      <c r="J1465">
        <v>101</v>
      </c>
      <c r="K1465">
        <v>29</v>
      </c>
      <c r="L1465">
        <v>67</v>
      </c>
      <c r="M1465">
        <v>97</v>
      </c>
      <c r="N1465">
        <v>121</v>
      </c>
      <c r="O1465">
        <v>63</v>
      </c>
      <c r="P1465">
        <v>31</v>
      </c>
      <c r="T1465" t="str">
        <f>IF(ISERROR(MATCH('Analysis backend'!$M$1,E1465:N1465,0)),"",'Analysis backend'!$L$1)</f>
        <v>Phantom Assassin</v>
      </c>
      <c r="U1465" t="str">
        <f>IF(T1465='Analysis backend'!$L$1,IF(ISERROR(MATCH('Analysis backend'!$M$1,E1465:I1465,0)),"Dire","Radiant"),"")</f>
        <v>Radiant</v>
      </c>
      <c r="V1465">
        <f t="shared" si="331"/>
        <v>1076</v>
      </c>
      <c r="W1465">
        <f t="shared" si="332"/>
        <v>1050</v>
      </c>
      <c r="X1465">
        <f t="shared" si="333"/>
        <v>1002</v>
      </c>
      <c r="Y1465">
        <f t="shared" si="334"/>
        <v>1090</v>
      </c>
      <c r="Z1465">
        <f t="shared" si="335"/>
        <v>1044</v>
      </c>
      <c r="AA1465">
        <f t="shared" si="336"/>
        <v>10101</v>
      </c>
      <c r="AB1465">
        <f t="shared" si="337"/>
        <v>10029</v>
      </c>
      <c r="AC1465">
        <f t="shared" si="338"/>
        <v>10067</v>
      </c>
      <c r="AD1465">
        <f t="shared" si="339"/>
        <v>10097</v>
      </c>
      <c r="AE1465">
        <f t="shared" si="340"/>
        <v>10121</v>
      </c>
      <c r="AF1465">
        <f t="shared" si="341"/>
        <v>100063</v>
      </c>
      <c r="AG1465">
        <f t="shared" si="342"/>
        <v>100031</v>
      </c>
      <c r="AH1465">
        <f t="shared" si="343"/>
        <v>100000</v>
      </c>
      <c r="AI1465">
        <f t="shared" si="344"/>
        <v>100000</v>
      </c>
      <c r="AJ1465">
        <f t="shared" si="345"/>
        <v>100000</v>
      </c>
    </row>
    <row r="1466" spans="1:36" x14ac:dyDescent="0.3">
      <c r="A1466">
        <v>4261669948</v>
      </c>
      <c r="B1466">
        <v>1544315008</v>
      </c>
      <c r="C1466">
        <v>6888</v>
      </c>
      <c r="D1466" t="b">
        <v>1</v>
      </c>
      <c r="E1466">
        <v>85</v>
      </c>
      <c r="F1466">
        <v>97</v>
      </c>
      <c r="G1466">
        <v>121</v>
      </c>
      <c r="H1466">
        <v>10</v>
      </c>
      <c r="I1466">
        <v>93</v>
      </c>
      <c r="J1466">
        <v>120</v>
      </c>
      <c r="K1466">
        <v>50</v>
      </c>
      <c r="L1466">
        <v>91</v>
      </c>
      <c r="M1466">
        <v>72</v>
      </c>
      <c r="N1466">
        <v>6</v>
      </c>
      <c r="O1466">
        <v>44</v>
      </c>
      <c r="T1466" t="str">
        <f>IF(ISERROR(MATCH('Analysis backend'!$M$1,E1466:N1466,0)),"",'Analysis backend'!$L$1)</f>
        <v/>
      </c>
      <c r="U1466" t="str">
        <f>IF(T1466='Analysis backend'!$L$1,IF(ISERROR(MATCH('Analysis backend'!$M$1,E1466:I1466,0)),"Dire","Radiant"),"")</f>
        <v/>
      </c>
      <c r="V1466">
        <f t="shared" si="331"/>
        <v>2085</v>
      </c>
      <c r="W1466">
        <f t="shared" si="332"/>
        <v>2097</v>
      </c>
      <c r="X1466">
        <f t="shared" si="333"/>
        <v>2121</v>
      </c>
      <c r="Y1466">
        <f t="shared" si="334"/>
        <v>2010</v>
      </c>
      <c r="Z1466">
        <f t="shared" si="335"/>
        <v>2093</v>
      </c>
      <c r="AA1466">
        <f t="shared" si="336"/>
        <v>20120</v>
      </c>
      <c r="AB1466">
        <f t="shared" si="337"/>
        <v>20050</v>
      </c>
      <c r="AC1466">
        <f t="shared" si="338"/>
        <v>20091</v>
      </c>
      <c r="AD1466">
        <f t="shared" si="339"/>
        <v>20072</v>
      </c>
      <c r="AE1466">
        <f t="shared" si="340"/>
        <v>20006</v>
      </c>
      <c r="AF1466">
        <f t="shared" si="341"/>
        <v>100044</v>
      </c>
      <c r="AG1466">
        <f t="shared" si="342"/>
        <v>100000</v>
      </c>
      <c r="AH1466">
        <f t="shared" si="343"/>
        <v>100000</v>
      </c>
      <c r="AI1466">
        <f t="shared" si="344"/>
        <v>100000</v>
      </c>
      <c r="AJ1466">
        <f t="shared" si="345"/>
        <v>100000</v>
      </c>
    </row>
    <row r="1467" spans="1:36" x14ac:dyDescent="0.3">
      <c r="A1467">
        <v>4261689360</v>
      </c>
      <c r="B1467">
        <v>1544316800</v>
      </c>
      <c r="C1467">
        <v>5927</v>
      </c>
      <c r="D1467" t="b">
        <v>0</v>
      </c>
      <c r="E1467">
        <v>75</v>
      </c>
      <c r="F1467">
        <v>41</v>
      </c>
      <c r="G1467">
        <v>112</v>
      </c>
      <c r="H1467">
        <v>86</v>
      </c>
      <c r="I1467">
        <v>93</v>
      </c>
      <c r="J1467">
        <v>51</v>
      </c>
      <c r="K1467">
        <v>121</v>
      </c>
      <c r="L1467">
        <v>8</v>
      </c>
      <c r="M1467">
        <v>59</v>
      </c>
      <c r="N1467">
        <v>96</v>
      </c>
      <c r="O1467">
        <v>109</v>
      </c>
      <c r="P1467">
        <v>78</v>
      </c>
      <c r="Q1467">
        <v>100</v>
      </c>
      <c r="R1467">
        <v>90</v>
      </c>
      <c r="S1467">
        <v>97</v>
      </c>
      <c r="T1467" t="str">
        <f>IF(ISERROR(MATCH('Analysis backend'!$M$1,E1467:N1467,0)),"",'Analysis backend'!$L$1)</f>
        <v/>
      </c>
      <c r="U1467" t="str">
        <f>IF(T1467='Analysis backend'!$L$1,IF(ISERROR(MATCH('Analysis backend'!$M$1,E1467:I1467,0)),"Dire","Radiant"),"")</f>
        <v/>
      </c>
      <c r="V1467">
        <f t="shared" si="331"/>
        <v>1075</v>
      </c>
      <c r="W1467">
        <f t="shared" si="332"/>
        <v>1041</v>
      </c>
      <c r="X1467">
        <f t="shared" si="333"/>
        <v>1112</v>
      </c>
      <c r="Y1467">
        <f t="shared" si="334"/>
        <v>1086</v>
      </c>
      <c r="Z1467">
        <f t="shared" si="335"/>
        <v>1093</v>
      </c>
      <c r="AA1467">
        <f t="shared" si="336"/>
        <v>10051</v>
      </c>
      <c r="AB1467">
        <f t="shared" si="337"/>
        <v>10121</v>
      </c>
      <c r="AC1467">
        <f t="shared" si="338"/>
        <v>10008</v>
      </c>
      <c r="AD1467">
        <f t="shared" si="339"/>
        <v>10059</v>
      </c>
      <c r="AE1467">
        <f t="shared" si="340"/>
        <v>10096</v>
      </c>
      <c r="AF1467">
        <f t="shared" si="341"/>
        <v>100109</v>
      </c>
      <c r="AG1467">
        <f t="shared" si="342"/>
        <v>100078</v>
      </c>
      <c r="AH1467">
        <f t="shared" si="343"/>
        <v>100100</v>
      </c>
      <c r="AI1467">
        <f t="shared" si="344"/>
        <v>100090</v>
      </c>
      <c r="AJ1467">
        <f t="shared" si="345"/>
        <v>100097</v>
      </c>
    </row>
    <row r="1468" spans="1:36" x14ac:dyDescent="0.3">
      <c r="A1468">
        <v>4261671118</v>
      </c>
      <c r="B1468">
        <v>1544315136</v>
      </c>
      <c r="C1468">
        <v>6789</v>
      </c>
      <c r="D1468" t="b">
        <v>0</v>
      </c>
      <c r="E1468">
        <v>94</v>
      </c>
      <c r="F1468">
        <v>44</v>
      </c>
      <c r="G1468">
        <v>105</v>
      </c>
      <c r="H1468">
        <v>31</v>
      </c>
      <c r="I1468">
        <v>120</v>
      </c>
      <c r="J1468">
        <v>8</v>
      </c>
      <c r="K1468">
        <v>86</v>
      </c>
      <c r="L1468">
        <v>59</v>
      </c>
      <c r="M1468">
        <v>22</v>
      </c>
      <c r="N1468">
        <v>28</v>
      </c>
      <c r="O1468">
        <v>46</v>
      </c>
      <c r="P1468">
        <v>97</v>
      </c>
      <c r="Q1468">
        <v>50</v>
      </c>
      <c r="T1468" t="str">
        <f>IF(ISERROR(MATCH('Analysis backend'!$M$1,E1468:N1468,0)),"",'Analysis backend'!$L$1)</f>
        <v>Phantom Assassin</v>
      </c>
      <c r="U1468" t="str">
        <f>IF(T1468='Analysis backend'!$L$1,IF(ISERROR(MATCH('Analysis backend'!$M$1,E1468:I1468,0)),"Dire","Radiant"),"")</f>
        <v>Radiant</v>
      </c>
      <c r="V1468">
        <f t="shared" si="331"/>
        <v>1094</v>
      </c>
      <c r="W1468">
        <f t="shared" si="332"/>
        <v>1044</v>
      </c>
      <c r="X1468">
        <f t="shared" si="333"/>
        <v>1105</v>
      </c>
      <c r="Y1468">
        <f t="shared" si="334"/>
        <v>1031</v>
      </c>
      <c r="Z1468">
        <f t="shared" si="335"/>
        <v>1120</v>
      </c>
      <c r="AA1468">
        <f t="shared" si="336"/>
        <v>10008</v>
      </c>
      <c r="AB1468">
        <f t="shared" si="337"/>
        <v>10086</v>
      </c>
      <c r="AC1468">
        <f t="shared" si="338"/>
        <v>10059</v>
      </c>
      <c r="AD1468">
        <f t="shared" si="339"/>
        <v>10022</v>
      </c>
      <c r="AE1468">
        <f t="shared" si="340"/>
        <v>10028</v>
      </c>
      <c r="AF1468">
        <f t="shared" si="341"/>
        <v>100046</v>
      </c>
      <c r="AG1468">
        <f t="shared" si="342"/>
        <v>100097</v>
      </c>
      <c r="AH1468">
        <f t="shared" si="343"/>
        <v>100050</v>
      </c>
      <c r="AI1468">
        <f t="shared" si="344"/>
        <v>100000</v>
      </c>
      <c r="AJ1468">
        <f t="shared" si="345"/>
        <v>100000</v>
      </c>
    </row>
    <row r="1469" spans="1:36" x14ac:dyDescent="0.3">
      <c r="A1469">
        <v>4261689632</v>
      </c>
      <c r="B1469">
        <v>1544316672</v>
      </c>
      <c r="C1469">
        <v>6791</v>
      </c>
      <c r="D1469" t="b">
        <v>1</v>
      </c>
      <c r="E1469">
        <v>121</v>
      </c>
      <c r="F1469">
        <v>109</v>
      </c>
      <c r="G1469">
        <v>38</v>
      </c>
      <c r="H1469">
        <v>19</v>
      </c>
      <c r="I1469">
        <v>85</v>
      </c>
      <c r="J1469">
        <v>50</v>
      </c>
      <c r="K1469">
        <v>96</v>
      </c>
      <c r="L1469">
        <v>107</v>
      </c>
      <c r="M1469">
        <v>86</v>
      </c>
      <c r="N1469">
        <v>89</v>
      </c>
      <c r="O1469">
        <v>97</v>
      </c>
      <c r="P1469">
        <v>44</v>
      </c>
      <c r="T1469" t="str">
        <f>IF(ISERROR(MATCH('Analysis backend'!$M$1,E1469:N1469,0)),"",'Analysis backend'!$L$1)</f>
        <v/>
      </c>
      <c r="U1469" t="str">
        <f>IF(T1469='Analysis backend'!$L$1,IF(ISERROR(MATCH('Analysis backend'!$M$1,E1469:I1469,0)),"Dire","Radiant"),"")</f>
        <v/>
      </c>
      <c r="V1469">
        <f t="shared" si="331"/>
        <v>2121</v>
      </c>
      <c r="W1469">
        <f t="shared" si="332"/>
        <v>2109</v>
      </c>
      <c r="X1469">
        <f t="shared" si="333"/>
        <v>2038</v>
      </c>
      <c r="Y1469">
        <f t="shared" si="334"/>
        <v>2019</v>
      </c>
      <c r="Z1469">
        <f t="shared" si="335"/>
        <v>2085</v>
      </c>
      <c r="AA1469">
        <f t="shared" si="336"/>
        <v>20050</v>
      </c>
      <c r="AB1469">
        <f t="shared" si="337"/>
        <v>20096</v>
      </c>
      <c r="AC1469">
        <f t="shared" si="338"/>
        <v>20107</v>
      </c>
      <c r="AD1469">
        <f t="shared" si="339"/>
        <v>20086</v>
      </c>
      <c r="AE1469">
        <f t="shared" si="340"/>
        <v>20089</v>
      </c>
      <c r="AF1469">
        <f t="shared" si="341"/>
        <v>100097</v>
      </c>
      <c r="AG1469">
        <f t="shared" si="342"/>
        <v>100044</v>
      </c>
      <c r="AH1469">
        <f t="shared" si="343"/>
        <v>100000</v>
      </c>
      <c r="AI1469">
        <f t="shared" si="344"/>
        <v>100000</v>
      </c>
      <c r="AJ1469">
        <f t="shared" si="345"/>
        <v>100000</v>
      </c>
    </row>
    <row r="1470" spans="1:36" x14ac:dyDescent="0.3">
      <c r="A1470">
        <v>4261685597</v>
      </c>
      <c r="B1470">
        <v>1544316416</v>
      </c>
      <c r="C1470">
        <v>6762</v>
      </c>
      <c r="D1470" t="b">
        <v>0</v>
      </c>
      <c r="E1470">
        <v>27</v>
      </c>
      <c r="F1470">
        <v>35</v>
      </c>
      <c r="G1470">
        <v>101</v>
      </c>
      <c r="H1470">
        <v>8</v>
      </c>
      <c r="I1470">
        <v>2</v>
      </c>
      <c r="J1470">
        <v>45</v>
      </c>
      <c r="K1470">
        <v>121</v>
      </c>
      <c r="L1470">
        <v>16</v>
      </c>
      <c r="M1470">
        <v>94</v>
      </c>
      <c r="N1470">
        <v>44</v>
      </c>
      <c r="O1470">
        <v>59</v>
      </c>
      <c r="P1470">
        <v>1</v>
      </c>
      <c r="Q1470">
        <v>97</v>
      </c>
      <c r="T1470" t="str">
        <f>IF(ISERROR(MATCH('Analysis backend'!$M$1,E1470:N1470,0)),"",'Analysis backend'!$L$1)</f>
        <v>Phantom Assassin</v>
      </c>
      <c r="U1470" t="str">
        <f>IF(T1470='Analysis backend'!$L$1,IF(ISERROR(MATCH('Analysis backend'!$M$1,E1470:I1470,0)),"Dire","Radiant"),"")</f>
        <v>Dire</v>
      </c>
      <c r="V1470">
        <f t="shared" si="331"/>
        <v>1027</v>
      </c>
      <c r="W1470">
        <f t="shared" si="332"/>
        <v>1035</v>
      </c>
      <c r="X1470">
        <f t="shared" si="333"/>
        <v>1101</v>
      </c>
      <c r="Y1470">
        <f t="shared" si="334"/>
        <v>1008</v>
      </c>
      <c r="Z1470">
        <f t="shared" si="335"/>
        <v>1002</v>
      </c>
      <c r="AA1470">
        <f t="shared" si="336"/>
        <v>10045</v>
      </c>
      <c r="AB1470">
        <f t="shared" si="337"/>
        <v>10121</v>
      </c>
      <c r="AC1470">
        <f t="shared" si="338"/>
        <v>10016</v>
      </c>
      <c r="AD1470">
        <f t="shared" si="339"/>
        <v>10094</v>
      </c>
      <c r="AE1470">
        <f t="shared" si="340"/>
        <v>10044</v>
      </c>
      <c r="AF1470">
        <f t="shared" si="341"/>
        <v>100059</v>
      </c>
      <c r="AG1470">
        <f t="shared" si="342"/>
        <v>100001</v>
      </c>
      <c r="AH1470">
        <f t="shared" si="343"/>
        <v>100097</v>
      </c>
      <c r="AI1470">
        <f t="shared" si="344"/>
        <v>100000</v>
      </c>
      <c r="AJ1470">
        <f t="shared" si="345"/>
        <v>100000</v>
      </c>
    </row>
    <row r="1471" spans="1:36" x14ac:dyDescent="0.3">
      <c r="A1471">
        <v>4261702424</v>
      </c>
      <c r="B1471">
        <v>1544317824</v>
      </c>
      <c r="C1471">
        <v>6556</v>
      </c>
      <c r="D1471" t="b">
        <v>0</v>
      </c>
      <c r="E1471">
        <v>100</v>
      </c>
      <c r="F1471">
        <v>93</v>
      </c>
      <c r="G1471">
        <v>23</v>
      </c>
      <c r="H1471">
        <v>78</v>
      </c>
      <c r="I1471">
        <v>27</v>
      </c>
      <c r="J1471">
        <v>121</v>
      </c>
      <c r="K1471">
        <v>41</v>
      </c>
      <c r="L1471">
        <v>74</v>
      </c>
      <c r="M1471">
        <v>62</v>
      </c>
      <c r="N1471">
        <v>64</v>
      </c>
      <c r="O1471">
        <v>97</v>
      </c>
      <c r="P1471">
        <v>2</v>
      </c>
      <c r="Q1471">
        <v>31</v>
      </c>
      <c r="R1471">
        <v>16</v>
      </c>
      <c r="S1471">
        <v>71</v>
      </c>
      <c r="T1471" t="str">
        <f>IF(ISERROR(MATCH('Analysis backend'!$M$1,E1471:N1471,0)),"",'Analysis backend'!$L$1)</f>
        <v/>
      </c>
      <c r="U1471" t="str">
        <f>IF(T1471='Analysis backend'!$L$1,IF(ISERROR(MATCH('Analysis backend'!$M$1,E1471:I1471,0)),"Dire","Radiant"),"")</f>
        <v/>
      </c>
      <c r="V1471">
        <f t="shared" si="331"/>
        <v>1100</v>
      </c>
      <c r="W1471">
        <f t="shared" si="332"/>
        <v>1093</v>
      </c>
      <c r="X1471">
        <f t="shared" si="333"/>
        <v>1023</v>
      </c>
      <c r="Y1471">
        <f t="shared" si="334"/>
        <v>1078</v>
      </c>
      <c r="Z1471">
        <f t="shared" si="335"/>
        <v>1027</v>
      </c>
      <c r="AA1471">
        <f t="shared" si="336"/>
        <v>10121</v>
      </c>
      <c r="AB1471">
        <f t="shared" si="337"/>
        <v>10041</v>
      </c>
      <c r="AC1471">
        <f t="shared" si="338"/>
        <v>10074</v>
      </c>
      <c r="AD1471">
        <f t="shared" si="339"/>
        <v>10062</v>
      </c>
      <c r="AE1471">
        <f t="shared" si="340"/>
        <v>10064</v>
      </c>
      <c r="AF1471">
        <f t="shared" si="341"/>
        <v>100097</v>
      </c>
      <c r="AG1471">
        <f t="shared" si="342"/>
        <v>100002</v>
      </c>
      <c r="AH1471">
        <f t="shared" si="343"/>
        <v>100031</v>
      </c>
      <c r="AI1471">
        <f t="shared" si="344"/>
        <v>100016</v>
      </c>
      <c r="AJ1471">
        <f t="shared" si="345"/>
        <v>100071</v>
      </c>
    </row>
    <row r="1472" spans="1:36" x14ac:dyDescent="0.3">
      <c r="A1472">
        <v>4261697149</v>
      </c>
      <c r="B1472">
        <v>1544317440</v>
      </c>
      <c r="C1472">
        <v>6183</v>
      </c>
      <c r="D1472" t="b">
        <v>1</v>
      </c>
      <c r="E1472">
        <v>31</v>
      </c>
      <c r="F1472">
        <v>97</v>
      </c>
      <c r="G1472">
        <v>109</v>
      </c>
      <c r="H1472">
        <v>49</v>
      </c>
      <c r="I1472">
        <v>101</v>
      </c>
      <c r="J1472">
        <v>112</v>
      </c>
      <c r="K1472">
        <v>110</v>
      </c>
      <c r="L1472">
        <v>44</v>
      </c>
      <c r="M1472">
        <v>36</v>
      </c>
      <c r="N1472">
        <v>85</v>
      </c>
      <c r="O1472">
        <v>78</v>
      </c>
      <c r="P1472">
        <v>121</v>
      </c>
      <c r="Q1472">
        <v>71</v>
      </c>
      <c r="R1472">
        <v>2</v>
      </c>
      <c r="S1472">
        <v>91</v>
      </c>
      <c r="T1472" t="str">
        <f>IF(ISERROR(MATCH('Analysis backend'!$M$1,E1472:N1472,0)),"",'Analysis backend'!$L$1)</f>
        <v>Phantom Assassin</v>
      </c>
      <c r="U1472" t="str">
        <f>IF(T1472='Analysis backend'!$L$1,IF(ISERROR(MATCH('Analysis backend'!$M$1,E1472:I1472,0)),"Dire","Radiant"),"")</f>
        <v>Dire</v>
      </c>
      <c r="V1472">
        <f t="shared" si="331"/>
        <v>2031</v>
      </c>
      <c r="W1472">
        <f t="shared" si="332"/>
        <v>2097</v>
      </c>
      <c r="X1472">
        <f t="shared" si="333"/>
        <v>2109</v>
      </c>
      <c r="Y1472">
        <f t="shared" si="334"/>
        <v>2049</v>
      </c>
      <c r="Z1472">
        <f t="shared" si="335"/>
        <v>2101</v>
      </c>
      <c r="AA1472">
        <f t="shared" si="336"/>
        <v>20112</v>
      </c>
      <c r="AB1472">
        <f t="shared" si="337"/>
        <v>20110</v>
      </c>
      <c r="AC1472">
        <f t="shared" si="338"/>
        <v>20044</v>
      </c>
      <c r="AD1472">
        <f t="shared" si="339"/>
        <v>20036</v>
      </c>
      <c r="AE1472">
        <f t="shared" si="340"/>
        <v>20085</v>
      </c>
      <c r="AF1472">
        <f t="shared" si="341"/>
        <v>100078</v>
      </c>
      <c r="AG1472">
        <f t="shared" si="342"/>
        <v>100121</v>
      </c>
      <c r="AH1472">
        <f t="shared" si="343"/>
        <v>100071</v>
      </c>
      <c r="AI1472">
        <f t="shared" si="344"/>
        <v>100002</v>
      </c>
      <c r="AJ1472">
        <f t="shared" si="345"/>
        <v>100091</v>
      </c>
    </row>
    <row r="1473" spans="1:36" x14ac:dyDescent="0.3">
      <c r="A1473">
        <v>4261702657</v>
      </c>
      <c r="B1473">
        <v>1544317952</v>
      </c>
      <c r="C1473">
        <v>6117</v>
      </c>
      <c r="D1473" t="b">
        <v>0</v>
      </c>
      <c r="E1473">
        <v>61</v>
      </c>
      <c r="F1473">
        <v>29</v>
      </c>
      <c r="G1473">
        <v>110</v>
      </c>
      <c r="H1473">
        <v>1</v>
      </c>
      <c r="I1473">
        <v>50</v>
      </c>
      <c r="J1473">
        <v>114</v>
      </c>
      <c r="K1473">
        <v>85</v>
      </c>
      <c r="L1473">
        <v>3</v>
      </c>
      <c r="M1473">
        <v>15</v>
      </c>
      <c r="N1473">
        <v>12</v>
      </c>
      <c r="O1473">
        <v>97</v>
      </c>
      <c r="P1473">
        <v>91</v>
      </c>
      <c r="Q1473">
        <v>76</v>
      </c>
      <c r="R1473">
        <v>80</v>
      </c>
      <c r="S1473">
        <v>78</v>
      </c>
      <c r="T1473" t="str">
        <f>IF(ISERROR(MATCH('Analysis backend'!$M$1,E1473:N1473,0)),"",'Analysis backend'!$L$1)</f>
        <v/>
      </c>
      <c r="U1473" t="str">
        <f>IF(T1473='Analysis backend'!$L$1,IF(ISERROR(MATCH('Analysis backend'!$M$1,E1473:I1473,0)),"Dire","Radiant"),"")</f>
        <v/>
      </c>
      <c r="V1473">
        <f t="shared" si="331"/>
        <v>1061</v>
      </c>
      <c r="W1473">
        <f t="shared" si="332"/>
        <v>1029</v>
      </c>
      <c r="X1473">
        <f t="shared" si="333"/>
        <v>1110</v>
      </c>
      <c r="Y1473">
        <f t="shared" si="334"/>
        <v>1001</v>
      </c>
      <c r="Z1473">
        <f t="shared" si="335"/>
        <v>1050</v>
      </c>
      <c r="AA1473">
        <f t="shared" si="336"/>
        <v>10114</v>
      </c>
      <c r="AB1473">
        <f t="shared" si="337"/>
        <v>10085</v>
      </c>
      <c r="AC1473">
        <f t="shared" si="338"/>
        <v>10003</v>
      </c>
      <c r="AD1473">
        <f t="shared" si="339"/>
        <v>10015</v>
      </c>
      <c r="AE1473">
        <f t="shared" si="340"/>
        <v>10012</v>
      </c>
      <c r="AF1473">
        <f t="shared" si="341"/>
        <v>100097</v>
      </c>
      <c r="AG1473">
        <f t="shared" si="342"/>
        <v>100091</v>
      </c>
      <c r="AH1473">
        <f t="shared" si="343"/>
        <v>100076</v>
      </c>
      <c r="AI1473">
        <f t="shared" si="344"/>
        <v>100080</v>
      </c>
      <c r="AJ1473">
        <f t="shared" si="345"/>
        <v>100078</v>
      </c>
    </row>
    <row r="1474" spans="1:36" x14ac:dyDescent="0.3">
      <c r="A1474">
        <v>4261701281</v>
      </c>
      <c r="B1474">
        <v>1544317824</v>
      </c>
      <c r="C1474">
        <v>5919</v>
      </c>
      <c r="T1474" t="str">
        <f>IF(ISERROR(MATCH('Analysis backend'!$M$1,E1474:N1474,0)),"",'Analysis backend'!$L$1)</f>
        <v/>
      </c>
      <c r="U1474" t="str">
        <f>IF(T1474='Analysis backend'!$L$1,IF(ISERROR(MATCH('Analysis backend'!$M$1,E1474:I1474,0)),"Dire","Radiant"),"")</f>
        <v/>
      </c>
      <c r="V1474">
        <f t="shared" ref="V1474:V1537" si="346">E1474+IF($D1474=TRUE,2000,1000)</f>
        <v>1000</v>
      </c>
      <c r="W1474">
        <f t="shared" ref="W1474:W1537" si="347">F1474+IF($D1474=TRUE,2000,1000)</f>
        <v>1000</v>
      </c>
      <c r="X1474">
        <f t="shared" ref="X1474:X1537" si="348">G1474+IF($D1474=TRUE,2000,1000)</f>
        <v>1000</v>
      </c>
      <c r="Y1474">
        <f t="shared" ref="Y1474:Y1537" si="349">H1474+IF($D1474=TRUE,2000,1000)</f>
        <v>1000</v>
      </c>
      <c r="Z1474">
        <f t="shared" ref="Z1474:Z1537" si="350">I1474+IF($D1474=TRUE,2000,1000)</f>
        <v>1000</v>
      </c>
      <c r="AA1474">
        <f t="shared" ref="AA1474:AA1537" si="351">J1474+IF($D1474=TRUE,20000,10000)</f>
        <v>10000</v>
      </c>
      <c r="AB1474">
        <f t="shared" ref="AB1474:AB1537" si="352">K1474+IF($D1474=TRUE,20000,10000)</f>
        <v>10000</v>
      </c>
      <c r="AC1474">
        <f t="shared" ref="AC1474:AC1537" si="353">L1474+IF($D1474=TRUE,20000,10000)</f>
        <v>10000</v>
      </c>
      <c r="AD1474">
        <f t="shared" ref="AD1474:AD1537" si="354">M1474+IF($D1474=TRUE,20000,10000)</f>
        <v>10000</v>
      </c>
      <c r="AE1474">
        <f t="shared" ref="AE1474:AE1537" si="355">N1474+IF($D1474=TRUE,20000,10000)</f>
        <v>10000</v>
      </c>
      <c r="AF1474">
        <f t="shared" si="341"/>
        <v>100000</v>
      </c>
      <c r="AG1474">
        <f t="shared" si="342"/>
        <v>100000</v>
      </c>
      <c r="AH1474">
        <f t="shared" si="343"/>
        <v>100000</v>
      </c>
      <c r="AI1474">
        <f t="shared" si="344"/>
        <v>100000</v>
      </c>
      <c r="AJ1474">
        <f t="shared" si="345"/>
        <v>100000</v>
      </c>
    </row>
    <row r="1475" spans="1:36" x14ac:dyDescent="0.3">
      <c r="A1475">
        <v>4261703268</v>
      </c>
      <c r="B1475">
        <v>1544317952</v>
      </c>
      <c r="C1475">
        <v>5802</v>
      </c>
      <c r="T1475" t="str">
        <f>IF(ISERROR(MATCH('Analysis backend'!$M$1,E1475:N1475,0)),"",'Analysis backend'!$L$1)</f>
        <v/>
      </c>
      <c r="U1475" t="str">
        <f>IF(T1475='Analysis backend'!$L$1,IF(ISERROR(MATCH('Analysis backend'!$M$1,E1475:I1475,0)),"Dire","Radiant"),"")</f>
        <v/>
      </c>
      <c r="V1475">
        <f t="shared" si="346"/>
        <v>1000</v>
      </c>
      <c r="W1475">
        <f t="shared" si="347"/>
        <v>1000</v>
      </c>
      <c r="X1475">
        <f t="shared" si="348"/>
        <v>1000</v>
      </c>
      <c r="Y1475">
        <f t="shared" si="349"/>
        <v>1000</v>
      </c>
      <c r="Z1475">
        <f t="shared" si="350"/>
        <v>1000</v>
      </c>
      <c r="AA1475">
        <f t="shared" si="351"/>
        <v>10000</v>
      </c>
      <c r="AB1475">
        <f t="shared" si="352"/>
        <v>10000</v>
      </c>
      <c r="AC1475">
        <f t="shared" si="353"/>
        <v>10000</v>
      </c>
      <c r="AD1475">
        <f t="shared" si="354"/>
        <v>10000</v>
      </c>
      <c r="AE1475">
        <f t="shared" si="355"/>
        <v>10000</v>
      </c>
      <c r="AF1475">
        <f t="shared" ref="AF1475:AF1538" si="356">O1475+100000</f>
        <v>100000</v>
      </c>
      <c r="AG1475">
        <f t="shared" ref="AG1475:AG1538" si="357">P1475+100000</f>
        <v>100000</v>
      </c>
      <c r="AH1475">
        <f t="shared" ref="AH1475:AH1538" si="358">Q1475+100000</f>
        <v>100000</v>
      </c>
      <c r="AI1475">
        <f t="shared" ref="AI1475:AI1538" si="359">R1475+100000</f>
        <v>100000</v>
      </c>
      <c r="AJ1475">
        <f t="shared" ref="AJ1475:AJ1538" si="360">S1475+100000</f>
        <v>100000</v>
      </c>
    </row>
    <row r="1476" spans="1:36" x14ac:dyDescent="0.3">
      <c r="A1476">
        <v>4261707118</v>
      </c>
      <c r="B1476">
        <v>1544318208</v>
      </c>
      <c r="C1476">
        <v>6254</v>
      </c>
      <c r="D1476" t="b">
        <v>0</v>
      </c>
      <c r="E1476">
        <v>78</v>
      </c>
      <c r="F1476">
        <v>31</v>
      </c>
      <c r="G1476">
        <v>94</v>
      </c>
      <c r="H1476">
        <v>121</v>
      </c>
      <c r="I1476">
        <v>6</v>
      </c>
      <c r="J1476">
        <v>96</v>
      </c>
      <c r="K1476">
        <v>48</v>
      </c>
      <c r="L1476">
        <v>79</v>
      </c>
      <c r="M1476">
        <v>86</v>
      </c>
      <c r="N1476">
        <v>91</v>
      </c>
      <c r="O1476">
        <v>97</v>
      </c>
      <c r="P1476">
        <v>61</v>
      </c>
      <c r="Q1476">
        <v>44</v>
      </c>
      <c r="R1476">
        <v>19</v>
      </c>
      <c r="S1476">
        <v>38</v>
      </c>
      <c r="T1476" t="str">
        <f>IF(ISERROR(MATCH('Analysis backend'!$M$1,E1476:N1476,0)),"",'Analysis backend'!$L$1)</f>
        <v/>
      </c>
      <c r="U1476" t="str">
        <f>IF(T1476='Analysis backend'!$L$1,IF(ISERROR(MATCH('Analysis backend'!$M$1,E1476:I1476,0)),"Dire","Radiant"),"")</f>
        <v/>
      </c>
      <c r="V1476">
        <f t="shared" si="346"/>
        <v>1078</v>
      </c>
      <c r="W1476">
        <f t="shared" si="347"/>
        <v>1031</v>
      </c>
      <c r="X1476">
        <f t="shared" si="348"/>
        <v>1094</v>
      </c>
      <c r="Y1476">
        <f t="shared" si="349"/>
        <v>1121</v>
      </c>
      <c r="Z1476">
        <f t="shared" si="350"/>
        <v>1006</v>
      </c>
      <c r="AA1476">
        <f t="shared" si="351"/>
        <v>10096</v>
      </c>
      <c r="AB1476">
        <f t="shared" si="352"/>
        <v>10048</v>
      </c>
      <c r="AC1476">
        <f t="shared" si="353"/>
        <v>10079</v>
      </c>
      <c r="AD1476">
        <f t="shared" si="354"/>
        <v>10086</v>
      </c>
      <c r="AE1476">
        <f t="shared" si="355"/>
        <v>10091</v>
      </c>
      <c r="AF1476">
        <f t="shared" si="356"/>
        <v>100097</v>
      </c>
      <c r="AG1476">
        <f t="shared" si="357"/>
        <v>100061</v>
      </c>
      <c r="AH1476">
        <f t="shared" si="358"/>
        <v>100044</v>
      </c>
      <c r="AI1476">
        <f t="shared" si="359"/>
        <v>100019</v>
      </c>
      <c r="AJ1476">
        <f t="shared" si="360"/>
        <v>100038</v>
      </c>
    </row>
    <row r="1477" spans="1:36" x14ac:dyDescent="0.3">
      <c r="A1477">
        <v>4261706741</v>
      </c>
      <c r="B1477">
        <v>1544318208</v>
      </c>
      <c r="C1477">
        <v>6124</v>
      </c>
      <c r="D1477" t="b">
        <v>0</v>
      </c>
      <c r="E1477">
        <v>84</v>
      </c>
      <c r="F1477">
        <v>100</v>
      </c>
      <c r="G1477">
        <v>2</v>
      </c>
      <c r="H1477">
        <v>81</v>
      </c>
      <c r="I1477">
        <v>22</v>
      </c>
      <c r="J1477">
        <v>46</v>
      </c>
      <c r="K1477">
        <v>111</v>
      </c>
      <c r="L1477">
        <v>93</v>
      </c>
      <c r="M1477">
        <v>71</v>
      </c>
      <c r="N1477">
        <v>45</v>
      </c>
      <c r="O1477">
        <v>97</v>
      </c>
      <c r="P1477">
        <v>121</v>
      </c>
      <c r="Q1477">
        <v>90</v>
      </c>
      <c r="R1477">
        <v>31</v>
      </c>
      <c r="S1477">
        <v>91</v>
      </c>
      <c r="T1477" t="str">
        <f>IF(ISERROR(MATCH('Analysis backend'!$M$1,E1477:N1477,0)),"",'Analysis backend'!$L$1)</f>
        <v/>
      </c>
      <c r="U1477" t="str">
        <f>IF(T1477='Analysis backend'!$L$1,IF(ISERROR(MATCH('Analysis backend'!$M$1,E1477:I1477,0)),"Dire","Radiant"),"")</f>
        <v/>
      </c>
      <c r="V1477">
        <f t="shared" si="346"/>
        <v>1084</v>
      </c>
      <c r="W1477">
        <f t="shared" si="347"/>
        <v>1100</v>
      </c>
      <c r="X1477">
        <f t="shared" si="348"/>
        <v>1002</v>
      </c>
      <c r="Y1477">
        <f t="shared" si="349"/>
        <v>1081</v>
      </c>
      <c r="Z1477">
        <f t="shared" si="350"/>
        <v>1022</v>
      </c>
      <c r="AA1477">
        <f t="shared" si="351"/>
        <v>10046</v>
      </c>
      <c r="AB1477">
        <f t="shared" si="352"/>
        <v>10111</v>
      </c>
      <c r="AC1477">
        <f t="shared" si="353"/>
        <v>10093</v>
      </c>
      <c r="AD1477">
        <f t="shared" si="354"/>
        <v>10071</v>
      </c>
      <c r="AE1477">
        <f t="shared" si="355"/>
        <v>10045</v>
      </c>
      <c r="AF1477">
        <f t="shared" si="356"/>
        <v>100097</v>
      </c>
      <c r="AG1477">
        <f t="shared" si="357"/>
        <v>100121</v>
      </c>
      <c r="AH1477">
        <f t="shared" si="358"/>
        <v>100090</v>
      </c>
      <c r="AI1477">
        <f t="shared" si="359"/>
        <v>100031</v>
      </c>
      <c r="AJ1477">
        <f t="shared" si="360"/>
        <v>100091</v>
      </c>
    </row>
    <row r="1478" spans="1:36" x14ac:dyDescent="0.3">
      <c r="A1478">
        <v>4261704846</v>
      </c>
      <c r="B1478">
        <v>1544318080</v>
      </c>
      <c r="C1478">
        <v>6057</v>
      </c>
      <c r="D1478" t="b">
        <v>0</v>
      </c>
      <c r="E1478">
        <v>69</v>
      </c>
      <c r="F1478">
        <v>54</v>
      </c>
      <c r="G1478">
        <v>86</v>
      </c>
      <c r="H1478">
        <v>50</v>
      </c>
      <c r="I1478">
        <v>59</v>
      </c>
      <c r="J1478">
        <v>44</v>
      </c>
      <c r="K1478">
        <v>16</v>
      </c>
      <c r="L1478">
        <v>47</v>
      </c>
      <c r="M1478">
        <v>121</v>
      </c>
      <c r="N1478">
        <v>101</v>
      </c>
      <c r="O1478">
        <v>82</v>
      </c>
      <c r="P1478">
        <v>89</v>
      </c>
      <c r="Q1478">
        <v>97</v>
      </c>
      <c r="R1478">
        <v>34</v>
      </c>
      <c r="S1478">
        <v>109</v>
      </c>
      <c r="T1478" t="str">
        <f>IF(ISERROR(MATCH('Analysis backend'!$M$1,E1478:N1478,0)),"",'Analysis backend'!$L$1)</f>
        <v>Phantom Assassin</v>
      </c>
      <c r="U1478" t="str">
        <f>IF(T1478='Analysis backend'!$L$1,IF(ISERROR(MATCH('Analysis backend'!$M$1,E1478:I1478,0)),"Dire","Radiant"),"")</f>
        <v>Dire</v>
      </c>
      <c r="V1478">
        <f t="shared" si="346"/>
        <v>1069</v>
      </c>
      <c r="W1478">
        <f t="shared" si="347"/>
        <v>1054</v>
      </c>
      <c r="X1478">
        <f t="shared" si="348"/>
        <v>1086</v>
      </c>
      <c r="Y1478">
        <f t="shared" si="349"/>
        <v>1050</v>
      </c>
      <c r="Z1478">
        <f t="shared" si="350"/>
        <v>1059</v>
      </c>
      <c r="AA1478">
        <f t="shared" si="351"/>
        <v>10044</v>
      </c>
      <c r="AB1478">
        <f t="shared" si="352"/>
        <v>10016</v>
      </c>
      <c r="AC1478">
        <f t="shared" si="353"/>
        <v>10047</v>
      </c>
      <c r="AD1478">
        <f t="shared" si="354"/>
        <v>10121</v>
      </c>
      <c r="AE1478">
        <f t="shared" si="355"/>
        <v>10101</v>
      </c>
      <c r="AF1478">
        <f t="shared" si="356"/>
        <v>100082</v>
      </c>
      <c r="AG1478">
        <f t="shared" si="357"/>
        <v>100089</v>
      </c>
      <c r="AH1478">
        <f t="shared" si="358"/>
        <v>100097</v>
      </c>
      <c r="AI1478">
        <f t="shared" si="359"/>
        <v>100034</v>
      </c>
      <c r="AJ1478">
        <f t="shared" si="360"/>
        <v>100109</v>
      </c>
    </row>
    <row r="1479" spans="1:36" x14ac:dyDescent="0.3">
      <c r="A1479">
        <v>4261703643</v>
      </c>
      <c r="B1479">
        <v>1544317952</v>
      </c>
      <c r="C1479">
        <v>6024</v>
      </c>
      <c r="T1479" t="str">
        <f>IF(ISERROR(MATCH('Analysis backend'!$M$1,E1479:N1479,0)),"",'Analysis backend'!$L$1)</f>
        <v/>
      </c>
      <c r="U1479" t="str">
        <f>IF(T1479='Analysis backend'!$L$1,IF(ISERROR(MATCH('Analysis backend'!$M$1,E1479:I1479,0)),"Dire","Radiant"),"")</f>
        <v/>
      </c>
      <c r="V1479">
        <f t="shared" si="346"/>
        <v>1000</v>
      </c>
      <c r="W1479">
        <f t="shared" si="347"/>
        <v>1000</v>
      </c>
      <c r="X1479">
        <f t="shared" si="348"/>
        <v>1000</v>
      </c>
      <c r="Y1479">
        <f t="shared" si="349"/>
        <v>1000</v>
      </c>
      <c r="Z1479">
        <f t="shared" si="350"/>
        <v>1000</v>
      </c>
      <c r="AA1479">
        <f t="shared" si="351"/>
        <v>10000</v>
      </c>
      <c r="AB1479">
        <f t="shared" si="352"/>
        <v>10000</v>
      </c>
      <c r="AC1479">
        <f t="shared" si="353"/>
        <v>10000</v>
      </c>
      <c r="AD1479">
        <f t="shared" si="354"/>
        <v>10000</v>
      </c>
      <c r="AE1479">
        <f t="shared" si="355"/>
        <v>10000</v>
      </c>
      <c r="AF1479">
        <f t="shared" si="356"/>
        <v>100000</v>
      </c>
      <c r="AG1479">
        <f t="shared" si="357"/>
        <v>100000</v>
      </c>
      <c r="AH1479">
        <f t="shared" si="358"/>
        <v>100000</v>
      </c>
      <c r="AI1479">
        <f t="shared" si="359"/>
        <v>100000</v>
      </c>
      <c r="AJ1479">
        <f t="shared" si="360"/>
        <v>100000</v>
      </c>
    </row>
    <row r="1480" spans="1:36" x14ac:dyDescent="0.3">
      <c r="A1480">
        <v>4261707178</v>
      </c>
      <c r="B1480">
        <v>1544318208</v>
      </c>
      <c r="C1480">
        <v>5952</v>
      </c>
      <c r="T1480" t="str">
        <f>IF(ISERROR(MATCH('Analysis backend'!$M$1,E1480:N1480,0)),"",'Analysis backend'!$L$1)</f>
        <v/>
      </c>
      <c r="U1480" t="str">
        <f>IF(T1480='Analysis backend'!$L$1,IF(ISERROR(MATCH('Analysis backend'!$M$1,E1480:I1480,0)),"Dire","Radiant"),"")</f>
        <v/>
      </c>
      <c r="V1480">
        <f t="shared" si="346"/>
        <v>1000</v>
      </c>
      <c r="W1480">
        <f t="shared" si="347"/>
        <v>1000</v>
      </c>
      <c r="X1480">
        <f t="shared" si="348"/>
        <v>1000</v>
      </c>
      <c r="Y1480">
        <f t="shared" si="349"/>
        <v>1000</v>
      </c>
      <c r="Z1480">
        <f t="shared" si="350"/>
        <v>1000</v>
      </c>
      <c r="AA1480">
        <f t="shared" si="351"/>
        <v>10000</v>
      </c>
      <c r="AB1480">
        <f t="shared" si="352"/>
        <v>10000</v>
      </c>
      <c r="AC1480">
        <f t="shared" si="353"/>
        <v>10000</v>
      </c>
      <c r="AD1480">
        <f t="shared" si="354"/>
        <v>10000</v>
      </c>
      <c r="AE1480">
        <f t="shared" si="355"/>
        <v>10000</v>
      </c>
      <c r="AF1480">
        <f t="shared" si="356"/>
        <v>100000</v>
      </c>
      <c r="AG1480">
        <f t="shared" si="357"/>
        <v>100000</v>
      </c>
      <c r="AH1480">
        <f t="shared" si="358"/>
        <v>100000</v>
      </c>
      <c r="AI1480">
        <f t="shared" si="359"/>
        <v>100000</v>
      </c>
      <c r="AJ1480">
        <f t="shared" si="360"/>
        <v>100000</v>
      </c>
    </row>
    <row r="1481" spans="1:36" x14ac:dyDescent="0.3">
      <c r="A1481">
        <v>4261720207</v>
      </c>
      <c r="B1481">
        <v>1544319360</v>
      </c>
      <c r="C1481">
        <v>6551</v>
      </c>
      <c r="T1481" t="str">
        <f>IF(ISERROR(MATCH('Analysis backend'!$M$1,E1481:N1481,0)),"",'Analysis backend'!$L$1)</f>
        <v/>
      </c>
      <c r="U1481" t="str">
        <f>IF(T1481='Analysis backend'!$L$1,IF(ISERROR(MATCH('Analysis backend'!$M$1,E1481:I1481,0)),"Dire","Radiant"),"")</f>
        <v/>
      </c>
      <c r="V1481">
        <f t="shared" si="346"/>
        <v>1000</v>
      </c>
      <c r="W1481">
        <f t="shared" si="347"/>
        <v>1000</v>
      </c>
      <c r="X1481">
        <f t="shared" si="348"/>
        <v>1000</v>
      </c>
      <c r="Y1481">
        <f t="shared" si="349"/>
        <v>1000</v>
      </c>
      <c r="Z1481">
        <f t="shared" si="350"/>
        <v>1000</v>
      </c>
      <c r="AA1481">
        <f t="shared" si="351"/>
        <v>10000</v>
      </c>
      <c r="AB1481">
        <f t="shared" si="352"/>
        <v>10000</v>
      </c>
      <c r="AC1481">
        <f t="shared" si="353"/>
        <v>10000</v>
      </c>
      <c r="AD1481">
        <f t="shared" si="354"/>
        <v>10000</v>
      </c>
      <c r="AE1481">
        <f t="shared" si="355"/>
        <v>10000</v>
      </c>
      <c r="AF1481">
        <f t="shared" si="356"/>
        <v>100000</v>
      </c>
      <c r="AG1481">
        <f t="shared" si="357"/>
        <v>100000</v>
      </c>
      <c r="AH1481">
        <f t="shared" si="358"/>
        <v>100000</v>
      </c>
      <c r="AI1481">
        <f t="shared" si="359"/>
        <v>100000</v>
      </c>
      <c r="AJ1481">
        <f t="shared" si="360"/>
        <v>100000</v>
      </c>
    </row>
    <row r="1482" spans="1:36" x14ac:dyDescent="0.3">
      <c r="A1482">
        <v>4261701281</v>
      </c>
      <c r="B1482">
        <v>1544317824</v>
      </c>
      <c r="C1482">
        <v>5919</v>
      </c>
      <c r="T1482" t="str">
        <f>IF(ISERROR(MATCH('Analysis backend'!$M$1,E1482:N1482,0)),"",'Analysis backend'!$L$1)</f>
        <v/>
      </c>
      <c r="U1482" t="str">
        <f>IF(T1482='Analysis backend'!$L$1,IF(ISERROR(MATCH('Analysis backend'!$M$1,E1482:I1482,0)),"Dire","Radiant"),"")</f>
        <v/>
      </c>
      <c r="V1482">
        <f t="shared" si="346"/>
        <v>1000</v>
      </c>
      <c r="W1482">
        <f t="shared" si="347"/>
        <v>1000</v>
      </c>
      <c r="X1482">
        <f t="shared" si="348"/>
        <v>1000</v>
      </c>
      <c r="Y1482">
        <f t="shared" si="349"/>
        <v>1000</v>
      </c>
      <c r="Z1482">
        <f t="shared" si="350"/>
        <v>1000</v>
      </c>
      <c r="AA1482">
        <f t="shared" si="351"/>
        <v>10000</v>
      </c>
      <c r="AB1482">
        <f t="shared" si="352"/>
        <v>10000</v>
      </c>
      <c r="AC1482">
        <f t="shared" si="353"/>
        <v>10000</v>
      </c>
      <c r="AD1482">
        <f t="shared" si="354"/>
        <v>10000</v>
      </c>
      <c r="AE1482">
        <f t="shared" si="355"/>
        <v>10000</v>
      </c>
      <c r="AF1482">
        <f t="shared" si="356"/>
        <v>100000</v>
      </c>
      <c r="AG1482">
        <f t="shared" si="357"/>
        <v>100000</v>
      </c>
      <c r="AH1482">
        <f t="shared" si="358"/>
        <v>100000</v>
      </c>
      <c r="AI1482">
        <f t="shared" si="359"/>
        <v>100000</v>
      </c>
      <c r="AJ1482">
        <f t="shared" si="360"/>
        <v>100000</v>
      </c>
    </row>
    <row r="1483" spans="1:36" x14ac:dyDescent="0.3">
      <c r="A1483">
        <v>4261730954</v>
      </c>
      <c r="B1483">
        <v>1544320128</v>
      </c>
      <c r="C1483">
        <v>6450</v>
      </c>
      <c r="T1483" t="str">
        <f>IF(ISERROR(MATCH('Analysis backend'!$M$1,E1483:N1483,0)),"",'Analysis backend'!$L$1)</f>
        <v/>
      </c>
      <c r="U1483" t="str">
        <f>IF(T1483='Analysis backend'!$L$1,IF(ISERROR(MATCH('Analysis backend'!$M$1,E1483:I1483,0)),"Dire","Radiant"),"")</f>
        <v/>
      </c>
      <c r="V1483">
        <f t="shared" si="346"/>
        <v>1000</v>
      </c>
      <c r="W1483">
        <f t="shared" si="347"/>
        <v>1000</v>
      </c>
      <c r="X1483">
        <f t="shared" si="348"/>
        <v>1000</v>
      </c>
      <c r="Y1483">
        <f t="shared" si="349"/>
        <v>1000</v>
      </c>
      <c r="Z1483">
        <f t="shared" si="350"/>
        <v>1000</v>
      </c>
      <c r="AA1483">
        <f t="shared" si="351"/>
        <v>10000</v>
      </c>
      <c r="AB1483">
        <f t="shared" si="352"/>
        <v>10000</v>
      </c>
      <c r="AC1483">
        <f t="shared" si="353"/>
        <v>10000</v>
      </c>
      <c r="AD1483">
        <f t="shared" si="354"/>
        <v>10000</v>
      </c>
      <c r="AE1483">
        <f t="shared" si="355"/>
        <v>10000</v>
      </c>
      <c r="AF1483">
        <f t="shared" si="356"/>
        <v>100000</v>
      </c>
      <c r="AG1483">
        <f t="shared" si="357"/>
        <v>100000</v>
      </c>
      <c r="AH1483">
        <f t="shared" si="358"/>
        <v>100000</v>
      </c>
      <c r="AI1483">
        <f t="shared" si="359"/>
        <v>100000</v>
      </c>
      <c r="AJ1483">
        <f t="shared" si="360"/>
        <v>100000</v>
      </c>
    </row>
    <row r="1484" spans="1:36" x14ac:dyDescent="0.3">
      <c r="A1484">
        <v>4261726575</v>
      </c>
      <c r="B1484">
        <v>1544319872</v>
      </c>
      <c r="C1484">
        <v>5827</v>
      </c>
      <c r="T1484" t="str">
        <f>IF(ISERROR(MATCH('Analysis backend'!$M$1,E1484:N1484,0)),"",'Analysis backend'!$L$1)</f>
        <v/>
      </c>
      <c r="U1484" t="str">
        <f>IF(T1484='Analysis backend'!$L$1,IF(ISERROR(MATCH('Analysis backend'!$M$1,E1484:I1484,0)),"Dire","Radiant"),"")</f>
        <v/>
      </c>
      <c r="V1484">
        <f t="shared" si="346"/>
        <v>1000</v>
      </c>
      <c r="W1484">
        <f t="shared" si="347"/>
        <v>1000</v>
      </c>
      <c r="X1484">
        <f t="shared" si="348"/>
        <v>1000</v>
      </c>
      <c r="Y1484">
        <f t="shared" si="349"/>
        <v>1000</v>
      </c>
      <c r="Z1484">
        <f t="shared" si="350"/>
        <v>1000</v>
      </c>
      <c r="AA1484">
        <f t="shared" si="351"/>
        <v>10000</v>
      </c>
      <c r="AB1484">
        <f t="shared" si="352"/>
        <v>10000</v>
      </c>
      <c r="AC1484">
        <f t="shared" si="353"/>
        <v>10000</v>
      </c>
      <c r="AD1484">
        <f t="shared" si="354"/>
        <v>10000</v>
      </c>
      <c r="AE1484">
        <f t="shared" si="355"/>
        <v>10000</v>
      </c>
      <c r="AF1484">
        <f t="shared" si="356"/>
        <v>100000</v>
      </c>
      <c r="AG1484">
        <f t="shared" si="357"/>
        <v>100000</v>
      </c>
      <c r="AH1484">
        <f t="shared" si="358"/>
        <v>100000</v>
      </c>
      <c r="AI1484">
        <f t="shared" si="359"/>
        <v>100000</v>
      </c>
      <c r="AJ1484">
        <f t="shared" si="360"/>
        <v>100000</v>
      </c>
    </row>
    <row r="1485" spans="1:36" x14ac:dyDescent="0.3">
      <c r="A1485">
        <v>4261703268</v>
      </c>
      <c r="B1485">
        <v>1544317952</v>
      </c>
      <c r="C1485">
        <v>5802</v>
      </c>
      <c r="T1485" t="str">
        <f>IF(ISERROR(MATCH('Analysis backend'!$M$1,E1485:N1485,0)),"",'Analysis backend'!$L$1)</f>
        <v/>
      </c>
      <c r="U1485" t="str">
        <f>IF(T1485='Analysis backend'!$L$1,IF(ISERROR(MATCH('Analysis backend'!$M$1,E1485:I1485,0)),"Dire","Radiant"),"")</f>
        <v/>
      </c>
      <c r="V1485">
        <f t="shared" si="346"/>
        <v>1000</v>
      </c>
      <c r="W1485">
        <f t="shared" si="347"/>
        <v>1000</v>
      </c>
      <c r="X1485">
        <f t="shared" si="348"/>
        <v>1000</v>
      </c>
      <c r="Y1485">
        <f t="shared" si="349"/>
        <v>1000</v>
      </c>
      <c r="Z1485">
        <f t="shared" si="350"/>
        <v>1000</v>
      </c>
      <c r="AA1485">
        <f t="shared" si="351"/>
        <v>10000</v>
      </c>
      <c r="AB1485">
        <f t="shared" si="352"/>
        <v>10000</v>
      </c>
      <c r="AC1485">
        <f t="shared" si="353"/>
        <v>10000</v>
      </c>
      <c r="AD1485">
        <f t="shared" si="354"/>
        <v>10000</v>
      </c>
      <c r="AE1485">
        <f t="shared" si="355"/>
        <v>10000</v>
      </c>
      <c r="AF1485">
        <f t="shared" si="356"/>
        <v>100000</v>
      </c>
      <c r="AG1485">
        <f t="shared" si="357"/>
        <v>100000</v>
      </c>
      <c r="AH1485">
        <f t="shared" si="358"/>
        <v>100000</v>
      </c>
      <c r="AI1485">
        <f t="shared" si="359"/>
        <v>100000</v>
      </c>
      <c r="AJ1485">
        <f t="shared" si="360"/>
        <v>100000</v>
      </c>
    </row>
    <row r="1486" spans="1:36" x14ac:dyDescent="0.3">
      <c r="A1486">
        <v>4261738731</v>
      </c>
      <c r="B1486">
        <v>1544320768</v>
      </c>
      <c r="C1486">
        <v>6058</v>
      </c>
      <c r="T1486" t="str">
        <f>IF(ISERROR(MATCH('Analysis backend'!$M$1,E1486:N1486,0)),"",'Analysis backend'!$L$1)</f>
        <v/>
      </c>
      <c r="U1486" t="str">
        <f>IF(T1486='Analysis backend'!$L$1,IF(ISERROR(MATCH('Analysis backend'!$M$1,E1486:I1486,0)),"Dire","Radiant"),"")</f>
        <v/>
      </c>
      <c r="V1486">
        <f t="shared" si="346"/>
        <v>1000</v>
      </c>
      <c r="W1486">
        <f t="shared" si="347"/>
        <v>1000</v>
      </c>
      <c r="X1486">
        <f t="shared" si="348"/>
        <v>1000</v>
      </c>
      <c r="Y1486">
        <f t="shared" si="349"/>
        <v>1000</v>
      </c>
      <c r="Z1486">
        <f t="shared" si="350"/>
        <v>1000</v>
      </c>
      <c r="AA1486">
        <f t="shared" si="351"/>
        <v>10000</v>
      </c>
      <c r="AB1486">
        <f t="shared" si="352"/>
        <v>10000</v>
      </c>
      <c r="AC1486">
        <f t="shared" si="353"/>
        <v>10000</v>
      </c>
      <c r="AD1486">
        <f t="shared" si="354"/>
        <v>10000</v>
      </c>
      <c r="AE1486">
        <f t="shared" si="355"/>
        <v>10000</v>
      </c>
      <c r="AF1486">
        <f t="shared" si="356"/>
        <v>100000</v>
      </c>
      <c r="AG1486">
        <f t="shared" si="357"/>
        <v>100000</v>
      </c>
      <c r="AH1486">
        <f t="shared" si="358"/>
        <v>100000</v>
      </c>
      <c r="AI1486">
        <f t="shared" si="359"/>
        <v>100000</v>
      </c>
      <c r="AJ1486">
        <f t="shared" si="360"/>
        <v>100000</v>
      </c>
    </row>
    <row r="1487" spans="1:36" x14ac:dyDescent="0.3">
      <c r="T1487" t="str">
        <f>IF(ISERROR(MATCH('Analysis backend'!$M$1,E1487:N1487,0)),"",'Analysis backend'!$L$1)</f>
        <v/>
      </c>
      <c r="U1487" t="str">
        <f>IF(T1487='Analysis backend'!$L$1,IF(ISERROR(MATCH('Analysis backend'!$M$1,E1487:I1487,0)),"Dire","Radiant"),"")</f>
        <v/>
      </c>
      <c r="V1487">
        <f t="shared" si="346"/>
        <v>1000</v>
      </c>
      <c r="W1487">
        <f t="shared" si="347"/>
        <v>1000</v>
      </c>
      <c r="X1487">
        <f t="shared" si="348"/>
        <v>1000</v>
      </c>
      <c r="Y1487">
        <f t="shared" si="349"/>
        <v>1000</v>
      </c>
      <c r="Z1487">
        <f t="shared" si="350"/>
        <v>1000</v>
      </c>
      <c r="AA1487">
        <f t="shared" si="351"/>
        <v>10000</v>
      </c>
      <c r="AB1487">
        <f t="shared" si="352"/>
        <v>10000</v>
      </c>
      <c r="AC1487">
        <f t="shared" si="353"/>
        <v>10000</v>
      </c>
      <c r="AD1487">
        <f t="shared" si="354"/>
        <v>10000</v>
      </c>
      <c r="AE1487">
        <f t="shared" si="355"/>
        <v>10000</v>
      </c>
      <c r="AF1487">
        <f t="shared" si="356"/>
        <v>100000</v>
      </c>
      <c r="AG1487">
        <f t="shared" si="357"/>
        <v>100000</v>
      </c>
      <c r="AH1487">
        <f t="shared" si="358"/>
        <v>100000</v>
      </c>
      <c r="AI1487">
        <f t="shared" si="359"/>
        <v>100000</v>
      </c>
      <c r="AJ1487">
        <f t="shared" si="360"/>
        <v>100000</v>
      </c>
    </row>
    <row r="1488" spans="1:36" x14ac:dyDescent="0.3">
      <c r="T1488" t="str">
        <f>IF(ISERROR(MATCH('Analysis backend'!$M$1,E1488:N1488,0)),"",'Analysis backend'!$L$1)</f>
        <v/>
      </c>
      <c r="U1488" t="str">
        <f>IF(T1488='Analysis backend'!$L$1,IF(ISERROR(MATCH('Analysis backend'!$M$1,E1488:I1488,0)),"Dire","Radiant"),"")</f>
        <v/>
      </c>
      <c r="V1488">
        <f t="shared" si="346"/>
        <v>1000</v>
      </c>
      <c r="W1488">
        <f t="shared" si="347"/>
        <v>1000</v>
      </c>
      <c r="X1488">
        <f t="shared" si="348"/>
        <v>1000</v>
      </c>
      <c r="Y1488">
        <f t="shared" si="349"/>
        <v>1000</v>
      </c>
      <c r="Z1488">
        <f t="shared" si="350"/>
        <v>1000</v>
      </c>
      <c r="AA1488">
        <f t="shared" si="351"/>
        <v>10000</v>
      </c>
      <c r="AB1488">
        <f t="shared" si="352"/>
        <v>10000</v>
      </c>
      <c r="AC1488">
        <f t="shared" si="353"/>
        <v>10000</v>
      </c>
      <c r="AD1488">
        <f t="shared" si="354"/>
        <v>10000</v>
      </c>
      <c r="AE1488">
        <f t="shared" si="355"/>
        <v>10000</v>
      </c>
      <c r="AF1488">
        <f t="shared" si="356"/>
        <v>100000</v>
      </c>
      <c r="AG1488">
        <f t="shared" si="357"/>
        <v>100000</v>
      </c>
      <c r="AH1488">
        <f t="shared" si="358"/>
        <v>100000</v>
      </c>
      <c r="AI1488">
        <f t="shared" si="359"/>
        <v>100000</v>
      </c>
      <c r="AJ1488">
        <f t="shared" si="360"/>
        <v>100000</v>
      </c>
    </row>
    <row r="1489" spans="20:36" x14ac:dyDescent="0.3">
      <c r="T1489" t="str">
        <f>IF(ISERROR(MATCH('Analysis backend'!$M$1,E1489:N1489,0)),"",'Analysis backend'!$L$1)</f>
        <v/>
      </c>
      <c r="U1489" t="str">
        <f>IF(T1489='Analysis backend'!$L$1,IF(ISERROR(MATCH('Analysis backend'!$M$1,E1489:I1489,0)),"Dire","Radiant"),"")</f>
        <v/>
      </c>
      <c r="V1489">
        <f t="shared" si="346"/>
        <v>1000</v>
      </c>
      <c r="W1489">
        <f t="shared" si="347"/>
        <v>1000</v>
      </c>
      <c r="X1489">
        <f t="shared" si="348"/>
        <v>1000</v>
      </c>
      <c r="Y1489">
        <f t="shared" si="349"/>
        <v>1000</v>
      </c>
      <c r="Z1489">
        <f t="shared" si="350"/>
        <v>1000</v>
      </c>
      <c r="AA1489">
        <f t="shared" si="351"/>
        <v>10000</v>
      </c>
      <c r="AB1489">
        <f t="shared" si="352"/>
        <v>10000</v>
      </c>
      <c r="AC1489">
        <f t="shared" si="353"/>
        <v>10000</v>
      </c>
      <c r="AD1489">
        <f t="shared" si="354"/>
        <v>10000</v>
      </c>
      <c r="AE1489">
        <f t="shared" si="355"/>
        <v>10000</v>
      </c>
      <c r="AF1489">
        <f t="shared" si="356"/>
        <v>100000</v>
      </c>
      <c r="AG1489">
        <f t="shared" si="357"/>
        <v>100000</v>
      </c>
      <c r="AH1489">
        <f t="shared" si="358"/>
        <v>100000</v>
      </c>
      <c r="AI1489">
        <f t="shared" si="359"/>
        <v>100000</v>
      </c>
      <c r="AJ1489">
        <f t="shared" si="360"/>
        <v>100000</v>
      </c>
    </row>
    <row r="1490" spans="20:36" x14ac:dyDescent="0.3">
      <c r="T1490" t="str">
        <f>IF(ISERROR(MATCH('Analysis backend'!$M$1,E1490:N1490,0)),"",'Analysis backend'!$L$1)</f>
        <v/>
      </c>
      <c r="U1490" t="str">
        <f>IF(T1490='Analysis backend'!$L$1,IF(ISERROR(MATCH('Analysis backend'!$M$1,E1490:I1490,0)),"Dire","Radiant"),"")</f>
        <v/>
      </c>
      <c r="V1490">
        <f t="shared" si="346"/>
        <v>1000</v>
      </c>
      <c r="W1490">
        <f t="shared" si="347"/>
        <v>1000</v>
      </c>
      <c r="X1490">
        <f t="shared" si="348"/>
        <v>1000</v>
      </c>
      <c r="Y1490">
        <f t="shared" si="349"/>
        <v>1000</v>
      </c>
      <c r="Z1490">
        <f t="shared" si="350"/>
        <v>1000</v>
      </c>
      <c r="AA1490">
        <f t="shared" si="351"/>
        <v>10000</v>
      </c>
      <c r="AB1490">
        <f t="shared" si="352"/>
        <v>10000</v>
      </c>
      <c r="AC1490">
        <f t="shared" si="353"/>
        <v>10000</v>
      </c>
      <c r="AD1490">
        <f t="shared" si="354"/>
        <v>10000</v>
      </c>
      <c r="AE1490">
        <f t="shared" si="355"/>
        <v>10000</v>
      </c>
      <c r="AF1490">
        <f t="shared" si="356"/>
        <v>100000</v>
      </c>
      <c r="AG1490">
        <f t="shared" si="357"/>
        <v>100000</v>
      </c>
      <c r="AH1490">
        <f t="shared" si="358"/>
        <v>100000</v>
      </c>
      <c r="AI1490">
        <f t="shared" si="359"/>
        <v>100000</v>
      </c>
      <c r="AJ1490">
        <f t="shared" si="360"/>
        <v>100000</v>
      </c>
    </row>
    <row r="1491" spans="20:36" x14ac:dyDescent="0.3">
      <c r="T1491" t="str">
        <f>IF(ISERROR(MATCH('Analysis backend'!$M$1,E1491:N1491,0)),"",'Analysis backend'!$L$1)</f>
        <v/>
      </c>
      <c r="U1491" t="str">
        <f>IF(T1491='Analysis backend'!$L$1,IF(ISERROR(MATCH('Analysis backend'!$M$1,E1491:I1491,0)),"Dire","Radiant"),"")</f>
        <v/>
      </c>
      <c r="V1491">
        <f t="shared" si="346"/>
        <v>1000</v>
      </c>
      <c r="W1491">
        <f t="shared" si="347"/>
        <v>1000</v>
      </c>
      <c r="X1491">
        <f t="shared" si="348"/>
        <v>1000</v>
      </c>
      <c r="Y1491">
        <f t="shared" si="349"/>
        <v>1000</v>
      </c>
      <c r="Z1491">
        <f t="shared" si="350"/>
        <v>1000</v>
      </c>
      <c r="AA1491">
        <f t="shared" si="351"/>
        <v>10000</v>
      </c>
      <c r="AB1491">
        <f t="shared" si="352"/>
        <v>10000</v>
      </c>
      <c r="AC1491">
        <f t="shared" si="353"/>
        <v>10000</v>
      </c>
      <c r="AD1491">
        <f t="shared" si="354"/>
        <v>10000</v>
      </c>
      <c r="AE1491">
        <f t="shared" si="355"/>
        <v>10000</v>
      </c>
      <c r="AF1491">
        <f t="shared" si="356"/>
        <v>100000</v>
      </c>
      <c r="AG1491">
        <f t="shared" si="357"/>
        <v>100000</v>
      </c>
      <c r="AH1491">
        <f t="shared" si="358"/>
        <v>100000</v>
      </c>
      <c r="AI1491">
        <f t="shared" si="359"/>
        <v>100000</v>
      </c>
      <c r="AJ1491">
        <f t="shared" si="360"/>
        <v>100000</v>
      </c>
    </row>
    <row r="1492" spans="20:36" x14ac:dyDescent="0.3">
      <c r="T1492" t="str">
        <f>IF(ISERROR(MATCH('Analysis backend'!$M$1,E1492:N1492,0)),"",'Analysis backend'!$L$1)</f>
        <v/>
      </c>
      <c r="U1492" t="str">
        <f>IF(T1492='Analysis backend'!$L$1,IF(ISERROR(MATCH('Analysis backend'!$M$1,E1492:I1492,0)),"Dire","Radiant"),"")</f>
        <v/>
      </c>
      <c r="V1492">
        <f t="shared" si="346"/>
        <v>1000</v>
      </c>
      <c r="W1492">
        <f t="shared" si="347"/>
        <v>1000</v>
      </c>
      <c r="X1492">
        <f t="shared" si="348"/>
        <v>1000</v>
      </c>
      <c r="Y1492">
        <f t="shared" si="349"/>
        <v>1000</v>
      </c>
      <c r="Z1492">
        <f t="shared" si="350"/>
        <v>1000</v>
      </c>
      <c r="AA1492">
        <f t="shared" si="351"/>
        <v>10000</v>
      </c>
      <c r="AB1492">
        <f t="shared" si="352"/>
        <v>10000</v>
      </c>
      <c r="AC1492">
        <f t="shared" si="353"/>
        <v>10000</v>
      </c>
      <c r="AD1492">
        <f t="shared" si="354"/>
        <v>10000</v>
      </c>
      <c r="AE1492">
        <f t="shared" si="355"/>
        <v>10000</v>
      </c>
      <c r="AF1492">
        <f t="shared" si="356"/>
        <v>100000</v>
      </c>
      <c r="AG1492">
        <f t="shared" si="357"/>
        <v>100000</v>
      </c>
      <c r="AH1492">
        <f t="shared" si="358"/>
        <v>100000</v>
      </c>
      <c r="AI1492">
        <f t="shared" si="359"/>
        <v>100000</v>
      </c>
      <c r="AJ1492">
        <f t="shared" si="360"/>
        <v>100000</v>
      </c>
    </row>
    <row r="1493" spans="20:36" x14ac:dyDescent="0.3">
      <c r="T1493" t="str">
        <f>IF(ISERROR(MATCH('Analysis backend'!$M$1,E1493:N1493,0)),"",'Analysis backend'!$L$1)</f>
        <v/>
      </c>
      <c r="U1493" t="str">
        <f>IF(T1493='Analysis backend'!$L$1,IF(ISERROR(MATCH('Analysis backend'!$M$1,E1493:I1493,0)),"Dire","Radiant"),"")</f>
        <v/>
      </c>
      <c r="V1493">
        <f t="shared" si="346"/>
        <v>1000</v>
      </c>
      <c r="W1493">
        <f t="shared" si="347"/>
        <v>1000</v>
      </c>
      <c r="X1493">
        <f t="shared" si="348"/>
        <v>1000</v>
      </c>
      <c r="Y1493">
        <f t="shared" si="349"/>
        <v>1000</v>
      </c>
      <c r="Z1493">
        <f t="shared" si="350"/>
        <v>1000</v>
      </c>
      <c r="AA1493">
        <f t="shared" si="351"/>
        <v>10000</v>
      </c>
      <c r="AB1493">
        <f t="shared" si="352"/>
        <v>10000</v>
      </c>
      <c r="AC1493">
        <f t="shared" si="353"/>
        <v>10000</v>
      </c>
      <c r="AD1493">
        <f t="shared" si="354"/>
        <v>10000</v>
      </c>
      <c r="AE1493">
        <f t="shared" si="355"/>
        <v>10000</v>
      </c>
      <c r="AF1493">
        <f t="shared" si="356"/>
        <v>100000</v>
      </c>
      <c r="AG1493">
        <f t="shared" si="357"/>
        <v>100000</v>
      </c>
      <c r="AH1493">
        <f t="shared" si="358"/>
        <v>100000</v>
      </c>
      <c r="AI1493">
        <f t="shared" si="359"/>
        <v>100000</v>
      </c>
      <c r="AJ1493">
        <f t="shared" si="360"/>
        <v>100000</v>
      </c>
    </row>
    <row r="1494" spans="20:36" x14ac:dyDescent="0.3">
      <c r="T1494" t="str">
        <f>IF(ISERROR(MATCH('Analysis backend'!$M$1,E1494:N1494,0)),"",'Analysis backend'!$L$1)</f>
        <v/>
      </c>
      <c r="U1494" t="str">
        <f>IF(T1494='Analysis backend'!$L$1,IF(ISERROR(MATCH('Analysis backend'!$M$1,E1494:I1494,0)),"Dire","Radiant"),"")</f>
        <v/>
      </c>
      <c r="V1494">
        <f t="shared" si="346"/>
        <v>1000</v>
      </c>
      <c r="W1494">
        <f t="shared" si="347"/>
        <v>1000</v>
      </c>
      <c r="X1494">
        <f t="shared" si="348"/>
        <v>1000</v>
      </c>
      <c r="Y1494">
        <f t="shared" si="349"/>
        <v>1000</v>
      </c>
      <c r="Z1494">
        <f t="shared" si="350"/>
        <v>1000</v>
      </c>
      <c r="AA1494">
        <f t="shared" si="351"/>
        <v>10000</v>
      </c>
      <c r="AB1494">
        <f t="shared" si="352"/>
        <v>10000</v>
      </c>
      <c r="AC1494">
        <f t="shared" si="353"/>
        <v>10000</v>
      </c>
      <c r="AD1494">
        <f t="shared" si="354"/>
        <v>10000</v>
      </c>
      <c r="AE1494">
        <f t="shared" si="355"/>
        <v>10000</v>
      </c>
      <c r="AF1494">
        <f t="shared" si="356"/>
        <v>100000</v>
      </c>
      <c r="AG1494">
        <f t="shared" si="357"/>
        <v>100000</v>
      </c>
      <c r="AH1494">
        <f t="shared" si="358"/>
        <v>100000</v>
      </c>
      <c r="AI1494">
        <f t="shared" si="359"/>
        <v>100000</v>
      </c>
      <c r="AJ1494">
        <f t="shared" si="360"/>
        <v>100000</v>
      </c>
    </row>
    <row r="1495" spans="20:36" x14ac:dyDescent="0.3">
      <c r="T1495" t="str">
        <f>IF(ISERROR(MATCH('Analysis backend'!$M$1,E1495:N1495,0)),"",'Analysis backend'!$L$1)</f>
        <v/>
      </c>
      <c r="U1495" t="str">
        <f>IF(T1495='Analysis backend'!$L$1,IF(ISERROR(MATCH('Analysis backend'!$M$1,E1495:I1495,0)),"Dire","Radiant"),"")</f>
        <v/>
      </c>
      <c r="V1495">
        <f t="shared" si="346"/>
        <v>1000</v>
      </c>
      <c r="W1495">
        <f t="shared" si="347"/>
        <v>1000</v>
      </c>
      <c r="X1495">
        <f t="shared" si="348"/>
        <v>1000</v>
      </c>
      <c r="Y1495">
        <f t="shared" si="349"/>
        <v>1000</v>
      </c>
      <c r="Z1495">
        <f t="shared" si="350"/>
        <v>1000</v>
      </c>
      <c r="AA1495">
        <f t="shared" si="351"/>
        <v>10000</v>
      </c>
      <c r="AB1495">
        <f t="shared" si="352"/>
        <v>10000</v>
      </c>
      <c r="AC1495">
        <f t="shared" si="353"/>
        <v>10000</v>
      </c>
      <c r="AD1495">
        <f t="shared" si="354"/>
        <v>10000</v>
      </c>
      <c r="AE1495">
        <f t="shared" si="355"/>
        <v>10000</v>
      </c>
      <c r="AF1495">
        <f t="shared" si="356"/>
        <v>100000</v>
      </c>
      <c r="AG1495">
        <f t="shared" si="357"/>
        <v>100000</v>
      </c>
      <c r="AH1495">
        <f t="shared" si="358"/>
        <v>100000</v>
      </c>
      <c r="AI1495">
        <f t="shared" si="359"/>
        <v>100000</v>
      </c>
      <c r="AJ1495">
        <f t="shared" si="360"/>
        <v>100000</v>
      </c>
    </row>
    <row r="1496" spans="20:36" x14ac:dyDescent="0.3">
      <c r="T1496" t="str">
        <f>IF(ISERROR(MATCH('Analysis backend'!$M$1,E1496:N1496,0)),"",'Analysis backend'!$L$1)</f>
        <v/>
      </c>
      <c r="U1496" t="str">
        <f>IF(T1496='Analysis backend'!$L$1,IF(ISERROR(MATCH('Analysis backend'!$M$1,E1496:I1496,0)),"Dire","Radiant"),"")</f>
        <v/>
      </c>
      <c r="V1496">
        <f t="shared" si="346"/>
        <v>1000</v>
      </c>
      <c r="W1496">
        <f t="shared" si="347"/>
        <v>1000</v>
      </c>
      <c r="X1496">
        <f t="shared" si="348"/>
        <v>1000</v>
      </c>
      <c r="Y1496">
        <f t="shared" si="349"/>
        <v>1000</v>
      </c>
      <c r="Z1496">
        <f t="shared" si="350"/>
        <v>1000</v>
      </c>
      <c r="AA1496">
        <f t="shared" si="351"/>
        <v>10000</v>
      </c>
      <c r="AB1496">
        <f t="shared" si="352"/>
        <v>10000</v>
      </c>
      <c r="AC1496">
        <f t="shared" si="353"/>
        <v>10000</v>
      </c>
      <c r="AD1496">
        <f t="shared" si="354"/>
        <v>10000</v>
      </c>
      <c r="AE1496">
        <f t="shared" si="355"/>
        <v>10000</v>
      </c>
      <c r="AF1496">
        <f t="shared" si="356"/>
        <v>100000</v>
      </c>
      <c r="AG1496">
        <f t="shared" si="357"/>
        <v>100000</v>
      </c>
      <c r="AH1496">
        <f t="shared" si="358"/>
        <v>100000</v>
      </c>
      <c r="AI1496">
        <f t="shared" si="359"/>
        <v>100000</v>
      </c>
      <c r="AJ1496">
        <f t="shared" si="360"/>
        <v>100000</v>
      </c>
    </row>
    <row r="1497" spans="20:36" x14ac:dyDescent="0.3">
      <c r="T1497" t="str">
        <f>IF(ISERROR(MATCH('Analysis backend'!$M$1,E1497:N1497,0)),"",'Analysis backend'!$L$1)</f>
        <v/>
      </c>
      <c r="U1497" t="str">
        <f>IF(T1497='Analysis backend'!$L$1,IF(ISERROR(MATCH('Analysis backend'!$M$1,E1497:I1497,0)),"Dire","Radiant"),"")</f>
        <v/>
      </c>
      <c r="V1497">
        <f t="shared" si="346"/>
        <v>1000</v>
      </c>
      <c r="W1497">
        <f t="shared" si="347"/>
        <v>1000</v>
      </c>
      <c r="X1497">
        <f t="shared" si="348"/>
        <v>1000</v>
      </c>
      <c r="Y1497">
        <f t="shared" si="349"/>
        <v>1000</v>
      </c>
      <c r="Z1497">
        <f t="shared" si="350"/>
        <v>1000</v>
      </c>
      <c r="AA1497">
        <f t="shared" si="351"/>
        <v>10000</v>
      </c>
      <c r="AB1497">
        <f t="shared" si="352"/>
        <v>10000</v>
      </c>
      <c r="AC1497">
        <f t="shared" si="353"/>
        <v>10000</v>
      </c>
      <c r="AD1497">
        <f t="shared" si="354"/>
        <v>10000</v>
      </c>
      <c r="AE1497">
        <f t="shared" si="355"/>
        <v>10000</v>
      </c>
      <c r="AF1497">
        <f t="shared" si="356"/>
        <v>100000</v>
      </c>
      <c r="AG1497">
        <f t="shared" si="357"/>
        <v>100000</v>
      </c>
      <c r="AH1497">
        <f t="shared" si="358"/>
        <v>100000</v>
      </c>
      <c r="AI1497">
        <f t="shared" si="359"/>
        <v>100000</v>
      </c>
      <c r="AJ1497">
        <f t="shared" si="360"/>
        <v>100000</v>
      </c>
    </row>
    <row r="1498" spans="20:36" x14ac:dyDescent="0.3">
      <c r="T1498" t="str">
        <f>IF(ISERROR(MATCH('Analysis backend'!$M$1,E1498:N1498,0)),"",'Analysis backend'!$L$1)</f>
        <v/>
      </c>
      <c r="U1498" t="str">
        <f>IF(T1498='Analysis backend'!$L$1,IF(ISERROR(MATCH('Analysis backend'!$M$1,E1498:I1498,0)),"Dire","Radiant"),"")</f>
        <v/>
      </c>
      <c r="V1498">
        <f t="shared" si="346"/>
        <v>1000</v>
      </c>
      <c r="W1498">
        <f t="shared" si="347"/>
        <v>1000</v>
      </c>
      <c r="X1498">
        <f t="shared" si="348"/>
        <v>1000</v>
      </c>
      <c r="Y1498">
        <f t="shared" si="349"/>
        <v>1000</v>
      </c>
      <c r="Z1498">
        <f t="shared" si="350"/>
        <v>1000</v>
      </c>
      <c r="AA1498">
        <f t="shared" si="351"/>
        <v>10000</v>
      </c>
      <c r="AB1498">
        <f t="shared" si="352"/>
        <v>10000</v>
      </c>
      <c r="AC1498">
        <f t="shared" si="353"/>
        <v>10000</v>
      </c>
      <c r="AD1498">
        <f t="shared" si="354"/>
        <v>10000</v>
      </c>
      <c r="AE1498">
        <f t="shared" si="355"/>
        <v>10000</v>
      </c>
      <c r="AF1498">
        <f t="shared" si="356"/>
        <v>100000</v>
      </c>
      <c r="AG1498">
        <f t="shared" si="357"/>
        <v>100000</v>
      </c>
      <c r="AH1498">
        <f t="shared" si="358"/>
        <v>100000</v>
      </c>
      <c r="AI1498">
        <f t="shared" si="359"/>
        <v>100000</v>
      </c>
      <c r="AJ1498">
        <f t="shared" si="360"/>
        <v>100000</v>
      </c>
    </row>
    <row r="1499" spans="20:36" x14ac:dyDescent="0.3">
      <c r="T1499" t="str">
        <f>IF(ISERROR(MATCH('Analysis backend'!$M$1,E1499:N1499,0)),"",'Analysis backend'!$L$1)</f>
        <v/>
      </c>
      <c r="U1499" t="str">
        <f>IF(T1499='Analysis backend'!$L$1,IF(ISERROR(MATCH('Analysis backend'!$M$1,E1499:I1499,0)),"Dire","Radiant"),"")</f>
        <v/>
      </c>
      <c r="V1499">
        <f t="shared" si="346"/>
        <v>1000</v>
      </c>
      <c r="W1499">
        <f t="shared" si="347"/>
        <v>1000</v>
      </c>
      <c r="X1499">
        <f t="shared" si="348"/>
        <v>1000</v>
      </c>
      <c r="Y1499">
        <f t="shared" si="349"/>
        <v>1000</v>
      </c>
      <c r="Z1499">
        <f t="shared" si="350"/>
        <v>1000</v>
      </c>
      <c r="AA1499">
        <f t="shared" si="351"/>
        <v>10000</v>
      </c>
      <c r="AB1499">
        <f t="shared" si="352"/>
        <v>10000</v>
      </c>
      <c r="AC1499">
        <f t="shared" si="353"/>
        <v>10000</v>
      </c>
      <c r="AD1499">
        <f t="shared" si="354"/>
        <v>10000</v>
      </c>
      <c r="AE1499">
        <f t="shared" si="355"/>
        <v>10000</v>
      </c>
      <c r="AF1499">
        <f t="shared" si="356"/>
        <v>100000</v>
      </c>
      <c r="AG1499">
        <f t="shared" si="357"/>
        <v>100000</v>
      </c>
      <c r="AH1499">
        <f t="shared" si="358"/>
        <v>100000</v>
      </c>
      <c r="AI1499">
        <f t="shared" si="359"/>
        <v>100000</v>
      </c>
      <c r="AJ1499">
        <f t="shared" si="360"/>
        <v>100000</v>
      </c>
    </row>
    <row r="1500" spans="20:36" x14ac:dyDescent="0.3">
      <c r="T1500" t="str">
        <f>IF(ISERROR(MATCH('Analysis backend'!$M$1,E1500:N1500,0)),"",'Analysis backend'!$L$1)</f>
        <v/>
      </c>
      <c r="U1500" t="str">
        <f>IF(T1500='Analysis backend'!$L$1,IF(ISERROR(MATCH('Analysis backend'!$M$1,E1500:I1500,0)),"Dire","Radiant"),"")</f>
        <v/>
      </c>
      <c r="V1500">
        <f t="shared" si="346"/>
        <v>1000</v>
      </c>
      <c r="W1500">
        <f t="shared" si="347"/>
        <v>1000</v>
      </c>
      <c r="X1500">
        <f t="shared" si="348"/>
        <v>1000</v>
      </c>
      <c r="Y1500">
        <f t="shared" si="349"/>
        <v>1000</v>
      </c>
      <c r="Z1500">
        <f t="shared" si="350"/>
        <v>1000</v>
      </c>
      <c r="AA1500">
        <f t="shared" si="351"/>
        <v>10000</v>
      </c>
      <c r="AB1500">
        <f t="shared" si="352"/>
        <v>10000</v>
      </c>
      <c r="AC1500">
        <f t="shared" si="353"/>
        <v>10000</v>
      </c>
      <c r="AD1500">
        <f t="shared" si="354"/>
        <v>10000</v>
      </c>
      <c r="AE1500">
        <f t="shared" si="355"/>
        <v>10000</v>
      </c>
      <c r="AF1500">
        <f t="shared" si="356"/>
        <v>100000</v>
      </c>
      <c r="AG1500">
        <f t="shared" si="357"/>
        <v>100000</v>
      </c>
      <c r="AH1500">
        <f t="shared" si="358"/>
        <v>100000</v>
      </c>
      <c r="AI1500">
        <f t="shared" si="359"/>
        <v>100000</v>
      </c>
      <c r="AJ1500">
        <f t="shared" si="360"/>
        <v>100000</v>
      </c>
    </row>
    <row r="1501" spans="20:36" x14ac:dyDescent="0.3">
      <c r="T1501" t="str">
        <f>IF(ISERROR(MATCH('Analysis backend'!$M$1,E1501:N1501,0)),"",'Analysis backend'!$L$1)</f>
        <v/>
      </c>
      <c r="U1501" t="str">
        <f>IF(T1501='Analysis backend'!$L$1,IF(ISERROR(MATCH('Analysis backend'!$M$1,E1501:I1501,0)),"Dire","Radiant"),"")</f>
        <v/>
      </c>
      <c r="V1501">
        <f t="shared" si="346"/>
        <v>1000</v>
      </c>
      <c r="W1501">
        <f t="shared" si="347"/>
        <v>1000</v>
      </c>
      <c r="X1501">
        <f t="shared" si="348"/>
        <v>1000</v>
      </c>
      <c r="Y1501">
        <f t="shared" si="349"/>
        <v>1000</v>
      </c>
      <c r="Z1501">
        <f t="shared" si="350"/>
        <v>1000</v>
      </c>
      <c r="AA1501">
        <f t="shared" si="351"/>
        <v>10000</v>
      </c>
      <c r="AB1501">
        <f t="shared" si="352"/>
        <v>10000</v>
      </c>
      <c r="AC1501">
        <f t="shared" si="353"/>
        <v>10000</v>
      </c>
      <c r="AD1501">
        <f t="shared" si="354"/>
        <v>10000</v>
      </c>
      <c r="AE1501">
        <f t="shared" si="355"/>
        <v>10000</v>
      </c>
      <c r="AF1501">
        <f t="shared" si="356"/>
        <v>100000</v>
      </c>
      <c r="AG1501">
        <f t="shared" si="357"/>
        <v>100000</v>
      </c>
      <c r="AH1501">
        <f t="shared" si="358"/>
        <v>100000</v>
      </c>
      <c r="AI1501">
        <f t="shared" si="359"/>
        <v>100000</v>
      </c>
      <c r="AJ1501">
        <f t="shared" si="360"/>
        <v>100000</v>
      </c>
    </row>
    <row r="1502" spans="20:36" x14ac:dyDescent="0.3">
      <c r="T1502" t="str">
        <f>IF(ISERROR(MATCH('Analysis backend'!$M$1,E1502:N1502,0)),"",'Analysis backend'!$L$1)</f>
        <v/>
      </c>
      <c r="U1502" t="str">
        <f>IF(T1502='Analysis backend'!$L$1,IF(ISERROR(MATCH('Analysis backend'!$M$1,E1502:I1502,0)),"Dire","Radiant"),"")</f>
        <v/>
      </c>
      <c r="V1502">
        <f t="shared" si="346"/>
        <v>1000</v>
      </c>
      <c r="W1502">
        <f t="shared" si="347"/>
        <v>1000</v>
      </c>
      <c r="X1502">
        <f t="shared" si="348"/>
        <v>1000</v>
      </c>
      <c r="Y1502">
        <f t="shared" si="349"/>
        <v>1000</v>
      </c>
      <c r="Z1502">
        <f t="shared" si="350"/>
        <v>1000</v>
      </c>
      <c r="AA1502">
        <f t="shared" si="351"/>
        <v>10000</v>
      </c>
      <c r="AB1502">
        <f t="shared" si="352"/>
        <v>10000</v>
      </c>
      <c r="AC1502">
        <f t="shared" si="353"/>
        <v>10000</v>
      </c>
      <c r="AD1502">
        <f t="shared" si="354"/>
        <v>10000</v>
      </c>
      <c r="AE1502">
        <f t="shared" si="355"/>
        <v>10000</v>
      </c>
      <c r="AF1502">
        <f t="shared" si="356"/>
        <v>100000</v>
      </c>
      <c r="AG1502">
        <f t="shared" si="357"/>
        <v>100000</v>
      </c>
      <c r="AH1502">
        <f t="shared" si="358"/>
        <v>100000</v>
      </c>
      <c r="AI1502">
        <f t="shared" si="359"/>
        <v>100000</v>
      </c>
      <c r="AJ1502">
        <f t="shared" si="360"/>
        <v>100000</v>
      </c>
    </row>
    <row r="1503" spans="20:36" x14ac:dyDescent="0.3">
      <c r="T1503" t="str">
        <f>IF(ISERROR(MATCH('Analysis backend'!$M$1,E1503:N1503,0)),"",'Analysis backend'!$L$1)</f>
        <v/>
      </c>
      <c r="U1503" t="str">
        <f>IF(T1503='Analysis backend'!$L$1,IF(ISERROR(MATCH('Analysis backend'!$M$1,E1503:I1503,0)),"Dire","Radiant"),"")</f>
        <v/>
      </c>
      <c r="V1503">
        <f t="shared" si="346"/>
        <v>1000</v>
      </c>
      <c r="W1503">
        <f t="shared" si="347"/>
        <v>1000</v>
      </c>
      <c r="X1503">
        <f t="shared" si="348"/>
        <v>1000</v>
      </c>
      <c r="Y1503">
        <f t="shared" si="349"/>
        <v>1000</v>
      </c>
      <c r="Z1503">
        <f t="shared" si="350"/>
        <v>1000</v>
      </c>
      <c r="AA1503">
        <f t="shared" si="351"/>
        <v>10000</v>
      </c>
      <c r="AB1503">
        <f t="shared" si="352"/>
        <v>10000</v>
      </c>
      <c r="AC1503">
        <f t="shared" si="353"/>
        <v>10000</v>
      </c>
      <c r="AD1503">
        <f t="shared" si="354"/>
        <v>10000</v>
      </c>
      <c r="AE1503">
        <f t="shared" si="355"/>
        <v>10000</v>
      </c>
      <c r="AF1503">
        <f t="shared" si="356"/>
        <v>100000</v>
      </c>
      <c r="AG1503">
        <f t="shared" si="357"/>
        <v>100000</v>
      </c>
      <c r="AH1503">
        <f t="shared" si="358"/>
        <v>100000</v>
      </c>
      <c r="AI1503">
        <f t="shared" si="359"/>
        <v>100000</v>
      </c>
      <c r="AJ1503">
        <f t="shared" si="360"/>
        <v>100000</v>
      </c>
    </row>
    <row r="1504" spans="20:36" x14ac:dyDescent="0.3">
      <c r="T1504" t="str">
        <f>IF(ISERROR(MATCH('Analysis backend'!$M$1,E1504:N1504,0)),"",'Analysis backend'!$L$1)</f>
        <v/>
      </c>
      <c r="U1504" t="str">
        <f>IF(T1504='Analysis backend'!$L$1,IF(ISERROR(MATCH('Analysis backend'!$M$1,E1504:I1504,0)),"Dire","Radiant"),"")</f>
        <v/>
      </c>
      <c r="V1504">
        <f t="shared" si="346"/>
        <v>1000</v>
      </c>
      <c r="W1504">
        <f t="shared" si="347"/>
        <v>1000</v>
      </c>
      <c r="X1504">
        <f t="shared" si="348"/>
        <v>1000</v>
      </c>
      <c r="Y1504">
        <f t="shared" si="349"/>
        <v>1000</v>
      </c>
      <c r="Z1504">
        <f t="shared" si="350"/>
        <v>1000</v>
      </c>
      <c r="AA1504">
        <f t="shared" si="351"/>
        <v>10000</v>
      </c>
      <c r="AB1504">
        <f t="shared" si="352"/>
        <v>10000</v>
      </c>
      <c r="AC1504">
        <f t="shared" si="353"/>
        <v>10000</v>
      </c>
      <c r="AD1504">
        <f t="shared" si="354"/>
        <v>10000</v>
      </c>
      <c r="AE1504">
        <f t="shared" si="355"/>
        <v>10000</v>
      </c>
      <c r="AF1504">
        <f t="shared" si="356"/>
        <v>100000</v>
      </c>
      <c r="AG1504">
        <f t="shared" si="357"/>
        <v>100000</v>
      </c>
      <c r="AH1504">
        <f t="shared" si="358"/>
        <v>100000</v>
      </c>
      <c r="AI1504">
        <f t="shared" si="359"/>
        <v>100000</v>
      </c>
      <c r="AJ1504">
        <f t="shared" si="360"/>
        <v>100000</v>
      </c>
    </row>
    <row r="1505" spans="20:36" x14ac:dyDescent="0.3">
      <c r="T1505" t="str">
        <f>IF(ISERROR(MATCH('Analysis backend'!$M$1,E1505:N1505,0)),"",'Analysis backend'!$L$1)</f>
        <v/>
      </c>
      <c r="U1505" t="str">
        <f>IF(T1505='Analysis backend'!$L$1,IF(ISERROR(MATCH('Analysis backend'!$M$1,E1505:I1505,0)),"Dire","Radiant"),"")</f>
        <v/>
      </c>
      <c r="V1505">
        <f t="shared" si="346"/>
        <v>1000</v>
      </c>
      <c r="W1505">
        <f t="shared" si="347"/>
        <v>1000</v>
      </c>
      <c r="X1505">
        <f t="shared" si="348"/>
        <v>1000</v>
      </c>
      <c r="Y1505">
        <f t="shared" si="349"/>
        <v>1000</v>
      </c>
      <c r="Z1505">
        <f t="shared" si="350"/>
        <v>1000</v>
      </c>
      <c r="AA1505">
        <f t="shared" si="351"/>
        <v>10000</v>
      </c>
      <c r="AB1505">
        <f t="shared" si="352"/>
        <v>10000</v>
      </c>
      <c r="AC1505">
        <f t="shared" si="353"/>
        <v>10000</v>
      </c>
      <c r="AD1505">
        <f t="shared" si="354"/>
        <v>10000</v>
      </c>
      <c r="AE1505">
        <f t="shared" si="355"/>
        <v>10000</v>
      </c>
      <c r="AF1505">
        <f t="shared" si="356"/>
        <v>100000</v>
      </c>
      <c r="AG1505">
        <f t="shared" si="357"/>
        <v>100000</v>
      </c>
      <c r="AH1505">
        <f t="shared" si="358"/>
        <v>100000</v>
      </c>
      <c r="AI1505">
        <f t="shared" si="359"/>
        <v>100000</v>
      </c>
      <c r="AJ1505">
        <f t="shared" si="360"/>
        <v>100000</v>
      </c>
    </row>
    <row r="1506" spans="20:36" x14ac:dyDescent="0.3">
      <c r="T1506" t="str">
        <f>IF(ISERROR(MATCH('Analysis backend'!$M$1,E1506:N1506,0)),"",'Analysis backend'!$L$1)</f>
        <v/>
      </c>
      <c r="U1506" t="str">
        <f>IF(T1506='Analysis backend'!$L$1,IF(ISERROR(MATCH('Analysis backend'!$M$1,E1506:I1506,0)),"Dire","Radiant"),"")</f>
        <v/>
      </c>
      <c r="V1506">
        <f t="shared" si="346"/>
        <v>1000</v>
      </c>
      <c r="W1506">
        <f t="shared" si="347"/>
        <v>1000</v>
      </c>
      <c r="X1506">
        <f t="shared" si="348"/>
        <v>1000</v>
      </c>
      <c r="Y1506">
        <f t="shared" si="349"/>
        <v>1000</v>
      </c>
      <c r="Z1506">
        <f t="shared" si="350"/>
        <v>1000</v>
      </c>
      <c r="AA1506">
        <f t="shared" si="351"/>
        <v>10000</v>
      </c>
      <c r="AB1506">
        <f t="shared" si="352"/>
        <v>10000</v>
      </c>
      <c r="AC1506">
        <f t="shared" si="353"/>
        <v>10000</v>
      </c>
      <c r="AD1506">
        <f t="shared" si="354"/>
        <v>10000</v>
      </c>
      <c r="AE1506">
        <f t="shared" si="355"/>
        <v>10000</v>
      </c>
      <c r="AF1506">
        <f t="shared" si="356"/>
        <v>100000</v>
      </c>
      <c r="AG1506">
        <f t="shared" si="357"/>
        <v>100000</v>
      </c>
      <c r="AH1506">
        <f t="shared" si="358"/>
        <v>100000</v>
      </c>
      <c r="AI1506">
        <f t="shared" si="359"/>
        <v>100000</v>
      </c>
      <c r="AJ1506">
        <f t="shared" si="360"/>
        <v>100000</v>
      </c>
    </row>
    <row r="1507" spans="20:36" x14ac:dyDescent="0.3">
      <c r="T1507" t="str">
        <f>IF(ISERROR(MATCH('Analysis backend'!$M$1,E1507:N1507,0)),"",'Analysis backend'!$L$1)</f>
        <v/>
      </c>
      <c r="U1507" t="str">
        <f>IF(T1507='Analysis backend'!$L$1,IF(ISERROR(MATCH('Analysis backend'!$M$1,E1507:I1507,0)),"Dire","Radiant"),"")</f>
        <v/>
      </c>
      <c r="V1507">
        <f t="shared" si="346"/>
        <v>1000</v>
      </c>
      <c r="W1507">
        <f t="shared" si="347"/>
        <v>1000</v>
      </c>
      <c r="X1507">
        <f t="shared" si="348"/>
        <v>1000</v>
      </c>
      <c r="Y1507">
        <f t="shared" si="349"/>
        <v>1000</v>
      </c>
      <c r="Z1507">
        <f t="shared" si="350"/>
        <v>1000</v>
      </c>
      <c r="AA1507">
        <f t="shared" si="351"/>
        <v>10000</v>
      </c>
      <c r="AB1507">
        <f t="shared" si="352"/>
        <v>10000</v>
      </c>
      <c r="AC1507">
        <f t="shared" si="353"/>
        <v>10000</v>
      </c>
      <c r="AD1507">
        <f t="shared" si="354"/>
        <v>10000</v>
      </c>
      <c r="AE1507">
        <f t="shared" si="355"/>
        <v>10000</v>
      </c>
      <c r="AF1507">
        <f t="shared" si="356"/>
        <v>100000</v>
      </c>
      <c r="AG1507">
        <f t="shared" si="357"/>
        <v>100000</v>
      </c>
      <c r="AH1507">
        <f t="shared" si="358"/>
        <v>100000</v>
      </c>
      <c r="AI1507">
        <f t="shared" si="359"/>
        <v>100000</v>
      </c>
      <c r="AJ1507">
        <f t="shared" si="360"/>
        <v>100000</v>
      </c>
    </row>
    <row r="1508" spans="20:36" x14ac:dyDescent="0.3">
      <c r="T1508" t="str">
        <f>IF(ISERROR(MATCH('Analysis backend'!$M$1,E1508:N1508,0)),"",'Analysis backend'!$L$1)</f>
        <v/>
      </c>
      <c r="U1508" t="str">
        <f>IF(T1508='Analysis backend'!$L$1,IF(ISERROR(MATCH('Analysis backend'!$M$1,E1508:I1508,0)),"Dire","Radiant"),"")</f>
        <v/>
      </c>
      <c r="V1508">
        <f t="shared" si="346"/>
        <v>1000</v>
      </c>
      <c r="W1508">
        <f t="shared" si="347"/>
        <v>1000</v>
      </c>
      <c r="X1508">
        <f t="shared" si="348"/>
        <v>1000</v>
      </c>
      <c r="Y1508">
        <f t="shared" si="349"/>
        <v>1000</v>
      </c>
      <c r="Z1508">
        <f t="shared" si="350"/>
        <v>1000</v>
      </c>
      <c r="AA1508">
        <f t="shared" si="351"/>
        <v>10000</v>
      </c>
      <c r="AB1508">
        <f t="shared" si="352"/>
        <v>10000</v>
      </c>
      <c r="AC1508">
        <f t="shared" si="353"/>
        <v>10000</v>
      </c>
      <c r="AD1508">
        <f t="shared" si="354"/>
        <v>10000</v>
      </c>
      <c r="AE1508">
        <f t="shared" si="355"/>
        <v>10000</v>
      </c>
      <c r="AF1508">
        <f t="shared" si="356"/>
        <v>100000</v>
      </c>
      <c r="AG1508">
        <f t="shared" si="357"/>
        <v>100000</v>
      </c>
      <c r="AH1508">
        <f t="shared" si="358"/>
        <v>100000</v>
      </c>
      <c r="AI1508">
        <f t="shared" si="359"/>
        <v>100000</v>
      </c>
      <c r="AJ1508">
        <f t="shared" si="360"/>
        <v>100000</v>
      </c>
    </row>
    <row r="1509" spans="20:36" x14ac:dyDescent="0.3">
      <c r="T1509" t="str">
        <f>IF(ISERROR(MATCH('Analysis backend'!$M$1,E1509:N1509,0)),"",'Analysis backend'!$L$1)</f>
        <v/>
      </c>
      <c r="U1509" t="str">
        <f>IF(T1509='Analysis backend'!$L$1,IF(ISERROR(MATCH('Analysis backend'!$M$1,E1509:I1509,0)),"Dire","Radiant"),"")</f>
        <v/>
      </c>
      <c r="V1509">
        <f t="shared" si="346"/>
        <v>1000</v>
      </c>
      <c r="W1509">
        <f t="shared" si="347"/>
        <v>1000</v>
      </c>
      <c r="X1509">
        <f t="shared" si="348"/>
        <v>1000</v>
      </c>
      <c r="Y1509">
        <f t="shared" si="349"/>
        <v>1000</v>
      </c>
      <c r="Z1509">
        <f t="shared" si="350"/>
        <v>1000</v>
      </c>
      <c r="AA1509">
        <f t="shared" si="351"/>
        <v>10000</v>
      </c>
      <c r="AB1509">
        <f t="shared" si="352"/>
        <v>10000</v>
      </c>
      <c r="AC1509">
        <f t="shared" si="353"/>
        <v>10000</v>
      </c>
      <c r="AD1509">
        <f t="shared" si="354"/>
        <v>10000</v>
      </c>
      <c r="AE1509">
        <f t="shared" si="355"/>
        <v>10000</v>
      </c>
      <c r="AF1509">
        <f t="shared" si="356"/>
        <v>100000</v>
      </c>
      <c r="AG1509">
        <f t="shared" si="357"/>
        <v>100000</v>
      </c>
      <c r="AH1509">
        <f t="shared" si="358"/>
        <v>100000</v>
      </c>
      <c r="AI1509">
        <f t="shared" si="359"/>
        <v>100000</v>
      </c>
      <c r="AJ1509">
        <f t="shared" si="360"/>
        <v>100000</v>
      </c>
    </row>
    <row r="1510" spans="20:36" x14ac:dyDescent="0.3">
      <c r="T1510" t="str">
        <f>IF(ISERROR(MATCH('Analysis backend'!$M$1,E1510:N1510,0)),"",'Analysis backend'!$L$1)</f>
        <v/>
      </c>
      <c r="U1510" t="str">
        <f>IF(T1510='Analysis backend'!$L$1,IF(ISERROR(MATCH('Analysis backend'!$M$1,E1510:I1510,0)),"Dire","Radiant"),"")</f>
        <v/>
      </c>
      <c r="V1510">
        <f t="shared" si="346"/>
        <v>1000</v>
      </c>
      <c r="W1510">
        <f t="shared" si="347"/>
        <v>1000</v>
      </c>
      <c r="X1510">
        <f t="shared" si="348"/>
        <v>1000</v>
      </c>
      <c r="Y1510">
        <f t="shared" si="349"/>
        <v>1000</v>
      </c>
      <c r="Z1510">
        <f t="shared" si="350"/>
        <v>1000</v>
      </c>
      <c r="AA1510">
        <f t="shared" si="351"/>
        <v>10000</v>
      </c>
      <c r="AB1510">
        <f t="shared" si="352"/>
        <v>10000</v>
      </c>
      <c r="AC1510">
        <f t="shared" si="353"/>
        <v>10000</v>
      </c>
      <c r="AD1510">
        <f t="shared" si="354"/>
        <v>10000</v>
      </c>
      <c r="AE1510">
        <f t="shared" si="355"/>
        <v>10000</v>
      </c>
      <c r="AF1510">
        <f t="shared" si="356"/>
        <v>100000</v>
      </c>
      <c r="AG1510">
        <f t="shared" si="357"/>
        <v>100000</v>
      </c>
      <c r="AH1510">
        <f t="shared" si="358"/>
        <v>100000</v>
      </c>
      <c r="AI1510">
        <f t="shared" si="359"/>
        <v>100000</v>
      </c>
      <c r="AJ1510">
        <f t="shared" si="360"/>
        <v>100000</v>
      </c>
    </row>
    <row r="1511" spans="20:36" x14ac:dyDescent="0.3">
      <c r="T1511" t="str">
        <f>IF(ISERROR(MATCH('Analysis backend'!$M$1,E1511:N1511,0)),"",'Analysis backend'!$L$1)</f>
        <v/>
      </c>
      <c r="U1511" t="str">
        <f>IF(T1511='Analysis backend'!$L$1,IF(ISERROR(MATCH('Analysis backend'!$M$1,E1511:I1511,0)),"Dire","Radiant"),"")</f>
        <v/>
      </c>
      <c r="V1511">
        <f t="shared" si="346"/>
        <v>1000</v>
      </c>
      <c r="W1511">
        <f t="shared" si="347"/>
        <v>1000</v>
      </c>
      <c r="X1511">
        <f t="shared" si="348"/>
        <v>1000</v>
      </c>
      <c r="Y1511">
        <f t="shared" si="349"/>
        <v>1000</v>
      </c>
      <c r="Z1511">
        <f t="shared" si="350"/>
        <v>1000</v>
      </c>
      <c r="AA1511">
        <f t="shared" si="351"/>
        <v>10000</v>
      </c>
      <c r="AB1511">
        <f t="shared" si="352"/>
        <v>10000</v>
      </c>
      <c r="AC1511">
        <f t="shared" si="353"/>
        <v>10000</v>
      </c>
      <c r="AD1511">
        <f t="shared" si="354"/>
        <v>10000</v>
      </c>
      <c r="AE1511">
        <f t="shared" si="355"/>
        <v>10000</v>
      </c>
      <c r="AF1511">
        <f t="shared" si="356"/>
        <v>100000</v>
      </c>
      <c r="AG1511">
        <f t="shared" si="357"/>
        <v>100000</v>
      </c>
      <c r="AH1511">
        <f t="shared" si="358"/>
        <v>100000</v>
      </c>
      <c r="AI1511">
        <f t="shared" si="359"/>
        <v>100000</v>
      </c>
      <c r="AJ1511">
        <f t="shared" si="360"/>
        <v>100000</v>
      </c>
    </row>
    <row r="1512" spans="20:36" x14ac:dyDescent="0.3">
      <c r="T1512" t="str">
        <f>IF(ISERROR(MATCH('Analysis backend'!$M$1,E1512:N1512,0)),"",'Analysis backend'!$L$1)</f>
        <v/>
      </c>
      <c r="U1512" t="str">
        <f>IF(T1512='Analysis backend'!$L$1,IF(ISERROR(MATCH('Analysis backend'!$M$1,E1512:I1512,0)),"Dire","Radiant"),"")</f>
        <v/>
      </c>
      <c r="V1512">
        <f t="shared" si="346"/>
        <v>1000</v>
      </c>
      <c r="W1512">
        <f t="shared" si="347"/>
        <v>1000</v>
      </c>
      <c r="X1512">
        <f t="shared" si="348"/>
        <v>1000</v>
      </c>
      <c r="Y1512">
        <f t="shared" si="349"/>
        <v>1000</v>
      </c>
      <c r="Z1512">
        <f t="shared" si="350"/>
        <v>1000</v>
      </c>
      <c r="AA1512">
        <f t="shared" si="351"/>
        <v>10000</v>
      </c>
      <c r="AB1512">
        <f t="shared" si="352"/>
        <v>10000</v>
      </c>
      <c r="AC1512">
        <f t="shared" si="353"/>
        <v>10000</v>
      </c>
      <c r="AD1512">
        <f t="shared" si="354"/>
        <v>10000</v>
      </c>
      <c r="AE1512">
        <f t="shared" si="355"/>
        <v>10000</v>
      </c>
      <c r="AF1512">
        <f t="shared" si="356"/>
        <v>100000</v>
      </c>
      <c r="AG1512">
        <f t="shared" si="357"/>
        <v>100000</v>
      </c>
      <c r="AH1512">
        <f t="shared" si="358"/>
        <v>100000</v>
      </c>
      <c r="AI1512">
        <f t="shared" si="359"/>
        <v>100000</v>
      </c>
      <c r="AJ1512">
        <f t="shared" si="360"/>
        <v>100000</v>
      </c>
    </row>
    <row r="1513" spans="20:36" x14ac:dyDescent="0.3">
      <c r="T1513" t="str">
        <f>IF(ISERROR(MATCH('Analysis backend'!$M$1,E1513:N1513,0)),"",'Analysis backend'!$L$1)</f>
        <v/>
      </c>
      <c r="U1513" t="str">
        <f>IF(T1513='Analysis backend'!$L$1,IF(ISERROR(MATCH('Analysis backend'!$M$1,E1513:I1513,0)),"Dire","Radiant"),"")</f>
        <v/>
      </c>
      <c r="V1513">
        <f t="shared" si="346"/>
        <v>1000</v>
      </c>
      <c r="W1513">
        <f t="shared" si="347"/>
        <v>1000</v>
      </c>
      <c r="X1513">
        <f t="shared" si="348"/>
        <v>1000</v>
      </c>
      <c r="Y1513">
        <f t="shared" si="349"/>
        <v>1000</v>
      </c>
      <c r="Z1513">
        <f t="shared" si="350"/>
        <v>1000</v>
      </c>
      <c r="AA1513">
        <f t="shared" si="351"/>
        <v>10000</v>
      </c>
      <c r="AB1513">
        <f t="shared" si="352"/>
        <v>10000</v>
      </c>
      <c r="AC1513">
        <f t="shared" si="353"/>
        <v>10000</v>
      </c>
      <c r="AD1513">
        <f t="shared" si="354"/>
        <v>10000</v>
      </c>
      <c r="AE1513">
        <f t="shared" si="355"/>
        <v>10000</v>
      </c>
      <c r="AF1513">
        <f t="shared" si="356"/>
        <v>100000</v>
      </c>
      <c r="AG1513">
        <f t="shared" si="357"/>
        <v>100000</v>
      </c>
      <c r="AH1513">
        <f t="shared" si="358"/>
        <v>100000</v>
      </c>
      <c r="AI1513">
        <f t="shared" si="359"/>
        <v>100000</v>
      </c>
      <c r="AJ1513">
        <f t="shared" si="360"/>
        <v>100000</v>
      </c>
    </row>
    <row r="1514" spans="20:36" x14ac:dyDescent="0.3">
      <c r="T1514" t="str">
        <f>IF(ISERROR(MATCH('Analysis backend'!$M$1,E1514:N1514,0)),"",'Analysis backend'!$L$1)</f>
        <v/>
      </c>
      <c r="U1514" t="str">
        <f>IF(T1514='Analysis backend'!$L$1,IF(ISERROR(MATCH('Analysis backend'!$M$1,E1514:I1514,0)),"Dire","Radiant"),"")</f>
        <v/>
      </c>
      <c r="V1514">
        <f t="shared" si="346"/>
        <v>1000</v>
      </c>
      <c r="W1514">
        <f t="shared" si="347"/>
        <v>1000</v>
      </c>
      <c r="X1514">
        <f t="shared" si="348"/>
        <v>1000</v>
      </c>
      <c r="Y1514">
        <f t="shared" si="349"/>
        <v>1000</v>
      </c>
      <c r="Z1514">
        <f t="shared" si="350"/>
        <v>1000</v>
      </c>
      <c r="AA1514">
        <f t="shared" si="351"/>
        <v>10000</v>
      </c>
      <c r="AB1514">
        <f t="shared" si="352"/>
        <v>10000</v>
      </c>
      <c r="AC1514">
        <f t="shared" si="353"/>
        <v>10000</v>
      </c>
      <c r="AD1514">
        <f t="shared" si="354"/>
        <v>10000</v>
      </c>
      <c r="AE1514">
        <f t="shared" si="355"/>
        <v>10000</v>
      </c>
      <c r="AF1514">
        <f t="shared" si="356"/>
        <v>100000</v>
      </c>
      <c r="AG1514">
        <f t="shared" si="357"/>
        <v>100000</v>
      </c>
      <c r="AH1514">
        <f t="shared" si="358"/>
        <v>100000</v>
      </c>
      <c r="AI1514">
        <f t="shared" si="359"/>
        <v>100000</v>
      </c>
      <c r="AJ1514">
        <f t="shared" si="360"/>
        <v>100000</v>
      </c>
    </row>
    <row r="1515" spans="20:36" x14ac:dyDescent="0.3">
      <c r="T1515" t="str">
        <f>IF(ISERROR(MATCH('Analysis backend'!$M$1,E1515:N1515,0)),"",'Analysis backend'!$L$1)</f>
        <v/>
      </c>
      <c r="U1515" t="str">
        <f>IF(T1515='Analysis backend'!$L$1,IF(ISERROR(MATCH('Analysis backend'!$M$1,E1515:I1515,0)),"Dire","Radiant"),"")</f>
        <v/>
      </c>
      <c r="V1515">
        <f t="shared" si="346"/>
        <v>1000</v>
      </c>
      <c r="W1515">
        <f t="shared" si="347"/>
        <v>1000</v>
      </c>
      <c r="X1515">
        <f t="shared" si="348"/>
        <v>1000</v>
      </c>
      <c r="Y1515">
        <f t="shared" si="349"/>
        <v>1000</v>
      </c>
      <c r="Z1515">
        <f t="shared" si="350"/>
        <v>1000</v>
      </c>
      <c r="AA1515">
        <f t="shared" si="351"/>
        <v>10000</v>
      </c>
      <c r="AB1515">
        <f t="shared" si="352"/>
        <v>10000</v>
      </c>
      <c r="AC1515">
        <f t="shared" si="353"/>
        <v>10000</v>
      </c>
      <c r="AD1515">
        <f t="shared" si="354"/>
        <v>10000</v>
      </c>
      <c r="AE1515">
        <f t="shared" si="355"/>
        <v>10000</v>
      </c>
      <c r="AF1515">
        <f t="shared" si="356"/>
        <v>100000</v>
      </c>
      <c r="AG1515">
        <f t="shared" si="357"/>
        <v>100000</v>
      </c>
      <c r="AH1515">
        <f t="shared" si="358"/>
        <v>100000</v>
      </c>
      <c r="AI1515">
        <f t="shared" si="359"/>
        <v>100000</v>
      </c>
      <c r="AJ1515">
        <f t="shared" si="360"/>
        <v>100000</v>
      </c>
    </row>
    <row r="1516" spans="20:36" x14ac:dyDescent="0.3">
      <c r="T1516" t="str">
        <f>IF(ISERROR(MATCH('Analysis backend'!$M$1,E1516:N1516,0)),"",'Analysis backend'!$L$1)</f>
        <v/>
      </c>
      <c r="U1516" t="str">
        <f>IF(T1516='Analysis backend'!$L$1,IF(ISERROR(MATCH('Analysis backend'!$M$1,E1516:I1516,0)),"Dire","Radiant"),"")</f>
        <v/>
      </c>
      <c r="V1516">
        <f t="shared" si="346"/>
        <v>1000</v>
      </c>
      <c r="W1516">
        <f t="shared" si="347"/>
        <v>1000</v>
      </c>
      <c r="X1516">
        <f t="shared" si="348"/>
        <v>1000</v>
      </c>
      <c r="Y1516">
        <f t="shared" si="349"/>
        <v>1000</v>
      </c>
      <c r="Z1516">
        <f t="shared" si="350"/>
        <v>1000</v>
      </c>
      <c r="AA1516">
        <f t="shared" si="351"/>
        <v>10000</v>
      </c>
      <c r="AB1516">
        <f t="shared" si="352"/>
        <v>10000</v>
      </c>
      <c r="AC1516">
        <f t="shared" si="353"/>
        <v>10000</v>
      </c>
      <c r="AD1516">
        <f t="shared" si="354"/>
        <v>10000</v>
      </c>
      <c r="AE1516">
        <f t="shared" si="355"/>
        <v>10000</v>
      </c>
      <c r="AF1516">
        <f t="shared" si="356"/>
        <v>100000</v>
      </c>
      <c r="AG1516">
        <f t="shared" si="357"/>
        <v>100000</v>
      </c>
      <c r="AH1516">
        <f t="shared" si="358"/>
        <v>100000</v>
      </c>
      <c r="AI1516">
        <f t="shared" si="359"/>
        <v>100000</v>
      </c>
      <c r="AJ1516">
        <f t="shared" si="360"/>
        <v>100000</v>
      </c>
    </row>
    <row r="1517" spans="20:36" x14ac:dyDescent="0.3">
      <c r="T1517" t="str">
        <f>IF(ISERROR(MATCH('Analysis backend'!$M$1,E1517:N1517,0)),"",'Analysis backend'!$L$1)</f>
        <v/>
      </c>
      <c r="U1517" t="str">
        <f>IF(T1517='Analysis backend'!$L$1,IF(ISERROR(MATCH('Analysis backend'!$M$1,E1517:I1517,0)),"Dire","Radiant"),"")</f>
        <v/>
      </c>
      <c r="V1517">
        <f t="shared" si="346"/>
        <v>1000</v>
      </c>
      <c r="W1517">
        <f t="shared" si="347"/>
        <v>1000</v>
      </c>
      <c r="X1517">
        <f t="shared" si="348"/>
        <v>1000</v>
      </c>
      <c r="Y1517">
        <f t="shared" si="349"/>
        <v>1000</v>
      </c>
      <c r="Z1517">
        <f t="shared" si="350"/>
        <v>1000</v>
      </c>
      <c r="AA1517">
        <f t="shared" si="351"/>
        <v>10000</v>
      </c>
      <c r="AB1517">
        <f t="shared" si="352"/>
        <v>10000</v>
      </c>
      <c r="AC1517">
        <f t="shared" si="353"/>
        <v>10000</v>
      </c>
      <c r="AD1517">
        <f t="shared" si="354"/>
        <v>10000</v>
      </c>
      <c r="AE1517">
        <f t="shared" si="355"/>
        <v>10000</v>
      </c>
      <c r="AF1517">
        <f t="shared" si="356"/>
        <v>100000</v>
      </c>
      <c r="AG1517">
        <f t="shared" si="357"/>
        <v>100000</v>
      </c>
      <c r="AH1517">
        <f t="shared" si="358"/>
        <v>100000</v>
      </c>
      <c r="AI1517">
        <f t="shared" si="359"/>
        <v>100000</v>
      </c>
      <c r="AJ1517">
        <f t="shared" si="360"/>
        <v>100000</v>
      </c>
    </row>
    <row r="1518" spans="20:36" x14ac:dyDescent="0.3">
      <c r="T1518" t="str">
        <f>IF(ISERROR(MATCH('Analysis backend'!$M$1,E1518:N1518,0)),"",'Analysis backend'!$L$1)</f>
        <v/>
      </c>
      <c r="U1518" t="str">
        <f>IF(T1518='Analysis backend'!$L$1,IF(ISERROR(MATCH('Analysis backend'!$M$1,E1518:I1518,0)),"Dire","Radiant"),"")</f>
        <v/>
      </c>
      <c r="V1518">
        <f t="shared" si="346"/>
        <v>1000</v>
      </c>
      <c r="W1518">
        <f t="shared" si="347"/>
        <v>1000</v>
      </c>
      <c r="X1518">
        <f t="shared" si="348"/>
        <v>1000</v>
      </c>
      <c r="Y1518">
        <f t="shared" si="349"/>
        <v>1000</v>
      </c>
      <c r="Z1518">
        <f t="shared" si="350"/>
        <v>1000</v>
      </c>
      <c r="AA1518">
        <f t="shared" si="351"/>
        <v>10000</v>
      </c>
      <c r="AB1518">
        <f t="shared" si="352"/>
        <v>10000</v>
      </c>
      <c r="AC1518">
        <f t="shared" si="353"/>
        <v>10000</v>
      </c>
      <c r="AD1518">
        <f t="shared" si="354"/>
        <v>10000</v>
      </c>
      <c r="AE1518">
        <f t="shared" si="355"/>
        <v>10000</v>
      </c>
      <c r="AF1518">
        <f t="shared" si="356"/>
        <v>100000</v>
      </c>
      <c r="AG1518">
        <f t="shared" si="357"/>
        <v>100000</v>
      </c>
      <c r="AH1518">
        <f t="shared" si="358"/>
        <v>100000</v>
      </c>
      <c r="AI1518">
        <f t="shared" si="359"/>
        <v>100000</v>
      </c>
      <c r="AJ1518">
        <f t="shared" si="360"/>
        <v>100000</v>
      </c>
    </row>
    <row r="1519" spans="20:36" x14ac:dyDescent="0.3">
      <c r="T1519" t="str">
        <f>IF(ISERROR(MATCH('Analysis backend'!$M$1,E1519:N1519,0)),"",'Analysis backend'!$L$1)</f>
        <v/>
      </c>
      <c r="U1519" t="str">
        <f>IF(T1519='Analysis backend'!$L$1,IF(ISERROR(MATCH('Analysis backend'!$M$1,E1519:I1519,0)),"Dire","Radiant"),"")</f>
        <v/>
      </c>
      <c r="V1519">
        <f t="shared" si="346"/>
        <v>1000</v>
      </c>
      <c r="W1519">
        <f t="shared" si="347"/>
        <v>1000</v>
      </c>
      <c r="X1519">
        <f t="shared" si="348"/>
        <v>1000</v>
      </c>
      <c r="Y1519">
        <f t="shared" si="349"/>
        <v>1000</v>
      </c>
      <c r="Z1519">
        <f t="shared" si="350"/>
        <v>1000</v>
      </c>
      <c r="AA1519">
        <f t="shared" si="351"/>
        <v>10000</v>
      </c>
      <c r="AB1519">
        <f t="shared" si="352"/>
        <v>10000</v>
      </c>
      <c r="AC1519">
        <f t="shared" si="353"/>
        <v>10000</v>
      </c>
      <c r="AD1519">
        <f t="shared" si="354"/>
        <v>10000</v>
      </c>
      <c r="AE1519">
        <f t="shared" si="355"/>
        <v>10000</v>
      </c>
      <c r="AF1519">
        <f t="shared" si="356"/>
        <v>100000</v>
      </c>
      <c r="AG1519">
        <f t="shared" si="357"/>
        <v>100000</v>
      </c>
      <c r="AH1519">
        <f t="shared" si="358"/>
        <v>100000</v>
      </c>
      <c r="AI1519">
        <f t="shared" si="359"/>
        <v>100000</v>
      </c>
      <c r="AJ1519">
        <f t="shared" si="360"/>
        <v>100000</v>
      </c>
    </row>
    <row r="1520" spans="20:36" x14ac:dyDescent="0.3">
      <c r="T1520" t="str">
        <f>IF(ISERROR(MATCH('Analysis backend'!$M$1,E1520:N1520,0)),"",'Analysis backend'!$L$1)</f>
        <v/>
      </c>
      <c r="U1520" t="str">
        <f>IF(T1520='Analysis backend'!$L$1,IF(ISERROR(MATCH('Analysis backend'!$M$1,E1520:I1520,0)),"Dire","Radiant"),"")</f>
        <v/>
      </c>
      <c r="V1520">
        <f t="shared" si="346"/>
        <v>1000</v>
      </c>
      <c r="W1520">
        <f t="shared" si="347"/>
        <v>1000</v>
      </c>
      <c r="X1520">
        <f t="shared" si="348"/>
        <v>1000</v>
      </c>
      <c r="Y1520">
        <f t="shared" si="349"/>
        <v>1000</v>
      </c>
      <c r="Z1520">
        <f t="shared" si="350"/>
        <v>1000</v>
      </c>
      <c r="AA1520">
        <f t="shared" si="351"/>
        <v>10000</v>
      </c>
      <c r="AB1520">
        <f t="shared" si="352"/>
        <v>10000</v>
      </c>
      <c r="AC1520">
        <f t="shared" si="353"/>
        <v>10000</v>
      </c>
      <c r="AD1520">
        <f t="shared" si="354"/>
        <v>10000</v>
      </c>
      <c r="AE1520">
        <f t="shared" si="355"/>
        <v>10000</v>
      </c>
      <c r="AF1520">
        <f t="shared" si="356"/>
        <v>100000</v>
      </c>
      <c r="AG1520">
        <f t="shared" si="357"/>
        <v>100000</v>
      </c>
      <c r="AH1520">
        <f t="shared" si="358"/>
        <v>100000</v>
      </c>
      <c r="AI1520">
        <f t="shared" si="359"/>
        <v>100000</v>
      </c>
      <c r="AJ1520">
        <f t="shared" si="360"/>
        <v>100000</v>
      </c>
    </row>
    <row r="1521" spans="20:36" x14ac:dyDescent="0.3">
      <c r="T1521" t="str">
        <f>IF(ISERROR(MATCH('Analysis backend'!$M$1,E1521:N1521,0)),"",'Analysis backend'!$L$1)</f>
        <v/>
      </c>
      <c r="U1521" t="str">
        <f>IF(T1521='Analysis backend'!$L$1,IF(ISERROR(MATCH('Analysis backend'!$M$1,E1521:I1521,0)),"Dire","Radiant"),"")</f>
        <v/>
      </c>
      <c r="V1521">
        <f t="shared" si="346"/>
        <v>1000</v>
      </c>
      <c r="W1521">
        <f t="shared" si="347"/>
        <v>1000</v>
      </c>
      <c r="X1521">
        <f t="shared" si="348"/>
        <v>1000</v>
      </c>
      <c r="Y1521">
        <f t="shared" si="349"/>
        <v>1000</v>
      </c>
      <c r="Z1521">
        <f t="shared" si="350"/>
        <v>1000</v>
      </c>
      <c r="AA1521">
        <f t="shared" si="351"/>
        <v>10000</v>
      </c>
      <c r="AB1521">
        <f t="shared" si="352"/>
        <v>10000</v>
      </c>
      <c r="AC1521">
        <f t="shared" si="353"/>
        <v>10000</v>
      </c>
      <c r="AD1521">
        <f t="shared" si="354"/>
        <v>10000</v>
      </c>
      <c r="AE1521">
        <f t="shared" si="355"/>
        <v>10000</v>
      </c>
      <c r="AF1521">
        <f t="shared" si="356"/>
        <v>100000</v>
      </c>
      <c r="AG1521">
        <f t="shared" si="357"/>
        <v>100000</v>
      </c>
      <c r="AH1521">
        <f t="shared" si="358"/>
        <v>100000</v>
      </c>
      <c r="AI1521">
        <f t="shared" si="359"/>
        <v>100000</v>
      </c>
      <c r="AJ1521">
        <f t="shared" si="360"/>
        <v>100000</v>
      </c>
    </row>
    <row r="1522" spans="20:36" x14ac:dyDescent="0.3">
      <c r="T1522" t="str">
        <f>IF(ISERROR(MATCH('Analysis backend'!$M$1,E1522:N1522,0)),"",'Analysis backend'!$L$1)</f>
        <v/>
      </c>
      <c r="U1522" t="str">
        <f>IF(T1522='Analysis backend'!$L$1,IF(ISERROR(MATCH('Analysis backend'!$M$1,E1522:I1522,0)),"Dire","Radiant"),"")</f>
        <v/>
      </c>
      <c r="V1522">
        <f t="shared" si="346"/>
        <v>1000</v>
      </c>
      <c r="W1522">
        <f t="shared" si="347"/>
        <v>1000</v>
      </c>
      <c r="X1522">
        <f t="shared" si="348"/>
        <v>1000</v>
      </c>
      <c r="Y1522">
        <f t="shared" si="349"/>
        <v>1000</v>
      </c>
      <c r="Z1522">
        <f t="shared" si="350"/>
        <v>1000</v>
      </c>
      <c r="AA1522">
        <f t="shared" si="351"/>
        <v>10000</v>
      </c>
      <c r="AB1522">
        <f t="shared" si="352"/>
        <v>10000</v>
      </c>
      <c r="AC1522">
        <f t="shared" si="353"/>
        <v>10000</v>
      </c>
      <c r="AD1522">
        <f t="shared" si="354"/>
        <v>10000</v>
      </c>
      <c r="AE1522">
        <f t="shared" si="355"/>
        <v>10000</v>
      </c>
      <c r="AF1522">
        <f t="shared" si="356"/>
        <v>100000</v>
      </c>
      <c r="AG1522">
        <f t="shared" si="357"/>
        <v>100000</v>
      </c>
      <c r="AH1522">
        <f t="shared" si="358"/>
        <v>100000</v>
      </c>
      <c r="AI1522">
        <f t="shared" si="359"/>
        <v>100000</v>
      </c>
      <c r="AJ1522">
        <f t="shared" si="360"/>
        <v>100000</v>
      </c>
    </row>
    <row r="1523" spans="20:36" x14ac:dyDescent="0.3">
      <c r="T1523" t="str">
        <f>IF(ISERROR(MATCH('Analysis backend'!$M$1,E1523:N1523,0)),"",'Analysis backend'!$L$1)</f>
        <v/>
      </c>
      <c r="U1523" t="str">
        <f>IF(T1523='Analysis backend'!$L$1,IF(ISERROR(MATCH('Analysis backend'!$M$1,E1523:I1523,0)),"Dire","Radiant"),"")</f>
        <v/>
      </c>
      <c r="V1523">
        <f t="shared" si="346"/>
        <v>1000</v>
      </c>
      <c r="W1523">
        <f t="shared" si="347"/>
        <v>1000</v>
      </c>
      <c r="X1523">
        <f t="shared" si="348"/>
        <v>1000</v>
      </c>
      <c r="Y1523">
        <f t="shared" si="349"/>
        <v>1000</v>
      </c>
      <c r="Z1523">
        <f t="shared" si="350"/>
        <v>1000</v>
      </c>
      <c r="AA1523">
        <f t="shared" si="351"/>
        <v>10000</v>
      </c>
      <c r="AB1523">
        <f t="shared" si="352"/>
        <v>10000</v>
      </c>
      <c r="AC1523">
        <f t="shared" si="353"/>
        <v>10000</v>
      </c>
      <c r="AD1523">
        <f t="shared" si="354"/>
        <v>10000</v>
      </c>
      <c r="AE1523">
        <f t="shared" si="355"/>
        <v>10000</v>
      </c>
      <c r="AF1523">
        <f t="shared" si="356"/>
        <v>100000</v>
      </c>
      <c r="AG1523">
        <f t="shared" si="357"/>
        <v>100000</v>
      </c>
      <c r="AH1523">
        <f t="shared" si="358"/>
        <v>100000</v>
      </c>
      <c r="AI1523">
        <f t="shared" si="359"/>
        <v>100000</v>
      </c>
      <c r="AJ1523">
        <f t="shared" si="360"/>
        <v>100000</v>
      </c>
    </row>
    <row r="1524" spans="20:36" x14ac:dyDescent="0.3">
      <c r="T1524" t="str">
        <f>IF(ISERROR(MATCH('Analysis backend'!$M$1,E1524:N1524,0)),"",'Analysis backend'!$L$1)</f>
        <v/>
      </c>
      <c r="U1524" t="str">
        <f>IF(T1524='Analysis backend'!$L$1,IF(ISERROR(MATCH('Analysis backend'!$M$1,E1524:I1524,0)),"Dire","Radiant"),"")</f>
        <v/>
      </c>
      <c r="V1524">
        <f t="shared" si="346"/>
        <v>1000</v>
      </c>
      <c r="W1524">
        <f t="shared" si="347"/>
        <v>1000</v>
      </c>
      <c r="X1524">
        <f t="shared" si="348"/>
        <v>1000</v>
      </c>
      <c r="Y1524">
        <f t="shared" si="349"/>
        <v>1000</v>
      </c>
      <c r="Z1524">
        <f t="shared" si="350"/>
        <v>1000</v>
      </c>
      <c r="AA1524">
        <f t="shared" si="351"/>
        <v>10000</v>
      </c>
      <c r="AB1524">
        <f t="shared" si="352"/>
        <v>10000</v>
      </c>
      <c r="AC1524">
        <f t="shared" si="353"/>
        <v>10000</v>
      </c>
      <c r="AD1524">
        <f t="shared" si="354"/>
        <v>10000</v>
      </c>
      <c r="AE1524">
        <f t="shared" si="355"/>
        <v>10000</v>
      </c>
      <c r="AF1524">
        <f t="shared" si="356"/>
        <v>100000</v>
      </c>
      <c r="AG1524">
        <f t="shared" si="357"/>
        <v>100000</v>
      </c>
      <c r="AH1524">
        <f t="shared" si="358"/>
        <v>100000</v>
      </c>
      <c r="AI1524">
        <f t="shared" si="359"/>
        <v>100000</v>
      </c>
      <c r="AJ1524">
        <f t="shared" si="360"/>
        <v>100000</v>
      </c>
    </row>
    <row r="1525" spans="20:36" x14ac:dyDescent="0.3">
      <c r="T1525" t="str">
        <f>IF(ISERROR(MATCH('Analysis backend'!$M$1,E1525:N1525,0)),"",'Analysis backend'!$L$1)</f>
        <v/>
      </c>
      <c r="U1525" t="str">
        <f>IF(T1525='Analysis backend'!$L$1,IF(ISERROR(MATCH('Analysis backend'!$M$1,E1525:I1525,0)),"Dire","Radiant"),"")</f>
        <v/>
      </c>
      <c r="V1525">
        <f t="shared" si="346"/>
        <v>1000</v>
      </c>
      <c r="W1525">
        <f t="shared" si="347"/>
        <v>1000</v>
      </c>
      <c r="X1525">
        <f t="shared" si="348"/>
        <v>1000</v>
      </c>
      <c r="Y1525">
        <f t="shared" si="349"/>
        <v>1000</v>
      </c>
      <c r="Z1525">
        <f t="shared" si="350"/>
        <v>1000</v>
      </c>
      <c r="AA1525">
        <f t="shared" si="351"/>
        <v>10000</v>
      </c>
      <c r="AB1525">
        <f t="shared" si="352"/>
        <v>10000</v>
      </c>
      <c r="AC1525">
        <f t="shared" si="353"/>
        <v>10000</v>
      </c>
      <c r="AD1525">
        <f t="shared" si="354"/>
        <v>10000</v>
      </c>
      <c r="AE1525">
        <f t="shared" si="355"/>
        <v>10000</v>
      </c>
      <c r="AF1525">
        <f t="shared" si="356"/>
        <v>100000</v>
      </c>
      <c r="AG1525">
        <f t="shared" si="357"/>
        <v>100000</v>
      </c>
      <c r="AH1525">
        <f t="shared" si="358"/>
        <v>100000</v>
      </c>
      <c r="AI1525">
        <f t="shared" si="359"/>
        <v>100000</v>
      </c>
      <c r="AJ1525">
        <f t="shared" si="360"/>
        <v>100000</v>
      </c>
    </row>
    <row r="1526" spans="20:36" x14ac:dyDescent="0.3">
      <c r="T1526" t="str">
        <f>IF(ISERROR(MATCH('Analysis backend'!$M$1,E1526:N1526,0)),"",'Analysis backend'!$L$1)</f>
        <v/>
      </c>
      <c r="U1526" t="str">
        <f>IF(T1526='Analysis backend'!$L$1,IF(ISERROR(MATCH('Analysis backend'!$M$1,E1526:I1526,0)),"Dire","Radiant"),"")</f>
        <v/>
      </c>
      <c r="V1526">
        <f t="shared" si="346"/>
        <v>1000</v>
      </c>
      <c r="W1526">
        <f t="shared" si="347"/>
        <v>1000</v>
      </c>
      <c r="X1526">
        <f t="shared" si="348"/>
        <v>1000</v>
      </c>
      <c r="Y1526">
        <f t="shared" si="349"/>
        <v>1000</v>
      </c>
      <c r="Z1526">
        <f t="shared" si="350"/>
        <v>1000</v>
      </c>
      <c r="AA1526">
        <f t="shared" si="351"/>
        <v>10000</v>
      </c>
      <c r="AB1526">
        <f t="shared" si="352"/>
        <v>10000</v>
      </c>
      <c r="AC1526">
        <f t="shared" si="353"/>
        <v>10000</v>
      </c>
      <c r="AD1526">
        <f t="shared" si="354"/>
        <v>10000</v>
      </c>
      <c r="AE1526">
        <f t="shared" si="355"/>
        <v>10000</v>
      </c>
      <c r="AF1526">
        <f t="shared" si="356"/>
        <v>100000</v>
      </c>
      <c r="AG1526">
        <f t="shared" si="357"/>
        <v>100000</v>
      </c>
      <c r="AH1526">
        <f t="shared" si="358"/>
        <v>100000</v>
      </c>
      <c r="AI1526">
        <f t="shared" si="359"/>
        <v>100000</v>
      </c>
      <c r="AJ1526">
        <f t="shared" si="360"/>
        <v>100000</v>
      </c>
    </row>
    <row r="1527" spans="20:36" x14ac:dyDescent="0.3">
      <c r="T1527" t="str">
        <f>IF(ISERROR(MATCH('Analysis backend'!$M$1,E1527:N1527,0)),"",'Analysis backend'!$L$1)</f>
        <v/>
      </c>
      <c r="U1527" t="str">
        <f>IF(T1527='Analysis backend'!$L$1,IF(ISERROR(MATCH('Analysis backend'!$M$1,E1527:I1527,0)),"Dire","Radiant"),"")</f>
        <v/>
      </c>
      <c r="V1527">
        <f t="shared" si="346"/>
        <v>1000</v>
      </c>
      <c r="W1527">
        <f t="shared" si="347"/>
        <v>1000</v>
      </c>
      <c r="X1527">
        <f t="shared" si="348"/>
        <v>1000</v>
      </c>
      <c r="Y1527">
        <f t="shared" si="349"/>
        <v>1000</v>
      </c>
      <c r="Z1527">
        <f t="shared" si="350"/>
        <v>1000</v>
      </c>
      <c r="AA1527">
        <f t="shared" si="351"/>
        <v>10000</v>
      </c>
      <c r="AB1527">
        <f t="shared" si="352"/>
        <v>10000</v>
      </c>
      <c r="AC1527">
        <f t="shared" si="353"/>
        <v>10000</v>
      </c>
      <c r="AD1527">
        <f t="shared" si="354"/>
        <v>10000</v>
      </c>
      <c r="AE1527">
        <f t="shared" si="355"/>
        <v>10000</v>
      </c>
      <c r="AF1527">
        <f t="shared" si="356"/>
        <v>100000</v>
      </c>
      <c r="AG1527">
        <f t="shared" si="357"/>
        <v>100000</v>
      </c>
      <c r="AH1527">
        <f t="shared" si="358"/>
        <v>100000</v>
      </c>
      <c r="AI1527">
        <f t="shared" si="359"/>
        <v>100000</v>
      </c>
      <c r="AJ1527">
        <f t="shared" si="360"/>
        <v>100000</v>
      </c>
    </row>
    <row r="1528" spans="20:36" x14ac:dyDescent="0.3">
      <c r="T1528" t="str">
        <f>IF(ISERROR(MATCH('Analysis backend'!$M$1,E1528:N1528,0)),"",'Analysis backend'!$L$1)</f>
        <v/>
      </c>
      <c r="U1528" t="str">
        <f>IF(T1528='Analysis backend'!$L$1,IF(ISERROR(MATCH('Analysis backend'!$M$1,E1528:I1528,0)),"Dire","Radiant"),"")</f>
        <v/>
      </c>
      <c r="V1528">
        <f t="shared" si="346"/>
        <v>1000</v>
      </c>
      <c r="W1528">
        <f t="shared" si="347"/>
        <v>1000</v>
      </c>
      <c r="X1528">
        <f t="shared" si="348"/>
        <v>1000</v>
      </c>
      <c r="Y1528">
        <f t="shared" si="349"/>
        <v>1000</v>
      </c>
      <c r="Z1528">
        <f t="shared" si="350"/>
        <v>1000</v>
      </c>
      <c r="AA1528">
        <f t="shared" si="351"/>
        <v>10000</v>
      </c>
      <c r="AB1528">
        <f t="shared" si="352"/>
        <v>10000</v>
      </c>
      <c r="AC1528">
        <f t="shared" si="353"/>
        <v>10000</v>
      </c>
      <c r="AD1528">
        <f t="shared" si="354"/>
        <v>10000</v>
      </c>
      <c r="AE1528">
        <f t="shared" si="355"/>
        <v>10000</v>
      </c>
      <c r="AF1528">
        <f t="shared" si="356"/>
        <v>100000</v>
      </c>
      <c r="AG1528">
        <f t="shared" si="357"/>
        <v>100000</v>
      </c>
      <c r="AH1528">
        <f t="shared" si="358"/>
        <v>100000</v>
      </c>
      <c r="AI1528">
        <f t="shared" si="359"/>
        <v>100000</v>
      </c>
      <c r="AJ1528">
        <f t="shared" si="360"/>
        <v>100000</v>
      </c>
    </row>
    <row r="1529" spans="20:36" x14ac:dyDescent="0.3">
      <c r="T1529" t="str">
        <f>IF(ISERROR(MATCH('Analysis backend'!$M$1,E1529:N1529,0)),"",'Analysis backend'!$L$1)</f>
        <v/>
      </c>
      <c r="U1529" t="str">
        <f>IF(T1529='Analysis backend'!$L$1,IF(ISERROR(MATCH('Analysis backend'!$M$1,E1529:I1529,0)),"Dire","Radiant"),"")</f>
        <v/>
      </c>
      <c r="V1529">
        <f t="shared" si="346"/>
        <v>1000</v>
      </c>
      <c r="W1529">
        <f t="shared" si="347"/>
        <v>1000</v>
      </c>
      <c r="X1529">
        <f t="shared" si="348"/>
        <v>1000</v>
      </c>
      <c r="Y1529">
        <f t="shared" si="349"/>
        <v>1000</v>
      </c>
      <c r="Z1529">
        <f t="shared" si="350"/>
        <v>1000</v>
      </c>
      <c r="AA1529">
        <f t="shared" si="351"/>
        <v>10000</v>
      </c>
      <c r="AB1529">
        <f t="shared" si="352"/>
        <v>10000</v>
      </c>
      <c r="AC1529">
        <f t="shared" si="353"/>
        <v>10000</v>
      </c>
      <c r="AD1529">
        <f t="shared" si="354"/>
        <v>10000</v>
      </c>
      <c r="AE1529">
        <f t="shared" si="355"/>
        <v>10000</v>
      </c>
      <c r="AF1529">
        <f t="shared" si="356"/>
        <v>100000</v>
      </c>
      <c r="AG1529">
        <f t="shared" si="357"/>
        <v>100000</v>
      </c>
      <c r="AH1529">
        <f t="shared" si="358"/>
        <v>100000</v>
      </c>
      <c r="AI1529">
        <f t="shared" si="359"/>
        <v>100000</v>
      </c>
      <c r="AJ1529">
        <f t="shared" si="360"/>
        <v>100000</v>
      </c>
    </row>
    <row r="1530" spans="20:36" x14ac:dyDescent="0.3">
      <c r="T1530" t="str">
        <f>IF(ISERROR(MATCH('Analysis backend'!$M$1,E1530:N1530,0)),"",'Analysis backend'!$L$1)</f>
        <v/>
      </c>
      <c r="U1530" t="str">
        <f>IF(T1530='Analysis backend'!$L$1,IF(ISERROR(MATCH('Analysis backend'!$M$1,E1530:I1530,0)),"Dire","Radiant"),"")</f>
        <v/>
      </c>
      <c r="V1530">
        <f t="shared" si="346"/>
        <v>1000</v>
      </c>
      <c r="W1530">
        <f t="shared" si="347"/>
        <v>1000</v>
      </c>
      <c r="X1530">
        <f t="shared" si="348"/>
        <v>1000</v>
      </c>
      <c r="Y1530">
        <f t="shared" si="349"/>
        <v>1000</v>
      </c>
      <c r="Z1530">
        <f t="shared" si="350"/>
        <v>1000</v>
      </c>
      <c r="AA1530">
        <f t="shared" si="351"/>
        <v>10000</v>
      </c>
      <c r="AB1530">
        <f t="shared" si="352"/>
        <v>10000</v>
      </c>
      <c r="AC1530">
        <f t="shared" si="353"/>
        <v>10000</v>
      </c>
      <c r="AD1530">
        <f t="shared" si="354"/>
        <v>10000</v>
      </c>
      <c r="AE1530">
        <f t="shared" si="355"/>
        <v>10000</v>
      </c>
      <c r="AF1530">
        <f t="shared" si="356"/>
        <v>100000</v>
      </c>
      <c r="AG1530">
        <f t="shared" si="357"/>
        <v>100000</v>
      </c>
      <c r="AH1530">
        <f t="shared" si="358"/>
        <v>100000</v>
      </c>
      <c r="AI1530">
        <f t="shared" si="359"/>
        <v>100000</v>
      </c>
      <c r="AJ1530">
        <f t="shared" si="360"/>
        <v>100000</v>
      </c>
    </row>
    <row r="1531" spans="20:36" x14ac:dyDescent="0.3">
      <c r="T1531" t="str">
        <f>IF(ISERROR(MATCH('Analysis backend'!$M$1,E1531:N1531,0)),"",'Analysis backend'!$L$1)</f>
        <v/>
      </c>
      <c r="U1531" t="str">
        <f>IF(T1531='Analysis backend'!$L$1,IF(ISERROR(MATCH('Analysis backend'!$M$1,E1531:I1531,0)),"Dire","Radiant"),"")</f>
        <v/>
      </c>
      <c r="V1531">
        <f t="shared" si="346"/>
        <v>1000</v>
      </c>
      <c r="W1531">
        <f t="shared" si="347"/>
        <v>1000</v>
      </c>
      <c r="X1531">
        <f t="shared" si="348"/>
        <v>1000</v>
      </c>
      <c r="Y1531">
        <f t="shared" si="349"/>
        <v>1000</v>
      </c>
      <c r="Z1531">
        <f t="shared" si="350"/>
        <v>1000</v>
      </c>
      <c r="AA1531">
        <f t="shared" si="351"/>
        <v>10000</v>
      </c>
      <c r="AB1531">
        <f t="shared" si="352"/>
        <v>10000</v>
      </c>
      <c r="AC1531">
        <f t="shared" si="353"/>
        <v>10000</v>
      </c>
      <c r="AD1531">
        <f t="shared" si="354"/>
        <v>10000</v>
      </c>
      <c r="AE1531">
        <f t="shared" si="355"/>
        <v>10000</v>
      </c>
      <c r="AF1531">
        <f t="shared" si="356"/>
        <v>100000</v>
      </c>
      <c r="AG1531">
        <f t="shared" si="357"/>
        <v>100000</v>
      </c>
      <c r="AH1531">
        <f t="shared" si="358"/>
        <v>100000</v>
      </c>
      <c r="AI1531">
        <f t="shared" si="359"/>
        <v>100000</v>
      </c>
      <c r="AJ1531">
        <f t="shared" si="360"/>
        <v>100000</v>
      </c>
    </row>
    <row r="1532" spans="20:36" x14ac:dyDescent="0.3">
      <c r="T1532" t="str">
        <f>IF(ISERROR(MATCH('Analysis backend'!$M$1,E1532:N1532,0)),"",'Analysis backend'!$L$1)</f>
        <v/>
      </c>
      <c r="U1532" t="str">
        <f>IF(T1532='Analysis backend'!$L$1,IF(ISERROR(MATCH('Analysis backend'!$M$1,E1532:I1532,0)),"Dire","Radiant"),"")</f>
        <v/>
      </c>
      <c r="V1532">
        <f t="shared" si="346"/>
        <v>1000</v>
      </c>
      <c r="W1532">
        <f t="shared" si="347"/>
        <v>1000</v>
      </c>
      <c r="X1532">
        <f t="shared" si="348"/>
        <v>1000</v>
      </c>
      <c r="Y1532">
        <f t="shared" si="349"/>
        <v>1000</v>
      </c>
      <c r="Z1532">
        <f t="shared" si="350"/>
        <v>1000</v>
      </c>
      <c r="AA1532">
        <f t="shared" si="351"/>
        <v>10000</v>
      </c>
      <c r="AB1532">
        <f t="shared" si="352"/>
        <v>10000</v>
      </c>
      <c r="AC1532">
        <f t="shared" si="353"/>
        <v>10000</v>
      </c>
      <c r="AD1532">
        <f t="shared" si="354"/>
        <v>10000</v>
      </c>
      <c r="AE1532">
        <f t="shared" si="355"/>
        <v>10000</v>
      </c>
      <c r="AF1532">
        <f t="shared" si="356"/>
        <v>100000</v>
      </c>
      <c r="AG1532">
        <f t="shared" si="357"/>
        <v>100000</v>
      </c>
      <c r="AH1532">
        <f t="shared" si="358"/>
        <v>100000</v>
      </c>
      <c r="AI1532">
        <f t="shared" si="359"/>
        <v>100000</v>
      </c>
      <c r="AJ1532">
        <f t="shared" si="360"/>
        <v>100000</v>
      </c>
    </row>
    <row r="1533" spans="20:36" x14ac:dyDescent="0.3">
      <c r="T1533" t="str">
        <f>IF(ISERROR(MATCH('Analysis backend'!$M$1,E1533:N1533,0)),"",'Analysis backend'!$L$1)</f>
        <v/>
      </c>
      <c r="U1533" t="str">
        <f>IF(T1533='Analysis backend'!$L$1,IF(ISERROR(MATCH('Analysis backend'!$M$1,E1533:I1533,0)),"Dire","Radiant"),"")</f>
        <v/>
      </c>
      <c r="V1533">
        <f t="shared" si="346"/>
        <v>1000</v>
      </c>
      <c r="W1533">
        <f t="shared" si="347"/>
        <v>1000</v>
      </c>
      <c r="X1533">
        <f t="shared" si="348"/>
        <v>1000</v>
      </c>
      <c r="Y1533">
        <f t="shared" si="349"/>
        <v>1000</v>
      </c>
      <c r="Z1533">
        <f t="shared" si="350"/>
        <v>1000</v>
      </c>
      <c r="AA1533">
        <f t="shared" si="351"/>
        <v>10000</v>
      </c>
      <c r="AB1533">
        <f t="shared" si="352"/>
        <v>10000</v>
      </c>
      <c r="AC1533">
        <f t="shared" si="353"/>
        <v>10000</v>
      </c>
      <c r="AD1533">
        <f t="shared" si="354"/>
        <v>10000</v>
      </c>
      <c r="AE1533">
        <f t="shared" si="355"/>
        <v>10000</v>
      </c>
      <c r="AF1533">
        <f t="shared" si="356"/>
        <v>100000</v>
      </c>
      <c r="AG1533">
        <f t="shared" si="357"/>
        <v>100000</v>
      </c>
      <c r="AH1533">
        <f t="shared" si="358"/>
        <v>100000</v>
      </c>
      <c r="AI1533">
        <f t="shared" si="359"/>
        <v>100000</v>
      </c>
      <c r="AJ1533">
        <f t="shared" si="360"/>
        <v>100000</v>
      </c>
    </row>
    <row r="1534" spans="20:36" x14ac:dyDescent="0.3">
      <c r="T1534" t="str">
        <f>IF(ISERROR(MATCH('Analysis backend'!$M$1,E1534:N1534,0)),"",'Analysis backend'!$L$1)</f>
        <v/>
      </c>
      <c r="U1534" t="str">
        <f>IF(T1534='Analysis backend'!$L$1,IF(ISERROR(MATCH('Analysis backend'!$M$1,E1534:I1534,0)),"Dire","Radiant"),"")</f>
        <v/>
      </c>
      <c r="V1534">
        <f t="shared" si="346"/>
        <v>1000</v>
      </c>
      <c r="W1534">
        <f t="shared" si="347"/>
        <v>1000</v>
      </c>
      <c r="X1534">
        <f t="shared" si="348"/>
        <v>1000</v>
      </c>
      <c r="Y1534">
        <f t="shared" si="349"/>
        <v>1000</v>
      </c>
      <c r="Z1534">
        <f t="shared" si="350"/>
        <v>1000</v>
      </c>
      <c r="AA1534">
        <f t="shared" si="351"/>
        <v>10000</v>
      </c>
      <c r="AB1534">
        <f t="shared" si="352"/>
        <v>10000</v>
      </c>
      <c r="AC1534">
        <f t="shared" si="353"/>
        <v>10000</v>
      </c>
      <c r="AD1534">
        <f t="shared" si="354"/>
        <v>10000</v>
      </c>
      <c r="AE1534">
        <f t="shared" si="355"/>
        <v>10000</v>
      </c>
      <c r="AF1534">
        <f t="shared" si="356"/>
        <v>100000</v>
      </c>
      <c r="AG1534">
        <f t="shared" si="357"/>
        <v>100000</v>
      </c>
      <c r="AH1534">
        <f t="shared" si="358"/>
        <v>100000</v>
      </c>
      <c r="AI1534">
        <f t="shared" si="359"/>
        <v>100000</v>
      </c>
      <c r="AJ1534">
        <f t="shared" si="360"/>
        <v>100000</v>
      </c>
    </row>
    <row r="1535" spans="20:36" x14ac:dyDescent="0.3">
      <c r="T1535" t="str">
        <f>IF(ISERROR(MATCH('Analysis backend'!$M$1,E1535:N1535,0)),"",'Analysis backend'!$L$1)</f>
        <v/>
      </c>
      <c r="U1535" t="str">
        <f>IF(T1535='Analysis backend'!$L$1,IF(ISERROR(MATCH('Analysis backend'!$M$1,E1535:I1535,0)),"Dire","Radiant"),"")</f>
        <v/>
      </c>
      <c r="V1535">
        <f t="shared" si="346"/>
        <v>1000</v>
      </c>
      <c r="W1535">
        <f t="shared" si="347"/>
        <v>1000</v>
      </c>
      <c r="X1535">
        <f t="shared" si="348"/>
        <v>1000</v>
      </c>
      <c r="Y1535">
        <f t="shared" si="349"/>
        <v>1000</v>
      </c>
      <c r="Z1535">
        <f t="shared" si="350"/>
        <v>1000</v>
      </c>
      <c r="AA1535">
        <f t="shared" si="351"/>
        <v>10000</v>
      </c>
      <c r="AB1535">
        <f t="shared" si="352"/>
        <v>10000</v>
      </c>
      <c r="AC1535">
        <f t="shared" si="353"/>
        <v>10000</v>
      </c>
      <c r="AD1535">
        <f t="shared" si="354"/>
        <v>10000</v>
      </c>
      <c r="AE1535">
        <f t="shared" si="355"/>
        <v>10000</v>
      </c>
      <c r="AF1535">
        <f t="shared" si="356"/>
        <v>100000</v>
      </c>
      <c r="AG1535">
        <f t="shared" si="357"/>
        <v>100000</v>
      </c>
      <c r="AH1535">
        <f t="shared" si="358"/>
        <v>100000</v>
      </c>
      <c r="AI1535">
        <f t="shared" si="359"/>
        <v>100000</v>
      </c>
      <c r="AJ1535">
        <f t="shared" si="360"/>
        <v>100000</v>
      </c>
    </row>
    <row r="1536" spans="20:36" x14ac:dyDescent="0.3">
      <c r="T1536" t="str">
        <f>IF(ISERROR(MATCH('Analysis backend'!$M$1,E1536:N1536,0)),"",'Analysis backend'!$L$1)</f>
        <v/>
      </c>
      <c r="U1536" t="str">
        <f>IF(T1536='Analysis backend'!$L$1,IF(ISERROR(MATCH('Analysis backend'!$M$1,E1536:I1536,0)),"Dire","Radiant"),"")</f>
        <v/>
      </c>
      <c r="V1536">
        <f t="shared" si="346"/>
        <v>1000</v>
      </c>
      <c r="W1536">
        <f t="shared" si="347"/>
        <v>1000</v>
      </c>
      <c r="X1536">
        <f t="shared" si="348"/>
        <v>1000</v>
      </c>
      <c r="Y1536">
        <f t="shared" si="349"/>
        <v>1000</v>
      </c>
      <c r="Z1536">
        <f t="shared" si="350"/>
        <v>1000</v>
      </c>
      <c r="AA1536">
        <f t="shared" si="351"/>
        <v>10000</v>
      </c>
      <c r="AB1536">
        <f t="shared" si="352"/>
        <v>10000</v>
      </c>
      <c r="AC1536">
        <f t="shared" si="353"/>
        <v>10000</v>
      </c>
      <c r="AD1536">
        <f t="shared" si="354"/>
        <v>10000</v>
      </c>
      <c r="AE1536">
        <f t="shared" si="355"/>
        <v>10000</v>
      </c>
      <c r="AF1536">
        <f t="shared" si="356"/>
        <v>100000</v>
      </c>
      <c r="AG1536">
        <f t="shared" si="357"/>
        <v>100000</v>
      </c>
      <c r="AH1536">
        <f t="shared" si="358"/>
        <v>100000</v>
      </c>
      <c r="AI1536">
        <f t="shared" si="359"/>
        <v>100000</v>
      </c>
      <c r="AJ1536">
        <f t="shared" si="360"/>
        <v>100000</v>
      </c>
    </row>
    <row r="1537" spans="20:36" x14ac:dyDescent="0.3">
      <c r="T1537" t="str">
        <f>IF(ISERROR(MATCH('Analysis backend'!$M$1,E1537:N1537,0)),"",'Analysis backend'!$L$1)</f>
        <v/>
      </c>
      <c r="U1537" t="str">
        <f>IF(T1537='Analysis backend'!$L$1,IF(ISERROR(MATCH('Analysis backend'!$M$1,E1537:I1537,0)),"Dire","Radiant"),"")</f>
        <v/>
      </c>
      <c r="V1537">
        <f t="shared" si="346"/>
        <v>1000</v>
      </c>
      <c r="W1537">
        <f t="shared" si="347"/>
        <v>1000</v>
      </c>
      <c r="X1537">
        <f t="shared" si="348"/>
        <v>1000</v>
      </c>
      <c r="Y1537">
        <f t="shared" si="349"/>
        <v>1000</v>
      </c>
      <c r="Z1537">
        <f t="shared" si="350"/>
        <v>1000</v>
      </c>
      <c r="AA1537">
        <f t="shared" si="351"/>
        <v>10000</v>
      </c>
      <c r="AB1537">
        <f t="shared" si="352"/>
        <v>10000</v>
      </c>
      <c r="AC1537">
        <f t="shared" si="353"/>
        <v>10000</v>
      </c>
      <c r="AD1537">
        <f t="shared" si="354"/>
        <v>10000</v>
      </c>
      <c r="AE1537">
        <f t="shared" si="355"/>
        <v>10000</v>
      </c>
      <c r="AF1537">
        <f t="shared" si="356"/>
        <v>100000</v>
      </c>
      <c r="AG1537">
        <f t="shared" si="357"/>
        <v>100000</v>
      </c>
      <c r="AH1537">
        <f t="shared" si="358"/>
        <v>100000</v>
      </c>
      <c r="AI1537">
        <f t="shared" si="359"/>
        <v>100000</v>
      </c>
      <c r="AJ1537">
        <f t="shared" si="360"/>
        <v>100000</v>
      </c>
    </row>
    <row r="1538" spans="20:36" x14ac:dyDescent="0.3">
      <c r="T1538" t="str">
        <f>IF(ISERROR(MATCH('Analysis backend'!$M$1,E1538:N1538,0)),"",'Analysis backend'!$L$1)</f>
        <v/>
      </c>
      <c r="U1538" t="str">
        <f>IF(T1538='Analysis backend'!$L$1,IF(ISERROR(MATCH('Analysis backend'!$M$1,E1538:I1538,0)),"Dire","Radiant"),"")</f>
        <v/>
      </c>
      <c r="V1538">
        <f t="shared" ref="V1538:V1601" si="361">E1538+IF($D1538=TRUE,2000,1000)</f>
        <v>1000</v>
      </c>
      <c r="W1538">
        <f t="shared" ref="W1538:W1601" si="362">F1538+IF($D1538=TRUE,2000,1000)</f>
        <v>1000</v>
      </c>
      <c r="X1538">
        <f t="shared" ref="X1538:X1601" si="363">G1538+IF($D1538=TRUE,2000,1000)</f>
        <v>1000</v>
      </c>
      <c r="Y1538">
        <f t="shared" ref="Y1538:Y1601" si="364">H1538+IF($D1538=TRUE,2000,1000)</f>
        <v>1000</v>
      </c>
      <c r="Z1538">
        <f t="shared" ref="Z1538:Z1601" si="365">I1538+IF($D1538=TRUE,2000,1000)</f>
        <v>1000</v>
      </c>
      <c r="AA1538">
        <f t="shared" ref="AA1538:AA1601" si="366">J1538+IF($D1538=TRUE,20000,10000)</f>
        <v>10000</v>
      </c>
      <c r="AB1538">
        <f t="shared" ref="AB1538:AB1601" si="367">K1538+IF($D1538=TRUE,20000,10000)</f>
        <v>10000</v>
      </c>
      <c r="AC1538">
        <f t="shared" ref="AC1538:AC1601" si="368">L1538+IF($D1538=TRUE,20000,10000)</f>
        <v>10000</v>
      </c>
      <c r="AD1538">
        <f t="shared" ref="AD1538:AD1601" si="369">M1538+IF($D1538=TRUE,20000,10000)</f>
        <v>10000</v>
      </c>
      <c r="AE1538">
        <f t="shared" ref="AE1538:AE1601" si="370">N1538+IF($D1538=TRUE,20000,10000)</f>
        <v>10000</v>
      </c>
      <c r="AF1538">
        <f t="shared" si="356"/>
        <v>100000</v>
      </c>
      <c r="AG1538">
        <f t="shared" si="357"/>
        <v>100000</v>
      </c>
      <c r="AH1538">
        <f t="shared" si="358"/>
        <v>100000</v>
      </c>
      <c r="AI1538">
        <f t="shared" si="359"/>
        <v>100000</v>
      </c>
      <c r="AJ1538">
        <f t="shared" si="360"/>
        <v>100000</v>
      </c>
    </row>
    <row r="1539" spans="20:36" x14ac:dyDescent="0.3">
      <c r="T1539" t="str">
        <f>IF(ISERROR(MATCH('Analysis backend'!$M$1,E1539:N1539,0)),"",'Analysis backend'!$L$1)</f>
        <v/>
      </c>
      <c r="U1539" t="str">
        <f>IF(T1539='Analysis backend'!$L$1,IF(ISERROR(MATCH('Analysis backend'!$M$1,E1539:I1539,0)),"Dire","Radiant"),"")</f>
        <v/>
      </c>
      <c r="V1539">
        <f t="shared" si="361"/>
        <v>1000</v>
      </c>
      <c r="W1539">
        <f t="shared" si="362"/>
        <v>1000</v>
      </c>
      <c r="X1539">
        <f t="shared" si="363"/>
        <v>1000</v>
      </c>
      <c r="Y1539">
        <f t="shared" si="364"/>
        <v>1000</v>
      </c>
      <c r="Z1539">
        <f t="shared" si="365"/>
        <v>1000</v>
      </c>
      <c r="AA1539">
        <f t="shared" si="366"/>
        <v>10000</v>
      </c>
      <c r="AB1539">
        <f t="shared" si="367"/>
        <v>10000</v>
      </c>
      <c r="AC1539">
        <f t="shared" si="368"/>
        <v>10000</v>
      </c>
      <c r="AD1539">
        <f t="shared" si="369"/>
        <v>10000</v>
      </c>
      <c r="AE1539">
        <f t="shared" si="370"/>
        <v>10000</v>
      </c>
      <c r="AF1539">
        <f t="shared" ref="AF1539:AF1602" si="371">O1539+100000</f>
        <v>100000</v>
      </c>
      <c r="AG1539">
        <f t="shared" ref="AG1539:AG1602" si="372">P1539+100000</f>
        <v>100000</v>
      </c>
      <c r="AH1539">
        <f t="shared" ref="AH1539:AH1602" si="373">Q1539+100000</f>
        <v>100000</v>
      </c>
      <c r="AI1539">
        <f t="shared" ref="AI1539:AI1602" si="374">R1539+100000</f>
        <v>100000</v>
      </c>
      <c r="AJ1539">
        <f t="shared" ref="AJ1539:AJ1602" si="375">S1539+100000</f>
        <v>100000</v>
      </c>
    </row>
    <row r="1540" spans="20:36" x14ac:dyDescent="0.3">
      <c r="T1540" t="str">
        <f>IF(ISERROR(MATCH('Analysis backend'!$M$1,E1540:N1540,0)),"",'Analysis backend'!$L$1)</f>
        <v/>
      </c>
      <c r="U1540" t="str">
        <f>IF(T1540='Analysis backend'!$L$1,IF(ISERROR(MATCH('Analysis backend'!$M$1,E1540:I1540,0)),"Dire","Radiant"),"")</f>
        <v/>
      </c>
      <c r="V1540">
        <f t="shared" si="361"/>
        <v>1000</v>
      </c>
      <c r="W1540">
        <f t="shared" si="362"/>
        <v>1000</v>
      </c>
      <c r="X1540">
        <f t="shared" si="363"/>
        <v>1000</v>
      </c>
      <c r="Y1540">
        <f t="shared" si="364"/>
        <v>1000</v>
      </c>
      <c r="Z1540">
        <f t="shared" si="365"/>
        <v>1000</v>
      </c>
      <c r="AA1540">
        <f t="shared" si="366"/>
        <v>10000</v>
      </c>
      <c r="AB1540">
        <f t="shared" si="367"/>
        <v>10000</v>
      </c>
      <c r="AC1540">
        <f t="shared" si="368"/>
        <v>10000</v>
      </c>
      <c r="AD1540">
        <f t="shared" si="369"/>
        <v>10000</v>
      </c>
      <c r="AE1540">
        <f t="shared" si="370"/>
        <v>10000</v>
      </c>
      <c r="AF1540">
        <f t="shared" si="371"/>
        <v>100000</v>
      </c>
      <c r="AG1540">
        <f t="shared" si="372"/>
        <v>100000</v>
      </c>
      <c r="AH1540">
        <f t="shared" si="373"/>
        <v>100000</v>
      </c>
      <c r="AI1540">
        <f t="shared" si="374"/>
        <v>100000</v>
      </c>
      <c r="AJ1540">
        <f t="shared" si="375"/>
        <v>100000</v>
      </c>
    </row>
    <row r="1541" spans="20:36" x14ac:dyDescent="0.3">
      <c r="T1541" t="str">
        <f>IF(ISERROR(MATCH('Analysis backend'!$M$1,E1541:N1541,0)),"",'Analysis backend'!$L$1)</f>
        <v/>
      </c>
      <c r="U1541" t="str">
        <f>IF(T1541='Analysis backend'!$L$1,IF(ISERROR(MATCH('Analysis backend'!$M$1,E1541:I1541,0)),"Dire","Radiant"),"")</f>
        <v/>
      </c>
      <c r="V1541">
        <f t="shared" si="361"/>
        <v>1000</v>
      </c>
      <c r="W1541">
        <f t="shared" si="362"/>
        <v>1000</v>
      </c>
      <c r="X1541">
        <f t="shared" si="363"/>
        <v>1000</v>
      </c>
      <c r="Y1541">
        <f t="shared" si="364"/>
        <v>1000</v>
      </c>
      <c r="Z1541">
        <f t="shared" si="365"/>
        <v>1000</v>
      </c>
      <c r="AA1541">
        <f t="shared" si="366"/>
        <v>10000</v>
      </c>
      <c r="AB1541">
        <f t="shared" si="367"/>
        <v>10000</v>
      </c>
      <c r="AC1541">
        <f t="shared" si="368"/>
        <v>10000</v>
      </c>
      <c r="AD1541">
        <f t="shared" si="369"/>
        <v>10000</v>
      </c>
      <c r="AE1541">
        <f t="shared" si="370"/>
        <v>10000</v>
      </c>
      <c r="AF1541">
        <f t="shared" si="371"/>
        <v>100000</v>
      </c>
      <c r="AG1541">
        <f t="shared" si="372"/>
        <v>100000</v>
      </c>
      <c r="AH1541">
        <f t="shared" si="373"/>
        <v>100000</v>
      </c>
      <c r="AI1541">
        <f t="shared" si="374"/>
        <v>100000</v>
      </c>
      <c r="AJ1541">
        <f t="shared" si="375"/>
        <v>100000</v>
      </c>
    </row>
    <row r="1542" spans="20:36" x14ac:dyDescent="0.3">
      <c r="T1542" t="str">
        <f>IF(ISERROR(MATCH('Analysis backend'!$M$1,E1542:N1542,0)),"",'Analysis backend'!$L$1)</f>
        <v/>
      </c>
      <c r="U1542" t="str">
        <f>IF(T1542='Analysis backend'!$L$1,IF(ISERROR(MATCH('Analysis backend'!$M$1,E1542:I1542,0)),"Dire","Radiant"),"")</f>
        <v/>
      </c>
      <c r="V1542">
        <f t="shared" si="361"/>
        <v>1000</v>
      </c>
      <c r="W1542">
        <f t="shared" si="362"/>
        <v>1000</v>
      </c>
      <c r="X1542">
        <f t="shared" si="363"/>
        <v>1000</v>
      </c>
      <c r="Y1542">
        <f t="shared" si="364"/>
        <v>1000</v>
      </c>
      <c r="Z1542">
        <f t="shared" si="365"/>
        <v>1000</v>
      </c>
      <c r="AA1542">
        <f t="shared" si="366"/>
        <v>10000</v>
      </c>
      <c r="AB1542">
        <f t="shared" si="367"/>
        <v>10000</v>
      </c>
      <c r="AC1542">
        <f t="shared" si="368"/>
        <v>10000</v>
      </c>
      <c r="AD1542">
        <f t="shared" si="369"/>
        <v>10000</v>
      </c>
      <c r="AE1542">
        <f t="shared" si="370"/>
        <v>10000</v>
      </c>
      <c r="AF1542">
        <f t="shared" si="371"/>
        <v>100000</v>
      </c>
      <c r="AG1542">
        <f t="shared" si="372"/>
        <v>100000</v>
      </c>
      <c r="AH1542">
        <f t="shared" si="373"/>
        <v>100000</v>
      </c>
      <c r="AI1542">
        <f t="shared" si="374"/>
        <v>100000</v>
      </c>
      <c r="AJ1542">
        <f t="shared" si="375"/>
        <v>100000</v>
      </c>
    </row>
    <row r="1543" spans="20:36" x14ac:dyDescent="0.3">
      <c r="T1543" t="str">
        <f>IF(ISERROR(MATCH('Analysis backend'!$M$1,E1543:N1543,0)),"",'Analysis backend'!$L$1)</f>
        <v/>
      </c>
      <c r="U1543" t="str">
        <f>IF(T1543='Analysis backend'!$L$1,IF(ISERROR(MATCH('Analysis backend'!$M$1,E1543:I1543,0)),"Dire","Radiant"),"")</f>
        <v/>
      </c>
      <c r="V1543">
        <f t="shared" si="361"/>
        <v>1000</v>
      </c>
      <c r="W1543">
        <f t="shared" si="362"/>
        <v>1000</v>
      </c>
      <c r="X1543">
        <f t="shared" si="363"/>
        <v>1000</v>
      </c>
      <c r="Y1543">
        <f t="shared" si="364"/>
        <v>1000</v>
      </c>
      <c r="Z1543">
        <f t="shared" si="365"/>
        <v>1000</v>
      </c>
      <c r="AA1543">
        <f t="shared" si="366"/>
        <v>10000</v>
      </c>
      <c r="AB1543">
        <f t="shared" si="367"/>
        <v>10000</v>
      </c>
      <c r="AC1543">
        <f t="shared" si="368"/>
        <v>10000</v>
      </c>
      <c r="AD1543">
        <f t="shared" si="369"/>
        <v>10000</v>
      </c>
      <c r="AE1543">
        <f t="shared" si="370"/>
        <v>10000</v>
      </c>
      <c r="AF1543">
        <f t="shared" si="371"/>
        <v>100000</v>
      </c>
      <c r="AG1543">
        <f t="shared" si="372"/>
        <v>100000</v>
      </c>
      <c r="AH1543">
        <f t="shared" si="373"/>
        <v>100000</v>
      </c>
      <c r="AI1543">
        <f t="shared" si="374"/>
        <v>100000</v>
      </c>
      <c r="AJ1543">
        <f t="shared" si="375"/>
        <v>100000</v>
      </c>
    </row>
    <row r="1544" spans="20:36" x14ac:dyDescent="0.3">
      <c r="T1544" t="str">
        <f>IF(ISERROR(MATCH('Analysis backend'!$M$1,E1544:N1544,0)),"",'Analysis backend'!$L$1)</f>
        <v/>
      </c>
      <c r="U1544" t="str">
        <f>IF(T1544='Analysis backend'!$L$1,IF(ISERROR(MATCH('Analysis backend'!$M$1,E1544:I1544,0)),"Dire","Radiant"),"")</f>
        <v/>
      </c>
      <c r="V1544">
        <f t="shared" si="361"/>
        <v>1000</v>
      </c>
      <c r="W1544">
        <f t="shared" si="362"/>
        <v>1000</v>
      </c>
      <c r="X1544">
        <f t="shared" si="363"/>
        <v>1000</v>
      </c>
      <c r="Y1544">
        <f t="shared" si="364"/>
        <v>1000</v>
      </c>
      <c r="Z1544">
        <f t="shared" si="365"/>
        <v>1000</v>
      </c>
      <c r="AA1544">
        <f t="shared" si="366"/>
        <v>10000</v>
      </c>
      <c r="AB1544">
        <f t="shared" si="367"/>
        <v>10000</v>
      </c>
      <c r="AC1544">
        <f t="shared" si="368"/>
        <v>10000</v>
      </c>
      <c r="AD1544">
        <f t="shared" si="369"/>
        <v>10000</v>
      </c>
      <c r="AE1544">
        <f t="shared" si="370"/>
        <v>10000</v>
      </c>
      <c r="AF1544">
        <f t="shared" si="371"/>
        <v>100000</v>
      </c>
      <c r="AG1544">
        <f t="shared" si="372"/>
        <v>100000</v>
      </c>
      <c r="AH1544">
        <f t="shared" si="373"/>
        <v>100000</v>
      </c>
      <c r="AI1544">
        <f t="shared" si="374"/>
        <v>100000</v>
      </c>
      <c r="AJ1544">
        <f t="shared" si="375"/>
        <v>100000</v>
      </c>
    </row>
    <row r="1545" spans="20:36" x14ac:dyDescent="0.3">
      <c r="T1545" t="str">
        <f>IF(ISERROR(MATCH('Analysis backend'!$M$1,E1545:N1545,0)),"",'Analysis backend'!$L$1)</f>
        <v/>
      </c>
      <c r="U1545" t="str">
        <f>IF(T1545='Analysis backend'!$L$1,IF(ISERROR(MATCH('Analysis backend'!$M$1,E1545:I1545,0)),"Dire","Radiant"),"")</f>
        <v/>
      </c>
      <c r="V1545">
        <f t="shared" si="361"/>
        <v>1000</v>
      </c>
      <c r="W1545">
        <f t="shared" si="362"/>
        <v>1000</v>
      </c>
      <c r="X1545">
        <f t="shared" si="363"/>
        <v>1000</v>
      </c>
      <c r="Y1545">
        <f t="shared" si="364"/>
        <v>1000</v>
      </c>
      <c r="Z1545">
        <f t="shared" si="365"/>
        <v>1000</v>
      </c>
      <c r="AA1545">
        <f t="shared" si="366"/>
        <v>10000</v>
      </c>
      <c r="AB1545">
        <f t="shared" si="367"/>
        <v>10000</v>
      </c>
      <c r="AC1545">
        <f t="shared" si="368"/>
        <v>10000</v>
      </c>
      <c r="AD1545">
        <f t="shared" si="369"/>
        <v>10000</v>
      </c>
      <c r="AE1545">
        <f t="shared" si="370"/>
        <v>10000</v>
      </c>
      <c r="AF1545">
        <f t="shared" si="371"/>
        <v>100000</v>
      </c>
      <c r="AG1545">
        <f t="shared" si="372"/>
        <v>100000</v>
      </c>
      <c r="AH1545">
        <f t="shared" si="373"/>
        <v>100000</v>
      </c>
      <c r="AI1545">
        <f t="shared" si="374"/>
        <v>100000</v>
      </c>
      <c r="AJ1545">
        <f t="shared" si="375"/>
        <v>100000</v>
      </c>
    </row>
    <row r="1546" spans="20:36" x14ac:dyDescent="0.3">
      <c r="T1546" t="str">
        <f>IF(ISERROR(MATCH('Analysis backend'!$M$1,E1546:N1546,0)),"",'Analysis backend'!$L$1)</f>
        <v/>
      </c>
      <c r="U1546" t="str">
        <f>IF(T1546='Analysis backend'!$L$1,IF(ISERROR(MATCH('Analysis backend'!$M$1,E1546:I1546,0)),"Dire","Radiant"),"")</f>
        <v/>
      </c>
      <c r="V1546">
        <f t="shared" si="361"/>
        <v>1000</v>
      </c>
      <c r="W1546">
        <f t="shared" si="362"/>
        <v>1000</v>
      </c>
      <c r="X1546">
        <f t="shared" si="363"/>
        <v>1000</v>
      </c>
      <c r="Y1546">
        <f t="shared" si="364"/>
        <v>1000</v>
      </c>
      <c r="Z1546">
        <f t="shared" si="365"/>
        <v>1000</v>
      </c>
      <c r="AA1546">
        <f t="shared" si="366"/>
        <v>10000</v>
      </c>
      <c r="AB1546">
        <f t="shared" si="367"/>
        <v>10000</v>
      </c>
      <c r="AC1546">
        <f t="shared" si="368"/>
        <v>10000</v>
      </c>
      <c r="AD1546">
        <f t="shared" si="369"/>
        <v>10000</v>
      </c>
      <c r="AE1546">
        <f t="shared" si="370"/>
        <v>10000</v>
      </c>
      <c r="AF1546">
        <f t="shared" si="371"/>
        <v>100000</v>
      </c>
      <c r="AG1546">
        <f t="shared" si="372"/>
        <v>100000</v>
      </c>
      <c r="AH1546">
        <f t="shared" si="373"/>
        <v>100000</v>
      </c>
      <c r="AI1546">
        <f t="shared" si="374"/>
        <v>100000</v>
      </c>
      <c r="AJ1546">
        <f t="shared" si="375"/>
        <v>100000</v>
      </c>
    </row>
    <row r="1547" spans="20:36" x14ac:dyDescent="0.3">
      <c r="T1547" t="str">
        <f>IF(ISERROR(MATCH('Analysis backend'!$M$1,E1547:N1547,0)),"",'Analysis backend'!$L$1)</f>
        <v/>
      </c>
      <c r="U1547" t="str">
        <f>IF(T1547='Analysis backend'!$L$1,IF(ISERROR(MATCH('Analysis backend'!$M$1,E1547:I1547,0)),"Dire","Radiant"),"")</f>
        <v/>
      </c>
      <c r="V1547">
        <f t="shared" si="361"/>
        <v>1000</v>
      </c>
      <c r="W1547">
        <f t="shared" si="362"/>
        <v>1000</v>
      </c>
      <c r="X1547">
        <f t="shared" si="363"/>
        <v>1000</v>
      </c>
      <c r="Y1547">
        <f t="shared" si="364"/>
        <v>1000</v>
      </c>
      <c r="Z1547">
        <f t="shared" si="365"/>
        <v>1000</v>
      </c>
      <c r="AA1547">
        <f t="shared" si="366"/>
        <v>10000</v>
      </c>
      <c r="AB1547">
        <f t="shared" si="367"/>
        <v>10000</v>
      </c>
      <c r="AC1547">
        <f t="shared" si="368"/>
        <v>10000</v>
      </c>
      <c r="AD1547">
        <f t="shared" si="369"/>
        <v>10000</v>
      </c>
      <c r="AE1547">
        <f t="shared" si="370"/>
        <v>10000</v>
      </c>
      <c r="AF1547">
        <f t="shared" si="371"/>
        <v>100000</v>
      </c>
      <c r="AG1547">
        <f t="shared" si="372"/>
        <v>100000</v>
      </c>
      <c r="AH1547">
        <f t="shared" si="373"/>
        <v>100000</v>
      </c>
      <c r="AI1547">
        <f t="shared" si="374"/>
        <v>100000</v>
      </c>
      <c r="AJ1547">
        <f t="shared" si="375"/>
        <v>100000</v>
      </c>
    </row>
    <row r="1548" spans="20:36" x14ac:dyDescent="0.3">
      <c r="T1548" t="str">
        <f>IF(ISERROR(MATCH('Analysis backend'!$M$1,E1548:N1548,0)),"",'Analysis backend'!$L$1)</f>
        <v/>
      </c>
      <c r="U1548" t="str">
        <f>IF(T1548='Analysis backend'!$L$1,IF(ISERROR(MATCH('Analysis backend'!$M$1,E1548:I1548,0)),"Dire","Radiant"),"")</f>
        <v/>
      </c>
      <c r="V1548">
        <f t="shared" si="361"/>
        <v>1000</v>
      </c>
      <c r="W1548">
        <f t="shared" si="362"/>
        <v>1000</v>
      </c>
      <c r="X1548">
        <f t="shared" si="363"/>
        <v>1000</v>
      </c>
      <c r="Y1548">
        <f t="shared" si="364"/>
        <v>1000</v>
      </c>
      <c r="Z1548">
        <f t="shared" si="365"/>
        <v>1000</v>
      </c>
      <c r="AA1548">
        <f t="shared" si="366"/>
        <v>10000</v>
      </c>
      <c r="AB1548">
        <f t="shared" si="367"/>
        <v>10000</v>
      </c>
      <c r="AC1548">
        <f t="shared" si="368"/>
        <v>10000</v>
      </c>
      <c r="AD1548">
        <f t="shared" si="369"/>
        <v>10000</v>
      </c>
      <c r="AE1548">
        <f t="shared" si="370"/>
        <v>10000</v>
      </c>
      <c r="AF1548">
        <f t="shared" si="371"/>
        <v>100000</v>
      </c>
      <c r="AG1548">
        <f t="shared" si="372"/>
        <v>100000</v>
      </c>
      <c r="AH1548">
        <f t="shared" si="373"/>
        <v>100000</v>
      </c>
      <c r="AI1548">
        <f t="shared" si="374"/>
        <v>100000</v>
      </c>
      <c r="AJ1548">
        <f t="shared" si="375"/>
        <v>100000</v>
      </c>
    </row>
    <row r="1549" spans="20:36" x14ac:dyDescent="0.3">
      <c r="T1549" t="str">
        <f>IF(ISERROR(MATCH('Analysis backend'!$M$1,E1549:N1549,0)),"",'Analysis backend'!$L$1)</f>
        <v/>
      </c>
      <c r="U1549" t="str">
        <f>IF(T1549='Analysis backend'!$L$1,IF(ISERROR(MATCH('Analysis backend'!$M$1,E1549:I1549,0)),"Dire","Radiant"),"")</f>
        <v/>
      </c>
      <c r="V1549">
        <f t="shared" si="361"/>
        <v>1000</v>
      </c>
      <c r="W1549">
        <f t="shared" si="362"/>
        <v>1000</v>
      </c>
      <c r="X1549">
        <f t="shared" si="363"/>
        <v>1000</v>
      </c>
      <c r="Y1549">
        <f t="shared" si="364"/>
        <v>1000</v>
      </c>
      <c r="Z1549">
        <f t="shared" si="365"/>
        <v>1000</v>
      </c>
      <c r="AA1549">
        <f t="shared" si="366"/>
        <v>10000</v>
      </c>
      <c r="AB1549">
        <f t="shared" si="367"/>
        <v>10000</v>
      </c>
      <c r="AC1549">
        <f t="shared" si="368"/>
        <v>10000</v>
      </c>
      <c r="AD1549">
        <f t="shared" si="369"/>
        <v>10000</v>
      </c>
      <c r="AE1549">
        <f t="shared" si="370"/>
        <v>10000</v>
      </c>
      <c r="AF1549">
        <f t="shared" si="371"/>
        <v>100000</v>
      </c>
      <c r="AG1549">
        <f t="shared" si="372"/>
        <v>100000</v>
      </c>
      <c r="AH1549">
        <f t="shared" si="373"/>
        <v>100000</v>
      </c>
      <c r="AI1549">
        <f t="shared" si="374"/>
        <v>100000</v>
      </c>
      <c r="AJ1549">
        <f t="shared" si="375"/>
        <v>100000</v>
      </c>
    </row>
    <row r="1550" spans="20:36" x14ac:dyDescent="0.3">
      <c r="T1550" t="str">
        <f>IF(ISERROR(MATCH('Analysis backend'!$M$1,E1550:N1550,0)),"",'Analysis backend'!$L$1)</f>
        <v/>
      </c>
      <c r="U1550" t="str">
        <f>IF(T1550='Analysis backend'!$L$1,IF(ISERROR(MATCH('Analysis backend'!$M$1,E1550:I1550,0)),"Dire","Radiant"),"")</f>
        <v/>
      </c>
      <c r="V1550">
        <f t="shared" si="361"/>
        <v>1000</v>
      </c>
      <c r="W1550">
        <f t="shared" si="362"/>
        <v>1000</v>
      </c>
      <c r="X1550">
        <f t="shared" si="363"/>
        <v>1000</v>
      </c>
      <c r="Y1550">
        <f t="shared" si="364"/>
        <v>1000</v>
      </c>
      <c r="Z1550">
        <f t="shared" si="365"/>
        <v>1000</v>
      </c>
      <c r="AA1550">
        <f t="shared" si="366"/>
        <v>10000</v>
      </c>
      <c r="AB1550">
        <f t="shared" si="367"/>
        <v>10000</v>
      </c>
      <c r="AC1550">
        <f t="shared" si="368"/>
        <v>10000</v>
      </c>
      <c r="AD1550">
        <f t="shared" si="369"/>
        <v>10000</v>
      </c>
      <c r="AE1550">
        <f t="shared" si="370"/>
        <v>10000</v>
      </c>
      <c r="AF1550">
        <f t="shared" si="371"/>
        <v>100000</v>
      </c>
      <c r="AG1550">
        <f t="shared" si="372"/>
        <v>100000</v>
      </c>
      <c r="AH1550">
        <f t="shared" si="373"/>
        <v>100000</v>
      </c>
      <c r="AI1550">
        <f t="shared" si="374"/>
        <v>100000</v>
      </c>
      <c r="AJ1550">
        <f t="shared" si="375"/>
        <v>100000</v>
      </c>
    </row>
    <row r="1551" spans="20:36" x14ac:dyDescent="0.3">
      <c r="T1551" t="str">
        <f>IF(ISERROR(MATCH('Analysis backend'!$M$1,E1551:N1551,0)),"",'Analysis backend'!$L$1)</f>
        <v/>
      </c>
      <c r="U1551" t="str">
        <f>IF(T1551='Analysis backend'!$L$1,IF(ISERROR(MATCH('Analysis backend'!$M$1,E1551:I1551,0)),"Dire","Radiant"),"")</f>
        <v/>
      </c>
      <c r="V1551">
        <f t="shared" si="361"/>
        <v>1000</v>
      </c>
      <c r="W1551">
        <f t="shared" si="362"/>
        <v>1000</v>
      </c>
      <c r="X1551">
        <f t="shared" si="363"/>
        <v>1000</v>
      </c>
      <c r="Y1551">
        <f t="shared" si="364"/>
        <v>1000</v>
      </c>
      <c r="Z1551">
        <f t="shared" si="365"/>
        <v>1000</v>
      </c>
      <c r="AA1551">
        <f t="shared" si="366"/>
        <v>10000</v>
      </c>
      <c r="AB1551">
        <f t="shared" si="367"/>
        <v>10000</v>
      </c>
      <c r="AC1551">
        <f t="shared" si="368"/>
        <v>10000</v>
      </c>
      <c r="AD1551">
        <f t="shared" si="369"/>
        <v>10000</v>
      </c>
      <c r="AE1551">
        <f t="shared" si="370"/>
        <v>10000</v>
      </c>
      <c r="AF1551">
        <f t="shared" si="371"/>
        <v>100000</v>
      </c>
      <c r="AG1551">
        <f t="shared" si="372"/>
        <v>100000</v>
      </c>
      <c r="AH1551">
        <f t="shared" si="373"/>
        <v>100000</v>
      </c>
      <c r="AI1551">
        <f t="shared" si="374"/>
        <v>100000</v>
      </c>
      <c r="AJ1551">
        <f t="shared" si="375"/>
        <v>100000</v>
      </c>
    </row>
    <row r="1552" spans="20:36" x14ac:dyDescent="0.3">
      <c r="T1552" t="str">
        <f>IF(ISERROR(MATCH('Analysis backend'!$M$1,E1552:N1552,0)),"",'Analysis backend'!$L$1)</f>
        <v/>
      </c>
      <c r="U1552" t="str">
        <f>IF(T1552='Analysis backend'!$L$1,IF(ISERROR(MATCH('Analysis backend'!$M$1,E1552:I1552,0)),"Dire","Radiant"),"")</f>
        <v/>
      </c>
      <c r="V1552">
        <f t="shared" si="361"/>
        <v>1000</v>
      </c>
      <c r="W1552">
        <f t="shared" si="362"/>
        <v>1000</v>
      </c>
      <c r="X1552">
        <f t="shared" si="363"/>
        <v>1000</v>
      </c>
      <c r="Y1552">
        <f t="shared" si="364"/>
        <v>1000</v>
      </c>
      <c r="Z1552">
        <f t="shared" si="365"/>
        <v>1000</v>
      </c>
      <c r="AA1552">
        <f t="shared" si="366"/>
        <v>10000</v>
      </c>
      <c r="AB1552">
        <f t="shared" si="367"/>
        <v>10000</v>
      </c>
      <c r="AC1552">
        <f t="shared" si="368"/>
        <v>10000</v>
      </c>
      <c r="AD1552">
        <f t="shared" si="369"/>
        <v>10000</v>
      </c>
      <c r="AE1552">
        <f t="shared" si="370"/>
        <v>10000</v>
      </c>
      <c r="AF1552">
        <f t="shared" si="371"/>
        <v>100000</v>
      </c>
      <c r="AG1552">
        <f t="shared" si="372"/>
        <v>100000</v>
      </c>
      <c r="AH1552">
        <f t="shared" si="373"/>
        <v>100000</v>
      </c>
      <c r="AI1552">
        <f t="shared" si="374"/>
        <v>100000</v>
      </c>
      <c r="AJ1552">
        <f t="shared" si="375"/>
        <v>100000</v>
      </c>
    </row>
    <row r="1553" spans="20:36" x14ac:dyDescent="0.3">
      <c r="T1553" t="str">
        <f>IF(ISERROR(MATCH('Analysis backend'!$M$1,E1553:N1553,0)),"",'Analysis backend'!$L$1)</f>
        <v/>
      </c>
      <c r="U1553" t="str">
        <f>IF(T1553='Analysis backend'!$L$1,IF(ISERROR(MATCH('Analysis backend'!$M$1,E1553:I1553,0)),"Dire","Radiant"),"")</f>
        <v/>
      </c>
      <c r="V1553">
        <f t="shared" si="361"/>
        <v>1000</v>
      </c>
      <c r="W1553">
        <f t="shared" si="362"/>
        <v>1000</v>
      </c>
      <c r="X1553">
        <f t="shared" si="363"/>
        <v>1000</v>
      </c>
      <c r="Y1553">
        <f t="shared" si="364"/>
        <v>1000</v>
      </c>
      <c r="Z1553">
        <f t="shared" si="365"/>
        <v>1000</v>
      </c>
      <c r="AA1553">
        <f t="shared" si="366"/>
        <v>10000</v>
      </c>
      <c r="AB1553">
        <f t="shared" si="367"/>
        <v>10000</v>
      </c>
      <c r="AC1553">
        <f t="shared" si="368"/>
        <v>10000</v>
      </c>
      <c r="AD1553">
        <f t="shared" si="369"/>
        <v>10000</v>
      </c>
      <c r="AE1553">
        <f t="shared" si="370"/>
        <v>10000</v>
      </c>
      <c r="AF1553">
        <f t="shared" si="371"/>
        <v>100000</v>
      </c>
      <c r="AG1553">
        <f t="shared" si="372"/>
        <v>100000</v>
      </c>
      <c r="AH1553">
        <f t="shared" si="373"/>
        <v>100000</v>
      </c>
      <c r="AI1553">
        <f t="shared" si="374"/>
        <v>100000</v>
      </c>
      <c r="AJ1553">
        <f t="shared" si="375"/>
        <v>100000</v>
      </c>
    </row>
    <row r="1554" spans="20:36" x14ac:dyDescent="0.3">
      <c r="T1554" t="str">
        <f>IF(ISERROR(MATCH('Analysis backend'!$M$1,E1554:N1554,0)),"",'Analysis backend'!$L$1)</f>
        <v/>
      </c>
      <c r="U1554" t="str">
        <f>IF(T1554='Analysis backend'!$L$1,IF(ISERROR(MATCH('Analysis backend'!$M$1,E1554:I1554,0)),"Dire","Radiant"),"")</f>
        <v/>
      </c>
      <c r="V1554">
        <f t="shared" si="361"/>
        <v>1000</v>
      </c>
      <c r="W1554">
        <f t="shared" si="362"/>
        <v>1000</v>
      </c>
      <c r="X1554">
        <f t="shared" si="363"/>
        <v>1000</v>
      </c>
      <c r="Y1554">
        <f t="shared" si="364"/>
        <v>1000</v>
      </c>
      <c r="Z1554">
        <f t="shared" si="365"/>
        <v>1000</v>
      </c>
      <c r="AA1554">
        <f t="shared" si="366"/>
        <v>10000</v>
      </c>
      <c r="AB1554">
        <f t="shared" si="367"/>
        <v>10000</v>
      </c>
      <c r="AC1554">
        <f t="shared" si="368"/>
        <v>10000</v>
      </c>
      <c r="AD1554">
        <f t="shared" si="369"/>
        <v>10000</v>
      </c>
      <c r="AE1554">
        <f t="shared" si="370"/>
        <v>10000</v>
      </c>
      <c r="AF1554">
        <f t="shared" si="371"/>
        <v>100000</v>
      </c>
      <c r="AG1554">
        <f t="shared" si="372"/>
        <v>100000</v>
      </c>
      <c r="AH1554">
        <f t="shared" si="373"/>
        <v>100000</v>
      </c>
      <c r="AI1554">
        <f t="shared" si="374"/>
        <v>100000</v>
      </c>
      <c r="AJ1554">
        <f t="shared" si="375"/>
        <v>100000</v>
      </c>
    </row>
    <row r="1555" spans="20:36" x14ac:dyDescent="0.3">
      <c r="T1555" t="str">
        <f>IF(ISERROR(MATCH('Analysis backend'!$M$1,E1555:N1555,0)),"",'Analysis backend'!$L$1)</f>
        <v/>
      </c>
      <c r="U1555" t="str">
        <f>IF(T1555='Analysis backend'!$L$1,IF(ISERROR(MATCH('Analysis backend'!$M$1,E1555:I1555,0)),"Dire","Radiant"),"")</f>
        <v/>
      </c>
      <c r="V1555">
        <f t="shared" si="361"/>
        <v>1000</v>
      </c>
      <c r="W1555">
        <f t="shared" si="362"/>
        <v>1000</v>
      </c>
      <c r="X1555">
        <f t="shared" si="363"/>
        <v>1000</v>
      </c>
      <c r="Y1555">
        <f t="shared" si="364"/>
        <v>1000</v>
      </c>
      <c r="Z1555">
        <f t="shared" si="365"/>
        <v>1000</v>
      </c>
      <c r="AA1555">
        <f t="shared" si="366"/>
        <v>10000</v>
      </c>
      <c r="AB1555">
        <f t="shared" si="367"/>
        <v>10000</v>
      </c>
      <c r="AC1555">
        <f t="shared" si="368"/>
        <v>10000</v>
      </c>
      <c r="AD1555">
        <f t="shared" si="369"/>
        <v>10000</v>
      </c>
      <c r="AE1555">
        <f t="shared" si="370"/>
        <v>10000</v>
      </c>
      <c r="AF1555">
        <f t="shared" si="371"/>
        <v>100000</v>
      </c>
      <c r="AG1555">
        <f t="shared" si="372"/>
        <v>100000</v>
      </c>
      <c r="AH1555">
        <f t="shared" si="373"/>
        <v>100000</v>
      </c>
      <c r="AI1555">
        <f t="shared" si="374"/>
        <v>100000</v>
      </c>
      <c r="AJ1555">
        <f t="shared" si="375"/>
        <v>100000</v>
      </c>
    </row>
    <row r="1556" spans="20:36" x14ac:dyDescent="0.3">
      <c r="T1556" t="str">
        <f>IF(ISERROR(MATCH('Analysis backend'!$M$1,E1556:N1556,0)),"",'Analysis backend'!$L$1)</f>
        <v/>
      </c>
      <c r="U1556" t="str">
        <f>IF(T1556='Analysis backend'!$L$1,IF(ISERROR(MATCH('Analysis backend'!$M$1,E1556:I1556,0)),"Dire","Radiant"),"")</f>
        <v/>
      </c>
      <c r="V1556">
        <f t="shared" si="361"/>
        <v>1000</v>
      </c>
      <c r="W1556">
        <f t="shared" si="362"/>
        <v>1000</v>
      </c>
      <c r="X1556">
        <f t="shared" si="363"/>
        <v>1000</v>
      </c>
      <c r="Y1556">
        <f t="shared" si="364"/>
        <v>1000</v>
      </c>
      <c r="Z1556">
        <f t="shared" si="365"/>
        <v>1000</v>
      </c>
      <c r="AA1556">
        <f t="shared" si="366"/>
        <v>10000</v>
      </c>
      <c r="AB1556">
        <f t="shared" si="367"/>
        <v>10000</v>
      </c>
      <c r="AC1556">
        <f t="shared" si="368"/>
        <v>10000</v>
      </c>
      <c r="AD1556">
        <f t="shared" si="369"/>
        <v>10000</v>
      </c>
      <c r="AE1556">
        <f t="shared" si="370"/>
        <v>10000</v>
      </c>
      <c r="AF1556">
        <f t="shared" si="371"/>
        <v>100000</v>
      </c>
      <c r="AG1556">
        <f t="shared" si="372"/>
        <v>100000</v>
      </c>
      <c r="AH1556">
        <f t="shared" si="373"/>
        <v>100000</v>
      </c>
      <c r="AI1556">
        <f t="shared" si="374"/>
        <v>100000</v>
      </c>
      <c r="AJ1556">
        <f t="shared" si="375"/>
        <v>100000</v>
      </c>
    </row>
    <row r="1557" spans="20:36" x14ac:dyDescent="0.3">
      <c r="T1557" t="str">
        <f>IF(ISERROR(MATCH('Analysis backend'!$M$1,E1557:N1557,0)),"",'Analysis backend'!$L$1)</f>
        <v/>
      </c>
      <c r="U1557" t="str">
        <f>IF(T1557='Analysis backend'!$L$1,IF(ISERROR(MATCH('Analysis backend'!$M$1,E1557:I1557,0)),"Dire","Radiant"),"")</f>
        <v/>
      </c>
      <c r="V1557">
        <f t="shared" si="361"/>
        <v>1000</v>
      </c>
      <c r="W1557">
        <f t="shared" si="362"/>
        <v>1000</v>
      </c>
      <c r="X1557">
        <f t="shared" si="363"/>
        <v>1000</v>
      </c>
      <c r="Y1557">
        <f t="shared" si="364"/>
        <v>1000</v>
      </c>
      <c r="Z1557">
        <f t="shared" si="365"/>
        <v>1000</v>
      </c>
      <c r="AA1557">
        <f t="shared" si="366"/>
        <v>10000</v>
      </c>
      <c r="AB1557">
        <f t="shared" si="367"/>
        <v>10000</v>
      </c>
      <c r="AC1557">
        <f t="shared" si="368"/>
        <v>10000</v>
      </c>
      <c r="AD1557">
        <f t="shared" si="369"/>
        <v>10000</v>
      </c>
      <c r="AE1557">
        <f t="shared" si="370"/>
        <v>10000</v>
      </c>
      <c r="AF1557">
        <f t="shared" si="371"/>
        <v>100000</v>
      </c>
      <c r="AG1557">
        <f t="shared" si="372"/>
        <v>100000</v>
      </c>
      <c r="AH1557">
        <f t="shared" si="373"/>
        <v>100000</v>
      </c>
      <c r="AI1557">
        <f t="shared" si="374"/>
        <v>100000</v>
      </c>
      <c r="AJ1557">
        <f t="shared" si="375"/>
        <v>100000</v>
      </c>
    </row>
    <row r="1558" spans="20:36" x14ac:dyDescent="0.3">
      <c r="T1558" t="str">
        <f>IF(ISERROR(MATCH('Analysis backend'!$M$1,E1558:N1558,0)),"",'Analysis backend'!$L$1)</f>
        <v/>
      </c>
      <c r="U1558" t="str">
        <f>IF(T1558='Analysis backend'!$L$1,IF(ISERROR(MATCH('Analysis backend'!$M$1,E1558:I1558,0)),"Dire","Radiant"),"")</f>
        <v/>
      </c>
      <c r="V1558">
        <f t="shared" si="361"/>
        <v>1000</v>
      </c>
      <c r="W1558">
        <f t="shared" si="362"/>
        <v>1000</v>
      </c>
      <c r="X1558">
        <f t="shared" si="363"/>
        <v>1000</v>
      </c>
      <c r="Y1558">
        <f t="shared" si="364"/>
        <v>1000</v>
      </c>
      <c r="Z1558">
        <f t="shared" si="365"/>
        <v>1000</v>
      </c>
      <c r="AA1558">
        <f t="shared" si="366"/>
        <v>10000</v>
      </c>
      <c r="AB1558">
        <f t="shared" si="367"/>
        <v>10000</v>
      </c>
      <c r="AC1558">
        <f t="shared" si="368"/>
        <v>10000</v>
      </c>
      <c r="AD1558">
        <f t="shared" si="369"/>
        <v>10000</v>
      </c>
      <c r="AE1558">
        <f t="shared" si="370"/>
        <v>10000</v>
      </c>
      <c r="AF1558">
        <f t="shared" si="371"/>
        <v>100000</v>
      </c>
      <c r="AG1558">
        <f t="shared" si="372"/>
        <v>100000</v>
      </c>
      <c r="AH1558">
        <f t="shared" si="373"/>
        <v>100000</v>
      </c>
      <c r="AI1558">
        <f t="shared" si="374"/>
        <v>100000</v>
      </c>
      <c r="AJ1558">
        <f t="shared" si="375"/>
        <v>100000</v>
      </c>
    </row>
    <row r="1559" spans="20:36" x14ac:dyDescent="0.3">
      <c r="T1559" t="str">
        <f>IF(ISERROR(MATCH('Analysis backend'!$M$1,E1559:N1559,0)),"",'Analysis backend'!$L$1)</f>
        <v/>
      </c>
      <c r="U1559" t="str">
        <f>IF(T1559='Analysis backend'!$L$1,IF(ISERROR(MATCH('Analysis backend'!$M$1,E1559:I1559,0)),"Dire","Radiant"),"")</f>
        <v/>
      </c>
      <c r="V1559">
        <f t="shared" si="361"/>
        <v>1000</v>
      </c>
      <c r="W1559">
        <f t="shared" si="362"/>
        <v>1000</v>
      </c>
      <c r="X1559">
        <f t="shared" si="363"/>
        <v>1000</v>
      </c>
      <c r="Y1559">
        <f t="shared" si="364"/>
        <v>1000</v>
      </c>
      <c r="Z1559">
        <f t="shared" si="365"/>
        <v>1000</v>
      </c>
      <c r="AA1559">
        <f t="shared" si="366"/>
        <v>10000</v>
      </c>
      <c r="AB1559">
        <f t="shared" si="367"/>
        <v>10000</v>
      </c>
      <c r="AC1559">
        <f t="shared" si="368"/>
        <v>10000</v>
      </c>
      <c r="AD1559">
        <f t="shared" si="369"/>
        <v>10000</v>
      </c>
      <c r="AE1559">
        <f t="shared" si="370"/>
        <v>10000</v>
      </c>
      <c r="AF1559">
        <f t="shared" si="371"/>
        <v>100000</v>
      </c>
      <c r="AG1559">
        <f t="shared" si="372"/>
        <v>100000</v>
      </c>
      <c r="AH1559">
        <f t="shared" si="373"/>
        <v>100000</v>
      </c>
      <c r="AI1559">
        <f t="shared" si="374"/>
        <v>100000</v>
      </c>
      <c r="AJ1559">
        <f t="shared" si="375"/>
        <v>100000</v>
      </c>
    </row>
    <row r="1560" spans="20:36" x14ac:dyDescent="0.3">
      <c r="T1560" t="str">
        <f>IF(ISERROR(MATCH('Analysis backend'!$M$1,E1560:N1560,0)),"",'Analysis backend'!$L$1)</f>
        <v/>
      </c>
      <c r="U1560" t="str">
        <f>IF(T1560='Analysis backend'!$L$1,IF(ISERROR(MATCH('Analysis backend'!$M$1,E1560:I1560,0)),"Dire","Radiant"),"")</f>
        <v/>
      </c>
      <c r="V1560">
        <f t="shared" si="361"/>
        <v>1000</v>
      </c>
      <c r="W1560">
        <f t="shared" si="362"/>
        <v>1000</v>
      </c>
      <c r="X1560">
        <f t="shared" si="363"/>
        <v>1000</v>
      </c>
      <c r="Y1560">
        <f t="shared" si="364"/>
        <v>1000</v>
      </c>
      <c r="Z1560">
        <f t="shared" si="365"/>
        <v>1000</v>
      </c>
      <c r="AA1560">
        <f t="shared" si="366"/>
        <v>10000</v>
      </c>
      <c r="AB1560">
        <f t="shared" si="367"/>
        <v>10000</v>
      </c>
      <c r="AC1560">
        <f t="shared" si="368"/>
        <v>10000</v>
      </c>
      <c r="AD1560">
        <f t="shared" si="369"/>
        <v>10000</v>
      </c>
      <c r="AE1560">
        <f t="shared" si="370"/>
        <v>10000</v>
      </c>
      <c r="AF1560">
        <f t="shared" si="371"/>
        <v>100000</v>
      </c>
      <c r="AG1560">
        <f t="shared" si="372"/>
        <v>100000</v>
      </c>
      <c r="AH1560">
        <f t="shared" si="373"/>
        <v>100000</v>
      </c>
      <c r="AI1560">
        <f t="shared" si="374"/>
        <v>100000</v>
      </c>
      <c r="AJ1560">
        <f t="shared" si="375"/>
        <v>100000</v>
      </c>
    </row>
    <row r="1561" spans="20:36" x14ac:dyDescent="0.3">
      <c r="T1561" t="str">
        <f>IF(ISERROR(MATCH('Analysis backend'!$M$1,E1561:N1561,0)),"",'Analysis backend'!$L$1)</f>
        <v/>
      </c>
      <c r="U1561" t="str">
        <f>IF(T1561='Analysis backend'!$L$1,IF(ISERROR(MATCH('Analysis backend'!$M$1,E1561:I1561,0)),"Dire","Radiant"),"")</f>
        <v/>
      </c>
      <c r="V1561">
        <f t="shared" si="361"/>
        <v>1000</v>
      </c>
      <c r="W1561">
        <f t="shared" si="362"/>
        <v>1000</v>
      </c>
      <c r="X1561">
        <f t="shared" si="363"/>
        <v>1000</v>
      </c>
      <c r="Y1561">
        <f t="shared" si="364"/>
        <v>1000</v>
      </c>
      <c r="Z1561">
        <f t="shared" si="365"/>
        <v>1000</v>
      </c>
      <c r="AA1561">
        <f t="shared" si="366"/>
        <v>10000</v>
      </c>
      <c r="AB1561">
        <f t="shared" si="367"/>
        <v>10000</v>
      </c>
      <c r="AC1561">
        <f t="shared" si="368"/>
        <v>10000</v>
      </c>
      <c r="AD1561">
        <f t="shared" si="369"/>
        <v>10000</v>
      </c>
      <c r="AE1561">
        <f t="shared" si="370"/>
        <v>10000</v>
      </c>
      <c r="AF1561">
        <f t="shared" si="371"/>
        <v>100000</v>
      </c>
      <c r="AG1561">
        <f t="shared" si="372"/>
        <v>100000</v>
      </c>
      <c r="AH1561">
        <f t="shared" si="373"/>
        <v>100000</v>
      </c>
      <c r="AI1561">
        <f t="shared" si="374"/>
        <v>100000</v>
      </c>
      <c r="AJ1561">
        <f t="shared" si="375"/>
        <v>100000</v>
      </c>
    </row>
    <row r="1562" spans="20:36" x14ac:dyDescent="0.3">
      <c r="T1562" t="str">
        <f>IF(ISERROR(MATCH('Analysis backend'!$M$1,E1562:N1562,0)),"",'Analysis backend'!$L$1)</f>
        <v/>
      </c>
      <c r="U1562" t="str">
        <f>IF(T1562='Analysis backend'!$L$1,IF(ISERROR(MATCH('Analysis backend'!$M$1,E1562:I1562,0)),"Dire","Radiant"),"")</f>
        <v/>
      </c>
      <c r="V1562">
        <f t="shared" si="361"/>
        <v>1000</v>
      </c>
      <c r="W1562">
        <f t="shared" si="362"/>
        <v>1000</v>
      </c>
      <c r="X1562">
        <f t="shared" si="363"/>
        <v>1000</v>
      </c>
      <c r="Y1562">
        <f t="shared" si="364"/>
        <v>1000</v>
      </c>
      <c r="Z1562">
        <f t="shared" si="365"/>
        <v>1000</v>
      </c>
      <c r="AA1562">
        <f t="shared" si="366"/>
        <v>10000</v>
      </c>
      <c r="AB1562">
        <f t="shared" si="367"/>
        <v>10000</v>
      </c>
      <c r="AC1562">
        <f t="shared" si="368"/>
        <v>10000</v>
      </c>
      <c r="AD1562">
        <f t="shared" si="369"/>
        <v>10000</v>
      </c>
      <c r="AE1562">
        <f t="shared" si="370"/>
        <v>10000</v>
      </c>
      <c r="AF1562">
        <f t="shared" si="371"/>
        <v>100000</v>
      </c>
      <c r="AG1562">
        <f t="shared" si="372"/>
        <v>100000</v>
      </c>
      <c r="AH1562">
        <f t="shared" si="373"/>
        <v>100000</v>
      </c>
      <c r="AI1562">
        <f t="shared" si="374"/>
        <v>100000</v>
      </c>
      <c r="AJ1562">
        <f t="shared" si="375"/>
        <v>100000</v>
      </c>
    </row>
    <row r="1563" spans="20:36" x14ac:dyDescent="0.3">
      <c r="T1563" t="str">
        <f>IF(ISERROR(MATCH('Analysis backend'!$M$1,E1563:N1563,0)),"",'Analysis backend'!$L$1)</f>
        <v/>
      </c>
      <c r="U1563" t="str">
        <f>IF(T1563='Analysis backend'!$L$1,IF(ISERROR(MATCH('Analysis backend'!$M$1,E1563:I1563,0)),"Dire","Radiant"),"")</f>
        <v/>
      </c>
      <c r="V1563">
        <f t="shared" si="361"/>
        <v>1000</v>
      </c>
      <c r="W1563">
        <f t="shared" si="362"/>
        <v>1000</v>
      </c>
      <c r="X1563">
        <f t="shared" si="363"/>
        <v>1000</v>
      </c>
      <c r="Y1563">
        <f t="shared" si="364"/>
        <v>1000</v>
      </c>
      <c r="Z1563">
        <f t="shared" si="365"/>
        <v>1000</v>
      </c>
      <c r="AA1563">
        <f t="shared" si="366"/>
        <v>10000</v>
      </c>
      <c r="AB1563">
        <f t="shared" si="367"/>
        <v>10000</v>
      </c>
      <c r="AC1563">
        <f t="shared" si="368"/>
        <v>10000</v>
      </c>
      <c r="AD1563">
        <f t="shared" si="369"/>
        <v>10000</v>
      </c>
      <c r="AE1563">
        <f t="shared" si="370"/>
        <v>10000</v>
      </c>
      <c r="AF1563">
        <f t="shared" si="371"/>
        <v>100000</v>
      </c>
      <c r="AG1563">
        <f t="shared" si="372"/>
        <v>100000</v>
      </c>
      <c r="AH1563">
        <f t="shared" si="373"/>
        <v>100000</v>
      </c>
      <c r="AI1563">
        <f t="shared" si="374"/>
        <v>100000</v>
      </c>
      <c r="AJ1563">
        <f t="shared" si="375"/>
        <v>100000</v>
      </c>
    </row>
    <row r="1564" spans="20:36" x14ac:dyDescent="0.3">
      <c r="T1564" t="str">
        <f>IF(ISERROR(MATCH('Analysis backend'!$M$1,E1564:N1564,0)),"",'Analysis backend'!$L$1)</f>
        <v/>
      </c>
      <c r="U1564" t="str">
        <f>IF(T1564='Analysis backend'!$L$1,IF(ISERROR(MATCH('Analysis backend'!$M$1,E1564:I1564,0)),"Dire","Radiant"),"")</f>
        <v/>
      </c>
      <c r="V1564">
        <f t="shared" si="361"/>
        <v>1000</v>
      </c>
      <c r="W1564">
        <f t="shared" si="362"/>
        <v>1000</v>
      </c>
      <c r="X1564">
        <f t="shared" si="363"/>
        <v>1000</v>
      </c>
      <c r="Y1564">
        <f t="shared" si="364"/>
        <v>1000</v>
      </c>
      <c r="Z1564">
        <f t="shared" si="365"/>
        <v>1000</v>
      </c>
      <c r="AA1564">
        <f t="shared" si="366"/>
        <v>10000</v>
      </c>
      <c r="AB1564">
        <f t="shared" si="367"/>
        <v>10000</v>
      </c>
      <c r="AC1564">
        <f t="shared" si="368"/>
        <v>10000</v>
      </c>
      <c r="AD1564">
        <f t="shared" si="369"/>
        <v>10000</v>
      </c>
      <c r="AE1564">
        <f t="shared" si="370"/>
        <v>10000</v>
      </c>
      <c r="AF1564">
        <f t="shared" si="371"/>
        <v>100000</v>
      </c>
      <c r="AG1564">
        <f t="shared" si="372"/>
        <v>100000</v>
      </c>
      <c r="AH1564">
        <f t="shared" si="373"/>
        <v>100000</v>
      </c>
      <c r="AI1564">
        <f t="shared" si="374"/>
        <v>100000</v>
      </c>
      <c r="AJ1564">
        <f t="shared" si="375"/>
        <v>100000</v>
      </c>
    </row>
    <row r="1565" spans="20:36" x14ac:dyDescent="0.3">
      <c r="T1565" t="str">
        <f>IF(ISERROR(MATCH('Analysis backend'!$M$1,E1565:N1565,0)),"",'Analysis backend'!$L$1)</f>
        <v/>
      </c>
      <c r="U1565" t="str">
        <f>IF(T1565='Analysis backend'!$L$1,IF(ISERROR(MATCH('Analysis backend'!$M$1,E1565:I1565,0)),"Dire","Radiant"),"")</f>
        <v/>
      </c>
      <c r="V1565">
        <f t="shared" si="361"/>
        <v>1000</v>
      </c>
      <c r="W1565">
        <f t="shared" si="362"/>
        <v>1000</v>
      </c>
      <c r="X1565">
        <f t="shared" si="363"/>
        <v>1000</v>
      </c>
      <c r="Y1565">
        <f t="shared" si="364"/>
        <v>1000</v>
      </c>
      <c r="Z1565">
        <f t="shared" si="365"/>
        <v>1000</v>
      </c>
      <c r="AA1565">
        <f t="shared" si="366"/>
        <v>10000</v>
      </c>
      <c r="AB1565">
        <f t="shared" si="367"/>
        <v>10000</v>
      </c>
      <c r="AC1565">
        <f t="shared" si="368"/>
        <v>10000</v>
      </c>
      <c r="AD1565">
        <f t="shared" si="369"/>
        <v>10000</v>
      </c>
      <c r="AE1565">
        <f t="shared" si="370"/>
        <v>10000</v>
      </c>
      <c r="AF1565">
        <f t="shared" si="371"/>
        <v>100000</v>
      </c>
      <c r="AG1565">
        <f t="shared" si="372"/>
        <v>100000</v>
      </c>
      <c r="AH1565">
        <f t="shared" si="373"/>
        <v>100000</v>
      </c>
      <c r="AI1565">
        <f t="shared" si="374"/>
        <v>100000</v>
      </c>
      <c r="AJ1565">
        <f t="shared" si="375"/>
        <v>100000</v>
      </c>
    </row>
    <row r="1566" spans="20:36" x14ac:dyDescent="0.3">
      <c r="T1566" t="str">
        <f>IF(ISERROR(MATCH('Analysis backend'!$M$1,E1566:N1566,0)),"",'Analysis backend'!$L$1)</f>
        <v/>
      </c>
      <c r="U1566" t="str">
        <f>IF(T1566='Analysis backend'!$L$1,IF(ISERROR(MATCH('Analysis backend'!$M$1,E1566:I1566,0)),"Dire","Radiant"),"")</f>
        <v/>
      </c>
      <c r="V1566">
        <f t="shared" si="361"/>
        <v>1000</v>
      </c>
      <c r="W1566">
        <f t="shared" si="362"/>
        <v>1000</v>
      </c>
      <c r="X1566">
        <f t="shared" si="363"/>
        <v>1000</v>
      </c>
      <c r="Y1566">
        <f t="shared" si="364"/>
        <v>1000</v>
      </c>
      <c r="Z1566">
        <f t="shared" si="365"/>
        <v>1000</v>
      </c>
      <c r="AA1566">
        <f t="shared" si="366"/>
        <v>10000</v>
      </c>
      <c r="AB1566">
        <f t="shared" si="367"/>
        <v>10000</v>
      </c>
      <c r="AC1566">
        <f t="shared" si="368"/>
        <v>10000</v>
      </c>
      <c r="AD1566">
        <f t="shared" si="369"/>
        <v>10000</v>
      </c>
      <c r="AE1566">
        <f t="shared" si="370"/>
        <v>10000</v>
      </c>
      <c r="AF1566">
        <f t="shared" si="371"/>
        <v>100000</v>
      </c>
      <c r="AG1566">
        <f t="shared" si="372"/>
        <v>100000</v>
      </c>
      <c r="AH1566">
        <f t="shared" si="373"/>
        <v>100000</v>
      </c>
      <c r="AI1566">
        <f t="shared" si="374"/>
        <v>100000</v>
      </c>
      <c r="AJ1566">
        <f t="shared" si="375"/>
        <v>100000</v>
      </c>
    </row>
    <row r="1567" spans="20:36" x14ac:dyDescent="0.3">
      <c r="T1567" t="str">
        <f>IF(ISERROR(MATCH('Analysis backend'!$M$1,E1567:N1567,0)),"",'Analysis backend'!$L$1)</f>
        <v/>
      </c>
      <c r="U1567" t="str">
        <f>IF(T1567='Analysis backend'!$L$1,IF(ISERROR(MATCH('Analysis backend'!$M$1,E1567:I1567,0)),"Dire","Radiant"),"")</f>
        <v/>
      </c>
      <c r="V1567">
        <f t="shared" si="361"/>
        <v>1000</v>
      </c>
      <c r="W1567">
        <f t="shared" si="362"/>
        <v>1000</v>
      </c>
      <c r="X1567">
        <f t="shared" si="363"/>
        <v>1000</v>
      </c>
      <c r="Y1567">
        <f t="shared" si="364"/>
        <v>1000</v>
      </c>
      <c r="Z1567">
        <f t="shared" si="365"/>
        <v>1000</v>
      </c>
      <c r="AA1567">
        <f t="shared" si="366"/>
        <v>10000</v>
      </c>
      <c r="AB1567">
        <f t="shared" si="367"/>
        <v>10000</v>
      </c>
      <c r="AC1567">
        <f t="shared" si="368"/>
        <v>10000</v>
      </c>
      <c r="AD1567">
        <f t="shared" si="369"/>
        <v>10000</v>
      </c>
      <c r="AE1567">
        <f t="shared" si="370"/>
        <v>10000</v>
      </c>
      <c r="AF1567">
        <f t="shared" si="371"/>
        <v>100000</v>
      </c>
      <c r="AG1567">
        <f t="shared" si="372"/>
        <v>100000</v>
      </c>
      <c r="AH1567">
        <f t="shared" si="373"/>
        <v>100000</v>
      </c>
      <c r="AI1567">
        <f t="shared" si="374"/>
        <v>100000</v>
      </c>
      <c r="AJ1567">
        <f t="shared" si="375"/>
        <v>100000</v>
      </c>
    </row>
    <row r="1568" spans="20:36" x14ac:dyDescent="0.3">
      <c r="T1568" t="str">
        <f>IF(ISERROR(MATCH('Analysis backend'!$M$1,E1568:N1568,0)),"",'Analysis backend'!$L$1)</f>
        <v/>
      </c>
      <c r="U1568" t="str">
        <f>IF(T1568='Analysis backend'!$L$1,IF(ISERROR(MATCH('Analysis backend'!$M$1,E1568:I1568,0)),"Dire","Radiant"),"")</f>
        <v/>
      </c>
      <c r="V1568">
        <f t="shared" si="361"/>
        <v>1000</v>
      </c>
      <c r="W1568">
        <f t="shared" si="362"/>
        <v>1000</v>
      </c>
      <c r="X1568">
        <f t="shared" si="363"/>
        <v>1000</v>
      </c>
      <c r="Y1568">
        <f t="shared" si="364"/>
        <v>1000</v>
      </c>
      <c r="Z1568">
        <f t="shared" si="365"/>
        <v>1000</v>
      </c>
      <c r="AA1568">
        <f t="shared" si="366"/>
        <v>10000</v>
      </c>
      <c r="AB1568">
        <f t="shared" si="367"/>
        <v>10000</v>
      </c>
      <c r="AC1568">
        <f t="shared" si="368"/>
        <v>10000</v>
      </c>
      <c r="AD1568">
        <f t="shared" si="369"/>
        <v>10000</v>
      </c>
      <c r="AE1568">
        <f t="shared" si="370"/>
        <v>10000</v>
      </c>
      <c r="AF1568">
        <f t="shared" si="371"/>
        <v>100000</v>
      </c>
      <c r="AG1568">
        <f t="shared" si="372"/>
        <v>100000</v>
      </c>
      <c r="AH1568">
        <f t="shared" si="373"/>
        <v>100000</v>
      </c>
      <c r="AI1568">
        <f t="shared" si="374"/>
        <v>100000</v>
      </c>
      <c r="AJ1568">
        <f t="shared" si="375"/>
        <v>100000</v>
      </c>
    </row>
    <row r="1569" spans="20:36" x14ac:dyDescent="0.3">
      <c r="T1569" t="str">
        <f>IF(ISERROR(MATCH('Analysis backend'!$M$1,E1569:N1569,0)),"",'Analysis backend'!$L$1)</f>
        <v/>
      </c>
      <c r="U1569" t="str">
        <f>IF(T1569='Analysis backend'!$L$1,IF(ISERROR(MATCH('Analysis backend'!$M$1,E1569:I1569,0)),"Dire","Radiant"),"")</f>
        <v/>
      </c>
      <c r="V1569">
        <f t="shared" si="361"/>
        <v>1000</v>
      </c>
      <c r="W1569">
        <f t="shared" si="362"/>
        <v>1000</v>
      </c>
      <c r="X1569">
        <f t="shared" si="363"/>
        <v>1000</v>
      </c>
      <c r="Y1569">
        <f t="shared" si="364"/>
        <v>1000</v>
      </c>
      <c r="Z1569">
        <f t="shared" si="365"/>
        <v>1000</v>
      </c>
      <c r="AA1569">
        <f t="shared" si="366"/>
        <v>10000</v>
      </c>
      <c r="AB1569">
        <f t="shared" si="367"/>
        <v>10000</v>
      </c>
      <c r="AC1569">
        <f t="shared" si="368"/>
        <v>10000</v>
      </c>
      <c r="AD1569">
        <f t="shared" si="369"/>
        <v>10000</v>
      </c>
      <c r="AE1569">
        <f t="shared" si="370"/>
        <v>10000</v>
      </c>
      <c r="AF1569">
        <f t="shared" si="371"/>
        <v>100000</v>
      </c>
      <c r="AG1569">
        <f t="shared" si="372"/>
        <v>100000</v>
      </c>
      <c r="AH1569">
        <f t="shared" si="373"/>
        <v>100000</v>
      </c>
      <c r="AI1569">
        <f t="shared" si="374"/>
        <v>100000</v>
      </c>
      <c r="AJ1569">
        <f t="shared" si="375"/>
        <v>100000</v>
      </c>
    </row>
    <row r="1570" spans="20:36" x14ac:dyDescent="0.3">
      <c r="T1570" t="str">
        <f>IF(ISERROR(MATCH('Analysis backend'!$M$1,E1570:N1570,0)),"",'Analysis backend'!$L$1)</f>
        <v/>
      </c>
      <c r="U1570" t="str">
        <f>IF(T1570='Analysis backend'!$L$1,IF(ISERROR(MATCH('Analysis backend'!$M$1,E1570:I1570,0)),"Dire","Radiant"),"")</f>
        <v/>
      </c>
      <c r="V1570">
        <f t="shared" si="361"/>
        <v>1000</v>
      </c>
      <c r="W1570">
        <f t="shared" si="362"/>
        <v>1000</v>
      </c>
      <c r="X1570">
        <f t="shared" si="363"/>
        <v>1000</v>
      </c>
      <c r="Y1570">
        <f t="shared" si="364"/>
        <v>1000</v>
      </c>
      <c r="Z1570">
        <f t="shared" si="365"/>
        <v>1000</v>
      </c>
      <c r="AA1570">
        <f t="shared" si="366"/>
        <v>10000</v>
      </c>
      <c r="AB1570">
        <f t="shared" si="367"/>
        <v>10000</v>
      </c>
      <c r="AC1570">
        <f t="shared" si="368"/>
        <v>10000</v>
      </c>
      <c r="AD1570">
        <f t="shared" si="369"/>
        <v>10000</v>
      </c>
      <c r="AE1570">
        <f t="shared" si="370"/>
        <v>10000</v>
      </c>
      <c r="AF1570">
        <f t="shared" si="371"/>
        <v>100000</v>
      </c>
      <c r="AG1570">
        <f t="shared" si="372"/>
        <v>100000</v>
      </c>
      <c r="AH1570">
        <f t="shared" si="373"/>
        <v>100000</v>
      </c>
      <c r="AI1570">
        <f t="shared" si="374"/>
        <v>100000</v>
      </c>
      <c r="AJ1570">
        <f t="shared" si="375"/>
        <v>100000</v>
      </c>
    </row>
    <row r="1571" spans="20:36" x14ac:dyDescent="0.3">
      <c r="T1571" t="str">
        <f>IF(ISERROR(MATCH('Analysis backend'!$M$1,E1571:N1571,0)),"",'Analysis backend'!$L$1)</f>
        <v/>
      </c>
      <c r="U1571" t="str">
        <f>IF(T1571='Analysis backend'!$L$1,IF(ISERROR(MATCH('Analysis backend'!$M$1,E1571:I1571,0)),"Dire","Radiant"),"")</f>
        <v/>
      </c>
      <c r="V1571">
        <f t="shared" si="361"/>
        <v>1000</v>
      </c>
      <c r="W1571">
        <f t="shared" si="362"/>
        <v>1000</v>
      </c>
      <c r="X1571">
        <f t="shared" si="363"/>
        <v>1000</v>
      </c>
      <c r="Y1571">
        <f t="shared" si="364"/>
        <v>1000</v>
      </c>
      <c r="Z1571">
        <f t="shared" si="365"/>
        <v>1000</v>
      </c>
      <c r="AA1571">
        <f t="shared" si="366"/>
        <v>10000</v>
      </c>
      <c r="AB1571">
        <f t="shared" si="367"/>
        <v>10000</v>
      </c>
      <c r="AC1571">
        <f t="shared" si="368"/>
        <v>10000</v>
      </c>
      <c r="AD1571">
        <f t="shared" si="369"/>
        <v>10000</v>
      </c>
      <c r="AE1571">
        <f t="shared" si="370"/>
        <v>10000</v>
      </c>
      <c r="AF1571">
        <f t="shared" si="371"/>
        <v>100000</v>
      </c>
      <c r="AG1571">
        <f t="shared" si="372"/>
        <v>100000</v>
      </c>
      <c r="AH1571">
        <f t="shared" si="373"/>
        <v>100000</v>
      </c>
      <c r="AI1571">
        <f t="shared" si="374"/>
        <v>100000</v>
      </c>
      <c r="AJ1571">
        <f t="shared" si="375"/>
        <v>100000</v>
      </c>
    </row>
    <row r="1572" spans="20:36" x14ac:dyDescent="0.3">
      <c r="T1572" t="str">
        <f>IF(ISERROR(MATCH('Analysis backend'!$M$1,E1572:N1572,0)),"",'Analysis backend'!$L$1)</f>
        <v/>
      </c>
      <c r="U1572" t="str">
        <f>IF(T1572='Analysis backend'!$L$1,IF(ISERROR(MATCH('Analysis backend'!$M$1,E1572:I1572,0)),"Dire","Radiant"),"")</f>
        <v/>
      </c>
      <c r="V1572">
        <f t="shared" si="361"/>
        <v>1000</v>
      </c>
      <c r="W1572">
        <f t="shared" si="362"/>
        <v>1000</v>
      </c>
      <c r="X1572">
        <f t="shared" si="363"/>
        <v>1000</v>
      </c>
      <c r="Y1572">
        <f t="shared" si="364"/>
        <v>1000</v>
      </c>
      <c r="Z1572">
        <f t="shared" si="365"/>
        <v>1000</v>
      </c>
      <c r="AA1572">
        <f t="shared" si="366"/>
        <v>10000</v>
      </c>
      <c r="AB1572">
        <f t="shared" si="367"/>
        <v>10000</v>
      </c>
      <c r="AC1572">
        <f t="shared" si="368"/>
        <v>10000</v>
      </c>
      <c r="AD1572">
        <f t="shared" si="369"/>
        <v>10000</v>
      </c>
      <c r="AE1572">
        <f t="shared" si="370"/>
        <v>10000</v>
      </c>
      <c r="AF1572">
        <f t="shared" si="371"/>
        <v>100000</v>
      </c>
      <c r="AG1572">
        <f t="shared" si="372"/>
        <v>100000</v>
      </c>
      <c r="AH1572">
        <f t="shared" si="373"/>
        <v>100000</v>
      </c>
      <c r="AI1572">
        <f t="shared" si="374"/>
        <v>100000</v>
      </c>
      <c r="AJ1572">
        <f t="shared" si="375"/>
        <v>100000</v>
      </c>
    </row>
    <row r="1573" spans="20:36" x14ac:dyDescent="0.3">
      <c r="T1573" t="str">
        <f>IF(ISERROR(MATCH('Analysis backend'!$M$1,E1573:N1573,0)),"",'Analysis backend'!$L$1)</f>
        <v/>
      </c>
      <c r="U1573" t="str">
        <f>IF(T1573='Analysis backend'!$L$1,IF(ISERROR(MATCH('Analysis backend'!$M$1,E1573:I1573,0)),"Dire","Radiant"),"")</f>
        <v/>
      </c>
      <c r="V1573">
        <f t="shared" si="361"/>
        <v>1000</v>
      </c>
      <c r="W1573">
        <f t="shared" si="362"/>
        <v>1000</v>
      </c>
      <c r="X1573">
        <f t="shared" si="363"/>
        <v>1000</v>
      </c>
      <c r="Y1573">
        <f t="shared" si="364"/>
        <v>1000</v>
      </c>
      <c r="Z1573">
        <f t="shared" si="365"/>
        <v>1000</v>
      </c>
      <c r="AA1573">
        <f t="shared" si="366"/>
        <v>10000</v>
      </c>
      <c r="AB1573">
        <f t="shared" si="367"/>
        <v>10000</v>
      </c>
      <c r="AC1573">
        <f t="shared" si="368"/>
        <v>10000</v>
      </c>
      <c r="AD1573">
        <f t="shared" si="369"/>
        <v>10000</v>
      </c>
      <c r="AE1573">
        <f t="shared" si="370"/>
        <v>10000</v>
      </c>
      <c r="AF1573">
        <f t="shared" si="371"/>
        <v>100000</v>
      </c>
      <c r="AG1573">
        <f t="shared" si="372"/>
        <v>100000</v>
      </c>
      <c r="AH1573">
        <f t="shared" si="373"/>
        <v>100000</v>
      </c>
      <c r="AI1573">
        <f t="shared" si="374"/>
        <v>100000</v>
      </c>
      <c r="AJ1573">
        <f t="shared" si="375"/>
        <v>100000</v>
      </c>
    </row>
    <row r="1574" spans="20:36" x14ac:dyDescent="0.3">
      <c r="T1574" t="str">
        <f>IF(ISERROR(MATCH('Analysis backend'!$M$1,E1574:N1574,0)),"",'Analysis backend'!$L$1)</f>
        <v/>
      </c>
      <c r="U1574" t="str">
        <f>IF(T1574='Analysis backend'!$L$1,IF(ISERROR(MATCH('Analysis backend'!$M$1,E1574:I1574,0)),"Dire","Radiant"),"")</f>
        <v/>
      </c>
      <c r="V1574">
        <f t="shared" si="361"/>
        <v>1000</v>
      </c>
      <c r="W1574">
        <f t="shared" si="362"/>
        <v>1000</v>
      </c>
      <c r="X1574">
        <f t="shared" si="363"/>
        <v>1000</v>
      </c>
      <c r="Y1574">
        <f t="shared" si="364"/>
        <v>1000</v>
      </c>
      <c r="Z1574">
        <f t="shared" si="365"/>
        <v>1000</v>
      </c>
      <c r="AA1574">
        <f t="shared" si="366"/>
        <v>10000</v>
      </c>
      <c r="AB1574">
        <f t="shared" si="367"/>
        <v>10000</v>
      </c>
      <c r="AC1574">
        <f t="shared" si="368"/>
        <v>10000</v>
      </c>
      <c r="AD1574">
        <f t="shared" si="369"/>
        <v>10000</v>
      </c>
      <c r="AE1574">
        <f t="shared" si="370"/>
        <v>10000</v>
      </c>
      <c r="AF1574">
        <f t="shared" si="371"/>
        <v>100000</v>
      </c>
      <c r="AG1574">
        <f t="shared" si="372"/>
        <v>100000</v>
      </c>
      <c r="AH1574">
        <f t="shared" si="373"/>
        <v>100000</v>
      </c>
      <c r="AI1574">
        <f t="shared" si="374"/>
        <v>100000</v>
      </c>
      <c r="AJ1574">
        <f t="shared" si="375"/>
        <v>100000</v>
      </c>
    </row>
    <row r="1575" spans="20:36" x14ac:dyDescent="0.3">
      <c r="T1575" t="str">
        <f>IF(ISERROR(MATCH('Analysis backend'!$M$1,E1575:N1575,0)),"",'Analysis backend'!$L$1)</f>
        <v/>
      </c>
      <c r="U1575" t="str">
        <f>IF(T1575='Analysis backend'!$L$1,IF(ISERROR(MATCH('Analysis backend'!$M$1,E1575:I1575,0)),"Dire","Radiant"),"")</f>
        <v/>
      </c>
      <c r="V1575">
        <f t="shared" si="361"/>
        <v>1000</v>
      </c>
      <c r="W1575">
        <f t="shared" si="362"/>
        <v>1000</v>
      </c>
      <c r="X1575">
        <f t="shared" si="363"/>
        <v>1000</v>
      </c>
      <c r="Y1575">
        <f t="shared" si="364"/>
        <v>1000</v>
      </c>
      <c r="Z1575">
        <f t="shared" si="365"/>
        <v>1000</v>
      </c>
      <c r="AA1575">
        <f t="shared" si="366"/>
        <v>10000</v>
      </c>
      <c r="AB1575">
        <f t="shared" si="367"/>
        <v>10000</v>
      </c>
      <c r="AC1575">
        <f t="shared" si="368"/>
        <v>10000</v>
      </c>
      <c r="AD1575">
        <f t="shared" si="369"/>
        <v>10000</v>
      </c>
      <c r="AE1575">
        <f t="shared" si="370"/>
        <v>10000</v>
      </c>
      <c r="AF1575">
        <f t="shared" si="371"/>
        <v>100000</v>
      </c>
      <c r="AG1575">
        <f t="shared" si="372"/>
        <v>100000</v>
      </c>
      <c r="AH1575">
        <f t="shared" si="373"/>
        <v>100000</v>
      </c>
      <c r="AI1575">
        <f t="shared" si="374"/>
        <v>100000</v>
      </c>
      <c r="AJ1575">
        <f t="shared" si="375"/>
        <v>100000</v>
      </c>
    </row>
    <row r="1576" spans="20:36" x14ac:dyDescent="0.3">
      <c r="T1576" t="str">
        <f>IF(ISERROR(MATCH('Analysis backend'!$M$1,E1576:N1576,0)),"",'Analysis backend'!$L$1)</f>
        <v/>
      </c>
      <c r="U1576" t="str">
        <f>IF(T1576='Analysis backend'!$L$1,IF(ISERROR(MATCH('Analysis backend'!$M$1,E1576:I1576,0)),"Dire","Radiant"),"")</f>
        <v/>
      </c>
      <c r="V1576">
        <f t="shared" si="361"/>
        <v>1000</v>
      </c>
      <c r="W1576">
        <f t="shared" si="362"/>
        <v>1000</v>
      </c>
      <c r="X1576">
        <f t="shared" si="363"/>
        <v>1000</v>
      </c>
      <c r="Y1576">
        <f t="shared" si="364"/>
        <v>1000</v>
      </c>
      <c r="Z1576">
        <f t="shared" si="365"/>
        <v>1000</v>
      </c>
      <c r="AA1576">
        <f t="shared" si="366"/>
        <v>10000</v>
      </c>
      <c r="AB1576">
        <f t="shared" si="367"/>
        <v>10000</v>
      </c>
      <c r="AC1576">
        <f t="shared" si="368"/>
        <v>10000</v>
      </c>
      <c r="AD1576">
        <f t="shared" si="369"/>
        <v>10000</v>
      </c>
      <c r="AE1576">
        <f t="shared" si="370"/>
        <v>10000</v>
      </c>
      <c r="AF1576">
        <f t="shared" si="371"/>
        <v>100000</v>
      </c>
      <c r="AG1576">
        <f t="shared" si="372"/>
        <v>100000</v>
      </c>
      <c r="AH1576">
        <f t="shared" si="373"/>
        <v>100000</v>
      </c>
      <c r="AI1576">
        <f t="shared" si="374"/>
        <v>100000</v>
      </c>
      <c r="AJ1576">
        <f t="shared" si="375"/>
        <v>100000</v>
      </c>
    </row>
    <row r="1577" spans="20:36" x14ac:dyDescent="0.3">
      <c r="T1577" t="str">
        <f>IF(ISERROR(MATCH('Analysis backend'!$M$1,E1577:N1577,0)),"",'Analysis backend'!$L$1)</f>
        <v/>
      </c>
      <c r="U1577" t="str">
        <f>IF(T1577='Analysis backend'!$L$1,IF(ISERROR(MATCH('Analysis backend'!$M$1,E1577:I1577,0)),"Dire","Radiant"),"")</f>
        <v/>
      </c>
      <c r="V1577">
        <f t="shared" si="361"/>
        <v>1000</v>
      </c>
      <c r="W1577">
        <f t="shared" si="362"/>
        <v>1000</v>
      </c>
      <c r="X1577">
        <f t="shared" si="363"/>
        <v>1000</v>
      </c>
      <c r="Y1577">
        <f t="shared" si="364"/>
        <v>1000</v>
      </c>
      <c r="Z1577">
        <f t="shared" si="365"/>
        <v>1000</v>
      </c>
      <c r="AA1577">
        <f t="shared" si="366"/>
        <v>10000</v>
      </c>
      <c r="AB1577">
        <f t="shared" si="367"/>
        <v>10000</v>
      </c>
      <c r="AC1577">
        <f t="shared" si="368"/>
        <v>10000</v>
      </c>
      <c r="AD1577">
        <f t="shared" si="369"/>
        <v>10000</v>
      </c>
      <c r="AE1577">
        <f t="shared" si="370"/>
        <v>10000</v>
      </c>
      <c r="AF1577">
        <f t="shared" si="371"/>
        <v>100000</v>
      </c>
      <c r="AG1577">
        <f t="shared" si="372"/>
        <v>100000</v>
      </c>
      <c r="AH1577">
        <f t="shared" si="373"/>
        <v>100000</v>
      </c>
      <c r="AI1577">
        <f t="shared" si="374"/>
        <v>100000</v>
      </c>
      <c r="AJ1577">
        <f t="shared" si="375"/>
        <v>100000</v>
      </c>
    </row>
    <row r="1578" spans="20:36" x14ac:dyDescent="0.3">
      <c r="T1578" t="str">
        <f>IF(ISERROR(MATCH('Analysis backend'!$M$1,E1578:N1578,0)),"",'Analysis backend'!$L$1)</f>
        <v/>
      </c>
      <c r="U1578" t="str">
        <f>IF(T1578='Analysis backend'!$L$1,IF(ISERROR(MATCH('Analysis backend'!$M$1,E1578:I1578,0)),"Dire","Radiant"),"")</f>
        <v/>
      </c>
      <c r="V1578">
        <f t="shared" si="361"/>
        <v>1000</v>
      </c>
      <c r="W1578">
        <f t="shared" si="362"/>
        <v>1000</v>
      </c>
      <c r="X1578">
        <f t="shared" si="363"/>
        <v>1000</v>
      </c>
      <c r="Y1578">
        <f t="shared" si="364"/>
        <v>1000</v>
      </c>
      <c r="Z1578">
        <f t="shared" si="365"/>
        <v>1000</v>
      </c>
      <c r="AA1578">
        <f t="shared" si="366"/>
        <v>10000</v>
      </c>
      <c r="AB1578">
        <f t="shared" si="367"/>
        <v>10000</v>
      </c>
      <c r="AC1578">
        <f t="shared" si="368"/>
        <v>10000</v>
      </c>
      <c r="AD1578">
        <f t="shared" si="369"/>
        <v>10000</v>
      </c>
      <c r="AE1578">
        <f t="shared" si="370"/>
        <v>10000</v>
      </c>
      <c r="AF1578">
        <f t="shared" si="371"/>
        <v>100000</v>
      </c>
      <c r="AG1578">
        <f t="shared" si="372"/>
        <v>100000</v>
      </c>
      <c r="AH1578">
        <f t="shared" si="373"/>
        <v>100000</v>
      </c>
      <c r="AI1578">
        <f t="shared" si="374"/>
        <v>100000</v>
      </c>
      <c r="AJ1578">
        <f t="shared" si="375"/>
        <v>100000</v>
      </c>
    </row>
    <row r="1579" spans="20:36" x14ac:dyDescent="0.3">
      <c r="T1579" t="str">
        <f>IF(ISERROR(MATCH('Analysis backend'!$M$1,E1579:N1579,0)),"",'Analysis backend'!$L$1)</f>
        <v/>
      </c>
      <c r="U1579" t="str">
        <f>IF(T1579='Analysis backend'!$L$1,IF(ISERROR(MATCH('Analysis backend'!$M$1,E1579:I1579,0)),"Dire","Radiant"),"")</f>
        <v/>
      </c>
      <c r="V1579">
        <f t="shared" si="361"/>
        <v>1000</v>
      </c>
      <c r="W1579">
        <f t="shared" si="362"/>
        <v>1000</v>
      </c>
      <c r="X1579">
        <f t="shared" si="363"/>
        <v>1000</v>
      </c>
      <c r="Y1579">
        <f t="shared" si="364"/>
        <v>1000</v>
      </c>
      <c r="Z1579">
        <f t="shared" si="365"/>
        <v>1000</v>
      </c>
      <c r="AA1579">
        <f t="shared" si="366"/>
        <v>10000</v>
      </c>
      <c r="AB1579">
        <f t="shared" si="367"/>
        <v>10000</v>
      </c>
      <c r="AC1579">
        <f t="shared" si="368"/>
        <v>10000</v>
      </c>
      <c r="AD1579">
        <f t="shared" si="369"/>
        <v>10000</v>
      </c>
      <c r="AE1579">
        <f t="shared" si="370"/>
        <v>10000</v>
      </c>
      <c r="AF1579">
        <f t="shared" si="371"/>
        <v>100000</v>
      </c>
      <c r="AG1579">
        <f t="shared" si="372"/>
        <v>100000</v>
      </c>
      <c r="AH1579">
        <f t="shared" si="373"/>
        <v>100000</v>
      </c>
      <c r="AI1579">
        <f t="shared" si="374"/>
        <v>100000</v>
      </c>
      <c r="AJ1579">
        <f t="shared" si="375"/>
        <v>100000</v>
      </c>
    </row>
    <row r="1580" spans="20:36" x14ac:dyDescent="0.3">
      <c r="T1580" t="str">
        <f>IF(ISERROR(MATCH('Analysis backend'!$M$1,E1580:N1580,0)),"",'Analysis backend'!$L$1)</f>
        <v/>
      </c>
      <c r="U1580" t="str">
        <f>IF(T1580='Analysis backend'!$L$1,IF(ISERROR(MATCH('Analysis backend'!$M$1,E1580:I1580,0)),"Dire","Radiant"),"")</f>
        <v/>
      </c>
      <c r="V1580">
        <f t="shared" si="361"/>
        <v>1000</v>
      </c>
      <c r="W1580">
        <f t="shared" si="362"/>
        <v>1000</v>
      </c>
      <c r="X1580">
        <f t="shared" si="363"/>
        <v>1000</v>
      </c>
      <c r="Y1580">
        <f t="shared" si="364"/>
        <v>1000</v>
      </c>
      <c r="Z1580">
        <f t="shared" si="365"/>
        <v>1000</v>
      </c>
      <c r="AA1580">
        <f t="shared" si="366"/>
        <v>10000</v>
      </c>
      <c r="AB1580">
        <f t="shared" si="367"/>
        <v>10000</v>
      </c>
      <c r="AC1580">
        <f t="shared" si="368"/>
        <v>10000</v>
      </c>
      <c r="AD1580">
        <f t="shared" si="369"/>
        <v>10000</v>
      </c>
      <c r="AE1580">
        <f t="shared" si="370"/>
        <v>10000</v>
      </c>
      <c r="AF1580">
        <f t="shared" si="371"/>
        <v>100000</v>
      </c>
      <c r="AG1580">
        <f t="shared" si="372"/>
        <v>100000</v>
      </c>
      <c r="AH1580">
        <f t="shared" si="373"/>
        <v>100000</v>
      </c>
      <c r="AI1580">
        <f t="shared" si="374"/>
        <v>100000</v>
      </c>
      <c r="AJ1580">
        <f t="shared" si="375"/>
        <v>100000</v>
      </c>
    </row>
    <row r="1581" spans="20:36" x14ac:dyDescent="0.3">
      <c r="T1581" t="str">
        <f>IF(ISERROR(MATCH('Analysis backend'!$M$1,E1581:N1581,0)),"",'Analysis backend'!$L$1)</f>
        <v/>
      </c>
      <c r="U1581" t="str">
        <f>IF(T1581='Analysis backend'!$L$1,IF(ISERROR(MATCH('Analysis backend'!$M$1,E1581:I1581,0)),"Dire","Radiant"),"")</f>
        <v/>
      </c>
      <c r="V1581">
        <f t="shared" si="361"/>
        <v>1000</v>
      </c>
      <c r="W1581">
        <f t="shared" si="362"/>
        <v>1000</v>
      </c>
      <c r="X1581">
        <f t="shared" si="363"/>
        <v>1000</v>
      </c>
      <c r="Y1581">
        <f t="shared" si="364"/>
        <v>1000</v>
      </c>
      <c r="Z1581">
        <f t="shared" si="365"/>
        <v>1000</v>
      </c>
      <c r="AA1581">
        <f t="shared" si="366"/>
        <v>10000</v>
      </c>
      <c r="AB1581">
        <f t="shared" si="367"/>
        <v>10000</v>
      </c>
      <c r="AC1581">
        <f t="shared" si="368"/>
        <v>10000</v>
      </c>
      <c r="AD1581">
        <f t="shared" si="369"/>
        <v>10000</v>
      </c>
      <c r="AE1581">
        <f t="shared" si="370"/>
        <v>10000</v>
      </c>
      <c r="AF1581">
        <f t="shared" si="371"/>
        <v>100000</v>
      </c>
      <c r="AG1581">
        <f t="shared" si="372"/>
        <v>100000</v>
      </c>
      <c r="AH1581">
        <f t="shared" si="373"/>
        <v>100000</v>
      </c>
      <c r="AI1581">
        <f t="shared" si="374"/>
        <v>100000</v>
      </c>
      <c r="AJ1581">
        <f t="shared" si="375"/>
        <v>100000</v>
      </c>
    </row>
    <row r="1582" spans="20:36" x14ac:dyDescent="0.3">
      <c r="T1582" t="str">
        <f>IF(ISERROR(MATCH('Analysis backend'!$M$1,E1582:N1582,0)),"",'Analysis backend'!$L$1)</f>
        <v/>
      </c>
      <c r="U1582" t="str">
        <f>IF(T1582='Analysis backend'!$L$1,IF(ISERROR(MATCH('Analysis backend'!$M$1,E1582:I1582,0)),"Dire","Radiant"),"")</f>
        <v/>
      </c>
      <c r="V1582">
        <f t="shared" si="361"/>
        <v>1000</v>
      </c>
      <c r="W1582">
        <f t="shared" si="362"/>
        <v>1000</v>
      </c>
      <c r="X1582">
        <f t="shared" si="363"/>
        <v>1000</v>
      </c>
      <c r="Y1582">
        <f t="shared" si="364"/>
        <v>1000</v>
      </c>
      <c r="Z1582">
        <f t="shared" si="365"/>
        <v>1000</v>
      </c>
      <c r="AA1582">
        <f t="shared" si="366"/>
        <v>10000</v>
      </c>
      <c r="AB1582">
        <f t="shared" si="367"/>
        <v>10000</v>
      </c>
      <c r="AC1582">
        <f t="shared" si="368"/>
        <v>10000</v>
      </c>
      <c r="AD1582">
        <f t="shared" si="369"/>
        <v>10000</v>
      </c>
      <c r="AE1582">
        <f t="shared" si="370"/>
        <v>10000</v>
      </c>
      <c r="AF1582">
        <f t="shared" si="371"/>
        <v>100000</v>
      </c>
      <c r="AG1582">
        <f t="shared" si="372"/>
        <v>100000</v>
      </c>
      <c r="AH1582">
        <f t="shared" si="373"/>
        <v>100000</v>
      </c>
      <c r="AI1582">
        <f t="shared" si="374"/>
        <v>100000</v>
      </c>
      <c r="AJ1582">
        <f t="shared" si="375"/>
        <v>100000</v>
      </c>
    </row>
    <row r="1583" spans="20:36" x14ac:dyDescent="0.3">
      <c r="T1583" t="str">
        <f>IF(ISERROR(MATCH('Analysis backend'!$M$1,E1583:N1583,0)),"",'Analysis backend'!$L$1)</f>
        <v/>
      </c>
      <c r="U1583" t="str">
        <f>IF(T1583='Analysis backend'!$L$1,IF(ISERROR(MATCH('Analysis backend'!$M$1,E1583:I1583,0)),"Dire","Radiant"),"")</f>
        <v/>
      </c>
      <c r="V1583">
        <f t="shared" si="361"/>
        <v>1000</v>
      </c>
      <c r="W1583">
        <f t="shared" si="362"/>
        <v>1000</v>
      </c>
      <c r="X1583">
        <f t="shared" si="363"/>
        <v>1000</v>
      </c>
      <c r="Y1583">
        <f t="shared" si="364"/>
        <v>1000</v>
      </c>
      <c r="Z1583">
        <f t="shared" si="365"/>
        <v>1000</v>
      </c>
      <c r="AA1583">
        <f t="shared" si="366"/>
        <v>10000</v>
      </c>
      <c r="AB1583">
        <f t="shared" si="367"/>
        <v>10000</v>
      </c>
      <c r="AC1583">
        <f t="shared" si="368"/>
        <v>10000</v>
      </c>
      <c r="AD1583">
        <f t="shared" si="369"/>
        <v>10000</v>
      </c>
      <c r="AE1583">
        <f t="shared" si="370"/>
        <v>10000</v>
      </c>
      <c r="AF1583">
        <f t="shared" si="371"/>
        <v>100000</v>
      </c>
      <c r="AG1583">
        <f t="shared" si="372"/>
        <v>100000</v>
      </c>
      <c r="AH1583">
        <f t="shared" si="373"/>
        <v>100000</v>
      </c>
      <c r="AI1583">
        <f t="shared" si="374"/>
        <v>100000</v>
      </c>
      <c r="AJ1583">
        <f t="shared" si="375"/>
        <v>100000</v>
      </c>
    </row>
    <row r="1584" spans="20:36" x14ac:dyDescent="0.3">
      <c r="T1584" t="str">
        <f>IF(ISERROR(MATCH('Analysis backend'!$M$1,E1584:N1584,0)),"",'Analysis backend'!$L$1)</f>
        <v/>
      </c>
      <c r="U1584" t="str">
        <f>IF(T1584='Analysis backend'!$L$1,IF(ISERROR(MATCH('Analysis backend'!$M$1,E1584:I1584,0)),"Dire","Radiant"),"")</f>
        <v/>
      </c>
      <c r="V1584">
        <f t="shared" si="361"/>
        <v>1000</v>
      </c>
      <c r="W1584">
        <f t="shared" si="362"/>
        <v>1000</v>
      </c>
      <c r="X1584">
        <f t="shared" si="363"/>
        <v>1000</v>
      </c>
      <c r="Y1584">
        <f t="shared" si="364"/>
        <v>1000</v>
      </c>
      <c r="Z1584">
        <f t="shared" si="365"/>
        <v>1000</v>
      </c>
      <c r="AA1584">
        <f t="shared" si="366"/>
        <v>10000</v>
      </c>
      <c r="AB1584">
        <f t="shared" si="367"/>
        <v>10000</v>
      </c>
      <c r="AC1584">
        <f t="shared" si="368"/>
        <v>10000</v>
      </c>
      <c r="AD1584">
        <f t="shared" si="369"/>
        <v>10000</v>
      </c>
      <c r="AE1584">
        <f t="shared" si="370"/>
        <v>10000</v>
      </c>
      <c r="AF1584">
        <f t="shared" si="371"/>
        <v>100000</v>
      </c>
      <c r="AG1584">
        <f t="shared" si="372"/>
        <v>100000</v>
      </c>
      <c r="AH1584">
        <f t="shared" si="373"/>
        <v>100000</v>
      </c>
      <c r="AI1584">
        <f t="shared" si="374"/>
        <v>100000</v>
      </c>
      <c r="AJ1584">
        <f t="shared" si="375"/>
        <v>100000</v>
      </c>
    </row>
    <row r="1585" spans="20:36" x14ac:dyDescent="0.3">
      <c r="T1585" t="str">
        <f>IF(ISERROR(MATCH('Analysis backend'!$M$1,E1585:N1585,0)),"",'Analysis backend'!$L$1)</f>
        <v/>
      </c>
      <c r="U1585" t="str">
        <f>IF(T1585='Analysis backend'!$L$1,IF(ISERROR(MATCH('Analysis backend'!$M$1,E1585:I1585,0)),"Dire","Radiant"),"")</f>
        <v/>
      </c>
      <c r="V1585">
        <f t="shared" si="361"/>
        <v>1000</v>
      </c>
      <c r="W1585">
        <f t="shared" si="362"/>
        <v>1000</v>
      </c>
      <c r="X1585">
        <f t="shared" si="363"/>
        <v>1000</v>
      </c>
      <c r="Y1585">
        <f t="shared" si="364"/>
        <v>1000</v>
      </c>
      <c r="Z1585">
        <f t="shared" si="365"/>
        <v>1000</v>
      </c>
      <c r="AA1585">
        <f t="shared" si="366"/>
        <v>10000</v>
      </c>
      <c r="AB1585">
        <f t="shared" si="367"/>
        <v>10000</v>
      </c>
      <c r="AC1585">
        <f t="shared" si="368"/>
        <v>10000</v>
      </c>
      <c r="AD1585">
        <f t="shared" si="369"/>
        <v>10000</v>
      </c>
      <c r="AE1585">
        <f t="shared" si="370"/>
        <v>10000</v>
      </c>
      <c r="AF1585">
        <f t="shared" si="371"/>
        <v>100000</v>
      </c>
      <c r="AG1585">
        <f t="shared" si="372"/>
        <v>100000</v>
      </c>
      <c r="AH1585">
        <f t="shared" si="373"/>
        <v>100000</v>
      </c>
      <c r="AI1585">
        <f t="shared" si="374"/>
        <v>100000</v>
      </c>
      <c r="AJ1585">
        <f t="shared" si="375"/>
        <v>100000</v>
      </c>
    </row>
    <row r="1586" spans="20:36" x14ac:dyDescent="0.3">
      <c r="T1586" t="str">
        <f>IF(ISERROR(MATCH('Analysis backend'!$M$1,E1586:N1586,0)),"",'Analysis backend'!$L$1)</f>
        <v/>
      </c>
      <c r="U1586" t="str">
        <f>IF(T1586='Analysis backend'!$L$1,IF(ISERROR(MATCH('Analysis backend'!$M$1,E1586:I1586,0)),"Dire","Radiant"),"")</f>
        <v/>
      </c>
      <c r="V1586">
        <f t="shared" si="361"/>
        <v>1000</v>
      </c>
      <c r="W1586">
        <f t="shared" si="362"/>
        <v>1000</v>
      </c>
      <c r="X1586">
        <f t="shared" si="363"/>
        <v>1000</v>
      </c>
      <c r="Y1586">
        <f t="shared" si="364"/>
        <v>1000</v>
      </c>
      <c r="Z1586">
        <f t="shared" si="365"/>
        <v>1000</v>
      </c>
      <c r="AA1586">
        <f t="shared" si="366"/>
        <v>10000</v>
      </c>
      <c r="AB1586">
        <f t="shared" si="367"/>
        <v>10000</v>
      </c>
      <c r="AC1586">
        <f t="shared" si="368"/>
        <v>10000</v>
      </c>
      <c r="AD1586">
        <f t="shared" si="369"/>
        <v>10000</v>
      </c>
      <c r="AE1586">
        <f t="shared" si="370"/>
        <v>10000</v>
      </c>
      <c r="AF1586">
        <f t="shared" si="371"/>
        <v>100000</v>
      </c>
      <c r="AG1586">
        <f t="shared" si="372"/>
        <v>100000</v>
      </c>
      <c r="AH1586">
        <f t="shared" si="373"/>
        <v>100000</v>
      </c>
      <c r="AI1586">
        <f t="shared" si="374"/>
        <v>100000</v>
      </c>
      <c r="AJ1586">
        <f t="shared" si="375"/>
        <v>100000</v>
      </c>
    </row>
    <row r="1587" spans="20:36" x14ac:dyDescent="0.3">
      <c r="T1587" t="str">
        <f>IF(ISERROR(MATCH('Analysis backend'!$M$1,E1587:N1587,0)),"",'Analysis backend'!$L$1)</f>
        <v/>
      </c>
      <c r="U1587" t="str">
        <f>IF(T1587='Analysis backend'!$L$1,IF(ISERROR(MATCH('Analysis backend'!$M$1,E1587:I1587,0)),"Dire","Radiant"),"")</f>
        <v/>
      </c>
      <c r="V1587">
        <f t="shared" si="361"/>
        <v>1000</v>
      </c>
      <c r="W1587">
        <f t="shared" si="362"/>
        <v>1000</v>
      </c>
      <c r="X1587">
        <f t="shared" si="363"/>
        <v>1000</v>
      </c>
      <c r="Y1587">
        <f t="shared" si="364"/>
        <v>1000</v>
      </c>
      <c r="Z1587">
        <f t="shared" si="365"/>
        <v>1000</v>
      </c>
      <c r="AA1587">
        <f t="shared" si="366"/>
        <v>10000</v>
      </c>
      <c r="AB1587">
        <f t="shared" si="367"/>
        <v>10000</v>
      </c>
      <c r="AC1587">
        <f t="shared" si="368"/>
        <v>10000</v>
      </c>
      <c r="AD1587">
        <f t="shared" si="369"/>
        <v>10000</v>
      </c>
      <c r="AE1587">
        <f t="shared" si="370"/>
        <v>10000</v>
      </c>
      <c r="AF1587">
        <f t="shared" si="371"/>
        <v>100000</v>
      </c>
      <c r="AG1587">
        <f t="shared" si="372"/>
        <v>100000</v>
      </c>
      <c r="AH1587">
        <f t="shared" si="373"/>
        <v>100000</v>
      </c>
      <c r="AI1587">
        <f t="shared" si="374"/>
        <v>100000</v>
      </c>
      <c r="AJ1587">
        <f t="shared" si="375"/>
        <v>100000</v>
      </c>
    </row>
    <row r="1588" spans="20:36" x14ac:dyDescent="0.3">
      <c r="T1588" t="str">
        <f>IF(ISERROR(MATCH('Analysis backend'!$M$1,E1588:N1588,0)),"",'Analysis backend'!$L$1)</f>
        <v/>
      </c>
      <c r="U1588" t="str">
        <f>IF(T1588='Analysis backend'!$L$1,IF(ISERROR(MATCH('Analysis backend'!$M$1,E1588:I1588,0)),"Dire","Radiant"),"")</f>
        <v/>
      </c>
      <c r="V1588">
        <f t="shared" si="361"/>
        <v>1000</v>
      </c>
      <c r="W1588">
        <f t="shared" si="362"/>
        <v>1000</v>
      </c>
      <c r="X1588">
        <f t="shared" si="363"/>
        <v>1000</v>
      </c>
      <c r="Y1588">
        <f t="shared" si="364"/>
        <v>1000</v>
      </c>
      <c r="Z1588">
        <f t="shared" si="365"/>
        <v>1000</v>
      </c>
      <c r="AA1588">
        <f t="shared" si="366"/>
        <v>10000</v>
      </c>
      <c r="AB1588">
        <f t="shared" si="367"/>
        <v>10000</v>
      </c>
      <c r="AC1588">
        <f t="shared" si="368"/>
        <v>10000</v>
      </c>
      <c r="AD1588">
        <f t="shared" si="369"/>
        <v>10000</v>
      </c>
      <c r="AE1588">
        <f t="shared" si="370"/>
        <v>10000</v>
      </c>
      <c r="AF1588">
        <f t="shared" si="371"/>
        <v>100000</v>
      </c>
      <c r="AG1588">
        <f t="shared" si="372"/>
        <v>100000</v>
      </c>
      <c r="AH1588">
        <f t="shared" si="373"/>
        <v>100000</v>
      </c>
      <c r="AI1588">
        <f t="shared" si="374"/>
        <v>100000</v>
      </c>
      <c r="AJ1588">
        <f t="shared" si="375"/>
        <v>100000</v>
      </c>
    </row>
    <row r="1589" spans="20:36" x14ac:dyDescent="0.3">
      <c r="T1589" t="str">
        <f>IF(ISERROR(MATCH('Analysis backend'!$M$1,E1589:N1589,0)),"",'Analysis backend'!$L$1)</f>
        <v/>
      </c>
      <c r="U1589" t="str">
        <f>IF(T1589='Analysis backend'!$L$1,IF(ISERROR(MATCH('Analysis backend'!$M$1,E1589:I1589,0)),"Dire","Radiant"),"")</f>
        <v/>
      </c>
      <c r="V1589">
        <f t="shared" si="361"/>
        <v>1000</v>
      </c>
      <c r="W1589">
        <f t="shared" si="362"/>
        <v>1000</v>
      </c>
      <c r="X1589">
        <f t="shared" si="363"/>
        <v>1000</v>
      </c>
      <c r="Y1589">
        <f t="shared" si="364"/>
        <v>1000</v>
      </c>
      <c r="Z1589">
        <f t="shared" si="365"/>
        <v>1000</v>
      </c>
      <c r="AA1589">
        <f t="shared" si="366"/>
        <v>10000</v>
      </c>
      <c r="AB1589">
        <f t="shared" si="367"/>
        <v>10000</v>
      </c>
      <c r="AC1589">
        <f t="shared" si="368"/>
        <v>10000</v>
      </c>
      <c r="AD1589">
        <f t="shared" si="369"/>
        <v>10000</v>
      </c>
      <c r="AE1589">
        <f t="shared" si="370"/>
        <v>10000</v>
      </c>
      <c r="AF1589">
        <f t="shared" si="371"/>
        <v>100000</v>
      </c>
      <c r="AG1589">
        <f t="shared" si="372"/>
        <v>100000</v>
      </c>
      <c r="AH1589">
        <f t="shared" si="373"/>
        <v>100000</v>
      </c>
      <c r="AI1589">
        <f t="shared" si="374"/>
        <v>100000</v>
      </c>
      <c r="AJ1589">
        <f t="shared" si="375"/>
        <v>100000</v>
      </c>
    </row>
    <row r="1590" spans="20:36" x14ac:dyDescent="0.3">
      <c r="T1590" t="str">
        <f>IF(ISERROR(MATCH('Analysis backend'!$M$1,E1590:N1590,0)),"",'Analysis backend'!$L$1)</f>
        <v/>
      </c>
      <c r="U1590" t="str">
        <f>IF(T1590='Analysis backend'!$L$1,IF(ISERROR(MATCH('Analysis backend'!$M$1,E1590:I1590,0)),"Dire","Radiant"),"")</f>
        <v/>
      </c>
      <c r="V1590">
        <f t="shared" si="361"/>
        <v>1000</v>
      </c>
      <c r="W1590">
        <f t="shared" si="362"/>
        <v>1000</v>
      </c>
      <c r="X1590">
        <f t="shared" si="363"/>
        <v>1000</v>
      </c>
      <c r="Y1590">
        <f t="shared" si="364"/>
        <v>1000</v>
      </c>
      <c r="Z1590">
        <f t="shared" si="365"/>
        <v>1000</v>
      </c>
      <c r="AA1590">
        <f t="shared" si="366"/>
        <v>10000</v>
      </c>
      <c r="AB1590">
        <f t="shared" si="367"/>
        <v>10000</v>
      </c>
      <c r="AC1590">
        <f t="shared" si="368"/>
        <v>10000</v>
      </c>
      <c r="AD1590">
        <f t="shared" si="369"/>
        <v>10000</v>
      </c>
      <c r="AE1590">
        <f t="shared" si="370"/>
        <v>10000</v>
      </c>
      <c r="AF1590">
        <f t="shared" si="371"/>
        <v>100000</v>
      </c>
      <c r="AG1590">
        <f t="shared" si="372"/>
        <v>100000</v>
      </c>
      <c r="AH1590">
        <f t="shared" si="373"/>
        <v>100000</v>
      </c>
      <c r="AI1590">
        <f t="shared" si="374"/>
        <v>100000</v>
      </c>
      <c r="AJ1590">
        <f t="shared" si="375"/>
        <v>100000</v>
      </c>
    </row>
    <row r="1591" spans="20:36" x14ac:dyDescent="0.3">
      <c r="T1591" t="str">
        <f>IF(ISERROR(MATCH('Analysis backend'!$M$1,E1591:N1591,0)),"",'Analysis backend'!$L$1)</f>
        <v/>
      </c>
      <c r="U1591" t="str">
        <f>IF(T1591='Analysis backend'!$L$1,IF(ISERROR(MATCH('Analysis backend'!$M$1,E1591:I1591,0)),"Dire","Radiant"),"")</f>
        <v/>
      </c>
      <c r="V1591">
        <f t="shared" si="361"/>
        <v>1000</v>
      </c>
      <c r="W1591">
        <f t="shared" si="362"/>
        <v>1000</v>
      </c>
      <c r="X1591">
        <f t="shared" si="363"/>
        <v>1000</v>
      </c>
      <c r="Y1591">
        <f t="shared" si="364"/>
        <v>1000</v>
      </c>
      <c r="Z1591">
        <f t="shared" si="365"/>
        <v>1000</v>
      </c>
      <c r="AA1591">
        <f t="shared" si="366"/>
        <v>10000</v>
      </c>
      <c r="AB1591">
        <f t="shared" si="367"/>
        <v>10000</v>
      </c>
      <c r="AC1591">
        <f t="shared" si="368"/>
        <v>10000</v>
      </c>
      <c r="AD1591">
        <f t="shared" si="369"/>
        <v>10000</v>
      </c>
      <c r="AE1591">
        <f t="shared" si="370"/>
        <v>10000</v>
      </c>
      <c r="AF1591">
        <f t="shared" si="371"/>
        <v>100000</v>
      </c>
      <c r="AG1591">
        <f t="shared" si="372"/>
        <v>100000</v>
      </c>
      <c r="AH1591">
        <f t="shared" si="373"/>
        <v>100000</v>
      </c>
      <c r="AI1591">
        <f t="shared" si="374"/>
        <v>100000</v>
      </c>
      <c r="AJ1591">
        <f t="shared" si="375"/>
        <v>100000</v>
      </c>
    </row>
    <row r="1592" spans="20:36" x14ac:dyDescent="0.3">
      <c r="T1592" t="str">
        <f>IF(ISERROR(MATCH('Analysis backend'!$M$1,E1592:N1592,0)),"",'Analysis backend'!$L$1)</f>
        <v/>
      </c>
      <c r="U1592" t="str">
        <f>IF(T1592='Analysis backend'!$L$1,IF(ISERROR(MATCH('Analysis backend'!$M$1,E1592:I1592,0)),"Dire","Radiant"),"")</f>
        <v/>
      </c>
      <c r="V1592">
        <f t="shared" si="361"/>
        <v>1000</v>
      </c>
      <c r="W1592">
        <f t="shared" si="362"/>
        <v>1000</v>
      </c>
      <c r="X1592">
        <f t="shared" si="363"/>
        <v>1000</v>
      </c>
      <c r="Y1592">
        <f t="shared" si="364"/>
        <v>1000</v>
      </c>
      <c r="Z1592">
        <f t="shared" si="365"/>
        <v>1000</v>
      </c>
      <c r="AA1592">
        <f t="shared" si="366"/>
        <v>10000</v>
      </c>
      <c r="AB1592">
        <f t="shared" si="367"/>
        <v>10000</v>
      </c>
      <c r="AC1592">
        <f t="shared" si="368"/>
        <v>10000</v>
      </c>
      <c r="AD1592">
        <f t="shared" si="369"/>
        <v>10000</v>
      </c>
      <c r="AE1592">
        <f t="shared" si="370"/>
        <v>10000</v>
      </c>
      <c r="AF1592">
        <f t="shared" si="371"/>
        <v>100000</v>
      </c>
      <c r="AG1592">
        <f t="shared" si="372"/>
        <v>100000</v>
      </c>
      <c r="AH1592">
        <f t="shared" si="373"/>
        <v>100000</v>
      </c>
      <c r="AI1592">
        <f t="shared" si="374"/>
        <v>100000</v>
      </c>
      <c r="AJ1592">
        <f t="shared" si="375"/>
        <v>100000</v>
      </c>
    </row>
    <row r="1593" spans="20:36" x14ac:dyDescent="0.3">
      <c r="T1593" t="str">
        <f>IF(ISERROR(MATCH('Analysis backend'!$M$1,E1593:N1593,0)),"",'Analysis backend'!$L$1)</f>
        <v/>
      </c>
      <c r="U1593" t="str">
        <f>IF(T1593='Analysis backend'!$L$1,IF(ISERROR(MATCH('Analysis backend'!$M$1,E1593:I1593,0)),"Dire","Radiant"),"")</f>
        <v/>
      </c>
      <c r="V1593">
        <f t="shared" si="361"/>
        <v>1000</v>
      </c>
      <c r="W1593">
        <f t="shared" si="362"/>
        <v>1000</v>
      </c>
      <c r="X1593">
        <f t="shared" si="363"/>
        <v>1000</v>
      </c>
      <c r="Y1593">
        <f t="shared" si="364"/>
        <v>1000</v>
      </c>
      <c r="Z1593">
        <f t="shared" si="365"/>
        <v>1000</v>
      </c>
      <c r="AA1593">
        <f t="shared" si="366"/>
        <v>10000</v>
      </c>
      <c r="AB1593">
        <f t="shared" si="367"/>
        <v>10000</v>
      </c>
      <c r="AC1593">
        <f t="shared" si="368"/>
        <v>10000</v>
      </c>
      <c r="AD1593">
        <f t="shared" si="369"/>
        <v>10000</v>
      </c>
      <c r="AE1593">
        <f t="shared" si="370"/>
        <v>10000</v>
      </c>
      <c r="AF1593">
        <f t="shared" si="371"/>
        <v>100000</v>
      </c>
      <c r="AG1593">
        <f t="shared" si="372"/>
        <v>100000</v>
      </c>
      <c r="AH1593">
        <f t="shared" si="373"/>
        <v>100000</v>
      </c>
      <c r="AI1593">
        <f t="shared" si="374"/>
        <v>100000</v>
      </c>
      <c r="AJ1593">
        <f t="shared" si="375"/>
        <v>100000</v>
      </c>
    </row>
    <row r="1594" spans="20:36" x14ac:dyDescent="0.3">
      <c r="T1594" t="str">
        <f>IF(ISERROR(MATCH('Analysis backend'!$M$1,E1594:N1594,0)),"",'Analysis backend'!$L$1)</f>
        <v/>
      </c>
      <c r="U1594" t="str">
        <f>IF(T1594='Analysis backend'!$L$1,IF(ISERROR(MATCH('Analysis backend'!$M$1,E1594:I1594,0)),"Dire","Radiant"),"")</f>
        <v/>
      </c>
      <c r="V1594">
        <f t="shared" si="361"/>
        <v>1000</v>
      </c>
      <c r="W1594">
        <f t="shared" si="362"/>
        <v>1000</v>
      </c>
      <c r="X1594">
        <f t="shared" si="363"/>
        <v>1000</v>
      </c>
      <c r="Y1594">
        <f t="shared" si="364"/>
        <v>1000</v>
      </c>
      <c r="Z1594">
        <f t="shared" si="365"/>
        <v>1000</v>
      </c>
      <c r="AA1594">
        <f t="shared" si="366"/>
        <v>10000</v>
      </c>
      <c r="AB1594">
        <f t="shared" si="367"/>
        <v>10000</v>
      </c>
      <c r="AC1594">
        <f t="shared" si="368"/>
        <v>10000</v>
      </c>
      <c r="AD1594">
        <f t="shared" si="369"/>
        <v>10000</v>
      </c>
      <c r="AE1594">
        <f t="shared" si="370"/>
        <v>10000</v>
      </c>
      <c r="AF1594">
        <f t="shared" si="371"/>
        <v>100000</v>
      </c>
      <c r="AG1594">
        <f t="shared" si="372"/>
        <v>100000</v>
      </c>
      <c r="AH1594">
        <f t="shared" si="373"/>
        <v>100000</v>
      </c>
      <c r="AI1594">
        <f t="shared" si="374"/>
        <v>100000</v>
      </c>
      <c r="AJ1594">
        <f t="shared" si="375"/>
        <v>100000</v>
      </c>
    </row>
    <row r="1595" spans="20:36" x14ac:dyDescent="0.3">
      <c r="T1595" t="str">
        <f>IF(ISERROR(MATCH('Analysis backend'!$M$1,E1595:N1595,0)),"",'Analysis backend'!$L$1)</f>
        <v/>
      </c>
      <c r="U1595" t="str">
        <f>IF(T1595='Analysis backend'!$L$1,IF(ISERROR(MATCH('Analysis backend'!$M$1,E1595:I1595,0)),"Dire","Radiant"),"")</f>
        <v/>
      </c>
      <c r="V1595">
        <f t="shared" si="361"/>
        <v>1000</v>
      </c>
      <c r="W1595">
        <f t="shared" si="362"/>
        <v>1000</v>
      </c>
      <c r="X1595">
        <f t="shared" si="363"/>
        <v>1000</v>
      </c>
      <c r="Y1595">
        <f t="shared" si="364"/>
        <v>1000</v>
      </c>
      <c r="Z1595">
        <f t="shared" si="365"/>
        <v>1000</v>
      </c>
      <c r="AA1595">
        <f t="shared" si="366"/>
        <v>10000</v>
      </c>
      <c r="AB1595">
        <f t="shared" si="367"/>
        <v>10000</v>
      </c>
      <c r="AC1595">
        <f t="shared" si="368"/>
        <v>10000</v>
      </c>
      <c r="AD1595">
        <f t="shared" si="369"/>
        <v>10000</v>
      </c>
      <c r="AE1595">
        <f t="shared" si="370"/>
        <v>10000</v>
      </c>
      <c r="AF1595">
        <f t="shared" si="371"/>
        <v>100000</v>
      </c>
      <c r="AG1595">
        <f t="shared" si="372"/>
        <v>100000</v>
      </c>
      <c r="AH1595">
        <f t="shared" si="373"/>
        <v>100000</v>
      </c>
      <c r="AI1595">
        <f t="shared" si="374"/>
        <v>100000</v>
      </c>
      <c r="AJ1595">
        <f t="shared" si="375"/>
        <v>100000</v>
      </c>
    </row>
    <row r="1596" spans="20:36" x14ac:dyDescent="0.3">
      <c r="T1596" t="str">
        <f>IF(ISERROR(MATCH('Analysis backend'!$M$1,E1596:N1596,0)),"",'Analysis backend'!$L$1)</f>
        <v/>
      </c>
      <c r="U1596" t="str">
        <f>IF(T1596='Analysis backend'!$L$1,IF(ISERROR(MATCH('Analysis backend'!$M$1,E1596:I1596,0)),"Dire","Radiant"),"")</f>
        <v/>
      </c>
      <c r="V1596">
        <f t="shared" si="361"/>
        <v>1000</v>
      </c>
      <c r="W1596">
        <f t="shared" si="362"/>
        <v>1000</v>
      </c>
      <c r="X1596">
        <f t="shared" si="363"/>
        <v>1000</v>
      </c>
      <c r="Y1596">
        <f t="shared" si="364"/>
        <v>1000</v>
      </c>
      <c r="Z1596">
        <f t="shared" si="365"/>
        <v>1000</v>
      </c>
      <c r="AA1596">
        <f t="shared" si="366"/>
        <v>10000</v>
      </c>
      <c r="AB1596">
        <f t="shared" si="367"/>
        <v>10000</v>
      </c>
      <c r="AC1596">
        <f t="shared" si="368"/>
        <v>10000</v>
      </c>
      <c r="AD1596">
        <f t="shared" si="369"/>
        <v>10000</v>
      </c>
      <c r="AE1596">
        <f t="shared" si="370"/>
        <v>10000</v>
      </c>
      <c r="AF1596">
        <f t="shared" si="371"/>
        <v>100000</v>
      </c>
      <c r="AG1596">
        <f t="shared" si="372"/>
        <v>100000</v>
      </c>
      <c r="AH1596">
        <f t="shared" si="373"/>
        <v>100000</v>
      </c>
      <c r="AI1596">
        <f t="shared" si="374"/>
        <v>100000</v>
      </c>
      <c r="AJ1596">
        <f t="shared" si="375"/>
        <v>100000</v>
      </c>
    </row>
    <row r="1597" spans="20:36" x14ac:dyDescent="0.3">
      <c r="T1597" t="str">
        <f>IF(ISERROR(MATCH('Analysis backend'!$M$1,E1597:N1597,0)),"",'Analysis backend'!$L$1)</f>
        <v/>
      </c>
      <c r="U1597" t="str">
        <f>IF(T1597='Analysis backend'!$L$1,IF(ISERROR(MATCH('Analysis backend'!$M$1,E1597:I1597,0)),"Dire","Radiant"),"")</f>
        <v/>
      </c>
      <c r="V1597">
        <f t="shared" si="361"/>
        <v>1000</v>
      </c>
      <c r="W1597">
        <f t="shared" si="362"/>
        <v>1000</v>
      </c>
      <c r="X1597">
        <f t="shared" si="363"/>
        <v>1000</v>
      </c>
      <c r="Y1597">
        <f t="shared" si="364"/>
        <v>1000</v>
      </c>
      <c r="Z1597">
        <f t="shared" si="365"/>
        <v>1000</v>
      </c>
      <c r="AA1597">
        <f t="shared" si="366"/>
        <v>10000</v>
      </c>
      <c r="AB1597">
        <f t="shared" si="367"/>
        <v>10000</v>
      </c>
      <c r="AC1597">
        <f t="shared" si="368"/>
        <v>10000</v>
      </c>
      <c r="AD1597">
        <f t="shared" si="369"/>
        <v>10000</v>
      </c>
      <c r="AE1597">
        <f t="shared" si="370"/>
        <v>10000</v>
      </c>
      <c r="AF1597">
        <f t="shared" si="371"/>
        <v>100000</v>
      </c>
      <c r="AG1597">
        <f t="shared" si="372"/>
        <v>100000</v>
      </c>
      <c r="AH1597">
        <f t="shared" si="373"/>
        <v>100000</v>
      </c>
      <c r="AI1597">
        <f t="shared" si="374"/>
        <v>100000</v>
      </c>
      <c r="AJ1597">
        <f t="shared" si="375"/>
        <v>100000</v>
      </c>
    </row>
    <row r="1598" spans="20:36" x14ac:dyDescent="0.3">
      <c r="T1598" t="str">
        <f>IF(ISERROR(MATCH('Analysis backend'!$M$1,E1598:N1598,0)),"",'Analysis backend'!$L$1)</f>
        <v/>
      </c>
      <c r="U1598" t="str">
        <f>IF(T1598='Analysis backend'!$L$1,IF(ISERROR(MATCH('Analysis backend'!$M$1,E1598:I1598,0)),"Dire","Radiant"),"")</f>
        <v/>
      </c>
      <c r="V1598">
        <f t="shared" si="361"/>
        <v>1000</v>
      </c>
      <c r="W1598">
        <f t="shared" si="362"/>
        <v>1000</v>
      </c>
      <c r="X1598">
        <f t="shared" si="363"/>
        <v>1000</v>
      </c>
      <c r="Y1598">
        <f t="shared" si="364"/>
        <v>1000</v>
      </c>
      <c r="Z1598">
        <f t="shared" si="365"/>
        <v>1000</v>
      </c>
      <c r="AA1598">
        <f t="shared" si="366"/>
        <v>10000</v>
      </c>
      <c r="AB1598">
        <f t="shared" si="367"/>
        <v>10000</v>
      </c>
      <c r="AC1598">
        <f t="shared" si="368"/>
        <v>10000</v>
      </c>
      <c r="AD1598">
        <f t="shared" si="369"/>
        <v>10000</v>
      </c>
      <c r="AE1598">
        <f t="shared" si="370"/>
        <v>10000</v>
      </c>
      <c r="AF1598">
        <f t="shared" si="371"/>
        <v>100000</v>
      </c>
      <c r="AG1598">
        <f t="shared" si="372"/>
        <v>100000</v>
      </c>
      <c r="AH1598">
        <f t="shared" si="373"/>
        <v>100000</v>
      </c>
      <c r="AI1598">
        <f t="shared" si="374"/>
        <v>100000</v>
      </c>
      <c r="AJ1598">
        <f t="shared" si="375"/>
        <v>100000</v>
      </c>
    </row>
    <row r="1599" spans="20:36" x14ac:dyDescent="0.3">
      <c r="T1599" t="str">
        <f>IF(ISERROR(MATCH('Analysis backend'!$M$1,E1599:N1599,0)),"",'Analysis backend'!$L$1)</f>
        <v/>
      </c>
      <c r="U1599" t="str">
        <f>IF(T1599='Analysis backend'!$L$1,IF(ISERROR(MATCH('Analysis backend'!$M$1,E1599:I1599,0)),"Dire","Radiant"),"")</f>
        <v/>
      </c>
      <c r="V1599">
        <f t="shared" si="361"/>
        <v>1000</v>
      </c>
      <c r="W1599">
        <f t="shared" si="362"/>
        <v>1000</v>
      </c>
      <c r="X1599">
        <f t="shared" si="363"/>
        <v>1000</v>
      </c>
      <c r="Y1599">
        <f t="shared" si="364"/>
        <v>1000</v>
      </c>
      <c r="Z1599">
        <f t="shared" si="365"/>
        <v>1000</v>
      </c>
      <c r="AA1599">
        <f t="shared" si="366"/>
        <v>10000</v>
      </c>
      <c r="AB1599">
        <f t="shared" si="367"/>
        <v>10000</v>
      </c>
      <c r="AC1599">
        <f t="shared" si="368"/>
        <v>10000</v>
      </c>
      <c r="AD1599">
        <f t="shared" si="369"/>
        <v>10000</v>
      </c>
      <c r="AE1599">
        <f t="shared" si="370"/>
        <v>10000</v>
      </c>
      <c r="AF1599">
        <f t="shared" si="371"/>
        <v>100000</v>
      </c>
      <c r="AG1599">
        <f t="shared" si="372"/>
        <v>100000</v>
      </c>
      <c r="AH1599">
        <f t="shared" si="373"/>
        <v>100000</v>
      </c>
      <c r="AI1599">
        <f t="shared" si="374"/>
        <v>100000</v>
      </c>
      <c r="AJ1599">
        <f t="shared" si="375"/>
        <v>100000</v>
      </c>
    </row>
    <row r="1600" spans="20:36" x14ac:dyDescent="0.3">
      <c r="T1600" t="str">
        <f>IF(ISERROR(MATCH('Analysis backend'!$M$1,E1600:N1600,0)),"",'Analysis backend'!$L$1)</f>
        <v/>
      </c>
      <c r="U1600" t="str">
        <f>IF(T1600='Analysis backend'!$L$1,IF(ISERROR(MATCH('Analysis backend'!$M$1,E1600:I1600,0)),"Dire","Radiant"),"")</f>
        <v/>
      </c>
      <c r="V1600">
        <f t="shared" si="361"/>
        <v>1000</v>
      </c>
      <c r="W1600">
        <f t="shared" si="362"/>
        <v>1000</v>
      </c>
      <c r="X1600">
        <f t="shared" si="363"/>
        <v>1000</v>
      </c>
      <c r="Y1600">
        <f t="shared" si="364"/>
        <v>1000</v>
      </c>
      <c r="Z1600">
        <f t="shared" si="365"/>
        <v>1000</v>
      </c>
      <c r="AA1600">
        <f t="shared" si="366"/>
        <v>10000</v>
      </c>
      <c r="AB1600">
        <f t="shared" si="367"/>
        <v>10000</v>
      </c>
      <c r="AC1600">
        <f t="shared" si="368"/>
        <v>10000</v>
      </c>
      <c r="AD1600">
        <f t="shared" si="369"/>
        <v>10000</v>
      </c>
      <c r="AE1600">
        <f t="shared" si="370"/>
        <v>10000</v>
      </c>
      <c r="AF1600">
        <f t="shared" si="371"/>
        <v>100000</v>
      </c>
      <c r="AG1600">
        <f t="shared" si="372"/>
        <v>100000</v>
      </c>
      <c r="AH1600">
        <f t="shared" si="373"/>
        <v>100000</v>
      </c>
      <c r="AI1600">
        <f t="shared" si="374"/>
        <v>100000</v>
      </c>
      <c r="AJ1600">
        <f t="shared" si="375"/>
        <v>100000</v>
      </c>
    </row>
    <row r="1601" spans="20:36" x14ac:dyDescent="0.3">
      <c r="T1601" t="str">
        <f>IF(ISERROR(MATCH('Analysis backend'!$M$1,E1601:N1601,0)),"",'Analysis backend'!$L$1)</f>
        <v/>
      </c>
      <c r="U1601" t="str">
        <f>IF(T1601='Analysis backend'!$L$1,IF(ISERROR(MATCH('Analysis backend'!$M$1,E1601:I1601,0)),"Dire","Radiant"),"")</f>
        <v/>
      </c>
      <c r="V1601">
        <f t="shared" si="361"/>
        <v>1000</v>
      </c>
      <c r="W1601">
        <f t="shared" si="362"/>
        <v>1000</v>
      </c>
      <c r="X1601">
        <f t="shared" si="363"/>
        <v>1000</v>
      </c>
      <c r="Y1601">
        <f t="shared" si="364"/>
        <v>1000</v>
      </c>
      <c r="Z1601">
        <f t="shared" si="365"/>
        <v>1000</v>
      </c>
      <c r="AA1601">
        <f t="shared" si="366"/>
        <v>10000</v>
      </c>
      <c r="AB1601">
        <f t="shared" si="367"/>
        <v>10000</v>
      </c>
      <c r="AC1601">
        <f t="shared" si="368"/>
        <v>10000</v>
      </c>
      <c r="AD1601">
        <f t="shared" si="369"/>
        <v>10000</v>
      </c>
      <c r="AE1601">
        <f t="shared" si="370"/>
        <v>10000</v>
      </c>
      <c r="AF1601">
        <f t="shared" si="371"/>
        <v>100000</v>
      </c>
      <c r="AG1601">
        <f t="shared" si="372"/>
        <v>100000</v>
      </c>
      <c r="AH1601">
        <f t="shared" si="373"/>
        <v>100000</v>
      </c>
      <c r="AI1601">
        <f t="shared" si="374"/>
        <v>100000</v>
      </c>
      <c r="AJ1601">
        <f t="shared" si="375"/>
        <v>100000</v>
      </c>
    </row>
    <row r="1602" spans="20:36" x14ac:dyDescent="0.3">
      <c r="T1602" t="str">
        <f>IF(ISERROR(MATCH('Analysis backend'!$M$1,E1602:N1602,0)),"",'Analysis backend'!$L$1)</f>
        <v/>
      </c>
      <c r="U1602" t="str">
        <f>IF(T1602='Analysis backend'!$L$1,IF(ISERROR(MATCH('Analysis backend'!$M$1,E1602:I1602,0)),"Dire","Radiant"),"")</f>
        <v/>
      </c>
      <c r="V1602">
        <f t="shared" ref="V1602:V1665" si="376">E1602+IF($D1602=TRUE,2000,1000)</f>
        <v>1000</v>
      </c>
      <c r="W1602">
        <f t="shared" ref="W1602:W1665" si="377">F1602+IF($D1602=TRUE,2000,1000)</f>
        <v>1000</v>
      </c>
      <c r="X1602">
        <f t="shared" ref="X1602:X1665" si="378">G1602+IF($D1602=TRUE,2000,1000)</f>
        <v>1000</v>
      </c>
      <c r="Y1602">
        <f t="shared" ref="Y1602:Y1665" si="379">H1602+IF($D1602=TRUE,2000,1000)</f>
        <v>1000</v>
      </c>
      <c r="Z1602">
        <f t="shared" ref="Z1602:Z1665" si="380">I1602+IF($D1602=TRUE,2000,1000)</f>
        <v>1000</v>
      </c>
      <c r="AA1602">
        <f t="shared" ref="AA1602:AA1665" si="381">J1602+IF($D1602=TRUE,20000,10000)</f>
        <v>10000</v>
      </c>
      <c r="AB1602">
        <f t="shared" ref="AB1602:AB1665" si="382">K1602+IF($D1602=TRUE,20000,10000)</f>
        <v>10000</v>
      </c>
      <c r="AC1602">
        <f t="shared" ref="AC1602:AC1665" si="383">L1602+IF($D1602=TRUE,20000,10000)</f>
        <v>10000</v>
      </c>
      <c r="AD1602">
        <f t="shared" ref="AD1602:AD1665" si="384">M1602+IF($D1602=TRUE,20000,10000)</f>
        <v>10000</v>
      </c>
      <c r="AE1602">
        <f t="shared" ref="AE1602:AE1665" si="385">N1602+IF($D1602=TRUE,20000,10000)</f>
        <v>10000</v>
      </c>
      <c r="AF1602">
        <f t="shared" si="371"/>
        <v>100000</v>
      </c>
      <c r="AG1602">
        <f t="shared" si="372"/>
        <v>100000</v>
      </c>
      <c r="AH1602">
        <f t="shared" si="373"/>
        <v>100000</v>
      </c>
      <c r="AI1602">
        <f t="shared" si="374"/>
        <v>100000</v>
      </c>
      <c r="AJ1602">
        <f t="shared" si="375"/>
        <v>100000</v>
      </c>
    </row>
    <row r="1603" spans="20:36" x14ac:dyDescent="0.3">
      <c r="T1603" t="str">
        <f>IF(ISERROR(MATCH('Analysis backend'!$M$1,E1603:N1603,0)),"",'Analysis backend'!$L$1)</f>
        <v/>
      </c>
      <c r="U1603" t="str">
        <f>IF(T1603='Analysis backend'!$L$1,IF(ISERROR(MATCH('Analysis backend'!$M$1,E1603:I1603,0)),"Dire","Radiant"),"")</f>
        <v/>
      </c>
      <c r="V1603">
        <f t="shared" si="376"/>
        <v>1000</v>
      </c>
      <c r="W1603">
        <f t="shared" si="377"/>
        <v>1000</v>
      </c>
      <c r="X1603">
        <f t="shared" si="378"/>
        <v>1000</v>
      </c>
      <c r="Y1603">
        <f t="shared" si="379"/>
        <v>1000</v>
      </c>
      <c r="Z1603">
        <f t="shared" si="380"/>
        <v>1000</v>
      </c>
      <c r="AA1603">
        <f t="shared" si="381"/>
        <v>10000</v>
      </c>
      <c r="AB1603">
        <f t="shared" si="382"/>
        <v>10000</v>
      </c>
      <c r="AC1603">
        <f t="shared" si="383"/>
        <v>10000</v>
      </c>
      <c r="AD1603">
        <f t="shared" si="384"/>
        <v>10000</v>
      </c>
      <c r="AE1603">
        <f t="shared" si="385"/>
        <v>10000</v>
      </c>
      <c r="AF1603">
        <f t="shared" ref="AF1603:AF1666" si="386">O1603+100000</f>
        <v>100000</v>
      </c>
      <c r="AG1603">
        <f t="shared" ref="AG1603:AG1666" si="387">P1603+100000</f>
        <v>100000</v>
      </c>
      <c r="AH1603">
        <f t="shared" ref="AH1603:AH1666" si="388">Q1603+100000</f>
        <v>100000</v>
      </c>
      <c r="AI1603">
        <f t="shared" ref="AI1603:AI1666" si="389">R1603+100000</f>
        <v>100000</v>
      </c>
      <c r="AJ1603">
        <f t="shared" ref="AJ1603:AJ1666" si="390">S1603+100000</f>
        <v>100000</v>
      </c>
    </row>
    <row r="1604" spans="20:36" x14ac:dyDescent="0.3">
      <c r="T1604" t="str">
        <f>IF(ISERROR(MATCH('Analysis backend'!$M$1,E1604:N1604,0)),"",'Analysis backend'!$L$1)</f>
        <v/>
      </c>
      <c r="U1604" t="str">
        <f>IF(T1604='Analysis backend'!$L$1,IF(ISERROR(MATCH('Analysis backend'!$M$1,E1604:I1604,0)),"Dire","Radiant"),"")</f>
        <v/>
      </c>
      <c r="V1604">
        <f t="shared" si="376"/>
        <v>1000</v>
      </c>
      <c r="W1604">
        <f t="shared" si="377"/>
        <v>1000</v>
      </c>
      <c r="X1604">
        <f t="shared" si="378"/>
        <v>1000</v>
      </c>
      <c r="Y1604">
        <f t="shared" si="379"/>
        <v>1000</v>
      </c>
      <c r="Z1604">
        <f t="shared" si="380"/>
        <v>1000</v>
      </c>
      <c r="AA1604">
        <f t="shared" si="381"/>
        <v>10000</v>
      </c>
      <c r="AB1604">
        <f t="shared" si="382"/>
        <v>10000</v>
      </c>
      <c r="AC1604">
        <f t="shared" si="383"/>
        <v>10000</v>
      </c>
      <c r="AD1604">
        <f t="shared" si="384"/>
        <v>10000</v>
      </c>
      <c r="AE1604">
        <f t="shared" si="385"/>
        <v>10000</v>
      </c>
      <c r="AF1604">
        <f t="shared" si="386"/>
        <v>100000</v>
      </c>
      <c r="AG1604">
        <f t="shared" si="387"/>
        <v>100000</v>
      </c>
      <c r="AH1604">
        <f t="shared" si="388"/>
        <v>100000</v>
      </c>
      <c r="AI1604">
        <f t="shared" si="389"/>
        <v>100000</v>
      </c>
      <c r="AJ1604">
        <f t="shared" si="390"/>
        <v>100000</v>
      </c>
    </row>
    <row r="1605" spans="20:36" x14ac:dyDescent="0.3">
      <c r="T1605" t="str">
        <f>IF(ISERROR(MATCH('Analysis backend'!$M$1,E1605:N1605,0)),"",'Analysis backend'!$L$1)</f>
        <v/>
      </c>
      <c r="U1605" t="str">
        <f>IF(T1605='Analysis backend'!$L$1,IF(ISERROR(MATCH('Analysis backend'!$M$1,E1605:I1605,0)),"Dire","Radiant"),"")</f>
        <v/>
      </c>
      <c r="V1605">
        <f t="shared" si="376"/>
        <v>1000</v>
      </c>
      <c r="W1605">
        <f t="shared" si="377"/>
        <v>1000</v>
      </c>
      <c r="X1605">
        <f t="shared" si="378"/>
        <v>1000</v>
      </c>
      <c r="Y1605">
        <f t="shared" si="379"/>
        <v>1000</v>
      </c>
      <c r="Z1605">
        <f t="shared" si="380"/>
        <v>1000</v>
      </c>
      <c r="AA1605">
        <f t="shared" si="381"/>
        <v>10000</v>
      </c>
      <c r="AB1605">
        <f t="shared" si="382"/>
        <v>10000</v>
      </c>
      <c r="AC1605">
        <f t="shared" si="383"/>
        <v>10000</v>
      </c>
      <c r="AD1605">
        <f t="shared" si="384"/>
        <v>10000</v>
      </c>
      <c r="AE1605">
        <f t="shared" si="385"/>
        <v>10000</v>
      </c>
      <c r="AF1605">
        <f t="shared" si="386"/>
        <v>100000</v>
      </c>
      <c r="AG1605">
        <f t="shared" si="387"/>
        <v>100000</v>
      </c>
      <c r="AH1605">
        <f t="shared" si="388"/>
        <v>100000</v>
      </c>
      <c r="AI1605">
        <f t="shared" si="389"/>
        <v>100000</v>
      </c>
      <c r="AJ1605">
        <f t="shared" si="390"/>
        <v>100000</v>
      </c>
    </row>
    <row r="1606" spans="20:36" x14ac:dyDescent="0.3">
      <c r="T1606" t="str">
        <f>IF(ISERROR(MATCH('Analysis backend'!$M$1,E1606:N1606,0)),"",'Analysis backend'!$L$1)</f>
        <v/>
      </c>
      <c r="U1606" t="str">
        <f>IF(T1606='Analysis backend'!$L$1,IF(ISERROR(MATCH('Analysis backend'!$M$1,E1606:I1606,0)),"Dire","Radiant"),"")</f>
        <v/>
      </c>
      <c r="V1606">
        <f t="shared" si="376"/>
        <v>1000</v>
      </c>
      <c r="W1606">
        <f t="shared" si="377"/>
        <v>1000</v>
      </c>
      <c r="X1606">
        <f t="shared" si="378"/>
        <v>1000</v>
      </c>
      <c r="Y1606">
        <f t="shared" si="379"/>
        <v>1000</v>
      </c>
      <c r="Z1606">
        <f t="shared" si="380"/>
        <v>1000</v>
      </c>
      <c r="AA1606">
        <f t="shared" si="381"/>
        <v>10000</v>
      </c>
      <c r="AB1606">
        <f t="shared" si="382"/>
        <v>10000</v>
      </c>
      <c r="AC1606">
        <f t="shared" si="383"/>
        <v>10000</v>
      </c>
      <c r="AD1606">
        <f t="shared" si="384"/>
        <v>10000</v>
      </c>
      <c r="AE1606">
        <f t="shared" si="385"/>
        <v>10000</v>
      </c>
      <c r="AF1606">
        <f t="shared" si="386"/>
        <v>100000</v>
      </c>
      <c r="AG1606">
        <f t="shared" si="387"/>
        <v>100000</v>
      </c>
      <c r="AH1606">
        <f t="shared" si="388"/>
        <v>100000</v>
      </c>
      <c r="AI1606">
        <f t="shared" si="389"/>
        <v>100000</v>
      </c>
      <c r="AJ1606">
        <f t="shared" si="390"/>
        <v>100000</v>
      </c>
    </row>
    <row r="1607" spans="20:36" x14ac:dyDescent="0.3">
      <c r="T1607" t="str">
        <f>IF(ISERROR(MATCH('Analysis backend'!$M$1,E1607:N1607,0)),"",'Analysis backend'!$L$1)</f>
        <v/>
      </c>
      <c r="U1607" t="str">
        <f>IF(T1607='Analysis backend'!$L$1,IF(ISERROR(MATCH('Analysis backend'!$M$1,E1607:I1607,0)),"Dire","Radiant"),"")</f>
        <v/>
      </c>
      <c r="V1607">
        <f t="shared" si="376"/>
        <v>1000</v>
      </c>
      <c r="W1607">
        <f t="shared" si="377"/>
        <v>1000</v>
      </c>
      <c r="X1607">
        <f t="shared" si="378"/>
        <v>1000</v>
      </c>
      <c r="Y1607">
        <f t="shared" si="379"/>
        <v>1000</v>
      </c>
      <c r="Z1607">
        <f t="shared" si="380"/>
        <v>1000</v>
      </c>
      <c r="AA1607">
        <f t="shared" si="381"/>
        <v>10000</v>
      </c>
      <c r="AB1607">
        <f t="shared" si="382"/>
        <v>10000</v>
      </c>
      <c r="AC1607">
        <f t="shared" si="383"/>
        <v>10000</v>
      </c>
      <c r="AD1607">
        <f t="shared" si="384"/>
        <v>10000</v>
      </c>
      <c r="AE1607">
        <f t="shared" si="385"/>
        <v>10000</v>
      </c>
      <c r="AF1607">
        <f t="shared" si="386"/>
        <v>100000</v>
      </c>
      <c r="AG1607">
        <f t="shared" si="387"/>
        <v>100000</v>
      </c>
      <c r="AH1607">
        <f t="shared" si="388"/>
        <v>100000</v>
      </c>
      <c r="AI1607">
        <f t="shared" si="389"/>
        <v>100000</v>
      </c>
      <c r="AJ1607">
        <f t="shared" si="390"/>
        <v>100000</v>
      </c>
    </row>
    <row r="1608" spans="20:36" x14ac:dyDescent="0.3">
      <c r="T1608" t="str">
        <f>IF(ISERROR(MATCH('Analysis backend'!$M$1,E1608:N1608,0)),"",'Analysis backend'!$L$1)</f>
        <v/>
      </c>
      <c r="U1608" t="str">
        <f>IF(T1608='Analysis backend'!$L$1,IF(ISERROR(MATCH('Analysis backend'!$M$1,E1608:I1608,0)),"Dire","Radiant"),"")</f>
        <v/>
      </c>
      <c r="V1608">
        <f t="shared" si="376"/>
        <v>1000</v>
      </c>
      <c r="W1608">
        <f t="shared" si="377"/>
        <v>1000</v>
      </c>
      <c r="X1608">
        <f t="shared" si="378"/>
        <v>1000</v>
      </c>
      <c r="Y1608">
        <f t="shared" si="379"/>
        <v>1000</v>
      </c>
      <c r="Z1608">
        <f t="shared" si="380"/>
        <v>1000</v>
      </c>
      <c r="AA1608">
        <f t="shared" si="381"/>
        <v>10000</v>
      </c>
      <c r="AB1608">
        <f t="shared" si="382"/>
        <v>10000</v>
      </c>
      <c r="AC1608">
        <f t="shared" si="383"/>
        <v>10000</v>
      </c>
      <c r="AD1608">
        <f t="shared" si="384"/>
        <v>10000</v>
      </c>
      <c r="AE1608">
        <f t="shared" si="385"/>
        <v>10000</v>
      </c>
      <c r="AF1608">
        <f t="shared" si="386"/>
        <v>100000</v>
      </c>
      <c r="AG1608">
        <f t="shared" si="387"/>
        <v>100000</v>
      </c>
      <c r="AH1608">
        <f t="shared" si="388"/>
        <v>100000</v>
      </c>
      <c r="AI1608">
        <f t="shared" si="389"/>
        <v>100000</v>
      </c>
      <c r="AJ1608">
        <f t="shared" si="390"/>
        <v>100000</v>
      </c>
    </row>
    <row r="1609" spans="20:36" x14ac:dyDescent="0.3">
      <c r="T1609" t="str">
        <f>IF(ISERROR(MATCH('Analysis backend'!$M$1,E1609:N1609,0)),"",'Analysis backend'!$L$1)</f>
        <v/>
      </c>
      <c r="U1609" t="str">
        <f>IF(T1609='Analysis backend'!$L$1,IF(ISERROR(MATCH('Analysis backend'!$M$1,E1609:I1609,0)),"Dire","Radiant"),"")</f>
        <v/>
      </c>
      <c r="V1609">
        <f t="shared" si="376"/>
        <v>1000</v>
      </c>
      <c r="W1609">
        <f t="shared" si="377"/>
        <v>1000</v>
      </c>
      <c r="X1609">
        <f t="shared" si="378"/>
        <v>1000</v>
      </c>
      <c r="Y1609">
        <f t="shared" si="379"/>
        <v>1000</v>
      </c>
      <c r="Z1609">
        <f t="shared" si="380"/>
        <v>1000</v>
      </c>
      <c r="AA1609">
        <f t="shared" si="381"/>
        <v>10000</v>
      </c>
      <c r="AB1609">
        <f t="shared" si="382"/>
        <v>10000</v>
      </c>
      <c r="AC1609">
        <f t="shared" si="383"/>
        <v>10000</v>
      </c>
      <c r="AD1609">
        <f t="shared" si="384"/>
        <v>10000</v>
      </c>
      <c r="AE1609">
        <f t="shared" si="385"/>
        <v>10000</v>
      </c>
      <c r="AF1609">
        <f t="shared" si="386"/>
        <v>100000</v>
      </c>
      <c r="AG1609">
        <f t="shared" si="387"/>
        <v>100000</v>
      </c>
      <c r="AH1609">
        <f t="shared" si="388"/>
        <v>100000</v>
      </c>
      <c r="AI1609">
        <f t="shared" si="389"/>
        <v>100000</v>
      </c>
      <c r="AJ1609">
        <f t="shared" si="390"/>
        <v>100000</v>
      </c>
    </row>
    <row r="1610" spans="20:36" x14ac:dyDescent="0.3">
      <c r="T1610" t="str">
        <f>IF(ISERROR(MATCH('Analysis backend'!$M$1,E1610:N1610,0)),"",'Analysis backend'!$L$1)</f>
        <v/>
      </c>
      <c r="U1610" t="str">
        <f>IF(T1610='Analysis backend'!$L$1,IF(ISERROR(MATCH('Analysis backend'!$M$1,E1610:I1610,0)),"Dire","Radiant"),"")</f>
        <v/>
      </c>
      <c r="V1610">
        <f t="shared" si="376"/>
        <v>1000</v>
      </c>
      <c r="W1610">
        <f t="shared" si="377"/>
        <v>1000</v>
      </c>
      <c r="X1610">
        <f t="shared" si="378"/>
        <v>1000</v>
      </c>
      <c r="Y1610">
        <f t="shared" si="379"/>
        <v>1000</v>
      </c>
      <c r="Z1610">
        <f t="shared" si="380"/>
        <v>1000</v>
      </c>
      <c r="AA1610">
        <f t="shared" si="381"/>
        <v>10000</v>
      </c>
      <c r="AB1610">
        <f t="shared" si="382"/>
        <v>10000</v>
      </c>
      <c r="AC1610">
        <f t="shared" si="383"/>
        <v>10000</v>
      </c>
      <c r="AD1610">
        <f t="shared" si="384"/>
        <v>10000</v>
      </c>
      <c r="AE1610">
        <f t="shared" si="385"/>
        <v>10000</v>
      </c>
      <c r="AF1610">
        <f t="shared" si="386"/>
        <v>100000</v>
      </c>
      <c r="AG1610">
        <f t="shared" si="387"/>
        <v>100000</v>
      </c>
      <c r="AH1610">
        <f t="shared" si="388"/>
        <v>100000</v>
      </c>
      <c r="AI1610">
        <f t="shared" si="389"/>
        <v>100000</v>
      </c>
      <c r="AJ1610">
        <f t="shared" si="390"/>
        <v>100000</v>
      </c>
    </row>
    <row r="1611" spans="20:36" x14ac:dyDescent="0.3">
      <c r="T1611" t="str">
        <f>IF(ISERROR(MATCH('Analysis backend'!$M$1,E1611:N1611,0)),"",'Analysis backend'!$L$1)</f>
        <v/>
      </c>
      <c r="U1611" t="str">
        <f>IF(T1611='Analysis backend'!$L$1,IF(ISERROR(MATCH('Analysis backend'!$M$1,E1611:I1611,0)),"Dire","Radiant"),"")</f>
        <v/>
      </c>
      <c r="V1611">
        <f t="shared" si="376"/>
        <v>1000</v>
      </c>
      <c r="W1611">
        <f t="shared" si="377"/>
        <v>1000</v>
      </c>
      <c r="X1611">
        <f t="shared" si="378"/>
        <v>1000</v>
      </c>
      <c r="Y1611">
        <f t="shared" si="379"/>
        <v>1000</v>
      </c>
      <c r="Z1611">
        <f t="shared" si="380"/>
        <v>1000</v>
      </c>
      <c r="AA1611">
        <f t="shared" si="381"/>
        <v>10000</v>
      </c>
      <c r="AB1611">
        <f t="shared" si="382"/>
        <v>10000</v>
      </c>
      <c r="AC1611">
        <f t="shared" si="383"/>
        <v>10000</v>
      </c>
      <c r="AD1611">
        <f t="shared" si="384"/>
        <v>10000</v>
      </c>
      <c r="AE1611">
        <f t="shared" si="385"/>
        <v>10000</v>
      </c>
      <c r="AF1611">
        <f t="shared" si="386"/>
        <v>100000</v>
      </c>
      <c r="AG1611">
        <f t="shared" si="387"/>
        <v>100000</v>
      </c>
      <c r="AH1611">
        <f t="shared" si="388"/>
        <v>100000</v>
      </c>
      <c r="AI1611">
        <f t="shared" si="389"/>
        <v>100000</v>
      </c>
      <c r="AJ1611">
        <f t="shared" si="390"/>
        <v>100000</v>
      </c>
    </row>
    <row r="1612" spans="20:36" x14ac:dyDescent="0.3">
      <c r="T1612" t="str">
        <f>IF(ISERROR(MATCH('Analysis backend'!$M$1,E1612:N1612,0)),"",'Analysis backend'!$L$1)</f>
        <v/>
      </c>
      <c r="U1612" t="str">
        <f>IF(T1612='Analysis backend'!$L$1,IF(ISERROR(MATCH('Analysis backend'!$M$1,E1612:I1612,0)),"Dire","Radiant"),"")</f>
        <v/>
      </c>
      <c r="V1612">
        <f t="shared" si="376"/>
        <v>1000</v>
      </c>
      <c r="W1612">
        <f t="shared" si="377"/>
        <v>1000</v>
      </c>
      <c r="X1612">
        <f t="shared" si="378"/>
        <v>1000</v>
      </c>
      <c r="Y1612">
        <f t="shared" si="379"/>
        <v>1000</v>
      </c>
      <c r="Z1612">
        <f t="shared" si="380"/>
        <v>1000</v>
      </c>
      <c r="AA1612">
        <f t="shared" si="381"/>
        <v>10000</v>
      </c>
      <c r="AB1612">
        <f t="shared" si="382"/>
        <v>10000</v>
      </c>
      <c r="AC1612">
        <f t="shared" si="383"/>
        <v>10000</v>
      </c>
      <c r="AD1612">
        <f t="shared" si="384"/>
        <v>10000</v>
      </c>
      <c r="AE1612">
        <f t="shared" si="385"/>
        <v>10000</v>
      </c>
      <c r="AF1612">
        <f t="shared" si="386"/>
        <v>100000</v>
      </c>
      <c r="AG1612">
        <f t="shared" si="387"/>
        <v>100000</v>
      </c>
      <c r="AH1612">
        <f t="shared" si="388"/>
        <v>100000</v>
      </c>
      <c r="AI1612">
        <f t="shared" si="389"/>
        <v>100000</v>
      </c>
      <c r="AJ1612">
        <f t="shared" si="390"/>
        <v>100000</v>
      </c>
    </row>
    <row r="1613" spans="20:36" x14ac:dyDescent="0.3">
      <c r="T1613" t="str">
        <f>IF(ISERROR(MATCH('Analysis backend'!$M$1,E1613:N1613,0)),"",'Analysis backend'!$L$1)</f>
        <v/>
      </c>
      <c r="U1613" t="str">
        <f>IF(T1613='Analysis backend'!$L$1,IF(ISERROR(MATCH('Analysis backend'!$M$1,E1613:I1613,0)),"Dire","Radiant"),"")</f>
        <v/>
      </c>
      <c r="V1613">
        <f t="shared" si="376"/>
        <v>1000</v>
      </c>
      <c r="W1613">
        <f t="shared" si="377"/>
        <v>1000</v>
      </c>
      <c r="X1613">
        <f t="shared" si="378"/>
        <v>1000</v>
      </c>
      <c r="Y1613">
        <f t="shared" si="379"/>
        <v>1000</v>
      </c>
      <c r="Z1613">
        <f t="shared" si="380"/>
        <v>1000</v>
      </c>
      <c r="AA1613">
        <f t="shared" si="381"/>
        <v>10000</v>
      </c>
      <c r="AB1613">
        <f t="shared" si="382"/>
        <v>10000</v>
      </c>
      <c r="AC1613">
        <f t="shared" si="383"/>
        <v>10000</v>
      </c>
      <c r="AD1613">
        <f t="shared" si="384"/>
        <v>10000</v>
      </c>
      <c r="AE1613">
        <f t="shared" si="385"/>
        <v>10000</v>
      </c>
      <c r="AF1613">
        <f t="shared" si="386"/>
        <v>100000</v>
      </c>
      <c r="AG1613">
        <f t="shared" si="387"/>
        <v>100000</v>
      </c>
      <c r="AH1613">
        <f t="shared" si="388"/>
        <v>100000</v>
      </c>
      <c r="AI1613">
        <f t="shared" si="389"/>
        <v>100000</v>
      </c>
      <c r="AJ1613">
        <f t="shared" si="390"/>
        <v>100000</v>
      </c>
    </row>
    <row r="1614" spans="20:36" x14ac:dyDescent="0.3">
      <c r="T1614" t="str">
        <f>IF(ISERROR(MATCH('Analysis backend'!$M$1,E1614:N1614,0)),"",'Analysis backend'!$L$1)</f>
        <v/>
      </c>
      <c r="U1614" t="str">
        <f>IF(T1614='Analysis backend'!$L$1,IF(ISERROR(MATCH('Analysis backend'!$M$1,E1614:I1614,0)),"Dire","Radiant"),"")</f>
        <v/>
      </c>
      <c r="V1614">
        <f t="shared" si="376"/>
        <v>1000</v>
      </c>
      <c r="W1614">
        <f t="shared" si="377"/>
        <v>1000</v>
      </c>
      <c r="X1614">
        <f t="shared" si="378"/>
        <v>1000</v>
      </c>
      <c r="Y1614">
        <f t="shared" si="379"/>
        <v>1000</v>
      </c>
      <c r="Z1614">
        <f t="shared" si="380"/>
        <v>1000</v>
      </c>
      <c r="AA1614">
        <f t="shared" si="381"/>
        <v>10000</v>
      </c>
      <c r="AB1614">
        <f t="shared" si="382"/>
        <v>10000</v>
      </c>
      <c r="AC1614">
        <f t="shared" si="383"/>
        <v>10000</v>
      </c>
      <c r="AD1614">
        <f t="shared" si="384"/>
        <v>10000</v>
      </c>
      <c r="AE1614">
        <f t="shared" si="385"/>
        <v>10000</v>
      </c>
      <c r="AF1614">
        <f t="shared" si="386"/>
        <v>100000</v>
      </c>
      <c r="AG1614">
        <f t="shared" si="387"/>
        <v>100000</v>
      </c>
      <c r="AH1614">
        <f t="shared" si="388"/>
        <v>100000</v>
      </c>
      <c r="AI1614">
        <f t="shared" si="389"/>
        <v>100000</v>
      </c>
      <c r="AJ1614">
        <f t="shared" si="390"/>
        <v>100000</v>
      </c>
    </row>
    <row r="1615" spans="20:36" x14ac:dyDescent="0.3">
      <c r="T1615" t="str">
        <f>IF(ISERROR(MATCH('Analysis backend'!$M$1,E1615:N1615,0)),"",'Analysis backend'!$L$1)</f>
        <v/>
      </c>
      <c r="U1615" t="str">
        <f>IF(T1615='Analysis backend'!$L$1,IF(ISERROR(MATCH('Analysis backend'!$M$1,E1615:I1615,0)),"Dire","Radiant"),"")</f>
        <v/>
      </c>
      <c r="V1615">
        <f t="shared" si="376"/>
        <v>1000</v>
      </c>
      <c r="W1615">
        <f t="shared" si="377"/>
        <v>1000</v>
      </c>
      <c r="X1615">
        <f t="shared" si="378"/>
        <v>1000</v>
      </c>
      <c r="Y1615">
        <f t="shared" si="379"/>
        <v>1000</v>
      </c>
      <c r="Z1615">
        <f t="shared" si="380"/>
        <v>1000</v>
      </c>
      <c r="AA1615">
        <f t="shared" si="381"/>
        <v>10000</v>
      </c>
      <c r="AB1615">
        <f t="shared" si="382"/>
        <v>10000</v>
      </c>
      <c r="AC1615">
        <f t="shared" si="383"/>
        <v>10000</v>
      </c>
      <c r="AD1615">
        <f t="shared" si="384"/>
        <v>10000</v>
      </c>
      <c r="AE1615">
        <f t="shared" si="385"/>
        <v>10000</v>
      </c>
      <c r="AF1615">
        <f t="shared" si="386"/>
        <v>100000</v>
      </c>
      <c r="AG1615">
        <f t="shared" si="387"/>
        <v>100000</v>
      </c>
      <c r="AH1615">
        <f t="shared" si="388"/>
        <v>100000</v>
      </c>
      <c r="AI1615">
        <f t="shared" si="389"/>
        <v>100000</v>
      </c>
      <c r="AJ1615">
        <f t="shared" si="390"/>
        <v>100000</v>
      </c>
    </row>
    <row r="1616" spans="20:36" x14ac:dyDescent="0.3">
      <c r="T1616" t="str">
        <f>IF(ISERROR(MATCH('Analysis backend'!$M$1,E1616:N1616,0)),"",'Analysis backend'!$L$1)</f>
        <v/>
      </c>
      <c r="U1616" t="str">
        <f>IF(T1616='Analysis backend'!$L$1,IF(ISERROR(MATCH('Analysis backend'!$M$1,E1616:I1616,0)),"Dire","Radiant"),"")</f>
        <v/>
      </c>
      <c r="V1616">
        <f t="shared" si="376"/>
        <v>1000</v>
      </c>
      <c r="W1616">
        <f t="shared" si="377"/>
        <v>1000</v>
      </c>
      <c r="X1616">
        <f t="shared" si="378"/>
        <v>1000</v>
      </c>
      <c r="Y1616">
        <f t="shared" si="379"/>
        <v>1000</v>
      </c>
      <c r="Z1616">
        <f t="shared" si="380"/>
        <v>1000</v>
      </c>
      <c r="AA1616">
        <f t="shared" si="381"/>
        <v>10000</v>
      </c>
      <c r="AB1616">
        <f t="shared" si="382"/>
        <v>10000</v>
      </c>
      <c r="AC1616">
        <f t="shared" si="383"/>
        <v>10000</v>
      </c>
      <c r="AD1616">
        <f t="shared" si="384"/>
        <v>10000</v>
      </c>
      <c r="AE1616">
        <f t="shared" si="385"/>
        <v>10000</v>
      </c>
      <c r="AF1616">
        <f t="shared" si="386"/>
        <v>100000</v>
      </c>
      <c r="AG1616">
        <f t="shared" si="387"/>
        <v>100000</v>
      </c>
      <c r="AH1616">
        <f t="shared" si="388"/>
        <v>100000</v>
      </c>
      <c r="AI1616">
        <f t="shared" si="389"/>
        <v>100000</v>
      </c>
      <c r="AJ1616">
        <f t="shared" si="390"/>
        <v>100000</v>
      </c>
    </row>
    <row r="1617" spans="20:36" x14ac:dyDescent="0.3">
      <c r="T1617" t="str">
        <f>IF(ISERROR(MATCH('Analysis backend'!$M$1,E1617:N1617,0)),"",'Analysis backend'!$L$1)</f>
        <v/>
      </c>
      <c r="U1617" t="str">
        <f>IF(T1617='Analysis backend'!$L$1,IF(ISERROR(MATCH('Analysis backend'!$M$1,E1617:I1617,0)),"Dire","Radiant"),"")</f>
        <v/>
      </c>
      <c r="V1617">
        <f t="shared" si="376"/>
        <v>1000</v>
      </c>
      <c r="W1617">
        <f t="shared" si="377"/>
        <v>1000</v>
      </c>
      <c r="X1617">
        <f t="shared" si="378"/>
        <v>1000</v>
      </c>
      <c r="Y1617">
        <f t="shared" si="379"/>
        <v>1000</v>
      </c>
      <c r="Z1617">
        <f t="shared" si="380"/>
        <v>1000</v>
      </c>
      <c r="AA1617">
        <f t="shared" si="381"/>
        <v>10000</v>
      </c>
      <c r="AB1617">
        <f t="shared" si="382"/>
        <v>10000</v>
      </c>
      <c r="AC1617">
        <f t="shared" si="383"/>
        <v>10000</v>
      </c>
      <c r="AD1617">
        <f t="shared" si="384"/>
        <v>10000</v>
      </c>
      <c r="AE1617">
        <f t="shared" si="385"/>
        <v>10000</v>
      </c>
      <c r="AF1617">
        <f t="shared" si="386"/>
        <v>100000</v>
      </c>
      <c r="AG1617">
        <f t="shared" si="387"/>
        <v>100000</v>
      </c>
      <c r="AH1617">
        <f t="shared" si="388"/>
        <v>100000</v>
      </c>
      <c r="AI1617">
        <f t="shared" si="389"/>
        <v>100000</v>
      </c>
      <c r="AJ1617">
        <f t="shared" si="390"/>
        <v>100000</v>
      </c>
    </row>
    <row r="1618" spans="20:36" x14ac:dyDescent="0.3">
      <c r="T1618" t="str">
        <f>IF(ISERROR(MATCH('Analysis backend'!$M$1,E1618:N1618,0)),"",'Analysis backend'!$L$1)</f>
        <v/>
      </c>
      <c r="U1618" t="str">
        <f>IF(T1618='Analysis backend'!$L$1,IF(ISERROR(MATCH('Analysis backend'!$M$1,E1618:I1618,0)),"Dire","Radiant"),"")</f>
        <v/>
      </c>
      <c r="V1618">
        <f t="shared" si="376"/>
        <v>1000</v>
      </c>
      <c r="W1618">
        <f t="shared" si="377"/>
        <v>1000</v>
      </c>
      <c r="X1618">
        <f t="shared" si="378"/>
        <v>1000</v>
      </c>
      <c r="Y1618">
        <f t="shared" si="379"/>
        <v>1000</v>
      </c>
      <c r="Z1618">
        <f t="shared" si="380"/>
        <v>1000</v>
      </c>
      <c r="AA1618">
        <f t="shared" si="381"/>
        <v>10000</v>
      </c>
      <c r="AB1618">
        <f t="shared" si="382"/>
        <v>10000</v>
      </c>
      <c r="AC1618">
        <f t="shared" si="383"/>
        <v>10000</v>
      </c>
      <c r="AD1618">
        <f t="shared" si="384"/>
        <v>10000</v>
      </c>
      <c r="AE1618">
        <f t="shared" si="385"/>
        <v>10000</v>
      </c>
      <c r="AF1618">
        <f t="shared" si="386"/>
        <v>100000</v>
      </c>
      <c r="AG1618">
        <f t="shared" si="387"/>
        <v>100000</v>
      </c>
      <c r="AH1618">
        <f t="shared" si="388"/>
        <v>100000</v>
      </c>
      <c r="AI1618">
        <f t="shared" si="389"/>
        <v>100000</v>
      </c>
      <c r="AJ1618">
        <f t="shared" si="390"/>
        <v>100000</v>
      </c>
    </row>
    <row r="1619" spans="20:36" x14ac:dyDescent="0.3">
      <c r="T1619" t="str">
        <f>IF(ISERROR(MATCH('Analysis backend'!$M$1,E1619:N1619,0)),"",'Analysis backend'!$L$1)</f>
        <v/>
      </c>
      <c r="U1619" t="str">
        <f>IF(T1619='Analysis backend'!$L$1,IF(ISERROR(MATCH('Analysis backend'!$M$1,E1619:I1619,0)),"Dire","Radiant"),"")</f>
        <v/>
      </c>
      <c r="V1619">
        <f t="shared" si="376"/>
        <v>1000</v>
      </c>
      <c r="W1619">
        <f t="shared" si="377"/>
        <v>1000</v>
      </c>
      <c r="X1619">
        <f t="shared" si="378"/>
        <v>1000</v>
      </c>
      <c r="Y1619">
        <f t="shared" si="379"/>
        <v>1000</v>
      </c>
      <c r="Z1619">
        <f t="shared" si="380"/>
        <v>1000</v>
      </c>
      <c r="AA1619">
        <f t="shared" si="381"/>
        <v>10000</v>
      </c>
      <c r="AB1619">
        <f t="shared" si="382"/>
        <v>10000</v>
      </c>
      <c r="AC1619">
        <f t="shared" si="383"/>
        <v>10000</v>
      </c>
      <c r="AD1619">
        <f t="shared" si="384"/>
        <v>10000</v>
      </c>
      <c r="AE1619">
        <f t="shared" si="385"/>
        <v>10000</v>
      </c>
      <c r="AF1619">
        <f t="shared" si="386"/>
        <v>100000</v>
      </c>
      <c r="AG1619">
        <f t="shared" si="387"/>
        <v>100000</v>
      </c>
      <c r="AH1619">
        <f t="shared" si="388"/>
        <v>100000</v>
      </c>
      <c r="AI1619">
        <f t="shared" si="389"/>
        <v>100000</v>
      </c>
      <c r="AJ1619">
        <f t="shared" si="390"/>
        <v>100000</v>
      </c>
    </row>
    <row r="1620" spans="20:36" x14ac:dyDescent="0.3">
      <c r="T1620" t="str">
        <f>IF(ISERROR(MATCH('Analysis backend'!$M$1,E1620:N1620,0)),"",'Analysis backend'!$L$1)</f>
        <v/>
      </c>
      <c r="U1620" t="str">
        <f>IF(T1620='Analysis backend'!$L$1,IF(ISERROR(MATCH('Analysis backend'!$M$1,E1620:I1620,0)),"Dire","Radiant"),"")</f>
        <v/>
      </c>
      <c r="V1620">
        <f t="shared" si="376"/>
        <v>1000</v>
      </c>
      <c r="W1620">
        <f t="shared" si="377"/>
        <v>1000</v>
      </c>
      <c r="X1620">
        <f t="shared" si="378"/>
        <v>1000</v>
      </c>
      <c r="Y1620">
        <f t="shared" si="379"/>
        <v>1000</v>
      </c>
      <c r="Z1620">
        <f t="shared" si="380"/>
        <v>1000</v>
      </c>
      <c r="AA1620">
        <f t="shared" si="381"/>
        <v>10000</v>
      </c>
      <c r="AB1620">
        <f t="shared" si="382"/>
        <v>10000</v>
      </c>
      <c r="AC1620">
        <f t="shared" si="383"/>
        <v>10000</v>
      </c>
      <c r="AD1620">
        <f t="shared" si="384"/>
        <v>10000</v>
      </c>
      <c r="AE1620">
        <f t="shared" si="385"/>
        <v>10000</v>
      </c>
      <c r="AF1620">
        <f t="shared" si="386"/>
        <v>100000</v>
      </c>
      <c r="AG1620">
        <f t="shared" si="387"/>
        <v>100000</v>
      </c>
      <c r="AH1620">
        <f t="shared" si="388"/>
        <v>100000</v>
      </c>
      <c r="AI1620">
        <f t="shared" si="389"/>
        <v>100000</v>
      </c>
      <c r="AJ1620">
        <f t="shared" si="390"/>
        <v>100000</v>
      </c>
    </row>
    <row r="1621" spans="20:36" x14ac:dyDescent="0.3">
      <c r="T1621" t="str">
        <f>IF(ISERROR(MATCH('Analysis backend'!$M$1,E1621:N1621,0)),"",'Analysis backend'!$L$1)</f>
        <v/>
      </c>
      <c r="U1621" t="str">
        <f>IF(T1621='Analysis backend'!$L$1,IF(ISERROR(MATCH('Analysis backend'!$M$1,E1621:I1621,0)),"Dire","Radiant"),"")</f>
        <v/>
      </c>
      <c r="V1621">
        <f t="shared" si="376"/>
        <v>1000</v>
      </c>
      <c r="W1621">
        <f t="shared" si="377"/>
        <v>1000</v>
      </c>
      <c r="X1621">
        <f t="shared" si="378"/>
        <v>1000</v>
      </c>
      <c r="Y1621">
        <f t="shared" si="379"/>
        <v>1000</v>
      </c>
      <c r="Z1621">
        <f t="shared" si="380"/>
        <v>1000</v>
      </c>
      <c r="AA1621">
        <f t="shared" si="381"/>
        <v>10000</v>
      </c>
      <c r="AB1621">
        <f t="shared" si="382"/>
        <v>10000</v>
      </c>
      <c r="AC1621">
        <f t="shared" si="383"/>
        <v>10000</v>
      </c>
      <c r="AD1621">
        <f t="shared" si="384"/>
        <v>10000</v>
      </c>
      <c r="AE1621">
        <f t="shared" si="385"/>
        <v>10000</v>
      </c>
      <c r="AF1621">
        <f t="shared" si="386"/>
        <v>100000</v>
      </c>
      <c r="AG1621">
        <f t="shared" si="387"/>
        <v>100000</v>
      </c>
      <c r="AH1621">
        <f t="shared" si="388"/>
        <v>100000</v>
      </c>
      <c r="AI1621">
        <f t="shared" si="389"/>
        <v>100000</v>
      </c>
      <c r="AJ1621">
        <f t="shared" si="390"/>
        <v>100000</v>
      </c>
    </row>
    <row r="1622" spans="20:36" x14ac:dyDescent="0.3">
      <c r="T1622" t="str">
        <f>IF(ISERROR(MATCH('Analysis backend'!$M$1,E1622:N1622,0)),"",'Analysis backend'!$L$1)</f>
        <v/>
      </c>
      <c r="U1622" t="str">
        <f>IF(T1622='Analysis backend'!$L$1,IF(ISERROR(MATCH('Analysis backend'!$M$1,E1622:I1622,0)),"Dire","Radiant"),"")</f>
        <v/>
      </c>
      <c r="V1622">
        <f t="shared" si="376"/>
        <v>1000</v>
      </c>
      <c r="W1622">
        <f t="shared" si="377"/>
        <v>1000</v>
      </c>
      <c r="X1622">
        <f t="shared" si="378"/>
        <v>1000</v>
      </c>
      <c r="Y1622">
        <f t="shared" si="379"/>
        <v>1000</v>
      </c>
      <c r="Z1622">
        <f t="shared" si="380"/>
        <v>1000</v>
      </c>
      <c r="AA1622">
        <f t="shared" si="381"/>
        <v>10000</v>
      </c>
      <c r="AB1622">
        <f t="shared" si="382"/>
        <v>10000</v>
      </c>
      <c r="AC1622">
        <f t="shared" si="383"/>
        <v>10000</v>
      </c>
      <c r="AD1622">
        <f t="shared" si="384"/>
        <v>10000</v>
      </c>
      <c r="AE1622">
        <f t="shared" si="385"/>
        <v>10000</v>
      </c>
      <c r="AF1622">
        <f t="shared" si="386"/>
        <v>100000</v>
      </c>
      <c r="AG1622">
        <f t="shared" si="387"/>
        <v>100000</v>
      </c>
      <c r="AH1622">
        <f t="shared" si="388"/>
        <v>100000</v>
      </c>
      <c r="AI1622">
        <f t="shared" si="389"/>
        <v>100000</v>
      </c>
      <c r="AJ1622">
        <f t="shared" si="390"/>
        <v>100000</v>
      </c>
    </row>
    <row r="1623" spans="20:36" x14ac:dyDescent="0.3">
      <c r="T1623" t="str">
        <f>IF(ISERROR(MATCH('Analysis backend'!$M$1,E1623:N1623,0)),"",'Analysis backend'!$L$1)</f>
        <v/>
      </c>
      <c r="U1623" t="str">
        <f>IF(T1623='Analysis backend'!$L$1,IF(ISERROR(MATCH('Analysis backend'!$M$1,E1623:I1623,0)),"Dire","Radiant"),"")</f>
        <v/>
      </c>
      <c r="V1623">
        <f t="shared" si="376"/>
        <v>1000</v>
      </c>
      <c r="W1623">
        <f t="shared" si="377"/>
        <v>1000</v>
      </c>
      <c r="X1623">
        <f t="shared" si="378"/>
        <v>1000</v>
      </c>
      <c r="Y1623">
        <f t="shared" si="379"/>
        <v>1000</v>
      </c>
      <c r="Z1623">
        <f t="shared" si="380"/>
        <v>1000</v>
      </c>
      <c r="AA1623">
        <f t="shared" si="381"/>
        <v>10000</v>
      </c>
      <c r="AB1623">
        <f t="shared" si="382"/>
        <v>10000</v>
      </c>
      <c r="AC1623">
        <f t="shared" si="383"/>
        <v>10000</v>
      </c>
      <c r="AD1623">
        <f t="shared" si="384"/>
        <v>10000</v>
      </c>
      <c r="AE1623">
        <f t="shared" si="385"/>
        <v>10000</v>
      </c>
      <c r="AF1623">
        <f t="shared" si="386"/>
        <v>100000</v>
      </c>
      <c r="AG1623">
        <f t="shared" si="387"/>
        <v>100000</v>
      </c>
      <c r="AH1623">
        <f t="shared" si="388"/>
        <v>100000</v>
      </c>
      <c r="AI1623">
        <f t="shared" si="389"/>
        <v>100000</v>
      </c>
      <c r="AJ1623">
        <f t="shared" si="390"/>
        <v>100000</v>
      </c>
    </row>
    <row r="1624" spans="20:36" x14ac:dyDescent="0.3">
      <c r="T1624" t="str">
        <f>IF(ISERROR(MATCH('Analysis backend'!$M$1,E1624:N1624,0)),"",'Analysis backend'!$L$1)</f>
        <v/>
      </c>
      <c r="U1624" t="str">
        <f>IF(T1624='Analysis backend'!$L$1,IF(ISERROR(MATCH('Analysis backend'!$M$1,E1624:I1624,0)),"Dire","Radiant"),"")</f>
        <v/>
      </c>
      <c r="V1624">
        <f t="shared" si="376"/>
        <v>1000</v>
      </c>
      <c r="W1624">
        <f t="shared" si="377"/>
        <v>1000</v>
      </c>
      <c r="X1624">
        <f t="shared" si="378"/>
        <v>1000</v>
      </c>
      <c r="Y1624">
        <f t="shared" si="379"/>
        <v>1000</v>
      </c>
      <c r="Z1624">
        <f t="shared" si="380"/>
        <v>1000</v>
      </c>
      <c r="AA1624">
        <f t="shared" si="381"/>
        <v>10000</v>
      </c>
      <c r="AB1624">
        <f t="shared" si="382"/>
        <v>10000</v>
      </c>
      <c r="AC1624">
        <f t="shared" si="383"/>
        <v>10000</v>
      </c>
      <c r="AD1624">
        <f t="shared" si="384"/>
        <v>10000</v>
      </c>
      <c r="AE1624">
        <f t="shared" si="385"/>
        <v>10000</v>
      </c>
      <c r="AF1624">
        <f t="shared" si="386"/>
        <v>100000</v>
      </c>
      <c r="AG1624">
        <f t="shared" si="387"/>
        <v>100000</v>
      </c>
      <c r="AH1624">
        <f t="shared" si="388"/>
        <v>100000</v>
      </c>
      <c r="AI1624">
        <f t="shared" si="389"/>
        <v>100000</v>
      </c>
      <c r="AJ1624">
        <f t="shared" si="390"/>
        <v>100000</v>
      </c>
    </row>
    <row r="1625" spans="20:36" x14ac:dyDescent="0.3">
      <c r="T1625" t="str">
        <f>IF(ISERROR(MATCH('Analysis backend'!$M$1,E1625:N1625,0)),"",'Analysis backend'!$L$1)</f>
        <v/>
      </c>
      <c r="U1625" t="str">
        <f>IF(T1625='Analysis backend'!$L$1,IF(ISERROR(MATCH('Analysis backend'!$M$1,E1625:I1625,0)),"Dire","Radiant"),"")</f>
        <v/>
      </c>
      <c r="V1625">
        <f t="shared" si="376"/>
        <v>1000</v>
      </c>
      <c r="W1625">
        <f t="shared" si="377"/>
        <v>1000</v>
      </c>
      <c r="X1625">
        <f t="shared" si="378"/>
        <v>1000</v>
      </c>
      <c r="Y1625">
        <f t="shared" si="379"/>
        <v>1000</v>
      </c>
      <c r="Z1625">
        <f t="shared" si="380"/>
        <v>1000</v>
      </c>
      <c r="AA1625">
        <f t="shared" si="381"/>
        <v>10000</v>
      </c>
      <c r="AB1625">
        <f t="shared" si="382"/>
        <v>10000</v>
      </c>
      <c r="AC1625">
        <f t="shared" si="383"/>
        <v>10000</v>
      </c>
      <c r="AD1625">
        <f t="shared" si="384"/>
        <v>10000</v>
      </c>
      <c r="AE1625">
        <f t="shared" si="385"/>
        <v>10000</v>
      </c>
      <c r="AF1625">
        <f t="shared" si="386"/>
        <v>100000</v>
      </c>
      <c r="AG1625">
        <f t="shared" si="387"/>
        <v>100000</v>
      </c>
      <c r="AH1625">
        <f t="shared" si="388"/>
        <v>100000</v>
      </c>
      <c r="AI1625">
        <f t="shared" si="389"/>
        <v>100000</v>
      </c>
      <c r="AJ1625">
        <f t="shared" si="390"/>
        <v>100000</v>
      </c>
    </row>
    <row r="1626" spans="20:36" x14ac:dyDescent="0.3">
      <c r="T1626" t="str">
        <f>IF(ISERROR(MATCH('Analysis backend'!$M$1,E1626:N1626,0)),"",'Analysis backend'!$L$1)</f>
        <v/>
      </c>
      <c r="U1626" t="str">
        <f>IF(T1626='Analysis backend'!$L$1,IF(ISERROR(MATCH('Analysis backend'!$M$1,E1626:I1626,0)),"Dire","Radiant"),"")</f>
        <v/>
      </c>
      <c r="V1626">
        <f t="shared" si="376"/>
        <v>1000</v>
      </c>
      <c r="W1626">
        <f t="shared" si="377"/>
        <v>1000</v>
      </c>
      <c r="X1626">
        <f t="shared" si="378"/>
        <v>1000</v>
      </c>
      <c r="Y1626">
        <f t="shared" si="379"/>
        <v>1000</v>
      </c>
      <c r="Z1626">
        <f t="shared" si="380"/>
        <v>1000</v>
      </c>
      <c r="AA1626">
        <f t="shared" si="381"/>
        <v>10000</v>
      </c>
      <c r="AB1626">
        <f t="shared" si="382"/>
        <v>10000</v>
      </c>
      <c r="AC1626">
        <f t="shared" si="383"/>
        <v>10000</v>
      </c>
      <c r="AD1626">
        <f t="shared" si="384"/>
        <v>10000</v>
      </c>
      <c r="AE1626">
        <f t="shared" si="385"/>
        <v>10000</v>
      </c>
      <c r="AF1626">
        <f t="shared" si="386"/>
        <v>100000</v>
      </c>
      <c r="AG1626">
        <f t="shared" si="387"/>
        <v>100000</v>
      </c>
      <c r="AH1626">
        <f t="shared" si="388"/>
        <v>100000</v>
      </c>
      <c r="AI1626">
        <f t="shared" si="389"/>
        <v>100000</v>
      </c>
      <c r="AJ1626">
        <f t="shared" si="390"/>
        <v>100000</v>
      </c>
    </row>
    <row r="1627" spans="20:36" x14ac:dyDescent="0.3">
      <c r="T1627" t="str">
        <f>IF(ISERROR(MATCH('Analysis backend'!$M$1,E1627:N1627,0)),"",'Analysis backend'!$L$1)</f>
        <v/>
      </c>
      <c r="U1627" t="str">
        <f>IF(T1627='Analysis backend'!$L$1,IF(ISERROR(MATCH('Analysis backend'!$M$1,E1627:I1627,0)),"Dire","Radiant"),"")</f>
        <v/>
      </c>
      <c r="V1627">
        <f t="shared" si="376"/>
        <v>1000</v>
      </c>
      <c r="W1627">
        <f t="shared" si="377"/>
        <v>1000</v>
      </c>
      <c r="X1627">
        <f t="shared" si="378"/>
        <v>1000</v>
      </c>
      <c r="Y1627">
        <f t="shared" si="379"/>
        <v>1000</v>
      </c>
      <c r="Z1627">
        <f t="shared" si="380"/>
        <v>1000</v>
      </c>
      <c r="AA1627">
        <f t="shared" si="381"/>
        <v>10000</v>
      </c>
      <c r="AB1627">
        <f t="shared" si="382"/>
        <v>10000</v>
      </c>
      <c r="AC1627">
        <f t="shared" si="383"/>
        <v>10000</v>
      </c>
      <c r="AD1627">
        <f t="shared" si="384"/>
        <v>10000</v>
      </c>
      <c r="AE1627">
        <f t="shared" si="385"/>
        <v>10000</v>
      </c>
      <c r="AF1627">
        <f t="shared" si="386"/>
        <v>100000</v>
      </c>
      <c r="AG1627">
        <f t="shared" si="387"/>
        <v>100000</v>
      </c>
      <c r="AH1627">
        <f t="shared" si="388"/>
        <v>100000</v>
      </c>
      <c r="AI1627">
        <f t="shared" si="389"/>
        <v>100000</v>
      </c>
      <c r="AJ1627">
        <f t="shared" si="390"/>
        <v>100000</v>
      </c>
    </row>
    <row r="1628" spans="20:36" x14ac:dyDescent="0.3">
      <c r="T1628" t="str">
        <f>IF(ISERROR(MATCH('Analysis backend'!$M$1,E1628:N1628,0)),"",'Analysis backend'!$L$1)</f>
        <v/>
      </c>
      <c r="U1628" t="str">
        <f>IF(T1628='Analysis backend'!$L$1,IF(ISERROR(MATCH('Analysis backend'!$M$1,E1628:I1628,0)),"Dire","Radiant"),"")</f>
        <v/>
      </c>
      <c r="V1628">
        <f t="shared" si="376"/>
        <v>1000</v>
      </c>
      <c r="W1628">
        <f t="shared" si="377"/>
        <v>1000</v>
      </c>
      <c r="X1628">
        <f t="shared" si="378"/>
        <v>1000</v>
      </c>
      <c r="Y1628">
        <f t="shared" si="379"/>
        <v>1000</v>
      </c>
      <c r="Z1628">
        <f t="shared" si="380"/>
        <v>1000</v>
      </c>
      <c r="AA1628">
        <f t="shared" si="381"/>
        <v>10000</v>
      </c>
      <c r="AB1628">
        <f t="shared" si="382"/>
        <v>10000</v>
      </c>
      <c r="AC1628">
        <f t="shared" si="383"/>
        <v>10000</v>
      </c>
      <c r="AD1628">
        <f t="shared" si="384"/>
        <v>10000</v>
      </c>
      <c r="AE1628">
        <f t="shared" si="385"/>
        <v>10000</v>
      </c>
      <c r="AF1628">
        <f t="shared" si="386"/>
        <v>100000</v>
      </c>
      <c r="AG1628">
        <f t="shared" si="387"/>
        <v>100000</v>
      </c>
      <c r="AH1628">
        <f t="shared" si="388"/>
        <v>100000</v>
      </c>
      <c r="AI1628">
        <f t="shared" si="389"/>
        <v>100000</v>
      </c>
      <c r="AJ1628">
        <f t="shared" si="390"/>
        <v>100000</v>
      </c>
    </row>
    <row r="1629" spans="20:36" x14ac:dyDescent="0.3">
      <c r="T1629" t="str">
        <f>IF(ISERROR(MATCH('Analysis backend'!$M$1,E1629:N1629,0)),"",'Analysis backend'!$L$1)</f>
        <v/>
      </c>
      <c r="U1629" t="str">
        <f>IF(T1629='Analysis backend'!$L$1,IF(ISERROR(MATCH('Analysis backend'!$M$1,E1629:I1629,0)),"Dire","Radiant"),"")</f>
        <v/>
      </c>
      <c r="V1629">
        <f t="shared" si="376"/>
        <v>1000</v>
      </c>
      <c r="W1629">
        <f t="shared" si="377"/>
        <v>1000</v>
      </c>
      <c r="X1629">
        <f t="shared" si="378"/>
        <v>1000</v>
      </c>
      <c r="Y1629">
        <f t="shared" si="379"/>
        <v>1000</v>
      </c>
      <c r="Z1629">
        <f t="shared" si="380"/>
        <v>1000</v>
      </c>
      <c r="AA1629">
        <f t="shared" si="381"/>
        <v>10000</v>
      </c>
      <c r="AB1629">
        <f t="shared" si="382"/>
        <v>10000</v>
      </c>
      <c r="AC1629">
        <f t="shared" si="383"/>
        <v>10000</v>
      </c>
      <c r="AD1629">
        <f t="shared" si="384"/>
        <v>10000</v>
      </c>
      <c r="AE1629">
        <f t="shared" si="385"/>
        <v>10000</v>
      </c>
      <c r="AF1629">
        <f t="shared" si="386"/>
        <v>100000</v>
      </c>
      <c r="AG1629">
        <f t="shared" si="387"/>
        <v>100000</v>
      </c>
      <c r="AH1629">
        <f t="shared" si="388"/>
        <v>100000</v>
      </c>
      <c r="AI1629">
        <f t="shared" si="389"/>
        <v>100000</v>
      </c>
      <c r="AJ1629">
        <f t="shared" si="390"/>
        <v>100000</v>
      </c>
    </row>
    <row r="1630" spans="20:36" x14ac:dyDescent="0.3">
      <c r="T1630" t="str">
        <f>IF(ISERROR(MATCH('Analysis backend'!$M$1,E1630:N1630,0)),"",'Analysis backend'!$L$1)</f>
        <v/>
      </c>
      <c r="U1630" t="str">
        <f>IF(T1630='Analysis backend'!$L$1,IF(ISERROR(MATCH('Analysis backend'!$M$1,E1630:I1630,0)),"Dire","Radiant"),"")</f>
        <v/>
      </c>
      <c r="V1630">
        <f t="shared" si="376"/>
        <v>1000</v>
      </c>
      <c r="W1630">
        <f t="shared" si="377"/>
        <v>1000</v>
      </c>
      <c r="X1630">
        <f t="shared" si="378"/>
        <v>1000</v>
      </c>
      <c r="Y1630">
        <f t="shared" si="379"/>
        <v>1000</v>
      </c>
      <c r="Z1630">
        <f t="shared" si="380"/>
        <v>1000</v>
      </c>
      <c r="AA1630">
        <f t="shared" si="381"/>
        <v>10000</v>
      </c>
      <c r="AB1630">
        <f t="shared" si="382"/>
        <v>10000</v>
      </c>
      <c r="AC1630">
        <f t="shared" si="383"/>
        <v>10000</v>
      </c>
      <c r="AD1630">
        <f t="shared" si="384"/>
        <v>10000</v>
      </c>
      <c r="AE1630">
        <f t="shared" si="385"/>
        <v>10000</v>
      </c>
      <c r="AF1630">
        <f t="shared" si="386"/>
        <v>100000</v>
      </c>
      <c r="AG1630">
        <f t="shared" si="387"/>
        <v>100000</v>
      </c>
      <c r="AH1630">
        <f t="shared" si="388"/>
        <v>100000</v>
      </c>
      <c r="AI1630">
        <f t="shared" si="389"/>
        <v>100000</v>
      </c>
      <c r="AJ1630">
        <f t="shared" si="390"/>
        <v>100000</v>
      </c>
    </row>
    <row r="1631" spans="20:36" x14ac:dyDescent="0.3">
      <c r="T1631" t="str">
        <f>IF(ISERROR(MATCH('Analysis backend'!$M$1,E1631:N1631,0)),"",'Analysis backend'!$L$1)</f>
        <v/>
      </c>
      <c r="U1631" t="str">
        <f>IF(T1631='Analysis backend'!$L$1,IF(ISERROR(MATCH('Analysis backend'!$M$1,E1631:I1631,0)),"Dire","Radiant"),"")</f>
        <v/>
      </c>
      <c r="V1631">
        <f t="shared" si="376"/>
        <v>1000</v>
      </c>
      <c r="W1631">
        <f t="shared" si="377"/>
        <v>1000</v>
      </c>
      <c r="X1631">
        <f t="shared" si="378"/>
        <v>1000</v>
      </c>
      <c r="Y1631">
        <f t="shared" si="379"/>
        <v>1000</v>
      </c>
      <c r="Z1631">
        <f t="shared" si="380"/>
        <v>1000</v>
      </c>
      <c r="AA1631">
        <f t="shared" si="381"/>
        <v>10000</v>
      </c>
      <c r="AB1631">
        <f t="shared" si="382"/>
        <v>10000</v>
      </c>
      <c r="AC1631">
        <f t="shared" si="383"/>
        <v>10000</v>
      </c>
      <c r="AD1631">
        <f t="shared" si="384"/>
        <v>10000</v>
      </c>
      <c r="AE1631">
        <f t="shared" si="385"/>
        <v>10000</v>
      </c>
      <c r="AF1631">
        <f t="shared" si="386"/>
        <v>100000</v>
      </c>
      <c r="AG1631">
        <f t="shared" si="387"/>
        <v>100000</v>
      </c>
      <c r="AH1631">
        <f t="shared" si="388"/>
        <v>100000</v>
      </c>
      <c r="AI1631">
        <f t="shared" si="389"/>
        <v>100000</v>
      </c>
      <c r="AJ1631">
        <f t="shared" si="390"/>
        <v>100000</v>
      </c>
    </row>
    <row r="1632" spans="20:36" x14ac:dyDescent="0.3">
      <c r="T1632" t="str">
        <f>IF(ISERROR(MATCH('Analysis backend'!$M$1,E1632:N1632,0)),"",'Analysis backend'!$L$1)</f>
        <v/>
      </c>
      <c r="U1632" t="str">
        <f>IF(T1632='Analysis backend'!$L$1,IF(ISERROR(MATCH('Analysis backend'!$M$1,E1632:I1632,0)),"Dire","Radiant"),"")</f>
        <v/>
      </c>
      <c r="V1632">
        <f t="shared" si="376"/>
        <v>1000</v>
      </c>
      <c r="W1632">
        <f t="shared" si="377"/>
        <v>1000</v>
      </c>
      <c r="X1632">
        <f t="shared" si="378"/>
        <v>1000</v>
      </c>
      <c r="Y1632">
        <f t="shared" si="379"/>
        <v>1000</v>
      </c>
      <c r="Z1632">
        <f t="shared" si="380"/>
        <v>1000</v>
      </c>
      <c r="AA1632">
        <f t="shared" si="381"/>
        <v>10000</v>
      </c>
      <c r="AB1632">
        <f t="shared" si="382"/>
        <v>10000</v>
      </c>
      <c r="AC1632">
        <f t="shared" si="383"/>
        <v>10000</v>
      </c>
      <c r="AD1632">
        <f t="shared" si="384"/>
        <v>10000</v>
      </c>
      <c r="AE1632">
        <f t="shared" si="385"/>
        <v>10000</v>
      </c>
      <c r="AF1632">
        <f t="shared" si="386"/>
        <v>100000</v>
      </c>
      <c r="AG1632">
        <f t="shared" si="387"/>
        <v>100000</v>
      </c>
      <c r="AH1632">
        <f t="shared" si="388"/>
        <v>100000</v>
      </c>
      <c r="AI1632">
        <f t="shared" si="389"/>
        <v>100000</v>
      </c>
      <c r="AJ1632">
        <f t="shared" si="390"/>
        <v>100000</v>
      </c>
    </row>
    <row r="1633" spans="20:36" x14ac:dyDescent="0.3">
      <c r="T1633" t="str">
        <f>IF(ISERROR(MATCH('Analysis backend'!$M$1,E1633:N1633,0)),"",'Analysis backend'!$L$1)</f>
        <v/>
      </c>
      <c r="U1633" t="str">
        <f>IF(T1633='Analysis backend'!$L$1,IF(ISERROR(MATCH('Analysis backend'!$M$1,E1633:I1633,0)),"Dire","Radiant"),"")</f>
        <v/>
      </c>
      <c r="V1633">
        <f t="shared" si="376"/>
        <v>1000</v>
      </c>
      <c r="W1633">
        <f t="shared" si="377"/>
        <v>1000</v>
      </c>
      <c r="X1633">
        <f t="shared" si="378"/>
        <v>1000</v>
      </c>
      <c r="Y1633">
        <f t="shared" si="379"/>
        <v>1000</v>
      </c>
      <c r="Z1633">
        <f t="shared" si="380"/>
        <v>1000</v>
      </c>
      <c r="AA1633">
        <f t="shared" si="381"/>
        <v>10000</v>
      </c>
      <c r="AB1633">
        <f t="shared" si="382"/>
        <v>10000</v>
      </c>
      <c r="AC1633">
        <f t="shared" si="383"/>
        <v>10000</v>
      </c>
      <c r="AD1633">
        <f t="shared" si="384"/>
        <v>10000</v>
      </c>
      <c r="AE1633">
        <f t="shared" si="385"/>
        <v>10000</v>
      </c>
      <c r="AF1633">
        <f t="shared" si="386"/>
        <v>100000</v>
      </c>
      <c r="AG1633">
        <f t="shared" si="387"/>
        <v>100000</v>
      </c>
      <c r="AH1633">
        <f t="shared" si="388"/>
        <v>100000</v>
      </c>
      <c r="AI1633">
        <f t="shared" si="389"/>
        <v>100000</v>
      </c>
      <c r="AJ1633">
        <f t="shared" si="390"/>
        <v>100000</v>
      </c>
    </row>
    <row r="1634" spans="20:36" x14ac:dyDescent="0.3">
      <c r="T1634" t="str">
        <f>IF(ISERROR(MATCH('Analysis backend'!$M$1,E1634:N1634,0)),"",'Analysis backend'!$L$1)</f>
        <v/>
      </c>
      <c r="U1634" t="str">
        <f>IF(T1634='Analysis backend'!$L$1,IF(ISERROR(MATCH('Analysis backend'!$M$1,E1634:I1634,0)),"Dire","Radiant"),"")</f>
        <v/>
      </c>
      <c r="V1634">
        <f t="shared" si="376"/>
        <v>1000</v>
      </c>
      <c r="W1634">
        <f t="shared" si="377"/>
        <v>1000</v>
      </c>
      <c r="X1634">
        <f t="shared" si="378"/>
        <v>1000</v>
      </c>
      <c r="Y1634">
        <f t="shared" si="379"/>
        <v>1000</v>
      </c>
      <c r="Z1634">
        <f t="shared" si="380"/>
        <v>1000</v>
      </c>
      <c r="AA1634">
        <f t="shared" si="381"/>
        <v>10000</v>
      </c>
      <c r="AB1634">
        <f t="shared" si="382"/>
        <v>10000</v>
      </c>
      <c r="AC1634">
        <f t="shared" si="383"/>
        <v>10000</v>
      </c>
      <c r="AD1634">
        <f t="shared" si="384"/>
        <v>10000</v>
      </c>
      <c r="AE1634">
        <f t="shared" si="385"/>
        <v>10000</v>
      </c>
      <c r="AF1634">
        <f t="shared" si="386"/>
        <v>100000</v>
      </c>
      <c r="AG1634">
        <f t="shared" si="387"/>
        <v>100000</v>
      </c>
      <c r="AH1634">
        <f t="shared" si="388"/>
        <v>100000</v>
      </c>
      <c r="AI1634">
        <f t="shared" si="389"/>
        <v>100000</v>
      </c>
      <c r="AJ1634">
        <f t="shared" si="390"/>
        <v>100000</v>
      </c>
    </row>
    <row r="1635" spans="20:36" x14ac:dyDescent="0.3">
      <c r="T1635" t="str">
        <f>IF(ISERROR(MATCH('Analysis backend'!$M$1,E1635:N1635,0)),"",'Analysis backend'!$L$1)</f>
        <v/>
      </c>
      <c r="U1635" t="str">
        <f>IF(T1635='Analysis backend'!$L$1,IF(ISERROR(MATCH('Analysis backend'!$M$1,E1635:I1635,0)),"Dire","Radiant"),"")</f>
        <v/>
      </c>
      <c r="V1635">
        <f t="shared" si="376"/>
        <v>1000</v>
      </c>
      <c r="W1635">
        <f t="shared" si="377"/>
        <v>1000</v>
      </c>
      <c r="X1635">
        <f t="shared" si="378"/>
        <v>1000</v>
      </c>
      <c r="Y1635">
        <f t="shared" si="379"/>
        <v>1000</v>
      </c>
      <c r="Z1635">
        <f t="shared" si="380"/>
        <v>1000</v>
      </c>
      <c r="AA1635">
        <f t="shared" si="381"/>
        <v>10000</v>
      </c>
      <c r="AB1635">
        <f t="shared" si="382"/>
        <v>10000</v>
      </c>
      <c r="AC1635">
        <f t="shared" si="383"/>
        <v>10000</v>
      </c>
      <c r="AD1635">
        <f t="shared" si="384"/>
        <v>10000</v>
      </c>
      <c r="AE1635">
        <f t="shared" si="385"/>
        <v>10000</v>
      </c>
      <c r="AF1635">
        <f t="shared" si="386"/>
        <v>100000</v>
      </c>
      <c r="AG1635">
        <f t="shared" si="387"/>
        <v>100000</v>
      </c>
      <c r="AH1635">
        <f t="shared" si="388"/>
        <v>100000</v>
      </c>
      <c r="AI1635">
        <f t="shared" si="389"/>
        <v>100000</v>
      </c>
      <c r="AJ1635">
        <f t="shared" si="390"/>
        <v>100000</v>
      </c>
    </row>
    <row r="1636" spans="20:36" x14ac:dyDescent="0.3">
      <c r="T1636" t="str">
        <f>IF(ISERROR(MATCH('Analysis backend'!$M$1,E1636:N1636,0)),"",'Analysis backend'!$L$1)</f>
        <v/>
      </c>
      <c r="U1636" t="str">
        <f>IF(T1636='Analysis backend'!$L$1,IF(ISERROR(MATCH('Analysis backend'!$M$1,E1636:I1636,0)),"Dire","Radiant"),"")</f>
        <v/>
      </c>
      <c r="V1636">
        <f t="shared" si="376"/>
        <v>1000</v>
      </c>
      <c r="W1636">
        <f t="shared" si="377"/>
        <v>1000</v>
      </c>
      <c r="X1636">
        <f t="shared" si="378"/>
        <v>1000</v>
      </c>
      <c r="Y1636">
        <f t="shared" si="379"/>
        <v>1000</v>
      </c>
      <c r="Z1636">
        <f t="shared" si="380"/>
        <v>1000</v>
      </c>
      <c r="AA1636">
        <f t="shared" si="381"/>
        <v>10000</v>
      </c>
      <c r="AB1636">
        <f t="shared" si="382"/>
        <v>10000</v>
      </c>
      <c r="AC1636">
        <f t="shared" si="383"/>
        <v>10000</v>
      </c>
      <c r="AD1636">
        <f t="shared" si="384"/>
        <v>10000</v>
      </c>
      <c r="AE1636">
        <f t="shared" si="385"/>
        <v>10000</v>
      </c>
      <c r="AF1636">
        <f t="shared" si="386"/>
        <v>100000</v>
      </c>
      <c r="AG1636">
        <f t="shared" si="387"/>
        <v>100000</v>
      </c>
      <c r="AH1636">
        <f t="shared" si="388"/>
        <v>100000</v>
      </c>
      <c r="AI1636">
        <f t="shared" si="389"/>
        <v>100000</v>
      </c>
      <c r="AJ1636">
        <f t="shared" si="390"/>
        <v>100000</v>
      </c>
    </row>
    <row r="1637" spans="20:36" x14ac:dyDescent="0.3">
      <c r="T1637" t="str">
        <f>IF(ISERROR(MATCH('Analysis backend'!$M$1,E1637:N1637,0)),"",'Analysis backend'!$L$1)</f>
        <v/>
      </c>
      <c r="U1637" t="str">
        <f>IF(T1637='Analysis backend'!$L$1,IF(ISERROR(MATCH('Analysis backend'!$M$1,E1637:I1637,0)),"Dire","Radiant"),"")</f>
        <v/>
      </c>
      <c r="V1637">
        <f t="shared" si="376"/>
        <v>1000</v>
      </c>
      <c r="W1637">
        <f t="shared" si="377"/>
        <v>1000</v>
      </c>
      <c r="X1637">
        <f t="shared" si="378"/>
        <v>1000</v>
      </c>
      <c r="Y1637">
        <f t="shared" si="379"/>
        <v>1000</v>
      </c>
      <c r="Z1637">
        <f t="shared" si="380"/>
        <v>1000</v>
      </c>
      <c r="AA1637">
        <f t="shared" si="381"/>
        <v>10000</v>
      </c>
      <c r="AB1637">
        <f t="shared" si="382"/>
        <v>10000</v>
      </c>
      <c r="AC1637">
        <f t="shared" si="383"/>
        <v>10000</v>
      </c>
      <c r="AD1637">
        <f t="shared" si="384"/>
        <v>10000</v>
      </c>
      <c r="AE1637">
        <f t="shared" si="385"/>
        <v>10000</v>
      </c>
      <c r="AF1637">
        <f t="shared" si="386"/>
        <v>100000</v>
      </c>
      <c r="AG1637">
        <f t="shared" si="387"/>
        <v>100000</v>
      </c>
      <c r="AH1637">
        <f t="shared" si="388"/>
        <v>100000</v>
      </c>
      <c r="AI1637">
        <f t="shared" si="389"/>
        <v>100000</v>
      </c>
      <c r="AJ1637">
        <f t="shared" si="390"/>
        <v>100000</v>
      </c>
    </row>
    <row r="1638" spans="20:36" x14ac:dyDescent="0.3">
      <c r="T1638" t="str">
        <f>IF(ISERROR(MATCH('Analysis backend'!$M$1,E1638:N1638,0)),"",'Analysis backend'!$L$1)</f>
        <v/>
      </c>
      <c r="U1638" t="str">
        <f>IF(T1638='Analysis backend'!$L$1,IF(ISERROR(MATCH('Analysis backend'!$M$1,E1638:I1638,0)),"Dire","Radiant"),"")</f>
        <v/>
      </c>
      <c r="V1638">
        <f t="shared" si="376"/>
        <v>1000</v>
      </c>
      <c r="W1638">
        <f t="shared" si="377"/>
        <v>1000</v>
      </c>
      <c r="X1638">
        <f t="shared" si="378"/>
        <v>1000</v>
      </c>
      <c r="Y1638">
        <f t="shared" si="379"/>
        <v>1000</v>
      </c>
      <c r="Z1638">
        <f t="shared" si="380"/>
        <v>1000</v>
      </c>
      <c r="AA1638">
        <f t="shared" si="381"/>
        <v>10000</v>
      </c>
      <c r="AB1638">
        <f t="shared" si="382"/>
        <v>10000</v>
      </c>
      <c r="AC1638">
        <f t="shared" si="383"/>
        <v>10000</v>
      </c>
      <c r="AD1638">
        <f t="shared" si="384"/>
        <v>10000</v>
      </c>
      <c r="AE1638">
        <f t="shared" si="385"/>
        <v>10000</v>
      </c>
      <c r="AF1638">
        <f t="shared" si="386"/>
        <v>100000</v>
      </c>
      <c r="AG1638">
        <f t="shared" si="387"/>
        <v>100000</v>
      </c>
      <c r="AH1638">
        <f t="shared" si="388"/>
        <v>100000</v>
      </c>
      <c r="AI1638">
        <f t="shared" si="389"/>
        <v>100000</v>
      </c>
      <c r="AJ1638">
        <f t="shared" si="390"/>
        <v>100000</v>
      </c>
    </row>
    <row r="1639" spans="20:36" x14ac:dyDescent="0.3">
      <c r="T1639" t="str">
        <f>IF(ISERROR(MATCH('Analysis backend'!$M$1,E1639:N1639,0)),"",'Analysis backend'!$L$1)</f>
        <v/>
      </c>
      <c r="U1639" t="str">
        <f>IF(T1639='Analysis backend'!$L$1,IF(ISERROR(MATCH('Analysis backend'!$M$1,E1639:I1639,0)),"Dire","Radiant"),"")</f>
        <v/>
      </c>
      <c r="V1639">
        <f t="shared" si="376"/>
        <v>1000</v>
      </c>
      <c r="W1639">
        <f t="shared" si="377"/>
        <v>1000</v>
      </c>
      <c r="X1639">
        <f t="shared" si="378"/>
        <v>1000</v>
      </c>
      <c r="Y1639">
        <f t="shared" si="379"/>
        <v>1000</v>
      </c>
      <c r="Z1639">
        <f t="shared" si="380"/>
        <v>1000</v>
      </c>
      <c r="AA1639">
        <f t="shared" si="381"/>
        <v>10000</v>
      </c>
      <c r="AB1639">
        <f t="shared" si="382"/>
        <v>10000</v>
      </c>
      <c r="AC1639">
        <f t="shared" si="383"/>
        <v>10000</v>
      </c>
      <c r="AD1639">
        <f t="shared" si="384"/>
        <v>10000</v>
      </c>
      <c r="AE1639">
        <f t="shared" si="385"/>
        <v>10000</v>
      </c>
      <c r="AF1639">
        <f t="shared" si="386"/>
        <v>100000</v>
      </c>
      <c r="AG1639">
        <f t="shared" si="387"/>
        <v>100000</v>
      </c>
      <c r="AH1639">
        <f t="shared" si="388"/>
        <v>100000</v>
      </c>
      <c r="AI1639">
        <f t="shared" si="389"/>
        <v>100000</v>
      </c>
      <c r="AJ1639">
        <f t="shared" si="390"/>
        <v>100000</v>
      </c>
    </row>
    <row r="1640" spans="20:36" x14ac:dyDescent="0.3">
      <c r="T1640" t="str">
        <f>IF(ISERROR(MATCH('Analysis backend'!$M$1,E1640:N1640,0)),"",'Analysis backend'!$L$1)</f>
        <v/>
      </c>
      <c r="U1640" t="str">
        <f>IF(T1640='Analysis backend'!$L$1,IF(ISERROR(MATCH('Analysis backend'!$M$1,E1640:I1640,0)),"Dire","Radiant"),"")</f>
        <v/>
      </c>
      <c r="V1640">
        <f t="shared" si="376"/>
        <v>1000</v>
      </c>
      <c r="W1640">
        <f t="shared" si="377"/>
        <v>1000</v>
      </c>
      <c r="X1640">
        <f t="shared" si="378"/>
        <v>1000</v>
      </c>
      <c r="Y1640">
        <f t="shared" si="379"/>
        <v>1000</v>
      </c>
      <c r="Z1640">
        <f t="shared" si="380"/>
        <v>1000</v>
      </c>
      <c r="AA1640">
        <f t="shared" si="381"/>
        <v>10000</v>
      </c>
      <c r="AB1640">
        <f t="shared" si="382"/>
        <v>10000</v>
      </c>
      <c r="AC1640">
        <f t="shared" si="383"/>
        <v>10000</v>
      </c>
      <c r="AD1640">
        <f t="shared" si="384"/>
        <v>10000</v>
      </c>
      <c r="AE1640">
        <f t="shared" si="385"/>
        <v>10000</v>
      </c>
      <c r="AF1640">
        <f t="shared" si="386"/>
        <v>100000</v>
      </c>
      <c r="AG1640">
        <f t="shared" si="387"/>
        <v>100000</v>
      </c>
      <c r="AH1640">
        <f t="shared" si="388"/>
        <v>100000</v>
      </c>
      <c r="AI1640">
        <f t="shared" si="389"/>
        <v>100000</v>
      </c>
      <c r="AJ1640">
        <f t="shared" si="390"/>
        <v>100000</v>
      </c>
    </row>
    <row r="1641" spans="20:36" x14ac:dyDescent="0.3">
      <c r="T1641" t="str">
        <f>IF(ISERROR(MATCH('Analysis backend'!$M$1,E1641:N1641,0)),"",'Analysis backend'!$L$1)</f>
        <v/>
      </c>
      <c r="U1641" t="str">
        <f>IF(T1641='Analysis backend'!$L$1,IF(ISERROR(MATCH('Analysis backend'!$M$1,E1641:I1641,0)),"Dire","Radiant"),"")</f>
        <v/>
      </c>
      <c r="V1641">
        <f t="shared" si="376"/>
        <v>1000</v>
      </c>
      <c r="W1641">
        <f t="shared" si="377"/>
        <v>1000</v>
      </c>
      <c r="X1641">
        <f t="shared" si="378"/>
        <v>1000</v>
      </c>
      <c r="Y1641">
        <f t="shared" si="379"/>
        <v>1000</v>
      </c>
      <c r="Z1641">
        <f t="shared" si="380"/>
        <v>1000</v>
      </c>
      <c r="AA1641">
        <f t="shared" si="381"/>
        <v>10000</v>
      </c>
      <c r="AB1641">
        <f t="shared" si="382"/>
        <v>10000</v>
      </c>
      <c r="AC1641">
        <f t="shared" si="383"/>
        <v>10000</v>
      </c>
      <c r="AD1641">
        <f t="shared" si="384"/>
        <v>10000</v>
      </c>
      <c r="AE1641">
        <f t="shared" si="385"/>
        <v>10000</v>
      </c>
      <c r="AF1641">
        <f t="shared" si="386"/>
        <v>100000</v>
      </c>
      <c r="AG1641">
        <f t="shared" si="387"/>
        <v>100000</v>
      </c>
      <c r="AH1641">
        <f t="shared" si="388"/>
        <v>100000</v>
      </c>
      <c r="AI1641">
        <f t="shared" si="389"/>
        <v>100000</v>
      </c>
      <c r="AJ1641">
        <f t="shared" si="390"/>
        <v>100000</v>
      </c>
    </row>
    <row r="1642" spans="20:36" x14ac:dyDescent="0.3">
      <c r="T1642" t="str">
        <f>IF(ISERROR(MATCH('Analysis backend'!$M$1,E1642:N1642,0)),"",'Analysis backend'!$L$1)</f>
        <v/>
      </c>
      <c r="U1642" t="str">
        <f>IF(T1642='Analysis backend'!$L$1,IF(ISERROR(MATCH('Analysis backend'!$M$1,E1642:I1642,0)),"Dire","Radiant"),"")</f>
        <v/>
      </c>
      <c r="V1642">
        <f t="shared" si="376"/>
        <v>1000</v>
      </c>
      <c r="W1642">
        <f t="shared" si="377"/>
        <v>1000</v>
      </c>
      <c r="X1642">
        <f t="shared" si="378"/>
        <v>1000</v>
      </c>
      <c r="Y1642">
        <f t="shared" si="379"/>
        <v>1000</v>
      </c>
      <c r="Z1642">
        <f t="shared" si="380"/>
        <v>1000</v>
      </c>
      <c r="AA1642">
        <f t="shared" si="381"/>
        <v>10000</v>
      </c>
      <c r="AB1642">
        <f t="shared" si="382"/>
        <v>10000</v>
      </c>
      <c r="AC1642">
        <f t="shared" si="383"/>
        <v>10000</v>
      </c>
      <c r="AD1642">
        <f t="shared" si="384"/>
        <v>10000</v>
      </c>
      <c r="AE1642">
        <f t="shared" si="385"/>
        <v>10000</v>
      </c>
      <c r="AF1642">
        <f t="shared" si="386"/>
        <v>100000</v>
      </c>
      <c r="AG1642">
        <f t="shared" si="387"/>
        <v>100000</v>
      </c>
      <c r="AH1642">
        <f t="shared" si="388"/>
        <v>100000</v>
      </c>
      <c r="AI1642">
        <f t="shared" si="389"/>
        <v>100000</v>
      </c>
      <c r="AJ1642">
        <f t="shared" si="390"/>
        <v>100000</v>
      </c>
    </row>
    <row r="1643" spans="20:36" x14ac:dyDescent="0.3">
      <c r="T1643" t="str">
        <f>IF(ISERROR(MATCH('Analysis backend'!$M$1,E1643:N1643,0)),"",'Analysis backend'!$L$1)</f>
        <v/>
      </c>
      <c r="U1643" t="str">
        <f>IF(T1643='Analysis backend'!$L$1,IF(ISERROR(MATCH('Analysis backend'!$M$1,E1643:I1643,0)),"Dire","Radiant"),"")</f>
        <v/>
      </c>
      <c r="V1643">
        <f t="shared" si="376"/>
        <v>1000</v>
      </c>
      <c r="W1643">
        <f t="shared" si="377"/>
        <v>1000</v>
      </c>
      <c r="X1643">
        <f t="shared" si="378"/>
        <v>1000</v>
      </c>
      <c r="Y1643">
        <f t="shared" si="379"/>
        <v>1000</v>
      </c>
      <c r="Z1643">
        <f t="shared" si="380"/>
        <v>1000</v>
      </c>
      <c r="AA1643">
        <f t="shared" si="381"/>
        <v>10000</v>
      </c>
      <c r="AB1643">
        <f t="shared" si="382"/>
        <v>10000</v>
      </c>
      <c r="AC1643">
        <f t="shared" si="383"/>
        <v>10000</v>
      </c>
      <c r="AD1643">
        <f t="shared" si="384"/>
        <v>10000</v>
      </c>
      <c r="AE1643">
        <f t="shared" si="385"/>
        <v>10000</v>
      </c>
      <c r="AF1643">
        <f t="shared" si="386"/>
        <v>100000</v>
      </c>
      <c r="AG1643">
        <f t="shared" si="387"/>
        <v>100000</v>
      </c>
      <c r="AH1643">
        <f t="shared" si="388"/>
        <v>100000</v>
      </c>
      <c r="AI1643">
        <f t="shared" si="389"/>
        <v>100000</v>
      </c>
      <c r="AJ1643">
        <f t="shared" si="390"/>
        <v>100000</v>
      </c>
    </row>
    <row r="1644" spans="20:36" x14ac:dyDescent="0.3">
      <c r="T1644" t="str">
        <f>IF(ISERROR(MATCH('Analysis backend'!$M$1,E1644:N1644,0)),"",'Analysis backend'!$L$1)</f>
        <v/>
      </c>
      <c r="U1644" t="str">
        <f>IF(T1644='Analysis backend'!$L$1,IF(ISERROR(MATCH('Analysis backend'!$M$1,E1644:I1644,0)),"Dire","Radiant"),"")</f>
        <v/>
      </c>
      <c r="V1644">
        <f t="shared" si="376"/>
        <v>1000</v>
      </c>
      <c r="W1644">
        <f t="shared" si="377"/>
        <v>1000</v>
      </c>
      <c r="X1644">
        <f t="shared" si="378"/>
        <v>1000</v>
      </c>
      <c r="Y1644">
        <f t="shared" si="379"/>
        <v>1000</v>
      </c>
      <c r="Z1644">
        <f t="shared" si="380"/>
        <v>1000</v>
      </c>
      <c r="AA1644">
        <f t="shared" si="381"/>
        <v>10000</v>
      </c>
      <c r="AB1644">
        <f t="shared" si="382"/>
        <v>10000</v>
      </c>
      <c r="AC1644">
        <f t="shared" si="383"/>
        <v>10000</v>
      </c>
      <c r="AD1644">
        <f t="shared" si="384"/>
        <v>10000</v>
      </c>
      <c r="AE1644">
        <f t="shared" si="385"/>
        <v>10000</v>
      </c>
      <c r="AF1644">
        <f t="shared" si="386"/>
        <v>100000</v>
      </c>
      <c r="AG1644">
        <f t="shared" si="387"/>
        <v>100000</v>
      </c>
      <c r="AH1644">
        <f t="shared" si="388"/>
        <v>100000</v>
      </c>
      <c r="AI1644">
        <f t="shared" si="389"/>
        <v>100000</v>
      </c>
      <c r="AJ1644">
        <f t="shared" si="390"/>
        <v>100000</v>
      </c>
    </row>
    <row r="1645" spans="20:36" x14ac:dyDescent="0.3">
      <c r="T1645" t="str">
        <f>IF(ISERROR(MATCH('Analysis backend'!$M$1,E1645:N1645,0)),"",'Analysis backend'!$L$1)</f>
        <v/>
      </c>
      <c r="U1645" t="str">
        <f>IF(T1645='Analysis backend'!$L$1,IF(ISERROR(MATCH('Analysis backend'!$M$1,E1645:I1645,0)),"Dire","Radiant"),"")</f>
        <v/>
      </c>
      <c r="V1645">
        <f t="shared" si="376"/>
        <v>1000</v>
      </c>
      <c r="W1645">
        <f t="shared" si="377"/>
        <v>1000</v>
      </c>
      <c r="X1645">
        <f t="shared" si="378"/>
        <v>1000</v>
      </c>
      <c r="Y1645">
        <f t="shared" si="379"/>
        <v>1000</v>
      </c>
      <c r="Z1645">
        <f t="shared" si="380"/>
        <v>1000</v>
      </c>
      <c r="AA1645">
        <f t="shared" si="381"/>
        <v>10000</v>
      </c>
      <c r="AB1645">
        <f t="shared" si="382"/>
        <v>10000</v>
      </c>
      <c r="AC1645">
        <f t="shared" si="383"/>
        <v>10000</v>
      </c>
      <c r="AD1645">
        <f t="shared" si="384"/>
        <v>10000</v>
      </c>
      <c r="AE1645">
        <f t="shared" si="385"/>
        <v>10000</v>
      </c>
      <c r="AF1645">
        <f t="shared" si="386"/>
        <v>100000</v>
      </c>
      <c r="AG1645">
        <f t="shared" si="387"/>
        <v>100000</v>
      </c>
      <c r="AH1645">
        <f t="shared" si="388"/>
        <v>100000</v>
      </c>
      <c r="AI1645">
        <f t="shared" si="389"/>
        <v>100000</v>
      </c>
      <c r="AJ1645">
        <f t="shared" si="390"/>
        <v>100000</v>
      </c>
    </row>
    <row r="1646" spans="20:36" x14ac:dyDescent="0.3">
      <c r="T1646" t="str">
        <f>IF(ISERROR(MATCH('Analysis backend'!$M$1,E1646:N1646,0)),"",'Analysis backend'!$L$1)</f>
        <v/>
      </c>
      <c r="U1646" t="str">
        <f>IF(T1646='Analysis backend'!$L$1,IF(ISERROR(MATCH('Analysis backend'!$M$1,E1646:I1646,0)),"Dire","Radiant"),"")</f>
        <v/>
      </c>
      <c r="V1646">
        <f t="shared" si="376"/>
        <v>1000</v>
      </c>
      <c r="W1646">
        <f t="shared" si="377"/>
        <v>1000</v>
      </c>
      <c r="X1646">
        <f t="shared" si="378"/>
        <v>1000</v>
      </c>
      <c r="Y1646">
        <f t="shared" si="379"/>
        <v>1000</v>
      </c>
      <c r="Z1646">
        <f t="shared" si="380"/>
        <v>1000</v>
      </c>
      <c r="AA1646">
        <f t="shared" si="381"/>
        <v>10000</v>
      </c>
      <c r="AB1646">
        <f t="shared" si="382"/>
        <v>10000</v>
      </c>
      <c r="AC1646">
        <f t="shared" si="383"/>
        <v>10000</v>
      </c>
      <c r="AD1646">
        <f t="shared" si="384"/>
        <v>10000</v>
      </c>
      <c r="AE1646">
        <f t="shared" si="385"/>
        <v>10000</v>
      </c>
      <c r="AF1646">
        <f t="shared" si="386"/>
        <v>100000</v>
      </c>
      <c r="AG1646">
        <f t="shared" si="387"/>
        <v>100000</v>
      </c>
      <c r="AH1646">
        <f t="shared" si="388"/>
        <v>100000</v>
      </c>
      <c r="AI1646">
        <f t="shared" si="389"/>
        <v>100000</v>
      </c>
      <c r="AJ1646">
        <f t="shared" si="390"/>
        <v>100000</v>
      </c>
    </row>
    <row r="1647" spans="20:36" x14ac:dyDescent="0.3">
      <c r="T1647" t="str">
        <f>IF(ISERROR(MATCH('Analysis backend'!$M$1,E1647:N1647,0)),"",'Analysis backend'!$L$1)</f>
        <v/>
      </c>
      <c r="U1647" t="str">
        <f>IF(T1647='Analysis backend'!$L$1,IF(ISERROR(MATCH('Analysis backend'!$M$1,E1647:I1647,0)),"Dire","Radiant"),"")</f>
        <v/>
      </c>
      <c r="V1647">
        <f t="shared" si="376"/>
        <v>1000</v>
      </c>
      <c r="W1647">
        <f t="shared" si="377"/>
        <v>1000</v>
      </c>
      <c r="X1647">
        <f t="shared" si="378"/>
        <v>1000</v>
      </c>
      <c r="Y1647">
        <f t="shared" si="379"/>
        <v>1000</v>
      </c>
      <c r="Z1647">
        <f t="shared" si="380"/>
        <v>1000</v>
      </c>
      <c r="AA1647">
        <f t="shared" si="381"/>
        <v>10000</v>
      </c>
      <c r="AB1647">
        <f t="shared" si="382"/>
        <v>10000</v>
      </c>
      <c r="AC1647">
        <f t="shared" si="383"/>
        <v>10000</v>
      </c>
      <c r="AD1647">
        <f t="shared" si="384"/>
        <v>10000</v>
      </c>
      <c r="AE1647">
        <f t="shared" si="385"/>
        <v>10000</v>
      </c>
      <c r="AF1647">
        <f t="shared" si="386"/>
        <v>100000</v>
      </c>
      <c r="AG1647">
        <f t="shared" si="387"/>
        <v>100000</v>
      </c>
      <c r="AH1647">
        <f t="shared" si="388"/>
        <v>100000</v>
      </c>
      <c r="AI1647">
        <f t="shared" si="389"/>
        <v>100000</v>
      </c>
      <c r="AJ1647">
        <f t="shared" si="390"/>
        <v>100000</v>
      </c>
    </row>
    <row r="1648" spans="20:36" x14ac:dyDescent="0.3">
      <c r="T1648" t="str">
        <f>IF(ISERROR(MATCH('Analysis backend'!$M$1,E1648:N1648,0)),"",'Analysis backend'!$L$1)</f>
        <v/>
      </c>
      <c r="U1648" t="str">
        <f>IF(T1648='Analysis backend'!$L$1,IF(ISERROR(MATCH('Analysis backend'!$M$1,E1648:I1648,0)),"Dire","Radiant"),"")</f>
        <v/>
      </c>
      <c r="V1648">
        <f t="shared" si="376"/>
        <v>1000</v>
      </c>
      <c r="W1648">
        <f t="shared" si="377"/>
        <v>1000</v>
      </c>
      <c r="X1648">
        <f t="shared" si="378"/>
        <v>1000</v>
      </c>
      <c r="Y1648">
        <f t="shared" si="379"/>
        <v>1000</v>
      </c>
      <c r="Z1648">
        <f t="shared" si="380"/>
        <v>1000</v>
      </c>
      <c r="AA1648">
        <f t="shared" si="381"/>
        <v>10000</v>
      </c>
      <c r="AB1648">
        <f t="shared" si="382"/>
        <v>10000</v>
      </c>
      <c r="AC1648">
        <f t="shared" si="383"/>
        <v>10000</v>
      </c>
      <c r="AD1648">
        <f t="shared" si="384"/>
        <v>10000</v>
      </c>
      <c r="AE1648">
        <f t="shared" si="385"/>
        <v>10000</v>
      </c>
      <c r="AF1648">
        <f t="shared" si="386"/>
        <v>100000</v>
      </c>
      <c r="AG1648">
        <f t="shared" si="387"/>
        <v>100000</v>
      </c>
      <c r="AH1648">
        <f t="shared" si="388"/>
        <v>100000</v>
      </c>
      <c r="AI1648">
        <f t="shared" si="389"/>
        <v>100000</v>
      </c>
      <c r="AJ1648">
        <f t="shared" si="390"/>
        <v>100000</v>
      </c>
    </row>
    <row r="1649" spans="20:36" x14ac:dyDescent="0.3">
      <c r="T1649" t="str">
        <f>IF(ISERROR(MATCH('Analysis backend'!$M$1,E1649:N1649,0)),"",'Analysis backend'!$L$1)</f>
        <v/>
      </c>
      <c r="U1649" t="str">
        <f>IF(T1649='Analysis backend'!$L$1,IF(ISERROR(MATCH('Analysis backend'!$M$1,E1649:I1649,0)),"Dire","Radiant"),"")</f>
        <v/>
      </c>
      <c r="V1649">
        <f t="shared" si="376"/>
        <v>1000</v>
      </c>
      <c r="W1649">
        <f t="shared" si="377"/>
        <v>1000</v>
      </c>
      <c r="X1649">
        <f t="shared" si="378"/>
        <v>1000</v>
      </c>
      <c r="Y1649">
        <f t="shared" si="379"/>
        <v>1000</v>
      </c>
      <c r="Z1649">
        <f t="shared" si="380"/>
        <v>1000</v>
      </c>
      <c r="AA1649">
        <f t="shared" si="381"/>
        <v>10000</v>
      </c>
      <c r="AB1649">
        <f t="shared" si="382"/>
        <v>10000</v>
      </c>
      <c r="AC1649">
        <f t="shared" si="383"/>
        <v>10000</v>
      </c>
      <c r="AD1649">
        <f t="shared" si="384"/>
        <v>10000</v>
      </c>
      <c r="AE1649">
        <f t="shared" si="385"/>
        <v>10000</v>
      </c>
      <c r="AF1649">
        <f t="shared" si="386"/>
        <v>100000</v>
      </c>
      <c r="AG1649">
        <f t="shared" si="387"/>
        <v>100000</v>
      </c>
      <c r="AH1649">
        <f t="shared" si="388"/>
        <v>100000</v>
      </c>
      <c r="AI1649">
        <f t="shared" si="389"/>
        <v>100000</v>
      </c>
      <c r="AJ1649">
        <f t="shared" si="390"/>
        <v>100000</v>
      </c>
    </row>
    <row r="1650" spans="20:36" x14ac:dyDescent="0.3">
      <c r="T1650" t="str">
        <f>IF(ISERROR(MATCH('Analysis backend'!$M$1,E1650:N1650,0)),"",'Analysis backend'!$L$1)</f>
        <v/>
      </c>
      <c r="U1650" t="str">
        <f>IF(T1650='Analysis backend'!$L$1,IF(ISERROR(MATCH('Analysis backend'!$M$1,E1650:I1650,0)),"Dire","Radiant"),"")</f>
        <v/>
      </c>
      <c r="V1650">
        <f t="shared" si="376"/>
        <v>1000</v>
      </c>
      <c r="W1650">
        <f t="shared" si="377"/>
        <v>1000</v>
      </c>
      <c r="X1650">
        <f t="shared" si="378"/>
        <v>1000</v>
      </c>
      <c r="Y1650">
        <f t="shared" si="379"/>
        <v>1000</v>
      </c>
      <c r="Z1650">
        <f t="shared" si="380"/>
        <v>1000</v>
      </c>
      <c r="AA1650">
        <f t="shared" si="381"/>
        <v>10000</v>
      </c>
      <c r="AB1650">
        <f t="shared" si="382"/>
        <v>10000</v>
      </c>
      <c r="AC1650">
        <f t="shared" si="383"/>
        <v>10000</v>
      </c>
      <c r="AD1650">
        <f t="shared" si="384"/>
        <v>10000</v>
      </c>
      <c r="AE1650">
        <f t="shared" si="385"/>
        <v>10000</v>
      </c>
      <c r="AF1650">
        <f t="shared" si="386"/>
        <v>100000</v>
      </c>
      <c r="AG1650">
        <f t="shared" si="387"/>
        <v>100000</v>
      </c>
      <c r="AH1650">
        <f t="shared" si="388"/>
        <v>100000</v>
      </c>
      <c r="AI1650">
        <f t="shared" si="389"/>
        <v>100000</v>
      </c>
      <c r="AJ1650">
        <f t="shared" si="390"/>
        <v>100000</v>
      </c>
    </row>
    <row r="1651" spans="20:36" x14ac:dyDescent="0.3">
      <c r="T1651" t="str">
        <f>IF(ISERROR(MATCH('Analysis backend'!$M$1,E1651:N1651,0)),"",'Analysis backend'!$L$1)</f>
        <v/>
      </c>
      <c r="U1651" t="str">
        <f>IF(T1651='Analysis backend'!$L$1,IF(ISERROR(MATCH('Analysis backend'!$M$1,E1651:I1651,0)),"Dire","Radiant"),"")</f>
        <v/>
      </c>
      <c r="V1651">
        <f t="shared" si="376"/>
        <v>1000</v>
      </c>
      <c r="W1651">
        <f t="shared" si="377"/>
        <v>1000</v>
      </c>
      <c r="X1651">
        <f t="shared" si="378"/>
        <v>1000</v>
      </c>
      <c r="Y1651">
        <f t="shared" si="379"/>
        <v>1000</v>
      </c>
      <c r="Z1651">
        <f t="shared" si="380"/>
        <v>1000</v>
      </c>
      <c r="AA1651">
        <f t="shared" si="381"/>
        <v>10000</v>
      </c>
      <c r="AB1651">
        <f t="shared" si="382"/>
        <v>10000</v>
      </c>
      <c r="AC1651">
        <f t="shared" si="383"/>
        <v>10000</v>
      </c>
      <c r="AD1651">
        <f t="shared" si="384"/>
        <v>10000</v>
      </c>
      <c r="AE1651">
        <f t="shared" si="385"/>
        <v>10000</v>
      </c>
      <c r="AF1651">
        <f t="shared" si="386"/>
        <v>100000</v>
      </c>
      <c r="AG1651">
        <f t="shared" si="387"/>
        <v>100000</v>
      </c>
      <c r="AH1651">
        <f t="shared" si="388"/>
        <v>100000</v>
      </c>
      <c r="AI1651">
        <f t="shared" si="389"/>
        <v>100000</v>
      </c>
      <c r="AJ1651">
        <f t="shared" si="390"/>
        <v>100000</v>
      </c>
    </row>
    <row r="1652" spans="20:36" x14ac:dyDescent="0.3">
      <c r="T1652" t="str">
        <f>IF(ISERROR(MATCH('Analysis backend'!$M$1,E1652:N1652,0)),"",'Analysis backend'!$L$1)</f>
        <v/>
      </c>
      <c r="U1652" t="str">
        <f>IF(T1652='Analysis backend'!$L$1,IF(ISERROR(MATCH('Analysis backend'!$M$1,E1652:I1652,0)),"Dire","Radiant"),"")</f>
        <v/>
      </c>
      <c r="V1652">
        <f t="shared" si="376"/>
        <v>1000</v>
      </c>
      <c r="W1652">
        <f t="shared" si="377"/>
        <v>1000</v>
      </c>
      <c r="X1652">
        <f t="shared" si="378"/>
        <v>1000</v>
      </c>
      <c r="Y1652">
        <f t="shared" si="379"/>
        <v>1000</v>
      </c>
      <c r="Z1652">
        <f t="shared" si="380"/>
        <v>1000</v>
      </c>
      <c r="AA1652">
        <f t="shared" si="381"/>
        <v>10000</v>
      </c>
      <c r="AB1652">
        <f t="shared" si="382"/>
        <v>10000</v>
      </c>
      <c r="AC1652">
        <f t="shared" si="383"/>
        <v>10000</v>
      </c>
      <c r="AD1652">
        <f t="shared" si="384"/>
        <v>10000</v>
      </c>
      <c r="AE1652">
        <f t="shared" si="385"/>
        <v>10000</v>
      </c>
      <c r="AF1652">
        <f t="shared" si="386"/>
        <v>100000</v>
      </c>
      <c r="AG1652">
        <f t="shared" si="387"/>
        <v>100000</v>
      </c>
      <c r="AH1652">
        <f t="shared" si="388"/>
        <v>100000</v>
      </c>
      <c r="AI1652">
        <f t="shared" si="389"/>
        <v>100000</v>
      </c>
      <c r="AJ1652">
        <f t="shared" si="390"/>
        <v>100000</v>
      </c>
    </row>
    <row r="1653" spans="20:36" x14ac:dyDescent="0.3">
      <c r="T1653" t="str">
        <f>IF(ISERROR(MATCH('Analysis backend'!$M$1,E1653:N1653,0)),"",'Analysis backend'!$L$1)</f>
        <v/>
      </c>
      <c r="U1653" t="str">
        <f>IF(T1653='Analysis backend'!$L$1,IF(ISERROR(MATCH('Analysis backend'!$M$1,E1653:I1653,0)),"Dire","Radiant"),"")</f>
        <v/>
      </c>
      <c r="V1653">
        <f t="shared" si="376"/>
        <v>1000</v>
      </c>
      <c r="W1653">
        <f t="shared" si="377"/>
        <v>1000</v>
      </c>
      <c r="X1653">
        <f t="shared" si="378"/>
        <v>1000</v>
      </c>
      <c r="Y1653">
        <f t="shared" si="379"/>
        <v>1000</v>
      </c>
      <c r="Z1653">
        <f t="shared" si="380"/>
        <v>1000</v>
      </c>
      <c r="AA1653">
        <f t="shared" si="381"/>
        <v>10000</v>
      </c>
      <c r="AB1653">
        <f t="shared" si="382"/>
        <v>10000</v>
      </c>
      <c r="AC1653">
        <f t="shared" si="383"/>
        <v>10000</v>
      </c>
      <c r="AD1653">
        <f t="shared" si="384"/>
        <v>10000</v>
      </c>
      <c r="AE1653">
        <f t="shared" si="385"/>
        <v>10000</v>
      </c>
      <c r="AF1653">
        <f t="shared" si="386"/>
        <v>100000</v>
      </c>
      <c r="AG1653">
        <f t="shared" si="387"/>
        <v>100000</v>
      </c>
      <c r="AH1653">
        <f t="shared" si="388"/>
        <v>100000</v>
      </c>
      <c r="AI1653">
        <f t="shared" si="389"/>
        <v>100000</v>
      </c>
      <c r="AJ1653">
        <f t="shared" si="390"/>
        <v>100000</v>
      </c>
    </row>
    <row r="1654" spans="20:36" x14ac:dyDescent="0.3">
      <c r="T1654" t="str">
        <f>IF(ISERROR(MATCH('Analysis backend'!$M$1,E1654:N1654,0)),"",'Analysis backend'!$L$1)</f>
        <v/>
      </c>
      <c r="U1654" t="str">
        <f>IF(T1654='Analysis backend'!$L$1,IF(ISERROR(MATCH('Analysis backend'!$M$1,E1654:I1654,0)),"Dire","Radiant"),"")</f>
        <v/>
      </c>
      <c r="V1654">
        <f t="shared" si="376"/>
        <v>1000</v>
      </c>
      <c r="W1654">
        <f t="shared" si="377"/>
        <v>1000</v>
      </c>
      <c r="X1654">
        <f t="shared" si="378"/>
        <v>1000</v>
      </c>
      <c r="Y1654">
        <f t="shared" si="379"/>
        <v>1000</v>
      </c>
      <c r="Z1654">
        <f t="shared" si="380"/>
        <v>1000</v>
      </c>
      <c r="AA1654">
        <f t="shared" si="381"/>
        <v>10000</v>
      </c>
      <c r="AB1654">
        <f t="shared" si="382"/>
        <v>10000</v>
      </c>
      <c r="AC1654">
        <f t="shared" si="383"/>
        <v>10000</v>
      </c>
      <c r="AD1654">
        <f t="shared" si="384"/>
        <v>10000</v>
      </c>
      <c r="AE1654">
        <f t="shared" si="385"/>
        <v>10000</v>
      </c>
      <c r="AF1654">
        <f t="shared" si="386"/>
        <v>100000</v>
      </c>
      <c r="AG1654">
        <f t="shared" si="387"/>
        <v>100000</v>
      </c>
      <c r="AH1654">
        <f t="shared" si="388"/>
        <v>100000</v>
      </c>
      <c r="AI1654">
        <f t="shared" si="389"/>
        <v>100000</v>
      </c>
      <c r="AJ1654">
        <f t="shared" si="390"/>
        <v>100000</v>
      </c>
    </row>
    <row r="1655" spans="20:36" x14ac:dyDescent="0.3">
      <c r="T1655" t="str">
        <f>IF(ISERROR(MATCH('Analysis backend'!$M$1,E1655:N1655,0)),"",'Analysis backend'!$L$1)</f>
        <v/>
      </c>
      <c r="U1655" t="str">
        <f>IF(T1655='Analysis backend'!$L$1,IF(ISERROR(MATCH('Analysis backend'!$M$1,E1655:I1655,0)),"Dire","Radiant"),"")</f>
        <v/>
      </c>
      <c r="V1655">
        <f t="shared" si="376"/>
        <v>1000</v>
      </c>
      <c r="W1655">
        <f t="shared" si="377"/>
        <v>1000</v>
      </c>
      <c r="X1655">
        <f t="shared" si="378"/>
        <v>1000</v>
      </c>
      <c r="Y1655">
        <f t="shared" si="379"/>
        <v>1000</v>
      </c>
      <c r="Z1655">
        <f t="shared" si="380"/>
        <v>1000</v>
      </c>
      <c r="AA1655">
        <f t="shared" si="381"/>
        <v>10000</v>
      </c>
      <c r="AB1655">
        <f t="shared" si="382"/>
        <v>10000</v>
      </c>
      <c r="AC1655">
        <f t="shared" si="383"/>
        <v>10000</v>
      </c>
      <c r="AD1655">
        <f t="shared" si="384"/>
        <v>10000</v>
      </c>
      <c r="AE1655">
        <f t="shared" si="385"/>
        <v>10000</v>
      </c>
      <c r="AF1655">
        <f t="shared" si="386"/>
        <v>100000</v>
      </c>
      <c r="AG1655">
        <f t="shared" si="387"/>
        <v>100000</v>
      </c>
      <c r="AH1655">
        <f t="shared" si="388"/>
        <v>100000</v>
      </c>
      <c r="AI1655">
        <f t="shared" si="389"/>
        <v>100000</v>
      </c>
      <c r="AJ1655">
        <f t="shared" si="390"/>
        <v>100000</v>
      </c>
    </row>
    <row r="1656" spans="20:36" x14ac:dyDescent="0.3">
      <c r="T1656" t="str">
        <f>IF(ISERROR(MATCH('Analysis backend'!$M$1,E1656:N1656,0)),"",'Analysis backend'!$L$1)</f>
        <v/>
      </c>
      <c r="U1656" t="str">
        <f>IF(T1656='Analysis backend'!$L$1,IF(ISERROR(MATCH('Analysis backend'!$M$1,E1656:I1656,0)),"Dire","Radiant"),"")</f>
        <v/>
      </c>
      <c r="V1656">
        <f t="shared" si="376"/>
        <v>1000</v>
      </c>
      <c r="W1656">
        <f t="shared" si="377"/>
        <v>1000</v>
      </c>
      <c r="X1656">
        <f t="shared" si="378"/>
        <v>1000</v>
      </c>
      <c r="Y1656">
        <f t="shared" si="379"/>
        <v>1000</v>
      </c>
      <c r="Z1656">
        <f t="shared" si="380"/>
        <v>1000</v>
      </c>
      <c r="AA1656">
        <f t="shared" si="381"/>
        <v>10000</v>
      </c>
      <c r="AB1656">
        <f t="shared" si="382"/>
        <v>10000</v>
      </c>
      <c r="AC1656">
        <f t="shared" si="383"/>
        <v>10000</v>
      </c>
      <c r="AD1656">
        <f t="shared" si="384"/>
        <v>10000</v>
      </c>
      <c r="AE1656">
        <f t="shared" si="385"/>
        <v>10000</v>
      </c>
      <c r="AF1656">
        <f t="shared" si="386"/>
        <v>100000</v>
      </c>
      <c r="AG1656">
        <f t="shared" si="387"/>
        <v>100000</v>
      </c>
      <c r="AH1656">
        <f t="shared" si="388"/>
        <v>100000</v>
      </c>
      <c r="AI1656">
        <f t="shared" si="389"/>
        <v>100000</v>
      </c>
      <c r="AJ1656">
        <f t="shared" si="390"/>
        <v>100000</v>
      </c>
    </row>
    <row r="1657" spans="20:36" x14ac:dyDescent="0.3">
      <c r="T1657" t="str">
        <f>IF(ISERROR(MATCH('Analysis backend'!$M$1,E1657:N1657,0)),"",'Analysis backend'!$L$1)</f>
        <v/>
      </c>
      <c r="U1657" t="str">
        <f>IF(T1657='Analysis backend'!$L$1,IF(ISERROR(MATCH('Analysis backend'!$M$1,E1657:I1657,0)),"Dire","Radiant"),"")</f>
        <v/>
      </c>
      <c r="V1657">
        <f t="shared" si="376"/>
        <v>1000</v>
      </c>
      <c r="W1657">
        <f t="shared" si="377"/>
        <v>1000</v>
      </c>
      <c r="X1657">
        <f t="shared" si="378"/>
        <v>1000</v>
      </c>
      <c r="Y1657">
        <f t="shared" si="379"/>
        <v>1000</v>
      </c>
      <c r="Z1657">
        <f t="shared" si="380"/>
        <v>1000</v>
      </c>
      <c r="AA1657">
        <f t="shared" si="381"/>
        <v>10000</v>
      </c>
      <c r="AB1657">
        <f t="shared" si="382"/>
        <v>10000</v>
      </c>
      <c r="AC1657">
        <f t="shared" si="383"/>
        <v>10000</v>
      </c>
      <c r="AD1657">
        <f t="shared" si="384"/>
        <v>10000</v>
      </c>
      <c r="AE1657">
        <f t="shared" si="385"/>
        <v>10000</v>
      </c>
      <c r="AF1657">
        <f t="shared" si="386"/>
        <v>100000</v>
      </c>
      <c r="AG1657">
        <f t="shared" si="387"/>
        <v>100000</v>
      </c>
      <c r="AH1657">
        <f t="shared" si="388"/>
        <v>100000</v>
      </c>
      <c r="AI1657">
        <f t="shared" si="389"/>
        <v>100000</v>
      </c>
      <c r="AJ1657">
        <f t="shared" si="390"/>
        <v>100000</v>
      </c>
    </row>
    <row r="1658" spans="20:36" x14ac:dyDescent="0.3">
      <c r="T1658" t="str">
        <f>IF(ISERROR(MATCH('Analysis backend'!$M$1,E1658:N1658,0)),"",'Analysis backend'!$L$1)</f>
        <v/>
      </c>
      <c r="U1658" t="str">
        <f>IF(T1658='Analysis backend'!$L$1,IF(ISERROR(MATCH('Analysis backend'!$M$1,E1658:I1658,0)),"Dire","Radiant"),"")</f>
        <v/>
      </c>
      <c r="V1658">
        <f t="shared" si="376"/>
        <v>1000</v>
      </c>
      <c r="W1658">
        <f t="shared" si="377"/>
        <v>1000</v>
      </c>
      <c r="X1658">
        <f t="shared" si="378"/>
        <v>1000</v>
      </c>
      <c r="Y1658">
        <f t="shared" si="379"/>
        <v>1000</v>
      </c>
      <c r="Z1658">
        <f t="shared" si="380"/>
        <v>1000</v>
      </c>
      <c r="AA1658">
        <f t="shared" si="381"/>
        <v>10000</v>
      </c>
      <c r="AB1658">
        <f t="shared" si="382"/>
        <v>10000</v>
      </c>
      <c r="AC1658">
        <f t="shared" si="383"/>
        <v>10000</v>
      </c>
      <c r="AD1658">
        <f t="shared" si="384"/>
        <v>10000</v>
      </c>
      <c r="AE1658">
        <f t="shared" si="385"/>
        <v>10000</v>
      </c>
      <c r="AF1658">
        <f t="shared" si="386"/>
        <v>100000</v>
      </c>
      <c r="AG1658">
        <f t="shared" si="387"/>
        <v>100000</v>
      </c>
      <c r="AH1658">
        <f t="shared" si="388"/>
        <v>100000</v>
      </c>
      <c r="AI1658">
        <f t="shared" si="389"/>
        <v>100000</v>
      </c>
      <c r="AJ1658">
        <f t="shared" si="390"/>
        <v>100000</v>
      </c>
    </row>
    <row r="1659" spans="20:36" x14ac:dyDescent="0.3">
      <c r="T1659" t="str">
        <f>IF(ISERROR(MATCH('Analysis backend'!$M$1,E1659:N1659,0)),"",'Analysis backend'!$L$1)</f>
        <v/>
      </c>
      <c r="U1659" t="str">
        <f>IF(T1659='Analysis backend'!$L$1,IF(ISERROR(MATCH('Analysis backend'!$M$1,E1659:I1659,0)),"Dire","Radiant"),"")</f>
        <v/>
      </c>
      <c r="V1659">
        <f t="shared" si="376"/>
        <v>1000</v>
      </c>
      <c r="W1659">
        <f t="shared" si="377"/>
        <v>1000</v>
      </c>
      <c r="X1659">
        <f t="shared" si="378"/>
        <v>1000</v>
      </c>
      <c r="Y1659">
        <f t="shared" si="379"/>
        <v>1000</v>
      </c>
      <c r="Z1659">
        <f t="shared" si="380"/>
        <v>1000</v>
      </c>
      <c r="AA1659">
        <f t="shared" si="381"/>
        <v>10000</v>
      </c>
      <c r="AB1659">
        <f t="shared" si="382"/>
        <v>10000</v>
      </c>
      <c r="AC1659">
        <f t="shared" si="383"/>
        <v>10000</v>
      </c>
      <c r="AD1659">
        <f t="shared" si="384"/>
        <v>10000</v>
      </c>
      <c r="AE1659">
        <f t="shared" si="385"/>
        <v>10000</v>
      </c>
      <c r="AF1659">
        <f t="shared" si="386"/>
        <v>100000</v>
      </c>
      <c r="AG1659">
        <f t="shared" si="387"/>
        <v>100000</v>
      </c>
      <c r="AH1659">
        <f t="shared" si="388"/>
        <v>100000</v>
      </c>
      <c r="AI1659">
        <f t="shared" si="389"/>
        <v>100000</v>
      </c>
      <c r="AJ1659">
        <f t="shared" si="390"/>
        <v>100000</v>
      </c>
    </row>
    <row r="1660" spans="20:36" x14ac:dyDescent="0.3">
      <c r="T1660" t="str">
        <f>IF(ISERROR(MATCH('Analysis backend'!$M$1,E1660:N1660,0)),"",'Analysis backend'!$L$1)</f>
        <v/>
      </c>
      <c r="U1660" t="str">
        <f>IF(T1660='Analysis backend'!$L$1,IF(ISERROR(MATCH('Analysis backend'!$M$1,E1660:I1660,0)),"Dire","Radiant"),"")</f>
        <v/>
      </c>
      <c r="V1660">
        <f t="shared" si="376"/>
        <v>1000</v>
      </c>
      <c r="W1660">
        <f t="shared" si="377"/>
        <v>1000</v>
      </c>
      <c r="X1660">
        <f t="shared" si="378"/>
        <v>1000</v>
      </c>
      <c r="Y1660">
        <f t="shared" si="379"/>
        <v>1000</v>
      </c>
      <c r="Z1660">
        <f t="shared" si="380"/>
        <v>1000</v>
      </c>
      <c r="AA1660">
        <f t="shared" si="381"/>
        <v>10000</v>
      </c>
      <c r="AB1660">
        <f t="shared" si="382"/>
        <v>10000</v>
      </c>
      <c r="AC1660">
        <f t="shared" si="383"/>
        <v>10000</v>
      </c>
      <c r="AD1660">
        <f t="shared" si="384"/>
        <v>10000</v>
      </c>
      <c r="AE1660">
        <f t="shared" si="385"/>
        <v>10000</v>
      </c>
      <c r="AF1660">
        <f t="shared" si="386"/>
        <v>100000</v>
      </c>
      <c r="AG1660">
        <f t="shared" si="387"/>
        <v>100000</v>
      </c>
      <c r="AH1660">
        <f t="shared" si="388"/>
        <v>100000</v>
      </c>
      <c r="AI1660">
        <f t="shared" si="389"/>
        <v>100000</v>
      </c>
      <c r="AJ1660">
        <f t="shared" si="390"/>
        <v>100000</v>
      </c>
    </row>
    <row r="1661" spans="20:36" x14ac:dyDescent="0.3">
      <c r="T1661" t="str">
        <f>IF(ISERROR(MATCH('Analysis backend'!$M$1,E1661:N1661,0)),"",'Analysis backend'!$L$1)</f>
        <v/>
      </c>
      <c r="U1661" t="str">
        <f>IF(T1661='Analysis backend'!$L$1,IF(ISERROR(MATCH('Analysis backend'!$M$1,E1661:I1661,0)),"Dire","Radiant"),"")</f>
        <v/>
      </c>
      <c r="V1661">
        <f t="shared" si="376"/>
        <v>1000</v>
      </c>
      <c r="W1661">
        <f t="shared" si="377"/>
        <v>1000</v>
      </c>
      <c r="X1661">
        <f t="shared" si="378"/>
        <v>1000</v>
      </c>
      <c r="Y1661">
        <f t="shared" si="379"/>
        <v>1000</v>
      </c>
      <c r="Z1661">
        <f t="shared" si="380"/>
        <v>1000</v>
      </c>
      <c r="AA1661">
        <f t="shared" si="381"/>
        <v>10000</v>
      </c>
      <c r="AB1661">
        <f t="shared" si="382"/>
        <v>10000</v>
      </c>
      <c r="AC1661">
        <f t="shared" si="383"/>
        <v>10000</v>
      </c>
      <c r="AD1661">
        <f t="shared" si="384"/>
        <v>10000</v>
      </c>
      <c r="AE1661">
        <f t="shared" si="385"/>
        <v>10000</v>
      </c>
      <c r="AF1661">
        <f t="shared" si="386"/>
        <v>100000</v>
      </c>
      <c r="AG1661">
        <f t="shared" si="387"/>
        <v>100000</v>
      </c>
      <c r="AH1661">
        <f t="shared" si="388"/>
        <v>100000</v>
      </c>
      <c r="AI1661">
        <f t="shared" si="389"/>
        <v>100000</v>
      </c>
      <c r="AJ1661">
        <f t="shared" si="390"/>
        <v>100000</v>
      </c>
    </row>
    <row r="1662" spans="20:36" x14ac:dyDescent="0.3">
      <c r="T1662" t="str">
        <f>IF(ISERROR(MATCH('Analysis backend'!$M$1,E1662:N1662,0)),"",'Analysis backend'!$L$1)</f>
        <v/>
      </c>
      <c r="U1662" t="str">
        <f>IF(T1662='Analysis backend'!$L$1,IF(ISERROR(MATCH('Analysis backend'!$M$1,E1662:I1662,0)),"Dire","Radiant"),"")</f>
        <v/>
      </c>
      <c r="V1662">
        <f t="shared" si="376"/>
        <v>1000</v>
      </c>
      <c r="W1662">
        <f t="shared" si="377"/>
        <v>1000</v>
      </c>
      <c r="X1662">
        <f t="shared" si="378"/>
        <v>1000</v>
      </c>
      <c r="Y1662">
        <f t="shared" si="379"/>
        <v>1000</v>
      </c>
      <c r="Z1662">
        <f t="shared" si="380"/>
        <v>1000</v>
      </c>
      <c r="AA1662">
        <f t="shared" si="381"/>
        <v>10000</v>
      </c>
      <c r="AB1662">
        <f t="shared" si="382"/>
        <v>10000</v>
      </c>
      <c r="AC1662">
        <f t="shared" si="383"/>
        <v>10000</v>
      </c>
      <c r="AD1662">
        <f t="shared" si="384"/>
        <v>10000</v>
      </c>
      <c r="AE1662">
        <f t="shared" si="385"/>
        <v>10000</v>
      </c>
      <c r="AF1662">
        <f t="shared" si="386"/>
        <v>100000</v>
      </c>
      <c r="AG1662">
        <f t="shared" si="387"/>
        <v>100000</v>
      </c>
      <c r="AH1662">
        <f t="shared" si="388"/>
        <v>100000</v>
      </c>
      <c r="AI1662">
        <f t="shared" si="389"/>
        <v>100000</v>
      </c>
      <c r="AJ1662">
        <f t="shared" si="390"/>
        <v>100000</v>
      </c>
    </row>
    <row r="1663" spans="20:36" x14ac:dyDescent="0.3">
      <c r="T1663" t="str">
        <f>IF(ISERROR(MATCH('Analysis backend'!$M$1,E1663:N1663,0)),"",'Analysis backend'!$L$1)</f>
        <v/>
      </c>
      <c r="U1663" t="str">
        <f>IF(T1663='Analysis backend'!$L$1,IF(ISERROR(MATCH('Analysis backend'!$M$1,E1663:I1663,0)),"Dire","Radiant"),"")</f>
        <v/>
      </c>
      <c r="V1663">
        <f t="shared" si="376"/>
        <v>1000</v>
      </c>
      <c r="W1663">
        <f t="shared" si="377"/>
        <v>1000</v>
      </c>
      <c r="X1663">
        <f t="shared" si="378"/>
        <v>1000</v>
      </c>
      <c r="Y1663">
        <f t="shared" si="379"/>
        <v>1000</v>
      </c>
      <c r="Z1663">
        <f t="shared" si="380"/>
        <v>1000</v>
      </c>
      <c r="AA1663">
        <f t="shared" si="381"/>
        <v>10000</v>
      </c>
      <c r="AB1663">
        <f t="shared" si="382"/>
        <v>10000</v>
      </c>
      <c r="AC1663">
        <f t="shared" si="383"/>
        <v>10000</v>
      </c>
      <c r="AD1663">
        <f t="shared" si="384"/>
        <v>10000</v>
      </c>
      <c r="AE1663">
        <f t="shared" si="385"/>
        <v>10000</v>
      </c>
      <c r="AF1663">
        <f t="shared" si="386"/>
        <v>100000</v>
      </c>
      <c r="AG1663">
        <f t="shared" si="387"/>
        <v>100000</v>
      </c>
      <c r="AH1663">
        <f t="shared" si="388"/>
        <v>100000</v>
      </c>
      <c r="AI1663">
        <f t="shared" si="389"/>
        <v>100000</v>
      </c>
      <c r="AJ1663">
        <f t="shared" si="390"/>
        <v>100000</v>
      </c>
    </row>
    <row r="1664" spans="20:36" x14ac:dyDescent="0.3">
      <c r="T1664" t="str">
        <f>IF(ISERROR(MATCH('Analysis backend'!$M$1,E1664:N1664,0)),"",'Analysis backend'!$L$1)</f>
        <v/>
      </c>
      <c r="U1664" t="str">
        <f>IF(T1664='Analysis backend'!$L$1,IF(ISERROR(MATCH('Analysis backend'!$M$1,E1664:I1664,0)),"Dire","Radiant"),"")</f>
        <v/>
      </c>
      <c r="V1664">
        <f t="shared" si="376"/>
        <v>1000</v>
      </c>
      <c r="W1664">
        <f t="shared" si="377"/>
        <v>1000</v>
      </c>
      <c r="X1664">
        <f t="shared" si="378"/>
        <v>1000</v>
      </c>
      <c r="Y1664">
        <f t="shared" si="379"/>
        <v>1000</v>
      </c>
      <c r="Z1664">
        <f t="shared" si="380"/>
        <v>1000</v>
      </c>
      <c r="AA1664">
        <f t="shared" si="381"/>
        <v>10000</v>
      </c>
      <c r="AB1664">
        <f t="shared" si="382"/>
        <v>10000</v>
      </c>
      <c r="AC1664">
        <f t="shared" si="383"/>
        <v>10000</v>
      </c>
      <c r="AD1664">
        <f t="shared" si="384"/>
        <v>10000</v>
      </c>
      <c r="AE1664">
        <f t="shared" si="385"/>
        <v>10000</v>
      </c>
      <c r="AF1664">
        <f t="shared" si="386"/>
        <v>100000</v>
      </c>
      <c r="AG1664">
        <f t="shared" si="387"/>
        <v>100000</v>
      </c>
      <c r="AH1664">
        <f t="shared" si="388"/>
        <v>100000</v>
      </c>
      <c r="AI1664">
        <f t="shared" si="389"/>
        <v>100000</v>
      </c>
      <c r="AJ1664">
        <f t="shared" si="390"/>
        <v>100000</v>
      </c>
    </row>
    <row r="1665" spans="20:36" x14ac:dyDescent="0.3">
      <c r="T1665" t="str">
        <f>IF(ISERROR(MATCH('Analysis backend'!$M$1,E1665:N1665,0)),"",'Analysis backend'!$L$1)</f>
        <v/>
      </c>
      <c r="U1665" t="str">
        <f>IF(T1665='Analysis backend'!$L$1,IF(ISERROR(MATCH('Analysis backend'!$M$1,E1665:I1665,0)),"Dire","Radiant"),"")</f>
        <v/>
      </c>
      <c r="V1665">
        <f t="shared" si="376"/>
        <v>1000</v>
      </c>
      <c r="W1665">
        <f t="shared" si="377"/>
        <v>1000</v>
      </c>
      <c r="X1665">
        <f t="shared" si="378"/>
        <v>1000</v>
      </c>
      <c r="Y1665">
        <f t="shared" si="379"/>
        <v>1000</v>
      </c>
      <c r="Z1665">
        <f t="shared" si="380"/>
        <v>1000</v>
      </c>
      <c r="AA1665">
        <f t="shared" si="381"/>
        <v>10000</v>
      </c>
      <c r="AB1665">
        <f t="shared" si="382"/>
        <v>10000</v>
      </c>
      <c r="AC1665">
        <f t="shared" si="383"/>
        <v>10000</v>
      </c>
      <c r="AD1665">
        <f t="shared" si="384"/>
        <v>10000</v>
      </c>
      <c r="AE1665">
        <f t="shared" si="385"/>
        <v>10000</v>
      </c>
      <c r="AF1665">
        <f t="shared" si="386"/>
        <v>100000</v>
      </c>
      <c r="AG1665">
        <f t="shared" si="387"/>
        <v>100000</v>
      </c>
      <c r="AH1665">
        <f t="shared" si="388"/>
        <v>100000</v>
      </c>
      <c r="AI1665">
        <f t="shared" si="389"/>
        <v>100000</v>
      </c>
      <c r="AJ1665">
        <f t="shared" si="390"/>
        <v>100000</v>
      </c>
    </row>
    <row r="1666" spans="20:36" x14ac:dyDescent="0.3">
      <c r="T1666" t="str">
        <f>IF(ISERROR(MATCH('Analysis backend'!$M$1,E1666:N1666,0)),"",'Analysis backend'!$L$1)</f>
        <v/>
      </c>
      <c r="U1666" t="str">
        <f>IF(T1666='Analysis backend'!$L$1,IF(ISERROR(MATCH('Analysis backend'!$M$1,E1666:I1666,0)),"Dire","Radiant"),"")</f>
        <v/>
      </c>
      <c r="V1666">
        <f t="shared" ref="V1666:V1729" si="391">E1666+IF($D1666=TRUE,2000,1000)</f>
        <v>1000</v>
      </c>
      <c r="W1666">
        <f t="shared" ref="W1666:W1729" si="392">F1666+IF($D1666=TRUE,2000,1000)</f>
        <v>1000</v>
      </c>
      <c r="X1666">
        <f t="shared" ref="X1666:X1729" si="393">G1666+IF($D1666=TRUE,2000,1000)</f>
        <v>1000</v>
      </c>
      <c r="Y1666">
        <f t="shared" ref="Y1666:Y1729" si="394">H1666+IF($D1666=TRUE,2000,1000)</f>
        <v>1000</v>
      </c>
      <c r="Z1666">
        <f t="shared" ref="Z1666:Z1729" si="395">I1666+IF($D1666=TRUE,2000,1000)</f>
        <v>1000</v>
      </c>
      <c r="AA1666">
        <f t="shared" ref="AA1666:AA1729" si="396">J1666+IF($D1666=TRUE,20000,10000)</f>
        <v>10000</v>
      </c>
      <c r="AB1666">
        <f t="shared" ref="AB1666:AB1729" si="397">K1666+IF($D1666=TRUE,20000,10000)</f>
        <v>10000</v>
      </c>
      <c r="AC1666">
        <f t="shared" ref="AC1666:AC1729" si="398">L1666+IF($D1666=TRUE,20000,10000)</f>
        <v>10000</v>
      </c>
      <c r="AD1666">
        <f t="shared" ref="AD1666:AD1729" si="399">M1666+IF($D1666=TRUE,20000,10000)</f>
        <v>10000</v>
      </c>
      <c r="AE1666">
        <f t="shared" ref="AE1666:AE1729" si="400">N1666+IF($D1666=TRUE,20000,10000)</f>
        <v>10000</v>
      </c>
      <c r="AF1666">
        <f t="shared" si="386"/>
        <v>100000</v>
      </c>
      <c r="AG1666">
        <f t="shared" si="387"/>
        <v>100000</v>
      </c>
      <c r="AH1666">
        <f t="shared" si="388"/>
        <v>100000</v>
      </c>
      <c r="AI1666">
        <f t="shared" si="389"/>
        <v>100000</v>
      </c>
      <c r="AJ1666">
        <f t="shared" si="390"/>
        <v>100000</v>
      </c>
    </row>
    <row r="1667" spans="20:36" x14ac:dyDescent="0.3">
      <c r="T1667" t="str">
        <f>IF(ISERROR(MATCH('Analysis backend'!$M$1,E1667:N1667,0)),"",'Analysis backend'!$L$1)</f>
        <v/>
      </c>
      <c r="U1667" t="str">
        <f>IF(T1667='Analysis backend'!$L$1,IF(ISERROR(MATCH('Analysis backend'!$M$1,E1667:I1667,0)),"Dire","Radiant"),"")</f>
        <v/>
      </c>
      <c r="V1667">
        <f t="shared" si="391"/>
        <v>1000</v>
      </c>
      <c r="W1667">
        <f t="shared" si="392"/>
        <v>1000</v>
      </c>
      <c r="X1667">
        <f t="shared" si="393"/>
        <v>1000</v>
      </c>
      <c r="Y1667">
        <f t="shared" si="394"/>
        <v>1000</v>
      </c>
      <c r="Z1667">
        <f t="shared" si="395"/>
        <v>1000</v>
      </c>
      <c r="AA1667">
        <f t="shared" si="396"/>
        <v>10000</v>
      </c>
      <c r="AB1667">
        <f t="shared" si="397"/>
        <v>10000</v>
      </c>
      <c r="AC1667">
        <f t="shared" si="398"/>
        <v>10000</v>
      </c>
      <c r="AD1667">
        <f t="shared" si="399"/>
        <v>10000</v>
      </c>
      <c r="AE1667">
        <f t="shared" si="400"/>
        <v>10000</v>
      </c>
      <c r="AF1667">
        <f t="shared" ref="AF1667:AF1730" si="401">O1667+100000</f>
        <v>100000</v>
      </c>
      <c r="AG1667">
        <f t="shared" ref="AG1667:AG1730" si="402">P1667+100000</f>
        <v>100000</v>
      </c>
      <c r="AH1667">
        <f t="shared" ref="AH1667:AH1730" si="403">Q1667+100000</f>
        <v>100000</v>
      </c>
      <c r="AI1667">
        <f t="shared" ref="AI1667:AI1730" si="404">R1667+100000</f>
        <v>100000</v>
      </c>
      <c r="AJ1667">
        <f t="shared" ref="AJ1667:AJ1730" si="405">S1667+100000</f>
        <v>100000</v>
      </c>
    </row>
    <row r="1668" spans="20:36" x14ac:dyDescent="0.3">
      <c r="T1668" t="str">
        <f>IF(ISERROR(MATCH('Analysis backend'!$M$1,E1668:N1668,0)),"",'Analysis backend'!$L$1)</f>
        <v/>
      </c>
      <c r="U1668" t="str">
        <f>IF(T1668='Analysis backend'!$L$1,IF(ISERROR(MATCH('Analysis backend'!$M$1,E1668:I1668,0)),"Dire","Radiant"),"")</f>
        <v/>
      </c>
      <c r="V1668">
        <f t="shared" si="391"/>
        <v>1000</v>
      </c>
      <c r="W1668">
        <f t="shared" si="392"/>
        <v>1000</v>
      </c>
      <c r="X1668">
        <f t="shared" si="393"/>
        <v>1000</v>
      </c>
      <c r="Y1668">
        <f t="shared" si="394"/>
        <v>1000</v>
      </c>
      <c r="Z1668">
        <f t="shared" si="395"/>
        <v>1000</v>
      </c>
      <c r="AA1668">
        <f t="shared" si="396"/>
        <v>10000</v>
      </c>
      <c r="AB1668">
        <f t="shared" si="397"/>
        <v>10000</v>
      </c>
      <c r="AC1668">
        <f t="shared" si="398"/>
        <v>10000</v>
      </c>
      <c r="AD1668">
        <f t="shared" si="399"/>
        <v>10000</v>
      </c>
      <c r="AE1668">
        <f t="shared" si="400"/>
        <v>10000</v>
      </c>
      <c r="AF1668">
        <f t="shared" si="401"/>
        <v>100000</v>
      </c>
      <c r="AG1668">
        <f t="shared" si="402"/>
        <v>100000</v>
      </c>
      <c r="AH1668">
        <f t="shared" si="403"/>
        <v>100000</v>
      </c>
      <c r="AI1668">
        <f t="shared" si="404"/>
        <v>100000</v>
      </c>
      <c r="AJ1668">
        <f t="shared" si="405"/>
        <v>100000</v>
      </c>
    </row>
    <row r="1669" spans="20:36" x14ac:dyDescent="0.3">
      <c r="T1669" t="str">
        <f>IF(ISERROR(MATCH('Analysis backend'!$M$1,E1669:N1669,0)),"",'Analysis backend'!$L$1)</f>
        <v/>
      </c>
      <c r="U1669" t="str">
        <f>IF(T1669='Analysis backend'!$L$1,IF(ISERROR(MATCH('Analysis backend'!$M$1,E1669:I1669,0)),"Dire","Radiant"),"")</f>
        <v/>
      </c>
      <c r="V1669">
        <f t="shared" si="391"/>
        <v>1000</v>
      </c>
      <c r="W1669">
        <f t="shared" si="392"/>
        <v>1000</v>
      </c>
      <c r="X1669">
        <f t="shared" si="393"/>
        <v>1000</v>
      </c>
      <c r="Y1669">
        <f t="shared" si="394"/>
        <v>1000</v>
      </c>
      <c r="Z1669">
        <f t="shared" si="395"/>
        <v>1000</v>
      </c>
      <c r="AA1669">
        <f t="shared" si="396"/>
        <v>10000</v>
      </c>
      <c r="AB1669">
        <f t="shared" si="397"/>
        <v>10000</v>
      </c>
      <c r="AC1669">
        <f t="shared" si="398"/>
        <v>10000</v>
      </c>
      <c r="AD1669">
        <f t="shared" si="399"/>
        <v>10000</v>
      </c>
      <c r="AE1669">
        <f t="shared" si="400"/>
        <v>10000</v>
      </c>
      <c r="AF1669">
        <f t="shared" si="401"/>
        <v>100000</v>
      </c>
      <c r="AG1669">
        <f t="shared" si="402"/>
        <v>100000</v>
      </c>
      <c r="AH1669">
        <f t="shared" si="403"/>
        <v>100000</v>
      </c>
      <c r="AI1669">
        <f t="shared" si="404"/>
        <v>100000</v>
      </c>
      <c r="AJ1669">
        <f t="shared" si="405"/>
        <v>100000</v>
      </c>
    </row>
    <row r="1670" spans="20:36" x14ac:dyDescent="0.3">
      <c r="T1670" t="str">
        <f>IF(ISERROR(MATCH('Analysis backend'!$M$1,E1670:N1670,0)),"",'Analysis backend'!$L$1)</f>
        <v/>
      </c>
      <c r="U1670" t="str">
        <f>IF(T1670='Analysis backend'!$L$1,IF(ISERROR(MATCH('Analysis backend'!$M$1,E1670:I1670,0)),"Dire","Radiant"),"")</f>
        <v/>
      </c>
      <c r="V1670">
        <f t="shared" si="391"/>
        <v>1000</v>
      </c>
      <c r="W1670">
        <f t="shared" si="392"/>
        <v>1000</v>
      </c>
      <c r="X1670">
        <f t="shared" si="393"/>
        <v>1000</v>
      </c>
      <c r="Y1670">
        <f t="shared" si="394"/>
        <v>1000</v>
      </c>
      <c r="Z1670">
        <f t="shared" si="395"/>
        <v>1000</v>
      </c>
      <c r="AA1670">
        <f t="shared" si="396"/>
        <v>10000</v>
      </c>
      <c r="AB1670">
        <f t="shared" si="397"/>
        <v>10000</v>
      </c>
      <c r="AC1670">
        <f t="shared" si="398"/>
        <v>10000</v>
      </c>
      <c r="AD1670">
        <f t="shared" si="399"/>
        <v>10000</v>
      </c>
      <c r="AE1670">
        <f t="shared" si="400"/>
        <v>10000</v>
      </c>
      <c r="AF1670">
        <f t="shared" si="401"/>
        <v>100000</v>
      </c>
      <c r="AG1670">
        <f t="shared" si="402"/>
        <v>100000</v>
      </c>
      <c r="AH1670">
        <f t="shared" si="403"/>
        <v>100000</v>
      </c>
      <c r="AI1670">
        <f t="shared" si="404"/>
        <v>100000</v>
      </c>
      <c r="AJ1670">
        <f t="shared" si="405"/>
        <v>100000</v>
      </c>
    </row>
    <row r="1671" spans="20:36" x14ac:dyDescent="0.3">
      <c r="T1671" t="str">
        <f>IF(ISERROR(MATCH('Analysis backend'!$M$1,E1671:N1671,0)),"",'Analysis backend'!$L$1)</f>
        <v/>
      </c>
      <c r="U1671" t="str">
        <f>IF(T1671='Analysis backend'!$L$1,IF(ISERROR(MATCH('Analysis backend'!$M$1,E1671:I1671,0)),"Dire","Radiant"),"")</f>
        <v/>
      </c>
      <c r="V1671">
        <f t="shared" si="391"/>
        <v>1000</v>
      </c>
      <c r="W1671">
        <f t="shared" si="392"/>
        <v>1000</v>
      </c>
      <c r="X1671">
        <f t="shared" si="393"/>
        <v>1000</v>
      </c>
      <c r="Y1671">
        <f t="shared" si="394"/>
        <v>1000</v>
      </c>
      <c r="Z1671">
        <f t="shared" si="395"/>
        <v>1000</v>
      </c>
      <c r="AA1671">
        <f t="shared" si="396"/>
        <v>10000</v>
      </c>
      <c r="AB1671">
        <f t="shared" si="397"/>
        <v>10000</v>
      </c>
      <c r="AC1671">
        <f t="shared" si="398"/>
        <v>10000</v>
      </c>
      <c r="AD1671">
        <f t="shared" si="399"/>
        <v>10000</v>
      </c>
      <c r="AE1671">
        <f t="shared" si="400"/>
        <v>10000</v>
      </c>
      <c r="AF1671">
        <f t="shared" si="401"/>
        <v>100000</v>
      </c>
      <c r="AG1671">
        <f t="shared" si="402"/>
        <v>100000</v>
      </c>
      <c r="AH1671">
        <f t="shared" si="403"/>
        <v>100000</v>
      </c>
      <c r="AI1671">
        <f t="shared" si="404"/>
        <v>100000</v>
      </c>
      <c r="AJ1671">
        <f t="shared" si="405"/>
        <v>100000</v>
      </c>
    </row>
    <row r="1672" spans="20:36" x14ac:dyDescent="0.3">
      <c r="T1672" t="str">
        <f>IF(ISERROR(MATCH('Analysis backend'!$M$1,E1672:N1672,0)),"",'Analysis backend'!$L$1)</f>
        <v/>
      </c>
      <c r="U1672" t="str">
        <f>IF(T1672='Analysis backend'!$L$1,IF(ISERROR(MATCH('Analysis backend'!$M$1,E1672:I1672,0)),"Dire","Radiant"),"")</f>
        <v/>
      </c>
      <c r="V1672">
        <f t="shared" si="391"/>
        <v>1000</v>
      </c>
      <c r="W1672">
        <f t="shared" si="392"/>
        <v>1000</v>
      </c>
      <c r="X1672">
        <f t="shared" si="393"/>
        <v>1000</v>
      </c>
      <c r="Y1672">
        <f t="shared" si="394"/>
        <v>1000</v>
      </c>
      <c r="Z1672">
        <f t="shared" si="395"/>
        <v>1000</v>
      </c>
      <c r="AA1672">
        <f t="shared" si="396"/>
        <v>10000</v>
      </c>
      <c r="AB1672">
        <f t="shared" si="397"/>
        <v>10000</v>
      </c>
      <c r="AC1672">
        <f t="shared" si="398"/>
        <v>10000</v>
      </c>
      <c r="AD1672">
        <f t="shared" si="399"/>
        <v>10000</v>
      </c>
      <c r="AE1672">
        <f t="shared" si="400"/>
        <v>10000</v>
      </c>
      <c r="AF1672">
        <f t="shared" si="401"/>
        <v>100000</v>
      </c>
      <c r="AG1672">
        <f t="shared" si="402"/>
        <v>100000</v>
      </c>
      <c r="AH1672">
        <f t="shared" si="403"/>
        <v>100000</v>
      </c>
      <c r="AI1672">
        <f t="shared" si="404"/>
        <v>100000</v>
      </c>
      <c r="AJ1672">
        <f t="shared" si="405"/>
        <v>100000</v>
      </c>
    </row>
    <row r="1673" spans="20:36" x14ac:dyDescent="0.3">
      <c r="T1673" t="str">
        <f>IF(ISERROR(MATCH('Analysis backend'!$M$1,E1673:N1673,0)),"",'Analysis backend'!$L$1)</f>
        <v/>
      </c>
      <c r="U1673" t="str">
        <f>IF(T1673='Analysis backend'!$L$1,IF(ISERROR(MATCH('Analysis backend'!$M$1,E1673:I1673,0)),"Dire","Radiant"),"")</f>
        <v/>
      </c>
      <c r="V1673">
        <f t="shared" si="391"/>
        <v>1000</v>
      </c>
      <c r="W1673">
        <f t="shared" si="392"/>
        <v>1000</v>
      </c>
      <c r="X1673">
        <f t="shared" si="393"/>
        <v>1000</v>
      </c>
      <c r="Y1673">
        <f t="shared" si="394"/>
        <v>1000</v>
      </c>
      <c r="Z1673">
        <f t="shared" si="395"/>
        <v>1000</v>
      </c>
      <c r="AA1673">
        <f t="shared" si="396"/>
        <v>10000</v>
      </c>
      <c r="AB1673">
        <f t="shared" si="397"/>
        <v>10000</v>
      </c>
      <c r="AC1673">
        <f t="shared" si="398"/>
        <v>10000</v>
      </c>
      <c r="AD1673">
        <f t="shared" si="399"/>
        <v>10000</v>
      </c>
      <c r="AE1673">
        <f t="shared" si="400"/>
        <v>10000</v>
      </c>
      <c r="AF1673">
        <f t="shared" si="401"/>
        <v>100000</v>
      </c>
      <c r="AG1673">
        <f t="shared" si="402"/>
        <v>100000</v>
      </c>
      <c r="AH1673">
        <f t="shared" si="403"/>
        <v>100000</v>
      </c>
      <c r="AI1673">
        <f t="shared" si="404"/>
        <v>100000</v>
      </c>
      <c r="AJ1673">
        <f t="shared" si="405"/>
        <v>100000</v>
      </c>
    </row>
    <row r="1674" spans="20:36" x14ac:dyDescent="0.3">
      <c r="T1674" t="str">
        <f>IF(ISERROR(MATCH('Analysis backend'!$M$1,E1674:N1674,0)),"",'Analysis backend'!$L$1)</f>
        <v/>
      </c>
      <c r="U1674" t="str">
        <f>IF(T1674='Analysis backend'!$L$1,IF(ISERROR(MATCH('Analysis backend'!$M$1,E1674:I1674,0)),"Dire","Radiant"),"")</f>
        <v/>
      </c>
      <c r="V1674">
        <f t="shared" si="391"/>
        <v>1000</v>
      </c>
      <c r="W1674">
        <f t="shared" si="392"/>
        <v>1000</v>
      </c>
      <c r="X1674">
        <f t="shared" si="393"/>
        <v>1000</v>
      </c>
      <c r="Y1674">
        <f t="shared" si="394"/>
        <v>1000</v>
      </c>
      <c r="Z1674">
        <f t="shared" si="395"/>
        <v>1000</v>
      </c>
      <c r="AA1674">
        <f t="shared" si="396"/>
        <v>10000</v>
      </c>
      <c r="AB1674">
        <f t="shared" si="397"/>
        <v>10000</v>
      </c>
      <c r="AC1674">
        <f t="shared" si="398"/>
        <v>10000</v>
      </c>
      <c r="AD1674">
        <f t="shared" si="399"/>
        <v>10000</v>
      </c>
      <c r="AE1674">
        <f t="shared" si="400"/>
        <v>10000</v>
      </c>
      <c r="AF1674">
        <f t="shared" si="401"/>
        <v>100000</v>
      </c>
      <c r="AG1674">
        <f t="shared" si="402"/>
        <v>100000</v>
      </c>
      <c r="AH1674">
        <f t="shared" si="403"/>
        <v>100000</v>
      </c>
      <c r="AI1674">
        <f t="shared" si="404"/>
        <v>100000</v>
      </c>
      <c r="AJ1674">
        <f t="shared" si="405"/>
        <v>100000</v>
      </c>
    </row>
    <row r="1675" spans="20:36" x14ac:dyDescent="0.3">
      <c r="T1675" t="str">
        <f>IF(ISERROR(MATCH('Analysis backend'!$M$1,E1675:N1675,0)),"",'Analysis backend'!$L$1)</f>
        <v/>
      </c>
      <c r="U1675" t="str">
        <f>IF(T1675='Analysis backend'!$L$1,IF(ISERROR(MATCH('Analysis backend'!$M$1,E1675:I1675,0)),"Dire","Radiant"),"")</f>
        <v/>
      </c>
      <c r="V1675">
        <f t="shared" si="391"/>
        <v>1000</v>
      </c>
      <c r="W1675">
        <f t="shared" si="392"/>
        <v>1000</v>
      </c>
      <c r="X1675">
        <f t="shared" si="393"/>
        <v>1000</v>
      </c>
      <c r="Y1675">
        <f t="shared" si="394"/>
        <v>1000</v>
      </c>
      <c r="Z1675">
        <f t="shared" si="395"/>
        <v>1000</v>
      </c>
      <c r="AA1675">
        <f t="shared" si="396"/>
        <v>10000</v>
      </c>
      <c r="AB1675">
        <f t="shared" si="397"/>
        <v>10000</v>
      </c>
      <c r="AC1675">
        <f t="shared" si="398"/>
        <v>10000</v>
      </c>
      <c r="AD1675">
        <f t="shared" si="399"/>
        <v>10000</v>
      </c>
      <c r="AE1675">
        <f t="shared" si="400"/>
        <v>10000</v>
      </c>
      <c r="AF1675">
        <f t="shared" si="401"/>
        <v>100000</v>
      </c>
      <c r="AG1675">
        <f t="shared" si="402"/>
        <v>100000</v>
      </c>
      <c r="AH1675">
        <f t="shared" si="403"/>
        <v>100000</v>
      </c>
      <c r="AI1675">
        <f t="shared" si="404"/>
        <v>100000</v>
      </c>
      <c r="AJ1675">
        <f t="shared" si="405"/>
        <v>100000</v>
      </c>
    </row>
    <row r="1676" spans="20:36" x14ac:dyDescent="0.3">
      <c r="T1676" t="str">
        <f>IF(ISERROR(MATCH('Analysis backend'!$M$1,E1676:N1676,0)),"",'Analysis backend'!$L$1)</f>
        <v/>
      </c>
      <c r="U1676" t="str">
        <f>IF(T1676='Analysis backend'!$L$1,IF(ISERROR(MATCH('Analysis backend'!$M$1,E1676:I1676,0)),"Dire","Radiant"),"")</f>
        <v/>
      </c>
      <c r="V1676">
        <f t="shared" si="391"/>
        <v>1000</v>
      </c>
      <c r="W1676">
        <f t="shared" si="392"/>
        <v>1000</v>
      </c>
      <c r="X1676">
        <f t="shared" si="393"/>
        <v>1000</v>
      </c>
      <c r="Y1676">
        <f t="shared" si="394"/>
        <v>1000</v>
      </c>
      <c r="Z1676">
        <f t="shared" si="395"/>
        <v>1000</v>
      </c>
      <c r="AA1676">
        <f t="shared" si="396"/>
        <v>10000</v>
      </c>
      <c r="AB1676">
        <f t="shared" si="397"/>
        <v>10000</v>
      </c>
      <c r="AC1676">
        <f t="shared" si="398"/>
        <v>10000</v>
      </c>
      <c r="AD1676">
        <f t="shared" si="399"/>
        <v>10000</v>
      </c>
      <c r="AE1676">
        <f t="shared" si="400"/>
        <v>10000</v>
      </c>
      <c r="AF1676">
        <f t="shared" si="401"/>
        <v>100000</v>
      </c>
      <c r="AG1676">
        <f t="shared" si="402"/>
        <v>100000</v>
      </c>
      <c r="AH1676">
        <f t="shared" si="403"/>
        <v>100000</v>
      </c>
      <c r="AI1676">
        <f t="shared" si="404"/>
        <v>100000</v>
      </c>
      <c r="AJ1676">
        <f t="shared" si="405"/>
        <v>100000</v>
      </c>
    </row>
    <row r="1677" spans="20:36" x14ac:dyDescent="0.3">
      <c r="T1677" t="str">
        <f>IF(ISERROR(MATCH('Analysis backend'!$M$1,E1677:N1677,0)),"",'Analysis backend'!$L$1)</f>
        <v/>
      </c>
      <c r="U1677" t="str">
        <f>IF(T1677='Analysis backend'!$L$1,IF(ISERROR(MATCH('Analysis backend'!$M$1,E1677:I1677,0)),"Dire","Radiant"),"")</f>
        <v/>
      </c>
      <c r="V1677">
        <f t="shared" si="391"/>
        <v>1000</v>
      </c>
      <c r="W1677">
        <f t="shared" si="392"/>
        <v>1000</v>
      </c>
      <c r="X1677">
        <f t="shared" si="393"/>
        <v>1000</v>
      </c>
      <c r="Y1677">
        <f t="shared" si="394"/>
        <v>1000</v>
      </c>
      <c r="Z1677">
        <f t="shared" si="395"/>
        <v>1000</v>
      </c>
      <c r="AA1677">
        <f t="shared" si="396"/>
        <v>10000</v>
      </c>
      <c r="AB1677">
        <f t="shared" si="397"/>
        <v>10000</v>
      </c>
      <c r="AC1677">
        <f t="shared" si="398"/>
        <v>10000</v>
      </c>
      <c r="AD1677">
        <f t="shared" si="399"/>
        <v>10000</v>
      </c>
      <c r="AE1677">
        <f t="shared" si="400"/>
        <v>10000</v>
      </c>
      <c r="AF1677">
        <f t="shared" si="401"/>
        <v>100000</v>
      </c>
      <c r="AG1677">
        <f t="shared" si="402"/>
        <v>100000</v>
      </c>
      <c r="AH1677">
        <f t="shared" si="403"/>
        <v>100000</v>
      </c>
      <c r="AI1677">
        <f t="shared" si="404"/>
        <v>100000</v>
      </c>
      <c r="AJ1677">
        <f t="shared" si="405"/>
        <v>100000</v>
      </c>
    </row>
    <row r="1678" spans="20:36" x14ac:dyDescent="0.3">
      <c r="T1678" t="str">
        <f>IF(ISERROR(MATCH('Analysis backend'!$M$1,E1678:N1678,0)),"",'Analysis backend'!$L$1)</f>
        <v/>
      </c>
      <c r="U1678" t="str">
        <f>IF(T1678='Analysis backend'!$L$1,IF(ISERROR(MATCH('Analysis backend'!$M$1,E1678:I1678,0)),"Dire","Radiant"),"")</f>
        <v/>
      </c>
      <c r="V1678">
        <f t="shared" si="391"/>
        <v>1000</v>
      </c>
      <c r="W1678">
        <f t="shared" si="392"/>
        <v>1000</v>
      </c>
      <c r="X1678">
        <f t="shared" si="393"/>
        <v>1000</v>
      </c>
      <c r="Y1678">
        <f t="shared" si="394"/>
        <v>1000</v>
      </c>
      <c r="Z1678">
        <f t="shared" si="395"/>
        <v>1000</v>
      </c>
      <c r="AA1678">
        <f t="shared" si="396"/>
        <v>10000</v>
      </c>
      <c r="AB1678">
        <f t="shared" si="397"/>
        <v>10000</v>
      </c>
      <c r="AC1678">
        <f t="shared" si="398"/>
        <v>10000</v>
      </c>
      <c r="AD1678">
        <f t="shared" si="399"/>
        <v>10000</v>
      </c>
      <c r="AE1678">
        <f t="shared" si="400"/>
        <v>10000</v>
      </c>
      <c r="AF1678">
        <f t="shared" si="401"/>
        <v>100000</v>
      </c>
      <c r="AG1678">
        <f t="shared" si="402"/>
        <v>100000</v>
      </c>
      <c r="AH1678">
        <f t="shared" si="403"/>
        <v>100000</v>
      </c>
      <c r="AI1678">
        <f t="shared" si="404"/>
        <v>100000</v>
      </c>
      <c r="AJ1678">
        <f t="shared" si="405"/>
        <v>100000</v>
      </c>
    </row>
    <row r="1679" spans="20:36" x14ac:dyDescent="0.3">
      <c r="T1679" t="str">
        <f>IF(ISERROR(MATCH('Analysis backend'!$M$1,E1679:N1679,0)),"",'Analysis backend'!$L$1)</f>
        <v/>
      </c>
      <c r="U1679" t="str">
        <f>IF(T1679='Analysis backend'!$L$1,IF(ISERROR(MATCH('Analysis backend'!$M$1,E1679:I1679,0)),"Dire","Radiant"),"")</f>
        <v/>
      </c>
      <c r="V1679">
        <f t="shared" si="391"/>
        <v>1000</v>
      </c>
      <c r="W1679">
        <f t="shared" si="392"/>
        <v>1000</v>
      </c>
      <c r="X1679">
        <f t="shared" si="393"/>
        <v>1000</v>
      </c>
      <c r="Y1679">
        <f t="shared" si="394"/>
        <v>1000</v>
      </c>
      <c r="Z1679">
        <f t="shared" si="395"/>
        <v>1000</v>
      </c>
      <c r="AA1679">
        <f t="shared" si="396"/>
        <v>10000</v>
      </c>
      <c r="AB1679">
        <f t="shared" si="397"/>
        <v>10000</v>
      </c>
      <c r="AC1679">
        <f t="shared" si="398"/>
        <v>10000</v>
      </c>
      <c r="AD1679">
        <f t="shared" si="399"/>
        <v>10000</v>
      </c>
      <c r="AE1679">
        <f t="shared" si="400"/>
        <v>10000</v>
      </c>
      <c r="AF1679">
        <f t="shared" si="401"/>
        <v>100000</v>
      </c>
      <c r="AG1679">
        <f t="shared" si="402"/>
        <v>100000</v>
      </c>
      <c r="AH1679">
        <f t="shared" si="403"/>
        <v>100000</v>
      </c>
      <c r="AI1679">
        <f t="shared" si="404"/>
        <v>100000</v>
      </c>
      <c r="AJ1679">
        <f t="shared" si="405"/>
        <v>100000</v>
      </c>
    </row>
    <row r="1680" spans="20:36" x14ac:dyDescent="0.3">
      <c r="T1680" t="str">
        <f>IF(ISERROR(MATCH('Analysis backend'!$M$1,E1680:N1680,0)),"",'Analysis backend'!$L$1)</f>
        <v/>
      </c>
      <c r="U1680" t="str">
        <f>IF(T1680='Analysis backend'!$L$1,IF(ISERROR(MATCH('Analysis backend'!$M$1,E1680:I1680,0)),"Dire","Radiant"),"")</f>
        <v/>
      </c>
      <c r="V1680">
        <f t="shared" si="391"/>
        <v>1000</v>
      </c>
      <c r="W1680">
        <f t="shared" si="392"/>
        <v>1000</v>
      </c>
      <c r="X1680">
        <f t="shared" si="393"/>
        <v>1000</v>
      </c>
      <c r="Y1680">
        <f t="shared" si="394"/>
        <v>1000</v>
      </c>
      <c r="Z1680">
        <f t="shared" si="395"/>
        <v>1000</v>
      </c>
      <c r="AA1680">
        <f t="shared" si="396"/>
        <v>10000</v>
      </c>
      <c r="AB1680">
        <f t="shared" si="397"/>
        <v>10000</v>
      </c>
      <c r="AC1680">
        <f t="shared" si="398"/>
        <v>10000</v>
      </c>
      <c r="AD1680">
        <f t="shared" si="399"/>
        <v>10000</v>
      </c>
      <c r="AE1680">
        <f t="shared" si="400"/>
        <v>10000</v>
      </c>
      <c r="AF1680">
        <f t="shared" si="401"/>
        <v>100000</v>
      </c>
      <c r="AG1680">
        <f t="shared" si="402"/>
        <v>100000</v>
      </c>
      <c r="AH1680">
        <f t="shared" si="403"/>
        <v>100000</v>
      </c>
      <c r="AI1680">
        <f t="shared" si="404"/>
        <v>100000</v>
      </c>
      <c r="AJ1680">
        <f t="shared" si="405"/>
        <v>100000</v>
      </c>
    </row>
    <row r="1681" spans="20:36" x14ac:dyDescent="0.3">
      <c r="T1681" t="str">
        <f>IF(ISERROR(MATCH('Analysis backend'!$M$1,E1681:N1681,0)),"",'Analysis backend'!$L$1)</f>
        <v/>
      </c>
      <c r="U1681" t="str">
        <f>IF(T1681='Analysis backend'!$L$1,IF(ISERROR(MATCH('Analysis backend'!$M$1,E1681:I1681,0)),"Dire","Radiant"),"")</f>
        <v/>
      </c>
      <c r="V1681">
        <f t="shared" si="391"/>
        <v>1000</v>
      </c>
      <c r="W1681">
        <f t="shared" si="392"/>
        <v>1000</v>
      </c>
      <c r="X1681">
        <f t="shared" si="393"/>
        <v>1000</v>
      </c>
      <c r="Y1681">
        <f t="shared" si="394"/>
        <v>1000</v>
      </c>
      <c r="Z1681">
        <f t="shared" si="395"/>
        <v>1000</v>
      </c>
      <c r="AA1681">
        <f t="shared" si="396"/>
        <v>10000</v>
      </c>
      <c r="AB1681">
        <f t="shared" si="397"/>
        <v>10000</v>
      </c>
      <c r="AC1681">
        <f t="shared" si="398"/>
        <v>10000</v>
      </c>
      <c r="AD1681">
        <f t="shared" si="399"/>
        <v>10000</v>
      </c>
      <c r="AE1681">
        <f t="shared" si="400"/>
        <v>10000</v>
      </c>
      <c r="AF1681">
        <f t="shared" si="401"/>
        <v>100000</v>
      </c>
      <c r="AG1681">
        <f t="shared" si="402"/>
        <v>100000</v>
      </c>
      <c r="AH1681">
        <f t="shared" si="403"/>
        <v>100000</v>
      </c>
      <c r="AI1681">
        <f t="shared" si="404"/>
        <v>100000</v>
      </c>
      <c r="AJ1681">
        <f t="shared" si="405"/>
        <v>100000</v>
      </c>
    </row>
    <row r="1682" spans="20:36" x14ac:dyDescent="0.3">
      <c r="T1682" t="str">
        <f>IF(ISERROR(MATCH('Analysis backend'!$M$1,E1682:N1682,0)),"",'Analysis backend'!$L$1)</f>
        <v/>
      </c>
      <c r="U1682" t="str">
        <f>IF(T1682='Analysis backend'!$L$1,IF(ISERROR(MATCH('Analysis backend'!$M$1,E1682:I1682,0)),"Dire","Radiant"),"")</f>
        <v/>
      </c>
      <c r="V1682">
        <f t="shared" si="391"/>
        <v>1000</v>
      </c>
      <c r="W1682">
        <f t="shared" si="392"/>
        <v>1000</v>
      </c>
      <c r="X1682">
        <f t="shared" si="393"/>
        <v>1000</v>
      </c>
      <c r="Y1682">
        <f t="shared" si="394"/>
        <v>1000</v>
      </c>
      <c r="Z1682">
        <f t="shared" si="395"/>
        <v>1000</v>
      </c>
      <c r="AA1682">
        <f t="shared" si="396"/>
        <v>10000</v>
      </c>
      <c r="AB1682">
        <f t="shared" si="397"/>
        <v>10000</v>
      </c>
      <c r="AC1682">
        <f t="shared" si="398"/>
        <v>10000</v>
      </c>
      <c r="AD1682">
        <f t="shared" si="399"/>
        <v>10000</v>
      </c>
      <c r="AE1682">
        <f t="shared" si="400"/>
        <v>10000</v>
      </c>
      <c r="AF1682">
        <f t="shared" si="401"/>
        <v>100000</v>
      </c>
      <c r="AG1682">
        <f t="shared" si="402"/>
        <v>100000</v>
      </c>
      <c r="AH1682">
        <f t="shared" si="403"/>
        <v>100000</v>
      </c>
      <c r="AI1682">
        <f t="shared" si="404"/>
        <v>100000</v>
      </c>
      <c r="AJ1682">
        <f t="shared" si="405"/>
        <v>100000</v>
      </c>
    </row>
    <row r="1683" spans="20:36" x14ac:dyDescent="0.3">
      <c r="T1683" t="str">
        <f>IF(ISERROR(MATCH('Analysis backend'!$M$1,E1683:N1683,0)),"",'Analysis backend'!$L$1)</f>
        <v/>
      </c>
      <c r="U1683" t="str">
        <f>IF(T1683='Analysis backend'!$L$1,IF(ISERROR(MATCH('Analysis backend'!$M$1,E1683:I1683,0)),"Dire","Radiant"),"")</f>
        <v/>
      </c>
      <c r="V1683">
        <f t="shared" si="391"/>
        <v>1000</v>
      </c>
      <c r="W1683">
        <f t="shared" si="392"/>
        <v>1000</v>
      </c>
      <c r="X1683">
        <f t="shared" si="393"/>
        <v>1000</v>
      </c>
      <c r="Y1683">
        <f t="shared" si="394"/>
        <v>1000</v>
      </c>
      <c r="Z1683">
        <f t="shared" si="395"/>
        <v>1000</v>
      </c>
      <c r="AA1683">
        <f t="shared" si="396"/>
        <v>10000</v>
      </c>
      <c r="AB1683">
        <f t="shared" si="397"/>
        <v>10000</v>
      </c>
      <c r="AC1683">
        <f t="shared" si="398"/>
        <v>10000</v>
      </c>
      <c r="AD1683">
        <f t="shared" si="399"/>
        <v>10000</v>
      </c>
      <c r="AE1683">
        <f t="shared" si="400"/>
        <v>10000</v>
      </c>
      <c r="AF1683">
        <f t="shared" si="401"/>
        <v>100000</v>
      </c>
      <c r="AG1683">
        <f t="shared" si="402"/>
        <v>100000</v>
      </c>
      <c r="AH1683">
        <f t="shared" si="403"/>
        <v>100000</v>
      </c>
      <c r="AI1683">
        <f t="shared" si="404"/>
        <v>100000</v>
      </c>
      <c r="AJ1683">
        <f t="shared" si="405"/>
        <v>100000</v>
      </c>
    </row>
    <row r="1684" spans="20:36" x14ac:dyDescent="0.3">
      <c r="T1684" t="str">
        <f>IF(ISERROR(MATCH('Analysis backend'!$M$1,E1684:N1684,0)),"",'Analysis backend'!$L$1)</f>
        <v/>
      </c>
      <c r="U1684" t="str">
        <f>IF(T1684='Analysis backend'!$L$1,IF(ISERROR(MATCH('Analysis backend'!$M$1,E1684:I1684,0)),"Dire","Radiant"),"")</f>
        <v/>
      </c>
      <c r="V1684">
        <f t="shared" si="391"/>
        <v>1000</v>
      </c>
      <c r="W1684">
        <f t="shared" si="392"/>
        <v>1000</v>
      </c>
      <c r="X1684">
        <f t="shared" si="393"/>
        <v>1000</v>
      </c>
      <c r="Y1684">
        <f t="shared" si="394"/>
        <v>1000</v>
      </c>
      <c r="Z1684">
        <f t="shared" si="395"/>
        <v>1000</v>
      </c>
      <c r="AA1684">
        <f t="shared" si="396"/>
        <v>10000</v>
      </c>
      <c r="AB1684">
        <f t="shared" si="397"/>
        <v>10000</v>
      </c>
      <c r="AC1684">
        <f t="shared" si="398"/>
        <v>10000</v>
      </c>
      <c r="AD1684">
        <f t="shared" si="399"/>
        <v>10000</v>
      </c>
      <c r="AE1684">
        <f t="shared" si="400"/>
        <v>10000</v>
      </c>
      <c r="AF1684">
        <f t="shared" si="401"/>
        <v>100000</v>
      </c>
      <c r="AG1684">
        <f t="shared" si="402"/>
        <v>100000</v>
      </c>
      <c r="AH1684">
        <f t="shared" si="403"/>
        <v>100000</v>
      </c>
      <c r="AI1684">
        <f t="shared" si="404"/>
        <v>100000</v>
      </c>
      <c r="AJ1684">
        <f t="shared" si="405"/>
        <v>100000</v>
      </c>
    </row>
    <row r="1685" spans="20:36" x14ac:dyDescent="0.3">
      <c r="T1685" t="str">
        <f>IF(ISERROR(MATCH('Analysis backend'!$M$1,E1685:N1685,0)),"",'Analysis backend'!$L$1)</f>
        <v/>
      </c>
      <c r="U1685" t="str">
        <f>IF(T1685='Analysis backend'!$L$1,IF(ISERROR(MATCH('Analysis backend'!$M$1,E1685:I1685,0)),"Dire","Radiant"),"")</f>
        <v/>
      </c>
      <c r="V1685">
        <f t="shared" si="391"/>
        <v>1000</v>
      </c>
      <c r="W1685">
        <f t="shared" si="392"/>
        <v>1000</v>
      </c>
      <c r="X1685">
        <f t="shared" si="393"/>
        <v>1000</v>
      </c>
      <c r="Y1685">
        <f t="shared" si="394"/>
        <v>1000</v>
      </c>
      <c r="Z1685">
        <f t="shared" si="395"/>
        <v>1000</v>
      </c>
      <c r="AA1685">
        <f t="shared" si="396"/>
        <v>10000</v>
      </c>
      <c r="AB1685">
        <f t="shared" si="397"/>
        <v>10000</v>
      </c>
      <c r="AC1685">
        <f t="shared" si="398"/>
        <v>10000</v>
      </c>
      <c r="AD1685">
        <f t="shared" si="399"/>
        <v>10000</v>
      </c>
      <c r="AE1685">
        <f t="shared" si="400"/>
        <v>10000</v>
      </c>
      <c r="AF1685">
        <f t="shared" si="401"/>
        <v>100000</v>
      </c>
      <c r="AG1685">
        <f t="shared" si="402"/>
        <v>100000</v>
      </c>
      <c r="AH1685">
        <f t="shared" si="403"/>
        <v>100000</v>
      </c>
      <c r="AI1685">
        <f t="shared" si="404"/>
        <v>100000</v>
      </c>
      <c r="AJ1685">
        <f t="shared" si="405"/>
        <v>100000</v>
      </c>
    </row>
    <row r="1686" spans="20:36" x14ac:dyDescent="0.3">
      <c r="T1686" t="str">
        <f>IF(ISERROR(MATCH('Analysis backend'!$M$1,E1686:N1686,0)),"",'Analysis backend'!$L$1)</f>
        <v/>
      </c>
      <c r="U1686" t="str">
        <f>IF(T1686='Analysis backend'!$L$1,IF(ISERROR(MATCH('Analysis backend'!$M$1,E1686:I1686,0)),"Dire","Radiant"),"")</f>
        <v/>
      </c>
      <c r="V1686">
        <f t="shared" si="391"/>
        <v>1000</v>
      </c>
      <c r="W1686">
        <f t="shared" si="392"/>
        <v>1000</v>
      </c>
      <c r="X1686">
        <f t="shared" si="393"/>
        <v>1000</v>
      </c>
      <c r="Y1686">
        <f t="shared" si="394"/>
        <v>1000</v>
      </c>
      <c r="Z1686">
        <f t="shared" si="395"/>
        <v>1000</v>
      </c>
      <c r="AA1686">
        <f t="shared" si="396"/>
        <v>10000</v>
      </c>
      <c r="AB1686">
        <f t="shared" si="397"/>
        <v>10000</v>
      </c>
      <c r="AC1686">
        <f t="shared" si="398"/>
        <v>10000</v>
      </c>
      <c r="AD1686">
        <f t="shared" si="399"/>
        <v>10000</v>
      </c>
      <c r="AE1686">
        <f t="shared" si="400"/>
        <v>10000</v>
      </c>
      <c r="AF1686">
        <f t="shared" si="401"/>
        <v>100000</v>
      </c>
      <c r="AG1686">
        <f t="shared" si="402"/>
        <v>100000</v>
      </c>
      <c r="AH1686">
        <f t="shared" si="403"/>
        <v>100000</v>
      </c>
      <c r="AI1686">
        <f t="shared" si="404"/>
        <v>100000</v>
      </c>
      <c r="AJ1686">
        <f t="shared" si="405"/>
        <v>100000</v>
      </c>
    </row>
    <row r="1687" spans="20:36" x14ac:dyDescent="0.3">
      <c r="T1687" t="str">
        <f>IF(ISERROR(MATCH('Analysis backend'!$M$1,E1687:N1687,0)),"",'Analysis backend'!$L$1)</f>
        <v/>
      </c>
      <c r="U1687" t="str">
        <f>IF(T1687='Analysis backend'!$L$1,IF(ISERROR(MATCH('Analysis backend'!$M$1,E1687:I1687,0)),"Dire","Radiant"),"")</f>
        <v/>
      </c>
      <c r="V1687">
        <f t="shared" si="391"/>
        <v>1000</v>
      </c>
      <c r="W1687">
        <f t="shared" si="392"/>
        <v>1000</v>
      </c>
      <c r="X1687">
        <f t="shared" si="393"/>
        <v>1000</v>
      </c>
      <c r="Y1687">
        <f t="shared" si="394"/>
        <v>1000</v>
      </c>
      <c r="Z1687">
        <f t="shared" si="395"/>
        <v>1000</v>
      </c>
      <c r="AA1687">
        <f t="shared" si="396"/>
        <v>10000</v>
      </c>
      <c r="AB1687">
        <f t="shared" si="397"/>
        <v>10000</v>
      </c>
      <c r="AC1687">
        <f t="shared" si="398"/>
        <v>10000</v>
      </c>
      <c r="AD1687">
        <f t="shared" si="399"/>
        <v>10000</v>
      </c>
      <c r="AE1687">
        <f t="shared" si="400"/>
        <v>10000</v>
      </c>
      <c r="AF1687">
        <f t="shared" si="401"/>
        <v>100000</v>
      </c>
      <c r="AG1687">
        <f t="shared" si="402"/>
        <v>100000</v>
      </c>
      <c r="AH1687">
        <f t="shared" si="403"/>
        <v>100000</v>
      </c>
      <c r="AI1687">
        <f t="shared" si="404"/>
        <v>100000</v>
      </c>
      <c r="AJ1687">
        <f t="shared" si="405"/>
        <v>100000</v>
      </c>
    </row>
    <row r="1688" spans="20:36" x14ac:dyDescent="0.3">
      <c r="T1688" t="str">
        <f>IF(ISERROR(MATCH('Analysis backend'!$M$1,E1688:N1688,0)),"",'Analysis backend'!$L$1)</f>
        <v/>
      </c>
      <c r="U1688" t="str">
        <f>IF(T1688='Analysis backend'!$L$1,IF(ISERROR(MATCH('Analysis backend'!$M$1,E1688:I1688,0)),"Dire","Radiant"),"")</f>
        <v/>
      </c>
      <c r="V1688">
        <f t="shared" si="391"/>
        <v>1000</v>
      </c>
      <c r="W1688">
        <f t="shared" si="392"/>
        <v>1000</v>
      </c>
      <c r="X1688">
        <f t="shared" si="393"/>
        <v>1000</v>
      </c>
      <c r="Y1688">
        <f t="shared" si="394"/>
        <v>1000</v>
      </c>
      <c r="Z1688">
        <f t="shared" si="395"/>
        <v>1000</v>
      </c>
      <c r="AA1688">
        <f t="shared" si="396"/>
        <v>10000</v>
      </c>
      <c r="AB1688">
        <f t="shared" si="397"/>
        <v>10000</v>
      </c>
      <c r="AC1688">
        <f t="shared" si="398"/>
        <v>10000</v>
      </c>
      <c r="AD1688">
        <f t="shared" si="399"/>
        <v>10000</v>
      </c>
      <c r="AE1688">
        <f t="shared" si="400"/>
        <v>10000</v>
      </c>
      <c r="AF1688">
        <f t="shared" si="401"/>
        <v>100000</v>
      </c>
      <c r="AG1688">
        <f t="shared" si="402"/>
        <v>100000</v>
      </c>
      <c r="AH1688">
        <f t="shared" si="403"/>
        <v>100000</v>
      </c>
      <c r="AI1688">
        <f t="shared" si="404"/>
        <v>100000</v>
      </c>
      <c r="AJ1688">
        <f t="shared" si="405"/>
        <v>100000</v>
      </c>
    </row>
    <row r="1689" spans="20:36" x14ac:dyDescent="0.3">
      <c r="T1689" t="str">
        <f>IF(ISERROR(MATCH('Analysis backend'!$M$1,E1689:N1689,0)),"",'Analysis backend'!$L$1)</f>
        <v/>
      </c>
      <c r="U1689" t="str">
        <f>IF(T1689='Analysis backend'!$L$1,IF(ISERROR(MATCH('Analysis backend'!$M$1,E1689:I1689,0)),"Dire","Radiant"),"")</f>
        <v/>
      </c>
      <c r="V1689">
        <f t="shared" si="391"/>
        <v>1000</v>
      </c>
      <c r="W1689">
        <f t="shared" si="392"/>
        <v>1000</v>
      </c>
      <c r="X1689">
        <f t="shared" si="393"/>
        <v>1000</v>
      </c>
      <c r="Y1689">
        <f t="shared" si="394"/>
        <v>1000</v>
      </c>
      <c r="Z1689">
        <f t="shared" si="395"/>
        <v>1000</v>
      </c>
      <c r="AA1689">
        <f t="shared" si="396"/>
        <v>10000</v>
      </c>
      <c r="AB1689">
        <f t="shared" si="397"/>
        <v>10000</v>
      </c>
      <c r="AC1689">
        <f t="shared" si="398"/>
        <v>10000</v>
      </c>
      <c r="AD1689">
        <f t="shared" si="399"/>
        <v>10000</v>
      </c>
      <c r="AE1689">
        <f t="shared" si="400"/>
        <v>10000</v>
      </c>
      <c r="AF1689">
        <f t="shared" si="401"/>
        <v>100000</v>
      </c>
      <c r="AG1689">
        <f t="shared" si="402"/>
        <v>100000</v>
      </c>
      <c r="AH1689">
        <f t="shared" si="403"/>
        <v>100000</v>
      </c>
      <c r="AI1689">
        <f t="shared" si="404"/>
        <v>100000</v>
      </c>
      <c r="AJ1689">
        <f t="shared" si="405"/>
        <v>100000</v>
      </c>
    </row>
    <row r="1690" spans="20:36" x14ac:dyDescent="0.3">
      <c r="T1690" t="str">
        <f>IF(ISERROR(MATCH('Analysis backend'!$M$1,E1690:N1690,0)),"",'Analysis backend'!$L$1)</f>
        <v/>
      </c>
      <c r="U1690" t="str">
        <f>IF(T1690='Analysis backend'!$L$1,IF(ISERROR(MATCH('Analysis backend'!$M$1,E1690:I1690,0)),"Dire","Radiant"),"")</f>
        <v/>
      </c>
      <c r="V1690">
        <f t="shared" si="391"/>
        <v>1000</v>
      </c>
      <c r="W1690">
        <f t="shared" si="392"/>
        <v>1000</v>
      </c>
      <c r="X1690">
        <f t="shared" si="393"/>
        <v>1000</v>
      </c>
      <c r="Y1690">
        <f t="shared" si="394"/>
        <v>1000</v>
      </c>
      <c r="Z1690">
        <f t="shared" si="395"/>
        <v>1000</v>
      </c>
      <c r="AA1690">
        <f t="shared" si="396"/>
        <v>10000</v>
      </c>
      <c r="AB1690">
        <f t="shared" si="397"/>
        <v>10000</v>
      </c>
      <c r="AC1690">
        <f t="shared" si="398"/>
        <v>10000</v>
      </c>
      <c r="AD1690">
        <f t="shared" si="399"/>
        <v>10000</v>
      </c>
      <c r="AE1690">
        <f t="shared" si="400"/>
        <v>10000</v>
      </c>
      <c r="AF1690">
        <f t="shared" si="401"/>
        <v>100000</v>
      </c>
      <c r="AG1690">
        <f t="shared" si="402"/>
        <v>100000</v>
      </c>
      <c r="AH1690">
        <f t="shared" si="403"/>
        <v>100000</v>
      </c>
      <c r="AI1690">
        <f t="shared" si="404"/>
        <v>100000</v>
      </c>
      <c r="AJ1690">
        <f t="shared" si="405"/>
        <v>100000</v>
      </c>
    </row>
    <row r="1691" spans="20:36" x14ac:dyDescent="0.3">
      <c r="T1691" t="str">
        <f>IF(ISERROR(MATCH('Analysis backend'!$M$1,E1691:N1691,0)),"",'Analysis backend'!$L$1)</f>
        <v/>
      </c>
      <c r="U1691" t="str">
        <f>IF(T1691='Analysis backend'!$L$1,IF(ISERROR(MATCH('Analysis backend'!$M$1,E1691:I1691,0)),"Dire","Radiant"),"")</f>
        <v/>
      </c>
      <c r="V1691">
        <f t="shared" si="391"/>
        <v>1000</v>
      </c>
      <c r="W1691">
        <f t="shared" si="392"/>
        <v>1000</v>
      </c>
      <c r="X1691">
        <f t="shared" si="393"/>
        <v>1000</v>
      </c>
      <c r="Y1691">
        <f t="shared" si="394"/>
        <v>1000</v>
      </c>
      <c r="Z1691">
        <f t="shared" si="395"/>
        <v>1000</v>
      </c>
      <c r="AA1691">
        <f t="shared" si="396"/>
        <v>10000</v>
      </c>
      <c r="AB1691">
        <f t="shared" si="397"/>
        <v>10000</v>
      </c>
      <c r="AC1691">
        <f t="shared" si="398"/>
        <v>10000</v>
      </c>
      <c r="AD1691">
        <f t="shared" si="399"/>
        <v>10000</v>
      </c>
      <c r="AE1691">
        <f t="shared" si="400"/>
        <v>10000</v>
      </c>
      <c r="AF1691">
        <f t="shared" si="401"/>
        <v>100000</v>
      </c>
      <c r="AG1691">
        <f t="shared" si="402"/>
        <v>100000</v>
      </c>
      <c r="AH1691">
        <f t="shared" si="403"/>
        <v>100000</v>
      </c>
      <c r="AI1691">
        <f t="shared" si="404"/>
        <v>100000</v>
      </c>
      <c r="AJ1691">
        <f t="shared" si="405"/>
        <v>100000</v>
      </c>
    </row>
    <row r="1692" spans="20:36" x14ac:dyDescent="0.3">
      <c r="T1692" t="str">
        <f>IF(ISERROR(MATCH('Analysis backend'!$M$1,E1692:N1692,0)),"",'Analysis backend'!$L$1)</f>
        <v/>
      </c>
      <c r="U1692" t="str">
        <f>IF(T1692='Analysis backend'!$L$1,IF(ISERROR(MATCH('Analysis backend'!$M$1,E1692:I1692,0)),"Dire","Radiant"),"")</f>
        <v/>
      </c>
      <c r="V1692">
        <f t="shared" si="391"/>
        <v>1000</v>
      </c>
      <c r="W1692">
        <f t="shared" si="392"/>
        <v>1000</v>
      </c>
      <c r="X1692">
        <f t="shared" si="393"/>
        <v>1000</v>
      </c>
      <c r="Y1692">
        <f t="shared" si="394"/>
        <v>1000</v>
      </c>
      <c r="Z1692">
        <f t="shared" si="395"/>
        <v>1000</v>
      </c>
      <c r="AA1692">
        <f t="shared" si="396"/>
        <v>10000</v>
      </c>
      <c r="AB1692">
        <f t="shared" si="397"/>
        <v>10000</v>
      </c>
      <c r="AC1692">
        <f t="shared" si="398"/>
        <v>10000</v>
      </c>
      <c r="AD1692">
        <f t="shared" si="399"/>
        <v>10000</v>
      </c>
      <c r="AE1692">
        <f t="shared" si="400"/>
        <v>10000</v>
      </c>
      <c r="AF1692">
        <f t="shared" si="401"/>
        <v>100000</v>
      </c>
      <c r="AG1692">
        <f t="shared" si="402"/>
        <v>100000</v>
      </c>
      <c r="AH1692">
        <f t="shared" si="403"/>
        <v>100000</v>
      </c>
      <c r="AI1692">
        <f t="shared" si="404"/>
        <v>100000</v>
      </c>
      <c r="AJ1692">
        <f t="shared" si="405"/>
        <v>100000</v>
      </c>
    </row>
    <row r="1693" spans="20:36" x14ac:dyDescent="0.3">
      <c r="T1693" t="str">
        <f>IF(ISERROR(MATCH('Analysis backend'!$M$1,E1693:N1693,0)),"",'Analysis backend'!$L$1)</f>
        <v/>
      </c>
      <c r="U1693" t="str">
        <f>IF(T1693='Analysis backend'!$L$1,IF(ISERROR(MATCH('Analysis backend'!$M$1,E1693:I1693,0)),"Dire","Radiant"),"")</f>
        <v/>
      </c>
      <c r="V1693">
        <f t="shared" si="391"/>
        <v>1000</v>
      </c>
      <c r="W1693">
        <f t="shared" si="392"/>
        <v>1000</v>
      </c>
      <c r="X1693">
        <f t="shared" si="393"/>
        <v>1000</v>
      </c>
      <c r="Y1693">
        <f t="shared" si="394"/>
        <v>1000</v>
      </c>
      <c r="Z1693">
        <f t="shared" si="395"/>
        <v>1000</v>
      </c>
      <c r="AA1693">
        <f t="shared" si="396"/>
        <v>10000</v>
      </c>
      <c r="AB1693">
        <f t="shared" si="397"/>
        <v>10000</v>
      </c>
      <c r="AC1693">
        <f t="shared" si="398"/>
        <v>10000</v>
      </c>
      <c r="AD1693">
        <f t="shared" si="399"/>
        <v>10000</v>
      </c>
      <c r="AE1693">
        <f t="shared" si="400"/>
        <v>10000</v>
      </c>
      <c r="AF1693">
        <f t="shared" si="401"/>
        <v>100000</v>
      </c>
      <c r="AG1693">
        <f t="shared" si="402"/>
        <v>100000</v>
      </c>
      <c r="AH1693">
        <f t="shared" si="403"/>
        <v>100000</v>
      </c>
      <c r="AI1693">
        <f t="shared" si="404"/>
        <v>100000</v>
      </c>
      <c r="AJ1693">
        <f t="shared" si="405"/>
        <v>100000</v>
      </c>
    </row>
    <row r="1694" spans="20:36" x14ac:dyDescent="0.3">
      <c r="T1694" t="str">
        <f>IF(ISERROR(MATCH('Analysis backend'!$M$1,E1694:N1694,0)),"",'Analysis backend'!$L$1)</f>
        <v/>
      </c>
      <c r="U1694" t="str">
        <f>IF(T1694='Analysis backend'!$L$1,IF(ISERROR(MATCH('Analysis backend'!$M$1,E1694:I1694,0)),"Dire","Radiant"),"")</f>
        <v/>
      </c>
      <c r="V1694">
        <f t="shared" si="391"/>
        <v>1000</v>
      </c>
      <c r="W1694">
        <f t="shared" si="392"/>
        <v>1000</v>
      </c>
      <c r="X1694">
        <f t="shared" si="393"/>
        <v>1000</v>
      </c>
      <c r="Y1694">
        <f t="shared" si="394"/>
        <v>1000</v>
      </c>
      <c r="Z1694">
        <f t="shared" si="395"/>
        <v>1000</v>
      </c>
      <c r="AA1694">
        <f t="shared" si="396"/>
        <v>10000</v>
      </c>
      <c r="AB1694">
        <f t="shared" si="397"/>
        <v>10000</v>
      </c>
      <c r="AC1694">
        <f t="shared" si="398"/>
        <v>10000</v>
      </c>
      <c r="AD1694">
        <f t="shared" si="399"/>
        <v>10000</v>
      </c>
      <c r="AE1694">
        <f t="shared" si="400"/>
        <v>10000</v>
      </c>
      <c r="AF1694">
        <f t="shared" si="401"/>
        <v>100000</v>
      </c>
      <c r="AG1694">
        <f t="shared" si="402"/>
        <v>100000</v>
      </c>
      <c r="AH1694">
        <f t="shared" si="403"/>
        <v>100000</v>
      </c>
      <c r="AI1694">
        <f t="shared" si="404"/>
        <v>100000</v>
      </c>
      <c r="AJ1694">
        <f t="shared" si="405"/>
        <v>100000</v>
      </c>
    </row>
    <row r="1695" spans="20:36" x14ac:dyDescent="0.3">
      <c r="T1695" t="str">
        <f>IF(ISERROR(MATCH('Analysis backend'!$M$1,E1695:N1695,0)),"",'Analysis backend'!$L$1)</f>
        <v/>
      </c>
      <c r="U1695" t="str">
        <f>IF(T1695='Analysis backend'!$L$1,IF(ISERROR(MATCH('Analysis backend'!$M$1,E1695:I1695,0)),"Dire","Radiant"),"")</f>
        <v/>
      </c>
      <c r="V1695">
        <f t="shared" si="391"/>
        <v>1000</v>
      </c>
      <c r="W1695">
        <f t="shared" si="392"/>
        <v>1000</v>
      </c>
      <c r="X1695">
        <f t="shared" si="393"/>
        <v>1000</v>
      </c>
      <c r="Y1695">
        <f t="shared" si="394"/>
        <v>1000</v>
      </c>
      <c r="Z1695">
        <f t="shared" si="395"/>
        <v>1000</v>
      </c>
      <c r="AA1695">
        <f t="shared" si="396"/>
        <v>10000</v>
      </c>
      <c r="AB1695">
        <f t="shared" si="397"/>
        <v>10000</v>
      </c>
      <c r="AC1695">
        <f t="shared" si="398"/>
        <v>10000</v>
      </c>
      <c r="AD1695">
        <f t="shared" si="399"/>
        <v>10000</v>
      </c>
      <c r="AE1695">
        <f t="shared" si="400"/>
        <v>10000</v>
      </c>
      <c r="AF1695">
        <f t="shared" si="401"/>
        <v>100000</v>
      </c>
      <c r="AG1695">
        <f t="shared" si="402"/>
        <v>100000</v>
      </c>
      <c r="AH1695">
        <f t="shared" si="403"/>
        <v>100000</v>
      </c>
      <c r="AI1695">
        <f t="shared" si="404"/>
        <v>100000</v>
      </c>
      <c r="AJ1695">
        <f t="shared" si="405"/>
        <v>100000</v>
      </c>
    </row>
    <row r="1696" spans="20:36" x14ac:dyDescent="0.3">
      <c r="T1696" t="str">
        <f>IF(ISERROR(MATCH('Analysis backend'!$M$1,E1696:N1696,0)),"",'Analysis backend'!$L$1)</f>
        <v/>
      </c>
      <c r="U1696" t="str">
        <f>IF(T1696='Analysis backend'!$L$1,IF(ISERROR(MATCH('Analysis backend'!$M$1,E1696:I1696,0)),"Dire","Radiant"),"")</f>
        <v/>
      </c>
      <c r="V1696">
        <f t="shared" si="391"/>
        <v>1000</v>
      </c>
      <c r="W1696">
        <f t="shared" si="392"/>
        <v>1000</v>
      </c>
      <c r="X1696">
        <f t="shared" si="393"/>
        <v>1000</v>
      </c>
      <c r="Y1696">
        <f t="shared" si="394"/>
        <v>1000</v>
      </c>
      <c r="Z1696">
        <f t="shared" si="395"/>
        <v>1000</v>
      </c>
      <c r="AA1696">
        <f t="shared" si="396"/>
        <v>10000</v>
      </c>
      <c r="AB1696">
        <f t="shared" si="397"/>
        <v>10000</v>
      </c>
      <c r="AC1696">
        <f t="shared" si="398"/>
        <v>10000</v>
      </c>
      <c r="AD1696">
        <f t="shared" si="399"/>
        <v>10000</v>
      </c>
      <c r="AE1696">
        <f t="shared" si="400"/>
        <v>10000</v>
      </c>
      <c r="AF1696">
        <f t="shared" si="401"/>
        <v>100000</v>
      </c>
      <c r="AG1696">
        <f t="shared" si="402"/>
        <v>100000</v>
      </c>
      <c r="AH1696">
        <f t="shared" si="403"/>
        <v>100000</v>
      </c>
      <c r="AI1696">
        <f t="shared" si="404"/>
        <v>100000</v>
      </c>
      <c r="AJ1696">
        <f t="shared" si="405"/>
        <v>100000</v>
      </c>
    </row>
    <row r="1697" spans="20:36" x14ac:dyDescent="0.3">
      <c r="T1697" t="str">
        <f>IF(ISERROR(MATCH('Analysis backend'!$M$1,E1697:N1697,0)),"",'Analysis backend'!$L$1)</f>
        <v/>
      </c>
      <c r="U1697" t="str">
        <f>IF(T1697='Analysis backend'!$L$1,IF(ISERROR(MATCH('Analysis backend'!$M$1,E1697:I1697,0)),"Dire","Radiant"),"")</f>
        <v/>
      </c>
      <c r="V1697">
        <f t="shared" si="391"/>
        <v>1000</v>
      </c>
      <c r="W1697">
        <f t="shared" si="392"/>
        <v>1000</v>
      </c>
      <c r="X1697">
        <f t="shared" si="393"/>
        <v>1000</v>
      </c>
      <c r="Y1697">
        <f t="shared" si="394"/>
        <v>1000</v>
      </c>
      <c r="Z1697">
        <f t="shared" si="395"/>
        <v>1000</v>
      </c>
      <c r="AA1697">
        <f t="shared" si="396"/>
        <v>10000</v>
      </c>
      <c r="AB1697">
        <f t="shared" si="397"/>
        <v>10000</v>
      </c>
      <c r="AC1697">
        <f t="shared" si="398"/>
        <v>10000</v>
      </c>
      <c r="AD1697">
        <f t="shared" si="399"/>
        <v>10000</v>
      </c>
      <c r="AE1697">
        <f t="shared" si="400"/>
        <v>10000</v>
      </c>
      <c r="AF1697">
        <f t="shared" si="401"/>
        <v>100000</v>
      </c>
      <c r="AG1697">
        <f t="shared" si="402"/>
        <v>100000</v>
      </c>
      <c r="AH1697">
        <f t="shared" si="403"/>
        <v>100000</v>
      </c>
      <c r="AI1697">
        <f t="shared" si="404"/>
        <v>100000</v>
      </c>
      <c r="AJ1697">
        <f t="shared" si="405"/>
        <v>100000</v>
      </c>
    </row>
    <row r="1698" spans="20:36" x14ac:dyDescent="0.3">
      <c r="T1698" t="str">
        <f>IF(ISERROR(MATCH('Analysis backend'!$M$1,E1698:N1698,0)),"",'Analysis backend'!$L$1)</f>
        <v/>
      </c>
      <c r="U1698" t="str">
        <f>IF(T1698='Analysis backend'!$L$1,IF(ISERROR(MATCH('Analysis backend'!$M$1,E1698:I1698,0)),"Dire","Radiant"),"")</f>
        <v/>
      </c>
      <c r="V1698">
        <f t="shared" si="391"/>
        <v>1000</v>
      </c>
      <c r="W1698">
        <f t="shared" si="392"/>
        <v>1000</v>
      </c>
      <c r="X1698">
        <f t="shared" si="393"/>
        <v>1000</v>
      </c>
      <c r="Y1698">
        <f t="shared" si="394"/>
        <v>1000</v>
      </c>
      <c r="Z1698">
        <f t="shared" si="395"/>
        <v>1000</v>
      </c>
      <c r="AA1698">
        <f t="shared" si="396"/>
        <v>10000</v>
      </c>
      <c r="AB1698">
        <f t="shared" si="397"/>
        <v>10000</v>
      </c>
      <c r="AC1698">
        <f t="shared" si="398"/>
        <v>10000</v>
      </c>
      <c r="AD1698">
        <f t="shared" si="399"/>
        <v>10000</v>
      </c>
      <c r="AE1698">
        <f t="shared" si="400"/>
        <v>10000</v>
      </c>
      <c r="AF1698">
        <f t="shared" si="401"/>
        <v>100000</v>
      </c>
      <c r="AG1698">
        <f t="shared" si="402"/>
        <v>100000</v>
      </c>
      <c r="AH1698">
        <f t="shared" si="403"/>
        <v>100000</v>
      </c>
      <c r="AI1698">
        <f t="shared" si="404"/>
        <v>100000</v>
      </c>
      <c r="AJ1698">
        <f t="shared" si="405"/>
        <v>100000</v>
      </c>
    </row>
    <row r="1699" spans="20:36" x14ac:dyDescent="0.3">
      <c r="T1699" t="str">
        <f>IF(ISERROR(MATCH('Analysis backend'!$M$1,E1699:N1699,0)),"",'Analysis backend'!$L$1)</f>
        <v/>
      </c>
      <c r="U1699" t="str">
        <f>IF(T1699='Analysis backend'!$L$1,IF(ISERROR(MATCH('Analysis backend'!$M$1,E1699:I1699,0)),"Dire","Radiant"),"")</f>
        <v/>
      </c>
      <c r="V1699">
        <f t="shared" si="391"/>
        <v>1000</v>
      </c>
      <c r="W1699">
        <f t="shared" si="392"/>
        <v>1000</v>
      </c>
      <c r="X1699">
        <f t="shared" si="393"/>
        <v>1000</v>
      </c>
      <c r="Y1699">
        <f t="shared" si="394"/>
        <v>1000</v>
      </c>
      <c r="Z1699">
        <f t="shared" si="395"/>
        <v>1000</v>
      </c>
      <c r="AA1699">
        <f t="shared" si="396"/>
        <v>10000</v>
      </c>
      <c r="AB1699">
        <f t="shared" si="397"/>
        <v>10000</v>
      </c>
      <c r="AC1699">
        <f t="shared" si="398"/>
        <v>10000</v>
      </c>
      <c r="AD1699">
        <f t="shared" si="399"/>
        <v>10000</v>
      </c>
      <c r="AE1699">
        <f t="shared" si="400"/>
        <v>10000</v>
      </c>
      <c r="AF1699">
        <f t="shared" si="401"/>
        <v>100000</v>
      </c>
      <c r="AG1699">
        <f t="shared" si="402"/>
        <v>100000</v>
      </c>
      <c r="AH1699">
        <f t="shared" si="403"/>
        <v>100000</v>
      </c>
      <c r="AI1699">
        <f t="shared" si="404"/>
        <v>100000</v>
      </c>
      <c r="AJ1699">
        <f t="shared" si="405"/>
        <v>100000</v>
      </c>
    </row>
    <row r="1700" spans="20:36" x14ac:dyDescent="0.3">
      <c r="T1700" t="str">
        <f>IF(ISERROR(MATCH('Analysis backend'!$M$1,E1700:N1700,0)),"",'Analysis backend'!$L$1)</f>
        <v/>
      </c>
      <c r="U1700" t="str">
        <f>IF(T1700='Analysis backend'!$L$1,IF(ISERROR(MATCH('Analysis backend'!$M$1,E1700:I1700,0)),"Dire","Radiant"),"")</f>
        <v/>
      </c>
      <c r="V1700">
        <f t="shared" si="391"/>
        <v>1000</v>
      </c>
      <c r="W1700">
        <f t="shared" si="392"/>
        <v>1000</v>
      </c>
      <c r="X1700">
        <f t="shared" si="393"/>
        <v>1000</v>
      </c>
      <c r="Y1700">
        <f t="shared" si="394"/>
        <v>1000</v>
      </c>
      <c r="Z1700">
        <f t="shared" si="395"/>
        <v>1000</v>
      </c>
      <c r="AA1700">
        <f t="shared" si="396"/>
        <v>10000</v>
      </c>
      <c r="AB1700">
        <f t="shared" si="397"/>
        <v>10000</v>
      </c>
      <c r="AC1700">
        <f t="shared" si="398"/>
        <v>10000</v>
      </c>
      <c r="AD1700">
        <f t="shared" si="399"/>
        <v>10000</v>
      </c>
      <c r="AE1700">
        <f t="shared" si="400"/>
        <v>10000</v>
      </c>
      <c r="AF1700">
        <f t="shared" si="401"/>
        <v>100000</v>
      </c>
      <c r="AG1700">
        <f t="shared" si="402"/>
        <v>100000</v>
      </c>
      <c r="AH1700">
        <f t="shared" si="403"/>
        <v>100000</v>
      </c>
      <c r="AI1700">
        <f t="shared" si="404"/>
        <v>100000</v>
      </c>
      <c r="AJ1700">
        <f t="shared" si="405"/>
        <v>100000</v>
      </c>
    </row>
    <row r="1701" spans="20:36" x14ac:dyDescent="0.3">
      <c r="T1701" t="str">
        <f>IF(ISERROR(MATCH('Analysis backend'!$M$1,E1701:N1701,0)),"",'Analysis backend'!$L$1)</f>
        <v/>
      </c>
      <c r="U1701" t="str">
        <f>IF(T1701='Analysis backend'!$L$1,IF(ISERROR(MATCH('Analysis backend'!$M$1,E1701:I1701,0)),"Dire","Radiant"),"")</f>
        <v/>
      </c>
      <c r="V1701">
        <f t="shared" si="391"/>
        <v>1000</v>
      </c>
      <c r="W1701">
        <f t="shared" si="392"/>
        <v>1000</v>
      </c>
      <c r="X1701">
        <f t="shared" si="393"/>
        <v>1000</v>
      </c>
      <c r="Y1701">
        <f t="shared" si="394"/>
        <v>1000</v>
      </c>
      <c r="Z1701">
        <f t="shared" si="395"/>
        <v>1000</v>
      </c>
      <c r="AA1701">
        <f t="shared" si="396"/>
        <v>10000</v>
      </c>
      <c r="AB1701">
        <f t="shared" si="397"/>
        <v>10000</v>
      </c>
      <c r="AC1701">
        <f t="shared" si="398"/>
        <v>10000</v>
      </c>
      <c r="AD1701">
        <f t="shared" si="399"/>
        <v>10000</v>
      </c>
      <c r="AE1701">
        <f t="shared" si="400"/>
        <v>10000</v>
      </c>
      <c r="AF1701">
        <f t="shared" si="401"/>
        <v>100000</v>
      </c>
      <c r="AG1701">
        <f t="shared" si="402"/>
        <v>100000</v>
      </c>
      <c r="AH1701">
        <f t="shared" si="403"/>
        <v>100000</v>
      </c>
      <c r="AI1701">
        <f t="shared" si="404"/>
        <v>100000</v>
      </c>
      <c r="AJ1701">
        <f t="shared" si="405"/>
        <v>100000</v>
      </c>
    </row>
    <row r="1702" spans="20:36" x14ac:dyDescent="0.3">
      <c r="T1702" t="str">
        <f>IF(ISERROR(MATCH('Analysis backend'!$M$1,E1702:N1702,0)),"",'Analysis backend'!$L$1)</f>
        <v/>
      </c>
      <c r="U1702" t="str">
        <f>IF(T1702='Analysis backend'!$L$1,IF(ISERROR(MATCH('Analysis backend'!$M$1,E1702:I1702,0)),"Dire","Radiant"),"")</f>
        <v/>
      </c>
      <c r="V1702">
        <f t="shared" si="391"/>
        <v>1000</v>
      </c>
      <c r="W1702">
        <f t="shared" si="392"/>
        <v>1000</v>
      </c>
      <c r="X1702">
        <f t="shared" si="393"/>
        <v>1000</v>
      </c>
      <c r="Y1702">
        <f t="shared" si="394"/>
        <v>1000</v>
      </c>
      <c r="Z1702">
        <f t="shared" si="395"/>
        <v>1000</v>
      </c>
      <c r="AA1702">
        <f t="shared" si="396"/>
        <v>10000</v>
      </c>
      <c r="AB1702">
        <f t="shared" si="397"/>
        <v>10000</v>
      </c>
      <c r="AC1702">
        <f t="shared" si="398"/>
        <v>10000</v>
      </c>
      <c r="AD1702">
        <f t="shared" si="399"/>
        <v>10000</v>
      </c>
      <c r="AE1702">
        <f t="shared" si="400"/>
        <v>10000</v>
      </c>
      <c r="AF1702">
        <f t="shared" si="401"/>
        <v>100000</v>
      </c>
      <c r="AG1702">
        <f t="shared" si="402"/>
        <v>100000</v>
      </c>
      <c r="AH1702">
        <f t="shared" si="403"/>
        <v>100000</v>
      </c>
      <c r="AI1702">
        <f t="shared" si="404"/>
        <v>100000</v>
      </c>
      <c r="AJ1702">
        <f t="shared" si="405"/>
        <v>100000</v>
      </c>
    </row>
    <row r="1703" spans="20:36" x14ac:dyDescent="0.3">
      <c r="T1703" t="str">
        <f>IF(ISERROR(MATCH('Analysis backend'!$M$1,E1703:N1703,0)),"",'Analysis backend'!$L$1)</f>
        <v/>
      </c>
      <c r="U1703" t="str">
        <f>IF(T1703='Analysis backend'!$L$1,IF(ISERROR(MATCH('Analysis backend'!$M$1,E1703:I1703,0)),"Dire","Radiant"),"")</f>
        <v/>
      </c>
      <c r="V1703">
        <f t="shared" si="391"/>
        <v>1000</v>
      </c>
      <c r="W1703">
        <f t="shared" si="392"/>
        <v>1000</v>
      </c>
      <c r="X1703">
        <f t="shared" si="393"/>
        <v>1000</v>
      </c>
      <c r="Y1703">
        <f t="shared" si="394"/>
        <v>1000</v>
      </c>
      <c r="Z1703">
        <f t="shared" si="395"/>
        <v>1000</v>
      </c>
      <c r="AA1703">
        <f t="shared" si="396"/>
        <v>10000</v>
      </c>
      <c r="AB1703">
        <f t="shared" si="397"/>
        <v>10000</v>
      </c>
      <c r="AC1703">
        <f t="shared" si="398"/>
        <v>10000</v>
      </c>
      <c r="AD1703">
        <f t="shared" si="399"/>
        <v>10000</v>
      </c>
      <c r="AE1703">
        <f t="shared" si="400"/>
        <v>10000</v>
      </c>
      <c r="AF1703">
        <f t="shared" si="401"/>
        <v>100000</v>
      </c>
      <c r="AG1703">
        <f t="shared" si="402"/>
        <v>100000</v>
      </c>
      <c r="AH1703">
        <f t="shared" si="403"/>
        <v>100000</v>
      </c>
      <c r="AI1703">
        <f t="shared" si="404"/>
        <v>100000</v>
      </c>
      <c r="AJ1703">
        <f t="shared" si="405"/>
        <v>100000</v>
      </c>
    </row>
    <row r="1704" spans="20:36" x14ac:dyDescent="0.3">
      <c r="T1704" t="str">
        <f>IF(ISERROR(MATCH('Analysis backend'!$M$1,E1704:N1704,0)),"",'Analysis backend'!$L$1)</f>
        <v/>
      </c>
      <c r="U1704" t="str">
        <f>IF(T1704='Analysis backend'!$L$1,IF(ISERROR(MATCH('Analysis backend'!$M$1,E1704:I1704,0)),"Dire","Radiant"),"")</f>
        <v/>
      </c>
      <c r="V1704">
        <f t="shared" si="391"/>
        <v>1000</v>
      </c>
      <c r="W1704">
        <f t="shared" si="392"/>
        <v>1000</v>
      </c>
      <c r="X1704">
        <f t="shared" si="393"/>
        <v>1000</v>
      </c>
      <c r="Y1704">
        <f t="shared" si="394"/>
        <v>1000</v>
      </c>
      <c r="Z1704">
        <f t="shared" si="395"/>
        <v>1000</v>
      </c>
      <c r="AA1704">
        <f t="shared" si="396"/>
        <v>10000</v>
      </c>
      <c r="AB1704">
        <f t="shared" si="397"/>
        <v>10000</v>
      </c>
      <c r="AC1704">
        <f t="shared" si="398"/>
        <v>10000</v>
      </c>
      <c r="AD1704">
        <f t="shared" si="399"/>
        <v>10000</v>
      </c>
      <c r="AE1704">
        <f t="shared" si="400"/>
        <v>10000</v>
      </c>
      <c r="AF1704">
        <f t="shared" si="401"/>
        <v>100000</v>
      </c>
      <c r="AG1704">
        <f t="shared" si="402"/>
        <v>100000</v>
      </c>
      <c r="AH1704">
        <f t="shared" si="403"/>
        <v>100000</v>
      </c>
      <c r="AI1704">
        <f t="shared" si="404"/>
        <v>100000</v>
      </c>
      <c r="AJ1704">
        <f t="shared" si="405"/>
        <v>100000</v>
      </c>
    </row>
    <row r="1705" spans="20:36" x14ac:dyDescent="0.3">
      <c r="T1705" t="str">
        <f>IF(ISERROR(MATCH('Analysis backend'!$M$1,E1705:N1705,0)),"",'Analysis backend'!$L$1)</f>
        <v/>
      </c>
      <c r="U1705" t="str">
        <f>IF(T1705='Analysis backend'!$L$1,IF(ISERROR(MATCH('Analysis backend'!$M$1,E1705:I1705,0)),"Dire","Radiant"),"")</f>
        <v/>
      </c>
      <c r="V1705">
        <f t="shared" si="391"/>
        <v>1000</v>
      </c>
      <c r="W1705">
        <f t="shared" si="392"/>
        <v>1000</v>
      </c>
      <c r="X1705">
        <f t="shared" si="393"/>
        <v>1000</v>
      </c>
      <c r="Y1705">
        <f t="shared" si="394"/>
        <v>1000</v>
      </c>
      <c r="Z1705">
        <f t="shared" si="395"/>
        <v>1000</v>
      </c>
      <c r="AA1705">
        <f t="shared" si="396"/>
        <v>10000</v>
      </c>
      <c r="AB1705">
        <f t="shared" si="397"/>
        <v>10000</v>
      </c>
      <c r="AC1705">
        <f t="shared" si="398"/>
        <v>10000</v>
      </c>
      <c r="AD1705">
        <f t="shared" si="399"/>
        <v>10000</v>
      </c>
      <c r="AE1705">
        <f t="shared" si="400"/>
        <v>10000</v>
      </c>
      <c r="AF1705">
        <f t="shared" si="401"/>
        <v>100000</v>
      </c>
      <c r="AG1705">
        <f t="shared" si="402"/>
        <v>100000</v>
      </c>
      <c r="AH1705">
        <f t="shared" si="403"/>
        <v>100000</v>
      </c>
      <c r="AI1705">
        <f t="shared" si="404"/>
        <v>100000</v>
      </c>
      <c r="AJ1705">
        <f t="shared" si="405"/>
        <v>100000</v>
      </c>
    </row>
    <row r="1706" spans="20:36" x14ac:dyDescent="0.3">
      <c r="T1706" t="str">
        <f>IF(ISERROR(MATCH('Analysis backend'!$M$1,E1706:N1706,0)),"",'Analysis backend'!$L$1)</f>
        <v/>
      </c>
      <c r="U1706" t="str">
        <f>IF(T1706='Analysis backend'!$L$1,IF(ISERROR(MATCH('Analysis backend'!$M$1,E1706:I1706,0)),"Dire","Radiant"),"")</f>
        <v/>
      </c>
      <c r="V1706">
        <f t="shared" si="391"/>
        <v>1000</v>
      </c>
      <c r="W1706">
        <f t="shared" si="392"/>
        <v>1000</v>
      </c>
      <c r="X1706">
        <f t="shared" si="393"/>
        <v>1000</v>
      </c>
      <c r="Y1706">
        <f t="shared" si="394"/>
        <v>1000</v>
      </c>
      <c r="Z1706">
        <f t="shared" si="395"/>
        <v>1000</v>
      </c>
      <c r="AA1706">
        <f t="shared" si="396"/>
        <v>10000</v>
      </c>
      <c r="AB1706">
        <f t="shared" si="397"/>
        <v>10000</v>
      </c>
      <c r="AC1706">
        <f t="shared" si="398"/>
        <v>10000</v>
      </c>
      <c r="AD1706">
        <f t="shared" si="399"/>
        <v>10000</v>
      </c>
      <c r="AE1706">
        <f t="shared" si="400"/>
        <v>10000</v>
      </c>
      <c r="AF1706">
        <f t="shared" si="401"/>
        <v>100000</v>
      </c>
      <c r="AG1706">
        <f t="shared" si="402"/>
        <v>100000</v>
      </c>
      <c r="AH1706">
        <f t="shared" si="403"/>
        <v>100000</v>
      </c>
      <c r="AI1706">
        <f t="shared" si="404"/>
        <v>100000</v>
      </c>
      <c r="AJ1706">
        <f t="shared" si="405"/>
        <v>100000</v>
      </c>
    </row>
    <row r="1707" spans="20:36" x14ac:dyDescent="0.3">
      <c r="T1707" t="str">
        <f>IF(ISERROR(MATCH('Analysis backend'!$M$1,E1707:N1707,0)),"",'Analysis backend'!$L$1)</f>
        <v/>
      </c>
      <c r="U1707" t="str">
        <f>IF(T1707='Analysis backend'!$L$1,IF(ISERROR(MATCH('Analysis backend'!$M$1,E1707:I1707,0)),"Dire","Radiant"),"")</f>
        <v/>
      </c>
      <c r="V1707">
        <f t="shared" si="391"/>
        <v>1000</v>
      </c>
      <c r="W1707">
        <f t="shared" si="392"/>
        <v>1000</v>
      </c>
      <c r="X1707">
        <f t="shared" si="393"/>
        <v>1000</v>
      </c>
      <c r="Y1707">
        <f t="shared" si="394"/>
        <v>1000</v>
      </c>
      <c r="Z1707">
        <f t="shared" si="395"/>
        <v>1000</v>
      </c>
      <c r="AA1707">
        <f t="shared" si="396"/>
        <v>10000</v>
      </c>
      <c r="AB1707">
        <f t="shared" si="397"/>
        <v>10000</v>
      </c>
      <c r="AC1707">
        <f t="shared" si="398"/>
        <v>10000</v>
      </c>
      <c r="AD1707">
        <f t="shared" si="399"/>
        <v>10000</v>
      </c>
      <c r="AE1707">
        <f t="shared" si="400"/>
        <v>10000</v>
      </c>
      <c r="AF1707">
        <f t="shared" si="401"/>
        <v>100000</v>
      </c>
      <c r="AG1707">
        <f t="shared" si="402"/>
        <v>100000</v>
      </c>
      <c r="AH1707">
        <f t="shared" si="403"/>
        <v>100000</v>
      </c>
      <c r="AI1707">
        <f t="shared" si="404"/>
        <v>100000</v>
      </c>
      <c r="AJ1707">
        <f t="shared" si="405"/>
        <v>100000</v>
      </c>
    </row>
    <row r="1708" spans="20:36" x14ac:dyDescent="0.3">
      <c r="T1708" t="str">
        <f>IF(ISERROR(MATCH('Analysis backend'!$M$1,E1708:N1708,0)),"",'Analysis backend'!$L$1)</f>
        <v/>
      </c>
      <c r="U1708" t="str">
        <f>IF(T1708='Analysis backend'!$L$1,IF(ISERROR(MATCH('Analysis backend'!$M$1,E1708:I1708,0)),"Dire","Radiant"),"")</f>
        <v/>
      </c>
      <c r="V1708">
        <f t="shared" si="391"/>
        <v>1000</v>
      </c>
      <c r="W1708">
        <f t="shared" si="392"/>
        <v>1000</v>
      </c>
      <c r="X1708">
        <f t="shared" si="393"/>
        <v>1000</v>
      </c>
      <c r="Y1708">
        <f t="shared" si="394"/>
        <v>1000</v>
      </c>
      <c r="Z1708">
        <f t="shared" si="395"/>
        <v>1000</v>
      </c>
      <c r="AA1708">
        <f t="shared" si="396"/>
        <v>10000</v>
      </c>
      <c r="AB1708">
        <f t="shared" si="397"/>
        <v>10000</v>
      </c>
      <c r="AC1708">
        <f t="shared" si="398"/>
        <v>10000</v>
      </c>
      <c r="AD1708">
        <f t="shared" si="399"/>
        <v>10000</v>
      </c>
      <c r="AE1708">
        <f t="shared" si="400"/>
        <v>10000</v>
      </c>
      <c r="AF1708">
        <f t="shared" si="401"/>
        <v>100000</v>
      </c>
      <c r="AG1708">
        <f t="shared" si="402"/>
        <v>100000</v>
      </c>
      <c r="AH1708">
        <f t="shared" si="403"/>
        <v>100000</v>
      </c>
      <c r="AI1708">
        <f t="shared" si="404"/>
        <v>100000</v>
      </c>
      <c r="AJ1708">
        <f t="shared" si="405"/>
        <v>100000</v>
      </c>
    </row>
    <row r="1709" spans="20:36" x14ac:dyDescent="0.3">
      <c r="T1709" t="str">
        <f>IF(ISERROR(MATCH('Analysis backend'!$M$1,E1709:N1709,0)),"",'Analysis backend'!$L$1)</f>
        <v/>
      </c>
      <c r="U1709" t="str">
        <f>IF(T1709='Analysis backend'!$L$1,IF(ISERROR(MATCH('Analysis backend'!$M$1,E1709:I1709,0)),"Dire","Radiant"),"")</f>
        <v/>
      </c>
      <c r="V1709">
        <f t="shared" si="391"/>
        <v>1000</v>
      </c>
      <c r="W1709">
        <f t="shared" si="392"/>
        <v>1000</v>
      </c>
      <c r="X1709">
        <f t="shared" si="393"/>
        <v>1000</v>
      </c>
      <c r="Y1709">
        <f t="shared" si="394"/>
        <v>1000</v>
      </c>
      <c r="Z1709">
        <f t="shared" si="395"/>
        <v>1000</v>
      </c>
      <c r="AA1709">
        <f t="shared" si="396"/>
        <v>10000</v>
      </c>
      <c r="AB1709">
        <f t="shared" si="397"/>
        <v>10000</v>
      </c>
      <c r="AC1709">
        <f t="shared" si="398"/>
        <v>10000</v>
      </c>
      <c r="AD1709">
        <f t="shared" si="399"/>
        <v>10000</v>
      </c>
      <c r="AE1709">
        <f t="shared" si="400"/>
        <v>10000</v>
      </c>
      <c r="AF1709">
        <f t="shared" si="401"/>
        <v>100000</v>
      </c>
      <c r="AG1709">
        <f t="shared" si="402"/>
        <v>100000</v>
      </c>
      <c r="AH1709">
        <f t="shared" si="403"/>
        <v>100000</v>
      </c>
      <c r="AI1709">
        <f t="shared" si="404"/>
        <v>100000</v>
      </c>
      <c r="AJ1709">
        <f t="shared" si="405"/>
        <v>100000</v>
      </c>
    </row>
    <row r="1710" spans="20:36" x14ac:dyDescent="0.3">
      <c r="T1710" t="str">
        <f>IF(ISERROR(MATCH('Analysis backend'!$M$1,E1710:N1710,0)),"",'Analysis backend'!$L$1)</f>
        <v/>
      </c>
      <c r="U1710" t="str">
        <f>IF(T1710='Analysis backend'!$L$1,IF(ISERROR(MATCH('Analysis backend'!$M$1,E1710:I1710,0)),"Dire","Radiant"),"")</f>
        <v/>
      </c>
      <c r="V1710">
        <f t="shared" si="391"/>
        <v>1000</v>
      </c>
      <c r="W1710">
        <f t="shared" si="392"/>
        <v>1000</v>
      </c>
      <c r="X1710">
        <f t="shared" si="393"/>
        <v>1000</v>
      </c>
      <c r="Y1710">
        <f t="shared" si="394"/>
        <v>1000</v>
      </c>
      <c r="Z1710">
        <f t="shared" si="395"/>
        <v>1000</v>
      </c>
      <c r="AA1710">
        <f t="shared" si="396"/>
        <v>10000</v>
      </c>
      <c r="AB1710">
        <f t="shared" si="397"/>
        <v>10000</v>
      </c>
      <c r="AC1710">
        <f t="shared" si="398"/>
        <v>10000</v>
      </c>
      <c r="AD1710">
        <f t="shared" si="399"/>
        <v>10000</v>
      </c>
      <c r="AE1710">
        <f t="shared" si="400"/>
        <v>10000</v>
      </c>
      <c r="AF1710">
        <f t="shared" si="401"/>
        <v>100000</v>
      </c>
      <c r="AG1710">
        <f t="shared" si="402"/>
        <v>100000</v>
      </c>
      <c r="AH1710">
        <f t="shared" si="403"/>
        <v>100000</v>
      </c>
      <c r="AI1710">
        <f t="shared" si="404"/>
        <v>100000</v>
      </c>
      <c r="AJ1710">
        <f t="shared" si="405"/>
        <v>100000</v>
      </c>
    </row>
    <row r="1711" spans="20:36" x14ac:dyDescent="0.3">
      <c r="T1711" t="str">
        <f>IF(ISERROR(MATCH('Analysis backend'!$M$1,E1711:N1711,0)),"",'Analysis backend'!$L$1)</f>
        <v/>
      </c>
      <c r="U1711" t="str">
        <f>IF(T1711='Analysis backend'!$L$1,IF(ISERROR(MATCH('Analysis backend'!$M$1,E1711:I1711,0)),"Dire","Radiant"),"")</f>
        <v/>
      </c>
      <c r="V1711">
        <f t="shared" si="391"/>
        <v>1000</v>
      </c>
      <c r="W1711">
        <f t="shared" si="392"/>
        <v>1000</v>
      </c>
      <c r="X1711">
        <f t="shared" si="393"/>
        <v>1000</v>
      </c>
      <c r="Y1711">
        <f t="shared" si="394"/>
        <v>1000</v>
      </c>
      <c r="Z1711">
        <f t="shared" si="395"/>
        <v>1000</v>
      </c>
      <c r="AA1711">
        <f t="shared" si="396"/>
        <v>10000</v>
      </c>
      <c r="AB1711">
        <f t="shared" si="397"/>
        <v>10000</v>
      </c>
      <c r="AC1711">
        <f t="shared" si="398"/>
        <v>10000</v>
      </c>
      <c r="AD1711">
        <f t="shared" si="399"/>
        <v>10000</v>
      </c>
      <c r="AE1711">
        <f t="shared" si="400"/>
        <v>10000</v>
      </c>
      <c r="AF1711">
        <f t="shared" si="401"/>
        <v>100000</v>
      </c>
      <c r="AG1711">
        <f t="shared" si="402"/>
        <v>100000</v>
      </c>
      <c r="AH1711">
        <f t="shared" si="403"/>
        <v>100000</v>
      </c>
      <c r="AI1711">
        <f t="shared" si="404"/>
        <v>100000</v>
      </c>
      <c r="AJ1711">
        <f t="shared" si="405"/>
        <v>100000</v>
      </c>
    </row>
    <row r="1712" spans="20:36" x14ac:dyDescent="0.3">
      <c r="T1712" t="str">
        <f>IF(ISERROR(MATCH('Analysis backend'!$M$1,E1712:N1712,0)),"",'Analysis backend'!$L$1)</f>
        <v/>
      </c>
      <c r="U1712" t="str">
        <f>IF(T1712='Analysis backend'!$L$1,IF(ISERROR(MATCH('Analysis backend'!$M$1,E1712:I1712,0)),"Dire","Radiant"),"")</f>
        <v/>
      </c>
      <c r="V1712">
        <f t="shared" si="391"/>
        <v>1000</v>
      </c>
      <c r="W1712">
        <f t="shared" si="392"/>
        <v>1000</v>
      </c>
      <c r="X1712">
        <f t="shared" si="393"/>
        <v>1000</v>
      </c>
      <c r="Y1712">
        <f t="shared" si="394"/>
        <v>1000</v>
      </c>
      <c r="Z1712">
        <f t="shared" si="395"/>
        <v>1000</v>
      </c>
      <c r="AA1712">
        <f t="shared" si="396"/>
        <v>10000</v>
      </c>
      <c r="AB1712">
        <f t="shared" si="397"/>
        <v>10000</v>
      </c>
      <c r="AC1712">
        <f t="shared" si="398"/>
        <v>10000</v>
      </c>
      <c r="AD1712">
        <f t="shared" si="399"/>
        <v>10000</v>
      </c>
      <c r="AE1712">
        <f t="shared" si="400"/>
        <v>10000</v>
      </c>
      <c r="AF1712">
        <f t="shared" si="401"/>
        <v>100000</v>
      </c>
      <c r="AG1712">
        <f t="shared" si="402"/>
        <v>100000</v>
      </c>
      <c r="AH1712">
        <f t="shared" si="403"/>
        <v>100000</v>
      </c>
      <c r="AI1712">
        <f t="shared" si="404"/>
        <v>100000</v>
      </c>
      <c r="AJ1712">
        <f t="shared" si="405"/>
        <v>100000</v>
      </c>
    </row>
    <row r="1713" spans="20:36" x14ac:dyDescent="0.3">
      <c r="T1713" t="str">
        <f>IF(ISERROR(MATCH('Analysis backend'!$M$1,E1713:N1713,0)),"",'Analysis backend'!$L$1)</f>
        <v/>
      </c>
      <c r="U1713" t="str">
        <f>IF(T1713='Analysis backend'!$L$1,IF(ISERROR(MATCH('Analysis backend'!$M$1,E1713:I1713,0)),"Dire","Radiant"),"")</f>
        <v/>
      </c>
      <c r="V1713">
        <f t="shared" si="391"/>
        <v>1000</v>
      </c>
      <c r="W1713">
        <f t="shared" si="392"/>
        <v>1000</v>
      </c>
      <c r="X1713">
        <f t="shared" si="393"/>
        <v>1000</v>
      </c>
      <c r="Y1713">
        <f t="shared" si="394"/>
        <v>1000</v>
      </c>
      <c r="Z1713">
        <f t="shared" si="395"/>
        <v>1000</v>
      </c>
      <c r="AA1713">
        <f t="shared" si="396"/>
        <v>10000</v>
      </c>
      <c r="AB1713">
        <f t="shared" si="397"/>
        <v>10000</v>
      </c>
      <c r="AC1713">
        <f t="shared" si="398"/>
        <v>10000</v>
      </c>
      <c r="AD1713">
        <f t="shared" si="399"/>
        <v>10000</v>
      </c>
      <c r="AE1713">
        <f t="shared" si="400"/>
        <v>10000</v>
      </c>
      <c r="AF1713">
        <f t="shared" si="401"/>
        <v>100000</v>
      </c>
      <c r="AG1713">
        <f t="shared" si="402"/>
        <v>100000</v>
      </c>
      <c r="AH1713">
        <f t="shared" si="403"/>
        <v>100000</v>
      </c>
      <c r="AI1713">
        <f t="shared" si="404"/>
        <v>100000</v>
      </c>
      <c r="AJ1713">
        <f t="shared" si="405"/>
        <v>100000</v>
      </c>
    </row>
    <row r="1714" spans="20:36" x14ac:dyDescent="0.3">
      <c r="T1714" t="str">
        <f>IF(ISERROR(MATCH('Analysis backend'!$M$1,E1714:N1714,0)),"",'Analysis backend'!$L$1)</f>
        <v/>
      </c>
      <c r="U1714" t="str">
        <f>IF(T1714='Analysis backend'!$L$1,IF(ISERROR(MATCH('Analysis backend'!$M$1,E1714:I1714,0)),"Dire","Radiant"),"")</f>
        <v/>
      </c>
      <c r="V1714">
        <f t="shared" si="391"/>
        <v>1000</v>
      </c>
      <c r="W1714">
        <f t="shared" si="392"/>
        <v>1000</v>
      </c>
      <c r="X1714">
        <f t="shared" si="393"/>
        <v>1000</v>
      </c>
      <c r="Y1714">
        <f t="shared" si="394"/>
        <v>1000</v>
      </c>
      <c r="Z1714">
        <f t="shared" si="395"/>
        <v>1000</v>
      </c>
      <c r="AA1714">
        <f t="shared" si="396"/>
        <v>10000</v>
      </c>
      <c r="AB1714">
        <f t="shared" si="397"/>
        <v>10000</v>
      </c>
      <c r="AC1714">
        <f t="shared" si="398"/>
        <v>10000</v>
      </c>
      <c r="AD1714">
        <f t="shared" si="399"/>
        <v>10000</v>
      </c>
      <c r="AE1714">
        <f t="shared" si="400"/>
        <v>10000</v>
      </c>
      <c r="AF1714">
        <f t="shared" si="401"/>
        <v>100000</v>
      </c>
      <c r="AG1714">
        <f t="shared" si="402"/>
        <v>100000</v>
      </c>
      <c r="AH1714">
        <f t="shared" si="403"/>
        <v>100000</v>
      </c>
      <c r="AI1714">
        <f t="shared" si="404"/>
        <v>100000</v>
      </c>
      <c r="AJ1714">
        <f t="shared" si="405"/>
        <v>100000</v>
      </c>
    </row>
    <row r="1715" spans="20:36" x14ac:dyDescent="0.3">
      <c r="T1715" t="str">
        <f>IF(ISERROR(MATCH('Analysis backend'!$M$1,E1715:N1715,0)),"",'Analysis backend'!$L$1)</f>
        <v/>
      </c>
      <c r="U1715" t="str">
        <f>IF(T1715='Analysis backend'!$L$1,IF(ISERROR(MATCH('Analysis backend'!$M$1,E1715:I1715,0)),"Dire","Radiant"),"")</f>
        <v/>
      </c>
      <c r="V1715">
        <f t="shared" si="391"/>
        <v>1000</v>
      </c>
      <c r="W1715">
        <f t="shared" si="392"/>
        <v>1000</v>
      </c>
      <c r="X1715">
        <f t="shared" si="393"/>
        <v>1000</v>
      </c>
      <c r="Y1715">
        <f t="shared" si="394"/>
        <v>1000</v>
      </c>
      <c r="Z1715">
        <f t="shared" si="395"/>
        <v>1000</v>
      </c>
      <c r="AA1715">
        <f t="shared" si="396"/>
        <v>10000</v>
      </c>
      <c r="AB1715">
        <f t="shared" si="397"/>
        <v>10000</v>
      </c>
      <c r="AC1715">
        <f t="shared" si="398"/>
        <v>10000</v>
      </c>
      <c r="AD1715">
        <f t="shared" si="399"/>
        <v>10000</v>
      </c>
      <c r="AE1715">
        <f t="shared" si="400"/>
        <v>10000</v>
      </c>
      <c r="AF1715">
        <f t="shared" si="401"/>
        <v>100000</v>
      </c>
      <c r="AG1715">
        <f t="shared" si="402"/>
        <v>100000</v>
      </c>
      <c r="AH1715">
        <f t="shared" si="403"/>
        <v>100000</v>
      </c>
      <c r="AI1715">
        <f t="shared" si="404"/>
        <v>100000</v>
      </c>
      <c r="AJ1715">
        <f t="shared" si="405"/>
        <v>100000</v>
      </c>
    </row>
    <row r="1716" spans="20:36" x14ac:dyDescent="0.3">
      <c r="T1716" t="str">
        <f>IF(ISERROR(MATCH('Analysis backend'!$M$1,E1716:N1716,0)),"",'Analysis backend'!$L$1)</f>
        <v/>
      </c>
      <c r="U1716" t="str">
        <f>IF(T1716='Analysis backend'!$L$1,IF(ISERROR(MATCH('Analysis backend'!$M$1,E1716:I1716,0)),"Dire","Radiant"),"")</f>
        <v/>
      </c>
      <c r="V1716">
        <f t="shared" si="391"/>
        <v>1000</v>
      </c>
      <c r="W1716">
        <f t="shared" si="392"/>
        <v>1000</v>
      </c>
      <c r="X1716">
        <f t="shared" si="393"/>
        <v>1000</v>
      </c>
      <c r="Y1716">
        <f t="shared" si="394"/>
        <v>1000</v>
      </c>
      <c r="Z1716">
        <f t="shared" si="395"/>
        <v>1000</v>
      </c>
      <c r="AA1716">
        <f t="shared" si="396"/>
        <v>10000</v>
      </c>
      <c r="AB1716">
        <f t="shared" si="397"/>
        <v>10000</v>
      </c>
      <c r="AC1716">
        <f t="shared" si="398"/>
        <v>10000</v>
      </c>
      <c r="AD1716">
        <f t="shared" si="399"/>
        <v>10000</v>
      </c>
      <c r="AE1716">
        <f t="shared" si="400"/>
        <v>10000</v>
      </c>
      <c r="AF1716">
        <f t="shared" si="401"/>
        <v>100000</v>
      </c>
      <c r="AG1716">
        <f t="shared" si="402"/>
        <v>100000</v>
      </c>
      <c r="AH1716">
        <f t="shared" si="403"/>
        <v>100000</v>
      </c>
      <c r="AI1716">
        <f t="shared" si="404"/>
        <v>100000</v>
      </c>
      <c r="AJ1716">
        <f t="shared" si="405"/>
        <v>100000</v>
      </c>
    </row>
    <row r="1717" spans="20:36" x14ac:dyDescent="0.3">
      <c r="T1717" t="str">
        <f>IF(ISERROR(MATCH('Analysis backend'!$M$1,E1717:N1717,0)),"",'Analysis backend'!$L$1)</f>
        <v/>
      </c>
      <c r="U1717" t="str">
        <f>IF(T1717='Analysis backend'!$L$1,IF(ISERROR(MATCH('Analysis backend'!$M$1,E1717:I1717,0)),"Dire","Radiant"),"")</f>
        <v/>
      </c>
      <c r="V1717">
        <f t="shared" si="391"/>
        <v>1000</v>
      </c>
      <c r="W1717">
        <f t="shared" si="392"/>
        <v>1000</v>
      </c>
      <c r="X1717">
        <f t="shared" si="393"/>
        <v>1000</v>
      </c>
      <c r="Y1717">
        <f t="shared" si="394"/>
        <v>1000</v>
      </c>
      <c r="Z1717">
        <f t="shared" si="395"/>
        <v>1000</v>
      </c>
      <c r="AA1717">
        <f t="shared" si="396"/>
        <v>10000</v>
      </c>
      <c r="AB1717">
        <f t="shared" si="397"/>
        <v>10000</v>
      </c>
      <c r="AC1717">
        <f t="shared" si="398"/>
        <v>10000</v>
      </c>
      <c r="AD1717">
        <f t="shared" si="399"/>
        <v>10000</v>
      </c>
      <c r="AE1717">
        <f t="shared" si="400"/>
        <v>10000</v>
      </c>
      <c r="AF1717">
        <f t="shared" si="401"/>
        <v>100000</v>
      </c>
      <c r="AG1717">
        <f t="shared" si="402"/>
        <v>100000</v>
      </c>
      <c r="AH1717">
        <f t="shared" si="403"/>
        <v>100000</v>
      </c>
      <c r="AI1717">
        <f t="shared" si="404"/>
        <v>100000</v>
      </c>
      <c r="AJ1717">
        <f t="shared" si="405"/>
        <v>100000</v>
      </c>
    </row>
    <row r="1718" spans="20:36" x14ac:dyDescent="0.3">
      <c r="T1718" t="str">
        <f>IF(ISERROR(MATCH('Analysis backend'!$M$1,E1718:N1718,0)),"",'Analysis backend'!$L$1)</f>
        <v/>
      </c>
      <c r="U1718" t="str">
        <f>IF(T1718='Analysis backend'!$L$1,IF(ISERROR(MATCH('Analysis backend'!$M$1,E1718:I1718,0)),"Dire","Radiant"),"")</f>
        <v/>
      </c>
      <c r="V1718">
        <f t="shared" si="391"/>
        <v>1000</v>
      </c>
      <c r="W1718">
        <f t="shared" si="392"/>
        <v>1000</v>
      </c>
      <c r="X1718">
        <f t="shared" si="393"/>
        <v>1000</v>
      </c>
      <c r="Y1718">
        <f t="shared" si="394"/>
        <v>1000</v>
      </c>
      <c r="Z1718">
        <f t="shared" si="395"/>
        <v>1000</v>
      </c>
      <c r="AA1718">
        <f t="shared" si="396"/>
        <v>10000</v>
      </c>
      <c r="AB1718">
        <f t="shared" si="397"/>
        <v>10000</v>
      </c>
      <c r="AC1718">
        <f t="shared" si="398"/>
        <v>10000</v>
      </c>
      <c r="AD1718">
        <f t="shared" si="399"/>
        <v>10000</v>
      </c>
      <c r="AE1718">
        <f t="shared" si="400"/>
        <v>10000</v>
      </c>
      <c r="AF1718">
        <f t="shared" si="401"/>
        <v>100000</v>
      </c>
      <c r="AG1718">
        <f t="shared" si="402"/>
        <v>100000</v>
      </c>
      <c r="AH1718">
        <f t="shared" si="403"/>
        <v>100000</v>
      </c>
      <c r="AI1718">
        <f t="shared" si="404"/>
        <v>100000</v>
      </c>
      <c r="AJ1718">
        <f t="shared" si="405"/>
        <v>100000</v>
      </c>
    </row>
    <row r="1719" spans="20:36" x14ac:dyDescent="0.3">
      <c r="T1719" t="str">
        <f>IF(ISERROR(MATCH('Analysis backend'!$M$1,E1719:N1719,0)),"",'Analysis backend'!$L$1)</f>
        <v/>
      </c>
      <c r="U1719" t="str">
        <f>IF(T1719='Analysis backend'!$L$1,IF(ISERROR(MATCH('Analysis backend'!$M$1,E1719:I1719,0)),"Dire","Radiant"),"")</f>
        <v/>
      </c>
      <c r="V1719">
        <f t="shared" si="391"/>
        <v>1000</v>
      </c>
      <c r="W1719">
        <f t="shared" si="392"/>
        <v>1000</v>
      </c>
      <c r="X1719">
        <f t="shared" si="393"/>
        <v>1000</v>
      </c>
      <c r="Y1719">
        <f t="shared" si="394"/>
        <v>1000</v>
      </c>
      <c r="Z1719">
        <f t="shared" si="395"/>
        <v>1000</v>
      </c>
      <c r="AA1719">
        <f t="shared" si="396"/>
        <v>10000</v>
      </c>
      <c r="AB1719">
        <f t="shared" si="397"/>
        <v>10000</v>
      </c>
      <c r="AC1719">
        <f t="shared" si="398"/>
        <v>10000</v>
      </c>
      <c r="AD1719">
        <f t="shared" si="399"/>
        <v>10000</v>
      </c>
      <c r="AE1719">
        <f t="shared" si="400"/>
        <v>10000</v>
      </c>
      <c r="AF1719">
        <f t="shared" si="401"/>
        <v>100000</v>
      </c>
      <c r="AG1719">
        <f t="shared" si="402"/>
        <v>100000</v>
      </c>
      <c r="AH1719">
        <f t="shared" si="403"/>
        <v>100000</v>
      </c>
      <c r="AI1719">
        <f t="shared" si="404"/>
        <v>100000</v>
      </c>
      <c r="AJ1719">
        <f t="shared" si="405"/>
        <v>100000</v>
      </c>
    </row>
    <row r="1720" spans="20:36" x14ac:dyDescent="0.3">
      <c r="T1720" t="str">
        <f>IF(ISERROR(MATCH('Analysis backend'!$M$1,E1720:N1720,0)),"",'Analysis backend'!$L$1)</f>
        <v/>
      </c>
      <c r="U1720" t="str">
        <f>IF(T1720='Analysis backend'!$L$1,IF(ISERROR(MATCH('Analysis backend'!$M$1,E1720:I1720,0)),"Dire","Radiant"),"")</f>
        <v/>
      </c>
      <c r="V1720">
        <f t="shared" si="391"/>
        <v>1000</v>
      </c>
      <c r="W1720">
        <f t="shared" si="392"/>
        <v>1000</v>
      </c>
      <c r="X1720">
        <f t="shared" si="393"/>
        <v>1000</v>
      </c>
      <c r="Y1720">
        <f t="shared" si="394"/>
        <v>1000</v>
      </c>
      <c r="Z1720">
        <f t="shared" si="395"/>
        <v>1000</v>
      </c>
      <c r="AA1720">
        <f t="shared" si="396"/>
        <v>10000</v>
      </c>
      <c r="AB1720">
        <f t="shared" si="397"/>
        <v>10000</v>
      </c>
      <c r="AC1720">
        <f t="shared" si="398"/>
        <v>10000</v>
      </c>
      <c r="AD1720">
        <f t="shared" si="399"/>
        <v>10000</v>
      </c>
      <c r="AE1720">
        <f t="shared" si="400"/>
        <v>10000</v>
      </c>
      <c r="AF1720">
        <f t="shared" si="401"/>
        <v>100000</v>
      </c>
      <c r="AG1720">
        <f t="shared" si="402"/>
        <v>100000</v>
      </c>
      <c r="AH1720">
        <f t="shared" si="403"/>
        <v>100000</v>
      </c>
      <c r="AI1720">
        <f t="shared" si="404"/>
        <v>100000</v>
      </c>
      <c r="AJ1720">
        <f t="shared" si="405"/>
        <v>100000</v>
      </c>
    </row>
    <row r="1721" spans="20:36" x14ac:dyDescent="0.3">
      <c r="T1721" t="str">
        <f>IF(ISERROR(MATCH('Analysis backend'!$M$1,E1721:N1721,0)),"",'Analysis backend'!$L$1)</f>
        <v/>
      </c>
      <c r="U1721" t="str">
        <f>IF(T1721='Analysis backend'!$L$1,IF(ISERROR(MATCH('Analysis backend'!$M$1,E1721:I1721,0)),"Dire","Radiant"),"")</f>
        <v/>
      </c>
      <c r="V1721">
        <f t="shared" si="391"/>
        <v>1000</v>
      </c>
      <c r="W1721">
        <f t="shared" si="392"/>
        <v>1000</v>
      </c>
      <c r="X1721">
        <f t="shared" si="393"/>
        <v>1000</v>
      </c>
      <c r="Y1721">
        <f t="shared" si="394"/>
        <v>1000</v>
      </c>
      <c r="Z1721">
        <f t="shared" si="395"/>
        <v>1000</v>
      </c>
      <c r="AA1721">
        <f t="shared" si="396"/>
        <v>10000</v>
      </c>
      <c r="AB1721">
        <f t="shared" si="397"/>
        <v>10000</v>
      </c>
      <c r="AC1721">
        <f t="shared" si="398"/>
        <v>10000</v>
      </c>
      <c r="AD1721">
        <f t="shared" si="399"/>
        <v>10000</v>
      </c>
      <c r="AE1721">
        <f t="shared" si="400"/>
        <v>10000</v>
      </c>
      <c r="AF1721">
        <f t="shared" si="401"/>
        <v>100000</v>
      </c>
      <c r="AG1721">
        <f t="shared" si="402"/>
        <v>100000</v>
      </c>
      <c r="AH1721">
        <f t="shared" si="403"/>
        <v>100000</v>
      </c>
      <c r="AI1721">
        <f t="shared" si="404"/>
        <v>100000</v>
      </c>
      <c r="AJ1721">
        <f t="shared" si="405"/>
        <v>100000</v>
      </c>
    </row>
    <row r="1722" spans="20:36" x14ac:dyDescent="0.3">
      <c r="T1722" t="str">
        <f>IF(ISERROR(MATCH('Analysis backend'!$M$1,E1722:N1722,0)),"",'Analysis backend'!$L$1)</f>
        <v/>
      </c>
      <c r="U1722" t="str">
        <f>IF(T1722='Analysis backend'!$L$1,IF(ISERROR(MATCH('Analysis backend'!$M$1,E1722:I1722,0)),"Dire","Radiant"),"")</f>
        <v/>
      </c>
      <c r="V1722">
        <f t="shared" si="391"/>
        <v>1000</v>
      </c>
      <c r="W1722">
        <f t="shared" si="392"/>
        <v>1000</v>
      </c>
      <c r="X1722">
        <f t="shared" si="393"/>
        <v>1000</v>
      </c>
      <c r="Y1722">
        <f t="shared" si="394"/>
        <v>1000</v>
      </c>
      <c r="Z1722">
        <f t="shared" si="395"/>
        <v>1000</v>
      </c>
      <c r="AA1722">
        <f t="shared" si="396"/>
        <v>10000</v>
      </c>
      <c r="AB1722">
        <f t="shared" si="397"/>
        <v>10000</v>
      </c>
      <c r="AC1722">
        <f t="shared" si="398"/>
        <v>10000</v>
      </c>
      <c r="AD1722">
        <f t="shared" si="399"/>
        <v>10000</v>
      </c>
      <c r="AE1722">
        <f t="shared" si="400"/>
        <v>10000</v>
      </c>
      <c r="AF1722">
        <f t="shared" si="401"/>
        <v>100000</v>
      </c>
      <c r="AG1722">
        <f t="shared" si="402"/>
        <v>100000</v>
      </c>
      <c r="AH1722">
        <f t="shared" si="403"/>
        <v>100000</v>
      </c>
      <c r="AI1722">
        <f t="shared" si="404"/>
        <v>100000</v>
      </c>
      <c r="AJ1722">
        <f t="shared" si="405"/>
        <v>100000</v>
      </c>
    </row>
    <row r="1723" spans="20:36" x14ac:dyDescent="0.3">
      <c r="T1723" t="str">
        <f>IF(ISERROR(MATCH('Analysis backend'!$M$1,E1723:N1723,0)),"",'Analysis backend'!$L$1)</f>
        <v/>
      </c>
      <c r="U1723" t="str">
        <f>IF(T1723='Analysis backend'!$L$1,IF(ISERROR(MATCH('Analysis backend'!$M$1,E1723:I1723,0)),"Dire","Radiant"),"")</f>
        <v/>
      </c>
      <c r="V1723">
        <f t="shared" si="391"/>
        <v>1000</v>
      </c>
      <c r="W1723">
        <f t="shared" si="392"/>
        <v>1000</v>
      </c>
      <c r="X1723">
        <f t="shared" si="393"/>
        <v>1000</v>
      </c>
      <c r="Y1723">
        <f t="shared" si="394"/>
        <v>1000</v>
      </c>
      <c r="Z1723">
        <f t="shared" si="395"/>
        <v>1000</v>
      </c>
      <c r="AA1723">
        <f t="shared" si="396"/>
        <v>10000</v>
      </c>
      <c r="AB1723">
        <f t="shared" si="397"/>
        <v>10000</v>
      </c>
      <c r="AC1723">
        <f t="shared" si="398"/>
        <v>10000</v>
      </c>
      <c r="AD1723">
        <f t="shared" si="399"/>
        <v>10000</v>
      </c>
      <c r="AE1723">
        <f t="shared" si="400"/>
        <v>10000</v>
      </c>
      <c r="AF1723">
        <f t="shared" si="401"/>
        <v>100000</v>
      </c>
      <c r="AG1723">
        <f t="shared" si="402"/>
        <v>100000</v>
      </c>
      <c r="AH1723">
        <f t="shared" si="403"/>
        <v>100000</v>
      </c>
      <c r="AI1723">
        <f t="shared" si="404"/>
        <v>100000</v>
      </c>
      <c r="AJ1723">
        <f t="shared" si="405"/>
        <v>100000</v>
      </c>
    </row>
    <row r="1724" spans="20:36" x14ac:dyDescent="0.3">
      <c r="T1724" t="str">
        <f>IF(ISERROR(MATCH('Analysis backend'!$M$1,E1724:N1724,0)),"",'Analysis backend'!$L$1)</f>
        <v/>
      </c>
      <c r="U1724" t="str">
        <f>IF(T1724='Analysis backend'!$L$1,IF(ISERROR(MATCH('Analysis backend'!$M$1,E1724:I1724,0)),"Dire","Radiant"),"")</f>
        <v/>
      </c>
      <c r="V1724">
        <f t="shared" si="391"/>
        <v>1000</v>
      </c>
      <c r="W1724">
        <f t="shared" si="392"/>
        <v>1000</v>
      </c>
      <c r="X1724">
        <f t="shared" si="393"/>
        <v>1000</v>
      </c>
      <c r="Y1724">
        <f t="shared" si="394"/>
        <v>1000</v>
      </c>
      <c r="Z1724">
        <f t="shared" si="395"/>
        <v>1000</v>
      </c>
      <c r="AA1724">
        <f t="shared" si="396"/>
        <v>10000</v>
      </c>
      <c r="AB1724">
        <f t="shared" si="397"/>
        <v>10000</v>
      </c>
      <c r="AC1724">
        <f t="shared" si="398"/>
        <v>10000</v>
      </c>
      <c r="AD1724">
        <f t="shared" si="399"/>
        <v>10000</v>
      </c>
      <c r="AE1724">
        <f t="shared" si="400"/>
        <v>10000</v>
      </c>
      <c r="AF1724">
        <f t="shared" si="401"/>
        <v>100000</v>
      </c>
      <c r="AG1724">
        <f t="shared" si="402"/>
        <v>100000</v>
      </c>
      <c r="AH1724">
        <f t="shared" si="403"/>
        <v>100000</v>
      </c>
      <c r="AI1724">
        <f t="shared" si="404"/>
        <v>100000</v>
      </c>
      <c r="AJ1724">
        <f t="shared" si="405"/>
        <v>100000</v>
      </c>
    </row>
    <row r="1725" spans="20:36" x14ac:dyDescent="0.3">
      <c r="T1725" t="str">
        <f>IF(ISERROR(MATCH('Analysis backend'!$M$1,E1725:N1725,0)),"",'Analysis backend'!$L$1)</f>
        <v/>
      </c>
      <c r="U1725" t="str">
        <f>IF(T1725='Analysis backend'!$L$1,IF(ISERROR(MATCH('Analysis backend'!$M$1,E1725:I1725,0)),"Dire","Radiant"),"")</f>
        <v/>
      </c>
      <c r="V1725">
        <f t="shared" si="391"/>
        <v>1000</v>
      </c>
      <c r="W1725">
        <f t="shared" si="392"/>
        <v>1000</v>
      </c>
      <c r="X1725">
        <f t="shared" si="393"/>
        <v>1000</v>
      </c>
      <c r="Y1725">
        <f t="shared" si="394"/>
        <v>1000</v>
      </c>
      <c r="Z1725">
        <f t="shared" si="395"/>
        <v>1000</v>
      </c>
      <c r="AA1725">
        <f t="shared" si="396"/>
        <v>10000</v>
      </c>
      <c r="AB1725">
        <f t="shared" si="397"/>
        <v>10000</v>
      </c>
      <c r="AC1725">
        <f t="shared" si="398"/>
        <v>10000</v>
      </c>
      <c r="AD1725">
        <f t="shared" si="399"/>
        <v>10000</v>
      </c>
      <c r="AE1725">
        <f t="shared" si="400"/>
        <v>10000</v>
      </c>
      <c r="AF1725">
        <f t="shared" si="401"/>
        <v>100000</v>
      </c>
      <c r="AG1725">
        <f t="shared" si="402"/>
        <v>100000</v>
      </c>
      <c r="AH1725">
        <f t="shared" si="403"/>
        <v>100000</v>
      </c>
      <c r="AI1725">
        <f t="shared" si="404"/>
        <v>100000</v>
      </c>
      <c r="AJ1725">
        <f t="shared" si="405"/>
        <v>100000</v>
      </c>
    </row>
    <row r="1726" spans="20:36" x14ac:dyDescent="0.3">
      <c r="T1726" t="str">
        <f>IF(ISERROR(MATCH('Analysis backend'!$M$1,E1726:N1726,0)),"",'Analysis backend'!$L$1)</f>
        <v/>
      </c>
      <c r="U1726" t="str">
        <f>IF(T1726='Analysis backend'!$L$1,IF(ISERROR(MATCH('Analysis backend'!$M$1,E1726:I1726,0)),"Dire","Radiant"),"")</f>
        <v/>
      </c>
      <c r="V1726">
        <f t="shared" si="391"/>
        <v>1000</v>
      </c>
      <c r="W1726">
        <f t="shared" si="392"/>
        <v>1000</v>
      </c>
      <c r="X1726">
        <f t="shared" si="393"/>
        <v>1000</v>
      </c>
      <c r="Y1726">
        <f t="shared" si="394"/>
        <v>1000</v>
      </c>
      <c r="Z1726">
        <f t="shared" si="395"/>
        <v>1000</v>
      </c>
      <c r="AA1726">
        <f t="shared" si="396"/>
        <v>10000</v>
      </c>
      <c r="AB1726">
        <f t="shared" si="397"/>
        <v>10000</v>
      </c>
      <c r="AC1726">
        <f t="shared" si="398"/>
        <v>10000</v>
      </c>
      <c r="AD1726">
        <f t="shared" si="399"/>
        <v>10000</v>
      </c>
      <c r="AE1726">
        <f t="shared" si="400"/>
        <v>10000</v>
      </c>
      <c r="AF1726">
        <f t="shared" si="401"/>
        <v>100000</v>
      </c>
      <c r="AG1726">
        <f t="shared" si="402"/>
        <v>100000</v>
      </c>
      <c r="AH1726">
        <f t="shared" si="403"/>
        <v>100000</v>
      </c>
      <c r="AI1726">
        <f t="shared" si="404"/>
        <v>100000</v>
      </c>
      <c r="AJ1726">
        <f t="shared" si="405"/>
        <v>100000</v>
      </c>
    </row>
    <row r="1727" spans="20:36" x14ac:dyDescent="0.3">
      <c r="T1727" t="str">
        <f>IF(ISERROR(MATCH('Analysis backend'!$M$1,E1727:N1727,0)),"",'Analysis backend'!$L$1)</f>
        <v/>
      </c>
      <c r="U1727" t="str">
        <f>IF(T1727='Analysis backend'!$L$1,IF(ISERROR(MATCH('Analysis backend'!$M$1,E1727:I1727,0)),"Dire","Radiant"),"")</f>
        <v/>
      </c>
      <c r="V1727">
        <f t="shared" si="391"/>
        <v>1000</v>
      </c>
      <c r="W1727">
        <f t="shared" si="392"/>
        <v>1000</v>
      </c>
      <c r="X1727">
        <f t="shared" si="393"/>
        <v>1000</v>
      </c>
      <c r="Y1727">
        <f t="shared" si="394"/>
        <v>1000</v>
      </c>
      <c r="Z1727">
        <f t="shared" si="395"/>
        <v>1000</v>
      </c>
      <c r="AA1727">
        <f t="shared" si="396"/>
        <v>10000</v>
      </c>
      <c r="AB1727">
        <f t="shared" si="397"/>
        <v>10000</v>
      </c>
      <c r="AC1727">
        <f t="shared" si="398"/>
        <v>10000</v>
      </c>
      <c r="AD1727">
        <f t="shared" si="399"/>
        <v>10000</v>
      </c>
      <c r="AE1727">
        <f t="shared" si="400"/>
        <v>10000</v>
      </c>
      <c r="AF1727">
        <f t="shared" si="401"/>
        <v>100000</v>
      </c>
      <c r="AG1727">
        <f t="shared" si="402"/>
        <v>100000</v>
      </c>
      <c r="AH1727">
        <f t="shared" si="403"/>
        <v>100000</v>
      </c>
      <c r="AI1727">
        <f t="shared" si="404"/>
        <v>100000</v>
      </c>
      <c r="AJ1727">
        <f t="shared" si="405"/>
        <v>100000</v>
      </c>
    </row>
    <row r="1728" spans="20:36" x14ac:dyDescent="0.3">
      <c r="T1728" t="str">
        <f>IF(ISERROR(MATCH('Analysis backend'!$M$1,E1728:N1728,0)),"",'Analysis backend'!$L$1)</f>
        <v/>
      </c>
      <c r="U1728" t="str">
        <f>IF(T1728='Analysis backend'!$L$1,IF(ISERROR(MATCH('Analysis backend'!$M$1,E1728:I1728,0)),"Dire","Radiant"),"")</f>
        <v/>
      </c>
      <c r="V1728">
        <f t="shared" si="391"/>
        <v>1000</v>
      </c>
      <c r="W1728">
        <f t="shared" si="392"/>
        <v>1000</v>
      </c>
      <c r="X1728">
        <f t="shared" si="393"/>
        <v>1000</v>
      </c>
      <c r="Y1728">
        <f t="shared" si="394"/>
        <v>1000</v>
      </c>
      <c r="Z1728">
        <f t="shared" si="395"/>
        <v>1000</v>
      </c>
      <c r="AA1728">
        <f t="shared" si="396"/>
        <v>10000</v>
      </c>
      <c r="AB1728">
        <f t="shared" si="397"/>
        <v>10000</v>
      </c>
      <c r="AC1728">
        <f t="shared" si="398"/>
        <v>10000</v>
      </c>
      <c r="AD1728">
        <f t="shared" si="399"/>
        <v>10000</v>
      </c>
      <c r="AE1728">
        <f t="shared" si="400"/>
        <v>10000</v>
      </c>
      <c r="AF1728">
        <f t="shared" si="401"/>
        <v>100000</v>
      </c>
      <c r="AG1728">
        <f t="shared" si="402"/>
        <v>100000</v>
      </c>
      <c r="AH1728">
        <f t="shared" si="403"/>
        <v>100000</v>
      </c>
      <c r="AI1728">
        <f t="shared" si="404"/>
        <v>100000</v>
      </c>
      <c r="AJ1728">
        <f t="shared" si="405"/>
        <v>100000</v>
      </c>
    </row>
    <row r="1729" spans="20:36" x14ac:dyDescent="0.3">
      <c r="T1729" t="str">
        <f>IF(ISERROR(MATCH('Analysis backend'!$M$1,E1729:N1729,0)),"",'Analysis backend'!$L$1)</f>
        <v/>
      </c>
      <c r="U1729" t="str">
        <f>IF(T1729='Analysis backend'!$L$1,IF(ISERROR(MATCH('Analysis backend'!$M$1,E1729:I1729,0)),"Dire","Radiant"),"")</f>
        <v/>
      </c>
      <c r="V1729">
        <f t="shared" si="391"/>
        <v>1000</v>
      </c>
      <c r="W1729">
        <f t="shared" si="392"/>
        <v>1000</v>
      </c>
      <c r="X1729">
        <f t="shared" si="393"/>
        <v>1000</v>
      </c>
      <c r="Y1729">
        <f t="shared" si="394"/>
        <v>1000</v>
      </c>
      <c r="Z1729">
        <f t="shared" si="395"/>
        <v>1000</v>
      </c>
      <c r="AA1729">
        <f t="shared" si="396"/>
        <v>10000</v>
      </c>
      <c r="AB1729">
        <f t="shared" si="397"/>
        <v>10000</v>
      </c>
      <c r="AC1729">
        <f t="shared" si="398"/>
        <v>10000</v>
      </c>
      <c r="AD1729">
        <f t="shared" si="399"/>
        <v>10000</v>
      </c>
      <c r="AE1729">
        <f t="shared" si="400"/>
        <v>10000</v>
      </c>
      <c r="AF1729">
        <f t="shared" si="401"/>
        <v>100000</v>
      </c>
      <c r="AG1729">
        <f t="shared" si="402"/>
        <v>100000</v>
      </c>
      <c r="AH1729">
        <f t="shared" si="403"/>
        <v>100000</v>
      </c>
      <c r="AI1729">
        <f t="shared" si="404"/>
        <v>100000</v>
      </c>
      <c r="AJ1729">
        <f t="shared" si="405"/>
        <v>100000</v>
      </c>
    </row>
    <row r="1730" spans="20:36" x14ac:dyDescent="0.3">
      <c r="T1730" t="str">
        <f>IF(ISERROR(MATCH('Analysis backend'!$M$1,E1730:N1730,0)),"",'Analysis backend'!$L$1)</f>
        <v/>
      </c>
      <c r="U1730" t="str">
        <f>IF(T1730='Analysis backend'!$L$1,IF(ISERROR(MATCH('Analysis backend'!$M$1,E1730:I1730,0)),"Dire","Radiant"),"")</f>
        <v/>
      </c>
      <c r="V1730">
        <f t="shared" ref="V1730:V1793" si="406">E1730+IF($D1730=TRUE,2000,1000)</f>
        <v>1000</v>
      </c>
      <c r="W1730">
        <f t="shared" ref="W1730:W1793" si="407">F1730+IF($D1730=TRUE,2000,1000)</f>
        <v>1000</v>
      </c>
      <c r="X1730">
        <f t="shared" ref="X1730:X1793" si="408">G1730+IF($D1730=TRUE,2000,1000)</f>
        <v>1000</v>
      </c>
      <c r="Y1730">
        <f t="shared" ref="Y1730:Y1793" si="409">H1730+IF($D1730=TRUE,2000,1000)</f>
        <v>1000</v>
      </c>
      <c r="Z1730">
        <f t="shared" ref="Z1730:Z1793" si="410">I1730+IF($D1730=TRUE,2000,1000)</f>
        <v>1000</v>
      </c>
      <c r="AA1730">
        <f t="shared" ref="AA1730:AA1793" si="411">J1730+IF($D1730=TRUE,20000,10000)</f>
        <v>10000</v>
      </c>
      <c r="AB1730">
        <f t="shared" ref="AB1730:AB1793" si="412">K1730+IF($D1730=TRUE,20000,10000)</f>
        <v>10000</v>
      </c>
      <c r="AC1730">
        <f t="shared" ref="AC1730:AC1793" si="413">L1730+IF($D1730=TRUE,20000,10000)</f>
        <v>10000</v>
      </c>
      <c r="AD1730">
        <f t="shared" ref="AD1730:AD1793" si="414">M1730+IF($D1730=TRUE,20000,10000)</f>
        <v>10000</v>
      </c>
      <c r="AE1730">
        <f t="shared" ref="AE1730:AE1793" si="415">N1730+IF($D1730=TRUE,20000,10000)</f>
        <v>10000</v>
      </c>
      <c r="AF1730">
        <f t="shared" si="401"/>
        <v>100000</v>
      </c>
      <c r="AG1730">
        <f t="shared" si="402"/>
        <v>100000</v>
      </c>
      <c r="AH1730">
        <f t="shared" si="403"/>
        <v>100000</v>
      </c>
      <c r="AI1730">
        <f t="shared" si="404"/>
        <v>100000</v>
      </c>
      <c r="AJ1730">
        <f t="shared" si="405"/>
        <v>100000</v>
      </c>
    </row>
    <row r="1731" spans="20:36" x14ac:dyDescent="0.3">
      <c r="T1731" t="str">
        <f>IF(ISERROR(MATCH('Analysis backend'!$M$1,E1731:N1731,0)),"",'Analysis backend'!$L$1)</f>
        <v/>
      </c>
      <c r="U1731" t="str">
        <f>IF(T1731='Analysis backend'!$L$1,IF(ISERROR(MATCH('Analysis backend'!$M$1,E1731:I1731,0)),"Dire","Radiant"),"")</f>
        <v/>
      </c>
      <c r="V1731">
        <f t="shared" si="406"/>
        <v>1000</v>
      </c>
      <c r="W1731">
        <f t="shared" si="407"/>
        <v>1000</v>
      </c>
      <c r="X1731">
        <f t="shared" si="408"/>
        <v>1000</v>
      </c>
      <c r="Y1731">
        <f t="shared" si="409"/>
        <v>1000</v>
      </c>
      <c r="Z1731">
        <f t="shared" si="410"/>
        <v>1000</v>
      </c>
      <c r="AA1731">
        <f t="shared" si="411"/>
        <v>10000</v>
      </c>
      <c r="AB1731">
        <f t="shared" si="412"/>
        <v>10000</v>
      </c>
      <c r="AC1731">
        <f t="shared" si="413"/>
        <v>10000</v>
      </c>
      <c r="AD1731">
        <f t="shared" si="414"/>
        <v>10000</v>
      </c>
      <c r="AE1731">
        <f t="shared" si="415"/>
        <v>10000</v>
      </c>
      <c r="AF1731">
        <f t="shared" ref="AF1731:AF1794" si="416">O1731+100000</f>
        <v>100000</v>
      </c>
      <c r="AG1731">
        <f t="shared" ref="AG1731:AG1794" si="417">P1731+100000</f>
        <v>100000</v>
      </c>
      <c r="AH1731">
        <f t="shared" ref="AH1731:AH1794" si="418">Q1731+100000</f>
        <v>100000</v>
      </c>
      <c r="AI1731">
        <f t="shared" ref="AI1731:AI1794" si="419">R1731+100000</f>
        <v>100000</v>
      </c>
      <c r="AJ1731">
        <f t="shared" ref="AJ1731:AJ1794" si="420">S1731+100000</f>
        <v>100000</v>
      </c>
    </row>
    <row r="1732" spans="20:36" x14ac:dyDescent="0.3">
      <c r="T1732" t="str">
        <f>IF(ISERROR(MATCH('Analysis backend'!$M$1,E1732:N1732,0)),"",'Analysis backend'!$L$1)</f>
        <v/>
      </c>
      <c r="U1732" t="str">
        <f>IF(T1732='Analysis backend'!$L$1,IF(ISERROR(MATCH('Analysis backend'!$M$1,E1732:I1732,0)),"Dire","Radiant"),"")</f>
        <v/>
      </c>
      <c r="V1732">
        <f t="shared" si="406"/>
        <v>1000</v>
      </c>
      <c r="W1732">
        <f t="shared" si="407"/>
        <v>1000</v>
      </c>
      <c r="X1732">
        <f t="shared" si="408"/>
        <v>1000</v>
      </c>
      <c r="Y1732">
        <f t="shared" si="409"/>
        <v>1000</v>
      </c>
      <c r="Z1732">
        <f t="shared" si="410"/>
        <v>1000</v>
      </c>
      <c r="AA1732">
        <f t="shared" si="411"/>
        <v>10000</v>
      </c>
      <c r="AB1732">
        <f t="shared" si="412"/>
        <v>10000</v>
      </c>
      <c r="AC1732">
        <f t="shared" si="413"/>
        <v>10000</v>
      </c>
      <c r="AD1732">
        <f t="shared" si="414"/>
        <v>10000</v>
      </c>
      <c r="AE1732">
        <f t="shared" si="415"/>
        <v>10000</v>
      </c>
      <c r="AF1732">
        <f t="shared" si="416"/>
        <v>100000</v>
      </c>
      <c r="AG1732">
        <f t="shared" si="417"/>
        <v>100000</v>
      </c>
      <c r="AH1732">
        <f t="shared" si="418"/>
        <v>100000</v>
      </c>
      <c r="AI1732">
        <f t="shared" si="419"/>
        <v>100000</v>
      </c>
      <c r="AJ1732">
        <f t="shared" si="420"/>
        <v>100000</v>
      </c>
    </row>
    <row r="1733" spans="20:36" x14ac:dyDescent="0.3">
      <c r="T1733" t="str">
        <f>IF(ISERROR(MATCH('Analysis backend'!$M$1,E1733:N1733,0)),"",'Analysis backend'!$L$1)</f>
        <v/>
      </c>
      <c r="U1733" t="str">
        <f>IF(T1733='Analysis backend'!$L$1,IF(ISERROR(MATCH('Analysis backend'!$M$1,E1733:I1733,0)),"Dire","Radiant"),"")</f>
        <v/>
      </c>
      <c r="V1733">
        <f t="shared" si="406"/>
        <v>1000</v>
      </c>
      <c r="W1733">
        <f t="shared" si="407"/>
        <v>1000</v>
      </c>
      <c r="X1733">
        <f t="shared" si="408"/>
        <v>1000</v>
      </c>
      <c r="Y1733">
        <f t="shared" si="409"/>
        <v>1000</v>
      </c>
      <c r="Z1733">
        <f t="shared" si="410"/>
        <v>1000</v>
      </c>
      <c r="AA1733">
        <f t="shared" si="411"/>
        <v>10000</v>
      </c>
      <c r="AB1733">
        <f t="shared" si="412"/>
        <v>10000</v>
      </c>
      <c r="AC1733">
        <f t="shared" si="413"/>
        <v>10000</v>
      </c>
      <c r="AD1733">
        <f t="shared" si="414"/>
        <v>10000</v>
      </c>
      <c r="AE1733">
        <f t="shared" si="415"/>
        <v>10000</v>
      </c>
      <c r="AF1733">
        <f t="shared" si="416"/>
        <v>100000</v>
      </c>
      <c r="AG1733">
        <f t="shared" si="417"/>
        <v>100000</v>
      </c>
      <c r="AH1733">
        <f t="shared" si="418"/>
        <v>100000</v>
      </c>
      <c r="AI1733">
        <f t="shared" si="419"/>
        <v>100000</v>
      </c>
      <c r="AJ1733">
        <f t="shared" si="420"/>
        <v>100000</v>
      </c>
    </row>
    <row r="1734" spans="20:36" x14ac:dyDescent="0.3">
      <c r="T1734" t="str">
        <f>IF(ISERROR(MATCH('Analysis backend'!$M$1,E1734:N1734,0)),"",'Analysis backend'!$L$1)</f>
        <v/>
      </c>
      <c r="U1734" t="str">
        <f>IF(T1734='Analysis backend'!$L$1,IF(ISERROR(MATCH('Analysis backend'!$M$1,E1734:I1734,0)),"Dire","Radiant"),"")</f>
        <v/>
      </c>
      <c r="V1734">
        <f t="shared" si="406"/>
        <v>1000</v>
      </c>
      <c r="W1734">
        <f t="shared" si="407"/>
        <v>1000</v>
      </c>
      <c r="X1734">
        <f t="shared" si="408"/>
        <v>1000</v>
      </c>
      <c r="Y1734">
        <f t="shared" si="409"/>
        <v>1000</v>
      </c>
      <c r="Z1734">
        <f t="shared" si="410"/>
        <v>1000</v>
      </c>
      <c r="AA1734">
        <f t="shared" si="411"/>
        <v>10000</v>
      </c>
      <c r="AB1734">
        <f t="shared" si="412"/>
        <v>10000</v>
      </c>
      <c r="AC1734">
        <f t="shared" si="413"/>
        <v>10000</v>
      </c>
      <c r="AD1734">
        <f t="shared" si="414"/>
        <v>10000</v>
      </c>
      <c r="AE1734">
        <f t="shared" si="415"/>
        <v>10000</v>
      </c>
      <c r="AF1734">
        <f t="shared" si="416"/>
        <v>100000</v>
      </c>
      <c r="AG1734">
        <f t="shared" si="417"/>
        <v>100000</v>
      </c>
      <c r="AH1734">
        <f t="shared" si="418"/>
        <v>100000</v>
      </c>
      <c r="AI1734">
        <f t="shared" si="419"/>
        <v>100000</v>
      </c>
      <c r="AJ1734">
        <f t="shared" si="420"/>
        <v>100000</v>
      </c>
    </row>
    <row r="1735" spans="20:36" x14ac:dyDescent="0.3">
      <c r="T1735" t="str">
        <f>IF(ISERROR(MATCH('Analysis backend'!$M$1,E1735:N1735,0)),"",'Analysis backend'!$L$1)</f>
        <v/>
      </c>
      <c r="U1735" t="str">
        <f>IF(T1735='Analysis backend'!$L$1,IF(ISERROR(MATCH('Analysis backend'!$M$1,E1735:I1735,0)),"Dire","Radiant"),"")</f>
        <v/>
      </c>
      <c r="V1735">
        <f t="shared" si="406"/>
        <v>1000</v>
      </c>
      <c r="W1735">
        <f t="shared" si="407"/>
        <v>1000</v>
      </c>
      <c r="X1735">
        <f t="shared" si="408"/>
        <v>1000</v>
      </c>
      <c r="Y1735">
        <f t="shared" si="409"/>
        <v>1000</v>
      </c>
      <c r="Z1735">
        <f t="shared" si="410"/>
        <v>1000</v>
      </c>
      <c r="AA1735">
        <f t="shared" si="411"/>
        <v>10000</v>
      </c>
      <c r="AB1735">
        <f t="shared" si="412"/>
        <v>10000</v>
      </c>
      <c r="AC1735">
        <f t="shared" si="413"/>
        <v>10000</v>
      </c>
      <c r="AD1735">
        <f t="shared" si="414"/>
        <v>10000</v>
      </c>
      <c r="AE1735">
        <f t="shared" si="415"/>
        <v>10000</v>
      </c>
      <c r="AF1735">
        <f t="shared" si="416"/>
        <v>100000</v>
      </c>
      <c r="AG1735">
        <f t="shared" si="417"/>
        <v>100000</v>
      </c>
      <c r="AH1735">
        <f t="shared" si="418"/>
        <v>100000</v>
      </c>
      <c r="AI1735">
        <f t="shared" si="419"/>
        <v>100000</v>
      </c>
      <c r="AJ1735">
        <f t="shared" si="420"/>
        <v>100000</v>
      </c>
    </row>
    <row r="1736" spans="20:36" x14ac:dyDescent="0.3">
      <c r="T1736" t="str">
        <f>IF(ISERROR(MATCH('Analysis backend'!$M$1,E1736:N1736,0)),"",'Analysis backend'!$L$1)</f>
        <v/>
      </c>
      <c r="U1736" t="str">
        <f>IF(T1736='Analysis backend'!$L$1,IF(ISERROR(MATCH('Analysis backend'!$M$1,E1736:I1736,0)),"Dire","Radiant"),"")</f>
        <v/>
      </c>
      <c r="V1736">
        <f t="shared" si="406"/>
        <v>1000</v>
      </c>
      <c r="W1736">
        <f t="shared" si="407"/>
        <v>1000</v>
      </c>
      <c r="X1736">
        <f t="shared" si="408"/>
        <v>1000</v>
      </c>
      <c r="Y1736">
        <f t="shared" si="409"/>
        <v>1000</v>
      </c>
      <c r="Z1736">
        <f t="shared" si="410"/>
        <v>1000</v>
      </c>
      <c r="AA1736">
        <f t="shared" si="411"/>
        <v>10000</v>
      </c>
      <c r="AB1736">
        <f t="shared" si="412"/>
        <v>10000</v>
      </c>
      <c r="AC1736">
        <f t="shared" si="413"/>
        <v>10000</v>
      </c>
      <c r="AD1736">
        <f t="shared" si="414"/>
        <v>10000</v>
      </c>
      <c r="AE1736">
        <f t="shared" si="415"/>
        <v>10000</v>
      </c>
      <c r="AF1736">
        <f t="shared" si="416"/>
        <v>100000</v>
      </c>
      <c r="AG1736">
        <f t="shared" si="417"/>
        <v>100000</v>
      </c>
      <c r="AH1736">
        <f t="shared" si="418"/>
        <v>100000</v>
      </c>
      <c r="AI1736">
        <f t="shared" si="419"/>
        <v>100000</v>
      </c>
      <c r="AJ1736">
        <f t="shared" si="420"/>
        <v>100000</v>
      </c>
    </row>
    <row r="1737" spans="20:36" x14ac:dyDescent="0.3">
      <c r="T1737" t="str">
        <f>IF(ISERROR(MATCH('Analysis backend'!$M$1,E1737:N1737,0)),"",'Analysis backend'!$L$1)</f>
        <v/>
      </c>
      <c r="U1737" t="str">
        <f>IF(T1737='Analysis backend'!$L$1,IF(ISERROR(MATCH('Analysis backend'!$M$1,E1737:I1737,0)),"Dire","Radiant"),"")</f>
        <v/>
      </c>
      <c r="V1737">
        <f t="shared" si="406"/>
        <v>1000</v>
      </c>
      <c r="W1737">
        <f t="shared" si="407"/>
        <v>1000</v>
      </c>
      <c r="X1737">
        <f t="shared" si="408"/>
        <v>1000</v>
      </c>
      <c r="Y1737">
        <f t="shared" si="409"/>
        <v>1000</v>
      </c>
      <c r="Z1737">
        <f t="shared" si="410"/>
        <v>1000</v>
      </c>
      <c r="AA1737">
        <f t="shared" si="411"/>
        <v>10000</v>
      </c>
      <c r="AB1737">
        <f t="shared" si="412"/>
        <v>10000</v>
      </c>
      <c r="AC1737">
        <f t="shared" si="413"/>
        <v>10000</v>
      </c>
      <c r="AD1737">
        <f t="shared" si="414"/>
        <v>10000</v>
      </c>
      <c r="AE1737">
        <f t="shared" si="415"/>
        <v>10000</v>
      </c>
      <c r="AF1737">
        <f t="shared" si="416"/>
        <v>100000</v>
      </c>
      <c r="AG1737">
        <f t="shared" si="417"/>
        <v>100000</v>
      </c>
      <c r="AH1737">
        <f t="shared" si="418"/>
        <v>100000</v>
      </c>
      <c r="AI1737">
        <f t="shared" si="419"/>
        <v>100000</v>
      </c>
      <c r="AJ1737">
        <f t="shared" si="420"/>
        <v>100000</v>
      </c>
    </row>
    <row r="1738" spans="20:36" x14ac:dyDescent="0.3">
      <c r="T1738" t="str">
        <f>IF(ISERROR(MATCH('Analysis backend'!$M$1,E1738:N1738,0)),"",'Analysis backend'!$L$1)</f>
        <v/>
      </c>
      <c r="U1738" t="str">
        <f>IF(T1738='Analysis backend'!$L$1,IF(ISERROR(MATCH('Analysis backend'!$M$1,E1738:I1738,0)),"Dire","Radiant"),"")</f>
        <v/>
      </c>
      <c r="V1738">
        <f t="shared" si="406"/>
        <v>1000</v>
      </c>
      <c r="W1738">
        <f t="shared" si="407"/>
        <v>1000</v>
      </c>
      <c r="X1738">
        <f t="shared" si="408"/>
        <v>1000</v>
      </c>
      <c r="Y1738">
        <f t="shared" si="409"/>
        <v>1000</v>
      </c>
      <c r="Z1738">
        <f t="shared" si="410"/>
        <v>1000</v>
      </c>
      <c r="AA1738">
        <f t="shared" si="411"/>
        <v>10000</v>
      </c>
      <c r="AB1738">
        <f t="shared" si="412"/>
        <v>10000</v>
      </c>
      <c r="AC1738">
        <f t="shared" si="413"/>
        <v>10000</v>
      </c>
      <c r="AD1738">
        <f t="shared" si="414"/>
        <v>10000</v>
      </c>
      <c r="AE1738">
        <f t="shared" si="415"/>
        <v>10000</v>
      </c>
      <c r="AF1738">
        <f t="shared" si="416"/>
        <v>100000</v>
      </c>
      <c r="AG1738">
        <f t="shared" si="417"/>
        <v>100000</v>
      </c>
      <c r="AH1738">
        <f t="shared" si="418"/>
        <v>100000</v>
      </c>
      <c r="AI1738">
        <f t="shared" si="419"/>
        <v>100000</v>
      </c>
      <c r="AJ1738">
        <f t="shared" si="420"/>
        <v>100000</v>
      </c>
    </row>
    <row r="1739" spans="20:36" x14ac:dyDescent="0.3">
      <c r="T1739" t="str">
        <f>IF(ISERROR(MATCH('Analysis backend'!$M$1,E1739:N1739,0)),"",'Analysis backend'!$L$1)</f>
        <v/>
      </c>
      <c r="U1739" t="str">
        <f>IF(T1739='Analysis backend'!$L$1,IF(ISERROR(MATCH('Analysis backend'!$M$1,E1739:I1739,0)),"Dire","Radiant"),"")</f>
        <v/>
      </c>
      <c r="V1739">
        <f t="shared" si="406"/>
        <v>1000</v>
      </c>
      <c r="W1739">
        <f t="shared" si="407"/>
        <v>1000</v>
      </c>
      <c r="X1739">
        <f t="shared" si="408"/>
        <v>1000</v>
      </c>
      <c r="Y1739">
        <f t="shared" si="409"/>
        <v>1000</v>
      </c>
      <c r="Z1739">
        <f t="shared" si="410"/>
        <v>1000</v>
      </c>
      <c r="AA1739">
        <f t="shared" si="411"/>
        <v>10000</v>
      </c>
      <c r="AB1739">
        <f t="shared" si="412"/>
        <v>10000</v>
      </c>
      <c r="AC1739">
        <f t="shared" si="413"/>
        <v>10000</v>
      </c>
      <c r="AD1739">
        <f t="shared" si="414"/>
        <v>10000</v>
      </c>
      <c r="AE1739">
        <f t="shared" si="415"/>
        <v>10000</v>
      </c>
      <c r="AF1739">
        <f t="shared" si="416"/>
        <v>100000</v>
      </c>
      <c r="AG1739">
        <f t="shared" si="417"/>
        <v>100000</v>
      </c>
      <c r="AH1739">
        <f t="shared" si="418"/>
        <v>100000</v>
      </c>
      <c r="AI1739">
        <f t="shared" si="419"/>
        <v>100000</v>
      </c>
      <c r="AJ1739">
        <f t="shared" si="420"/>
        <v>100000</v>
      </c>
    </row>
    <row r="1740" spans="20:36" x14ac:dyDescent="0.3">
      <c r="T1740" t="str">
        <f>IF(ISERROR(MATCH('Analysis backend'!$M$1,E1740:N1740,0)),"",'Analysis backend'!$L$1)</f>
        <v/>
      </c>
      <c r="U1740" t="str">
        <f>IF(T1740='Analysis backend'!$L$1,IF(ISERROR(MATCH('Analysis backend'!$M$1,E1740:I1740,0)),"Dire","Radiant"),"")</f>
        <v/>
      </c>
      <c r="V1740">
        <f t="shared" si="406"/>
        <v>1000</v>
      </c>
      <c r="W1740">
        <f t="shared" si="407"/>
        <v>1000</v>
      </c>
      <c r="X1740">
        <f t="shared" si="408"/>
        <v>1000</v>
      </c>
      <c r="Y1740">
        <f t="shared" si="409"/>
        <v>1000</v>
      </c>
      <c r="Z1740">
        <f t="shared" si="410"/>
        <v>1000</v>
      </c>
      <c r="AA1740">
        <f t="shared" si="411"/>
        <v>10000</v>
      </c>
      <c r="AB1740">
        <f t="shared" si="412"/>
        <v>10000</v>
      </c>
      <c r="AC1740">
        <f t="shared" si="413"/>
        <v>10000</v>
      </c>
      <c r="AD1740">
        <f t="shared" si="414"/>
        <v>10000</v>
      </c>
      <c r="AE1740">
        <f t="shared" si="415"/>
        <v>10000</v>
      </c>
      <c r="AF1740">
        <f t="shared" si="416"/>
        <v>100000</v>
      </c>
      <c r="AG1740">
        <f t="shared" si="417"/>
        <v>100000</v>
      </c>
      <c r="AH1740">
        <f t="shared" si="418"/>
        <v>100000</v>
      </c>
      <c r="AI1740">
        <f t="shared" si="419"/>
        <v>100000</v>
      </c>
      <c r="AJ1740">
        <f t="shared" si="420"/>
        <v>100000</v>
      </c>
    </row>
    <row r="1741" spans="20:36" x14ac:dyDescent="0.3">
      <c r="T1741" t="str">
        <f>IF(ISERROR(MATCH('Analysis backend'!$M$1,E1741:N1741,0)),"",'Analysis backend'!$L$1)</f>
        <v/>
      </c>
      <c r="U1741" t="str">
        <f>IF(T1741='Analysis backend'!$L$1,IF(ISERROR(MATCH('Analysis backend'!$M$1,E1741:I1741,0)),"Dire","Radiant"),"")</f>
        <v/>
      </c>
      <c r="V1741">
        <f t="shared" si="406"/>
        <v>1000</v>
      </c>
      <c r="W1741">
        <f t="shared" si="407"/>
        <v>1000</v>
      </c>
      <c r="X1741">
        <f t="shared" si="408"/>
        <v>1000</v>
      </c>
      <c r="Y1741">
        <f t="shared" si="409"/>
        <v>1000</v>
      </c>
      <c r="Z1741">
        <f t="shared" si="410"/>
        <v>1000</v>
      </c>
      <c r="AA1741">
        <f t="shared" si="411"/>
        <v>10000</v>
      </c>
      <c r="AB1741">
        <f t="shared" si="412"/>
        <v>10000</v>
      </c>
      <c r="AC1741">
        <f t="shared" si="413"/>
        <v>10000</v>
      </c>
      <c r="AD1741">
        <f t="shared" si="414"/>
        <v>10000</v>
      </c>
      <c r="AE1741">
        <f t="shared" si="415"/>
        <v>10000</v>
      </c>
      <c r="AF1741">
        <f t="shared" si="416"/>
        <v>100000</v>
      </c>
      <c r="AG1741">
        <f t="shared" si="417"/>
        <v>100000</v>
      </c>
      <c r="AH1741">
        <f t="shared" si="418"/>
        <v>100000</v>
      </c>
      <c r="AI1741">
        <f t="shared" si="419"/>
        <v>100000</v>
      </c>
      <c r="AJ1741">
        <f t="shared" si="420"/>
        <v>100000</v>
      </c>
    </row>
    <row r="1742" spans="20:36" x14ac:dyDescent="0.3">
      <c r="T1742" t="str">
        <f>IF(ISERROR(MATCH('Analysis backend'!$M$1,E1742:N1742,0)),"",'Analysis backend'!$L$1)</f>
        <v/>
      </c>
      <c r="U1742" t="str">
        <f>IF(T1742='Analysis backend'!$L$1,IF(ISERROR(MATCH('Analysis backend'!$M$1,E1742:I1742,0)),"Dire","Radiant"),"")</f>
        <v/>
      </c>
      <c r="V1742">
        <f t="shared" si="406"/>
        <v>1000</v>
      </c>
      <c r="W1742">
        <f t="shared" si="407"/>
        <v>1000</v>
      </c>
      <c r="X1742">
        <f t="shared" si="408"/>
        <v>1000</v>
      </c>
      <c r="Y1742">
        <f t="shared" si="409"/>
        <v>1000</v>
      </c>
      <c r="Z1742">
        <f t="shared" si="410"/>
        <v>1000</v>
      </c>
      <c r="AA1742">
        <f t="shared" si="411"/>
        <v>10000</v>
      </c>
      <c r="AB1742">
        <f t="shared" si="412"/>
        <v>10000</v>
      </c>
      <c r="AC1742">
        <f t="shared" si="413"/>
        <v>10000</v>
      </c>
      <c r="AD1742">
        <f t="shared" si="414"/>
        <v>10000</v>
      </c>
      <c r="AE1742">
        <f t="shared" si="415"/>
        <v>10000</v>
      </c>
      <c r="AF1742">
        <f t="shared" si="416"/>
        <v>100000</v>
      </c>
      <c r="AG1742">
        <f t="shared" si="417"/>
        <v>100000</v>
      </c>
      <c r="AH1742">
        <f t="shared" si="418"/>
        <v>100000</v>
      </c>
      <c r="AI1742">
        <f t="shared" si="419"/>
        <v>100000</v>
      </c>
      <c r="AJ1742">
        <f t="shared" si="420"/>
        <v>100000</v>
      </c>
    </row>
    <row r="1743" spans="20:36" x14ac:dyDescent="0.3">
      <c r="T1743" t="str">
        <f>IF(ISERROR(MATCH('Analysis backend'!$M$1,E1743:N1743,0)),"",'Analysis backend'!$L$1)</f>
        <v/>
      </c>
      <c r="U1743" t="str">
        <f>IF(T1743='Analysis backend'!$L$1,IF(ISERROR(MATCH('Analysis backend'!$M$1,E1743:I1743,0)),"Dire","Radiant"),"")</f>
        <v/>
      </c>
      <c r="V1743">
        <f t="shared" si="406"/>
        <v>1000</v>
      </c>
      <c r="W1743">
        <f t="shared" si="407"/>
        <v>1000</v>
      </c>
      <c r="X1743">
        <f t="shared" si="408"/>
        <v>1000</v>
      </c>
      <c r="Y1743">
        <f t="shared" si="409"/>
        <v>1000</v>
      </c>
      <c r="Z1743">
        <f t="shared" si="410"/>
        <v>1000</v>
      </c>
      <c r="AA1743">
        <f t="shared" si="411"/>
        <v>10000</v>
      </c>
      <c r="AB1743">
        <f t="shared" si="412"/>
        <v>10000</v>
      </c>
      <c r="AC1743">
        <f t="shared" si="413"/>
        <v>10000</v>
      </c>
      <c r="AD1743">
        <f t="shared" si="414"/>
        <v>10000</v>
      </c>
      <c r="AE1743">
        <f t="shared" si="415"/>
        <v>10000</v>
      </c>
      <c r="AF1743">
        <f t="shared" si="416"/>
        <v>100000</v>
      </c>
      <c r="AG1743">
        <f t="shared" si="417"/>
        <v>100000</v>
      </c>
      <c r="AH1743">
        <f t="shared" si="418"/>
        <v>100000</v>
      </c>
      <c r="AI1743">
        <f t="shared" si="419"/>
        <v>100000</v>
      </c>
      <c r="AJ1743">
        <f t="shared" si="420"/>
        <v>100000</v>
      </c>
    </row>
    <row r="1744" spans="20:36" x14ac:dyDescent="0.3">
      <c r="T1744" t="str">
        <f>IF(ISERROR(MATCH('Analysis backend'!$M$1,E1744:N1744,0)),"",'Analysis backend'!$L$1)</f>
        <v/>
      </c>
      <c r="U1744" t="str">
        <f>IF(T1744='Analysis backend'!$L$1,IF(ISERROR(MATCH('Analysis backend'!$M$1,E1744:I1744,0)),"Dire","Radiant"),"")</f>
        <v/>
      </c>
      <c r="V1744">
        <f t="shared" si="406"/>
        <v>1000</v>
      </c>
      <c r="W1744">
        <f t="shared" si="407"/>
        <v>1000</v>
      </c>
      <c r="X1744">
        <f t="shared" si="408"/>
        <v>1000</v>
      </c>
      <c r="Y1744">
        <f t="shared" si="409"/>
        <v>1000</v>
      </c>
      <c r="Z1744">
        <f t="shared" si="410"/>
        <v>1000</v>
      </c>
      <c r="AA1744">
        <f t="shared" si="411"/>
        <v>10000</v>
      </c>
      <c r="AB1744">
        <f t="shared" si="412"/>
        <v>10000</v>
      </c>
      <c r="AC1744">
        <f t="shared" si="413"/>
        <v>10000</v>
      </c>
      <c r="AD1744">
        <f t="shared" si="414"/>
        <v>10000</v>
      </c>
      <c r="AE1744">
        <f t="shared" si="415"/>
        <v>10000</v>
      </c>
      <c r="AF1744">
        <f t="shared" si="416"/>
        <v>100000</v>
      </c>
      <c r="AG1744">
        <f t="shared" si="417"/>
        <v>100000</v>
      </c>
      <c r="AH1744">
        <f t="shared" si="418"/>
        <v>100000</v>
      </c>
      <c r="AI1744">
        <f t="shared" si="419"/>
        <v>100000</v>
      </c>
      <c r="AJ1744">
        <f t="shared" si="420"/>
        <v>100000</v>
      </c>
    </row>
    <row r="1745" spans="20:36" x14ac:dyDescent="0.3">
      <c r="T1745" t="str">
        <f>IF(ISERROR(MATCH('Analysis backend'!$M$1,E1745:N1745,0)),"",'Analysis backend'!$L$1)</f>
        <v/>
      </c>
      <c r="U1745" t="str">
        <f>IF(T1745='Analysis backend'!$L$1,IF(ISERROR(MATCH('Analysis backend'!$M$1,E1745:I1745,0)),"Dire","Radiant"),"")</f>
        <v/>
      </c>
      <c r="V1745">
        <f t="shared" si="406"/>
        <v>1000</v>
      </c>
      <c r="W1745">
        <f t="shared" si="407"/>
        <v>1000</v>
      </c>
      <c r="X1745">
        <f t="shared" si="408"/>
        <v>1000</v>
      </c>
      <c r="Y1745">
        <f t="shared" si="409"/>
        <v>1000</v>
      </c>
      <c r="Z1745">
        <f t="shared" si="410"/>
        <v>1000</v>
      </c>
      <c r="AA1745">
        <f t="shared" si="411"/>
        <v>10000</v>
      </c>
      <c r="AB1745">
        <f t="shared" si="412"/>
        <v>10000</v>
      </c>
      <c r="AC1745">
        <f t="shared" si="413"/>
        <v>10000</v>
      </c>
      <c r="AD1745">
        <f t="shared" si="414"/>
        <v>10000</v>
      </c>
      <c r="AE1745">
        <f t="shared" si="415"/>
        <v>10000</v>
      </c>
      <c r="AF1745">
        <f t="shared" si="416"/>
        <v>100000</v>
      </c>
      <c r="AG1745">
        <f t="shared" si="417"/>
        <v>100000</v>
      </c>
      <c r="AH1745">
        <f t="shared" si="418"/>
        <v>100000</v>
      </c>
      <c r="AI1745">
        <f t="shared" si="419"/>
        <v>100000</v>
      </c>
      <c r="AJ1745">
        <f t="shared" si="420"/>
        <v>100000</v>
      </c>
    </row>
    <row r="1746" spans="20:36" x14ac:dyDescent="0.3">
      <c r="T1746" t="str">
        <f>IF(ISERROR(MATCH('Analysis backend'!$M$1,E1746:N1746,0)),"",'Analysis backend'!$L$1)</f>
        <v/>
      </c>
      <c r="U1746" t="str">
        <f>IF(T1746='Analysis backend'!$L$1,IF(ISERROR(MATCH('Analysis backend'!$M$1,E1746:I1746,0)),"Dire","Radiant"),"")</f>
        <v/>
      </c>
      <c r="V1746">
        <f t="shared" si="406"/>
        <v>1000</v>
      </c>
      <c r="W1746">
        <f t="shared" si="407"/>
        <v>1000</v>
      </c>
      <c r="X1746">
        <f t="shared" si="408"/>
        <v>1000</v>
      </c>
      <c r="Y1746">
        <f t="shared" si="409"/>
        <v>1000</v>
      </c>
      <c r="Z1746">
        <f t="shared" si="410"/>
        <v>1000</v>
      </c>
      <c r="AA1746">
        <f t="shared" si="411"/>
        <v>10000</v>
      </c>
      <c r="AB1746">
        <f t="shared" si="412"/>
        <v>10000</v>
      </c>
      <c r="AC1746">
        <f t="shared" si="413"/>
        <v>10000</v>
      </c>
      <c r="AD1746">
        <f t="shared" si="414"/>
        <v>10000</v>
      </c>
      <c r="AE1746">
        <f t="shared" si="415"/>
        <v>10000</v>
      </c>
      <c r="AF1746">
        <f t="shared" si="416"/>
        <v>100000</v>
      </c>
      <c r="AG1746">
        <f t="shared" si="417"/>
        <v>100000</v>
      </c>
      <c r="AH1746">
        <f t="shared" si="418"/>
        <v>100000</v>
      </c>
      <c r="AI1746">
        <f t="shared" si="419"/>
        <v>100000</v>
      </c>
      <c r="AJ1746">
        <f t="shared" si="420"/>
        <v>100000</v>
      </c>
    </row>
    <row r="1747" spans="20:36" x14ac:dyDescent="0.3">
      <c r="T1747" t="str">
        <f>IF(ISERROR(MATCH('Analysis backend'!$M$1,E1747:N1747,0)),"",'Analysis backend'!$L$1)</f>
        <v/>
      </c>
      <c r="U1747" t="str">
        <f>IF(T1747='Analysis backend'!$L$1,IF(ISERROR(MATCH('Analysis backend'!$M$1,E1747:I1747,0)),"Dire","Radiant"),"")</f>
        <v/>
      </c>
      <c r="V1747">
        <f t="shared" si="406"/>
        <v>1000</v>
      </c>
      <c r="W1747">
        <f t="shared" si="407"/>
        <v>1000</v>
      </c>
      <c r="X1747">
        <f t="shared" si="408"/>
        <v>1000</v>
      </c>
      <c r="Y1747">
        <f t="shared" si="409"/>
        <v>1000</v>
      </c>
      <c r="Z1747">
        <f t="shared" si="410"/>
        <v>1000</v>
      </c>
      <c r="AA1747">
        <f t="shared" si="411"/>
        <v>10000</v>
      </c>
      <c r="AB1747">
        <f t="shared" si="412"/>
        <v>10000</v>
      </c>
      <c r="AC1747">
        <f t="shared" si="413"/>
        <v>10000</v>
      </c>
      <c r="AD1747">
        <f t="shared" si="414"/>
        <v>10000</v>
      </c>
      <c r="AE1747">
        <f t="shared" si="415"/>
        <v>10000</v>
      </c>
      <c r="AF1747">
        <f t="shared" si="416"/>
        <v>100000</v>
      </c>
      <c r="AG1747">
        <f t="shared" si="417"/>
        <v>100000</v>
      </c>
      <c r="AH1747">
        <f t="shared" si="418"/>
        <v>100000</v>
      </c>
      <c r="AI1747">
        <f t="shared" si="419"/>
        <v>100000</v>
      </c>
      <c r="AJ1747">
        <f t="shared" si="420"/>
        <v>100000</v>
      </c>
    </row>
    <row r="1748" spans="20:36" x14ac:dyDescent="0.3">
      <c r="T1748" t="str">
        <f>IF(ISERROR(MATCH('Analysis backend'!$M$1,E1748:N1748,0)),"",'Analysis backend'!$L$1)</f>
        <v/>
      </c>
      <c r="U1748" t="str">
        <f>IF(T1748='Analysis backend'!$L$1,IF(ISERROR(MATCH('Analysis backend'!$M$1,E1748:I1748,0)),"Dire","Radiant"),"")</f>
        <v/>
      </c>
      <c r="V1748">
        <f t="shared" si="406"/>
        <v>1000</v>
      </c>
      <c r="W1748">
        <f t="shared" si="407"/>
        <v>1000</v>
      </c>
      <c r="X1748">
        <f t="shared" si="408"/>
        <v>1000</v>
      </c>
      <c r="Y1748">
        <f t="shared" si="409"/>
        <v>1000</v>
      </c>
      <c r="Z1748">
        <f t="shared" si="410"/>
        <v>1000</v>
      </c>
      <c r="AA1748">
        <f t="shared" si="411"/>
        <v>10000</v>
      </c>
      <c r="AB1748">
        <f t="shared" si="412"/>
        <v>10000</v>
      </c>
      <c r="AC1748">
        <f t="shared" si="413"/>
        <v>10000</v>
      </c>
      <c r="AD1748">
        <f t="shared" si="414"/>
        <v>10000</v>
      </c>
      <c r="AE1748">
        <f t="shared" si="415"/>
        <v>10000</v>
      </c>
      <c r="AF1748">
        <f t="shared" si="416"/>
        <v>100000</v>
      </c>
      <c r="AG1748">
        <f t="shared" si="417"/>
        <v>100000</v>
      </c>
      <c r="AH1748">
        <f t="shared" si="418"/>
        <v>100000</v>
      </c>
      <c r="AI1748">
        <f t="shared" si="419"/>
        <v>100000</v>
      </c>
      <c r="AJ1748">
        <f t="shared" si="420"/>
        <v>100000</v>
      </c>
    </row>
    <row r="1749" spans="20:36" x14ac:dyDescent="0.3">
      <c r="T1749" t="str">
        <f>IF(ISERROR(MATCH('Analysis backend'!$M$1,E1749:N1749,0)),"",'Analysis backend'!$L$1)</f>
        <v/>
      </c>
      <c r="U1749" t="str">
        <f>IF(T1749='Analysis backend'!$L$1,IF(ISERROR(MATCH('Analysis backend'!$M$1,E1749:I1749,0)),"Dire","Radiant"),"")</f>
        <v/>
      </c>
      <c r="V1749">
        <f t="shared" si="406"/>
        <v>1000</v>
      </c>
      <c r="W1749">
        <f t="shared" si="407"/>
        <v>1000</v>
      </c>
      <c r="X1749">
        <f t="shared" si="408"/>
        <v>1000</v>
      </c>
      <c r="Y1749">
        <f t="shared" si="409"/>
        <v>1000</v>
      </c>
      <c r="Z1749">
        <f t="shared" si="410"/>
        <v>1000</v>
      </c>
      <c r="AA1749">
        <f t="shared" si="411"/>
        <v>10000</v>
      </c>
      <c r="AB1749">
        <f t="shared" si="412"/>
        <v>10000</v>
      </c>
      <c r="AC1749">
        <f t="shared" si="413"/>
        <v>10000</v>
      </c>
      <c r="AD1749">
        <f t="shared" si="414"/>
        <v>10000</v>
      </c>
      <c r="AE1749">
        <f t="shared" si="415"/>
        <v>10000</v>
      </c>
      <c r="AF1749">
        <f t="shared" si="416"/>
        <v>100000</v>
      </c>
      <c r="AG1749">
        <f t="shared" si="417"/>
        <v>100000</v>
      </c>
      <c r="AH1749">
        <f t="shared" si="418"/>
        <v>100000</v>
      </c>
      <c r="AI1749">
        <f t="shared" si="419"/>
        <v>100000</v>
      </c>
      <c r="AJ1749">
        <f t="shared" si="420"/>
        <v>100000</v>
      </c>
    </row>
    <row r="1750" spans="20:36" x14ac:dyDescent="0.3">
      <c r="T1750" t="str">
        <f>IF(ISERROR(MATCH('Analysis backend'!$M$1,E1750:N1750,0)),"",'Analysis backend'!$L$1)</f>
        <v/>
      </c>
      <c r="U1750" t="str">
        <f>IF(T1750='Analysis backend'!$L$1,IF(ISERROR(MATCH('Analysis backend'!$M$1,E1750:I1750,0)),"Dire","Radiant"),"")</f>
        <v/>
      </c>
      <c r="V1750">
        <f t="shared" si="406"/>
        <v>1000</v>
      </c>
      <c r="W1750">
        <f t="shared" si="407"/>
        <v>1000</v>
      </c>
      <c r="X1750">
        <f t="shared" si="408"/>
        <v>1000</v>
      </c>
      <c r="Y1750">
        <f t="shared" si="409"/>
        <v>1000</v>
      </c>
      <c r="Z1750">
        <f t="shared" si="410"/>
        <v>1000</v>
      </c>
      <c r="AA1750">
        <f t="shared" si="411"/>
        <v>10000</v>
      </c>
      <c r="AB1750">
        <f t="shared" si="412"/>
        <v>10000</v>
      </c>
      <c r="AC1750">
        <f t="shared" si="413"/>
        <v>10000</v>
      </c>
      <c r="AD1750">
        <f t="shared" si="414"/>
        <v>10000</v>
      </c>
      <c r="AE1750">
        <f t="shared" si="415"/>
        <v>10000</v>
      </c>
      <c r="AF1750">
        <f t="shared" si="416"/>
        <v>100000</v>
      </c>
      <c r="AG1750">
        <f t="shared" si="417"/>
        <v>100000</v>
      </c>
      <c r="AH1750">
        <f t="shared" si="418"/>
        <v>100000</v>
      </c>
      <c r="AI1750">
        <f t="shared" si="419"/>
        <v>100000</v>
      </c>
      <c r="AJ1750">
        <f t="shared" si="420"/>
        <v>100000</v>
      </c>
    </row>
    <row r="1751" spans="20:36" x14ac:dyDescent="0.3">
      <c r="T1751" t="str">
        <f>IF(ISERROR(MATCH('Analysis backend'!$M$1,E1751:N1751,0)),"",'Analysis backend'!$L$1)</f>
        <v/>
      </c>
      <c r="U1751" t="str">
        <f>IF(T1751='Analysis backend'!$L$1,IF(ISERROR(MATCH('Analysis backend'!$M$1,E1751:I1751,0)),"Dire","Radiant"),"")</f>
        <v/>
      </c>
      <c r="V1751">
        <f t="shared" si="406"/>
        <v>1000</v>
      </c>
      <c r="W1751">
        <f t="shared" si="407"/>
        <v>1000</v>
      </c>
      <c r="X1751">
        <f t="shared" si="408"/>
        <v>1000</v>
      </c>
      <c r="Y1751">
        <f t="shared" si="409"/>
        <v>1000</v>
      </c>
      <c r="Z1751">
        <f t="shared" si="410"/>
        <v>1000</v>
      </c>
      <c r="AA1751">
        <f t="shared" si="411"/>
        <v>10000</v>
      </c>
      <c r="AB1751">
        <f t="shared" si="412"/>
        <v>10000</v>
      </c>
      <c r="AC1751">
        <f t="shared" si="413"/>
        <v>10000</v>
      </c>
      <c r="AD1751">
        <f t="shared" si="414"/>
        <v>10000</v>
      </c>
      <c r="AE1751">
        <f t="shared" si="415"/>
        <v>10000</v>
      </c>
      <c r="AF1751">
        <f t="shared" si="416"/>
        <v>100000</v>
      </c>
      <c r="AG1751">
        <f t="shared" si="417"/>
        <v>100000</v>
      </c>
      <c r="AH1751">
        <f t="shared" si="418"/>
        <v>100000</v>
      </c>
      <c r="AI1751">
        <f t="shared" si="419"/>
        <v>100000</v>
      </c>
      <c r="AJ1751">
        <f t="shared" si="420"/>
        <v>100000</v>
      </c>
    </row>
    <row r="1752" spans="20:36" x14ac:dyDescent="0.3">
      <c r="T1752" t="str">
        <f>IF(ISERROR(MATCH('Analysis backend'!$M$1,E1752:N1752,0)),"",'Analysis backend'!$L$1)</f>
        <v/>
      </c>
      <c r="U1752" t="str">
        <f>IF(T1752='Analysis backend'!$L$1,IF(ISERROR(MATCH('Analysis backend'!$M$1,E1752:I1752,0)),"Dire","Radiant"),"")</f>
        <v/>
      </c>
      <c r="V1752">
        <f t="shared" si="406"/>
        <v>1000</v>
      </c>
      <c r="W1752">
        <f t="shared" si="407"/>
        <v>1000</v>
      </c>
      <c r="X1752">
        <f t="shared" si="408"/>
        <v>1000</v>
      </c>
      <c r="Y1752">
        <f t="shared" si="409"/>
        <v>1000</v>
      </c>
      <c r="Z1752">
        <f t="shared" si="410"/>
        <v>1000</v>
      </c>
      <c r="AA1752">
        <f t="shared" si="411"/>
        <v>10000</v>
      </c>
      <c r="AB1752">
        <f t="shared" si="412"/>
        <v>10000</v>
      </c>
      <c r="AC1752">
        <f t="shared" si="413"/>
        <v>10000</v>
      </c>
      <c r="AD1752">
        <f t="shared" si="414"/>
        <v>10000</v>
      </c>
      <c r="AE1752">
        <f t="shared" si="415"/>
        <v>10000</v>
      </c>
      <c r="AF1752">
        <f t="shared" si="416"/>
        <v>100000</v>
      </c>
      <c r="AG1752">
        <f t="shared" si="417"/>
        <v>100000</v>
      </c>
      <c r="AH1752">
        <f t="shared" si="418"/>
        <v>100000</v>
      </c>
      <c r="AI1752">
        <f t="shared" si="419"/>
        <v>100000</v>
      </c>
      <c r="AJ1752">
        <f t="shared" si="420"/>
        <v>100000</v>
      </c>
    </row>
    <row r="1753" spans="20:36" x14ac:dyDescent="0.3">
      <c r="T1753" t="str">
        <f>IF(ISERROR(MATCH('Analysis backend'!$M$1,E1753:N1753,0)),"",'Analysis backend'!$L$1)</f>
        <v/>
      </c>
      <c r="U1753" t="str">
        <f>IF(T1753='Analysis backend'!$L$1,IF(ISERROR(MATCH('Analysis backend'!$M$1,E1753:I1753,0)),"Dire","Radiant"),"")</f>
        <v/>
      </c>
      <c r="V1753">
        <f t="shared" si="406"/>
        <v>1000</v>
      </c>
      <c r="W1753">
        <f t="shared" si="407"/>
        <v>1000</v>
      </c>
      <c r="X1753">
        <f t="shared" si="408"/>
        <v>1000</v>
      </c>
      <c r="Y1753">
        <f t="shared" si="409"/>
        <v>1000</v>
      </c>
      <c r="Z1753">
        <f t="shared" si="410"/>
        <v>1000</v>
      </c>
      <c r="AA1753">
        <f t="shared" si="411"/>
        <v>10000</v>
      </c>
      <c r="AB1753">
        <f t="shared" si="412"/>
        <v>10000</v>
      </c>
      <c r="AC1753">
        <f t="shared" si="413"/>
        <v>10000</v>
      </c>
      <c r="AD1753">
        <f t="shared" si="414"/>
        <v>10000</v>
      </c>
      <c r="AE1753">
        <f t="shared" si="415"/>
        <v>10000</v>
      </c>
      <c r="AF1753">
        <f t="shared" si="416"/>
        <v>100000</v>
      </c>
      <c r="AG1753">
        <f t="shared" si="417"/>
        <v>100000</v>
      </c>
      <c r="AH1753">
        <f t="shared" si="418"/>
        <v>100000</v>
      </c>
      <c r="AI1753">
        <f t="shared" si="419"/>
        <v>100000</v>
      </c>
      <c r="AJ1753">
        <f t="shared" si="420"/>
        <v>100000</v>
      </c>
    </row>
    <row r="1754" spans="20:36" x14ac:dyDescent="0.3">
      <c r="T1754" t="str">
        <f>IF(ISERROR(MATCH('Analysis backend'!$M$1,E1754:N1754,0)),"",'Analysis backend'!$L$1)</f>
        <v/>
      </c>
      <c r="U1754" t="str">
        <f>IF(T1754='Analysis backend'!$L$1,IF(ISERROR(MATCH('Analysis backend'!$M$1,E1754:I1754,0)),"Dire","Radiant"),"")</f>
        <v/>
      </c>
      <c r="V1754">
        <f t="shared" si="406"/>
        <v>1000</v>
      </c>
      <c r="W1754">
        <f t="shared" si="407"/>
        <v>1000</v>
      </c>
      <c r="X1754">
        <f t="shared" si="408"/>
        <v>1000</v>
      </c>
      <c r="Y1754">
        <f t="shared" si="409"/>
        <v>1000</v>
      </c>
      <c r="Z1754">
        <f t="shared" si="410"/>
        <v>1000</v>
      </c>
      <c r="AA1754">
        <f t="shared" si="411"/>
        <v>10000</v>
      </c>
      <c r="AB1754">
        <f t="shared" si="412"/>
        <v>10000</v>
      </c>
      <c r="AC1754">
        <f t="shared" si="413"/>
        <v>10000</v>
      </c>
      <c r="AD1754">
        <f t="shared" si="414"/>
        <v>10000</v>
      </c>
      <c r="AE1754">
        <f t="shared" si="415"/>
        <v>10000</v>
      </c>
      <c r="AF1754">
        <f t="shared" si="416"/>
        <v>100000</v>
      </c>
      <c r="AG1754">
        <f t="shared" si="417"/>
        <v>100000</v>
      </c>
      <c r="AH1754">
        <f t="shared" si="418"/>
        <v>100000</v>
      </c>
      <c r="AI1754">
        <f t="shared" si="419"/>
        <v>100000</v>
      </c>
      <c r="AJ1754">
        <f t="shared" si="420"/>
        <v>100000</v>
      </c>
    </row>
    <row r="1755" spans="20:36" x14ac:dyDescent="0.3">
      <c r="T1755" t="str">
        <f>IF(ISERROR(MATCH('Analysis backend'!$M$1,E1755:N1755,0)),"",'Analysis backend'!$L$1)</f>
        <v/>
      </c>
      <c r="U1755" t="str">
        <f>IF(T1755='Analysis backend'!$L$1,IF(ISERROR(MATCH('Analysis backend'!$M$1,E1755:I1755,0)),"Dire","Radiant"),"")</f>
        <v/>
      </c>
      <c r="V1755">
        <f t="shared" si="406"/>
        <v>1000</v>
      </c>
      <c r="W1755">
        <f t="shared" si="407"/>
        <v>1000</v>
      </c>
      <c r="X1755">
        <f t="shared" si="408"/>
        <v>1000</v>
      </c>
      <c r="Y1755">
        <f t="shared" si="409"/>
        <v>1000</v>
      </c>
      <c r="Z1755">
        <f t="shared" si="410"/>
        <v>1000</v>
      </c>
      <c r="AA1755">
        <f t="shared" si="411"/>
        <v>10000</v>
      </c>
      <c r="AB1755">
        <f t="shared" si="412"/>
        <v>10000</v>
      </c>
      <c r="AC1755">
        <f t="shared" si="413"/>
        <v>10000</v>
      </c>
      <c r="AD1755">
        <f t="shared" si="414"/>
        <v>10000</v>
      </c>
      <c r="AE1755">
        <f t="shared" si="415"/>
        <v>10000</v>
      </c>
      <c r="AF1755">
        <f t="shared" si="416"/>
        <v>100000</v>
      </c>
      <c r="AG1755">
        <f t="shared" si="417"/>
        <v>100000</v>
      </c>
      <c r="AH1755">
        <f t="shared" si="418"/>
        <v>100000</v>
      </c>
      <c r="AI1755">
        <f t="shared" si="419"/>
        <v>100000</v>
      </c>
      <c r="AJ1755">
        <f t="shared" si="420"/>
        <v>100000</v>
      </c>
    </row>
    <row r="1756" spans="20:36" x14ac:dyDescent="0.3">
      <c r="T1756" t="str">
        <f>IF(ISERROR(MATCH('Analysis backend'!$M$1,E1756:N1756,0)),"",'Analysis backend'!$L$1)</f>
        <v/>
      </c>
      <c r="U1756" t="str">
        <f>IF(T1756='Analysis backend'!$L$1,IF(ISERROR(MATCH('Analysis backend'!$M$1,E1756:I1756,0)),"Dire","Radiant"),"")</f>
        <v/>
      </c>
      <c r="V1756">
        <f t="shared" si="406"/>
        <v>1000</v>
      </c>
      <c r="W1756">
        <f t="shared" si="407"/>
        <v>1000</v>
      </c>
      <c r="X1756">
        <f t="shared" si="408"/>
        <v>1000</v>
      </c>
      <c r="Y1756">
        <f t="shared" si="409"/>
        <v>1000</v>
      </c>
      <c r="Z1756">
        <f t="shared" si="410"/>
        <v>1000</v>
      </c>
      <c r="AA1756">
        <f t="shared" si="411"/>
        <v>10000</v>
      </c>
      <c r="AB1756">
        <f t="shared" si="412"/>
        <v>10000</v>
      </c>
      <c r="AC1756">
        <f t="shared" si="413"/>
        <v>10000</v>
      </c>
      <c r="AD1756">
        <f t="shared" si="414"/>
        <v>10000</v>
      </c>
      <c r="AE1756">
        <f t="shared" si="415"/>
        <v>10000</v>
      </c>
      <c r="AF1756">
        <f t="shared" si="416"/>
        <v>100000</v>
      </c>
      <c r="AG1756">
        <f t="shared" si="417"/>
        <v>100000</v>
      </c>
      <c r="AH1756">
        <f t="shared" si="418"/>
        <v>100000</v>
      </c>
      <c r="AI1756">
        <f t="shared" si="419"/>
        <v>100000</v>
      </c>
      <c r="AJ1756">
        <f t="shared" si="420"/>
        <v>100000</v>
      </c>
    </row>
    <row r="1757" spans="20:36" x14ac:dyDescent="0.3">
      <c r="T1757" t="str">
        <f>IF(ISERROR(MATCH('Analysis backend'!$M$1,E1757:N1757,0)),"",'Analysis backend'!$L$1)</f>
        <v/>
      </c>
      <c r="U1757" t="str">
        <f>IF(T1757='Analysis backend'!$L$1,IF(ISERROR(MATCH('Analysis backend'!$M$1,E1757:I1757,0)),"Dire","Radiant"),"")</f>
        <v/>
      </c>
      <c r="V1757">
        <f t="shared" si="406"/>
        <v>1000</v>
      </c>
      <c r="W1757">
        <f t="shared" si="407"/>
        <v>1000</v>
      </c>
      <c r="X1757">
        <f t="shared" si="408"/>
        <v>1000</v>
      </c>
      <c r="Y1757">
        <f t="shared" si="409"/>
        <v>1000</v>
      </c>
      <c r="Z1757">
        <f t="shared" si="410"/>
        <v>1000</v>
      </c>
      <c r="AA1757">
        <f t="shared" si="411"/>
        <v>10000</v>
      </c>
      <c r="AB1757">
        <f t="shared" si="412"/>
        <v>10000</v>
      </c>
      <c r="AC1757">
        <f t="shared" si="413"/>
        <v>10000</v>
      </c>
      <c r="AD1757">
        <f t="shared" si="414"/>
        <v>10000</v>
      </c>
      <c r="AE1757">
        <f t="shared" si="415"/>
        <v>10000</v>
      </c>
      <c r="AF1757">
        <f t="shared" si="416"/>
        <v>100000</v>
      </c>
      <c r="AG1757">
        <f t="shared" si="417"/>
        <v>100000</v>
      </c>
      <c r="AH1757">
        <f t="shared" si="418"/>
        <v>100000</v>
      </c>
      <c r="AI1757">
        <f t="shared" si="419"/>
        <v>100000</v>
      </c>
      <c r="AJ1757">
        <f t="shared" si="420"/>
        <v>100000</v>
      </c>
    </row>
    <row r="1758" spans="20:36" x14ac:dyDescent="0.3">
      <c r="T1758" t="str">
        <f>IF(ISERROR(MATCH('Analysis backend'!$M$1,E1758:N1758,0)),"",'Analysis backend'!$L$1)</f>
        <v/>
      </c>
      <c r="U1758" t="str">
        <f>IF(T1758='Analysis backend'!$L$1,IF(ISERROR(MATCH('Analysis backend'!$M$1,E1758:I1758,0)),"Dire","Radiant"),"")</f>
        <v/>
      </c>
      <c r="V1758">
        <f t="shared" si="406"/>
        <v>1000</v>
      </c>
      <c r="W1758">
        <f t="shared" si="407"/>
        <v>1000</v>
      </c>
      <c r="X1758">
        <f t="shared" si="408"/>
        <v>1000</v>
      </c>
      <c r="Y1758">
        <f t="shared" si="409"/>
        <v>1000</v>
      </c>
      <c r="Z1758">
        <f t="shared" si="410"/>
        <v>1000</v>
      </c>
      <c r="AA1758">
        <f t="shared" si="411"/>
        <v>10000</v>
      </c>
      <c r="AB1758">
        <f t="shared" si="412"/>
        <v>10000</v>
      </c>
      <c r="AC1758">
        <f t="shared" si="413"/>
        <v>10000</v>
      </c>
      <c r="AD1758">
        <f t="shared" si="414"/>
        <v>10000</v>
      </c>
      <c r="AE1758">
        <f t="shared" si="415"/>
        <v>10000</v>
      </c>
      <c r="AF1758">
        <f t="shared" si="416"/>
        <v>100000</v>
      </c>
      <c r="AG1758">
        <f t="shared" si="417"/>
        <v>100000</v>
      </c>
      <c r="AH1758">
        <f t="shared" si="418"/>
        <v>100000</v>
      </c>
      <c r="AI1758">
        <f t="shared" si="419"/>
        <v>100000</v>
      </c>
      <c r="AJ1758">
        <f t="shared" si="420"/>
        <v>100000</v>
      </c>
    </row>
    <row r="1759" spans="20:36" x14ac:dyDescent="0.3">
      <c r="T1759" t="str">
        <f>IF(ISERROR(MATCH('Analysis backend'!$M$1,E1759:N1759,0)),"",'Analysis backend'!$L$1)</f>
        <v/>
      </c>
      <c r="U1759" t="str">
        <f>IF(T1759='Analysis backend'!$L$1,IF(ISERROR(MATCH('Analysis backend'!$M$1,E1759:I1759,0)),"Dire","Radiant"),"")</f>
        <v/>
      </c>
      <c r="V1759">
        <f t="shared" si="406"/>
        <v>1000</v>
      </c>
      <c r="W1759">
        <f t="shared" si="407"/>
        <v>1000</v>
      </c>
      <c r="X1759">
        <f t="shared" si="408"/>
        <v>1000</v>
      </c>
      <c r="Y1759">
        <f t="shared" si="409"/>
        <v>1000</v>
      </c>
      <c r="Z1759">
        <f t="shared" si="410"/>
        <v>1000</v>
      </c>
      <c r="AA1759">
        <f t="shared" si="411"/>
        <v>10000</v>
      </c>
      <c r="AB1759">
        <f t="shared" si="412"/>
        <v>10000</v>
      </c>
      <c r="AC1759">
        <f t="shared" si="413"/>
        <v>10000</v>
      </c>
      <c r="AD1759">
        <f t="shared" si="414"/>
        <v>10000</v>
      </c>
      <c r="AE1759">
        <f t="shared" si="415"/>
        <v>10000</v>
      </c>
      <c r="AF1759">
        <f t="shared" si="416"/>
        <v>100000</v>
      </c>
      <c r="AG1759">
        <f t="shared" si="417"/>
        <v>100000</v>
      </c>
      <c r="AH1759">
        <f t="shared" si="418"/>
        <v>100000</v>
      </c>
      <c r="AI1759">
        <f t="shared" si="419"/>
        <v>100000</v>
      </c>
      <c r="AJ1759">
        <f t="shared" si="420"/>
        <v>100000</v>
      </c>
    </row>
    <row r="1760" spans="20:36" x14ac:dyDescent="0.3">
      <c r="T1760" t="str">
        <f>IF(ISERROR(MATCH('Analysis backend'!$M$1,E1760:N1760,0)),"",'Analysis backend'!$L$1)</f>
        <v/>
      </c>
      <c r="U1760" t="str">
        <f>IF(T1760='Analysis backend'!$L$1,IF(ISERROR(MATCH('Analysis backend'!$M$1,E1760:I1760,0)),"Dire","Radiant"),"")</f>
        <v/>
      </c>
      <c r="V1760">
        <f t="shared" si="406"/>
        <v>1000</v>
      </c>
      <c r="W1760">
        <f t="shared" si="407"/>
        <v>1000</v>
      </c>
      <c r="X1760">
        <f t="shared" si="408"/>
        <v>1000</v>
      </c>
      <c r="Y1760">
        <f t="shared" si="409"/>
        <v>1000</v>
      </c>
      <c r="Z1760">
        <f t="shared" si="410"/>
        <v>1000</v>
      </c>
      <c r="AA1760">
        <f t="shared" si="411"/>
        <v>10000</v>
      </c>
      <c r="AB1760">
        <f t="shared" si="412"/>
        <v>10000</v>
      </c>
      <c r="AC1760">
        <f t="shared" si="413"/>
        <v>10000</v>
      </c>
      <c r="AD1760">
        <f t="shared" si="414"/>
        <v>10000</v>
      </c>
      <c r="AE1760">
        <f t="shared" si="415"/>
        <v>10000</v>
      </c>
      <c r="AF1760">
        <f t="shared" si="416"/>
        <v>100000</v>
      </c>
      <c r="AG1760">
        <f t="shared" si="417"/>
        <v>100000</v>
      </c>
      <c r="AH1760">
        <f t="shared" si="418"/>
        <v>100000</v>
      </c>
      <c r="AI1760">
        <f t="shared" si="419"/>
        <v>100000</v>
      </c>
      <c r="AJ1760">
        <f t="shared" si="420"/>
        <v>100000</v>
      </c>
    </row>
    <row r="1761" spans="20:36" x14ac:dyDescent="0.3">
      <c r="T1761" t="str">
        <f>IF(ISERROR(MATCH('Analysis backend'!$M$1,E1761:N1761,0)),"",'Analysis backend'!$L$1)</f>
        <v/>
      </c>
      <c r="U1761" t="str">
        <f>IF(T1761='Analysis backend'!$L$1,IF(ISERROR(MATCH('Analysis backend'!$M$1,E1761:I1761,0)),"Dire","Radiant"),"")</f>
        <v/>
      </c>
      <c r="V1761">
        <f t="shared" si="406"/>
        <v>1000</v>
      </c>
      <c r="W1761">
        <f t="shared" si="407"/>
        <v>1000</v>
      </c>
      <c r="X1761">
        <f t="shared" si="408"/>
        <v>1000</v>
      </c>
      <c r="Y1761">
        <f t="shared" si="409"/>
        <v>1000</v>
      </c>
      <c r="Z1761">
        <f t="shared" si="410"/>
        <v>1000</v>
      </c>
      <c r="AA1761">
        <f t="shared" si="411"/>
        <v>10000</v>
      </c>
      <c r="AB1761">
        <f t="shared" si="412"/>
        <v>10000</v>
      </c>
      <c r="AC1761">
        <f t="shared" si="413"/>
        <v>10000</v>
      </c>
      <c r="AD1761">
        <f t="shared" si="414"/>
        <v>10000</v>
      </c>
      <c r="AE1761">
        <f t="shared" si="415"/>
        <v>10000</v>
      </c>
      <c r="AF1761">
        <f t="shared" si="416"/>
        <v>100000</v>
      </c>
      <c r="AG1761">
        <f t="shared" si="417"/>
        <v>100000</v>
      </c>
      <c r="AH1761">
        <f t="shared" si="418"/>
        <v>100000</v>
      </c>
      <c r="AI1761">
        <f t="shared" si="419"/>
        <v>100000</v>
      </c>
      <c r="AJ1761">
        <f t="shared" si="420"/>
        <v>100000</v>
      </c>
    </row>
    <row r="1762" spans="20:36" x14ac:dyDescent="0.3">
      <c r="T1762" t="str">
        <f>IF(ISERROR(MATCH('Analysis backend'!$M$1,E1762:N1762,0)),"",'Analysis backend'!$L$1)</f>
        <v/>
      </c>
      <c r="U1762" t="str">
        <f>IF(T1762='Analysis backend'!$L$1,IF(ISERROR(MATCH('Analysis backend'!$M$1,E1762:I1762,0)),"Dire","Radiant"),"")</f>
        <v/>
      </c>
      <c r="V1762">
        <f t="shared" si="406"/>
        <v>1000</v>
      </c>
      <c r="W1762">
        <f t="shared" si="407"/>
        <v>1000</v>
      </c>
      <c r="X1762">
        <f t="shared" si="408"/>
        <v>1000</v>
      </c>
      <c r="Y1762">
        <f t="shared" si="409"/>
        <v>1000</v>
      </c>
      <c r="Z1762">
        <f t="shared" si="410"/>
        <v>1000</v>
      </c>
      <c r="AA1762">
        <f t="shared" si="411"/>
        <v>10000</v>
      </c>
      <c r="AB1762">
        <f t="shared" si="412"/>
        <v>10000</v>
      </c>
      <c r="AC1762">
        <f t="shared" si="413"/>
        <v>10000</v>
      </c>
      <c r="AD1762">
        <f t="shared" si="414"/>
        <v>10000</v>
      </c>
      <c r="AE1762">
        <f t="shared" si="415"/>
        <v>10000</v>
      </c>
      <c r="AF1762">
        <f t="shared" si="416"/>
        <v>100000</v>
      </c>
      <c r="AG1762">
        <f t="shared" si="417"/>
        <v>100000</v>
      </c>
      <c r="AH1762">
        <f t="shared" si="418"/>
        <v>100000</v>
      </c>
      <c r="AI1762">
        <f t="shared" si="419"/>
        <v>100000</v>
      </c>
      <c r="AJ1762">
        <f t="shared" si="420"/>
        <v>100000</v>
      </c>
    </row>
    <row r="1763" spans="20:36" x14ac:dyDescent="0.3">
      <c r="T1763" t="str">
        <f>IF(ISERROR(MATCH('Analysis backend'!$M$1,E1763:N1763,0)),"",'Analysis backend'!$L$1)</f>
        <v/>
      </c>
      <c r="U1763" t="str">
        <f>IF(T1763='Analysis backend'!$L$1,IF(ISERROR(MATCH('Analysis backend'!$M$1,E1763:I1763,0)),"Dire","Radiant"),"")</f>
        <v/>
      </c>
      <c r="V1763">
        <f t="shared" si="406"/>
        <v>1000</v>
      </c>
      <c r="W1763">
        <f t="shared" si="407"/>
        <v>1000</v>
      </c>
      <c r="X1763">
        <f t="shared" si="408"/>
        <v>1000</v>
      </c>
      <c r="Y1763">
        <f t="shared" si="409"/>
        <v>1000</v>
      </c>
      <c r="Z1763">
        <f t="shared" si="410"/>
        <v>1000</v>
      </c>
      <c r="AA1763">
        <f t="shared" si="411"/>
        <v>10000</v>
      </c>
      <c r="AB1763">
        <f t="shared" si="412"/>
        <v>10000</v>
      </c>
      <c r="AC1763">
        <f t="shared" si="413"/>
        <v>10000</v>
      </c>
      <c r="AD1763">
        <f t="shared" si="414"/>
        <v>10000</v>
      </c>
      <c r="AE1763">
        <f t="shared" si="415"/>
        <v>10000</v>
      </c>
      <c r="AF1763">
        <f t="shared" si="416"/>
        <v>100000</v>
      </c>
      <c r="AG1763">
        <f t="shared" si="417"/>
        <v>100000</v>
      </c>
      <c r="AH1763">
        <f t="shared" si="418"/>
        <v>100000</v>
      </c>
      <c r="AI1763">
        <f t="shared" si="419"/>
        <v>100000</v>
      </c>
      <c r="AJ1763">
        <f t="shared" si="420"/>
        <v>100000</v>
      </c>
    </row>
    <row r="1764" spans="20:36" x14ac:dyDescent="0.3">
      <c r="T1764" t="str">
        <f>IF(ISERROR(MATCH('Analysis backend'!$M$1,E1764:N1764,0)),"",'Analysis backend'!$L$1)</f>
        <v/>
      </c>
      <c r="U1764" t="str">
        <f>IF(T1764='Analysis backend'!$L$1,IF(ISERROR(MATCH('Analysis backend'!$M$1,E1764:I1764,0)),"Dire","Radiant"),"")</f>
        <v/>
      </c>
      <c r="V1764">
        <f t="shared" si="406"/>
        <v>1000</v>
      </c>
      <c r="W1764">
        <f t="shared" si="407"/>
        <v>1000</v>
      </c>
      <c r="X1764">
        <f t="shared" si="408"/>
        <v>1000</v>
      </c>
      <c r="Y1764">
        <f t="shared" si="409"/>
        <v>1000</v>
      </c>
      <c r="Z1764">
        <f t="shared" si="410"/>
        <v>1000</v>
      </c>
      <c r="AA1764">
        <f t="shared" si="411"/>
        <v>10000</v>
      </c>
      <c r="AB1764">
        <f t="shared" si="412"/>
        <v>10000</v>
      </c>
      <c r="AC1764">
        <f t="shared" si="413"/>
        <v>10000</v>
      </c>
      <c r="AD1764">
        <f t="shared" si="414"/>
        <v>10000</v>
      </c>
      <c r="AE1764">
        <f t="shared" si="415"/>
        <v>10000</v>
      </c>
      <c r="AF1764">
        <f t="shared" si="416"/>
        <v>100000</v>
      </c>
      <c r="AG1764">
        <f t="shared" si="417"/>
        <v>100000</v>
      </c>
      <c r="AH1764">
        <f t="shared" si="418"/>
        <v>100000</v>
      </c>
      <c r="AI1764">
        <f t="shared" si="419"/>
        <v>100000</v>
      </c>
      <c r="AJ1764">
        <f t="shared" si="420"/>
        <v>100000</v>
      </c>
    </row>
    <row r="1765" spans="20:36" x14ac:dyDescent="0.3">
      <c r="T1765" t="str">
        <f>IF(ISERROR(MATCH('Analysis backend'!$M$1,E1765:N1765,0)),"",'Analysis backend'!$L$1)</f>
        <v/>
      </c>
      <c r="U1765" t="str">
        <f>IF(T1765='Analysis backend'!$L$1,IF(ISERROR(MATCH('Analysis backend'!$M$1,E1765:I1765,0)),"Dire","Radiant"),"")</f>
        <v/>
      </c>
      <c r="V1765">
        <f t="shared" si="406"/>
        <v>1000</v>
      </c>
      <c r="W1765">
        <f t="shared" si="407"/>
        <v>1000</v>
      </c>
      <c r="X1765">
        <f t="shared" si="408"/>
        <v>1000</v>
      </c>
      <c r="Y1765">
        <f t="shared" si="409"/>
        <v>1000</v>
      </c>
      <c r="Z1765">
        <f t="shared" si="410"/>
        <v>1000</v>
      </c>
      <c r="AA1765">
        <f t="shared" si="411"/>
        <v>10000</v>
      </c>
      <c r="AB1765">
        <f t="shared" si="412"/>
        <v>10000</v>
      </c>
      <c r="AC1765">
        <f t="shared" si="413"/>
        <v>10000</v>
      </c>
      <c r="AD1765">
        <f t="shared" si="414"/>
        <v>10000</v>
      </c>
      <c r="AE1765">
        <f t="shared" si="415"/>
        <v>10000</v>
      </c>
      <c r="AF1765">
        <f t="shared" si="416"/>
        <v>100000</v>
      </c>
      <c r="AG1765">
        <f t="shared" si="417"/>
        <v>100000</v>
      </c>
      <c r="AH1765">
        <f t="shared" si="418"/>
        <v>100000</v>
      </c>
      <c r="AI1765">
        <f t="shared" si="419"/>
        <v>100000</v>
      </c>
      <c r="AJ1765">
        <f t="shared" si="420"/>
        <v>100000</v>
      </c>
    </row>
    <row r="1766" spans="20:36" x14ac:dyDescent="0.3">
      <c r="T1766" t="str">
        <f>IF(ISERROR(MATCH('Analysis backend'!$M$1,E1766:N1766,0)),"",'Analysis backend'!$L$1)</f>
        <v/>
      </c>
      <c r="U1766" t="str">
        <f>IF(T1766='Analysis backend'!$L$1,IF(ISERROR(MATCH('Analysis backend'!$M$1,E1766:I1766,0)),"Dire","Radiant"),"")</f>
        <v/>
      </c>
      <c r="V1766">
        <f t="shared" si="406"/>
        <v>1000</v>
      </c>
      <c r="W1766">
        <f t="shared" si="407"/>
        <v>1000</v>
      </c>
      <c r="X1766">
        <f t="shared" si="408"/>
        <v>1000</v>
      </c>
      <c r="Y1766">
        <f t="shared" si="409"/>
        <v>1000</v>
      </c>
      <c r="Z1766">
        <f t="shared" si="410"/>
        <v>1000</v>
      </c>
      <c r="AA1766">
        <f t="shared" si="411"/>
        <v>10000</v>
      </c>
      <c r="AB1766">
        <f t="shared" si="412"/>
        <v>10000</v>
      </c>
      <c r="AC1766">
        <f t="shared" si="413"/>
        <v>10000</v>
      </c>
      <c r="AD1766">
        <f t="shared" si="414"/>
        <v>10000</v>
      </c>
      <c r="AE1766">
        <f t="shared" si="415"/>
        <v>10000</v>
      </c>
      <c r="AF1766">
        <f t="shared" si="416"/>
        <v>100000</v>
      </c>
      <c r="AG1766">
        <f t="shared" si="417"/>
        <v>100000</v>
      </c>
      <c r="AH1766">
        <f t="shared" si="418"/>
        <v>100000</v>
      </c>
      <c r="AI1766">
        <f t="shared" si="419"/>
        <v>100000</v>
      </c>
      <c r="AJ1766">
        <f t="shared" si="420"/>
        <v>100000</v>
      </c>
    </row>
    <row r="1767" spans="20:36" x14ac:dyDescent="0.3">
      <c r="T1767" t="str">
        <f>IF(ISERROR(MATCH('Analysis backend'!$M$1,E1767:N1767,0)),"",'Analysis backend'!$L$1)</f>
        <v/>
      </c>
      <c r="U1767" t="str">
        <f>IF(T1767='Analysis backend'!$L$1,IF(ISERROR(MATCH('Analysis backend'!$M$1,E1767:I1767,0)),"Dire","Radiant"),"")</f>
        <v/>
      </c>
      <c r="V1767">
        <f t="shared" si="406"/>
        <v>1000</v>
      </c>
      <c r="W1767">
        <f t="shared" si="407"/>
        <v>1000</v>
      </c>
      <c r="X1767">
        <f t="shared" si="408"/>
        <v>1000</v>
      </c>
      <c r="Y1767">
        <f t="shared" si="409"/>
        <v>1000</v>
      </c>
      <c r="Z1767">
        <f t="shared" si="410"/>
        <v>1000</v>
      </c>
      <c r="AA1767">
        <f t="shared" si="411"/>
        <v>10000</v>
      </c>
      <c r="AB1767">
        <f t="shared" si="412"/>
        <v>10000</v>
      </c>
      <c r="AC1767">
        <f t="shared" si="413"/>
        <v>10000</v>
      </c>
      <c r="AD1767">
        <f t="shared" si="414"/>
        <v>10000</v>
      </c>
      <c r="AE1767">
        <f t="shared" si="415"/>
        <v>10000</v>
      </c>
      <c r="AF1767">
        <f t="shared" si="416"/>
        <v>100000</v>
      </c>
      <c r="AG1767">
        <f t="shared" si="417"/>
        <v>100000</v>
      </c>
      <c r="AH1767">
        <f t="shared" si="418"/>
        <v>100000</v>
      </c>
      <c r="AI1767">
        <f t="shared" si="419"/>
        <v>100000</v>
      </c>
      <c r="AJ1767">
        <f t="shared" si="420"/>
        <v>100000</v>
      </c>
    </row>
    <row r="1768" spans="20:36" x14ac:dyDescent="0.3">
      <c r="T1768" t="str">
        <f>IF(ISERROR(MATCH('Analysis backend'!$M$1,E1768:N1768,0)),"",'Analysis backend'!$L$1)</f>
        <v/>
      </c>
      <c r="U1768" t="str">
        <f>IF(T1768='Analysis backend'!$L$1,IF(ISERROR(MATCH('Analysis backend'!$M$1,E1768:I1768,0)),"Dire","Radiant"),"")</f>
        <v/>
      </c>
      <c r="V1768">
        <f t="shared" si="406"/>
        <v>1000</v>
      </c>
      <c r="W1768">
        <f t="shared" si="407"/>
        <v>1000</v>
      </c>
      <c r="X1768">
        <f t="shared" si="408"/>
        <v>1000</v>
      </c>
      <c r="Y1768">
        <f t="shared" si="409"/>
        <v>1000</v>
      </c>
      <c r="Z1768">
        <f t="shared" si="410"/>
        <v>1000</v>
      </c>
      <c r="AA1768">
        <f t="shared" si="411"/>
        <v>10000</v>
      </c>
      <c r="AB1768">
        <f t="shared" si="412"/>
        <v>10000</v>
      </c>
      <c r="AC1768">
        <f t="shared" si="413"/>
        <v>10000</v>
      </c>
      <c r="AD1768">
        <f t="shared" si="414"/>
        <v>10000</v>
      </c>
      <c r="AE1768">
        <f t="shared" si="415"/>
        <v>10000</v>
      </c>
      <c r="AF1768">
        <f t="shared" si="416"/>
        <v>100000</v>
      </c>
      <c r="AG1768">
        <f t="shared" si="417"/>
        <v>100000</v>
      </c>
      <c r="AH1768">
        <f t="shared" si="418"/>
        <v>100000</v>
      </c>
      <c r="AI1768">
        <f t="shared" si="419"/>
        <v>100000</v>
      </c>
      <c r="AJ1768">
        <f t="shared" si="420"/>
        <v>100000</v>
      </c>
    </row>
    <row r="1769" spans="20:36" x14ac:dyDescent="0.3">
      <c r="T1769" t="str">
        <f>IF(ISERROR(MATCH('Analysis backend'!$M$1,E1769:N1769,0)),"",'Analysis backend'!$L$1)</f>
        <v/>
      </c>
      <c r="U1769" t="str">
        <f>IF(T1769='Analysis backend'!$L$1,IF(ISERROR(MATCH('Analysis backend'!$M$1,E1769:I1769,0)),"Dire","Radiant"),"")</f>
        <v/>
      </c>
      <c r="V1769">
        <f t="shared" si="406"/>
        <v>1000</v>
      </c>
      <c r="W1769">
        <f t="shared" si="407"/>
        <v>1000</v>
      </c>
      <c r="X1769">
        <f t="shared" si="408"/>
        <v>1000</v>
      </c>
      <c r="Y1769">
        <f t="shared" si="409"/>
        <v>1000</v>
      </c>
      <c r="Z1769">
        <f t="shared" si="410"/>
        <v>1000</v>
      </c>
      <c r="AA1769">
        <f t="shared" si="411"/>
        <v>10000</v>
      </c>
      <c r="AB1769">
        <f t="shared" si="412"/>
        <v>10000</v>
      </c>
      <c r="AC1769">
        <f t="shared" si="413"/>
        <v>10000</v>
      </c>
      <c r="AD1769">
        <f t="shared" si="414"/>
        <v>10000</v>
      </c>
      <c r="AE1769">
        <f t="shared" si="415"/>
        <v>10000</v>
      </c>
      <c r="AF1769">
        <f t="shared" si="416"/>
        <v>100000</v>
      </c>
      <c r="AG1769">
        <f t="shared" si="417"/>
        <v>100000</v>
      </c>
      <c r="AH1769">
        <f t="shared" si="418"/>
        <v>100000</v>
      </c>
      <c r="AI1769">
        <f t="shared" si="419"/>
        <v>100000</v>
      </c>
      <c r="AJ1769">
        <f t="shared" si="420"/>
        <v>100000</v>
      </c>
    </row>
    <row r="1770" spans="20:36" x14ac:dyDescent="0.3">
      <c r="T1770" t="str">
        <f>IF(ISERROR(MATCH('Analysis backend'!$M$1,E1770:N1770,0)),"",'Analysis backend'!$L$1)</f>
        <v/>
      </c>
      <c r="U1770" t="str">
        <f>IF(T1770='Analysis backend'!$L$1,IF(ISERROR(MATCH('Analysis backend'!$M$1,E1770:I1770,0)),"Dire","Radiant"),"")</f>
        <v/>
      </c>
      <c r="V1770">
        <f t="shared" si="406"/>
        <v>1000</v>
      </c>
      <c r="W1770">
        <f t="shared" si="407"/>
        <v>1000</v>
      </c>
      <c r="X1770">
        <f t="shared" si="408"/>
        <v>1000</v>
      </c>
      <c r="Y1770">
        <f t="shared" si="409"/>
        <v>1000</v>
      </c>
      <c r="Z1770">
        <f t="shared" si="410"/>
        <v>1000</v>
      </c>
      <c r="AA1770">
        <f t="shared" si="411"/>
        <v>10000</v>
      </c>
      <c r="AB1770">
        <f t="shared" si="412"/>
        <v>10000</v>
      </c>
      <c r="AC1770">
        <f t="shared" si="413"/>
        <v>10000</v>
      </c>
      <c r="AD1770">
        <f t="shared" si="414"/>
        <v>10000</v>
      </c>
      <c r="AE1770">
        <f t="shared" si="415"/>
        <v>10000</v>
      </c>
      <c r="AF1770">
        <f t="shared" si="416"/>
        <v>100000</v>
      </c>
      <c r="AG1770">
        <f t="shared" si="417"/>
        <v>100000</v>
      </c>
      <c r="AH1770">
        <f t="shared" si="418"/>
        <v>100000</v>
      </c>
      <c r="AI1770">
        <f t="shared" si="419"/>
        <v>100000</v>
      </c>
      <c r="AJ1770">
        <f t="shared" si="420"/>
        <v>100000</v>
      </c>
    </row>
    <row r="1771" spans="20:36" x14ac:dyDescent="0.3">
      <c r="T1771" t="str">
        <f>IF(ISERROR(MATCH('Analysis backend'!$M$1,E1771:N1771,0)),"",'Analysis backend'!$L$1)</f>
        <v/>
      </c>
      <c r="U1771" t="str">
        <f>IF(T1771='Analysis backend'!$L$1,IF(ISERROR(MATCH('Analysis backend'!$M$1,E1771:I1771,0)),"Dire","Radiant"),"")</f>
        <v/>
      </c>
      <c r="V1771">
        <f t="shared" si="406"/>
        <v>1000</v>
      </c>
      <c r="W1771">
        <f t="shared" si="407"/>
        <v>1000</v>
      </c>
      <c r="X1771">
        <f t="shared" si="408"/>
        <v>1000</v>
      </c>
      <c r="Y1771">
        <f t="shared" si="409"/>
        <v>1000</v>
      </c>
      <c r="Z1771">
        <f t="shared" si="410"/>
        <v>1000</v>
      </c>
      <c r="AA1771">
        <f t="shared" si="411"/>
        <v>10000</v>
      </c>
      <c r="AB1771">
        <f t="shared" si="412"/>
        <v>10000</v>
      </c>
      <c r="AC1771">
        <f t="shared" si="413"/>
        <v>10000</v>
      </c>
      <c r="AD1771">
        <f t="shared" si="414"/>
        <v>10000</v>
      </c>
      <c r="AE1771">
        <f t="shared" si="415"/>
        <v>10000</v>
      </c>
      <c r="AF1771">
        <f t="shared" si="416"/>
        <v>100000</v>
      </c>
      <c r="AG1771">
        <f t="shared" si="417"/>
        <v>100000</v>
      </c>
      <c r="AH1771">
        <f t="shared" si="418"/>
        <v>100000</v>
      </c>
      <c r="AI1771">
        <f t="shared" si="419"/>
        <v>100000</v>
      </c>
      <c r="AJ1771">
        <f t="shared" si="420"/>
        <v>100000</v>
      </c>
    </row>
    <row r="1772" spans="20:36" x14ac:dyDescent="0.3">
      <c r="T1772" t="str">
        <f>IF(ISERROR(MATCH('Analysis backend'!$M$1,E1772:N1772,0)),"",'Analysis backend'!$L$1)</f>
        <v/>
      </c>
      <c r="U1772" t="str">
        <f>IF(T1772='Analysis backend'!$L$1,IF(ISERROR(MATCH('Analysis backend'!$M$1,E1772:I1772,0)),"Dire","Radiant"),"")</f>
        <v/>
      </c>
      <c r="V1772">
        <f t="shared" si="406"/>
        <v>1000</v>
      </c>
      <c r="W1772">
        <f t="shared" si="407"/>
        <v>1000</v>
      </c>
      <c r="X1772">
        <f t="shared" si="408"/>
        <v>1000</v>
      </c>
      <c r="Y1772">
        <f t="shared" si="409"/>
        <v>1000</v>
      </c>
      <c r="Z1772">
        <f t="shared" si="410"/>
        <v>1000</v>
      </c>
      <c r="AA1772">
        <f t="shared" si="411"/>
        <v>10000</v>
      </c>
      <c r="AB1772">
        <f t="shared" si="412"/>
        <v>10000</v>
      </c>
      <c r="AC1772">
        <f t="shared" si="413"/>
        <v>10000</v>
      </c>
      <c r="AD1772">
        <f t="shared" si="414"/>
        <v>10000</v>
      </c>
      <c r="AE1772">
        <f t="shared" si="415"/>
        <v>10000</v>
      </c>
      <c r="AF1772">
        <f t="shared" si="416"/>
        <v>100000</v>
      </c>
      <c r="AG1772">
        <f t="shared" si="417"/>
        <v>100000</v>
      </c>
      <c r="AH1772">
        <f t="shared" si="418"/>
        <v>100000</v>
      </c>
      <c r="AI1772">
        <f t="shared" si="419"/>
        <v>100000</v>
      </c>
      <c r="AJ1772">
        <f t="shared" si="420"/>
        <v>100000</v>
      </c>
    </row>
    <row r="1773" spans="20:36" x14ac:dyDescent="0.3">
      <c r="T1773" t="str">
        <f>IF(ISERROR(MATCH('Analysis backend'!$M$1,E1773:N1773,0)),"",'Analysis backend'!$L$1)</f>
        <v/>
      </c>
      <c r="U1773" t="str">
        <f>IF(T1773='Analysis backend'!$L$1,IF(ISERROR(MATCH('Analysis backend'!$M$1,E1773:I1773,0)),"Dire","Radiant"),"")</f>
        <v/>
      </c>
      <c r="V1773">
        <f t="shared" si="406"/>
        <v>1000</v>
      </c>
      <c r="W1773">
        <f t="shared" si="407"/>
        <v>1000</v>
      </c>
      <c r="X1773">
        <f t="shared" si="408"/>
        <v>1000</v>
      </c>
      <c r="Y1773">
        <f t="shared" si="409"/>
        <v>1000</v>
      </c>
      <c r="Z1773">
        <f t="shared" si="410"/>
        <v>1000</v>
      </c>
      <c r="AA1773">
        <f t="shared" si="411"/>
        <v>10000</v>
      </c>
      <c r="AB1773">
        <f t="shared" si="412"/>
        <v>10000</v>
      </c>
      <c r="AC1773">
        <f t="shared" si="413"/>
        <v>10000</v>
      </c>
      <c r="AD1773">
        <f t="shared" si="414"/>
        <v>10000</v>
      </c>
      <c r="AE1773">
        <f t="shared" si="415"/>
        <v>10000</v>
      </c>
      <c r="AF1773">
        <f t="shared" si="416"/>
        <v>100000</v>
      </c>
      <c r="AG1773">
        <f t="shared" si="417"/>
        <v>100000</v>
      </c>
      <c r="AH1773">
        <f t="shared" si="418"/>
        <v>100000</v>
      </c>
      <c r="AI1773">
        <f t="shared" si="419"/>
        <v>100000</v>
      </c>
      <c r="AJ1773">
        <f t="shared" si="420"/>
        <v>100000</v>
      </c>
    </row>
    <row r="1774" spans="20:36" x14ac:dyDescent="0.3">
      <c r="T1774" t="str">
        <f>IF(ISERROR(MATCH('Analysis backend'!$M$1,E1774:N1774,0)),"",'Analysis backend'!$L$1)</f>
        <v/>
      </c>
      <c r="U1774" t="str">
        <f>IF(T1774='Analysis backend'!$L$1,IF(ISERROR(MATCH('Analysis backend'!$M$1,E1774:I1774,0)),"Dire","Radiant"),"")</f>
        <v/>
      </c>
      <c r="V1774">
        <f t="shared" si="406"/>
        <v>1000</v>
      </c>
      <c r="W1774">
        <f t="shared" si="407"/>
        <v>1000</v>
      </c>
      <c r="X1774">
        <f t="shared" si="408"/>
        <v>1000</v>
      </c>
      <c r="Y1774">
        <f t="shared" si="409"/>
        <v>1000</v>
      </c>
      <c r="Z1774">
        <f t="shared" si="410"/>
        <v>1000</v>
      </c>
      <c r="AA1774">
        <f t="shared" si="411"/>
        <v>10000</v>
      </c>
      <c r="AB1774">
        <f t="shared" si="412"/>
        <v>10000</v>
      </c>
      <c r="AC1774">
        <f t="shared" si="413"/>
        <v>10000</v>
      </c>
      <c r="AD1774">
        <f t="shared" si="414"/>
        <v>10000</v>
      </c>
      <c r="AE1774">
        <f t="shared" si="415"/>
        <v>10000</v>
      </c>
      <c r="AF1774">
        <f t="shared" si="416"/>
        <v>100000</v>
      </c>
      <c r="AG1774">
        <f t="shared" si="417"/>
        <v>100000</v>
      </c>
      <c r="AH1774">
        <f t="shared" si="418"/>
        <v>100000</v>
      </c>
      <c r="AI1774">
        <f t="shared" si="419"/>
        <v>100000</v>
      </c>
      <c r="AJ1774">
        <f t="shared" si="420"/>
        <v>100000</v>
      </c>
    </row>
    <row r="1775" spans="20:36" x14ac:dyDescent="0.3">
      <c r="T1775" t="str">
        <f>IF(ISERROR(MATCH('Analysis backend'!$M$1,E1775:N1775,0)),"",'Analysis backend'!$L$1)</f>
        <v/>
      </c>
      <c r="U1775" t="str">
        <f>IF(T1775='Analysis backend'!$L$1,IF(ISERROR(MATCH('Analysis backend'!$M$1,E1775:I1775,0)),"Dire","Radiant"),"")</f>
        <v/>
      </c>
      <c r="V1775">
        <f t="shared" si="406"/>
        <v>1000</v>
      </c>
      <c r="W1775">
        <f t="shared" si="407"/>
        <v>1000</v>
      </c>
      <c r="X1775">
        <f t="shared" si="408"/>
        <v>1000</v>
      </c>
      <c r="Y1775">
        <f t="shared" si="409"/>
        <v>1000</v>
      </c>
      <c r="Z1775">
        <f t="shared" si="410"/>
        <v>1000</v>
      </c>
      <c r="AA1775">
        <f t="shared" si="411"/>
        <v>10000</v>
      </c>
      <c r="AB1775">
        <f t="shared" si="412"/>
        <v>10000</v>
      </c>
      <c r="AC1775">
        <f t="shared" si="413"/>
        <v>10000</v>
      </c>
      <c r="AD1775">
        <f t="shared" si="414"/>
        <v>10000</v>
      </c>
      <c r="AE1775">
        <f t="shared" si="415"/>
        <v>10000</v>
      </c>
      <c r="AF1775">
        <f t="shared" si="416"/>
        <v>100000</v>
      </c>
      <c r="AG1775">
        <f t="shared" si="417"/>
        <v>100000</v>
      </c>
      <c r="AH1775">
        <f t="shared" si="418"/>
        <v>100000</v>
      </c>
      <c r="AI1775">
        <f t="shared" si="419"/>
        <v>100000</v>
      </c>
      <c r="AJ1775">
        <f t="shared" si="420"/>
        <v>100000</v>
      </c>
    </row>
    <row r="1776" spans="20:36" x14ac:dyDescent="0.3">
      <c r="T1776" t="str">
        <f>IF(ISERROR(MATCH('Analysis backend'!$M$1,E1776:N1776,0)),"",'Analysis backend'!$L$1)</f>
        <v/>
      </c>
      <c r="U1776" t="str">
        <f>IF(T1776='Analysis backend'!$L$1,IF(ISERROR(MATCH('Analysis backend'!$M$1,E1776:I1776,0)),"Dire","Radiant"),"")</f>
        <v/>
      </c>
      <c r="V1776">
        <f t="shared" si="406"/>
        <v>1000</v>
      </c>
      <c r="W1776">
        <f t="shared" si="407"/>
        <v>1000</v>
      </c>
      <c r="X1776">
        <f t="shared" si="408"/>
        <v>1000</v>
      </c>
      <c r="Y1776">
        <f t="shared" si="409"/>
        <v>1000</v>
      </c>
      <c r="Z1776">
        <f t="shared" si="410"/>
        <v>1000</v>
      </c>
      <c r="AA1776">
        <f t="shared" si="411"/>
        <v>10000</v>
      </c>
      <c r="AB1776">
        <f t="shared" si="412"/>
        <v>10000</v>
      </c>
      <c r="AC1776">
        <f t="shared" si="413"/>
        <v>10000</v>
      </c>
      <c r="AD1776">
        <f t="shared" si="414"/>
        <v>10000</v>
      </c>
      <c r="AE1776">
        <f t="shared" si="415"/>
        <v>10000</v>
      </c>
      <c r="AF1776">
        <f t="shared" si="416"/>
        <v>100000</v>
      </c>
      <c r="AG1776">
        <f t="shared" si="417"/>
        <v>100000</v>
      </c>
      <c r="AH1776">
        <f t="shared" si="418"/>
        <v>100000</v>
      </c>
      <c r="AI1776">
        <f t="shared" si="419"/>
        <v>100000</v>
      </c>
      <c r="AJ1776">
        <f t="shared" si="420"/>
        <v>100000</v>
      </c>
    </row>
    <row r="1777" spans="20:36" x14ac:dyDescent="0.3">
      <c r="T1777" t="str">
        <f>IF(ISERROR(MATCH('Analysis backend'!$M$1,E1777:N1777,0)),"",'Analysis backend'!$L$1)</f>
        <v/>
      </c>
      <c r="U1777" t="str">
        <f>IF(T1777='Analysis backend'!$L$1,IF(ISERROR(MATCH('Analysis backend'!$M$1,E1777:I1777,0)),"Dire","Radiant"),"")</f>
        <v/>
      </c>
      <c r="V1777">
        <f t="shared" si="406"/>
        <v>1000</v>
      </c>
      <c r="W1777">
        <f t="shared" si="407"/>
        <v>1000</v>
      </c>
      <c r="X1777">
        <f t="shared" si="408"/>
        <v>1000</v>
      </c>
      <c r="Y1777">
        <f t="shared" si="409"/>
        <v>1000</v>
      </c>
      <c r="Z1777">
        <f t="shared" si="410"/>
        <v>1000</v>
      </c>
      <c r="AA1777">
        <f t="shared" si="411"/>
        <v>10000</v>
      </c>
      <c r="AB1777">
        <f t="shared" si="412"/>
        <v>10000</v>
      </c>
      <c r="AC1777">
        <f t="shared" si="413"/>
        <v>10000</v>
      </c>
      <c r="AD1777">
        <f t="shared" si="414"/>
        <v>10000</v>
      </c>
      <c r="AE1777">
        <f t="shared" si="415"/>
        <v>10000</v>
      </c>
      <c r="AF1777">
        <f t="shared" si="416"/>
        <v>100000</v>
      </c>
      <c r="AG1777">
        <f t="shared" si="417"/>
        <v>100000</v>
      </c>
      <c r="AH1777">
        <f t="shared" si="418"/>
        <v>100000</v>
      </c>
      <c r="AI1777">
        <f t="shared" si="419"/>
        <v>100000</v>
      </c>
      <c r="AJ1777">
        <f t="shared" si="420"/>
        <v>100000</v>
      </c>
    </row>
    <row r="1778" spans="20:36" x14ac:dyDescent="0.3">
      <c r="T1778" t="str">
        <f>IF(ISERROR(MATCH('Analysis backend'!$M$1,E1778:N1778,0)),"",'Analysis backend'!$L$1)</f>
        <v/>
      </c>
      <c r="U1778" t="str">
        <f>IF(T1778='Analysis backend'!$L$1,IF(ISERROR(MATCH('Analysis backend'!$M$1,E1778:I1778,0)),"Dire","Radiant"),"")</f>
        <v/>
      </c>
      <c r="V1778">
        <f t="shared" si="406"/>
        <v>1000</v>
      </c>
      <c r="W1778">
        <f t="shared" si="407"/>
        <v>1000</v>
      </c>
      <c r="X1778">
        <f t="shared" si="408"/>
        <v>1000</v>
      </c>
      <c r="Y1778">
        <f t="shared" si="409"/>
        <v>1000</v>
      </c>
      <c r="Z1778">
        <f t="shared" si="410"/>
        <v>1000</v>
      </c>
      <c r="AA1778">
        <f t="shared" si="411"/>
        <v>10000</v>
      </c>
      <c r="AB1778">
        <f t="shared" si="412"/>
        <v>10000</v>
      </c>
      <c r="AC1778">
        <f t="shared" si="413"/>
        <v>10000</v>
      </c>
      <c r="AD1778">
        <f t="shared" si="414"/>
        <v>10000</v>
      </c>
      <c r="AE1778">
        <f t="shared" si="415"/>
        <v>10000</v>
      </c>
      <c r="AF1778">
        <f t="shared" si="416"/>
        <v>100000</v>
      </c>
      <c r="AG1778">
        <f t="shared" si="417"/>
        <v>100000</v>
      </c>
      <c r="AH1778">
        <f t="shared" si="418"/>
        <v>100000</v>
      </c>
      <c r="AI1778">
        <f t="shared" si="419"/>
        <v>100000</v>
      </c>
      <c r="AJ1778">
        <f t="shared" si="420"/>
        <v>100000</v>
      </c>
    </row>
    <row r="1779" spans="20:36" x14ac:dyDescent="0.3">
      <c r="T1779" t="str">
        <f>IF(ISERROR(MATCH('Analysis backend'!$M$1,E1779:N1779,0)),"",'Analysis backend'!$L$1)</f>
        <v/>
      </c>
      <c r="U1779" t="str">
        <f>IF(T1779='Analysis backend'!$L$1,IF(ISERROR(MATCH('Analysis backend'!$M$1,E1779:I1779,0)),"Dire","Radiant"),"")</f>
        <v/>
      </c>
      <c r="V1779">
        <f t="shared" si="406"/>
        <v>1000</v>
      </c>
      <c r="W1779">
        <f t="shared" si="407"/>
        <v>1000</v>
      </c>
      <c r="X1779">
        <f t="shared" si="408"/>
        <v>1000</v>
      </c>
      <c r="Y1779">
        <f t="shared" si="409"/>
        <v>1000</v>
      </c>
      <c r="Z1779">
        <f t="shared" si="410"/>
        <v>1000</v>
      </c>
      <c r="AA1779">
        <f t="shared" si="411"/>
        <v>10000</v>
      </c>
      <c r="AB1779">
        <f t="shared" si="412"/>
        <v>10000</v>
      </c>
      <c r="AC1779">
        <f t="shared" si="413"/>
        <v>10000</v>
      </c>
      <c r="AD1779">
        <f t="shared" si="414"/>
        <v>10000</v>
      </c>
      <c r="AE1779">
        <f t="shared" si="415"/>
        <v>10000</v>
      </c>
      <c r="AF1779">
        <f t="shared" si="416"/>
        <v>100000</v>
      </c>
      <c r="AG1779">
        <f t="shared" si="417"/>
        <v>100000</v>
      </c>
      <c r="AH1779">
        <f t="shared" si="418"/>
        <v>100000</v>
      </c>
      <c r="AI1779">
        <f t="shared" si="419"/>
        <v>100000</v>
      </c>
      <c r="AJ1779">
        <f t="shared" si="420"/>
        <v>100000</v>
      </c>
    </row>
    <row r="1780" spans="20:36" x14ac:dyDescent="0.3">
      <c r="T1780" t="str">
        <f>IF(ISERROR(MATCH('Analysis backend'!$M$1,E1780:N1780,0)),"",'Analysis backend'!$L$1)</f>
        <v/>
      </c>
      <c r="U1780" t="str">
        <f>IF(T1780='Analysis backend'!$L$1,IF(ISERROR(MATCH('Analysis backend'!$M$1,E1780:I1780,0)),"Dire","Radiant"),"")</f>
        <v/>
      </c>
      <c r="V1780">
        <f t="shared" si="406"/>
        <v>1000</v>
      </c>
      <c r="W1780">
        <f t="shared" si="407"/>
        <v>1000</v>
      </c>
      <c r="X1780">
        <f t="shared" si="408"/>
        <v>1000</v>
      </c>
      <c r="Y1780">
        <f t="shared" si="409"/>
        <v>1000</v>
      </c>
      <c r="Z1780">
        <f t="shared" si="410"/>
        <v>1000</v>
      </c>
      <c r="AA1780">
        <f t="shared" si="411"/>
        <v>10000</v>
      </c>
      <c r="AB1780">
        <f t="shared" si="412"/>
        <v>10000</v>
      </c>
      <c r="AC1780">
        <f t="shared" si="413"/>
        <v>10000</v>
      </c>
      <c r="AD1780">
        <f t="shared" si="414"/>
        <v>10000</v>
      </c>
      <c r="AE1780">
        <f t="shared" si="415"/>
        <v>10000</v>
      </c>
      <c r="AF1780">
        <f t="shared" si="416"/>
        <v>100000</v>
      </c>
      <c r="AG1780">
        <f t="shared" si="417"/>
        <v>100000</v>
      </c>
      <c r="AH1780">
        <f t="shared" si="418"/>
        <v>100000</v>
      </c>
      <c r="AI1780">
        <f t="shared" si="419"/>
        <v>100000</v>
      </c>
      <c r="AJ1780">
        <f t="shared" si="420"/>
        <v>100000</v>
      </c>
    </row>
    <row r="1781" spans="20:36" x14ac:dyDescent="0.3">
      <c r="T1781" t="str">
        <f>IF(ISERROR(MATCH('Analysis backend'!$M$1,E1781:N1781,0)),"",'Analysis backend'!$L$1)</f>
        <v/>
      </c>
      <c r="U1781" t="str">
        <f>IF(T1781='Analysis backend'!$L$1,IF(ISERROR(MATCH('Analysis backend'!$M$1,E1781:I1781,0)),"Dire","Radiant"),"")</f>
        <v/>
      </c>
      <c r="V1781">
        <f t="shared" si="406"/>
        <v>1000</v>
      </c>
      <c r="W1781">
        <f t="shared" si="407"/>
        <v>1000</v>
      </c>
      <c r="X1781">
        <f t="shared" si="408"/>
        <v>1000</v>
      </c>
      <c r="Y1781">
        <f t="shared" si="409"/>
        <v>1000</v>
      </c>
      <c r="Z1781">
        <f t="shared" si="410"/>
        <v>1000</v>
      </c>
      <c r="AA1781">
        <f t="shared" si="411"/>
        <v>10000</v>
      </c>
      <c r="AB1781">
        <f t="shared" si="412"/>
        <v>10000</v>
      </c>
      <c r="AC1781">
        <f t="shared" si="413"/>
        <v>10000</v>
      </c>
      <c r="AD1781">
        <f t="shared" si="414"/>
        <v>10000</v>
      </c>
      <c r="AE1781">
        <f t="shared" si="415"/>
        <v>10000</v>
      </c>
      <c r="AF1781">
        <f t="shared" si="416"/>
        <v>100000</v>
      </c>
      <c r="AG1781">
        <f t="shared" si="417"/>
        <v>100000</v>
      </c>
      <c r="AH1781">
        <f t="shared" si="418"/>
        <v>100000</v>
      </c>
      <c r="AI1781">
        <f t="shared" si="419"/>
        <v>100000</v>
      </c>
      <c r="AJ1781">
        <f t="shared" si="420"/>
        <v>100000</v>
      </c>
    </row>
    <row r="1782" spans="20:36" x14ac:dyDescent="0.3">
      <c r="T1782" t="str">
        <f>IF(ISERROR(MATCH('Analysis backend'!$M$1,E1782:N1782,0)),"",'Analysis backend'!$L$1)</f>
        <v/>
      </c>
      <c r="U1782" t="str">
        <f>IF(T1782='Analysis backend'!$L$1,IF(ISERROR(MATCH('Analysis backend'!$M$1,E1782:I1782,0)),"Dire","Radiant"),"")</f>
        <v/>
      </c>
      <c r="V1782">
        <f t="shared" si="406"/>
        <v>1000</v>
      </c>
      <c r="W1782">
        <f t="shared" si="407"/>
        <v>1000</v>
      </c>
      <c r="X1782">
        <f t="shared" si="408"/>
        <v>1000</v>
      </c>
      <c r="Y1782">
        <f t="shared" si="409"/>
        <v>1000</v>
      </c>
      <c r="Z1782">
        <f t="shared" si="410"/>
        <v>1000</v>
      </c>
      <c r="AA1782">
        <f t="shared" si="411"/>
        <v>10000</v>
      </c>
      <c r="AB1782">
        <f t="shared" si="412"/>
        <v>10000</v>
      </c>
      <c r="AC1782">
        <f t="shared" si="413"/>
        <v>10000</v>
      </c>
      <c r="AD1782">
        <f t="shared" si="414"/>
        <v>10000</v>
      </c>
      <c r="AE1782">
        <f t="shared" si="415"/>
        <v>10000</v>
      </c>
      <c r="AF1782">
        <f t="shared" si="416"/>
        <v>100000</v>
      </c>
      <c r="AG1782">
        <f t="shared" si="417"/>
        <v>100000</v>
      </c>
      <c r="AH1782">
        <f t="shared" si="418"/>
        <v>100000</v>
      </c>
      <c r="AI1782">
        <f t="shared" si="419"/>
        <v>100000</v>
      </c>
      <c r="AJ1782">
        <f t="shared" si="420"/>
        <v>100000</v>
      </c>
    </row>
    <row r="1783" spans="20:36" x14ac:dyDescent="0.3">
      <c r="T1783" t="str">
        <f>IF(ISERROR(MATCH('Analysis backend'!$M$1,E1783:N1783,0)),"",'Analysis backend'!$L$1)</f>
        <v/>
      </c>
      <c r="U1783" t="str">
        <f>IF(T1783='Analysis backend'!$L$1,IF(ISERROR(MATCH('Analysis backend'!$M$1,E1783:I1783,0)),"Dire","Radiant"),"")</f>
        <v/>
      </c>
      <c r="V1783">
        <f t="shared" si="406"/>
        <v>1000</v>
      </c>
      <c r="W1783">
        <f t="shared" si="407"/>
        <v>1000</v>
      </c>
      <c r="X1783">
        <f t="shared" si="408"/>
        <v>1000</v>
      </c>
      <c r="Y1783">
        <f t="shared" si="409"/>
        <v>1000</v>
      </c>
      <c r="Z1783">
        <f t="shared" si="410"/>
        <v>1000</v>
      </c>
      <c r="AA1783">
        <f t="shared" si="411"/>
        <v>10000</v>
      </c>
      <c r="AB1783">
        <f t="shared" si="412"/>
        <v>10000</v>
      </c>
      <c r="AC1783">
        <f t="shared" si="413"/>
        <v>10000</v>
      </c>
      <c r="AD1783">
        <f t="shared" si="414"/>
        <v>10000</v>
      </c>
      <c r="AE1783">
        <f t="shared" si="415"/>
        <v>10000</v>
      </c>
      <c r="AF1783">
        <f t="shared" si="416"/>
        <v>100000</v>
      </c>
      <c r="AG1783">
        <f t="shared" si="417"/>
        <v>100000</v>
      </c>
      <c r="AH1783">
        <f t="shared" si="418"/>
        <v>100000</v>
      </c>
      <c r="AI1783">
        <f t="shared" si="419"/>
        <v>100000</v>
      </c>
      <c r="AJ1783">
        <f t="shared" si="420"/>
        <v>100000</v>
      </c>
    </row>
    <row r="1784" spans="20:36" x14ac:dyDescent="0.3">
      <c r="T1784" t="str">
        <f>IF(ISERROR(MATCH('Analysis backend'!$M$1,E1784:N1784,0)),"",'Analysis backend'!$L$1)</f>
        <v/>
      </c>
      <c r="U1784" t="str">
        <f>IF(T1784='Analysis backend'!$L$1,IF(ISERROR(MATCH('Analysis backend'!$M$1,E1784:I1784,0)),"Dire","Radiant"),"")</f>
        <v/>
      </c>
      <c r="V1784">
        <f t="shared" si="406"/>
        <v>1000</v>
      </c>
      <c r="W1784">
        <f t="shared" si="407"/>
        <v>1000</v>
      </c>
      <c r="X1784">
        <f t="shared" si="408"/>
        <v>1000</v>
      </c>
      <c r="Y1784">
        <f t="shared" si="409"/>
        <v>1000</v>
      </c>
      <c r="Z1784">
        <f t="shared" si="410"/>
        <v>1000</v>
      </c>
      <c r="AA1784">
        <f t="shared" si="411"/>
        <v>10000</v>
      </c>
      <c r="AB1784">
        <f t="shared" si="412"/>
        <v>10000</v>
      </c>
      <c r="AC1784">
        <f t="shared" si="413"/>
        <v>10000</v>
      </c>
      <c r="AD1784">
        <f t="shared" si="414"/>
        <v>10000</v>
      </c>
      <c r="AE1784">
        <f t="shared" si="415"/>
        <v>10000</v>
      </c>
      <c r="AF1784">
        <f t="shared" si="416"/>
        <v>100000</v>
      </c>
      <c r="AG1784">
        <f t="shared" si="417"/>
        <v>100000</v>
      </c>
      <c r="AH1784">
        <f t="shared" si="418"/>
        <v>100000</v>
      </c>
      <c r="AI1784">
        <f t="shared" si="419"/>
        <v>100000</v>
      </c>
      <c r="AJ1784">
        <f t="shared" si="420"/>
        <v>100000</v>
      </c>
    </row>
    <row r="1785" spans="20:36" x14ac:dyDescent="0.3">
      <c r="T1785" t="str">
        <f>IF(ISERROR(MATCH('Analysis backend'!$M$1,E1785:N1785,0)),"",'Analysis backend'!$L$1)</f>
        <v/>
      </c>
      <c r="U1785" t="str">
        <f>IF(T1785='Analysis backend'!$L$1,IF(ISERROR(MATCH('Analysis backend'!$M$1,E1785:I1785,0)),"Dire","Radiant"),"")</f>
        <v/>
      </c>
      <c r="V1785">
        <f t="shared" si="406"/>
        <v>1000</v>
      </c>
      <c r="W1785">
        <f t="shared" si="407"/>
        <v>1000</v>
      </c>
      <c r="X1785">
        <f t="shared" si="408"/>
        <v>1000</v>
      </c>
      <c r="Y1785">
        <f t="shared" si="409"/>
        <v>1000</v>
      </c>
      <c r="Z1785">
        <f t="shared" si="410"/>
        <v>1000</v>
      </c>
      <c r="AA1785">
        <f t="shared" si="411"/>
        <v>10000</v>
      </c>
      <c r="AB1785">
        <f t="shared" si="412"/>
        <v>10000</v>
      </c>
      <c r="AC1785">
        <f t="shared" si="413"/>
        <v>10000</v>
      </c>
      <c r="AD1785">
        <f t="shared" si="414"/>
        <v>10000</v>
      </c>
      <c r="AE1785">
        <f t="shared" si="415"/>
        <v>10000</v>
      </c>
      <c r="AF1785">
        <f t="shared" si="416"/>
        <v>100000</v>
      </c>
      <c r="AG1785">
        <f t="shared" si="417"/>
        <v>100000</v>
      </c>
      <c r="AH1785">
        <f t="shared" si="418"/>
        <v>100000</v>
      </c>
      <c r="AI1785">
        <f t="shared" si="419"/>
        <v>100000</v>
      </c>
      <c r="AJ1785">
        <f t="shared" si="420"/>
        <v>100000</v>
      </c>
    </row>
    <row r="1786" spans="20:36" x14ac:dyDescent="0.3">
      <c r="T1786" t="str">
        <f>IF(ISERROR(MATCH('Analysis backend'!$M$1,E1786:N1786,0)),"",'Analysis backend'!$L$1)</f>
        <v/>
      </c>
      <c r="U1786" t="str">
        <f>IF(T1786='Analysis backend'!$L$1,IF(ISERROR(MATCH('Analysis backend'!$M$1,E1786:I1786,0)),"Dire","Radiant"),"")</f>
        <v/>
      </c>
      <c r="V1786">
        <f t="shared" si="406"/>
        <v>1000</v>
      </c>
      <c r="W1786">
        <f t="shared" si="407"/>
        <v>1000</v>
      </c>
      <c r="X1786">
        <f t="shared" si="408"/>
        <v>1000</v>
      </c>
      <c r="Y1786">
        <f t="shared" si="409"/>
        <v>1000</v>
      </c>
      <c r="Z1786">
        <f t="shared" si="410"/>
        <v>1000</v>
      </c>
      <c r="AA1786">
        <f t="shared" si="411"/>
        <v>10000</v>
      </c>
      <c r="AB1786">
        <f t="shared" si="412"/>
        <v>10000</v>
      </c>
      <c r="AC1786">
        <f t="shared" si="413"/>
        <v>10000</v>
      </c>
      <c r="AD1786">
        <f t="shared" si="414"/>
        <v>10000</v>
      </c>
      <c r="AE1786">
        <f t="shared" si="415"/>
        <v>10000</v>
      </c>
      <c r="AF1786">
        <f t="shared" si="416"/>
        <v>100000</v>
      </c>
      <c r="AG1786">
        <f t="shared" si="417"/>
        <v>100000</v>
      </c>
      <c r="AH1786">
        <f t="shared" si="418"/>
        <v>100000</v>
      </c>
      <c r="AI1786">
        <f t="shared" si="419"/>
        <v>100000</v>
      </c>
      <c r="AJ1786">
        <f t="shared" si="420"/>
        <v>100000</v>
      </c>
    </row>
    <row r="1787" spans="20:36" x14ac:dyDescent="0.3">
      <c r="T1787" t="str">
        <f>IF(ISERROR(MATCH('Analysis backend'!$M$1,E1787:N1787,0)),"",'Analysis backend'!$L$1)</f>
        <v/>
      </c>
      <c r="U1787" t="str">
        <f>IF(T1787='Analysis backend'!$L$1,IF(ISERROR(MATCH('Analysis backend'!$M$1,E1787:I1787,0)),"Dire","Radiant"),"")</f>
        <v/>
      </c>
      <c r="V1787">
        <f t="shared" si="406"/>
        <v>1000</v>
      </c>
      <c r="W1787">
        <f t="shared" si="407"/>
        <v>1000</v>
      </c>
      <c r="X1787">
        <f t="shared" si="408"/>
        <v>1000</v>
      </c>
      <c r="Y1787">
        <f t="shared" si="409"/>
        <v>1000</v>
      </c>
      <c r="Z1787">
        <f t="shared" si="410"/>
        <v>1000</v>
      </c>
      <c r="AA1787">
        <f t="shared" si="411"/>
        <v>10000</v>
      </c>
      <c r="AB1787">
        <f t="shared" si="412"/>
        <v>10000</v>
      </c>
      <c r="AC1787">
        <f t="shared" si="413"/>
        <v>10000</v>
      </c>
      <c r="AD1787">
        <f t="shared" si="414"/>
        <v>10000</v>
      </c>
      <c r="AE1787">
        <f t="shared" si="415"/>
        <v>10000</v>
      </c>
      <c r="AF1787">
        <f t="shared" si="416"/>
        <v>100000</v>
      </c>
      <c r="AG1787">
        <f t="shared" si="417"/>
        <v>100000</v>
      </c>
      <c r="AH1787">
        <f t="shared" si="418"/>
        <v>100000</v>
      </c>
      <c r="AI1787">
        <f t="shared" si="419"/>
        <v>100000</v>
      </c>
      <c r="AJ1787">
        <f t="shared" si="420"/>
        <v>100000</v>
      </c>
    </row>
    <row r="1788" spans="20:36" x14ac:dyDescent="0.3">
      <c r="T1788" t="str">
        <f>IF(ISERROR(MATCH('Analysis backend'!$M$1,E1788:N1788,0)),"",'Analysis backend'!$L$1)</f>
        <v/>
      </c>
      <c r="U1788" t="str">
        <f>IF(T1788='Analysis backend'!$L$1,IF(ISERROR(MATCH('Analysis backend'!$M$1,E1788:I1788,0)),"Dire","Radiant"),"")</f>
        <v/>
      </c>
      <c r="V1788">
        <f t="shared" si="406"/>
        <v>1000</v>
      </c>
      <c r="W1788">
        <f t="shared" si="407"/>
        <v>1000</v>
      </c>
      <c r="X1788">
        <f t="shared" si="408"/>
        <v>1000</v>
      </c>
      <c r="Y1788">
        <f t="shared" si="409"/>
        <v>1000</v>
      </c>
      <c r="Z1788">
        <f t="shared" si="410"/>
        <v>1000</v>
      </c>
      <c r="AA1788">
        <f t="shared" si="411"/>
        <v>10000</v>
      </c>
      <c r="AB1788">
        <f t="shared" si="412"/>
        <v>10000</v>
      </c>
      <c r="AC1788">
        <f t="shared" si="413"/>
        <v>10000</v>
      </c>
      <c r="AD1788">
        <f t="shared" si="414"/>
        <v>10000</v>
      </c>
      <c r="AE1788">
        <f t="shared" si="415"/>
        <v>10000</v>
      </c>
      <c r="AF1788">
        <f t="shared" si="416"/>
        <v>100000</v>
      </c>
      <c r="AG1788">
        <f t="shared" si="417"/>
        <v>100000</v>
      </c>
      <c r="AH1788">
        <f t="shared" si="418"/>
        <v>100000</v>
      </c>
      <c r="AI1788">
        <f t="shared" si="419"/>
        <v>100000</v>
      </c>
      <c r="AJ1788">
        <f t="shared" si="420"/>
        <v>100000</v>
      </c>
    </row>
    <row r="1789" spans="20:36" x14ac:dyDescent="0.3">
      <c r="T1789" t="str">
        <f>IF(ISERROR(MATCH('Analysis backend'!$M$1,E1789:N1789,0)),"",'Analysis backend'!$L$1)</f>
        <v/>
      </c>
      <c r="U1789" t="str">
        <f>IF(T1789='Analysis backend'!$L$1,IF(ISERROR(MATCH('Analysis backend'!$M$1,E1789:I1789,0)),"Dire","Radiant"),"")</f>
        <v/>
      </c>
      <c r="V1789">
        <f t="shared" si="406"/>
        <v>1000</v>
      </c>
      <c r="W1789">
        <f t="shared" si="407"/>
        <v>1000</v>
      </c>
      <c r="X1789">
        <f t="shared" si="408"/>
        <v>1000</v>
      </c>
      <c r="Y1789">
        <f t="shared" si="409"/>
        <v>1000</v>
      </c>
      <c r="Z1789">
        <f t="shared" si="410"/>
        <v>1000</v>
      </c>
      <c r="AA1789">
        <f t="shared" si="411"/>
        <v>10000</v>
      </c>
      <c r="AB1789">
        <f t="shared" si="412"/>
        <v>10000</v>
      </c>
      <c r="AC1789">
        <f t="shared" si="413"/>
        <v>10000</v>
      </c>
      <c r="AD1789">
        <f t="shared" si="414"/>
        <v>10000</v>
      </c>
      <c r="AE1789">
        <f t="shared" si="415"/>
        <v>10000</v>
      </c>
      <c r="AF1789">
        <f t="shared" si="416"/>
        <v>100000</v>
      </c>
      <c r="AG1789">
        <f t="shared" si="417"/>
        <v>100000</v>
      </c>
      <c r="AH1789">
        <f t="shared" si="418"/>
        <v>100000</v>
      </c>
      <c r="AI1789">
        <f t="shared" si="419"/>
        <v>100000</v>
      </c>
      <c r="AJ1789">
        <f t="shared" si="420"/>
        <v>100000</v>
      </c>
    </row>
    <row r="1790" spans="20:36" x14ac:dyDescent="0.3">
      <c r="T1790" t="str">
        <f>IF(ISERROR(MATCH('Analysis backend'!$M$1,E1790:N1790,0)),"",'Analysis backend'!$L$1)</f>
        <v/>
      </c>
      <c r="U1790" t="str">
        <f>IF(T1790='Analysis backend'!$L$1,IF(ISERROR(MATCH('Analysis backend'!$M$1,E1790:I1790,0)),"Dire","Radiant"),"")</f>
        <v/>
      </c>
      <c r="V1790">
        <f t="shared" si="406"/>
        <v>1000</v>
      </c>
      <c r="W1790">
        <f t="shared" si="407"/>
        <v>1000</v>
      </c>
      <c r="X1790">
        <f t="shared" si="408"/>
        <v>1000</v>
      </c>
      <c r="Y1790">
        <f t="shared" si="409"/>
        <v>1000</v>
      </c>
      <c r="Z1790">
        <f t="shared" si="410"/>
        <v>1000</v>
      </c>
      <c r="AA1790">
        <f t="shared" si="411"/>
        <v>10000</v>
      </c>
      <c r="AB1790">
        <f t="shared" si="412"/>
        <v>10000</v>
      </c>
      <c r="AC1790">
        <f t="shared" si="413"/>
        <v>10000</v>
      </c>
      <c r="AD1790">
        <f t="shared" si="414"/>
        <v>10000</v>
      </c>
      <c r="AE1790">
        <f t="shared" si="415"/>
        <v>10000</v>
      </c>
      <c r="AF1790">
        <f t="shared" si="416"/>
        <v>100000</v>
      </c>
      <c r="AG1790">
        <f t="shared" si="417"/>
        <v>100000</v>
      </c>
      <c r="AH1790">
        <f t="shared" si="418"/>
        <v>100000</v>
      </c>
      <c r="AI1790">
        <f t="shared" si="419"/>
        <v>100000</v>
      </c>
      <c r="AJ1790">
        <f t="shared" si="420"/>
        <v>100000</v>
      </c>
    </row>
    <row r="1791" spans="20:36" x14ac:dyDescent="0.3">
      <c r="T1791" t="str">
        <f>IF(ISERROR(MATCH('Analysis backend'!$M$1,E1791:N1791,0)),"",'Analysis backend'!$L$1)</f>
        <v/>
      </c>
      <c r="U1791" t="str">
        <f>IF(T1791='Analysis backend'!$L$1,IF(ISERROR(MATCH('Analysis backend'!$M$1,E1791:I1791,0)),"Dire","Radiant"),"")</f>
        <v/>
      </c>
      <c r="V1791">
        <f t="shared" si="406"/>
        <v>1000</v>
      </c>
      <c r="W1791">
        <f t="shared" si="407"/>
        <v>1000</v>
      </c>
      <c r="X1791">
        <f t="shared" si="408"/>
        <v>1000</v>
      </c>
      <c r="Y1791">
        <f t="shared" si="409"/>
        <v>1000</v>
      </c>
      <c r="Z1791">
        <f t="shared" si="410"/>
        <v>1000</v>
      </c>
      <c r="AA1791">
        <f t="shared" si="411"/>
        <v>10000</v>
      </c>
      <c r="AB1791">
        <f t="shared" si="412"/>
        <v>10000</v>
      </c>
      <c r="AC1791">
        <f t="shared" si="413"/>
        <v>10000</v>
      </c>
      <c r="AD1791">
        <f t="shared" si="414"/>
        <v>10000</v>
      </c>
      <c r="AE1791">
        <f t="shared" si="415"/>
        <v>10000</v>
      </c>
      <c r="AF1791">
        <f t="shared" si="416"/>
        <v>100000</v>
      </c>
      <c r="AG1791">
        <f t="shared" si="417"/>
        <v>100000</v>
      </c>
      <c r="AH1791">
        <f t="shared" si="418"/>
        <v>100000</v>
      </c>
      <c r="AI1791">
        <f t="shared" si="419"/>
        <v>100000</v>
      </c>
      <c r="AJ1791">
        <f t="shared" si="420"/>
        <v>100000</v>
      </c>
    </row>
    <row r="1792" spans="20:36" x14ac:dyDescent="0.3">
      <c r="T1792" t="str">
        <f>IF(ISERROR(MATCH('Analysis backend'!$M$1,E1792:N1792,0)),"",'Analysis backend'!$L$1)</f>
        <v/>
      </c>
      <c r="U1792" t="str">
        <f>IF(T1792='Analysis backend'!$L$1,IF(ISERROR(MATCH('Analysis backend'!$M$1,E1792:I1792,0)),"Dire","Radiant"),"")</f>
        <v/>
      </c>
      <c r="V1792">
        <f t="shared" si="406"/>
        <v>1000</v>
      </c>
      <c r="W1792">
        <f t="shared" si="407"/>
        <v>1000</v>
      </c>
      <c r="X1792">
        <f t="shared" si="408"/>
        <v>1000</v>
      </c>
      <c r="Y1792">
        <f t="shared" si="409"/>
        <v>1000</v>
      </c>
      <c r="Z1792">
        <f t="shared" si="410"/>
        <v>1000</v>
      </c>
      <c r="AA1792">
        <f t="shared" si="411"/>
        <v>10000</v>
      </c>
      <c r="AB1792">
        <f t="shared" si="412"/>
        <v>10000</v>
      </c>
      <c r="AC1792">
        <f t="shared" si="413"/>
        <v>10000</v>
      </c>
      <c r="AD1792">
        <f t="shared" si="414"/>
        <v>10000</v>
      </c>
      <c r="AE1792">
        <f t="shared" si="415"/>
        <v>10000</v>
      </c>
      <c r="AF1792">
        <f t="shared" si="416"/>
        <v>100000</v>
      </c>
      <c r="AG1792">
        <f t="shared" si="417"/>
        <v>100000</v>
      </c>
      <c r="AH1792">
        <f t="shared" si="418"/>
        <v>100000</v>
      </c>
      <c r="AI1792">
        <f t="shared" si="419"/>
        <v>100000</v>
      </c>
      <c r="AJ1792">
        <f t="shared" si="420"/>
        <v>100000</v>
      </c>
    </row>
    <row r="1793" spans="20:36" x14ac:dyDescent="0.3">
      <c r="T1793" t="str">
        <f>IF(ISERROR(MATCH('Analysis backend'!$M$1,E1793:N1793,0)),"",'Analysis backend'!$L$1)</f>
        <v/>
      </c>
      <c r="U1793" t="str">
        <f>IF(T1793='Analysis backend'!$L$1,IF(ISERROR(MATCH('Analysis backend'!$M$1,E1793:I1793,0)),"Dire","Radiant"),"")</f>
        <v/>
      </c>
      <c r="V1793">
        <f t="shared" si="406"/>
        <v>1000</v>
      </c>
      <c r="W1793">
        <f t="shared" si="407"/>
        <v>1000</v>
      </c>
      <c r="X1793">
        <f t="shared" si="408"/>
        <v>1000</v>
      </c>
      <c r="Y1793">
        <f t="shared" si="409"/>
        <v>1000</v>
      </c>
      <c r="Z1793">
        <f t="shared" si="410"/>
        <v>1000</v>
      </c>
      <c r="AA1793">
        <f t="shared" si="411"/>
        <v>10000</v>
      </c>
      <c r="AB1793">
        <f t="shared" si="412"/>
        <v>10000</v>
      </c>
      <c r="AC1793">
        <f t="shared" si="413"/>
        <v>10000</v>
      </c>
      <c r="AD1793">
        <f t="shared" si="414"/>
        <v>10000</v>
      </c>
      <c r="AE1793">
        <f t="shared" si="415"/>
        <v>10000</v>
      </c>
      <c r="AF1793">
        <f t="shared" si="416"/>
        <v>100000</v>
      </c>
      <c r="AG1793">
        <f t="shared" si="417"/>
        <v>100000</v>
      </c>
      <c r="AH1793">
        <f t="shared" si="418"/>
        <v>100000</v>
      </c>
      <c r="AI1793">
        <f t="shared" si="419"/>
        <v>100000</v>
      </c>
      <c r="AJ1793">
        <f t="shared" si="420"/>
        <v>100000</v>
      </c>
    </row>
    <row r="1794" spans="20:36" x14ac:dyDescent="0.3">
      <c r="T1794" t="str">
        <f>IF(ISERROR(MATCH('Analysis backend'!$M$1,E1794:N1794,0)),"",'Analysis backend'!$L$1)</f>
        <v/>
      </c>
      <c r="U1794" t="str">
        <f>IF(T1794='Analysis backend'!$L$1,IF(ISERROR(MATCH('Analysis backend'!$M$1,E1794:I1794,0)),"Dire","Radiant"),"")</f>
        <v/>
      </c>
      <c r="V1794">
        <f t="shared" ref="V1794:V1857" si="421">E1794+IF($D1794=TRUE,2000,1000)</f>
        <v>1000</v>
      </c>
      <c r="W1794">
        <f t="shared" ref="W1794:W1857" si="422">F1794+IF($D1794=TRUE,2000,1000)</f>
        <v>1000</v>
      </c>
      <c r="X1794">
        <f t="shared" ref="X1794:X1857" si="423">G1794+IF($D1794=TRUE,2000,1000)</f>
        <v>1000</v>
      </c>
      <c r="Y1794">
        <f t="shared" ref="Y1794:Y1857" si="424">H1794+IF($D1794=TRUE,2000,1000)</f>
        <v>1000</v>
      </c>
      <c r="Z1794">
        <f t="shared" ref="Z1794:Z1857" si="425">I1794+IF($D1794=TRUE,2000,1000)</f>
        <v>1000</v>
      </c>
      <c r="AA1794">
        <f t="shared" ref="AA1794:AA1857" si="426">J1794+IF($D1794=TRUE,20000,10000)</f>
        <v>10000</v>
      </c>
      <c r="AB1794">
        <f t="shared" ref="AB1794:AB1857" si="427">K1794+IF($D1794=TRUE,20000,10000)</f>
        <v>10000</v>
      </c>
      <c r="AC1794">
        <f t="shared" ref="AC1794:AC1857" si="428">L1794+IF($D1794=TRUE,20000,10000)</f>
        <v>10000</v>
      </c>
      <c r="AD1794">
        <f t="shared" ref="AD1794:AD1857" si="429">M1794+IF($D1794=TRUE,20000,10000)</f>
        <v>10000</v>
      </c>
      <c r="AE1794">
        <f t="shared" ref="AE1794:AE1857" si="430">N1794+IF($D1794=TRUE,20000,10000)</f>
        <v>10000</v>
      </c>
      <c r="AF1794">
        <f t="shared" si="416"/>
        <v>100000</v>
      </c>
      <c r="AG1794">
        <f t="shared" si="417"/>
        <v>100000</v>
      </c>
      <c r="AH1794">
        <f t="shared" si="418"/>
        <v>100000</v>
      </c>
      <c r="AI1794">
        <f t="shared" si="419"/>
        <v>100000</v>
      </c>
      <c r="AJ1794">
        <f t="shared" si="420"/>
        <v>100000</v>
      </c>
    </row>
    <row r="1795" spans="20:36" x14ac:dyDescent="0.3">
      <c r="T1795" t="str">
        <f>IF(ISERROR(MATCH('Analysis backend'!$M$1,E1795:N1795,0)),"",'Analysis backend'!$L$1)</f>
        <v/>
      </c>
      <c r="U1795" t="str">
        <f>IF(T1795='Analysis backend'!$L$1,IF(ISERROR(MATCH('Analysis backend'!$M$1,E1795:I1795,0)),"Dire","Radiant"),"")</f>
        <v/>
      </c>
      <c r="V1795">
        <f t="shared" si="421"/>
        <v>1000</v>
      </c>
      <c r="W1795">
        <f t="shared" si="422"/>
        <v>1000</v>
      </c>
      <c r="X1795">
        <f t="shared" si="423"/>
        <v>1000</v>
      </c>
      <c r="Y1795">
        <f t="shared" si="424"/>
        <v>1000</v>
      </c>
      <c r="Z1795">
        <f t="shared" si="425"/>
        <v>1000</v>
      </c>
      <c r="AA1795">
        <f t="shared" si="426"/>
        <v>10000</v>
      </c>
      <c r="AB1795">
        <f t="shared" si="427"/>
        <v>10000</v>
      </c>
      <c r="AC1795">
        <f t="shared" si="428"/>
        <v>10000</v>
      </c>
      <c r="AD1795">
        <f t="shared" si="429"/>
        <v>10000</v>
      </c>
      <c r="AE1795">
        <f t="shared" si="430"/>
        <v>10000</v>
      </c>
      <c r="AF1795">
        <f t="shared" ref="AF1795:AF1858" si="431">O1795+100000</f>
        <v>100000</v>
      </c>
      <c r="AG1795">
        <f t="shared" ref="AG1795:AG1858" si="432">P1795+100000</f>
        <v>100000</v>
      </c>
      <c r="AH1795">
        <f t="shared" ref="AH1795:AH1858" si="433">Q1795+100000</f>
        <v>100000</v>
      </c>
      <c r="AI1795">
        <f t="shared" ref="AI1795:AI1858" si="434">R1795+100000</f>
        <v>100000</v>
      </c>
      <c r="AJ1795">
        <f t="shared" ref="AJ1795:AJ1858" si="435">S1795+100000</f>
        <v>100000</v>
      </c>
    </row>
    <row r="1796" spans="20:36" x14ac:dyDescent="0.3">
      <c r="T1796" t="str">
        <f>IF(ISERROR(MATCH('Analysis backend'!$M$1,E1796:N1796,0)),"",'Analysis backend'!$L$1)</f>
        <v/>
      </c>
      <c r="U1796" t="str">
        <f>IF(T1796='Analysis backend'!$L$1,IF(ISERROR(MATCH('Analysis backend'!$M$1,E1796:I1796,0)),"Dire","Radiant"),"")</f>
        <v/>
      </c>
      <c r="V1796">
        <f t="shared" si="421"/>
        <v>1000</v>
      </c>
      <c r="W1796">
        <f t="shared" si="422"/>
        <v>1000</v>
      </c>
      <c r="X1796">
        <f t="shared" si="423"/>
        <v>1000</v>
      </c>
      <c r="Y1796">
        <f t="shared" si="424"/>
        <v>1000</v>
      </c>
      <c r="Z1796">
        <f t="shared" si="425"/>
        <v>1000</v>
      </c>
      <c r="AA1796">
        <f t="shared" si="426"/>
        <v>10000</v>
      </c>
      <c r="AB1796">
        <f t="shared" si="427"/>
        <v>10000</v>
      </c>
      <c r="AC1796">
        <f t="shared" si="428"/>
        <v>10000</v>
      </c>
      <c r="AD1796">
        <f t="shared" si="429"/>
        <v>10000</v>
      </c>
      <c r="AE1796">
        <f t="shared" si="430"/>
        <v>10000</v>
      </c>
      <c r="AF1796">
        <f t="shared" si="431"/>
        <v>100000</v>
      </c>
      <c r="AG1796">
        <f t="shared" si="432"/>
        <v>100000</v>
      </c>
      <c r="AH1796">
        <f t="shared" si="433"/>
        <v>100000</v>
      </c>
      <c r="AI1796">
        <f t="shared" si="434"/>
        <v>100000</v>
      </c>
      <c r="AJ1796">
        <f t="shared" si="435"/>
        <v>100000</v>
      </c>
    </row>
    <row r="1797" spans="20:36" x14ac:dyDescent="0.3">
      <c r="T1797" t="str">
        <f>IF(ISERROR(MATCH('Analysis backend'!$M$1,E1797:N1797,0)),"",'Analysis backend'!$L$1)</f>
        <v/>
      </c>
      <c r="U1797" t="str">
        <f>IF(T1797='Analysis backend'!$L$1,IF(ISERROR(MATCH('Analysis backend'!$M$1,E1797:I1797,0)),"Dire","Radiant"),"")</f>
        <v/>
      </c>
      <c r="V1797">
        <f t="shared" si="421"/>
        <v>1000</v>
      </c>
      <c r="W1797">
        <f t="shared" si="422"/>
        <v>1000</v>
      </c>
      <c r="X1797">
        <f t="shared" si="423"/>
        <v>1000</v>
      </c>
      <c r="Y1797">
        <f t="shared" si="424"/>
        <v>1000</v>
      </c>
      <c r="Z1797">
        <f t="shared" si="425"/>
        <v>1000</v>
      </c>
      <c r="AA1797">
        <f t="shared" si="426"/>
        <v>10000</v>
      </c>
      <c r="AB1797">
        <f t="shared" si="427"/>
        <v>10000</v>
      </c>
      <c r="AC1797">
        <f t="shared" si="428"/>
        <v>10000</v>
      </c>
      <c r="AD1797">
        <f t="shared" si="429"/>
        <v>10000</v>
      </c>
      <c r="AE1797">
        <f t="shared" si="430"/>
        <v>10000</v>
      </c>
      <c r="AF1797">
        <f t="shared" si="431"/>
        <v>100000</v>
      </c>
      <c r="AG1797">
        <f t="shared" si="432"/>
        <v>100000</v>
      </c>
      <c r="AH1797">
        <f t="shared" si="433"/>
        <v>100000</v>
      </c>
      <c r="AI1797">
        <f t="shared" si="434"/>
        <v>100000</v>
      </c>
      <c r="AJ1797">
        <f t="shared" si="435"/>
        <v>100000</v>
      </c>
    </row>
    <row r="1798" spans="20:36" x14ac:dyDescent="0.3">
      <c r="T1798" t="str">
        <f>IF(ISERROR(MATCH('Analysis backend'!$M$1,E1798:N1798,0)),"",'Analysis backend'!$L$1)</f>
        <v/>
      </c>
      <c r="U1798" t="str">
        <f>IF(T1798='Analysis backend'!$L$1,IF(ISERROR(MATCH('Analysis backend'!$M$1,E1798:I1798,0)),"Dire","Radiant"),"")</f>
        <v/>
      </c>
      <c r="V1798">
        <f t="shared" si="421"/>
        <v>1000</v>
      </c>
      <c r="W1798">
        <f t="shared" si="422"/>
        <v>1000</v>
      </c>
      <c r="X1798">
        <f t="shared" si="423"/>
        <v>1000</v>
      </c>
      <c r="Y1798">
        <f t="shared" si="424"/>
        <v>1000</v>
      </c>
      <c r="Z1798">
        <f t="shared" si="425"/>
        <v>1000</v>
      </c>
      <c r="AA1798">
        <f t="shared" si="426"/>
        <v>10000</v>
      </c>
      <c r="AB1798">
        <f t="shared" si="427"/>
        <v>10000</v>
      </c>
      <c r="AC1798">
        <f t="shared" si="428"/>
        <v>10000</v>
      </c>
      <c r="AD1798">
        <f t="shared" si="429"/>
        <v>10000</v>
      </c>
      <c r="AE1798">
        <f t="shared" si="430"/>
        <v>10000</v>
      </c>
      <c r="AF1798">
        <f t="shared" si="431"/>
        <v>100000</v>
      </c>
      <c r="AG1798">
        <f t="shared" si="432"/>
        <v>100000</v>
      </c>
      <c r="AH1798">
        <f t="shared" si="433"/>
        <v>100000</v>
      </c>
      <c r="AI1798">
        <f t="shared" si="434"/>
        <v>100000</v>
      </c>
      <c r="AJ1798">
        <f t="shared" si="435"/>
        <v>100000</v>
      </c>
    </row>
    <row r="1799" spans="20:36" x14ac:dyDescent="0.3">
      <c r="T1799" t="str">
        <f>IF(ISERROR(MATCH('Analysis backend'!$M$1,E1799:N1799,0)),"",'Analysis backend'!$L$1)</f>
        <v/>
      </c>
      <c r="U1799" t="str">
        <f>IF(T1799='Analysis backend'!$L$1,IF(ISERROR(MATCH('Analysis backend'!$M$1,E1799:I1799,0)),"Dire","Radiant"),"")</f>
        <v/>
      </c>
      <c r="V1799">
        <f t="shared" si="421"/>
        <v>1000</v>
      </c>
      <c r="W1799">
        <f t="shared" si="422"/>
        <v>1000</v>
      </c>
      <c r="X1799">
        <f t="shared" si="423"/>
        <v>1000</v>
      </c>
      <c r="Y1799">
        <f t="shared" si="424"/>
        <v>1000</v>
      </c>
      <c r="Z1799">
        <f t="shared" si="425"/>
        <v>1000</v>
      </c>
      <c r="AA1799">
        <f t="shared" si="426"/>
        <v>10000</v>
      </c>
      <c r="AB1799">
        <f t="shared" si="427"/>
        <v>10000</v>
      </c>
      <c r="AC1799">
        <f t="shared" si="428"/>
        <v>10000</v>
      </c>
      <c r="AD1799">
        <f t="shared" si="429"/>
        <v>10000</v>
      </c>
      <c r="AE1799">
        <f t="shared" si="430"/>
        <v>10000</v>
      </c>
      <c r="AF1799">
        <f t="shared" si="431"/>
        <v>100000</v>
      </c>
      <c r="AG1799">
        <f t="shared" si="432"/>
        <v>100000</v>
      </c>
      <c r="AH1799">
        <f t="shared" si="433"/>
        <v>100000</v>
      </c>
      <c r="AI1799">
        <f t="shared" si="434"/>
        <v>100000</v>
      </c>
      <c r="AJ1799">
        <f t="shared" si="435"/>
        <v>100000</v>
      </c>
    </row>
    <row r="1800" spans="20:36" x14ac:dyDescent="0.3">
      <c r="T1800" t="str">
        <f>IF(ISERROR(MATCH('Analysis backend'!$M$1,E1800:N1800,0)),"",'Analysis backend'!$L$1)</f>
        <v/>
      </c>
      <c r="U1800" t="str">
        <f>IF(T1800='Analysis backend'!$L$1,IF(ISERROR(MATCH('Analysis backend'!$M$1,E1800:I1800,0)),"Dire","Radiant"),"")</f>
        <v/>
      </c>
      <c r="V1800">
        <f t="shared" si="421"/>
        <v>1000</v>
      </c>
      <c r="W1800">
        <f t="shared" si="422"/>
        <v>1000</v>
      </c>
      <c r="X1800">
        <f t="shared" si="423"/>
        <v>1000</v>
      </c>
      <c r="Y1800">
        <f t="shared" si="424"/>
        <v>1000</v>
      </c>
      <c r="Z1800">
        <f t="shared" si="425"/>
        <v>1000</v>
      </c>
      <c r="AA1800">
        <f t="shared" si="426"/>
        <v>10000</v>
      </c>
      <c r="AB1800">
        <f t="shared" si="427"/>
        <v>10000</v>
      </c>
      <c r="AC1800">
        <f t="shared" si="428"/>
        <v>10000</v>
      </c>
      <c r="AD1800">
        <f t="shared" si="429"/>
        <v>10000</v>
      </c>
      <c r="AE1800">
        <f t="shared" si="430"/>
        <v>10000</v>
      </c>
      <c r="AF1800">
        <f t="shared" si="431"/>
        <v>100000</v>
      </c>
      <c r="AG1800">
        <f t="shared" si="432"/>
        <v>100000</v>
      </c>
      <c r="AH1800">
        <f t="shared" si="433"/>
        <v>100000</v>
      </c>
      <c r="AI1800">
        <f t="shared" si="434"/>
        <v>100000</v>
      </c>
      <c r="AJ1800">
        <f t="shared" si="435"/>
        <v>100000</v>
      </c>
    </row>
    <row r="1801" spans="20:36" x14ac:dyDescent="0.3">
      <c r="T1801" t="str">
        <f>IF(ISERROR(MATCH('Analysis backend'!$M$1,E1801:N1801,0)),"",'Analysis backend'!$L$1)</f>
        <v/>
      </c>
      <c r="U1801" t="str">
        <f>IF(T1801='Analysis backend'!$L$1,IF(ISERROR(MATCH('Analysis backend'!$M$1,E1801:I1801,0)),"Dire","Radiant"),"")</f>
        <v/>
      </c>
      <c r="V1801">
        <f t="shared" si="421"/>
        <v>1000</v>
      </c>
      <c r="W1801">
        <f t="shared" si="422"/>
        <v>1000</v>
      </c>
      <c r="X1801">
        <f t="shared" si="423"/>
        <v>1000</v>
      </c>
      <c r="Y1801">
        <f t="shared" si="424"/>
        <v>1000</v>
      </c>
      <c r="Z1801">
        <f t="shared" si="425"/>
        <v>1000</v>
      </c>
      <c r="AA1801">
        <f t="shared" si="426"/>
        <v>10000</v>
      </c>
      <c r="AB1801">
        <f t="shared" si="427"/>
        <v>10000</v>
      </c>
      <c r="AC1801">
        <f t="shared" si="428"/>
        <v>10000</v>
      </c>
      <c r="AD1801">
        <f t="shared" si="429"/>
        <v>10000</v>
      </c>
      <c r="AE1801">
        <f t="shared" si="430"/>
        <v>10000</v>
      </c>
      <c r="AF1801">
        <f t="shared" si="431"/>
        <v>100000</v>
      </c>
      <c r="AG1801">
        <f t="shared" si="432"/>
        <v>100000</v>
      </c>
      <c r="AH1801">
        <f t="shared" si="433"/>
        <v>100000</v>
      </c>
      <c r="AI1801">
        <f t="shared" si="434"/>
        <v>100000</v>
      </c>
      <c r="AJ1801">
        <f t="shared" si="435"/>
        <v>100000</v>
      </c>
    </row>
    <row r="1802" spans="20:36" x14ac:dyDescent="0.3">
      <c r="T1802" t="str">
        <f>IF(ISERROR(MATCH('Analysis backend'!$M$1,E1802:N1802,0)),"",'Analysis backend'!$L$1)</f>
        <v/>
      </c>
      <c r="U1802" t="str">
        <f>IF(T1802='Analysis backend'!$L$1,IF(ISERROR(MATCH('Analysis backend'!$M$1,E1802:I1802,0)),"Dire","Radiant"),"")</f>
        <v/>
      </c>
      <c r="V1802">
        <f t="shared" si="421"/>
        <v>1000</v>
      </c>
      <c r="W1802">
        <f t="shared" si="422"/>
        <v>1000</v>
      </c>
      <c r="X1802">
        <f t="shared" si="423"/>
        <v>1000</v>
      </c>
      <c r="Y1802">
        <f t="shared" si="424"/>
        <v>1000</v>
      </c>
      <c r="Z1802">
        <f t="shared" si="425"/>
        <v>1000</v>
      </c>
      <c r="AA1802">
        <f t="shared" si="426"/>
        <v>10000</v>
      </c>
      <c r="AB1802">
        <f t="shared" si="427"/>
        <v>10000</v>
      </c>
      <c r="AC1802">
        <f t="shared" si="428"/>
        <v>10000</v>
      </c>
      <c r="AD1802">
        <f t="shared" si="429"/>
        <v>10000</v>
      </c>
      <c r="AE1802">
        <f t="shared" si="430"/>
        <v>10000</v>
      </c>
      <c r="AF1802">
        <f t="shared" si="431"/>
        <v>100000</v>
      </c>
      <c r="AG1802">
        <f t="shared" si="432"/>
        <v>100000</v>
      </c>
      <c r="AH1802">
        <f t="shared" si="433"/>
        <v>100000</v>
      </c>
      <c r="AI1802">
        <f t="shared" si="434"/>
        <v>100000</v>
      </c>
      <c r="AJ1802">
        <f t="shared" si="435"/>
        <v>100000</v>
      </c>
    </row>
    <row r="1803" spans="20:36" x14ac:dyDescent="0.3">
      <c r="T1803" t="str">
        <f>IF(ISERROR(MATCH('Analysis backend'!$M$1,E1803:N1803,0)),"",'Analysis backend'!$L$1)</f>
        <v/>
      </c>
      <c r="U1803" t="str">
        <f>IF(T1803='Analysis backend'!$L$1,IF(ISERROR(MATCH('Analysis backend'!$M$1,E1803:I1803,0)),"Dire","Radiant"),"")</f>
        <v/>
      </c>
      <c r="V1803">
        <f t="shared" si="421"/>
        <v>1000</v>
      </c>
      <c r="W1803">
        <f t="shared" si="422"/>
        <v>1000</v>
      </c>
      <c r="X1803">
        <f t="shared" si="423"/>
        <v>1000</v>
      </c>
      <c r="Y1803">
        <f t="shared" si="424"/>
        <v>1000</v>
      </c>
      <c r="Z1803">
        <f t="shared" si="425"/>
        <v>1000</v>
      </c>
      <c r="AA1803">
        <f t="shared" si="426"/>
        <v>10000</v>
      </c>
      <c r="AB1803">
        <f t="shared" si="427"/>
        <v>10000</v>
      </c>
      <c r="AC1803">
        <f t="shared" si="428"/>
        <v>10000</v>
      </c>
      <c r="AD1803">
        <f t="shared" si="429"/>
        <v>10000</v>
      </c>
      <c r="AE1803">
        <f t="shared" si="430"/>
        <v>10000</v>
      </c>
      <c r="AF1803">
        <f t="shared" si="431"/>
        <v>100000</v>
      </c>
      <c r="AG1803">
        <f t="shared" si="432"/>
        <v>100000</v>
      </c>
      <c r="AH1803">
        <f t="shared" si="433"/>
        <v>100000</v>
      </c>
      <c r="AI1803">
        <f t="shared" si="434"/>
        <v>100000</v>
      </c>
      <c r="AJ1803">
        <f t="shared" si="435"/>
        <v>100000</v>
      </c>
    </row>
    <row r="1804" spans="20:36" x14ac:dyDescent="0.3">
      <c r="T1804" t="str">
        <f>IF(ISERROR(MATCH('Analysis backend'!$M$1,E1804:N1804,0)),"",'Analysis backend'!$L$1)</f>
        <v/>
      </c>
      <c r="U1804" t="str">
        <f>IF(T1804='Analysis backend'!$L$1,IF(ISERROR(MATCH('Analysis backend'!$M$1,E1804:I1804,0)),"Dire","Radiant"),"")</f>
        <v/>
      </c>
      <c r="V1804">
        <f t="shared" si="421"/>
        <v>1000</v>
      </c>
      <c r="W1804">
        <f t="shared" si="422"/>
        <v>1000</v>
      </c>
      <c r="X1804">
        <f t="shared" si="423"/>
        <v>1000</v>
      </c>
      <c r="Y1804">
        <f t="shared" si="424"/>
        <v>1000</v>
      </c>
      <c r="Z1804">
        <f t="shared" si="425"/>
        <v>1000</v>
      </c>
      <c r="AA1804">
        <f t="shared" si="426"/>
        <v>10000</v>
      </c>
      <c r="AB1804">
        <f t="shared" si="427"/>
        <v>10000</v>
      </c>
      <c r="AC1804">
        <f t="shared" si="428"/>
        <v>10000</v>
      </c>
      <c r="AD1804">
        <f t="shared" si="429"/>
        <v>10000</v>
      </c>
      <c r="AE1804">
        <f t="shared" si="430"/>
        <v>10000</v>
      </c>
      <c r="AF1804">
        <f t="shared" si="431"/>
        <v>100000</v>
      </c>
      <c r="AG1804">
        <f t="shared" si="432"/>
        <v>100000</v>
      </c>
      <c r="AH1804">
        <f t="shared" si="433"/>
        <v>100000</v>
      </c>
      <c r="AI1804">
        <f t="shared" si="434"/>
        <v>100000</v>
      </c>
      <c r="AJ1804">
        <f t="shared" si="435"/>
        <v>100000</v>
      </c>
    </row>
    <row r="1805" spans="20:36" x14ac:dyDescent="0.3">
      <c r="T1805" t="str">
        <f>IF(ISERROR(MATCH('Analysis backend'!$M$1,E1805:N1805,0)),"",'Analysis backend'!$L$1)</f>
        <v/>
      </c>
      <c r="U1805" t="str">
        <f>IF(T1805='Analysis backend'!$L$1,IF(ISERROR(MATCH('Analysis backend'!$M$1,E1805:I1805,0)),"Dire","Radiant"),"")</f>
        <v/>
      </c>
      <c r="V1805">
        <f t="shared" si="421"/>
        <v>1000</v>
      </c>
      <c r="W1805">
        <f t="shared" si="422"/>
        <v>1000</v>
      </c>
      <c r="X1805">
        <f t="shared" si="423"/>
        <v>1000</v>
      </c>
      <c r="Y1805">
        <f t="shared" si="424"/>
        <v>1000</v>
      </c>
      <c r="Z1805">
        <f t="shared" si="425"/>
        <v>1000</v>
      </c>
      <c r="AA1805">
        <f t="shared" si="426"/>
        <v>10000</v>
      </c>
      <c r="AB1805">
        <f t="shared" si="427"/>
        <v>10000</v>
      </c>
      <c r="AC1805">
        <f t="shared" si="428"/>
        <v>10000</v>
      </c>
      <c r="AD1805">
        <f t="shared" si="429"/>
        <v>10000</v>
      </c>
      <c r="AE1805">
        <f t="shared" si="430"/>
        <v>10000</v>
      </c>
      <c r="AF1805">
        <f t="shared" si="431"/>
        <v>100000</v>
      </c>
      <c r="AG1805">
        <f t="shared" si="432"/>
        <v>100000</v>
      </c>
      <c r="AH1805">
        <f t="shared" si="433"/>
        <v>100000</v>
      </c>
      <c r="AI1805">
        <f t="shared" si="434"/>
        <v>100000</v>
      </c>
      <c r="AJ1805">
        <f t="shared" si="435"/>
        <v>100000</v>
      </c>
    </row>
    <row r="1806" spans="20:36" x14ac:dyDescent="0.3">
      <c r="T1806" t="str">
        <f>IF(ISERROR(MATCH('Analysis backend'!$M$1,E1806:N1806,0)),"",'Analysis backend'!$L$1)</f>
        <v/>
      </c>
      <c r="U1806" t="str">
        <f>IF(T1806='Analysis backend'!$L$1,IF(ISERROR(MATCH('Analysis backend'!$M$1,E1806:I1806,0)),"Dire","Radiant"),"")</f>
        <v/>
      </c>
      <c r="V1806">
        <f t="shared" si="421"/>
        <v>1000</v>
      </c>
      <c r="W1806">
        <f t="shared" si="422"/>
        <v>1000</v>
      </c>
      <c r="X1806">
        <f t="shared" si="423"/>
        <v>1000</v>
      </c>
      <c r="Y1806">
        <f t="shared" si="424"/>
        <v>1000</v>
      </c>
      <c r="Z1806">
        <f t="shared" si="425"/>
        <v>1000</v>
      </c>
      <c r="AA1806">
        <f t="shared" si="426"/>
        <v>10000</v>
      </c>
      <c r="AB1806">
        <f t="shared" si="427"/>
        <v>10000</v>
      </c>
      <c r="AC1806">
        <f t="shared" si="428"/>
        <v>10000</v>
      </c>
      <c r="AD1806">
        <f t="shared" si="429"/>
        <v>10000</v>
      </c>
      <c r="AE1806">
        <f t="shared" si="430"/>
        <v>10000</v>
      </c>
      <c r="AF1806">
        <f t="shared" si="431"/>
        <v>100000</v>
      </c>
      <c r="AG1806">
        <f t="shared" si="432"/>
        <v>100000</v>
      </c>
      <c r="AH1806">
        <f t="shared" si="433"/>
        <v>100000</v>
      </c>
      <c r="AI1806">
        <f t="shared" si="434"/>
        <v>100000</v>
      </c>
      <c r="AJ1806">
        <f t="shared" si="435"/>
        <v>100000</v>
      </c>
    </row>
    <row r="1807" spans="20:36" x14ac:dyDescent="0.3">
      <c r="T1807" t="str">
        <f>IF(ISERROR(MATCH('Analysis backend'!$M$1,E1807:N1807,0)),"",'Analysis backend'!$L$1)</f>
        <v/>
      </c>
      <c r="U1807" t="str">
        <f>IF(T1807='Analysis backend'!$L$1,IF(ISERROR(MATCH('Analysis backend'!$M$1,E1807:I1807,0)),"Dire","Radiant"),"")</f>
        <v/>
      </c>
      <c r="V1807">
        <f t="shared" si="421"/>
        <v>1000</v>
      </c>
      <c r="W1807">
        <f t="shared" si="422"/>
        <v>1000</v>
      </c>
      <c r="X1807">
        <f t="shared" si="423"/>
        <v>1000</v>
      </c>
      <c r="Y1807">
        <f t="shared" si="424"/>
        <v>1000</v>
      </c>
      <c r="Z1807">
        <f t="shared" si="425"/>
        <v>1000</v>
      </c>
      <c r="AA1807">
        <f t="shared" si="426"/>
        <v>10000</v>
      </c>
      <c r="AB1807">
        <f t="shared" si="427"/>
        <v>10000</v>
      </c>
      <c r="AC1807">
        <f t="shared" si="428"/>
        <v>10000</v>
      </c>
      <c r="AD1807">
        <f t="shared" si="429"/>
        <v>10000</v>
      </c>
      <c r="AE1807">
        <f t="shared" si="430"/>
        <v>10000</v>
      </c>
      <c r="AF1807">
        <f t="shared" si="431"/>
        <v>100000</v>
      </c>
      <c r="AG1807">
        <f t="shared" si="432"/>
        <v>100000</v>
      </c>
      <c r="AH1807">
        <f t="shared" si="433"/>
        <v>100000</v>
      </c>
      <c r="AI1807">
        <f t="shared" si="434"/>
        <v>100000</v>
      </c>
      <c r="AJ1807">
        <f t="shared" si="435"/>
        <v>100000</v>
      </c>
    </row>
    <row r="1808" spans="20:36" x14ac:dyDescent="0.3">
      <c r="T1808" t="str">
        <f>IF(ISERROR(MATCH('Analysis backend'!$M$1,E1808:N1808,0)),"",'Analysis backend'!$L$1)</f>
        <v/>
      </c>
      <c r="U1808" t="str">
        <f>IF(T1808='Analysis backend'!$L$1,IF(ISERROR(MATCH('Analysis backend'!$M$1,E1808:I1808,0)),"Dire","Radiant"),"")</f>
        <v/>
      </c>
      <c r="V1808">
        <f t="shared" si="421"/>
        <v>1000</v>
      </c>
      <c r="W1808">
        <f t="shared" si="422"/>
        <v>1000</v>
      </c>
      <c r="X1808">
        <f t="shared" si="423"/>
        <v>1000</v>
      </c>
      <c r="Y1808">
        <f t="shared" si="424"/>
        <v>1000</v>
      </c>
      <c r="Z1808">
        <f t="shared" si="425"/>
        <v>1000</v>
      </c>
      <c r="AA1808">
        <f t="shared" si="426"/>
        <v>10000</v>
      </c>
      <c r="AB1808">
        <f t="shared" si="427"/>
        <v>10000</v>
      </c>
      <c r="AC1808">
        <f t="shared" si="428"/>
        <v>10000</v>
      </c>
      <c r="AD1808">
        <f t="shared" si="429"/>
        <v>10000</v>
      </c>
      <c r="AE1808">
        <f t="shared" si="430"/>
        <v>10000</v>
      </c>
      <c r="AF1808">
        <f t="shared" si="431"/>
        <v>100000</v>
      </c>
      <c r="AG1808">
        <f t="shared" si="432"/>
        <v>100000</v>
      </c>
      <c r="AH1808">
        <f t="shared" si="433"/>
        <v>100000</v>
      </c>
      <c r="AI1808">
        <f t="shared" si="434"/>
        <v>100000</v>
      </c>
      <c r="AJ1808">
        <f t="shared" si="435"/>
        <v>100000</v>
      </c>
    </row>
    <row r="1809" spans="20:36" x14ac:dyDescent="0.3">
      <c r="T1809" t="str">
        <f>IF(ISERROR(MATCH('Analysis backend'!$M$1,E1809:N1809,0)),"",'Analysis backend'!$L$1)</f>
        <v/>
      </c>
      <c r="U1809" t="str">
        <f>IF(T1809='Analysis backend'!$L$1,IF(ISERROR(MATCH('Analysis backend'!$M$1,E1809:I1809,0)),"Dire","Radiant"),"")</f>
        <v/>
      </c>
      <c r="V1809">
        <f t="shared" si="421"/>
        <v>1000</v>
      </c>
      <c r="W1809">
        <f t="shared" si="422"/>
        <v>1000</v>
      </c>
      <c r="X1809">
        <f t="shared" si="423"/>
        <v>1000</v>
      </c>
      <c r="Y1809">
        <f t="shared" si="424"/>
        <v>1000</v>
      </c>
      <c r="Z1809">
        <f t="shared" si="425"/>
        <v>1000</v>
      </c>
      <c r="AA1809">
        <f t="shared" si="426"/>
        <v>10000</v>
      </c>
      <c r="AB1809">
        <f t="shared" si="427"/>
        <v>10000</v>
      </c>
      <c r="AC1809">
        <f t="shared" si="428"/>
        <v>10000</v>
      </c>
      <c r="AD1809">
        <f t="shared" si="429"/>
        <v>10000</v>
      </c>
      <c r="AE1809">
        <f t="shared" si="430"/>
        <v>10000</v>
      </c>
      <c r="AF1809">
        <f t="shared" si="431"/>
        <v>100000</v>
      </c>
      <c r="AG1809">
        <f t="shared" si="432"/>
        <v>100000</v>
      </c>
      <c r="AH1809">
        <f t="shared" si="433"/>
        <v>100000</v>
      </c>
      <c r="AI1809">
        <f t="shared" si="434"/>
        <v>100000</v>
      </c>
      <c r="AJ1809">
        <f t="shared" si="435"/>
        <v>100000</v>
      </c>
    </row>
    <row r="1810" spans="20:36" x14ac:dyDescent="0.3">
      <c r="T1810" t="str">
        <f>IF(ISERROR(MATCH('Analysis backend'!$M$1,E1810:N1810,0)),"",'Analysis backend'!$L$1)</f>
        <v/>
      </c>
      <c r="U1810" t="str">
        <f>IF(T1810='Analysis backend'!$L$1,IF(ISERROR(MATCH('Analysis backend'!$M$1,E1810:I1810,0)),"Dire","Radiant"),"")</f>
        <v/>
      </c>
      <c r="V1810">
        <f t="shared" si="421"/>
        <v>1000</v>
      </c>
      <c r="W1810">
        <f t="shared" si="422"/>
        <v>1000</v>
      </c>
      <c r="X1810">
        <f t="shared" si="423"/>
        <v>1000</v>
      </c>
      <c r="Y1810">
        <f t="shared" si="424"/>
        <v>1000</v>
      </c>
      <c r="Z1810">
        <f t="shared" si="425"/>
        <v>1000</v>
      </c>
      <c r="AA1810">
        <f t="shared" si="426"/>
        <v>10000</v>
      </c>
      <c r="AB1810">
        <f t="shared" si="427"/>
        <v>10000</v>
      </c>
      <c r="AC1810">
        <f t="shared" si="428"/>
        <v>10000</v>
      </c>
      <c r="AD1810">
        <f t="shared" si="429"/>
        <v>10000</v>
      </c>
      <c r="AE1810">
        <f t="shared" si="430"/>
        <v>10000</v>
      </c>
      <c r="AF1810">
        <f t="shared" si="431"/>
        <v>100000</v>
      </c>
      <c r="AG1810">
        <f t="shared" si="432"/>
        <v>100000</v>
      </c>
      <c r="AH1810">
        <f t="shared" si="433"/>
        <v>100000</v>
      </c>
      <c r="AI1810">
        <f t="shared" si="434"/>
        <v>100000</v>
      </c>
      <c r="AJ1810">
        <f t="shared" si="435"/>
        <v>100000</v>
      </c>
    </row>
    <row r="1811" spans="20:36" x14ac:dyDescent="0.3">
      <c r="T1811" t="str">
        <f>IF(ISERROR(MATCH('Analysis backend'!$M$1,E1811:N1811,0)),"",'Analysis backend'!$L$1)</f>
        <v/>
      </c>
      <c r="U1811" t="str">
        <f>IF(T1811='Analysis backend'!$L$1,IF(ISERROR(MATCH('Analysis backend'!$M$1,E1811:I1811,0)),"Dire","Radiant"),"")</f>
        <v/>
      </c>
      <c r="V1811">
        <f t="shared" si="421"/>
        <v>1000</v>
      </c>
      <c r="W1811">
        <f t="shared" si="422"/>
        <v>1000</v>
      </c>
      <c r="X1811">
        <f t="shared" si="423"/>
        <v>1000</v>
      </c>
      <c r="Y1811">
        <f t="shared" si="424"/>
        <v>1000</v>
      </c>
      <c r="Z1811">
        <f t="shared" si="425"/>
        <v>1000</v>
      </c>
      <c r="AA1811">
        <f t="shared" si="426"/>
        <v>10000</v>
      </c>
      <c r="AB1811">
        <f t="shared" si="427"/>
        <v>10000</v>
      </c>
      <c r="AC1811">
        <f t="shared" si="428"/>
        <v>10000</v>
      </c>
      <c r="AD1811">
        <f t="shared" si="429"/>
        <v>10000</v>
      </c>
      <c r="AE1811">
        <f t="shared" si="430"/>
        <v>10000</v>
      </c>
      <c r="AF1811">
        <f t="shared" si="431"/>
        <v>100000</v>
      </c>
      <c r="AG1811">
        <f t="shared" si="432"/>
        <v>100000</v>
      </c>
      <c r="AH1811">
        <f t="shared" si="433"/>
        <v>100000</v>
      </c>
      <c r="AI1811">
        <f t="shared" si="434"/>
        <v>100000</v>
      </c>
      <c r="AJ1811">
        <f t="shared" si="435"/>
        <v>100000</v>
      </c>
    </row>
    <row r="1812" spans="20:36" x14ac:dyDescent="0.3">
      <c r="T1812" t="str">
        <f>IF(ISERROR(MATCH('Analysis backend'!$M$1,E1812:N1812,0)),"",'Analysis backend'!$L$1)</f>
        <v/>
      </c>
      <c r="U1812" t="str">
        <f>IF(T1812='Analysis backend'!$L$1,IF(ISERROR(MATCH('Analysis backend'!$M$1,E1812:I1812,0)),"Dire","Radiant"),"")</f>
        <v/>
      </c>
      <c r="V1812">
        <f t="shared" si="421"/>
        <v>1000</v>
      </c>
      <c r="W1812">
        <f t="shared" si="422"/>
        <v>1000</v>
      </c>
      <c r="X1812">
        <f t="shared" si="423"/>
        <v>1000</v>
      </c>
      <c r="Y1812">
        <f t="shared" si="424"/>
        <v>1000</v>
      </c>
      <c r="Z1812">
        <f t="shared" si="425"/>
        <v>1000</v>
      </c>
      <c r="AA1812">
        <f t="shared" si="426"/>
        <v>10000</v>
      </c>
      <c r="AB1812">
        <f t="shared" si="427"/>
        <v>10000</v>
      </c>
      <c r="AC1812">
        <f t="shared" si="428"/>
        <v>10000</v>
      </c>
      <c r="AD1812">
        <f t="shared" si="429"/>
        <v>10000</v>
      </c>
      <c r="AE1812">
        <f t="shared" si="430"/>
        <v>10000</v>
      </c>
      <c r="AF1812">
        <f t="shared" si="431"/>
        <v>100000</v>
      </c>
      <c r="AG1812">
        <f t="shared" si="432"/>
        <v>100000</v>
      </c>
      <c r="AH1812">
        <f t="shared" si="433"/>
        <v>100000</v>
      </c>
      <c r="AI1812">
        <f t="shared" si="434"/>
        <v>100000</v>
      </c>
      <c r="AJ1812">
        <f t="shared" si="435"/>
        <v>100000</v>
      </c>
    </row>
    <row r="1813" spans="20:36" x14ac:dyDescent="0.3">
      <c r="T1813" t="str">
        <f>IF(ISERROR(MATCH('Analysis backend'!$M$1,E1813:N1813,0)),"",'Analysis backend'!$L$1)</f>
        <v/>
      </c>
      <c r="U1813" t="str">
        <f>IF(T1813='Analysis backend'!$L$1,IF(ISERROR(MATCH('Analysis backend'!$M$1,E1813:I1813,0)),"Dire","Radiant"),"")</f>
        <v/>
      </c>
      <c r="V1813">
        <f t="shared" si="421"/>
        <v>1000</v>
      </c>
      <c r="W1813">
        <f t="shared" si="422"/>
        <v>1000</v>
      </c>
      <c r="X1813">
        <f t="shared" si="423"/>
        <v>1000</v>
      </c>
      <c r="Y1813">
        <f t="shared" si="424"/>
        <v>1000</v>
      </c>
      <c r="Z1813">
        <f t="shared" si="425"/>
        <v>1000</v>
      </c>
      <c r="AA1813">
        <f t="shared" si="426"/>
        <v>10000</v>
      </c>
      <c r="AB1813">
        <f t="shared" si="427"/>
        <v>10000</v>
      </c>
      <c r="AC1813">
        <f t="shared" si="428"/>
        <v>10000</v>
      </c>
      <c r="AD1813">
        <f t="shared" si="429"/>
        <v>10000</v>
      </c>
      <c r="AE1813">
        <f t="shared" si="430"/>
        <v>10000</v>
      </c>
      <c r="AF1813">
        <f t="shared" si="431"/>
        <v>100000</v>
      </c>
      <c r="AG1813">
        <f t="shared" si="432"/>
        <v>100000</v>
      </c>
      <c r="AH1813">
        <f t="shared" si="433"/>
        <v>100000</v>
      </c>
      <c r="AI1813">
        <f t="shared" si="434"/>
        <v>100000</v>
      </c>
      <c r="AJ1813">
        <f t="shared" si="435"/>
        <v>100000</v>
      </c>
    </row>
    <row r="1814" spans="20:36" x14ac:dyDescent="0.3">
      <c r="T1814" t="str">
        <f>IF(ISERROR(MATCH('Analysis backend'!$M$1,E1814:N1814,0)),"",'Analysis backend'!$L$1)</f>
        <v/>
      </c>
      <c r="U1814" t="str">
        <f>IF(T1814='Analysis backend'!$L$1,IF(ISERROR(MATCH('Analysis backend'!$M$1,E1814:I1814,0)),"Dire","Radiant"),"")</f>
        <v/>
      </c>
      <c r="V1814">
        <f t="shared" si="421"/>
        <v>1000</v>
      </c>
      <c r="W1814">
        <f t="shared" si="422"/>
        <v>1000</v>
      </c>
      <c r="X1814">
        <f t="shared" si="423"/>
        <v>1000</v>
      </c>
      <c r="Y1814">
        <f t="shared" si="424"/>
        <v>1000</v>
      </c>
      <c r="Z1814">
        <f t="shared" si="425"/>
        <v>1000</v>
      </c>
      <c r="AA1814">
        <f t="shared" si="426"/>
        <v>10000</v>
      </c>
      <c r="AB1814">
        <f t="shared" si="427"/>
        <v>10000</v>
      </c>
      <c r="AC1814">
        <f t="shared" si="428"/>
        <v>10000</v>
      </c>
      <c r="AD1814">
        <f t="shared" si="429"/>
        <v>10000</v>
      </c>
      <c r="AE1814">
        <f t="shared" si="430"/>
        <v>10000</v>
      </c>
      <c r="AF1814">
        <f t="shared" si="431"/>
        <v>100000</v>
      </c>
      <c r="AG1814">
        <f t="shared" si="432"/>
        <v>100000</v>
      </c>
      <c r="AH1814">
        <f t="shared" si="433"/>
        <v>100000</v>
      </c>
      <c r="AI1814">
        <f t="shared" si="434"/>
        <v>100000</v>
      </c>
      <c r="AJ1814">
        <f t="shared" si="435"/>
        <v>100000</v>
      </c>
    </row>
    <row r="1815" spans="20:36" x14ac:dyDescent="0.3">
      <c r="T1815" t="str">
        <f>IF(ISERROR(MATCH('Analysis backend'!$M$1,E1815:N1815,0)),"",'Analysis backend'!$L$1)</f>
        <v/>
      </c>
      <c r="U1815" t="str">
        <f>IF(T1815='Analysis backend'!$L$1,IF(ISERROR(MATCH('Analysis backend'!$M$1,E1815:I1815,0)),"Dire","Radiant"),"")</f>
        <v/>
      </c>
      <c r="V1815">
        <f t="shared" si="421"/>
        <v>1000</v>
      </c>
      <c r="W1815">
        <f t="shared" si="422"/>
        <v>1000</v>
      </c>
      <c r="X1815">
        <f t="shared" si="423"/>
        <v>1000</v>
      </c>
      <c r="Y1815">
        <f t="shared" si="424"/>
        <v>1000</v>
      </c>
      <c r="Z1815">
        <f t="shared" si="425"/>
        <v>1000</v>
      </c>
      <c r="AA1815">
        <f t="shared" si="426"/>
        <v>10000</v>
      </c>
      <c r="AB1815">
        <f t="shared" si="427"/>
        <v>10000</v>
      </c>
      <c r="AC1815">
        <f t="shared" si="428"/>
        <v>10000</v>
      </c>
      <c r="AD1815">
        <f t="shared" si="429"/>
        <v>10000</v>
      </c>
      <c r="AE1815">
        <f t="shared" si="430"/>
        <v>10000</v>
      </c>
      <c r="AF1815">
        <f t="shared" si="431"/>
        <v>100000</v>
      </c>
      <c r="AG1815">
        <f t="shared" si="432"/>
        <v>100000</v>
      </c>
      <c r="AH1815">
        <f t="shared" si="433"/>
        <v>100000</v>
      </c>
      <c r="AI1815">
        <f t="shared" si="434"/>
        <v>100000</v>
      </c>
      <c r="AJ1815">
        <f t="shared" si="435"/>
        <v>100000</v>
      </c>
    </row>
    <row r="1816" spans="20:36" x14ac:dyDescent="0.3">
      <c r="T1816" t="str">
        <f>IF(ISERROR(MATCH('Analysis backend'!$M$1,E1816:N1816,0)),"",'Analysis backend'!$L$1)</f>
        <v/>
      </c>
      <c r="U1816" t="str">
        <f>IF(T1816='Analysis backend'!$L$1,IF(ISERROR(MATCH('Analysis backend'!$M$1,E1816:I1816,0)),"Dire","Radiant"),"")</f>
        <v/>
      </c>
      <c r="V1816">
        <f t="shared" si="421"/>
        <v>1000</v>
      </c>
      <c r="W1816">
        <f t="shared" si="422"/>
        <v>1000</v>
      </c>
      <c r="X1816">
        <f t="shared" si="423"/>
        <v>1000</v>
      </c>
      <c r="Y1816">
        <f t="shared" si="424"/>
        <v>1000</v>
      </c>
      <c r="Z1816">
        <f t="shared" si="425"/>
        <v>1000</v>
      </c>
      <c r="AA1816">
        <f t="shared" si="426"/>
        <v>10000</v>
      </c>
      <c r="AB1816">
        <f t="shared" si="427"/>
        <v>10000</v>
      </c>
      <c r="AC1816">
        <f t="shared" si="428"/>
        <v>10000</v>
      </c>
      <c r="AD1816">
        <f t="shared" si="429"/>
        <v>10000</v>
      </c>
      <c r="AE1816">
        <f t="shared" si="430"/>
        <v>10000</v>
      </c>
      <c r="AF1816">
        <f t="shared" si="431"/>
        <v>100000</v>
      </c>
      <c r="AG1816">
        <f t="shared" si="432"/>
        <v>100000</v>
      </c>
      <c r="AH1816">
        <f t="shared" si="433"/>
        <v>100000</v>
      </c>
      <c r="AI1816">
        <f t="shared" si="434"/>
        <v>100000</v>
      </c>
      <c r="AJ1816">
        <f t="shared" si="435"/>
        <v>100000</v>
      </c>
    </row>
    <row r="1817" spans="20:36" x14ac:dyDescent="0.3">
      <c r="T1817" t="str">
        <f>IF(ISERROR(MATCH('Analysis backend'!$M$1,E1817:N1817,0)),"",'Analysis backend'!$L$1)</f>
        <v/>
      </c>
      <c r="U1817" t="str">
        <f>IF(T1817='Analysis backend'!$L$1,IF(ISERROR(MATCH('Analysis backend'!$M$1,E1817:I1817,0)),"Dire","Radiant"),"")</f>
        <v/>
      </c>
      <c r="V1817">
        <f t="shared" si="421"/>
        <v>1000</v>
      </c>
      <c r="W1817">
        <f t="shared" si="422"/>
        <v>1000</v>
      </c>
      <c r="X1817">
        <f t="shared" si="423"/>
        <v>1000</v>
      </c>
      <c r="Y1817">
        <f t="shared" si="424"/>
        <v>1000</v>
      </c>
      <c r="Z1817">
        <f t="shared" si="425"/>
        <v>1000</v>
      </c>
      <c r="AA1817">
        <f t="shared" si="426"/>
        <v>10000</v>
      </c>
      <c r="AB1817">
        <f t="shared" si="427"/>
        <v>10000</v>
      </c>
      <c r="AC1817">
        <f t="shared" si="428"/>
        <v>10000</v>
      </c>
      <c r="AD1817">
        <f t="shared" si="429"/>
        <v>10000</v>
      </c>
      <c r="AE1817">
        <f t="shared" si="430"/>
        <v>10000</v>
      </c>
      <c r="AF1817">
        <f t="shared" si="431"/>
        <v>100000</v>
      </c>
      <c r="AG1817">
        <f t="shared" si="432"/>
        <v>100000</v>
      </c>
      <c r="AH1817">
        <f t="shared" si="433"/>
        <v>100000</v>
      </c>
      <c r="AI1817">
        <f t="shared" si="434"/>
        <v>100000</v>
      </c>
      <c r="AJ1817">
        <f t="shared" si="435"/>
        <v>100000</v>
      </c>
    </row>
    <row r="1818" spans="20:36" x14ac:dyDescent="0.3">
      <c r="T1818" t="str">
        <f>IF(ISERROR(MATCH('Analysis backend'!$M$1,E1818:N1818,0)),"",'Analysis backend'!$L$1)</f>
        <v/>
      </c>
      <c r="U1818" t="str">
        <f>IF(T1818='Analysis backend'!$L$1,IF(ISERROR(MATCH('Analysis backend'!$M$1,E1818:I1818,0)),"Dire","Radiant"),"")</f>
        <v/>
      </c>
      <c r="V1818">
        <f t="shared" si="421"/>
        <v>1000</v>
      </c>
      <c r="W1818">
        <f t="shared" si="422"/>
        <v>1000</v>
      </c>
      <c r="X1818">
        <f t="shared" si="423"/>
        <v>1000</v>
      </c>
      <c r="Y1818">
        <f t="shared" si="424"/>
        <v>1000</v>
      </c>
      <c r="Z1818">
        <f t="shared" si="425"/>
        <v>1000</v>
      </c>
      <c r="AA1818">
        <f t="shared" si="426"/>
        <v>10000</v>
      </c>
      <c r="AB1818">
        <f t="shared" si="427"/>
        <v>10000</v>
      </c>
      <c r="AC1818">
        <f t="shared" si="428"/>
        <v>10000</v>
      </c>
      <c r="AD1818">
        <f t="shared" si="429"/>
        <v>10000</v>
      </c>
      <c r="AE1818">
        <f t="shared" si="430"/>
        <v>10000</v>
      </c>
      <c r="AF1818">
        <f t="shared" si="431"/>
        <v>100000</v>
      </c>
      <c r="AG1818">
        <f t="shared" si="432"/>
        <v>100000</v>
      </c>
      <c r="AH1818">
        <f t="shared" si="433"/>
        <v>100000</v>
      </c>
      <c r="AI1818">
        <f t="shared" si="434"/>
        <v>100000</v>
      </c>
      <c r="AJ1818">
        <f t="shared" si="435"/>
        <v>100000</v>
      </c>
    </row>
    <row r="1819" spans="20:36" x14ac:dyDescent="0.3">
      <c r="T1819" t="str">
        <f>IF(ISERROR(MATCH('Analysis backend'!$M$1,E1819:N1819,0)),"",'Analysis backend'!$L$1)</f>
        <v/>
      </c>
      <c r="U1819" t="str">
        <f>IF(T1819='Analysis backend'!$L$1,IF(ISERROR(MATCH('Analysis backend'!$M$1,E1819:I1819,0)),"Dire","Radiant"),"")</f>
        <v/>
      </c>
      <c r="V1819">
        <f t="shared" si="421"/>
        <v>1000</v>
      </c>
      <c r="W1819">
        <f t="shared" si="422"/>
        <v>1000</v>
      </c>
      <c r="X1819">
        <f t="shared" si="423"/>
        <v>1000</v>
      </c>
      <c r="Y1819">
        <f t="shared" si="424"/>
        <v>1000</v>
      </c>
      <c r="Z1819">
        <f t="shared" si="425"/>
        <v>1000</v>
      </c>
      <c r="AA1819">
        <f t="shared" si="426"/>
        <v>10000</v>
      </c>
      <c r="AB1819">
        <f t="shared" si="427"/>
        <v>10000</v>
      </c>
      <c r="AC1819">
        <f t="shared" si="428"/>
        <v>10000</v>
      </c>
      <c r="AD1819">
        <f t="shared" si="429"/>
        <v>10000</v>
      </c>
      <c r="AE1819">
        <f t="shared" si="430"/>
        <v>10000</v>
      </c>
      <c r="AF1819">
        <f t="shared" si="431"/>
        <v>100000</v>
      </c>
      <c r="AG1819">
        <f t="shared" si="432"/>
        <v>100000</v>
      </c>
      <c r="AH1819">
        <f t="shared" si="433"/>
        <v>100000</v>
      </c>
      <c r="AI1819">
        <f t="shared" si="434"/>
        <v>100000</v>
      </c>
      <c r="AJ1819">
        <f t="shared" si="435"/>
        <v>100000</v>
      </c>
    </row>
    <row r="1820" spans="20:36" x14ac:dyDescent="0.3">
      <c r="T1820" t="str">
        <f>IF(ISERROR(MATCH('Analysis backend'!$M$1,E1820:N1820,0)),"",'Analysis backend'!$L$1)</f>
        <v/>
      </c>
      <c r="U1820" t="str">
        <f>IF(T1820='Analysis backend'!$L$1,IF(ISERROR(MATCH('Analysis backend'!$M$1,E1820:I1820,0)),"Dire","Radiant"),"")</f>
        <v/>
      </c>
      <c r="V1820">
        <f t="shared" si="421"/>
        <v>1000</v>
      </c>
      <c r="W1820">
        <f t="shared" si="422"/>
        <v>1000</v>
      </c>
      <c r="X1820">
        <f t="shared" si="423"/>
        <v>1000</v>
      </c>
      <c r="Y1820">
        <f t="shared" si="424"/>
        <v>1000</v>
      </c>
      <c r="Z1820">
        <f t="shared" si="425"/>
        <v>1000</v>
      </c>
      <c r="AA1820">
        <f t="shared" si="426"/>
        <v>10000</v>
      </c>
      <c r="AB1820">
        <f t="shared" si="427"/>
        <v>10000</v>
      </c>
      <c r="AC1820">
        <f t="shared" si="428"/>
        <v>10000</v>
      </c>
      <c r="AD1820">
        <f t="shared" si="429"/>
        <v>10000</v>
      </c>
      <c r="AE1820">
        <f t="shared" si="430"/>
        <v>10000</v>
      </c>
      <c r="AF1820">
        <f t="shared" si="431"/>
        <v>100000</v>
      </c>
      <c r="AG1820">
        <f t="shared" si="432"/>
        <v>100000</v>
      </c>
      <c r="AH1820">
        <f t="shared" si="433"/>
        <v>100000</v>
      </c>
      <c r="AI1820">
        <f t="shared" si="434"/>
        <v>100000</v>
      </c>
      <c r="AJ1820">
        <f t="shared" si="435"/>
        <v>100000</v>
      </c>
    </row>
    <row r="1821" spans="20:36" x14ac:dyDescent="0.3">
      <c r="T1821" t="str">
        <f>IF(ISERROR(MATCH('Analysis backend'!$M$1,E1821:N1821,0)),"",'Analysis backend'!$L$1)</f>
        <v/>
      </c>
      <c r="U1821" t="str">
        <f>IF(T1821='Analysis backend'!$L$1,IF(ISERROR(MATCH('Analysis backend'!$M$1,E1821:I1821,0)),"Dire","Radiant"),"")</f>
        <v/>
      </c>
      <c r="V1821">
        <f t="shared" si="421"/>
        <v>1000</v>
      </c>
      <c r="W1821">
        <f t="shared" si="422"/>
        <v>1000</v>
      </c>
      <c r="X1821">
        <f t="shared" si="423"/>
        <v>1000</v>
      </c>
      <c r="Y1821">
        <f t="shared" si="424"/>
        <v>1000</v>
      </c>
      <c r="Z1821">
        <f t="shared" si="425"/>
        <v>1000</v>
      </c>
      <c r="AA1821">
        <f t="shared" si="426"/>
        <v>10000</v>
      </c>
      <c r="AB1821">
        <f t="shared" si="427"/>
        <v>10000</v>
      </c>
      <c r="AC1821">
        <f t="shared" si="428"/>
        <v>10000</v>
      </c>
      <c r="AD1821">
        <f t="shared" si="429"/>
        <v>10000</v>
      </c>
      <c r="AE1821">
        <f t="shared" si="430"/>
        <v>10000</v>
      </c>
      <c r="AF1821">
        <f t="shared" si="431"/>
        <v>100000</v>
      </c>
      <c r="AG1821">
        <f t="shared" si="432"/>
        <v>100000</v>
      </c>
      <c r="AH1821">
        <f t="shared" si="433"/>
        <v>100000</v>
      </c>
      <c r="AI1821">
        <f t="shared" si="434"/>
        <v>100000</v>
      </c>
      <c r="AJ1821">
        <f t="shared" si="435"/>
        <v>100000</v>
      </c>
    </row>
    <row r="1822" spans="20:36" x14ac:dyDescent="0.3">
      <c r="T1822" t="str">
        <f>IF(ISERROR(MATCH('Analysis backend'!$M$1,E1822:N1822,0)),"",'Analysis backend'!$L$1)</f>
        <v/>
      </c>
      <c r="U1822" t="str">
        <f>IF(T1822='Analysis backend'!$L$1,IF(ISERROR(MATCH('Analysis backend'!$M$1,E1822:I1822,0)),"Dire","Radiant"),"")</f>
        <v/>
      </c>
      <c r="V1822">
        <f t="shared" si="421"/>
        <v>1000</v>
      </c>
      <c r="W1822">
        <f t="shared" si="422"/>
        <v>1000</v>
      </c>
      <c r="X1822">
        <f t="shared" si="423"/>
        <v>1000</v>
      </c>
      <c r="Y1822">
        <f t="shared" si="424"/>
        <v>1000</v>
      </c>
      <c r="Z1822">
        <f t="shared" si="425"/>
        <v>1000</v>
      </c>
      <c r="AA1822">
        <f t="shared" si="426"/>
        <v>10000</v>
      </c>
      <c r="AB1822">
        <f t="shared" si="427"/>
        <v>10000</v>
      </c>
      <c r="AC1822">
        <f t="shared" si="428"/>
        <v>10000</v>
      </c>
      <c r="AD1822">
        <f t="shared" si="429"/>
        <v>10000</v>
      </c>
      <c r="AE1822">
        <f t="shared" si="430"/>
        <v>10000</v>
      </c>
      <c r="AF1822">
        <f t="shared" si="431"/>
        <v>100000</v>
      </c>
      <c r="AG1822">
        <f t="shared" si="432"/>
        <v>100000</v>
      </c>
      <c r="AH1822">
        <f t="shared" si="433"/>
        <v>100000</v>
      </c>
      <c r="AI1822">
        <f t="shared" si="434"/>
        <v>100000</v>
      </c>
      <c r="AJ1822">
        <f t="shared" si="435"/>
        <v>100000</v>
      </c>
    </row>
    <row r="1823" spans="20:36" x14ac:dyDescent="0.3">
      <c r="T1823" t="str">
        <f>IF(ISERROR(MATCH('Analysis backend'!$M$1,E1823:N1823,0)),"",'Analysis backend'!$L$1)</f>
        <v/>
      </c>
      <c r="U1823" t="str">
        <f>IF(T1823='Analysis backend'!$L$1,IF(ISERROR(MATCH('Analysis backend'!$M$1,E1823:I1823,0)),"Dire","Radiant"),"")</f>
        <v/>
      </c>
      <c r="V1823">
        <f t="shared" si="421"/>
        <v>1000</v>
      </c>
      <c r="W1823">
        <f t="shared" si="422"/>
        <v>1000</v>
      </c>
      <c r="X1823">
        <f t="shared" si="423"/>
        <v>1000</v>
      </c>
      <c r="Y1823">
        <f t="shared" si="424"/>
        <v>1000</v>
      </c>
      <c r="Z1823">
        <f t="shared" si="425"/>
        <v>1000</v>
      </c>
      <c r="AA1823">
        <f t="shared" si="426"/>
        <v>10000</v>
      </c>
      <c r="AB1823">
        <f t="shared" si="427"/>
        <v>10000</v>
      </c>
      <c r="AC1823">
        <f t="shared" si="428"/>
        <v>10000</v>
      </c>
      <c r="AD1823">
        <f t="shared" si="429"/>
        <v>10000</v>
      </c>
      <c r="AE1823">
        <f t="shared" si="430"/>
        <v>10000</v>
      </c>
      <c r="AF1823">
        <f t="shared" si="431"/>
        <v>100000</v>
      </c>
      <c r="AG1823">
        <f t="shared" si="432"/>
        <v>100000</v>
      </c>
      <c r="AH1823">
        <f t="shared" si="433"/>
        <v>100000</v>
      </c>
      <c r="AI1823">
        <f t="shared" si="434"/>
        <v>100000</v>
      </c>
      <c r="AJ1823">
        <f t="shared" si="435"/>
        <v>100000</v>
      </c>
    </row>
    <row r="1824" spans="20:36" x14ac:dyDescent="0.3">
      <c r="T1824" t="str">
        <f>IF(ISERROR(MATCH('Analysis backend'!$M$1,E1824:N1824,0)),"",'Analysis backend'!$L$1)</f>
        <v/>
      </c>
      <c r="U1824" t="str">
        <f>IF(T1824='Analysis backend'!$L$1,IF(ISERROR(MATCH('Analysis backend'!$M$1,E1824:I1824,0)),"Dire","Radiant"),"")</f>
        <v/>
      </c>
      <c r="V1824">
        <f t="shared" si="421"/>
        <v>1000</v>
      </c>
      <c r="W1824">
        <f t="shared" si="422"/>
        <v>1000</v>
      </c>
      <c r="X1824">
        <f t="shared" si="423"/>
        <v>1000</v>
      </c>
      <c r="Y1824">
        <f t="shared" si="424"/>
        <v>1000</v>
      </c>
      <c r="Z1824">
        <f t="shared" si="425"/>
        <v>1000</v>
      </c>
      <c r="AA1824">
        <f t="shared" si="426"/>
        <v>10000</v>
      </c>
      <c r="AB1824">
        <f t="shared" si="427"/>
        <v>10000</v>
      </c>
      <c r="AC1824">
        <f t="shared" si="428"/>
        <v>10000</v>
      </c>
      <c r="AD1824">
        <f t="shared" si="429"/>
        <v>10000</v>
      </c>
      <c r="AE1824">
        <f t="shared" si="430"/>
        <v>10000</v>
      </c>
      <c r="AF1824">
        <f t="shared" si="431"/>
        <v>100000</v>
      </c>
      <c r="AG1824">
        <f t="shared" si="432"/>
        <v>100000</v>
      </c>
      <c r="AH1824">
        <f t="shared" si="433"/>
        <v>100000</v>
      </c>
      <c r="AI1824">
        <f t="shared" si="434"/>
        <v>100000</v>
      </c>
      <c r="AJ1824">
        <f t="shared" si="435"/>
        <v>100000</v>
      </c>
    </row>
    <row r="1825" spans="20:36" x14ac:dyDescent="0.3">
      <c r="T1825" t="str">
        <f>IF(ISERROR(MATCH('Analysis backend'!$M$1,E1825:N1825,0)),"",'Analysis backend'!$L$1)</f>
        <v/>
      </c>
      <c r="U1825" t="str">
        <f>IF(T1825='Analysis backend'!$L$1,IF(ISERROR(MATCH('Analysis backend'!$M$1,E1825:I1825,0)),"Dire","Radiant"),"")</f>
        <v/>
      </c>
      <c r="V1825">
        <f t="shared" si="421"/>
        <v>1000</v>
      </c>
      <c r="W1825">
        <f t="shared" si="422"/>
        <v>1000</v>
      </c>
      <c r="X1825">
        <f t="shared" si="423"/>
        <v>1000</v>
      </c>
      <c r="Y1825">
        <f t="shared" si="424"/>
        <v>1000</v>
      </c>
      <c r="Z1825">
        <f t="shared" si="425"/>
        <v>1000</v>
      </c>
      <c r="AA1825">
        <f t="shared" si="426"/>
        <v>10000</v>
      </c>
      <c r="AB1825">
        <f t="shared" si="427"/>
        <v>10000</v>
      </c>
      <c r="AC1825">
        <f t="shared" si="428"/>
        <v>10000</v>
      </c>
      <c r="AD1825">
        <f t="shared" si="429"/>
        <v>10000</v>
      </c>
      <c r="AE1825">
        <f t="shared" si="430"/>
        <v>10000</v>
      </c>
      <c r="AF1825">
        <f t="shared" si="431"/>
        <v>100000</v>
      </c>
      <c r="AG1825">
        <f t="shared" si="432"/>
        <v>100000</v>
      </c>
      <c r="AH1825">
        <f t="shared" si="433"/>
        <v>100000</v>
      </c>
      <c r="AI1825">
        <f t="shared" si="434"/>
        <v>100000</v>
      </c>
      <c r="AJ1825">
        <f t="shared" si="435"/>
        <v>100000</v>
      </c>
    </row>
    <row r="1826" spans="20:36" x14ac:dyDescent="0.3">
      <c r="T1826" t="str">
        <f>IF(ISERROR(MATCH('Analysis backend'!$M$1,E1826:N1826,0)),"",'Analysis backend'!$L$1)</f>
        <v/>
      </c>
      <c r="U1826" t="str">
        <f>IF(T1826='Analysis backend'!$L$1,IF(ISERROR(MATCH('Analysis backend'!$M$1,E1826:I1826,0)),"Dire","Radiant"),"")</f>
        <v/>
      </c>
      <c r="V1826">
        <f t="shared" si="421"/>
        <v>1000</v>
      </c>
      <c r="W1826">
        <f t="shared" si="422"/>
        <v>1000</v>
      </c>
      <c r="X1826">
        <f t="shared" si="423"/>
        <v>1000</v>
      </c>
      <c r="Y1826">
        <f t="shared" si="424"/>
        <v>1000</v>
      </c>
      <c r="Z1826">
        <f t="shared" si="425"/>
        <v>1000</v>
      </c>
      <c r="AA1826">
        <f t="shared" si="426"/>
        <v>10000</v>
      </c>
      <c r="AB1826">
        <f t="shared" si="427"/>
        <v>10000</v>
      </c>
      <c r="AC1826">
        <f t="shared" si="428"/>
        <v>10000</v>
      </c>
      <c r="AD1826">
        <f t="shared" si="429"/>
        <v>10000</v>
      </c>
      <c r="AE1826">
        <f t="shared" si="430"/>
        <v>10000</v>
      </c>
      <c r="AF1826">
        <f t="shared" si="431"/>
        <v>100000</v>
      </c>
      <c r="AG1826">
        <f t="shared" si="432"/>
        <v>100000</v>
      </c>
      <c r="AH1826">
        <f t="shared" si="433"/>
        <v>100000</v>
      </c>
      <c r="AI1826">
        <f t="shared" si="434"/>
        <v>100000</v>
      </c>
      <c r="AJ1826">
        <f t="shared" si="435"/>
        <v>100000</v>
      </c>
    </row>
    <row r="1827" spans="20:36" x14ac:dyDescent="0.3">
      <c r="T1827" t="str">
        <f>IF(ISERROR(MATCH('Analysis backend'!$M$1,E1827:N1827,0)),"",'Analysis backend'!$L$1)</f>
        <v/>
      </c>
      <c r="U1827" t="str">
        <f>IF(T1827='Analysis backend'!$L$1,IF(ISERROR(MATCH('Analysis backend'!$M$1,E1827:I1827,0)),"Dire","Radiant"),"")</f>
        <v/>
      </c>
      <c r="V1827">
        <f t="shared" si="421"/>
        <v>1000</v>
      </c>
      <c r="W1827">
        <f t="shared" si="422"/>
        <v>1000</v>
      </c>
      <c r="X1827">
        <f t="shared" si="423"/>
        <v>1000</v>
      </c>
      <c r="Y1827">
        <f t="shared" si="424"/>
        <v>1000</v>
      </c>
      <c r="Z1827">
        <f t="shared" si="425"/>
        <v>1000</v>
      </c>
      <c r="AA1827">
        <f t="shared" si="426"/>
        <v>10000</v>
      </c>
      <c r="AB1827">
        <f t="shared" si="427"/>
        <v>10000</v>
      </c>
      <c r="AC1827">
        <f t="shared" si="428"/>
        <v>10000</v>
      </c>
      <c r="AD1827">
        <f t="shared" si="429"/>
        <v>10000</v>
      </c>
      <c r="AE1827">
        <f t="shared" si="430"/>
        <v>10000</v>
      </c>
      <c r="AF1827">
        <f t="shared" si="431"/>
        <v>100000</v>
      </c>
      <c r="AG1827">
        <f t="shared" si="432"/>
        <v>100000</v>
      </c>
      <c r="AH1827">
        <f t="shared" si="433"/>
        <v>100000</v>
      </c>
      <c r="AI1827">
        <f t="shared" si="434"/>
        <v>100000</v>
      </c>
      <c r="AJ1827">
        <f t="shared" si="435"/>
        <v>100000</v>
      </c>
    </row>
    <row r="1828" spans="20:36" x14ac:dyDescent="0.3">
      <c r="T1828" t="str">
        <f>IF(ISERROR(MATCH('Analysis backend'!$M$1,E1828:N1828,0)),"",'Analysis backend'!$L$1)</f>
        <v/>
      </c>
      <c r="U1828" t="str">
        <f>IF(T1828='Analysis backend'!$L$1,IF(ISERROR(MATCH('Analysis backend'!$M$1,E1828:I1828,0)),"Dire","Radiant"),"")</f>
        <v/>
      </c>
      <c r="V1828">
        <f t="shared" si="421"/>
        <v>1000</v>
      </c>
      <c r="W1828">
        <f t="shared" si="422"/>
        <v>1000</v>
      </c>
      <c r="X1828">
        <f t="shared" si="423"/>
        <v>1000</v>
      </c>
      <c r="Y1828">
        <f t="shared" si="424"/>
        <v>1000</v>
      </c>
      <c r="Z1828">
        <f t="shared" si="425"/>
        <v>1000</v>
      </c>
      <c r="AA1828">
        <f t="shared" si="426"/>
        <v>10000</v>
      </c>
      <c r="AB1828">
        <f t="shared" si="427"/>
        <v>10000</v>
      </c>
      <c r="AC1828">
        <f t="shared" si="428"/>
        <v>10000</v>
      </c>
      <c r="AD1828">
        <f t="shared" si="429"/>
        <v>10000</v>
      </c>
      <c r="AE1828">
        <f t="shared" si="430"/>
        <v>10000</v>
      </c>
      <c r="AF1828">
        <f t="shared" si="431"/>
        <v>100000</v>
      </c>
      <c r="AG1828">
        <f t="shared" si="432"/>
        <v>100000</v>
      </c>
      <c r="AH1828">
        <f t="shared" si="433"/>
        <v>100000</v>
      </c>
      <c r="AI1828">
        <f t="shared" si="434"/>
        <v>100000</v>
      </c>
      <c r="AJ1828">
        <f t="shared" si="435"/>
        <v>100000</v>
      </c>
    </row>
    <row r="1829" spans="20:36" x14ac:dyDescent="0.3">
      <c r="T1829" t="str">
        <f>IF(ISERROR(MATCH('Analysis backend'!$M$1,E1829:N1829,0)),"",'Analysis backend'!$L$1)</f>
        <v/>
      </c>
      <c r="U1829" t="str">
        <f>IF(T1829='Analysis backend'!$L$1,IF(ISERROR(MATCH('Analysis backend'!$M$1,E1829:I1829,0)),"Dire","Radiant"),"")</f>
        <v/>
      </c>
      <c r="V1829">
        <f t="shared" si="421"/>
        <v>1000</v>
      </c>
      <c r="W1829">
        <f t="shared" si="422"/>
        <v>1000</v>
      </c>
      <c r="X1829">
        <f t="shared" si="423"/>
        <v>1000</v>
      </c>
      <c r="Y1829">
        <f t="shared" si="424"/>
        <v>1000</v>
      </c>
      <c r="Z1829">
        <f t="shared" si="425"/>
        <v>1000</v>
      </c>
      <c r="AA1829">
        <f t="shared" si="426"/>
        <v>10000</v>
      </c>
      <c r="AB1829">
        <f t="shared" si="427"/>
        <v>10000</v>
      </c>
      <c r="AC1829">
        <f t="shared" si="428"/>
        <v>10000</v>
      </c>
      <c r="AD1829">
        <f t="shared" si="429"/>
        <v>10000</v>
      </c>
      <c r="AE1829">
        <f t="shared" si="430"/>
        <v>10000</v>
      </c>
      <c r="AF1829">
        <f t="shared" si="431"/>
        <v>100000</v>
      </c>
      <c r="AG1829">
        <f t="shared" si="432"/>
        <v>100000</v>
      </c>
      <c r="AH1829">
        <f t="shared" si="433"/>
        <v>100000</v>
      </c>
      <c r="AI1829">
        <f t="shared" si="434"/>
        <v>100000</v>
      </c>
      <c r="AJ1829">
        <f t="shared" si="435"/>
        <v>100000</v>
      </c>
    </row>
    <row r="1830" spans="20:36" x14ac:dyDescent="0.3">
      <c r="T1830" t="str">
        <f>IF(ISERROR(MATCH('Analysis backend'!$M$1,E1830:N1830,0)),"",'Analysis backend'!$L$1)</f>
        <v/>
      </c>
      <c r="U1830" t="str">
        <f>IF(T1830='Analysis backend'!$L$1,IF(ISERROR(MATCH('Analysis backend'!$M$1,E1830:I1830,0)),"Dire","Radiant"),"")</f>
        <v/>
      </c>
      <c r="V1830">
        <f t="shared" si="421"/>
        <v>1000</v>
      </c>
      <c r="W1830">
        <f t="shared" si="422"/>
        <v>1000</v>
      </c>
      <c r="X1830">
        <f t="shared" si="423"/>
        <v>1000</v>
      </c>
      <c r="Y1830">
        <f t="shared" si="424"/>
        <v>1000</v>
      </c>
      <c r="Z1830">
        <f t="shared" si="425"/>
        <v>1000</v>
      </c>
      <c r="AA1830">
        <f t="shared" si="426"/>
        <v>10000</v>
      </c>
      <c r="AB1830">
        <f t="shared" si="427"/>
        <v>10000</v>
      </c>
      <c r="AC1830">
        <f t="shared" si="428"/>
        <v>10000</v>
      </c>
      <c r="AD1830">
        <f t="shared" si="429"/>
        <v>10000</v>
      </c>
      <c r="AE1830">
        <f t="shared" si="430"/>
        <v>10000</v>
      </c>
      <c r="AF1830">
        <f t="shared" si="431"/>
        <v>100000</v>
      </c>
      <c r="AG1830">
        <f t="shared" si="432"/>
        <v>100000</v>
      </c>
      <c r="AH1830">
        <f t="shared" si="433"/>
        <v>100000</v>
      </c>
      <c r="AI1830">
        <f t="shared" si="434"/>
        <v>100000</v>
      </c>
      <c r="AJ1830">
        <f t="shared" si="435"/>
        <v>100000</v>
      </c>
    </row>
    <row r="1831" spans="20:36" x14ac:dyDescent="0.3">
      <c r="T1831" t="str">
        <f>IF(ISERROR(MATCH('Analysis backend'!$M$1,E1831:N1831,0)),"",'Analysis backend'!$L$1)</f>
        <v/>
      </c>
      <c r="U1831" t="str">
        <f>IF(T1831='Analysis backend'!$L$1,IF(ISERROR(MATCH('Analysis backend'!$M$1,E1831:I1831,0)),"Dire","Radiant"),"")</f>
        <v/>
      </c>
      <c r="V1831">
        <f t="shared" si="421"/>
        <v>1000</v>
      </c>
      <c r="W1831">
        <f t="shared" si="422"/>
        <v>1000</v>
      </c>
      <c r="X1831">
        <f t="shared" si="423"/>
        <v>1000</v>
      </c>
      <c r="Y1831">
        <f t="shared" si="424"/>
        <v>1000</v>
      </c>
      <c r="Z1831">
        <f t="shared" si="425"/>
        <v>1000</v>
      </c>
      <c r="AA1831">
        <f t="shared" si="426"/>
        <v>10000</v>
      </c>
      <c r="AB1831">
        <f t="shared" si="427"/>
        <v>10000</v>
      </c>
      <c r="AC1831">
        <f t="shared" si="428"/>
        <v>10000</v>
      </c>
      <c r="AD1831">
        <f t="shared" si="429"/>
        <v>10000</v>
      </c>
      <c r="AE1831">
        <f t="shared" si="430"/>
        <v>10000</v>
      </c>
      <c r="AF1831">
        <f t="shared" si="431"/>
        <v>100000</v>
      </c>
      <c r="AG1831">
        <f t="shared" si="432"/>
        <v>100000</v>
      </c>
      <c r="AH1831">
        <f t="shared" si="433"/>
        <v>100000</v>
      </c>
      <c r="AI1831">
        <f t="shared" si="434"/>
        <v>100000</v>
      </c>
      <c r="AJ1831">
        <f t="shared" si="435"/>
        <v>100000</v>
      </c>
    </row>
    <row r="1832" spans="20:36" x14ac:dyDescent="0.3">
      <c r="T1832" t="str">
        <f>IF(ISERROR(MATCH('Analysis backend'!$M$1,E1832:N1832,0)),"",'Analysis backend'!$L$1)</f>
        <v/>
      </c>
      <c r="U1832" t="str">
        <f>IF(T1832='Analysis backend'!$L$1,IF(ISERROR(MATCH('Analysis backend'!$M$1,E1832:I1832,0)),"Dire","Radiant"),"")</f>
        <v/>
      </c>
      <c r="V1832">
        <f t="shared" si="421"/>
        <v>1000</v>
      </c>
      <c r="W1832">
        <f t="shared" si="422"/>
        <v>1000</v>
      </c>
      <c r="X1832">
        <f t="shared" si="423"/>
        <v>1000</v>
      </c>
      <c r="Y1832">
        <f t="shared" si="424"/>
        <v>1000</v>
      </c>
      <c r="Z1832">
        <f t="shared" si="425"/>
        <v>1000</v>
      </c>
      <c r="AA1832">
        <f t="shared" si="426"/>
        <v>10000</v>
      </c>
      <c r="AB1832">
        <f t="shared" si="427"/>
        <v>10000</v>
      </c>
      <c r="AC1832">
        <f t="shared" si="428"/>
        <v>10000</v>
      </c>
      <c r="AD1832">
        <f t="shared" si="429"/>
        <v>10000</v>
      </c>
      <c r="AE1832">
        <f t="shared" si="430"/>
        <v>10000</v>
      </c>
      <c r="AF1832">
        <f t="shared" si="431"/>
        <v>100000</v>
      </c>
      <c r="AG1832">
        <f t="shared" si="432"/>
        <v>100000</v>
      </c>
      <c r="AH1832">
        <f t="shared" si="433"/>
        <v>100000</v>
      </c>
      <c r="AI1832">
        <f t="shared" si="434"/>
        <v>100000</v>
      </c>
      <c r="AJ1832">
        <f t="shared" si="435"/>
        <v>100000</v>
      </c>
    </row>
    <row r="1833" spans="20:36" x14ac:dyDescent="0.3">
      <c r="T1833" t="str">
        <f>IF(ISERROR(MATCH('Analysis backend'!$M$1,E1833:N1833,0)),"",'Analysis backend'!$L$1)</f>
        <v/>
      </c>
      <c r="U1833" t="str">
        <f>IF(T1833='Analysis backend'!$L$1,IF(ISERROR(MATCH('Analysis backend'!$M$1,E1833:I1833,0)),"Dire","Radiant"),"")</f>
        <v/>
      </c>
      <c r="V1833">
        <f t="shared" si="421"/>
        <v>1000</v>
      </c>
      <c r="W1833">
        <f t="shared" si="422"/>
        <v>1000</v>
      </c>
      <c r="X1833">
        <f t="shared" si="423"/>
        <v>1000</v>
      </c>
      <c r="Y1833">
        <f t="shared" si="424"/>
        <v>1000</v>
      </c>
      <c r="Z1833">
        <f t="shared" si="425"/>
        <v>1000</v>
      </c>
      <c r="AA1833">
        <f t="shared" si="426"/>
        <v>10000</v>
      </c>
      <c r="AB1833">
        <f t="shared" si="427"/>
        <v>10000</v>
      </c>
      <c r="AC1833">
        <f t="shared" si="428"/>
        <v>10000</v>
      </c>
      <c r="AD1833">
        <f t="shared" si="429"/>
        <v>10000</v>
      </c>
      <c r="AE1833">
        <f t="shared" si="430"/>
        <v>10000</v>
      </c>
      <c r="AF1833">
        <f t="shared" si="431"/>
        <v>100000</v>
      </c>
      <c r="AG1833">
        <f t="shared" si="432"/>
        <v>100000</v>
      </c>
      <c r="AH1833">
        <f t="shared" si="433"/>
        <v>100000</v>
      </c>
      <c r="AI1833">
        <f t="shared" si="434"/>
        <v>100000</v>
      </c>
      <c r="AJ1833">
        <f t="shared" si="435"/>
        <v>100000</v>
      </c>
    </row>
    <row r="1834" spans="20:36" x14ac:dyDescent="0.3">
      <c r="T1834" t="str">
        <f>IF(ISERROR(MATCH('Analysis backend'!$M$1,E1834:N1834,0)),"",'Analysis backend'!$L$1)</f>
        <v/>
      </c>
      <c r="U1834" t="str">
        <f>IF(T1834='Analysis backend'!$L$1,IF(ISERROR(MATCH('Analysis backend'!$M$1,E1834:I1834,0)),"Dire","Radiant"),"")</f>
        <v/>
      </c>
      <c r="V1834">
        <f t="shared" si="421"/>
        <v>1000</v>
      </c>
      <c r="W1834">
        <f t="shared" si="422"/>
        <v>1000</v>
      </c>
      <c r="X1834">
        <f t="shared" si="423"/>
        <v>1000</v>
      </c>
      <c r="Y1834">
        <f t="shared" si="424"/>
        <v>1000</v>
      </c>
      <c r="Z1834">
        <f t="shared" si="425"/>
        <v>1000</v>
      </c>
      <c r="AA1834">
        <f t="shared" si="426"/>
        <v>10000</v>
      </c>
      <c r="AB1834">
        <f t="shared" si="427"/>
        <v>10000</v>
      </c>
      <c r="AC1834">
        <f t="shared" si="428"/>
        <v>10000</v>
      </c>
      <c r="AD1834">
        <f t="shared" si="429"/>
        <v>10000</v>
      </c>
      <c r="AE1834">
        <f t="shared" si="430"/>
        <v>10000</v>
      </c>
      <c r="AF1834">
        <f t="shared" si="431"/>
        <v>100000</v>
      </c>
      <c r="AG1834">
        <f t="shared" si="432"/>
        <v>100000</v>
      </c>
      <c r="AH1834">
        <f t="shared" si="433"/>
        <v>100000</v>
      </c>
      <c r="AI1834">
        <f t="shared" si="434"/>
        <v>100000</v>
      </c>
      <c r="AJ1834">
        <f t="shared" si="435"/>
        <v>100000</v>
      </c>
    </row>
    <row r="1835" spans="20:36" x14ac:dyDescent="0.3">
      <c r="T1835" t="str">
        <f>IF(ISERROR(MATCH('Analysis backend'!$M$1,E1835:N1835,0)),"",'Analysis backend'!$L$1)</f>
        <v/>
      </c>
      <c r="U1835" t="str">
        <f>IF(T1835='Analysis backend'!$L$1,IF(ISERROR(MATCH('Analysis backend'!$M$1,E1835:I1835,0)),"Dire","Radiant"),"")</f>
        <v/>
      </c>
      <c r="V1835">
        <f t="shared" si="421"/>
        <v>1000</v>
      </c>
      <c r="W1835">
        <f t="shared" si="422"/>
        <v>1000</v>
      </c>
      <c r="X1835">
        <f t="shared" si="423"/>
        <v>1000</v>
      </c>
      <c r="Y1835">
        <f t="shared" si="424"/>
        <v>1000</v>
      </c>
      <c r="Z1835">
        <f t="shared" si="425"/>
        <v>1000</v>
      </c>
      <c r="AA1835">
        <f t="shared" si="426"/>
        <v>10000</v>
      </c>
      <c r="AB1835">
        <f t="shared" si="427"/>
        <v>10000</v>
      </c>
      <c r="AC1835">
        <f t="shared" si="428"/>
        <v>10000</v>
      </c>
      <c r="AD1835">
        <f t="shared" si="429"/>
        <v>10000</v>
      </c>
      <c r="AE1835">
        <f t="shared" si="430"/>
        <v>10000</v>
      </c>
      <c r="AF1835">
        <f t="shared" si="431"/>
        <v>100000</v>
      </c>
      <c r="AG1835">
        <f t="shared" si="432"/>
        <v>100000</v>
      </c>
      <c r="AH1835">
        <f t="shared" si="433"/>
        <v>100000</v>
      </c>
      <c r="AI1835">
        <f t="shared" si="434"/>
        <v>100000</v>
      </c>
      <c r="AJ1835">
        <f t="shared" si="435"/>
        <v>100000</v>
      </c>
    </row>
    <row r="1836" spans="20:36" x14ac:dyDescent="0.3">
      <c r="T1836" t="str">
        <f>IF(ISERROR(MATCH('Analysis backend'!$M$1,E1836:N1836,0)),"",'Analysis backend'!$L$1)</f>
        <v/>
      </c>
      <c r="U1836" t="str">
        <f>IF(T1836='Analysis backend'!$L$1,IF(ISERROR(MATCH('Analysis backend'!$M$1,E1836:I1836,0)),"Dire","Radiant"),"")</f>
        <v/>
      </c>
      <c r="V1836">
        <f t="shared" si="421"/>
        <v>1000</v>
      </c>
      <c r="W1836">
        <f t="shared" si="422"/>
        <v>1000</v>
      </c>
      <c r="X1836">
        <f t="shared" si="423"/>
        <v>1000</v>
      </c>
      <c r="Y1836">
        <f t="shared" si="424"/>
        <v>1000</v>
      </c>
      <c r="Z1836">
        <f t="shared" si="425"/>
        <v>1000</v>
      </c>
      <c r="AA1836">
        <f t="shared" si="426"/>
        <v>10000</v>
      </c>
      <c r="AB1836">
        <f t="shared" si="427"/>
        <v>10000</v>
      </c>
      <c r="AC1836">
        <f t="shared" si="428"/>
        <v>10000</v>
      </c>
      <c r="AD1836">
        <f t="shared" si="429"/>
        <v>10000</v>
      </c>
      <c r="AE1836">
        <f t="shared" si="430"/>
        <v>10000</v>
      </c>
      <c r="AF1836">
        <f t="shared" si="431"/>
        <v>100000</v>
      </c>
      <c r="AG1836">
        <f t="shared" si="432"/>
        <v>100000</v>
      </c>
      <c r="AH1836">
        <f t="shared" si="433"/>
        <v>100000</v>
      </c>
      <c r="AI1836">
        <f t="shared" si="434"/>
        <v>100000</v>
      </c>
      <c r="AJ1836">
        <f t="shared" si="435"/>
        <v>100000</v>
      </c>
    </row>
    <row r="1837" spans="20:36" x14ac:dyDescent="0.3">
      <c r="T1837" t="str">
        <f>IF(ISERROR(MATCH('Analysis backend'!$M$1,E1837:N1837,0)),"",'Analysis backend'!$L$1)</f>
        <v/>
      </c>
      <c r="U1837" t="str">
        <f>IF(T1837='Analysis backend'!$L$1,IF(ISERROR(MATCH('Analysis backend'!$M$1,E1837:I1837,0)),"Dire","Radiant"),"")</f>
        <v/>
      </c>
      <c r="V1837">
        <f t="shared" si="421"/>
        <v>1000</v>
      </c>
      <c r="W1837">
        <f t="shared" si="422"/>
        <v>1000</v>
      </c>
      <c r="X1837">
        <f t="shared" si="423"/>
        <v>1000</v>
      </c>
      <c r="Y1837">
        <f t="shared" si="424"/>
        <v>1000</v>
      </c>
      <c r="Z1837">
        <f t="shared" si="425"/>
        <v>1000</v>
      </c>
      <c r="AA1837">
        <f t="shared" si="426"/>
        <v>10000</v>
      </c>
      <c r="AB1837">
        <f t="shared" si="427"/>
        <v>10000</v>
      </c>
      <c r="AC1837">
        <f t="shared" si="428"/>
        <v>10000</v>
      </c>
      <c r="AD1837">
        <f t="shared" si="429"/>
        <v>10000</v>
      </c>
      <c r="AE1837">
        <f t="shared" si="430"/>
        <v>10000</v>
      </c>
      <c r="AF1837">
        <f t="shared" si="431"/>
        <v>100000</v>
      </c>
      <c r="AG1837">
        <f t="shared" si="432"/>
        <v>100000</v>
      </c>
      <c r="AH1837">
        <f t="shared" si="433"/>
        <v>100000</v>
      </c>
      <c r="AI1837">
        <f t="shared" si="434"/>
        <v>100000</v>
      </c>
      <c r="AJ1837">
        <f t="shared" si="435"/>
        <v>100000</v>
      </c>
    </row>
    <row r="1838" spans="20:36" x14ac:dyDescent="0.3">
      <c r="T1838" t="str">
        <f>IF(ISERROR(MATCH('Analysis backend'!$M$1,E1838:N1838,0)),"",'Analysis backend'!$L$1)</f>
        <v/>
      </c>
      <c r="U1838" t="str">
        <f>IF(T1838='Analysis backend'!$L$1,IF(ISERROR(MATCH('Analysis backend'!$M$1,E1838:I1838,0)),"Dire","Radiant"),"")</f>
        <v/>
      </c>
      <c r="V1838">
        <f t="shared" si="421"/>
        <v>1000</v>
      </c>
      <c r="W1838">
        <f t="shared" si="422"/>
        <v>1000</v>
      </c>
      <c r="X1838">
        <f t="shared" si="423"/>
        <v>1000</v>
      </c>
      <c r="Y1838">
        <f t="shared" si="424"/>
        <v>1000</v>
      </c>
      <c r="Z1838">
        <f t="shared" si="425"/>
        <v>1000</v>
      </c>
      <c r="AA1838">
        <f t="shared" si="426"/>
        <v>10000</v>
      </c>
      <c r="AB1838">
        <f t="shared" si="427"/>
        <v>10000</v>
      </c>
      <c r="AC1838">
        <f t="shared" si="428"/>
        <v>10000</v>
      </c>
      <c r="AD1838">
        <f t="shared" si="429"/>
        <v>10000</v>
      </c>
      <c r="AE1838">
        <f t="shared" si="430"/>
        <v>10000</v>
      </c>
      <c r="AF1838">
        <f t="shared" si="431"/>
        <v>100000</v>
      </c>
      <c r="AG1838">
        <f t="shared" si="432"/>
        <v>100000</v>
      </c>
      <c r="AH1838">
        <f t="shared" si="433"/>
        <v>100000</v>
      </c>
      <c r="AI1838">
        <f t="shared" si="434"/>
        <v>100000</v>
      </c>
      <c r="AJ1838">
        <f t="shared" si="435"/>
        <v>100000</v>
      </c>
    </row>
    <row r="1839" spans="20:36" x14ac:dyDescent="0.3">
      <c r="T1839" t="str">
        <f>IF(ISERROR(MATCH('Analysis backend'!$M$1,E1839:N1839,0)),"",'Analysis backend'!$L$1)</f>
        <v/>
      </c>
      <c r="U1839" t="str">
        <f>IF(T1839='Analysis backend'!$L$1,IF(ISERROR(MATCH('Analysis backend'!$M$1,E1839:I1839,0)),"Dire","Radiant"),"")</f>
        <v/>
      </c>
      <c r="V1839">
        <f t="shared" si="421"/>
        <v>1000</v>
      </c>
      <c r="W1839">
        <f t="shared" si="422"/>
        <v>1000</v>
      </c>
      <c r="X1839">
        <f t="shared" si="423"/>
        <v>1000</v>
      </c>
      <c r="Y1839">
        <f t="shared" si="424"/>
        <v>1000</v>
      </c>
      <c r="Z1839">
        <f t="shared" si="425"/>
        <v>1000</v>
      </c>
      <c r="AA1839">
        <f t="shared" si="426"/>
        <v>10000</v>
      </c>
      <c r="AB1839">
        <f t="shared" si="427"/>
        <v>10000</v>
      </c>
      <c r="AC1839">
        <f t="shared" si="428"/>
        <v>10000</v>
      </c>
      <c r="AD1839">
        <f t="shared" si="429"/>
        <v>10000</v>
      </c>
      <c r="AE1839">
        <f t="shared" si="430"/>
        <v>10000</v>
      </c>
      <c r="AF1839">
        <f t="shared" si="431"/>
        <v>100000</v>
      </c>
      <c r="AG1839">
        <f t="shared" si="432"/>
        <v>100000</v>
      </c>
      <c r="AH1839">
        <f t="shared" si="433"/>
        <v>100000</v>
      </c>
      <c r="AI1839">
        <f t="shared" si="434"/>
        <v>100000</v>
      </c>
      <c r="AJ1839">
        <f t="shared" si="435"/>
        <v>100000</v>
      </c>
    </row>
    <row r="1840" spans="20:36" x14ac:dyDescent="0.3">
      <c r="T1840" t="str">
        <f>IF(ISERROR(MATCH('Analysis backend'!$M$1,E1840:N1840,0)),"",'Analysis backend'!$L$1)</f>
        <v/>
      </c>
      <c r="U1840" t="str">
        <f>IF(T1840='Analysis backend'!$L$1,IF(ISERROR(MATCH('Analysis backend'!$M$1,E1840:I1840,0)),"Dire","Radiant"),"")</f>
        <v/>
      </c>
      <c r="V1840">
        <f t="shared" si="421"/>
        <v>1000</v>
      </c>
      <c r="W1840">
        <f t="shared" si="422"/>
        <v>1000</v>
      </c>
      <c r="X1840">
        <f t="shared" si="423"/>
        <v>1000</v>
      </c>
      <c r="Y1840">
        <f t="shared" si="424"/>
        <v>1000</v>
      </c>
      <c r="Z1840">
        <f t="shared" si="425"/>
        <v>1000</v>
      </c>
      <c r="AA1840">
        <f t="shared" si="426"/>
        <v>10000</v>
      </c>
      <c r="AB1840">
        <f t="shared" si="427"/>
        <v>10000</v>
      </c>
      <c r="AC1840">
        <f t="shared" si="428"/>
        <v>10000</v>
      </c>
      <c r="AD1840">
        <f t="shared" si="429"/>
        <v>10000</v>
      </c>
      <c r="AE1840">
        <f t="shared" si="430"/>
        <v>10000</v>
      </c>
      <c r="AF1840">
        <f t="shared" si="431"/>
        <v>100000</v>
      </c>
      <c r="AG1840">
        <f t="shared" si="432"/>
        <v>100000</v>
      </c>
      <c r="AH1840">
        <f t="shared" si="433"/>
        <v>100000</v>
      </c>
      <c r="AI1840">
        <f t="shared" si="434"/>
        <v>100000</v>
      </c>
      <c r="AJ1840">
        <f t="shared" si="435"/>
        <v>100000</v>
      </c>
    </row>
    <row r="1841" spans="20:36" x14ac:dyDescent="0.3">
      <c r="T1841" t="str">
        <f>IF(ISERROR(MATCH('Analysis backend'!$M$1,E1841:N1841,0)),"",'Analysis backend'!$L$1)</f>
        <v/>
      </c>
      <c r="U1841" t="str">
        <f>IF(T1841='Analysis backend'!$L$1,IF(ISERROR(MATCH('Analysis backend'!$M$1,E1841:I1841,0)),"Dire","Radiant"),"")</f>
        <v/>
      </c>
      <c r="V1841">
        <f t="shared" si="421"/>
        <v>1000</v>
      </c>
      <c r="W1841">
        <f t="shared" si="422"/>
        <v>1000</v>
      </c>
      <c r="X1841">
        <f t="shared" si="423"/>
        <v>1000</v>
      </c>
      <c r="Y1841">
        <f t="shared" si="424"/>
        <v>1000</v>
      </c>
      <c r="Z1841">
        <f t="shared" si="425"/>
        <v>1000</v>
      </c>
      <c r="AA1841">
        <f t="shared" si="426"/>
        <v>10000</v>
      </c>
      <c r="AB1841">
        <f t="shared" si="427"/>
        <v>10000</v>
      </c>
      <c r="AC1841">
        <f t="shared" si="428"/>
        <v>10000</v>
      </c>
      <c r="AD1841">
        <f t="shared" si="429"/>
        <v>10000</v>
      </c>
      <c r="AE1841">
        <f t="shared" si="430"/>
        <v>10000</v>
      </c>
      <c r="AF1841">
        <f t="shared" si="431"/>
        <v>100000</v>
      </c>
      <c r="AG1841">
        <f t="shared" si="432"/>
        <v>100000</v>
      </c>
      <c r="AH1841">
        <f t="shared" si="433"/>
        <v>100000</v>
      </c>
      <c r="AI1841">
        <f t="shared" si="434"/>
        <v>100000</v>
      </c>
      <c r="AJ1841">
        <f t="shared" si="435"/>
        <v>100000</v>
      </c>
    </row>
    <row r="1842" spans="20:36" x14ac:dyDescent="0.3">
      <c r="T1842" t="str">
        <f>IF(ISERROR(MATCH('Analysis backend'!$M$1,E1842:N1842,0)),"",'Analysis backend'!$L$1)</f>
        <v/>
      </c>
      <c r="U1842" t="str">
        <f>IF(T1842='Analysis backend'!$L$1,IF(ISERROR(MATCH('Analysis backend'!$M$1,E1842:I1842,0)),"Dire","Radiant"),"")</f>
        <v/>
      </c>
      <c r="V1842">
        <f t="shared" si="421"/>
        <v>1000</v>
      </c>
      <c r="W1842">
        <f t="shared" si="422"/>
        <v>1000</v>
      </c>
      <c r="X1842">
        <f t="shared" si="423"/>
        <v>1000</v>
      </c>
      <c r="Y1842">
        <f t="shared" si="424"/>
        <v>1000</v>
      </c>
      <c r="Z1842">
        <f t="shared" si="425"/>
        <v>1000</v>
      </c>
      <c r="AA1842">
        <f t="shared" si="426"/>
        <v>10000</v>
      </c>
      <c r="AB1842">
        <f t="shared" si="427"/>
        <v>10000</v>
      </c>
      <c r="AC1842">
        <f t="shared" si="428"/>
        <v>10000</v>
      </c>
      <c r="AD1842">
        <f t="shared" si="429"/>
        <v>10000</v>
      </c>
      <c r="AE1842">
        <f t="shared" si="430"/>
        <v>10000</v>
      </c>
      <c r="AF1842">
        <f t="shared" si="431"/>
        <v>100000</v>
      </c>
      <c r="AG1842">
        <f t="shared" si="432"/>
        <v>100000</v>
      </c>
      <c r="AH1842">
        <f t="shared" si="433"/>
        <v>100000</v>
      </c>
      <c r="AI1842">
        <f t="shared" si="434"/>
        <v>100000</v>
      </c>
      <c r="AJ1842">
        <f t="shared" si="435"/>
        <v>100000</v>
      </c>
    </row>
    <row r="1843" spans="20:36" x14ac:dyDescent="0.3">
      <c r="T1843" t="str">
        <f>IF(ISERROR(MATCH('Analysis backend'!$M$1,E1843:N1843,0)),"",'Analysis backend'!$L$1)</f>
        <v/>
      </c>
      <c r="U1843" t="str">
        <f>IF(T1843='Analysis backend'!$L$1,IF(ISERROR(MATCH('Analysis backend'!$M$1,E1843:I1843,0)),"Dire","Radiant"),"")</f>
        <v/>
      </c>
      <c r="V1843">
        <f t="shared" si="421"/>
        <v>1000</v>
      </c>
      <c r="W1843">
        <f t="shared" si="422"/>
        <v>1000</v>
      </c>
      <c r="X1843">
        <f t="shared" si="423"/>
        <v>1000</v>
      </c>
      <c r="Y1843">
        <f t="shared" si="424"/>
        <v>1000</v>
      </c>
      <c r="Z1843">
        <f t="shared" si="425"/>
        <v>1000</v>
      </c>
      <c r="AA1843">
        <f t="shared" si="426"/>
        <v>10000</v>
      </c>
      <c r="AB1843">
        <f t="shared" si="427"/>
        <v>10000</v>
      </c>
      <c r="AC1843">
        <f t="shared" si="428"/>
        <v>10000</v>
      </c>
      <c r="AD1843">
        <f t="shared" si="429"/>
        <v>10000</v>
      </c>
      <c r="AE1843">
        <f t="shared" si="430"/>
        <v>10000</v>
      </c>
      <c r="AF1843">
        <f t="shared" si="431"/>
        <v>100000</v>
      </c>
      <c r="AG1843">
        <f t="shared" si="432"/>
        <v>100000</v>
      </c>
      <c r="AH1843">
        <f t="shared" si="433"/>
        <v>100000</v>
      </c>
      <c r="AI1843">
        <f t="shared" si="434"/>
        <v>100000</v>
      </c>
      <c r="AJ1843">
        <f t="shared" si="435"/>
        <v>100000</v>
      </c>
    </row>
    <row r="1844" spans="20:36" x14ac:dyDescent="0.3">
      <c r="T1844" t="str">
        <f>IF(ISERROR(MATCH('Analysis backend'!$M$1,E1844:N1844,0)),"",'Analysis backend'!$L$1)</f>
        <v/>
      </c>
      <c r="U1844" t="str">
        <f>IF(T1844='Analysis backend'!$L$1,IF(ISERROR(MATCH('Analysis backend'!$M$1,E1844:I1844,0)),"Dire","Radiant"),"")</f>
        <v/>
      </c>
      <c r="V1844">
        <f t="shared" si="421"/>
        <v>1000</v>
      </c>
      <c r="W1844">
        <f t="shared" si="422"/>
        <v>1000</v>
      </c>
      <c r="X1844">
        <f t="shared" si="423"/>
        <v>1000</v>
      </c>
      <c r="Y1844">
        <f t="shared" si="424"/>
        <v>1000</v>
      </c>
      <c r="Z1844">
        <f t="shared" si="425"/>
        <v>1000</v>
      </c>
      <c r="AA1844">
        <f t="shared" si="426"/>
        <v>10000</v>
      </c>
      <c r="AB1844">
        <f t="shared" si="427"/>
        <v>10000</v>
      </c>
      <c r="AC1844">
        <f t="shared" si="428"/>
        <v>10000</v>
      </c>
      <c r="AD1844">
        <f t="shared" si="429"/>
        <v>10000</v>
      </c>
      <c r="AE1844">
        <f t="shared" si="430"/>
        <v>10000</v>
      </c>
      <c r="AF1844">
        <f t="shared" si="431"/>
        <v>100000</v>
      </c>
      <c r="AG1844">
        <f t="shared" si="432"/>
        <v>100000</v>
      </c>
      <c r="AH1844">
        <f t="shared" si="433"/>
        <v>100000</v>
      </c>
      <c r="AI1844">
        <f t="shared" si="434"/>
        <v>100000</v>
      </c>
      <c r="AJ1844">
        <f t="shared" si="435"/>
        <v>100000</v>
      </c>
    </row>
    <row r="1845" spans="20:36" x14ac:dyDescent="0.3">
      <c r="T1845" t="str">
        <f>IF(ISERROR(MATCH('Analysis backend'!$M$1,E1845:N1845,0)),"",'Analysis backend'!$L$1)</f>
        <v/>
      </c>
      <c r="U1845" t="str">
        <f>IF(T1845='Analysis backend'!$L$1,IF(ISERROR(MATCH('Analysis backend'!$M$1,E1845:I1845,0)),"Dire","Radiant"),"")</f>
        <v/>
      </c>
      <c r="V1845">
        <f t="shared" si="421"/>
        <v>1000</v>
      </c>
      <c r="W1845">
        <f t="shared" si="422"/>
        <v>1000</v>
      </c>
      <c r="X1845">
        <f t="shared" si="423"/>
        <v>1000</v>
      </c>
      <c r="Y1845">
        <f t="shared" si="424"/>
        <v>1000</v>
      </c>
      <c r="Z1845">
        <f t="shared" si="425"/>
        <v>1000</v>
      </c>
      <c r="AA1845">
        <f t="shared" si="426"/>
        <v>10000</v>
      </c>
      <c r="AB1845">
        <f t="shared" si="427"/>
        <v>10000</v>
      </c>
      <c r="AC1845">
        <f t="shared" si="428"/>
        <v>10000</v>
      </c>
      <c r="AD1845">
        <f t="shared" si="429"/>
        <v>10000</v>
      </c>
      <c r="AE1845">
        <f t="shared" si="430"/>
        <v>10000</v>
      </c>
      <c r="AF1845">
        <f t="shared" si="431"/>
        <v>100000</v>
      </c>
      <c r="AG1845">
        <f t="shared" si="432"/>
        <v>100000</v>
      </c>
      <c r="AH1845">
        <f t="shared" si="433"/>
        <v>100000</v>
      </c>
      <c r="AI1845">
        <f t="shared" si="434"/>
        <v>100000</v>
      </c>
      <c r="AJ1845">
        <f t="shared" si="435"/>
        <v>100000</v>
      </c>
    </row>
    <row r="1846" spans="20:36" x14ac:dyDescent="0.3">
      <c r="T1846" t="str">
        <f>IF(ISERROR(MATCH('Analysis backend'!$M$1,E1846:N1846,0)),"",'Analysis backend'!$L$1)</f>
        <v/>
      </c>
      <c r="U1846" t="str">
        <f>IF(T1846='Analysis backend'!$L$1,IF(ISERROR(MATCH('Analysis backend'!$M$1,E1846:I1846,0)),"Dire","Radiant"),"")</f>
        <v/>
      </c>
      <c r="V1846">
        <f t="shared" si="421"/>
        <v>1000</v>
      </c>
      <c r="W1846">
        <f t="shared" si="422"/>
        <v>1000</v>
      </c>
      <c r="X1846">
        <f t="shared" si="423"/>
        <v>1000</v>
      </c>
      <c r="Y1846">
        <f t="shared" si="424"/>
        <v>1000</v>
      </c>
      <c r="Z1846">
        <f t="shared" si="425"/>
        <v>1000</v>
      </c>
      <c r="AA1846">
        <f t="shared" si="426"/>
        <v>10000</v>
      </c>
      <c r="AB1846">
        <f t="shared" si="427"/>
        <v>10000</v>
      </c>
      <c r="AC1846">
        <f t="shared" si="428"/>
        <v>10000</v>
      </c>
      <c r="AD1846">
        <f t="shared" si="429"/>
        <v>10000</v>
      </c>
      <c r="AE1846">
        <f t="shared" si="430"/>
        <v>10000</v>
      </c>
      <c r="AF1846">
        <f t="shared" si="431"/>
        <v>100000</v>
      </c>
      <c r="AG1846">
        <f t="shared" si="432"/>
        <v>100000</v>
      </c>
      <c r="AH1846">
        <f t="shared" si="433"/>
        <v>100000</v>
      </c>
      <c r="AI1846">
        <f t="shared" si="434"/>
        <v>100000</v>
      </c>
      <c r="AJ1846">
        <f t="shared" si="435"/>
        <v>100000</v>
      </c>
    </row>
    <row r="1847" spans="20:36" x14ac:dyDescent="0.3">
      <c r="T1847" t="str">
        <f>IF(ISERROR(MATCH('Analysis backend'!$M$1,E1847:N1847,0)),"",'Analysis backend'!$L$1)</f>
        <v/>
      </c>
      <c r="U1847" t="str">
        <f>IF(T1847='Analysis backend'!$L$1,IF(ISERROR(MATCH('Analysis backend'!$M$1,E1847:I1847,0)),"Dire","Radiant"),"")</f>
        <v/>
      </c>
      <c r="V1847">
        <f t="shared" si="421"/>
        <v>1000</v>
      </c>
      <c r="W1847">
        <f t="shared" si="422"/>
        <v>1000</v>
      </c>
      <c r="X1847">
        <f t="shared" si="423"/>
        <v>1000</v>
      </c>
      <c r="Y1847">
        <f t="shared" si="424"/>
        <v>1000</v>
      </c>
      <c r="Z1847">
        <f t="shared" si="425"/>
        <v>1000</v>
      </c>
      <c r="AA1847">
        <f t="shared" si="426"/>
        <v>10000</v>
      </c>
      <c r="AB1847">
        <f t="shared" si="427"/>
        <v>10000</v>
      </c>
      <c r="AC1847">
        <f t="shared" si="428"/>
        <v>10000</v>
      </c>
      <c r="AD1847">
        <f t="shared" si="429"/>
        <v>10000</v>
      </c>
      <c r="AE1847">
        <f t="shared" si="430"/>
        <v>10000</v>
      </c>
      <c r="AF1847">
        <f t="shared" si="431"/>
        <v>100000</v>
      </c>
      <c r="AG1847">
        <f t="shared" si="432"/>
        <v>100000</v>
      </c>
      <c r="AH1847">
        <f t="shared" si="433"/>
        <v>100000</v>
      </c>
      <c r="AI1847">
        <f t="shared" si="434"/>
        <v>100000</v>
      </c>
      <c r="AJ1847">
        <f t="shared" si="435"/>
        <v>100000</v>
      </c>
    </row>
    <row r="1848" spans="20:36" x14ac:dyDescent="0.3">
      <c r="T1848" t="str">
        <f>IF(ISERROR(MATCH('Analysis backend'!$M$1,E1848:N1848,0)),"",'Analysis backend'!$L$1)</f>
        <v/>
      </c>
      <c r="U1848" t="str">
        <f>IF(T1848='Analysis backend'!$L$1,IF(ISERROR(MATCH('Analysis backend'!$M$1,E1848:I1848,0)),"Dire","Radiant"),"")</f>
        <v/>
      </c>
      <c r="V1848">
        <f t="shared" si="421"/>
        <v>1000</v>
      </c>
      <c r="W1848">
        <f t="shared" si="422"/>
        <v>1000</v>
      </c>
      <c r="X1848">
        <f t="shared" si="423"/>
        <v>1000</v>
      </c>
      <c r="Y1848">
        <f t="shared" si="424"/>
        <v>1000</v>
      </c>
      <c r="Z1848">
        <f t="shared" si="425"/>
        <v>1000</v>
      </c>
      <c r="AA1848">
        <f t="shared" si="426"/>
        <v>10000</v>
      </c>
      <c r="AB1848">
        <f t="shared" si="427"/>
        <v>10000</v>
      </c>
      <c r="AC1848">
        <f t="shared" si="428"/>
        <v>10000</v>
      </c>
      <c r="AD1848">
        <f t="shared" si="429"/>
        <v>10000</v>
      </c>
      <c r="AE1848">
        <f t="shared" si="430"/>
        <v>10000</v>
      </c>
      <c r="AF1848">
        <f t="shared" si="431"/>
        <v>100000</v>
      </c>
      <c r="AG1848">
        <f t="shared" si="432"/>
        <v>100000</v>
      </c>
      <c r="AH1848">
        <f t="shared" si="433"/>
        <v>100000</v>
      </c>
      <c r="AI1848">
        <f t="shared" si="434"/>
        <v>100000</v>
      </c>
      <c r="AJ1848">
        <f t="shared" si="435"/>
        <v>100000</v>
      </c>
    </row>
    <row r="1849" spans="20:36" x14ac:dyDescent="0.3">
      <c r="T1849" t="str">
        <f>IF(ISERROR(MATCH('Analysis backend'!$M$1,E1849:N1849,0)),"",'Analysis backend'!$L$1)</f>
        <v/>
      </c>
      <c r="U1849" t="str">
        <f>IF(T1849='Analysis backend'!$L$1,IF(ISERROR(MATCH('Analysis backend'!$M$1,E1849:I1849,0)),"Dire","Radiant"),"")</f>
        <v/>
      </c>
      <c r="V1849">
        <f t="shared" si="421"/>
        <v>1000</v>
      </c>
      <c r="W1849">
        <f t="shared" si="422"/>
        <v>1000</v>
      </c>
      <c r="X1849">
        <f t="shared" si="423"/>
        <v>1000</v>
      </c>
      <c r="Y1849">
        <f t="shared" si="424"/>
        <v>1000</v>
      </c>
      <c r="Z1849">
        <f t="shared" si="425"/>
        <v>1000</v>
      </c>
      <c r="AA1849">
        <f t="shared" si="426"/>
        <v>10000</v>
      </c>
      <c r="AB1849">
        <f t="shared" si="427"/>
        <v>10000</v>
      </c>
      <c r="AC1849">
        <f t="shared" si="428"/>
        <v>10000</v>
      </c>
      <c r="AD1849">
        <f t="shared" si="429"/>
        <v>10000</v>
      </c>
      <c r="AE1849">
        <f t="shared" si="430"/>
        <v>10000</v>
      </c>
      <c r="AF1849">
        <f t="shared" si="431"/>
        <v>100000</v>
      </c>
      <c r="AG1849">
        <f t="shared" si="432"/>
        <v>100000</v>
      </c>
      <c r="AH1849">
        <f t="shared" si="433"/>
        <v>100000</v>
      </c>
      <c r="AI1849">
        <f t="shared" si="434"/>
        <v>100000</v>
      </c>
      <c r="AJ1849">
        <f t="shared" si="435"/>
        <v>100000</v>
      </c>
    </row>
    <row r="1850" spans="20:36" x14ac:dyDescent="0.3">
      <c r="T1850" t="str">
        <f>IF(ISERROR(MATCH('Analysis backend'!$M$1,E1850:N1850,0)),"",'Analysis backend'!$L$1)</f>
        <v/>
      </c>
      <c r="U1850" t="str">
        <f>IF(T1850='Analysis backend'!$L$1,IF(ISERROR(MATCH('Analysis backend'!$M$1,E1850:I1850,0)),"Dire","Radiant"),"")</f>
        <v/>
      </c>
      <c r="V1850">
        <f t="shared" si="421"/>
        <v>1000</v>
      </c>
      <c r="W1850">
        <f t="shared" si="422"/>
        <v>1000</v>
      </c>
      <c r="X1850">
        <f t="shared" si="423"/>
        <v>1000</v>
      </c>
      <c r="Y1850">
        <f t="shared" si="424"/>
        <v>1000</v>
      </c>
      <c r="Z1850">
        <f t="shared" si="425"/>
        <v>1000</v>
      </c>
      <c r="AA1850">
        <f t="shared" si="426"/>
        <v>10000</v>
      </c>
      <c r="AB1850">
        <f t="shared" si="427"/>
        <v>10000</v>
      </c>
      <c r="AC1850">
        <f t="shared" si="428"/>
        <v>10000</v>
      </c>
      <c r="AD1850">
        <f t="shared" si="429"/>
        <v>10000</v>
      </c>
      <c r="AE1850">
        <f t="shared" si="430"/>
        <v>10000</v>
      </c>
      <c r="AF1850">
        <f t="shared" si="431"/>
        <v>100000</v>
      </c>
      <c r="AG1850">
        <f t="shared" si="432"/>
        <v>100000</v>
      </c>
      <c r="AH1850">
        <f t="shared" si="433"/>
        <v>100000</v>
      </c>
      <c r="AI1850">
        <f t="shared" si="434"/>
        <v>100000</v>
      </c>
      <c r="AJ1850">
        <f t="shared" si="435"/>
        <v>100000</v>
      </c>
    </row>
    <row r="1851" spans="20:36" x14ac:dyDescent="0.3">
      <c r="T1851" t="str">
        <f>IF(ISERROR(MATCH('Analysis backend'!$M$1,E1851:N1851,0)),"",'Analysis backend'!$L$1)</f>
        <v/>
      </c>
      <c r="U1851" t="str">
        <f>IF(T1851='Analysis backend'!$L$1,IF(ISERROR(MATCH('Analysis backend'!$M$1,E1851:I1851,0)),"Dire","Radiant"),"")</f>
        <v/>
      </c>
      <c r="V1851">
        <f t="shared" si="421"/>
        <v>1000</v>
      </c>
      <c r="W1851">
        <f t="shared" si="422"/>
        <v>1000</v>
      </c>
      <c r="X1851">
        <f t="shared" si="423"/>
        <v>1000</v>
      </c>
      <c r="Y1851">
        <f t="shared" si="424"/>
        <v>1000</v>
      </c>
      <c r="Z1851">
        <f t="shared" si="425"/>
        <v>1000</v>
      </c>
      <c r="AA1851">
        <f t="shared" si="426"/>
        <v>10000</v>
      </c>
      <c r="AB1851">
        <f t="shared" si="427"/>
        <v>10000</v>
      </c>
      <c r="AC1851">
        <f t="shared" si="428"/>
        <v>10000</v>
      </c>
      <c r="AD1851">
        <f t="shared" si="429"/>
        <v>10000</v>
      </c>
      <c r="AE1851">
        <f t="shared" si="430"/>
        <v>10000</v>
      </c>
      <c r="AF1851">
        <f t="shared" si="431"/>
        <v>100000</v>
      </c>
      <c r="AG1851">
        <f t="shared" si="432"/>
        <v>100000</v>
      </c>
      <c r="AH1851">
        <f t="shared" si="433"/>
        <v>100000</v>
      </c>
      <c r="AI1851">
        <f t="shared" si="434"/>
        <v>100000</v>
      </c>
      <c r="AJ1851">
        <f t="shared" si="435"/>
        <v>100000</v>
      </c>
    </row>
    <row r="1852" spans="20:36" x14ac:dyDescent="0.3">
      <c r="T1852" t="str">
        <f>IF(ISERROR(MATCH('Analysis backend'!$M$1,E1852:N1852,0)),"",'Analysis backend'!$L$1)</f>
        <v/>
      </c>
      <c r="U1852" t="str">
        <f>IF(T1852='Analysis backend'!$L$1,IF(ISERROR(MATCH('Analysis backend'!$M$1,E1852:I1852,0)),"Dire","Radiant"),"")</f>
        <v/>
      </c>
      <c r="V1852">
        <f t="shared" si="421"/>
        <v>1000</v>
      </c>
      <c r="W1852">
        <f t="shared" si="422"/>
        <v>1000</v>
      </c>
      <c r="X1852">
        <f t="shared" si="423"/>
        <v>1000</v>
      </c>
      <c r="Y1852">
        <f t="shared" si="424"/>
        <v>1000</v>
      </c>
      <c r="Z1852">
        <f t="shared" si="425"/>
        <v>1000</v>
      </c>
      <c r="AA1852">
        <f t="shared" si="426"/>
        <v>10000</v>
      </c>
      <c r="AB1852">
        <f t="shared" si="427"/>
        <v>10000</v>
      </c>
      <c r="AC1852">
        <f t="shared" si="428"/>
        <v>10000</v>
      </c>
      <c r="AD1852">
        <f t="shared" si="429"/>
        <v>10000</v>
      </c>
      <c r="AE1852">
        <f t="shared" si="430"/>
        <v>10000</v>
      </c>
      <c r="AF1852">
        <f t="shared" si="431"/>
        <v>100000</v>
      </c>
      <c r="AG1852">
        <f t="shared" si="432"/>
        <v>100000</v>
      </c>
      <c r="AH1852">
        <f t="shared" si="433"/>
        <v>100000</v>
      </c>
      <c r="AI1852">
        <f t="shared" si="434"/>
        <v>100000</v>
      </c>
      <c r="AJ1852">
        <f t="shared" si="435"/>
        <v>100000</v>
      </c>
    </row>
    <row r="1853" spans="20:36" x14ac:dyDescent="0.3">
      <c r="T1853" t="str">
        <f>IF(ISERROR(MATCH('Analysis backend'!$M$1,E1853:N1853,0)),"",'Analysis backend'!$L$1)</f>
        <v/>
      </c>
      <c r="U1853" t="str">
        <f>IF(T1853='Analysis backend'!$L$1,IF(ISERROR(MATCH('Analysis backend'!$M$1,E1853:I1853,0)),"Dire","Radiant"),"")</f>
        <v/>
      </c>
      <c r="V1853">
        <f t="shared" si="421"/>
        <v>1000</v>
      </c>
      <c r="W1853">
        <f t="shared" si="422"/>
        <v>1000</v>
      </c>
      <c r="X1853">
        <f t="shared" si="423"/>
        <v>1000</v>
      </c>
      <c r="Y1853">
        <f t="shared" si="424"/>
        <v>1000</v>
      </c>
      <c r="Z1853">
        <f t="shared" si="425"/>
        <v>1000</v>
      </c>
      <c r="AA1853">
        <f t="shared" si="426"/>
        <v>10000</v>
      </c>
      <c r="AB1853">
        <f t="shared" si="427"/>
        <v>10000</v>
      </c>
      <c r="AC1853">
        <f t="shared" si="428"/>
        <v>10000</v>
      </c>
      <c r="AD1853">
        <f t="shared" si="429"/>
        <v>10000</v>
      </c>
      <c r="AE1853">
        <f t="shared" si="430"/>
        <v>10000</v>
      </c>
      <c r="AF1853">
        <f t="shared" si="431"/>
        <v>100000</v>
      </c>
      <c r="AG1853">
        <f t="shared" si="432"/>
        <v>100000</v>
      </c>
      <c r="AH1853">
        <f t="shared" si="433"/>
        <v>100000</v>
      </c>
      <c r="AI1853">
        <f t="shared" si="434"/>
        <v>100000</v>
      </c>
      <c r="AJ1853">
        <f t="shared" si="435"/>
        <v>100000</v>
      </c>
    </row>
    <row r="1854" spans="20:36" x14ac:dyDescent="0.3">
      <c r="T1854" t="str">
        <f>IF(ISERROR(MATCH('Analysis backend'!$M$1,E1854:N1854,0)),"",'Analysis backend'!$L$1)</f>
        <v/>
      </c>
      <c r="U1854" t="str">
        <f>IF(T1854='Analysis backend'!$L$1,IF(ISERROR(MATCH('Analysis backend'!$M$1,E1854:I1854,0)),"Dire","Radiant"),"")</f>
        <v/>
      </c>
      <c r="V1854">
        <f t="shared" si="421"/>
        <v>1000</v>
      </c>
      <c r="W1854">
        <f t="shared" si="422"/>
        <v>1000</v>
      </c>
      <c r="X1854">
        <f t="shared" si="423"/>
        <v>1000</v>
      </c>
      <c r="Y1854">
        <f t="shared" si="424"/>
        <v>1000</v>
      </c>
      <c r="Z1854">
        <f t="shared" si="425"/>
        <v>1000</v>
      </c>
      <c r="AA1854">
        <f t="shared" si="426"/>
        <v>10000</v>
      </c>
      <c r="AB1854">
        <f t="shared" si="427"/>
        <v>10000</v>
      </c>
      <c r="AC1854">
        <f t="shared" si="428"/>
        <v>10000</v>
      </c>
      <c r="AD1854">
        <f t="shared" si="429"/>
        <v>10000</v>
      </c>
      <c r="AE1854">
        <f t="shared" si="430"/>
        <v>10000</v>
      </c>
      <c r="AF1854">
        <f t="shared" si="431"/>
        <v>100000</v>
      </c>
      <c r="AG1854">
        <f t="shared" si="432"/>
        <v>100000</v>
      </c>
      <c r="AH1854">
        <f t="shared" si="433"/>
        <v>100000</v>
      </c>
      <c r="AI1854">
        <f t="shared" si="434"/>
        <v>100000</v>
      </c>
      <c r="AJ1854">
        <f t="shared" si="435"/>
        <v>100000</v>
      </c>
    </row>
    <row r="1855" spans="20:36" x14ac:dyDescent="0.3">
      <c r="T1855" t="str">
        <f>IF(ISERROR(MATCH('Analysis backend'!$M$1,E1855:N1855,0)),"",'Analysis backend'!$L$1)</f>
        <v/>
      </c>
      <c r="U1855" t="str">
        <f>IF(T1855='Analysis backend'!$L$1,IF(ISERROR(MATCH('Analysis backend'!$M$1,E1855:I1855,0)),"Dire","Radiant"),"")</f>
        <v/>
      </c>
      <c r="V1855">
        <f t="shared" si="421"/>
        <v>1000</v>
      </c>
      <c r="W1855">
        <f t="shared" si="422"/>
        <v>1000</v>
      </c>
      <c r="X1855">
        <f t="shared" si="423"/>
        <v>1000</v>
      </c>
      <c r="Y1855">
        <f t="shared" si="424"/>
        <v>1000</v>
      </c>
      <c r="Z1855">
        <f t="shared" si="425"/>
        <v>1000</v>
      </c>
      <c r="AA1855">
        <f t="shared" si="426"/>
        <v>10000</v>
      </c>
      <c r="AB1855">
        <f t="shared" si="427"/>
        <v>10000</v>
      </c>
      <c r="AC1855">
        <f t="shared" si="428"/>
        <v>10000</v>
      </c>
      <c r="AD1855">
        <f t="shared" si="429"/>
        <v>10000</v>
      </c>
      <c r="AE1855">
        <f t="shared" si="430"/>
        <v>10000</v>
      </c>
      <c r="AF1855">
        <f t="shared" si="431"/>
        <v>100000</v>
      </c>
      <c r="AG1855">
        <f t="shared" si="432"/>
        <v>100000</v>
      </c>
      <c r="AH1855">
        <f t="shared" si="433"/>
        <v>100000</v>
      </c>
      <c r="AI1855">
        <f t="shared" si="434"/>
        <v>100000</v>
      </c>
      <c r="AJ1855">
        <f t="shared" si="435"/>
        <v>100000</v>
      </c>
    </row>
    <row r="1856" spans="20:36" x14ac:dyDescent="0.3">
      <c r="T1856" t="str">
        <f>IF(ISERROR(MATCH('Analysis backend'!$M$1,E1856:N1856,0)),"",'Analysis backend'!$L$1)</f>
        <v/>
      </c>
      <c r="U1856" t="str">
        <f>IF(T1856='Analysis backend'!$L$1,IF(ISERROR(MATCH('Analysis backend'!$M$1,E1856:I1856,0)),"Dire","Radiant"),"")</f>
        <v/>
      </c>
      <c r="V1856">
        <f t="shared" si="421"/>
        <v>1000</v>
      </c>
      <c r="W1856">
        <f t="shared" si="422"/>
        <v>1000</v>
      </c>
      <c r="X1856">
        <f t="shared" si="423"/>
        <v>1000</v>
      </c>
      <c r="Y1856">
        <f t="shared" si="424"/>
        <v>1000</v>
      </c>
      <c r="Z1856">
        <f t="shared" si="425"/>
        <v>1000</v>
      </c>
      <c r="AA1856">
        <f t="shared" si="426"/>
        <v>10000</v>
      </c>
      <c r="AB1856">
        <f t="shared" si="427"/>
        <v>10000</v>
      </c>
      <c r="AC1856">
        <f t="shared" si="428"/>
        <v>10000</v>
      </c>
      <c r="AD1856">
        <f t="shared" si="429"/>
        <v>10000</v>
      </c>
      <c r="AE1856">
        <f t="shared" si="430"/>
        <v>10000</v>
      </c>
      <c r="AF1856">
        <f t="shared" si="431"/>
        <v>100000</v>
      </c>
      <c r="AG1856">
        <f t="shared" si="432"/>
        <v>100000</v>
      </c>
      <c r="AH1856">
        <f t="shared" si="433"/>
        <v>100000</v>
      </c>
      <c r="AI1856">
        <f t="shared" si="434"/>
        <v>100000</v>
      </c>
      <c r="AJ1856">
        <f t="shared" si="435"/>
        <v>100000</v>
      </c>
    </row>
    <row r="1857" spans="20:36" x14ac:dyDescent="0.3">
      <c r="T1857" t="str">
        <f>IF(ISERROR(MATCH('Analysis backend'!$M$1,E1857:N1857,0)),"",'Analysis backend'!$L$1)</f>
        <v/>
      </c>
      <c r="U1857" t="str">
        <f>IF(T1857='Analysis backend'!$L$1,IF(ISERROR(MATCH('Analysis backend'!$M$1,E1857:I1857,0)),"Dire","Radiant"),"")</f>
        <v/>
      </c>
      <c r="V1857">
        <f t="shared" si="421"/>
        <v>1000</v>
      </c>
      <c r="W1857">
        <f t="shared" si="422"/>
        <v>1000</v>
      </c>
      <c r="X1857">
        <f t="shared" si="423"/>
        <v>1000</v>
      </c>
      <c r="Y1857">
        <f t="shared" si="424"/>
        <v>1000</v>
      </c>
      <c r="Z1857">
        <f t="shared" si="425"/>
        <v>1000</v>
      </c>
      <c r="AA1857">
        <f t="shared" si="426"/>
        <v>10000</v>
      </c>
      <c r="AB1857">
        <f t="shared" si="427"/>
        <v>10000</v>
      </c>
      <c r="AC1857">
        <f t="shared" si="428"/>
        <v>10000</v>
      </c>
      <c r="AD1857">
        <f t="shared" si="429"/>
        <v>10000</v>
      </c>
      <c r="AE1857">
        <f t="shared" si="430"/>
        <v>10000</v>
      </c>
      <c r="AF1857">
        <f t="shared" si="431"/>
        <v>100000</v>
      </c>
      <c r="AG1857">
        <f t="shared" si="432"/>
        <v>100000</v>
      </c>
      <c r="AH1857">
        <f t="shared" si="433"/>
        <v>100000</v>
      </c>
      <c r="AI1857">
        <f t="shared" si="434"/>
        <v>100000</v>
      </c>
      <c r="AJ1857">
        <f t="shared" si="435"/>
        <v>100000</v>
      </c>
    </row>
    <row r="1858" spans="20:36" x14ac:dyDescent="0.3">
      <c r="T1858" t="str">
        <f>IF(ISERROR(MATCH('Analysis backend'!$M$1,E1858:N1858,0)),"",'Analysis backend'!$L$1)</f>
        <v/>
      </c>
      <c r="U1858" t="str">
        <f>IF(T1858='Analysis backend'!$L$1,IF(ISERROR(MATCH('Analysis backend'!$M$1,E1858:I1858,0)),"Dire","Radiant"),"")</f>
        <v/>
      </c>
      <c r="V1858">
        <f t="shared" ref="V1858:V1921" si="436">E1858+IF($D1858=TRUE,2000,1000)</f>
        <v>1000</v>
      </c>
      <c r="W1858">
        <f t="shared" ref="W1858:W1921" si="437">F1858+IF($D1858=TRUE,2000,1000)</f>
        <v>1000</v>
      </c>
      <c r="X1858">
        <f t="shared" ref="X1858:X1921" si="438">G1858+IF($D1858=TRUE,2000,1000)</f>
        <v>1000</v>
      </c>
      <c r="Y1858">
        <f t="shared" ref="Y1858:Y1921" si="439">H1858+IF($D1858=TRUE,2000,1000)</f>
        <v>1000</v>
      </c>
      <c r="Z1858">
        <f t="shared" ref="Z1858:Z1921" si="440">I1858+IF($D1858=TRUE,2000,1000)</f>
        <v>1000</v>
      </c>
      <c r="AA1858">
        <f t="shared" ref="AA1858:AA1921" si="441">J1858+IF($D1858=TRUE,20000,10000)</f>
        <v>10000</v>
      </c>
      <c r="AB1858">
        <f t="shared" ref="AB1858:AB1921" si="442">K1858+IF($D1858=TRUE,20000,10000)</f>
        <v>10000</v>
      </c>
      <c r="AC1858">
        <f t="shared" ref="AC1858:AC1921" si="443">L1858+IF($D1858=TRUE,20000,10000)</f>
        <v>10000</v>
      </c>
      <c r="AD1858">
        <f t="shared" ref="AD1858:AD1921" si="444">M1858+IF($D1858=TRUE,20000,10000)</f>
        <v>10000</v>
      </c>
      <c r="AE1858">
        <f t="shared" ref="AE1858:AE1921" si="445">N1858+IF($D1858=TRUE,20000,10000)</f>
        <v>10000</v>
      </c>
      <c r="AF1858">
        <f t="shared" si="431"/>
        <v>100000</v>
      </c>
      <c r="AG1858">
        <f t="shared" si="432"/>
        <v>100000</v>
      </c>
      <c r="AH1858">
        <f t="shared" si="433"/>
        <v>100000</v>
      </c>
      <c r="AI1858">
        <f t="shared" si="434"/>
        <v>100000</v>
      </c>
      <c r="AJ1858">
        <f t="shared" si="435"/>
        <v>100000</v>
      </c>
    </row>
    <row r="1859" spans="20:36" x14ac:dyDescent="0.3">
      <c r="T1859" t="str">
        <f>IF(ISERROR(MATCH('Analysis backend'!$M$1,E1859:N1859,0)),"",'Analysis backend'!$L$1)</f>
        <v/>
      </c>
      <c r="U1859" t="str">
        <f>IF(T1859='Analysis backend'!$L$1,IF(ISERROR(MATCH('Analysis backend'!$M$1,E1859:I1859,0)),"Dire","Radiant"),"")</f>
        <v/>
      </c>
      <c r="V1859">
        <f t="shared" si="436"/>
        <v>1000</v>
      </c>
      <c r="W1859">
        <f t="shared" si="437"/>
        <v>1000</v>
      </c>
      <c r="X1859">
        <f t="shared" si="438"/>
        <v>1000</v>
      </c>
      <c r="Y1859">
        <f t="shared" si="439"/>
        <v>1000</v>
      </c>
      <c r="Z1859">
        <f t="shared" si="440"/>
        <v>1000</v>
      </c>
      <c r="AA1859">
        <f t="shared" si="441"/>
        <v>10000</v>
      </c>
      <c r="AB1859">
        <f t="shared" si="442"/>
        <v>10000</v>
      </c>
      <c r="AC1859">
        <f t="shared" si="443"/>
        <v>10000</v>
      </c>
      <c r="AD1859">
        <f t="shared" si="444"/>
        <v>10000</v>
      </c>
      <c r="AE1859">
        <f t="shared" si="445"/>
        <v>10000</v>
      </c>
      <c r="AF1859">
        <f t="shared" ref="AF1859:AF1922" si="446">O1859+100000</f>
        <v>100000</v>
      </c>
      <c r="AG1859">
        <f t="shared" ref="AG1859:AG1922" si="447">P1859+100000</f>
        <v>100000</v>
      </c>
      <c r="AH1859">
        <f t="shared" ref="AH1859:AH1922" si="448">Q1859+100000</f>
        <v>100000</v>
      </c>
      <c r="AI1859">
        <f t="shared" ref="AI1859:AI1922" si="449">R1859+100000</f>
        <v>100000</v>
      </c>
      <c r="AJ1859">
        <f t="shared" ref="AJ1859:AJ1922" si="450">S1859+100000</f>
        <v>100000</v>
      </c>
    </row>
    <row r="1860" spans="20:36" x14ac:dyDescent="0.3">
      <c r="T1860" t="str">
        <f>IF(ISERROR(MATCH('Analysis backend'!$M$1,E1860:N1860,0)),"",'Analysis backend'!$L$1)</f>
        <v/>
      </c>
      <c r="U1860" t="str">
        <f>IF(T1860='Analysis backend'!$L$1,IF(ISERROR(MATCH('Analysis backend'!$M$1,E1860:I1860,0)),"Dire","Radiant"),"")</f>
        <v/>
      </c>
      <c r="V1860">
        <f t="shared" si="436"/>
        <v>1000</v>
      </c>
      <c r="W1860">
        <f t="shared" si="437"/>
        <v>1000</v>
      </c>
      <c r="X1860">
        <f t="shared" si="438"/>
        <v>1000</v>
      </c>
      <c r="Y1860">
        <f t="shared" si="439"/>
        <v>1000</v>
      </c>
      <c r="Z1860">
        <f t="shared" si="440"/>
        <v>1000</v>
      </c>
      <c r="AA1860">
        <f t="shared" si="441"/>
        <v>10000</v>
      </c>
      <c r="AB1860">
        <f t="shared" si="442"/>
        <v>10000</v>
      </c>
      <c r="AC1860">
        <f t="shared" si="443"/>
        <v>10000</v>
      </c>
      <c r="AD1860">
        <f t="shared" si="444"/>
        <v>10000</v>
      </c>
      <c r="AE1860">
        <f t="shared" si="445"/>
        <v>10000</v>
      </c>
      <c r="AF1860">
        <f t="shared" si="446"/>
        <v>100000</v>
      </c>
      <c r="AG1860">
        <f t="shared" si="447"/>
        <v>100000</v>
      </c>
      <c r="AH1860">
        <f t="shared" si="448"/>
        <v>100000</v>
      </c>
      <c r="AI1860">
        <f t="shared" si="449"/>
        <v>100000</v>
      </c>
      <c r="AJ1860">
        <f t="shared" si="450"/>
        <v>100000</v>
      </c>
    </row>
    <row r="1861" spans="20:36" x14ac:dyDescent="0.3">
      <c r="T1861" t="str">
        <f>IF(ISERROR(MATCH('Analysis backend'!$M$1,E1861:N1861,0)),"",'Analysis backend'!$L$1)</f>
        <v/>
      </c>
      <c r="U1861" t="str">
        <f>IF(T1861='Analysis backend'!$L$1,IF(ISERROR(MATCH('Analysis backend'!$M$1,E1861:I1861,0)),"Dire","Radiant"),"")</f>
        <v/>
      </c>
      <c r="V1861">
        <f t="shared" si="436"/>
        <v>1000</v>
      </c>
      <c r="W1861">
        <f t="shared" si="437"/>
        <v>1000</v>
      </c>
      <c r="X1861">
        <f t="shared" si="438"/>
        <v>1000</v>
      </c>
      <c r="Y1861">
        <f t="shared" si="439"/>
        <v>1000</v>
      </c>
      <c r="Z1861">
        <f t="shared" si="440"/>
        <v>1000</v>
      </c>
      <c r="AA1861">
        <f t="shared" si="441"/>
        <v>10000</v>
      </c>
      <c r="AB1861">
        <f t="shared" si="442"/>
        <v>10000</v>
      </c>
      <c r="AC1861">
        <f t="shared" si="443"/>
        <v>10000</v>
      </c>
      <c r="AD1861">
        <f t="shared" si="444"/>
        <v>10000</v>
      </c>
      <c r="AE1861">
        <f t="shared" si="445"/>
        <v>10000</v>
      </c>
      <c r="AF1861">
        <f t="shared" si="446"/>
        <v>100000</v>
      </c>
      <c r="AG1861">
        <f t="shared" si="447"/>
        <v>100000</v>
      </c>
      <c r="AH1861">
        <f t="shared" si="448"/>
        <v>100000</v>
      </c>
      <c r="AI1861">
        <f t="shared" si="449"/>
        <v>100000</v>
      </c>
      <c r="AJ1861">
        <f t="shared" si="450"/>
        <v>100000</v>
      </c>
    </row>
    <row r="1862" spans="20:36" x14ac:dyDescent="0.3">
      <c r="T1862" t="str">
        <f>IF(ISERROR(MATCH('Analysis backend'!$M$1,E1862:N1862,0)),"",'Analysis backend'!$L$1)</f>
        <v/>
      </c>
      <c r="U1862" t="str">
        <f>IF(T1862='Analysis backend'!$L$1,IF(ISERROR(MATCH('Analysis backend'!$M$1,E1862:I1862,0)),"Dire","Radiant"),"")</f>
        <v/>
      </c>
      <c r="V1862">
        <f t="shared" si="436"/>
        <v>1000</v>
      </c>
      <c r="W1862">
        <f t="shared" si="437"/>
        <v>1000</v>
      </c>
      <c r="X1862">
        <f t="shared" si="438"/>
        <v>1000</v>
      </c>
      <c r="Y1862">
        <f t="shared" si="439"/>
        <v>1000</v>
      </c>
      <c r="Z1862">
        <f t="shared" si="440"/>
        <v>1000</v>
      </c>
      <c r="AA1862">
        <f t="shared" si="441"/>
        <v>10000</v>
      </c>
      <c r="AB1862">
        <f t="shared" si="442"/>
        <v>10000</v>
      </c>
      <c r="AC1862">
        <f t="shared" si="443"/>
        <v>10000</v>
      </c>
      <c r="AD1862">
        <f t="shared" si="444"/>
        <v>10000</v>
      </c>
      <c r="AE1862">
        <f t="shared" si="445"/>
        <v>10000</v>
      </c>
      <c r="AF1862">
        <f t="shared" si="446"/>
        <v>100000</v>
      </c>
      <c r="AG1862">
        <f t="shared" si="447"/>
        <v>100000</v>
      </c>
      <c r="AH1862">
        <f t="shared" si="448"/>
        <v>100000</v>
      </c>
      <c r="AI1862">
        <f t="shared" si="449"/>
        <v>100000</v>
      </c>
      <c r="AJ1862">
        <f t="shared" si="450"/>
        <v>100000</v>
      </c>
    </row>
    <row r="1863" spans="20:36" x14ac:dyDescent="0.3">
      <c r="T1863" t="str">
        <f>IF(ISERROR(MATCH('Analysis backend'!$M$1,E1863:N1863,0)),"",'Analysis backend'!$L$1)</f>
        <v/>
      </c>
      <c r="U1863" t="str">
        <f>IF(T1863='Analysis backend'!$L$1,IF(ISERROR(MATCH('Analysis backend'!$M$1,E1863:I1863,0)),"Dire","Radiant"),"")</f>
        <v/>
      </c>
      <c r="V1863">
        <f t="shared" si="436"/>
        <v>1000</v>
      </c>
      <c r="W1863">
        <f t="shared" si="437"/>
        <v>1000</v>
      </c>
      <c r="X1863">
        <f t="shared" si="438"/>
        <v>1000</v>
      </c>
      <c r="Y1863">
        <f t="shared" si="439"/>
        <v>1000</v>
      </c>
      <c r="Z1863">
        <f t="shared" si="440"/>
        <v>1000</v>
      </c>
      <c r="AA1863">
        <f t="shared" si="441"/>
        <v>10000</v>
      </c>
      <c r="AB1863">
        <f t="shared" si="442"/>
        <v>10000</v>
      </c>
      <c r="AC1863">
        <f t="shared" si="443"/>
        <v>10000</v>
      </c>
      <c r="AD1863">
        <f t="shared" si="444"/>
        <v>10000</v>
      </c>
      <c r="AE1863">
        <f t="shared" si="445"/>
        <v>10000</v>
      </c>
      <c r="AF1863">
        <f t="shared" si="446"/>
        <v>100000</v>
      </c>
      <c r="AG1863">
        <f t="shared" si="447"/>
        <v>100000</v>
      </c>
      <c r="AH1863">
        <f t="shared" si="448"/>
        <v>100000</v>
      </c>
      <c r="AI1863">
        <f t="shared" si="449"/>
        <v>100000</v>
      </c>
      <c r="AJ1863">
        <f t="shared" si="450"/>
        <v>100000</v>
      </c>
    </row>
    <row r="1864" spans="20:36" x14ac:dyDescent="0.3">
      <c r="T1864" t="str">
        <f>IF(ISERROR(MATCH('Analysis backend'!$M$1,E1864:N1864,0)),"",'Analysis backend'!$L$1)</f>
        <v/>
      </c>
      <c r="U1864" t="str">
        <f>IF(T1864='Analysis backend'!$L$1,IF(ISERROR(MATCH('Analysis backend'!$M$1,E1864:I1864,0)),"Dire","Radiant"),"")</f>
        <v/>
      </c>
      <c r="V1864">
        <f t="shared" si="436"/>
        <v>1000</v>
      </c>
      <c r="W1864">
        <f t="shared" si="437"/>
        <v>1000</v>
      </c>
      <c r="X1864">
        <f t="shared" si="438"/>
        <v>1000</v>
      </c>
      <c r="Y1864">
        <f t="shared" si="439"/>
        <v>1000</v>
      </c>
      <c r="Z1864">
        <f t="shared" si="440"/>
        <v>1000</v>
      </c>
      <c r="AA1864">
        <f t="shared" si="441"/>
        <v>10000</v>
      </c>
      <c r="AB1864">
        <f t="shared" si="442"/>
        <v>10000</v>
      </c>
      <c r="AC1864">
        <f t="shared" si="443"/>
        <v>10000</v>
      </c>
      <c r="AD1864">
        <f t="shared" si="444"/>
        <v>10000</v>
      </c>
      <c r="AE1864">
        <f t="shared" si="445"/>
        <v>10000</v>
      </c>
      <c r="AF1864">
        <f t="shared" si="446"/>
        <v>100000</v>
      </c>
      <c r="AG1864">
        <f t="shared" si="447"/>
        <v>100000</v>
      </c>
      <c r="AH1864">
        <f t="shared" si="448"/>
        <v>100000</v>
      </c>
      <c r="AI1864">
        <f t="shared" si="449"/>
        <v>100000</v>
      </c>
      <c r="AJ1864">
        <f t="shared" si="450"/>
        <v>100000</v>
      </c>
    </row>
    <row r="1865" spans="20:36" x14ac:dyDescent="0.3">
      <c r="T1865" t="str">
        <f>IF(ISERROR(MATCH('Analysis backend'!$M$1,E1865:N1865,0)),"",'Analysis backend'!$L$1)</f>
        <v/>
      </c>
      <c r="U1865" t="str">
        <f>IF(T1865='Analysis backend'!$L$1,IF(ISERROR(MATCH('Analysis backend'!$M$1,E1865:I1865,0)),"Dire","Radiant"),"")</f>
        <v/>
      </c>
      <c r="V1865">
        <f t="shared" si="436"/>
        <v>1000</v>
      </c>
      <c r="W1865">
        <f t="shared" si="437"/>
        <v>1000</v>
      </c>
      <c r="X1865">
        <f t="shared" si="438"/>
        <v>1000</v>
      </c>
      <c r="Y1865">
        <f t="shared" si="439"/>
        <v>1000</v>
      </c>
      <c r="Z1865">
        <f t="shared" si="440"/>
        <v>1000</v>
      </c>
      <c r="AA1865">
        <f t="shared" si="441"/>
        <v>10000</v>
      </c>
      <c r="AB1865">
        <f t="shared" si="442"/>
        <v>10000</v>
      </c>
      <c r="AC1865">
        <f t="shared" si="443"/>
        <v>10000</v>
      </c>
      <c r="AD1865">
        <f t="shared" si="444"/>
        <v>10000</v>
      </c>
      <c r="AE1865">
        <f t="shared" si="445"/>
        <v>10000</v>
      </c>
      <c r="AF1865">
        <f t="shared" si="446"/>
        <v>100000</v>
      </c>
      <c r="AG1865">
        <f t="shared" si="447"/>
        <v>100000</v>
      </c>
      <c r="AH1865">
        <f t="shared" si="448"/>
        <v>100000</v>
      </c>
      <c r="AI1865">
        <f t="shared" si="449"/>
        <v>100000</v>
      </c>
      <c r="AJ1865">
        <f t="shared" si="450"/>
        <v>100000</v>
      </c>
    </row>
    <row r="1866" spans="20:36" x14ac:dyDescent="0.3">
      <c r="T1866" t="str">
        <f>IF(ISERROR(MATCH('Analysis backend'!$M$1,E1866:N1866,0)),"",'Analysis backend'!$L$1)</f>
        <v/>
      </c>
      <c r="U1866" t="str">
        <f>IF(T1866='Analysis backend'!$L$1,IF(ISERROR(MATCH('Analysis backend'!$M$1,E1866:I1866,0)),"Dire","Radiant"),"")</f>
        <v/>
      </c>
      <c r="V1866">
        <f t="shared" si="436"/>
        <v>1000</v>
      </c>
      <c r="W1866">
        <f t="shared" si="437"/>
        <v>1000</v>
      </c>
      <c r="X1866">
        <f t="shared" si="438"/>
        <v>1000</v>
      </c>
      <c r="Y1866">
        <f t="shared" si="439"/>
        <v>1000</v>
      </c>
      <c r="Z1866">
        <f t="shared" si="440"/>
        <v>1000</v>
      </c>
      <c r="AA1866">
        <f t="shared" si="441"/>
        <v>10000</v>
      </c>
      <c r="AB1866">
        <f t="shared" si="442"/>
        <v>10000</v>
      </c>
      <c r="AC1866">
        <f t="shared" si="443"/>
        <v>10000</v>
      </c>
      <c r="AD1866">
        <f t="shared" si="444"/>
        <v>10000</v>
      </c>
      <c r="AE1866">
        <f t="shared" si="445"/>
        <v>10000</v>
      </c>
      <c r="AF1866">
        <f t="shared" si="446"/>
        <v>100000</v>
      </c>
      <c r="AG1866">
        <f t="shared" si="447"/>
        <v>100000</v>
      </c>
      <c r="AH1866">
        <f t="shared" si="448"/>
        <v>100000</v>
      </c>
      <c r="AI1866">
        <f t="shared" si="449"/>
        <v>100000</v>
      </c>
      <c r="AJ1866">
        <f t="shared" si="450"/>
        <v>100000</v>
      </c>
    </row>
    <row r="1867" spans="20:36" x14ac:dyDescent="0.3">
      <c r="T1867" t="str">
        <f>IF(ISERROR(MATCH('Analysis backend'!$M$1,E1867:N1867,0)),"",'Analysis backend'!$L$1)</f>
        <v/>
      </c>
      <c r="U1867" t="str">
        <f>IF(T1867='Analysis backend'!$L$1,IF(ISERROR(MATCH('Analysis backend'!$M$1,E1867:I1867,0)),"Dire","Radiant"),"")</f>
        <v/>
      </c>
      <c r="V1867">
        <f t="shared" si="436"/>
        <v>1000</v>
      </c>
      <c r="W1867">
        <f t="shared" si="437"/>
        <v>1000</v>
      </c>
      <c r="X1867">
        <f t="shared" si="438"/>
        <v>1000</v>
      </c>
      <c r="Y1867">
        <f t="shared" si="439"/>
        <v>1000</v>
      </c>
      <c r="Z1867">
        <f t="shared" si="440"/>
        <v>1000</v>
      </c>
      <c r="AA1867">
        <f t="shared" si="441"/>
        <v>10000</v>
      </c>
      <c r="AB1867">
        <f t="shared" si="442"/>
        <v>10000</v>
      </c>
      <c r="AC1867">
        <f t="shared" si="443"/>
        <v>10000</v>
      </c>
      <c r="AD1867">
        <f t="shared" si="444"/>
        <v>10000</v>
      </c>
      <c r="AE1867">
        <f t="shared" si="445"/>
        <v>10000</v>
      </c>
      <c r="AF1867">
        <f t="shared" si="446"/>
        <v>100000</v>
      </c>
      <c r="AG1867">
        <f t="shared" si="447"/>
        <v>100000</v>
      </c>
      <c r="AH1867">
        <f t="shared" si="448"/>
        <v>100000</v>
      </c>
      <c r="AI1867">
        <f t="shared" si="449"/>
        <v>100000</v>
      </c>
      <c r="AJ1867">
        <f t="shared" si="450"/>
        <v>100000</v>
      </c>
    </row>
    <row r="1868" spans="20:36" x14ac:dyDescent="0.3">
      <c r="T1868" t="str">
        <f>IF(ISERROR(MATCH('Analysis backend'!$M$1,E1868:N1868,0)),"",'Analysis backend'!$L$1)</f>
        <v/>
      </c>
      <c r="U1868" t="str">
        <f>IF(T1868='Analysis backend'!$L$1,IF(ISERROR(MATCH('Analysis backend'!$M$1,E1868:I1868,0)),"Dire","Radiant"),"")</f>
        <v/>
      </c>
      <c r="V1868">
        <f t="shared" si="436"/>
        <v>1000</v>
      </c>
      <c r="W1868">
        <f t="shared" si="437"/>
        <v>1000</v>
      </c>
      <c r="X1868">
        <f t="shared" si="438"/>
        <v>1000</v>
      </c>
      <c r="Y1868">
        <f t="shared" si="439"/>
        <v>1000</v>
      </c>
      <c r="Z1868">
        <f t="shared" si="440"/>
        <v>1000</v>
      </c>
      <c r="AA1868">
        <f t="shared" si="441"/>
        <v>10000</v>
      </c>
      <c r="AB1868">
        <f t="shared" si="442"/>
        <v>10000</v>
      </c>
      <c r="AC1868">
        <f t="shared" si="443"/>
        <v>10000</v>
      </c>
      <c r="AD1868">
        <f t="shared" si="444"/>
        <v>10000</v>
      </c>
      <c r="AE1868">
        <f t="shared" si="445"/>
        <v>10000</v>
      </c>
      <c r="AF1868">
        <f t="shared" si="446"/>
        <v>100000</v>
      </c>
      <c r="AG1868">
        <f t="shared" si="447"/>
        <v>100000</v>
      </c>
      <c r="AH1868">
        <f t="shared" si="448"/>
        <v>100000</v>
      </c>
      <c r="AI1868">
        <f t="shared" si="449"/>
        <v>100000</v>
      </c>
      <c r="AJ1868">
        <f t="shared" si="450"/>
        <v>100000</v>
      </c>
    </row>
    <row r="1869" spans="20:36" x14ac:dyDescent="0.3">
      <c r="T1869" t="str">
        <f>IF(ISERROR(MATCH('Analysis backend'!$M$1,E1869:N1869,0)),"",'Analysis backend'!$L$1)</f>
        <v/>
      </c>
      <c r="U1869" t="str">
        <f>IF(T1869='Analysis backend'!$L$1,IF(ISERROR(MATCH('Analysis backend'!$M$1,E1869:I1869,0)),"Dire","Radiant"),"")</f>
        <v/>
      </c>
      <c r="V1869">
        <f t="shared" si="436"/>
        <v>1000</v>
      </c>
      <c r="W1869">
        <f t="shared" si="437"/>
        <v>1000</v>
      </c>
      <c r="X1869">
        <f t="shared" si="438"/>
        <v>1000</v>
      </c>
      <c r="Y1869">
        <f t="shared" si="439"/>
        <v>1000</v>
      </c>
      <c r="Z1869">
        <f t="shared" si="440"/>
        <v>1000</v>
      </c>
      <c r="AA1869">
        <f t="shared" si="441"/>
        <v>10000</v>
      </c>
      <c r="AB1869">
        <f t="shared" si="442"/>
        <v>10000</v>
      </c>
      <c r="AC1869">
        <f t="shared" si="443"/>
        <v>10000</v>
      </c>
      <c r="AD1869">
        <f t="shared" si="444"/>
        <v>10000</v>
      </c>
      <c r="AE1869">
        <f t="shared" si="445"/>
        <v>10000</v>
      </c>
      <c r="AF1869">
        <f t="shared" si="446"/>
        <v>100000</v>
      </c>
      <c r="AG1869">
        <f t="shared" si="447"/>
        <v>100000</v>
      </c>
      <c r="AH1869">
        <f t="shared" si="448"/>
        <v>100000</v>
      </c>
      <c r="AI1869">
        <f t="shared" si="449"/>
        <v>100000</v>
      </c>
      <c r="AJ1869">
        <f t="shared" si="450"/>
        <v>100000</v>
      </c>
    </row>
    <row r="1870" spans="20:36" x14ac:dyDescent="0.3">
      <c r="T1870" t="str">
        <f>IF(ISERROR(MATCH('Analysis backend'!$M$1,E1870:N1870,0)),"",'Analysis backend'!$L$1)</f>
        <v/>
      </c>
      <c r="U1870" t="str">
        <f>IF(T1870='Analysis backend'!$L$1,IF(ISERROR(MATCH('Analysis backend'!$M$1,E1870:I1870,0)),"Dire","Radiant"),"")</f>
        <v/>
      </c>
      <c r="V1870">
        <f t="shared" si="436"/>
        <v>1000</v>
      </c>
      <c r="W1870">
        <f t="shared" si="437"/>
        <v>1000</v>
      </c>
      <c r="X1870">
        <f t="shared" si="438"/>
        <v>1000</v>
      </c>
      <c r="Y1870">
        <f t="shared" si="439"/>
        <v>1000</v>
      </c>
      <c r="Z1870">
        <f t="shared" si="440"/>
        <v>1000</v>
      </c>
      <c r="AA1870">
        <f t="shared" si="441"/>
        <v>10000</v>
      </c>
      <c r="AB1870">
        <f t="shared" si="442"/>
        <v>10000</v>
      </c>
      <c r="AC1870">
        <f t="shared" si="443"/>
        <v>10000</v>
      </c>
      <c r="AD1870">
        <f t="shared" si="444"/>
        <v>10000</v>
      </c>
      <c r="AE1870">
        <f t="shared" si="445"/>
        <v>10000</v>
      </c>
      <c r="AF1870">
        <f t="shared" si="446"/>
        <v>100000</v>
      </c>
      <c r="AG1870">
        <f t="shared" si="447"/>
        <v>100000</v>
      </c>
      <c r="AH1870">
        <f t="shared" si="448"/>
        <v>100000</v>
      </c>
      <c r="AI1870">
        <f t="shared" si="449"/>
        <v>100000</v>
      </c>
      <c r="AJ1870">
        <f t="shared" si="450"/>
        <v>100000</v>
      </c>
    </row>
    <row r="1871" spans="20:36" x14ac:dyDescent="0.3">
      <c r="T1871" t="str">
        <f>IF(ISERROR(MATCH('Analysis backend'!$M$1,E1871:N1871,0)),"",'Analysis backend'!$L$1)</f>
        <v/>
      </c>
      <c r="U1871" t="str">
        <f>IF(T1871='Analysis backend'!$L$1,IF(ISERROR(MATCH('Analysis backend'!$M$1,E1871:I1871,0)),"Dire","Radiant"),"")</f>
        <v/>
      </c>
      <c r="V1871">
        <f t="shared" si="436"/>
        <v>1000</v>
      </c>
      <c r="W1871">
        <f t="shared" si="437"/>
        <v>1000</v>
      </c>
      <c r="X1871">
        <f t="shared" si="438"/>
        <v>1000</v>
      </c>
      <c r="Y1871">
        <f t="shared" si="439"/>
        <v>1000</v>
      </c>
      <c r="Z1871">
        <f t="shared" si="440"/>
        <v>1000</v>
      </c>
      <c r="AA1871">
        <f t="shared" si="441"/>
        <v>10000</v>
      </c>
      <c r="AB1871">
        <f t="shared" si="442"/>
        <v>10000</v>
      </c>
      <c r="AC1871">
        <f t="shared" si="443"/>
        <v>10000</v>
      </c>
      <c r="AD1871">
        <f t="shared" si="444"/>
        <v>10000</v>
      </c>
      <c r="AE1871">
        <f t="shared" si="445"/>
        <v>10000</v>
      </c>
      <c r="AF1871">
        <f t="shared" si="446"/>
        <v>100000</v>
      </c>
      <c r="AG1871">
        <f t="shared" si="447"/>
        <v>100000</v>
      </c>
      <c r="AH1871">
        <f t="shared" si="448"/>
        <v>100000</v>
      </c>
      <c r="AI1871">
        <f t="shared" si="449"/>
        <v>100000</v>
      </c>
      <c r="AJ1871">
        <f t="shared" si="450"/>
        <v>100000</v>
      </c>
    </row>
    <row r="1872" spans="20:36" x14ac:dyDescent="0.3">
      <c r="T1872" t="str">
        <f>IF(ISERROR(MATCH('Analysis backend'!$M$1,E1872:N1872,0)),"",'Analysis backend'!$L$1)</f>
        <v/>
      </c>
      <c r="U1872" t="str">
        <f>IF(T1872='Analysis backend'!$L$1,IF(ISERROR(MATCH('Analysis backend'!$M$1,E1872:I1872,0)),"Dire","Radiant"),"")</f>
        <v/>
      </c>
      <c r="V1872">
        <f t="shared" si="436"/>
        <v>1000</v>
      </c>
      <c r="W1872">
        <f t="shared" si="437"/>
        <v>1000</v>
      </c>
      <c r="X1872">
        <f t="shared" si="438"/>
        <v>1000</v>
      </c>
      <c r="Y1872">
        <f t="shared" si="439"/>
        <v>1000</v>
      </c>
      <c r="Z1872">
        <f t="shared" si="440"/>
        <v>1000</v>
      </c>
      <c r="AA1872">
        <f t="shared" si="441"/>
        <v>10000</v>
      </c>
      <c r="AB1872">
        <f t="shared" si="442"/>
        <v>10000</v>
      </c>
      <c r="AC1872">
        <f t="shared" si="443"/>
        <v>10000</v>
      </c>
      <c r="AD1872">
        <f t="shared" si="444"/>
        <v>10000</v>
      </c>
      <c r="AE1872">
        <f t="shared" si="445"/>
        <v>10000</v>
      </c>
      <c r="AF1872">
        <f t="shared" si="446"/>
        <v>100000</v>
      </c>
      <c r="AG1872">
        <f t="shared" si="447"/>
        <v>100000</v>
      </c>
      <c r="AH1872">
        <f t="shared" si="448"/>
        <v>100000</v>
      </c>
      <c r="AI1872">
        <f t="shared" si="449"/>
        <v>100000</v>
      </c>
      <c r="AJ1872">
        <f t="shared" si="450"/>
        <v>100000</v>
      </c>
    </row>
    <row r="1873" spans="20:36" x14ac:dyDescent="0.3">
      <c r="T1873" t="str">
        <f>IF(ISERROR(MATCH('Analysis backend'!$M$1,E1873:N1873,0)),"",'Analysis backend'!$L$1)</f>
        <v/>
      </c>
      <c r="U1873" t="str">
        <f>IF(T1873='Analysis backend'!$L$1,IF(ISERROR(MATCH('Analysis backend'!$M$1,E1873:I1873,0)),"Dire","Radiant"),"")</f>
        <v/>
      </c>
      <c r="V1873">
        <f t="shared" si="436"/>
        <v>1000</v>
      </c>
      <c r="W1873">
        <f t="shared" si="437"/>
        <v>1000</v>
      </c>
      <c r="X1873">
        <f t="shared" si="438"/>
        <v>1000</v>
      </c>
      <c r="Y1873">
        <f t="shared" si="439"/>
        <v>1000</v>
      </c>
      <c r="Z1873">
        <f t="shared" si="440"/>
        <v>1000</v>
      </c>
      <c r="AA1873">
        <f t="shared" si="441"/>
        <v>10000</v>
      </c>
      <c r="AB1873">
        <f t="shared" si="442"/>
        <v>10000</v>
      </c>
      <c r="AC1873">
        <f t="shared" si="443"/>
        <v>10000</v>
      </c>
      <c r="AD1873">
        <f t="shared" si="444"/>
        <v>10000</v>
      </c>
      <c r="AE1873">
        <f t="shared" si="445"/>
        <v>10000</v>
      </c>
      <c r="AF1873">
        <f t="shared" si="446"/>
        <v>100000</v>
      </c>
      <c r="AG1873">
        <f t="shared" si="447"/>
        <v>100000</v>
      </c>
      <c r="AH1873">
        <f t="shared" si="448"/>
        <v>100000</v>
      </c>
      <c r="AI1873">
        <f t="shared" si="449"/>
        <v>100000</v>
      </c>
      <c r="AJ1873">
        <f t="shared" si="450"/>
        <v>100000</v>
      </c>
    </row>
    <row r="1874" spans="20:36" x14ac:dyDescent="0.3">
      <c r="T1874" t="str">
        <f>IF(ISERROR(MATCH('Analysis backend'!$M$1,E1874:N1874,0)),"",'Analysis backend'!$L$1)</f>
        <v/>
      </c>
      <c r="U1874" t="str">
        <f>IF(T1874='Analysis backend'!$L$1,IF(ISERROR(MATCH('Analysis backend'!$M$1,E1874:I1874,0)),"Dire","Radiant"),"")</f>
        <v/>
      </c>
      <c r="V1874">
        <f t="shared" si="436"/>
        <v>1000</v>
      </c>
      <c r="W1874">
        <f t="shared" si="437"/>
        <v>1000</v>
      </c>
      <c r="X1874">
        <f t="shared" si="438"/>
        <v>1000</v>
      </c>
      <c r="Y1874">
        <f t="shared" si="439"/>
        <v>1000</v>
      </c>
      <c r="Z1874">
        <f t="shared" si="440"/>
        <v>1000</v>
      </c>
      <c r="AA1874">
        <f t="shared" si="441"/>
        <v>10000</v>
      </c>
      <c r="AB1874">
        <f t="shared" si="442"/>
        <v>10000</v>
      </c>
      <c r="AC1874">
        <f t="shared" si="443"/>
        <v>10000</v>
      </c>
      <c r="AD1874">
        <f t="shared" si="444"/>
        <v>10000</v>
      </c>
      <c r="AE1874">
        <f t="shared" si="445"/>
        <v>10000</v>
      </c>
      <c r="AF1874">
        <f t="shared" si="446"/>
        <v>100000</v>
      </c>
      <c r="AG1874">
        <f t="shared" si="447"/>
        <v>100000</v>
      </c>
      <c r="AH1874">
        <f t="shared" si="448"/>
        <v>100000</v>
      </c>
      <c r="AI1874">
        <f t="shared" si="449"/>
        <v>100000</v>
      </c>
      <c r="AJ1874">
        <f t="shared" si="450"/>
        <v>100000</v>
      </c>
    </row>
    <row r="1875" spans="20:36" x14ac:dyDescent="0.3">
      <c r="T1875" t="str">
        <f>IF(ISERROR(MATCH('Analysis backend'!$M$1,E1875:N1875,0)),"",'Analysis backend'!$L$1)</f>
        <v/>
      </c>
      <c r="U1875" t="str">
        <f>IF(T1875='Analysis backend'!$L$1,IF(ISERROR(MATCH('Analysis backend'!$M$1,E1875:I1875,0)),"Dire","Radiant"),"")</f>
        <v/>
      </c>
      <c r="V1875">
        <f t="shared" si="436"/>
        <v>1000</v>
      </c>
      <c r="W1875">
        <f t="shared" si="437"/>
        <v>1000</v>
      </c>
      <c r="X1875">
        <f t="shared" si="438"/>
        <v>1000</v>
      </c>
      <c r="Y1875">
        <f t="shared" si="439"/>
        <v>1000</v>
      </c>
      <c r="Z1875">
        <f t="shared" si="440"/>
        <v>1000</v>
      </c>
      <c r="AA1875">
        <f t="shared" si="441"/>
        <v>10000</v>
      </c>
      <c r="AB1875">
        <f t="shared" si="442"/>
        <v>10000</v>
      </c>
      <c r="AC1875">
        <f t="shared" si="443"/>
        <v>10000</v>
      </c>
      <c r="AD1875">
        <f t="shared" si="444"/>
        <v>10000</v>
      </c>
      <c r="AE1875">
        <f t="shared" si="445"/>
        <v>10000</v>
      </c>
      <c r="AF1875">
        <f t="shared" si="446"/>
        <v>100000</v>
      </c>
      <c r="AG1875">
        <f t="shared" si="447"/>
        <v>100000</v>
      </c>
      <c r="AH1875">
        <f t="shared" si="448"/>
        <v>100000</v>
      </c>
      <c r="AI1875">
        <f t="shared" si="449"/>
        <v>100000</v>
      </c>
      <c r="AJ1875">
        <f t="shared" si="450"/>
        <v>100000</v>
      </c>
    </row>
    <row r="1876" spans="20:36" x14ac:dyDescent="0.3">
      <c r="T1876" t="str">
        <f>IF(ISERROR(MATCH('Analysis backend'!$M$1,E1876:N1876,0)),"",'Analysis backend'!$L$1)</f>
        <v/>
      </c>
      <c r="U1876" t="str">
        <f>IF(T1876='Analysis backend'!$L$1,IF(ISERROR(MATCH('Analysis backend'!$M$1,E1876:I1876,0)),"Dire","Radiant"),"")</f>
        <v/>
      </c>
      <c r="V1876">
        <f t="shared" si="436"/>
        <v>1000</v>
      </c>
      <c r="W1876">
        <f t="shared" si="437"/>
        <v>1000</v>
      </c>
      <c r="X1876">
        <f t="shared" si="438"/>
        <v>1000</v>
      </c>
      <c r="Y1876">
        <f t="shared" si="439"/>
        <v>1000</v>
      </c>
      <c r="Z1876">
        <f t="shared" si="440"/>
        <v>1000</v>
      </c>
      <c r="AA1876">
        <f t="shared" si="441"/>
        <v>10000</v>
      </c>
      <c r="AB1876">
        <f t="shared" si="442"/>
        <v>10000</v>
      </c>
      <c r="AC1876">
        <f t="shared" si="443"/>
        <v>10000</v>
      </c>
      <c r="AD1876">
        <f t="shared" si="444"/>
        <v>10000</v>
      </c>
      <c r="AE1876">
        <f t="shared" si="445"/>
        <v>10000</v>
      </c>
      <c r="AF1876">
        <f t="shared" si="446"/>
        <v>100000</v>
      </c>
      <c r="AG1876">
        <f t="shared" si="447"/>
        <v>100000</v>
      </c>
      <c r="AH1876">
        <f t="shared" si="448"/>
        <v>100000</v>
      </c>
      <c r="AI1876">
        <f t="shared" si="449"/>
        <v>100000</v>
      </c>
      <c r="AJ1876">
        <f t="shared" si="450"/>
        <v>100000</v>
      </c>
    </row>
    <row r="1877" spans="20:36" x14ac:dyDescent="0.3">
      <c r="T1877" t="str">
        <f>IF(ISERROR(MATCH('Analysis backend'!$M$1,E1877:N1877,0)),"",'Analysis backend'!$L$1)</f>
        <v/>
      </c>
      <c r="U1877" t="str">
        <f>IF(T1877='Analysis backend'!$L$1,IF(ISERROR(MATCH('Analysis backend'!$M$1,E1877:I1877,0)),"Dire","Radiant"),"")</f>
        <v/>
      </c>
      <c r="V1877">
        <f t="shared" si="436"/>
        <v>1000</v>
      </c>
      <c r="W1877">
        <f t="shared" si="437"/>
        <v>1000</v>
      </c>
      <c r="X1877">
        <f t="shared" si="438"/>
        <v>1000</v>
      </c>
      <c r="Y1877">
        <f t="shared" si="439"/>
        <v>1000</v>
      </c>
      <c r="Z1877">
        <f t="shared" si="440"/>
        <v>1000</v>
      </c>
      <c r="AA1877">
        <f t="shared" si="441"/>
        <v>10000</v>
      </c>
      <c r="AB1877">
        <f t="shared" si="442"/>
        <v>10000</v>
      </c>
      <c r="AC1877">
        <f t="shared" si="443"/>
        <v>10000</v>
      </c>
      <c r="AD1877">
        <f t="shared" si="444"/>
        <v>10000</v>
      </c>
      <c r="AE1877">
        <f t="shared" si="445"/>
        <v>10000</v>
      </c>
      <c r="AF1877">
        <f t="shared" si="446"/>
        <v>100000</v>
      </c>
      <c r="AG1877">
        <f t="shared" si="447"/>
        <v>100000</v>
      </c>
      <c r="AH1877">
        <f t="shared" si="448"/>
        <v>100000</v>
      </c>
      <c r="AI1877">
        <f t="shared" si="449"/>
        <v>100000</v>
      </c>
      <c r="AJ1877">
        <f t="shared" si="450"/>
        <v>100000</v>
      </c>
    </row>
    <row r="1878" spans="20:36" x14ac:dyDescent="0.3">
      <c r="T1878" t="str">
        <f>IF(ISERROR(MATCH('Analysis backend'!$M$1,E1878:N1878,0)),"",'Analysis backend'!$L$1)</f>
        <v/>
      </c>
      <c r="U1878" t="str">
        <f>IF(T1878='Analysis backend'!$L$1,IF(ISERROR(MATCH('Analysis backend'!$M$1,E1878:I1878,0)),"Dire","Radiant"),"")</f>
        <v/>
      </c>
      <c r="V1878">
        <f t="shared" si="436"/>
        <v>1000</v>
      </c>
      <c r="W1878">
        <f t="shared" si="437"/>
        <v>1000</v>
      </c>
      <c r="X1878">
        <f t="shared" si="438"/>
        <v>1000</v>
      </c>
      <c r="Y1878">
        <f t="shared" si="439"/>
        <v>1000</v>
      </c>
      <c r="Z1878">
        <f t="shared" si="440"/>
        <v>1000</v>
      </c>
      <c r="AA1878">
        <f t="shared" si="441"/>
        <v>10000</v>
      </c>
      <c r="AB1878">
        <f t="shared" si="442"/>
        <v>10000</v>
      </c>
      <c r="AC1878">
        <f t="shared" si="443"/>
        <v>10000</v>
      </c>
      <c r="AD1878">
        <f t="shared" si="444"/>
        <v>10000</v>
      </c>
      <c r="AE1878">
        <f t="shared" si="445"/>
        <v>10000</v>
      </c>
      <c r="AF1878">
        <f t="shared" si="446"/>
        <v>100000</v>
      </c>
      <c r="AG1878">
        <f t="shared" si="447"/>
        <v>100000</v>
      </c>
      <c r="AH1878">
        <f t="shared" si="448"/>
        <v>100000</v>
      </c>
      <c r="AI1878">
        <f t="shared" si="449"/>
        <v>100000</v>
      </c>
      <c r="AJ1878">
        <f t="shared" si="450"/>
        <v>100000</v>
      </c>
    </row>
    <row r="1879" spans="20:36" x14ac:dyDescent="0.3">
      <c r="T1879" t="str">
        <f>IF(ISERROR(MATCH('Analysis backend'!$M$1,E1879:N1879,0)),"",'Analysis backend'!$L$1)</f>
        <v/>
      </c>
      <c r="U1879" t="str">
        <f>IF(T1879='Analysis backend'!$L$1,IF(ISERROR(MATCH('Analysis backend'!$M$1,E1879:I1879,0)),"Dire","Radiant"),"")</f>
        <v/>
      </c>
      <c r="V1879">
        <f t="shared" si="436"/>
        <v>1000</v>
      </c>
      <c r="W1879">
        <f t="shared" si="437"/>
        <v>1000</v>
      </c>
      <c r="X1879">
        <f t="shared" si="438"/>
        <v>1000</v>
      </c>
      <c r="Y1879">
        <f t="shared" si="439"/>
        <v>1000</v>
      </c>
      <c r="Z1879">
        <f t="shared" si="440"/>
        <v>1000</v>
      </c>
      <c r="AA1879">
        <f t="shared" si="441"/>
        <v>10000</v>
      </c>
      <c r="AB1879">
        <f t="shared" si="442"/>
        <v>10000</v>
      </c>
      <c r="AC1879">
        <f t="shared" si="443"/>
        <v>10000</v>
      </c>
      <c r="AD1879">
        <f t="shared" si="444"/>
        <v>10000</v>
      </c>
      <c r="AE1879">
        <f t="shared" si="445"/>
        <v>10000</v>
      </c>
      <c r="AF1879">
        <f t="shared" si="446"/>
        <v>100000</v>
      </c>
      <c r="AG1879">
        <f t="shared" si="447"/>
        <v>100000</v>
      </c>
      <c r="AH1879">
        <f t="shared" si="448"/>
        <v>100000</v>
      </c>
      <c r="AI1879">
        <f t="shared" si="449"/>
        <v>100000</v>
      </c>
      <c r="AJ1879">
        <f t="shared" si="450"/>
        <v>100000</v>
      </c>
    </row>
    <row r="1880" spans="20:36" x14ac:dyDescent="0.3">
      <c r="T1880" t="str">
        <f>IF(ISERROR(MATCH('Analysis backend'!$M$1,E1880:N1880,0)),"",'Analysis backend'!$L$1)</f>
        <v/>
      </c>
      <c r="U1880" t="str">
        <f>IF(T1880='Analysis backend'!$L$1,IF(ISERROR(MATCH('Analysis backend'!$M$1,E1880:I1880,0)),"Dire","Radiant"),"")</f>
        <v/>
      </c>
      <c r="V1880">
        <f t="shared" si="436"/>
        <v>1000</v>
      </c>
      <c r="W1880">
        <f t="shared" si="437"/>
        <v>1000</v>
      </c>
      <c r="X1880">
        <f t="shared" si="438"/>
        <v>1000</v>
      </c>
      <c r="Y1880">
        <f t="shared" si="439"/>
        <v>1000</v>
      </c>
      <c r="Z1880">
        <f t="shared" si="440"/>
        <v>1000</v>
      </c>
      <c r="AA1880">
        <f t="shared" si="441"/>
        <v>10000</v>
      </c>
      <c r="AB1880">
        <f t="shared" si="442"/>
        <v>10000</v>
      </c>
      <c r="AC1880">
        <f t="shared" si="443"/>
        <v>10000</v>
      </c>
      <c r="AD1880">
        <f t="shared" si="444"/>
        <v>10000</v>
      </c>
      <c r="AE1880">
        <f t="shared" si="445"/>
        <v>10000</v>
      </c>
      <c r="AF1880">
        <f t="shared" si="446"/>
        <v>100000</v>
      </c>
      <c r="AG1880">
        <f t="shared" si="447"/>
        <v>100000</v>
      </c>
      <c r="AH1880">
        <f t="shared" si="448"/>
        <v>100000</v>
      </c>
      <c r="AI1880">
        <f t="shared" si="449"/>
        <v>100000</v>
      </c>
      <c r="AJ1880">
        <f t="shared" si="450"/>
        <v>100000</v>
      </c>
    </row>
    <row r="1881" spans="20:36" x14ac:dyDescent="0.3">
      <c r="T1881" t="str">
        <f>IF(ISERROR(MATCH('Analysis backend'!$M$1,E1881:N1881,0)),"",'Analysis backend'!$L$1)</f>
        <v/>
      </c>
      <c r="U1881" t="str">
        <f>IF(T1881='Analysis backend'!$L$1,IF(ISERROR(MATCH('Analysis backend'!$M$1,E1881:I1881,0)),"Dire","Radiant"),"")</f>
        <v/>
      </c>
      <c r="V1881">
        <f t="shared" si="436"/>
        <v>1000</v>
      </c>
      <c r="W1881">
        <f t="shared" si="437"/>
        <v>1000</v>
      </c>
      <c r="X1881">
        <f t="shared" si="438"/>
        <v>1000</v>
      </c>
      <c r="Y1881">
        <f t="shared" si="439"/>
        <v>1000</v>
      </c>
      <c r="Z1881">
        <f t="shared" si="440"/>
        <v>1000</v>
      </c>
      <c r="AA1881">
        <f t="shared" si="441"/>
        <v>10000</v>
      </c>
      <c r="AB1881">
        <f t="shared" si="442"/>
        <v>10000</v>
      </c>
      <c r="AC1881">
        <f t="shared" si="443"/>
        <v>10000</v>
      </c>
      <c r="AD1881">
        <f t="shared" si="444"/>
        <v>10000</v>
      </c>
      <c r="AE1881">
        <f t="shared" si="445"/>
        <v>10000</v>
      </c>
      <c r="AF1881">
        <f t="shared" si="446"/>
        <v>100000</v>
      </c>
      <c r="AG1881">
        <f t="shared" si="447"/>
        <v>100000</v>
      </c>
      <c r="AH1881">
        <f t="shared" si="448"/>
        <v>100000</v>
      </c>
      <c r="AI1881">
        <f t="shared" si="449"/>
        <v>100000</v>
      </c>
      <c r="AJ1881">
        <f t="shared" si="450"/>
        <v>100000</v>
      </c>
    </row>
    <row r="1882" spans="20:36" x14ac:dyDescent="0.3">
      <c r="T1882" t="str">
        <f>IF(ISERROR(MATCH('Analysis backend'!$M$1,E1882:N1882,0)),"",'Analysis backend'!$L$1)</f>
        <v/>
      </c>
      <c r="U1882" t="str">
        <f>IF(T1882='Analysis backend'!$L$1,IF(ISERROR(MATCH('Analysis backend'!$M$1,E1882:I1882,0)),"Dire","Radiant"),"")</f>
        <v/>
      </c>
      <c r="V1882">
        <f t="shared" si="436"/>
        <v>1000</v>
      </c>
      <c r="W1882">
        <f t="shared" si="437"/>
        <v>1000</v>
      </c>
      <c r="X1882">
        <f t="shared" si="438"/>
        <v>1000</v>
      </c>
      <c r="Y1882">
        <f t="shared" si="439"/>
        <v>1000</v>
      </c>
      <c r="Z1882">
        <f t="shared" si="440"/>
        <v>1000</v>
      </c>
      <c r="AA1882">
        <f t="shared" si="441"/>
        <v>10000</v>
      </c>
      <c r="AB1882">
        <f t="shared" si="442"/>
        <v>10000</v>
      </c>
      <c r="AC1882">
        <f t="shared" si="443"/>
        <v>10000</v>
      </c>
      <c r="AD1882">
        <f t="shared" si="444"/>
        <v>10000</v>
      </c>
      <c r="AE1882">
        <f t="shared" si="445"/>
        <v>10000</v>
      </c>
      <c r="AF1882">
        <f t="shared" si="446"/>
        <v>100000</v>
      </c>
      <c r="AG1882">
        <f t="shared" si="447"/>
        <v>100000</v>
      </c>
      <c r="AH1882">
        <f t="shared" si="448"/>
        <v>100000</v>
      </c>
      <c r="AI1882">
        <f t="shared" si="449"/>
        <v>100000</v>
      </c>
      <c r="AJ1882">
        <f t="shared" si="450"/>
        <v>100000</v>
      </c>
    </row>
    <row r="1883" spans="20:36" x14ac:dyDescent="0.3">
      <c r="T1883" t="str">
        <f>IF(ISERROR(MATCH('Analysis backend'!$M$1,E1883:N1883,0)),"",'Analysis backend'!$L$1)</f>
        <v/>
      </c>
      <c r="U1883" t="str">
        <f>IF(T1883='Analysis backend'!$L$1,IF(ISERROR(MATCH('Analysis backend'!$M$1,E1883:I1883,0)),"Dire","Radiant"),"")</f>
        <v/>
      </c>
      <c r="V1883">
        <f t="shared" si="436"/>
        <v>1000</v>
      </c>
      <c r="W1883">
        <f t="shared" si="437"/>
        <v>1000</v>
      </c>
      <c r="X1883">
        <f t="shared" si="438"/>
        <v>1000</v>
      </c>
      <c r="Y1883">
        <f t="shared" si="439"/>
        <v>1000</v>
      </c>
      <c r="Z1883">
        <f t="shared" si="440"/>
        <v>1000</v>
      </c>
      <c r="AA1883">
        <f t="shared" si="441"/>
        <v>10000</v>
      </c>
      <c r="AB1883">
        <f t="shared" si="442"/>
        <v>10000</v>
      </c>
      <c r="AC1883">
        <f t="shared" si="443"/>
        <v>10000</v>
      </c>
      <c r="AD1883">
        <f t="shared" si="444"/>
        <v>10000</v>
      </c>
      <c r="AE1883">
        <f t="shared" si="445"/>
        <v>10000</v>
      </c>
      <c r="AF1883">
        <f t="shared" si="446"/>
        <v>100000</v>
      </c>
      <c r="AG1883">
        <f t="shared" si="447"/>
        <v>100000</v>
      </c>
      <c r="AH1883">
        <f t="shared" si="448"/>
        <v>100000</v>
      </c>
      <c r="AI1883">
        <f t="shared" si="449"/>
        <v>100000</v>
      </c>
      <c r="AJ1883">
        <f t="shared" si="450"/>
        <v>100000</v>
      </c>
    </row>
    <row r="1884" spans="20:36" x14ac:dyDescent="0.3">
      <c r="T1884" t="str">
        <f>IF(ISERROR(MATCH('Analysis backend'!$M$1,E1884:N1884,0)),"",'Analysis backend'!$L$1)</f>
        <v/>
      </c>
      <c r="U1884" t="str">
        <f>IF(T1884='Analysis backend'!$L$1,IF(ISERROR(MATCH('Analysis backend'!$M$1,E1884:I1884,0)),"Dire","Radiant"),"")</f>
        <v/>
      </c>
      <c r="V1884">
        <f t="shared" si="436"/>
        <v>1000</v>
      </c>
      <c r="W1884">
        <f t="shared" si="437"/>
        <v>1000</v>
      </c>
      <c r="X1884">
        <f t="shared" si="438"/>
        <v>1000</v>
      </c>
      <c r="Y1884">
        <f t="shared" si="439"/>
        <v>1000</v>
      </c>
      <c r="Z1884">
        <f t="shared" si="440"/>
        <v>1000</v>
      </c>
      <c r="AA1884">
        <f t="shared" si="441"/>
        <v>10000</v>
      </c>
      <c r="AB1884">
        <f t="shared" si="442"/>
        <v>10000</v>
      </c>
      <c r="AC1884">
        <f t="shared" si="443"/>
        <v>10000</v>
      </c>
      <c r="AD1884">
        <f t="shared" si="444"/>
        <v>10000</v>
      </c>
      <c r="AE1884">
        <f t="shared" si="445"/>
        <v>10000</v>
      </c>
      <c r="AF1884">
        <f t="shared" si="446"/>
        <v>100000</v>
      </c>
      <c r="AG1884">
        <f t="shared" si="447"/>
        <v>100000</v>
      </c>
      <c r="AH1884">
        <f t="shared" si="448"/>
        <v>100000</v>
      </c>
      <c r="AI1884">
        <f t="shared" si="449"/>
        <v>100000</v>
      </c>
      <c r="AJ1884">
        <f t="shared" si="450"/>
        <v>100000</v>
      </c>
    </row>
    <row r="1885" spans="20:36" x14ac:dyDescent="0.3">
      <c r="T1885" t="str">
        <f>IF(ISERROR(MATCH('Analysis backend'!$M$1,E1885:N1885,0)),"",'Analysis backend'!$L$1)</f>
        <v/>
      </c>
      <c r="U1885" t="str">
        <f>IF(T1885='Analysis backend'!$L$1,IF(ISERROR(MATCH('Analysis backend'!$M$1,E1885:I1885,0)),"Dire","Radiant"),"")</f>
        <v/>
      </c>
      <c r="V1885">
        <f t="shared" si="436"/>
        <v>1000</v>
      </c>
      <c r="W1885">
        <f t="shared" si="437"/>
        <v>1000</v>
      </c>
      <c r="X1885">
        <f t="shared" si="438"/>
        <v>1000</v>
      </c>
      <c r="Y1885">
        <f t="shared" si="439"/>
        <v>1000</v>
      </c>
      <c r="Z1885">
        <f t="shared" si="440"/>
        <v>1000</v>
      </c>
      <c r="AA1885">
        <f t="shared" si="441"/>
        <v>10000</v>
      </c>
      <c r="AB1885">
        <f t="shared" si="442"/>
        <v>10000</v>
      </c>
      <c r="AC1885">
        <f t="shared" si="443"/>
        <v>10000</v>
      </c>
      <c r="AD1885">
        <f t="shared" si="444"/>
        <v>10000</v>
      </c>
      <c r="AE1885">
        <f t="shared" si="445"/>
        <v>10000</v>
      </c>
      <c r="AF1885">
        <f t="shared" si="446"/>
        <v>100000</v>
      </c>
      <c r="AG1885">
        <f t="shared" si="447"/>
        <v>100000</v>
      </c>
      <c r="AH1885">
        <f t="shared" si="448"/>
        <v>100000</v>
      </c>
      <c r="AI1885">
        <f t="shared" si="449"/>
        <v>100000</v>
      </c>
      <c r="AJ1885">
        <f t="shared" si="450"/>
        <v>100000</v>
      </c>
    </row>
    <row r="1886" spans="20:36" x14ac:dyDescent="0.3">
      <c r="T1886" t="str">
        <f>IF(ISERROR(MATCH('Analysis backend'!$M$1,E1886:N1886,0)),"",'Analysis backend'!$L$1)</f>
        <v/>
      </c>
      <c r="U1886" t="str">
        <f>IF(T1886='Analysis backend'!$L$1,IF(ISERROR(MATCH('Analysis backend'!$M$1,E1886:I1886,0)),"Dire","Radiant"),"")</f>
        <v/>
      </c>
      <c r="V1886">
        <f t="shared" si="436"/>
        <v>1000</v>
      </c>
      <c r="W1886">
        <f t="shared" si="437"/>
        <v>1000</v>
      </c>
      <c r="X1886">
        <f t="shared" si="438"/>
        <v>1000</v>
      </c>
      <c r="Y1886">
        <f t="shared" si="439"/>
        <v>1000</v>
      </c>
      <c r="Z1886">
        <f t="shared" si="440"/>
        <v>1000</v>
      </c>
      <c r="AA1886">
        <f t="shared" si="441"/>
        <v>10000</v>
      </c>
      <c r="AB1886">
        <f t="shared" si="442"/>
        <v>10000</v>
      </c>
      <c r="AC1886">
        <f t="shared" si="443"/>
        <v>10000</v>
      </c>
      <c r="AD1886">
        <f t="shared" si="444"/>
        <v>10000</v>
      </c>
      <c r="AE1886">
        <f t="shared" si="445"/>
        <v>10000</v>
      </c>
      <c r="AF1886">
        <f t="shared" si="446"/>
        <v>100000</v>
      </c>
      <c r="AG1886">
        <f t="shared" si="447"/>
        <v>100000</v>
      </c>
      <c r="AH1886">
        <f t="shared" si="448"/>
        <v>100000</v>
      </c>
      <c r="AI1886">
        <f t="shared" si="449"/>
        <v>100000</v>
      </c>
      <c r="AJ1886">
        <f t="shared" si="450"/>
        <v>100000</v>
      </c>
    </row>
    <row r="1887" spans="20:36" x14ac:dyDescent="0.3">
      <c r="T1887" t="str">
        <f>IF(ISERROR(MATCH('Analysis backend'!$M$1,E1887:N1887,0)),"",'Analysis backend'!$L$1)</f>
        <v/>
      </c>
      <c r="U1887" t="str">
        <f>IF(T1887='Analysis backend'!$L$1,IF(ISERROR(MATCH('Analysis backend'!$M$1,E1887:I1887,0)),"Dire","Radiant"),"")</f>
        <v/>
      </c>
      <c r="V1887">
        <f t="shared" si="436"/>
        <v>1000</v>
      </c>
      <c r="W1887">
        <f t="shared" si="437"/>
        <v>1000</v>
      </c>
      <c r="X1887">
        <f t="shared" si="438"/>
        <v>1000</v>
      </c>
      <c r="Y1887">
        <f t="shared" si="439"/>
        <v>1000</v>
      </c>
      <c r="Z1887">
        <f t="shared" si="440"/>
        <v>1000</v>
      </c>
      <c r="AA1887">
        <f t="shared" si="441"/>
        <v>10000</v>
      </c>
      <c r="AB1887">
        <f t="shared" si="442"/>
        <v>10000</v>
      </c>
      <c r="AC1887">
        <f t="shared" si="443"/>
        <v>10000</v>
      </c>
      <c r="AD1887">
        <f t="shared" si="444"/>
        <v>10000</v>
      </c>
      <c r="AE1887">
        <f t="shared" si="445"/>
        <v>10000</v>
      </c>
      <c r="AF1887">
        <f t="shared" si="446"/>
        <v>100000</v>
      </c>
      <c r="AG1887">
        <f t="shared" si="447"/>
        <v>100000</v>
      </c>
      <c r="AH1887">
        <f t="shared" si="448"/>
        <v>100000</v>
      </c>
      <c r="AI1887">
        <f t="shared" si="449"/>
        <v>100000</v>
      </c>
      <c r="AJ1887">
        <f t="shared" si="450"/>
        <v>100000</v>
      </c>
    </row>
    <row r="1888" spans="20:36" x14ac:dyDescent="0.3">
      <c r="T1888" t="str">
        <f>IF(ISERROR(MATCH('Analysis backend'!$M$1,E1888:N1888,0)),"",'Analysis backend'!$L$1)</f>
        <v/>
      </c>
      <c r="U1888" t="str">
        <f>IF(T1888='Analysis backend'!$L$1,IF(ISERROR(MATCH('Analysis backend'!$M$1,E1888:I1888,0)),"Dire","Radiant"),"")</f>
        <v/>
      </c>
      <c r="V1888">
        <f t="shared" si="436"/>
        <v>1000</v>
      </c>
      <c r="W1888">
        <f t="shared" si="437"/>
        <v>1000</v>
      </c>
      <c r="X1888">
        <f t="shared" si="438"/>
        <v>1000</v>
      </c>
      <c r="Y1888">
        <f t="shared" si="439"/>
        <v>1000</v>
      </c>
      <c r="Z1888">
        <f t="shared" si="440"/>
        <v>1000</v>
      </c>
      <c r="AA1888">
        <f t="shared" si="441"/>
        <v>10000</v>
      </c>
      <c r="AB1888">
        <f t="shared" si="442"/>
        <v>10000</v>
      </c>
      <c r="AC1888">
        <f t="shared" si="443"/>
        <v>10000</v>
      </c>
      <c r="AD1888">
        <f t="shared" si="444"/>
        <v>10000</v>
      </c>
      <c r="AE1888">
        <f t="shared" si="445"/>
        <v>10000</v>
      </c>
      <c r="AF1888">
        <f t="shared" si="446"/>
        <v>100000</v>
      </c>
      <c r="AG1888">
        <f t="shared" si="447"/>
        <v>100000</v>
      </c>
      <c r="AH1888">
        <f t="shared" si="448"/>
        <v>100000</v>
      </c>
      <c r="AI1888">
        <f t="shared" si="449"/>
        <v>100000</v>
      </c>
      <c r="AJ1888">
        <f t="shared" si="450"/>
        <v>100000</v>
      </c>
    </row>
    <row r="1889" spans="20:36" x14ac:dyDescent="0.3">
      <c r="T1889" t="str">
        <f>IF(ISERROR(MATCH('Analysis backend'!$M$1,E1889:N1889,0)),"",'Analysis backend'!$L$1)</f>
        <v/>
      </c>
      <c r="U1889" t="str">
        <f>IF(T1889='Analysis backend'!$L$1,IF(ISERROR(MATCH('Analysis backend'!$M$1,E1889:I1889,0)),"Dire","Radiant"),"")</f>
        <v/>
      </c>
      <c r="V1889">
        <f t="shared" si="436"/>
        <v>1000</v>
      </c>
      <c r="W1889">
        <f t="shared" si="437"/>
        <v>1000</v>
      </c>
      <c r="X1889">
        <f t="shared" si="438"/>
        <v>1000</v>
      </c>
      <c r="Y1889">
        <f t="shared" si="439"/>
        <v>1000</v>
      </c>
      <c r="Z1889">
        <f t="shared" si="440"/>
        <v>1000</v>
      </c>
      <c r="AA1889">
        <f t="shared" si="441"/>
        <v>10000</v>
      </c>
      <c r="AB1889">
        <f t="shared" si="442"/>
        <v>10000</v>
      </c>
      <c r="AC1889">
        <f t="shared" si="443"/>
        <v>10000</v>
      </c>
      <c r="AD1889">
        <f t="shared" si="444"/>
        <v>10000</v>
      </c>
      <c r="AE1889">
        <f t="shared" si="445"/>
        <v>10000</v>
      </c>
      <c r="AF1889">
        <f t="shared" si="446"/>
        <v>100000</v>
      </c>
      <c r="AG1889">
        <f t="shared" si="447"/>
        <v>100000</v>
      </c>
      <c r="AH1889">
        <f t="shared" si="448"/>
        <v>100000</v>
      </c>
      <c r="AI1889">
        <f t="shared" si="449"/>
        <v>100000</v>
      </c>
      <c r="AJ1889">
        <f t="shared" si="450"/>
        <v>100000</v>
      </c>
    </row>
    <row r="1890" spans="20:36" x14ac:dyDescent="0.3">
      <c r="T1890" t="str">
        <f>IF(ISERROR(MATCH('Analysis backend'!$M$1,E1890:N1890,0)),"",'Analysis backend'!$L$1)</f>
        <v/>
      </c>
      <c r="U1890" t="str">
        <f>IF(T1890='Analysis backend'!$L$1,IF(ISERROR(MATCH('Analysis backend'!$M$1,E1890:I1890,0)),"Dire","Radiant"),"")</f>
        <v/>
      </c>
      <c r="V1890">
        <f t="shared" si="436"/>
        <v>1000</v>
      </c>
      <c r="W1890">
        <f t="shared" si="437"/>
        <v>1000</v>
      </c>
      <c r="X1890">
        <f t="shared" si="438"/>
        <v>1000</v>
      </c>
      <c r="Y1890">
        <f t="shared" si="439"/>
        <v>1000</v>
      </c>
      <c r="Z1890">
        <f t="shared" si="440"/>
        <v>1000</v>
      </c>
      <c r="AA1890">
        <f t="shared" si="441"/>
        <v>10000</v>
      </c>
      <c r="AB1890">
        <f t="shared" si="442"/>
        <v>10000</v>
      </c>
      <c r="AC1890">
        <f t="shared" si="443"/>
        <v>10000</v>
      </c>
      <c r="AD1890">
        <f t="shared" si="444"/>
        <v>10000</v>
      </c>
      <c r="AE1890">
        <f t="shared" si="445"/>
        <v>10000</v>
      </c>
      <c r="AF1890">
        <f t="shared" si="446"/>
        <v>100000</v>
      </c>
      <c r="AG1890">
        <f t="shared" si="447"/>
        <v>100000</v>
      </c>
      <c r="AH1890">
        <f t="shared" si="448"/>
        <v>100000</v>
      </c>
      <c r="AI1890">
        <f t="shared" si="449"/>
        <v>100000</v>
      </c>
      <c r="AJ1890">
        <f t="shared" si="450"/>
        <v>100000</v>
      </c>
    </row>
    <row r="1891" spans="20:36" x14ac:dyDescent="0.3">
      <c r="T1891" t="str">
        <f>IF(ISERROR(MATCH('Analysis backend'!$M$1,E1891:N1891,0)),"",'Analysis backend'!$L$1)</f>
        <v/>
      </c>
      <c r="U1891" t="str">
        <f>IF(T1891='Analysis backend'!$L$1,IF(ISERROR(MATCH('Analysis backend'!$M$1,E1891:I1891,0)),"Dire","Radiant"),"")</f>
        <v/>
      </c>
      <c r="V1891">
        <f t="shared" si="436"/>
        <v>1000</v>
      </c>
      <c r="W1891">
        <f t="shared" si="437"/>
        <v>1000</v>
      </c>
      <c r="X1891">
        <f t="shared" si="438"/>
        <v>1000</v>
      </c>
      <c r="Y1891">
        <f t="shared" si="439"/>
        <v>1000</v>
      </c>
      <c r="Z1891">
        <f t="shared" si="440"/>
        <v>1000</v>
      </c>
      <c r="AA1891">
        <f t="shared" si="441"/>
        <v>10000</v>
      </c>
      <c r="AB1891">
        <f t="shared" si="442"/>
        <v>10000</v>
      </c>
      <c r="AC1891">
        <f t="shared" si="443"/>
        <v>10000</v>
      </c>
      <c r="AD1891">
        <f t="shared" si="444"/>
        <v>10000</v>
      </c>
      <c r="AE1891">
        <f t="shared" si="445"/>
        <v>10000</v>
      </c>
      <c r="AF1891">
        <f t="shared" si="446"/>
        <v>100000</v>
      </c>
      <c r="AG1891">
        <f t="shared" si="447"/>
        <v>100000</v>
      </c>
      <c r="AH1891">
        <f t="shared" si="448"/>
        <v>100000</v>
      </c>
      <c r="AI1891">
        <f t="shared" si="449"/>
        <v>100000</v>
      </c>
      <c r="AJ1891">
        <f t="shared" si="450"/>
        <v>100000</v>
      </c>
    </row>
    <row r="1892" spans="20:36" x14ac:dyDescent="0.3">
      <c r="T1892" t="str">
        <f>IF(ISERROR(MATCH('Analysis backend'!$M$1,E1892:N1892,0)),"",'Analysis backend'!$L$1)</f>
        <v/>
      </c>
      <c r="U1892" t="str">
        <f>IF(T1892='Analysis backend'!$L$1,IF(ISERROR(MATCH('Analysis backend'!$M$1,E1892:I1892,0)),"Dire","Radiant"),"")</f>
        <v/>
      </c>
      <c r="V1892">
        <f t="shared" si="436"/>
        <v>1000</v>
      </c>
      <c r="W1892">
        <f t="shared" si="437"/>
        <v>1000</v>
      </c>
      <c r="X1892">
        <f t="shared" si="438"/>
        <v>1000</v>
      </c>
      <c r="Y1892">
        <f t="shared" si="439"/>
        <v>1000</v>
      </c>
      <c r="Z1892">
        <f t="shared" si="440"/>
        <v>1000</v>
      </c>
      <c r="AA1892">
        <f t="shared" si="441"/>
        <v>10000</v>
      </c>
      <c r="AB1892">
        <f t="shared" si="442"/>
        <v>10000</v>
      </c>
      <c r="AC1892">
        <f t="shared" si="443"/>
        <v>10000</v>
      </c>
      <c r="AD1892">
        <f t="shared" si="444"/>
        <v>10000</v>
      </c>
      <c r="AE1892">
        <f t="shared" si="445"/>
        <v>10000</v>
      </c>
      <c r="AF1892">
        <f t="shared" si="446"/>
        <v>100000</v>
      </c>
      <c r="AG1892">
        <f t="shared" si="447"/>
        <v>100000</v>
      </c>
      <c r="AH1892">
        <f t="shared" si="448"/>
        <v>100000</v>
      </c>
      <c r="AI1892">
        <f t="shared" si="449"/>
        <v>100000</v>
      </c>
      <c r="AJ1892">
        <f t="shared" si="450"/>
        <v>100000</v>
      </c>
    </row>
    <row r="1893" spans="20:36" x14ac:dyDescent="0.3">
      <c r="T1893" t="str">
        <f>IF(ISERROR(MATCH('Analysis backend'!$M$1,E1893:N1893,0)),"",'Analysis backend'!$L$1)</f>
        <v/>
      </c>
      <c r="U1893" t="str">
        <f>IF(T1893='Analysis backend'!$L$1,IF(ISERROR(MATCH('Analysis backend'!$M$1,E1893:I1893,0)),"Dire","Radiant"),"")</f>
        <v/>
      </c>
      <c r="V1893">
        <f t="shared" si="436"/>
        <v>1000</v>
      </c>
      <c r="W1893">
        <f t="shared" si="437"/>
        <v>1000</v>
      </c>
      <c r="X1893">
        <f t="shared" si="438"/>
        <v>1000</v>
      </c>
      <c r="Y1893">
        <f t="shared" si="439"/>
        <v>1000</v>
      </c>
      <c r="Z1893">
        <f t="shared" si="440"/>
        <v>1000</v>
      </c>
      <c r="AA1893">
        <f t="shared" si="441"/>
        <v>10000</v>
      </c>
      <c r="AB1893">
        <f t="shared" si="442"/>
        <v>10000</v>
      </c>
      <c r="AC1893">
        <f t="shared" si="443"/>
        <v>10000</v>
      </c>
      <c r="AD1893">
        <f t="shared" si="444"/>
        <v>10000</v>
      </c>
      <c r="AE1893">
        <f t="shared" si="445"/>
        <v>10000</v>
      </c>
      <c r="AF1893">
        <f t="shared" si="446"/>
        <v>100000</v>
      </c>
      <c r="AG1893">
        <f t="shared" si="447"/>
        <v>100000</v>
      </c>
      <c r="AH1893">
        <f t="shared" si="448"/>
        <v>100000</v>
      </c>
      <c r="AI1893">
        <f t="shared" si="449"/>
        <v>100000</v>
      </c>
      <c r="AJ1893">
        <f t="shared" si="450"/>
        <v>100000</v>
      </c>
    </row>
    <row r="1894" spans="20:36" x14ac:dyDescent="0.3">
      <c r="T1894" t="str">
        <f>IF(ISERROR(MATCH('Analysis backend'!$M$1,E1894:N1894,0)),"",'Analysis backend'!$L$1)</f>
        <v/>
      </c>
      <c r="U1894" t="str">
        <f>IF(T1894='Analysis backend'!$L$1,IF(ISERROR(MATCH('Analysis backend'!$M$1,E1894:I1894,0)),"Dire","Radiant"),"")</f>
        <v/>
      </c>
      <c r="V1894">
        <f t="shared" si="436"/>
        <v>1000</v>
      </c>
      <c r="W1894">
        <f t="shared" si="437"/>
        <v>1000</v>
      </c>
      <c r="X1894">
        <f t="shared" si="438"/>
        <v>1000</v>
      </c>
      <c r="Y1894">
        <f t="shared" si="439"/>
        <v>1000</v>
      </c>
      <c r="Z1894">
        <f t="shared" si="440"/>
        <v>1000</v>
      </c>
      <c r="AA1894">
        <f t="shared" si="441"/>
        <v>10000</v>
      </c>
      <c r="AB1894">
        <f t="shared" si="442"/>
        <v>10000</v>
      </c>
      <c r="AC1894">
        <f t="shared" si="443"/>
        <v>10000</v>
      </c>
      <c r="AD1894">
        <f t="shared" si="444"/>
        <v>10000</v>
      </c>
      <c r="AE1894">
        <f t="shared" si="445"/>
        <v>10000</v>
      </c>
      <c r="AF1894">
        <f t="shared" si="446"/>
        <v>100000</v>
      </c>
      <c r="AG1894">
        <f t="shared" si="447"/>
        <v>100000</v>
      </c>
      <c r="AH1894">
        <f t="shared" si="448"/>
        <v>100000</v>
      </c>
      <c r="AI1894">
        <f t="shared" si="449"/>
        <v>100000</v>
      </c>
      <c r="AJ1894">
        <f t="shared" si="450"/>
        <v>100000</v>
      </c>
    </row>
    <row r="1895" spans="20:36" x14ac:dyDescent="0.3">
      <c r="T1895" t="str">
        <f>IF(ISERROR(MATCH('Analysis backend'!$M$1,E1895:N1895,0)),"",'Analysis backend'!$L$1)</f>
        <v/>
      </c>
      <c r="U1895" t="str">
        <f>IF(T1895='Analysis backend'!$L$1,IF(ISERROR(MATCH('Analysis backend'!$M$1,E1895:I1895,0)),"Dire","Radiant"),"")</f>
        <v/>
      </c>
      <c r="V1895">
        <f t="shared" si="436"/>
        <v>1000</v>
      </c>
      <c r="W1895">
        <f t="shared" si="437"/>
        <v>1000</v>
      </c>
      <c r="X1895">
        <f t="shared" si="438"/>
        <v>1000</v>
      </c>
      <c r="Y1895">
        <f t="shared" si="439"/>
        <v>1000</v>
      </c>
      <c r="Z1895">
        <f t="shared" si="440"/>
        <v>1000</v>
      </c>
      <c r="AA1895">
        <f t="shared" si="441"/>
        <v>10000</v>
      </c>
      <c r="AB1895">
        <f t="shared" si="442"/>
        <v>10000</v>
      </c>
      <c r="AC1895">
        <f t="shared" si="443"/>
        <v>10000</v>
      </c>
      <c r="AD1895">
        <f t="shared" si="444"/>
        <v>10000</v>
      </c>
      <c r="AE1895">
        <f t="shared" si="445"/>
        <v>10000</v>
      </c>
      <c r="AF1895">
        <f t="shared" si="446"/>
        <v>100000</v>
      </c>
      <c r="AG1895">
        <f t="shared" si="447"/>
        <v>100000</v>
      </c>
      <c r="AH1895">
        <f t="shared" si="448"/>
        <v>100000</v>
      </c>
      <c r="AI1895">
        <f t="shared" si="449"/>
        <v>100000</v>
      </c>
      <c r="AJ1895">
        <f t="shared" si="450"/>
        <v>100000</v>
      </c>
    </row>
    <row r="1896" spans="20:36" x14ac:dyDescent="0.3">
      <c r="T1896" t="str">
        <f>IF(ISERROR(MATCH('Analysis backend'!$M$1,E1896:N1896,0)),"",'Analysis backend'!$L$1)</f>
        <v/>
      </c>
      <c r="U1896" t="str">
        <f>IF(T1896='Analysis backend'!$L$1,IF(ISERROR(MATCH('Analysis backend'!$M$1,E1896:I1896,0)),"Dire","Radiant"),"")</f>
        <v/>
      </c>
      <c r="V1896">
        <f t="shared" si="436"/>
        <v>1000</v>
      </c>
      <c r="W1896">
        <f t="shared" si="437"/>
        <v>1000</v>
      </c>
      <c r="X1896">
        <f t="shared" si="438"/>
        <v>1000</v>
      </c>
      <c r="Y1896">
        <f t="shared" si="439"/>
        <v>1000</v>
      </c>
      <c r="Z1896">
        <f t="shared" si="440"/>
        <v>1000</v>
      </c>
      <c r="AA1896">
        <f t="shared" si="441"/>
        <v>10000</v>
      </c>
      <c r="AB1896">
        <f t="shared" si="442"/>
        <v>10000</v>
      </c>
      <c r="AC1896">
        <f t="shared" si="443"/>
        <v>10000</v>
      </c>
      <c r="AD1896">
        <f t="shared" si="444"/>
        <v>10000</v>
      </c>
      <c r="AE1896">
        <f t="shared" si="445"/>
        <v>10000</v>
      </c>
      <c r="AF1896">
        <f t="shared" si="446"/>
        <v>100000</v>
      </c>
      <c r="AG1896">
        <f t="shared" si="447"/>
        <v>100000</v>
      </c>
      <c r="AH1896">
        <f t="shared" si="448"/>
        <v>100000</v>
      </c>
      <c r="AI1896">
        <f t="shared" si="449"/>
        <v>100000</v>
      </c>
      <c r="AJ1896">
        <f t="shared" si="450"/>
        <v>100000</v>
      </c>
    </row>
    <row r="1897" spans="20:36" x14ac:dyDescent="0.3">
      <c r="T1897" t="str">
        <f>IF(ISERROR(MATCH('Analysis backend'!$M$1,E1897:N1897,0)),"",'Analysis backend'!$L$1)</f>
        <v/>
      </c>
      <c r="U1897" t="str">
        <f>IF(T1897='Analysis backend'!$L$1,IF(ISERROR(MATCH('Analysis backend'!$M$1,E1897:I1897,0)),"Dire","Radiant"),"")</f>
        <v/>
      </c>
      <c r="V1897">
        <f t="shared" si="436"/>
        <v>1000</v>
      </c>
      <c r="W1897">
        <f t="shared" si="437"/>
        <v>1000</v>
      </c>
      <c r="X1897">
        <f t="shared" si="438"/>
        <v>1000</v>
      </c>
      <c r="Y1897">
        <f t="shared" si="439"/>
        <v>1000</v>
      </c>
      <c r="Z1897">
        <f t="shared" si="440"/>
        <v>1000</v>
      </c>
      <c r="AA1897">
        <f t="shared" si="441"/>
        <v>10000</v>
      </c>
      <c r="AB1897">
        <f t="shared" si="442"/>
        <v>10000</v>
      </c>
      <c r="AC1897">
        <f t="shared" si="443"/>
        <v>10000</v>
      </c>
      <c r="AD1897">
        <f t="shared" si="444"/>
        <v>10000</v>
      </c>
      <c r="AE1897">
        <f t="shared" si="445"/>
        <v>10000</v>
      </c>
      <c r="AF1897">
        <f t="shared" si="446"/>
        <v>100000</v>
      </c>
      <c r="AG1897">
        <f t="shared" si="447"/>
        <v>100000</v>
      </c>
      <c r="AH1897">
        <f t="shared" si="448"/>
        <v>100000</v>
      </c>
      <c r="AI1897">
        <f t="shared" si="449"/>
        <v>100000</v>
      </c>
      <c r="AJ1897">
        <f t="shared" si="450"/>
        <v>100000</v>
      </c>
    </row>
    <row r="1898" spans="20:36" x14ac:dyDescent="0.3">
      <c r="T1898" t="str">
        <f>IF(ISERROR(MATCH('Analysis backend'!$M$1,E1898:N1898,0)),"",'Analysis backend'!$L$1)</f>
        <v/>
      </c>
      <c r="U1898" t="str">
        <f>IF(T1898='Analysis backend'!$L$1,IF(ISERROR(MATCH('Analysis backend'!$M$1,E1898:I1898,0)),"Dire","Radiant"),"")</f>
        <v/>
      </c>
      <c r="V1898">
        <f t="shared" si="436"/>
        <v>1000</v>
      </c>
      <c r="W1898">
        <f t="shared" si="437"/>
        <v>1000</v>
      </c>
      <c r="X1898">
        <f t="shared" si="438"/>
        <v>1000</v>
      </c>
      <c r="Y1898">
        <f t="shared" si="439"/>
        <v>1000</v>
      </c>
      <c r="Z1898">
        <f t="shared" si="440"/>
        <v>1000</v>
      </c>
      <c r="AA1898">
        <f t="shared" si="441"/>
        <v>10000</v>
      </c>
      <c r="AB1898">
        <f t="shared" si="442"/>
        <v>10000</v>
      </c>
      <c r="AC1898">
        <f t="shared" si="443"/>
        <v>10000</v>
      </c>
      <c r="AD1898">
        <f t="shared" si="444"/>
        <v>10000</v>
      </c>
      <c r="AE1898">
        <f t="shared" si="445"/>
        <v>10000</v>
      </c>
      <c r="AF1898">
        <f t="shared" si="446"/>
        <v>100000</v>
      </c>
      <c r="AG1898">
        <f t="shared" si="447"/>
        <v>100000</v>
      </c>
      <c r="AH1898">
        <f t="shared" si="448"/>
        <v>100000</v>
      </c>
      <c r="AI1898">
        <f t="shared" si="449"/>
        <v>100000</v>
      </c>
      <c r="AJ1898">
        <f t="shared" si="450"/>
        <v>100000</v>
      </c>
    </row>
    <row r="1899" spans="20:36" x14ac:dyDescent="0.3">
      <c r="T1899" t="str">
        <f>IF(ISERROR(MATCH('Analysis backend'!$M$1,E1899:N1899,0)),"",'Analysis backend'!$L$1)</f>
        <v/>
      </c>
      <c r="U1899" t="str">
        <f>IF(T1899='Analysis backend'!$L$1,IF(ISERROR(MATCH('Analysis backend'!$M$1,E1899:I1899,0)),"Dire","Radiant"),"")</f>
        <v/>
      </c>
      <c r="V1899">
        <f t="shared" si="436"/>
        <v>1000</v>
      </c>
      <c r="W1899">
        <f t="shared" si="437"/>
        <v>1000</v>
      </c>
      <c r="X1899">
        <f t="shared" si="438"/>
        <v>1000</v>
      </c>
      <c r="Y1899">
        <f t="shared" si="439"/>
        <v>1000</v>
      </c>
      <c r="Z1899">
        <f t="shared" si="440"/>
        <v>1000</v>
      </c>
      <c r="AA1899">
        <f t="shared" si="441"/>
        <v>10000</v>
      </c>
      <c r="AB1899">
        <f t="shared" si="442"/>
        <v>10000</v>
      </c>
      <c r="AC1899">
        <f t="shared" si="443"/>
        <v>10000</v>
      </c>
      <c r="AD1899">
        <f t="shared" si="444"/>
        <v>10000</v>
      </c>
      <c r="AE1899">
        <f t="shared" si="445"/>
        <v>10000</v>
      </c>
      <c r="AF1899">
        <f t="shared" si="446"/>
        <v>100000</v>
      </c>
      <c r="AG1899">
        <f t="shared" si="447"/>
        <v>100000</v>
      </c>
      <c r="AH1899">
        <f t="shared" si="448"/>
        <v>100000</v>
      </c>
      <c r="AI1899">
        <f t="shared" si="449"/>
        <v>100000</v>
      </c>
      <c r="AJ1899">
        <f t="shared" si="450"/>
        <v>100000</v>
      </c>
    </row>
    <row r="1900" spans="20:36" x14ac:dyDescent="0.3">
      <c r="T1900" t="str">
        <f>IF(ISERROR(MATCH('Analysis backend'!$M$1,E1900:N1900,0)),"",'Analysis backend'!$L$1)</f>
        <v/>
      </c>
      <c r="U1900" t="str">
        <f>IF(T1900='Analysis backend'!$L$1,IF(ISERROR(MATCH('Analysis backend'!$M$1,E1900:I1900,0)),"Dire","Radiant"),"")</f>
        <v/>
      </c>
      <c r="V1900">
        <f t="shared" si="436"/>
        <v>1000</v>
      </c>
      <c r="W1900">
        <f t="shared" si="437"/>
        <v>1000</v>
      </c>
      <c r="X1900">
        <f t="shared" si="438"/>
        <v>1000</v>
      </c>
      <c r="Y1900">
        <f t="shared" si="439"/>
        <v>1000</v>
      </c>
      <c r="Z1900">
        <f t="shared" si="440"/>
        <v>1000</v>
      </c>
      <c r="AA1900">
        <f t="shared" si="441"/>
        <v>10000</v>
      </c>
      <c r="AB1900">
        <f t="shared" si="442"/>
        <v>10000</v>
      </c>
      <c r="AC1900">
        <f t="shared" si="443"/>
        <v>10000</v>
      </c>
      <c r="AD1900">
        <f t="shared" si="444"/>
        <v>10000</v>
      </c>
      <c r="AE1900">
        <f t="shared" si="445"/>
        <v>10000</v>
      </c>
      <c r="AF1900">
        <f t="shared" si="446"/>
        <v>100000</v>
      </c>
      <c r="AG1900">
        <f t="shared" si="447"/>
        <v>100000</v>
      </c>
      <c r="AH1900">
        <f t="shared" si="448"/>
        <v>100000</v>
      </c>
      <c r="AI1900">
        <f t="shared" si="449"/>
        <v>100000</v>
      </c>
      <c r="AJ1900">
        <f t="shared" si="450"/>
        <v>100000</v>
      </c>
    </row>
    <row r="1901" spans="20:36" x14ac:dyDescent="0.3">
      <c r="T1901" t="str">
        <f>IF(ISERROR(MATCH('Analysis backend'!$M$1,E1901:N1901,0)),"",'Analysis backend'!$L$1)</f>
        <v/>
      </c>
      <c r="U1901" t="str">
        <f>IF(T1901='Analysis backend'!$L$1,IF(ISERROR(MATCH('Analysis backend'!$M$1,E1901:I1901,0)),"Dire","Radiant"),"")</f>
        <v/>
      </c>
      <c r="V1901">
        <f t="shared" si="436"/>
        <v>1000</v>
      </c>
      <c r="W1901">
        <f t="shared" si="437"/>
        <v>1000</v>
      </c>
      <c r="X1901">
        <f t="shared" si="438"/>
        <v>1000</v>
      </c>
      <c r="Y1901">
        <f t="shared" si="439"/>
        <v>1000</v>
      </c>
      <c r="Z1901">
        <f t="shared" si="440"/>
        <v>1000</v>
      </c>
      <c r="AA1901">
        <f t="shared" si="441"/>
        <v>10000</v>
      </c>
      <c r="AB1901">
        <f t="shared" si="442"/>
        <v>10000</v>
      </c>
      <c r="AC1901">
        <f t="shared" si="443"/>
        <v>10000</v>
      </c>
      <c r="AD1901">
        <f t="shared" si="444"/>
        <v>10000</v>
      </c>
      <c r="AE1901">
        <f t="shared" si="445"/>
        <v>10000</v>
      </c>
      <c r="AF1901">
        <f t="shared" si="446"/>
        <v>100000</v>
      </c>
      <c r="AG1901">
        <f t="shared" si="447"/>
        <v>100000</v>
      </c>
      <c r="AH1901">
        <f t="shared" si="448"/>
        <v>100000</v>
      </c>
      <c r="AI1901">
        <f t="shared" si="449"/>
        <v>100000</v>
      </c>
      <c r="AJ1901">
        <f t="shared" si="450"/>
        <v>100000</v>
      </c>
    </row>
    <row r="1902" spans="20:36" x14ac:dyDescent="0.3">
      <c r="T1902" t="str">
        <f>IF(ISERROR(MATCH('Analysis backend'!$M$1,E1902:N1902,0)),"",'Analysis backend'!$L$1)</f>
        <v/>
      </c>
      <c r="U1902" t="str">
        <f>IF(T1902='Analysis backend'!$L$1,IF(ISERROR(MATCH('Analysis backend'!$M$1,E1902:I1902,0)),"Dire","Radiant"),"")</f>
        <v/>
      </c>
      <c r="V1902">
        <f t="shared" si="436"/>
        <v>1000</v>
      </c>
      <c r="W1902">
        <f t="shared" si="437"/>
        <v>1000</v>
      </c>
      <c r="X1902">
        <f t="shared" si="438"/>
        <v>1000</v>
      </c>
      <c r="Y1902">
        <f t="shared" si="439"/>
        <v>1000</v>
      </c>
      <c r="Z1902">
        <f t="shared" si="440"/>
        <v>1000</v>
      </c>
      <c r="AA1902">
        <f t="shared" si="441"/>
        <v>10000</v>
      </c>
      <c r="AB1902">
        <f t="shared" si="442"/>
        <v>10000</v>
      </c>
      <c r="AC1902">
        <f t="shared" si="443"/>
        <v>10000</v>
      </c>
      <c r="AD1902">
        <f t="shared" si="444"/>
        <v>10000</v>
      </c>
      <c r="AE1902">
        <f t="shared" si="445"/>
        <v>10000</v>
      </c>
      <c r="AF1902">
        <f t="shared" si="446"/>
        <v>100000</v>
      </c>
      <c r="AG1902">
        <f t="shared" si="447"/>
        <v>100000</v>
      </c>
      <c r="AH1902">
        <f t="shared" si="448"/>
        <v>100000</v>
      </c>
      <c r="AI1902">
        <f t="shared" si="449"/>
        <v>100000</v>
      </c>
      <c r="AJ1902">
        <f t="shared" si="450"/>
        <v>100000</v>
      </c>
    </row>
    <row r="1903" spans="20:36" x14ac:dyDescent="0.3">
      <c r="T1903" t="str">
        <f>IF(ISERROR(MATCH('Analysis backend'!$M$1,E1903:N1903,0)),"",'Analysis backend'!$L$1)</f>
        <v/>
      </c>
      <c r="U1903" t="str">
        <f>IF(T1903='Analysis backend'!$L$1,IF(ISERROR(MATCH('Analysis backend'!$M$1,E1903:I1903,0)),"Dire","Radiant"),"")</f>
        <v/>
      </c>
      <c r="V1903">
        <f t="shared" si="436"/>
        <v>1000</v>
      </c>
      <c r="W1903">
        <f t="shared" si="437"/>
        <v>1000</v>
      </c>
      <c r="X1903">
        <f t="shared" si="438"/>
        <v>1000</v>
      </c>
      <c r="Y1903">
        <f t="shared" si="439"/>
        <v>1000</v>
      </c>
      <c r="Z1903">
        <f t="shared" si="440"/>
        <v>1000</v>
      </c>
      <c r="AA1903">
        <f t="shared" si="441"/>
        <v>10000</v>
      </c>
      <c r="AB1903">
        <f t="shared" si="442"/>
        <v>10000</v>
      </c>
      <c r="AC1903">
        <f t="shared" si="443"/>
        <v>10000</v>
      </c>
      <c r="AD1903">
        <f t="shared" si="444"/>
        <v>10000</v>
      </c>
      <c r="AE1903">
        <f t="shared" si="445"/>
        <v>10000</v>
      </c>
      <c r="AF1903">
        <f t="shared" si="446"/>
        <v>100000</v>
      </c>
      <c r="AG1903">
        <f t="shared" si="447"/>
        <v>100000</v>
      </c>
      <c r="AH1903">
        <f t="shared" si="448"/>
        <v>100000</v>
      </c>
      <c r="AI1903">
        <f t="shared" si="449"/>
        <v>100000</v>
      </c>
      <c r="AJ1903">
        <f t="shared" si="450"/>
        <v>100000</v>
      </c>
    </row>
    <row r="1904" spans="20:36" x14ac:dyDescent="0.3">
      <c r="T1904" t="str">
        <f>IF(ISERROR(MATCH('Analysis backend'!$M$1,E1904:N1904,0)),"",'Analysis backend'!$L$1)</f>
        <v/>
      </c>
      <c r="U1904" t="str">
        <f>IF(T1904='Analysis backend'!$L$1,IF(ISERROR(MATCH('Analysis backend'!$M$1,E1904:I1904,0)),"Dire","Radiant"),"")</f>
        <v/>
      </c>
      <c r="V1904">
        <f t="shared" si="436"/>
        <v>1000</v>
      </c>
      <c r="W1904">
        <f t="shared" si="437"/>
        <v>1000</v>
      </c>
      <c r="X1904">
        <f t="shared" si="438"/>
        <v>1000</v>
      </c>
      <c r="Y1904">
        <f t="shared" si="439"/>
        <v>1000</v>
      </c>
      <c r="Z1904">
        <f t="shared" si="440"/>
        <v>1000</v>
      </c>
      <c r="AA1904">
        <f t="shared" si="441"/>
        <v>10000</v>
      </c>
      <c r="AB1904">
        <f t="shared" si="442"/>
        <v>10000</v>
      </c>
      <c r="AC1904">
        <f t="shared" si="443"/>
        <v>10000</v>
      </c>
      <c r="AD1904">
        <f t="shared" si="444"/>
        <v>10000</v>
      </c>
      <c r="AE1904">
        <f t="shared" si="445"/>
        <v>10000</v>
      </c>
      <c r="AF1904">
        <f t="shared" si="446"/>
        <v>100000</v>
      </c>
      <c r="AG1904">
        <f t="shared" si="447"/>
        <v>100000</v>
      </c>
      <c r="AH1904">
        <f t="shared" si="448"/>
        <v>100000</v>
      </c>
      <c r="AI1904">
        <f t="shared" si="449"/>
        <v>100000</v>
      </c>
      <c r="AJ1904">
        <f t="shared" si="450"/>
        <v>100000</v>
      </c>
    </row>
    <row r="1905" spans="20:36" x14ac:dyDescent="0.3">
      <c r="T1905" t="str">
        <f>IF(ISERROR(MATCH('Analysis backend'!$M$1,E1905:N1905,0)),"",'Analysis backend'!$L$1)</f>
        <v/>
      </c>
      <c r="U1905" t="str">
        <f>IF(T1905='Analysis backend'!$L$1,IF(ISERROR(MATCH('Analysis backend'!$M$1,E1905:I1905,0)),"Dire","Radiant"),"")</f>
        <v/>
      </c>
      <c r="V1905">
        <f t="shared" si="436"/>
        <v>1000</v>
      </c>
      <c r="W1905">
        <f t="shared" si="437"/>
        <v>1000</v>
      </c>
      <c r="X1905">
        <f t="shared" si="438"/>
        <v>1000</v>
      </c>
      <c r="Y1905">
        <f t="shared" si="439"/>
        <v>1000</v>
      </c>
      <c r="Z1905">
        <f t="shared" si="440"/>
        <v>1000</v>
      </c>
      <c r="AA1905">
        <f t="shared" si="441"/>
        <v>10000</v>
      </c>
      <c r="AB1905">
        <f t="shared" si="442"/>
        <v>10000</v>
      </c>
      <c r="AC1905">
        <f t="shared" si="443"/>
        <v>10000</v>
      </c>
      <c r="AD1905">
        <f t="shared" si="444"/>
        <v>10000</v>
      </c>
      <c r="AE1905">
        <f t="shared" si="445"/>
        <v>10000</v>
      </c>
      <c r="AF1905">
        <f t="shared" si="446"/>
        <v>100000</v>
      </c>
      <c r="AG1905">
        <f t="shared" si="447"/>
        <v>100000</v>
      </c>
      <c r="AH1905">
        <f t="shared" si="448"/>
        <v>100000</v>
      </c>
      <c r="AI1905">
        <f t="shared" si="449"/>
        <v>100000</v>
      </c>
      <c r="AJ1905">
        <f t="shared" si="450"/>
        <v>100000</v>
      </c>
    </row>
    <row r="1906" spans="20:36" x14ac:dyDescent="0.3">
      <c r="T1906" t="str">
        <f>IF(ISERROR(MATCH('Analysis backend'!$M$1,E1906:N1906,0)),"",'Analysis backend'!$L$1)</f>
        <v/>
      </c>
      <c r="U1906" t="str">
        <f>IF(T1906='Analysis backend'!$L$1,IF(ISERROR(MATCH('Analysis backend'!$M$1,E1906:I1906,0)),"Dire","Radiant"),"")</f>
        <v/>
      </c>
      <c r="V1906">
        <f t="shared" si="436"/>
        <v>1000</v>
      </c>
      <c r="W1906">
        <f t="shared" si="437"/>
        <v>1000</v>
      </c>
      <c r="X1906">
        <f t="shared" si="438"/>
        <v>1000</v>
      </c>
      <c r="Y1906">
        <f t="shared" si="439"/>
        <v>1000</v>
      </c>
      <c r="Z1906">
        <f t="shared" si="440"/>
        <v>1000</v>
      </c>
      <c r="AA1906">
        <f t="shared" si="441"/>
        <v>10000</v>
      </c>
      <c r="AB1906">
        <f t="shared" si="442"/>
        <v>10000</v>
      </c>
      <c r="AC1906">
        <f t="shared" si="443"/>
        <v>10000</v>
      </c>
      <c r="AD1906">
        <f t="shared" si="444"/>
        <v>10000</v>
      </c>
      <c r="AE1906">
        <f t="shared" si="445"/>
        <v>10000</v>
      </c>
      <c r="AF1906">
        <f t="shared" si="446"/>
        <v>100000</v>
      </c>
      <c r="AG1906">
        <f t="shared" si="447"/>
        <v>100000</v>
      </c>
      <c r="AH1906">
        <f t="shared" si="448"/>
        <v>100000</v>
      </c>
      <c r="AI1906">
        <f t="shared" si="449"/>
        <v>100000</v>
      </c>
      <c r="AJ1906">
        <f t="shared" si="450"/>
        <v>100000</v>
      </c>
    </row>
    <row r="1907" spans="20:36" x14ac:dyDescent="0.3">
      <c r="T1907" t="str">
        <f>IF(ISERROR(MATCH('Analysis backend'!$M$1,E1907:N1907,0)),"",'Analysis backend'!$L$1)</f>
        <v/>
      </c>
      <c r="U1907" t="str">
        <f>IF(T1907='Analysis backend'!$L$1,IF(ISERROR(MATCH('Analysis backend'!$M$1,E1907:I1907,0)),"Dire","Radiant"),"")</f>
        <v/>
      </c>
      <c r="V1907">
        <f t="shared" si="436"/>
        <v>1000</v>
      </c>
      <c r="W1907">
        <f t="shared" si="437"/>
        <v>1000</v>
      </c>
      <c r="X1907">
        <f t="shared" si="438"/>
        <v>1000</v>
      </c>
      <c r="Y1907">
        <f t="shared" si="439"/>
        <v>1000</v>
      </c>
      <c r="Z1907">
        <f t="shared" si="440"/>
        <v>1000</v>
      </c>
      <c r="AA1907">
        <f t="shared" si="441"/>
        <v>10000</v>
      </c>
      <c r="AB1907">
        <f t="shared" si="442"/>
        <v>10000</v>
      </c>
      <c r="AC1907">
        <f t="shared" si="443"/>
        <v>10000</v>
      </c>
      <c r="AD1907">
        <f t="shared" si="444"/>
        <v>10000</v>
      </c>
      <c r="AE1907">
        <f t="shared" si="445"/>
        <v>10000</v>
      </c>
      <c r="AF1907">
        <f t="shared" si="446"/>
        <v>100000</v>
      </c>
      <c r="AG1907">
        <f t="shared" si="447"/>
        <v>100000</v>
      </c>
      <c r="AH1907">
        <f t="shared" si="448"/>
        <v>100000</v>
      </c>
      <c r="AI1907">
        <f t="shared" si="449"/>
        <v>100000</v>
      </c>
      <c r="AJ1907">
        <f t="shared" si="450"/>
        <v>100000</v>
      </c>
    </row>
    <row r="1908" spans="20:36" x14ac:dyDescent="0.3">
      <c r="T1908" t="str">
        <f>IF(ISERROR(MATCH('Analysis backend'!$M$1,E1908:N1908,0)),"",'Analysis backend'!$L$1)</f>
        <v/>
      </c>
      <c r="U1908" t="str">
        <f>IF(T1908='Analysis backend'!$L$1,IF(ISERROR(MATCH('Analysis backend'!$M$1,E1908:I1908,0)),"Dire","Radiant"),"")</f>
        <v/>
      </c>
      <c r="V1908">
        <f t="shared" si="436"/>
        <v>1000</v>
      </c>
      <c r="W1908">
        <f t="shared" si="437"/>
        <v>1000</v>
      </c>
      <c r="X1908">
        <f t="shared" si="438"/>
        <v>1000</v>
      </c>
      <c r="Y1908">
        <f t="shared" si="439"/>
        <v>1000</v>
      </c>
      <c r="Z1908">
        <f t="shared" si="440"/>
        <v>1000</v>
      </c>
      <c r="AA1908">
        <f t="shared" si="441"/>
        <v>10000</v>
      </c>
      <c r="AB1908">
        <f t="shared" si="442"/>
        <v>10000</v>
      </c>
      <c r="AC1908">
        <f t="shared" si="443"/>
        <v>10000</v>
      </c>
      <c r="AD1908">
        <f t="shared" si="444"/>
        <v>10000</v>
      </c>
      <c r="AE1908">
        <f t="shared" si="445"/>
        <v>10000</v>
      </c>
      <c r="AF1908">
        <f t="shared" si="446"/>
        <v>100000</v>
      </c>
      <c r="AG1908">
        <f t="shared" si="447"/>
        <v>100000</v>
      </c>
      <c r="AH1908">
        <f t="shared" si="448"/>
        <v>100000</v>
      </c>
      <c r="AI1908">
        <f t="shared" si="449"/>
        <v>100000</v>
      </c>
      <c r="AJ1908">
        <f t="shared" si="450"/>
        <v>100000</v>
      </c>
    </row>
    <row r="1909" spans="20:36" x14ac:dyDescent="0.3">
      <c r="T1909" t="str">
        <f>IF(ISERROR(MATCH('Analysis backend'!$M$1,E1909:N1909,0)),"",'Analysis backend'!$L$1)</f>
        <v/>
      </c>
      <c r="U1909" t="str">
        <f>IF(T1909='Analysis backend'!$L$1,IF(ISERROR(MATCH('Analysis backend'!$M$1,E1909:I1909,0)),"Dire","Radiant"),"")</f>
        <v/>
      </c>
      <c r="V1909">
        <f t="shared" si="436"/>
        <v>1000</v>
      </c>
      <c r="W1909">
        <f t="shared" si="437"/>
        <v>1000</v>
      </c>
      <c r="X1909">
        <f t="shared" si="438"/>
        <v>1000</v>
      </c>
      <c r="Y1909">
        <f t="shared" si="439"/>
        <v>1000</v>
      </c>
      <c r="Z1909">
        <f t="shared" si="440"/>
        <v>1000</v>
      </c>
      <c r="AA1909">
        <f t="shared" si="441"/>
        <v>10000</v>
      </c>
      <c r="AB1909">
        <f t="shared" si="442"/>
        <v>10000</v>
      </c>
      <c r="AC1909">
        <f t="shared" si="443"/>
        <v>10000</v>
      </c>
      <c r="AD1909">
        <f t="shared" si="444"/>
        <v>10000</v>
      </c>
      <c r="AE1909">
        <f t="shared" si="445"/>
        <v>10000</v>
      </c>
      <c r="AF1909">
        <f t="shared" si="446"/>
        <v>100000</v>
      </c>
      <c r="AG1909">
        <f t="shared" si="447"/>
        <v>100000</v>
      </c>
      <c r="AH1909">
        <f t="shared" si="448"/>
        <v>100000</v>
      </c>
      <c r="AI1909">
        <f t="shared" si="449"/>
        <v>100000</v>
      </c>
      <c r="AJ1909">
        <f t="shared" si="450"/>
        <v>100000</v>
      </c>
    </row>
    <row r="1910" spans="20:36" x14ac:dyDescent="0.3">
      <c r="T1910" t="str">
        <f>IF(ISERROR(MATCH('Analysis backend'!$M$1,E1910:N1910,0)),"",'Analysis backend'!$L$1)</f>
        <v/>
      </c>
      <c r="U1910" t="str">
        <f>IF(T1910='Analysis backend'!$L$1,IF(ISERROR(MATCH('Analysis backend'!$M$1,E1910:I1910,0)),"Dire","Radiant"),"")</f>
        <v/>
      </c>
      <c r="V1910">
        <f t="shared" si="436"/>
        <v>1000</v>
      </c>
      <c r="W1910">
        <f t="shared" si="437"/>
        <v>1000</v>
      </c>
      <c r="X1910">
        <f t="shared" si="438"/>
        <v>1000</v>
      </c>
      <c r="Y1910">
        <f t="shared" si="439"/>
        <v>1000</v>
      </c>
      <c r="Z1910">
        <f t="shared" si="440"/>
        <v>1000</v>
      </c>
      <c r="AA1910">
        <f t="shared" si="441"/>
        <v>10000</v>
      </c>
      <c r="AB1910">
        <f t="shared" si="442"/>
        <v>10000</v>
      </c>
      <c r="AC1910">
        <f t="shared" si="443"/>
        <v>10000</v>
      </c>
      <c r="AD1910">
        <f t="shared" si="444"/>
        <v>10000</v>
      </c>
      <c r="AE1910">
        <f t="shared" si="445"/>
        <v>10000</v>
      </c>
      <c r="AF1910">
        <f t="shared" si="446"/>
        <v>100000</v>
      </c>
      <c r="AG1910">
        <f t="shared" si="447"/>
        <v>100000</v>
      </c>
      <c r="AH1910">
        <f t="shared" si="448"/>
        <v>100000</v>
      </c>
      <c r="AI1910">
        <f t="shared" si="449"/>
        <v>100000</v>
      </c>
      <c r="AJ1910">
        <f t="shared" si="450"/>
        <v>100000</v>
      </c>
    </row>
    <row r="1911" spans="20:36" x14ac:dyDescent="0.3">
      <c r="T1911" t="str">
        <f>IF(ISERROR(MATCH('Analysis backend'!$M$1,E1911:N1911,0)),"",'Analysis backend'!$L$1)</f>
        <v/>
      </c>
      <c r="U1911" t="str">
        <f>IF(T1911='Analysis backend'!$L$1,IF(ISERROR(MATCH('Analysis backend'!$M$1,E1911:I1911,0)),"Dire","Radiant"),"")</f>
        <v/>
      </c>
      <c r="V1911">
        <f t="shared" si="436"/>
        <v>1000</v>
      </c>
      <c r="W1911">
        <f t="shared" si="437"/>
        <v>1000</v>
      </c>
      <c r="X1911">
        <f t="shared" si="438"/>
        <v>1000</v>
      </c>
      <c r="Y1911">
        <f t="shared" si="439"/>
        <v>1000</v>
      </c>
      <c r="Z1911">
        <f t="shared" si="440"/>
        <v>1000</v>
      </c>
      <c r="AA1911">
        <f t="shared" si="441"/>
        <v>10000</v>
      </c>
      <c r="AB1911">
        <f t="shared" si="442"/>
        <v>10000</v>
      </c>
      <c r="AC1911">
        <f t="shared" si="443"/>
        <v>10000</v>
      </c>
      <c r="AD1911">
        <f t="shared" si="444"/>
        <v>10000</v>
      </c>
      <c r="AE1911">
        <f t="shared" si="445"/>
        <v>10000</v>
      </c>
      <c r="AF1911">
        <f t="shared" si="446"/>
        <v>100000</v>
      </c>
      <c r="AG1911">
        <f t="shared" si="447"/>
        <v>100000</v>
      </c>
      <c r="AH1911">
        <f t="shared" si="448"/>
        <v>100000</v>
      </c>
      <c r="AI1911">
        <f t="shared" si="449"/>
        <v>100000</v>
      </c>
      <c r="AJ1911">
        <f t="shared" si="450"/>
        <v>100000</v>
      </c>
    </row>
    <row r="1912" spans="20:36" x14ac:dyDescent="0.3">
      <c r="T1912" t="str">
        <f>IF(ISERROR(MATCH('Analysis backend'!$M$1,E1912:N1912,0)),"",'Analysis backend'!$L$1)</f>
        <v/>
      </c>
      <c r="U1912" t="str">
        <f>IF(T1912='Analysis backend'!$L$1,IF(ISERROR(MATCH('Analysis backend'!$M$1,E1912:I1912,0)),"Dire","Radiant"),"")</f>
        <v/>
      </c>
      <c r="V1912">
        <f t="shared" si="436"/>
        <v>1000</v>
      </c>
      <c r="W1912">
        <f t="shared" si="437"/>
        <v>1000</v>
      </c>
      <c r="X1912">
        <f t="shared" si="438"/>
        <v>1000</v>
      </c>
      <c r="Y1912">
        <f t="shared" si="439"/>
        <v>1000</v>
      </c>
      <c r="Z1912">
        <f t="shared" si="440"/>
        <v>1000</v>
      </c>
      <c r="AA1912">
        <f t="shared" si="441"/>
        <v>10000</v>
      </c>
      <c r="AB1912">
        <f t="shared" si="442"/>
        <v>10000</v>
      </c>
      <c r="AC1912">
        <f t="shared" si="443"/>
        <v>10000</v>
      </c>
      <c r="AD1912">
        <f t="shared" si="444"/>
        <v>10000</v>
      </c>
      <c r="AE1912">
        <f t="shared" si="445"/>
        <v>10000</v>
      </c>
      <c r="AF1912">
        <f t="shared" si="446"/>
        <v>100000</v>
      </c>
      <c r="AG1912">
        <f t="shared" si="447"/>
        <v>100000</v>
      </c>
      <c r="AH1912">
        <f t="shared" si="448"/>
        <v>100000</v>
      </c>
      <c r="AI1912">
        <f t="shared" si="449"/>
        <v>100000</v>
      </c>
      <c r="AJ1912">
        <f t="shared" si="450"/>
        <v>100000</v>
      </c>
    </row>
    <row r="1913" spans="20:36" x14ac:dyDescent="0.3">
      <c r="T1913" t="str">
        <f>IF(ISERROR(MATCH('Analysis backend'!$M$1,E1913:N1913,0)),"",'Analysis backend'!$L$1)</f>
        <v/>
      </c>
      <c r="U1913" t="str">
        <f>IF(T1913='Analysis backend'!$L$1,IF(ISERROR(MATCH('Analysis backend'!$M$1,E1913:I1913,0)),"Dire","Radiant"),"")</f>
        <v/>
      </c>
      <c r="V1913">
        <f t="shared" si="436"/>
        <v>1000</v>
      </c>
      <c r="W1913">
        <f t="shared" si="437"/>
        <v>1000</v>
      </c>
      <c r="X1913">
        <f t="shared" si="438"/>
        <v>1000</v>
      </c>
      <c r="Y1913">
        <f t="shared" si="439"/>
        <v>1000</v>
      </c>
      <c r="Z1913">
        <f t="shared" si="440"/>
        <v>1000</v>
      </c>
      <c r="AA1913">
        <f t="shared" si="441"/>
        <v>10000</v>
      </c>
      <c r="AB1913">
        <f t="shared" si="442"/>
        <v>10000</v>
      </c>
      <c r="AC1913">
        <f t="shared" si="443"/>
        <v>10000</v>
      </c>
      <c r="AD1913">
        <f t="shared" si="444"/>
        <v>10000</v>
      </c>
      <c r="AE1913">
        <f t="shared" si="445"/>
        <v>10000</v>
      </c>
      <c r="AF1913">
        <f t="shared" si="446"/>
        <v>100000</v>
      </c>
      <c r="AG1913">
        <f t="shared" si="447"/>
        <v>100000</v>
      </c>
      <c r="AH1913">
        <f t="shared" si="448"/>
        <v>100000</v>
      </c>
      <c r="AI1913">
        <f t="shared" si="449"/>
        <v>100000</v>
      </c>
      <c r="AJ1913">
        <f t="shared" si="450"/>
        <v>100000</v>
      </c>
    </row>
    <row r="1914" spans="20:36" x14ac:dyDescent="0.3">
      <c r="T1914" t="str">
        <f>IF(ISERROR(MATCH('Analysis backend'!$M$1,E1914:N1914,0)),"",'Analysis backend'!$L$1)</f>
        <v/>
      </c>
      <c r="U1914" t="str">
        <f>IF(T1914='Analysis backend'!$L$1,IF(ISERROR(MATCH('Analysis backend'!$M$1,E1914:I1914,0)),"Dire","Radiant"),"")</f>
        <v/>
      </c>
      <c r="V1914">
        <f t="shared" si="436"/>
        <v>1000</v>
      </c>
      <c r="W1914">
        <f t="shared" si="437"/>
        <v>1000</v>
      </c>
      <c r="X1914">
        <f t="shared" si="438"/>
        <v>1000</v>
      </c>
      <c r="Y1914">
        <f t="shared" si="439"/>
        <v>1000</v>
      </c>
      <c r="Z1914">
        <f t="shared" si="440"/>
        <v>1000</v>
      </c>
      <c r="AA1914">
        <f t="shared" si="441"/>
        <v>10000</v>
      </c>
      <c r="AB1914">
        <f t="shared" si="442"/>
        <v>10000</v>
      </c>
      <c r="AC1914">
        <f t="shared" si="443"/>
        <v>10000</v>
      </c>
      <c r="AD1914">
        <f t="shared" si="444"/>
        <v>10000</v>
      </c>
      <c r="AE1914">
        <f t="shared" si="445"/>
        <v>10000</v>
      </c>
      <c r="AF1914">
        <f t="shared" si="446"/>
        <v>100000</v>
      </c>
      <c r="AG1914">
        <f t="shared" si="447"/>
        <v>100000</v>
      </c>
      <c r="AH1914">
        <f t="shared" si="448"/>
        <v>100000</v>
      </c>
      <c r="AI1914">
        <f t="shared" si="449"/>
        <v>100000</v>
      </c>
      <c r="AJ1914">
        <f t="shared" si="450"/>
        <v>100000</v>
      </c>
    </row>
    <row r="1915" spans="20:36" x14ac:dyDescent="0.3">
      <c r="T1915" t="str">
        <f>IF(ISERROR(MATCH('Analysis backend'!$M$1,E1915:N1915,0)),"",'Analysis backend'!$L$1)</f>
        <v/>
      </c>
      <c r="U1915" t="str">
        <f>IF(T1915='Analysis backend'!$L$1,IF(ISERROR(MATCH('Analysis backend'!$M$1,E1915:I1915,0)),"Dire","Radiant"),"")</f>
        <v/>
      </c>
      <c r="V1915">
        <f t="shared" si="436"/>
        <v>1000</v>
      </c>
      <c r="W1915">
        <f t="shared" si="437"/>
        <v>1000</v>
      </c>
      <c r="X1915">
        <f t="shared" si="438"/>
        <v>1000</v>
      </c>
      <c r="Y1915">
        <f t="shared" si="439"/>
        <v>1000</v>
      </c>
      <c r="Z1915">
        <f t="shared" si="440"/>
        <v>1000</v>
      </c>
      <c r="AA1915">
        <f t="shared" si="441"/>
        <v>10000</v>
      </c>
      <c r="AB1915">
        <f t="shared" si="442"/>
        <v>10000</v>
      </c>
      <c r="AC1915">
        <f t="shared" si="443"/>
        <v>10000</v>
      </c>
      <c r="AD1915">
        <f t="shared" si="444"/>
        <v>10000</v>
      </c>
      <c r="AE1915">
        <f t="shared" si="445"/>
        <v>10000</v>
      </c>
      <c r="AF1915">
        <f t="shared" si="446"/>
        <v>100000</v>
      </c>
      <c r="AG1915">
        <f t="shared" si="447"/>
        <v>100000</v>
      </c>
      <c r="AH1915">
        <f t="shared" si="448"/>
        <v>100000</v>
      </c>
      <c r="AI1915">
        <f t="shared" si="449"/>
        <v>100000</v>
      </c>
      <c r="AJ1915">
        <f t="shared" si="450"/>
        <v>100000</v>
      </c>
    </row>
    <row r="1916" spans="20:36" x14ac:dyDescent="0.3">
      <c r="T1916" t="str">
        <f>IF(ISERROR(MATCH('Analysis backend'!$M$1,E1916:N1916,0)),"",'Analysis backend'!$L$1)</f>
        <v/>
      </c>
      <c r="U1916" t="str">
        <f>IF(T1916='Analysis backend'!$L$1,IF(ISERROR(MATCH('Analysis backend'!$M$1,E1916:I1916,0)),"Dire","Radiant"),"")</f>
        <v/>
      </c>
      <c r="V1916">
        <f t="shared" si="436"/>
        <v>1000</v>
      </c>
      <c r="W1916">
        <f t="shared" si="437"/>
        <v>1000</v>
      </c>
      <c r="X1916">
        <f t="shared" si="438"/>
        <v>1000</v>
      </c>
      <c r="Y1916">
        <f t="shared" si="439"/>
        <v>1000</v>
      </c>
      <c r="Z1916">
        <f t="shared" si="440"/>
        <v>1000</v>
      </c>
      <c r="AA1916">
        <f t="shared" si="441"/>
        <v>10000</v>
      </c>
      <c r="AB1916">
        <f t="shared" si="442"/>
        <v>10000</v>
      </c>
      <c r="AC1916">
        <f t="shared" si="443"/>
        <v>10000</v>
      </c>
      <c r="AD1916">
        <f t="shared" si="444"/>
        <v>10000</v>
      </c>
      <c r="AE1916">
        <f t="shared" si="445"/>
        <v>10000</v>
      </c>
      <c r="AF1916">
        <f t="shared" si="446"/>
        <v>100000</v>
      </c>
      <c r="AG1916">
        <f t="shared" si="447"/>
        <v>100000</v>
      </c>
      <c r="AH1916">
        <f t="shared" si="448"/>
        <v>100000</v>
      </c>
      <c r="AI1916">
        <f t="shared" si="449"/>
        <v>100000</v>
      </c>
      <c r="AJ1916">
        <f t="shared" si="450"/>
        <v>100000</v>
      </c>
    </row>
    <row r="1917" spans="20:36" x14ac:dyDescent="0.3">
      <c r="T1917" t="str">
        <f>IF(ISERROR(MATCH('Analysis backend'!$M$1,E1917:N1917,0)),"",'Analysis backend'!$L$1)</f>
        <v/>
      </c>
      <c r="U1917" t="str">
        <f>IF(T1917='Analysis backend'!$L$1,IF(ISERROR(MATCH('Analysis backend'!$M$1,E1917:I1917,0)),"Dire","Radiant"),"")</f>
        <v/>
      </c>
      <c r="V1917">
        <f t="shared" si="436"/>
        <v>1000</v>
      </c>
      <c r="W1917">
        <f t="shared" si="437"/>
        <v>1000</v>
      </c>
      <c r="X1917">
        <f t="shared" si="438"/>
        <v>1000</v>
      </c>
      <c r="Y1917">
        <f t="shared" si="439"/>
        <v>1000</v>
      </c>
      <c r="Z1917">
        <f t="shared" si="440"/>
        <v>1000</v>
      </c>
      <c r="AA1917">
        <f t="shared" si="441"/>
        <v>10000</v>
      </c>
      <c r="AB1917">
        <f t="shared" si="442"/>
        <v>10000</v>
      </c>
      <c r="AC1917">
        <f t="shared" si="443"/>
        <v>10000</v>
      </c>
      <c r="AD1917">
        <f t="shared" si="444"/>
        <v>10000</v>
      </c>
      <c r="AE1917">
        <f t="shared" si="445"/>
        <v>10000</v>
      </c>
      <c r="AF1917">
        <f t="shared" si="446"/>
        <v>100000</v>
      </c>
      <c r="AG1917">
        <f t="shared" si="447"/>
        <v>100000</v>
      </c>
      <c r="AH1917">
        <f t="shared" si="448"/>
        <v>100000</v>
      </c>
      <c r="AI1917">
        <f t="shared" si="449"/>
        <v>100000</v>
      </c>
      <c r="AJ1917">
        <f t="shared" si="450"/>
        <v>100000</v>
      </c>
    </row>
    <row r="1918" spans="20:36" x14ac:dyDescent="0.3">
      <c r="T1918" t="str">
        <f>IF(ISERROR(MATCH('Analysis backend'!$M$1,E1918:N1918,0)),"",'Analysis backend'!$L$1)</f>
        <v/>
      </c>
      <c r="U1918" t="str">
        <f>IF(T1918='Analysis backend'!$L$1,IF(ISERROR(MATCH('Analysis backend'!$M$1,E1918:I1918,0)),"Dire","Radiant"),"")</f>
        <v/>
      </c>
      <c r="V1918">
        <f t="shared" si="436"/>
        <v>1000</v>
      </c>
      <c r="W1918">
        <f t="shared" si="437"/>
        <v>1000</v>
      </c>
      <c r="X1918">
        <f t="shared" si="438"/>
        <v>1000</v>
      </c>
      <c r="Y1918">
        <f t="shared" si="439"/>
        <v>1000</v>
      </c>
      <c r="Z1918">
        <f t="shared" si="440"/>
        <v>1000</v>
      </c>
      <c r="AA1918">
        <f t="shared" si="441"/>
        <v>10000</v>
      </c>
      <c r="AB1918">
        <f t="shared" si="442"/>
        <v>10000</v>
      </c>
      <c r="AC1918">
        <f t="shared" si="443"/>
        <v>10000</v>
      </c>
      <c r="AD1918">
        <f t="shared" si="444"/>
        <v>10000</v>
      </c>
      <c r="AE1918">
        <f t="shared" si="445"/>
        <v>10000</v>
      </c>
      <c r="AF1918">
        <f t="shared" si="446"/>
        <v>100000</v>
      </c>
      <c r="AG1918">
        <f t="shared" si="447"/>
        <v>100000</v>
      </c>
      <c r="AH1918">
        <f t="shared" si="448"/>
        <v>100000</v>
      </c>
      <c r="AI1918">
        <f t="shared" si="449"/>
        <v>100000</v>
      </c>
      <c r="AJ1918">
        <f t="shared" si="450"/>
        <v>100000</v>
      </c>
    </row>
    <row r="1919" spans="20:36" x14ac:dyDescent="0.3">
      <c r="T1919" t="str">
        <f>IF(ISERROR(MATCH('Analysis backend'!$M$1,E1919:N1919,0)),"",'Analysis backend'!$L$1)</f>
        <v/>
      </c>
      <c r="U1919" t="str">
        <f>IF(T1919='Analysis backend'!$L$1,IF(ISERROR(MATCH('Analysis backend'!$M$1,E1919:I1919,0)),"Dire","Radiant"),"")</f>
        <v/>
      </c>
      <c r="V1919">
        <f t="shared" si="436"/>
        <v>1000</v>
      </c>
      <c r="W1919">
        <f t="shared" si="437"/>
        <v>1000</v>
      </c>
      <c r="X1919">
        <f t="shared" si="438"/>
        <v>1000</v>
      </c>
      <c r="Y1919">
        <f t="shared" si="439"/>
        <v>1000</v>
      </c>
      <c r="Z1919">
        <f t="shared" si="440"/>
        <v>1000</v>
      </c>
      <c r="AA1919">
        <f t="shared" si="441"/>
        <v>10000</v>
      </c>
      <c r="AB1919">
        <f t="shared" si="442"/>
        <v>10000</v>
      </c>
      <c r="AC1919">
        <f t="shared" si="443"/>
        <v>10000</v>
      </c>
      <c r="AD1919">
        <f t="shared" si="444"/>
        <v>10000</v>
      </c>
      <c r="AE1919">
        <f t="shared" si="445"/>
        <v>10000</v>
      </c>
      <c r="AF1919">
        <f t="shared" si="446"/>
        <v>100000</v>
      </c>
      <c r="AG1919">
        <f t="shared" si="447"/>
        <v>100000</v>
      </c>
      <c r="AH1919">
        <f t="shared" si="448"/>
        <v>100000</v>
      </c>
      <c r="AI1919">
        <f t="shared" si="449"/>
        <v>100000</v>
      </c>
      <c r="AJ1919">
        <f t="shared" si="450"/>
        <v>100000</v>
      </c>
    </row>
    <row r="1920" spans="20:36" x14ac:dyDescent="0.3">
      <c r="T1920" t="str">
        <f>IF(ISERROR(MATCH('Analysis backend'!$M$1,E1920:N1920,0)),"",'Analysis backend'!$L$1)</f>
        <v/>
      </c>
      <c r="U1920" t="str">
        <f>IF(T1920='Analysis backend'!$L$1,IF(ISERROR(MATCH('Analysis backend'!$M$1,E1920:I1920,0)),"Dire","Radiant"),"")</f>
        <v/>
      </c>
      <c r="V1920">
        <f t="shared" si="436"/>
        <v>1000</v>
      </c>
      <c r="W1920">
        <f t="shared" si="437"/>
        <v>1000</v>
      </c>
      <c r="X1920">
        <f t="shared" si="438"/>
        <v>1000</v>
      </c>
      <c r="Y1920">
        <f t="shared" si="439"/>
        <v>1000</v>
      </c>
      <c r="Z1920">
        <f t="shared" si="440"/>
        <v>1000</v>
      </c>
      <c r="AA1920">
        <f t="shared" si="441"/>
        <v>10000</v>
      </c>
      <c r="AB1920">
        <f t="shared" si="442"/>
        <v>10000</v>
      </c>
      <c r="AC1920">
        <f t="shared" si="443"/>
        <v>10000</v>
      </c>
      <c r="AD1920">
        <f t="shared" si="444"/>
        <v>10000</v>
      </c>
      <c r="AE1920">
        <f t="shared" si="445"/>
        <v>10000</v>
      </c>
      <c r="AF1920">
        <f t="shared" si="446"/>
        <v>100000</v>
      </c>
      <c r="AG1920">
        <f t="shared" si="447"/>
        <v>100000</v>
      </c>
      <c r="AH1920">
        <f t="shared" si="448"/>
        <v>100000</v>
      </c>
      <c r="AI1920">
        <f t="shared" si="449"/>
        <v>100000</v>
      </c>
      <c r="AJ1920">
        <f t="shared" si="450"/>
        <v>100000</v>
      </c>
    </row>
    <row r="1921" spans="20:36" x14ac:dyDescent="0.3">
      <c r="T1921" t="str">
        <f>IF(ISERROR(MATCH('Analysis backend'!$M$1,E1921:N1921,0)),"",'Analysis backend'!$L$1)</f>
        <v/>
      </c>
      <c r="U1921" t="str">
        <f>IF(T1921='Analysis backend'!$L$1,IF(ISERROR(MATCH('Analysis backend'!$M$1,E1921:I1921,0)),"Dire","Radiant"),"")</f>
        <v/>
      </c>
      <c r="V1921">
        <f t="shared" si="436"/>
        <v>1000</v>
      </c>
      <c r="W1921">
        <f t="shared" si="437"/>
        <v>1000</v>
      </c>
      <c r="X1921">
        <f t="shared" si="438"/>
        <v>1000</v>
      </c>
      <c r="Y1921">
        <f t="shared" si="439"/>
        <v>1000</v>
      </c>
      <c r="Z1921">
        <f t="shared" si="440"/>
        <v>1000</v>
      </c>
      <c r="AA1921">
        <f t="shared" si="441"/>
        <v>10000</v>
      </c>
      <c r="AB1921">
        <f t="shared" si="442"/>
        <v>10000</v>
      </c>
      <c r="AC1921">
        <f t="shared" si="443"/>
        <v>10000</v>
      </c>
      <c r="AD1921">
        <f t="shared" si="444"/>
        <v>10000</v>
      </c>
      <c r="AE1921">
        <f t="shared" si="445"/>
        <v>10000</v>
      </c>
      <c r="AF1921">
        <f t="shared" si="446"/>
        <v>100000</v>
      </c>
      <c r="AG1921">
        <f t="shared" si="447"/>
        <v>100000</v>
      </c>
      <c r="AH1921">
        <f t="shared" si="448"/>
        <v>100000</v>
      </c>
      <c r="AI1921">
        <f t="shared" si="449"/>
        <v>100000</v>
      </c>
      <c r="AJ1921">
        <f t="shared" si="450"/>
        <v>100000</v>
      </c>
    </row>
    <row r="1922" spans="20:36" x14ac:dyDescent="0.3">
      <c r="T1922" t="str">
        <f>IF(ISERROR(MATCH('Analysis backend'!$M$1,E1922:N1922,0)),"",'Analysis backend'!$L$1)</f>
        <v/>
      </c>
      <c r="U1922" t="str">
        <f>IF(T1922='Analysis backend'!$L$1,IF(ISERROR(MATCH('Analysis backend'!$M$1,E1922:I1922,0)),"Dire","Radiant"),"")</f>
        <v/>
      </c>
      <c r="V1922">
        <f t="shared" ref="V1922:V1985" si="451">E1922+IF($D1922=TRUE,2000,1000)</f>
        <v>1000</v>
      </c>
      <c r="W1922">
        <f t="shared" ref="W1922:W1985" si="452">F1922+IF($D1922=TRUE,2000,1000)</f>
        <v>1000</v>
      </c>
      <c r="X1922">
        <f t="shared" ref="X1922:X1985" si="453">G1922+IF($D1922=TRUE,2000,1000)</f>
        <v>1000</v>
      </c>
      <c r="Y1922">
        <f t="shared" ref="Y1922:Y1985" si="454">H1922+IF($D1922=TRUE,2000,1000)</f>
        <v>1000</v>
      </c>
      <c r="Z1922">
        <f t="shared" ref="Z1922:Z1985" si="455">I1922+IF($D1922=TRUE,2000,1000)</f>
        <v>1000</v>
      </c>
      <c r="AA1922">
        <f t="shared" ref="AA1922:AA1985" si="456">J1922+IF($D1922=TRUE,20000,10000)</f>
        <v>10000</v>
      </c>
      <c r="AB1922">
        <f t="shared" ref="AB1922:AB1985" si="457">K1922+IF($D1922=TRUE,20000,10000)</f>
        <v>10000</v>
      </c>
      <c r="AC1922">
        <f t="shared" ref="AC1922:AC1985" si="458">L1922+IF($D1922=TRUE,20000,10000)</f>
        <v>10000</v>
      </c>
      <c r="AD1922">
        <f t="shared" ref="AD1922:AD1985" si="459">M1922+IF($D1922=TRUE,20000,10000)</f>
        <v>10000</v>
      </c>
      <c r="AE1922">
        <f t="shared" ref="AE1922:AE1985" si="460">N1922+IF($D1922=TRUE,20000,10000)</f>
        <v>10000</v>
      </c>
      <c r="AF1922">
        <f t="shared" si="446"/>
        <v>100000</v>
      </c>
      <c r="AG1922">
        <f t="shared" si="447"/>
        <v>100000</v>
      </c>
      <c r="AH1922">
        <f t="shared" si="448"/>
        <v>100000</v>
      </c>
      <c r="AI1922">
        <f t="shared" si="449"/>
        <v>100000</v>
      </c>
      <c r="AJ1922">
        <f t="shared" si="450"/>
        <v>100000</v>
      </c>
    </row>
    <row r="1923" spans="20:36" x14ac:dyDescent="0.3">
      <c r="T1923" t="str">
        <f>IF(ISERROR(MATCH('Analysis backend'!$M$1,E1923:N1923,0)),"",'Analysis backend'!$L$1)</f>
        <v/>
      </c>
      <c r="U1923" t="str">
        <f>IF(T1923='Analysis backend'!$L$1,IF(ISERROR(MATCH('Analysis backend'!$M$1,E1923:I1923,0)),"Dire","Radiant"),"")</f>
        <v/>
      </c>
      <c r="V1923">
        <f t="shared" si="451"/>
        <v>1000</v>
      </c>
      <c r="W1923">
        <f t="shared" si="452"/>
        <v>1000</v>
      </c>
      <c r="X1923">
        <f t="shared" si="453"/>
        <v>1000</v>
      </c>
      <c r="Y1923">
        <f t="shared" si="454"/>
        <v>1000</v>
      </c>
      <c r="Z1923">
        <f t="shared" si="455"/>
        <v>1000</v>
      </c>
      <c r="AA1923">
        <f t="shared" si="456"/>
        <v>10000</v>
      </c>
      <c r="AB1923">
        <f t="shared" si="457"/>
        <v>10000</v>
      </c>
      <c r="AC1923">
        <f t="shared" si="458"/>
        <v>10000</v>
      </c>
      <c r="AD1923">
        <f t="shared" si="459"/>
        <v>10000</v>
      </c>
      <c r="AE1923">
        <f t="shared" si="460"/>
        <v>10000</v>
      </c>
      <c r="AF1923">
        <f t="shared" ref="AF1923:AF1986" si="461">O1923+100000</f>
        <v>100000</v>
      </c>
      <c r="AG1923">
        <f t="shared" ref="AG1923:AG1986" si="462">P1923+100000</f>
        <v>100000</v>
      </c>
      <c r="AH1923">
        <f t="shared" ref="AH1923:AH1986" si="463">Q1923+100000</f>
        <v>100000</v>
      </c>
      <c r="AI1923">
        <f t="shared" ref="AI1923:AI1986" si="464">R1923+100000</f>
        <v>100000</v>
      </c>
      <c r="AJ1923">
        <f t="shared" ref="AJ1923:AJ1986" si="465">S1923+100000</f>
        <v>100000</v>
      </c>
    </row>
    <row r="1924" spans="20:36" x14ac:dyDescent="0.3">
      <c r="T1924" t="str">
        <f>IF(ISERROR(MATCH('Analysis backend'!$M$1,E1924:N1924,0)),"",'Analysis backend'!$L$1)</f>
        <v/>
      </c>
      <c r="U1924" t="str">
        <f>IF(T1924='Analysis backend'!$L$1,IF(ISERROR(MATCH('Analysis backend'!$M$1,E1924:I1924,0)),"Dire","Radiant"),"")</f>
        <v/>
      </c>
      <c r="V1924">
        <f t="shared" si="451"/>
        <v>1000</v>
      </c>
      <c r="W1924">
        <f t="shared" si="452"/>
        <v>1000</v>
      </c>
      <c r="X1924">
        <f t="shared" si="453"/>
        <v>1000</v>
      </c>
      <c r="Y1924">
        <f t="shared" si="454"/>
        <v>1000</v>
      </c>
      <c r="Z1924">
        <f t="shared" si="455"/>
        <v>1000</v>
      </c>
      <c r="AA1924">
        <f t="shared" si="456"/>
        <v>10000</v>
      </c>
      <c r="AB1924">
        <f t="shared" si="457"/>
        <v>10000</v>
      </c>
      <c r="AC1924">
        <f t="shared" si="458"/>
        <v>10000</v>
      </c>
      <c r="AD1924">
        <f t="shared" si="459"/>
        <v>10000</v>
      </c>
      <c r="AE1924">
        <f t="shared" si="460"/>
        <v>10000</v>
      </c>
      <c r="AF1924">
        <f t="shared" si="461"/>
        <v>100000</v>
      </c>
      <c r="AG1924">
        <f t="shared" si="462"/>
        <v>100000</v>
      </c>
      <c r="AH1924">
        <f t="shared" si="463"/>
        <v>100000</v>
      </c>
      <c r="AI1924">
        <f t="shared" si="464"/>
        <v>100000</v>
      </c>
      <c r="AJ1924">
        <f t="shared" si="465"/>
        <v>100000</v>
      </c>
    </row>
    <row r="1925" spans="20:36" x14ac:dyDescent="0.3">
      <c r="T1925" t="str">
        <f>IF(ISERROR(MATCH('Analysis backend'!$M$1,E1925:N1925,0)),"",'Analysis backend'!$L$1)</f>
        <v/>
      </c>
      <c r="U1925" t="str">
        <f>IF(T1925='Analysis backend'!$L$1,IF(ISERROR(MATCH('Analysis backend'!$M$1,E1925:I1925,0)),"Dire","Radiant"),"")</f>
        <v/>
      </c>
      <c r="V1925">
        <f t="shared" si="451"/>
        <v>1000</v>
      </c>
      <c r="W1925">
        <f t="shared" si="452"/>
        <v>1000</v>
      </c>
      <c r="X1925">
        <f t="shared" si="453"/>
        <v>1000</v>
      </c>
      <c r="Y1925">
        <f t="shared" si="454"/>
        <v>1000</v>
      </c>
      <c r="Z1925">
        <f t="shared" si="455"/>
        <v>1000</v>
      </c>
      <c r="AA1925">
        <f t="shared" si="456"/>
        <v>10000</v>
      </c>
      <c r="AB1925">
        <f t="shared" si="457"/>
        <v>10000</v>
      </c>
      <c r="AC1925">
        <f t="shared" si="458"/>
        <v>10000</v>
      </c>
      <c r="AD1925">
        <f t="shared" si="459"/>
        <v>10000</v>
      </c>
      <c r="AE1925">
        <f t="shared" si="460"/>
        <v>10000</v>
      </c>
      <c r="AF1925">
        <f t="shared" si="461"/>
        <v>100000</v>
      </c>
      <c r="AG1925">
        <f t="shared" si="462"/>
        <v>100000</v>
      </c>
      <c r="AH1925">
        <f t="shared" si="463"/>
        <v>100000</v>
      </c>
      <c r="AI1925">
        <f t="shared" si="464"/>
        <v>100000</v>
      </c>
      <c r="AJ1925">
        <f t="shared" si="465"/>
        <v>100000</v>
      </c>
    </row>
    <row r="1926" spans="20:36" x14ac:dyDescent="0.3">
      <c r="T1926" t="str">
        <f>IF(ISERROR(MATCH('Analysis backend'!$M$1,E1926:N1926,0)),"",'Analysis backend'!$L$1)</f>
        <v/>
      </c>
      <c r="U1926" t="str">
        <f>IF(T1926='Analysis backend'!$L$1,IF(ISERROR(MATCH('Analysis backend'!$M$1,E1926:I1926,0)),"Dire","Radiant"),"")</f>
        <v/>
      </c>
      <c r="V1926">
        <f t="shared" si="451"/>
        <v>1000</v>
      </c>
      <c r="W1926">
        <f t="shared" si="452"/>
        <v>1000</v>
      </c>
      <c r="X1926">
        <f t="shared" si="453"/>
        <v>1000</v>
      </c>
      <c r="Y1926">
        <f t="shared" si="454"/>
        <v>1000</v>
      </c>
      <c r="Z1926">
        <f t="shared" si="455"/>
        <v>1000</v>
      </c>
      <c r="AA1926">
        <f t="shared" si="456"/>
        <v>10000</v>
      </c>
      <c r="AB1926">
        <f t="shared" si="457"/>
        <v>10000</v>
      </c>
      <c r="AC1926">
        <f t="shared" si="458"/>
        <v>10000</v>
      </c>
      <c r="AD1926">
        <f t="shared" si="459"/>
        <v>10000</v>
      </c>
      <c r="AE1926">
        <f t="shared" si="460"/>
        <v>10000</v>
      </c>
      <c r="AF1926">
        <f t="shared" si="461"/>
        <v>100000</v>
      </c>
      <c r="AG1926">
        <f t="shared" si="462"/>
        <v>100000</v>
      </c>
      <c r="AH1926">
        <f t="shared" si="463"/>
        <v>100000</v>
      </c>
      <c r="AI1926">
        <f t="shared" si="464"/>
        <v>100000</v>
      </c>
      <c r="AJ1926">
        <f t="shared" si="465"/>
        <v>100000</v>
      </c>
    </row>
    <row r="1927" spans="20:36" x14ac:dyDescent="0.3">
      <c r="T1927" t="str">
        <f>IF(ISERROR(MATCH('Analysis backend'!$M$1,E1927:N1927,0)),"",'Analysis backend'!$L$1)</f>
        <v/>
      </c>
      <c r="U1927" t="str">
        <f>IF(T1927='Analysis backend'!$L$1,IF(ISERROR(MATCH('Analysis backend'!$M$1,E1927:I1927,0)),"Dire","Radiant"),"")</f>
        <v/>
      </c>
      <c r="V1927">
        <f t="shared" si="451"/>
        <v>1000</v>
      </c>
      <c r="W1927">
        <f t="shared" si="452"/>
        <v>1000</v>
      </c>
      <c r="X1927">
        <f t="shared" si="453"/>
        <v>1000</v>
      </c>
      <c r="Y1927">
        <f t="shared" si="454"/>
        <v>1000</v>
      </c>
      <c r="Z1927">
        <f t="shared" si="455"/>
        <v>1000</v>
      </c>
      <c r="AA1927">
        <f t="shared" si="456"/>
        <v>10000</v>
      </c>
      <c r="AB1927">
        <f t="shared" si="457"/>
        <v>10000</v>
      </c>
      <c r="AC1927">
        <f t="shared" si="458"/>
        <v>10000</v>
      </c>
      <c r="AD1927">
        <f t="shared" si="459"/>
        <v>10000</v>
      </c>
      <c r="AE1927">
        <f t="shared" si="460"/>
        <v>10000</v>
      </c>
      <c r="AF1927">
        <f t="shared" si="461"/>
        <v>100000</v>
      </c>
      <c r="AG1927">
        <f t="shared" si="462"/>
        <v>100000</v>
      </c>
      <c r="AH1927">
        <f t="shared" si="463"/>
        <v>100000</v>
      </c>
      <c r="AI1927">
        <f t="shared" si="464"/>
        <v>100000</v>
      </c>
      <c r="AJ1927">
        <f t="shared" si="465"/>
        <v>100000</v>
      </c>
    </row>
    <row r="1928" spans="20:36" x14ac:dyDescent="0.3">
      <c r="T1928" t="str">
        <f>IF(ISERROR(MATCH('Analysis backend'!$M$1,E1928:N1928,0)),"",'Analysis backend'!$L$1)</f>
        <v/>
      </c>
      <c r="U1928" t="str">
        <f>IF(T1928='Analysis backend'!$L$1,IF(ISERROR(MATCH('Analysis backend'!$M$1,E1928:I1928,0)),"Dire","Radiant"),"")</f>
        <v/>
      </c>
      <c r="V1928">
        <f t="shared" si="451"/>
        <v>1000</v>
      </c>
      <c r="W1928">
        <f t="shared" si="452"/>
        <v>1000</v>
      </c>
      <c r="X1928">
        <f t="shared" si="453"/>
        <v>1000</v>
      </c>
      <c r="Y1928">
        <f t="shared" si="454"/>
        <v>1000</v>
      </c>
      <c r="Z1928">
        <f t="shared" si="455"/>
        <v>1000</v>
      </c>
      <c r="AA1928">
        <f t="shared" si="456"/>
        <v>10000</v>
      </c>
      <c r="AB1928">
        <f t="shared" si="457"/>
        <v>10000</v>
      </c>
      <c r="AC1928">
        <f t="shared" si="458"/>
        <v>10000</v>
      </c>
      <c r="AD1928">
        <f t="shared" si="459"/>
        <v>10000</v>
      </c>
      <c r="AE1928">
        <f t="shared" si="460"/>
        <v>10000</v>
      </c>
      <c r="AF1928">
        <f t="shared" si="461"/>
        <v>100000</v>
      </c>
      <c r="AG1928">
        <f t="shared" si="462"/>
        <v>100000</v>
      </c>
      <c r="AH1928">
        <f t="shared" si="463"/>
        <v>100000</v>
      </c>
      <c r="AI1928">
        <f t="shared" si="464"/>
        <v>100000</v>
      </c>
      <c r="AJ1928">
        <f t="shared" si="465"/>
        <v>100000</v>
      </c>
    </row>
    <row r="1929" spans="20:36" x14ac:dyDescent="0.3">
      <c r="T1929" t="str">
        <f>IF(ISERROR(MATCH('Analysis backend'!$M$1,E1929:N1929,0)),"",'Analysis backend'!$L$1)</f>
        <v/>
      </c>
      <c r="U1929" t="str">
        <f>IF(T1929='Analysis backend'!$L$1,IF(ISERROR(MATCH('Analysis backend'!$M$1,E1929:I1929,0)),"Dire","Radiant"),"")</f>
        <v/>
      </c>
      <c r="V1929">
        <f t="shared" si="451"/>
        <v>1000</v>
      </c>
      <c r="W1929">
        <f t="shared" si="452"/>
        <v>1000</v>
      </c>
      <c r="X1929">
        <f t="shared" si="453"/>
        <v>1000</v>
      </c>
      <c r="Y1929">
        <f t="shared" si="454"/>
        <v>1000</v>
      </c>
      <c r="Z1929">
        <f t="shared" si="455"/>
        <v>1000</v>
      </c>
      <c r="AA1929">
        <f t="shared" si="456"/>
        <v>10000</v>
      </c>
      <c r="AB1929">
        <f t="shared" si="457"/>
        <v>10000</v>
      </c>
      <c r="AC1929">
        <f t="shared" si="458"/>
        <v>10000</v>
      </c>
      <c r="AD1929">
        <f t="shared" si="459"/>
        <v>10000</v>
      </c>
      <c r="AE1929">
        <f t="shared" si="460"/>
        <v>10000</v>
      </c>
      <c r="AF1929">
        <f t="shared" si="461"/>
        <v>100000</v>
      </c>
      <c r="AG1929">
        <f t="shared" si="462"/>
        <v>100000</v>
      </c>
      <c r="AH1929">
        <f t="shared" si="463"/>
        <v>100000</v>
      </c>
      <c r="AI1929">
        <f t="shared" si="464"/>
        <v>100000</v>
      </c>
      <c r="AJ1929">
        <f t="shared" si="465"/>
        <v>100000</v>
      </c>
    </row>
    <row r="1930" spans="20:36" x14ac:dyDescent="0.3">
      <c r="T1930" t="str">
        <f>IF(ISERROR(MATCH('Analysis backend'!$M$1,E1930:N1930,0)),"",'Analysis backend'!$L$1)</f>
        <v/>
      </c>
      <c r="U1930" t="str">
        <f>IF(T1930='Analysis backend'!$L$1,IF(ISERROR(MATCH('Analysis backend'!$M$1,E1930:I1930,0)),"Dire","Radiant"),"")</f>
        <v/>
      </c>
      <c r="V1930">
        <f t="shared" si="451"/>
        <v>1000</v>
      </c>
      <c r="W1930">
        <f t="shared" si="452"/>
        <v>1000</v>
      </c>
      <c r="X1930">
        <f t="shared" si="453"/>
        <v>1000</v>
      </c>
      <c r="Y1930">
        <f t="shared" si="454"/>
        <v>1000</v>
      </c>
      <c r="Z1930">
        <f t="shared" si="455"/>
        <v>1000</v>
      </c>
      <c r="AA1930">
        <f t="shared" si="456"/>
        <v>10000</v>
      </c>
      <c r="AB1930">
        <f t="shared" si="457"/>
        <v>10000</v>
      </c>
      <c r="AC1930">
        <f t="shared" si="458"/>
        <v>10000</v>
      </c>
      <c r="AD1930">
        <f t="shared" si="459"/>
        <v>10000</v>
      </c>
      <c r="AE1930">
        <f t="shared" si="460"/>
        <v>10000</v>
      </c>
      <c r="AF1930">
        <f t="shared" si="461"/>
        <v>100000</v>
      </c>
      <c r="AG1930">
        <f t="shared" si="462"/>
        <v>100000</v>
      </c>
      <c r="AH1930">
        <f t="shared" si="463"/>
        <v>100000</v>
      </c>
      <c r="AI1930">
        <f t="shared" si="464"/>
        <v>100000</v>
      </c>
      <c r="AJ1930">
        <f t="shared" si="465"/>
        <v>100000</v>
      </c>
    </row>
    <row r="1931" spans="20:36" x14ac:dyDescent="0.3">
      <c r="T1931" t="str">
        <f>IF(ISERROR(MATCH('Analysis backend'!$M$1,E1931:N1931,0)),"",'Analysis backend'!$L$1)</f>
        <v/>
      </c>
      <c r="U1931" t="str">
        <f>IF(T1931='Analysis backend'!$L$1,IF(ISERROR(MATCH('Analysis backend'!$M$1,E1931:I1931,0)),"Dire","Radiant"),"")</f>
        <v/>
      </c>
      <c r="V1931">
        <f t="shared" si="451"/>
        <v>1000</v>
      </c>
      <c r="W1931">
        <f t="shared" si="452"/>
        <v>1000</v>
      </c>
      <c r="X1931">
        <f t="shared" si="453"/>
        <v>1000</v>
      </c>
      <c r="Y1931">
        <f t="shared" si="454"/>
        <v>1000</v>
      </c>
      <c r="Z1931">
        <f t="shared" si="455"/>
        <v>1000</v>
      </c>
      <c r="AA1931">
        <f t="shared" si="456"/>
        <v>10000</v>
      </c>
      <c r="AB1931">
        <f t="shared" si="457"/>
        <v>10000</v>
      </c>
      <c r="AC1931">
        <f t="shared" si="458"/>
        <v>10000</v>
      </c>
      <c r="AD1931">
        <f t="shared" si="459"/>
        <v>10000</v>
      </c>
      <c r="AE1931">
        <f t="shared" si="460"/>
        <v>10000</v>
      </c>
      <c r="AF1931">
        <f t="shared" si="461"/>
        <v>100000</v>
      </c>
      <c r="AG1931">
        <f t="shared" si="462"/>
        <v>100000</v>
      </c>
      <c r="AH1931">
        <f t="shared" si="463"/>
        <v>100000</v>
      </c>
      <c r="AI1931">
        <f t="shared" si="464"/>
        <v>100000</v>
      </c>
      <c r="AJ1931">
        <f t="shared" si="465"/>
        <v>100000</v>
      </c>
    </row>
    <row r="1932" spans="20:36" x14ac:dyDescent="0.3">
      <c r="T1932" t="str">
        <f>IF(ISERROR(MATCH('Analysis backend'!$M$1,E1932:N1932,0)),"",'Analysis backend'!$L$1)</f>
        <v/>
      </c>
      <c r="U1932" t="str">
        <f>IF(T1932='Analysis backend'!$L$1,IF(ISERROR(MATCH('Analysis backend'!$M$1,E1932:I1932,0)),"Dire","Radiant"),"")</f>
        <v/>
      </c>
      <c r="V1932">
        <f t="shared" si="451"/>
        <v>1000</v>
      </c>
      <c r="W1932">
        <f t="shared" si="452"/>
        <v>1000</v>
      </c>
      <c r="X1932">
        <f t="shared" si="453"/>
        <v>1000</v>
      </c>
      <c r="Y1932">
        <f t="shared" si="454"/>
        <v>1000</v>
      </c>
      <c r="Z1932">
        <f t="shared" si="455"/>
        <v>1000</v>
      </c>
      <c r="AA1932">
        <f t="shared" si="456"/>
        <v>10000</v>
      </c>
      <c r="AB1932">
        <f t="shared" si="457"/>
        <v>10000</v>
      </c>
      <c r="AC1932">
        <f t="shared" si="458"/>
        <v>10000</v>
      </c>
      <c r="AD1932">
        <f t="shared" si="459"/>
        <v>10000</v>
      </c>
      <c r="AE1932">
        <f t="shared" si="460"/>
        <v>10000</v>
      </c>
      <c r="AF1932">
        <f t="shared" si="461"/>
        <v>100000</v>
      </c>
      <c r="AG1932">
        <f t="shared" si="462"/>
        <v>100000</v>
      </c>
      <c r="AH1932">
        <f t="shared" si="463"/>
        <v>100000</v>
      </c>
      <c r="AI1932">
        <f t="shared" si="464"/>
        <v>100000</v>
      </c>
      <c r="AJ1932">
        <f t="shared" si="465"/>
        <v>100000</v>
      </c>
    </row>
    <row r="1933" spans="20:36" x14ac:dyDescent="0.3">
      <c r="T1933" t="str">
        <f>IF(ISERROR(MATCH('Analysis backend'!$M$1,E1933:N1933,0)),"",'Analysis backend'!$L$1)</f>
        <v/>
      </c>
      <c r="U1933" t="str">
        <f>IF(T1933='Analysis backend'!$L$1,IF(ISERROR(MATCH('Analysis backend'!$M$1,E1933:I1933,0)),"Dire","Radiant"),"")</f>
        <v/>
      </c>
      <c r="V1933">
        <f t="shared" si="451"/>
        <v>1000</v>
      </c>
      <c r="W1933">
        <f t="shared" si="452"/>
        <v>1000</v>
      </c>
      <c r="X1933">
        <f t="shared" si="453"/>
        <v>1000</v>
      </c>
      <c r="Y1933">
        <f t="shared" si="454"/>
        <v>1000</v>
      </c>
      <c r="Z1933">
        <f t="shared" si="455"/>
        <v>1000</v>
      </c>
      <c r="AA1933">
        <f t="shared" si="456"/>
        <v>10000</v>
      </c>
      <c r="AB1933">
        <f t="shared" si="457"/>
        <v>10000</v>
      </c>
      <c r="AC1933">
        <f t="shared" si="458"/>
        <v>10000</v>
      </c>
      <c r="AD1933">
        <f t="shared" si="459"/>
        <v>10000</v>
      </c>
      <c r="AE1933">
        <f t="shared" si="460"/>
        <v>10000</v>
      </c>
      <c r="AF1933">
        <f t="shared" si="461"/>
        <v>100000</v>
      </c>
      <c r="AG1933">
        <f t="shared" si="462"/>
        <v>100000</v>
      </c>
      <c r="AH1933">
        <f t="shared" si="463"/>
        <v>100000</v>
      </c>
      <c r="AI1933">
        <f t="shared" si="464"/>
        <v>100000</v>
      </c>
      <c r="AJ1933">
        <f t="shared" si="465"/>
        <v>100000</v>
      </c>
    </row>
    <row r="1934" spans="20:36" x14ac:dyDescent="0.3">
      <c r="T1934" t="str">
        <f>IF(ISERROR(MATCH('Analysis backend'!$M$1,E1934:N1934,0)),"",'Analysis backend'!$L$1)</f>
        <v/>
      </c>
      <c r="U1934" t="str">
        <f>IF(T1934='Analysis backend'!$L$1,IF(ISERROR(MATCH('Analysis backend'!$M$1,E1934:I1934,0)),"Dire","Radiant"),"")</f>
        <v/>
      </c>
      <c r="V1934">
        <f t="shared" si="451"/>
        <v>1000</v>
      </c>
      <c r="W1934">
        <f t="shared" si="452"/>
        <v>1000</v>
      </c>
      <c r="X1934">
        <f t="shared" si="453"/>
        <v>1000</v>
      </c>
      <c r="Y1934">
        <f t="shared" si="454"/>
        <v>1000</v>
      </c>
      <c r="Z1934">
        <f t="shared" si="455"/>
        <v>1000</v>
      </c>
      <c r="AA1934">
        <f t="shared" si="456"/>
        <v>10000</v>
      </c>
      <c r="AB1934">
        <f t="shared" si="457"/>
        <v>10000</v>
      </c>
      <c r="AC1934">
        <f t="shared" si="458"/>
        <v>10000</v>
      </c>
      <c r="AD1934">
        <f t="shared" si="459"/>
        <v>10000</v>
      </c>
      <c r="AE1934">
        <f t="shared" si="460"/>
        <v>10000</v>
      </c>
      <c r="AF1934">
        <f t="shared" si="461"/>
        <v>100000</v>
      </c>
      <c r="AG1934">
        <f t="shared" si="462"/>
        <v>100000</v>
      </c>
      <c r="AH1934">
        <f t="shared" si="463"/>
        <v>100000</v>
      </c>
      <c r="AI1934">
        <f t="shared" si="464"/>
        <v>100000</v>
      </c>
      <c r="AJ1934">
        <f t="shared" si="465"/>
        <v>100000</v>
      </c>
    </row>
    <row r="1935" spans="20:36" x14ac:dyDescent="0.3">
      <c r="T1935" t="str">
        <f>IF(ISERROR(MATCH('Analysis backend'!$M$1,E1935:N1935,0)),"",'Analysis backend'!$L$1)</f>
        <v/>
      </c>
      <c r="U1935" t="str">
        <f>IF(T1935='Analysis backend'!$L$1,IF(ISERROR(MATCH('Analysis backend'!$M$1,E1935:I1935,0)),"Dire","Radiant"),"")</f>
        <v/>
      </c>
      <c r="V1935">
        <f t="shared" si="451"/>
        <v>1000</v>
      </c>
      <c r="W1935">
        <f t="shared" si="452"/>
        <v>1000</v>
      </c>
      <c r="X1935">
        <f t="shared" si="453"/>
        <v>1000</v>
      </c>
      <c r="Y1935">
        <f t="shared" si="454"/>
        <v>1000</v>
      </c>
      <c r="Z1935">
        <f t="shared" si="455"/>
        <v>1000</v>
      </c>
      <c r="AA1935">
        <f t="shared" si="456"/>
        <v>10000</v>
      </c>
      <c r="AB1935">
        <f t="shared" si="457"/>
        <v>10000</v>
      </c>
      <c r="AC1935">
        <f t="shared" si="458"/>
        <v>10000</v>
      </c>
      <c r="AD1935">
        <f t="shared" si="459"/>
        <v>10000</v>
      </c>
      <c r="AE1935">
        <f t="shared" si="460"/>
        <v>10000</v>
      </c>
      <c r="AF1935">
        <f t="shared" si="461"/>
        <v>100000</v>
      </c>
      <c r="AG1935">
        <f t="shared" si="462"/>
        <v>100000</v>
      </c>
      <c r="AH1935">
        <f t="shared" si="463"/>
        <v>100000</v>
      </c>
      <c r="AI1935">
        <f t="shared" si="464"/>
        <v>100000</v>
      </c>
      <c r="AJ1935">
        <f t="shared" si="465"/>
        <v>100000</v>
      </c>
    </row>
    <row r="1936" spans="20:36" x14ac:dyDescent="0.3">
      <c r="T1936" t="str">
        <f>IF(ISERROR(MATCH('Analysis backend'!$M$1,E1936:N1936,0)),"",'Analysis backend'!$L$1)</f>
        <v/>
      </c>
      <c r="U1936" t="str">
        <f>IF(T1936='Analysis backend'!$L$1,IF(ISERROR(MATCH('Analysis backend'!$M$1,E1936:I1936,0)),"Dire","Radiant"),"")</f>
        <v/>
      </c>
      <c r="V1936">
        <f t="shared" si="451"/>
        <v>1000</v>
      </c>
      <c r="W1936">
        <f t="shared" si="452"/>
        <v>1000</v>
      </c>
      <c r="X1936">
        <f t="shared" si="453"/>
        <v>1000</v>
      </c>
      <c r="Y1936">
        <f t="shared" si="454"/>
        <v>1000</v>
      </c>
      <c r="Z1936">
        <f t="shared" si="455"/>
        <v>1000</v>
      </c>
      <c r="AA1936">
        <f t="shared" si="456"/>
        <v>10000</v>
      </c>
      <c r="AB1936">
        <f t="shared" si="457"/>
        <v>10000</v>
      </c>
      <c r="AC1936">
        <f t="shared" si="458"/>
        <v>10000</v>
      </c>
      <c r="AD1936">
        <f t="shared" si="459"/>
        <v>10000</v>
      </c>
      <c r="AE1936">
        <f t="shared" si="460"/>
        <v>10000</v>
      </c>
      <c r="AF1936">
        <f t="shared" si="461"/>
        <v>100000</v>
      </c>
      <c r="AG1936">
        <f t="shared" si="462"/>
        <v>100000</v>
      </c>
      <c r="AH1936">
        <f t="shared" si="463"/>
        <v>100000</v>
      </c>
      <c r="AI1936">
        <f t="shared" si="464"/>
        <v>100000</v>
      </c>
      <c r="AJ1936">
        <f t="shared" si="465"/>
        <v>100000</v>
      </c>
    </row>
    <row r="1937" spans="20:36" x14ac:dyDescent="0.3">
      <c r="T1937" t="str">
        <f>IF(ISERROR(MATCH('Analysis backend'!$M$1,E1937:N1937,0)),"",'Analysis backend'!$L$1)</f>
        <v/>
      </c>
      <c r="U1937" t="str">
        <f>IF(T1937='Analysis backend'!$L$1,IF(ISERROR(MATCH('Analysis backend'!$M$1,E1937:I1937,0)),"Dire","Radiant"),"")</f>
        <v/>
      </c>
      <c r="V1937">
        <f t="shared" si="451"/>
        <v>1000</v>
      </c>
      <c r="W1937">
        <f t="shared" si="452"/>
        <v>1000</v>
      </c>
      <c r="X1937">
        <f t="shared" si="453"/>
        <v>1000</v>
      </c>
      <c r="Y1937">
        <f t="shared" si="454"/>
        <v>1000</v>
      </c>
      <c r="Z1937">
        <f t="shared" si="455"/>
        <v>1000</v>
      </c>
      <c r="AA1937">
        <f t="shared" si="456"/>
        <v>10000</v>
      </c>
      <c r="AB1937">
        <f t="shared" si="457"/>
        <v>10000</v>
      </c>
      <c r="AC1937">
        <f t="shared" si="458"/>
        <v>10000</v>
      </c>
      <c r="AD1937">
        <f t="shared" si="459"/>
        <v>10000</v>
      </c>
      <c r="AE1937">
        <f t="shared" si="460"/>
        <v>10000</v>
      </c>
      <c r="AF1937">
        <f t="shared" si="461"/>
        <v>100000</v>
      </c>
      <c r="AG1937">
        <f t="shared" si="462"/>
        <v>100000</v>
      </c>
      <c r="AH1937">
        <f t="shared" si="463"/>
        <v>100000</v>
      </c>
      <c r="AI1937">
        <f t="shared" si="464"/>
        <v>100000</v>
      </c>
      <c r="AJ1937">
        <f t="shared" si="465"/>
        <v>100000</v>
      </c>
    </row>
    <row r="1938" spans="20:36" x14ac:dyDescent="0.3">
      <c r="T1938" t="str">
        <f>IF(ISERROR(MATCH('Analysis backend'!$M$1,E1938:N1938,0)),"",'Analysis backend'!$L$1)</f>
        <v/>
      </c>
      <c r="U1938" t="str">
        <f>IF(T1938='Analysis backend'!$L$1,IF(ISERROR(MATCH('Analysis backend'!$M$1,E1938:I1938,0)),"Dire","Radiant"),"")</f>
        <v/>
      </c>
      <c r="V1938">
        <f t="shared" si="451"/>
        <v>1000</v>
      </c>
      <c r="W1938">
        <f t="shared" si="452"/>
        <v>1000</v>
      </c>
      <c r="X1938">
        <f t="shared" si="453"/>
        <v>1000</v>
      </c>
      <c r="Y1938">
        <f t="shared" si="454"/>
        <v>1000</v>
      </c>
      <c r="Z1938">
        <f t="shared" si="455"/>
        <v>1000</v>
      </c>
      <c r="AA1938">
        <f t="shared" si="456"/>
        <v>10000</v>
      </c>
      <c r="AB1938">
        <f t="shared" si="457"/>
        <v>10000</v>
      </c>
      <c r="AC1938">
        <f t="shared" si="458"/>
        <v>10000</v>
      </c>
      <c r="AD1938">
        <f t="shared" si="459"/>
        <v>10000</v>
      </c>
      <c r="AE1938">
        <f t="shared" si="460"/>
        <v>10000</v>
      </c>
      <c r="AF1938">
        <f t="shared" si="461"/>
        <v>100000</v>
      </c>
      <c r="AG1938">
        <f t="shared" si="462"/>
        <v>100000</v>
      </c>
      <c r="AH1938">
        <f t="shared" si="463"/>
        <v>100000</v>
      </c>
      <c r="AI1938">
        <f t="shared" si="464"/>
        <v>100000</v>
      </c>
      <c r="AJ1938">
        <f t="shared" si="465"/>
        <v>100000</v>
      </c>
    </row>
    <row r="1939" spans="20:36" x14ac:dyDescent="0.3">
      <c r="T1939" t="str">
        <f>IF(ISERROR(MATCH('Analysis backend'!$M$1,E1939:N1939,0)),"",'Analysis backend'!$L$1)</f>
        <v/>
      </c>
      <c r="U1939" t="str">
        <f>IF(T1939='Analysis backend'!$L$1,IF(ISERROR(MATCH('Analysis backend'!$M$1,E1939:I1939,0)),"Dire","Radiant"),"")</f>
        <v/>
      </c>
      <c r="V1939">
        <f t="shared" si="451"/>
        <v>1000</v>
      </c>
      <c r="W1939">
        <f t="shared" si="452"/>
        <v>1000</v>
      </c>
      <c r="X1939">
        <f t="shared" si="453"/>
        <v>1000</v>
      </c>
      <c r="Y1939">
        <f t="shared" si="454"/>
        <v>1000</v>
      </c>
      <c r="Z1939">
        <f t="shared" si="455"/>
        <v>1000</v>
      </c>
      <c r="AA1939">
        <f t="shared" si="456"/>
        <v>10000</v>
      </c>
      <c r="AB1939">
        <f t="shared" si="457"/>
        <v>10000</v>
      </c>
      <c r="AC1939">
        <f t="shared" si="458"/>
        <v>10000</v>
      </c>
      <c r="AD1939">
        <f t="shared" si="459"/>
        <v>10000</v>
      </c>
      <c r="AE1939">
        <f t="shared" si="460"/>
        <v>10000</v>
      </c>
      <c r="AF1939">
        <f t="shared" si="461"/>
        <v>100000</v>
      </c>
      <c r="AG1939">
        <f t="shared" si="462"/>
        <v>100000</v>
      </c>
      <c r="AH1939">
        <f t="shared" si="463"/>
        <v>100000</v>
      </c>
      <c r="AI1939">
        <f t="shared" si="464"/>
        <v>100000</v>
      </c>
      <c r="AJ1939">
        <f t="shared" si="465"/>
        <v>100000</v>
      </c>
    </row>
    <row r="1940" spans="20:36" x14ac:dyDescent="0.3">
      <c r="T1940" t="str">
        <f>IF(ISERROR(MATCH('Analysis backend'!$M$1,E1940:N1940,0)),"",'Analysis backend'!$L$1)</f>
        <v/>
      </c>
      <c r="U1940" t="str">
        <f>IF(T1940='Analysis backend'!$L$1,IF(ISERROR(MATCH('Analysis backend'!$M$1,E1940:I1940,0)),"Dire","Radiant"),"")</f>
        <v/>
      </c>
      <c r="V1940">
        <f t="shared" si="451"/>
        <v>1000</v>
      </c>
      <c r="W1940">
        <f t="shared" si="452"/>
        <v>1000</v>
      </c>
      <c r="X1940">
        <f t="shared" si="453"/>
        <v>1000</v>
      </c>
      <c r="Y1940">
        <f t="shared" si="454"/>
        <v>1000</v>
      </c>
      <c r="Z1940">
        <f t="shared" si="455"/>
        <v>1000</v>
      </c>
      <c r="AA1940">
        <f t="shared" si="456"/>
        <v>10000</v>
      </c>
      <c r="AB1940">
        <f t="shared" si="457"/>
        <v>10000</v>
      </c>
      <c r="AC1940">
        <f t="shared" si="458"/>
        <v>10000</v>
      </c>
      <c r="AD1940">
        <f t="shared" si="459"/>
        <v>10000</v>
      </c>
      <c r="AE1940">
        <f t="shared" si="460"/>
        <v>10000</v>
      </c>
      <c r="AF1940">
        <f t="shared" si="461"/>
        <v>100000</v>
      </c>
      <c r="AG1940">
        <f t="shared" si="462"/>
        <v>100000</v>
      </c>
      <c r="AH1940">
        <f t="shared" si="463"/>
        <v>100000</v>
      </c>
      <c r="AI1940">
        <f t="shared" si="464"/>
        <v>100000</v>
      </c>
      <c r="AJ1940">
        <f t="shared" si="465"/>
        <v>100000</v>
      </c>
    </row>
    <row r="1941" spans="20:36" x14ac:dyDescent="0.3">
      <c r="T1941" t="str">
        <f>IF(ISERROR(MATCH('Analysis backend'!$M$1,E1941:N1941,0)),"",'Analysis backend'!$L$1)</f>
        <v/>
      </c>
      <c r="U1941" t="str">
        <f>IF(T1941='Analysis backend'!$L$1,IF(ISERROR(MATCH('Analysis backend'!$M$1,E1941:I1941,0)),"Dire","Radiant"),"")</f>
        <v/>
      </c>
      <c r="V1941">
        <f t="shared" si="451"/>
        <v>1000</v>
      </c>
      <c r="W1941">
        <f t="shared" si="452"/>
        <v>1000</v>
      </c>
      <c r="X1941">
        <f t="shared" si="453"/>
        <v>1000</v>
      </c>
      <c r="Y1941">
        <f t="shared" si="454"/>
        <v>1000</v>
      </c>
      <c r="Z1941">
        <f t="shared" si="455"/>
        <v>1000</v>
      </c>
      <c r="AA1941">
        <f t="shared" si="456"/>
        <v>10000</v>
      </c>
      <c r="AB1941">
        <f t="shared" si="457"/>
        <v>10000</v>
      </c>
      <c r="AC1941">
        <f t="shared" si="458"/>
        <v>10000</v>
      </c>
      <c r="AD1941">
        <f t="shared" si="459"/>
        <v>10000</v>
      </c>
      <c r="AE1941">
        <f t="shared" si="460"/>
        <v>10000</v>
      </c>
      <c r="AF1941">
        <f t="shared" si="461"/>
        <v>100000</v>
      </c>
      <c r="AG1941">
        <f t="shared" si="462"/>
        <v>100000</v>
      </c>
      <c r="AH1941">
        <f t="shared" si="463"/>
        <v>100000</v>
      </c>
      <c r="AI1941">
        <f t="shared" si="464"/>
        <v>100000</v>
      </c>
      <c r="AJ1941">
        <f t="shared" si="465"/>
        <v>100000</v>
      </c>
    </row>
    <row r="1942" spans="20:36" x14ac:dyDescent="0.3">
      <c r="T1942" t="str">
        <f>IF(ISERROR(MATCH('Analysis backend'!$M$1,E1942:N1942,0)),"",'Analysis backend'!$L$1)</f>
        <v/>
      </c>
      <c r="U1942" t="str">
        <f>IF(T1942='Analysis backend'!$L$1,IF(ISERROR(MATCH('Analysis backend'!$M$1,E1942:I1942,0)),"Dire","Radiant"),"")</f>
        <v/>
      </c>
      <c r="V1942">
        <f t="shared" si="451"/>
        <v>1000</v>
      </c>
      <c r="W1942">
        <f t="shared" si="452"/>
        <v>1000</v>
      </c>
      <c r="X1942">
        <f t="shared" si="453"/>
        <v>1000</v>
      </c>
      <c r="Y1942">
        <f t="shared" si="454"/>
        <v>1000</v>
      </c>
      <c r="Z1942">
        <f t="shared" si="455"/>
        <v>1000</v>
      </c>
      <c r="AA1942">
        <f t="shared" si="456"/>
        <v>10000</v>
      </c>
      <c r="AB1942">
        <f t="shared" si="457"/>
        <v>10000</v>
      </c>
      <c r="AC1942">
        <f t="shared" si="458"/>
        <v>10000</v>
      </c>
      <c r="AD1942">
        <f t="shared" si="459"/>
        <v>10000</v>
      </c>
      <c r="AE1942">
        <f t="shared" si="460"/>
        <v>10000</v>
      </c>
      <c r="AF1942">
        <f t="shared" si="461"/>
        <v>100000</v>
      </c>
      <c r="AG1942">
        <f t="shared" si="462"/>
        <v>100000</v>
      </c>
      <c r="AH1942">
        <f t="shared" si="463"/>
        <v>100000</v>
      </c>
      <c r="AI1942">
        <f t="shared" si="464"/>
        <v>100000</v>
      </c>
      <c r="AJ1942">
        <f t="shared" si="465"/>
        <v>100000</v>
      </c>
    </row>
    <row r="1943" spans="20:36" x14ac:dyDescent="0.3">
      <c r="T1943" t="str">
        <f>IF(ISERROR(MATCH('Analysis backend'!$M$1,E1943:N1943,0)),"",'Analysis backend'!$L$1)</f>
        <v/>
      </c>
      <c r="U1943" t="str">
        <f>IF(T1943='Analysis backend'!$L$1,IF(ISERROR(MATCH('Analysis backend'!$M$1,E1943:I1943,0)),"Dire","Radiant"),"")</f>
        <v/>
      </c>
      <c r="V1943">
        <f t="shared" si="451"/>
        <v>1000</v>
      </c>
      <c r="W1943">
        <f t="shared" si="452"/>
        <v>1000</v>
      </c>
      <c r="X1943">
        <f t="shared" si="453"/>
        <v>1000</v>
      </c>
      <c r="Y1943">
        <f t="shared" si="454"/>
        <v>1000</v>
      </c>
      <c r="Z1943">
        <f t="shared" si="455"/>
        <v>1000</v>
      </c>
      <c r="AA1943">
        <f t="shared" si="456"/>
        <v>10000</v>
      </c>
      <c r="AB1943">
        <f t="shared" si="457"/>
        <v>10000</v>
      </c>
      <c r="AC1943">
        <f t="shared" si="458"/>
        <v>10000</v>
      </c>
      <c r="AD1943">
        <f t="shared" si="459"/>
        <v>10000</v>
      </c>
      <c r="AE1943">
        <f t="shared" si="460"/>
        <v>10000</v>
      </c>
      <c r="AF1943">
        <f t="shared" si="461"/>
        <v>100000</v>
      </c>
      <c r="AG1943">
        <f t="shared" si="462"/>
        <v>100000</v>
      </c>
      <c r="AH1943">
        <f t="shared" si="463"/>
        <v>100000</v>
      </c>
      <c r="AI1943">
        <f t="shared" si="464"/>
        <v>100000</v>
      </c>
      <c r="AJ1943">
        <f t="shared" si="465"/>
        <v>100000</v>
      </c>
    </row>
    <row r="1944" spans="20:36" x14ac:dyDescent="0.3">
      <c r="T1944" t="str">
        <f>IF(ISERROR(MATCH('Analysis backend'!$M$1,E1944:N1944,0)),"",'Analysis backend'!$L$1)</f>
        <v/>
      </c>
      <c r="U1944" t="str">
        <f>IF(T1944='Analysis backend'!$L$1,IF(ISERROR(MATCH('Analysis backend'!$M$1,E1944:I1944,0)),"Dire","Radiant"),"")</f>
        <v/>
      </c>
      <c r="V1944">
        <f t="shared" si="451"/>
        <v>1000</v>
      </c>
      <c r="W1944">
        <f t="shared" si="452"/>
        <v>1000</v>
      </c>
      <c r="X1944">
        <f t="shared" si="453"/>
        <v>1000</v>
      </c>
      <c r="Y1944">
        <f t="shared" si="454"/>
        <v>1000</v>
      </c>
      <c r="Z1944">
        <f t="shared" si="455"/>
        <v>1000</v>
      </c>
      <c r="AA1944">
        <f t="shared" si="456"/>
        <v>10000</v>
      </c>
      <c r="AB1944">
        <f t="shared" si="457"/>
        <v>10000</v>
      </c>
      <c r="AC1944">
        <f t="shared" si="458"/>
        <v>10000</v>
      </c>
      <c r="AD1944">
        <f t="shared" si="459"/>
        <v>10000</v>
      </c>
      <c r="AE1944">
        <f t="shared" si="460"/>
        <v>10000</v>
      </c>
      <c r="AF1944">
        <f t="shared" si="461"/>
        <v>100000</v>
      </c>
      <c r="AG1944">
        <f t="shared" si="462"/>
        <v>100000</v>
      </c>
      <c r="AH1944">
        <f t="shared" si="463"/>
        <v>100000</v>
      </c>
      <c r="AI1944">
        <f t="shared" si="464"/>
        <v>100000</v>
      </c>
      <c r="AJ1944">
        <f t="shared" si="465"/>
        <v>100000</v>
      </c>
    </row>
    <row r="1945" spans="20:36" x14ac:dyDescent="0.3">
      <c r="T1945" t="str">
        <f>IF(ISERROR(MATCH('Analysis backend'!$M$1,E1945:N1945,0)),"",'Analysis backend'!$L$1)</f>
        <v/>
      </c>
      <c r="U1945" t="str">
        <f>IF(T1945='Analysis backend'!$L$1,IF(ISERROR(MATCH('Analysis backend'!$M$1,E1945:I1945,0)),"Dire","Radiant"),"")</f>
        <v/>
      </c>
      <c r="V1945">
        <f t="shared" si="451"/>
        <v>1000</v>
      </c>
      <c r="W1945">
        <f t="shared" si="452"/>
        <v>1000</v>
      </c>
      <c r="X1945">
        <f t="shared" si="453"/>
        <v>1000</v>
      </c>
      <c r="Y1945">
        <f t="shared" si="454"/>
        <v>1000</v>
      </c>
      <c r="Z1945">
        <f t="shared" si="455"/>
        <v>1000</v>
      </c>
      <c r="AA1945">
        <f t="shared" si="456"/>
        <v>10000</v>
      </c>
      <c r="AB1945">
        <f t="shared" si="457"/>
        <v>10000</v>
      </c>
      <c r="AC1945">
        <f t="shared" si="458"/>
        <v>10000</v>
      </c>
      <c r="AD1945">
        <f t="shared" si="459"/>
        <v>10000</v>
      </c>
      <c r="AE1945">
        <f t="shared" si="460"/>
        <v>10000</v>
      </c>
      <c r="AF1945">
        <f t="shared" si="461"/>
        <v>100000</v>
      </c>
      <c r="AG1945">
        <f t="shared" si="462"/>
        <v>100000</v>
      </c>
      <c r="AH1945">
        <f t="shared" si="463"/>
        <v>100000</v>
      </c>
      <c r="AI1945">
        <f t="shared" si="464"/>
        <v>100000</v>
      </c>
      <c r="AJ1945">
        <f t="shared" si="465"/>
        <v>100000</v>
      </c>
    </row>
    <row r="1946" spans="20:36" x14ac:dyDescent="0.3">
      <c r="T1946" t="str">
        <f>IF(ISERROR(MATCH('Analysis backend'!$M$1,E1946:N1946,0)),"",'Analysis backend'!$L$1)</f>
        <v/>
      </c>
      <c r="U1946" t="str">
        <f>IF(T1946='Analysis backend'!$L$1,IF(ISERROR(MATCH('Analysis backend'!$M$1,E1946:I1946,0)),"Dire","Radiant"),"")</f>
        <v/>
      </c>
      <c r="V1946">
        <f t="shared" si="451"/>
        <v>1000</v>
      </c>
      <c r="W1946">
        <f t="shared" si="452"/>
        <v>1000</v>
      </c>
      <c r="X1946">
        <f t="shared" si="453"/>
        <v>1000</v>
      </c>
      <c r="Y1946">
        <f t="shared" si="454"/>
        <v>1000</v>
      </c>
      <c r="Z1946">
        <f t="shared" si="455"/>
        <v>1000</v>
      </c>
      <c r="AA1946">
        <f t="shared" si="456"/>
        <v>10000</v>
      </c>
      <c r="AB1946">
        <f t="shared" si="457"/>
        <v>10000</v>
      </c>
      <c r="AC1946">
        <f t="shared" si="458"/>
        <v>10000</v>
      </c>
      <c r="AD1946">
        <f t="shared" si="459"/>
        <v>10000</v>
      </c>
      <c r="AE1946">
        <f t="shared" si="460"/>
        <v>10000</v>
      </c>
      <c r="AF1946">
        <f t="shared" si="461"/>
        <v>100000</v>
      </c>
      <c r="AG1946">
        <f t="shared" si="462"/>
        <v>100000</v>
      </c>
      <c r="AH1946">
        <f t="shared" si="463"/>
        <v>100000</v>
      </c>
      <c r="AI1946">
        <f t="shared" si="464"/>
        <v>100000</v>
      </c>
      <c r="AJ1946">
        <f t="shared" si="465"/>
        <v>100000</v>
      </c>
    </row>
    <row r="1947" spans="20:36" x14ac:dyDescent="0.3">
      <c r="T1947" t="str">
        <f>IF(ISERROR(MATCH('Analysis backend'!$M$1,E1947:N1947,0)),"",'Analysis backend'!$L$1)</f>
        <v/>
      </c>
      <c r="U1947" t="str">
        <f>IF(T1947='Analysis backend'!$L$1,IF(ISERROR(MATCH('Analysis backend'!$M$1,E1947:I1947,0)),"Dire","Radiant"),"")</f>
        <v/>
      </c>
      <c r="V1947">
        <f t="shared" si="451"/>
        <v>1000</v>
      </c>
      <c r="W1947">
        <f t="shared" si="452"/>
        <v>1000</v>
      </c>
      <c r="X1947">
        <f t="shared" si="453"/>
        <v>1000</v>
      </c>
      <c r="Y1947">
        <f t="shared" si="454"/>
        <v>1000</v>
      </c>
      <c r="Z1947">
        <f t="shared" si="455"/>
        <v>1000</v>
      </c>
      <c r="AA1947">
        <f t="shared" si="456"/>
        <v>10000</v>
      </c>
      <c r="AB1947">
        <f t="shared" si="457"/>
        <v>10000</v>
      </c>
      <c r="AC1947">
        <f t="shared" si="458"/>
        <v>10000</v>
      </c>
      <c r="AD1947">
        <f t="shared" si="459"/>
        <v>10000</v>
      </c>
      <c r="AE1947">
        <f t="shared" si="460"/>
        <v>10000</v>
      </c>
      <c r="AF1947">
        <f t="shared" si="461"/>
        <v>100000</v>
      </c>
      <c r="AG1947">
        <f t="shared" si="462"/>
        <v>100000</v>
      </c>
      <c r="AH1947">
        <f t="shared" si="463"/>
        <v>100000</v>
      </c>
      <c r="AI1947">
        <f t="shared" si="464"/>
        <v>100000</v>
      </c>
      <c r="AJ1947">
        <f t="shared" si="465"/>
        <v>100000</v>
      </c>
    </row>
    <row r="1948" spans="20:36" x14ac:dyDescent="0.3">
      <c r="T1948" t="str">
        <f>IF(ISERROR(MATCH('Analysis backend'!$M$1,E1948:N1948,0)),"",'Analysis backend'!$L$1)</f>
        <v/>
      </c>
      <c r="U1948" t="str">
        <f>IF(T1948='Analysis backend'!$L$1,IF(ISERROR(MATCH('Analysis backend'!$M$1,E1948:I1948,0)),"Dire","Radiant"),"")</f>
        <v/>
      </c>
      <c r="V1948">
        <f t="shared" si="451"/>
        <v>1000</v>
      </c>
      <c r="W1948">
        <f t="shared" si="452"/>
        <v>1000</v>
      </c>
      <c r="X1948">
        <f t="shared" si="453"/>
        <v>1000</v>
      </c>
      <c r="Y1948">
        <f t="shared" si="454"/>
        <v>1000</v>
      </c>
      <c r="Z1948">
        <f t="shared" si="455"/>
        <v>1000</v>
      </c>
      <c r="AA1948">
        <f t="shared" si="456"/>
        <v>10000</v>
      </c>
      <c r="AB1948">
        <f t="shared" si="457"/>
        <v>10000</v>
      </c>
      <c r="AC1948">
        <f t="shared" si="458"/>
        <v>10000</v>
      </c>
      <c r="AD1948">
        <f t="shared" si="459"/>
        <v>10000</v>
      </c>
      <c r="AE1948">
        <f t="shared" si="460"/>
        <v>10000</v>
      </c>
      <c r="AF1948">
        <f t="shared" si="461"/>
        <v>100000</v>
      </c>
      <c r="AG1948">
        <f t="shared" si="462"/>
        <v>100000</v>
      </c>
      <c r="AH1948">
        <f t="shared" si="463"/>
        <v>100000</v>
      </c>
      <c r="AI1948">
        <f t="shared" si="464"/>
        <v>100000</v>
      </c>
      <c r="AJ1948">
        <f t="shared" si="465"/>
        <v>100000</v>
      </c>
    </row>
    <row r="1949" spans="20:36" x14ac:dyDescent="0.3">
      <c r="T1949" t="str">
        <f>IF(ISERROR(MATCH('Analysis backend'!$M$1,E1949:N1949,0)),"",'Analysis backend'!$L$1)</f>
        <v/>
      </c>
      <c r="U1949" t="str">
        <f>IF(T1949='Analysis backend'!$L$1,IF(ISERROR(MATCH('Analysis backend'!$M$1,E1949:I1949,0)),"Dire","Radiant"),"")</f>
        <v/>
      </c>
      <c r="V1949">
        <f t="shared" si="451"/>
        <v>1000</v>
      </c>
      <c r="W1949">
        <f t="shared" si="452"/>
        <v>1000</v>
      </c>
      <c r="X1949">
        <f t="shared" si="453"/>
        <v>1000</v>
      </c>
      <c r="Y1949">
        <f t="shared" si="454"/>
        <v>1000</v>
      </c>
      <c r="Z1949">
        <f t="shared" si="455"/>
        <v>1000</v>
      </c>
      <c r="AA1949">
        <f t="shared" si="456"/>
        <v>10000</v>
      </c>
      <c r="AB1949">
        <f t="shared" si="457"/>
        <v>10000</v>
      </c>
      <c r="AC1949">
        <f t="shared" si="458"/>
        <v>10000</v>
      </c>
      <c r="AD1949">
        <f t="shared" si="459"/>
        <v>10000</v>
      </c>
      <c r="AE1949">
        <f t="shared" si="460"/>
        <v>10000</v>
      </c>
      <c r="AF1949">
        <f t="shared" si="461"/>
        <v>100000</v>
      </c>
      <c r="AG1949">
        <f t="shared" si="462"/>
        <v>100000</v>
      </c>
      <c r="AH1949">
        <f t="shared" si="463"/>
        <v>100000</v>
      </c>
      <c r="AI1949">
        <f t="shared" si="464"/>
        <v>100000</v>
      </c>
      <c r="AJ1949">
        <f t="shared" si="465"/>
        <v>100000</v>
      </c>
    </row>
    <row r="1950" spans="20:36" x14ac:dyDescent="0.3">
      <c r="T1950" t="str">
        <f>IF(ISERROR(MATCH('Analysis backend'!$M$1,E1950:N1950,0)),"",'Analysis backend'!$L$1)</f>
        <v/>
      </c>
      <c r="U1950" t="str">
        <f>IF(T1950='Analysis backend'!$L$1,IF(ISERROR(MATCH('Analysis backend'!$M$1,E1950:I1950,0)),"Dire","Radiant"),"")</f>
        <v/>
      </c>
      <c r="V1950">
        <f t="shared" si="451"/>
        <v>1000</v>
      </c>
      <c r="W1950">
        <f t="shared" si="452"/>
        <v>1000</v>
      </c>
      <c r="X1950">
        <f t="shared" si="453"/>
        <v>1000</v>
      </c>
      <c r="Y1950">
        <f t="shared" si="454"/>
        <v>1000</v>
      </c>
      <c r="Z1950">
        <f t="shared" si="455"/>
        <v>1000</v>
      </c>
      <c r="AA1950">
        <f t="shared" si="456"/>
        <v>10000</v>
      </c>
      <c r="AB1950">
        <f t="shared" si="457"/>
        <v>10000</v>
      </c>
      <c r="AC1950">
        <f t="shared" si="458"/>
        <v>10000</v>
      </c>
      <c r="AD1950">
        <f t="shared" si="459"/>
        <v>10000</v>
      </c>
      <c r="AE1950">
        <f t="shared" si="460"/>
        <v>10000</v>
      </c>
      <c r="AF1950">
        <f t="shared" si="461"/>
        <v>100000</v>
      </c>
      <c r="AG1950">
        <f t="shared" si="462"/>
        <v>100000</v>
      </c>
      <c r="AH1950">
        <f t="shared" si="463"/>
        <v>100000</v>
      </c>
      <c r="AI1950">
        <f t="shared" si="464"/>
        <v>100000</v>
      </c>
      <c r="AJ1950">
        <f t="shared" si="465"/>
        <v>100000</v>
      </c>
    </row>
    <row r="1951" spans="20:36" x14ac:dyDescent="0.3">
      <c r="T1951" t="str">
        <f>IF(ISERROR(MATCH('Analysis backend'!$M$1,E1951:N1951,0)),"",'Analysis backend'!$L$1)</f>
        <v/>
      </c>
      <c r="U1951" t="str">
        <f>IF(T1951='Analysis backend'!$L$1,IF(ISERROR(MATCH('Analysis backend'!$M$1,E1951:I1951,0)),"Dire","Radiant"),"")</f>
        <v/>
      </c>
      <c r="V1951">
        <f t="shared" si="451"/>
        <v>1000</v>
      </c>
      <c r="W1951">
        <f t="shared" si="452"/>
        <v>1000</v>
      </c>
      <c r="X1951">
        <f t="shared" si="453"/>
        <v>1000</v>
      </c>
      <c r="Y1951">
        <f t="shared" si="454"/>
        <v>1000</v>
      </c>
      <c r="Z1951">
        <f t="shared" si="455"/>
        <v>1000</v>
      </c>
      <c r="AA1951">
        <f t="shared" si="456"/>
        <v>10000</v>
      </c>
      <c r="AB1951">
        <f t="shared" si="457"/>
        <v>10000</v>
      </c>
      <c r="AC1951">
        <f t="shared" si="458"/>
        <v>10000</v>
      </c>
      <c r="AD1951">
        <f t="shared" si="459"/>
        <v>10000</v>
      </c>
      <c r="AE1951">
        <f t="shared" si="460"/>
        <v>10000</v>
      </c>
      <c r="AF1951">
        <f t="shared" si="461"/>
        <v>100000</v>
      </c>
      <c r="AG1951">
        <f t="shared" si="462"/>
        <v>100000</v>
      </c>
      <c r="AH1951">
        <f t="shared" si="463"/>
        <v>100000</v>
      </c>
      <c r="AI1951">
        <f t="shared" si="464"/>
        <v>100000</v>
      </c>
      <c r="AJ1951">
        <f t="shared" si="465"/>
        <v>100000</v>
      </c>
    </row>
    <row r="1952" spans="20:36" x14ac:dyDescent="0.3">
      <c r="T1952" t="str">
        <f>IF(ISERROR(MATCH('Analysis backend'!$M$1,E1952:N1952,0)),"",'Analysis backend'!$L$1)</f>
        <v/>
      </c>
      <c r="U1952" t="str">
        <f>IF(T1952='Analysis backend'!$L$1,IF(ISERROR(MATCH('Analysis backend'!$M$1,E1952:I1952,0)),"Dire","Radiant"),"")</f>
        <v/>
      </c>
      <c r="V1952">
        <f t="shared" si="451"/>
        <v>1000</v>
      </c>
      <c r="W1952">
        <f t="shared" si="452"/>
        <v>1000</v>
      </c>
      <c r="X1952">
        <f t="shared" si="453"/>
        <v>1000</v>
      </c>
      <c r="Y1952">
        <f t="shared" si="454"/>
        <v>1000</v>
      </c>
      <c r="Z1952">
        <f t="shared" si="455"/>
        <v>1000</v>
      </c>
      <c r="AA1952">
        <f t="shared" si="456"/>
        <v>10000</v>
      </c>
      <c r="AB1952">
        <f t="shared" si="457"/>
        <v>10000</v>
      </c>
      <c r="AC1952">
        <f t="shared" si="458"/>
        <v>10000</v>
      </c>
      <c r="AD1952">
        <f t="shared" si="459"/>
        <v>10000</v>
      </c>
      <c r="AE1952">
        <f t="shared" si="460"/>
        <v>10000</v>
      </c>
      <c r="AF1952">
        <f t="shared" si="461"/>
        <v>100000</v>
      </c>
      <c r="AG1952">
        <f t="shared" si="462"/>
        <v>100000</v>
      </c>
      <c r="AH1952">
        <f t="shared" si="463"/>
        <v>100000</v>
      </c>
      <c r="AI1952">
        <f t="shared" si="464"/>
        <v>100000</v>
      </c>
      <c r="AJ1952">
        <f t="shared" si="465"/>
        <v>100000</v>
      </c>
    </row>
    <row r="1953" spans="20:36" x14ac:dyDescent="0.3">
      <c r="T1953" t="str">
        <f>IF(ISERROR(MATCH('Analysis backend'!$M$1,E1953:N1953,0)),"",'Analysis backend'!$L$1)</f>
        <v/>
      </c>
      <c r="U1953" t="str">
        <f>IF(T1953='Analysis backend'!$L$1,IF(ISERROR(MATCH('Analysis backend'!$M$1,E1953:I1953,0)),"Dire","Radiant"),"")</f>
        <v/>
      </c>
      <c r="V1953">
        <f t="shared" si="451"/>
        <v>1000</v>
      </c>
      <c r="W1953">
        <f t="shared" si="452"/>
        <v>1000</v>
      </c>
      <c r="X1953">
        <f t="shared" si="453"/>
        <v>1000</v>
      </c>
      <c r="Y1953">
        <f t="shared" si="454"/>
        <v>1000</v>
      </c>
      <c r="Z1953">
        <f t="shared" si="455"/>
        <v>1000</v>
      </c>
      <c r="AA1953">
        <f t="shared" si="456"/>
        <v>10000</v>
      </c>
      <c r="AB1953">
        <f t="shared" si="457"/>
        <v>10000</v>
      </c>
      <c r="AC1953">
        <f t="shared" si="458"/>
        <v>10000</v>
      </c>
      <c r="AD1953">
        <f t="shared" si="459"/>
        <v>10000</v>
      </c>
      <c r="AE1953">
        <f t="shared" si="460"/>
        <v>10000</v>
      </c>
      <c r="AF1953">
        <f t="shared" si="461"/>
        <v>100000</v>
      </c>
      <c r="AG1953">
        <f t="shared" si="462"/>
        <v>100000</v>
      </c>
      <c r="AH1953">
        <f t="shared" si="463"/>
        <v>100000</v>
      </c>
      <c r="AI1953">
        <f t="shared" si="464"/>
        <v>100000</v>
      </c>
      <c r="AJ1953">
        <f t="shared" si="465"/>
        <v>100000</v>
      </c>
    </row>
    <row r="1954" spans="20:36" x14ac:dyDescent="0.3">
      <c r="T1954" t="str">
        <f>IF(ISERROR(MATCH('Analysis backend'!$M$1,E1954:N1954,0)),"",'Analysis backend'!$L$1)</f>
        <v/>
      </c>
      <c r="U1954" t="str">
        <f>IF(T1954='Analysis backend'!$L$1,IF(ISERROR(MATCH('Analysis backend'!$M$1,E1954:I1954,0)),"Dire","Radiant"),"")</f>
        <v/>
      </c>
      <c r="V1954">
        <f t="shared" si="451"/>
        <v>1000</v>
      </c>
      <c r="W1954">
        <f t="shared" si="452"/>
        <v>1000</v>
      </c>
      <c r="X1954">
        <f t="shared" si="453"/>
        <v>1000</v>
      </c>
      <c r="Y1954">
        <f t="shared" si="454"/>
        <v>1000</v>
      </c>
      <c r="Z1954">
        <f t="shared" si="455"/>
        <v>1000</v>
      </c>
      <c r="AA1954">
        <f t="shared" si="456"/>
        <v>10000</v>
      </c>
      <c r="AB1954">
        <f t="shared" si="457"/>
        <v>10000</v>
      </c>
      <c r="AC1954">
        <f t="shared" si="458"/>
        <v>10000</v>
      </c>
      <c r="AD1954">
        <f t="shared" si="459"/>
        <v>10000</v>
      </c>
      <c r="AE1954">
        <f t="shared" si="460"/>
        <v>10000</v>
      </c>
      <c r="AF1954">
        <f t="shared" si="461"/>
        <v>100000</v>
      </c>
      <c r="AG1954">
        <f t="shared" si="462"/>
        <v>100000</v>
      </c>
      <c r="AH1954">
        <f t="shared" si="463"/>
        <v>100000</v>
      </c>
      <c r="AI1954">
        <f t="shared" si="464"/>
        <v>100000</v>
      </c>
      <c r="AJ1954">
        <f t="shared" si="465"/>
        <v>100000</v>
      </c>
    </row>
    <row r="1955" spans="20:36" x14ac:dyDescent="0.3">
      <c r="T1955" t="str">
        <f>IF(ISERROR(MATCH('Analysis backend'!$M$1,E1955:N1955,0)),"",'Analysis backend'!$L$1)</f>
        <v/>
      </c>
      <c r="U1955" t="str">
        <f>IF(T1955='Analysis backend'!$L$1,IF(ISERROR(MATCH('Analysis backend'!$M$1,E1955:I1955,0)),"Dire","Radiant"),"")</f>
        <v/>
      </c>
      <c r="V1955">
        <f t="shared" si="451"/>
        <v>1000</v>
      </c>
      <c r="W1955">
        <f t="shared" si="452"/>
        <v>1000</v>
      </c>
      <c r="X1955">
        <f t="shared" si="453"/>
        <v>1000</v>
      </c>
      <c r="Y1955">
        <f t="shared" si="454"/>
        <v>1000</v>
      </c>
      <c r="Z1955">
        <f t="shared" si="455"/>
        <v>1000</v>
      </c>
      <c r="AA1955">
        <f t="shared" si="456"/>
        <v>10000</v>
      </c>
      <c r="AB1955">
        <f t="shared" si="457"/>
        <v>10000</v>
      </c>
      <c r="AC1955">
        <f t="shared" si="458"/>
        <v>10000</v>
      </c>
      <c r="AD1955">
        <f t="shared" si="459"/>
        <v>10000</v>
      </c>
      <c r="AE1955">
        <f t="shared" si="460"/>
        <v>10000</v>
      </c>
      <c r="AF1955">
        <f t="shared" si="461"/>
        <v>100000</v>
      </c>
      <c r="AG1955">
        <f t="shared" si="462"/>
        <v>100000</v>
      </c>
      <c r="AH1955">
        <f t="shared" si="463"/>
        <v>100000</v>
      </c>
      <c r="AI1955">
        <f t="shared" si="464"/>
        <v>100000</v>
      </c>
      <c r="AJ1955">
        <f t="shared" si="465"/>
        <v>100000</v>
      </c>
    </row>
    <row r="1956" spans="20:36" x14ac:dyDescent="0.3">
      <c r="T1956" t="str">
        <f>IF(ISERROR(MATCH('Analysis backend'!$M$1,E1956:N1956,0)),"",'Analysis backend'!$L$1)</f>
        <v/>
      </c>
      <c r="U1956" t="str">
        <f>IF(T1956='Analysis backend'!$L$1,IF(ISERROR(MATCH('Analysis backend'!$M$1,E1956:I1956,0)),"Dire","Radiant"),"")</f>
        <v/>
      </c>
      <c r="V1956">
        <f t="shared" si="451"/>
        <v>1000</v>
      </c>
      <c r="W1956">
        <f t="shared" si="452"/>
        <v>1000</v>
      </c>
      <c r="X1956">
        <f t="shared" si="453"/>
        <v>1000</v>
      </c>
      <c r="Y1956">
        <f t="shared" si="454"/>
        <v>1000</v>
      </c>
      <c r="Z1956">
        <f t="shared" si="455"/>
        <v>1000</v>
      </c>
      <c r="AA1956">
        <f t="shared" si="456"/>
        <v>10000</v>
      </c>
      <c r="AB1956">
        <f t="shared" si="457"/>
        <v>10000</v>
      </c>
      <c r="AC1956">
        <f t="shared" si="458"/>
        <v>10000</v>
      </c>
      <c r="AD1956">
        <f t="shared" si="459"/>
        <v>10000</v>
      </c>
      <c r="AE1956">
        <f t="shared" si="460"/>
        <v>10000</v>
      </c>
      <c r="AF1956">
        <f t="shared" si="461"/>
        <v>100000</v>
      </c>
      <c r="AG1956">
        <f t="shared" si="462"/>
        <v>100000</v>
      </c>
      <c r="AH1956">
        <f t="shared" si="463"/>
        <v>100000</v>
      </c>
      <c r="AI1956">
        <f t="shared" si="464"/>
        <v>100000</v>
      </c>
      <c r="AJ1956">
        <f t="shared" si="465"/>
        <v>100000</v>
      </c>
    </row>
    <row r="1957" spans="20:36" x14ac:dyDescent="0.3">
      <c r="T1957" t="str">
        <f>IF(ISERROR(MATCH('Analysis backend'!$M$1,E1957:N1957,0)),"",'Analysis backend'!$L$1)</f>
        <v/>
      </c>
      <c r="U1957" t="str">
        <f>IF(T1957='Analysis backend'!$L$1,IF(ISERROR(MATCH('Analysis backend'!$M$1,E1957:I1957,0)),"Dire","Radiant"),"")</f>
        <v/>
      </c>
      <c r="V1957">
        <f t="shared" si="451"/>
        <v>1000</v>
      </c>
      <c r="W1957">
        <f t="shared" si="452"/>
        <v>1000</v>
      </c>
      <c r="X1957">
        <f t="shared" si="453"/>
        <v>1000</v>
      </c>
      <c r="Y1957">
        <f t="shared" si="454"/>
        <v>1000</v>
      </c>
      <c r="Z1957">
        <f t="shared" si="455"/>
        <v>1000</v>
      </c>
      <c r="AA1957">
        <f t="shared" si="456"/>
        <v>10000</v>
      </c>
      <c r="AB1957">
        <f t="shared" si="457"/>
        <v>10000</v>
      </c>
      <c r="AC1957">
        <f t="shared" si="458"/>
        <v>10000</v>
      </c>
      <c r="AD1957">
        <f t="shared" si="459"/>
        <v>10000</v>
      </c>
      <c r="AE1957">
        <f t="shared" si="460"/>
        <v>10000</v>
      </c>
      <c r="AF1957">
        <f t="shared" si="461"/>
        <v>100000</v>
      </c>
      <c r="AG1957">
        <f t="shared" si="462"/>
        <v>100000</v>
      </c>
      <c r="AH1957">
        <f t="shared" si="463"/>
        <v>100000</v>
      </c>
      <c r="AI1957">
        <f t="shared" si="464"/>
        <v>100000</v>
      </c>
      <c r="AJ1957">
        <f t="shared" si="465"/>
        <v>100000</v>
      </c>
    </row>
    <row r="1958" spans="20:36" x14ac:dyDescent="0.3">
      <c r="T1958" t="str">
        <f>IF(ISERROR(MATCH('Analysis backend'!$M$1,E1958:N1958,0)),"",'Analysis backend'!$L$1)</f>
        <v/>
      </c>
      <c r="U1958" t="str">
        <f>IF(T1958='Analysis backend'!$L$1,IF(ISERROR(MATCH('Analysis backend'!$M$1,E1958:I1958,0)),"Dire","Radiant"),"")</f>
        <v/>
      </c>
      <c r="V1958">
        <f t="shared" si="451"/>
        <v>1000</v>
      </c>
      <c r="W1958">
        <f t="shared" si="452"/>
        <v>1000</v>
      </c>
      <c r="X1958">
        <f t="shared" si="453"/>
        <v>1000</v>
      </c>
      <c r="Y1958">
        <f t="shared" si="454"/>
        <v>1000</v>
      </c>
      <c r="Z1958">
        <f t="shared" si="455"/>
        <v>1000</v>
      </c>
      <c r="AA1958">
        <f t="shared" si="456"/>
        <v>10000</v>
      </c>
      <c r="AB1958">
        <f t="shared" si="457"/>
        <v>10000</v>
      </c>
      <c r="AC1958">
        <f t="shared" si="458"/>
        <v>10000</v>
      </c>
      <c r="AD1958">
        <f t="shared" si="459"/>
        <v>10000</v>
      </c>
      <c r="AE1958">
        <f t="shared" si="460"/>
        <v>10000</v>
      </c>
      <c r="AF1958">
        <f t="shared" si="461"/>
        <v>100000</v>
      </c>
      <c r="AG1958">
        <f t="shared" si="462"/>
        <v>100000</v>
      </c>
      <c r="AH1958">
        <f t="shared" si="463"/>
        <v>100000</v>
      </c>
      <c r="AI1958">
        <f t="shared" si="464"/>
        <v>100000</v>
      </c>
      <c r="AJ1958">
        <f t="shared" si="465"/>
        <v>100000</v>
      </c>
    </row>
    <row r="1959" spans="20:36" x14ac:dyDescent="0.3">
      <c r="T1959" t="str">
        <f>IF(ISERROR(MATCH('Analysis backend'!$M$1,E1959:N1959,0)),"",'Analysis backend'!$L$1)</f>
        <v/>
      </c>
      <c r="U1959" t="str">
        <f>IF(T1959='Analysis backend'!$L$1,IF(ISERROR(MATCH('Analysis backend'!$M$1,E1959:I1959,0)),"Dire","Radiant"),"")</f>
        <v/>
      </c>
      <c r="V1959">
        <f t="shared" si="451"/>
        <v>1000</v>
      </c>
      <c r="W1959">
        <f t="shared" si="452"/>
        <v>1000</v>
      </c>
      <c r="X1959">
        <f t="shared" si="453"/>
        <v>1000</v>
      </c>
      <c r="Y1959">
        <f t="shared" si="454"/>
        <v>1000</v>
      </c>
      <c r="Z1959">
        <f t="shared" si="455"/>
        <v>1000</v>
      </c>
      <c r="AA1959">
        <f t="shared" si="456"/>
        <v>10000</v>
      </c>
      <c r="AB1959">
        <f t="shared" si="457"/>
        <v>10000</v>
      </c>
      <c r="AC1959">
        <f t="shared" si="458"/>
        <v>10000</v>
      </c>
      <c r="AD1959">
        <f t="shared" si="459"/>
        <v>10000</v>
      </c>
      <c r="AE1959">
        <f t="shared" si="460"/>
        <v>10000</v>
      </c>
      <c r="AF1959">
        <f t="shared" si="461"/>
        <v>100000</v>
      </c>
      <c r="AG1959">
        <f t="shared" si="462"/>
        <v>100000</v>
      </c>
      <c r="AH1959">
        <f t="shared" si="463"/>
        <v>100000</v>
      </c>
      <c r="AI1959">
        <f t="shared" si="464"/>
        <v>100000</v>
      </c>
      <c r="AJ1959">
        <f t="shared" si="465"/>
        <v>100000</v>
      </c>
    </row>
    <row r="1960" spans="20:36" x14ac:dyDescent="0.3">
      <c r="T1960" t="str">
        <f>IF(ISERROR(MATCH('Analysis backend'!$M$1,E1960:N1960,0)),"",'Analysis backend'!$L$1)</f>
        <v/>
      </c>
      <c r="U1960" t="str">
        <f>IF(T1960='Analysis backend'!$L$1,IF(ISERROR(MATCH('Analysis backend'!$M$1,E1960:I1960,0)),"Dire","Radiant"),"")</f>
        <v/>
      </c>
      <c r="V1960">
        <f t="shared" si="451"/>
        <v>1000</v>
      </c>
      <c r="W1960">
        <f t="shared" si="452"/>
        <v>1000</v>
      </c>
      <c r="X1960">
        <f t="shared" si="453"/>
        <v>1000</v>
      </c>
      <c r="Y1960">
        <f t="shared" si="454"/>
        <v>1000</v>
      </c>
      <c r="Z1960">
        <f t="shared" si="455"/>
        <v>1000</v>
      </c>
      <c r="AA1960">
        <f t="shared" si="456"/>
        <v>10000</v>
      </c>
      <c r="AB1960">
        <f t="shared" si="457"/>
        <v>10000</v>
      </c>
      <c r="AC1960">
        <f t="shared" si="458"/>
        <v>10000</v>
      </c>
      <c r="AD1960">
        <f t="shared" si="459"/>
        <v>10000</v>
      </c>
      <c r="AE1960">
        <f t="shared" si="460"/>
        <v>10000</v>
      </c>
      <c r="AF1960">
        <f t="shared" si="461"/>
        <v>100000</v>
      </c>
      <c r="AG1960">
        <f t="shared" si="462"/>
        <v>100000</v>
      </c>
      <c r="AH1960">
        <f t="shared" si="463"/>
        <v>100000</v>
      </c>
      <c r="AI1960">
        <f t="shared" si="464"/>
        <v>100000</v>
      </c>
      <c r="AJ1960">
        <f t="shared" si="465"/>
        <v>100000</v>
      </c>
    </row>
    <row r="1961" spans="20:36" x14ac:dyDescent="0.3">
      <c r="T1961" t="str">
        <f>IF(ISERROR(MATCH('Analysis backend'!$M$1,E1961:N1961,0)),"",'Analysis backend'!$L$1)</f>
        <v/>
      </c>
      <c r="U1961" t="str">
        <f>IF(T1961='Analysis backend'!$L$1,IF(ISERROR(MATCH('Analysis backend'!$M$1,E1961:I1961,0)),"Dire","Radiant"),"")</f>
        <v/>
      </c>
      <c r="V1961">
        <f t="shared" si="451"/>
        <v>1000</v>
      </c>
      <c r="W1961">
        <f t="shared" si="452"/>
        <v>1000</v>
      </c>
      <c r="X1961">
        <f t="shared" si="453"/>
        <v>1000</v>
      </c>
      <c r="Y1961">
        <f t="shared" si="454"/>
        <v>1000</v>
      </c>
      <c r="Z1961">
        <f t="shared" si="455"/>
        <v>1000</v>
      </c>
      <c r="AA1961">
        <f t="shared" si="456"/>
        <v>10000</v>
      </c>
      <c r="AB1961">
        <f t="shared" si="457"/>
        <v>10000</v>
      </c>
      <c r="AC1961">
        <f t="shared" si="458"/>
        <v>10000</v>
      </c>
      <c r="AD1961">
        <f t="shared" si="459"/>
        <v>10000</v>
      </c>
      <c r="AE1961">
        <f t="shared" si="460"/>
        <v>10000</v>
      </c>
      <c r="AF1961">
        <f t="shared" si="461"/>
        <v>100000</v>
      </c>
      <c r="AG1961">
        <f t="shared" si="462"/>
        <v>100000</v>
      </c>
      <c r="AH1961">
        <f t="shared" si="463"/>
        <v>100000</v>
      </c>
      <c r="AI1961">
        <f t="shared" si="464"/>
        <v>100000</v>
      </c>
      <c r="AJ1961">
        <f t="shared" si="465"/>
        <v>100000</v>
      </c>
    </row>
    <row r="1962" spans="20:36" x14ac:dyDescent="0.3">
      <c r="T1962" t="str">
        <f>IF(ISERROR(MATCH('Analysis backend'!$M$1,E1962:N1962,0)),"",'Analysis backend'!$L$1)</f>
        <v/>
      </c>
      <c r="U1962" t="str">
        <f>IF(T1962='Analysis backend'!$L$1,IF(ISERROR(MATCH('Analysis backend'!$M$1,E1962:I1962,0)),"Dire","Radiant"),"")</f>
        <v/>
      </c>
      <c r="V1962">
        <f t="shared" si="451"/>
        <v>1000</v>
      </c>
      <c r="W1962">
        <f t="shared" si="452"/>
        <v>1000</v>
      </c>
      <c r="X1962">
        <f t="shared" si="453"/>
        <v>1000</v>
      </c>
      <c r="Y1962">
        <f t="shared" si="454"/>
        <v>1000</v>
      </c>
      <c r="Z1962">
        <f t="shared" si="455"/>
        <v>1000</v>
      </c>
      <c r="AA1962">
        <f t="shared" si="456"/>
        <v>10000</v>
      </c>
      <c r="AB1962">
        <f t="shared" si="457"/>
        <v>10000</v>
      </c>
      <c r="AC1962">
        <f t="shared" si="458"/>
        <v>10000</v>
      </c>
      <c r="AD1962">
        <f t="shared" si="459"/>
        <v>10000</v>
      </c>
      <c r="AE1962">
        <f t="shared" si="460"/>
        <v>10000</v>
      </c>
      <c r="AF1962">
        <f t="shared" si="461"/>
        <v>100000</v>
      </c>
      <c r="AG1962">
        <f t="shared" si="462"/>
        <v>100000</v>
      </c>
      <c r="AH1962">
        <f t="shared" si="463"/>
        <v>100000</v>
      </c>
      <c r="AI1962">
        <f t="shared" si="464"/>
        <v>100000</v>
      </c>
      <c r="AJ1962">
        <f t="shared" si="465"/>
        <v>100000</v>
      </c>
    </row>
    <row r="1963" spans="20:36" x14ac:dyDescent="0.3">
      <c r="T1963" t="str">
        <f>IF(ISERROR(MATCH('Analysis backend'!$M$1,E1963:N1963,0)),"",'Analysis backend'!$L$1)</f>
        <v/>
      </c>
      <c r="U1963" t="str">
        <f>IF(T1963='Analysis backend'!$L$1,IF(ISERROR(MATCH('Analysis backend'!$M$1,E1963:I1963,0)),"Dire","Radiant"),"")</f>
        <v/>
      </c>
      <c r="V1963">
        <f t="shared" si="451"/>
        <v>1000</v>
      </c>
      <c r="W1963">
        <f t="shared" si="452"/>
        <v>1000</v>
      </c>
      <c r="X1963">
        <f t="shared" si="453"/>
        <v>1000</v>
      </c>
      <c r="Y1963">
        <f t="shared" si="454"/>
        <v>1000</v>
      </c>
      <c r="Z1963">
        <f t="shared" si="455"/>
        <v>1000</v>
      </c>
      <c r="AA1963">
        <f t="shared" si="456"/>
        <v>10000</v>
      </c>
      <c r="AB1963">
        <f t="shared" si="457"/>
        <v>10000</v>
      </c>
      <c r="AC1963">
        <f t="shared" si="458"/>
        <v>10000</v>
      </c>
      <c r="AD1963">
        <f t="shared" si="459"/>
        <v>10000</v>
      </c>
      <c r="AE1963">
        <f t="shared" si="460"/>
        <v>10000</v>
      </c>
      <c r="AF1963">
        <f t="shared" si="461"/>
        <v>100000</v>
      </c>
      <c r="AG1963">
        <f t="shared" si="462"/>
        <v>100000</v>
      </c>
      <c r="AH1963">
        <f t="shared" si="463"/>
        <v>100000</v>
      </c>
      <c r="AI1963">
        <f t="shared" si="464"/>
        <v>100000</v>
      </c>
      <c r="AJ1963">
        <f t="shared" si="465"/>
        <v>100000</v>
      </c>
    </row>
    <row r="1964" spans="20:36" x14ac:dyDescent="0.3">
      <c r="T1964" t="str">
        <f>IF(ISERROR(MATCH('Analysis backend'!$M$1,E1964:N1964,0)),"",'Analysis backend'!$L$1)</f>
        <v/>
      </c>
      <c r="U1964" t="str">
        <f>IF(T1964='Analysis backend'!$L$1,IF(ISERROR(MATCH('Analysis backend'!$M$1,E1964:I1964,0)),"Dire","Radiant"),"")</f>
        <v/>
      </c>
      <c r="V1964">
        <f t="shared" si="451"/>
        <v>1000</v>
      </c>
      <c r="W1964">
        <f t="shared" si="452"/>
        <v>1000</v>
      </c>
      <c r="X1964">
        <f t="shared" si="453"/>
        <v>1000</v>
      </c>
      <c r="Y1964">
        <f t="shared" si="454"/>
        <v>1000</v>
      </c>
      <c r="Z1964">
        <f t="shared" si="455"/>
        <v>1000</v>
      </c>
      <c r="AA1964">
        <f t="shared" si="456"/>
        <v>10000</v>
      </c>
      <c r="AB1964">
        <f t="shared" si="457"/>
        <v>10000</v>
      </c>
      <c r="AC1964">
        <f t="shared" si="458"/>
        <v>10000</v>
      </c>
      <c r="AD1964">
        <f t="shared" si="459"/>
        <v>10000</v>
      </c>
      <c r="AE1964">
        <f t="shared" si="460"/>
        <v>10000</v>
      </c>
      <c r="AF1964">
        <f t="shared" si="461"/>
        <v>100000</v>
      </c>
      <c r="AG1964">
        <f t="shared" si="462"/>
        <v>100000</v>
      </c>
      <c r="AH1964">
        <f t="shared" si="463"/>
        <v>100000</v>
      </c>
      <c r="AI1964">
        <f t="shared" si="464"/>
        <v>100000</v>
      </c>
      <c r="AJ1964">
        <f t="shared" si="465"/>
        <v>100000</v>
      </c>
    </row>
    <row r="1965" spans="20:36" x14ac:dyDescent="0.3">
      <c r="T1965" t="str">
        <f>IF(ISERROR(MATCH('Analysis backend'!$M$1,E1965:N1965,0)),"",'Analysis backend'!$L$1)</f>
        <v/>
      </c>
      <c r="U1965" t="str">
        <f>IF(T1965='Analysis backend'!$L$1,IF(ISERROR(MATCH('Analysis backend'!$M$1,E1965:I1965,0)),"Dire","Radiant"),"")</f>
        <v/>
      </c>
      <c r="V1965">
        <f t="shared" si="451"/>
        <v>1000</v>
      </c>
      <c r="W1965">
        <f t="shared" si="452"/>
        <v>1000</v>
      </c>
      <c r="X1965">
        <f t="shared" si="453"/>
        <v>1000</v>
      </c>
      <c r="Y1965">
        <f t="shared" si="454"/>
        <v>1000</v>
      </c>
      <c r="Z1965">
        <f t="shared" si="455"/>
        <v>1000</v>
      </c>
      <c r="AA1965">
        <f t="shared" si="456"/>
        <v>10000</v>
      </c>
      <c r="AB1965">
        <f t="shared" si="457"/>
        <v>10000</v>
      </c>
      <c r="AC1965">
        <f t="shared" si="458"/>
        <v>10000</v>
      </c>
      <c r="AD1965">
        <f t="shared" si="459"/>
        <v>10000</v>
      </c>
      <c r="AE1965">
        <f t="shared" si="460"/>
        <v>10000</v>
      </c>
      <c r="AF1965">
        <f t="shared" si="461"/>
        <v>100000</v>
      </c>
      <c r="AG1965">
        <f t="shared" si="462"/>
        <v>100000</v>
      </c>
      <c r="AH1965">
        <f t="shared" si="463"/>
        <v>100000</v>
      </c>
      <c r="AI1965">
        <f t="shared" si="464"/>
        <v>100000</v>
      </c>
      <c r="AJ1965">
        <f t="shared" si="465"/>
        <v>100000</v>
      </c>
    </row>
    <row r="1966" spans="20:36" x14ac:dyDescent="0.3">
      <c r="T1966" t="str">
        <f>IF(ISERROR(MATCH('Analysis backend'!$M$1,E1966:N1966,0)),"",'Analysis backend'!$L$1)</f>
        <v/>
      </c>
      <c r="U1966" t="str">
        <f>IF(T1966='Analysis backend'!$L$1,IF(ISERROR(MATCH('Analysis backend'!$M$1,E1966:I1966,0)),"Dire","Radiant"),"")</f>
        <v/>
      </c>
      <c r="V1966">
        <f t="shared" si="451"/>
        <v>1000</v>
      </c>
      <c r="W1966">
        <f t="shared" si="452"/>
        <v>1000</v>
      </c>
      <c r="X1966">
        <f t="shared" si="453"/>
        <v>1000</v>
      </c>
      <c r="Y1966">
        <f t="shared" si="454"/>
        <v>1000</v>
      </c>
      <c r="Z1966">
        <f t="shared" si="455"/>
        <v>1000</v>
      </c>
      <c r="AA1966">
        <f t="shared" si="456"/>
        <v>10000</v>
      </c>
      <c r="AB1966">
        <f t="shared" si="457"/>
        <v>10000</v>
      </c>
      <c r="AC1966">
        <f t="shared" si="458"/>
        <v>10000</v>
      </c>
      <c r="AD1966">
        <f t="shared" si="459"/>
        <v>10000</v>
      </c>
      <c r="AE1966">
        <f t="shared" si="460"/>
        <v>10000</v>
      </c>
      <c r="AF1966">
        <f t="shared" si="461"/>
        <v>100000</v>
      </c>
      <c r="AG1966">
        <f t="shared" si="462"/>
        <v>100000</v>
      </c>
      <c r="AH1966">
        <f t="shared" si="463"/>
        <v>100000</v>
      </c>
      <c r="AI1966">
        <f t="shared" si="464"/>
        <v>100000</v>
      </c>
      <c r="AJ1966">
        <f t="shared" si="465"/>
        <v>100000</v>
      </c>
    </row>
    <row r="1967" spans="20:36" x14ac:dyDescent="0.3">
      <c r="T1967" t="str">
        <f>IF(ISERROR(MATCH('Analysis backend'!$M$1,E1967:N1967,0)),"",'Analysis backend'!$L$1)</f>
        <v/>
      </c>
      <c r="U1967" t="str">
        <f>IF(T1967='Analysis backend'!$L$1,IF(ISERROR(MATCH('Analysis backend'!$M$1,E1967:I1967,0)),"Dire","Radiant"),"")</f>
        <v/>
      </c>
      <c r="V1967">
        <f t="shared" si="451"/>
        <v>1000</v>
      </c>
      <c r="W1967">
        <f t="shared" si="452"/>
        <v>1000</v>
      </c>
      <c r="X1967">
        <f t="shared" si="453"/>
        <v>1000</v>
      </c>
      <c r="Y1967">
        <f t="shared" si="454"/>
        <v>1000</v>
      </c>
      <c r="Z1967">
        <f t="shared" si="455"/>
        <v>1000</v>
      </c>
      <c r="AA1967">
        <f t="shared" si="456"/>
        <v>10000</v>
      </c>
      <c r="AB1967">
        <f t="shared" si="457"/>
        <v>10000</v>
      </c>
      <c r="AC1967">
        <f t="shared" si="458"/>
        <v>10000</v>
      </c>
      <c r="AD1967">
        <f t="shared" si="459"/>
        <v>10000</v>
      </c>
      <c r="AE1967">
        <f t="shared" si="460"/>
        <v>10000</v>
      </c>
      <c r="AF1967">
        <f t="shared" si="461"/>
        <v>100000</v>
      </c>
      <c r="AG1967">
        <f t="shared" si="462"/>
        <v>100000</v>
      </c>
      <c r="AH1967">
        <f t="shared" si="463"/>
        <v>100000</v>
      </c>
      <c r="AI1967">
        <f t="shared" si="464"/>
        <v>100000</v>
      </c>
      <c r="AJ1967">
        <f t="shared" si="465"/>
        <v>100000</v>
      </c>
    </row>
    <row r="1968" spans="20:36" x14ac:dyDescent="0.3">
      <c r="T1968" t="str">
        <f>IF(ISERROR(MATCH('Analysis backend'!$M$1,E1968:N1968,0)),"",'Analysis backend'!$L$1)</f>
        <v/>
      </c>
      <c r="U1968" t="str">
        <f>IF(T1968='Analysis backend'!$L$1,IF(ISERROR(MATCH('Analysis backend'!$M$1,E1968:I1968,0)),"Dire","Radiant"),"")</f>
        <v/>
      </c>
      <c r="V1968">
        <f t="shared" si="451"/>
        <v>1000</v>
      </c>
      <c r="W1968">
        <f t="shared" si="452"/>
        <v>1000</v>
      </c>
      <c r="X1968">
        <f t="shared" si="453"/>
        <v>1000</v>
      </c>
      <c r="Y1968">
        <f t="shared" si="454"/>
        <v>1000</v>
      </c>
      <c r="Z1968">
        <f t="shared" si="455"/>
        <v>1000</v>
      </c>
      <c r="AA1968">
        <f t="shared" si="456"/>
        <v>10000</v>
      </c>
      <c r="AB1968">
        <f t="shared" si="457"/>
        <v>10000</v>
      </c>
      <c r="AC1968">
        <f t="shared" si="458"/>
        <v>10000</v>
      </c>
      <c r="AD1968">
        <f t="shared" si="459"/>
        <v>10000</v>
      </c>
      <c r="AE1968">
        <f t="shared" si="460"/>
        <v>10000</v>
      </c>
      <c r="AF1968">
        <f t="shared" si="461"/>
        <v>100000</v>
      </c>
      <c r="AG1968">
        <f t="shared" si="462"/>
        <v>100000</v>
      </c>
      <c r="AH1968">
        <f t="shared" si="463"/>
        <v>100000</v>
      </c>
      <c r="AI1968">
        <f t="shared" si="464"/>
        <v>100000</v>
      </c>
      <c r="AJ1968">
        <f t="shared" si="465"/>
        <v>100000</v>
      </c>
    </row>
    <row r="1969" spans="20:36" x14ac:dyDescent="0.3">
      <c r="T1969" t="str">
        <f>IF(ISERROR(MATCH('Analysis backend'!$M$1,E1969:N1969,0)),"",'Analysis backend'!$L$1)</f>
        <v/>
      </c>
      <c r="U1969" t="str">
        <f>IF(T1969='Analysis backend'!$L$1,IF(ISERROR(MATCH('Analysis backend'!$M$1,E1969:I1969,0)),"Dire","Radiant"),"")</f>
        <v/>
      </c>
      <c r="V1969">
        <f t="shared" si="451"/>
        <v>1000</v>
      </c>
      <c r="W1969">
        <f t="shared" si="452"/>
        <v>1000</v>
      </c>
      <c r="X1969">
        <f t="shared" si="453"/>
        <v>1000</v>
      </c>
      <c r="Y1969">
        <f t="shared" si="454"/>
        <v>1000</v>
      </c>
      <c r="Z1969">
        <f t="shared" si="455"/>
        <v>1000</v>
      </c>
      <c r="AA1969">
        <f t="shared" si="456"/>
        <v>10000</v>
      </c>
      <c r="AB1969">
        <f t="shared" si="457"/>
        <v>10000</v>
      </c>
      <c r="AC1969">
        <f t="shared" si="458"/>
        <v>10000</v>
      </c>
      <c r="AD1969">
        <f t="shared" si="459"/>
        <v>10000</v>
      </c>
      <c r="AE1969">
        <f t="shared" si="460"/>
        <v>10000</v>
      </c>
      <c r="AF1969">
        <f t="shared" si="461"/>
        <v>100000</v>
      </c>
      <c r="AG1969">
        <f t="shared" si="462"/>
        <v>100000</v>
      </c>
      <c r="AH1969">
        <f t="shared" si="463"/>
        <v>100000</v>
      </c>
      <c r="AI1969">
        <f t="shared" si="464"/>
        <v>100000</v>
      </c>
      <c r="AJ1969">
        <f t="shared" si="465"/>
        <v>100000</v>
      </c>
    </row>
    <row r="1970" spans="20:36" x14ac:dyDescent="0.3">
      <c r="T1970" t="str">
        <f>IF(ISERROR(MATCH('Analysis backend'!$M$1,E1970:N1970,0)),"",'Analysis backend'!$L$1)</f>
        <v/>
      </c>
      <c r="U1970" t="str">
        <f>IF(T1970='Analysis backend'!$L$1,IF(ISERROR(MATCH('Analysis backend'!$M$1,E1970:I1970,0)),"Dire","Radiant"),"")</f>
        <v/>
      </c>
      <c r="V1970">
        <f t="shared" si="451"/>
        <v>1000</v>
      </c>
      <c r="W1970">
        <f t="shared" si="452"/>
        <v>1000</v>
      </c>
      <c r="X1970">
        <f t="shared" si="453"/>
        <v>1000</v>
      </c>
      <c r="Y1970">
        <f t="shared" si="454"/>
        <v>1000</v>
      </c>
      <c r="Z1970">
        <f t="shared" si="455"/>
        <v>1000</v>
      </c>
      <c r="AA1970">
        <f t="shared" si="456"/>
        <v>10000</v>
      </c>
      <c r="AB1970">
        <f t="shared" si="457"/>
        <v>10000</v>
      </c>
      <c r="AC1970">
        <f t="shared" si="458"/>
        <v>10000</v>
      </c>
      <c r="AD1970">
        <f t="shared" si="459"/>
        <v>10000</v>
      </c>
      <c r="AE1970">
        <f t="shared" si="460"/>
        <v>10000</v>
      </c>
      <c r="AF1970">
        <f t="shared" si="461"/>
        <v>100000</v>
      </c>
      <c r="AG1970">
        <f t="shared" si="462"/>
        <v>100000</v>
      </c>
      <c r="AH1970">
        <f t="shared" si="463"/>
        <v>100000</v>
      </c>
      <c r="AI1970">
        <f t="shared" si="464"/>
        <v>100000</v>
      </c>
      <c r="AJ1970">
        <f t="shared" si="465"/>
        <v>100000</v>
      </c>
    </row>
    <row r="1971" spans="20:36" x14ac:dyDescent="0.3">
      <c r="T1971" t="str">
        <f>IF(ISERROR(MATCH('Analysis backend'!$M$1,E1971:N1971,0)),"",'Analysis backend'!$L$1)</f>
        <v/>
      </c>
      <c r="U1971" t="str">
        <f>IF(T1971='Analysis backend'!$L$1,IF(ISERROR(MATCH('Analysis backend'!$M$1,E1971:I1971,0)),"Dire","Radiant"),"")</f>
        <v/>
      </c>
      <c r="V1971">
        <f t="shared" si="451"/>
        <v>1000</v>
      </c>
      <c r="W1971">
        <f t="shared" si="452"/>
        <v>1000</v>
      </c>
      <c r="X1971">
        <f t="shared" si="453"/>
        <v>1000</v>
      </c>
      <c r="Y1971">
        <f t="shared" si="454"/>
        <v>1000</v>
      </c>
      <c r="Z1971">
        <f t="shared" si="455"/>
        <v>1000</v>
      </c>
      <c r="AA1971">
        <f t="shared" si="456"/>
        <v>10000</v>
      </c>
      <c r="AB1971">
        <f t="shared" si="457"/>
        <v>10000</v>
      </c>
      <c r="AC1971">
        <f t="shared" si="458"/>
        <v>10000</v>
      </c>
      <c r="AD1971">
        <f t="shared" si="459"/>
        <v>10000</v>
      </c>
      <c r="AE1971">
        <f t="shared" si="460"/>
        <v>10000</v>
      </c>
      <c r="AF1971">
        <f t="shared" si="461"/>
        <v>100000</v>
      </c>
      <c r="AG1971">
        <f t="shared" si="462"/>
        <v>100000</v>
      </c>
      <c r="AH1971">
        <f t="shared" si="463"/>
        <v>100000</v>
      </c>
      <c r="AI1971">
        <f t="shared" si="464"/>
        <v>100000</v>
      </c>
      <c r="AJ1971">
        <f t="shared" si="465"/>
        <v>100000</v>
      </c>
    </row>
    <row r="1972" spans="20:36" x14ac:dyDescent="0.3">
      <c r="T1972" t="str">
        <f>IF(ISERROR(MATCH('Analysis backend'!$M$1,E1972:N1972,0)),"",'Analysis backend'!$L$1)</f>
        <v/>
      </c>
      <c r="U1972" t="str">
        <f>IF(T1972='Analysis backend'!$L$1,IF(ISERROR(MATCH('Analysis backend'!$M$1,E1972:I1972,0)),"Dire","Radiant"),"")</f>
        <v/>
      </c>
      <c r="V1972">
        <f t="shared" si="451"/>
        <v>1000</v>
      </c>
      <c r="W1972">
        <f t="shared" si="452"/>
        <v>1000</v>
      </c>
      <c r="X1972">
        <f t="shared" si="453"/>
        <v>1000</v>
      </c>
      <c r="Y1972">
        <f t="shared" si="454"/>
        <v>1000</v>
      </c>
      <c r="Z1972">
        <f t="shared" si="455"/>
        <v>1000</v>
      </c>
      <c r="AA1972">
        <f t="shared" si="456"/>
        <v>10000</v>
      </c>
      <c r="AB1972">
        <f t="shared" si="457"/>
        <v>10000</v>
      </c>
      <c r="AC1972">
        <f t="shared" si="458"/>
        <v>10000</v>
      </c>
      <c r="AD1972">
        <f t="shared" si="459"/>
        <v>10000</v>
      </c>
      <c r="AE1972">
        <f t="shared" si="460"/>
        <v>10000</v>
      </c>
      <c r="AF1972">
        <f t="shared" si="461"/>
        <v>100000</v>
      </c>
      <c r="AG1972">
        <f t="shared" si="462"/>
        <v>100000</v>
      </c>
      <c r="AH1972">
        <f t="shared" si="463"/>
        <v>100000</v>
      </c>
      <c r="AI1972">
        <f t="shared" si="464"/>
        <v>100000</v>
      </c>
      <c r="AJ1972">
        <f t="shared" si="465"/>
        <v>100000</v>
      </c>
    </row>
    <row r="1973" spans="20:36" x14ac:dyDescent="0.3">
      <c r="T1973" t="str">
        <f>IF(ISERROR(MATCH('Analysis backend'!$M$1,E1973:N1973,0)),"",'Analysis backend'!$L$1)</f>
        <v/>
      </c>
      <c r="U1973" t="str">
        <f>IF(T1973='Analysis backend'!$L$1,IF(ISERROR(MATCH('Analysis backend'!$M$1,E1973:I1973,0)),"Dire","Radiant"),"")</f>
        <v/>
      </c>
      <c r="V1973">
        <f t="shared" si="451"/>
        <v>1000</v>
      </c>
      <c r="W1973">
        <f t="shared" si="452"/>
        <v>1000</v>
      </c>
      <c r="X1973">
        <f t="shared" si="453"/>
        <v>1000</v>
      </c>
      <c r="Y1973">
        <f t="shared" si="454"/>
        <v>1000</v>
      </c>
      <c r="Z1973">
        <f t="shared" si="455"/>
        <v>1000</v>
      </c>
      <c r="AA1973">
        <f t="shared" si="456"/>
        <v>10000</v>
      </c>
      <c r="AB1973">
        <f t="shared" si="457"/>
        <v>10000</v>
      </c>
      <c r="AC1973">
        <f t="shared" si="458"/>
        <v>10000</v>
      </c>
      <c r="AD1973">
        <f t="shared" si="459"/>
        <v>10000</v>
      </c>
      <c r="AE1973">
        <f t="shared" si="460"/>
        <v>10000</v>
      </c>
      <c r="AF1973">
        <f t="shared" si="461"/>
        <v>100000</v>
      </c>
      <c r="AG1973">
        <f t="shared" si="462"/>
        <v>100000</v>
      </c>
      <c r="AH1973">
        <f t="shared" si="463"/>
        <v>100000</v>
      </c>
      <c r="AI1973">
        <f t="shared" si="464"/>
        <v>100000</v>
      </c>
      <c r="AJ1973">
        <f t="shared" si="465"/>
        <v>100000</v>
      </c>
    </row>
    <row r="1974" spans="20:36" x14ac:dyDescent="0.3">
      <c r="T1974" t="str">
        <f>IF(ISERROR(MATCH('Analysis backend'!$M$1,E1974:N1974,0)),"",'Analysis backend'!$L$1)</f>
        <v/>
      </c>
      <c r="U1974" t="str">
        <f>IF(T1974='Analysis backend'!$L$1,IF(ISERROR(MATCH('Analysis backend'!$M$1,E1974:I1974,0)),"Dire","Radiant"),"")</f>
        <v/>
      </c>
      <c r="V1974">
        <f t="shared" si="451"/>
        <v>1000</v>
      </c>
      <c r="W1974">
        <f t="shared" si="452"/>
        <v>1000</v>
      </c>
      <c r="X1974">
        <f t="shared" si="453"/>
        <v>1000</v>
      </c>
      <c r="Y1974">
        <f t="shared" si="454"/>
        <v>1000</v>
      </c>
      <c r="Z1974">
        <f t="shared" si="455"/>
        <v>1000</v>
      </c>
      <c r="AA1974">
        <f t="shared" si="456"/>
        <v>10000</v>
      </c>
      <c r="AB1974">
        <f t="shared" si="457"/>
        <v>10000</v>
      </c>
      <c r="AC1974">
        <f t="shared" si="458"/>
        <v>10000</v>
      </c>
      <c r="AD1974">
        <f t="shared" si="459"/>
        <v>10000</v>
      </c>
      <c r="AE1974">
        <f t="shared" si="460"/>
        <v>10000</v>
      </c>
      <c r="AF1974">
        <f t="shared" si="461"/>
        <v>100000</v>
      </c>
      <c r="AG1974">
        <f t="shared" si="462"/>
        <v>100000</v>
      </c>
      <c r="AH1974">
        <f t="shared" si="463"/>
        <v>100000</v>
      </c>
      <c r="AI1974">
        <f t="shared" si="464"/>
        <v>100000</v>
      </c>
      <c r="AJ1974">
        <f t="shared" si="465"/>
        <v>100000</v>
      </c>
    </row>
    <row r="1975" spans="20:36" x14ac:dyDescent="0.3">
      <c r="T1975" t="str">
        <f>IF(ISERROR(MATCH('Analysis backend'!$M$1,E1975:N1975,0)),"",'Analysis backend'!$L$1)</f>
        <v/>
      </c>
      <c r="U1975" t="str">
        <f>IF(T1975='Analysis backend'!$L$1,IF(ISERROR(MATCH('Analysis backend'!$M$1,E1975:I1975,0)),"Dire","Radiant"),"")</f>
        <v/>
      </c>
      <c r="V1975">
        <f t="shared" si="451"/>
        <v>1000</v>
      </c>
      <c r="W1975">
        <f t="shared" si="452"/>
        <v>1000</v>
      </c>
      <c r="X1975">
        <f t="shared" si="453"/>
        <v>1000</v>
      </c>
      <c r="Y1975">
        <f t="shared" si="454"/>
        <v>1000</v>
      </c>
      <c r="Z1975">
        <f t="shared" si="455"/>
        <v>1000</v>
      </c>
      <c r="AA1975">
        <f t="shared" si="456"/>
        <v>10000</v>
      </c>
      <c r="AB1975">
        <f t="shared" si="457"/>
        <v>10000</v>
      </c>
      <c r="AC1975">
        <f t="shared" si="458"/>
        <v>10000</v>
      </c>
      <c r="AD1975">
        <f t="shared" si="459"/>
        <v>10000</v>
      </c>
      <c r="AE1975">
        <f t="shared" si="460"/>
        <v>10000</v>
      </c>
      <c r="AF1975">
        <f t="shared" si="461"/>
        <v>100000</v>
      </c>
      <c r="AG1975">
        <f t="shared" si="462"/>
        <v>100000</v>
      </c>
      <c r="AH1975">
        <f t="shared" si="463"/>
        <v>100000</v>
      </c>
      <c r="AI1975">
        <f t="shared" si="464"/>
        <v>100000</v>
      </c>
      <c r="AJ1975">
        <f t="shared" si="465"/>
        <v>100000</v>
      </c>
    </row>
    <row r="1976" spans="20:36" x14ac:dyDescent="0.3">
      <c r="T1976" t="str">
        <f>IF(ISERROR(MATCH('Analysis backend'!$M$1,E1976:N1976,0)),"",'Analysis backend'!$L$1)</f>
        <v/>
      </c>
      <c r="U1976" t="str">
        <f>IF(T1976='Analysis backend'!$L$1,IF(ISERROR(MATCH('Analysis backend'!$M$1,E1976:I1976,0)),"Dire","Radiant"),"")</f>
        <v/>
      </c>
      <c r="V1976">
        <f t="shared" si="451"/>
        <v>1000</v>
      </c>
      <c r="W1976">
        <f t="shared" si="452"/>
        <v>1000</v>
      </c>
      <c r="X1976">
        <f t="shared" si="453"/>
        <v>1000</v>
      </c>
      <c r="Y1976">
        <f t="shared" si="454"/>
        <v>1000</v>
      </c>
      <c r="Z1976">
        <f t="shared" si="455"/>
        <v>1000</v>
      </c>
      <c r="AA1976">
        <f t="shared" si="456"/>
        <v>10000</v>
      </c>
      <c r="AB1976">
        <f t="shared" si="457"/>
        <v>10000</v>
      </c>
      <c r="AC1976">
        <f t="shared" si="458"/>
        <v>10000</v>
      </c>
      <c r="AD1976">
        <f t="shared" si="459"/>
        <v>10000</v>
      </c>
      <c r="AE1976">
        <f t="shared" si="460"/>
        <v>10000</v>
      </c>
      <c r="AF1976">
        <f t="shared" si="461"/>
        <v>100000</v>
      </c>
      <c r="AG1976">
        <f t="shared" si="462"/>
        <v>100000</v>
      </c>
      <c r="AH1976">
        <f t="shared" si="463"/>
        <v>100000</v>
      </c>
      <c r="AI1976">
        <f t="shared" si="464"/>
        <v>100000</v>
      </c>
      <c r="AJ1976">
        <f t="shared" si="465"/>
        <v>100000</v>
      </c>
    </row>
    <row r="1977" spans="20:36" x14ac:dyDescent="0.3">
      <c r="T1977" t="str">
        <f>IF(ISERROR(MATCH('Analysis backend'!$M$1,E1977:N1977,0)),"",'Analysis backend'!$L$1)</f>
        <v/>
      </c>
      <c r="U1977" t="str">
        <f>IF(T1977='Analysis backend'!$L$1,IF(ISERROR(MATCH('Analysis backend'!$M$1,E1977:I1977,0)),"Dire","Radiant"),"")</f>
        <v/>
      </c>
      <c r="V1977">
        <f t="shared" si="451"/>
        <v>1000</v>
      </c>
      <c r="W1977">
        <f t="shared" si="452"/>
        <v>1000</v>
      </c>
      <c r="X1977">
        <f t="shared" si="453"/>
        <v>1000</v>
      </c>
      <c r="Y1977">
        <f t="shared" si="454"/>
        <v>1000</v>
      </c>
      <c r="Z1977">
        <f t="shared" si="455"/>
        <v>1000</v>
      </c>
      <c r="AA1977">
        <f t="shared" si="456"/>
        <v>10000</v>
      </c>
      <c r="AB1977">
        <f t="shared" si="457"/>
        <v>10000</v>
      </c>
      <c r="AC1977">
        <f t="shared" si="458"/>
        <v>10000</v>
      </c>
      <c r="AD1977">
        <f t="shared" si="459"/>
        <v>10000</v>
      </c>
      <c r="AE1977">
        <f t="shared" si="460"/>
        <v>10000</v>
      </c>
      <c r="AF1977">
        <f t="shared" si="461"/>
        <v>100000</v>
      </c>
      <c r="AG1977">
        <f t="shared" si="462"/>
        <v>100000</v>
      </c>
      <c r="AH1977">
        <f t="shared" si="463"/>
        <v>100000</v>
      </c>
      <c r="AI1977">
        <f t="shared" si="464"/>
        <v>100000</v>
      </c>
      <c r="AJ1977">
        <f t="shared" si="465"/>
        <v>100000</v>
      </c>
    </row>
    <row r="1978" spans="20:36" x14ac:dyDescent="0.3">
      <c r="T1978" t="str">
        <f>IF(ISERROR(MATCH('Analysis backend'!$M$1,E1978:N1978,0)),"",'Analysis backend'!$L$1)</f>
        <v/>
      </c>
      <c r="U1978" t="str">
        <f>IF(T1978='Analysis backend'!$L$1,IF(ISERROR(MATCH('Analysis backend'!$M$1,E1978:I1978,0)),"Dire","Radiant"),"")</f>
        <v/>
      </c>
      <c r="V1978">
        <f t="shared" si="451"/>
        <v>1000</v>
      </c>
      <c r="W1978">
        <f t="shared" si="452"/>
        <v>1000</v>
      </c>
      <c r="X1978">
        <f t="shared" si="453"/>
        <v>1000</v>
      </c>
      <c r="Y1978">
        <f t="shared" si="454"/>
        <v>1000</v>
      </c>
      <c r="Z1978">
        <f t="shared" si="455"/>
        <v>1000</v>
      </c>
      <c r="AA1978">
        <f t="shared" si="456"/>
        <v>10000</v>
      </c>
      <c r="AB1978">
        <f t="shared" si="457"/>
        <v>10000</v>
      </c>
      <c r="AC1978">
        <f t="shared" si="458"/>
        <v>10000</v>
      </c>
      <c r="AD1978">
        <f t="shared" si="459"/>
        <v>10000</v>
      </c>
      <c r="AE1978">
        <f t="shared" si="460"/>
        <v>10000</v>
      </c>
      <c r="AF1978">
        <f t="shared" si="461"/>
        <v>100000</v>
      </c>
      <c r="AG1978">
        <f t="shared" si="462"/>
        <v>100000</v>
      </c>
      <c r="AH1978">
        <f t="shared" si="463"/>
        <v>100000</v>
      </c>
      <c r="AI1978">
        <f t="shared" si="464"/>
        <v>100000</v>
      </c>
      <c r="AJ1978">
        <f t="shared" si="465"/>
        <v>100000</v>
      </c>
    </row>
    <row r="1979" spans="20:36" x14ac:dyDescent="0.3">
      <c r="T1979" t="str">
        <f>IF(ISERROR(MATCH('Analysis backend'!$M$1,E1979:N1979,0)),"",'Analysis backend'!$L$1)</f>
        <v/>
      </c>
      <c r="U1979" t="str">
        <f>IF(T1979='Analysis backend'!$L$1,IF(ISERROR(MATCH('Analysis backend'!$M$1,E1979:I1979,0)),"Dire","Radiant"),"")</f>
        <v/>
      </c>
      <c r="V1979">
        <f t="shared" si="451"/>
        <v>1000</v>
      </c>
      <c r="W1979">
        <f t="shared" si="452"/>
        <v>1000</v>
      </c>
      <c r="X1979">
        <f t="shared" si="453"/>
        <v>1000</v>
      </c>
      <c r="Y1979">
        <f t="shared" si="454"/>
        <v>1000</v>
      </c>
      <c r="Z1979">
        <f t="shared" si="455"/>
        <v>1000</v>
      </c>
      <c r="AA1979">
        <f t="shared" si="456"/>
        <v>10000</v>
      </c>
      <c r="AB1979">
        <f t="shared" si="457"/>
        <v>10000</v>
      </c>
      <c r="AC1979">
        <f t="shared" si="458"/>
        <v>10000</v>
      </c>
      <c r="AD1979">
        <f t="shared" si="459"/>
        <v>10000</v>
      </c>
      <c r="AE1979">
        <f t="shared" si="460"/>
        <v>10000</v>
      </c>
      <c r="AF1979">
        <f t="shared" si="461"/>
        <v>100000</v>
      </c>
      <c r="AG1979">
        <f t="shared" si="462"/>
        <v>100000</v>
      </c>
      <c r="AH1979">
        <f t="shared" si="463"/>
        <v>100000</v>
      </c>
      <c r="AI1979">
        <f t="shared" si="464"/>
        <v>100000</v>
      </c>
      <c r="AJ1979">
        <f t="shared" si="465"/>
        <v>100000</v>
      </c>
    </row>
    <row r="1980" spans="20:36" x14ac:dyDescent="0.3">
      <c r="T1980" t="str">
        <f>IF(ISERROR(MATCH('Analysis backend'!$M$1,E1980:N1980,0)),"",'Analysis backend'!$L$1)</f>
        <v/>
      </c>
      <c r="U1980" t="str">
        <f>IF(T1980='Analysis backend'!$L$1,IF(ISERROR(MATCH('Analysis backend'!$M$1,E1980:I1980,0)),"Dire","Radiant"),"")</f>
        <v/>
      </c>
      <c r="V1980">
        <f t="shared" si="451"/>
        <v>1000</v>
      </c>
      <c r="W1980">
        <f t="shared" si="452"/>
        <v>1000</v>
      </c>
      <c r="X1980">
        <f t="shared" si="453"/>
        <v>1000</v>
      </c>
      <c r="Y1980">
        <f t="shared" si="454"/>
        <v>1000</v>
      </c>
      <c r="Z1980">
        <f t="shared" si="455"/>
        <v>1000</v>
      </c>
      <c r="AA1980">
        <f t="shared" si="456"/>
        <v>10000</v>
      </c>
      <c r="AB1980">
        <f t="shared" si="457"/>
        <v>10000</v>
      </c>
      <c r="AC1980">
        <f t="shared" si="458"/>
        <v>10000</v>
      </c>
      <c r="AD1980">
        <f t="shared" si="459"/>
        <v>10000</v>
      </c>
      <c r="AE1980">
        <f t="shared" si="460"/>
        <v>10000</v>
      </c>
      <c r="AF1980">
        <f t="shared" si="461"/>
        <v>100000</v>
      </c>
      <c r="AG1980">
        <f t="shared" si="462"/>
        <v>100000</v>
      </c>
      <c r="AH1980">
        <f t="shared" si="463"/>
        <v>100000</v>
      </c>
      <c r="AI1980">
        <f t="shared" si="464"/>
        <v>100000</v>
      </c>
      <c r="AJ1980">
        <f t="shared" si="465"/>
        <v>100000</v>
      </c>
    </row>
    <row r="1981" spans="20:36" x14ac:dyDescent="0.3">
      <c r="T1981" t="str">
        <f>IF(ISERROR(MATCH('Analysis backend'!$M$1,E1981:N1981,0)),"",'Analysis backend'!$L$1)</f>
        <v/>
      </c>
      <c r="U1981" t="str">
        <f>IF(T1981='Analysis backend'!$L$1,IF(ISERROR(MATCH('Analysis backend'!$M$1,E1981:I1981,0)),"Dire","Radiant"),"")</f>
        <v/>
      </c>
      <c r="V1981">
        <f t="shared" si="451"/>
        <v>1000</v>
      </c>
      <c r="W1981">
        <f t="shared" si="452"/>
        <v>1000</v>
      </c>
      <c r="X1981">
        <f t="shared" si="453"/>
        <v>1000</v>
      </c>
      <c r="Y1981">
        <f t="shared" si="454"/>
        <v>1000</v>
      </c>
      <c r="Z1981">
        <f t="shared" si="455"/>
        <v>1000</v>
      </c>
      <c r="AA1981">
        <f t="shared" si="456"/>
        <v>10000</v>
      </c>
      <c r="AB1981">
        <f t="shared" si="457"/>
        <v>10000</v>
      </c>
      <c r="AC1981">
        <f t="shared" si="458"/>
        <v>10000</v>
      </c>
      <c r="AD1981">
        <f t="shared" si="459"/>
        <v>10000</v>
      </c>
      <c r="AE1981">
        <f t="shared" si="460"/>
        <v>10000</v>
      </c>
      <c r="AF1981">
        <f t="shared" si="461"/>
        <v>100000</v>
      </c>
      <c r="AG1981">
        <f t="shared" si="462"/>
        <v>100000</v>
      </c>
      <c r="AH1981">
        <f t="shared" si="463"/>
        <v>100000</v>
      </c>
      <c r="AI1981">
        <f t="shared" si="464"/>
        <v>100000</v>
      </c>
      <c r="AJ1981">
        <f t="shared" si="465"/>
        <v>100000</v>
      </c>
    </row>
    <row r="1982" spans="20:36" x14ac:dyDescent="0.3">
      <c r="T1982" t="str">
        <f>IF(ISERROR(MATCH('Analysis backend'!$M$1,E1982:N1982,0)),"",'Analysis backend'!$L$1)</f>
        <v/>
      </c>
      <c r="U1982" t="str">
        <f>IF(T1982='Analysis backend'!$L$1,IF(ISERROR(MATCH('Analysis backend'!$M$1,E1982:I1982,0)),"Dire","Radiant"),"")</f>
        <v/>
      </c>
      <c r="V1982">
        <f t="shared" si="451"/>
        <v>1000</v>
      </c>
      <c r="W1982">
        <f t="shared" si="452"/>
        <v>1000</v>
      </c>
      <c r="X1982">
        <f t="shared" si="453"/>
        <v>1000</v>
      </c>
      <c r="Y1982">
        <f t="shared" si="454"/>
        <v>1000</v>
      </c>
      <c r="Z1982">
        <f t="shared" si="455"/>
        <v>1000</v>
      </c>
      <c r="AA1982">
        <f t="shared" si="456"/>
        <v>10000</v>
      </c>
      <c r="AB1982">
        <f t="shared" si="457"/>
        <v>10000</v>
      </c>
      <c r="AC1982">
        <f t="shared" si="458"/>
        <v>10000</v>
      </c>
      <c r="AD1982">
        <f t="shared" si="459"/>
        <v>10000</v>
      </c>
      <c r="AE1982">
        <f t="shared" si="460"/>
        <v>10000</v>
      </c>
      <c r="AF1982">
        <f t="shared" si="461"/>
        <v>100000</v>
      </c>
      <c r="AG1982">
        <f t="shared" si="462"/>
        <v>100000</v>
      </c>
      <c r="AH1982">
        <f t="shared" si="463"/>
        <v>100000</v>
      </c>
      <c r="AI1982">
        <f t="shared" si="464"/>
        <v>100000</v>
      </c>
      <c r="AJ1982">
        <f t="shared" si="465"/>
        <v>100000</v>
      </c>
    </row>
    <row r="1983" spans="20:36" x14ac:dyDescent="0.3">
      <c r="T1983" t="str">
        <f>IF(ISERROR(MATCH('Analysis backend'!$M$1,E1983:N1983,0)),"",'Analysis backend'!$L$1)</f>
        <v/>
      </c>
      <c r="U1983" t="str">
        <f>IF(T1983='Analysis backend'!$L$1,IF(ISERROR(MATCH('Analysis backend'!$M$1,E1983:I1983,0)),"Dire","Radiant"),"")</f>
        <v/>
      </c>
      <c r="V1983">
        <f t="shared" si="451"/>
        <v>1000</v>
      </c>
      <c r="W1983">
        <f t="shared" si="452"/>
        <v>1000</v>
      </c>
      <c r="X1983">
        <f t="shared" si="453"/>
        <v>1000</v>
      </c>
      <c r="Y1983">
        <f t="shared" si="454"/>
        <v>1000</v>
      </c>
      <c r="Z1983">
        <f t="shared" si="455"/>
        <v>1000</v>
      </c>
      <c r="AA1983">
        <f t="shared" si="456"/>
        <v>10000</v>
      </c>
      <c r="AB1983">
        <f t="shared" si="457"/>
        <v>10000</v>
      </c>
      <c r="AC1983">
        <f t="shared" si="458"/>
        <v>10000</v>
      </c>
      <c r="AD1983">
        <f t="shared" si="459"/>
        <v>10000</v>
      </c>
      <c r="AE1983">
        <f t="shared" si="460"/>
        <v>10000</v>
      </c>
      <c r="AF1983">
        <f t="shared" si="461"/>
        <v>100000</v>
      </c>
      <c r="AG1983">
        <f t="shared" si="462"/>
        <v>100000</v>
      </c>
      <c r="AH1983">
        <f t="shared" si="463"/>
        <v>100000</v>
      </c>
      <c r="AI1983">
        <f t="shared" si="464"/>
        <v>100000</v>
      </c>
      <c r="AJ1983">
        <f t="shared" si="465"/>
        <v>100000</v>
      </c>
    </row>
    <row r="1984" spans="20:36" x14ac:dyDescent="0.3">
      <c r="T1984" t="str">
        <f>IF(ISERROR(MATCH('Analysis backend'!$M$1,E1984:N1984,0)),"",'Analysis backend'!$L$1)</f>
        <v/>
      </c>
      <c r="U1984" t="str">
        <f>IF(T1984='Analysis backend'!$L$1,IF(ISERROR(MATCH('Analysis backend'!$M$1,E1984:I1984,0)),"Dire","Radiant"),"")</f>
        <v/>
      </c>
      <c r="V1984">
        <f t="shared" si="451"/>
        <v>1000</v>
      </c>
      <c r="W1984">
        <f t="shared" si="452"/>
        <v>1000</v>
      </c>
      <c r="X1984">
        <f t="shared" si="453"/>
        <v>1000</v>
      </c>
      <c r="Y1984">
        <f t="shared" si="454"/>
        <v>1000</v>
      </c>
      <c r="Z1984">
        <f t="shared" si="455"/>
        <v>1000</v>
      </c>
      <c r="AA1984">
        <f t="shared" si="456"/>
        <v>10000</v>
      </c>
      <c r="AB1984">
        <f t="shared" si="457"/>
        <v>10000</v>
      </c>
      <c r="AC1984">
        <f t="shared" si="458"/>
        <v>10000</v>
      </c>
      <c r="AD1984">
        <f t="shared" si="459"/>
        <v>10000</v>
      </c>
      <c r="AE1984">
        <f t="shared" si="460"/>
        <v>10000</v>
      </c>
      <c r="AF1984">
        <f t="shared" si="461"/>
        <v>100000</v>
      </c>
      <c r="AG1984">
        <f t="shared" si="462"/>
        <v>100000</v>
      </c>
      <c r="AH1984">
        <f t="shared" si="463"/>
        <v>100000</v>
      </c>
      <c r="AI1984">
        <f t="shared" si="464"/>
        <v>100000</v>
      </c>
      <c r="AJ1984">
        <f t="shared" si="465"/>
        <v>100000</v>
      </c>
    </row>
    <row r="1985" spans="20:36" x14ac:dyDescent="0.3">
      <c r="T1985" t="str">
        <f>IF(ISERROR(MATCH('Analysis backend'!$M$1,E1985:N1985,0)),"",'Analysis backend'!$L$1)</f>
        <v/>
      </c>
      <c r="U1985" t="str">
        <f>IF(T1985='Analysis backend'!$L$1,IF(ISERROR(MATCH('Analysis backend'!$M$1,E1985:I1985,0)),"Dire","Radiant"),"")</f>
        <v/>
      </c>
      <c r="V1985">
        <f t="shared" si="451"/>
        <v>1000</v>
      </c>
      <c r="W1985">
        <f t="shared" si="452"/>
        <v>1000</v>
      </c>
      <c r="X1985">
        <f t="shared" si="453"/>
        <v>1000</v>
      </c>
      <c r="Y1985">
        <f t="shared" si="454"/>
        <v>1000</v>
      </c>
      <c r="Z1985">
        <f t="shared" si="455"/>
        <v>1000</v>
      </c>
      <c r="AA1985">
        <f t="shared" si="456"/>
        <v>10000</v>
      </c>
      <c r="AB1985">
        <f t="shared" si="457"/>
        <v>10000</v>
      </c>
      <c r="AC1985">
        <f t="shared" si="458"/>
        <v>10000</v>
      </c>
      <c r="AD1985">
        <f t="shared" si="459"/>
        <v>10000</v>
      </c>
      <c r="AE1985">
        <f t="shared" si="460"/>
        <v>10000</v>
      </c>
      <c r="AF1985">
        <f t="shared" si="461"/>
        <v>100000</v>
      </c>
      <c r="AG1985">
        <f t="shared" si="462"/>
        <v>100000</v>
      </c>
      <c r="AH1985">
        <f t="shared" si="463"/>
        <v>100000</v>
      </c>
      <c r="AI1985">
        <f t="shared" si="464"/>
        <v>100000</v>
      </c>
      <c r="AJ1985">
        <f t="shared" si="465"/>
        <v>100000</v>
      </c>
    </row>
    <row r="1986" spans="20:36" x14ac:dyDescent="0.3">
      <c r="T1986" t="str">
        <f>IF(ISERROR(MATCH('Analysis backend'!$M$1,E1986:N1986,0)),"",'Analysis backend'!$L$1)</f>
        <v/>
      </c>
      <c r="U1986" t="str">
        <f>IF(T1986='Analysis backend'!$L$1,IF(ISERROR(MATCH('Analysis backend'!$M$1,E1986:I1986,0)),"Dire","Radiant"),"")</f>
        <v/>
      </c>
      <c r="V1986">
        <f t="shared" ref="V1986:V2049" si="466">E1986+IF($D1986=TRUE,2000,1000)</f>
        <v>1000</v>
      </c>
      <c r="W1986">
        <f t="shared" ref="W1986:W2049" si="467">F1986+IF($D1986=TRUE,2000,1000)</f>
        <v>1000</v>
      </c>
      <c r="X1986">
        <f t="shared" ref="X1986:X2049" si="468">G1986+IF($D1986=TRUE,2000,1000)</f>
        <v>1000</v>
      </c>
      <c r="Y1986">
        <f t="shared" ref="Y1986:Y2049" si="469">H1986+IF($D1986=TRUE,2000,1000)</f>
        <v>1000</v>
      </c>
      <c r="Z1986">
        <f t="shared" ref="Z1986:Z2049" si="470">I1986+IF($D1986=TRUE,2000,1000)</f>
        <v>1000</v>
      </c>
      <c r="AA1986">
        <f t="shared" ref="AA1986:AA2049" si="471">J1986+IF($D1986=TRUE,20000,10000)</f>
        <v>10000</v>
      </c>
      <c r="AB1986">
        <f t="shared" ref="AB1986:AB2049" si="472">K1986+IF($D1986=TRUE,20000,10000)</f>
        <v>10000</v>
      </c>
      <c r="AC1986">
        <f t="shared" ref="AC1986:AC2049" si="473">L1986+IF($D1986=TRUE,20000,10000)</f>
        <v>10000</v>
      </c>
      <c r="AD1986">
        <f t="shared" ref="AD1986:AD2049" si="474">M1986+IF($D1986=TRUE,20000,10000)</f>
        <v>10000</v>
      </c>
      <c r="AE1986">
        <f t="shared" ref="AE1986:AE2049" si="475">N1986+IF($D1986=TRUE,20000,10000)</f>
        <v>10000</v>
      </c>
      <c r="AF1986">
        <f t="shared" si="461"/>
        <v>100000</v>
      </c>
      <c r="AG1986">
        <f t="shared" si="462"/>
        <v>100000</v>
      </c>
      <c r="AH1986">
        <f t="shared" si="463"/>
        <v>100000</v>
      </c>
      <c r="AI1986">
        <f t="shared" si="464"/>
        <v>100000</v>
      </c>
      <c r="AJ1986">
        <f t="shared" si="465"/>
        <v>100000</v>
      </c>
    </row>
    <row r="1987" spans="20:36" x14ac:dyDescent="0.3">
      <c r="T1987" t="str">
        <f>IF(ISERROR(MATCH('Analysis backend'!$M$1,E1987:N1987,0)),"",'Analysis backend'!$L$1)</f>
        <v/>
      </c>
      <c r="U1987" t="str">
        <f>IF(T1987='Analysis backend'!$L$1,IF(ISERROR(MATCH('Analysis backend'!$M$1,E1987:I1987,0)),"Dire","Radiant"),"")</f>
        <v/>
      </c>
      <c r="V1987">
        <f t="shared" si="466"/>
        <v>1000</v>
      </c>
      <c r="W1987">
        <f t="shared" si="467"/>
        <v>1000</v>
      </c>
      <c r="X1987">
        <f t="shared" si="468"/>
        <v>1000</v>
      </c>
      <c r="Y1987">
        <f t="shared" si="469"/>
        <v>1000</v>
      </c>
      <c r="Z1987">
        <f t="shared" si="470"/>
        <v>1000</v>
      </c>
      <c r="AA1987">
        <f t="shared" si="471"/>
        <v>10000</v>
      </c>
      <c r="AB1987">
        <f t="shared" si="472"/>
        <v>10000</v>
      </c>
      <c r="AC1987">
        <f t="shared" si="473"/>
        <v>10000</v>
      </c>
      <c r="AD1987">
        <f t="shared" si="474"/>
        <v>10000</v>
      </c>
      <c r="AE1987">
        <f t="shared" si="475"/>
        <v>10000</v>
      </c>
      <c r="AF1987">
        <f t="shared" ref="AF1987:AF2050" si="476">O1987+100000</f>
        <v>100000</v>
      </c>
      <c r="AG1987">
        <f t="shared" ref="AG1987:AG2050" si="477">P1987+100000</f>
        <v>100000</v>
      </c>
      <c r="AH1987">
        <f t="shared" ref="AH1987:AH2050" si="478">Q1987+100000</f>
        <v>100000</v>
      </c>
      <c r="AI1987">
        <f t="shared" ref="AI1987:AI2050" si="479">R1987+100000</f>
        <v>100000</v>
      </c>
      <c r="AJ1987">
        <f t="shared" ref="AJ1987:AJ2050" si="480">S1987+100000</f>
        <v>100000</v>
      </c>
    </row>
    <row r="1988" spans="20:36" x14ac:dyDescent="0.3">
      <c r="T1988" t="str">
        <f>IF(ISERROR(MATCH('Analysis backend'!$M$1,E1988:N1988,0)),"",'Analysis backend'!$L$1)</f>
        <v/>
      </c>
      <c r="U1988" t="str">
        <f>IF(T1988='Analysis backend'!$L$1,IF(ISERROR(MATCH('Analysis backend'!$M$1,E1988:I1988,0)),"Dire","Radiant"),"")</f>
        <v/>
      </c>
      <c r="V1988">
        <f t="shared" si="466"/>
        <v>1000</v>
      </c>
      <c r="W1988">
        <f t="shared" si="467"/>
        <v>1000</v>
      </c>
      <c r="X1988">
        <f t="shared" si="468"/>
        <v>1000</v>
      </c>
      <c r="Y1988">
        <f t="shared" si="469"/>
        <v>1000</v>
      </c>
      <c r="Z1988">
        <f t="shared" si="470"/>
        <v>1000</v>
      </c>
      <c r="AA1988">
        <f t="shared" si="471"/>
        <v>10000</v>
      </c>
      <c r="AB1988">
        <f t="shared" si="472"/>
        <v>10000</v>
      </c>
      <c r="AC1988">
        <f t="shared" si="473"/>
        <v>10000</v>
      </c>
      <c r="AD1988">
        <f t="shared" si="474"/>
        <v>10000</v>
      </c>
      <c r="AE1988">
        <f t="shared" si="475"/>
        <v>10000</v>
      </c>
      <c r="AF1988">
        <f t="shared" si="476"/>
        <v>100000</v>
      </c>
      <c r="AG1988">
        <f t="shared" si="477"/>
        <v>100000</v>
      </c>
      <c r="AH1988">
        <f t="shared" si="478"/>
        <v>100000</v>
      </c>
      <c r="AI1988">
        <f t="shared" si="479"/>
        <v>100000</v>
      </c>
      <c r="AJ1988">
        <f t="shared" si="480"/>
        <v>100000</v>
      </c>
    </row>
    <row r="1989" spans="20:36" x14ac:dyDescent="0.3">
      <c r="T1989" t="str">
        <f>IF(ISERROR(MATCH('Analysis backend'!$M$1,E1989:N1989,0)),"",'Analysis backend'!$L$1)</f>
        <v/>
      </c>
      <c r="U1989" t="str">
        <f>IF(T1989='Analysis backend'!$L$1,IF(ISERROR(MATCH('Analysis backend'!$M$1,E1989:I1989,0)),"Dire","Radiant"),"")</f>
        <v/>
      </c>
      <c r="V1989">
        <f t="shared" si="466"/>
        <v>1000</v>
      </c>
      <c r="W1989">
        <f t="shared" si="467"/>
        <v>1000</v>
      </c>
      <c r="X1989">
        <f t="shared" si="468"/>
        <v>1000</v>
      </c>
      <c r="Y1989">
        <f t="shared" si="469"/>
        <v>1000</v>
      </c>
      <c r="Z1989">
        <f t="shared" si="470"/>
        <v>1000</v>
      </c>
      <c r="AA1989">
        <f t="shared" si="471"/>
        <v>10000</v>
      </c>
      <c r="AB1989">
        <f t="shared" si="472"/>
        <v>10000</v>
      </c>
      <c r="AC1989">
        <f t="shared" si="473"/>
        <v>10000</v>
      </c>
      <c r="AD1989">
        <f t="shared" si="474"/>
        <v>10000</v>
      </c>
      <c r="AE1989">
        <f t="shared" si="475"/>
        <v>10000</v>
      </c>
      <c r="AF1989">
        <f t="shared" si="476"/>
        <v>100000</v>
      </c>
      <c r="AG1989">
        <f t="shared" si="477"/>
        <v>100000</v>
      </c>
      <c r="AH1989">
        <f t="shared" si="478"/>
        <v>100000</v>
      </c>
      <c r="AI1989">
        <f t="shared" si="479"/>
        <v>100000</v>
      </c>
      <c r="AJ1989">
        <f t="shared" si="480"/>
        <v>100000</v>
      </c>
    </row>
    <row r="1990" spans="20:36" x14ac:dyDescent="0.3">
      <c r="T1990" t="str">
        <f>IF(ISERROR(MATCH('Analysis backend'!$M$1,E1990:N1990,0)),"",'Analysis backend'!$L$1)</f>
        <v/>
      </c>
      <c r="U1990" t="str">
        <f>IF(T1990='Analysis backend'!$L$1,IF(ISERROR(MATCH('Analysis backend'!$M$1,E1990:I1990,0)),"Dire","Radiant"),"")</f>
        <v/>
      </c>
      <c r="V1990">
        <f t="shared" si="466"/>
        <v>1000</v>
      </c>
      <c r="W1990">
        <f t="shared" si="467"/>
        <v>1000</v>
      </c>
      <c r="X1990">
        <f t="shared" si="468"/>
        <v>1000</v>
      </c>
      <c r="Y1990">
        <f t="shared" si="469"/>
        <v>1000</v>
      </c>
      <c r="Z1990">
        <f t="shared" si="470"/>
        <v>1000</v>
      </c>
      <c r="AA1990">
        <f t="shared" si="471"/>
        <v>10000</v>
      </c>
      <c r="AB1990">
        <f t="shared" si="472"/>
        <v>10000</v>
      </c>
      <c r="AC1990">
        <f t="shared" si="473"/>
        <v>10000</v>
      </c>
      <c r="AD1990">
        <f t="shared" si="474"/>
        <v>10000</v>
      </c>
      <c r="AE1990">
        <f t="shared" si="475"/>
        <v>10000</v>
      </c>
      <c r="AF1990">
        <f t="shared" si="476"/>
        <v>100000</v>
      </c>
      <c r="AG1990">
        <f t="shared" si="477"/>
        <v>100000</v>
      </c>
      <c r="AH1990">
        <f t="shared" si="478"/>
        <v>100000</v>
      </c>
      <c r="AI1990">
        <f t="shared" si="479"/>
        <v>100000</v>
      </c>
      <c r="AJ1990">
        <f t="shared" si="480"/>
        <v>100000</v>
      </c>
    </row>
    <row r="1991" spans="20:36" x14ac:dyDescent="0.3">
      <c r="T1991" t="str">
        <f>IF(ISERROR(MATCH('Analysis backend'!$M$1,E1991:N1991,0)),"",'Analysis backend'!$L$1)</f>
        <v/>
      </c>
      <c r="U1991" t="str">
        <f>IF(T1991='Analysis backend'!$L$1,IF(ISERROR(MATCH('Analysis backend'!$M$1,E1991:I1991,0)),"Dire","Radiant"),"")</f>
        <v/>
      </c>
      <c r="V1991">
        <f t="shared" si="466"/>
        <v>1000</v>
      </c>
      <c r="W1991">
        <f t="shared" si="467"/>
        <v>1000</v>
      </c>
      <c r="X1991">
        <f t="shared" si="468"/>
        <v>1000</v>
      </c>
      <c r="Y1991">
        <f t="shared" si="469"/>
        <v>1000</v>
      </c>
      <c r="Z1991">
        <f t="shared" si="470"/>
        <v>1000</v>
      </c>
      <c r="AA1991">
        <f t="shared" si="471"/>
        <v>10000</v>
      </c>
      <c r="AB1991">
        <f t="shared" si="472"/>
        <v>10000</v>
      </c>
      <c r="AC1991">
        <f t="shared" si="473"/>
        <v>10000</v>
      </c>
      <c r="AD1991">
        <f t="shared" si="474"/>
        <v>10000</v>
      </c>
      <c r="AE1991">
        <f t="shared" si="475"/>
        <v>10000</v>
      </c>
      <c r="AF1991">
        <f t="shared" si="476"/>
        <v>100000</v>
      </c>
      <c r="AG1991">
        <f t="shared" si="477"/>
        <v>100000</v>
      </c>
      <c r="AH1991">
        <f t="shared" si="478"/>
        <v>100000</v>
      </c>
      <c r="AI1991">
        <f t="shared" si="479"/>
        <v>100000</v>
      </c>
      <c r="AJ1991">
        <f t="shared" si="480"/>
        <v>100000</v>
      </c>
    </row>
    <row r="1992" spans="20:36" x14ac:dyDescent="0.3">
      <c r="T1992" t="str">
        <f>IF(ISERROR(MATCH('Analysis backend'!$M$1,E1992:N1992,0)),"",'Analysis backend'!$L$1)</f>
        <v/>
      </c>
      <c r="U1992" t="str">
        <f>IF(T1992='Analysis backend'!$L$1,IF(ISERROR(MATCH('Analysis backend'!$M$1,E1992:I1992,0)),"Dire","Radiant"),"")</f>
        <v/>
      </c>
      <c r="V1992">
        <f t="shared" si="466"/>
        <v>1000</v>
      </c>
      <c r="W1992">
        <f t="shared" si="467"/>
        <v>1000</v>
      </c>
      <c r="X1992">
        <f t="shared" si="468"/>
        <v>1000</v>
      </c>
      <c r="Y1992">
        <f t="shared" si="469"/>
        <v>1000</v>
      </c>
      <c r="Z1992">
        <f t="shared" si="470"/>
        <v>1000</v>
      </c>
      <c r="AA1992">
        <f t="shared" si="471"/>
        <v>10000</v>
      </c>
      <c r="AB1992">
        <f t="shared" si="472"/>
        <v>10000</v>
      </c>
      <c r="AC1992">
        <f t="shared" si="473"/>
        <v>10000</v>
      </c>
      <c r="AD1992">
        <f t="shared" si="474"/>
        <v>10000</v>
      </c>
      <c r="AE1992">
        <f t="shared" si="475"/>
        <v>10000</v>
      </c>
      <c r="AF1992">
        <f t="shared" si="476"/>
        <v>100000</v>
      </c>
      <c r="AG1992">
        <f t="shared" si="477"/>
        <v>100000</v>
      </c>
      <c r="AH1992">
        <f t="shared" si="478"/>
        <v>100000</v>
      </c>
      <c r="AI1992">
        <f t="shared" si="479"/>
        <v>100000</v>
      </c>
      <c r="AJ1992">
        <f t="shared" si="480"/>
        <v>100000</v>
      </c>
    </row>
    <row r="1993" spans="20:36" x14ac:dyDescent="0.3">
      <c r="T1993" t="str">
        <f>IF(ISERROR(MATCH('Analysis backend'!$M$1,E1993:N1993,0)),"",'Analysis backend'!$L$1)</f>
        <v/>
      </c>
      <c r="U1993" t="str">
        <f>IF(T1993='Analysis backend'!$L$1,IF(ISERROR(MATCH('Analysis backend'!$M$1,E1993:I1993,0)),"Dire","Radiant"),"")</f>
        <v/>
      </c>
      <c r="V1993">
        <f t="shared" si="466"/>
        <v>1000</v>
      </c>
      <c r="W1993">
        <f t="shared" si="467"/>
        <v>1000</v>
      </c>
      <c r="X1993">
        <f t="shared" si="468"/>
        <v>1000</v>
      </c>
      <c r="Y1993">
        <f t="shared" si="469"/>
        <v>1000</v>
      </c>
      <c r="Z1993">
        <f t="shared" si="470"/>
        <v>1000</v>
      </c>
      <c r="AA1993">
        <f t="shared" si="471"/>
        <v>10000</v>
      </c>
      <c r="AB1993">
        <f t="shared" si="472"/>
        <v>10000</v>
      </c>
      <c r="AC1993">
        <f t="shared" si="473"/>
        <v>10000</v>
      </c>
      <c r="AD1993">
        <f t="shared" si="474"/>
        <v>10000</v>
      </c>
      <c r="AE1993">
        <f t="shared" si="475"/>
        <v>10000</v>
      </c>
      <c r="AF1993">
        <f t="shared" si="476"/>
        <v>100000</v>
      </c>
      <c r="AG1993">
        <f t="shared" si="477"/>
        <v>100000</v>
      </c>
      <c r="AH1993">
        <f t="shared" si="478"/>
        <v>100000</v>
      </c>
      <c r="AI1993">
        <f t="shared" si="479"/>
        <v>100000</v>
      </c>
      <c r="AJ1993">
        <f t="shared" si="480"/>
        <v>100000</v>
      </c>
    </row>
    <row r="1994" spans="20:36" x14ac:dyDescent="0.3">
      <c r="T1994" t="str">
        <f>IF(ISERROR(MATCH('Analysis backend'!$M$1,E1994:N1994,0)),"",'Analysis backend'!$L$1)</f>
        <v/>
      </c>
      <c r="U1994" t="str">
        <f>IF(T1994='Analysis backend'!$L$1,IF(ISERROR(MATCH('Analysis backend'!$M$1,E1994:I1994,0)),"Dire","Radiant"),"")</f>
        <v/>
      </c>
      <c r="V1994">
        <f t="shared" si="466"/>
        <v>1000</v>
      </c>
      <c r="W1994">
        <f t="shared" si="467"/>
        <v>1000</v>
      </c>
      <c r="X1994">
        <f t="shared" si="468"/>
        <v>1000</v>
      </c>
      <c r="Y1994">
        <f t="shared" si="469"/>
        <v>1000</v>
      </c>
      <c r="Z1994">
        <f t="shared" si="470"/>
        <v>1000</v>
      </c>
      <c r="AA1994">
        <f t="shared" si="471"/>
        <v>10000</v>
      </c>
      <c r="AB1994">
        <f t="shared" si="472"/>
        <v>10000</v>
      </c>
      <c r="AC1994">
        <f t="shared" si="473"/>
        <v>10000</v>
      </c>
      <c r="AD1994">
        <f t="shared" si="474"/>
        <v>10000</v>
      </c>
      <c r="AE1994">
        <f t="shared" si="475"/>
        <v>10000</v>
      </c>
      <c r="AF1994">
        <f t="shared" si="476"/>
        <v>100000</v>
      </c>
      <c r="AG1994">
        <f t="shared" si="477"/>
        <v>100000</v>
      </c>
      <c r="AH1994">
        <f t="shared" si="478"/>
        <v>100000</v>
      </c>
      <c r="AI1994">
        <f t="shared" si="479"/>
        <v>100000</v>
      </c>
      <c r="AJ1994">
        <f t="shared" si="480"/>
        <v>100000</v>
      </c>
    </row>
    <row r="1995" spans="20:36" x14ac:dyDescent="0.3">
      <c r="T1995" t="str">
        <f>IF(ISERROR(MATCH('Analysis backend'!$M$1,E1995:N1995,0)),"",'Analysis backend'!$L$1)</f>
        <v/>
      </c>
      <c r="U1995" t="str">
        <f>IF(T1995='Analysis backend'!$L$1,IF(ISERROR(MATCH('Analysis backend'!$M$1,E1995:I1995,0)),"Dire","Radiant"),"")</f>
        <v/>
      </c>
      <c r="V1995">
        <f t="shared" si="466"/>
        <v>1000</v>
      </c>
      <c r="W1995">
        <f t="shared" si="467"/>
        <v>1000</v>
      </c>
      <c r="X1995">
        <f t="shared" si="468"/>
        <v>1000</v>
      </c>
      <c r="Y1995">
        <f t="shared" si="469"/>
        <v>1000</v>
      </c>
      <c r="Z1995">
        <f t="shared" si="470"/>
        <v>1000</v>
      </c>
      <c r="AA1995">
        <f t="shared" si="471"/>
        <v>10000</v>
      </c>
      <c r="AB1995">
        <f t="shared" si="472"/>
        <v>10000</v>
      </c>
      <c r="AC1995">
        <f t="shared" si="473"/>
        <v>10000</v>
      </c>
      <c r="AD1995">
        <f t="shared" si="474"/>
        <v>10000</v>
      </c>
      <c r="AE1995">
        <f t="shared" si="475"/>
        <v>10000</v>
      </c>
      <c r="AF1995">
        <f t="shared" si="476"/>
        <v>100000</v>
      </c>
      <c r="AG1995">
        <f t="shared" si="477"/>
        <v>100000</v>
      </c>
      <c r="AH1995">
        <f t="shared" si="478"/>
        <v>100000</v>
      </c>
      <c r="AI1995">
        <f t="shared" si="479"/>
        <v>100000</v>
      </c>
      <c r="AJ1995">
        <f t="shared" si="480"/>
        <v>100000</v>
      </c>
    </row>
    <row r="1996" spans="20:36" x14ac:dyDescent="0.3">
      <c r="T1996" t="str">
        <f>IF(ISERROR(MATCH('Analysis backend'!$M$1,E1996:N1996,0)),"",'Analysis backend'!$L$1)</f>
        <v/>
      </c>
      <c r="U1996" t="str">
        <f>IF(T1996='Analysis backend'!$L$1,IF(ISERROR(MATCH('Analysis backend'!$M$1,E1996:I1996,0)),"Dire","Radiant"),"")</f>
        <v/>
      </c>
      <c r="V1996">
        <f t="shared" si="466"/>
        <v>1000</v>
      </c>
      <c r="W1996">
        <f t="shared" si="467"/>
        <v>1000</v>
      </c>
      <c r="X1996">
        <f t="shared" si="468"/>
        <v>1000</v>
      </c>
      <c r="Y1996">
        <f t="shared" si="469"/>
        <v>1000</v>
      </c>
      <c r="Z1996">
        <f t="shared" si="470"/>
        <v>1000</v>
      </c>
      <c r="AA1996">
        <f t="shared" si="471"/>
        <v>10000</v>
      </c>
      <c r="AB1996">
        <f t="shared" si="472"/>
        <v>10000</v>
      </c>
      <c r="AC1996">
        <f t="shared" si="473"/>
        <v>10000</v>
      </c>
      <c r="AD1996">
        <f t="shared" si="474"/>
        <v>10000</v>
      </c>
      <c r="AE1996">
        <f t="shared" si="475"/>
        <v>10000</v>
      </c>
      <c r="AF1996">
        <f t="shared" si="476"/>
        <v>100000</v>
      </c>
      <c r="AG1996">
        <f t="shared" si="477"/>
        <v>100000</v>
      </c>
      <c r="AH1996">
        <f t="shared" si="478"/>
        <v>100000</v>
      </c>
      <c r="AI1996">
        <f t="shared" si="479"/>
        <v>100000</v>
      </c>
      <c r="AJ1996">
        <f t="shared" si="480"/>
        <v>100000</v>
      </c>
    </row>
    <row r="1997" spans="20:36" x14ac:dyDescent="0.3">
      <c r="T1997" t="str">
        <f>IF(ISERROR(MATCH('Analysis backend'!$M$1,E1997:N1997,0)),"",'Analysis backend'!$L$1)</f>
        <v/>
      </c>
      <c r="U1997" t="str">
        <f>IF(T1997='Analysis backend'!$L$1,IF(ISERROR(MATCH('Analysis backend'!$M$1,E1997:I1997,0)),"Dire","Radiant"),"")</f>
        <v/>
      </c>
      <c r="V1997">
        <f t="shared" si="466"/>
        <v>1000</v>
      </c>
      <c r="W1997">
        <f t="shared" si="467"/>
        <v>1000</v>
      </c>
      <c r="X1997">
        <f t="shared" si="468"/>
        <v>1000</v>
      </c>
      <c r="Y1997">
        <f t="shared" si="469"/>
        <v>1000</v>
      </c>
      <c r="Z1997">
        <f t="shared" si="470"/>
        <v>1000</v>
      </c>
      <c r="AA1997">
        <f t="shared" si="471"/>
        <v>10000</v>
      </c>
      <c r="AB1997">
        <f t="shared" si="472"/>
        <v>10000</v>
      </c>
      <c r="AC1997">
        <f t="shared" si="473"/>
        <v>10000</v>
      </c>
      <c r="AD1997">
        <f t="shared" si="474"/>
        <v>10000</v>
      </c>
      <c r="AE1997">
        <f t="shared" si="475"/>
        <v>10000</v>
      </c>
      <c r="AF1997">
        <f t="shared" si="476"/>
        <v>100000</v>
      </c>
      <c r="AG1997">
        <f t="shared" si="477"/>
        <v>100000</v>
      </c>
      <c r="AH1997">
        <f t="shared" si="478"/>
        <v>100000</v>
      </c>
      <c r="AI1997">
        <f t="shared" si="479"/>
        <v>100000</v>
      </c>
      <c r="AJ1997">
        <f t="shared" si="480"/>
        <v>100000</v>
      </c>
    </row>
    <row r="1998" spans="20:36" x14ac:dyDescent="0.3">
      <c r="T1998" t="str">
        <f>IF(ISERROR(MATCH('Analysis backend'!$M$1,E1998:N1998,0)),"",'Analysis backend'!$L$1)</f>
        <v/>
      </c>
      <c r="U1998" t="str">
        <f>IF(T1998='Analysis backend'!$L$1,IF(ISERROR(MATCH('Analysis backend'!$M$1,E1998:I1998,0)),"Dire","Radiant"),"")</f>
        <v/>
      </c>
      <c r="V1998">
        <f t="shared" si="466"/>
        <v>1000</v>
      </c>
      <c r="W1998">
        <f t="shared" si="467"/>
        <v>1000</v>
      </c>
      <c r="X1998">
        <f t="shared" si="468"/>
        <v>1000</v>
      </c>
      <c r="Y1998">
        <f t="shared" si="469"/>
        <v>1000</v>
      </c>
      <c r="Z1998">
        <f t="shared" si="470"/>
        <v>1000</v>
      </c>
      <c r="AA1998">
        <f t="shared" si="471"/>
        <v>10000</v>
      </c>
      <c r="AB1998">
        <f t="shared" si="472"/>
        <v>10000</v>
      </c>
      <c r="AC1998">
        <f t="shared" si="473"/>
        <v>10000</v>
      </c>
      <c r="AD1998">
        <f t="shared" si="474"/>
        <v>10000</v>
      </c>
      <c r="AE1998">
        <f t="shared" si="475"/>
        <v>10000</v>
      </c>
      <c r="AF1998">
        <f t="shared" si="476"/>
        <v>100000</v>
      </c>
      <c r="AG1998">
        <f t="shared" si="477"/>
        <v>100000</v>
      </c>
      <c r="AH1998">
        <f t="shared" si="478"/>
        <v>100000</v>
      </c>
      <c r="AI1998">
        <f t="shared" si="479"/>
        <v>100000</v>
      </c>
      <c r="AJ1998">
        <f t="shared" si="480"/>
        <v>100000</v>
      </c>
    </row>
    <row r="1999" spans="20:36" x14ac:dyDescent="0.3">
      <c r="T1999" t="str">
        <f>IF(ISERROR(MATCH('Analysis backend'!$M$1,E1999:N1999,0)),"",'Analysis backend'!$L$1)</f>
        <v/>
      </c>
      <c r="U1999" t="str">
        <f>IF(T1999='Analysis backend'!$L$1,IF(ISERROR(MATCH('Analysis backend'!$M$1,E1999:I1999,0)),"Dire","Radiant"),"")</f>
        <v/>
      </c>
      <c r="V1999">
        <f t="shared" si="466"/>
        <v>1000</v>
      </c>
      <c r="W1999">
        <f t="shared" si="467"/>
        <v>1000</v>
      </c>
      <c r="X1999">
        <f t="shared" si="468"/>
        <v>1000</v>
      </c>
      <c r="Y1999">
        <f t="shared" si="469"/>
        <v>1000</v>
      </c>
      <c r="Z1999">
        <f t="shared" si="470"/>
        <v>1000</v>
      </c>
      <c r="AA1999">
        <f t="shared" si="471"/>
        <v>10000</v>
      </c>
      <c r="AB1999">
        <f t="shared" si="472"/>
        <v>10000</v>
      </c>
      <c r="AC1999">
        <f t="shared" si="473"/>
        <v>10000</v>
      </c>
      <c r="AD1999">
        <f t="shared" si="474"/>
        <v>10000</v>
      </c>
      <c r="AE1999">
        <f t="shared" si="475"/>
        <v>10000</v>
      </c>
      <c r="AF1999">
        <f t="shared" si="476"/>
        <v>100000</v>
      </c>
      <c r="AG1999">
        <f t="shared" si="477"/>
        <v>100000</v>
      </c>
      <c r="AH1999">
        <f t="shared" si="478"/>
        <v>100000</v>
      </c>
      <c r="AI1999">
        <f t="shared" si="479"/>
        <v>100000</v>
      </c>
      <c r="AJ1999">
        <f t="shared" si="480"/>
        <v>100000</v>
      </c>
    </row>
    <row r="2000" spans="20:36" x14ac:dyDescent="0.3">
      <c r="T2000" t="str">
        <f>IF(ISERROR(MATCH('Analysis backend'!$M$1,E2000:N2000,0)),"",'Analysis backend'!$L$1)</f>
        <v/>
      </c>
      <c r="U2000" t="str">
        <f>IF(T2000='Analysis backend'!$L$1,IF(ISERROR(MATCH('Analysis backend'!$M$1,E2000:I2000,0)),"Dire","Radiant"),"")</f>
        <v/>
      </c>
      <c r="V2000">
        <f t="shared" si="466"/>
        <v>1000</v>
      </c>
      <c r="W2000">
        <f t="shared" si="467"/>
        <v>1000</v>
      </c>
      <c r="X2000">
        <f t="shared" si="468"/>
        <v>1000</v>
      </c>
      <c r="Y2000">
        <f t="shared" si="469"/>
        <v>1000</v>
      </c>
      <c r="Z2000">
        <f t="shared" si="470"/>
        <v>1000</v>
      </c>
      <c r="AA2000">
        <f t="shared" si="471"/>
        <v>10000</v>
      </c>
      <c r="AB2000">
        <f t="shared" si="472"/>
        <v>10000</v>
      </c>
      <c r="AC2000">
        <f t="shared" si="473"/>
        <v>10000</v>
      </c>
      <c r="AD2000">
        <f t="shared" si="474"/>
        <v>10000</v>
      </c>
      <c r="AE2000">
        <f t="shared" si="475"/>
        <v>10000</v>
      </c>
      <c r="AF2000">
        <f t="shared" si="476"/>
        <v>100000</v>
      </c>
      <c r="AG2000">
        <f t="shared" si="477"/>
        <v>100000</v>
      </c>
      <c r="AH2000">
        <f t="shared" si="478"/>
        <v>100000</v>
      </c>
      <c r="AI2000">
        <f t="shared" si="479"/>
        <v>100000</v>
      </c>
      <c r="AJ2000">
        <f t="shared" si="480"/>
        <v>100000</v>
      </c>
    </row>
    <row r="2001" spans="20:36" x14ac:dyDescent="0.3">
      <c r="T2001" t="str">
        <f>IF(ISERROR(MATCH('Analysis backend'!$M$1,E2001:N2001,0)),"",'Analysis backend'!$L$1)</f>
        <v/>
      </c>
      <c r="U2001" t="str">
        <f>IF(T2001='Analysis backend'!$L$1,IF(ISERROR(MATCH('Analysis backend'!$M$1,E2001:I2001,0)),"Dire","Radiant"),"")</f>
        <v/>
      </c>
      <c r="V2001">
        <f t="shared" si="466"/>
        <v>1000</v>
      </c>
      <c r="W2001">
        <f t="shared" si="467"/>
        <v>1000</v>
      </c>
      <c r="X2001">
        <f t="shared" si="468"/>
        <v>1000</v>
      </c>
      <c r="Y2001">
        <f t="shared" si="469"/>
        <v>1000</v>
      </c>
      <c r="Z2001">
        <f t="shared" si="470"/>
        <v>1000</v>
      </c>
      <c r="AA2001">
        <f t="shared" si="471"/>
        <v>10000</v>
      </c>
      <c r="AB2001">
        <f t="shared" si="472"/>
        <v>10000</v>
      </c>
      <c r="AC2001">
        <f t="shared" si="473"/>
        <v>10000</v>
      </c>
      <c r="AD2001">
        <f t="shared" si="474"/>
        <v>10000</v>
      </c>
      <c r="AE2001">
        <f t="shared" si="475"/>
        <v>10000</v>
      </c>
      <c r="AF2001">
        <f t="shared" si="476"/>
        <v>100000</v>
      </c>
      <c r="AG2001">
        <f t="shared" si="477"/>
        <v>100000</v>
      </c>
      <c r="AH2001">
        <f t="shared" si="478"/>
        <v>100000</v>
      </c>
      <c r="AI2001">
        <f t="shared" si="479"/>
        <v>100000</v>
      </c>
      <c r="AJ2001">
        <f t="shared" si="480"/>
        <v>100000</v>
      </c>
    </row>
    <row r="2002" spans="20:36" x14ac:dyDescent="0.3">
      <c r="T2002" t="str">
        <f>IF(ISERROR(MATCH('Analysis backend'!$M$1,E2002:N2002,0)),"",'Analysis backend'!$L$1)</f>
        <v/>
      </c>
      <c r="U2002" t="str">
        <f>IF(T2002='Analysis backend'!$L$1,IF(ISERROR(MATCH('Analysis backend'!$M$1,E2002:I2002,0)),"Dire","Radiant"),"")</f>
        <v/>
      </c>
      <c r="V2002">
        <f t="shared" si="466"/>
        <v>1000</v>
      </c>
      <c r="W2002">
        <f t="shared" si="467"/>
        <v>1000</v>
      </c>
      <c r="X2002">
        <f t="shared" si="468"/>
        <v>1000</v>
      </c>
      <c r="Y2002">
        <f t="shared" si="469"/>
        <v>1000</v>
      </c>
      <c r="Z2002">
        <f t="shared" si="470"/>
        <v>1000</v>
      </c>
      <c r="AA2002">
        <f t="shared" si="471"/>
        <v>10000</v>
      </c>
      <c r="AB2002">
        <f t="shared" si="472"/>
        <v>10000</v>
      </c>
      <c r="AC2002">
        <f t="shared" si="473"/>
        <v>10000</v>
      </c>
      <c r="AD2002">
        <f t="shared" si="474"/>
        <v>10000</v>
      </c>
      <c r="AE2002">
        <f t="shared" si="475"/>
        <v>10000</v>
      </c>
      <c r="AF2002">
        <f t="shared" si="476"/>
        <v>100000</v>
      </c>
      <c r="AG2002">
        <f t="shared" si="477"/>
        <v>100000</v>
      </c>
      <c r="AH2002">
        <f t="shared" si="478"/>
        <v>100000</v>
      </c>
      <c r="AI2002">
        <f t="shared" si="479"/>
        <v>100000</v>
      </c>
      <c r="AJ2002">
        <f t="shared" si="480"/>
        <v>100000</v>
      </c>
    </row>
    <row r="2003" spans="20:36" x14ac:dyDescent="0.3">
      <c r="T2003" t="str">
        <f>IF(ISERROR(MATCH('Analysis backend'!$M$1,E2003:N2003,0)),"",'Analysis backend'!$L$1)</f>
        <v/>
      </c>
      <c r="U2003" t="str">
        <f>IF(T2003='Analysis backend'!$L$1,IF(ISERROR(MATCH('Analysis backend'!$M$1,E2003:I2003,0)),"Dire","Radiant"),"")</f>
        <v/>
      </c>
      <c r="V2003">
        <f t="shared" si="466"/>
        <v>1000</v>
      </c>
      <c r="W2003">
        <f t="shared" si="467"/>
        <v>1000</v>
      </c>
      <c r="X2003">
        <f t="shared" si="468"/>
        <v>1000</v>
      </c>
      <c r="Y2003">
        <f t="shared" si="469"/>
        <v>1000</v>
      </c>
      <c r="Z2003">
        <f t="shared" si="470"/>
        <v>1000</v>
      </c>
      <c r="AA2003">
        <f t="shared" si="471"/>
        <v>10000</v>
      </c>
      <c r="AB2003">
        <f t="shared" si="472"/>
        <v>10000</v>
      </c>
      <c r="AC2003">
        <f t="shared" si="473"/>
        <v>10000</v>
      </c>
      <c r="AD2003">
        <f t="shared" si="474"/>
        <v>10000</v>
      </c>
      <c r="AE2003">
        <f t="shared" si="475"/>
        <v>10000</v>
      </c>
      <c r="AF2003">
        <f t="shared" si="476"/>
        <v>100000</v>
      </c>
      <c r="AG2003">
        <f t="shared" si="477"/>
        <v>100000</v>
      </c>
      <c r="AH2003">
        <f t="shared" si="478"/>
        <v>100000</v>
      </c>
      <c r="AI2003">
        <f t="shared" si="479"/>
        <v>100000</v>
      </c>
      <c r="AJ2003">
        <f t="shared" si="480"/>
        <v>100000</v>
      </c>
    </row>
    <row r="2004" spans="20:36" x14ac:dyDescent="0.3">
      <c r="T2004" t="str">
        <f>IF(ISERROR(MATCH('Analysis backend'!$M$1,E2004:N2004,0)),"",'Analysis backend'!$L$1)</f>
        <v/>
      </c>
      <c r="U2004" t="str">
        <f>IF(T2004='Analysis backend'!$L$1,IF(ISERROR(MATCH('Analysis backend'!$M$1,E2004:I2004,0)),"Dire","Radiant"),"")</f>
        <v/>
      </c>
      <c r="V2004">
        <f t="shared" si="466"/>
        <v>1000</v>
      </c>
      <c r="W2004">
        <f t="shared" si="467"/>
        <v>1000</v>
      </c>
      <c r="X2004">
        <f t="shared" si="468"/>
        <v>1000</v>
      </c>
      <c r="Y2004">
        <f t="shared" si="469"/>
        <v>1000</v>
      </c>
      <c r="Z2004">
        <f t="shared" si="470"/>
        <v>1000</v>
      </c>
      <c r="AA2004">
        <f t="shared" si="471"/>
        <v>10000</v>
      </c>
      <c r="AB2004">
        <f t="shared" si="472"/>
        <v>10000</v>
      </c>
      <c r="AC2004">
        <f t="shared" si="473"/>
        <v>10000</v>
      </c>
      <c r="AD2004">
        <f t="shared" si="474"/>
        <v>10000</v>
      </c>
      <c r="AE2004">
        <f t="shared" si="475"/>
        <v>10000</v>
      </c>
      <c r="AF2004">
        <f t="shared" si="476"/>
        <v>100000</v>
      </c>
      <c r="AG2004">
        <f t="shared" si="477"/>
        <v>100000</v>
      </c>
      <c r="AH2004">
        <f t="shared" si="478"/>
        <v>100000</v>
      </c>
      <c r="AI2004">
        <f t="shared" si="479"/>
        <v>100000</v>
      </c>
      <c r="AJ2004">
        <f t="shared" si="480"/>
        <v>100000</v>
      </c>
    </row>
    <row r="2005" spans="20:36" x14ac:dyDescent="0.3">
      <c r="T2005" t="str">
        <f>IF(ISERROR(MATCH('Analysis backend'!$M$1,E2005:N2005,0)),"",'Analysis backend'!$L$1)</f>
        <v/>
      </c>
      <c r="U2005" t="str">
        <f>IF(T2005='Analysis backend'!$L$1,IF(ISERROR(MATCH('Analysis backend'!$M$1,E2005:I2005,0)),"Dire","Radiant"),"")</f>
        <v/>
      </c>
      <c r="V2005">
        <f t="shared" si="466"/>
        <v>1000</v>
      </c>
      <c r="W2005">
        <f t="shared" si="467"/>
        <v>1000</v>
      </c>
      <c r="X2005">
        <f t="shared" si="468"/>
        <v>1000</v>
      </c>
      <c r="Y2005">
        <f t="shared" si="469"/>
        <v>1000</v>
      </c>
      <c r="Z2005">
        <f t="shared" si="470"/>
        <v>1000</v>
      </c>
      <c r="AA2005">
        <f t="shared" si="471"/>
        <v>10000</v>
      </c>
      <c r="AB2005">
        <f t="shared" si="472"/>
        <v>10000</v>
      </c>
      <c r="AC2005">
        <f t="shared" si="473"/>
        <v>10000</v>
      </c>
      <c r="AD2005">
        <f t="shared" si="474"/>
        <v>10000</v>
      </c>
      <c r="AE2005">
        <f t="shared" si="475"/>
        <v>10000</v>
      </c>
      <c r="AF2005">
        <f t="shared" si="476"/>
        <v>100000</v>
      </c>
      <c r="AG2005">
        <f t="shared" si="477"/>
        <v>100000</v>
      </c>
      <c r="AH2005">
        <f t="shared" si="478"/>
        <v>100000</v>
      </c>
      <c r="AI2005">
        <f t="shared" si="479"/>
        <v>100000</v>
      </c>
      <c r="AJ2005">
        <f t="shared" si="480"/>
        <v>100000</v>
      </c>
    </row>
    <row r="2006" spans="20:36" x14ac:dyDescent="0.3">
      <c r="T2006" t="str">
        <f>IF(ISERROR(MATCH('Analysis backend'!$M$1,E2006:N2006,0)),"",'Analysis backend'!$L$1)</f>
        <v/>
      </c>
      <c r="U2006" t="str">
        <f>IF(T2006='Analysis backend'!$L$1,IF(ISERROR(MATCH('Analysis backend'!$M$1,E2006:I2006,0)),"Dire","Radiant"),"")</f>
        <v/>
      </c>
      <c r="V2006">
        <f t="shared" si="466"/>
        <v>1000</v>
      </c>
      <c r="W2006">
        <f t="shared" si="467"/>
        <v>1000</v>
      </c>
      <c r="X2006">
        <f t="shared" si="468"/>
        <v>1000</v>
      </c>
      <c r="Y2006">
        <f t="shared" si="469"/>
        <v>1000</v>
      </c>
      <c r="Z2006">
        <f t="shared" si="470"/>
        <v>1000</v>
      </c>
      <c r="AA2006">
        <f t="shared" si="471"/>
        <v>10000</v>
      </c>
      <c r="AB2006">
        <f t="shared" si="472"/>
        <v>10000</v>
      </c>
      <c r="AC2006">
        <f t="shared" si="473"/>
        <v>10000</v>
      </c>
      <c r="AD2006">
        <f t="shared" si="474"/>
        <v>10000</v>
      </c>
      <c r="AE2006">
        <f t="shared" si="475"/>
        <v>10000</v>
      </c>
      <c r="AF2006">
        <f t="shared" si="476"/>
        <v>100000</v>
      </c>
      <c r="AG2006">
        <f t="shared" si="477"/>
        <v>100000</v>
      </c>
      <c r="AH2006">
        <f t="shared" si="478"/>
        <v>100000</v>
      </c>
      <c r="AI2006">
        <f t="shared" si="479"/>
        <v>100000</v>
      </c>
      <c r="AJ2006">
        <f t="shared" si="480"/>
        <v>100000</v>
      </c>
    </row>
    <row r="2007" spans="20:36" x14ac:dyDescent="0.3">
      <c r="T2007" t="str">
        <f>IF(ISERROR(MATCH('Analysis backend'!$M$1,E2007:N2007,0)),"",'Analysis backend'!$L$1)</f>
        <v/>
      </c>
      <c r="U2007" t="str">
        <f>IF(T2007='Analysis backend'!$L$1,IF(ISERROR(MATCH('Analysis backend'!$M$1,E2007:I2007,0)),"Dire","Radiant"),"")</f>
        <v/>
      </c>
      <c r="V2007">
        <f t="shared" si="466"/>
        <v>1000</v>
      </c>
      <c r="W2007">
        <f t="shared" si="467"/>
        <v>1000</v>
      </c>
      <c r="X2007">
        <f t="shared" si="468"/>
        <v>1000</v>
      </c>
      <c r="Y2007">
        <f t="shared" si="469"/>
        <v>1000</v>
      </c>
      <c r="Z2007">
        <f t="shared" si="470"/>
        <v>1000</v>
      </c>
      <c r="AA2007">
        <f t="shared" si="471"/>
        <v>10000</v>
      </c>
      <c r="AB2007">
        <f t="shared" si="472"/>
        <v>10000</v>
      </c>
      <c r="AC2007">
        <f t="shared" si="473"/>
        <v>10000</v>
      </c>
      <c r="AD2007">
        <f t="shared" si="474"/>
        <v>10000</v>
      </c>
      <c r="AE2007">
        <f t="shared" si="475"/>
        <v>10000</v>
      </c>
      <c r="AF2007">
        <f t="shared" si="476"/>
        <v>100000</v>
      </c>
      <c r="AG2007">
        <f t="shared" si="477"/>
        <v>100000</v>
      </c>
      <c r="AH2007">
        <f t="shared" si="478"/>
        <v>100000</v>
      </c>
      <c r="AI2007">
        <f t="shared" si="479"/>
        <v>100000</v>
      </c>
      <c r="AJ2007">
        <f t="shared" si="480"/>
        <v>100000</v>
      </c>
    </row>
    <row r="2008" spans="20:36" x14ac:dyDescent="0.3">
      <c r="T2008" t="str">
        <f>IF(ISERROR(MATCH('Analysis backend'!$M$1,E2008:N2008,0)),"",'Analysis backend'!$L$1)</f>
        <v/>
      </c>
      <c r="U2008" t="str">
        <f>IF(T2008='Analysis backend'!$L$1,IF(ISERROR(MATCH('Analysis backend'!$M$1,E2008:I2008,0)),"Dire","Radiant"),"")</f>
        <v/>
      </c>
      <c r="V2008">
        <f t="shared" si="466"/>
        <v>1000</v>
      </c>
      <c r="W2008">
        <f t="shared" si="467"/>
        <v>1000</v>
      </c>
      <c r="X2008">
        <f t="shared" si="468"/>
        <v>1000</v>
      </c>
      <c r="Y2008">
        <f t="shared" si="469"/>
        <v>1000</v>
      </c>
      <c r="Z2008">
        <f t="shared" si="470"/>
        <v>1000</v>
      </c>
      <c r="AA2008">
        <f t="shared" si="471"/>
        <v>10000</v>
      </c>
      <c r="AB2008">
        <f t="shared" si="472"/>
        <v>10000</v>
      </c>
      <c r="AC2008">
        <f t="shared" si="473"/>
        <v>10000</v>
      </c>
      <c r="AD2008">
        <f t="shared" si="474"/>
        <v>10000</v>
      </c>
      <c r="AE2008">
        <f t="shared" si="475"/>
        <v>10000</v>
      </c>
      <c r="AF2008">
        <f t="shared" si="476"/>
        <v>100000</v>
      </c>
      <c r="AG2008">
        <f t="shared" si="477"/>
        <v>100000</v>
      </c>
      <c r="AH2008">
        <f t="shared" si="478"/>
        <v>100000</v>
      </c>
      <c r="AI2008">
        <f t="shared" si="479"/>
        <v>100000</v>
      </c>
      <c r="AJ2008">
        <f t="shared" si="480"/>
        <v>100000</v>
      </c>
    </row>
    <row r="2009" spans="20:36" x14ac:dyDescent="0.3">
      <c r="T2009" t="str">
        <f>IF(ISERROR(MATCH('Analysis backend'!$M$1,E2009:N2009,0)),"",'Analysis backend'!$L$1)</f>
        <v/>
      </c>
      <c r="U2009" t="str">
        <f>IF(T2009='Analysis backend'!$L$1,IF(ISERROR(MATCH('Analysis backend'!$M$1,E2009:I2009,0)),"Dire","Radiant"),"")</f>
        <v/>
      </c>
      <c r="V2009">
        <f t="shared" si="466"/>
        <v>1000</v>
      </c>
      <c r="W2009">
        <f t="shared" si="467"/>
        <v>1000</v>
      </c>
      <c r="X2009">
        <f t="shared" si="468"/>
        <v>1000</v>
      </c>
      <c r="Y2009">
        <f t="shared" si="469"/>
        <v>1000</v>
      </c>
      <c r="Z2009">
        <f t="shared" si="470"/>
        <v>1000</v>
      </c>
      <c r="AA2009">
        <f t="shared" si="471"/>
        <v>10000</v>
      </c>
      <c r="AB2009">
        <f t="shared" si="472"/>
        <v>10000</v>
      </c>
      <c r="AC2009">
        <f t="shared" si="473"/>
        <v>10000</v>
      </c>
      <c r="AD2009">
        <f t="shared" si="474"/>
        <v>10000</v>
      </c>
      <c r="AE2009">
        <f t="shared" si="475"/>
        <v>10000</v>
      </c>
      <c r="AF2009">
        <f t="shared" si="476"/>
        <v>100000</v>
      </c>
      <c r="AG2009">
        <f t="shared" si="477"/>
        <v>100000</v>
      </c>
      <c r="AH2009">
        <f t="shared" si="478"/>
        <v>100000</v>
      </c>
      <c r="AI2009">
        <f t="shared" si="479"/>
        <v>100000</v>
      </c>
      <c r="AJ2009">
        <f t="shared" si="480"/>
        <v>100000</v>
      </c>
    </row>
    <row r="2010" spans="20:36" x14ac:dyDescent="0.3">
      <c r="T2010" t="str">
        <f>IF(ISERROR(MATCH('Analysis backend'!$M$1,E2010:N2010,0)),"",'Analysis backend'!$L$1)</f>
        <v/>
      </c>
      <c r="U2010" t="str">
        <f>IF(T2010='Analysis backend'!$L$1,IF(ISERROR(MATCH('Analysis backend'!$M$1,E2010:I2010,0)),"Dire","Radiant"),"")</f>
        <v/>
      </c>
      <c r="V2010">
        <f t="shared" si="466"/>
        <v>1000</v>
      </c>
      <c r="W2010">
        <f t="shared" si="467"/>
        <v>1000</v>
      </c>
      <c r="X2010">
        <f t="shared" si="468"/>
        <v>1000</v>
      </c>
      <c r="Y2010">
        <f t="shared" si="469"/>
        <v>1000</v>
      </c>
      <c r="Z2010">
        <f t="shared" si="470"/>
        <v>1000</v>
      </c>
      <c r="AA2010">
        <f t="shared" si="471"/>
        <v>10000</v>
      </c>
      <c r="AB2010">
        <f t="shared" si="472"/>
        <v>10000</v>
      </c>
      <c r="AC2010">
        <f t="shared" si="473"/>
        <v>10000</v>
      </c>
      <c r="AD2010">
        <f t="shared" si="474"/>
        <v>10000</v>
      </c>
      <c r="AE2010">
        <f t="shared" si="475"/>
        <v>10000</v>
      </c>
      <c r="AF2010">
        <f t="shared" si="476"/>
        <v>100000</v>
      </c>
      <c r="AG2010">
        <f t="shared" si="477"/>
        <v>100000</v>
      </c>
      <c r="AH2010">
        <f t="shared" si="478"/>
        <v>100000</v>
      </c>
      <c r="AI2010">
        <f t="shared" si="479"/>
        <v>100000</v>
      </c>
      <c r="AJ2010">
        <f t="shared" si="480"/>
        <v>100000</v>
      </c>
    </row>
    <row r="2011" spans="20:36" x14ac:dyDescent="0.3">
      <c r="T2011" t="str">
        <f>IF(ISERROR(MATCH('Analysis backend'!$M$1,E2011:N2011,0)),"",'Analysis backend'!$L$1)</f>
        <v/>
      </c>
      <c r="U2011" t="str">
        <f>IF(T2011='Analysis backend'!$L$1,IF(ISERROR(MATCH('Analysis backend'!$M$1,E2011:I2011,0)),"Dire","Radiant"),"")</f>
        <v/>
      </c>
      <c r="V2011">
        <f t="shared" si="466"/>
        <v>1000</v>
      </c>
      <c r="W2011">
        <f t="shared" si="467"/>
        <v>1000</v>
      </c>
      <c r="X2011">
        <f t="shared" si="468"/>
        <v>1000</v>
      </c>
      <c r="Y2011">
        <f t="shared" si="469"/>
        <v>1000</v>
      </c>
      <c r="Z2011">
        <f t="shared" si="470"/>
        <v>1000</v>
      </c>
      <c r="AA2011">
        <f t="shared" si="471"/>
        <v>10000</v>
      </c>
      <c r="AB2011">
        <f t="shared" si="472"/>
        <v>10000</v>
      </c>
      <c r="AC2011">
        <f t="shared" si="473"/>
        <v>10000</v>
      </c>
      <c r="AD2011">
        <f t="shared" si="474"/>
        <v>10000</v>
      </c>
      <c r="AE2011">
        <f t="shared" si="475"/>
        <v>10000</v>
      </c>
      <c r="AF2011">
        <f t="shared" si="476"/>
        <v>100000</v>
      </c>
      <c r="AG2011">
        <f t="shared" si="477"/>
        <v>100000</v>
      </c>
      <c r="AH2011">
        <f t="shared" si="478"/>
        <v>100000</v>
      </c>
      <c r="AI2011">
        <f t="shared" si="479"/>
        <v>100000</v>
      </c>
      <c r="AJ2011">
        <f t="shared" si="480"/>
        <v>100000</v>
      </c>
    </row>
    <row r="2012" spans="20:36" x14ac:dyDescent="0.3">
      <c r="T2012" t="str">
        <f>IF(ISERROR(MATCH('Analysis backend'!$M$1,E2012:N2012,0)),"",'Analysis backend'!$L$1)</f>
        <v/>
      </c>
      <c r="U2012" t="str">
        <f>IF(T2012='Analysis backend'!$L$1,IF(ISERROR(MATCH('Analysis backend'!$M$1,E2012:I2012,0)),"Dire","Radiant"),"")</f>
        <v/>
      </c>
      <c r="V2012">
        <f t="shared" si="466"/>
        <v>1000</v>
      </c>
      <c r="W2012">
        <f t="shared" si="467"/>
        <v>1000</v>
      </c>
      <c r="X2012">
        <f t="shared" si="468"/>
        <v>1000</v>
      </c>
      <c r="Y2012">
        <f t="shared" si="469"/>
        <v>1000</v>
      </c>
      <c r="Z2012">
        <f t="shared" si="470"/>
        <v>1000</v>
      </c>
      <c r="AA2012">
        <f t="shared" si="471"/>
        <v>10000</v>
      </c>
      <c r="AB2012">
        <f t="shared" si="472"/>
        <v>10000</v>
      </c>
      <c r="AC2012">
        <f t="shared" si="473"/>
        <v>10000</v>
      </c>
      <c r="AD2012">
        <f t="shared" si="474"/>
        <v>10000</v>
      </c>
      <c r="AE2012">
        <f t="shared" si="475"/>
        <v>10000</v>
      </c>
      <c r="AF2012">
        <f t="shared" si="476"/>
        <v>100000</v>
      </c>
      <c r="AG2012">
        <f t="shared" si="477"/>
        <v>100000</v>
      </c>
      <c r="AH2012">
        <f t="shared" si="478"/>
        <v>100000</v>
      </c>
      <c r="AI2012">
        <f t="shared" si="479"/>
        <v>100000</v>
      </c>
      <c r="AJ2012">
        <f t="shared" si="480"/>
        <v>100000</v>
      </c>
    </row>
    <row r="2013" spans="20:36" x14ac:dyDescent="0.3">
      <c r="T2013" t="str">
        <f>IF(ISERROR(MATCH('Analysis backend'!$M$1,E2013:N2013,0)),"",'Analysis backend'!$L$1)</f>
        <v/>
      </c>
      <c r="U2013" t="str">
        <f>IF(T2013='Analysis backend'!$L$1,IF(ISERROR(MATCH('Analysis backend'!$M$1,E2013:I2013,0)),"Dire","Radiant"),"")</f>
        <v/>
      </c>
      <c r="V2013">
        <f t="shared" si="466"/>
        <v>1000</v>
      </c>
      <c r="W2013">
        <f t="shared" si="467"/>
        <v>1000</v>
      </c>
      <c r="X2013">
        <f t="shared" si="468"/>
        <v>1000</v>
      </c>
      <c r="Y2013">
        <f t="shared" si="469"/>
        <v>1000</v>
      </c>
      <c r="Z2013">
        <f t="shared" si="470"/>
        <v>1000</v>
      </c>
      <c r="AA2013">
        <f t="shared" si="471"/>
        <v>10000</v>
      </c>
      <c r="AB2013">
        <f t="shared" si="472"/>
        <v>10000</v>
      </c>
      <c r="AC2013">
        <f t="shared" si="473"/>
        <v>10000</v>
      </c>
      <c r="AD2013">
        <f t="shared" si="474"/>
        <v>10000</v>
      </c>
      <c r="AE2013">
        <f t="shared" si="475"/>
        <v>10000</v>
      </c>
      <c r="AF2013">
        <f t="shared" si="476"/>
        <v>100000</v>
      </c>
      <c r="AG2013">
        <f t="shared" si="477"/>
        <v>100000</v>
      </c>
      <c r="AH2013">
        <f t="shared" si="478"/>
        <v>100000</v>
      </c>
      <c r="AI2013">
        <f t="shared" si="479"/>
        <v>100000</v>
      </c>
      <c r="AJ2013">
        <f t="shared" si="480"/>
        <v>100000</v>
      </c>
    </row>
    <row r="2014" spans="20:36" x14ac:dyDescent="0.3">
      <c r="T2014" t="str">
        <f>IF(ISERROR(MATCH('Analysis backend'!$M$1,E2014:N2014,0)),"",'Analysis backend'!$L$1)</f>
        <v/>
      </c>
      <c r="U2014" t="str">
        <f>IF(T2014='Analysis backend'!$L$1,IF(ISERROR(MATCH('Analysis backend'!$M$1,E2014:I2014,0)),"Dire","Radiant"),"")</f>
        <v/>
      </c>
      <c r="V2014">
        <f t="shared" si="466"/>
        <v>1000</v>
      </c>
      <c r="W2014">
        <f t="shared" si="467"/>
        <v>1000</v>
      </c>
      <c r="X2014">
        <f t="shared" si="468"/>
        <v>1000</v>
      </c>
      <c r="Y2014">
        <f t="shared" si="469"/>
        <v>1000</v>
      </c>
      <c r="Z2014">
        <f t="shared" si="470"/>
        <v>1000</v>
      </c>
      <c r="AA2014">
        <f t="shared" si="471"/>
        <v>10000</v>
      </c>
      <c r="AB2014">
        <f t="shared" si="472"/>
        <v>10000</v>
      </c>
      <c r="AC2014">
        <f t="shared" si="473"/>
        <v>10000</v>
      </c>
      <c r="AD2014">
        <f t="shared" si="474"/>
        <v>10000</v>
      </c>
      <c r="AE2014">
        <f t="shared" si="475"/>
        <v>10000</v>
      </c>
      <c r="AF2014">
        <f t="shared" si="476"/>
        <v>100000</v>
      </c>
      <c r="AG2014">
        <f t="shared" si="477"/>
        <v>100000</v>
      </c>
      <c r="AH2014">
        <f t="shared" si="478"/>
        <v>100000</v>
      </c>
      <c r="AI2014">
        <f t="shared" si="479"/>
        <v>100000</v>
      </c>
      <c r="AJ2014">
        <f t="shared" si="480"/>
        <v>100000</v>
      </c>
    </row>
    <row r="2015" spans="20:36" x14ac:dyDescent="0.3">
      <c r="T2015" t="str">
        <f>IF(ISERROR(MATCH('Analysis backend'!$M$1,E2015:N2015,0)),"",'Analysis backend'!$L$1)</f>
        <v/>
      </c>
      <c r="U2015" t="str">
        <f>IF(T2015='Analysis backend'!$L$1,IF(ISERROR(MATCH('Analysis backend'!$M$1,E2015:I2015,0)),"Dire","Radiant"),"")</f>
        <v/>
      </c>
      <c r="V2015">
        <f t="shared" si="466"/>
        <v>1000</v>
      </c>
      <c r="W2015">
        <f t="shared" si="467"/>
        <v>1000</v>
      </c>
      <c r="X2015">
        <f t="shared" si="468"/>
        <v>1000</v>
      </c>
      <c r="Y2015">
        <f t="shared" si="469"/>
        <v>1000</v>
      </c>
      <c r="Z2015">
        <f t="shared" si="470"/>
        <v>1000</v>
      </c>
      <c r="AA2015">
        <f t="shared" si="471"/>
        <v>10000</v>
      </c>
      <c r="AB2015">
        <f t="shared" si="472"/>
        <v>10000</v>
      </c>
      <c r="AC2015">
        <f t="shared" si="473"/>
        <v>10000</v>
      </c>
      <c r="AD2015">
        <f t="shared" si="474"/>
        <v>10000</v>
      </c>
      <c r="AE2015">
        <f t="shared" si="475"/>
        <v>10000</v>
      </c>
      <c r="AF2015">
        <f t="shared" si="476"/>
        <v>100000</v>
      </c>
      <c r="AG2015">
        <f t="shared" si="477"/>
        <v>100000</v>
      </c>
      <c r="AH2015">
        <f t="shared" si="478"/>
        <v>100000</v>
      </c>
      <c r="AI2015">
        <f t="shared" si="479"/>
        <v>100000</v>
      </c>
      <c r="AJ2015">
        <f t="shared" si="480"/>
        <v>100000</v>
      </c>
    </row>
    <row r="2016" spans="20:36" x14ac:dyDescent="0.3">
      <c r="T2016" t="str">
        <f>IF(ISERROR(MATCH('Analysis backend'!$M$1,E2016:N2016,0)),"",'Analysis backend'!$L$1)</f>
        <v/>
      </c>
      <c r="U2016" t="str">
        <f>IF(T2016='Analysis backend'!$L$1,IF(ISERROR(MATCH('Analysis backend'!$M$1,E2016:I2016,0)),"Dire","Radiant"),"")</f>
        <v/>
      </c>
      <c r="V2016">
        <f t="shared" si="466"/>
        <v>1000</v>
      </c>
      <c r="W2016">
        <f t="shared" si="467"/>
        <v>1000</v>
      </c>
      <c r="X2016">
        <f t="shared" si="468"/>
        <v>1000</v>
      </c>
      <c r="Y2016">
        <f t="shared" si="469"/>
        <v>1000</v>
      </c>
      <c r="Z2016">
        <f t="shared" si="470"/>
        <v>1000</v>
      </c>
      <c r="AA2016">
        <f t="shared" si="471"/>
        <v>10000</v>
      </c>
      <c r="AB2016">
        <f t="shared" si="472"/>
        <v>10000</v>
      </c>
      <c r="AC2016">
        <f t="shared" si="473"/>
        <v>10000</v>
      </c>
      <c r="AD2016">
        <f t="shared" si="474"/>
        <v>10000</v>
      </c>
      <c r="AE2016">
        <f t="shared" si="475"/>
        <v>10000</v>
      </c>
      <c r="AF2016">
        <f t="shared" si="476"/>
        <v>100000</v>
      </c>
      <c r="AG2016">
        <f t="shared" si="477"/>
        <v>100000</v>
      </c>
      <c r="AH2016">
        <f t="shared" si="478"/>
        <v>100000</v>
      </c>
      <c r="AI2016">
        <f t="shared" si="479"/>
        <v>100000</v>
      </c>
      <c r="AJ2016">
        <f t="shared" si="480"/>
        <v>100000</v>
      </c>
    </row>
    <row r="2017" spans="20:36" x14ac:dyDescent="0.3">
      <c r="T2017" t="str">
        <f>IF(ISERROR(MATCH('Analysis backend'!$M$1,E2017:N2017,0)),"",'Analysis backend'!$L$1)</f>
        <v/>
      </c>
      <c r="U2017" t="str">
        <f>IF(T2017='Analysis backend'!$L$1,IF(ISERROR(MATCH('Analysis backend'!$M$1,E2017:I2017,0)),"Dire","Radiant"),"")</f>
        <v/>
      </c>
      <c r="V2017">
        <f t="shared" si="466"/>
        <v>1000</v>
      </c>
      <c r="W2017">
        <f t="shared" si="467"/>
        <v>1000</v>
      </c>
      <c r="X2017">
        <f t="shared" si="468"/>
        <v>1000</v>
      </c>
      <c r="Y2017">
        <f t="shared" si="469"/>
        <v>1000</v>
      </c>
      <c r="Z2017">
        <f t="shared" si="470"/>
        <v>1000</v>
      </c>
      <c r="AA2017">
        <f t="shared" si="471"/>
        <v>10000</v>
      </c>
      <c r="AB2017">
        <f t="shared" si="472"/>
        <v>10000</v>
      </c>
      <c r="AC2017">
        <f t="shared" si="473"/>
        <v>10000</v>
      </c>
      <c r="AD2017">
        <f t="shared" si="474"/>
        <v>10000</v>
      </c>
      <c r="AE2017">
        <f t="shared" si="475"/>
        <v>10000</v>
      </c>
      <c r="AF2017">
        <f t="shared" si="476"/>
        <v>100000</v>
      </c>
      <c r="AG2017">
        <f t="shared" si="477"/>
        <v>100000</v>
      </c>
      <c r="AH2017">
        <f t="shared" si="478"/>
        <v>100000</v>
      </c>
      <c r="AI2017">
        <f t="shared" si="479"/>
        <v>100000</v>
      </c>
      <c r="AJ2017">
        <f t="shared" si="480"/>
        <v>100000</v>
      </c>
    </row>
    <row r="2018" spans="20:36" x14ac:dyDescent="0.3">
      <c r="T2018" t="str">
        <f>IF(ISERROR(MATCH('Analysis backend'!$M$1,E2018:N2018,0)),"",'Analysis backend'!$L$1)</f>
        <v/>
      </c>
      <c r="U2018" t="str">
        <f>IF(T2018='Analysis backend'!$L$1,IF(ISERROR(MATCH('Analysis backend'!$M$1,E2018:I2018,0)),"Dire","Radiant"),"")</f>
        <v/>
      </c>
      <c r="V2018">
        <f t="shared" si="466"/>
        <v>1000</v>
      </c>
      <c r="W2018">
        <f t="shared" si="467"/>
        <v>1000</v>
      </c>
      <c r="X2018">
        <f t="shared" si="468"/>
        <v>1000</v>
      </c>
      <c r="Y2018">
        <f t="shared" si="469"/>
        <v>1000</v>
      </c>
      <c r="Z2018">
        <f t="shared" si="470"/>
        <v>1000</v>
      </c>
      <c r="AA2018">
        <f t="shared" si="471"/>
        <v>10000</v>
      </c>
      <c r="AB2018">
        <f t="shared" si="472"/>
        <v>10000</v>
      </c>
      <c r="AC2018">
        <f t="shared" si="473"/>
        <v>10000</v>
      </c>
      <c r="AD2018">
        <f t="shared" si="474"/>
        <v>10000</v>
      </c>
      <c r="AE2018">
        <f t="shared" si="475"/>
        <v>10000</v>
      </c>
      <c r="AF2018">
        <f t="shared" si="476"/>
        <v>100000</v>
      </c>
      <c r="AG2018">
        <f t="shared" si="477"/>
        <v>100000</v>
      </c>
      <c r="AH2018">
        <f t="shared" si="478"/>
        <v>100000</v>
      </c>
      <c r="AI2018">
        <f t="shared" si="479"/>
        <v>100000</v>
      </c>
      <c r="AJ2018">
        <f t="shared" si="480"/>
        <v>100000</v>
      </c>
    </row>
    <row r="2019" spans="20:36" x14ac:dyDescent="0.3">
      <c r="T2019" t="str">
        <f>IF(ISERROR(MATCH('Analysis backend'!$M$1,E2019:N2019,0)),"",'Analysis backend'!$L$1)</f>
        <v/>
      </c>
      <c r="U2019" t="str">
        <f>IF(T2019='Analysis backend'!$L$1,IF(ISERROR(MATCH('Analysis backend'!$M$1,E2019:I2019,0)),"Dire","Radiant"),"")</f>
        <v/>
      </c>
      <c r="V2019">
        <f t="shared" si="466"/>
        <v>1000</v>
      </c>
      <c r="W2019">
        <f t="shared" si="467"/>
        <v>1000</v>
      </c>
      <c r="X2019">
        <f t="shared" si="468"/>
        <v>1000</v>
      </c>
      <c r="Y2019">
        <f t="shared" si="469"/>
        <v>1000</v>
      </c>
      <c r="Z2019">
        <f t="shared" si="470"/>
        <v>1000</v>
      </c>
      <c r="AA2019">
        <f t="shared" si="471"/>
        <v>10000</v>
      </c>
      <c r="AB2019">
        <f t="shared" si="472"/>
        <v>10000</v>
      </c>
      <c r="AC2019">
        <f t="shared" si="473"/>
        <v>10000</v>
      </c>
      <c r="AD2019">
        <f t="shared" si="474"/>
        <v>10000</v>
      </c>
      <c r="AE2019">
        <f t="shared" si="475"/>
        <v>10000</v>
      </c>
      <c r="AF2019">
        <f t="shared" si="476"/>
        <v>100000</v>
      </c>
      <c r="AG2019">
        <f t="shared" si="477"/>
        <v>100000</v>
      </c>
      <c r="AH2019">
        <f t="shared" si="478"/>
        <v>100000</v>
      </c>
      <c r="AI2019">
        <f t="shared" si="479"/>
        <v>100000</v>
      </c>
      <c r="AJ2019">
        <f t="shared" si="480"/>
        <v>100000</v>
      </c>
    </row>
    <row r="2020" spans="20:36" x14ac:dyDescent="0.3">
      <c r="T2020" t="str">
        <f>IF(ISERROR(MATCH('Analysis backend'!$M$1,E2020:N2020,0)),"",'Analysis backend'!$L$1)</f>
        <v/>
      </c>
      <c r="U2020" t="str">
        <f>IF(T2020='Analysis backend'!$L$1,IF(ISERROR(MATCH('Analysis backend'!$M$1,E2020:I2020,0)),"Dire","Radiant"),"")</f>
        <v/>
      </c>
      <c r="V2020">
        <f t="shared" si="466"/>
        <v>1000</v>
      </c>
      <c r="W2020">
        <f t="shared" si="467"/>
        <v>1000</v>
      </c>
      <c r="X2020">
        <f t="shared" si="468"/>
        <v>1000</v>
      </c>
      <c r="Y2020">
        <f t="shared" si="469"/>
        <v>1000</v>
      </c>
      <c r="Z2020">
        <f t="shared" si="470"/>
        <v>1000</v>
      </c>
      <c r="AA2020">
        <f t="shared" si="471"/>
        <v>10000</v>
      </c>
      <c r="AB2020">
        <f t="shared" si="472"/>
        <v>10000</v>
      </c>
      <c r="AC2020">
        <f t="shared" si="473"/>
        <v>10000</v>
      </c>
      <c r="AD2020">
        <f t="shared" si="474"/>
        <v>10000</v>
      </c>
      <c r="AE2020">
        <f t="shared" si="475"/>
        <v>10000</v>
      </c>
      <c r="AF2020">
        <f t="shared" si="476"/>
        <v>100000</v>
      </c>
      <c r="AG2020">
        <f t="shared" si="477"/>
        <v>100000</v>
      </c>
      <c r="AH2020">
        <f t="shared" si="478"/>
        <v>100000</v>
      </c>
      <c r="AI2020">
        <f t="shared" si="479"/>
        <v>100000</v>
      </c>
      <c r="AJ2020">
        <f t="shared" si="480"/>
        <v>100000</v>
      </c>
    </row>
    <row r="2021" spans="20:36" x14ac:dyDescent="0.3">
      <c r="T2021" t="str">
        <f>IF(ISERROR(MATCH('Analysis backend'!$M$1,E2021:N2021,0)),"",'Analysis backend'!$L$1)</f>
        <v/>
      </c>
      <c r="U2021" t="str">
        <f>IF(T2021='Analysis backend'!$L$1,IF(ISERROR(MATCH('Analysis backend'!$M$1,E2021:I2021,0)),"Dire","Radiant"),"")</f>
        <v/>
      </c>
      <c r="V2021">
        <f t="shared" si="466"/>
        <v>1000</v>
      </c>
      <c r="W2021">
        <f t="shared" si="467"/>
        <v>1000</v>
      </c>
      <c r="X2021">
        <f t="shared" si="468"/>
        <v>1000</v>
      </c>
      <c r="Y2021">
        <f t="shared" si="469"/>
        <v>1000</v>
      </c>
      <c r="Z2021">
        <f t="shared" si="470"/>
        <v>1000</v>
      </c>
      <c r="AA2021">
        <f t="shared" si="471"/>
        <v>10000</v>
      </c>
      <c r="AB2021">
        <f t="shared" si="472"/>
        <v>10000</v>
      </c>
      <c r="AC2021">
        <f t="shared" si="473"/>
        <v>10000</v>
      </c>
      <c r="AD2021">
        <f t="shared" si="474"/>
        <v>10000</v>
      </c>
      <c r="AE2021">
        <f t="shared" si="475"/>
        <v>10000</v>
      </c>
      <c r="AF2021">
        <f t="shared" si="476"/>
        <v>100000</v>
      </c>
      <c r="AG2021">
        <f t="shared" si="477"/>
        <v>100000</v>
      </c>
      <c r="AH2021">
        <f t="shared" si="478"/>
        <v>100000</v>
      </c>
      <c r="AI2021">
        <f t="shared" si="479"/>
        <v>100000</v>
      </c>
      <c r="AJ2021">
        <f t="shared" si="480"/>
        <v>100000</v>
      </c>
    </row>
    <row r="2022" spans="20:36" x14ac:dyDescent="0.3">
      <c r="T2022" t="str">
        <f>IF(ISERROR(MATCH('Analysis backend'!$M$1,E2022:N2022,0)),"",'Analysis backend'!$L$1)</f>
        <v/>
      </c>
      <c r="U2022" t="str">
        <f>IF(T2022='Analysis backend'!$L$1,IF(ISERROR(MATCH('Analysis backend'!$M$1,E2022:I2022,0)),"Dire","Radiant"),"")</f>
        <v/>
      </c>
      <c r="V2022">
        <f t="shared" si="466"/>
        <v>1000</v>
      </c>
      <c r="W2022">
        <f t="shared" si="467"/>
        <v>1000</v>
      </c>
      <c r="X2022">
        <f t="shared" si="468"/>
        <v>1000</v>
      </c>
      <c r="Y2022">
        <f t="shared" si="469"/>
        <v>1000</v>
      </c>
      <c r="Z2022">
        <f t="shared" si="470"/>
        <v>1000</v>
      </c>
      <c r="AA2022">
        <f t="shared" si="471"/>
        <v>10000</v>
      </c>
      <c r="AB2022">
        <f t="shared" si="472"/>
        <v>10000</v>
      </c>
      <c r="AC2022">
        <f t="shared" si="473"/>
        <v>10000</v>
      </c>
      <c r="AD2022">
        <f t="shared" si="474"/>
        <v>10000</v>
      </c>
      <c r="AE2022">
        <f t="shared" si="475"/>
        <v>10000</v>
      </c>
      <c r="AF2022">
        <f t="shared" si="476"/>
        <v>100000</v>
      </c>
      <c r="AG2022">
        <f t="shared" si="477"/>
        <v>100000</v>
      </c>
      <c r="AH2022">
        <f t="shared" si="478"/>
        <v>100000</v>
      </c>
      <c r="AI2022">
        <f t="shared" si="479"/>
        <v>100000</v>
      </c>
      <c r="AJ2022">
        <f t="shared" si="480"/>
        <v>100000</v>
      </c>
    </row>
    <row r="2023" spans="20:36" x14ac:dyDescent="0.3">
      <c r="T2023" t="str">
        <f>IF(ISERROR(MATCH('Analysis backend'!$M$1,E2023:N2023,0)),"",'Analysis backend'!$L$1)</f>
        <v/>
      </c>
      <c r="U2023" t="str">
        <f>IF(T2023='Analysis backend'!$L$1,IF(ISERROR(MATCH('Analysis backend'!$M$1,E2023:I2023,0)),"Dire","Radiant"),"")</f>
        <v/>
      </c>
      <c r="V2023">
        <f t="shared" si="466"/>
        <v>1000</v>
      </c>
      <c r="W2023">
        <f t="shared" si="467"/>
        <v>1000</v>
      </c>
      <c r="X2023">
        <f t="shared" si="468"/>
        <v>1000</v>
      </c>
      <c r="Y2023">
        <f t="shared" si="469"/>
        <v>1000</v>
      </c>
      <c r="Z2023">
        <f t="shared" si="470"/>
        <v>1000</v>
      </c>
      <c r="AA2023">
        <f t="shared" si="471"/>
        <v>10000</v>
      </c>
      <c r="AB2023">
        <f t="shared" si="472"/>
        <v>10000</v>
      </c>
      <c r="AC2023">
        <f t="shared" si="473"/>
        <v>10000</v>
      </c>
      <c r="AD2023">
        <f t="shared" si="474"/>
        <v>10000</v>
      </c>
      <c r="AE2023">
        <f t="shared" si="475"/>
        <v>10000</v>
      </c>
      <c r="AF2023">
        <f t="shared" si="476"/>
        <v>100000</v>
      </c>
      <c r="AG2023">
        <f t="shared" si="477"/>
        <v>100000</v>
      </c>
      <c r="AH2023">
        <f t="shared" si="478"/>
        <v>100000</v>
      </c>
      <c r="AI2023">
        <f t="shared" si="479"/>
        <v>100000</v>
      </c>
      <c r="AJ2023">
        <f t="shared" si="480"/>
        <v>100000</v>
      </c>
    </row>
    <row r="2024" spans="20:36" x14ac:dyDescent="0.3">
      <c r="T2024" t="str">
        <f>IF(ISERROR(MATCH('Analysis backend'!$M$1,E2024:N2024,0)),"",'Analysis backend'!$L$1)</f>
        <v/>
      </c>
      <c r="U2024" t="str">
        <f>IF(T2024='Analysis backend'!$L$1,IF(ISERROR(MATCH('Analysis backend'!$M$1,E2024:I2024,0)),"Dire","Radiant"),"")</f>
        <v/>
      </c>
      <c r="V2024">
        <f t="shared" si="466"/>
        <v>1000</v>
      </c>
      <c r="W2024">
        <f t="shared" si="467"/>
        <v>1000</v>
      </c>
      <c r="X2024">
        <f t="shared" si="468"/>
        <v>1000</v>
      </c>
      <c r="Y2024">
        <f t="shared" si="469"/>
        <v>1000</v>
      </c>
      <c r="Z2024">
        <f t="shared" si="470"/>
        <v>1000</v>
      </c>
      <c r="AA2024">
        <f t="shared" si="471"/>
        <v>10000</v>
      </c>
      <c r="AB2024">
        <f t="shared" si="472"/>
        <v>10000</v>
      </c>
      <c r="AC2024">
        <f t="shared" si="473"/>
        <v>10000</v>
      </c>
      <c r="AD2024">
        <f t="shared" si="474"/>
        <v>10000</v>
      </c>
      <c r="AE2024">
        <f t="shared" si="475"/>
        <v>10000</v>
      </c>
      <c r="AF2024">
        <f t="shared" si="476"/>
        <v>100000</v>
      </c>
      <c r="AG2024">
        <f t="shared" si="477"/>
        <v>100000</v>
      </c>
      <c r="AH2024">
        <f t="shared" si="478"/>
        <v>100000</v>
      </c>
      <c r="AI2024">
        <f t="shared" si="479"/>
        <v>100000</v>
      </c>
      <c r="AJ2024">
        <f t="shared" si="480"/>
        <v>100000</v>
      </c>
    </row>
    <row r="2025" spans="20:36" x14ac:dyDescent="0.3">
      <c r="T2025" t="str">
        <f>IF(ISERROR(MATCH('Analysis backend'!$M$1,E2025:N2025,0)),"",'Analysis backend'!$L$1)</f>
        <v/>
      </c>
      <c r="U2025" t="str">
        <f>IF(T2025='Analysis backend'!$L$1,IF(ISERROR(MATCH('Analysis backend'!$M$1,E2025:I2025,0)),"Dire","Radiant"),"")</f>
        <v/>
      </c>
      <c r="V2025">
        <f t="shared" si="466"/>
        <v>1000</v>
      </c>
      <c r="W2025">
        <f t="shared" si="467"/>
        <v>1000</v>
      </c>
      <c r="X2025">
        <f t="shared" si="468"/>
        <v>1000</v>
      </c>
      <c r="Y2025">
        <f t="shared" si="469"/>
        <v>1000</v>
      </c>
      <c r="Z2025">
        <f t="shared" si="470"/>
        <v>1000</v>
      </c>
      <c r="AA2025">
        <f t="shared" si="471"/>
        <v>10000</v>
      </c>
      <c r="AB2025">
        <f t="shared" si="472"/>
        <v>10000</v>
      </c>
      <c r="AC2025">
        <f t="shared" si="473"/>
        <v>10000</v>
      </c>
      <c r="AD2025">
        <f t="shared" si="474"/>
        <v>10000</v>
      </c>
      <c r="AE2025">
        <f t="shared" si="475"/>
        <v>10000</v>
      </c>
      <c r="AF2025">
        <f t="shared" si="476"/>
        <v>100000</v>
      </c>
      <c r="AG2025">
        <f t="shared" si="477"/>
        <v>100000</v>
      </c>
      <c r="AH2025">
        <f t="shared" si="478"/>
        <v>100000</v>
      </c>
      <c r="AI2025">
        <f t="shared" si="479"/>
        <v>100000</v>
      </c>
      <c r="AJ2025">
        <f t="shared" si="480"/>
        <v>100000</v>
      </c>
    </row>
    <row r="2026" spans="20:36" x14ac:dyDescent="0.3">
      <c r="T2026" t="str">
        <f>IF(ISERROR(MATCH('Analysis backend'!$M$1,E2026:N2026,0)),"",'Analysis backend'!$L$1)</f>
        <v/>
      </c>
      <c r="U2026" t="str">
        <f>IF(T2026='Analysis backend'!$L$1,IF(ISERROR(MATCH('Analysis backend'!$M$1,E2026:I2026,0)),"Dire","Radiant"),"")</f>
        <v/>
      </c>
      <c r="V2026">
        <f t="shared" si="466"/>
        <v>1000</v>
      </c>
      <c r="W2026">
        <f t="shared" si="467"/>
        <v>1000</v>
      </c>
      <c r="X2026">
        <f t="shared" si="468"/>
        <v>1000</v>
      </c>
      <c r="Y2026">
        <f t="shared" si="469"/>
        <v>1000</v>
      </c>
      <c r="Z2026">
        <f t="shared" si="470"/>
        <v>1000</v>
      </c>
      <c r="AA2026">
        <f t="shared" si="471"/>
        <v>10000</v>
      </c>
      <c r="AB2026">
        <f t="shared" si="472"/>
        <v>10000</v>
      </c>
      <c r="AC2026">
        <f t="shared" si="473"/>
        <v>10000</v>
      </c>
      <c r="AD2026">
        <f t="shared" si="474"/>
        <v>10000</v>
      </c>
      <c r="AE2026">
        <f t="shared" si="475"/>
        <v>10000</v>
      </c>
      <c r="AF2026">
        <f t="shared" si="476"/>
        <v>100000</v>
      </c>
      <c r="AG2026">
        <f t="shared" si="477"/>
        <v>100000</v>
      </c>
      <c r="AH2026">
        <f t="shared" si="478"/>
        <v>100000</v>
      </c>
      <c r="AI2026">
        <f t="shared" si="479"/>
        <v>100000</v>
      </c>
      <c r="AJ2026">
        <f t="shared" si="480"/>
        <v>100000</v>
      </c>
    </row>
    <row r="2027" spans="20:36" x14ac:dyDescent="0.3">
      <c r="T2027" t="str">
        <f>IF(ISERROR(MATCH('Analysis backend'!$M$1,E2027:N2027,0)),"",'Analysis backend'!$L$1)</f>
        <v/>
      </c>
      <c r="U2027" t="str">
        <f>IF(T2027='Analysis backend'!$L$1,IF(ISERROR(MATCH('Analysis backend'!$M$1,E2027:I2027,0)),"Dire","Radiant"),"")</f>
        <v/>
      </c>
      <c r="V2027">
        <f t="shared" si="466"/>
        <v>1000</v>
      </c>
      <c r="W2027">
        <f t="shared" si="467"/>
        <v>1000</v>
      </c>
      <c r="X2027">
        <f t="shared" si="468"/>
        <v>1000</v>
      </c>
      <c r="Y2027">
        <f t="shared" si="469"/>
        <v>1000</v>
      </c>
      <c r="Z2027">
        <f t="shared" si="470"/>
        <v>1000</v>
      </c>
      <c r="AA2027">
        <f t="shared" si="471"/>
        <v>10000</v>
      </c>
      <c r="AB2027">
        <f t="shared" si="472"/>
        <v>10000</v>
      </c>
      <c r="AC2027">
        <f t="shared" si="473"/>
        <v>10000</v>
      </c>
      <c r="AD2027">
        <f t="shared" si="474"/>
        <v>10000</v>
      </c>
      <c r="AE2027">
        <f t="shared" si="475"/>
        <v>10000</v>
      </c>
      <c r="AF2027">
        <f t="shared" si="476"/>
        <v>100000</v>
      </c>
      <c r="AG2027">
        <f t="shared" si="477"/>
        <v>100000</v>
      </c>
      <c r="AH2027">
        <f t="shared" si="478"/>
        <v>100000</v>
      </c>
      <c r="AI2027">
        <f t="shared" si="479"/>
        <v>100000</v>
      </c>
      <c r="AJ2027">
        <f t="shared" si="480"/>
        <v>100000</v>
      </c>
    </row>
    <row r="2028" spans="20:36" x14ac:dyDescent="0.3">
      <c r="T2028" t="str">
        <f>IF(ISERROR(MATCH('Analysis backend'!$M$1,E2028:N2028,0)),"",'Analysis backend'!$L$1)</f>
        <v/>
      </c>
      <c r="U2028" t="str">
        <f>IF(T2028='Analysis backend'!$L$1,IF(ISERROR(MATCH('Analysis backend'!$M$1,E2028:I2028,0)),"Dire","Radiant"),"")</f>
        <v/>
      </c>
      <c r="V2028">
        <f t="shared" si="466"/>
        <v>1000</v>
      </c>
      <c r="W2028">
        <f t="shared" si="467"/>
        <v>1000</v>
      </c>
      <c r="X2028">
        <f t="shared" si="468"/>
        <v>1000</v>
      </c>
      <c r="Y2028">
        <f t="shared" si="469"/>
        <v>1000</v>
      </c>
      <c r="Z2028">
        <f t="shared" si="470"/>
        <v>1000</v>
      </c>
      <c r="AA2028">
        <f t="shared" si="471"/>
        <v>10000</v>
      </c>
      <c r="AB2028">
        <f t="shared" si="472"/>
        <v>10000</v>
      </c>
      <c r="AC2028">
        <f t="shared" si="473"/>
        <v>10000</v>
      </c>
      <c r="AD2028">
        <f t="shared" si="474"/>
        <v>10000</v>
      </c>
      <c r="AE2028">
        <f t="shared" si="475"/>
        <v>10000</v>
      </c>
      <c r="AF2028">
        <f t="shared" si="476"/>
        <v>100000</v>
      </c>
      <c r="AG2028">
        <f t="shared" si="477"/>
        <v>100000</v>
      </c>
      <c r="AH2028">
        <f t="shared" si="478"/>
        <v>100000</v>
      </c>
      <c r="AI2028">
        <f t="shared" si="479"/>
        <v>100000</v>
      </c>
      <c r="AJ2028">
        <f t="shared" si="480"/>
        <v>100000</v>
      </c>
    </row>
    <row r="2029" spans="20:36" x14ac:dyDescent="0.3">
      <c r="T2029" t="str">
        <f>IF(ISERROR(MATCH('Analysis backend'!$M$1,E2029:N2029,0)),"",'Analysis backend'!$L$1)</f>
        <v/>
      </c>
      <c r="U2029" t="str">
        <f>IF(T2029='Analysis backend'!$L$1,IF(ISERROR(MATCH('Analysis backend'!$M$1,E2029:I2029,0)),"Dire","Radiant"),"")</f>
        <v/>
      </c>
      <c r="V2029">
        <f t="shared" si="466"/>
        <v>1000</v>
      </c>
      <c r="W2029">
        <f t="shared" si="467"/>
        <v>1000</v>
      </c>
      <c r="X2029">
        <f t="shared" si="468"/>
        <v>1000</v>
      </c>
      <c r="Y2029">
        <f t="shared" si="469"/>
        <v>1000</v>
      </c>
      <c r="Z2029">
        <f t="shared" si="470"/>
        <v>1000</v>
      </c>
      <c r="AA2029">
        <f t="shared" si="471"/>
        <v>10000</v>
      </c>
      <c r="AB2029">
        <f t="shared" si="472"/>
        <v>10000</v>
      </c>
      <c r="AC2029">
        <f t="shared" si="473"/>
        <v>10000</v>
      </c>
      <c r="AD2029">
        <f t="shared" si="474"/>
        <v>10000</v>
      </c>
      <c r="AE2029">
        <f t="shared" si="475"/>
        <v>10000</v>
      </c>
      <c r="AF2029">
        <f t="shared" si="476"/>
        <v>100000</v>
      </c>
      <c r="AG2029">
        <f t="shared" si="477"/>
        <v>100000</v>
      </c>
      <c r="AH2029">
        <f t="shared" si="478"/>
        <v>100000</v>
      </c>
      <c r="AI2029">
        <f t="shared" si="479"/>
        <v>100000</v>
      </c>
      <c r="AJ2029">
        <f t="shared" si="480"/>
        <v>100000</v>
      </c>
    </row>
    <row r="2030" spans="20:36" x14ac:dyDescent="0.3">
      <c r="T2030" t="str">
        <f>IF(ISERROR(MATCH('Analysis backend'!$M$1,E2030:N2030,0)),"",'Analysis backend'!$L$1)</f>
        <v/>
      </c>
      <c r="U2030" t="str">
        <f>IF(T2030='Analysis backend'!$L$1,IF(ISERROR(MATCH('Analysis backend'!$M$1,E2030:I2030,0)),"Dire","Radiant"),"")</f>
        <v/>
      </c>
      <c r="V2030">
        <f t="shared" si="466"/>
        <v>1000</v>
      </c>
      <c r="W2030">
        <f t="shared" si="467"/>
        <v>1000</v>
      </c>
      <c r="X2030">
        <f t="shared" si="468"/>
        <v>1000</v>
      </c>
      <c r="Y2030">
        <f t="shared" si="469"/>
        <v>1000</v>
      </c>
      <c r="Z2030">
        <f t="shared" si="470"/>
        <v>1000</v>
      </c>
      <c r="AA2030">
        <f t="shared" si="471"/>
        <v>10000</v>
      </c>
      <c r="AB2030">
        <f t="shared" si="472"/>
        <v>10000</v>
      </c>
      <c r="AC2030">
        <f t="shared" si="473"/>
        <v>10000</v>
      </c>
      <c r="AD2030">
        <f t="shared" si="474"/>
        <v>10000</v>
      </c>
      <c r="AE2030">
        <f t="shared" si="475"/>
        <v>10000</v>
      </c>
      <c r="AF2030">
        <f t="shared" si="476"/>
        <v>100000</v>
      </c>
      <c r="AG2030">
        <f t="shared" si="477"/>
        <v>100000</v>
      </c>
      <c r="AH2030">
        <f t="shared" si="478"/>
        <v>100000</v>
      </c>
      <c r="AI2030">
        <f t="shared" si="479"/>
        <v>100000</v>
      </c>
      <c r="AJ2030">
        <f t="shared" si="480"/>
        <v>100000</v>
      </c>
    </row>
    <row r="2031" spans="20:36" x14ac:dyDescent="0.3">
      <c r="T2031" t="str">
        <f>IF(ISERROR(MATCH('Analysis backend'!$M$1,E2031:N2031,0)),"",'Analysis backend'!$L$1)</f>
        <v/>
      </c>
      <c r="U2031" t="str">
        <f>IF(T2031='Analysis backend'!$L$1,IF(ISERROR(MATCH('Analysis backend'!$M$1,E2031:I2031,0)),"Dire","Radiant"),"")</f>
        <v/>
      </c>
      <c r="V2031">
        <f t="shared" si="466"/>
        <v>1000</v>
      </c>
      <c r="W2031">
        <f t="shared" si="467"/>
        <v>1000</v>
      </c>
      <c r="X2031">
        <f t="shared" si="468"/>
        <v>1000</v>
      </c>
      <c r="Y2031">
        <f t="shared" si="469"/>
        <v>1000</v>
      </c>
      <c r="Z2031">
        <f t="shared" si="470"/>
        <v>1000</v>
      </c>
      <c r="AA2031">
        <f t="shared" si="471"/>
        <v>10000</v>
      </c>
      <c r="AB2031">
        <f t="shared" si="472"/>
        <v>10000</v>
      </c>
      <c r="AC2031">
        <f t="shared" si="473"/>
        <v>10000</v>
      </c>
      <c r="AD2031">
        <f t="shared" si="474"/>
        <v>10000</v>
      </c>
      <c r="AE2031">
        <f t="shared" si="475"/>
        <v>10000</v>
      </c>
      <c r="AF2031">
        <f t="shared" si="476"/>
        <v>100000</v>
      </c>
      <c r="AG2031">
        <f t="shared" si="477"/>
        <v>100000</v>
      </c>
      <c r="AH2031">
        <f t="shared" si="478"/>
        <v>100000</v>
      </c>
      <c r="AI2031">
        <f t="shared" si="479"/>
        <v>100000</v>
      </c>
      <c r="AJ2031">
        <f t="shared" si="480"/>
        <v>100000</v>
      </c>
    </row>
    <row r="2032" spans="20:36" x14ac:dyDescent="0.3">
      <c r="T2032" t="str">
        <f>IF(ISERROR(MATCH('Analysis backend'!$M$1,E2032:N2032,0)),"",'Analysis backend'!$L$1)</f>
        <v/>
      </c>
      <c r="U2032" t="str">
        <f>IF(T2032='Analysis backend'!$L$1,IF(ISERROR(MATCH('Analysis backend'!$M$1,E2032:I2032,0)),"Dire","Radiant"),"")</f>
        <v/>
      </c>
      <c r="V2032">
        <f t="shared" si="466"/>
        <v>1000</v>
      </c>
      <c r="W2032">
        <f t="shared" si="467"/>
        <v>1000</v>
      </c>
      <c r="X2032">
        <f t="shared" si="468"/>
        <v>1000</v>
      </c>
      <c r="Y2032">
        <f t="shared" si="469"/>
        <v>1000</v>
      </c>
      <c r="Z2032">
        <f t="shared" si="470"/>
        <v>1000</v>
      </c>
      <c r="AA2032">
        <f t="shared" si="471"/>
        <v>10000</v>
      </c>
      <c r="AB2032">
        <f t="shared" si="472"/>
        <v>10000</v>
      </c>
      <c r="AC2032">
        <f t="shared" si="473"/>
        <v>10000</v>
      </c>
      <c r="AD2032">
        <f t="shared" si="474"/>
        <v>10000</v>
      </c>
      <c r="AE2032">
        <f t="shared" si="475"/>
        <v>10000</v>
      </c>
      <c r="AF2032">
        <f t="shared" si="476"/>
        <v>100000</v>
      </c>
      <c r="AG2032">
        <f t="shared" si="477"/>
        <v>100000</v>
      </c>
      <c r="AH2032">
        <f t="shared" si="478"/>
        <v>100000</v>
      </c>
      <c r="AI2032">
        <f t="shared" si="479"/>
        <v>100000</v>
      </c>
      <c r="AJ2032">
        <f t="shared" si="480"/>
        <v>100000</v>
      </c>
    </row>
    <row r="2033" spans="20:36" x14ac:dyDescent="0.3">
      <c r="T2033" t="str">
        <f>IF(ISERROR(MATCH('Analysis backend'!$M$1,E2033:N2033,0)),"",'Analysis backend'!$L$1)</f>
        <v/>
      </c>
      <c r="U2033" t="str">
        <f>IF(T2033='Analysis backend'!$L$1,IF(ISERROR(MATCH('Analysis backend'!$M$1,E2033:I2033,0)),"Dire","Radiant"),"")</f>
        <v/>
      </c>
      <c r="V2033">
        <f t="shared" si="466"/>
        <v>1000</v>
      </c>
      <c r="W2033">
        <f t="shared" si="467"/>
        <v>1000</v>
      </c>
      <c r="X2033">
        <f t="shared" si="468"/>
        <v>1000</v>
      </c>
      <c r="Y2033">
        <f t="shared" si="469"/>
        <v>1000</v>
      </c>
      <c r="Z2033">
        <f t="shared" si="470"/>
        <v>1000</v>
      </c>
      <c r="AA2033">
        <f t="shared" si="471"/>
        <v>10000</v>
      </c>
      <c r="AB2033">
        <f t="shared" si="472"/>
        <v>10000</v>
      </c>
      <c r="AC2033">
        <f t="shared" si="473"/>
        <v>10000</v>
      </c>
      <c r="AD2033">
        <f t="shared" si="474"/>
        <v>10000</v>
      </c>
      <c r="AE2033">
        <f t="shared" si="475"/>
        <v>10000</v>
      </c>
      <c r="AF2033">
        <f t="shared" si="476"/>
        <v>100000</v>
      </c>
      <c r="AG2033">
        <f t="shared" si="477"/>
        <v>100000</v>
      </c>
      <c r="AH2033">
        <f t="shared" si="478"/>
        <v>100000</v>
      </c>
      <c r="AI2033">
        <f t="shared" si="479"/>
        <v>100000</v>
      </c>
      <c r="AJ2033">
        <f t="shared" si="480"/>
        <v>100000</v>
      </c>
    </row>
    <row r="2034" spans="20:36" x14ac:dyDescent="0.3">
      <c r="T2034" t="str">
        <f>IF(ISERROR(MATCH('Analysis backend'!$M$1,E2034:N2034,0)),"",'Analysis backend'!$L$1)</f>
        <v/>
      </c>
      <c r="U2034" t="str">
        <f>IF(T2034='Analysis backend'!$L$1,IF(ISERROR(MATCH('Analysis backend'!$M$1,E2034:I2034,0)),"Dire","Radiant"),"")</f>
        <v/>
      </c>
      <c r="V2034">
        <f t="shared" si="466"/>
        <v>1000</v>
      </c>
      <c r="W2034">
        <f t="shared" si="467"/>
        <v>1000</v>
      </c>
      <c r="X2034">
        <f t="shared" si="468"/>
        <v>1000</v>
      </c>
      <c r="Y2034">
        <f t="shared" si="469"/>
        <v>1000</v>
      </c>
      <c r="Z2034">
        <f t="shared" si="470"/>
        <v>1000</v>
      </c>
      <c r="AA2034">
        <f t="shared" si="471"/>
        <v>10000</v>
      </c>
      <c r="AB2034">
        <f t="shared" si="472"/>
        <v>10000</v>
      </c>
      <c r="AC2034">
        <f t="shared" si="473"/>
        <v>10000</v>
      </c>
      <c r="AD2034">
        <f t="shared" si="474"/>
        <v>10000</v>
      </c>
      <c r="AE2034">
        <f t="shared" si="475"/>
        <v>10000</v>
      </c>
      <c r="AF2034">
        <f t="shared" si="476"/>
        <v>100000</v>
      </c>
      <c r="AG2034">
        <f t="shared" si="477"/>
        <v>100000</v>
      </c>
      <c r="AH2034">
        <f t="shared" si="478"/>
        <v>100000</v>
      </c>
      <c r="AI2034">
        <f t="shared" si="479"/>
        <v>100000</v>
      </c>
      <c r="AJ2034">
        <f t="shared" si="480"/>
        <v>100000</v>
      </c>
    </row>
    <row r="2035" spans="20:36" x14ac:dyDescent="0.3">
      <c r="T2035" t="str">
        <f>IF(ISERROR(MATCH('Analysis backend'!$M$1,E2035:N2035,0)),"",'Analysis backend'!$L$1)</f>
        <v/>
      </c>
      <c r="U2035" t="str">
        <f>IF(T2035='Analysis backend'!$L$1,IF(ISERROR(MATCH('Analysis backend'!$M$1,E2035:I2035,0)),"Dire","Radiant"),"")</f>
        <v/>
      </c>
      <c r="V2035">
        <f t="shared" si="466"/>
        <v>1000</v>
      </c>
      <c r="W2035">
        <f t="shared" si="467"/>
        <v>1000</v>
      </c>
      <c r="X2035">
        <f t="shared" si="468"/>
        <v>1000</v>
      </c>
      <c r="Y2035">
        <f t="shared" si="469"/>
        <v>1000</v>
      </c>
      <c r="Z2035">
        <f t="shared" si="470"/>
        <v>1000</v>
      </c>
      <c r="AA2035">
        <f t="shared" si="471"/>
        <v>10000</v>
      </c>
      <c r="AB2035">
        <f t="shared" si="472"/>
        <v>10000</v>
      </c>
      <c r="AC2035">
        <f t="shared" si="473"/>
        <v>10000</v>
      </c>
      <c r="AD2035">
        <f t="shared" si="474"/>
        <v>10000</v>
      </c>
      <c r="AE2035">
        <f t="shared" si="475"/>
        <v>10000</v>
      </c>
      <c r="AF2035">
        <f t="shared" si="476"/>
        <v>100000</v>
      </c>
      <c r="AG2035">
        <f t="shared" si="477"/>
        <v>100000</v>
      </c>
      <c r="AH2035">
        <f t="shared" si="478"/>
        <v>100000</v>
      </c>
      <c r="AI2035">
        <f t="shared" si="479"/>
        <v>100000</v>
      </c>
      <c r="AJ2035">
        <f t="shared" si="480"/>
        <v>100000</v>
      </c>
    </row>
    <row r="2036" spans="20:36" x14ac:dyDescent="0.3">
      <c r="T2036" t="str">
        <f>IF(ISERROR(MATCH('Analysis backend'!$M$1,E2036:N2036,0)),"",'Analysis backend'!$L$1)</f>
        <v/>
      </c>
      <c r="U2036" t="str">
        <f>IF(T2036='Analysis backend'!$L$1,IF(ISERROR(MATCH('Analysis backend'!$M$1,E2036:I2036,0)),"Dire","Radiant"),"")</f>
        <v/>
      </c>
      <c r="V2036">
        <f t="shared" si="466"/>
        <v>1000</v>
      </c>
      <c r="W2036">
        <f t="shared" si="467"/>
        <v>1000</v>
      </c>
      <c r="X2036">
        <f t="shared" si="468"/>
        <v>1000</v>
      </c>
      <c r="Y2036">
        <f t="shared" si="469"/>
        <v>1000</v>
      </c>
      <c r="Z2036">
        <f t="shared" si="470"/>
        <v>1000</v>
      </c>
      <c r="AA2036">
        <f t="shared" si="471"/>
        <v>10000</v>
      </c>
      <c r="AB2036">
        <f t="shared" si="472"/>
        <v>10000</v>
      </c>
      <c r="AC2036">
        <f t="shared" si="473"/>
        <v>10000</v>
      </c>
      <c r="AD2036">
        <f t="shared" si="474"/>
        <v>10000</v>
      </c>
      <c r="AE2036">
        <f t="shared" si="475"/>
        <v>10000</v>
      </c>
      <c r="AF2036">
        <f t="shared" si="476"/>
        <v>100000</v>
      </c>
      <c r="AG2036">
        <f t="shared" si="477"/>
        <v>100000</v>
      </c>
      <c r="AH2036">
        <f t="shared" si="478"/>
        <v>100000</v>
      </c>
      <c r="AI2036">
        <f t="shared" si="479"/>
        <v>100000</v>
      </c>
      <c r="AJ2036">
        <f t="shared" si="480"/>
        <v>100000</v>
      </c>
    </row>
    <row r="2037" spans="20:36" x14ac:dyDescent="0.3">
      <c r="T2037" t="str">
        <f>IF(ISERROR(MATCH('Analysis backend'!$M$1,E2037:N2037,0)),"",'Analysis backend'!$L$1)</f>
        <v/>
      </c>
      <c r="U2037" t="str">
        <f>IF(T2037='Analysis backend'!$L$1,IF(ISERROR(MATCH('Analysis backend'!$M$1,E2037:I2037,0)),"Dire","Radiant"),"")</f>
        <v/>
      </c>
      <c r="V2037">
        <f t="shared" si="466"/>
        <v>1000</v>
      </c>
      <c r="W2037">
        <f t="shared" si="467"/>
        <v>1000</v>
      </c>
      <c r="X2037">
        <f t="shared" si="468"/>
        <v>1000</v>
      </c>
      <c r="Y2037">
        <f t="shared" si="469"/>
        <v>1000</v>
      </c>
      <c r="Z2037">
        <f t="shared" si="470"/>
        <v>1000</v>
      </c>
      <c r="AA2037">
        <f t="shared" si="471"/>
        <v>10000</v>
      </c>
      <c r="AB2037">
        <f t="shared" si="472"/>
        <v>10000</v>
      </c>
      <c r="AC2037">
        <f t="shared" si="473"/>
        <v>10000</v>
      </c>
      <c r="AD2037">
        <f t="shared" si="474"/>
        <v>10000</v>
      </c>
      <c r="AE2037">
        <f t="shared" si="475"/>
        <v>10000</v>
      </c>
      <c r="AF2037">
        <f t="shared" si="476"/>
        <v>100000</v>
      </c>
      <c r="AG2037">
        <f t="shared" si="477"/>
        <v>100000</v>
      </c>
      <c r="AH2037">
        <f t="shared" si="478"/>
        <v>100000</v>
      </c>
      <c r="AI2037">
        <f t="shared" si="479"/>
        <v>100000</v>
      </c>
      <c r="AJ2037">
        <f t="shared" si="480"/>
        <v>100000</v>
      </c>
    </row>
    <row r="2038" spans="20:36" x14ac:dyDescent="0.3">
      <c r="T2038" t="str">
        <f>IF(ISERROR(MATCH('Analysis backend'!$M$1,E2038:N2038,0)),"",'Analysis backend'!$L$1)</f>
        <v/>
      </c>
      <c r="U2038" t="str">
        <f>IF(T2038='Analysis backend'!$L$1,IF(ISERROR(MATCH('Analysis backend'!$M$1,E2038:I2038,0)),"Dire","Radiant"),"")</f>
        <v/>
      </c>
      <c r="V2038">
        <f t="shared" si="466"/>
        <v>1000</v>
      </c>
      <c r="W2038">
        <f t="shared" si="467"/>
        <v>1000</v>
      </c>
      <c r="X2038">
        <f t="shared" si="468"/>
        <v>1000</v>
      </c>
      <c r="Y2038">
        <f t="shared" si="469"/>
        <v>1000</v>
      </c>
      <c r="Z2038">
        <f t="shared" si="470"/>
        <v>1000</v>
      </c>
      <c r="AA2038">
        <f t="shared" si="471"/>
        <v>10000</v>
      </c>
      <c r="AB2038">
        <f t="shared" si="472"/>
        <v>10000</v>
      </c>
      <c r="AC2038">
        <f t="shared" si="473"/>
        <v>10000</v>
      </c>
      <c r="AD2038">
        <f t="shared" si="474"/>
        <v>10000</v>
      </c>
      <c r="AE2038">
        <f t="shared" si="475"/>
        <v>10000</v>
      </c>
      <c r="AF2038">
        <f t="shared" si="476"/>
        <v>100000</v>
      </c>
      <c r="AG2038">
        <f t="shared" si="477"/>
        <v>100000</v>
      </c>
      <c r="AH2038">
        <f t="shared" si="478"/>
        <v>100000</v>
      </c>
      <c r="AI2038">
        <f t="shared" si="479"/>
        <v>100000</v>
      </c>
      <c r="AJ2038">
        <f t="shared" si="480"/>
        <v>100000</v>
      </c>
    </row>
    <row r="2039" spans="20:36" x14ac:dyDescent="0.3">
      <c r="T2039" t="str">
        <f>IF(ISERROR(MATCH('Analysis backend'!$M$1,E2039:N2039,0)),"",'Analysis backend'!$L$1)</f>
        <v/>
      </c>
      <c r="U2039" t="str">
        <f>IF(T2039='Analysis backend'!$L$1,IF(ISERROR(MATCH('Analysis backend'!$M$1,E2039:I2039,0)),"Dire","Radiant"),"")</f>
        <v/>
      </c>
      <c r="V2039">
        <f t="shared" si="466"/>
        <v>1000</v>
      </c>
      <c r="W2039">
        <f t="shared" si="467"/>
        <v>1000</v>
      </c>
      <c r="X2039">
        <f t="shared" si="468"/>
        <v>1000</v>
      </c>
      <c r="Y2039">
        <f t="shared" si="469"/>
        <v>1000</v>
      </c>
      <c r="Z2039">
        <f t="shared" si="470"/>
        <v>1000</v>
      </c>
      <c r="AA2039">
        <f t="shared" si="471"/>
        <v>10000</v>
      </c>
      <c r="AB2039">
        <f t="shared" si="472"/>
        <v>10000</v>
      </c>
      <c r="AC2039">
        <f t="shared" si="473"/>
        <v>10000</v>
      </c>
      <c r="AD2039">
        <f t="shared" si="474"/>
        <v>10000</v>
      </c>
      <c r="AE2039">
        <f t="shared" si="475"/>
        <v>10000</v>
      </c>
      <c r="AF2039">
        <f t="shared" si="476"/>
        <v>100000</v>
      </c>
      <c r="AG2039">
        <f t="shared" si="477"/>
        <v>100000</v>
      </c>
      <c r="AH2039">
        <f t="shared" si="478"/>
        <v>100000</v>
      </c>
      <c r="AI2039">
        <f t="shared" si="479"/>
        <v>100000</v>
      </c>
      <c r="AJ2039">
        <f t="shared" si="480"/>
        <v>100000</v>
      </c>
    </row>
    <row r="2040" spans="20:36" x14ac:dyDescent="0.3">
      <c r="T2040" t="str">
        <f>IF(ISERROR(MATCH('Analysis backend'!$M$1,E2040:N2040,0)),"",'Analysis backend'!$L$1)</f>
        <v/>
      </c>
      <c r="U2040" t="str">
        <f>IF(T2040='Analysis backend'!$L$1,IF(ISERROR(MATCH('Analysis backend'!$M$1,E2040:I2040,0)),"Dire","Radiant"),"")</f>
        <v/>
      </c>
      <c r="V2040">
        <f t="shared" si="466"/>
        <v>1000</v>
      </c>
      <c r="W2040">
        <f t="shared" si="467"/>
        <v>1000</v>
      </c>
      <c r="X2040">
        <f t="shared" si="468"/>
        <v>1000</v>
      </c>
      <c r="Y2040">
        <f t="shared" si="469"/>
        <v>1000</v>
      </c>
      <c r="Z2040">
        <f t="shared" si="470"/>
        <v>1000</v>
      </c>
      <c r="AA2040">
        <f t="shared" si="471"/>
        <v>10000</v>
      </c>
      <c r="AB2040">
        <f t="shared" si="472"/>
        <v>10000</v>
      </c>
      <c r="AC2040">
        <f t="shared" si="473"/>
        <v>10000</v>
      </c>
      <c r="AD2040">
        <f t="shared" si="474"/>
        <v>10000</v>
      </c>
      <c r="AE2040">
        <f t="shared" si="475"/>
        <v>10000</v>
      </c>
      <c r="AF2040">
        <f t="shared" si="476"/>
        <v>100000</v>
      </c>
      <c r="AG2040">
        <f t="shared" si="477"/>
        <v>100000</v>
      </c>
      <c r="AH2040">
        <f t="shared" si="478"/>
        <v>100000</v>
      </c>
      <c r="AI2040">
        <f t="shared" si="479"/>
        <v>100000</v>
      </c>
      <c r="AJ2040">
        <f t="shared" si="480"/>
        <v>100000</v>
      </c>
    </row>
    <row r="2041" spans="20:36" x14ac:dyDescent="0.3">
      <c r="T2041" t="str">
        <f>IF(ISERROR(MATCH('Analysis backend'!$M$1,E2041:N2041,0)),"",'Analysis backend'!$L$1)</f>
        <v/>
      </c>
      <c r="U2041" t="str">
        <f>IF(T2041='Analysis backend'!$L$1,IF(ISERROR(MATCH('Analysis backend'!$M$1,E2041:I2041,0)),"Dire","Radiant"),"")</f>
        <v/>
      </c>
      <c r="V2041">
        <f t="shared" si="466"/>
        <v>1000</v>
      </c>
      <c r="W2041">
        <f t="shared" si="467"/>
        <v>1000</v>
      </c>
      <c r="X2041">
        <f t="shared" si="468"/>
        <v>1000</v>
      </c>
      <c r="Y2041">
        <f t="shared" si="469"/>
        <v>1000</v>
      </c>
      <c r="Z2041">
        <f t="shared" si="470"/>
        <v>1000</v>
      </c>
      <c r="AA2041">
        <f t="shared" si="471"/>
        <v>10000</v>
      </c>
      <c r="AB2041">
        <f t="shared" si="472"/>
        <v>10000</v>
      </c>
      <c r="AC2041">
        <f t="shared" si="473"/>
        <v>10000</v>
      </c>
      <c r="AD2041">
        <f t="shared" si="474"/>
        <v>10000</v>
      </c>
      <c r="AE2041">
        <f t="shared" si="475"/>
        <v>10000</v>
      </c>
      <c r="AF2041">
        <f t="shared" si="476"/>
        <v>100000</v>
      </c>
      <c r="AG2041">
        <f t="shared" si="477"/>
        <v>100000</v>
      </c>
      <c r="AH2041">
        <f t="shared" si="478"/>
        <v>100000</v>
      </c>
      <c r="AI2041">
        <f t="shared" si="479"/>
        <v>100000</v>
      </c>
      <c r="AJ2041">
        <f t="shared" si="480"/>
        <v>100000</v>
      </c>
    </row>
    <row r="2042" spans="20:36" x14ac:dyDescent="0.3">
      <c r="T2042" t="str">
        <f>IF(ISERROR(MATCH('Analysis backend'!$M$1,E2042:N2042,0)),"",'Analysis backend'!$L$1)</f>
        <v/>
      </c>
      <c r="U2042" t="str">
        <f>IF(T2042='Analysis backend'!$L$1,IF(ISERROR(MATCH('Analysis backend'!$M$1,E2042:I2042,0)),"Dire","Radiant"),"")</f>
        <v/>
      </c>
      <c r="V2042">
        <f t="shared" si="466"/>
        <v>1000</v>
      </c>
      <c r="W2042">
        <f t="shared" si="467"/>
        <v>1000</v>
      </c>
      <c r="X2042">
        <f t="shared" si="468"/>
        <v>1000</v>
      </c>
      <c r="Y2042">
        <f t="shared" si="469"/>
        <v>1000</v>
      </c>
      <c r="Z2042">
        <f t="shared" si="470"/>
        <v>1000</v>
      </c>
      <c r="AA2042">
        <f t="shared" si="471"/>
        <v>10000</v>
      </c>
      <c r="AB2042">
        <f t="shared" si="472"/>
        <v>10000</v>
      </c>
      <c r="AC2042">
        <f t="shared" si="473"/>
        <v>10000</v>
      </c>
      <c r="AD2042">
        <f t="shared" si="474"/>
        <v>10000</v>
      </c>
      <c r="AE2042">
        <f t="shared" si="475"/>
        <v>10000</v>
      </c>
      <c r="AF2042">
        <f t="shared" si="476"/>
        <v>100000</v>
      </c>
      <c r="AG2042">
        <f t="shared" si="477"/>
        <v>100000</v>
      </c>
      <c r="AH2042">
        <f t="shared" si="478"/>
        <v>100000</v>
      </c>
      <c r="AI2042">
        <f t="shared" si="479"/>
        <v>100000</v>
      </c>
      <c r="AJ2042">
        <f t="shared" si="480"/>
        <v>100000</v>
      </c>
    </row>
    <row r="2043" spans="20:36" x14ac:dyDescent="0.3">
      <c r="T2043" t="str">
        <f>IF(ISERROR(MATCH('Analysis backend'!$M$1,E2043:N2043,0)),"",'Analysis backend'!$L$1)</f>
        <v/>
      </c>
      <c r="U2043" t="str">
        <f>IF(T2043='Analysis backend'!$L$1,IF(ISERROR(MATCH('Analysis backend'!$M$1,E2043:I2043,0)),"Dire","Radiant"),"")</f>
        <v/>
      </c>
      <c r="V2043">
        <f t="shared" si="466"/>
        <v>1000</v>
      </c>
      <c r="W2043">
        <f t="shared" si="467"/>
        <v>1000</v>
      </c>
      <c r="X2043">
        <f t="shared" si="468"/>
        <v>1000</v>
      </c>
      <c r="Y2043">
        <f t="shared" si="469"/>
        <v>1000</v>
      </c>
      <c r="Z2043">
        <f t="shared" si="470"/>
        <v>1000</v>
      </c>
      <c r="AA2043">
        <f t="shared" si="471"/>
        <v>10000</v>
      </c>
      <c r="AB2043">
        <f t="shared" si="472"/>
        <v>10000</v>
      </c>
      <c r="AC2043">
        <f t="shared" si="473"/>
        <v>10000</v>
      </c>
      <c r="AD2043">
        <f t="shared" si="474"/>
        <v>10000</v>
      </c>
      <c r="AE2043">
        <f t="shared" si="475"/>
        <v>10000</v>
      </c>
      <c r="AF2043">
        <f t="shared" si="476"/>
        <v>100000</v>
      </c>
      <c r="AG2043">
        <f t="shared" si="477"/>
        <v>100000</v>
      </c>
      <c r="AH2043">
        <f t="shared" si="478"/>
        <v>100000</v>
      </c>
      <c r="AI2043">
        <f t="shared" si="479"/>
        <v>100000</v>
      </c>
      <c r="AJ2043">
        <f t="shared" si="480"/>
        <v>100000</v>
      </c>
    </row>
    <row r="2044" spans="20:36" x14ac:dyDescent="0.3">
      <c r="T2044" t="str">
        <f>IF(ISERROR(MATCH('Analysis backend'!$M$1,E2044:N2044,0)),"",'Analysis backend'!$L$1)</f>
        <v/>
      </c>
      <c r="U2044" t="str">
        <f>IF(T2044='Analysis backend'!$L$1,IF(ISERROR(MATCH('Analysis backend'!$M$1,E2044:I2044,0)),"Dire","Radiant"),"")</f>
        <v/>
      </c>
      <c r="V2044">
        <f t="shared" si="466"/>
        <v>1000</v>
      </c>
      <c r="W2044">
        <f t="shared" si="467"/>
        <v>1000</v>
      </c>
      <c r="X2044">
        <f t="shared" si="468"/>
        <v>1000</v>
      </c>
      <c r="Y2044">
        <f t="shared" si="469"/>
        <v>1000</v>
      </c>
      <c r="Z2044">
        <f t="shared" si="470"/>
        <v>1000</v>
      </c>
      <c r="AA2044">
        <f t="shared" si="471"/>
        <v>10000</v>
      </c>
      <c r="AB2044">
        <f t="shared" si="472"/>
        <v>10000</v>
      </c>
      <c r="AC2044">
        <f t="shared" si="473"/>
        <v>10000</v>
      </c>
      <c r="AD2044">
        <f t="shared" si="474"/>
        <v>10000</v>
      </c>
      <c r="AE2044">
        <f t="shared" si="475"/>
        <v>10000</v>
      </c>
      <c r="AF2044">
        <f t="shared" si="476"/>
        <v>100000</v>
      </c>
      <c r="AG2044">
        <f t="shared" si="477"/>
        <v>100000</v>
      </c>
      <c r="AH2044">
        <f t="shared" si="478"/>
        <v>100000</v>
      </c>
      <c r="AI2044">
        <f t="shared" si="479"/>
        <v>100000</v>
      </c>
      <c r="AJ2044">
        <f t="shared" si="480"/>
        <v>100000</v>
      </c>
    </row>
    <row r="2045" spans="20:36" x14ac:dyDescent="0.3">
      <c r="T2045" t="str">
        <f>IF(ISERROR(MATCH('Analysis backend'!$M$1,E2045:N2045,0)),"",'Analysis backend'!$L$1)</f>
        <v/>
      </c>
      <c r="U2045" t="str">
        <f>IF(T2045='Analysis backend'!$L$1,IF(ISERROR(MATCH('Analysis backend'!$M$1,E2045:I2045,0)),"Dire","Radiant"),"")</f>
        <v/>
      </c>
      <c r="V2045">
        <f t="shared" si="466"/>
        <v>1000</v>
      </c>
      <c r="W2045">
        <f t="shared" si="467"/>
        <v>1000</v>
      </c>
      <c r="X2045">
        <f t="shared" si="468"/>
        <v>1000</v>
      </c>
      <c r="Y2045">
        <f t="shared" si="469"/>
        <v>1000</v>
      </c>
      <c r="Z2045">
        <f t="shared" si="470"/>
        <v>1000</v>
      </c>
      <c r="AA2045">
        <f t="shared" si="471"/>
        <v>10000</v>
      </c>
      <c r="AB2045">
        <f t="shared" si="472"/>
        <v>10000</v>
      </c>
      <c r="AC2045">
        <f t="shared" si="473"/>
        <v>10000</v>
      </c>
      <c r="AD2045">
        <f t="shared" si="474"/>
        <v>10000</v>
      </c>
      <c r="AE2045">
        <f t="shared" si="475"/>
        <v>10000</v>
      </c>
      <c r="AF2045">
        <f t="shared" si="476"/>
        <v>100000</v>
      </c>
      <c r="AG2045">
        <f t="shared" si="477"/>
        <v>100000</v>
      </c>
      <c r="AH2045">
        <f t="shared" si="478"/>
        <v>100000</v>
      </c>
      <c r="AI2045">
        <f t="shared" si="479"/>
        <v>100000</v>
      </c>
      <c r="AJ2045">
        <f t="shared" si="480"/>
        <v>100000</v>
      </c>
    </row>
    <row r="2046" spans="20:36" x14ac:dyDescent="0.3">
      <c r="T2046" t="str">
        <f>IF(ISERROR(MATCH('Analysis backend'!$M$1,E2046:N2046,0)),"",'Analysis backend'!$L$1)</f>
        <v/>
      </c>
      <c r="U2046" t="str">
        <f>IF(T2046='Analysis backend'!$L$1,IF(ISERROR(MATCH('Analysis backend'!$M$1,E2046:I2046,0)),"Dire","Radiant"),"")</f>
        <v/>
      </c>
      <c r="V2046">
        <f t="shared" si="466"/>
        <v>1000</v>
      </c>
      <c r="W2046">
        <f t="shared" si="467"/>
        <v>1000</v>
      </c>
      <c r="X2046">
        <f t="shared" si="468"/>
        <v>1000</v>
      </c>
      <c r="Y2046">
        <f t="shared" si="469"/>
        <v>1000</v>
      </c>
      <c r="Z2046">
        <f t="shared" si="470"/>
        <v>1000</v>
      </c>
      <c r="AA2046">
        <f t="shared" si="471"/>
        <v>10000</v>
      </c>
      <c r="AB2046">
        <f t="shared" si="472"/>
        <v>10000</v>
      </c>
      <c r="AC2046">
        <f t="shared" si="473"/>
        <v>10000</v>
      </c>
      <c r="AD2046">
        <f t="shared" si="474"/>
        <v>10000</v>
      </c>
      <c r="AE2046">
        <f t="shared" si="475"/>
        <v>10000</v>
      </c>
      <c r="AF2046">
        <f t="shared" si="476"/>
        <v>100000</v>
      </c>
      <c r="AG2046">
        <f t="shared" si="477"/>
        <v>100000</v>
      </c>
      <c r="AH2046">
        <f t="shared" si="478"/>
        <v>100000</v>
      </c>
      <c r="AI2046">
        <f t="shared" si="479"/>
        <v>100000</v>
      </c>
      <c r="AJ2046">
        <f t="shared" si="480"/>
        <v>100000</v>
      </c>
    </row>
    <row r="2047" spans="20:36" x14ac:dyDescent="0.3">
      <c r="T2047" t="str">
        <f>IF(ISERROR(MATCH('Analysis backend'!$M$1,E2047:N2047,0)),"",'Analysis backend'!$L$1)</f>
        <v/>
      </c>
      <c r="U2047" t="str">
        <f>IF(T2047='Analysis backend'!$L$1,IF(ISERROR(MATCH('Analysis backend'!$M$1,E2047:I2047,0)),"Dire","Radiant"),"")</f>
        <v/>
      </c>
      <c r="V2047">
        <f t="shared" si="466"/>
        <v>1000</v>
      </c>
      <c r="W2047">
        <f t="shared" si="467"/>
        <v>1000</v>
      </c>
      <c r="X2047">
        <f t="shared" si="468"/>
        <v>1000</v>
      </c>
      <c r="Y2047">
        <f t="shared" si="469"/>
        <v>1000</v>
      </c>
      <c r="Z2047">
        <f t="shared" si="470"/>
        <v>1000</v>
      </c>
      <c r="AA2047">
        <f t="shared" si="471"/>
        <v>10000</v>
      </c>
      <c r="AB2047">
        <f t="shared" si="472"/>
        <v>10000</v>
      </c>
      <c r="AC2047">
        <f t="shared" si="473"/>
        <v>10000</v>
      </c>
      <c r="AD2047">
        <f t="shared" si="474"/>
        <v>10000</v>
      </c>
      <c r="AE2047">
        <f t="shared" si="475"/>
        <v>10000</v>
      </c>
      <c r="AF2047">
        <f t="shared" si="476"/>
        <v>100000</v>
      </c>
      <c r="AG2047">
        <f t="shared" si="477"/>
        <v>100000</v>
      </c>
      <c r="AH2047">
        <f t="shared" si="478"/>
        <v>100000</v>
      </c>
      <c r="AI2047">
        <f t="shared" si="479"/>
        <v>100000</v>
      </c>
      <c r="AJ2047">
        <f t="shared" si="480"/>
        <v>100000</v>
      </c>
    </row>
    <row r="2048" spans="20:36" x14ac:dyDescent="0.3">
      <c r="T2048" t="str">
        <f>IF(ISERROR(MATCH('Analysis backend'!$M$1,E2048:N2048,0)),"",'Analysis backend'!$L$1)</f>
        <v/>
      </c>
      <c r="U2048" t="str">
        <f>IF(T2048='Analysis backend'!$L$1,IF(ISERROR(MATCH('Analysis backend'!$M$1,E2048:I2048,0)),"Dire","Radiant"),"")</f>
        <v/>
      </c>
      <c r="V2048">
        <f t="shared" si="466"/>
        <v>1000</v>
      </c>
      <c r="W2048">
        <f t="shared" si="467"/>
        <v>1000</v>
      </c>
      <c r="X2048">
        <f t="shared" si="468"/>
        <v>1000</v>
      </c>
      <c r="Y2048">
        <f t="shared" si="469"/>
        <v>1000</v>
      </c>
      <c r="Z2048">
        <f t="shared" si="470"/>
        <v>1000</v>
      </c>
      <c r="AA2048">
        <f t="shared" si="471"/>
        <v>10000</v>
      </c>
      <c r="AB2048">
        <f t="shared" si="472"/>
        <v>10000</v>
      </c>
      <c r="AC2048">
        <f t="shared" si="473"/>
        <v>10000</v>
      </c>
      <c r="AD2048">
        <f t="shared" si="474"/>
        <v>10000</v>
      </c>
      <c r="AE2048">
        <f t="shared" si="475"/>
        <v>10000</v>
      </c>
      <c r="AF2048">
        <f t="shared" si="476"/>
        <v>100000</v>
      </c>
      <c r="AG2048">
        <f t="shared" si="477"/>
        <v>100000</v>
      </c>
      <c r="AH2048">
        <f t="shared" si="478"/>
        <v>100000</v>
      </c>
      <c r="AI2048">
        <f t="shared" si="479"/>
        <v>100000</v>
      </c>
      <c r="AJ2048">
        <f t="shared" si="480"/>
        <v>100000</v>
      </c>
    </row>
    <row r="2049" spans="20:36" x14ac:dyDescent="0.3">
      <c r="T2049" t="str">
        <f>IF(ISERROR(MATCH('Analysis backend'!$M$1,E2049:N2049,0)),"",'Analysis backend'!$L$1)</f>
        <v/>
      </c>
      <c r="U2049" t="str">
        <f>IF(T2049='Analysis backend'!$L$1,IF(ISERROR(MATCH('Analysis backend'!$M$1,E2049:I2049,0)),"Dire","Radiant"),"")</f>
        <v/>
      </c>
      <c r="V2049">
        <f t="shared" si="466"/>
        <v>1000</v>
      </c>
      <c r="W2049">
        <f t="shared" si="467"/>
        <v>1000</v>
      </c>
      <c r="X2049">
        <f t="shared" si="468"/>
        <v>1000</v>
      </c>
      <c r="Y2049">
        <f t="shared" si="469"/>
        <v>1000</v>
      </c>
      <c r="Z2049">
        <f t="shared" si="470"/>
        <v>1000</v>
      </c>
      <c r="AA2049">
        <f t="shared" si="471"/>
        <v>10000</v>
      </c>
      <c r="AB2049">
        <f t="shared" si="472"/>
        <v>10000</v>
      </c>
      <c r="AC2049">
        <f t="shared" si="473"/>
        <v>10000</v>
      </c>
      <c r="AD2049">
        <f t="shared" si="474"/>
        <v>10000</v>
      </c>
      <c r="AE2049">
        <f t="shared" si="475"/>
        <v>10000</v>
      </c>
      <c r="AF2049">
        <f t="shared" si="476"/>
        <v>100000</v>
      </c>
      <c r="AG2049">
        <f t="shared" si="477"/>
        <v>100000</v>
      </c>
      <c r="AH2049">
        <f t="shared" si="478"/>
        <v>100000</v>
      </c>
      <c r="AI2049">
        <f t="shared" si="479"/>
        <v>100000</v>
      </c>
      <c r="AJ2049">
        <f t="shared" si="480"/>
        <v>100000</v>
      </c>
    </row>
    <row r="2050" spans="20:36" x14ac:dyDescent="0.3">
      <c r="T2050" t="str">
        <f>IF(ISERROR(MATCH('Analysis backend'!$M$1,E2050:N2050,0)),"",'Analysis backend'!$L$1)</f>
        <v/>
      </c>
      <c r="U2050" t="str">
        <f>IF(T2050='Analysis backend'!$L$1,IF(ISERROR(MATCH('Analysis backend'!$M$1,E2050:I2050,0)),"Dire","Radiant"),"")</f>
        <v/>
      </c>
      <c r="V2050">
        <f t="shared" ref="V2050:V2113" si="481">E2050+IF($D2050=TRUE,2000,1000)</f>
        <v>1000</v>
      </c>
      <c r="W2050">
        <f t="shared" ref="W2050:W2113" si="482">F2050+IF($D2050=TRUE,2000,1000)</f>
        <v>1000</v>
      </c>
      <c r="X2050">
        <f t="shared" ref="X2050:X2113" si="483">G2050+IF($D2050=TRUE,2000,1000)</f>
        <v>1000</v>
      </c>
      <c r="Y2050">
        <f t="shared" ref="Y2050:Y2113" si="484">H2050+IF($D2050=TRUE,2000,1000)</f>
        <v>1000</v>
      </c>
      <c r="Z2050">
        <f t="shared" ref="Z2050:Z2113" si="485">I2050+IF($D2050=TRUE,2000,1000)</f>
        <v>1000</v>
      </c>
      <c r="AA2050">
        <f t="shared" ref="AA2050:AA2113" si="486">J2050+IF($D2050=TRUE,20000,10000)</f>
        <v>10000</v>
      </c>
      <c r="AB2050">
        <f t="shared" ref="AB2050:AB2113" si="487">K2050+IF($D2050=TRUE,20000,10000)</f>
        <v>10000</v>
      </c>
      <c r="AC2050">
        <f t="shared" ref="AC2050:AC2113" si="488">L2050+IF($D2050=TRUE,20000,10000)</f>
        <v>10000</v>
      </c>
      <c r="AD2050">
        <f t="shared" ref="AD2050:AD2113" si="489">M2050+IF($D2050=TRUE,20000,10000)</f>
        <v>10000</v>
      </c>
      <c r="AE2050">
        <f t="shared" ref="AE2050:AE2113" si="490">N2050+IF($D2050=TRUE,20000,10000)</f>
        <v>10000</v>
      </c>
      <c r="AF2050">
        <f t="shared" si="476"/>
        <v>100000</v>
      </c>
      <c r="AG2050">
        <f t="shared" si="477"/>
        <v>100000</v>
      </c>
      <c r="AH2050">
        <f t="shared" si="478"/>
        <v>100000</v>
      </c>
      <c r="AI2050">
        <f t="shared" si="479"/>
        <v>100000</v>
      </c>
      <c r="AJ2050">
        <f t="shared" si="480"/>
        <v>100000</v>
      </c>
    </row>
    <row r="2051" spans="20:36" x14ac:dyDescent="0.3">
      <c r="T2051" t="str">
        <f>IF(ISERROR(MATCH('Analysis backend'!$M$1,E2051:N2051,0)),"",'Analysis backend'!$L$1)</f>
        <v/>
      </c>
      <c r="U2051" t="str">
        <f>IF(T2051='Analysis backend'!$L$1,IF(ISERROR(MATCH('Analysis backend'!$M$1,E2051:I2051,0)),"Dire","Radiant"),"")</f>
        <v/>
      </c>
      <c r="V2051">
        <f t="shared" si="481"/>
        <v>1000</v>
      </c>
      <c r="W2051">
        <f t="shared" si="482"/>
        <v>1000</v>
      </c>
      <c r="X2051">
        <f t="shared" si="483"/>
        <v>1000</v>
      </c>
      <c r="Y2051">
        <f t="shared" si="484"/>
        <v>1000</v>
      </c>
      <c r="Z2051">
        <f t="shared" si="485"/>
        <v>1000</v>
      </c>
      <c r="AA2051">
        <f t="shared" si="486"/>
        <v>10000</v>
      </c>
      <c r="AB2051">
        <f t="shared" si="487"/>
        <v>10000</v>
      </c>
      <c r="AC2051">
        <f t="shared" si="488"/>
        <v>10000</v>
      </c>
      <c r="AD2051">
        <f t="shared" si="489"/>
        <v>10000</v>
      </c>
      <c r="AE2051">
        <f t="shared" si="490"/>
        <v>10000</v>
      </c>
      <c r="AF2051">
        <f t="shared" ref="AF2051:AF2114" si="491">O2051+100000</f>
        <v>100000</v>
      </c>
      <c r="AG2051">
        <f t="shared" ref="AG2051:AG2114" si="492">P2051+100000</f>
        <v>100000</v>
      </c>
      <c r="AH2051">
        <f t="shared" ref="AH2051:AH2114" si="493">Q2051+100000</f>
        <v>100000</v>
      </c>
      <c r="AI2051">
        <f t="shared" ref="AI2051:AI2114" si="494">R2051+100000</f>
        <v>100000</v>
      </c>
      <c r="AJ2051">
        <f t="shared" ref="AJ2051:AJ2114" si="495">S2051+100000</f>
        <v>100000</v>
      </c>
    </row>
    <row r="2052" spans="20:36" x14ac:dyDescent="0.3">
      <c r="T2052" t="str">
        <f>IF(ISERROR(MATCH('Analysis backend'!$M$1,E2052:N2052,0)),"",'Analysis backend'!$L$1)</f>
        <v/>
      </c>
      <c r="U2052" t="str">
        <f>IF(T2052='Analysis backend'!$L$1,IF(ISERROR(MATCH('Analysis backend'!$M$1,E2052:I2052,0)),"Dire","Radiant"),"")</f>
        <v/>
      </c>
      <c r="V2052">
        <f t="shared" si="481"/>
        <v>1000</v>
      </c>
      <c r="W2052">
        <f t="shared" si="482"/>
        <v>1000</v>
      </c>
      <c r="X2052">
        <f t="shared" si="483"/>
        <v>1000</v>
      </c>
      <c r="Y2052">
        <f t="shared" si="484"/>
        <v>1000</v>
      </c>
      <c r="Z2052">
        <f t="shared" si="485"/>
        <v>1000</v>
      </c>
      <c r="AA2052">
        <f t="shared" si="486"/>
        <v>10000</v>
      </c>
      <c r="AB2052">
        <f t="shared" si="487"/>
        <v>10000</v>
      </c>
      <c r="AC2052">
        <f t="shared" si="488"/>
        <v>10000</v>
      </c>
      <c r="AD2052">
        <f t="shared" si="489"/>
        <v>10000</v>
      </c>
      <c r="AE2052">
        <f t="shared" si="490"/>
        <v>10000</v>
      </c>
      <c r="AF2052">
        <f t="shared" si="491"/>
        <v>100000</v>
      </c>
      <c r="AG2052">
        <f t="shared" si="492"/>
        <v>100000</v>
      </c>
      <c r="AH2052">
        <f t="shared" si="493"/>
        <v>100000</v>
      </c>
      <c r="AI2052">
        <f t="shared" si="494"/>
        <v>100000</v>
      </c>
      <c r="AJ2052">
        <f t="shared" si="495"/>
        <v>100000</v>
      </c>
    </row>
    <row r="2053" spans="20:36" x14ac:dyDescent="0.3">
      <c r="T2053" t="str">
        <f>IF(ISERROR(MATCH('Analysis backend'!$M$1,E2053:N2053,0)),"",'Analysis backend'!$L$1)</f>
        <v/>
      </c>
      <c r="U2053" t="str">
        <f>IF(T2053='Analysis backend'!$L$1,IF(ISERROR(MATCH('Analysis backend'!$M$1,E2053:I2053,0)),"Dire","Radiant"),"")</f>
        <v/>
      </c>
      <c r="V2053">
        <f t="shared" si="481"/>
        <v>1000</v>
      </c>
      <c r="W2053">
        <f t="shared" si="482"/>
        <v>1000</v>
      </c>
      <c r="X2053">
        <f t="shared" si="483"/>
        <v>1000</v>
      </c>
      <c r="Y2053">
        <f t="shared" si="484"/>
        <v>1000</v>
      </c>
      <c r="Z2053">
        <f t="shared" si="485"/>
        <v>1000</v>
      </c>
      <c r="AA2053">
        <f t="shared" si="486"/>
        <v>10000</v>
      </c>
      <c r="AB2053">
        <f t="shared" si="487"/>
        <v>10000</v>
      </c>
      <c r="AC2053">
        <f t="shared" si="488"/>
        <v>10000</v>
      </c>
      <c r="AD2053">
        <f t="shared" si="489"/>
        <v>10000</v>
      </c>
      <c r="AE2053">
        <f t="shared" si="490"/>
        <v>10000</v>
      </c>
      <c r="AF2053">
        <f t="shared" si="491"/>
        <v>100000</v>
      </c>
      <c r="AG2053">
        <f t="shared" si="492"/>
        <v>100000</v>
      </c>
      <c r="AH2053">
        <f t="shared" si="493"/>
        <v>100000</v>
      </c>
      <c r="AI2053">
        <f t="shared" si="494"/>
        <v>100000</v>
      </c>
      <c r="AJ2053">
        <f t="shared" si="495"/>
        <v>100000</v>
      </c>
    </row>
    <row r="2054" spans="20:36" x14ac:dyDescent="0.3">
      <c r="T2054" t="str">
        <f>IF(ISERROR(MATCH('Analysis backend'!$M$1,E2054:N2054,0)),"",'Analysis backend'!$L$1)</f>
        <v/>
      </c>
      <c r="U2054" t="str">
        <f>IF(T2054='Analysis backend'!$L$1,IF(ISERROR(MATCH('Analysis backend'!$M$1,E2054:I2054,0)),"Dire","Radiant"),"")</f>
        <v/>
      </c>
      <c r="V2054">
        <f t="shared" si="481"/>
        <v>1000</v>
      </c>
      <c r="W2054">
        <f t="shared" si="482"/>
        <v>1000</v>
      </c>
      <c r="X2054">
        <f t="shared" si="483"/>
        <v>1000</v>
      </c>
      <c r="Y2054">
        <f t="shared" si="484"/>
        <v>1000</v>
      </c>
      <c r="Z2054">
        <f t="shared" si="485"/>
        <v>1000</v>
      </c>
      <c r="AA2054">
        <f t="shared" si="486"/>
        <v>10000</v>
      </c>
      <c r="AB2054">
        <f t="shared" si="487"/>
        <v>10000</v>
      </c>
      <c r="AC2054">
        <f t="shared" si="488"/>
        <v>10000</v>
      </c>
      <c r="AD2054">
        <f t="shared" si="489"/>
        <v>10000</v>
      </c>
      <c r="AE2054">
        <f t="shared" si="490"/>
        <v>10000</v>
      </c>
      <c r="AF2054">
        <f t="shared" si="491"/>
        <v>100000</v>
      </c>
      <c r="AG2054">
        <f t="shared" si="492"/>
        <v>100000</v>
      </c>
      <c r="AH2054">
        <f t="shared" si="493"/>
        <v>100000</v>
      </c>
      <c r="AI2054">
        <f t="shared" si="494"/>
        <v>100000</v>
      </c>
      <c r="AJ2054">
        <f t="shared" si="495"/>
        <v>100000</v>
      </c>
    </row>
    <row r="2055" spans="20:36" x14ac:dyDescent="0.3">
      <c r="T2055" t="str">
        <f>IF(ISERROR(MATCH('Analysis backend'!$M$1,E2055:N2055,0)),"",'Analysis backend'!$L$1)</f>
        <v/>
      </c>
      <c r="U2055" t="str">
        <f>IF(T2055='Analysis backend'!$L$1,IF(ISERROR(MATCH('Analysis backend'!$M$1,E2055:I2055,0)),"Dire","Radiant"),"")</f>
        <v/>
      </c>
      <c r="V2055">
        <f t="shared" si="481"/>
        <v>1000</v>
      </c>
      <c r="W2055">
        <f t="shared" si="482"/>
        <v>1000</v>
      </c>
      <c r="X2055">
        <f t="shared" si="483"/>
        <v>1000</v>
      </c>
      <c r="Y2055">
        <f t="shared" si="484"/>
        <v>1000</v>
      </c>
      <c r="Z2055">
        <f t="shared" si="485"/>
        <v>1000</v>
      </c>
      <c r="AA2055">
        <f t="shared" si="486"/>
        <v>10000</v>
      </c>
      <c r="AB2055">
        <f t="shared" si="487"/>
        <v>10000</v>
      </c>
      <c r="AC2055">
        <f t="shared" si="488"/>
        <v>10000</v>
      </c>
      <c r="AD2055">
        <f t="shared" si="489"/>
        <v>10000</v>
      </c>
      <c r="AE2055">
        <f t="shared" si="490"/>
        <v>10000</v>
      </c>
      <c r="AF2055">
        <f t="shared" si="491"/>
        <v>100000</v>
      </c>
      <c r="AG2055">
        <f t="shared" si="492"/>
        <v>100000</v>
      </c>
      <c r="AH2055">
        <f t="shared" si="493"/>
        <v>100000</v>
      </c>
      <c r="AI2055">
        <f t="shared" si="494"/>
        <v>100000</v>
      </c>
      <c r="AJ2055">
        <f t="shared" si="495"/>
        <v>100000</v>
      </c>
    </row>
    <row r="2056" spans="20:36" x14ac:dyDescent="0.3">
      <c r="T2056" t="str">
        <f>IF(ISERROR(MATCH('Analysis backend'!$M$1,E2056:N2056,0)),"",'Analysis backend'!$L$1)</f>
        <v/>
      </c>
      <c r="U2056" t="str">
        <f>IF(T2056='Analysis backend'!$L$1,IF(ISERROR(MATCH('Analysis backend'!$M$1,E2056:I2056,0)),"Dire","Radiant"),"")</f>
        <v/>
      </c>
      <c r="V2056">
        <f t="shared" si="481"/>
        <v>1000</v>
      </c>
      <c r="W2056">
        <f t="shared" si="482"/>
        <v>1000</v>
      </c>
      <c r="X2056">
        <f t="shared" si="483"/>
        <v>1000</v>
      </c>
      <c r="Y2056">
        <f t="shared" si="484"/>
        <v>1000</v>
      </c>
      <c r="Z2056">
        <f t="shared" si="485"/>
        <v>1000</v>
      </c>
      <c r="AA2056">
        <f t="shared" si="486"/>
        <v>10000</v>
      </c>
      <c r="AB2056">
        <f t="shared" si="487"/>
        <v>10000</v>
      </c>
      <c r="AC2056">
        <f t="shared" si="488"/>
        <v>10000</v>
      </c>
      <c r="AD2056">
        <f t="shared" si="489"/>
        <v>10000</v>
      </c>
      <c r="AE2056">
        <f t="shared" si="490"/>
        <v>10000</v>
      </c>
      <c r="AF2056">
        <f t="shared" si="491"/>
        <v>100000</v>
      </c>
      <c r="AG2056">
        <f t="shared" si="492"/>
        <v>100000</v>
      </c>
      <c r="AH2056">
        <f t="shared" si="493"/>
        <v>100000</v>
      </c>
      <c r="AI2056">
        <f t="shared" si="494"/>
        <v>100000</v>
      </c>
      <c r="AJ2056">
        <f t="shared" si="495"/>
        <v>100000</v>
      </c>
    </row>
    <row r="2057" spans="20:36" x14ac:dyDescent="0.3">
      <c r="T2057" t="str">
        <f>IF(ISERROR(MATCH('Analysis backend'!$M$1,E2057:N2057,0)),"",'Analysis backend'!$L$1)</f>
        <v/>
      </c>
      <c r="U2057" t="str">
        <f>IF(T2057='Analysis backend'!$L$1,IF(ISERROR(MATCH('Analysis backend'!$M$1,E2057:I2057,0)),"Dire","Radiant"),"")</f>
        <v/>
      </c>
      <c r="V2057">
        <f t="shared" si="481"/>
        <v>1000</v>
      </c>
      <c r="W2057">
        <f t="shared" si="482"/>
        <v>1000</v>
      </c>
      <c r="X2057">
        <f t="shared" si="483"/>
        <v>1000</v>
      </c>
      <c r="Y2057">
        <f t="shared" si="484"/>
        <v>1000</v>
      </c>
      <c r="Z2057">
        <f t="shared" si="485"/>
        <v>1000</v>
      </c>
      <c r="AA2057">
        <f t="shared" si="486"/>
        <v>10000</v>
      </c>
      <c r="AB2057">
        <f t="shared" si="487"/>
        <v>10000</v>
      </c>
      <c r="AC2057">
        <f t="shared" si="488"/>
        <v>10000</v>
      </c>
      <c r="AD2057">
        <f t="shared" si="489"/>
        <v>10000</v>
      </c>
      <c r="AE2057">
        <f t="shared" si="490"/>
        <v>10000</v>
      </c>
      <c r="AF2057">
        <f t="shared" si="491"/>
        <v>100000</v>
      </c>
      <c r="AG2057">
        <f t="shared" si="492"/>
        <v>100000</v>
      </c>
      <c r="AH2057">
        <f t="shared" si="493"/>
        <v>100000</v>
      </c>
      <c r="AI2057">
        <f t="shared" si="494"/>
        <v>100000</v>
      </c>
      <c r="AJ2057">
        <f t="shared" si="495"/>
        <v>100000</v>
      </c>
    </row>
    <row r="2058" spans="20:36" x14ac:dyDescent="0.3">
      <c r="T2058" t="str">
        <f>IF(ISERROR(MATCH('Analysis backend'!$M$1,E2058:N2058,0)),"",'Analysis backend'!$L$1)</f>
        <v/>
      </c>
      <c r="U2058" t="str">
        <f>IF(T2058='Analysis backend'!$L$1,IF(ISERROR(MATCH('Analysis backend'!$M$1,E2058:I2058,0)),"Dire","Radiant"),"")</f>
        <v/>
      </c>
      <c r="V2058">
        <f t="shared" si="481"/>
        <v>1000</v>
      </c>
      <c r="W2058">
        <f t="shared" si="482"/>
        <v>1000</v>
      </c>
      <c r="X2058">
        <f t="shared" si="483"/>
        <v>1000</v>
      </c>
      <c r="Y2058">
        <f t="shared" si="484"/>
        <v>1000</v>
      </c>
      <c r="Z2058">
        <f t="shared" si="485"/>
        <v>1000</v>
      </c>
      <c r="AA2058">
        <f t="shared" si="486"/>
        <v>10000</v>
      </c>
      <c r="AB2058">
        <f t="shared" si="487"/>
        <v>10000</v>
      </c>
      <c r="AC2058">
        <f t="shared" si="488"/>
        <v>10000</v>
      </c>
      <c r="AD2058">
        <f t="shared" si="489"/>
        <v>10000</v>
      </c>
      <c r="AE2058">
        <f t="shared" si="490"/>
        <v>10000</v>
      </c>
      <c r="AF2058">
        <f t="shared" si="491"/>
        <v>100000</v>
      </c>
      <c r="AG2058">
        <f t="shared" si="492"/>
        <v>100000</v>
      </c>
      <c r="AH2058">
        <f t="shared" si="493"/>
        <v>100000</v>
      </c>
      <c r="AI2058">
        <f t="shared" si="494"/>
        <v>100000</v>
      </c>
      <c r="AJ2058">
        <f t="shared" si="495"/>
        <v>100000</v>
      </c>
    </row>
    <row r="2059" spans="20:36" x14ac:dyDescent="0.3">
      <c r="T2059" t="str">
        <f>IF(ISERROR(MATCH('Analysis backend'!$M$1,E2059:N2059,0)),"",'Analysis backend'!$L$1)</f>
        <v/>
      </c>
      <c r="U2059" t="str">
        <f>IF(T2059='Analysis backend'!$L$1,IF(ISERROR(MATCH('Analysis backend'!$M$1,E2059:I2059,0)),"Dire","Radiant"),"")</f>
        <v/>
      </c>
      <c r="V2059">
        <f t="shared" si="481"/>
        <v>1000</v>
      </c>
      <c r="W2059">
        <f t="shared" si="482"/>
        <v>1000</v>
      </c>
      <c r="X2059">
        <f t="shared" si="483"/>
        <v>1000</v>
      </c>
      <c r="Y2059">
        <f t="shared" si="484"/>
        <v>1000</v>
      </c>
      <c r="Z2059">
        <f t="shared" si="485"/>
        <v>1000</v>
      </c>
      <c r="AA2059">
        <f t="shared" si="486"/>
        <v>10000</v>
      </c>
      <c r="AB2059">
        <f t="shared" si="487"/>
        <v>10000</v>
      </c>
      <c r="AC2059">
        <f t="shared" si="488"/>
        <v>10000</v>
      </c>
      <c r="AD2059">
        <f t="shared" si="489"/>
        <v>10000</v>
      </c>
      <c r="AE2059">
        <f t="shared" si="490"/>
        <v>10000</v>
      </c>
      <c r="AF2059">
        <f t="shared" si="491"/>
        <v>100000</v>
      </c>
      <c r="AG2059">
        <f t="shared" si="492"/>
        <v>100000</v>
      </c>
      <c r="AH2059">
        <f t="shared" si="493"/>
        <v>100000</v>
      </c>
      <c r="AI2059">
        <f t="shared" si="494"/>
        <v>100000</v>
      </c>
      <c r="AJ2059">
        <f t="shared" si="495"/>
        <v>100000</v>
      </c>
    </row>
    <row r="2060" spans="20:36" x14ac:dyDescent="0.3">
      <c r="T2060" t="str">
        <f>IF(ISERROR(MATCH('Analysis backend'!$M$1,E2060:N2060,0)),"",'Analysis backend'!$L$1)</f>
        <v/>
      </c>
      <c r="U2060" t="str">
        <f>IF(T2060='Analysis backend'!$L$1,IF(ISERROR(MATCH('Analysis backend'!$M$1,E2060:I2060,0)),"Dire","Radiant"),"")</f>
        <v/>
      </c>
      <c r="V2060">
        <f t="shared" si="481"/>
        <v>1000</v>
      </c>
      <c r="W2060">
        <f t="shared" si="482"/>
        <v>1000</v>
      </c>
      <c r="X2060">
        <f t="shared" si="483"/>
        <v>1000</v>
      </c>
      <c r="Y2060">
        <f t="shared" si="484"/>
        <v>1000</v>
      </c>
      <c r="Z2060">
        <f t="shared" si="485"/>
        <v>1000</v>
      </c>
      <c r="AA2060">
        <f t="shared" si="486"/>
        <v>10000</v>
      </c>
      <c r="AB2060">
        <f t="shared" si="487"/>
        <v>10000</v>
      </c>
      <c r="AC2060">
        <f t="shared" si="488"/>
        <v>10000</v>
      </c>
      <c r="AD2060">
        <f t="shared" si="489"/>
        <v>10000</v>
      </c>
      <c r="AE2060">
        <f t="shared" si="490"/>
        <v>10000</v>
      </c>
      <c r="AF2060">
        <f t="shared" si="491"/>
        <v>100000</v>
      </c>
      <c r="AG2060">
        <f t="shared" si="492"/>
        <v>100000</v>
      </c>
      <c r="AH2060">
        <f t="shared" si="493"/>
        <v>100000</v>
      </c>
      <c r="AI2060">
        <f t="shared" si="494"/>
        <v>100000</v>
      </c>
      <c r="AJ2060">
        <f t="shared" si="495"/>
        <v>100000</v>
      </c>
    </row>
    <row r="2061" spans="20:36" x14ac:dyDescent="0.3">
      <c r="T2061" t="str">
        <f>IF(ISERROR(MATCH('Analysis backend'!$M$1,E2061:N2061,0)),"",'Analysis backend'!$L$1)</f>
        <v/>
      </c>
      <c r="U2061" t="str">
        <f>IF(T2061='Analysis backend'!$L$1,IF(ISERROR(MATCH('Analysis backend'!$M$1,E2061:I2061,0)),"Dire","Radiant"),"")</f>
        <v/>
      </c>
      <c r="V2061">
        <f t="shared" si="481"/>
        <v>1000</v>
      </c>
      <c r="W2061">
        <f t="shared" si="482"/>
        <v>1000</v>
      </c>
      <c r="X2061">
        <f t="shared" si="483"/>
        <v>1000</v>
      </c>
      <c r="Y2061">
        <f t="shared" si="484"/>
        <v>1000</v>
      </c>
      <c r="Z2061">
        <f t="shared" si="485"/>
        <v>1000</v>
      </c>
      <c r="AA2061">
        <f t="shared" si="486"/>
        <v>10000</v>
      </c>
      <c r="AB2061">
        <f t="shared" si="487"/>
        <v>10000</v>
      </c>
      <c r="AC2061">
        <f t="shared" si="488"/>
        <v>10000</v>
      </c>
      <c r="AD2061">
        <f t="shared" si="489"/>
        <v>10000</v>
      </c>
      <c r="AE2061">
        <f t="shared" si="490"/>
        <v>10000</v>
      </c>
      <c r="AF2061">
        <f t="shared" si="491"/>
        <v>100000</v>
      </c>
      <c r="AG2061">
        <f t="shared" si="492"/>
        <v>100000</v>
      </c>
      <c r="AH2061">
        <f t="shared" si="493"/>
        <v>100000</v>
      </c>
      <c r="AI2061">
        <f t="shared" si="494"/>
        <v>100000</v>
      </c>
      <c r="AJ2061">
        <f t="shared" si="495"/>
        <v>100000</v>
      </c>
    </row>
    <row r="2062" spans="20:36" x14ac:dyDescent="0.3">
      <c r="T2062" t="str">
        <f>IF(ISERROR(MATCH('Analysis backend'!$M$1,E2062:N2062,0)),"",'Analysis backend'!$L$1)</f>
        <v/>
      </c>
      <c r="U2062" t="str">
        <f>IF(T2062='Analysis backend'!$L$1,IF(ISERROR(MATCH('Analysis backend'!$M$1,E2062:I2062,0)),"Dire","Radiant"),"")</f>
        <v/>
      </c>
      <c r="V2062">
        <f t="shared" si="481"/>
        <v>1000</v>
      </c>
      <c r="W2062">
        <f t="shared" si="482"/>
        <v>1000</v>
      </c>
      <c r="X2062">
        <f t="shared" si="483"/>
        <v>1000</v>
      </c>
      <c r="Y2062">
        <f t="shared" si="484"/>
        <v>1000</v>
      </c>
      <c r="Z2062">
        <f t="shared" si="485"/>
        <v>1000</v>
      </c>
      <c r="AA2062">
        <f t="shared" si="486"/>
        <v>10000</v>
      </c>
      <c r="AB2062">
        <f t="shared" si="487"/>
        <v>10000</v>
      </c>
      <c r="AC2062">
        <f t="shared" si="488"/>
        <v>10000</v>
      </c>
      <c r="AD2062">
        <f t="shared" si="489"/>
        <v>10000</v>
      </c>
      <c r="AE2062">
        <f t="shared" si="490"/>
        <v>10000</v>
      </c>
      <c r="AF2062">
        <f t="shared" si="491"/>
        <v>100000</v>
      </c>
      <c r="AG2062">
        <f t="shared" si="492"/>
        <v>100000</v>
      </c>
      <c r="AH2062">
        <f t="shared" si="493"/>
        <v>100000</v>
      </c>
      <c r="AI2062">
        <f t="shared" si="494"/>
        <v>100000</v>
      </c>
      <c r="AJ2062">
        <f t="shared" si="495"/>
        <v>100000</v>
      </c>
    </row>
    <row r="2063" spans="20:36" x14ac:dyDescent="0.3">
      <c r="T2063" t="str">
        <f>IF(ISERROR(MATCH('Analysis backend'!$M$1,E2063:N2063,0)),"",'Analysis backend'!$L$1)</f>
        <v/>
      </c>
      <c r="U2063" t="str">
        <f>IF(T2063='Analysis backend'!$L$1,IF(ISERROR(MATCH('Analysis backend'!$M$1,E2063:I2063,0)),"Dire","Radiant"),"")</f>
        <v/>
      </c>
      <c r="V2063">
        <f t="shared" si="481"/>
        <v>1000</v>
      </c>
      <c r="W2063">
        <f t="shared" si="482"/>
        <v>1000</v>
      </c>
      <c r="X2063">
        <f t="shared" si="483"/>
        <v>1000</v>
      </c>
      <c r="Y2063">
        <f t="shared" si="484"/>
        <v>1000</v>
      </c>
      <c r="Z2063">
        <f t="shared" si="485"/>
        <v>1000</v>
      </c>
      <c r="AA2063">
        <f t="shared" si="486"/>
        <v>10000</v>
      </c>
      <c r="AB2063">
        <f t="shared" si="487"/>
        <v>10000</v>
      </c>
      <c r="AC2063">
        <f t="shared" si="488"/>
        <v>10000</v>
      </c>
      <c r="AD2063">
        <f t="shared" si="489"/>
        <v>10000</v>
      </c>
      <c r="AE2063">
        <f t="shared" si="490"/>
        <v>10000</v>
      </c>
      <c r="AF2063">
        <f t="shared" si="491"/>
        <v>100000</v>
      </c>
      <c r="AG2063">
        <f t="shared" si="492"/>
        <v>100000</v>
      </c>
      <c r="AH2063">
        <f t="shared" si="493"/>
        <v>100000</v>
      </c>
      <c r="AI2063">
        <f t="shared" si="494"/>
        <v>100000</v>
      </c>
      <c r="AJ2063">
        <f t="shared" si="495"/>
        <v>100000</v>
      </c>
    </row>
    <row r="2064" spans="20:36" x14ac:dyDescent="0.3">
      <c r="T2064" t="str">
        <f>IF(ISERROR(MATCH('Analysis backend'!$M$1,E2064:N2064,0)),"",'Analysis backend'!$L$1)</f>
        <v/>
      </c>
      <c r="U2064" t="str">
        <f>IF(T2064='Analysis backend'!$L$1,IF(ISERROR(MATCH('Analysis backend'!$M$1,E2064:I2064,0)),"Dire","Radiant"),"")</f>
        <v/>
      </c>
      <c r="V2064">
        <f t="shared" si="481"/>
        <v>1000</v>
      </c>
      <c r="W2064">
        <f t="shared" si="482"/>
        <v>1000</v>
      </c>
      <c r="X2064">
        <f t="shared" si="483"/>
        <v>1000</v>
      </c>
      <c r="Y2064">
        <f t="shared" si="484"/>
        <v>1000</v>
      </c>
      <c r="Z2064">
        <f t="shared" si="485"/>
        <v>1000</v>
      </c>
      <c r="AA2064">
        <f t="shared" si="486"/>
        <v>10000</v>
      </c>
      <c r="AB2064">
        <f t="shared" si="487"/>
        <v>10000</v>
      </c>
      <c r="AC2064">
        <f t="shared" si="488"/>
        <v>10000</v>
      </c>
      <c r="AD2064">
        <f t="shared" si="489"/>
        <v>10000</v>
      </c>
      <c r="AE2064">
        <f t="shared" si="490"/>
        <v>10000</v>
      </c>
      <c r="AF2064">
        <f t="shared" si="491"/>
        <v>100000</v>
      </c>
      <c r="AG2064">
        <f t="shared" si="492"/>
        <v>100000</v>
      </c>
      <c r="AH2064">
        <f t="shared" si="493"/>
        <v>100000</v>
      </c>
      <c r="AI2064">
        <f t="shared" si="494"/>
        <v>100000</v>
      </c>
      <c r="AJ2064">
        <f t="shared" si="495"/>
        <v>100000</v>
      </c>
    </row>
    <row r="2065" spans="20:36" x14ac:dyDescent="0.3">
      <c r="T2065" t="str">
        <f>IF(ISERROR(MATCH('Analysis backend'!$M$1,E2065:N2065,0)),"",'Analysis backend'!$L$1)</f>
        <v/>
      </c>
      <c r="U2065" t="str">
        <f>IF(T2065='Analysis backend'!$L$1,IF(ISERROR(MATCH('Analysis backend'!$M$1,E2065:I2065,0)),"Dire","Radiant"),"")</f>
        <v/>
      </c>
      <c r="V2065">
        <f t="shared" si="481"/>
        <v>1000</v>
      </c>
      <c r="W2065">
        <f t="shared" si="482"/>
        <v>1000</v>
      </c>
      <c r="X2065">
        <f t="shared" si="483"/>
        <v>1000</v>
      </c>
      <c r="Y2065">
        <f t="shared" si="484"/>
        <v>1000</v>
      </c>
      <c r="Z2065">
        <f t="shared" si="485"/>
        <v>1000</v>
      </c>
      <c r="AA2065">
        <f t="shared" si="486"/>
        <v>10000</v>
      </c>
      <c r="AB2065">
        <f t="shared" si="487"/>
        <v>10000</v>
      </c>
      <c r="AC2065">
        <f t="shared" si="488"/>
        <v>10000</v>
      </c>
      <c r="AD2065">
        <f t="shared" si="489"/>
        <v>10000</v>
      </c>
      <c r="AE2065">
        <f t="shared" si="490"/>
        <v>10000</v>
      </c>
      <c r="AF2065">
        <f t="shared" si="491"/>
        <v>100000</v>
      </c>
      <c r="AG2065">
        <f t="shared" si="492"/>
        <v>100000</v>
      </c>
      <c r="AH2065">
        <f t="shared" si="493"/>
        <v>100000</v>
      </c>
      <c r="AI2065">
        <f t="shared" si="494"/>
        <v>100000</v>
      </c>
      <c r="AJ2065">
        <f t="shared" si="495"/>
        <v>100000</v>
      </c>
    </row>
    <row r="2066" spans="20:36" x14ac:dyDescent="0.3">
      <c r="T2066" t="str">
        <f>IF(ISERROR(MATCH('Analysis backend'!$M$1,E2066:N2066,0)),"",'Analysis backend'!$L$1)</f>
        <v/>
      </c>
      <c r="U2066" t="str">
        <f>IF(T2066='Analysis backend'!$L$1,IF(ISERROR(MATCH('Analysis backend'!$M$1,E2066:I2066,0)),"Dire","Radiant"),"")</f>
        <v/>
      </c>
      <c r="V2066">
        <f t="shared" si="481"/>
        <v>1000</v>
      </c>
      <c r="W2066">
        <f t="shared" si="482"/>
        <v>1000</v>
      </c>
      <c r="X2066">
        <f t="shared" si="483"/>
        <v>1000</v>
      </c>
      <c r="Y2066">
        <f t="shared" si="484"/>
        <v>1000</v>
      </c>
      <c r="Z2066">
        <f t="shared" si="485"/>
        <v>1000</v>
      </c>
      <c r="AA2066">
        <f t="shared" si="486"/>
        <v>10000</v>
      </c>
      <c r="AB2066">
        <f t="shared" si="487"/>
        <v>10000</v>
      </c>
      <c r="AC2066">
        <f t="shared" si="488"/>
        <v>10000</v>
      </c>
      <c r="AD2066">
        <f t="shared" si="489"/>
        <v>10000</v>
      </c>
      <c r="AE2066">
        <f t="shared" si="490"/>
        <v>10000</v>
      </c>
      <c r="AF2066">
        <f t="shared" si="491"/>
        <v>100000</v>
      </c>
      <c r="AG2066">
        <f t="shared" si="492"/>
        <v>100000</v>
      </c>
      <c r="AH2066">
        <f t="shared" si="493"/>
        <v>100000</v>
      </c>
      <c r="AI2066">
        <f t="shared" si="494"/>
        <v>100000</v>
      </c>
      <c r="AJ2066">
        <f t="shared" si="495"/>
        <v>100000</v>
      </c>
    </row>
    <row r="2067" spans="20:36" x14ac:dyDescent="0.3">
      <c r="T2067" t="str">
        <f>IF(ISERROR(MATCH('Analysis backend'!$M$1,E2067:N2067,0)),"",'Analysis backend'!$L$1)</f>
        <v/>
      </c>
      <c r="U2067" t="str">
        <f>IF(T2067='Analysis backend'!$L$1,IF(ISERROR(MATCH('Analysis backend'!$M$1,E2067:I2067,0)),"Dire","Radiant"),"")</f>
        <v/>
      </c>
      <c r="V2067">
        <f t="shared" si="481"/>
        <v>1000</v>
      </c>
      <c r="W2067">
        <f t="shared" si="482"/>
        <v>1000</v>
      </c>
      <c r="X2067">
        <f t="shared" si="483"/>
        <v>1000</v>
      </c>
      <c r="Y2067">
        <f t="shared" si="484"/>
        <v>1000</v>
      </c>
      <c r="Z2067">
        <f t="shared" si="485"/>
        <v>1000</v>
      </c>
      <c r="AA2067">
        <f t="shared" si="486"/>
        <v>10000</v>
      </c>
      <c r="AB2067">
        <f t="shared" si="487"/>
        <v>10000</v>
      </c>
      <c r="AC2067">
        <f t="shared" si="488"/>
        <v>10000</v>
      </c>
      <c r="AD2067">
        <f t="shared" si="489"/>
        <v>10000</v>
      </c>
      <c r="AE2067">
        <f t="shared" si="490"/>
        <v>10000</v>
      </c>
      <c r="AF2067">
        <f t="shared" si="491"/>
        <v>100000</v>
      </c>
      <c r="AG2067">
        <f t="shared" si="492"/>
        <v>100000</v>
      </c>
      <c r="AH2067">
        <f t="shared" si="493"/>
        <v>100000</v>
      </c>
      <c r="AI2067">
        <f t="shared" si="494"/>
        <v>100000</v>
      </c>
      <c r="AJ2067">
        <f t="shared" si="495"/>
        <v>100000</v>
      </c>
    </row>
    <row r="2068" spans="20:36" x14ac:dyDescent="0.3">
      <c r="T2068" t="str">
        <f>IF(ISERROR(MATCH('Analysis backend'!$M$1,E2068:N2068,0)),"",'Analysis backend'!$L$1)</f>
        <v/>
      </c>
      <c r="U2068" t="str">
        <f>IF(T2068='Analysis backend'!$L$1,IF(ISERROR(MATCH('Analysis backend'!$M$1,E2068:I2068,0)),"Dire","Radiant"),"")</f>
        <v/>
      </c>
      <c r="V2068">
        <f t="shared" si="481"/>
        <v>1000</v>
      </c>
      <c r="W2068">
        <f t="shared" si="482"/>
        <v>1000</v>
      </c>
      <c r="X2068">
        <f t="shared" si="483"/>
        <v>1000</v>
      </c>
      <c r="Y2068">
        <f t="shared" si="484"/>
        <v>1000</v>
      </c>
      <c r="Z2068">
        <f t="shared" si="485"/>
        <v>1000</v>
      </c>
      <c r="AA2068">
        <f t="shared" si="486"/>
        <v>10000</v>
      </c>
      <c r="AB2068">
        <f t="shared" si="487"/>
        <v>10000</v>
      </c>
      <c r="AC2068">
        <f t="shared" si="488"/>
        <v>10000</v>
      </c>
      <c r="AD2068">
        <f t="shared" si="489"/>
        <v>10000</v>
      </c>
      <c r="AE2068">
        <f t="shared" si="490"/>
        <v>10000</v>
      </c>
      <c r="AF2068">
        <f t="shared" si="491"/>
        <v>100000</v>
      </c>
      <c r="AG2068">
        <f t="shared" si="492"/>
        <v>100000</v>
      </c>
      <c r="AH2068">
        <f t="shared" si="493"/>
        <v>100000</v>
      </c>
      <c r="AI2068">
        <f t="shared" si="494"/>
        <v>100000</v>
      </c>
      <c r="AJ2068">
        <f t="shared" si="495"/>
        <v>100000</v>
      </c>
    </row>
    <row r="2069" spans="20:36" x14ac:dyDescent="0.3">
      <c r="T2069" t="str">
        <f>IF(ISERROR(MATCH('Analysis backend'!$M$1,E2069:N2069,0)),"",'Analysis backend'!$L$1)</f>
        <v/>
      </c>
      <c r="U2069" t="str">
        <f>IF(T2069='Analysis backend'!$L$1,IF(ISERROR(MATCH('Analysis backend'!$M$1,E2069:I2069,0)),"Dire","Radiant"),"")</f>
        <v/>
      </c>
      <c r="V2069">
        <f t="shared" si="481"/>
        <v>1000</v>
      </c>
      <c r="W2069">
        <f t="shared" si="482"/>
        <v>1000</v>
      </c>
      <c r="X2069">
        <f t="shared" si="483"/>
        <v>1000</v>
      </c>
      <c r="Y2069">
        <f t="shared" si="484"/>
        <v>1000</v>
      </c>
      <c r="Z2069">
        <f t="shared" si="485"/>
        <v>1000</v>
      </c>
      <c r="AA2069">
        <f t="shared" si="486"/>
        <v>10000</v>
      </c>
      <c r="AB2069">
        <f t="shared" si="487"/>
        <v>10000</v>
      </c>
      <c r="AC2069">
        <f t="shared" si="488"/>
        <v>10000</v>
      </c>
      <c r="AD2069">
        <f t="shared" si="489"/>
        <v>10000</v>
      </c>
      <c r="AE2069">
        <f t="shared" si="490"/>
        <v>10000</v>
      </c>
      <c r="AF2069">
        <f t="shared" si="491"/>
        <v>100000</v>
      </c>
      <c r="AG2069">
        <f t="shared" si="492"/>
        <v>100000</v>
      </c>
      <c r="AH2069">
        <f t="shared" si="493"/>
        <v>100000</v>
      </c>
      <c r="AI2069">
        <f t="shared" si="494"/>
        <v>100000</v>
      </c>
      <c r="AJ2069">
        <f t="shared" si="495"/>
        <v>100000</v>
      </c>
    </row>
    <row r="2070" spans="20:36" x14ac:dyDescent="0.3">
      <c r="T2070" t="str">
        <f>IF(ISERROR(MATCH('Analysis backend'!$M$1,E2070:N2070,0)),"",'Analysis backend'!$L$1)</f>
        <v/>
      </c>
      <c r="U2070" t="str">
        <f>IF(T2070='Analysis backend'!$L$1,IF(ISERROR(MATCH('Analysis backend'!$M$1,E2070:I2070,0)),"Dire","Radiant"),"")</f>
        <v/>
      </c>
      <c r="V2070">
        <f t="shared" si="481"/>
        <v>1000</v>
      </c>
      <c r="W2070">
        <f t="shared" si="482"/>
        <v>1000</v>
      </c>
      <c r="X2070">
        <f t="shared" si="483"/>
        <v>1000</v>
      </c>
      <c r="Y2070">
        <f t="shared" si="484"/>
        <v>1000</v>
      </c>
      <c r="Z2070">
        <f t="shared" si="485"/>
        <v>1000</v>
      </c>
      <c r="AA2070">
        <f t="shared" si="486"/>
        <v>10000</v>
      </c>
      <c r="AB2070">
        <f t="shared" si="487"/>
        <v>10000</v>
      </c>
      <c r="AC2070">
        <f t="shared" si="488"/>
        <v>10000</v>
      </c>
      <c r="AD2070">
        <f t="shared" si="489"/>
        <v>10000</v>
      </c>
      <c r="AE2070">
        <f t="shared" si="490"/>
        <v>10000</v>
      </c>
      <c r="AF2070">
        <f t="shared" si="491"/>
        <v>100000</v>
      </c>
      <c r="AG2070">
        <f t="shared" si="492"/>
        <v>100000</v>
      </c>
      <c r="AH2070">
        <f t="shared" si="493"/>
        <v>100000</v>
      </c>
      <c r="AI2070">
        <f t="shared" si="494"/>
        <v>100000</v>
      </c>
      <c r="AJ2070">
        <f t="shared" si="495"/>
        <v>100000</v>
      </c>
    </row>
    <row r="2071" spans="20:36" x14ac:dyDescent="0.3">
      <c r="T2071" t="str">
        <f>IF(ISERROR(MATCH('Analysis backend'!$M$1,E2071:N2071,0)),"",'Analysis backend'!$L$1)</f>
        <v/>
      </c>
      <c r="U2071" t="str">
        <f>IF(T2071='Analysis backend'!$L$1,IF(ISERROR(MATCH('Analysis backend'!$M$1,E2071:I2071,0)),"Dire","Radiant"),"")</f>
        <v/>
      </c>
      <c r="V2071">
        <f t="shared" si="481"/>
        <v>1000</v>
      </c>
      <c r="W2071">
        <f t="shared" si="482"/>
        <v>1000</v>
      </c>
      <c r="X2071">
        <f t="shared" si="483"/>
        <v>1000</v>
      </c>
      <c r="Y2071">
        <f t="shared" si="484"/>
        <v>1000</v>
      </c>
      <c r="Z2071">
        <f t="shared" si="485"/>
        <v>1000</v>
      </c>
      <c r="AA2071">
        <f t="shared" si="486"/>
        <v>10000</v>
      </c>
      <c r="AB2071">
        <f t="shared" si="487"/>
        <v>10000</v>
      </c>
      <c r="AC2071">
        <f t="shared" si="488"/>
        <v>10000</v>
      </c>
      <c r="AD2071">
        <f t="shared" si="489"/>
        <v>10000</v>
      </c>
      <c r="AE2071">
        <f t="shared" si="490"/>
        <v>10000</v>
      </c>
      <c r="AF2071">
        <f t="shared" si="491"/>
        <v>100000</v>
      </c>
      <c r="AG2071">
        <f t="shared" si="492"/>
        <v>100000</v>
      </c>
      <c r="AH2071">
        <f t="shared" si="493"/>
        <v>100000</v>
      </c>
      <c r="AI2071">
        <f t="shared" si="494"/>
        <v>100000</v>
      </c>
      <c r="AJ2071">
        <f t="shared" si="495"/>
        <v>100000</v>
      </c>
    </row>
    <row r="2072" spans="20:36" x14ac:dyDescent="0.3">
      <c r="T2072" t="str">
        <f>IF(ISERROR(MATCH('Analysis backend'!$M$1,E2072:N2072,0)),"",'Analysis backend'!$L$1)</f>
        <v/>
      </c>
      <c r="U2072" t="str">
        <f>IF(T2072='Analysis backend'!$L$1,IF(ISERROR(MATCH('Analysis backend'!$M$1,E2072:I2072,0)),"Dire","Radiant"),"")</f>
        <v/>
      </c>
      <c r="V2072">
        <f t="shared" si="481"/>
        <v>1000</v>
      </c>
      <c r="W2072">
        <f t="shared" si="482"/>
        <v>1000</v>
      </c>
      <c r="X2072">
        <f t="shared" si="483"/>
        <v>1000</v>
      </c>
      <c r="Y2072">
        <f t="shared" si="484"/>
        <v>1000</v>
      </c>
      <c r="Z2072">
        <f t="shared" si="485"/>
        <v>1000</v>
      </c>
      <c r="AA2072">
        <f t="shared" si="486"/>
        <v>10000</v>
      </c>
      <c r="AB2072">
        <f t="shared" si="487"/>
        <v>10000</v>
      </c>
      <c r="AC2072">
        <f t="shared" si="488"/>
        <v>10000</v>
      </c>
      <c r="AD2072">
        <f t="shared" si="489"/>
        <v>10000</v>
      </c>
      <c r="AE2072">
        <f t="shared" si="490"/>
        <v>10000</v>
      </c>
      <c r="AF2072">
        <f t="shared" si="491"/>
        <v>100000</v>
      </c>
      <c r="AG2072">
        <f t="shared" si="492"/>
        <v>100000</v>
      </c>
      <c r="AH2072">
        <f t="shared" si="493"/>
        <v>100000</v>
      </c>
      <c r="AI2072">
        <f t="shared" si="494"/>
        <v>100000</v>
      </c>
      <c r="AJ2072">
        <f t="shared" si="495"/>
        <v>100000</v>
      </c>
    </row>
    <row r="2073" spans="20:36" x14ac:dyDescent="0.3">
      <c r="T2073" t="str">
        <f>IF(ISERROR(MATCH('Analysis backend'!$M$1,E2073:N2073,0)),"",'Analysis backend'!$L$1)</f>
        <v/>
      </c>
      <c r="U2073" t="str">
        <f>IF(T2073='Analysis backend'!$L$1,IF(ISERROR(MATCH('Analysis backend'!$M$1,E2073:I2073,0)),"Dire","Radiant"),"")</f>
        <v/>
      </c>
      <c r="V2073">
        <f t="shared" si="481"/>
        <v>1000</v>
      </c>
      <c r="W2073">
        <f t="shared" si="482"/>
        <v>1000</v>
      </c>
      <c r="X2073">
        <f t="shared" si="483"/>
        <v>1000</v>
      </c>
      <c r="Y2073">
        <f t="shared" si="484"/>
        <v>1000</v>
      </c>
      <c r="Z2073">
        <f t="shared" si="485"/>
        <v>1000</v>
      </c>
      <c r="AA2073">
        <f t="shared" si="486"/>
        <v>10000</v>
      </c>
      <c r="AB2073">
        <f t="shared" si="487"/>
        <v>10000</v>
      </c>
      <c r="AC2073">
        <f t="shared" si="488"/>
        <v>10000</v>
      </c>
      <c r="AD2073">
        <f t="shared" si="489"/>
        <v>10000</v>
      </c>
      <c r="AE2073">
        <f t="shared" si="490"/>
        <v>10000</v>
      </c>
      <c r="AF2073">
        <f t="shared" si="491"/>
        <v>100000</v>
      </c>
      <c r="AG2073">
        <f t="shared" si="492"/>
        <v>100000</v>
      </c>
      <c r="AH2073">
        <f t="shared" si="493"/>
        <v>100000</v>
      </c>
      <c r="AI2073">
        <f t="shared" si="494"/>
        <v>100000</v>
      </c>
      <c r="AJ2073">
        <f t="shared" si="495"/>
        <v>100000</v>
      </c>
    </row>
    <row r="2074" spans="20:36" x14ac:dyDescent="0.3">
      <c r="T2074" t="str">
        <f>IF(ISERROR(MATCH('Analysis backend'!$M$1,E2074:N2074,0)),"",'Analysis backend'!$L$1)</f>
        <v/>
      </c>
      <c r="U2074" t="str">
        <f>IF(T2074='Analysis backend'!$L$1,IF(ISERROR(MATCH('Analysis backend'!$M$1,E2074:I2074,0)),"Dire","Radiant"),"")</f>
        <v/>
      </c>
      <c r="V2074">
        <f t="shared" si="481"/>
        <v>1000</v>
      </c>
      <c r="W2074">
        <f t="shared" si="482"/>
        <v>1000</v>
      </c>
      <c r="X2074">
        <f t="shared" si="483"/>
        <v>1000</v>
      </c>
      <c r="Y2074">
        <f t="shared" si="484"/>
        <v>1000</v>
      </c>
      <c r="Z2074">
        <f t="shared" si="485"/>
        <v>1000</v>
      </c>
      <c r="AA2074">
        <f t="shared" si="486"/>
        <v>10000</v>
      </c>
      <c r="AB2074">
        <f t="shared" si="487"/>
        <v>10000</v>
      </c>
      <c r="AC2074">
        <f t="shared" si="488"/>
        <v>10000</v>
      </c>
      <c r="AD2074">
        <f t="shared" si="489"/>
        <v>10000</v>
      </c>
      <c r="AE2074">
        <f t="shared" si="490"/>
        <v>10000</v>
      </c>
      <c r="AF2074">
        <f t="shared" si="491"/>
        <v>100000</v>
      </c>
      <c r="AG2074">
        <f t="shared" si="492"/>
        <v>100000</v>
      </c>
      <c r="AH2074">
        <f t="shared" si="493"/>
        <v>100000</v>
      </c>
      <c r="AI2074">
        <f t="shared" si="494"/>
        <v>100000</v>
      </c>
      <c r="AJ2074">
        <f t="shared" si="495"/>
        <v>100000</v>
      </c>
    </row>
    <row r="2075" spans="20:36" x14ac:dyDescent="0.3">
      <c r="T2075" t="str">
        <f>IF(ISERROR(MATCH('Analysis backend'!$M$1,E2075:N2075,0)),"",'Analysis backend'!$L$1)</f>
        <v/>
      </c>
      <c r="U2075" t="str">
        <f>IF(T2075='Analysis backend'!$L$1,IF(ISERROR(MATCH('Analysis backend'!$M$1,E2075:I2075,0)),"Dire","Radiant"),"")</f>
        <v/>
      </c>
      <c r="V2075">
        <f t="shared" si="481"/>
        <v>1000</v>
      </c>
      <c r="W2075">
        <f t="shared" si="482"/>
        <v>1000</v>
      </c>
      <c r="X2075">
        <f t="shared" si="483"/>
        <v>1000</v>
      </c>
      <c r="Y2075">
        <f t="shared" si="484"/>
        <v>1000</v>
      </c>
      <c r="Z2075">
        <f t="shared" si="485"/>
        <v>1000</v>
      </c>
      <c r="AA2075">
        <f t="shared" si="486"/>
        <v>10000</v>
      </c>
      <c r="AB2075">
        <f t="shared" si="487"/>
        <v>10000</v>
      </c>
      <c r="AC2075">
        <f t="shared" si="488"/>
        <v>10000</v>
      </c>
      <c r="AD2075">
        <f t="shared" si="489"/>
        <v>10000</v>
      </c>
      <c r="AE2075">
        <f t="shared" si="490"/>
        <v>10000</v>
      </c>
      <c r="AF2075">
        <f t="shared" si="491"/>
        <v>100000</v>
      </c>
      <c r="AG2075">
        <f t="shared" si="492"/>
        <v>100000</v>
      </c>
      <c r="AH2075">
        <f t="shared" si="493"/>
        <v>100000</v>
      </c>
      <c r="AI2075">
        <f t="shared" si="494"/>
        <v>100000</v>
      </c>
      <c r="AJ2075">
        <f t="shared" si="495"/>
        <v>100000</v>
      </c>
    </row>
    <row r="2076" spans="20:36" x14ac:dyDescent="0.3">
      <c r="T2076" t="str">
        <f>IF(ISERROR(MATCH('Analysis backend'!$M$1,E2076:N2076,0)),"",'Analysis backend'!$L$1)</f>
        <v/>
      </c>
      <c r="U2076" t="str">
        <f>IF(T2076='Analysis backend'!$L$1,IF(ISERROR(MATCH('Analysis backend'!$M$1,E2076:I2076,0)),"Dire","Radiant"),"")</f>
        <v/>
      </c>
      <c r="V2076">
        <f t="shared" si="481"/>
        <v>1000</v>
      </c>
      <c r="W2076">
        <f t="shared" si="482"/>
        <v>1000</v>
      </c>
      <c r="X2076">
        <f t="shared" si="483"/>
        <v>1000</v>
      </c>
      <c r="Y2076">
        <f t="shared" si="484"/>
        <v>1000</v>
      </c>
      <c r="Z2076">
        <f t="shared" si="485"/>
        <v>1000</v>
      </c>
      <c r="AA2076">
        <f t="shared" si="486"/>
        <v>10000</v>
      </c>
      <c r="AB2076">
        <f t="shared" si="487"/>
        <v>10000</v>
      </c>
      <c r="AC2076">
        <f t="shared" si="488"/>
        <v>10000</v>
      </c>
      <c r="AD2076">
        <f t="shared" si="489"/>
        <v>10000</v>
      </c>
      <c r="AE2076">
        <f t="shared" si="490"/>
        <v>10000</v>
      </c>
      <c r="AF2076">
        <f t="shared" si="491"/>
        <v>100000</v>
      </c>
      <c r="AG2076">
        <f t="shared" si="492"/>
        <v>100000</v>
      </c>
      <c r="AH2076">
        <f t="shared" si="493"/>
        <v>100000</v>
      </c>
      <c r="AI2076">
        <f t="shared" si="494"/>
        <v>100000</v>
      </c>
      <c r="AJ2076">
        <f t="shared" si="495"/>
        <v>100000</v>
      </c>
    </row>
    <row r="2077" spans="20:36" x14ac:dyDescent="0.3">
      <c r="T2077" t="str">
        <f>IF(ISERROR(MATCH('Analysis backend'!$M$1,E2077:N2077,0)),"",'Analysis backend'!$L$1)</f>
        <v/>
      </c>
      <c r="U2077" t="str">
        <f>IF(T2077='Analysis backend'!$L$1,IF(ISERROR(MATCH('Analysis backend'!$M$1,E2077:I2077,0)),"Dire","Radiant"),"")</f>
        <v/>
      </c>
      <c r="V2077">
        <f t="shared" si="481"/>
        <v>1000</v>
      </c>
      <c r="W2077">
        <f t="shared" si="482"/>
        <v>1000</v>
      </c>
      <c r="X2077">
        <f t="shared" si="483"/>
        <v>1000</v>
      </c>
      <c r="Y2077">
        <f t="shared" si="484"/>
        <v>1000</v>
      </c>
      <c r="Z2077">
        <f t="shared" si="485"/>
        <v>1000</v>
      </c>
      <c r="AA2077">
        <f t="shared" si="486"/>
        <v>10000</v>
      </c>
      <c r="AB2077">
        <f t="shared" si="487"/>
        <v>10000</v>
      </c>
      <c r="AC2077">
        <f t="shared" si="488"/>
        <v>10000</v>
      </c>
      <c r="AD2077">
        <f t="shared" si="489"/>
        <v>10000</v>
      </c>
      <c r="AE2077">
        <f t="shared" si="490"/>
        <v>10000</v>
      </c>
      <c r="AF2077">
        <f t="shared" si="491"/>
        <v>100000</v>
      </c>
      <c r="AG2077">
        <f t="shared" si="492"/>
        <v>100000</v>
      </c>
      <c r="AH2077">
        <f t="shared" si="493"/>
        <v>100000</v>
      </c>
      <c r="AI2077">
        <f t="shared" si="494"/>
        <v>100000</v>
      </c>
      <c r="AJ2077">
        <f t="shared" si="495"/>
        <v>100000</v>
      </c>
    </row>
    <row r="2078" spans="20:36" x14ac:dyDescent="0.3">
      <c r="T2078" t="str">
        <f>IF(ISERROR(MATCH('Analysis backend'!$M$1,E2078:N2078,0)),"",'Analysis backend'!$L$1)</f>
        <v/>
      </c>
      <c r="U2078" t="str">
        <f>IF(T2078='Analysis backend'!$L$1,IF(ISERROR(MATCH('Analysis backend'!$M$1,E2078:I2078,0)),"Dire","Radiant"),"")</f>
        <v/>
      </c>
      <c r="V2078">
        <f t="shared" si="481"/>
        <v>1000</v>
      </c>
      <c r="W2078">
        <f t="shared" si="482"/>
        <v>1000</v>
      </c>
      <c r="X2078">
        <f t="shared" si="483"/>
        <v>1000</v>
      </c>
      <c r="Y2078">
        <f t="shared" si="484"/>
        <v>1000</v>
      </c>
      <c r="Z2078">
        <f t="shared" si="485"/>
        <v>1000</v>
      </c>
      <c r="AA2078">
        <f t="shared" si="486"/>
        <v>10000</v>
      </c>
      <c r="AB2078">
        <f t="shared" si="487"/>
        <v>10000</v>
      </c>
      <c r="AC2078">
        <f t="shared" si="488"/>
        <v>10000</v>
      </c>
      <c r="AD2078">
        <f t="shared" si="489"/>
        <v>10000</v>
      </c>
      <c r="AE2078">
        <f t="shared" si="490"/>
        <v>10000</v>
      </c>
      <c r="AF2078">
        <f t="shared" si="491"/>
        <v>100000</v>
      </c>
      <c r="AG2078">
        <f t="shared" si="492"/>
        <v>100000</v>
      </c>
      <c r="AH2078">
        <f t="shared" si="493"/>
        <v>100000</v>
      </c>
      <c r="AI2078">
        <f t="shared" si="494"/>
        <v>100000</v>
      </c>
      <c r="AJ2078">
        <f t="shared" si="495"/>
        <v>100000</v>
      </c>
    </row>
    <row r="2079" spans="20:36" x14ac:dyDescent="0.3">
      <c r="T2079" t="str">
        <f>IF(ISERROR(MATCH('Analysis backend'!$M$1,E2079:N2079,0)),"",'Analysis backend'!$L$1)</f>
        <v/>
      </c>
      <c r="U2079" t="str">
        <f>IF(T2079='Analysis backend'!$L$1,IF(ISERROR(MATCH('Analysis backend'!$M$1,E2079:I2079,0)),"Dire","Radiant"),"")</f>
        <v/>
      </c>
      <c r="V2079">
        <f t="shared" si="481"/>
        <v>1000</v>
      </c>
      <c r="W2079">
        <f t="shared" si="482"/>
        <v>1000</v>
      </c>
      <c r="X2079">
        <f t="shared" si="483"/>
        <v>1000</v>
      </c>
      <c r="Y2079">
        <f t="shared" si="484"/>
        <v>1000</v>
      </c>
      <c r="Z2079">
        <f t="shared" si="485"/>
        <v>1000</v>
      </c>
      <c r="AA2079">
        <f t="shared" si="486"/>
        <v>10000</v>
      </c>
      <c r="AB2079">
        <f t="shared" si="487"/>
        <v>10000</v>
      </c>
      <c r="AC2079">
        <f t="shared" si="488"/>
        <v>10000</v>
      </c>
      <c r="AD2079">
        <f t="shared" si="489"/>
        <v>10000</v>
      </c>
      <c r="AE2079">
        <f t="shared" si="490"/>
        <v>10000</v>
      </c>
      <c r="AF2079">
        <f t="shared" si="491"/>
        <v>100000</v>
      </c>
      <c r="AG2079">
        <f t="shared" si="492"/>
        <v>100000</v>
      </c>
      <c r="AH2079">
        <f t="shared" si="493"/>
        <v>100000</v>
      </c>
      <c r="AI2079">
        <f t="shared" si="494"/>
        <v>100000</v>
      </c>
      <c r="AJ2079">
        <f t="shared" si="495"/>
        <v>100000</v>
      </c>
    </row>
    <row r="2080" spans="20:36" x14ac:dyDescent="0.3">
      <c r="T2080" t="str">
        <f>IF(ISERROR(MATCH('Analysis backend'!$M$1,E2080:N2080,0)),"",'Analysis backend'!$L$1)</f>
        <v/>
      </c>
      <c r="U2080" t="str">
        <f>IF(T2080='Analysis backend'!$L$1,IF(ISERROR(MATCH('Analysis backend'!$M$1,E2080:I2080,0)),"Dire","Radiant"),"")</f>
        <v/>
      </c>
      <c r="V2080">
        <f t="shared" si="481"/>
        <v>1000</v>
      </c>
      <c r="W2080">
        <f t="shared" si="482"/>
        <v>1000</v>
      </c>
      <c r="X2080">
        <f t="shared" si="483"/>
        <v>1000</v>
      </c>
      <c r="Y2080">
        <f t="shared" si="484"/>
        <v>1000</v>
      </c>
      <c r="Z2080">
        <f t="shared" si="485"/>
        <v>1000</v>
      </c>
      <c r="AA2080">
        <f t="shared" si="486"/>
        <v>10000</v>
      </c>
      <c r="AB2080">
        <f t="shared" si="487"/>
        <v>10000</v>
      </c>
      <c r="AC2080">
        <f t="shared" si="488"/>
        <v>10000</v>
      </c>
      <c r="AD2080">
        <f t="shared" si="489"/>
        <v>10000</v>
      </c>
      <c r="AE2080">
        <f t="shared" si="490"/>
        <v>10000</v>
      </c>
      <c r="AF2080">
        <f t="shared" si="491"/>
        <v>100000</v>
      </c>
      <c r="AG2080">
        <f t="shared" si="492"/>
        <v>100000</v>
      </c>
      <c r="AH2080">
        <f t="shared" si="493"/>
        <v>100000</v>
      </c>
      <c r="AI2080">
        <f t="shared" si="494"/>
        <v>100000</v>
      </c>
      <c r="AJ2080">
        <f t="shared" si="495"/>
        <v>100000</v>
      </c>
    </row>
    <row r="2081" spans="20:36" x14ac:dyDescent="0.3">
      <c r="T2081" t="str">
        <f>IF(ISERROR(MATCH('Analysis backend'!$M$1,E2081:N2081,0)),"",'Analysis backend'!$L$1)</f>
        <v/>
      </c>
      <c r="U2081" t="str">
        <f>IF(T2081='Analysis backend'!$L$1,IF(ISERROR(MATCH('Analysis backend'!$M$1,E2081:I2081,0)),"Dire","Radiant"),"")</f>
        <v/>
      </c>
      <c r="V2081">
        <f t="shared" si="481"/>
        <v>1000</v>
      </c>
      <c r="W2081">
        <f t="shared" si="482"/>
        <v>1000</v>
      </c>
      <c r="X2081">
        <f t="shared" si="483"/>
        <v>1000</v>
      </c>
      <c r="Y2081">
        <f t="shared" si="484"/>
        <v>1000</v>
      </c>
      <c r="Z2081">
        <f t="shared" si="485"/>
        <v>1000</v>
      </c>
      <c r="AA2081">
        <f t="shared" si="486"/>
        <v>10000</v>
      </c>
      <c r="AB2081">
        <f t="shared" si="487"/>
        <v>10000</v>
      </c>
      <c r="AC2081">
        <f t="shared" si="488"/>
        <v>10000</v>
      </c>
      <c r="AD2081">
        <f t="shared" si="489"/>
        <v>10000</v>
      </c>
      <c r="AE2081">
        <f t="shared" si="490"/>
        <v>10000</v>
      </c>
      <c r="AF2081">
        <f t="shared" si="491"/>
        <v>100000</v>
      </c>
      <c r="AG2081">
        <f t="shared" si="492"/>
        <v>100000</v>
      </c>
      <c r="AH2081">
        <f t="shared" si="493"/>
        <v>100000</v>
      </c>
      <c r="AI2081">
        <f t="shared" si="494"/>
        <v>100000</v>
      </c>
      <c r="AJ2081">
        <f t="shared" si="495"/>
        <v>100000</v>
      </c>
    </row>
    <row r="2082" spans="20:36" x14ac:dyDescent="0.3">
      <c r="T2082" t="str">
        <f>IF(ISERROR(MATCH('Analysis backend'!$M$1,E2082:N2082,0)),"",'Analysis backend'!$L$1)</f>
        <v/>
      </c>
      <c r="U2082" t="str">
        <f>IF(T2082='Analysis backend'!$L$1,IF(ISERROR(MATCH('Analysis backend'!$M$1,E2082:I2082,0)),"Dire","Radiant"),"")</f>
        <v/>
      </c>
      <c r="V2082">
        <f t="shared" si="481"/>
        <v>1000</v>
      </c>
      <c r="W2082">
        <f t="shared" si="482"/>
        <v>1000</v>
      </c>
      <c r="X2082">
        <f t="shared" si="483"/>
        <v>1000</v>
      </c>
      <c r="Y2082">
        <f t="shared" si="484"/>
        <v>1000</v>
      </c>
      <c r="Z2082">
        <f t="shared" si="485"/>
        <v>1000</v>
      </c>
      <c r="AA2082">
        <f t="shared" si="486"/>
        <v>10000</v>
      </c>
      <c r="AB2082">
        <f t="shared" si="487"/>
        <v>10000</v>
      </c>
      <c r="AC2082">
        <f t="shared" si="488"/>
        <v>10000</v>
      </c>
      <c r="AD2082">
        <f t="shared" si="489"/>
        <v>10000</v>
      </c>
      <c r="AE2082">
        <f t="shared" si="490"/>
        <v>10000</v>
      </c>
      <c r="AF2082">
        <f t="shared" si="491"/>
        <v>100000</v>
      </c>
      <c r="AG2082">
        <f t="shared" si="492"/>
        <v>100000</v>
      </c>
      <c r="AH2082">
        <f t="shared" si="493"/>
        <v>100000</v>
      </c>
      <c r="AI2082">
        <f t="shared" si="494"/>
        <v>100000</v>
      </c>
      <c r="AJ2082">
        <f t="shared" si="495"/>
        <v>100000</v>
      </c>
    </row>
    <row r="2083" spans="20:36" x14ac:dyDescent="0.3">
      <c r="T2083" t="str">
        <f>IF(ISERROR(MATCH('Analysis backend'!$M$1,E2083:N2083,0)),"",'Analysis backend'!$L$1)</f>
        <v/>
      </c>
      <c r="U2083" t="str">
        <f>IF(T2083='Analysis backend'!$L$1,IF(ISERROR(MATCH('Analysis backend'!$M$1,E2083:I2083,0)),"Dire","Radiant"),"")</f>
        <v/>
      </c>
      <c r="V2083">
        <f t="shared" si="481"/>
        <v>1000</v>
      </c>
      <c r="W2083">
        <f t="shared" si="482"/>
        <v>1000</v>
      </c>
      <c r="X2083">
        <f t="shared" si="483"/>
        <v>1000</v>
      </c>
      <c r="Y2083">
        <f t="shared" si="484"/>
        <v>1000</v>
      </c>
      <c r="Z2083">
        <f t="shared" si="485"/>
        <v>1000</v>
      </c>
      <c r="AA2083">
        <f t="shared" si="486"/>
        <v>10000</v>
      </c>
      <c r="AB2083">
        <f t="shared" si="487"/>
        <v>10000</v>
      </c>
      <c r="AC2083">
        <f t="shared" si="488"/>
        <v>10000</v>
      </c>
      <c r="AD2083">
        <f t="shared" si="489"/>
        <v>10000</v>
      </c>
      <c r="AE2083">
        <f t="shared" si="490"/>
        <v>10000</v>
      </c>
      <c r="AF2083">
        <f t="shared" si="491"/>
        <v>100000</v>
      </c>
      <c r="AG2083">
        <f t="shared" si="492"/>
        <v>100000</v>
      </c>
      <c r="AH2083">
        <f t="shared" si="493"/>
        <v>100000</v>
      </c>
      <c r="AI2083">
        <f t="shared" si="494"/>
        <v>100000</v>
      </c>
      <c r="AJ2083">
        <f t="shared" si="495"/>
        <v>100000</v>
      </c>
    </row>
    <row r="2084" spans="20:36" x14ac:dyDescent="0.3">
      <c r="T2084" t="str">
        <f>IF(ISERROR(MATCH('Analysis backend'!$M$1,E2084:N2084,0)),"",'Analysis backend'!$L$1)</f>
        <v/>
      </c>
      <c r="U2084" t="str">
        <f>IF(T2084='Analysis backend'!$L$1,IF(ISERROR(MATCH('Analysis backend'!$M$1,E2084:I2084,0)),"Dire","Radiant"),"")</f>
        <v/>
      </c>
      <c r="V2084">
        <f t="shared" si="481"/>
        <v>1000</v>
      </c>
      <c r="W2084">
        <f t="shared" si="482"/>
        <v>1000</v>
      </c>
      <c r="X2084">
        <f t="shared" si="483"/>
        <v>1000</v>
      </c>
      <c r="Y2084">
        <f t="shared" si="484"/>
        <v>1000</v>
      </c>
      <c r="Z2084">
        <f t="shared" si="485"/>
        <v>1000</v>
      </c>
      <c r="AA2084">
        <f t="shared" si="486"/>
        <v>10000</v>
      </c>
      <c r="AB2084">
        <f t="shared" si="487"/>
        <v>10000</v>
      </c>
      <c r="AC2084">
        <f t="shared" si="488"/>
        <v>10000</v>
      </c>
      <c r="AD2084">
        <f t="shared" si="489"/>
        <v>10000</v>
      </c>
      <c r="AE2084">
        <f t="shared" si="490"/>
        <v>10000</v>
      </c>
      <c r="AF2084">
        <f t="shared" si="491"/>
        <v>100000</v>
      </c>
      <c r="AG2084">
        <f t="shared" si="492"/>
        <v>100000</v>
      </c>
      <c r="AH2084">
        <f t="shared" si="493"/>
        <v>100000</v>
      </c>
      <c r="AI2084">
        <f t="shared" si="494"/>
        <v>100000</v>
      </c>
      <c r="AJ2084">
        <f t="shared" si="495"/>
        <v>100000</v>
      </c>
    </row>
    <row r="2085" spans="20:36" x14ac:dyDescent="0.3">
      <c r="T2085" t="str">
        <f>IF(ISERROR(MATCH('Analysis backend'!$M$1,E2085:N2085,0)),"",'Analysis backend'!$L$1)</f>
        <v/>
      </c>
      <c r="U2085" t="str">
        <f>IF(T2085='Analysis backend'!$L$1,IF(ISERROR(MATCH('Analysis backend'!$M$1,E2085:I2085,0)),"Dire","Radiant"),"")</f>
        <v/>
      </c>
      <c r="V2085">
        <f t="shared" si="481"/>
        <v>1000</v>
      </c>
      <c r="W2085">
        <f t="shared" si="482"/>
        <v>1000</v>
      </c>
      <c r="X2085">
        <f t="shared" si="483"/>
        <v>1000</v>
      </c>
      <c r="Y2085">
        <f t="shared" si="484"/>
        <v>1000</v>
      </c>
      <c r="Z2085">
        <f t="shared" si="485"/>
        <v>1000</v>
      </c>
      <c r="AA2085">
        <f t="shared" si="486"/>
        <v>10000</v>
      </c>
      <c r="AB2085">
        <f t="shared" si="487"/>
        <v>10000</v>
      </c>
      <c r="AC2085">
        <f t="shared" si="488"/>
        <v>10000</v>
      </c>
      <c r="AD2085">
        <f t="shared" si="489"/>
        <v>10000</v>
      </c>
      <c r="AE2085">
        <f t="shared" si="490"/>
        <v>10000</v>
      </c>
      <c r="AF2085">
        <f t="shared" si="491"/>
        <v>100000</v>
      </c>
      <c r="AG2085">
        <f t="shared" si="492"/>
        <v>100000</v>
      </c>
      <c r="AH2085">
        <f t="shared" si="493"/>
        <v>100000</v>
      </c>
      <c r="AI2085">
        <f t="shared" si="494"/>
        <v>100000</v>
      </c>
      <c r="AJ2085">
        <f t="shared" si="495"/>
        <v>100000</v>
      </c>
    </row>
    <row r="2086" spans="20:36" x14ac:dyDescent="0.3">
      <c r="T2086" t="str">
        <f>IF(ISERROR(MATCH('Analysis backend'!$M$1,E2086:N2086,0)),"",'Analysis backend'!$L$1)</f>
        <v/>
      </c>
      <c r="U2086" t="str">
        <f>IF(T2086='Analysis backend'!$L$1,IF(ISERROR(MATCH('Analysis backend'!$M$1,E2086:I2086,0)),"Dire","Radiant"),"")</f>
        <v/>
      </c>
      <c r="V2086">
        <f t="shared" si="481"/>
        <v>1000</v>
      </c>
      <c r="W2086">
        <f t="shared" si="482"/>
        <v>1000</v>
      </c>
      <c r="X2086">
        <f t="shared" si="483"/>
        <v>1000</v>
      </c>
      <c r="Y2086">
        <f t="shared" si="484"/>
        <v>1000</v>
      </c>
      <c r="Z2086">
        <f t="shared" si="485"/>
        <v>1000</v>
      </c>
      <c r="AA2086">
        <f t="shared" si="486"/>
        <v>10000</v>
      </c>
      <c r="AB2086">
        <f t="shared" si="487"/>
        <v>10000</v>
      </c>
      <c r="AC2086">
        <f t="shared" si="488"/>
        <v>10000</v>
      </c>
      <c r="AD2086">
        <f t="shared" si="489"/>
        <v>10000</v>
      </c>
      <c r="AE2086">
        <f t="shared" si="490"/>
        <v>10000</v>
      </c>
      <c r="AF2086">
        <f t="shared" si="491"/>
        <v>100000</v>
      </c>
      <c r="AG2086">
        <f t="shared" si="492"/>
        <v>100000</v>
      </c>
      <c r="AH2086">
        <f t="shared" si="493"/>
        <v>100000</v>
      </c>
      <c r="AI2086">
        <f t="shared" si="494"/>
        <v>100000</v>
      </c>
      <c r="AJ2086">
        <f t="shared" si="495"/>
        <v>100000</v>
      </c>
    </row>
    <row r="2087" spans="20:36" x14ac:dyDescent="0.3">
      <c r="T2087" t="str">
        <f>IF(ISERROR(MATCH('Analysis backend'!$M$1,E2087:N2087,0)),"",'Analysis backend'!$L$1)</f>
        <v/>
      </c>
      <c r="U2087" t="str">
        <f>IF(T2087='Analysis backend'!$L$1,IF(ISERROR(MATCH('Analysis backend'!$M$1,E2087:I2087,0)),"Dire","Radiant"),"")</f>
        <v/>
      </c>
      <c r="V2087">
        <f t="shared" si="481"/>
        <v>1000</v>
      </c>
      <c r="W2087">
        <f t="shared" si="482"/>
        <v>1000</v>
      </c>
      <c r="X2087">
        <f t="shared" si="483"/>
        <v>1000</v>
      </c>
      <c r="Y2087">
        <f t="shared" si="484"/>
        <v>1000</v>
      </c>
      <c r="Z2087">
        <f t="shared" si="485"/>
        <v>1000</v>
      </c>
      <c r="AA2087">
        <f t="shared" si="486"/>
        <v>10000</v>
      </c>
      <c r="AB2087">
        <f t="shared" si="487"/>
        <v>10000</v>
      </c>
      <c r="AC2087">
        <f t="shared" si="488"/>
        <v>10000</v>
      </c>
      <c r="AD2087">
        <f t="shared" si="489"/>
        <v>10000</v>
      </c>
      <c r="AE2087">
        <f t="shared" si="490"/>
        <v>10000</v>
      </c>
      <c r="AF2087">
        <f t="shared" si="491"/>
        <v>100000</v>
      </c>
      <c r="AG2087">
        <f t="shared" si="492"/>
        <v>100000</v>
      </c>
      <c r="AH2087">
        <f t="shared" si="493"/>
        <v>100000</v>
      </c>
      <c r="AI2087">
        <f t="shared" si="494"/>
        <v>100000</v>
      </c>
      <c r="AJ2087">
        <f t="shared" si="495"/>
        <v>100000</v>
      </c>
    </row>
    <row r="2088" spans="20:36" x14ac:dyDescent="0.3">
      <c r="T2088" t="str">
        <f>IF(ISERROR(MATCH('Analysis backend'!$M$1,E2088:N2088,0)),"",'Analysis backend'!$L$1)</f>
        <v/>
      </c>
      <c r="U2088" t="str">
        <f>IF(T2088='Analysis backend'!$L$1,IF(ISERROR(MATCH('Analysis backend'!$M$1,E2088:I2088,0)),"Dire","Radiant"),"")</f>
        <v/>
      </c>
      <c r="V2088">
        <f t="shared" si="481"/>
        <v>1000</v>
      </c>
      <c r="W2088">
        <f t="shared" si="482"/>
        <v>1000</v>
      </c>
      <c r="X2088">
        <f t="shared" si="483"/>
        <v>1000</v>
      </c>
      <c r="Y2088">
        <f t="shared" si="484"/>
        <v>1000</v>
      </c>
      <c r="Z2088">
        <f t="shared" si="485"/>
        <v>1000</v>
      </c>
      <c r="AA2088">
        <f t="shared" si="486"/>
        <v>10000</v>
      </c>
      <c r="AB2088">
        <f t="shared" si="487"/>
        <v>10000</v>
      </c>
      <c r="AC2088">
        <f t="shared" si="488"/>
        <v>10000</v>
      </c>
      <c r="AD2088">
        <f t="shared" si="489"/>
        <v>10000</v>
      </c>
      <c r="AE2088">
        <f t="shared" si="490"/>
        <v>10000</v>
      </c>
      <c r="AF2088">
        <f t="shared" si="491"/>
        <v>100000</v>
      </c>
      <c r="AG2088">
        <f t="shared" si="492"/>
        <v>100000</v>
      </c>
      <c r="AH2088">
        <f t="shared" si="493"/>
        <v>100000</v>
      </c>
      <c r="AI2088">
        <f t="shared" si="494"/>
        <v>100000</v>
      </c>
      <c r="AJ2088">
        <f t="shared" si="495"/>
        <v>100000</v>
      </c>
    </row>
    <row r="2089" spans="20:36" x14ac:dyDescent="0.3">
      <c r="T2089" t="str">
        <f>IF(ISERROR(MATCH('Analysis backend'!$M$1,E2089:N2089,0)),"",'Analysis backend'!$L$1)</f>
        <v/>
      </c>
      <c r="U2089" t="str">
        <f>IF(T2089='Analysis backend'!$L$1,IF(ISERROR(MATCH('Analysis backend'!$M$1,E2089:I2089,0)),"Dire","Radiant"),"")</f>
        <v/>
      </c>
      <c r="V2089">
        <f t="shared" si="481"/>
        <v>1000</v>
      </c>
      <c r="W2089">
        <f t="shared" si="482"/>
        <v>1000</v>
      </c>
      <c r="X2089">
        <f t="shared" si="483"/>
        <v>1000</v>
      </c>
      <c r="Y2089">
        <f t="shared" si="484"/>
        <v>1000</v>
      </c>
      <c r="Z2089">
        <f t="shared" si="485"/>
        <v>1000</v>
      </c>
      <c r="AA2089">
        <f t="shared" si="486"/>
        <v>10000</v>
      </c>
      <c r="AB2089">
        <f t="shared" si="487"/>
        <v>10000</v>
      </c>
      <c r="AC2089">
        <f t="shared" si="488"/>
        <v>10000</v>
      </c>
      <c r="AD2089">
        <f t="shared" si="489"/>
        <v>10000</v>
      </c>
      <c r="AE2089">
        <f t="shared" si="490"/>
        <v>10000</v>
      </c>
      <c r="AF2089">
        <f t="shared" si="491"/>
        <v>100000</v>
      </c>
      <c r="AG2089">
        <f t="shared" si="492"/>
        <v>100000</v>
      </c>
      <c r="AH2089">
        <f t="shared" si="493"/>
        <v>100000</v>
      </c>
      <c r="AI2089">
        <f t="shared" si="494"/>
        <v>100000</v>
      </c>
      <c r="AJ2089">
        <f t="shared" si="495"/>
        <v>100000</v>
      </c>
    </row>
    <row r="2090" spans="20:36" x14ac:dyDescent="0.3">
      <c r="T2090" t="str">
        <f>IF(ISERROR(MATCH('Analysis backend'!$M$1,E2090:N2090,0)),"",'Analysis backend'!$L$1)</f>
        <v/>
      </c>
      <c r="U2090" t="str">
        <f>IF(T2090='Analysis backend'!$L$1,IF(ISERROR(MATCH('Analysis backend'!$M$1,E2090:I2090,0)),"Dire","Radiant"),"")</f>
        <v/>
      </c>
      <c r="V2090">
        <f t="shared" si="481"/>
        <v>1000</v>
      </c>
      <c r="W2090">
        <f t="shared" si="482"/>
        <v>1000</v>
      </c>
      <c r="X2090">
        <f t="shared" si="483"/>
        <v>1000</v>
      </c>
      <c r="Y2090">
        <f t="shared" si="484"/>
        <v>1000</v>
      </c>
      <c r="Z2090">
        <f t="shared" si="485"/>
        <v>1000</v>
      </c>
      <c r="AA2090">
        <f t="shared" si="486"/>
        <v>10000</v>
      </c>
      <c r="AB2090">
        <f t="shared" si="487"/>
        <v>10000</v>
      </c>
      <c r="AC2090">
        <f t="shared" si="488"/>
        <v>10000</v>
      </c>
      <c r="AD2090">
        <f t="shared" si="489"/>
        <v>10000</v>
      </c>
      <c r="AE2090">
        <f t="shared" si="490"/>
        <v>10000</v>
      </c>
      <c r="AF2090">
        <f t="shared" si="491"/>
        <v>100000</v>
      </c>
      <c r="AG2090">
        <f t="shared" si="492"/>
        <v>100000</v>
      </c>
      <c r="AH2090">
        <f t="shared" si="493"/>
        <v>100000</v>
      </c>
      <c r="AI2090">
        <f t="shared" si="494"/>
        <v>100000</v>
      </c>
      <c r="AJ2090">
        <f t="shared" si="495"/>
        <v>100000</v>
      </c>
    </row>
    <row r="2091" spans="20:36" x14ac:dyDescent="0.3">
      <c r="T2091" t="str">
        <f>IF(ISERROR(MATCH('Analysis backend'!$M$1,E2091:N2091,0)),"",'Analysis backend'!$L$1)</f>
        <v/>
      </c>
      <c r="U2091" t="str">
        <f>IF(T2091='Analysis backend'!$L$1,IF(ISERROR(MATCH('Analysis backend'!$M$1,E2091:I2091,0)),"Dire","Radiant"),"")</f>
        <v/>
      </c>
      <c r="V2091">
        <f t="shared" si="481"/>
        <v>1000</v>
      </c>
      <c r="W2091">
        <f t="shared" si="482"/>
        <v>1000</v>
      </c>
      <c r="X2091">
        <f t="shared" si="483"/>
        <v>1000</v>
      </c>
      <c r="Y2091">
        <f t="shared" si="484"/>
        <v>1000</v>
      </c>
      <c r="Z2091">
        <f t="shared" si="485"/>
        <v>1000</v>
      </c>
      <c r="AA2091">
        <f t="shared" si="486"/>
        <v>10000</v>
      </c>
      <c r="AB2091">
        <f t="shared" si="487"/>
        <v>10000</v>
      </c>
      <c r="AC2091">
        <f t="shared" si="488"/>
        <v>10000</v>
      </c>
      <c r="AD2091">
        <f t="shared" si="489"/>
        <v>10000</v>
      </c>
      <c r="AE2091">
        <f t="shared" si="490"/>
        <v>10000</v>
      </c>
      <c r="AF2091">
        <f t="shared" si="491"/>
        <v>100000</v>
      </c>
      <c r="AG2091">
        <f t="shared" si="492"/>
        <v>100000</v>
      </c>
      <c r="AH2091">
        <f t="shared" si="493"/>
        <v>100000</v>
      </c>
      <c r="AI2091">
        <f t="shared" si="494"/>
        <v>100000</v>
      </c>
      <c r="AJ2091">
        <f t="shared" si="495"/>
        <v>100000</v>
      </c>
    </row>
    <row r="2092" spans="20:36" x14ac:dyDescent="0.3">
      <c r="T2092" t="str">
        <f>IF(ISERROR(MATCH('Analysis backend'!$M$1,E2092:N2092,0)),"",'Analysis backend'!$L$1)</f>
        <v/>
      </c>
      <c r="U2092" t="str">
        <f>IF(T2092='Analysis backend'!$L$1,IF(ISERROR(MATCH('Analysis backend'!$M$1,E2092:I2092,0)),"Dire","Radiant"),"")</f>
        <v/>
      </c>
      <c r="V2092">
        <f t="shared" si="481"/>
        <v>1000</v>
      </c>
      <c r="W2092">
        <f t="shared" si="482"/>
        <v>1000</v>
      </c>
      <c r="X2092">
        <f t="shared" si="483"/>
        <v>1000</v>
      </c>
      <c r="Y2092">
        <f t="shared" si="484"/>
        <v>1000</v>
      </c>
      <c r="Z2092">
        <f t="shared" si="485"/>
        <v>1000</v>
      </c>
      <c r="AA2092">
        <f t="shared" si="486"/>
        <v>10000</v>
      </c>
      <c r="AB2092">
        <f t="shared" si="487"/>
        <v>10000</v>
      </c>
      <c r="AC2092">
        <f t="shared" si="488"/>
        <v>10000</v>
      </c>
      <c r="AD2092">
        <f t="shared" si="489"/>
        <v>10000</v>
      </c>
      <c r="AE2092">
        <f t="shared" si="490"/>
        <v>10000</v>
      </c>
      <c r="AF2092">
        <f t="shared" si="491"/>
        <v>100000</v>
      </c>
      <c r="AG2092">
        <f t="shared" si="492"/>
        <v>100000</v>
      </c>
      <c r="AH2092">
        <f t="shared" si="493"/>
        <v>100000</v>
      </c>
      <c r="AI2092">
        <f t="shared" si="494"/>
        <v>100000</v>
      </c>
      <c r="AJ2092">
        <f t="shared" si="495"/>
        <v>100000</v>
      </c>
    </row>
    <row r="2093" spans="20:36" x14ac:dyDescent="0.3">
      <c r="T2093" t="str">
        <f>IF(ISERROR(MATCH('Analysis backend'!$M$1,E2093:N2093,0)),"",'Analysis backend'!$L$1)</f>
        <v/>
      </c>
      <c r="U2093" t="str">
        <f>IF(T2093='Analysis backend'!$L$1,IF(ISERROR(MATCH('Analysis backend'!$M$1,E2093:I2093,0)),"Dire","Radiant"),"")</f>
        <v/>
      </c>
      <c r="V2093">
        <f t="shared" si="481"/>
        <v>1000</v>
      </c>
      <c r="W2093">
        <f t="shared" si="482"/>
        <v>1000</v>
      </c>
      <c r="X2093">
        <f t="shared" si="483"/>
        <v>1000</v>
      </c>
      <c r="Y2093">
        <f t="shared" si="484"/>
        <v>1000</v>
      </c>
      <c r="Z2093">
        <f t="shared" si="485"/>
        <v>1000</v>
      </c>
      <c r="AA2093">
        <f t="shared" si="486"/>
        <v>10000</v>
      </c>
      <c r="AB2093">
        <f t="shared" si="487"/>
        <v>10000</v>
      </c>
      <c r="AC2093">
        <f t="shared" si="488"/>
        <v>10000</v>
      </c>
      <c r="AD2093">
        <f t="shared" si="489"/>
        <v>10000</v>
      </c>
      <c r="AE2093">
        <f t="shared" si="490"/>
        <v>10000</v>
      </c>
      <c r="AF2093">
        <f t="shared" si="491"/>
        <v>100000</v>
      </c>
      <c r="AG2093">
        <f t="shared" si="492"/>
        <v>100000</v>
      </c>
      <c r="AH2093">
        <f t="shared" si="493"/>
        <v>100000</v>
      </c>
      <c r="AI2093">
        <f t="shared" si="494"/>
        <v>100000</v>
      </c>
      <c r="AJ2093">
        <f t="shared" si="495"/>
        <v>100000</v>
      </c>
    </row>
    <row r="2094" spans="20:36" x14ac:dyDescent="0.3">
      <c r="T2094" t="str">
        <f>IF(ISERROR(MATCH('Analysis backend'!$M$1,E2094:N2094,0)),"",'Analysis backend'!$L$1)</f>
        <v/>
      </c>
      <c r="U2094" t="str">
        <f>IF(T2094='Analysis backend'!$L$1,IF(ISERROR(MATCH('Analysis backend'!$M$1,E2094:I2094,0)),"Dire","Radiant"),"")</f>
        <v/>
      </c>
      <c r="V2094">
        <f t="shared" si="481"/>
        <v>1000</v>
      </c>
      <c r="W2094">
        <f t="shared" si="482"/>
        <v>1000</v>
      </c>
      <c r="X2094">
        <f t="shared" si="483"/>
        <v>1000</v>
      </c>
      <c r="Y2094">
        <f t="shared" si="484"/>
        <v>1000</v>
      </c>
      <c r="Z2094">
        <f t="shared" si="485"/>
        <v>1000</v>
      </c>
      <c r="AA2094">
        <f t="shared" si="486"/>
        <v>10000</v>
      </c>
      <c r="AB2094">
        <f t="shared" si="487"/>
        <v>10000</v>
      </c>
      <c r="AC2094">
        <f t="shared" si="488"/>
        <v>10000</v>
      </c>
      <c r="AD2094">
        <f t="shared" si="489"/>
        <v>10000</v>
      </c>
      <c r="AE2094">
        <f t="shared" si="490"/>
        <v>10000</v>
      </c>
      <c r="AF2094">
        <f t="shared" si="491"/>
        <v>100000</v>
      </c>
      <c r="AG2094">
        <f t="shared" si="492"/>
        <v>100000</v>
      </c>
      <c r="AH2094">
        <f t="shared" si="493"/>
        <v>100000</v>
      </c>
      <c r="AI2094">
        <f t="shared" si="494"/>
        <v>100000</v>
      </c>
      <c r="AJ2094">
        <f t="shared" si="495"/>
        <v>100000</v>
      </c>
    </row>
    <row r="2095" spans="20:36" x14ac:dyDescent="0.3">
      <c r="T2095" t="str">
        <f>IF(ISERROR(MATCH('Analysis backend'!$M$1,E2095:N2095,0)),"",'Analysis backend'!$L$1)</f>
        <v/>
      </c>
      <c r="U2095" t="str">
        <f>IF(T2095='Analysis backend'!$L$1,IF(ISERROR(MATCH('Analysis backend'!$M$1,E2095:I2095,0)),"Dire","Radiant"),"")</f>
        <v/>
      </c>
      <c r="V2095">
        <f t="shared" si="481"/>
        <v>1000</v>
      </c>
      <c r="W2095">
        <f t="shared" si="482"/>
        <v>1000</v>
      </c>
      <c r="X2095">
        <f t="shared" si="483"/>
        <v>1000</v>
      </c>
      <c r="Y2095">
        <f t="shared" si="484"/>
        <v>1000</v>
      </c>
      <c r="Z2095">
        <f t="shared" si="485"/>
        <v>1000</v>
      </c>
      <c r="AA2095">
        <f t="shared" si="486"/>
        <v>10000</v>
      </c>
      <c r="AB2095">
        <f t="shared" si="487"/>
        <v>10000</v>
      </c>
      <c r="AC2095">
        <f t="shared" si="488"/>
        <v>10000</v>
      </c>
      <c r="AD2095">
        <f t="shared" si="489"/>
        <v>10000</v>
      </c>
      <c r="AE2095">
        <f t="shared" si="490"/>
        <v>10000</v>
      </c>
      <c r="AF2095">
        <f t="shared" si="491"/>
        <v>100000</v>
      </c>
      <c r="AG2095">
        <f t="shared" si="492"/>
        <v>100000</v>
      </c>
      <c r="AH2095">
        <f t="shared" si="493"/>
        <v>100000</v>
      </c>
      <c r="AI2095">
        <f t="shared" si="494"/>
        <v>100000</v>
      </c>
      <c r="AJ2095">
        <f t="shared" si="495"/>
        <v>100000</v>
      </c>
    </row>
    <row r="2096" spans="20:36" x14ac:dyDescent="0.3">
      <c r="T2096" t="str">
        <f>IF(ISERROR(MATCH('Analysis backend'!$M$1,E2096:N2096,0)),"",'Analysis backend'!$L$1)</f>
        <v/>
      </c>
      <c r="U2096" t="str">
        <f>IF(T2096='Analysis backend'!$L$1,IF(ISERROR(MATCH('Analysis backend'!$M$1,E2096:I2096,0)),"Dire","Radiant"),"")</f>
        <v/>
      </c>
      <c r="V2096">
        <f t="shared" si="481"/>
        <v>1000</v>
      </c>
      <c r="W2096">
        <f t="shared" si="482"/>
        <v>1000</v>
      </c>
      <c r="X2096">
        <f t="shared" si="483"/>
        <v>1000</v>
      </c>
      <c r="Y2096">
        <f t="shared" si="484"/>
        <v>1000</v>
      </c>
      <c r="Z2096">
        <f t="shared" si="485"/>
        <v>1000</v>
      </c>
      <c r="AA2096">
        <f t="shared" si="486"/>
        <v>10000</v>
      </c>
      <c r="AB2096">
        <f t="shared" si="487"/>
        <v>10000</v>
      </c>
      <c r="AC2096">
        <f t="shared" si="488"/>
        <v>10000</v>
      </c>
      <c r="AD2096">
        <f t="shared" si="489"/>
        <v>10000</v>
      </c>
      <c r="AE2096">
        <f t="shared" si="490"/>
        <v>10000</v>
      </c>
      <c r="AF2096">
        <f t="shared" si="491"/>
        <v>100000</v>
      </c>
      <c r="AG2096">
        <f t="shared" si="492"/>
        <v>100000</v>
      </c>
      <c r="AH2096">
        <f t="shared" si="493"/>
        <v>100000</v>
      </c>
      <c r="AI2096">
        <f t="shared" si="494"/>
        <v>100000</v>
      </c>
      <c r="AJ2096">
        <f t="shared" si="495"/>
        <v>100000</v>
      </c>
    </row>
    <row r="2097" spans="20:36" x14ac:dyDescent="0.3">
      <c r="T2097" t="str">
        <f>IF(ISERROR(MATCH('Analysis backend'!$M$1,E2097:N2097,0)),"",'Analysis backend'!$L$1)</f>
        <v/>
      </c>
      <c r="U2097" t="str">
        <f>IF(T2097='Analysis backend'!$L$1,IF(ISERROR(MATCH('Analysis backend'!$M$1,E2097:I2097,0)),"Dire","Radiant"),"")</f>
        <v/>
      </c>
      <c r="V2097">
        <f t="shared" si="481"/>
        <v>1000</v>
      </c>
      <c r="W2097">
        <f t="shared" si="482"/>
        <v>1000</v>
      </c>
      <c r="X2097">
        <f t="shared" si="483"/>
        <v>1000</v>
      </c>
      <c r="Y2097">
        <f t="shared" si="484"/>
        <v>1000</v>
      </c>
      <c r="Z2097">
        <f t="shared" si="485"/>
        <v>1000</v>
      </c>
      <c r="AA2097">
        <f t="shared" si="486"/>
        <v>10000</v>
      </c>
      <c r="AB2097">
        <f t="shared" si="487"/>
        <v>10000</v>
      </c>
      <c r="AC2097">
        <f t="shared" si="488"/>
        <v>10000</v>
      </c>
      <c r="AD2097">
        <f t="shared" si="489"/>
        <v>10000</v>
      </c>
      <c r="AE2097">
        <f t="shared" si="490"/>
        <v>10000</v>
      </c>
      <c r="AF2097">
        <f t="shared" si="491"/>
        <v>100000</v>
      </c>
      <c r="AG2097">
        <f t="shared" si="492"/>
        <v>100000</v>
      </c>
      <c r="AH2097">
        <f t="shared" si="493"/>
        <v>100000</v>
      </c>
      <c r="AI2097">
        <f t="shared" si="494"/>
        <v>100000</v>
      </c>
      <c r="AJ2097">
        <f t="shared" si="495"/>
        <v>100000</v>
      </c>
    </row>
    <row r="2098" spans="20:36" x14ac:dyDescent="0.3">
      <c r="T2098" t="str">
        <f>IF(ISERROR(MATCH('Analysis backend'!$M$1,E2098:N2098,0)),"",'Analysis backend'!$L$1)</f>
        <v/>
      </c>
      <c r="U2098" t="str">
        <f>IF(T2098='Analysis backend'!$L$1,IF(ISERROR(MATCH('Analysis backend'!$M$1,E2098:I2098,0)),"Dire","Radiant"),"")</f>
        <v/>
      </c>
      <c r="V2098">
        <f t="shared" si="481"/>
        <v>1000</v>
      </c>
      <c r="W2098">
        <f t="shared" si="482"/>
        <v>1000</v>
      </c>
      <c r="X2098">
        <f t="shared" si="483"/>
        <v>1000</v>
      </c>
      <c r="Y2098">
        <f t="shared" si="484"/>
        <v>1000</v>
      </c>
      <c r="Z2098">
        <f t="shared" si="485"/>
        <v>1000</v>
      </c>
      <c r="AA2098">
        <f t="shared" si="486"/>
        <v>10000</v>
      </c>
      <c r="AB2098">
        <f t="shared" si="487"/>
        <v>10000</v>
      </c>
      <c r="AC2098">
        <f t="shared" si="488"/>
        <v>10000</v>
      </c>
      <c r="AD2098">
        <f t="shared" si="489"/>
        <v>10000</v>
      </c>
      <c r="AE2098">
        <f t="shared" si="490"/>
        <v>10000</v>
      </c>
      <c r="AF2098">
        <f t="shared" si="491"/>
        <v>100000</v>
      </c>
      <c r="AG2098">
        <f t="shared" si="492"/>
        <v>100000</v>
      </c>
      <c r="AH2098">
        <f t="shared" si="493"/>
        <v>100000</v>
      </c>
      <c r="AI2098">
        <f t="shared" si="494"/>
        <v>100000</v>
      </c>
      <c r="AJ2098">
        <f t="shared" si="495"/>
        <v>100000</v>
      </c>
    </row>
    <row r="2099" spans="20:36" x14ac:dyDescent="0.3">
      <c r="T2099" t="str">
        <f>IF(ISERROR(MATCH('Analysis backend'!$M$1,E2099:N2099,0)),"",'Analysis backend'!$L$1)</f>
        <v/>
      </c>
      <c r="U2099" t="str">
        <f>IF(T2099='Analysis backend'!$L$1,IF(ISERROR(MATCH('Analysis backend'!$M$1,E2099:I2099,0)),"Dire","Radiant"),"")</f>
        <v/>
      </c>
      <c r="V2099">
        <f t="shared" si="481"/>
        <v>1000</v>
      </c>
      <c r="W2099">
        <f t="shared" si="482"/>
        <v>1000</v>
      </c>
      <c r="X2099">
        <f t="shared" si="483"/>
        <v>1000</v>
      </c>
      <c r="Y2099">
        <f t="shared" si="484"/>
        <v>1000</v>
      </c>
      <c r="Z2099">
        <f t="shared" si="485"/>
        <v>1000</v>
      </c>
      <c r="AA2099">
        <f t="shared" si="486"/>
        <v>10000</v>
      </c>
      <c r="AB2099">
        <f t="shared" si="487"/>
        <v>10000</v>
      </c>
      <c r="AC2099">
        <f t="shared" si="488"/>
        <v>10000</v>
      </c>
      <c r="AD2099">
        <f t="shared" si="489"/>
        <v>10000</v>
      </c>
      <c r="AE2099">
        <f t="shared" si="490"/>
        <v>10000</v>
      </c>
      <c r="AF2099">
        <f t="shared" si="491"/>
        <v>100000</v>
      </c>
      <c r="AG2099">
        <f t="shared" si="492"/>
        <v>100000</v>
      </c>
      <c r="AH2099">
        <f t="shared" si="493"/>
        <v>100000</v>
      </c>
      <c r="AI2099">
        <f t="shared" si="494"/>
        <v>100000</v>
      </c>
      <c r="AJ2099">
        <f t="shared" si="495"/>
        <v>100000</v>
      </c>
    </row>
    <row r="2100" spans="20:36" x14ac:dyDescent="0.3">
      <c r="T2100" t="str">
        <f>IF(ISERROR(MATCH('Analysis backend'!$M$1,E2100:N2100,0)),"",'Analysis backend'!$L$1)</f>
        <v/>
      </c>
      <c r="U2100" t="str">
        <f>IF(T2100='Analysis backend'!$L$1,IF(ISERROR(MATCH('Analysis backend'!$M$1,E2100:I2100,0)),"Dire","Radiant"),"")</f>
        <v/>
      </c>
      <c r="V2100">
        <f t="shared" si="481"/>
        <v>1000</v>
      </c>
      <c r="W2100">
        <f t="shared" si="482"/>
        <v>1000</v>
      </c>
      <c r="X2100">
        <f t="shared" si="483"/>
        <v>1000</v>
      </c>
      <c r="Y2100">
        <f t="shared" si="484"/>
        <v>1000</v>
      </c>
      <c r="Z2100">
        <f t="shared" si="485"/>
        <v>1000</v>
      </c>
      <c r="AA2100">
        <f t="shared" si="486"/>
        <v>10000</v>
      </c>
      <c r="AB2100">
        <f t="shared" si="487"/>
        <v>10000</v>
      </c>
      <c r="AC2100">
        <f t="shared" si="488"/>
        <v>10000</v>
      </c>
      <c r="AD2100">
        <f t="shared" si="489"/>
        <v>10000</v>
      </c>
      <c r="AE2100">
        <f t="shared" si="490"/>
        <v>10000</v>
      </c>
      <c r="AF2100">
        <f t="shared" si="491"/>
        <v>100000</v>
      </c>
      <c r="AG2100">
        <f t="shared" si="492"/>
        <v>100000</v>
      </c>
      <c r="AH2100">
        <f t="shared" si="493"/>
        <v>100000</v>
      </c>
      <c r="AI2100">
        <f t="shared" si="494"/>
        <v>100000</v>
      </c>
      <c r="AJ2100">
        <f t="shared" si="495"/>
        <v>100000</v>
      </c>
    </row>
    <row r="2101" spans="20:36" x14ac:dyDescent="0.3">
      <c r="T2101" t="str">
        <f>IF(ISERROR(MATCH('Analysis backend'!$M$1,E2101:N2101,0)),"",'Analysis backend'!$L$1)</f>
        <v/>
      </c>
      <c r="U2101" t="str">
        <f>IF(T2101='Analysis backend'!$L$1,IF(ISERROR(MATCH('Analysis backend'!$M$1,E2101:I2101,0)),"Dire","Radiant"),"")</f>
        <v/>
      </c>
      <c r="V2101">
        <f t="shared" si="481"/>
        <v>1000</v>
      </c>
      <c r="W2101">
        <f t="shared" si="482"/>
        <v>1000</v>
      </c>
      <c r="X2101">
        <f t="shared" si="483"/>
        <v>1000</v>
      </c>
      <c r="Y2101">
        <f t="shared" si="484"/>
        <v>1000</v>
      </c>
      <c r="Z2101">
        <f t="shared" si="485"/>
        <v>1000</v>
      </c>
      <c r="AA2101">
        <f t="shared" si="486"/>
        <v>10000</v>
      </c>
      <c r="AB2101">
        <f t="shared" si="487"/>
        <v>10000</v>
      </c>
      <c r="AC2101">
        <f t="shared" si="488"/>
        <v>10000</v>
      </c>
      <c r="AD2101">
        <f t="shared" si="489"/>
        <v>10000</v>
      </c>
      <c r="AE2101">
        <f t="shared" si="490"/>
        <v>10000</v>
      </c>
      <c r="AF2101">
        <f t="shared" si="491"/>
        <v>100000</v>
      </c>
      <c r="AG2101">
        <f t="shared" si="492"/>
        <v>100000</v>
      </c>
      <c r="AH2101">
        <f t="shared" si="493"/>
        <v>100000</v>
      </c>
      <c r="AI2101">
        <f t="shared" si="494"/>
        <v>100000</v>
      </c>
      <c r="AJ2101">
        <f t="shared" si="495"/>
        <v>100000</v>
      </c>
    </row>
    <row r="2102" spans="20:36" x14ac:dyDescent="0.3">
      <c r="T2102" t="str">
        <f>IF(ISERROR(MATCH('Analysis backend'!$M$1,E2102:N2102,0)),"",'Analysis backend'!$L$1)</f>
        <v/>
      </c>
      <c r="U2102" t="str">
        <f>IF(T2102='Analysis backend'!$L$1,IF(ISERROR(MATCH('Analysis backend'!$M$1,E2102:I2102,0)),"Dire","Radiant"),"")</f>
        <v/>
      </c>
      <c r="V2102">
        <f t="shared" si="481"/>
        <v>1000</v>
      </c>
      <c r="W2102">
        <f t="shared" si="482"/>
        <v>1000</v>
      </c>
      <c r="X2102">
        <f t="shared" si="483"/>
        <v>1000</v>
      </c>
      <c r="Y2102">
        <f t="shared" si="484"/>
        <v>1000</v>
      </c>
      <c r="Z2102">
        <f t="shared" si="485"/>
        <v>1000</v>
      </c>
      <c r="AA2102">
        <f t="shared" si="486"/>
        <v>10000</v>
      </c>
      <c r="AB2102">
        <f t="shared" si="487"/>
        <v>10000</v>
      </c>
      <c r="AC2102">
        <f t="shared" si="488"/>
        <v>10000</v>
      </c>
      <c r="AD2102">
        <f t="shared" si="489"/>
        <v>10000</v>
      </c>
      <c r="AE2102">
        <f t="shared" si="490"/>
        <v>10000</v>
      </c>
      <c r="AF2102">
        <f t="shared" si="491"/>
        <v>100000</v>
      </c>
      <c r="AG2102">
        <f t="shared" si="492"/>
        <v>100000</v>
      </c>
      <c r="AH2102">
        <f t="shared" si="493"/>
        <v>100000</v>
      </c>
      <c r="AI2102">
        <f t="shared" si="494"/>
        <v>100000</v>
      </c>
      <c r="AJ2102">
        <f t="shared" si="495"/>
        <v>100000</v>
      </c>
    </row>
    <row r="2103" spans="20:36" x14ac:dyDescent="0.3">
      <c r="T2103" t="str">
        <f>IF(ISERROR(MATCH('Analysis backend'!$M$1,E2103:N2103,0)),"",'Analysis backend'!$L$1)</f>
        <v/>
      </c>
      <c r="U2103" t="str">
        <f>IF(T2103='Analysis backend'!$L$1,IF(ISERROR(MATCH('Analysis backend'!$M$1,E2103:I2103,0)),"Dire","Radiant"),"")</f>
        <v/>
      </c>
      <c r="V2103">
        <f t="shared" si="481"/>
        <v>1000</v>
      </c>
      <c r="W2103">
        <f t="shared" si="482"/>
        <v>1000</v>
      </c>
      <c r="X2103">
        <f t="shared" si="483"/>
        <v>1000</v>
      </c>
      <c r="Y2103">
        <f t="shared" si="484"/>
        <v>1000</v>
      </c>
      <c r="Z2103">
        <f t="shared" si="485"/>
        <v>1000</v>
      </c>
      <c r="AA2103">
        <f t="shared" si="486"/>
        <v>10000</v>
      </c>
      <c r="AB2103">
        <f t="shared" si="487"/>
        <v>10000</v>
      </c>
      <c r="AC2103">
        <f t="shared" si="488"/>
        <v>10000</v>
      </c>
      <c r="AD2103">
        <f t="shared" si="489"/>
        <v>10000</v>
      </c>
      <c r="AE2103">
        <f t="shared" si="490"/>
        <v>10000</v>
      </c>
      <c r="AF2103">
        <f t="shared" si="491"/>
        <v>100000</v>
      </c>
      <c r="AG2103">
        <f t="shared" si="492"/>
        <v>100000</v>
      </c>
      <c r="AH2103">
        <f t="shared" si="493"/>
        <v>100000</v>
      </c>
      <c r="AI2103">
        <f t="shared" si="494"/>
        <v>100000</v>
      </c>
      <c r="AJ2103">
        <f t="shared" si="495"/>
        <v>100000</v>
      </c>
    </row>
    <row r="2104" spans="20:36" x14ac:dyDescent="0.3">
      <c r="T2104" t="str">
        <f>IF(ISERROR(MATCH('Analysis backend'!$M$1,E2104:N2104,0)),"",'Analysis backend'!$L$1)</f>
        <v/>
      </c>
      <c r="U2104" t="str">
        <f>IF(T2104='Analysis backend'!$L$1,IF(ISERROR(MATCH('Analysis backend'!$M$1,E2104:I2104,0)),"Dire","Radiant"),"")</f>
        <v/>
      </c>
      <c r="V2104">
        <f t="shared" si="481"/>
        <v>1000</v>
      </c>
      <c r="W2104">
        <f t="shared" si="482"/>
        <v>1000</v>
      </c>
      <c r="X2104">
        <f t="shared" si="483"/>
        <v>1000</v>
      </c>
      <c r="Y2104">
        <f t="shared" si="484"/>
        <v>1000</v>
      </c>
      <c r="Z2104">
        <f t="shared" si="485"/>
        <v>1000</v>
      </c>
      <c r="AA2104">
        <f t="shared" si="486"/>
        <v>10000</v>
      </c>
      <c r="AB2104">
        <f t="shared" si="487"/>
        <v>10000</v>
      </c>
      <c r="AC2104">
        <f t="shared" si="488"/>
        <v>10000</v>
      </c>
      <c r="AD2104">
        <f t="shared" si="489"/>
        <v>10000</v>
      </c>
      <c r="AE2104">
        <f t="shared" si="490"/>
        <v>10000</v>
      </c>
      <c r="AF2104">
        <f t="shared" si="491"/>
        <v>100000</v>
      </c>
      <c r="AG2104">
        <f t="shared" si="492"/>
        <v>100000</v>
      </c>
      <c r="AH2104">
        <f t="shared" si="493"/>
        <v>100000</v>
      </c>
      <c r="AI2104">
        <f t="shared" si="494"/>
        <v>100000</v>
      </c>
      <c r="AJ2104">
        <f t="shared" si="495"/>
        <v>100000</v>
      </c>
    </row>
    <row r="2105" spans="20:36" x14ac:dyDescent="0.3">
      <c r="T2105" t="str">
        <f>IF(ISERROR(MATCH('Analysis backend'!$M$1,E2105:N2105,0)),"",'Analysis backend'!$L$1)</f>
        <v/>
      </c>
      <c r="U2105" t="str">
        <f>IF(T2105='Analysis backend'!$L$1,IF(ISERROR(MATCH('Analysis backend'!$M$1,E2105:I2105,0)),"Dire","Radiant"),"")</f>
        <v/>
      </c>
      <c r="V2105">
        <f t="shared" si="481"/>
        <v>1000</v>
      </c>
      <c r="W2105">
        <f t="shared" si="482"/>
        <v>1000</v>
      </c>
      <c r="X2105">
        <f t="shared" si="483"/>
        <v>1000</v>
      </c>
      <c r="Y2105">
        <f t="shared" si="484"/>
        <v>1000</v>
      </c>
      <c r="Z2105">
        <f t="shared" si="485"/>
        <v>1000</v>
      </c>
      <c r="AA2105">
        <f t="shared" si="486"/>
        <v>10000</v>
      </c>
      <c r="AB2105">
        <f t="shared" si="487"/>
        <v>10000</v>
      </c>
      <c r="AC2105">
        <f t="shared" si="488"/>
        <v>10000</v>
      </c>
      <c r="AD2105">
        <f t="shared" si="489"/>
        <v>10000</v>
      </c>
      <c r="AE2105">
        <f t="shared" si="490"/>
        <v>10000</v>
      </c>
      <c r="AF2105">
        <f t="shared" si="491"/>
        <v>100000</v>
      </c>
      <c r="AG2105">
        <f t="shared" si="492"/>
        <v>100000</v>
      </c>
      <c r="AH2105">
        <f t="shared" si="493"/>
        <v>100000</v>
      </c>
      <c r="AI2105">
        <f t="shared" si="494"/>
        <v>100000</v>
      </c>
      <c r="AJ2105">
        <f t="shared" si="495"/>
        <v>100000</v>
      </c>
    </row>
    <row r="2106" spans="20:36" x14ac:dyDescent="0.3">
      <c r="T2106" t="str">
        <f>IF(ISERROR(MATCH('Analysis backend'!$M$1,E2106:N2106,0)),"",'Analysis backend'!$L$1)</f>
        <v/>
      </c>
      <c r="U2106" t="str">
        <f>IF(T2106='Analysis backend'!$L$1,IF(ISERROR(MATCH('Analysis backend'!$M$1,E2106:I2106,0)),"Dire","Radiant"),"")</f>
        <v/>
      </c>
      <c r="V2106">
        <f t="shared" si="481"/>
        <v>1000</v>
      </c>
      <c r="W2106">
        <f t="shared" si="482"/>
        <v>1000</v>
      </c>
      <c r="X2106">
        <f t="shared" si="483"/>
        <v>1000</v>
      </c>
      <c r="Y2106">
        <f t="shared" si="484"/>
        <v>1000</v>
      </c>
      <c r="Z2106">
        <f t="shared" si="485"/>
        <v>1000</v>
      </c>
      <c r="AA2106">
        <f t="shared" si="486"/>
        <v>10000</v>
      </c>
      <c r="AB2106">
        <f t="shared" si="487"/>
        <v>10000</v>
      </c>
      <c r="AC2106">
        <f t="shared" si="488"/>
        <v>10000</v>
      </c>
      <c r="AD2106">
        <f t="shared" si="489"/>
        <v>10000</v>
      </c>
      <c r="AE2106">
        <f t="shared" si="490"/>
        <v>10000</v>
      </c>
      <c r="AF2106">
        <f t="shared" si="491"/>
        <v>100000</v>
      </c>
      <c r="AG2106">
        <f t="shared" si="492"/>
        <v>100000</v>
      </c>
      <c r="AH2106">
        <f t="shared" si="493"/>
        <v>100000</v>
      </c>
      <c r="AI2106">
        <f t="shared" si="494"/>
        <v>100000</v>
      </c>
      <c r="AJ2106">
        <f t="shared" si="495"/>
        <v>100000</v>
      </c>
    </row>
    <row r="2107" spans="20:36" x14ac:dyDescent="0.3">
      <c r="T2107" t="str">
        <f>IF(ISERROR(MATCH('Analysis backend'!$M$1,E2107:N2107,0)),"",'Analysis backend'!$L$1)</f>
        <v/>
      </c>
      <c r="U2107" t="str">
        <f>IF(T2107='Analysis backend'!$L$1,IF(ISERROR(MATCH('Analysis backend'!$M$1,E2107:I2107,0)),"Dire","Radiant"),"")</f>
        <v/>
      </c>
      <c r="V2107">
        <f t="shared" si="481"/>
        <v>1000</v>
      </c>
      <c r="W2107">
        <f t="shared" si="482"/>
        <v>1000</v>
      </c>
      <c r="X2107">
        <f t="shared" si="483"/>
        <v>1000</v>
      </c>
      <c r="Y2107">
        <f t="shared" si="484"/>
        <v>1000</v>
      </c>
      <c r="Z2107">
        <f t="shared" si="485"/>
        <v>1000</v>
      </c>
      <c r="AA2107">
        <f t="shared" si="486"/>
        <v>10000</v>
      </c>
      <c r="AB2107">
        <f t="shared" si="487"/>
        <v>10000</v>
      </c>
      <c r="AC2107">
        <f t="shared" si="488"/>
        <v>10000</v>
      </c>
      <c r="AD2107">
        <f t="shared" si="489"/>
        <v>10000</v>
      </c>
      <c r="AE2107">
        <f t="shared" si="490"/>
        <v>10000</v>
      </c>
      <c r="AF2107">
        <f t="shared" si="491"/>
        <v>100000</v>
      </c>
      <c r="AG2107">
        <f t="shared" si="492"/>
        <v>100000</v>
      </c>
      <c r="AH2107">
        <f t="shared" si="493"/>
        <v>100000</v>
      </c>
      <c r="AI2107">
        <f t="shared" si="494"/>
        <v>100000</v>
      </c>
      <c r="AJ2107">
        <f t="shared" si="495"/>
        <v>100000</v>
      </c>
    </row>
    <row r="2108" spans="20:36" x14ac:dyDescent="0.3">
      <c r="T2108" t="str">
        <f>IF(ISERROR(MATCH('Analysis backend'!$M$1,E2108:N2108,0)),"",'Analysis backend'!$L$1)</f>
        <v/>
      </c>
      <c r="U2108" t="str">
        <f>IF(T2108='Analysis backend'!$L$1,IF(ISERROR(MATCH('Analysis backend'!$M$1,E2108:I2108,0)),"Dire","Radiant"),"")</f>
        <v/>
      </c>
      <c r="V2108">
        <f t="shared" si="481"/>
        <v>1000</v>
      </c>
      <c r="W2108">
        <f t="shared" si="482"/>
        <v>1000</v>
      </c>
      <c r="X2108">
        <f t="shared" si="483"/>
        <v>1000</v>
      </c>
      <c r="Y2108">
        <f t="shared" si="484"/>
        <v>1000</v>
      </c>
      <c r="Z2108">
        <f t="shared" si="485"/>
        <v>1000</v>
      </c>
      <c r="AA2108">
        <f t="shared" si="486"/>
        <v>10000</v>
      </c>
      <c r="AB2108">
        <f t="shared" si="487"/>
        <v>10000</v>
      </c>
      <c r="AC2108">
        <f t="shared" si="488"/>
        <v>10000</v>
      </c>
      <c r="AD2108">
        <f t="shared" si="489"/>
        <v>10000</v>
      </c>
      <c r="AE2108">
        <f t="shared" si="490"/>
        <v>10000</v>
      </c>
      <c r="AF2108">
        <f t="shared" si="491"/>
        <v>100000</v>
      </c>
      <c r="AG2108">
        <f t="shared" si="492"/>
        <v>100000</v>
      </c>
      <c r="AH2108">
        <f t="shared" si="493"/>
        <v>100000</v>
      </c>
      <c r="AI2108">
        <f t="shared" si="494"/>
        <v>100000</v>
      </c>
      <c r="AJ2108">
        <f t="shared" si="495"/>
        <v>100000</v>
      </c>
    </row>
    <row r="2109" spans="20:36" x14ac:dyDescent="0.3">
      <c r="T2109" t="str">
        <f>IF(ISERROR(MATCH('Analysis backend'!$M$1,E2109:N2109,0)),"",'Analysis backend'!$L$1)</f>
        <v/>
      </c>
      <c r="U2109" t="str">
        <f>IF(T2109='Analysis backend'!$L$1,IF(ISERROR(MATCH('Analysis backend'!$M$1,E2109:I2109,0)),"Dire","Radiant"),"")</f>
        <v/>
      </c>
      <c r="V2109">
        <f t="shared" si="481"/>
        <v>1000</v>
      </c>
      <c r="W2109">
        <f t="shared" si="482"/>
        <v>1000</v>
      </c>
      <c r="X2109">
        <f t="shared" si="483"/>
        <v>1000</v>
      </c>
      <c r="Y2109">
        <f t="shared" si="484"/>
        <v>1000</v>
      </c>
      <c r="Z2109">
        <f t="shared" si="485"/>
        <v>1000</v>
      </c>
      <c r="AA2109">
        <f t="shared" si="486"/>
        <v>10000</v>
      </c>
      <c r="AB2109">
        <f t="shared" si="487"/>
        <v>10000</v>
      </c>
      <c r="AC2109">
        <f t="shared" si="488"/>
        <v>10000</v>
      </c>
      <c r="AD2109">
        <f t="shared" si="489"/>
        <v>10000</v>
      </c>
      <c r="AE2109">
        <f t="shared" si="490"/>
        <v>10000</v>
      </c>
      <c r="AF2109">
        <f t="shared" si="491"/>
        <v>100000</v>
      </c>
      <c r="AG2109">
        <f t="shared" si="492"/>
        <v>100000</v>
      </c>
      <c r="AH2109">
        <f t="shared" si="493"/>
        <v>100000</v>
      </c>
      <c r="AI2109">
        <f t="shared" si="494"/>
        <v>100000</v>
      </c>
      <c r="AJ2109">
        <f t="shared" si="495"/>
        <v>100000</v>
      </c>
    </row>
    <row r="2110" spans="20:36" x14ac:dyDescent="0.3">
      <c r="T2110" t="str">
        <f>IF(ISERROR(MATCH('Analysis backend'!$M$1,E2110:N2110,0)),"",'Analysis backend'!$L$1)</f>
        <v/>
      </c>
      <c r="U2110" t="str">
        <f>IF(T2110='Analysis backend'!$L$1,IF(ISERROR(MATCH('Analysis backend'!$M$1,E2110:I2110,0)),"Dire","Radiant"),"")</f>
        <v/>
      </c>
      <c r="V2110">
        <f t="shared" si="481"/>
        <v>1000</v>
      </c>
      <c r="W2110">
        <f t="shared" si="482"/>
        <v>1000</v>
      </c>
      <c r="X2110">
        <f t="shared" si="483"/>
        <v>1000</v>
      </c>
      <c r="Y2110">
        <f t="shared" si="484"/>
        <v>1000</v>
      </c>
      <c r="Z2110">
        <f t="shared" si="485"/>
        <v>1000</v>
      </c>
      <c r="AA2110">
        <f t="shared" si="486"/>
        <v>10000</v>
      </c>
      <c r="AB2110">
        <f t="shared" si="487"/>
        <v>10000</v>
      </c>
      <c r="AC2110">
        <f t="shared" si="488"/>
        <v>10000</v>
      </c>
      <c r="AD2110">
        <f t="shared" si="489"/>
        <v>10000</v>
      </c>
      <c r="AE2110">
        <f t="shared" si="490"/>
        <v>10000</v>
      </c>
      <c r="AF2110">
        <f t="shared" si="491"/>
        <v>100000</v>
      </c>
      <c r="AG2110">
        <f t="shared" si="492"/>
        <v>100000</v>
      </c>
      <c r="AH2110">
        <f t="shared" si="493"/>
        <v>100000</v>
      </c>
      <c r="AI2110">
        <f t="shared" si="494"/>
        <v>100000</v>
      </c>
      <c r="AJ2110">
        <f t="shared" si="495"/>
        <v>100000</v>
      </c>
    </row>
    <row r="2111" spans="20:36" x14ac:dyDescent="0.3">
      <c r="T2111" t="str">
        <f>IF(ISERROR(MATCH('Analysis backend'!$M$1,E2111:N2111,0)),"",'Analysis backend'!$L$1)</f>
        <v/>
      </c>
      <c r="U2111" t="str">
        <f>IF(T2111='Analysis backend'!$L$1,IF(ISERROR(MATCH('Analysis backend'!$M$1,E2111:I2111,0)),"Dire","Radiant"),"")</f>
        <v/>
      </c>
      <c r="V2111">
        <f t="shared" si="481"/>
        <v>1000</v>
      </c>
      <c r="W2111">
        <f t="shared" si="482"/>
        <v>1000</v>
      </c>
      <c r="X2111">
        <f t="shared" si="483"/>
        <v>1000</v>
      </c>
      <c r="Y2111">
        <f t="shared" si="484"/>
        <v>1000</v>
      </c>
      <c r="Z2111">
        <f t="shared" si="485"/>
        <v>1000</v>
      </c>
      <c r="AA2111">
        <f t="shared" si="486"/>
        <v>10000</v>
      </c>
      <c r="AB2111">
        <f t="shared" si="487"/>
        <v>10000</v>
      </c>
      <c r="AC2111">
        <f t="shared" si="488"/>
        <v>10000</v>
      </c>
      <c r="AD2111">
        <f t="shared" si="489"/>
        <v>10000</v>
      </c>
      <c r="AE2111">
        <f t="shared" si="490"/>
        <v>10000</v>
      </c>
      <c r="AF2111">
        <f t="shared" si="491"/>
        <v>100000</v>
      </c>
      <c r="AG2111">
        <f t="shared" si="492"/>
        <v>100000</v>
      </c>
      <c r="AH2111">
        <f t="shared" si="493"/>
        <v>100000</v>
      </c>
      <c r="AI2111">
        <f t="shared" si="494"/>
        <v>100000</v>
      </c>
      <c r="AJ2111">
        <f t="shared" si="495"/>
        <v>100000</v>
      </c>
    </row>
    <row r="2112" spans="20:36" x14ac:dyDescent="0.3">
      <c r="T2112" t="str">
        <f>IF(ISERROR(MATCH('Analysis backend'!$M$1,E2112:N2112,0)),"",'Analysis backend'!$L$1)</f>
        <v/>
      </c>
      <c r="U2112" t="str">
        <f>IF(T2112='Analysis backend'!$L$1,IF(ISERROR(MATCH('Analysis backend'!$M$1,E2112:I2112,0)),"Dire","Radiant"),"")</f>
        <v/>
      </c>
      <c r="V2112">
        <f t="shared" si="481"/>
        <v>1000</v>
      </c>
      <c r="W2112">
        <f t="shared" si="482"/>
        <v>1000</v>
      </c>
      <c r="X2112">
        <f t="shared" si="483"/>
        <v>1000</v>
      </c>
      <c r="Y2112">
        <f t="shared" si="484"/>
        <v>1000</v>
      </c>
      <c r="Z2112">
        <f t="shared" si="485"/>
        <v>1000</v>
      </c>
      <c r="AA2112">
        <f t="shared" si="486"/>
        <v>10000</v>
      </c>
      <c r="AB2112">
        <f t="shared" si="487"/>
        <v>10000</v>
      </c>
      <c r="AC2112">
        <f t="shared" si="488"/>
        <v>10000</v>
      </c>
      <c r="AD2112">
        <f t="shared" si="489"/>
        <v>10000</v>
      </c>
      <c r="AE2112">
        <f t="shared" si="490"/>
        <v>10000</v>
      </c>
      <c r="AF2112">
        <f t="shared" si="491"/>
        <v>100000</v>
      </c>
      <c r="AG2112">
        <f t="shared" si="492"/>
        <v>100000</v>
      </c>
      <c r="AH2112">
        <f t="shared" si="493"/>
        <v>100000</v>
      </c>
      <c r="AI2112">
        <f t="shared" si="494"/>
        <v>100000</v>
      </c>
      <c r="AJ2112">
        <f t="shared" si="495"/>
        <v>100000</v>
      </c>
    </row>
    <row r="2113" spans="20:36" x14ac:dyDescent="0.3">
      <c r="T2113" t="str">
        <f>IF(ISERROR(MATCH('Analysis backend'!$M$1,E2113:N2113,0)),"",'Analysis backend'!$L$1)</f>
        <v/>
      </c>
      <c r="U2113" t="str">
        <f>IF(T2113='Analysis backend'!$L$1,IF(ISERROR(MATCH('Analysis backend'!$M$1,E2113:I2113,0)),"Dire","Radiant"),"")</f>
        <v/>
      </c>
      <c r="V2113">
        <f t="shared" si="481"/>
        <v>1000</v>
      </c>
      <c r="W2113">
        <f t="shared" si="482"/>
        <v>1000</v>
      </c>
      <c r="X2113">
        <f t="shared" si="483"/>
        <v>1000</v>
      </c>
      <c r="Y2113">
        <f t="shared" si="484"/>
        <v>1000</v>
      </c>
      <c r="Z2113">
        <f t="shared" si="485"/>
        <v>1000</v>
      </c>
      <c r="AA2113">
        <f t="shared" si="486"/>
        <v>10000</v>
      </c>
      <c r="AB2113">
        <f t="shared" si="487"/>
        <v>10000</v>
      </c>
      <c r="AC2113">
        <f t="shared" si="488"/>
        <v>10000</v>
      </c>
      <c r="AD2113">
        <f t="shared" si="489"/>
        <v>10000</v>
      </c>
      <c r="AE2113">
        <f t="shared" si="490"/>
        <v>10000</v>
      </c>
      <c r="AF2113">
        <f t="shared" si="491"/>
        <v>100000</v>
      </c>
      <c r="AG2113">
        <f t="shared" si="492"/>
        <v>100000</v>
      </c>
      <c r="AH2113">
        <f t="shared" si="493"/>
        <v>100000</v>
      </c>
      <c r="AI2113">
        <f t="shared" si="494"/>
        <v>100000</v>
      </c>
      <c r="AJ2113">
        <f t="shared" si="495"/>
        <v>100000</v>
      </c>
    </row>
    <row r="2114" spans="20:36" x14ac:dyDescent="0.3">
      <c r="T2114" t="str">
        <f>IF(ISERROR(MATCH('Analysis backend'!$M$1,E2114:N2114,0)),"",'Analysis backend'!$L$1)</f>
        <v/>
      </c>
      <c r="U2114" t="str">
        <f>IF(T2114='Analysis backend'!$L$1,IF(ISERROR(MATCH('Analysis backend'!$M$1,E2114:I2114,0)),"Dire","Radiant"),"")</f>
        <v/>
      </c>
      <c r="V2114">
        <f t="shared" ref="V2114:V2177" si="496">E2114+IF($D2114=TRUE,2000,1000)</f>
        <v>1000</v>
      </c>
      <c r="W2114">
        <f t="shared" ref="W2114:W2177" si="497">F2114+IF($D2114=TRUE,2000,1000)</f>
        <v>1000</v>
      </c>
      <c r="X2114">
        <f t="shared" ref="X2114:X2177" si="498">G2114+IF($D2114=TRUE,2000,1000)</f>
        <v>1000</v>
      </c>
      <c r="Y2114">
        <f t="shared" ref="Y2114:Y2177" si="499">H2114+IF($D2114=TRUE,2000,1000)</f>
        <v>1000</v>
      </c>
      <c r="Z2114">
        <f t="shared" ref="Z2114:Z2177" si="500">I2114+IF($D2114=TRUE,2000,1000)</f>
        <v>1000</v>
      </c>
      <c r="AA2114">
        <f t="shared" ref="AA2114:AA2177" si="501">J2114+IF($D2114=TRUE,20000,10000)</f>
        <v>10000</v>
      </c>
      <c r="AB2114">
        <f t="shared" ref="AB2114:AB2177" si="502">K2114+IF($D2114=TRUE,20000,10000)</f>
        <v>10000</v>
      </c>
      <c r="AC2114">
        <f t="shared" ref="AC2114:AC2177" si="503">L2114+IF($D2114=TRUE,20000,10000)</f>
        <v>10000</v>
      </c>
      <c r="AD2114">
        <f t="shared" ref="AD2114:AD2177" si="504">M2114+IF($D2114=TRUE,20000,10000)</f>
        <v>10000</v>
      </c>
      <c r="AE2114">
        <f t="shared" ref="AE2114:AE2177" si="505">N2114+IF($D2114=TRUE,20000,10000)</f>
        <v>10000</v>
      </c>
      <c r="AF2114">
        <f t="shared" si="491"/>
        <v>100000</v>
      </c>
      <c r="AG2114">
        <f t="shared" si="492"/>
        <v>100000</v>
      </c>
      <c r="AH2114">
        <f t="shared" si="493"/>
        <v>100000</v>
      </c>
      <c r="AI2114">
        <f t="shared" si="494"/>
        <v>100000</v>
      </c>
      <c r="AJ2114">
        <f t="shared" si="495"/>
        <v>100000</v>
      </c>
    </row>
    <row r="2115" spans="20:36" x14ac:dyDescent="0.3">
      <c r="T2115" t="str">
        <f>IF(ISERROR(MATCH('Analysis backend'!$M$1,E2115:N2115,0)),"",'Analysis backend'!$L$1)</f>
        <v/>
      </c>
      <c r="U2115" t="str">
        <f>IF(T2115='Analysis backend'!$L$1,IF(ISERROR(MATCH('Analysis backend'!$M$1,E2115:I2115,0)),"Dire","Radiant"),"")</f>
        <v/>
      </c>
      <c r="V2115">
        <f t="shared" si="496"/>
        <v>1000</v>
      </c>
      <c r="W2115">
        <f t="shared" si="497"/>
        <v>1000</v>
      </c>
      <c r="X2115">
        <f t="shared" si="498"/>
        <v>1000</v>
      </c>
      <c r="Y2115">
        <f t="shared" si="499"/>
        <v>1000</v>
      </c>
      <c r="Z2115">
        <f t="shared" si="500"/>
        <v>1000</v>
      </c>
      <c r="AA2115">
        <f t="shared" si="501"/>
        <v>10000</v>
      </c>
      <c r="AB2115">
        <f t="shared" si="502"/>
        <v>10000</v>
      </c>
      <c r="AC2115">
        <f t="shared" si="503"/>
        <v>10000</v>
      </c>
      <c r="AD2115">
        <f t="shared" si="504"/>
        <v>10000</v>
      </c>
      <c r="AE2115">
        <f t="shared" si="505"/>
        <v>10000</v>
      </c>
      <c r="AF2115">
        <f t="shared" ref="AF2115:AF2178" si="506">O2115+100000</f>
        <v>100000</v>
      </c>
      <c r="AG2115">
        <f t="shared" ref="AG2115:AG2178" si="507">P2115+100000</f>
        <v>100000</v>
      </c>
      <c r="AH2115">
        <f t="shared" ref="AH2115:AH2178" si="508">Q2115+100000</f>
        <v>100000</v>
      </c>
      <c r="AI2115">
        <f t="shared" ref="AI2115:AI2178" si="509">R2115+100000</f>
        <v>100000</v>
      </c>
      <c r="AJ2115">
        <f t="shared" ref="AJ2115:AJ2178" si="510">S2115+100000</f>
        <v>100000</v>
      </c>
    </row>
    <row r="2116" spans="20:36" x14ac:dyDescent="0.3">
      <c r="T2116" t="str">
        <f>IF(ISERROR(MATCH('Analysis backend'!$M$1,E2116:N2116,0)),"",'Analysis backend'!$L$1)</f>
        <v/>
      </c>
      <c r="U2116" t="str">
        <f>IF(T2116='Analysis backend'!$L$1,IF(ISERROR(MATCH('Analysis backend'!$M$1,E2116:I2116,0)),"Dire","Radiant"),"")</f>
        <v/>
      </c>
      <c r="V2116">
        <f t="shared" si="496"/>
        <v>1000</v>
      </c>
      <c r="W2116">
        <f t="shared" si="497"/>
        <v>1000</v>
      </c>
      <c r="X2116">
        <f t="shared" si="498"/>
        <v>1000</v>
      </c>
      <c r="Y2116">
        <f t="shared" si="499"/>
        <v>1000</v>
      </c>
      <c r="Z2116">
        <f t="shared" si="500"/>
        <v>1000</v>
      </c>
      <c r="AA2116">
        <f t="shared" si="501"/>
        <v>10000</v>
      </c>
      <c r="AB2116">
        <f t="shared" si="502"/>
        <v>10000</v>
      </c>
      <c r="AC2116">
        <f t="shared" si="503"/>
        <v>10000</v>
      </c>
      <c r="AD2116">
        <f t="shared" si="504"/>
        <v>10000</v>
      </c>
      <c r="AE2116">
        <f t="shared" si="505"/>
        <v>10000</v>
      </c>
      <c r="AF2116">
        <f t="shared" si="506"/>
        <v>100000</v>
      </c>
      <c r="AG2116">
        <f t="shared" si="507"/>
        <v>100000</v>
      </c>
      <c r="AH2116">
        <f t="shared" si="508"/>
        <v>100000</v>
      </c>
      <c r="AI2116">
        <f t="shared" si="509"/>
        <v>100000</v>
      </c>
      <c r="AJ2116">
        <f t="shared" si="510"/>
        <v>100000</v>
      </c>
    </row>
    <row r="2117" spans="20:36" x14ac:dyDescent="0.3">
      <c r="T2117" t="str">
        <f>IF(ISERROR(MATCH('Analysis backend'!$M$1,E2117:N2117,0)),"",'Analysis backend'!$L$1)</f>
        <v/>
      </c>
      <c r="U2117" t="str">
        <f>IF(T2117='Analysis backend'!$L$1,IF(ISERROR(MATCH('Analysis backend'!$M$1,E2117:I2117,0)),"Dire","Radiant"),"")</f>
        <v/>
      </c>
      <c r="V2117">
        <f t="shared" si="496"/>
        <v>1000</v>
      </c>
      <c r="W2117">
        <f t="shared" si="497"/>
        <v>1000</v>
      </c>
      <c r="X2117">
        <f t="shared" si="498"/>
        <v>1000</v>
      </c>
      <c r="Y2117">
        <f t="shared" si="499"/>
        <v>1000</v>
      </c>
      <c r="Z2117">
        <f t="shared" si="500"/>
        <v>1000</v>
      </c>
      <c r="AA2117">
        <f t="shared" si="501"/>
        <v>10000</v>
      </c>
      <c r="AB2117">
        <f t="shared" si="502"/>
        <v>10000</v>
      </c>
      <c r="AC2117">
        <f t="shared" si="503"/>
        <v>10000</v>
      </c>
      <c r="AD2117">
        <f t="shared" si="504"/>
        <v>10000</v>
      </c>
      <c r="AE2117">
        <f t="shared" si="505"/>
        <v>10000</v>
      </c>
      <c r="AF2117">
        <f t="shared" si="506"/>
        <v>100000</v>
      </c>
      <c r="AG2117">
        <f t="shared" si="507"/>
        <v>100000</v>
      </c>
      <c r="AH2117">
        <f t="shared" si="508"/>
        <v>100000</v>
      </c>
      <c r="AI2117">
        <f t="shared" si="509"/>
        <v>100000</v>
      </c>
      <c r="AJ2117">
        <f t="shared" si="510"/>
        <v>100000</v>
      </c>
    </row>
    <row r="2118" spans="20:36" x14ac:dyDescent="0.3">
      <c r="T2118" t="str">
        <f>IF(ISERROR(MATCH('Analysis backend'!$M$1,E2118:N2118,0)),"",'Analysis backend'!$L$1)</f>
        <v/>
      </c>
      <c r="U2118" t="str">
        <f>IF(T2118='Analysis backend'!$L$1,IF(ISERROR(MATCH('Analysis backend'!$M$1,E2118:I2118,0)),"Dire","Radiant"),"")</f>
        <v/>
      </c>
      <c r="V2118">
        <f t="shared" si="496"/>
        <v>1000</v>
      </c>
      <c r="W2118">
        <f t="shared" si="497"/>
        <v>1000</v>
      </c>
      <c r="X2118">
        <f t="shared" si="498"/>
        <v>1000</v>
      </c>
      <c r="Y2118">
        <f t="shared" si="499"/>
        <v>1000</v>
      </c>
      <c r="Z2118">
        <f t="shared" si="500"/>
        <v>1000</v>
      </c>
      <c r="AA2118">
        <f t="shared" si="501"/>
        <v>10000</v>
      </c>
      <c r="AB2118">
        <f t="shared" si="502"/>
        <v>10000</v>
      </c>
      <c r="AC2118">
        <f t="shared" si="503"/>
        <v>10000</v>
      </c>
      <c r="AD2118">
        <f t="shared" si="504"/>
        <v>10000</v>
      </c>
      <c r="AE2118">
        <f t="shared" si="505"/>
        <v>10000</v>
      </c>
      <c r="AF2118">
        <f t="shared" si="506"/>
        <v>100000</v>
      </c>
      <c r="AG2118">
        <f t="shared" si="507"/>
        <v>100000</v>
      </c>
      <c r="AH2118">
        <f t="shared" si="508"/>
        <v>100000</v>
      </c>
      <c r="AI2118">
        <f t="shared" si="509"/>
        <v>100000</v>
      </c>
      <c r="AJ2118">
        <f t="shared" si="510"/>
        <v>100000</v>
      </c>
    </row>
    <row r="2119" spans="20:36" x14ac:dyDescent="0.3">
      <c r="T2119" t="str">
        <f>IF(ISERROR(MATCH('Analysis backend'!$M$1,E2119:N2119,0)),"",'Analysis backend'!$L$1)</f>
        <v/>
      </c>
      <c r="U2119" t="str">
        <f>IF(T2119='Analysis backend'!$L$1,IF(ISERROR(MATCH('Analysis backend'!$M$1,E2119:I2119,0)),"Dire","Radiant"),"")</f>
        <v/>
      </c>
      <c r="V2119">
        <f t="shared" si="496"/>
        <v>1000</v>
      </c>
      <c r="W2119">
        <f t="shared" si="497"/>
        <v>1000</v>
      </c>
      <c r="X2119">
        <f t="shared" si="498"/>
        <v>1000</v>
      </c>
      <c r="Y2119">
        <f t="shared" si="499"/>
        <v>1000</v>
      </c>
      <c r="Z2119">
        <f t="shared" si="500"/>
        <v>1000</v>
      </c>
      <c r="AA2119">
        <f t="shared" si="501"/>
        <v>10000</v>
      </c>
      <c r="AB2119">
        <f t="shared" si="502"/>
        <v>10000</v>
      </c>
      <c r="AC2119">
        <f t="shared" si="503"/>
        <v>10000</v>
      </c>
      <c r="AD2119">
        <f t="shared" si="504"/>
        <v>10000</v>
      </c>
      <c r="AE2119">
        <f t="shared" si="505"/>
        <v>10000</v>
      </c>
      <c r="AF2119">
        <f t="shared" si="506"/>
        <v>100000</v>
      </c>
      <c r="AG2119">
        <f t="shared" si="507"/>
        <v>100000</v>
      </c>
      <c r="AH2119">
        <f t="shared" si="508"/>
        <v>100000</v>
      </c>
      <c r="AI2119">
        <f t="shared" si="509"/>
        <v>100000</v>
      </c>
      <c r="AJ2119">
        <f t="shared" si="510"/>
        <v>100000</v>
      </c>
    </row>
    <row r="2120" spans="20:36" x14ac:dyDescent="0.3">
      <c r="T2120" t="str">
        <f>IF(ISERROR(MATCH('Analysis backend'!$M$1,E2120:N2120,0)),"",'Analysis backend'!$L$1)</f>
        <v/>
      </c>
      <c r="U2120" t="str">
        <f>IF(T2120='Analysis backend'!$L$1,IF(ISERROR(MATCH('Analysis backend'!$M$1,E2120:I2120,0)),"Dire","Radiant"),"")</f>
        <v/>
      </c>
      <c r="V2120">
        <f t="shared" si="496"/>
        <v>1000</v>
      </c>
      <c r="W2120">
        <f t="shared" si="497"/>
        <v>1000</v>
      </c>
      <c r="X2120">
        <f t="shared" si="498"/>
        <v>1000</v>
      </c>
      <c r="Y2120">
        <f t="shared" si="499"/>
        <v>1000</v>
      </c>
      <c r="Z2120">
        <f t="shared" si="500"/>
        <v>1000</v>
      </c>
      <c r="AA2120">
        <f t="shared" si="501"/>
        <v>10000</v>
      </c>
      <c r="AB2120">
        <f t="shared" si="502"/>
        <v>10000</v>
      </c>
      <c r="AC2120">
        <f t="shared" si="503"/>
        <v>10000</v>
      </c>
      <c r="AD2120">
        <f t="shared" si="504"/>
        <v>10000</v>
      </c>
      <c r="AE2120">
        <f t="shared" si="505"/>
        <v>10000</v>
      </c>
      <c r="AF2120">
        <f t="shared" si="506"/>
        <v>100000</v>
      </c>
      <c r="AG2120">
        <f t="shared" si="507"/>
        <v>100000</v>
      </c>
      <c r="AH2120">
        <f t="shared" si="508"/>
        <v>100000</v>
      </c>
      <c r="AI2120">
        <f t="shared" si="509"/>
        <v>100000</v>
      </c>
      <c r="AJ2120">
        <f t="shared" si="510"/>
        <v>100000</v>
      </c>
    </row>
    <row r="2121" spans="20:36" x14ac:dyDescent="0.3">
      <c r="T2121" t="str">
        <f>IF(ISERROR(MATCH('Analysis backend'!$M$1,E2121:N2121,0)),"",'Analysis backend'!$L$1)</f>
        <v/>
      </c>
      <c r="U2121" t="str">
        <f>IF(T2121='Analysis backend'!$L$1,IF(ISERROR(MATCH('Analysis backend'!$M$1,E2121:I2121,0)),"Dire","Radiant"),"")</f>
        <v/>
      </c>
      <c r="V2121">
        <f t="shared" si="496"/>
        <v>1000</v>
      </c>
      <c r="W2121">
        <f t="shared" si="497"/>
        <v>1000</v>
      </c>
      <c r="X2121">
        <f t="shared" si="498"/>
        <v>1000</v>
      </c>
      <c r="Y2121">
        <f t="shared" si="499"/>
        <v>1000</v>
      </c>
      <c r="Z2121">
        <f t="shared" si="500"/>
        <v>1000</v>
      </c>
      <c r="AA2121">
        <f t="shared" si="501"/>
        <v>10000</v>
      </c>
      <c r="AB2121">
        <f t="shared" si="502"/>
        <v>10000</v>
      </c>
      <c r="AC2121">
        <f t="shared" si="503"/>
        <v>10000</v>
      </c>
      <c r="AD2121">
        <f t="shared" si="504"/>
        <v>10000</v>
      </c>
      <c r="AE2121">
        <f t="shared" si="505"/>
        <v>10000</v>
      </c>
      <c r="AF2121">
        <f t="shared" si="506"/>
        <v>100000</v>
      </c>
      <c r="AG2121">
        <f t="shared" si="507"/>
        <v>100000</v>
      </c>
      <c r="AH2121">
        <f t="shared" si="508"/>
        <v>100000</v>
      </c>
      <c r="AI2121">
        <f t="shared" si="509"/>
        <v>100000</v>
      </c>
      <c r="AJ2121">
        <f t="shared" si="510"/>
        <v>100000</v>
      </c>
    </row>
    <row r="2122" spans="20:36" x14ac:dyDescent="0.3">
      <c r="T2122" t="str">
        <f>IF(ISERROR(MATCH('Analysis backend'!$M$1,E2122:N2122,0)),"",'Analysis backend'!$L$1)</f>
        <v/>
      </c>
      <c r="U2122" t="str">
        <f>IF(T2122='Analysis backend'!$L$1,IF(ISERROR(MATCH('Analysis backend'!$M$1,E2122:I2122,0)),"Dire","Radiant"),"")</f>
        <v/>
      </c>
      <c r="V2122">
        <f t="shared" si="496"/>
        <v>1000</v>
      </c>
      <c r="W2122">
        <f t="shared" si="497"/>
        <v>1000</v>
      </c>
      <c r="X2122">
        <f t="shared" si="498"/>
        <v>1000</v>
      </c>
      <c r="Y2122">
        <f t="shared" si="499"/>
        <v>1000</v>
      </c>
      <c r="Z2122">
        <f t="shared" si="500"/>
        <v>1000</v>
      </c>
      <c r="AA2122">
        <f t="shared" si="501"/>
        <v>10000</v>
      </c>
      <c r="AB2122">
        <f t="shared" si="502"/>
        <v>10000</v>
      </c>
      <c r="AC2122">
        <f t="shared" si="503"/>
        <v>10000</v>
      </c>
      <c r="AD2122">
        <f t="shared" si="504"/>
        <v>10000</v>
      </c>
      <c r="AE2122">
        <f t="shared" si="505"/>
        <v>10000</v>
      </c>
      <c r="AF2122">
        <f t="shared" si="506"/>
        <v>100000</v>
      </c>
      <c r="AG2122">
        <f t="shared" si="507"/>
        <v>100000</v>
      </c>
      <c r="AH2122">
        <f t="shared" si="508"/>
        <v>100000</v>
      </c>
      <c r="AI2122">
        <f t="shared" si="509"/>
        <v>100000</v>
      </c>
      <c r="AJ2122">
        <f t="shared" si="510"/>
        <v>100000</v>
      </c>
    </row>
    <row r="2123" spans="20:36" x14ac:dyDescent="0.3">
      <c r="T2123" t="str">
        <f>IF(ISERROR(MATCH('Analysis backend'!$M$1,E2123:N2123,0)),"",'Analysis backend'!$L$1)</f>
        <v/>
      </c>
      <c r="U2123" t="str">
        <f>IF(T2123='Analysis backend'!$L$1,IF(ISERROR(MATCH('Analysis backend'!$M$1,E2123:I2123,0)),"Dire","Radiant"),"")</f>
        <v/>
      </c>
      <c r="V2123">
        <f t="shared" si="496"/>
        <v>1000</v>
      </c>
      <c r="W2123">
        <f t="shared" si="497"/>
        <v>1000</v>
      </c>
      <c r="X2123">
        <f t="shared" si="498"/>
        <v>1000</v>
      </c>
      <c r="Y2123">
        <f t="shared" si="499"/>
        <v>1000</v>
      </c>
      <c r="Z2123">
        <f t="shared" si="500"/>
        <v>1000</v>
      </c>
      <c r="AA2123">
        <f t="shared" si="501"/>
        <v>10000</v>
      </c>
      <c r="AB2123">
        <f t="shared" si="502"/>
        <v>10000</v>
      </c>
      <c r="AC2123">
        <f t="shared" si="503"/>
        <v>10000</v>
      </c>
      <c r="AD2123">
        <f t="shared" si="504"/>
        <v>10000</v>
      </c>
      <c r="AE2123">
        <f t="shared" si="505"/>
        <v>10000</v>
      </c>
      <c r="AF2123">
        <f t="shared" si="506"/>
        <v>100000</v>
      </c>
      <c r="AG2123">
        <f t="shared" si="507"/>
        <v>100000</v>
      </c>
      <c r="AH2123">
        <f t="shared" si="508"/>
        <v>100000</v>
      </c>
      <c r="AI2123">
        <f t="shared" si="509"/>
        <v>100000</v>
      </c>
      <c r="AJ2123">
        <f t="shared" si="510"/>
        <v>100000</v>
      </c>
    </row>
    <row r="2124" spans="20:36" x14ac:dyDescent="0.3">
      <c r="T2124" t="str">
        <f>IF(ISERROR(MATCH('Analysis backend'!$M$1,E2124:N2124,0)),"",'Analysis backend'!$L$1)</f>
        <v/>
      </c>
      <c r="U2124" t="str">
        <f>IF(T2124='Analysis backend'!$L$1,IF(ISERROR(MATCH('Analysis backend'!$M$1,E2124:I2124,0)),"Dire","Radiant"),"")</f>
        <v/>
      </c>
      <c r="V2124">
        <f t="shared" si="496"/>
        <v>1000</v>
      </c>
      <c r="W2124">
        <f t="shared" si="497"/>
        <v>1000</v>
      </c>
      <c r="X2124">
        <f t="shared" si="498"/>
        <v>1000</v>
      </c>
      <c r="Y2124">
        <f t="shared" si="499"/>
        <v>1000</v>
      </c>
      <c r="Z2124">
        <f t="shared" si="500"/>
        <v>1000</v>
      </c>
      <c r="AA2124">
        <f t="shared" si="501"/>
        <v>10000</v>
      </c>
      <c r="AB2124">
        <f t="shared" si="502"/>
        <v>10000</v>
      </c>
      <c r="AC2124">
        <f t="shared" si="503"/>
        <v>10000</v>
      </c>
      <c r="AD2124">
        <f t="shared" si="504"/>
        <v>10000</v>
      </c>
      <c r="AE2124">
        <f t="shared" si="505"/>
        <v>10000</v>
      </c>
      <c r="AF2124">
        <f t="shared" si="506"/>
        <v>100000</v>
      </c>
      <c r="AG2124">
        <f t="shared" si="507"/>
        <v>100000</v>
      </c>
      <c r="AH2124">
        <f t="shared" si="508"/>
        <v>100000</v>
      </c>
      <c r="AI2124">
        <f t="shared" si="509"/>
        <v>100000</v>
      </c>
      <c r="AJ2124">
        <f t="shared" si="510"/>
        <v>100000</v>
      </c>
    </row>
    <row r="2125" spans="20:36" x14ac:dyDescent="0.3">
      <c r="T2125" t="str">
        <f>IF(ISERROR(MATCH('Analysis backend'!$M$1,E2125:N2125,0)),"",'Analysis backend'!$L$1)</f>
        <v/>
      </c>
      <c r="U2125" t="str">
        <f>IF(T2125='Analysis backend'!$L$1,IF(ISERROR(MATCH('Analysis backend'!$M$1,E2125:I2125,0)),"Dire","Radiant"),"")</f>
        <v/>
      </c>
      <c r="V2125">
        <f t="shared" si="496"/>
        <v>1000</v>
      </c>
      <c r="W2125">
        <f t="shared" si="497"/>
        <v>1000</v>
      </c>
      <c r="X2125">
        <f t="shared" si="498"/>
        <v>1000</v>
      </c>
      <c r="Y2125">
        <f t="shared" si="499"/>
        <v>1000</v>
      </c>
      <c r="Z2125">
        <f t="shared" si="500"/>
        <v>1000</v>
      </c>
      <c r="AA2125">
        <f t="shared" si="501"/>
        <v>10000</v>
      </c>
      <c r="AB2125">
        <f t="shared" si="502"/>
        <v>10000</v>
      </c>
      <c r="AC2125">
        <f t="shared" si="503"/>
        <v>10000</v>
      </c>
      <c r="AD2125">
        <f t="shared" si="504"/>
        <v>10000</v>
      </c>
      <c r="AE2125">
        <f t="shared" si="505"/>
        <v>10000</v>
      </c>
      <c r="AF2125">
        <f t="shared" si="506"/>
        <v>100000</v>
      </c>
      <c r="AG2125">
        <f t="shared" si="507"/>
        <v>100000</v>
      </c>
      <c r="AH2125">
        <f t="shared" si="508"/>
        <v>100000</v>
      </c>
      <c r="AI2125">
        <f t="shared" si="509"/>
        <v>100000</v>
      </c>
      <c r="AJ2125">
        <f t="shared" si="510"/>
        <v>100000</v>
      </c>
    </row>
    <row r="2126" spans="20:36" x14ac:dyDescent="0.3">
      <c r="T2126" t="str">
        <f>IF(ISERROR(MATCH('Analysis backend'!$M$1,E2126:N2126,0)),"",'Analysis backend'!$L$1)</f>
        <v/>
      </c>
      <c r="U2126" t="str">
        <f>IF(T2126='Analysis backend'!$L$1,IF(ISERROR(MATCH('Analysis backend'!$M$1,E2126:I2126,0)),"Dire","Radiant"),"")</f>
        <v/>
      </c>
      <c r="V2126">
        <f t="shared" si="496"/>
        <v>1000</v>
      </c>
      <c r="W2126">
        <f t="shared" si="497"/>
        <v>1000</v>
      </c>
      <c r="X2126">
        <f t="shared" si="498"/>
        <v>1000</v>
      </c>
      <c r="Y2126">
        <f t="shared" si="499"/>
        <v>1000</v>
      </c>
      <c r="Z2126">
        <f t="shared" si="500"/>
        <v>1000</v>
      </c>
      <c r="AA2126">
        <f t="shared" si="501"/>
        <v>10000</v>
      </c>
      <c r="AB2126">
        <f t="shared" si="502"/>
        <v>10000</v>
      </c>
      <c r="AC2126">
        <f t="shared" si="503"/>
        <v>10000</v>
      </c>
      <c r="AD2126">
        <f t="shared" si="504"/>
        <v>10000</v>
      </c>
      <c r="AE2126">
        <f t="shared" si="505"/>
        <v>10000</v>
      </c>
      <c r="AF2126">
        <f t="shared" si="506"/>
        <v>100000</v>
      </c>
      <c r="AG2126">
        <f t="shared" si="507"/>
        <v>100000</v>
      </c>
      <c r="AH2126">
        <f t="shared" si="508"/>
        <v>100000</v>
      </c>
      <c r="AI2126">
        <f t="shared" si="509"/>
        <v>100000</v>
      </c>
      <c r="AJ2126">
        <f t="shared" si="510"/>
        <v>100000</v>
      </c>
    </row>
    <row r="2127" spans="20:36" x14ac:dyDescent="0.3">
      <c r="T2127" t="str">
        <f>IF(ISERROR(MATCH('Analysis backend'!$M$1,E2127:N2127,0)),"",'Analysis backend'!$L$1)</f>
        <v/>
      </c>
      <c r="U2127" t="str">
        <f>IF(T2127='Analysis backend'!$L$1,IF(ISERROR(MATCH('Analysis backend'!$M$1,E2127:I2127,0)),"Dire","Radiant"),"")</f>
        <v/>
      </c>
      <c r="V2127">
        <f t="shared" si="496"/>
        <v>1000</v>
      </c>
      <c r="W2127">
        <f t="shared" si="497"/>
        <v>1000</v>
      </c>
      <c r="X2127">
        <f t="shared" si="498"/>
        <v>1000</v>
      </c>
      <c r="Y2127">
        <f t="shared" si="499"/>
        <v>1000</v>
      </c>
      <c r="Z2127">
        <f t="shared" si="500"/>
        <v>1000</v>
      </c>
      <c r="AA2127">
        <f t="shared" si="501"/>
        <v>10000</v>
      </c>
      <c r="AB2127">
        <f t="shared" si="502"/>
        <v>10000</v>
      </c>
      <c r="AC2127">
        <f t="shared" si="503"/>
        <v>10000</v>
      </c>
      <c r="AD2127">
        <f t="shared" si="504"/>
        <v>10000</v>
      </c>
      <c r="AE2127">
        <f t="shared" si="505"/>
        <v>10000</v>
      </c>
      <c r="AF2127">
        <f t="shared" si="506"/>
        <v>100000</v>
      </c>
      <c r="AG2127">
        <f t="shared" si="507"/>
        <v>100000</v>
      </c>
      <c r="AH2127">
        <f t="shared" si="508"/>
        <v>100000</v>
      </c>
      <c r="AI2127">
        <f t="shared" si="509"/>
        <v>100000</v>
      </c>
      <c r="AJ2127">
        <f t="shared" si="510"/>
        <v>100000</v>
      </c>
    </row>
    <row r="2128" spans="20:36" x14ac:dyDescent="0.3">
      <c r="T2128" t="str">
        <f>IF(ISERROR(MATCH('Analysis backend'!$M$1,E2128:N2128,0)),"",'Analysis backend'!$L$1)</f>
        <v/>
      </c>
      <c r="U2128" t="str">
        <f>IF(T2128='Analysis backend'!$L$1,IF(ISERROR(MATCH('Analysis backend'!$M$1,E2128:I2128,0)),"Dire","Radiant"),"")</f>
        <v/>
      </c>
      <c r="V2128">
        <f t="shared" si="496"/>
        <v>1000</v>
      </c>
      <c r="W2128">
        <f t="shared" si="497"/>
        <v>1000</v>
      </c>
      <c r="X2128">
        <f t="shared" si="498"/>
        <v>1000</v>
      </c>
      <c r="Y2128">
        <f t="shared" si="499"/>
        <v>1000</v>
      </c>
      <c r="Z2128">
        <f t="shared" si="500"/>
        <v>1000</v>
      </c>
      <c r="AA2128">
        <f t="shared" si="501"/>
        <v>10000</v>
      </c>
      <c r="AB2128">
        <f t="shared" si="502"/>
        <v>10000</v>
      </c>
      <c r="AC2128">
        <f t="shared" si="503"/>
        <v>10000</v>
      </c>
      <c r="AD2128">
        <f t="shared" si="504"/>
        <v>10000</v>
      </c>
      <c r="AE2128">
        <f t="shared" si="505"/>
        <v>10000</v>
      </c>
      <c r="AF2128">
        <f t="shared" si="506"/>
        <v>100000</v>
      </c>
      <c r="AG2128">
        <f t="shared" si="507"/>
        <v>100000</v>
      </c>
      <c r="AH2128">
        <f t="shared" si="508"/>
        <v>100000</v>
      </c>
      <c r="AI2128">
        <f t="shared" si="509"/>
        <v>100000</v>
      </c>
      <c r="AJ2128">
        <f t="shared" si="510"/>
        <v>100000</v>
      </c>
    </row>
    <row r="2129" spans="20:36" x14ac:dyDescent="0.3">
      <c r="T2129" t="str">
        <f>IF(ISERROR(MATCH('Analysis backend'!$M$1,E2129:N2129,0)),"",'Analysis backend'!$L$1)</f>
        <v/>
      </c>
      <c r="U2129" t="str">
        <f>IF(T2129='Analysis backend'!$L$1,IF(ISERROR(MATCH('Analysis backend'!$M$1,E2129:I2129,0)),"Dire","Radiant"),"")</f>
        <v/>
      </c>
      <c r="V2129">
        <f t="shared" si="496"/>
        <v>1000</v>
      </c>
      <c r="W2129">
        <f t="shared" si="497"/>
        <v>1000</v>
      </c>
      <c r="X2129">
        <f t="shared" si="498"/>
        <v>1000</v>
      </c>
      <c r="Y2129">
        <f t="shared" si="499"/>
        <v>1000</v>
      </c>
      <c r="Z2129">
        <f t="shared" si="500"/>
        <v>1000</v>
      </c>
      <c r="AA2129">
        <f t="shared" si="501"/>
        <v>10000</v>
      </c>
      <c r="AB2129">
        <f t="shared" si="502"/>
        <v>10000</v>
      </c>
      <c r="AC2129">
        <f t="shared" si="503"/>
        <v>10000</v>
      </c>
      <c r="AD2129">
        <f t="shared" si="504"/>
        <v>10000</v>
      </c>
      <c r="AE2129">
        <f t="shared" si="505"/>
        <v>10000</v>
      </c>
      <c r="AF2129">
        <f t="shared" si="506"/>
        <v>100000</v>
      </c>
      <c r="AG2129">
        <f t="shared" si="507"/>
        <v>100000</v>
      </c>
      <c r="AH2129">
        <f t="shared" si="508"/>
        <v>100000</v>
      </c>
      <c r="AI2129">
        <f t="shared" si="509"/>
        <v>100000</v>
      </c>
      <c r="AJ2129">
        <f t="shared" si="510"/>
        <v>100000</v>
      </c>
    </row>
    <row r="2130" spans="20:36" x14ac:dyDescent="0.3">
      <c r="T2130" t="str">
        <f>IF(ISERROR(MATCH('Analysis backend'!$M$1,E2130:N2130,0)),"",'Analysis backend'!$L$1)</f>
        <v/>
      </c>
      <c r="U2130" t="str">
        <f>IF(T2130='Analysis backend'!$L$1,IF(ISERROR(MATCH('Analysis backend'!$M$1,E2130:I2130,0)),"Dire","Radiant"),"")</f>
        <v/>
      </c>
      <c r="V2130">
        <f t="shared" si="496"/>
        <v>1000</v>
      </c>
      <c r="W2130">
        <f t="shared" si="497"/>
        <v>1000</v>
      </c>
      <c r="X2130">
        <f t="shared" si="498"/>
        <v>1000</v>
      </c>
      <c r="Y2130">
        <f t="shared" si="499"/>
        <v>1000</v>
      </c>
      <c r="Z2130">
        <f t="shared" si="500"/>
        <v>1000</v>
      </c>
      <c r="AA2130">
        <f t="shared" si="501"/>
        <v>10000</v>
      </c>
      <c r="AB2130">
        <f t="shared" si="502"/>
        <v>10000</v>
      </c>
      <c r="AC2130">
        <f t="shared" si="503"/>
        <v>10000</v>
      </c>
      <c r="AD2130">
        <f t="shared" si="504"/>
        <v>10000</v>
      </c>
      <c r="AE2130">
        <f t="shared" si="505"/>
        <v>10000</v>
      </c>
      <c r="AF2130">
        <f t="shared" si="506"/>
        <v>100000</v>
      </c>
      <c r="AG2130">
        <f t="shared" si="507"/>
        <v>100000</v>
      </c>
      <c r="AH2130">
        <f t="shared" si="508"/>
        <v>100000</v>
      </c>
      <c r="AI2130">
        <f t="shared" si="509"/>
        <v>100000</v>
      </c>
      <c r="AJ2130">
        <f t="shared" si="510"/>
        <v>100000</v>
      </c>
    </row>
    <row r="2131" spans="20:36" x14ac:dyDescent="0.3">
      <c r="T2131" t="str">
        <f>IF(ISERROR(MATCH('Analysis backend'!$M$1,E2131:N2131,0)),"",'Analysis backend'!$L$1)</f>
        <v/>
      </c>
      <c r="U2131" t="str">
        <f>IF(T2131='Analysis backend'!$L$1,IF(ISERROR(MATCH('Analysis backend'!$M$1,E2131:I2131,0)),"Dire","Radiant"),"")</f>
        <v/>
      </c>
      <c r="V2131">
        <f t="shared" si="496"/>
        <v>1000</v>
      </c>
      <c r="W2131">
        <f t="shared" si="497"/>
        <v>1000</v>
      </c>
      <c r="X2131">
        <f t="shared" si="498"/>
        <v>1000</v>
      </c>
      <c r="Y2131">
        <f t="shared" si="499"/>
        <v>1000</v>
      </c>
      <c r="Z2131">
        <f t="shared" si="500"/>
        <v>1000</v>
      </c>
      <c r="AA2131">
        <f t="shared" si="501"/>
        <v>10000</v>
      </c>
      <c r="AB2131">
        <f t="shared" si="502"/>
        <v>10000</v>
      </c>
      <c r="AC2131">
        <f t="shared" si="503"/>
        <v>10000</v>
      </c>
      <c r="AD2131">
        <f t="shared" si="504"/>
        <v>10000</v>
      </c>
      <c r="AE2131">
        <f t="shared" si="505"/>
        <v>10000</v>
      </c>
      <c r="AF2131">
        <f t="shared" si="506"/>
        <v>100000</v>
      </c>
      <c r="AG2131">
        <f t="shared" si="507"/>
        <v>100000</v>
      </c>
      <c r="AH2131">
        <f t="shared" si="508"/>
        <v>100000</v>
      </c>
      <c r="AI2131">
        <f t="shared" si="509"/>
        <v>100000</v>
      </c>
      <c r="AJ2131">
        <f t="shared" si="510"/>
        <v>100000</v>
      </c>
    </row>
    <row r="2132" spans="20:36" x14ac:dyDescent="0.3">
      <c r="T2132" t="str">
        <f>IF(ISERROR(MATCH('Analysis backend'!$M$1,E2132:N2132,0)),"",'Analysis backend'!$L$1)</f>
        <v/>
      </c>
      <c r="U2132" t="str">
        <f>IF(T2132='Analysis backend'!$L$1,IF(ISERROR(MATCH('Analysis backend'!$M$1,E2132:I2132,0)),"Dire","Radiant"),"")</f>
        <v/>
      </c>
      <c r="V2132">
        <f t="shared" si="496"/>
        <v>1000</v>
      </c>
      <c r="W2132">
        <f t="shared" si="497"/>
        <v>1000</v>
      </c>
      <c r="X2132">
        <f t="shared" si="498"/>
        <v>1000</v>
      </c>
      <c r="Y2132">
        <f t="shared" si="499"/>
        <v>1000</v>
      </c>
      <c r="Z2132">
        <f t="shared" si="500"/>
        <v>1000</v>
      </c>
      <c r="AA2132">
        <f t="shared" si="501"/>
        <v>10000</v>
      </c>
      <c r="AB2132">
        <f t="shared" si="502"/>
        <v>10000</v>
      </c>
      <c r="AC2132">
        <f t="shared" si="503"/>
        <v>10000</v>
      </c>
      <c r="AD2132">
        <f t="shared" si="504"/>
        <v>10000</v>
      </c>
      <c r="AE2132">
        <f t="shared" si="505"/>
        <v>10000</v>
      </c>
      <c r="AF2132">
        <f t="shared" si="506"/>
        <v>100000</v>
      </c>
      <c r="AG2132">
        <f t="shared" si="507"/>
        <v>100000</v>
      </c>
      <c r="AH2132">
        <f t="shared" si="508"/>
        <v>100000</v>
      </c>
      <c r="AI2132">
        <f t="shared" si="509"/>
        <v>100000</v>
      </c>
      <c r="AJ2132">
        <f t="shared" si="510"/>
        <v>100000</v>
      </c>
    </row>
    <row r="2133" spans="20:36" x14ac:dyDescent="0.3">
      <c r="T2133" t="str">
        <f>IF(ISERROR(MATCH('Analysis backend'!$M$1,E2133:N2133,0)),"",'Analysis backend'!$L$1)</f>
        <v/>
      </c>
      <c r="U2133" t="str">
        <f>IF(T2133='Analysis backend'!$L$1,IF(ISERROR(MATCH('Analysis backend'!$M$1,E2133:I2133,0)),"Dire","Radiant"),"")</f>
        <v/>
      </c>
      <c r="V2133">
        <f t="shared" si="496"/>
        <v>1000</v>
      </c>
      <c r="W2133">
        <f t="shared" si="497"/>
        <v>1000</v>
      </c>
      <c r="X2133">
        <f t="shared" si="498"/>
        <v>1000</v>
      </c>
      <c r="Y2133">
        <f t="shared" si="499"/>
        <v>1000</v>
      </c>
      <c r="Z2133">
        <f t="shared" si="500"/>
        <v>1000</v>
      </c>
      <c r="AA2133">
        <f t="shared" si="501"/>
        <v>10000</v>
      </c>
      <c r="AB2133">
        <f t="shared" si="502"/>
        <v>10000</v>
      </c>
      <c r="AC2133">
        <f t="shared" si="503"/>
        <v>10000</v>
      </c>
      <c r="AD2133">
        <f t="shared" si="504"/>
        <v>10000</v>
      </c>
      <c r="AE2133">
        <f t="shared" si="505"/>
        <v>10000</v>
      </c>
      <c r="AF2133">
        <f t="shared" si="506"/>
        <v>100000</v>
      </c>
      <c r="AG2133">
        <f t="shared" si="507"/>
        <v>100000</v>
      </c>
      <c r="AH2133">
        <f t="shared" si="508"/>
        <v>100000</v>
      </c>
      <c r="AI2133">
        <f t="shared" si="509"/>
        <v>100000</v>
      </c>
      <c r="AJ2133">
        <f t="shared" si="510"/>
        <v>100000</v>
      </c>
    </row>
    <row r="2134" spans="20:36" x14ac:dyDescent="0.3">
      <c r="T2134" t="str">
        <f>IF(ISERROR(MATCH('Analysis backend'!$M$1,E2134:N2134,0)),"",'Analysis backend'!$L$1)</f>
        <v/>
      </c>
      <c r="U2134" t="str">
        <f>IF(T2134='Analysis backend'!$L$1,IF(ISERROR(MATCH('Analysis backend'!$M$1,E2134:I2134,0)),"Dire","Radiant"),"")</f>
        <v/>
      </c>
      <c r="V2134">
        <f t="shared" si="496"/>
        <v>1000</v>
      </c>
      <c r="W2134">
        <f t="shared" si="497"/>
        <v>1000</v>
      </c>
      <c r="X2134">
        <f t="shared" si="498"/>
        <v>1000</v>
      </c>
      <c r="Y2134">
        <f t="shared" si="499"/>
        <v>1000</v>
      </c>
      <c r="Z2134">
        <f t="shared" si="500"/>
        <v>1000</v>
      </c>
      <c r="AA2134">
        <f t="shared" si="501"/>
        <v>10000</v>
      </c>
      <c r="AB2134">
        <f t="shared" si="502"/>
        <v>10000</v>
      </c>
      <c r="AC2134">
        <f t="shared" si="503"/>
        <v>10000</v>
      </c>
      <c r="AD2134">
        <f t="shared" si="504"/>
        <v>10000</v>
      </c>
      <c r="AE2134">
        <f t="shared" si="505"/>
        <v>10000</v>
      </c>
      <c r="AF2134">
        <f t="shared" si="506"/>
        <v>100000</v>
      </c>
      <c r="AG2134">
        <f t="shared" si="507"/>
        <v>100000</v>
      </c>
      <c r="AH2134">
        <f t="shared" si="508"/>
        <v>100000</v>
      </c>
      <c r="AI2134">
        <f t="shared" si="509"/>
        <v>100000</v>
      </c>
      <c r="AJ2134">
        <f t="shared" si="510"/>
        <v>100000</v>
      </c>
    </row>
    <row r="2135" spans="20:36" x14ac:dyDescent="0.3">
      <c r="T2135" t="str">
        <f>IF(ISERROR(MATCH('Analysis backend'!$M$1,E2135:N2135,0)),"",'Analysis backend'!$L$1)</f>
        <v/>
      </c>
      <c r="U2135" t="str">
        <f>IF(T2135='Analysis backend'!$L$1,IF(ISERROR(MATCH('Analysis backend'!$M$1,E2135:I2135,0)),"Dire","Radiant"),"")</f>
        <v/>
      </c>
      <c r="V2135">
        <f t="shared" si="496"/>
        <v>1000</v>
      </c>
      <c r="W2135">
        <f t="shared" si="497"/>
        <v>1000</v>
      </c>
      <c r="X2135">
        <f t="shared" si="498"/>
        <v>1000</v>
      </c>
      <c r="Y2135">
        <f t="shared" si="499"/>
        <v>1000</v>
      </c>
      <c r="Z2135">
        <f t="shared" si="500"/>
        <v>1000</v>
      </c>
      <c r="AA2135">
        <f t="shared" si="501"/>
        <v>10000</v>
      </c>
      <c r="AB2135">
        <f t="shared" si="502"/>
        <v>10000</v>
      </c>
      <c r="AC2135">
        <f t="shared" si="503"/>
        <v>10000</v>
      </c>
      <c r="AD2135">
        <f t="shared" si="504"/>
        <v>10000</v>
      </c>
      <c r="AE2135">
        <f t="shared" si="505"/>
        <v>10000</v>
      </c>
      <c r="AF2135">
        <f t="shared" si="506"/>
        <v>100000</v>
      </c>
      <c r="AG2135">
        <f t="shared" si="507"/>
        <v>100000</v>
      </c>
      <c r="AH2135">
        <f t="shared" si="508"/>
        <v>100000</v>
      </c>
      <c r="AI2135">
        <f t="shared" si="509"/>
        <v>100000</v>
      </c>
      <c r="AJ2135">
        <f t="shared" si="510"/>
        <v>100000</v>
      </c>
    </row>
    <row r="2136" spans="20:36" x14ac:dyDescent="0.3">
      <c r="T2136" t="str">
        <f>IF(ISERROR(MATCH('Analysis backend'!$M$1,E2136:N2136,0)),"",'Analysis backend'!$L$1)</f>
        <v/>
      </c>
      <c r="U2136" t="str">
        <f>IF(T2136='Analysis backend'!$L$1,IF(ISERROR(MATCH('Analysis backend'!$M$1,E2136:I2136,0)),"Dire","Radiant"),"")</f>
        <v/>
      </c>
      <c r="V2136">
        <f t="shared" si="496"/>
        <v>1000</v>
      </c>
      <c r="W2136">
        <f t="shared" si="497"/>
        <v>1000</v>
      </c>
      <c r="X2136">
        <f t="shared" si="498"/>
        <v>1000</v>
      </c>
      <c r="Y2136">
        <f t="shared" si="499"/>
        <v>1000</v>
      </c>
      <c r="Z2136">
        <f t="shared" si="500"/>
        <v>1000</v>
      </c>
      <c r="AA2136">
        <f t="shared" si="501"/>
        <v>10000</v>
      </c>
      <c r="AB2136">
        <f t="shared" si="502"/>
        <v>10000</v>
      </c>
      <c r="AC2136">
        <f t="shared" si="503"/>
        <v>10000</v>
      </c>
      <c r="AD2136">
        <f t="shared" si="504"/>
        <v>10000</v>
      </c>
      <c r="AE2136">
        <f t="shared" si="505"/>
        <v>10000</v>
      </c>
      <c r="AF2136">
        <f t="shared" si="506"/>
        <v>100000</v>
      </c>
      <c r="AG2136">
        <f t="shared" si="507"/>
        <v>100000</v>
      </c>
      <c r="AH2136">
        <f t="shared" si="508"/>
        <v>100000</v>
      </c>
      <c r="AI2136">
        <f t="shared" si="509"/>
        <v>100000</v>
      </c>
      <c r="AJ2136">
        <f t="shared" si="510"/>
        <v>100000</v>
      </c>
    </row>
    <row r="2137" spans="20:36" x14ac:dyDescent="0.3">
      <c r="T2137" t="str">
        <f>IF(ISERROR(MATCH('Analysis backend'!$M$1,E2137:N2137,0)),"",'Analysis backend'!$L$1)</f>
        <v/>
      </c>
      <c r="U2137" t="str">
        <f>IF(T2137='Analysis backend'!$L$1,IF(ISERROR(MATCH('Analysis backend'!$M$1,E2137:I2137,0)),"Dire","Radiant"),"")</f>
        <v/>
      </c>
      <c r="V2137">
        <f t="shared" si="496"/>
        <v>1000</v>
      </c>
      <c r="W2137">
        <f t="shared" si="497"/>
        <v>1000</v>
      </c>
      <c r="X2137">
        <f t="shared" si="498"/>
        <v>1000</v>
      </c>
      <c r="Y2137">
        <f t="shared" si="499"/>
        <v>1000</v>
      </c>
      <c r="Z2137">
        <f t="shared" si="500"/>
        <v>1000</v>
      </c>
      <c r="AA2137">
        <f t="shared" si="501"/>
        <v>10000</v>
      </c>
      <c r="AB2137">
        <f t="shared" si="502"/>
        <v>10000</v>
      </c>
      <c r="AC2137">
        <f t="shared" si="503"/>
        <v>10000</v>
      </c>
      <c r="AD2137">
        <f t="shared" si="504"/>
        <v>10000</v>
      </c>
      <c r="AE2137">
        <f t="shared" si="505"/>
        <v>10000</v>
      </c>
      <c r="AF2137">
        <f t="shared" si="506"/>
        <v>100000</v>
      </c>
      <c r="AG2137">
        <f t="shared" si="507"/>
        <v>100000</v>
      </c>
      <c r="AH2137">
        <f t="shared" si="508"/>
        <v>100000</v>
      </c>
      <c r="AI2137">
        <f t="shared" si="509"/>
        <v>100000</v>
      </c>
      <c r="AJ2137">
        <f t="shared" si="510"/>
        <v>100000</v>
      </c>
    </row>
    <row r="2138" spans="20:36" x14ac:dyDescent="0.3">
      <c r="T2138" t="str">
        <f>IF(ISERROR(MATCH('Analysis backend'!$M$1,E2138:N2138,0)),"",'Analysis backend'!$L$1)</f>
        <v/>
      </c>
      <c r="U2138" t="str">
        <f>IF(T2138='Analysis backend'!$L$1,IF(ISERROR(MATCH('Analysis backend'!$M$1,E2138:I2138,0)),"Dire","Radiant"),"")</f>
        <v/>
      </c>
      <c r="V2138">
        <f t="shared" si="496"/>
        <v>1000</v>
      </c>
      <c r="W2138">
        <f t="shared" si="497"/>
        <v>1000</v>
      </c>
      <c r="X2138">
        <f t="shared" si="498"/>
        <v>1000</v>
      </c>
      <c r="Y2138">
        <f t="shared" si="499"/>
        <v>1000</v>
      </c>
      <c r="Z2138">
        <f t="shared" si="500"/>
        <v>1000</v>
      </c>
      <c r="AA2138">
        <f t="shared" si="501"/>
        <v>10000</v>
      </c>
      <c r="AB2138">
        <f t="shared" si="502"/>
        <v>10000</v>
      </c>
      <c r="AC2138">
        <f t="shared" si="503"/>
        <v>10000</v>
      </c>
      <c r="AD2138">
        <f t="shared" si="504"/>
        <v>10000</v>
      </c>
      <c r="AE2138">
        <f t="shared" si="505"/>
        <v>10000</v>
      </c>
      <c r="AF2138">
        <f t="shared" si="506"/>
        <v>100000</v>
      </c>
      <c r="AG2138">
        <f t="shared" si="507"/>
        <v>100000</v>
      </c>
      <c r="AH2138">
        <f t="shared" si="508"/>
        <v>100000</v>
      </c>
      <c r="AI2138">
        <f t="shared" si="509"/>
        <v>100000</v>
      </c>
      <c r="AJ2138">
        <f t="shared" si="510"/>
        <v>100000</v>
      </c>
    </row>
    <row r="2139" spans="20:36" x14ac:dyDescent="0.3">
      <c r="T2139" t="str">
        <f>IF(ISERROR(MATCH('Analysis backend'!$M$1,E2139:N2139,0)),"",'Analysis backend'!$L$1)</f>
        <v/>
      </c>
      <c r="U2139" t="str">
        <f>IF(T2139='Analysis backend'!$L$1,IF(ISERROR(MATCH('Analysis backend'!$M$1,E2139:I2139,0)),"Dire","Radiant"),"")</f>
        <v/>
      </c>
      <c r="V2139">
        <f t="shared" si="496"/>
        <v>1000</v>
      </c>
      <c r="W2139">
        <f t="shared" si="497"/>
        <v>1000</v>
      </c>
      <c r="X2139">
        <f t="shared" si="498"/>
        <v>1000</v>
      </c>
      <c r="Y2139">
        <f t="shared" si="499"/>
        <v>1000</v>
      </c>
      <c r="Z2139">
        <f t="shared" si="500"/>
        <v>1000</v>
      </c>
      <c r="AA2139">
        <f t="shared" si="501"/>
        <v>10000</v>
      </c>
      <c r="AB2139">
        <f t="shared" si="502"/>
        <v>10000</v>
      </c>
      <c r="AC2139">
        <f t="shared" si="503"/>
        <v>10000</v>
      </c>
      <c r="AD2139">
        <f t="shared" si="504"/>
        <v>10000</v>
      </c>
      <c r="AE2139">
        <f t="shared" si="505"/>
        <v>10000</v>
      </c>
      <c r="AF2139">
        <f t="shared" si="506"/>
        <v>100000</v>
      </c>
      <c r="AG2139">
        <f t="shared" si="507"/>
        <v>100000</v>
      </c>
      <c r="AH2139">
        <f t="shared" si="508"/>
        <v>100000</v>
      </c>
      <c r="AI2139">
        <f t="shared" si="509"/>
        <v>100000</v>
      </c>
      <c r="AJ2139">
        <f t="shared" si="510"/>
        <v>100000</v>
      </c>
    </row>
    <row r="2140" spans="20:36" x14ac:dyDescent="0.3">
      <c r="T2140" t="str">
        <f>IF(ISERROR(MATCH('Analysis backend'!$M$1,E2140:N2140,0)),"",'Analysis backend'!$L$1)</f>
        <v/>
      </c>
      <c r="U2140" t="str">
        <f>IF(T2140='Analysis backend'!$L$1,IF(ISERROR(MATCH('Analysis backend'!$M$1,E2140:I2140,0)),"Dire","Radiant"),"")</f>
        <v/>
      </c>
      <c r="V2140">
        <f t="shared" si="496"/>
        <v>1000</v>
      </c>
      <c r="W2140">
        <f t="shared" si="497"/>
        <v>1000</v>
      </c>
      <c r="X2140">
        <f t="shared" si="498"/>
        <v>1000</v>
      </c>
      <c r="Y2140">
        <f t="shared" si="499"/>
        <v>1000</v>
      </c>
      <c r="Z2140">
        <f t="shared" si="500"/>
        <v>1000</v>
      </c>
      <c r="AA2140">
        <f t="shared" si="501"/>
        <v>10000</v>
      </c>
      <c r="AB2140">
        <f t="shared" si="502"/>
        <v>10000</v>
      </c>
      <c r="AC2140">
        <f t="shared" si="503"/>
        <v>10000</v>
      </c>
      <c r="AD2140">
        <f t="shared" si="504"/>
        <v>10000</v>
      </c>
      <c r="AE2140">
        <f t="shared" si="505"/>
        <v>10000</v>
      </c>
      <c r="AF2140">
        <f t="shared" si="506"/>
        <v>100000</v>
      </c>
      <c r="AG2140">
        <f t="shared" si="507"/>
        <v>100000</v>
      </c>
      <c r="AH2140">
        <f t="shared" si="508"/>
        <v>100000</v>
      </c>
      <c r="AI2140">
        <f t="shared" si="509"/>
        <v>100000</v>
      </c>
      <c r="AJ2140">
        <f t="shared" si="510"/>
        <v>100000</v>
      </c>
    </row>
    <row r="2141" spans="20:36" x14ac:dyDescent="0.3">
      <c r="T2141" t="str">
        <f>IF(ISERROR(MATCH('Analysis backend'!$M$1,E2141:N2141,0)),"",'Analysis backend'!$L$1)</f>
        <v/>
      </c>
      <c r="U2141" t="str">
        <f>IF(T2141='Analysis backend'!$L$1,IF(ISERROR(MATCH('Analysis backend'!$M$1,E2141:I2141,0)),"Dire","Radiant"),"")</f>
        <v/>
      </c>
      <c r="V2141">
        <f t="shared" si="496"/>
        <v>1000</v>
      </c>
      <c r="W2141">
        <f t="shared" si="497"/>
        <v>1000</v>
      </c>
      <c r="X2141">
        <f t="shared" si="498"/>
        <v>1000</v>
      </c>
      <c r="Y2141">
        <f t="shared" si="499"/>
        <v>1000</v>
      </c>
      <c r="Z2141">
        <f t="shared" si="500"/>
        <v>1000</v>
      </c>
      <c r="AA2141">
        <f t="shared" si="501"/>
        <v>10000</v>
      </c>
      <c r="AB2141">
        <f t="shared" si="502"/>
        <v>10000</v>
      </c>
      <c r="AC2141">
        <f t="shared" si="503"/>
        <v>10000</v>
      </c>
      <c r="AD2141">
        <f t="shared" si="504"/>
        <v>10000</v>
      </c>
      <c r="AE2141">
        <f t="shared" si="505"/>
        <v>10000</v>
      </c>
      <c r="AF2141">
        <f t="shared" si="506"/>
        <v>100000</v>
      </c>
      <c r="AG2141">
        <f t="shared" si="507"/>
        <v>100000</v>
      </c>
      <c r="AH2141">
        <f t="shared" si="508"/>
        <v>100000</v>
      </c>
      <c r="AI2141">
        <f t="shared" si="509"/>
        <v>100000</v>
      </c>
      <c r="AJ2141">
        <f t="shared" si="510"/>
        <v>100000</v>
      </c>
    </row>
    <row r="2142" spans="20:36" x14ac:dyDescent="0.3">
      <c r="T2142" t="str">
        <f>IF(ISERROR(MATCH('Analysis backend'!$M$1,E2142:N2142,0)),"",'Analysis backend'!$L$1)</f>
        <v/>
      </c>
      <c r="U2142" t="str">
        <f>IF(T2142='Analysis backend'!$L$1,IF(ISERROR(MATCH('Analysis backend'!$M$1,E2142:I2142,0)),"Dire","Radiant"),"")</f>
        <v/>
      </c>
      <c r="V2142">
        <f t="shared" si="496"/>
        <v>1000</v>
      </c>
      <c r="W2142">
        <f t="shared" si="497"/>
        <v>1000</v>
      </c>
      <c r="X2142">
        <f t="shared" si="498"/>
        <v>1000</v>
      </c>
      <c r="Y2142">
        <f t="shared" si="499"/>
        <v>1000</v>
      </c>
      <c r="Z2142">
        <f t="shared" si="500"/>
        <v>1000</v>
      </c>
      <c r="AA2142">
        <f t="shared" si="501"/>
        <v>10000</v>
      </c>
      <c r="AB2142">
        <f t="shared" si="502"/>
        <v>10000</v>
      </c>
      <c r="AC2142">
        <f t="shared" si="503"/>
        <v>10000</v>
      </c>
      <c r="AD2142">
        <f t="shared" si="504"/>
        <v>10000</v>
      </c>
      <c r="AE2142">
        <f t="shared" si="505"/>
        <v>10000</v>
      </c>
      <c r="AF2142">
        <f t="shared" si="506"/>
        <v>100000</v>
      </c>
      <c r="AG2142">
        <f t="shared" si="507"/>
        <v>100000</v>
      </c>
      <c r="AH2142">
        <f t="shared" si="508"/>
        <v>100000</v>
      </c>
      <c r="AI2142">
        <f t="shared" si="509"/>
        <v>100000</v>
      </c>
      <c r="AJ2142">
        <f t="shared" si="510"/>
        <v>100000</v>
      </c>
    </row>
    <row r="2143" spans="20:36" x14ac:dyDescent="0.3">
      <c r="T2143" t="str">
        <f>IF(ISERROR(MATCH('Analysis backend'!$M$1,E2143:N2143,0)),"",'Analysis backend'!$L$1)</f>
        <v/>
      </c>
      <c r="U2143" t="str">
        <f>IF(T2143='Analysis backend'!$L$1,IF(ISERROR(MATCH('Analysis backend'!$M$1,E2143:I2143,0)),"Dire","Radiant"),"")</f>
        <v/>
      </c>
      <c r="V2143">
        <f t="shared" si="496"/>
        <v>1000</v>
      </c>
      <c r="W2143">
        <f t="shared" si="497"/>
        <v>1000</v>
      </c>
      <c r="X2143">
        <f t="shared" si="498"/>
        <v>1000</v>
      </c>
      <c r="Y2143">
        <f t="shared" si="499"/>
        <v>1000</v>
      </c>
      <c r="Z2143">
        <f t="shared" si="500"/>
        <v>1000</v>
      </c>
      <c r="AA2143">
        <f t="shared" si="501"/>
        <v>10000</v>
      </c>
      <c r="AB2143">
        <f t="shared" si="502"/>
        <v>10000</v>
      </c>
      <c r="AC2143">
        <f t="shared" si="503"/>
        <v>10000</v>
      </c>
      <c r="AD2143">
        <f t="shared" si="504"/>
        <v>10000</v>
      </c>
      <c r="AE2143">
        <f t="shared" si="505"/>
        <v>10000</v>
      </c>
      <c r="AF2143">
        <f t="shared" si="506"/>
        <v>100000</v>
      </c>
      <c r="AG2143">
        <f t="shared" si="507"/>
        <v>100000</v>
      </c>
      <c r="AH2143">
        <f t="shared" si="508"/>
        <v>100000</v>
      </c>
      <c r="AI2143">
        <f t="shared" si="509"/>
        <v>100000</v>
      </c>
      <c r="AJ2143">
        <f t="shared" si="510"/>
        <v>100000</v>
      </c>
    </row>
    <row r="2144" spans="20:36" x14ac:dyDescent="0.3">
      <c r="T2144" t="str">
        <f>IF(ISERROR(MATCH('Analysis backend'!$M$1,E2144:N2144,0)),"",'Analysis backend'!$L$1)</f>
        <v/>
      </c>
      <c r="U2144" t="str">
        <f>IF(T2144='Analysis backend'!$L$1,IF(ISERROR(MATCH('Analysis backend'!$M$1,E2144:I2144,0)),"Dire","Radiant"),"")</f>
        <v/>
      </c>
      <c r="V2144">
        <f t="shared" si="496"/>
        <v>1000</v>
      </c>
      <c r="W2144">
        <f t="shared" si="497"/>
        <v>1000</v>
      </c>
      <c r="X2144">
        <f t="shared" si="498"/>
        <v>1000</v>
      </c>
      <c r="Y2144">
        <f t="shared" si="499"/>
        <v>1000</v>
      </c>
      <c r="Z2144">
        <f t="shared" si="500"/>
        <v>1000</v>
      </c>
      <c r="AA2144">
        <f t="shared" si="501"/>
        <v>10000</v>
      </c>
      <c r="AB2144">
        <f t="shared" si="502"/>
        <v>10000</v>
      </c>
      <c r="AC2144">
        <f t="shared" si="503"/>
        <v>10000</v>
      </c>
      <c r="AD2144">
        <f t="shared" si="504"/>
        <v>10000</v>
      </c>
      <c r="AE2144">
        <f t="shared" si="505"/>
        <v>10000</v>
      </c>
      <c r="AF2144">
        <f t="shared" si="506"/>
        <v>100000</v>
      </c>
      <c r="AG2144">
        <f t="shared" si="507"/>
        <v>100000</v>
      </c>
      <c r="AH2144">
        <f t="shared" si="508"/>
        <v>100000</v>
      </c>
      <c r="AI2144">
        <f t="shared" si="509"/>
        <v>100000</v>
      </c>
      <c r="AJ2144">
        <f t="shared" si="510"/>
        <v>100000</v>
      </c>
    </row>
    <row r="2145" spans="20:36" x14ac:dyDescent="0.3">
      <c r="T2145" t="str">
        <f>IF(ISERROR(MATCH('Analysis backend'!$M$1,E2145:N2145,0)),"",'Analysis backend'!$L$1)</f>
        <v/>
      </c>
      <c r="U2145" t="str">
        <f>IF(T2145='Analysis backend'!$L$1,IF(ISERROR(MATCH('Analysis backend'!$M$1,E2145:I2145,0)),"Dire","Radiant"),"")</f>
        <v/>
      </c>
      <c r="V2145">
        <f t="shared" si="496"/>
        <v>1000</v>
      </c>
      <c r="W2145">
        <f t="shared" si="497"/>
        <v>1000</v>
      </c>
      <c r="X2145">
        <f t="shared" si="498"/>
        <v>1000</v>
      </c>
      <c r="Y2145">
        <f t="shared" si="499"/>
        <v>1000</v>
      </c>
      <c r="Z2145">
        <f t="shared" si="500"/>
        <v>1000</v>
      </c>
      <c r="AA2145">
        <f t="shared" si="501"/>
        <v>10000</v>
      </c>
      <c r="AB2145">
        <f t="shared" si="502"/>
        <v>10000</v>
      </c>
      <c r="AC2145">
        <f t="shared" si="503"/>
        <v>10000</v>
      </c>
      <c r="AD2145">
        <f t="shared" si="504"/>
        <v>10000</v>
      </c>
      <c r="AE2145">
        <f t="shared" si="505"/>
        <v>10000</v>
      </c>
      <c r="AF2145">
        <f t="shared" si="506"/>
        <v>100000</v>
      </c>
      <c r="AG2145">
        <f t="shared" si="507"/>
        <v>100000</v>
      </c>
      <c r="AH2145">
        <f t="shared" si="508"/>
        <v>100000</v>
      </c>
      <c r="AI2145">
        <f t="shared" si="509"/>
        <v>100000</v>
      </c>
      <c r="AJ2145">
        <f t="shared" si="510"/>
        <v>100000</v>
      </c>
    </row>
    <row r="2146" spans="20:36" x14ac:dyDescent="0.3">
      <c r="T2146" t="str">
        <f>IF(ISERROR(MATCH('Analysis backend'!$M$1,E2146:N2146,0)),"",'Analysis backend'!$L$1)</f>
        <v/>
      </c>
      <c r="U2146" t="str">
        <f>IF(T2146='Analysis backend'!$L$1,IF(ISERROR(MATCH('Analysis backend'!$M$1,E2146:I2146,0)),"Dire","Radiant"),"")</f>
        <v/>
      </c>
      <c r="V2146">
        <f t="shared" si="496"/>
        <v>1000</v>
      </c>
      <c r="W2146">
        <f t="shared" si="497"/>
        <v>1000</v>
      </c>
      <c r="X2146">
        <f t="shared" si="498"/>
        <v>1000</v>
      </c>
      <c r="Y2146">
        <f t="shared" si="499"/>
        <v>1000</v>
      </c>
      <c r="Z2146">
        <f t="shared" si="500"/>
        <v>1000</v>
      </c>
      <c r="AA2146">
        <f t="shared" si="501"/>
        <v>10000</v>
      </c>
      <c r="AB2146">
        <f t="shared" si="502"/>
        <v>10000</v>
      </c>
      <c r="AC2146">
        <f t="shared" si="503"/>
        <v>10000</v>
      </c>
      <c r="AD2146">
        <f t="shared" si="504"/>
        <v>10000</v>
      </c>
      <c r="AE2146">
        <f t="shared" si="505"/>
        <v>10000</v>
      </c>
      <c r="AF2146">
        <f t="shared" si="506"/>
        <v>100000</v>
      </c>
      <c r="AG2146">
        <f t="shared" si="507"/>
        <v>100000</v>
      </c>
      <c r="AH2146">
        <f t="shared" si="508"/>
        <v>100000</v>
      </c>
      <c r="AI2146">
        <f t="shared" si="509"/>
        <v>100000</v>
      </c>
      <c r="AJ2146">
        <f t="shared" si="510"/>
        <v>100000</v>
      </c>
    </row>
    <row r="2147" spans="20:36" x14ac:dyDescent="0.3">
      <c r="T2147" t="str">
        <f>IF(ISERROR(MATCH('Analysis backend'!$M$1,E2147:N2147,0)),"",'Analysis backend'!$L$1)</f>
        <v/>
      </c>
      <c r="U2147" t="str">
        <f>IF(T2147='Analysis backend'!$L$1,IF(ISERROR(MATCH('Analysis backend'!$M$1,E2147:I2147,0)),"Dire","Radiant"),"")</f>
        <v/>
      </c>
      <c r="V2147">
        <f t="shared" si="496"/>
        <v>1000</v>
      </c>
      <c r="W2147">
        <f t="shared" si="497"/>
        <v>1000</v>
      </c>
      <c r="X2147">
        <f t="shared" si="498"/>
        <v>1000</v>
      </c>
      <c r="Y2147">
        <f t="shared" si="499"/>
        <v>1000</v>
      </c>
      <c r="Z2147">
        <f t="shared" si="500"/>
        <v>1000</v>
      </c>
      <c r="AA2147">
        <f t="shared" si="501"/>
        <v>10000</v>
      </c>
      <c r="AB2147">
        <f t="shared" si="502"/>
        <v>10000</v>
      </c>
      <c r="AC2147">
        <f t="shared" si="503"/>
        <v>10000</v>
      </c>
      <c r="AD2147">
        <f t="shared" si="504"/>
        <v>10000</v>
      </c>
      <c r="AE2147">
        <f t="shared" si="505"/>
        <v>10000</v>
      </c>
      <c r="AF2147">
        <f t="shared" si="506"/>
        <v>100000</v>
      </c>
      <c r="AG2147">
        <f t="shared" si="507"/>
        <v>100000</v>
      </c>
      <c r="AH2147">
        <f t="shared" si="508"/>
        <v>100000</v>
      </c>
      <c r="AI2147">
        <f t="shared" si="509"/>
        <v>100000</v>
      </c>
      <c r="AJ2147">
        <f t="shared" si="510"/>
        <v>100000</v>
      </c>
    </row>
    <row r="2148" spans="20:36" x14ac:dyDescent="0.3">
      <c r="T2148" t="str">
        <f>IF(ISERROR(MATCH('Analysis backend'!$M$1,E2148:N2148,0)),"",'Analysis backend'!$L$1)</f>
        <v/>
      </c>
      <c r="U2148" t="str">
        <f>IF(T2148='Analysis backend'!$L$1,IF(ISERROR(MATCH('Analysis backend'!$M$1,E2148:I2148,0)),"Dire","Radiant"),"")</f>
        <v/>
      </c>
      <c r="V2148">
        <f t="shared" si="496"/>
        <v>1000</v>
      </c>
      <c r="W2148">
        <f t="shared" si="497"/>
        <v>1000</v>
      </c>
      <c r="X2148">
        <f t="shared" si="498"/>
        <v>1000</v>
      </c>
      <c r="Y2148">
        <f t="shared" si="499"/>
        <v>1000</v>
      </c>
      <c r="Z2148">
        <f t="shared" si="500"/>
        <v>1000</v>
      </c>
      <c r="AA2148">
        <f t="shared" si="501"/>
        <v>10000</v>
      </c>
      <c r="AB2148">
        <f t="shared" si="502"/>
        <v>10000</v>
      </c>
      <c r="AC2148">
        <f t="shared" si="503"/>
        <v>10000</v>
      </c>
      <c r="AD2148">
        <f t="shared" si="504"/>
        <v>10000</v>
      </c>
      <c r="AE2148">
        <f t="shared" si="505"/>
        <v>10000</v>
      </c>
      <c r="AF2148">
        <f t="shared" si="506"/>
        <v>100000</v>
      </c>
      <c r="AG2148">
        <f t="shared" si="507"/>
        <v>100000</v>
      </c>
      <c r="AH2148">
        <f t="shared" si="508"/>
        <v>100000</v>
      </c>
      <c r="AI2148">
        <f t="shared" si="509"/>
        <v>100000</v>
      </c>
      <c r="AJ2148">
        <f t="shared" si="510"/>
        <v>100000</v>
      </c>
    </row>
    <row r="2149" spans="20:36" x14ac:dyDescent="0.3">
      <c r="T2149" t="str">
        <f>IF(ISERROR(MATCH('Analysis backend'!$M$1,E2149:N2149,0)),"",'Analysis backend'!$L$1)</f>
        <v/>
      </c>
      <c r="U2149" t="str">
        <f>IF(T2149='Analysis backend'!$L$1,IF(ISERROR(MATCH('Analysis backend'!$M$1,E2149:I2149,0)),"Dire","Radiant"),"")</f>
        <v/>
      </c>
      <c r="V2149">
        <f t="shared" si="496"/>
        <v>1000</v>
      </c>
      <c r="W2149">
        <f t="shared" si="497"/>
        <v>1000</v>
      </c>
      <c r="X2149">
        <f t="shared" si="498"/>
        <v>1000</v>
      </c>
      <c r="Y2149">
        <f t="shared" si="499"/>
        <v>1000</v>
      </c>
      <c r="Z2149">
        <f t="shared" si="500"/>
        <v>1000</v>
      </c>
      <c r="AA2149">
        <f t="shared" si="501"/>
        <v>10000</v>
      </c>
      <c r="AB2149">
        <f t="shared" si="502"/>
        <v>10000</v>
      </c>
      <c r="AC2149">
        <f t="shared" si="503"/>
        <v>10000</v>
      </c>
      <c r="AD2149">
        <f t="shared" si="504"/>
        <v>10000</v>
      </c>
      <c r="AE2149">
        <f t="shared" si="505"/>
        <v>10000</v>
      </c>
      <c r="AF2149">
        <f t="shared" si="506"/>
        <v>100000</v>
      </c>
      <c r="AG2149">
        <f t="shared" si="507"/>
        <v>100000</v>
      </c>
      <c r="AH2149">
        <f t="shared" si="508"/>
        <v>100000</v>
      </c>
      <c r="AI2149">
        <f t="shared" si="509"/>
        <v>100000</v>
      </c>
      <c r="AJ2149">
        <f t="shared" si="510"/>
        <v>100000</v>
      </c>
    </row>
    <row r="2150" spans="20:36" x14ac:dyDescent="0.3">
      <c r="T2150" t="str">
        <f>IF(ISERROR(MATCH('Analysis backend'!$M$1,E2150:N2150,0)),"",'Analysis backend'!$L$1)</f>
        <v/>
      </c>
      <c r="U2150" t="str">
        <f>IF(T2150='Analysis backend'!$L$1,IF(ISERROR(MATCH('Analysis backend'!$M$1,E2150:I2150,0)),"Dire","Radiant"),"")</f>
        <v/>
      </c>
      <c r="V2150">
        <f t="shared" si="496"/>
        <v>1000</v>
      </c>
      <c r="W2150">
        <f t="shared" si="497"/>
        <v>1000</v>
      </c>
      <c r="X2150">
        <f t="shared" si="498"/>
        <v>1000</v>
      </c>
      <c r="Y2150">
        <f t="shared" si="499"/>
        <v>1000</v>
      </c>
      <c r="Z2150">
        <f t="shared" si="500"/>
        <v>1000</v>
      </c>
      <c r="AA2150">
        <f t="shared" si="501"/>
        <v>10000</v>
      </c>
      <c r="AB2150">
        <f t="shared" si="502"/>
        <v>10000</v>
      </c>
      <c r="AC2150">
        <f t="shared" si="503"/>
        <v>10000</v>
      </c>
      <c r="AD2150">
        <f t="shared" si="504"/>
        <v>10000</v>
      </c>
      <c r="AE2150">
        <f t="shared" si="505"/>
        <v>10000</v>
      </c>
      <c r="AF2150">
        <f t="shared" si="506"/>
        <v>100000</v>
      </c>
      <c r="AG2150">
        <f t="shared" si="507"/>
        <v>100000</v>
      </c>
      <c r="AH2150">
        <f t="shared" si="508"/>
        <v>100000</v>
      </c>
      <c r="AI2150">
        <f t="shared" si="509"/>
        <v>100000</v>
      </c>
      <c r="AJ2150">
        <f t="shared" si="510"/>
        <v>100000</v>
      </c>
    </row>
    <row r="2151" spans="20:36" x14ac:dyDescent="0.3">
      <c r="T2151" t="str">
        <f>IF(ISERROR(MATCH('Analysis backend'!$M$1,E2151:N2151,0)),"",'Analysis backend'!$L$1)</f>
        <v/>
      </c>
      <c r="U2151" t="str">
        <f>IF(T2151='Analysis backend'!$L$1,IF(ISERROR(MATCH('Analysis backend'!$M$1,E2151:I2151,0)),"Dire","Radiant"),"")</f>
        <v/>
      </c>
      <c r="V2151">
        <f t="shared" si="496"/>
        <v>1000</v>
      </c>
      <c r="W2151">
        <f t="shared" si="497"/>
        <v>1000</v>
      </c>
      <c r="X2151">
        <f t="shared" si="498"/>
        <v>1000</v>
      </c>
      <c r="Y2151">
        <f t="shared" si="499"/>
        <v>1000</v>
      </c>
      <c r="Z2151">
        <f t="shared" si="500"/>
        <v>1000</v>
      </c>
      <c r="AA2151">
        <f t="shared" si="501"/>
        <v>10000</v>
      </c>
      <c r="AB2151">
        <f t="shared" si="502"/>
        <v>10000</v>
      </c>
      <c r="AC2151">
        <f t="shared" si="503"/>
        <v>10000</v>
      </c>
      <c r="AD2151">
        <f t="shared" si="504"/>
        <v>10000</v>
      </c>
      <c r="AE2151">
        <f t="shared" si="505"/>
        <v>10000</v>
      </c>
      <c r="AF2151">
        <f t="shared" si="506"/>
        <v>100000</v>
      </c>
      <c r="AG2151">
        <f t="shared" si="507"/>
        <v>100000</v>
      </c>
      <c r="AH2151">
        <f t="shared" si="508"/>
        <v>100000</v>
      </c>
      <c r="AI2151">
        <f t="shared" si="509"/>
        <v>100000</v>
      </c>
      <c r="AJ2151">
        <f t="shared" si="510"/>
        <v>100000</v>
      </c>
    </row>
    <row r="2152" spans="20:36" x14ac:dyDescent="0.3">
      <c r="T2152" t="str">
        <f>IF(ISERROR(MATCH('Analysis backend'!$M$1,E2152:N2152,0)),"",'Analysis backend'!$L$1)</f>
        <v/>
      </c>
      <c r="U2152" t="str">
        <f>IF(T2152='Analysis backend'!$L$1,IF(ISERROR(MATCH('Analysis backend'!$M$1,E2152:I2152,0)),"Dire","Radiant"),"")</f>
        <v/>
      </c>
      <c r="V2152">
        <f t="shared" si="496"/>
        <v>1000</v>
      </c>
      <c r="W2152">
        <f t="shared" si="497"/>
        <v>1000</v>
      </c>
      <c r="X2152">
        <f t="shared" si="498"/>
        <v>1000</v>
      </c>
      <c r="Y2152">
        <f t="shared" si="499"/>
        <v>1000</v>
      </c>
      <c r="Z2152">
        <f t="shared" si="500"/>
        <v>1000</v>
      </c>
      <c r="AA2152">
        <f t="shared" si="501"/>
        <v>10000</v>
      </c>
      <c r="AB2152">
        <f t="shared" si="502"/>
        <v>10000</v>
      </c>
      <c r="AC2152">
        <f t="shared" si="503"/>
        <v>10000</v>
      </c>
      <c r="AD2152">
        <f t="shared" si="504"/>
        <v>10000</v>
      </c>
      <c r="AE2152">
        <f t="shared" si="505"/>
        <v>10000</v>
      </c>
      <c r="AF2152">
        <f t="shared" si="506"/>
        <v>100000</v>
      </c>
      <c r="AG2152">
        <f t="shared" si="507"/>
        <v>100000</v>
      </c>
      <c r="AH2152">
        <f t="shared" si="508"/>
        <v>100000</v>
      </c>
      <c r="AI2152">
        <f t="shared" si="509"/>
        <v>100000</v>
      </c>
      <c r="AJ2152">
        <f t="shared" si="510"/>
        <v>100000</v>
      </c>
    </row>
    <row r="2153" spans="20:36" x14ac:dyDescent="0.3">
      <c r="T2153" t="str">
        <f>IF(ISERROR(MATCH('Analysis backend'!$M$1,E2153:N2153,0)),"",'Analysis backend'!$L$1)</f>
        <v/>
      </c>
      <c r="U2153" t="str">
        <f>IF(T2153='Analysis backend'!$L$1,IF(ISERROR(MATCH('Analysis backend'!$M$1,E2153:I2153,0)),"Dire","Radiant"),"")</f>
        <v/>
      </c>
      <c r="V2153">
        <f t="shared" si="496"/>
        <v>1000</v>
      </c>
      <c r="W2153">
        <f t="shared" si="497"/>
        <v>1000</v>
      </c>
      <c r="X2153">
        <f t="shared" si="498"/>
        <v>1000</v>
      </c>
      <c r="Y2153">
        <f t="shared" si="499"/>
        <v>1000</v>
      </c>
      <c r="Z2153">
        <f t="shared" si="500"/>
        <v>1000</v>
      </c>
      <c r="AA2153">
        <f t="shared" si="501"/>
        <v>10000</v>
      </c>
      <c r="AB2153">
        <f t="shared" si="502"/>
        <v>10000</v>
      </c>
      <c r="AC2153">
        <f t="shared" si="503"/>
        <v>10000</v>
      </c>
      <c r="AD2153">
        <f t="shared" si="504"/>
        <v>10000</v>
      </c>
      <c r="AE2153">
        <f t="shared" si="505"/>
        <v>10000</v>
      </c>
      <c r="AF2153">
        <f t="shared" si="506"/>
        <v>100000</v>
      </c>
      <c r="AG2153">
        <f t="shared" si="507"/>
        <v>100000</v>
      </c>
      <c r="AH2153">
        <f t="shared" si="508"/>
        <v>100000</v>
      </c>
      <c r="AI2153">
        <f t="shared" si="509"/>
        <v>100000</v>
      </c>
      <c r="AJ2153">
        <f t="shared" si="510"/>
        <v>100000</v>
      </c>
    </row>
    <row r="2154" spans="20:36" x14ac:dyDescent="0.3">
      <c r="T2154" t="str">
        <f>IF(ISERROR(MATCH('Analysis backend'!$M$1,E2154:N2154,0)),"",'Analysis backend'!$L$1)</f>
        <v/>
      </c>
      <c r="U2154" t="str">
        <f>IF(T2154='Analysis backend'!$L$1,IF(ISERROR(MATCH('Analysis backend'!$M$1,E2154:I2154,0)),"Dire","Radiant"),"")</f>
        <v/>
      </c>
      <c r="V2154">
        <f t="shared" si="496"/>
        <v>1000</v>
      </c>
      <c r="W2154">
        <f t="shared" si="497"/>
        <v>1000</v>
      </c>
      <c r="X2154">
        <f t="shared" si="498"/>
        <v>1000</v>
      </c>
      <c r="Y2154">
        <f t="shared" si="499"/>
        <v>1000</v>
      </c>
      <c r="Z2154">
        <f t="shared" si="500"/>
        <v>1000</v>
      </c>
      <c r="AA2154">
        <f t="shared" si="501"/>
        <v>10000</v>
      </c>
      <c r="AB2154">
        <f t="shared" si="502"/>
        <v>10000</v>
      </c>
      <c r="AC2154">
        <f t="shared" si="503"/>
        <v>10000</v>
      </c>
      <c r="AD2154">
        <f t="shared" si="504"/>
        <v>10000</v>
      </c>
      <c r="AE2154">
        <f t="shared" si="505"/>
        <v>10000</v>
      </c>
      <c r="AF2154">
        <f t="shared" si="506"/>
        <v>100000</v>
      </c>
      <c r="AG2154">
        <f t="shared" si="507"/>
        <v>100000</v>
      </c>
      <c r="AH2154">
        <f t="shared" si="508"/>
        <v>100000</v>
      </c>
      <c r="AI2154">
        <f t="shared" si="509"/>
        <v>100000</v>
      </c>
      <c r="AJ2154">
        <f t="shared" si="510"/>
        <v>100000</v>
      </c>
    </row>
    <row r="2155" spans="20:36" x14ac:dyDescent="0.3">
      <c r="T2155" t="str">
        <f>IF(ISERROR(MATCH('Analysis backend'!$M$1,E2155:N2155,0)),"",'Analysis backend'!$L$1)</f>
        <v/>
      </c>
      <c r="U2155" t="str">
        <f>IF(T2155='Analysis backend'!$L$1,IF(ISERROR(MATCH('Analysis backend'!$M$1,E2155:I2155,0)),"Dire","Radiant"),"")</f>
        <v/>
      </c>
      <c r="V2155">
        <f t="shared" si="496"/>
        <v>1000</v>
      </c>
      <c r="W2155">
        <f t="shared" si="497"/>
        <v>1000</v>
      </c>
      <c r="X2155">
        <f t="shared" si="498"/>
        <v>1000</v>
      </c>
      <c r="Y2155">
        <f t="shared" si="499"/>
        <v>1000</v>
      </c>
      <c r="Z2155">
        <f t="shared" si="500"/>
        <v>1000</v>
      </c>
      <c r="AA2155">
        <f t="shared" si="501"/>
        <v>10000</v>
      </c>
      <c r="AB2155">
        <f t="shared" si="502"/>
        <v>10000</v>
      </c>
      <c r="AC2155">
        <f t="shared" si="503"/>
        <v>10000</v>
      </c>
      <c r="AD2155">
        <f t="shared" si="504"/>
        <v>10000</v>
      </c>
      <c r="AE2155">
        <f t="shared" si="505"/>
        <v>10000</v>
      </c>
      <c r="AF2155">
        <f t="shared" si="506"/>
        <v>100000</v>
      </c>
      <c r="AG2155">
        <f t="shared" si="507"/>
        <v>100000</v>
      </c>
      <c r="AH2155">
        <f t="shared" si="508"/>
        <v>100000</v>
      </c>
      <c r="AI2155">
        <f t="shared" si="509"/>
        <v>100000</v>
      </c>
      <c r="AJ2155">
        <f t="shared" si="510"/>
        <v>100000</v>
      </c>
    </row>
    <row r="2156" spans="20:36" x14ac:dyDescent="0.3">
      <c r="T2156" t="str">
        <f>IF(ISERROR(MATCH('Analysis backend'!$M$1,E2156:N2156,0)),"",'Analysis backend'!$L$1)</f>
        <v/>
      </c>
      <c r="U2156" t="str">
        <f>IF(T2156='Analysis backend'!$L$1,IF(ISERROR(MATCH('Analysis backend'!$M$1,E2156:I2156,0)),"Dire","Radiant"),"")</f>
        <v/>
      </c>
      <c r="V2156">
        <f t="shared" si="496"/>
        <v>1000</v>
      </c>
      <c r="W2156">
        <f t="shared" si="497"/>
        <v>1000</v>
      </c>
      <c r="X2156">
        <f t="shared" si="498"/>
        <v>1000</v>
      </c>
      <c r="Y2156">
        <f t="shared" si="499"/>
        <v>1000</v>
      </c>
      <c r="Z2156">
        <f t="shared" si="500"/>
        <v>1000</v>
      </c>
      <c r="AA2156">
        <f t="shared" si="501"/>
        <v>10000</v>
      </c>
      <c r="AB2156">
        <f t="shared" si="502"/>
        <v>10000</v>
      </c>
      <c r="AC2156">
        <f t="shared" si="503"/>
        <v>10000</v>
      </c>
      <c r="AD2156">
        <f t="shared" si="504"/>
        <v>10000</v>
      </c>
      <c r="AE2156">
        <f t="shared" si="505"/>
        <v>10000</v>
      </c>
      <c r="AF2156">
        <f t="shared" si="506"/>
        <v>100000</v>
      </c>
      <c r="AG2156">
        <f t="shared" si="507"/>
        <v>100000</v>
      </c>
      <c r="AH2156">
        <f t="shared" si="508"/>
        <v>100000</v>
      </c>
      <c r="AI2156">
        <f t="shared" si="509"/>
        <v>100000</v>
      </c>
      <c r="AJ2156">
        <f t="shared" si="510"/>
        <v>100000</v>
      </c>
    </row>
    <row r="2157" spans="20:36" x14ac:dyDescent="0.3">
      <c r="T2157" t="str">
        <f>IF(ISERROR(MATCH('Analysis backend'!$M$1,E2157:N2157,0)),"",'Analysis backend'!$L$1)</f>
        <v/>
      </c>
      <c r="U2157" t="str">
        <f>IF(T2157='Analysis backend'!$L$1,IF(ISERROR(MATCH('Analysis backend'!$M$1,E2157:I2157,0)),"Dire","Radiant"),"")</f>
        <v/>
      </c>
      <c r="V2157">
        <f t="shared" si="496"/>
        <v>1000</v>
      </c>
      <c r="W2157">
        <f t="shared" si="497"/>
        <v>1000</v>
      </c>
      <c r="X2157">
        <f t="shared" si="498"/>
        <v>1000</v>
      </c>
      <c r="Y2157">
        <f t="shared" si="499"/>
        <v>1000</v>
      </c>
      <c r="Z2157">
        <f t="shared" si="500"/>
        <v>1000</v>
      </c>
      <c r="AA2157">
        <f t="shared" si="501"/>
        <v>10000</v>
      </c>
      <c r="AB2157">
        <f t="shared" si="502"/>
        <v>10000</v>
      </c>
      <c r="AC2157">
        <f t="shared" si="503"/>
        <v>10000</v>
      </c>
      <c r="AD2157">
        <f t="shared" si="504"/>
        <v>10000</v>
      </c>
      <c r="AE2157">
        <f t="shared" si="505"/>
        <v>10000</v>
      </c>
      <c r="AF2157">
        <f t="shared" si="506"/>
        <v>100000</v>
      </c>
      <c r="AG2157">
        <f t="shared" si="507"/>
        <v>100000</v>
      </c>
      <c r="AH2157">
        <f t="shared" si="508"/>
        <v>100000</v>
      </c>
      <c r="AI2157">
        <f t="shared" si="509"/>
        <v>100000</v>
      </c>
      <c r="AJ2157">
        <f t="shared" si="510"/>
        <v>100000</v>
      </c>
    </row>
    <row r="2158" spans="20:36" x14ac:dyDescent="0.3">
      <c r="T2158" t="str">
        <f>IF(ISERROR(MATCH('Analysis backend'!$M$1,E2158:N2158,0)),"",'Analysis backend'!$L$1)</f>
        <v/>
      </c>
      <c r="U2158" t="str">
        <f>IF(T2158='Analysis backend'!$L$1,IF(ISERROR(MATCH('Analysis backend'!$M$1,E2158:I2158,0)),"Dire","Radiant"),"")</f>
        <v/>
      </c>
      <c r="V2158">
        <f t="shared" si="496"/>
        <v>1000</v>
      </c>
      <c r="W2158">
        <f t="shared" si="497"/>
        <v>1000</v>
      </c>
      <c r="X2158">
        <f t="shared" si="498"/>
        <v>1000</v>
      </c>
      <c r="Y2158">
        <f t="shared" si="499"/>
        <v>1000</v>
      </c>
      <c r="Z2158">
        <f t="shared" si="500"/>
        <v>1000</v>
      </c>
      <c r="AA2158">
        <f t="shared" si="501"/>
        <v>10000</v>
      </c>
      <c r="AB2158">
        <f t="shared" si="502"/>
        <v>10000</v>
      </c>
      <c r="AC2158">
        <f t="shared" si="503"/>
        <v>10000</v>
      </c>
      <c r="AD2158">
        <f t="shared" si="504"/>
        <v>10000</v>
      </c>
      <c r="AE2158">
        <f t="shared" si="505"/>
        <v>10000</v>
      </c>
      <c r="AF2158">
        <f t="shared" si="506"/>
        <v>100000</v>
      </c>
      <c r="AG2158">
        <f t="shared" si="507"/>
        <v>100000</v>
      </c>
      <c r="AH2158">
        <f t="shared" si="508"/>
        <v>100000</v>
      </c>
      <c r="AI2158">
        <f t="shared" si="509"/>
        <v>100000</v>
      </c>
      <c r="AJ2158">
        <f t="shared" si="510"/>
        <v>100000</v>
      </c>
    </row>
    <row r="2159" spans="20:36" x14ac:dyDescent="0.3">
      <c r="T2159" t="str">
        <f>IF(ISERROR(MATCH('Analysis backend'!$M$1,E2159:N2159,0)),"",'Analysis backend'!$L$1)</f>
        <v/>
      </c>
      <c r="U2159" t="str">
        <f>IF(T2159='Analysis backend'!$L$1,IF(ISERROR(MATCH('Analysis backend'!$M$1,E2159:I2159,0)),"Dire","Radiant"),"")</f>
        <v/>
      </c>
      <c r="V2159">
        <f t="shared" si="496"/>
        <v>1000</v>
      </c>
      <c r="W2159">
        <f t="shared" si="497"/>
        <v>1000</v>
      </c>
      <c r="X2159">
        <f t="shared" si="498"/>
        <v>1000</v>
      </c>
      <c r="Y2159">
        <f t="shared" si="499"/>
        <v>1000</v>
      </c>
      <c r="Z2159">
        <f t="shared" si="500"/>
        <v>1000</v>
      </c>
      <c r="AA2159">
        <f t="shared" si="501"/>
        <v>10000</v>
      </c>
      <c r="AB2159">
        <f t="shared" si="502"/>
        <v>10000</v>
      </c>
      <c r="AC2159">
        <f t="shared" si="503"/>
        <v>10000</v>
      </c>
      <c r="AD2159">
        <f t="shared" si="504"/>
        <v>10000</v>
      </c>
      <c r="AE2159">
        <f t="shared" si="505"/>
        <v>10000</v>
      </c>
      <c r="AF2159">
        <f t="shared" si="506"/>
        <v>100000</v>
      </c>
      <c r="AG2159">
        <f t="shared" si="507"/>
        <v>100000</v>
      </c>
      <c r="AH2159">
        <f t="shared" si="508"/>
        <v>100000</v>
      </c>
      <c r="AI2159">
        <f t="shared" si="509"/>
        <v>100000</v>
      </c>
      <c r="AJ2159">
        <f t="shared" si="510"/>
        <v>100000</v>
      </c>
    </row>
    <row r="2160" spans="20:36" x14ac:dyDescent="0.3">
      <c r="T2160" t="str">
        <f>IF(ISERROR(MATCH('Analysis backend'!$M$1,E2160:N2160,0)),"",'Analysis backend'!$L$1)</f>
        <v/>
      </c>
      <c r="U2160" t="str">
        <f>IF(T2160='Analysis backend'!$L$1,IF(ISERROR(MATCH('Analysis backend'!$M$1,E2160:I2160,0)),"Dire","Radiant"),"")</f>
        <v/>
      </c>
      <c r="V2160">
        <f t="shared" si="496"/>
        <v>1000</v>
      </c>
      <c r="W2160">
        <f t="shared" si="497"/>
        <v>1000</v>
      </c>
      <c r="X2160">
        <f t="shared" si="498"/>
        <v>1000</v>
      </c>
      <c r="Y2160">
        <f t="shared" si="499"/>
        <v>1000</v>
      </c>
      <c r="Z2160">
        <f t="shared" si="500"/>
        <v>1000</v>
      </c>
      <c r="AA2160">
        <f t="shared" si="501"/>
        <v>10000</v>
      </c>
      <c r="AB2160">
        <f t="shared" si="502"/>
        <v>10000</v>
      </c>
      <c r="AC2160">
        <f t="shared" si="503"/>
        <v>10000</v>
      </c>
      <c r="AD2160">
        <f t="shared" si="504"/>
        <v>10000</v>
      </c>
      <c r="AE2160">
        <f t="shared" si="505"/>
        <v>10000</v>
      </c>
      <c r="AF2160">
        <f t="shared" si="506"/>
        <v>100000</v>
      </c>
      <c r="AG2160">
        <f t="shared" si="507"/>
        <v>100000</v>
      </c>
      <c r="AH2160">
        <f t="shared" si="508"/>
        <v>100000</v>
      </c>
      <c r="AI2160">
        <f t="shared" si="509"/>
        <v>100000</v>
      </c>
      <c r="AJ2160">
        <f t="shared" si="510"/>
        <v>100000</v>
      </c>
    </row>
    <row r="2161" spans="20:36" x14ac:dyDescent="0.3">
      <c r="T2161" t="str">
        <f>IF(ISERROR(MATCH('Analysis backend'!$M$1,E2161:N2161,0)),"",'Analysis backend'!$L$1)</f>
        <v/>
      </c>
      <c r="U2161" t="str">
        <f>IF(T2161='Analysis backend'!$L$1,IF(ISERROR(MATCH('Analysis backend'!$M$1,E2161:I2161,0)),"Dire","Radiant"),"")</f>
        <v/>
      </c>
      <c r="V2161">
        <f t="shared" si="496"/>
        <v>1000</v>
      </c>
      <c r="W2161">
        <f t="shared" si="497"/>
        <v>1000</v>
      </c>
      <c r="X2161">
        <f t="shared" si="498"/>
        <v>1000</v>
      </c>
      <c r="Y2161">
        <f t="shared" si="499"/>
        <v>1000</v>
      </c>
      <c r="Z2161">
        <f t="shared" si="500"/>
        <v>1000</v>
      </c>
      <c r="AA2161">
        <f t="shared" si="501"/>
        <v>10000</v>
      </c>
      <c r="AB2161">
        <f t="shared" si="502"/>
        <v>10000</v>
      </c>
      <c r="AC2161">
        <f t="shared" si="503"/>
        <v>10000</v>
      </c>
      <c r="AD2161">
        <f t="shared" si="504"/>
        <v>10000</v>
      </c>
      <c r="AE2161">
        <f t="shared" si="505"/>
        <v>10000</v>
      </c>
      <c r="AF2161">
        <f t="shared" si="506"/>
        <v>100000</v>
      </c>
      <c r="AG2161">
        <f t="shared" si="507"/>
        <v>100000</v>
      </c>
      <c r="AH2161">
        <f t="shared" si="508"/>
        <v>100000</v>
      </c>
      <c r="AI2161">
        <f t="shared" si="509"/>
        <v>100000</v>
      </c>
      <c r="AJ2161">
        <f t="shared" si="510"/>
        <v>100000</v>
      </c>
    </row>
    <row r="2162" spans="20:36" x14ac:dyDescent="0.3">
      <c r="T2162" t="str">
        <f>IF(ISERROR(MATCH('Analysis backend'!$M$1,E2162:N2162,0)),"",'Analysis backend'!$L$1)</f>
        <v/>
      </c>
      <c r="U2162" t="str">
        <f>IF(T2162='Analysis backend'!$L$1,IF(ISERROR(MATCH('Analysis backend'!$M$1,E2162:I2162,0)),"Dire","Radiant"),"")</f>
        <v/>
      </c>
      <c r="V2162">
        <f t="shared" si="496"/>
        <v>1000</v>
      </c>
      <c r="W2162">
        <f t="shared" si="497"/>
        <v>1000</v>
      </c>
      <c r="X2162">
        <f t="shared" si="498"/>
        <v>1000</v>
      </c>
      <c r="Y2162">
        <f t="shared" si="499"/>
        <v>1000</v>
      </c>
      <c r="Z2162">
        <f t="shared" si="500"/>
        <v>1000</v>
      </c>
      <c r="AA2162">
        <f t="shared" si="501"/>
        <v>10000</v>
      </c>
      <c r="AB2162">
        <f t="shared" si="502"/>
        <v>10000</v>
      </c>
      <c r="AC2162">
        <f t="shared" si="503"/>
        <v>10000</v>
      </c>
      <c r="AD2162">
        <f t="shared" si="504"/>
        <v>10000</v>
      </c>
      <c r="AE2162">
        <f t="shared" si="505"/>
        <v>10000</v>
      </c>
      <c r="AF2162">
        <f t="shared" si="506"/>
        <v>100000</v>
      </c>
      <c r="AG2162">
        <f t="shared" si="507"/>
        <v>100000</v>
      </c>
      <c r="AH2162">
        <f t="shared" si="508"/>
        <v>100000</v>
      </c>
      <c r="AI2162">
        <f t="shared" si="509"/>
        <v>100000</v>
      </c>
      <c r="AJ2162">
        <f t="shared" si="510"/>
        <v>100000</v>
      </c>
    </row>
    <row r="2163" spans="20:36" x14ac:dyDescent="0.3">
      <c r="T2163" t="str">
        <f>IF(ISERROR(MATCH('Analysis backend'!$M$1,E2163:N2163,0)),"",'Analysis backend'!$L$1)</f>
        <v/>
      </c>
      <c r="U2163" t="str">
        <f>IF(T2163='Analysis backend'!$L$1,IF(ISERROR(MATCH('Analysis backend'!$M$1,E2163:I2163,0)),"Dire","Radiant"),"")</f>
        <v/>
      </c>
      <c r="V2163">
        <f t="shared" si="496"/>
        <v>1000</v>
      </c>
      <c r="W2163">
        <f t="shared" si="497"/>
        <v>1000</v>
      </c>
      <c r="X2163">
        <f t="shared" si="498"/>
        <v>1000</v>
      </c>
      <c r="Y2163">
        <f t="shared" si="499"/>
        <v>1000</v>
      </c>
      <c r="Z2163">
        <f t="shared" si="500"/>
        <v>1000</v>
      </c>
      <c r="AA2163">
        <f t="shared" si="501"/>
        <v>10000</v>
      </c>
      <c r="AB2163">
        <f t="shared" si="502"/>
        <v>10000</v>
      </c>
      <c r="AC2163">
        <f t="shared" si="503"/>
        <v>10000</v>
      </c>
      <c r="AD2163">
        <f t="shared" si="504"/>
        <v>10000</v>
      </c>
      <c r="AE2163">
        <f t="shared" si="505"/>
        <v>10000</v>
      </c>
      <c r="AF2163">
        <f t="shared" si="506"/>
        <v>100000</v>
      </c>
      <c r="AG2163">
        <f t="shared" si="507"/>
        <v>100000</v>
      </c>
      <c r="AH2163">
        <f t="shared" si="508"/>
        <v>100000</v>
      </c>
      <c r="AI2163">
        <f t="shared" si="509"/>
        <v>100000</v>
      </c>
      <c r="AJ2163">
        <f t="shared" si="510"/>
        <v>100000</v>
      </c>
    </row>
    <row r="2164" spans="20:36" x14ac:dyDescent="0.3">
      <c r="T2164" t="str">
        <f>IF(ISERROR(MATCH('Analysis backend'!$M$1,E2164:N2164,0)),"",'Analysis backend'!$L$1)</f>
        <v/>
      </c>
      <c r="U2164" t="str">
        <f>IF(T2164='Analysis backend'!$L$1,IF(ISERROR(MATCH('Analysis backend'!$M$1,E2164:I2164,0)),"Dire","Radiant"),"")</f>
        <v/>
      </c>
      <c r="V2164">
        <f t="shared" si="496"/>
        <v>1000</v>
      </c>
      <c r="W2164">
        <f t="shared" si="497"/>
        <v>1000</v>
      </c>
      <c r="X2164">
        <f t="shared" si="498"/>
        <v>1000</v>
      </c>
      <c r="Y2164">
        <f t="shared" si="499"/>
        <v>1000</v>
      </c>
      <c r="Z2164">
        <f t="shared" si="500"/>
        <v>1000</v>
      </c>
      <c r="AA2164">
        <f t="shared" si="501"/>
        <v>10000</v>
      </c>
      <c r="AB2164">
        <f t="shared" si="502"/>
        <v>10000</v>
      </c>
      <c r="AC2164">
        <f t="shared" si="503"/>
        <v>10000</v>
      </c>
      <c r="AD2164">
        <f t="shared" si="504"/>
        <v>10000</v>
      </c>
      <c r="AE2164">
        <f t="shared" si="505"/>
        <v>10000</v>
      </c>
      <c r="AF2164">
        <f t="shared" si="506"/>
        <v>100000</v>
      </c>
      <c r="AG2164">
        <f t="shared" si="507"/>
        <v>100000</v>
      </c>
      <c r="AH2164">
        <f t="shared" si="508"/>
        <v>100000</v>
      </c>
      <c r="AI2164">
        <f t="shared" si="509"/>
        <v>100000</v>
      </c>
      <c r="AJ2164">
        <f t="shared" si="510"/>
        <v>100000</v>
      </c>
    </row>
    <row r="2165" spans="20:36" x14ac:dyDescent="0.3">
      <c r="T2165" t="str">
        <f>IF(ISERROR(MATCH('Analysis backend'!$M$1,E2165:N2165,0)),"",'Analysis backend'!$L$1)</f>
        <v/>
      </c>
      <c r="U2165" t="str">
        <f>IF(T2165='Analysis backend'!$L$1,IF(ISERROR(MATCH('Analysis backend'!$M$1,E2165:I2165,0)),"Dire","Radiant"),"")</f>
        <v/>
      </c>
      <c r="V2165">
        <f t="shared" si="496"/>
        <v>1000</v>
      </c>
      <c r="W2165">
        <f t="shared" si="497"/>
        <v>1000</v>
      </c>
      <c r="X2165">
        <f t="shared" si="498"/>
        <v>1000</v>
      </c>
      <c r="Y2165">
        <f t="shared" si="499"/>
        <v>1000</v>
      </c>
      <c r="Z2165">
        <f t="shared" si="500"/>
        <v>1000</v>
      </c>
      <c r="AA2165">
        <f t="shared" si="501"/>
        <v>10000</v>
      </c>
      <c r="AB2165">
        <f t="shared" si="502"/>
        <v>10000</v>
      </c>
      <c r="AC2165">
        <f t="shared" si="503"/>
        <v>10000</v>
      </c>
      <c r="AD2165">
        <f t="shared" si="504"/>
        <v>10000</v>
      </c>
      <c r="AE2165">
        <f t="shared" si="505"/>
        <v>10000</v>
      </c>
      <c r="AF2165">
        <f t="shared" si="506"/>
        <v>100000</v>
      </c>
      <c r="AG2165">
        <f t="shared" si="507"/>
        <v>100000</v>
      </c>
      <c r="AH2165">
        <f t="shared" si="508"/>
        <v>100000</v>
      </c>
      <c r="AI2165">
        <f t="shared" si="509"/>
        <v>100000</v>
      </c>
      <c r="AJ2165">
        <f t="shared" si="510"/>
        <v>100000</v>
      </c>
    </row>
    <row r="2166" spans="20:36" x14ac:dyDescent="0.3">
      <c r="T2166" t="str">
        <f>IF(ISERROR(MATCH('Analysis backend'!$M$1,E2166:N2166,0)),"",'Analysis backend'!$L$1)</f>
        <v/>
      </c>
      <c r="U2166" t="str">
        <f>IF(T2166='Analysis backend'!$L$1,IF(ISERROR(MATCH('Analysis backend'!$M$1,E2166:I2166,0)),"Dire","Radiant"),"")</f>
        <v/>
      </c>
      <c r="V2166">
        <f t="shared" si="496"/>
        <v>1000</v>
      </c>
      <c r="W2166">
        <f t="shared" si="497"/>
        <v>1000</v>
      </c>
      <c r="X2166">
        <f t="shared" si="498"/>
        <v>1000</v>
      </c>
      <c r="Y2166">
        <f t="shared" si="499"/>
        <v>1000</v>
      </c>
      <c r="Z2166">
        <f t="shared" si="500"/>
        <v>1000</v>
      </c>
      <c r="AA2166">
        <f t="shared" si="501"/>
        <v>10000</v>
      </c>
      <c r="AB2166">
        <f t="shared" si="502"/>
        <v>10000</v>
      </c>
      <c r="AC2166">
        <f t="shared" si="503"/>
        <v>10000</v>
      </c>
      <c r="AD2166">
        <f t="shared" si="504"/>
        <v>10000</v>
      </c>
      <c r="AE2166">
        <f t="shared" si="505"/>
        <v>10000</v>
      </c>
      <c r="AF2166">
        <f t="shared" si="506"/>
        <v>100000</v>
      </c>
      <c r="AG2166">
        <f t="shared" si="507"/>
        <v>100000</v>
      </c>
      <c r="AH2166">
        <f t="shared" si="508"/>
        <v>100000</v>
      </c>
      <c r="AI2166">
        <f t="shared" si="509"/>
        <v>100000</v>
      </c>
      <c r="AJ2166">
        <f t="shared" si="510"/>
        <v>100000</v>
      </c>
    </row>
    <row r="2167" spans="20:36" x14ac:dyDescent="0.3">
      <c r="T2167" t="str">
        <f>IF(ISERROR(MATCH('Analysis backend'!$M$1,E2167:N2167,0)),"",'Analysis backend'!$L$1)</f>
        <v/>
      </c>
      <c r="U2167" t="str">
        <f>IF(T2167='Analysis backend'!$L$1,IF(ISERROR(MATCH('Analysis backend'!$M$1,E2167:I2167,0)),"Dire","Radiant"),"")</f>
        <v/>
      </c>
      <c r="V2167">
        <f t="shared" si="496"/>
        <v>1000</v>
      </c>
      <c r="W2167">
        <f t="shared" si="497"/>
        <v>1000</v>
      </c>
      <c r="X2167">
        <f t="shared" si="498"/>
        <v>1000</v>
      </c>
      <c r="Y2167">
        <f t="shared" si="499"/>
        <v>1000</v>
      </c>
      <c r="Z2167">
        <f t="shared" si="500"/>
        <v>1000</v>
      </c>
      <c r="AA2167">
        <f t="shared" si="501"/>
        <v>10000</v>
      </c>
      <c r="AB2167">
        <f t="shared" si="502"/>
        <v>10000</v>
      </c>
      <c r="AC2167">
        <f t="shared" si="503"/>
        <v>10000</v>
      </c>
      <c r="AD2167">
        <f t="shared" si="504"/>
        <v>10000</v>
      </c>
      <c r="AE2167">
        <f t="shared" si="505"/>
        <v>10000</v>
      </c>
      <c r="AF2167">
        <f t="shared" si="506"/>
        <v>100000</v>
      </c>
      <c r="AG2167">
        <f t="shared" si="507"/>
        <v>100000</v>
      </c>
      <c r="AH2167">
        <f t="shared" si="508"/>
        <v>100000</v>
      </c>
      <c r="AI2167">
        <f t="shared" si="509"/>
        <v>100000</v>
      </c>
      <c r="AJ2167">
        <f t="shared" si="510"/>
        <v>100000</v>
      </c>
    </row>
    <row r="2168" spans="20:36" x14ac:dyDescent="0.3">
      <c r="T2168" t="str">
        <f>IF(ISERROR(MATCH('Analysis backend'!$M$1,E2168:N2168,0)),"",'Analysis backend'!$L$1)</f>
        <v/>
      </c>
      <c r="U2168" t="str">
        <f>IF(T2168='Analysis backend'!$L$1,IF(ISERROR(MATCH('Analysis backend'!$M$1,E2168:I2168,0)),"Dire","Radiant"),"")</f>
        <v/>
      </c>
      <c r="V2168">
        <f t="shared" si="496"/>
        <v>1000</v>
      </c>
      <c r="W2168">
        <f t="shared" si="497"/>
        <v>1000</v>
      </c>
      <c r="X2168">
        <f t="shared" si="498"/>
        <v>1000</v>
      </c>
      <c r="Y2168">
        <f t="shared" si="499"/>
        <v>1000</v>
      </c>
      <c r="Z2168">
        <f t="shared" si="500"/>
        <v>1000</v>
      </c>
      <c r="AA2168">
        <f t="shared" si="501"/>
        <v>10000</v>
      </c>
      <c r="AB2168">
        <f t="shared" si="502"/>
        <v>10000</v>
      </c>
      <c r="AC2168">
        <f t="shared" si="503"/>
        <v>10000</v>
      </c>
      <c r="AD2168">
        <f t="shared" si="504"/>
        <v>10000</v>
      </c>
      <c r="AE2168">
        <f t="shared" si="505"/>
        <v>10000</v>
      </c>
      <c r="AF2168">
        <f t="shared" si="506"/>
        <v>100000</v>
      </c>
      <c r="AG2168">
        <f t="shared" si="507"/>
        <v>100000</v>
      </c>
      <c r="AH2168">
        <f t="shared" si="508"/>
        <v>100000</v>
      </c>
      <c r="AI2168">
        <f t="shared" si="509"/>
        <v>100000</v>
      </c>
      <c r="AJ2168">
        <f t="shared" si="510"/>
        <v>100000</v>
      </c>
    </row>
    <row r="2169" spans="20:36" x14ac:dyDescent="0.3">
      <c r="T2169" t="str">
        <f>IF(ISERROR(MATCH('Analysis backend'!$M$1,E2169:N2169,0)),"",'Analysis backend'!$L$1)</f>
        <v/>
      </c>
      <c r="U2169" t="str">
        <f>IF(T2169='Analysis backend'!$L$1,IF(ISERROR(MATCH('Analysis backend'!$M$1,E2169:I2169,0)),"Dire","Radiant"),"")</f>
        <v/>
      </c>
      <c r="V2169">
        <f t="shared" si="496"/>
        <v>1000</v>
      </c>
      <c r="W2169">
        <f t="shared" si="497"/>
        <v>1000</v>
      </c>
      <c r="X2169">
        <f t="shared" si="498"/>
        <v>1000</v>
      </c>
      <c r="Y2169">
        <f t="shared" si="499"/>
        <v>1000</v>
      </c>
      <c r="Z2169">
        <f t="shared" si="500"/>
        <v>1000</v>
      </c>
      <c r="AA2169">
        <f t="shared" si="501"/>
        <v>10000</v>
      </c>
      <c r="AB2169">
        <f t="shared" si="502"/>
        <v>10000</v>
      </c>
      <c r="AC2169">
        <f t="shared" si="503"/>
        <v>10000</v>
      </c>
      <c r="AD2169">
        <f t="shared" si="504"/>
        <v>10000</v>
      </c>
      <c r="AE2169">
        <f t="shared" si="505"/>
        <v>10000</v>
      </c>
      <c r="AF2169">
        <f t="shared" si="506"/>
        <v>100000</v>
      </c>
      <c r="AG2169">
        <f t="shared" si="507"/>
        <v>100000</v>
      </c>
      <c r="AH2169">
        <f t="shared" si="508"/>
        <v>100000</v>
      </c>
      <c r="AI2169">
        <f t="shared" si="509"/>
        <v>100000</v>
      </c>
      <c r="AJ2169">
        <f t="shared" si="510"/>
        <v>100000</v>
      </c>
    </row>
    <row r="2170" spans="20:36" x14ac:dyDescent="0.3">
      <c r="T2170" t="str">
        <f>IF(ISERROR(MATCH('Analysis backend'!$M$1,E2170:N2170,0)),"",'Analysis backend'!$L$1)</f>
        <v/>
      </c>
      <c r="U2170" t="str">
        <f>IF(T2170='Analysis backend'!$L$1,IF(ISERROR(MATCH('Analysis backend'!$M$1,E2170:I2170,0)),"Dire","Radiant"),"")</f>
        <v/>
      </c>
      <c r="V2170">
        <f t="shared" si="496"/>
        <v>1000</v>
      </c>
      <c r="W2170">
        <f t="shared" si="497"/>
        <v>1000</v>
      </c>
      <c r="X2170">
        <f t="shared" si="498"/>
        <v>1000</v>
      </c>
      <c r="Y2170">
        <f t="shared" si="499"/>
        <v>1000</v>
      </c>
      <c r="Z2170">
        <f t="shared" si="500"/>
        <v>1000</v>
      </c>
      <c r="AA2170">
        <f t="shared" si="501"/>
        <v>10000</v>
      </c>
      <c r="AB2170">
        <f t="shared" si="502"/>
        <v>10000</v>
      </c>
      <c r="AC2170">
        <f t="shared" si="503"/>
        <v>10000</v>
      </c>
      <c r="AD2170">
        <f t="shared" si="504"/>
        <v>10000</v>
      </c>
      <c r="AE2170">
        <f t="shared" si="505"/>
        <v>10000</v>
      </c>
      <c r="AF2170">
        <f t="shared" si="506"/>
        <v>100000</v>
      </c>
      <c r="AG2170">
        <f t="shared" si="507"/>
        <v>100000</v>
      </c>
      <c r="AH2170">
        <f t="shared" si="508"/>
        <v>100000</v>
      </c>
      <c r="AI2170">
        <f t="shared" si="509"/>
        <v>100000</v>
      </c>
      <c r="AJ2170">
        <f t="shared" si="510"/>
        <v>100000</v>
      </c>
    </row>
    <row r="2171" spans="20:36" x14ac:dyDescent="0.3">
      <c r="T2171" t="str">
        <f>IF(ISERROR(MATCH('Analysis backend'!$M$1,E2171:N2171,0)),"",'Analysis backend'!$L$1)</f>
        <v/>
      </c>
      <c r="U2171" t="str">
        <f>IF(T2171='Analysis backend'!$L$1,IF(ISERROR(MATCH('Analysis backend'!$M$1,E2171:I2171,0)),"Dire","Radiant"),"")</f>
        <v/>
      </c>
      <c r="V2171">
        <f t="shared" si="496"/>
        <v>1000</v>
      </c>
      <c r="W2171">
        <f t="shared" si="497"/>
        <v>1000</v>
      </c>
      <c r="X2171">
        <f t="shared" si="498"/>
        <v>1000</v>
      </c>
      <c r="Y2171">
        <f t="shared" si="499"/>
        <v>1000</v>
      </c>
      <c r="Z2171">
        <f t="shared" si="500"/>
        <v>1000</v>
      </c>
      <c r="AA2171">
        <f t="shared" si="501"/>
        <v>10000</v>
      </c>
      <c r="AB2171">
        <f t="shared" si="502"/>
        <v>10000</v>
      </c>
      <c r="AC2171">
        <f t="shared" si="503"/>
        <v>10000</v>
      </c>
      <c r="AD2171">
        <f t="shared" si="504"/>
        <v>10000</v>
      </c>
      <c r="AE2171">
        <f t="shared" si="505"/>
        <v>10000</v>
      </c>
      <c r="AF2171">
        <f t="shared" si="506"/>
        <v>100000</v>
      </c>
      <c r="AG2171">
        <f t="shared" si="507"/>
        <v>100000</v>
      </c>
      <c r="AH2171">
        <f t="shared" si="508"/>
        <v>100000</v>
      </c>
      <c r="AI2171">
        <f t="shared" si="509"/>
        <v>100000</v>
      </c>
      <c r="AJ2171">
        <f t="shared" si="510"/>
        <v>100000</v>
      </c>
    </row>
    <row r="2172" spans="20:36" x14ac:dyDescent="0.3">
      <c r="T2172" t="str">
        <f>IF(ISERROR(MATCH('Analysis backend'!$M$1,E2172:N2172,0)),"",'Analysis backend'!$L$1)</f>
        <v/>
      </c>
      <c r="U2172" t="str">
        <f>IF(T2172='Analysis backend'!$L$1,IF(ISERROR(MATCH('Analysis backend'!$M$1,E2172:I2172,0)),"Dire","Radiant"),"")</f>
        <v/>
      </c>
      <c r="V2172">
        <f t="shared" si="496"/>
        <v>1000</v>
      </c>
      <c r="W2172">
        <f t="shared" si="497"/>
        <v>1000</v>
      </c>
      <c r="X2172">
        <f t="shared" si="498"/>
        <v>1000</v>
      </c>
      <c r="Y2172">
        <f t="shared" si="499"/>
        <v>1000</v>
      </c>
      <c r="Z2172">
        <f t="shared" si="500"/>
        <v>1000</v>
      </c>
      <c r="AA2172">
        <f t="shared" si="501"/>
        <v>10000</v>
      </c>
      <c r="AB2172">
        <f t="shared" si="502"/>
        <v>10000</v>
      </c>
      <c r="AC2172">
        <f t="shared" si="503"/>
        <v>10000</v>
      </c>
      <c r="AD2172">
        <f t="shared" si="504"/>
        <v>10000</v>
      </c>
      <c r="AE2172">
        <f t="shared" si="505"/>
        <v>10000</v>
      </c>
      <c r="AF2172">
        <f t="shared" si="506"/>
        <v>100000</v>
      </c>
      <c r="AG2172">
        <f t="shared" si="507"/>
        <v>100000</v>
      </c>
      <c r="AH2172">
        <f t="shared" si="508"/>
        <v>100000</v>
      </c>
      <c r="AI2172">
        <f t="shared" si="509"/>
        <v>100000</v>
      </c>
      <c r="AJ2172">
        <f t="shared" si="510"/>
        <v>100000</v>
      </c>
    </row>
    <row r="2173" spans="20:36" x14ac:dyDescent="0.3">
      <c r="T2173" t="str">
        <f>IF(ISERROR(MATCH('Analysis backend'!$M$1,E2173:N2173,0)),"",'Analysis backend'!$L$1)</f>
        <v/>
      </c>
      <c r="U2173" t="str">
        <f>IF(T2173='Analysis backend'!$L$1,IF(ISERROR(MATCH('Analysis backend'!$M$1,E2173:I2173,0)),"Dire","Radiant"),"")</f>
        <v/>
      </c>
      <c r="V2173">
        <f t="shared" si="496"/>
        <v>1000</v>
      </c>
      <c r="W2173">
        <f t="shared" si="497"/>
        <v>1000</v>
      </c>
      <c r="X2173">
        <f t="shared" si="498"/>
        <v>1000</v>
      </c>
      <c r="Y2173">
        <f t="shared" si="499"/>
        <v>1000</v>
      </c>
      <c r="Z2173">
        <f t="shared" si="500"/>
        <v>1000</v>
      </c>
      <c r="AA2173">
        <f t="shared" si="501"/>
        <v>10000</v>
      </c>
      <c r="AB2173">
        <f t="shared" si="502"/>
        <v>10000</v>
      </c>
      <c r="AC2173">
        <f t="shared" si="503"/>
        <v>10000</v>
      </c>
      <c r="AD2173">
        <f t="shared" si="504"/>
        <v>10000</v>
      </c>
      <c r="AE2173">
        <f t="shared" si="505"/>
        <v>10000</v>
      </c>
      <c r="AF2173">
        <f t="shared" si="506"/>
        <v>100000</v>
      </c>
      <c r="AG2173">
        <f t="shared" si="507"/>
        <v>100000</v>
      </c>
      <c r="AH2173">
        <f t="shared" si="508"/>
        <v>100000</v>
      </c>
      <c r="AI2173">
        <f t="shared" si="509"/>
        <v>100000</v>
      </c>
      <c r="AJ2173">
        <f t="shared" si="510"/>
        <v>100000</v>
      </c>
    </row>
    <row r="2174" spans="20:36" x14ac:dyDescent="0.3">
      <c r="T2174" t="str">
        <f>IF(ISERROR(MATCH('Analysis backend'!$M$1,E2174:N2174,0)),"",'Analysis backend'!$L$1)</f>
        <v/>
      </c>
      <c r="U2174" t="str">
        <f>IF(T2174='Analysis backend'!$L$1,IF(ISERROR(MATCH('Analysis backend'!$M$1,E2174:I2174,0)),"Dire","Radiant"),"")</f>
        <v/>
      </c>
      <c r="V2174">
        <f t="shared" si="496"/>
        <v>1000</v>
      </c>
      <c r="W2174">
        <f t="shared" si="497"/>
        <v>1000</v>
      </c>
      <c r="X2174">
        <f t="shared" si="498"/>
        <v>1000</v>
      </c>
      <c r="Y2174">
        <f t="shared" si="499"/>
        <v>1000</v>
      </c>
      <c r="Z2174">
        <f t="shared" si="500"/>
        <v>1000</v>
      </c>
      <c r="AA2174">
        <f t="shared" si="501"/>
        <v>10000</v>
      </c>
      <c r="AB2174">
        <f t="shared" si="502"/>
        <v>10000</v>
      </c>
      <c r="AC2174">
        <f t="shared" si="503"/>
        <v>10000</v>
      </c>
      <c r="AD2174">
        <f t="shared" si="504"/>
        <v>10000</v>
      </c>
      <c r="AE2174">
        <f t="shared" si="505"/>
        <v>10000</v>
      </c>
      <c r="AF2174">
        <f t="shared" si="506"/>
        <v>100000</v>
      </c>
      <c r="AG2174">
        <f t="shared" si="507"/>
        <v>100000</v>
      </c>
      <c r="AH2174">
        <f t="shared" si="508"/>
        <v>100000</v>
      </c>
      <c r="AI2174">
        <f t="shared" si="509"/>
        <v>100000</v>
      </c>
      <c r="AJ2174">
        <f t="shared" si="510"/>
        <v>100000</v>
      </c>
    </row>
    <row r="2175" spans="20:36" x14ac:dyDescent="0.3">
      <c r="T2175" t="str">
        <f>IF(ISERROR(MATCH('Analysis backend'!$M$1,E2175:N2175,0)),"",'Analysis backend'!$L$1)</f>
        <v/>
      </c>
      <c r="U2175" t="str">
        <f>IF(T2175='Analysis backend'!$L$1,IF(ISERROR(MATCH('Analysis backend'!$M$1,E2175:I2175,0)),"Dire","Radiant"),"")</f>
        <v/>
      </c>
      <c r="V2175">
        <f t="shared" si="496"/>
        <v>1000</v>
      </c>
      <c r="W2175">
        <f t="shared" si="497"/>
        <v>1000</v>
      </c>
      <c r="X2175">
        <f t="shared" si="498"/>
        <v>1000</v>
      </c>
      <c r="Y2175">
        <f t="shared" si="499"/>
        <v>1000</v>
      </c>
      <c r="Z2175">
        <f t="shared" si="500"/>
        <v>1000</v>
      </c>
      <c r="AA2175">
        <f t="shared" si="501"/>
        <v>10000</v>
      </c>
      <c r="AB2175">
        <f t="shared" si="502"/>
        <v>10000</v>
      </c>
      <c r="AC2175">
        <f t="shared" si="503"/>
        <v>10000</v>
      </c>
      <c r="AD2175">
        <f t="shared" si="504"/>
        <v>10000</v>
      </c>
      <c r="AE2175">
        <f t="shared" si="505"/>
        <v>10000</v>
      </c>
      <c r="AF2175">
        <f t="shared" si="506"/>
        <v>100000</v>
      </c>
      <c r="AG2175">
        <f t="shared" si="507"/>
        <v>100000</v>
      </c>
      <c r="AH2175">
        <f t="shared" si="508"/>
        <v>100000</v>
      </c>
      <c r="AI2175">
        <f t="shared" si="509"/>
        <v>100000</v>
      </c>
      <c r="AJ2175">
        <f t="shared" si="510"/>
        <v>100000</v>
      </c>
    </row>
    <row r="2176" spans="20:36" x14ac:dyDescent="0.3">
      <c r="T2176" t="str">
        <f>IF(ISERROR(MATCH('Analysis backend'!$M$1,E2176:N2176,0)),"",'Analysis backend'!$L$1)</f>
        <v/>
      </c>
      <c r="U2176" t="str">
        <f>IF(T2176='Analysis backend'!$L$1,IF(ISERROR(MATCH('Analysis backend'!$M$1,E2176:I2176,0)),"Dire","Radiant"),"")</f>
        <v/>
      </c>
      <c r="V2176">
        <f t="shared" si="496"/>
        <v>1000</v>
      </c>
      <c r="W2176">
        <f t="shared" si="497"/>
        <v>1000</v>
      </c>
      <c r="X2176">
        <f t="shared" si="498"/>
        <v>1000</v>
      </c>
      <c r="Y2176">
        <f t="shared" si="499"/>
        <v>1000</v>
      </c>
      <c r="Z2176">
        <f t="shared" si="500"/>
        <v>1000</v>
      </c>
      <c r="AA2176">
        <f t="shared" si="501"/>
        <v>10000</v>
      </c>
      <c r="AB2176">
        <f t="shared" si="502"/>
        <v>10000</v>
      </c>
      <c r="AC2176">
        <f t="shared" si="503"/>
        <v>10000</v>
      </c>
      <c r="AD2176">
        <f t="shared" si="504"/>
        <v>10000</v>
      </c>
      <c r="AE2176">
        <f t="shared" si="505"/>
        <v>10000</v>
      </c>
      <c r="AF2176">
        <f t="shared" si="506"/>
        <v>100000</v>
      </c>
      <c r="AG2176">
        <f t="shared" si="507"/>
        <v>100000</v>
      </c>
      <c r="AH2176">
        <f t="shared" si="508"/>
        <v>100000</v>
      </c>
      <c r="AI2176">
        <f t="shared" si="509"/>
        <v>100000</v>
      </c>
      <c r="AJ2176">
        <f t="shared" si="510"/>
        <v>100000</v>
      </c>
    </row>
    <row r="2177" spans="20:36" x14ac:dyDescent="0.3">
      <c r="T2177" t="str">
        <f>IF(ISERROR(MATCH('Analysis backend'!$M$1,E2177:N2177,0)),"",'Analysis backend'!$L$1)</f>
        <v/>
      </c>
      <c r="U2177" t="str">
        <f>IF(T2177='Analysis backend'!$L$1,IF(ISERROR(MATCH('Analysis backend'!$M$1,E2177:I2177,0)),"Dire","Radiant"),"")</f>
        <v/>
      </c>
      <c r="V2177">
        <f t="shared" si="496"/>
        <v>1000</v>
      </c>
      <c r="W2177">
        <f t="shared" si="497"/>
        <v>1000</v>
      </c>
      <c r="X2177">
        <f t="shared" si="498"/>
        <v>1000</v>
      </c>
      <c r="Y2177">
        <f t="shared" si="499"/>
        <v>1000</v>
      </c>
      <c r="Z2177">
        <f t="shared" si="500"/>
        <v>1000</v>
      </c>
      <c r="AA2177">
        <f t="shared" si="501"/>
        <v>10000</v>
      </c>
      <c r="AB2177">
        <f t="shared" si="502"/>
        <v>10000</v>
      </c>
      <c r="AC2177">
        <f t="shared" si="503"/>
        <v>10000</v>
      </c>
      <c r="AD2177">
        <f t="shared" si="504"/>
        <v>10000</v>
      </c>
      <c r="AE2177">
        <f t="shared" si="505"/>
        <v>10000</v>
      </c>
      <c r="AF2177">
        <f t="shared" si="506"/>
        <v>100000</v>
      </c>
      <c r="AG2177">
        <f t="shared" si="507"/>
        <v>100000</v>
      </c>
      <c r="AH2177">
        <f t="shared" si="508"/>
        <v>100000</v>
      </c>
      <c r="AI2177">
        <f t="shared" si="509"/>
        <v>100000</v>
      </c>
      <c r="AJ2177">
        <f t="shared" si="510"/>
        <v>100000</v>
      </c>
    </row>
    <row r="2178" spans="20:36" x14ac:dyDescent="0.3">
      <c r="T2178" t="str">
        <f>IF(ISERROR(MATCH('Analysis backend'!$M$1,E2178:N2178,0)),"",'Analysis backend'!$L$1)</f>
        <v/>
      </c>
      <c r="U2178" t="str">
        <f>IF(T2178='Analysis backend'!$L$1,IF(ISERROR(MATCH('Analysis backend'!$M$1,E2178:I2178,0)),"Dire","Radiant"),"")</f>
        <v/>
      </c>
      <c r="V2178">
        <f t="shared" ref="V2178:V2241" si="511">E2178+IF($D2178=TRUE,2000,1000)</f>
        <v>1000</v>
      </c>
      <c r="W2178">
        <f t="shared" ref="W2178:W2241" si="512">F2178+IF($D2178=TRUE,2000,1000)</f>
        <v>1000</v>
      </c>
      <c r="X2178">
        <f t="shared" ref="X2178:X2241" si="513">G2178+IF($D2178=TRUE,2000,1000)</f>
        <v>1000</v>
      </c>
      <c r="Y2178">
        <f t="shared" ref="Y2178:Y2241" si="514">H2178+IF($D2178=TRUE,2000,1000)</f>
        <v>1000</v>
      </c>
      <c r="Z2178">
        <f t="shared" ref="Z2178:Z2241" si="515">I2178+IF($D2178=TRUE,2000,1000)</f>
        <v>1000</v>
      </c>
      <c r="AA2178">
        <f t="shared" ref="AA2178:AA2241" si="516">J2178+IF($D2178=TRUE,20000,10000)</f>
        <v>10000</v>
      </c>
      <c r="AB2178">
        <f t="shared" ref="AB2178:AB2241" si="517">K2178+IF($D2178=TRUE,20000,10000)</f>
        <v>10000</v>
      </c>
      <c r="AC2178">
        <f t="shared" ref="AC2178:AC2241" si="518">L2178+IF($D2178=TRUE,20000,10000)</f>
        <v>10000</v>
      </c>
      <c r="AD2178">
        <f t="shared" ref="AD2178:AD2241" si="519">M2178+IF($D2178=TRUE,20000,10000)</f>
        <v>10000</v>
      </c>
      <c r="AE2178">
        <f t="shared" ref="AE2178:AE2241" si="520">N2178+IF($D2178=TRUE,20000,10000)</f>
        <v>10000</v>
      </c>
      <c r="AF2178">
        <f t="shared" si="506"/>
        <v>100000</v>
      </c>
      <c r="AG2178">
        <f t="shared" si="507"/>
        <v>100000</v>
      </c>
      <c r="AH2178">
        <f t="shared" si="508"/>
        <v>100000</v>
      </c>
      <c r="AI2178">
        <f t="shared" si="509"/>
        <v>100000</v>
      </c>
      <c r="AJ2178">
        <f t="shared" si="510"/>
        <v>100000</v>
      </c>
    </row>
    <row r="2179" spans="20:36" x14ac:dyDescent="0.3">
      <c r="T2179" t="str">
        <f>IF(ISERROR(MATCH('Analysis backend'!$M$1,E2179:N2179,0)),"",'Analysis backend'!$L$1)</f>
        <v/>
      </c>
      <c r="U2179" t="str">
        <f>IF(T2179='Analysis backend'!$L$1,IF(ISERROR(MATCH('Analysis backend'!$M$1,E2179:I2179,0)),"Dire","Radiant"),"")</f>
        <v/>
      </c>
      <c r="V2179">
        <f t="shared" si="511"/>
        <v>1000</v>
      </c>
      <c r="W2179">
        <f t="shared" si="512"/>
        <v>1000</v>
      </c>
      <c r="X2179">
        <f t="shared" si="513"/>
        <v>1000</v>
      </c>
      <c r="Y2179">
        <f t="shared" si="514"/>
        <v>1000</v>
      </c>
      <c r="Z2179">
        <f t="shared" si="515"/>
        <v>1000</v>
      </c>
      <c r="AA2179">
        <f t="shared" si="516"/>
        <v>10000</v>
      </c>
      <c r="AB2179">
        <f t="shared" si="517"/>
        <v>10000</v>
      </c>
      <c r="AC2179">
        <f t="shared" si="518"/>
        <v>10000</v>
      </c>
      <c r="AD2179">
        <f t="shared" si="519"/>
        <v>10000</v>
      </c>
      <c r="AE2179">
        <f t="shared" si="520"/>
        <v>10000</v>
      </c>
      <c r="AF2179">
        <f t="shared" ref="AF2179:AF2242" si="521">O2179+100000</f>
        <v>100000</v>
      </c>
      <c r="AG2179">
        <f t="shared" ref="AG2179:AG2242" si="522">P2179+100000</f>
        <v>100000</v>
      </c>
      <c r="AH2179">
        <f t="shared" ref="AH2179:AH2242" si="523">Q2179+100000</f>
        <v>100000</v>
      </c>
      <c r="AI2179">
        <f t="shared" ref="AI2179:AI2242" si="524">R2179+100000</f>
        <v>100000</v>
      </c>
      <c r="AJ2179">
        <f t="shared" ref="AJ2179:AJ2242" si="525">S2179+100000</f>
        <v>100000</v>
      </c>
    </row>
    <row r="2180" spans="20:36" x14ac:dyDescent="0.3">
      <c r="T2180" t="str">
        <f>IF(ISERROR(MATCH('Analysis backend'!$M$1,E2180:N2180,0)),"",'Analysis backend'!$L$1)</f>
        <v/>
      </c>
      <c r="U2180" t="str">
        <f>IF(T2180='Analysis backend'!$L$1,IF(ISERROR(MATCH('Analysis backend'!$M$1,E2180:I2180,0)),"Dire","Radiant"),"")</f>
        <v/>
      </c>
      <c r="V2180">
        <f t="shared" si="511"/>
        <v>1000</v>
      </c>
      <c r="W2180">
        <f t="shared" si="512"/>
        <v>1000</v>
      </c>
      <c r="X2180">
        <f t="shared" si="513"/>
        <v>1000</v>
      </c>
      <c r="Y2180">
        <f t="shared" si="514"/>
        <v>1000</v>
      </c>
      <c r="Z2180">
        <f t="shared" si="515"/>
        <v>1000</v>
      </c>
      <c r="AA2180">
        <f t="shared" si="516"/>
        <v>10000</v>
      </c>
      <c r="AB2180">
        <f t="shared" si="517"/>
        <v>10000</v>
      </c>
      <c r="AC2180">
        <f t="shared" si="518"/>
        <v>10000</v>
      </c>
      <c r="AD2180">
        <f t="shared" si="519"/>
        <v>10000</v>
      </c>
      <c r="AE2180">
        <f t="shared" si="520"/>
        <v>10000</v>
      </c>
      <c r="AF2180">
        <f t="shared" si="521"/>
        <v>100000</v>
      </c>
      <c r="AG2180">
        <f t="shared" si="522"/>
        <v>100000</v>
      </c>
      <c r="AH2180">
        <f t="shared" si="523"/>
        <v>100000</v>
      </c>
      <c r="AI2180">
        <f t="shared" si="524"/>
        <v>100000</v>
      </c>
      <c r="AJ2180">
        <f t="shared" si="525"/>
        <v>100000</v>
      </c>
    </row>
    <row r="2181" spans="20:36" x14ac:dyDescent="0.3">
      <c r="T2181" t="str">
        <f>IF(ISERROR(MATCH('Analysis backend'!$M$1,E2181:N2181,0)),"",'Analysis backend'!$L$1)</f>
        <v/>
      </c>
      <c r="U2181" t="str">
        <f>IF(T2181='Analysis backend'!$L$1,IF(ISERROR(MATCH('Analysis backend'!$M$1,E2181:I2181,0)),"Dire","Radiant"),"")</f>
        <v/>
      </c>
      <c r="V2181">
        <f t="shared" si="511"/>
        <v>1000</v>
      </c>
      <c r="W2181">
        <f t="shared" si="512"/>
        <v>1000</v>
      </c>
      <c r="X2181">
        <f t="shared" si="513"/>
        <v>1000</v>
      </c>
      <c r="Y2181">
        <f t="shared" si="514"/>
        <v>1000</v>
      </c>
      <c r="Z2181">
        <f t="shared" si="515"/>
        <v>1000</v>
      </c>
      <c r="AA2181">
        <f t="shared" si="516"/>
        <v>10000</v>
      </c>
      <c r="AB2181">
        <f t="shared" si="517"/>
        <v>10000</v>
      </c>
      <c r="AC2181">
        <f t="shared" si="518"/>
        <v>10000</v>
      </c>
      <c r="AD2181">
        <f t="shared" si="519"/>
        <v>10000</v>
      </c>
      <c r="AE2181">
        <f t="shared" si="520"/>
        <v>10000</v>
      </c>
      <c r="AF2181">
        <f t="shared" si="521"/>
        <v>100000</v>
      </c>
      <c r="AG2181">
        <f t="shared" si="522"/>
        <v>100000</v>
      </c>
      <c r="AH2181">
        <f t="shared" si="523"/>
        <v>100000</v>
      </c>
      <c r="AI2181">
        <f t="shared" si="524"/>
        <v>100000</v>
      </c>
      <c r="AJ2181">
        <f t="shared" si="525"/>
        <v>100000</v>
      </c>
    </row>
    <row r="2182" spans="20:36" x14ac:dyDescent="0.3">
      <c r="T2182" t="str">
        <f>IF(ISERROR(MATCH('Analysis backend'!$M$1,E2182:N2182,0)),"",'Analysis backend'!$L$1)</f>
        <v/>
      </c>
      <c r="U2182" t="str">
        <f>IF(T2182='Analysis backend'!$L$1,IF(ISERROR(MATCH('Analysis backend'!$M$1,E2182:I2182,0)),"Dire","Radiant"),"")</f>
        <v/>
      </c>
      <c r="V2182">
        <f t="shared" si="511"/>
        <v>1000</v>
      </c>
      <c r="W2182">
        <f t="shared" si="512"/>
        <v>1000</v>
      </c>
      <c r="X2182">
        <f t="shared" si="513"/>
        <v>1000</v>
      </c>
      <c r="Y2182">
        <f t="shared" si="514"/>
        <v>1000</v>
      </c>
      <c r="Z2182">
        <f t="shared" si="515"/>
        <v>1000</v>
      </c>
      <c r="AA2182">
        <f t="shared" si="516"/>
        <v>10000</v>
      </c>
      <c r="AB2182">
        <f t="shared" si="517"/>
        <v>10000</v>
      </c>
      <c r="AC2182">
        <f t="shared" si="518"/>
        <v>10000</v>
      </c>
      <c r="AD2182">
        <f t="shared" si="519"/>
        <v>10000</v>
      </c>
      <c r="AE2182">
        <f t="shared" si="520"/>
        <v>10000</v>
      </c>
      <c r="AF2182">
        <f t="shared" si="521"/>
        <v>100000</v>
      </c>
      <c r="AG2182">
        <f t="shared" si="522"/>
        <v>100000</v>
      </c>
      <c r="AH2182">
        <f t="shared" si="523"/>
        <v>100000</v>
      </c>
      <c r="AI2182">
        <f t="shared" si="524"/>
        <v>100000</v>
      </c>
      <c r="AJ2182">
        <f t="shared" si="525"/>
        <v>100000</v>
      </c>
    </row>
    <row r="2183" spans="20:36" x14ac:dyDescent="0.3">
      <c r="T2183" t="str">
        <f>IF(ISERROR(MATCH('Analysis backend'!$M$1,E2183:N2183,0)),"",'Analysis backend'!$L$1)</f>
        <v/>
      </c>
      <c r="U2183" t="str">
        <f>IF(T2183='Analysis backend'!$L$1,IF(ISERROR(MATCH('Analysis backend'!$M$1,E2183:I2183,0)),"Dire","Radiant"),"")</f>
        <v/>
      </c>
      <c r="V2183">
        <f t="shared" si="511"/>
        <v>1000</v>
      </c>
      <c r="W2183">
        <f t="shared" si="512"/>
        <v>1000</v>
      </c>
      <c r="X2183">
        <f t="shared" si="513"/>
        <v>1000</v>
      </c>
      <c r="Y2183">
        <f t="shared" si="514"/>
        <v>1000</v>
      </c>
      <c r="Z2183">
        <f t="shared" si="515"/>
        <v>1000</v>
      </c>
      <c r="AA2183">
        <f t="shared" si="516"/>
        <v>10000</v>
      </c>
      <c r="AB2183">
        <f t="shared" si="517"/>
        <v>10000</v>
      </c>
      <c r="AC2183">
        <f t="shared" si="518"/>
        <v>10000</v>
      </c>
      <c r="AD2183">
        <f t="shared" si="519"/>
        <v>10000</v>
      </c>
      <c r="AE2183">
        <f t="shared" si="520"/>
        <v>10000</v>
      </c>
      <c r="AF2183">
        <f t="shared" si="521"/>
        <v>100000</v>
      </c>
      <c r="AG2183">
        <f t="shared" si="522"/>
        <v>100000</v>
      </c>
      <c r="AH2183">
        <f t="shared" si="523"/>
        <v>100000</v>
      </c>
      <c r="AI2183">
        <f t="shared" si="524"/>
        <v>100000</v>
      </c>
      <c r="AJ2183">
        <f t="shared" si="525"/>
        <v>100000</v>
      </c>
    </row>
    <row r="2184" spans="20:36" x14ac:dyDescent="0.3">
      <c r="T2184" t="str">
        <f>IF(ISERROR(MATCH('Analysis backend'!$M$1,E2184:N2184,0)),"",'Analysis backend'!$L$1)</f>
        <v/>
      </c>
      <c r="U2184" t="str">
        <f>IF(T2184='Analysis backend'!$L$1,IF(ISERROR(MATCH('Analysis backend'!$M$1,E2184:I2184,0)),"Dire","Radiant"),"")</f>
        <v/>
      </c>
      <c r="V2184">
        <f t="shared" si="511"/>
        <v>1000</v>
      </c>
      <c r="W2184">
        <f t="shared" si="512"/>
        <v>1000</v>
      </c>
      <c r="X2184">
        <f t="shared" si="513"/>
        <v>1000</v>
      </c>
      <c r="Y2184">
        <f t="shared" si="514"/>
        <v>1000</v>
      </c>
      <c r="Z2184">
        <f t="shared" si="515"/>
        <v>1000</v>
      </c>
      <c r="AA2184">
        <f t="shared" si="516"/>
        <v>10000</v>
      </c>
      <c r="AB2184">
        <f t="shared" si="517"/>
        <v>10000</v>
      </c>
      <c r="AC2184">
        <f t="shared" si="518"/>
        <v>10000</v>
      </c>
      <c r="AD2184">
        <f t="shared" si="519"/>
        <v>10000</v>
      </c>
      <c r="AE2184">
        <f t="shared" si="520"/>
        <v>10000</v>
      </c>
      <c r="AF2184">
        <f t="shared" si="521"/>
        <v>100000</v>
      </c>
      <c r="AG2184">
        <f t="shared" si="522"/>
        <v>100000</v>
      </c>
      <c r="AH2184">
        <f t="shared" si="523"/>
        <v>100000</v>
      </c>
      <c r="AI2184">
        <f t="shared" si="524"/>
        <v>100000</v>
      </c>
      <c r="AJ2184">
        <f t="shared" si="525"/>
        <v>100000</v>
      </c>
    </row>
    <row r="2185" spans="20:36" x14ac:dyDescent="0.3">
      <c r="T2185" t="str">
        <f>IF(ISERROR(MATCH('Analysis backend'!$M$1,E2185:N2185,0)),"",'Analysis backend'!$L$1)</f>
        <v/>
      </c>
      <c r="U2185" t="str">
        <f>IF(T2185='Analysis backend'!$L$1,IF(ISERROR(MATCH('Analysis backend'!$M$1,E2185:I2185,0)),"Dire","Radiant"),"")</f>
        <v/>
      </c>
      <c r="V2185">
        <f t="shared" si="511"/>
        <v>1000</v>
      </c>
      <c r="W2185">
        <f t="shared" si="512"/>
        <v>1000</v>
      </c>
      <c r="X2185">
        <f t="shared" si="513"/>
        <v>1000</v>
      </c>
      <c r="Y2185">
        <f t="shared" si="514"/>
        <v>1000</v>
      </c>
      <c r="Z2185">
        <f t="shared" si="515"/>
        <v>1000</v>
      </c>
      <c r="AA2185">
        <f t="shared" si="516"/>
        <v>10000</v>
      </c>
      <c r="AB2185">
        <f t="shared" si="517"/>
        <v>10000</v>
      </c>
      <c r="AC2185">
        <f t="shared" si="518"/>
        <v>10000</v>
      </c>
      <c r="AD2185">
        <f t="shared" si="519"/>
        <v>10000</v>
      </c>
      <c r="AE2185">
        <f t="shared" si="520"/>
        <v>10000</v>
      </c>
      <c r="AF2185">
        <f t="shared" si="521"/>
        <v>100000</v>
      </c>
      <c r="AG2185">
        <f t="shared" si="522"/>
        <v>100000</v>
      </c>
      <c r="AH2185">
        <f t="shared" si="523"/>
        <v>100000</v>
      </c>
      <c r="AI2185">
        <f t="shared" si="524"/>
        <v>100000</v>
      </c>
      <c r="AJ2185">
        <f t="shared" si="525"/>
        <v>100000</v>
      </c>
    </row>
    <row r="2186" spans="20:36" x14ac:dyDescent="0.3">
      <c r="T2186" t="str">
        <f>IF(ISERROR(MATCH('Analysis backend'!$M$1,E2186:N2186,0)),"",'Analysis backend'!$L$1)</f>
        <v/>
      </c>
      <c r="U2186" t="str">
        <f>IF(T2186='Analysis backend'!$L$1,IF(ISERROR(MATCH('Analysis backend'!$M$1,E2186:I2186,0)),"Dire","Radiant"),"")</f>
        <v/>
      </c>
      <c r="V2186">
        <f t="shared" si="511"/>
        <v>1000</v>
      </c>
      <c r="W2186">
        <f t="shared" si="512"/>
        <v>1000</v>
      </c>
      <c r="X2186">
        <f t="shared" si="513"/>
        <v>1000</v>
      </c>
      <c r="Y2186">
        <f t="shared" si="514"/>
        <v>1000</v>
      </c>
      <c r="Z2186">
        <f t="shared" si="515"/>
        <v>1000</v>
      </c>
      <c r="AA2186">
        <f t="shared" si="516"/>
        <v>10000</v>
      </c>
      <c r="AB2186">
        <f t="shared" si="517"/>
        <v>10000</v>
      </c>
      <c r="AC2186">
        <f t="shared" si="518"/>
        <v>10000</v>
      </c>
      <c r="AD2186">
        <f t="shared" si="519"/>
        <v>10000</v>
      </c>
      <c r="AE2186">
        <f t="shared" si="520"/>
        <v>10000</v>
      </c>
      <c r="AF2186">
        <f t="shared" si="521"/>
        <v>100000</v>
      </c>
      <c r="AG2186">
        <f t="shared" si="522"/>
        <v>100000</v>
      </c>
      <c r="AH2186">
        <f t="shared" si="523"/>
        <v>100000</v>
      </c>
      <c r="AI2186">
        <f t="shared" si="524"/>
        <v>100000</v>
      </c>
      <c r="AJ2186">
        <f t="shared" si="525"/>
        <v>100000</v>
      </c>
    </row>
    <row r="2187" spans="20:36" x14ac:dyDescent="0.3">
      <c r="T2187" t="str">
        <f>IF(ISERROR(MATCH('Analysis backend'!$M$1,E2187:N2187,0)),"",'Analysis backend'!$L$1)</f>
        <v/>
      </c>
      <c r="U2187" t="str">
        <f>IF(T2187='Analysis backend'!$L$1,IF(ISERROR(MATCH('Analysis backend'!$M$1,E2187:I2187,0)),"Dire","Radiant"),"")</f>
        <v/>
      </c>
      <c r="V2187">
        <f t="shared" si="511"/>
        <v>1000</v>
      </c>
      <c r="W2187">
        <f t="shared" si="512"/>
        <v>1000</v>
      </c>
      <c r="X2187">
        <f t="shared" si="513"/>
        <v>1000</v>
      </c>
      <c r="Y2187">
        <f t="shared" si="514"/>
        <v>1000</v>
      </c>
      <c r="Z2187">
        <f t="shared" si="515"/>
        <v>1000</v>
      </c>
      <c r="AA2187">
        <f t="shared" si="516"/>
        <v>10000</v>
      </c>
      <c r="AB2187">
        <f t="shared" si="517"/>
        <v>10000</v>
      </c>
      <c r="AC2187">
        <f t="shared" si="518"/>
        <v>10000</v>
      </c>
      <c r="AD2187">
        <f t="shared" si="519"/>
        <v>10000</v>
      </c>
      <c r="AE2187">
        <f t="shared" si="520"/>
        <v>10000</v>
      </c>
      <c r="AF2187">
        <f t="shared" si="521"/>
        <v>100000</v>
      </c>
      <c r="AG2187">
        <f t="shared" si="522"/>
        <v>100000</v>
      </c>
      <c r="AH2187">
        <f t="shared" si="523"/>
        <v>100000</v>
      </c>
      <c r="AI2187">
        <f t="shared" si="524"/>
        <v>100000</v>
      </c>
      <c r="AJ2187">
        <f t="shared" si="525"/>
        <v>100000</v>
      </c>
    </row>
    <row r="2188" spans="20:36" x14ac:dyDescent="0.3">
      <c r="T2188" t="str">
        <f>IF(ISERROR(MATCH('Analysis backend'!$M$1,E2188:N2188,0)),"",'Analysis backend'!$L$1)</f>
        <v/>
      </c>
      <c r="U2188" t="str">
        <f>IF(T2188='Analysis backend'!$L$1,IF(ISERROR(MATCH('Analysis backend'!$M$1,E2188:I2188,0)),"Dire","Radiant"),"")</f>
        <v/>
      </c>
      <c r="V2188">
        <f t="shared" si="511"/>
        <v>1000</v>
      </c>
      <c r="W2188">
        <f t="shared" si="512"/>
        <v>1000</v>
      </c>
      <c r="X2188">
        <f t="shared" si="513"/>
        <v>1000</v>
      </c>
      <c r="Y2188">
        <f t="shared" si="514"/>
        <v>1000</v>
      </c>
      <c r="Z2188">
        <f t="shared" si="515"/>
        <v>1000</v>
      </c>
      <c r="AA2188">
        <f t="shared" si="516"/>
        <v>10000</v>
      </c>
      <c r="AB2188">
        <f t="shared" si="517"/>
        <v>10000</v>
      </c>
      <c r="AC2188">
        <f t="shared" si="518"/>
        <v>10000</v>
      </c>
      <c r="AD2188">
        <f t="shared" si="519"/>
        <v>10000</v>
      </c>
      <c r="AE2188">
        <f t="shared" si="520"/>
        <v>10000</v>
      </c>
      <c r="AF2188">
        <f t="shared" si="521"/>
        <v>100000</v>
      </c>
      <c r="AG2188">
        <f t="shared" si="522"/>
        <v>100000</v>
      </c>
      <c r="AH2188">
        <f t="shared" si="523"/>
        <v>100000</v>
      </c>
      <c r="AI2188">
        <f t="shared" si="524"/>
        <v>100000</v>
      </c>
      <c r="AJ2188">
        <f t="shared" si="525"/>
        <v>100000</v>
      </c>
    </row>
    <row r="2189" spans="20:36" x14ac:dyDescent="0.3">
      <c r="T2189" t="str">
        <f>IF(ISERROR(MATCH('Analysis backend'!$M$1,E2189:N2189,0)),"",'Analysis backend'!$L$1)</f>
        <v/>
      </c>
      <c r="U2189" t="str">
        <f>IF(T2189='Analysis backend'!$L$1,IF(ISERROR(MATCH('Analysis backend'!$M$1,E2189:I2189,0)),"Dire","Radiant"),"")</f>
        <v/>
      </c>
      <c r="V2189">
        <f t="shared" si="511"/>
        <v>1000</v>
      </c>
      <c r="W2189">
        <f t="shared" si="512"/>
        <v>1000</v>
      </c>
      <c r="X2189">
        <f t="shared" si="513"/>
        <v>1000</v>
      </c>
      <c r="Y2189">
        <f t="shared" si="514"/>
        <v>1000</v>
      </c>
      <c r="Z2189">
        <f t="shared" si="515"/>
        <v>1000</v>
      </c>
      <c r="AA2189">
        <f t="shared" si="516"/>
        <v>10000</v>
      </c>
      <c r="AB2189">
        <f t="shared" si="517"/>
        <v>10000</v>
      </c>
      <c r="AC2189">
        <f t="shared" si="518"/>
        <v>10000</v>
      </c>
      <c r="AD2189">
        <f t="shared" si="519"/>
        <v>10000</v>
      </c>
      <c r="AE2189">
        <f t="shared" si="520"/>
        <v>10000</v>
      </c>
      <c r="AF2189">
        <f t="shared" si="521"/>
        <v>100000</v>
      </c>
      <c r="AG2189">
        <f t="shared" si="522"/>
        <v>100000</v>
      </c>
      <c r="AH2189">
        <f t="shared" si="523"/>
        <v>100000</v>
      </c>
      <c r="AI2189">
        <f t="shared" si="524"/>
        <v>100000</v>
      </c>
      <c r="AJ2189">
        <f t="shared" si="525"/>
        <v>100000</v>
      </c>
    </row>
    <row r="2190" spans="20:36" x14ac:dyDescent="0.3">
      <c r="T2190" t="str">
        <f>IF(ISERROR(MATCH('Analysis backend'!$M$1,E2190:N2190,0)),"",'Analysis backend'!$L$1)</f>
        <v/>
      </c>
      <c r="U2190" t="str">
        <f>IF(T2190='Analysis backend'!$L$1,IF(ISERROR(MATCH('Analysis backend'!$M$1,E2190:I2190,0)),"Dire","Radiant"),"")</f>
        <v/>
      </c>
      <c r="V2190">
        <f t="shared" si="511"/>
        <v>1000</v>
      </c>
      <c r="W2190">
        <f t="shared" si="512"/>
        <v>1000</v>
      </c>
      <c r="X2190">
        <f t="shared" si="513"/>
        <v>1000</v>
      </c>
      <c r="Y2190">
        <f t="shared" si="514"/>
        <v>1000</v>
      </c>
      <c r="Z2190">
        <f t="shared" si="515"/>
        <v>1000</v>
      </c>
      <c r="AA2190">
        <f t="shared" si="516"/>
        <v>10000</v>
      </c>
      <c r="AB2190">
        <f t="shared" si="517"/>
        <v>10000</v>
      </c>
      <c r="AC2190">
        <f t="shared" si="518"/>
        <v>10000</v>
      </c>
      <c r="AD2190">
        <f t="shared" si="519"/>
        <v>10000</v>
      </c>
      <c r="AE2190">
        <f t="shared" si="520"/>
        <v>10000</v>
      </c>
      <c r="AF2190">
        <f t="shared" si="521"/>
        <v>100000</v>
      </c>
      <c r="AG2190">
        <f t="shared" si="522"/>
        <v>100000</v>
      </c>
      <c r="AH2190">
        <f t="shared" si="523"/>
        <v>100000</v>
      </c>
      <c r="AI2190">
        <f t="shared" si="524"/>
        <v>100000</v>
      </c>
      <c r="AJ2190">
        <f t="shared" si="525"/>
        <v>100000</v>
      </c>
    </row>
    <row r="2191" spans="20:36" x14ac:dyDescent="0.3">
      <c r="T2191" t="str">
        <f>IF(ISERROR(MATCH('Analysis backend'!$M$1,E2191:N2191,0)),"",'Analysis backend'!$L$1)</f>
        <v/>
      </c>
      <c r="U2191" t="str">
        <f>IF(T2191='Analysis backend'!$L$1,IF(ISERROR(MATCH('Analysis backend'!$M$1,E2191:I2191,0)),"Dire","Radiant"),"")</f>
        <v/>
      </c>
      <c r="V2191">
        <f t="shared" si="511"/>
        <v>1000</v>
      </c>
      <c r="W2191">
        <f t="shared" si="512"/>
        <v>1000</v>
      </c>
      <c r="X2191">
        <f t="shared" si="513"/>
        <v>1000</v>
      </c>
      <c r="Y2191">
        <f t="shared" si="514"/>
        <v>1000</v>
      </c>
      <c r="Z2191">
        <f t="shared" si="515"/>
        <v>1000</v>
      </c>
      <c r="AA2191">
        <f t="shared" si="516"/>
        <v>10000</v>
      </c>
      <c r="AB2191">
        <f t="shared" si="517"/>
        <v>10000</v>
      </c>
      <c r="AC2191">
        <f t="shared" si="518"/>
        <v>10000</v>
      </c>
      <c r="AD2191">
        <f t="shared" si="519"/>
        <v>10000</v>
      </c>
      <c r="AE2191">
        <f t="shared" si="520"/>
        <v>10000</v>
      </c>
      <c r="AF2191">
        <f t="shared" si="521"/>
        <v>100000</v>
      </c>
      <c r="AG2191">
        <f t="shared" si="522"/>
        <v>100000</v>
      </c>
      <c r="AH2191">
        <f t="shared" si="523"/>
        <v>100000</v>
      </c>
      <c r="AI2191">
        <f t="shared" si="524"/>
        <v>100000</v>
      </c>
      <c r="AJ2191">
        <f t="shared" si="525"/>
        <v>100000</v>
      </c>
    </row>
    <row r="2192" spans="20:36" x14ac:dyDescent="0.3">
      <c r="T2192" t="str">
        <f>IF(ISERROR(MATCH('Analysis backend'!$M$1,E2192:N2192,0)),"",'Analysis backend'!$L$1)</f>
        <v/>
      </c>
      <c r="U2192" t="str">
        <f>IF(T2192='Analysis backend'!$L$1,IF(ISERROR(MATCH('Analysis backend'!$M$1,E2192:I2192,0)),"Dire","Radiant"),"")</f>
        <v/>
      </c>
      <c r="V2192">
        <f t="shared" si="511"/>
        <v>1000</v>
      </c>
      <c r="W2192">
        <f t="shared" si="512"/>
        <v>1000</v>
      </c>
      <c r="X2192">
        <f t="shared" si="513"/>
        <v>1000</v>
      </c>
      <c r="Y2192">
        <f t="shared" si="514"/>
        <v>1000</v>
      </c>
      <c r="Z2192">
        <f t="shared" si="515"/>
        <v>1000</v>
      </c>
      <c r="AA2192">
        <f t="shared" si="516"/>
        <v>10000</v>
      </c>
      <c r="AB2192">
        <f t="shared" si="517"/>
        <v>10000</v>
      </c>
      <c r="AC2192">
        <f t="shared" si="518"/>
        <v>10000</v>
      </c>
      <c r="AD2192">
        <f t="shared" si="519"/>
        <v>10000</v>
      </c>
      <c r="AE2192">
        <f t="shared" si="520"/>
        <v>10000</v>
      </c>
      <c r="AF2192">
        <f t="shared" si="521"/>
        <v>100000</v>
      </c>
      <c r="AG2192">
        <f t="shared" si="522"/>
        <v>100000</v>
      </c>
      <c r="AH2192">
        <f t="shared" si="523"/>
        <v>100000</v>
      </c>
      <c r="AI2192">
        <f t="shared" si="524"/>
        <v>100000</v>
      </c>
      <c r="AJ2192">
        <f t="shared" si="525"/>
        <v>100000</v>
      </c>
    </row>
    <row r="2193" spans="20:36" x14ac:dyDescent="0.3">
      <c r="T2193" t="str">
        <f>IF(ISERROR(MATCH('Analysis backend'!$M$1,E2193:N2193,0)),"",'Analysis backend'!$L$1)</f>
        <v/>
      </c>
      <c r="U2193" t="str">
        <f>IF(T2193='Analysis backend'!$L$1,IF(ISERROR(MATCH('Analysis backend'!$M$1,E2193:I2193,0)),"Dire","Radiant"),"")</f>
        <v/>
      </c>
      <c r="V2193">
        <f t="shared" si="511"/>
        <v>1000</v>
      </c>
      <c r="W2193">
        <f t="shared" si="512"/>
        <v>1000</v>
      </c>
      <c r="X2193">
        <f t="shared" si="513"/>
        <v>1000</v>
      </c>
      <c r="Y2193">
        <f t="shared" si="514"/>
        <v>1000</v>
      </c>
      <c r="Z2193">
        <f t="shared" si="515"/>
        <v>1000</v>
      </c>
      <c r="AA2193">
        <f t="shared" si="516"/>
        <v>10000</v>
      </c>
      <c r="AB2193">
        <f t="shared" si="517"/>
        <v>10000</v>
      </c>
      <c r="AC2193">
        <f t="shared" si="518"/>
        <v>10000</v>
      </c>
      <c r="AD2193">
        <f t="shared" si="519"/>
        <v>10000</v>
      </c>
      <c r="AE2193">
        <f t="shared" si="520"/>
        <v>10000</v>
      </c>
      <c r="AF2193">
        <f t="shared" si="521"/>
        <v>100000</v>
      </c>
      <c r="AG2193">
        <f t="shared" si="522"/>
        <v>100000</v>
      </c>
      <c r="AH2193">
        <f t="shared" si="523"/>
        <v>100000</v>
      </c>
      <c r="AI2193">
        <f t="shared" si="524"/>
        <v>100000</v>
      </c>
      <c r="AJ2193">
        <f t="shared" si="525"/>
        <v>100000</v>
      </c>
    </row>
    <row r="2194" spans="20:36" x14ac:dyDescent="0.3">
      <c r="T2194" t="str">
        <f>IF(ISERROR(MATCH('Analysis backend'!$M$1,E2194:N2194,0)),"",'Analysis backend'!$L$1)</f>
        <v/>
      </c>
      <c r="U2194" t="str">
        <f>IF(T2194='Analysis backend'!$L$1,IF(ISERROR(MATCH('Analysis backend'!$M$1,E2194:I2194,0)),"Dire","Radiant"),"")</f>
        <v/>
      </c>
      <c r="V2194">
        <f t="shared" si="511"/>
        <v>1000</v>
      </c>
      <c r="W2194">
        <f t="shared" si="512"/>
        <v>1000</v>
      </c>
      <c r="X2194">
        <f t="shared" si="513"/>
        <v>1000</v>
      </c>
      <c r="Y2194">
        <f t="shared" si="514"/>
        <v>1000</v>
      </c>
      <c r="Z2194">
        <f t="shared" si="515"/>
        <v>1000</v>
      </c>
      <c r="AA2194">
        <f t="shared" si="516"/>
        <v>10000</v>
      </c>
      <c r="AB2194">
        <f t="shared" si="517"/>
        <v>10000</v>
      </c>
      <c r="AC2194">
        <f t="shared" si="518"/>
        <v>10000</v>
      </c>
      <c r="AD2194">
        <f t="shared" si="519"/>
        <v>10000</v>
      </c>
      <c r="AE2194">
        <f t="shared" si="520"/>
        <v>10000</v>
      </c>
      <c r="AF2194">
        <f t="shared" si="521"/>
        <v>100000</v>
      </c>
      <c r="AG2194">
        <f t="shared" si="522"/>
        <v>100000</v>
      </c>
      <c r="AH2194">
        <f t="shared" si="523"/>
        <v>100000</v>
      </c>
      <c r="AI2194">
        <f t="shared" si="524"/>
        <v>100000</v>
      </c>
      <c r="AJ2194">
        <f t="shared" si="525"/>
        <v>100000</v>
      </c>
    </row>
    <row r="2195" spans="20:36" x14ac:dyDescent="0.3">
      <c r="T2195" t="str">
        <f>IF(ISERROR(MATCH('Analysis backend'!$M$1,E2195:N2195,0)),"",'Analysis backend'!$L$1)</f>
        <v/>
      </c>
      <c r="U2195" t="str">
        <f>IF(T2195='Analysis backend'!$L$1,IF(ISERROR(MATCH('Analysis backend'!$M$1,E2195:I2195,0)),"Dire","Radiant"),"")</f>
        <v/>
      </c>
      <c r="V2195">
        <f t="shared" si="511"/>
        <v>1000</v>
      </c>
      <c r="W2195">
        <f t="shared" si="512"/>
        <v>1000</v>
      </c>
      <c r="X2195">
        <f t="shared" si="513"/>
        <v>1000</v>
      </c>
      <c r="Y2195">
        <f t="shared" si="514"/>
        <v>1000</v>
      </c>
      <c r="Z2195">
        <f t="shared" si="515"/>
        <v>1000</v>
      </c>
      <c r="AA2195">
        <f t="shared" si="516"/>
        <v>10000</v>
      </c>
      <c r="AB2195">
        <f t="shared" si="517"/>
        <v>10000</v>
      </c>
      <c r="AC2195">
        <f t="shared" si="518"/>
        <v>10000</v>
      </c>
      <c r="AD2195">
        <f t="shared" si="519"/>
        <v>10000</v>
      </c>
      <c r="AE2195">
        <f t="shared" si="520"/>
        <v>10000</v>
      </c>
      <c r="AF2195">
        <f t="shared" si="521"/>
        <v>100000</v>
      </c>
      <c r="AG2195">
        <f t="shared" si="522"/>
        <v>100000</v>
      </c>
      <c r="AH2195">
        <f t="shared" si="523"/>
        <v>100000</v>
      </c>
      <c r="AI2195">
        <f t="shared" si="524"/>
        <v>100000</v>
      </c>
      <c r="AJ2195">
        <f t="shared" si="525"/>
        <v>100000</v>
      </c>
    </row>
    <row r="2196" spans="20:36" x14ac:dyDescent="0.3">
      <c r="T2196" t="str">
        <f>IF(ISERROR(MATCH('Analysis backend'!$M$1,E2196:N2196,0)),"",'Analysis backend'!$L$1)</f>
        <v/>
      </c>
      <c r="U2196" t="str">
        <f>IF(T2196='Analysis backend'!$L$1,IF(ISERROR(MATCH('Analysis backend'!$M$1,E2196:I2196,0)),"Dire","Radiant"),"")</f>
        <v/>
      </c>
      <c r="V2196">
        <f t="shared" si="511"/>
        <v>1000</v>
      </c>
      <c r="W2196">
        <f t="shared" si="512"/>
        <v>1000</v>
      </c>
      <c r="X2196">
        <f t="shared" si="513"/>
        <v>1000</v>
      </c>
      <c r="Y2196">
        <f t="shared" si="514"/>
        <v>1000</v>
      </c>
      <c r="Z2196">
        <f t="shared" si="515"/>
        <v>1000</v>
      </c>
      <c r="AA2196">
        <f t="shared" si="516"/>
        <v>10000</v>
      </c>
      <c r="AB2196">
        <f t="shared" si="517"/>
        <v>10000</v>
      </c>
      <c r="AC2196">
        <f t="shared" si="518"/>
        <v>10000</v>
      </c>
      <c r="AD2196">
        <f t="shared" si="519"/>
        <v>10000</v>
      </c>
      <c r="AE2196">
        <f t="shared" si="520"/>
        <v>10000</v>
      </c>
      <c r="AF2196">
        <f t="shared" si="521"/>
        <v>100000</v>
      </c>
      <c r="AG2196">
        <f t="shared" si="522"/>
        <v>100000</v>
      </c>
      <c r="AH2196">
        <f t="shared" si="523"/>
        <v>100000</v>
      </c>
      <c r="AI2196">
        <f t="shared" si="524"/>
        <v>100000</v>
      </c>
      <c r="AJ2196">
        <f t="shared" si="525"/>
        <v>100000</v>
      </c>
    </row>
    <row r="2197" spans="20:36" x14ac:dyDescent="0.3">
      <c r="T2197" t="str">
        <f>IF(ISERROR(MATCH('Analysis backend'!$M$1,E2197:N2197,0)),"",'Analysis backend'!$L$1)</f>
        <v/>
      </c>
      <c r="U2197" t="str">
        <f>IF(T2197='Analysis backend'!$L$1,IF(ISERROR(MATCH('Analysis backend'!$M$1,E2197:I2197,0)),"Dire","Radiant"),"")</f>
        <v/>
      </c>
      <c r="V2197">
        <f t="shared" si="511"/>
        <v>1000</v>
      </c>
      <c r="W2197">
        <f t="shared" si="512"/>
        <v>1000</v>
      </c>
      <c r="X2197">
        <f t="shared" si="513"/>
        <v>1000</v>
      </c>
      <c r="Y2197">
        <f t="shared" si="514"/>
        <v>1000</v>
      </c>
      <c r="Z2197">
        <f t="shared" si="515"/>
        <v>1000</v>
      </c>
      <c r="AA2197">
        <f t="shared" si="516"/>
        <v>10000</v>
      </c>
      <c r="AB2197">
        <f t="shared" si="517"/>
        <v>10000</v>
      </c>
      <c r="AC2197">
        <f t="shared" si="518"/>
        <v>10000</v>
      </c>
      <c r="AD2197">
        <f t="shared" si="519"/>
        <v>10000</v>
      </c>
      <c r="AE2197">
        <f t="shared" si="520"/>
        <v>10000</v>
      </c>
      <c r="AF2197">
        <f t="shared" si="521"/>
        <v>100000</v>
      </c>
      <c r="AG2197">
        <f t="shared" si="522"/>
        <v>100000</v>
      </c>
      <c r="AH2197">
        <f t="shared" si="523"/>
        <v>100000</v>
      </c>
      <c r="AI2197">
        <f t="shared" si="524"/>
        <v>100000</v>
      </c>
      <c r="AJ2197">
        <f t="shared" si="525"/>
        <v>100000</v>
      </c>
    </row>
    <row r="2198" spans="20:36" x14ac:dyDescent="0.3">
      <c r="T2198" t="str">
        <f>IF(ISERROR(MATCH('Analysis backend'!$M$1,E2198:N2198,0)),"",'Analysis backend'!$L$1)</f>
        <v/>
      </c>
      <c r="U2198" t="str">
        <f>IF(T2198='Analysis backend'!$L$1,IF(ISERROR(MATCH('Analysis backend'!$M$1,E2198:I2198,0)),"Dire","Radiant"),"")</f>
        <v/>
      </c>
      <c r="V2198">
        <f t="shared" si="511"/>
        <v>1000</v>
      </c>
      <c r="W2198">
        <f t="shared" si="512"/>
        <v>1000</v>
      </c>
      <c r="X2198">
        <f t="shared" si="513"/>
        <v>1000</v>
      </c>
      <c r="Y2198">
        <f t="shared" si="514"/>
        <v>1000</v>
      </c>
      <c r="Z2198">
        <f t="shared" si="515"/>
        <v>1000</v>
      </c>
      <c r="AA2198">
        <f t="shared" si="516"/>
        <v>10000</v>
      </c>
      <c r="AB2198">
        <f t="shared" si="517"/>
        <v>10000</v>
      </c>
      <c r="AC2198">
        <f t="shared" si="518"/>
        <v>10000</v>
      </c>
      <c r="AD2198">
        <f t="shared" si="519"/>
        <v>10000</v>
      </c>
      <c r="AE2198">
        <f t="shared" si="520"/>
        <v>10000</v>
      </c>
      <c r="AF2198">
        <f t="shared" si="521"/>
        <v>100000</v>
      </c>
      <c r="AG2198">
        <f t="shared" si="522"/>
        <v>100000</v>
      </c>
      <c r="AH2198">
        <f t="shared" si="523"/>
        <v>100000</v>
      </c>
      <c r="AI2198">
        <f t="shared" si="524"/>
        <v>100000</v>
      </c>
      <c r="AJ2198">
        <f t="shared" si="525"/>
        <v>100000</v>
      </c>
    </row>
    <row r="2199" spans="20:36" x14ac:dyDescent="0.3">
      <c r="T2199" t="str">
        <f>IF(ISERROR(MATCH('Analysis backend'!$M$1,E2199:N2199,0)),"",'Analysis backend'!$L$1)</f>
        <v/>
      </c>
      <c r="U2199" t="str">
        <f>IF(T2199='Analysis backend'!$L$1,IF(ISERROR(MATCH('Analysis backend'!$M$1,E2199:I2199,0)),"Dire","Radiant"),"")</f>
        <v/>
      </c>
      <c r="V2199">
        <f t="shared" si="511"/>
        <v>1000</v>
      </c>
      <c r="W2199">
        <f t="shared" si="512"/>
        <v>1000</v>
      </c>
      <c r="X2199">
        <f t="shared" si="513"/>
        <v>1000</v>
      </c>
      <c r="Y2199">
        <f t="shared" si="514"/>
        <v>1000</v>
      </c>
      <c r="Z2199">
        <f t="shared" si="515"/>
        <v>1000</v>
      </c>
      <c r="AA2199">
        <f t="shared" si="516"/>
        <v>10000</v>
      </c>
      <c r="AB2199">
        <f t="shared" si="517"/>
        <v>10000</v>
      </c>
      <c r="AC2199">
        <f t="shared" si="518"/>
        <v>10000</v>
      </c>
      <c r="AD2199">
        <f t="shared" si="519"/>
        <v>10000</v>
      </c>
      <c r="AE2199">
        <f t="shared" si="520"/>
        <v>10000</v>
      </c>
      <c r="AF2199">
        <f t="shared" si="521"/>
        <v>100000</v>
      </c>
      <c r="AG2199">
        <f t="shared" si="522"/>
        <v>100000</v>
      </c>
      <c r="AH2199">
        <f t="shared" si="523"/>
        <v>100000</v>
      </c>
      <c r="AI2199">
        <f t="shared" si="524"/>
        <v>100000</v>
      </c>
      <c r="AJ2199">
        <f t="shared" si="525"/>
        <v>100000</v>
      </c>
    </row>
    <row r="2200" spans="20:36" x14ac:dyDescent="0.3">
      <c r="T2200" t="str">
        <f>IF(ISERROR(MATCH('Analysis backend'!$M$1,E2200:N2200,0)),"",'Analysis backend'!$L$1)</f>
        <v/>
      </c>
      <c r="U2200" t="str">
        <f>IF(T2200='Analysis backend'!$L$1,IF(ISERROR(MATCH('Analysis backend'!$M$1,E2200:I2200,0)),"Dire","Radiant"),"")</f>
        <v/>
      </c>
      <c r="V2200">
        <f t="shared" si="511"/>
        <v>1000</v>
      </c>
      <c r="W2200">
        <f t="shared" si="512"/>
        <v>1000</v>
      </c>
      <c r="X2200">
        <f t="shared" si="513"/>
        <v>1000</v>
      </c>
      <c r="Y2200">
        <f t="shared" si="514"/>
        <v>1000</v>
      </c>
      <c r="Z2200">
        <f t="shared" si="515"/>
        <v>1000</v>
      </c>
      <c r="AA2200">
        <f t="shared" si="516"/>
        <v>10000</v>
      </c>
      <c r="AB2200">
        <f t="shared" si="517"/>
        <v>10000</v>
      </c>
      <c r="AC2200">
        <f t="shared" si="518"/>
        <v>10000</v>
      </c>
      <c r="AD2200">
        <f t="shared" si="519"/>
        <v>10000</v>
      </c>
      <c r="AE2200">
        <f t="shared" si="520"/>
        <v>10000</v>
      </c>
      <c r="AF2200">
        <f t="shared" si="521"/>
        <v>100000</v>
      </c>
      <c r="AG2200">
        <f t="shared" si="522"/>
        <v>100000</v>
      </c>
      <c r="AH2200">
        <f t="shared" si="523"/>
        <v>100000</v>
      </c>
      <c r="AI2200">
        <f t="shared" si="524"/>
        <v>100000</v>
      </c>
      <c r="AJ2200">
        <f t="shared" si="525"/>
        <v>100000</v>
      </c>
    </row>
    <row r="2201" spans="20:36" x14ac:dyDescent="0.3">
      <c r="T2201" t="str">
        <f>IF(ISERROR(MATCH('Analysis backend'!$M$1,E2201:N2201,0)),"",'Analysis backend'!$L$1)</f>
        <v/>
      </c>
      <c r="U2201" t="str">
        <f>IF(T2201='Analysis backend'!$L$1,IF(ISERROR(MATCH('Analysis backend'!$M$1,E2201:I2201,0)),"Dire","Radiant"),"")</f>
        <v/>
      </c>
      <c r="V2201">
        <f t="shared" si="511"/>
        <v>1000</v>
      </c>
      <c r="W2201">
        <f t="shared" si="512"/>
        <v>1000</v>
      </c>
      <c r="X2201">
        <f t="shared" si="513"/>
        <v>1000</v>
      </c>
      <c r="Y2201">
        <f t="shared" si="514"/>
        <v>1000</v>
      </c>
      <c r="Z2201">
        <f t="shared" si="515"/>
        <v>1000</v>
      </c>
      <c r="AA2201">
        <f t="shared" si="516"/>
        <v>10000</v>
      </c>
      <c r="AB2201">
        <f t="shared" si="517"/>
        <v>10000</v>
      </c>
      <c r="AC2201">
        <f t="shared" si="518"/>
        <v>10000</v>
      </c>
      <c r="AD2201">
        <f t="shared" si="519"/>
        <v>10000</v>
      </c>
      <c r="AE2201">
        <f t="shared" si="520"/>
        <v>10000</v>
      </c>
      <c r="AF2201">
        <f t="shared" si="521"/>
        <v>100000</v>
      </c>
      <c r="AG2201">
        <f t="shared" si="522"/>
        <v>100000</v>
      </c>
      <c r="AH2201">
        <f t="shared" si="523"/>
        <v>100000</v>
      </c>
      <c r="AI2201">
        <f t="shared" si="524"/>
        <v>100000</v>
      </c>
      <c r="AJ2201">
        <f t="shared" si="525"/>
        <v>100000</v>
      </c>
    </row>
    <row r="2202" spans="20:36" x14ac:dyDescent="0.3">
      <c r="T2202" t="str">
        <f>IF(ISERROR(MATCH('Analysis backend'!$M$1,E2202:N2202,0)),"",'Analysis backend'!$L$1)</f>
        <v/>
      </c>
      <c r="U2202" t="str">
        <f>IF(T2202='Analysis backend'!$L$1,IF(ISERROR(MATCH('Analysis backend'!$M$1,E2202:I2202,0)),"Dire","Radiant"),"")</f>
        <v/>
      </c>
      <c r="V2202">
        <f t="shared" si="511"/>
        <v>1000</v>
      </c>
      <c r="W2202">
        <f t="shared" si="512"/>
        <v>1000</v>
      </c>
      <c r="X2202">
        <f t="shared" si="513"/>
        <v>1000</v>
      </c>
      <c r="Y2202">
        <f t="shared" si="514"/>
        <v>1000</v>
      </c>
      <c r="Z2202">
        <f t="shared" si="515"/>
        <v>1000</v>
      </c>
      <c r="AA2202">
        <f t="shared" si="516"/>
        <v>10000</v>
      </c>
      <c r="AB2202">
        <f t="shared" si="517"/>
        <v>10000</v>
      </c>
      <c r="AC2202">
        <f t="shared" si="518"/>
        <v>10000</v>
      </c>
      <c r="AD2202">
        <f t="shared" si="519"/>
        <v>10000</v>
      </c>
      <c r="AE2202">
        <f t="shared" si="520"/>
        <v>10000</v>
      </c>
      <c r="AF2202">
        <f t="shared" si="521"/>
        <v>100000</v>
      </c>
      <c r="AG2202">
        <f t="shared" si="522"/>
        <v>100000</v>
      </c>
      <c r="AH2202">
        <f t="shared" si="523"/>
        <v>100000</v>
      </c>
      <c r="AI2202">
        <f t="shared" si="524"/>
        <v>100000</v>
      </c>
      <c r="AJ2202">
        <f t="shared" si="525"/>
        <v>100000</v>
      </c>
    </row>
    <row r="2203" spans="20:36" x14ac:dyDescent="0.3">
      <c r="T2203" t="str">
        <f>IF(ISERROR(MATCH('Analysis backend'!$M$1,E2203:N2203,0)),"",'Analysis backend'!$L$1)</f>
        <v/>
      </c>
      <c r="U2203" t="str">
        <f>IF(T2203='Analysis backend'!$L$1,IF(ISERROR(MATCH('Analysis backend'!$M$1,E2203:I2203,0)),"Dire","Radiant"),"")</f>
        <v/>
      </c>
      <c r="V2203">
        <f t="shared" si="511"/>
        <v>1000</v>
      </c>
      <c r="W2203">
        <f t="shared" si="512"/>
        <v>1000</v>
      </c>
      <c r="X2203">
        <f t="shared" si="513"/>
        <v>1000</v>
      </c>
      <c r="Y2203">
        <f t="shared" si="514"/>
        <v>1000</v>
      </c>
      <c r="Z2203">
        <f t="shared" si="515"/>
        <v>1000</v>
      </c>
      <c r="AA2203">
        <f t="shared" si="516"/>
        <v>10000</v>
      </c>
      <c r="AB2203">
        <f t="shared" si="517"/>
        <v>10000</v>
      </c>
      <c r="AC2203">
        <f t="shared" si="518"/>
        <v>10000</v>
      </c>
      <c r="AD2203">
        <f t="shared" si="519"/>
        <v>10000</v>
      </c>
      <c r="AE2203">
        <f t="shared" si="520"/>
        <v>10000</v>
      </c>
      <c r="AF2203">
        <f t="shared" si="521"/>
        <v>100000</v>
      </c>
      <c r="AG2203">
        <f t="shared" si="522"/>
        <v>100000</v>
      </c>
      <c r="AH2203">
        <f t="shared" si="523"/>
        <v>100000</v>
      </c>
      <c r="AI2203">
        <f t="shared" si="524"/>
        <v>100000</v>
      </c>
      <c r="AJ2203">
        <f t="shared" si="525"/>
        <v>100000</v>
      </c>
    </row>
    <row r="2204" spans="20:36" x14ac:dyDescent="0.3">
      <c r="T2204" t="str">
        <f>IF(ISERROR(MATCH('Analysis backend'!$M$1,E2204:N2204,0)),"",'Analysis backend'!$L$1)</f>
        <v/>
      </c>
      <c r="U2204" t="str">
        <f>IF(T2204='Analysis backend'!$L$1,IF(ISERROR(MATCH('Analysis backend'!$M$1,E2204:I2204,0)),"Dire","Radiant"),"")</f>
        <v/>
      </c>
      <c r="V2204">
        <f t="shared" si="511"/>
        <v>1000</v>
      </c>
      <c r="W2204">
        <f t="shared" si="512"/>
        <v>1000</v>
      </c>
      <c r="X2204">
        <f t="shared" si="513"/>
        <v>1000</v>
      </c>
      <c r="Y2204">
        <f t="shared" si="514"/>
        <v>1000</v>
      </c>
      <c r="Z2204">
        <f t="shared" si="515"/>
        <v>1000</v>
      </c>
      <c r="AA2204">
        <f t="shared" si="516"/>
        <v>10000</v>
      </c>
      <c r="AB2204">
        <f t="shared" si="517"/>
        <v>10000</v>
      </c>
      <c r="AC2204">
        <f t="shared" si="518"/>
        <v>10000</v>
      </c>
      <c r="AD2204">
        <f t="shared" si="519"/>
        <v>10000</v>
      </c>
      <c r="AE2204">
        <f t="shared" si="520"/>
        <v>10000</v>
      </c>
      <c r="AF2204">
        <f t="shared" si="521"/>
        <v>100000</v>
      </c>
      <c r="AG2204">
        <f t="shared" si="522"/>
        <v>100000</v>
      </c>
      <c r="AH2204">
        <f t="shared" si="523"/>
        <v>100000</v>
      </c>
      <c r="AI2204">
        <f t="shared" si="524"/>
        <v>100000</v>
      </c>
      <c r="AJ2204">
        <f t="shared" si="525"/>
        <v>100000</v>
      </c>
    </row>
    <row r="2205" spans="20:36" x14ac:dyDescent="0.3">
      <c r="T2205" t="str">
        <f>IF(ISERROR(MATCH('Analysis backend'!$M$1,E2205:N2205,0)),"",'Analysis backend'!$L$1)</f>
        <v/>
      </c>
      <c r="U2205" t="str">
        <f>IF(T2205='Analysis backend'!$L$1,IF(ISERROR(MATCH('Analysis backend'!$M$1,E2205:I2205,0)),"Dire","Radiant"),"")</f>
        <v/>
      </c>
      <c r="V2205">
        <f t="shared" si="511"/>
        <v>1000</v>
      </c>
      <c r="W2205">
        <f t="shared" si="512"/>
        <v>1000</v>
      </c>
      <c r="X2205">
        <f t="shared" si="513"/>
        <v>1000</v>
      </c>
      <c r="Y2205">
        <f t="shared" si="514"/>
        <v>1000</v>
      </c>
      <c r="Z2205">
        <f t="shared" si="515"/>
        <v>1000</v>
      </c>
      <c r="AA2205">
        <f t="shared" si="516"/>
        <v>10000</v>
      </c>
      <c r="AB2205">
        <f t="shared" si="517"/>
        <v>10000</v>
      </c>
      <c r="AC2205">
        <f t="shared" si="518"/>
        <v>10000</v>
      </c>
      <c r="AD2205">
        <f t="shared" si="519"/>
        <v>10000</v>
      </c>
      <c r="AE2205">
        <f t="shared" si="520"/>
        <v>10000</v>
      </c>
      <c r="AF2205">
        <f t="shared" si="521"/>
        <v>100000</v>
      </c>
      <c r="AG2205">
        <f t="shared" si="522"/>
        <v>100000</v>
      </c>
      <c r="AH2205">
        <f t="shared" si="523"/>
        <v>100000</v>
      </c>
      <c r="AI2205">
        <f t="shared" si="524"/>
        <v>100000</v>
      </c>
      <c r="AJ2205">
        <f t="shared" si="525"/>
        <v>100000</v>
      </c>
    </row>
    <row r="2206" spans="20:36" x14ac:dyDescent="0.3">
      <c r="T2206" t="str">
        <f>IF(ISERROR(MATCH('Analysis backend'!$M$1,E2206:N2206,0)),"",'Analysis backend'!$L$1)</f>
        <v/>
      </c>
      <c r="U2206" t="str">
        <f>IF(T2206='Analysis backend'!$L$1,IF(ISERROR(MATCH('Analysis backend'!$M$1,E2206:I2206,0)),"Dire","Radiant"),"")</f>
        <v/>
      </c>
      <c r="V2206">
        <f t="shared" si="511"/>
        <v>1000</v>
      </c>
      <c r="W2206">
        <f t="shared" si="512"/>
        <v>1000</v>
      </c>
      <c r="X2206">
        <f t="shared" si="513"/>
        <v>1000</v>
      </c>
      <c r="Y2206">
        <f t="shared" si="514"/>
        <v>1000</v>
      </c>
      <c r="Z2206">
        <f t="shared" si="515"/>
        <v>1000</v>
      </c>
      <c r="AA2206">
        <f t="shared" si="516"/>
        <v>10000</v>
      </c>
      <c r="AB2206">
        <f t="shared" si="517"/>
        <v>10000</v>
      </c>
      <c r="AC2206">
        <f t="shared" si="518"/>
        <v>10000</v>
      </c>
      <c r="AD2206">
        <f t="shared" si="519"/>
        <v>10000</v>
      </c>
      <c r="AE2206">
        <f t="shared" si="520"/>
        <v>10000</v>
      </c>
      <c r="AF2206">
        <f t="shared" si="521"/>
        <v>100000</v>
      </c>
      <c r="AG2206">
        <f t="shared" si="522"/>
        <v>100000</v>
      </c>
      <c r="AH2206">
        <f t="shared" si="523"/>
        <v>100000</v>
      </c>
      <c r="AI2206">
        <f t="shared" si="524"/>
        <v>100000</v>
      </c>
      <c r="AJ2206">
        <f t="shared" si="525"/>
        <v>100000</v>
      </c>
    </row>
    <row r="2207" spans="20:36" x14ac:dyDescent="0.3">
      <c r="T2207" t="str">
        <f>IF(ISERROR(MATCH('Analysis backend'!$M$1,E2207:N2207,0)),"",'Analysis backend'!$L$1)</f>
        <v/>
      </c>
      <c r="U2207" t="str">
        <f>IF(T2207='Analysis backend'!$L$1,IF(ISERROR(MATCH('Analysis backend'!$M$1,E2207:I2207,0)),"Dire","Radiant"),"")</f>
        <v/>
      </c>
      <c r="V2207">
        <f t="shared" si="511"/>
        <v>1000</v>
      </c>
      <c r="W2207">
        <f t="shared" si="512"/>
        <v>1000</v>
      </c>
      <c r="X2207">
        <f t="shared" si="513"/>
        <v>1000</v>
      </c>
      <c r="Y2207">
        <f t="shared" si="514"/>
        <v>1000</v>
      </c>
      <c r="Z2207">
        <f t="shared" si="515"/>
        <v>1000</v>
      </c>
      <c r="AA2207">
        <f t="shared" si="516"/>
        <v>10000</v>
      </c>
      <c r="AB2207">
        <f t="shared" si="517"/>
        <v>10000</v>
      </c>
      <c r="AC2207">
        <f t="shared" si="518"/>
        <v>10000</v>
      </c>
      <c r="AD2207">
        <f t="shared" si="519"/>
        <v>10000</v>
      </c>
      <c r="AE2207">
        <f t="shared" si="520"/>
        <v>10000</v>
      </c>
      <c r="AF2207">
        <f t="shared" si="521"/>
        <v>100000</v>
      </c>
      <c r="AG2207">
        <f t="shared" si="522"/>
        <v>100000</v>
      </c>
      <c r="AH2207">
        <f t="shared" si="523"/>
        <v>100000</v>
      </c>
      <c r="AI2207">
        <f t="shared" si="524"/>
        <v>100000</v>
      </c>
      <c r="AJ2207">
        <f t="shared" si="525"/>
        <v>100000</v>
      </c>
    </row>
    <row r="2208" spans="20:36" x14ac:dyDescent="0.3">
      <c r="T2208" t="str">
        <f>IF(ISERROR(MATCH('Analysis backend'!$M$1,E2208:N2208,0)),"",'Analysis backend'!$L$1)</f>
        <v/>
      </c>
      <c r="U2208" t="str">
        <f>IF(T2208='Analysis backend'!$L$1,IF(ISERROR(MATCH('Analysis backend'!$M$1,E2208:I2208,0)),"Dire","Radiant"),"")</f>
        <v/>
      </c>
      <c r="V2208">
        <f t="shared" si="511"/>
        <v>1000</v>
      </c>
      <c r="W2208">
        <f t="shared" si="512"/>
        <v>1000</v>
      </c>
      <c r="X2208">
        <f t="shared" si="513"/>
        <v>1000</v>
      </c>
      <c r="Y2208">
        <f t="shared" si="514"/>
        <v>1000</v>
      </c>
      <c r="Z2208">
        <f t="shared" si="515"/>
        <v>1000</v>
      </c>
      <c r="AA2208">
        <f t="shared" si="516"/>
        <v>10000</v>
      </c>
      <c r="AB2208">
        <f t="shared" si="517"/>
        <v>10000</v>
      </c>
      <c r="AC2208">
        <f t="shared" si="518"/>
        <v>10000</v>
      </c>
      <c r="AD2208">
        <f t="shared" si="519"/>
        <v>10000</v>
      </c>
      <c r="AE2208">
        <f t="shared" si="520"/>
        <v>10000</v>
      </c>
      <c r="AF2208">
        <f t="shared" si="521"/>
        <v>100000</v>
      </c>
      <c r="AG2208">
        <f t="shared" si="522"/>
        <v>100000</v>
      </c>
      <c r="AH2208">
        <f t="shared" si="523"/>
        <v>100000</v>
      </c>
      <c r="AI2208">
        <f t="shared" si="524"/>
        <v>100000</v>
      </c>
      <c r="AJ2208">
        <f t="shared" si="525"/>
        <v>100000</v>
      </c>
    </row>
    <row r="2209" spans="20:36" x14ac:dyDescent="0.3">
      <c r="T2209" t="str">
        <f>IF(ISERROR(MATCH('Analysis backend'!$M$1,E2209:N2209,0)),"",'Analysis backend'!$L$1)</f>
        <v/>
      </c>
      <c r="U2209" t="str">
        <f>IF(T2209='Analysis backend'!$L$1,IF(ISERROR(MATCH('Analysis backend'!$M$1,E2209:I2209,0)),"Dire","Radiant"),"")</f>
        <v/>
      </c>
      <c r="V2209">
        <f t="shared" si="511"/>
        <v>1000</v>
      </c>
      <c r="W2209">
        <f t="shared" si="512"/>
        <v>1000</v>
      </c>
      <c r="X2209">
        <f t="shared" si="513"/>
        <v>1000</v>
      </c>
      <c r="Y2209">
        <f t="shared" si="514"/>
        <v>1000</v>
      </c>
      <c r="Z2209">
        <f t="shared" si="515"/>
        <v>1000</v>
      </c>
      <c r="AA2209">
        <f t="shared" si="516"/>
        <v>10000</v>
      </c>
      <c r="AB2209">
        <f t="shared" si="517"/>
        <v>10000</v>
      </c>
      <c r="AC2209">
        <f t="shared" si="518"/>
        <v>10000</v>
      </c>
      <c r="AD2209">
        <f t="shared" si="519"/>
        <v>10000</v>
      </c>
      <c r="AE2209">
        <f t="shared" si="520"/>
        <v>10000</v>
      </c>
      <c r="AF2209">
        <f t="shared" si="521"/>
        <v>100000</v>
      </c>
      <c r="AG2209">
        <f t="shared" si="522"/>
        <v>100000</v>
      </c>
      <c r="AH2209">
        <f t="shared" si="523"/>
        <v>100000</v>
      </c>
      <c r="AI2209">
        <f t="shared" si="524"/>
        <v>100000</v>
      </c>
      <c r="AJ2209">
        <f t="shared" si="525"/>
        <v>100000</v>
      </c>
    </row>
    <row r="2210" spans="20:36" x14ac:dyDescent="0.3">
      <c r="T2210" t="str">
        <f>IF(ISERROR(MATCH('Analysis backend'!$M$1,E2210:N2210,0)),"",'Analysis backend'!$L$1)</f>
        <v/>
      </c>
      <c r="U2210" t="str">
        <f>IF(T2210='Analysis backend'!$L$1,IF(ISERROR(MATCH('Analysis backend'!$M$1,E2210:I2210,0)),"Dire","Radiant"),"")</f>
        <v/>
      </c>
      <c r="V2210">
        <f t="shared" si="511"/>
        <v>1000</v>
      </c>
      <c r="W2210">
        <f t="shared" si="512"/>
        <v>1000</v>
      </c>
      <c r="X2210">
        <f t="shared" si="513"/>
        <v>1000</v>
      </c>
      <c r="Y2210">
        <f t="shared" si="514"/>
        <v>1000</v>
      </c>
      <c r="Z2210">
        <f t="shared" si="515"/>
        <v>1000</v>
      </c>
      <c r="AA2210">
        <f t="shared" si="516"/>
        <v>10000</v>
      </c>
      <c r="AB2210">
        <f t="shared" si="517"/>
        <v>10000</v>
      </c>
      <c r="AC2210">
        <f t="shared" si="518"/>
        <v>10000</v>
      </c>
      <c r="AD2210">
        <f t="shared" si="519"/>
        <v>10000</v>
      </c>
      <c r="AE2210">
        <f t="shared" si="520"/>
        <v>10000</v>
      </c>
      <c r="AF2210">
        <f t="shared" si="521"/>
        <v>100000</v>
      </c>
      <c r="AG2210">
        <f t="shared" si="522"/>
        <v>100000</v>
      </c>
      <c r="AH2210">
        <f t="shared" si="523"/>
        <v>100000</v>
      </c>
      <c r="AI2210">
        <f t="shared" si="524"/>
        <v>100000</v>
      </c>
      <c r="AJ2210">
        <f t="shared" si="525"/>
        <v>100000</v>
      </c>
    </row>
    <row r="2211" spans="20:36" x14ac:dyDescent="0.3">
      <c r="T2211" t="str">
        <f>IF(ISERROR(MATCH('Analysis backend'!$M$1,E2211:N2211,0)),"",'Analysis backend'!$L$1)</f>
        <v/>
      </c>
      <c r="U2211" t="str">
        <f>IF(T2211='Analysis backend'!$L$1,IF(ISERROR(MATCH('Analysis backend'!$M$1,E2211:I2211,0)),"Dire","Radiant"),"")</f>
        <v/>
      </c>
      <c r="V2211">
        <f t="shared" si="511"/>
        <v>1000</v>
      </c>
      <c r="W2211">
        <f t="shared" si="512"/>
        <v>1000</v>
      </c>
      <c r="X2211">
        <f t="shared" si="513"/>
        <v>1000</v>
      </c>
      <c r="Y2211">
        <f t="shared" si="514"/>
        <v>1000</v>
      </c>
      <c r="Z2211">
        <f t="shared" si="515"/>
        <v>1000</v>
      </c>
      <c r="AA2211">
        <f t="shared" si="516"/>
        <v>10000</v>
      </c>
      <c r="AB2211">
        <f t="shared" si="517"/>
        <v>10000</v>
      </c>
      <c r="AC2211">
        <f t="shared" si="518"/>
        <v>10000</v>
      </c>
      <c r="AD2211">
        <f t="shared" si="519"/>
        <v>10000</v>
      </c>
      <c r="AE2211">
        <f t="shared" si="520"/>
        <v>10000</v>
      </c>
      <c r="AF2211">
        <f t="shared" si="521"/>
        <v>100000</v>
      </c>
      <c r="AG2211">
        <f t="shared" si="522"/>
        <v>100000</v>
      </c>
      <c r="AH2211">
        <f t="shared" si="523"/>
        <v>100000</v>
      </c>
      <c r="AI2211">
        <f t="shared" si="524"/>
        <v>100000</v>
      </c>
      <c r="AJ2211">
        <f t="shared" si="525"/>
        <v>100000</v>
      </c>
    </row>
    <row r="2212" spans="20:36" x14ac:dyDescent="0.3">
      <c r="T2212" t="str">
        <f>IF(ISERROR(MATCH('Analysis backend'!$M$1,E2212:N2212,0)),"",'Analysis backend'!$L$1)</f>
        <v/>
      </c>
      <c r="U2212" t="str">
        <f>IF(T2212='Analysis backend'!$L$1,IF(ISERROR(MATCH('Analysis backend'!$M$1,E2212:I2212,0)),"Dire","Radiant"),"")</f>
        <v/>
      </c>
      <c r="V2212">
        <f t="shared" si="511"/>
        <v>1000</v>
      </c>
      <c r="W2212">
        <f t="shared" si="512"/>
        <v>1000</v>
      </c>
      <c r="X2212">
        <f t="shared" si="513"/>
        <v>1000</v>
      </c>
      <c r="Y2212">
        <f t="shared" si="514"/>
        <v>1000</v>
      </c>
      <c r="Z2212">
        <f t="shared" si="515"/>
        <v>1000</v>
      </c>
      <c r="AA2212">
        <f t="shared" si="516"/>
        <v>10000</v>
      </c>
      <c r="AB2212">
        <f t="shared" si="517"/>
        <v>10000</v>
      </c>
      <c r="AC2212">
        <f t="shared" si="518"/>
        <v>10000</v>
      </c>
      <c r="AD2212">
        <f t="shared" si="519"/>
        <v>10000</v>
      </c>
      <c r="AE2212">
        <f t="shared" si="520"/>
        <v>10000</v>
      </c>
      <c r="AF2212">
        <f t="shared" si="521"/>
        <v>100000</v>
      </c>
      <c r="AG2212">
        <f t="shared" si="522"/>
        <v>100000</v>
      </c>
      <c r="AH2212">
        <f t="shared" si="523"/>
        <v>100000</v>
      </c>
      <c r="AI2212">
        <f t="shared" si="524"/>
        <v>100000</v>
      </c>
      <c r="AJ2212">
        <f t="shared" si="525"/>
        <v>100000</v>
      </c>
    </row>
    <row r="2213" spans="20:36" x14ac:dyDescent="0.3">
      <c r="T2213" t="str">
        <f>IF(ISERROR(MATCH('Analysis backend'!$M$1,E2213:N2213,0)),"",'Analysis backend'!$L$1)</f>
        <v/>
      </c>
      <c r="U2213" t="str">
        <f>IF(T2213='Analysis backend'!$L$1,IF(ISERROR(MATCH('Analysis backend'!$M$1,E2213:I2213,0)),"Dire","Radiant"),"")</f>
        <v/>
      </c>
      <c r="V2213">
        <f t="shared" si="511"/>
        <v>1000</v>
      </c>
      <c r="W2213">
        <f t="shared" si="512"/>
        <v>1000</v>
      </c>
      <c r="X2213">
        <f t="shared" si="513"/>
        <v>1000</v>
      </c>
      <c r="Y2213">
        <f t="shared" si="514"/>
        <v>1000</v>
      </c>
      <c r="Z2213">
        <f t="shared" si="515"/>
        <v>1000</v>
      </c>
      <c r="AA2213">
        <f t="shared" si="516"/>
        <v>10000</v>
      </c>
      <c r="AB2213">
        <f t="shared" si="517"/>
        <v>10000</v>
      </c>
      <c r="AC2213">
        <f t="shared" si="518"/>
        <v>10000</v>
      </c>
      <c r="AD2213">
        <f t="shared" si="519"/>
        <v>10000</v>
      </c>
      <c r="AE2213">
        <f t="shared" si="520"/>
        <v>10000</v>
      </c>
      <c r="AF2213">
        <f t="shared" si="521"/>
        <v>100000</v>
      </c>
      <c r="AG2213">
        <f t="shared" si="522"/>
        <v>100000</v>
      </c>
      <c r="AH2213">
        <f t="shared" si="523"/>
        <v>100000</v>
      </c>
      <c r="AI2213">
        <f t="shared" si="524"/>
        <v>100000</v>
      </c>
      <c r="AJ2213">
        <f t="shared" si="525"/>
        <v>100000</v>
      </c>
    </row>
    <row r="2214" spans="20:36" x14ac:dyDescent="0.3">
      <c r="T2214" t="str">
        <f>IF(ISERROR(MATCH('Analysis backend'!$M$1,E2214:N2214,0)),"",'Analysis backend'!$L$1)</f>
        <v/>
      </c>
      <c r="U2214" t="str">
        <f>IF(T2214='Analysis backend'!$L$1,IF(ISERROR(MATCH('Analysis backend'!$M$1,E2214:I2214,0)),"Dire","Radiant"),"")</f>
        <v/>
      </c>
      <c r="V2214">
        <f t="shared" si="511"/>
        <v>1000</v>
      </c>
      <c r="W2214">
        <f t="shared" si="512"/>
        <v>1000</v>
      </c>
      <c r="X2214">
        <f t="shared" si="513"/>
        <v>1000</v>
      </c>
      <c r="Y2214">
        <f t="shared" si="514"/>
        <v>1000</v>
      </c>
      <c r="Z2214">
        <f t="shared" si="515"/>
        <v>1000</v>
      </c>
      <c r="AA2214">
        <f t="shared" si="516"/>
        <v>10000</v>
      </c>
      <c r="AB2214">
        <f t="shared" si="517"/>
        <v>10000</v>
      </c>
      <c r="AC2214">
        <f t="shared" si="518"/>
        <v>10000</v>
      </c>
      <c r="AD2214">
        <f t="shared" si="519"/>
        <v>10000</v>
      </c>
      <c r="AE2214">
        <f t="shared" si="520"/>
        <v>10000</v>
      </c>
      <c r="AF2214">
        <f t="shared" si="521"/>
        <v>100000</v>
      </c>
      <c r="AG2214">
        <f t="shared" si="522"/>
        <v>100000</v>
      </c>
      <c r="AH2214">
        <f t="shared" si="523"/>
        <v>100000</v>
      </c>
      <c r="AI2214">
        <f t="shared" si="524"/>
        <v>100000</v>
      </c>
      <c r="AJ2214">
        <f t="shared" si="525"/>
        <v>100000</v>
      </c>
    </row>
    <row r="2215" spans="20:36" x14ac:dyDescent="0.3">
      <c r="T2215" t="str">
        <f>IF(ISERROR(MATCH('Analysis backend'!$M$1,E2215:N2215,0)),"",'Analysis backend'!$L$1)</f>
        <v/>
      </c>
      <c r="U2215" t="str">
        <f>IF(T2215='Analysis backend'!$L$1,IF(ISERROR(MATCH('Analysis backend'!$M$1,E2215:I2215,0)),"Dire","Radiant"),"")</f>
        <v/>
      </c>
      <c r="V2215">
        <f t="shared" si="511"/>
        <v>1000</v>
      </c>
      <c r="W2215">
        <f t="shared" si="512"/>
        <v>1000</v>
      </c>
      <c r="X2215">
        <f t="shared" si="513"/>
        <v>1000</v>
      </c>
      <c r="Y2215">
        <f t="shared" si="514"/>
        <v>1000</v>
      </c>
      <c r="Z2215">
        <f t="shared" si="515"/>
        <v>1000</v>
      </c>
      <c r="AA2215">
        <f t="shared" si="516"/>
        <v>10000</v>
      </c>
      <c r="AB2215">
        <f t="shared" si="517"/>
        <v>10000</v>
      </c>
      <c r="AC2215">
        <f t="shared" si="518"/>
        <v>10000</v>
      </c>
      <c r="AD2215">
        <f t="shared" si="519"/>
        <v>10000</v>
      </c>
      <c r="AE2215">
        <f t="shared" si="520"/>
        <v>10000</v>
      </c>
      <c r="AF2215">
        <f t="shared" si="521"/>
        <v>100000</v>
      </c>
      <c r="AG2215">
        <f t="shared" si="522"/>
        <v>100000</v>
      </c>
      <c r="AH2215">
        <f t="shared" si="523"/>
        <v>100000</v>
      </c>
      <c r="AI2215">
        <f t="shared" si="524"/>
        <v>100000</v>
      </c>
      <c r="AJ2215">
        <f t="shared" si="525"/>
        <v>100000</v>
      </c>
    </row>
    <row r="2216" spans="20:36" x14ac:dyDescent="0.3">
      <c r="T2216" t="str">
        <f>IF(ISERROR(MATCH('Analysis backend'!$M$1,E2216:N2216,0)),"",'Analysis backend'!$L$1)</f>
        <v/>
      </c>
      <c r="U2216" t="str">
        <f>IF(T2216='Analysis backend'!$L$1,IF(ISERROR(MATCH('Analysis backend'!$M$1,E2216:I2216,0)),"Dire","Radiant"),"")</f>
        <v/>
      </c>
      <c r="V2216">
        <f t="shared" si="511"/>
        <v>1000</v>
      </c>
      <c r="W2216">
        <f t="shared" si="512"/>
        <v>1000</v>
      </c>
      <c r="X2216">
        <f t="shared" si="513"/>
        <v>1000</v>
      </c>
      <c r="Y2216">
        <f t="shared" si="514"/>
        <v>1000</v>
      </c>
      <c r="Z2216">
        <f t="shared" si="515"/>
        <v>1000</v>
      </c>
      <c r="AA2216">
        <f t="shared" si="516"/>
        <v>10000</v>
      </c>
      <c r="AB2216">
        <f t="shared" si="517"/>
        <v>10000</v>
      </c>
      <c r="AC2216">
        <f t="shared" si="518"/>
        <v>10000</v>
      </c>
      <c r="AD2216">
        <f t="shared" si="519"/>
        <v>10000</v>
      </c>
      <c r="AE2216">
        <f t="shared" si="520"/>
        <v>10000</v>
      </c>
      <c r="AF2216">
        <f t="shared" si="521"/>
        <v>100000</v>
      </c>
      <c r="AG2216">
        <f t="shared" si="522"/>
        <v>100000</v>
      </c>
      <c r="AH2216">
        <f t="shared" si="523"/>
        <v>100000</v>
      </c>
      <c r="AI2216">
        <f t="shared" si="524"/>
        <v>100000</v>
      </c>
      <c r="AJ2216">
        <f t="shared" si="525"/>
        <v>100000</v>
      </c>
    </row>
    <row r="2217" spans="20:36" x14ac:dyDescent="0.3">
      <c r="T2217" t="str">
        <f>IF(ISERROR(MATCH('Analysis backend'!$M$1,E2217:N2217,0)),"",'Analysis backend'!$L$1)</f>
        <v/>
      </c>
      <c r="U2217" t="str">
        <f>IF(T2217='Analysis backend'!$L$1,IF(ISERROR(MATCH('Analysis backend'!$M$1,E2217:I2217,0)),"Dire","Radiant"),"")</f>
        <v/>
      </c>
      <c r="V2217">
        <f t="shared" si="511"/>
        <v>1000</v>
      </c>
      <c r="W2217">
        <f t="shared" si="512"/>
        <v>1000</v>
      </c>
      <c r="X2217">
        <f t="shared" si="513"/>
        <v>1000</v>
      </c>
      <c r="Y2217">
        <f t="shared" si="514"/>
        <v>1000</v>
      </c>
      <c r="Z2217">
        <f t="shared" si="515"/>
        <v>1000</v>
      </c>
      <c r="AA2217">
        <f t="shared" si="516"/>
        <v>10000</v>
      </c>
      <c r="AB2217">
        <f t="shared" si="517"/>
        <v>10000</v>
      </c>
      <c r="AC2217">
        <f t="shared" si="518"/>
        <v>10000</v>
      </c>
      <c r="AD2217">
        <f t="shared" si="519"/>
        <v>10000</v>
      </c>
      <c r="AE2217">
        <f t="shared" si="520"/>
        <v>10000</v>
      </c>
      <c r="AF2217">
        <f t="shared" si="521"/>
        <v>100000</v>
      </c>
      <c r="AG2217">
        <f t="shared" si="522"/>
        <v>100000</v>
      </c>
      <c r="AH2217">
        <f t="shared" si="523"/>
        <v>100000</v>
      </c>
      <c r="AI2217">
        <f t="shared" si="524"/>
        <v>100000</v>
      </c>
      <c r="AJ2217">
        <f t="shared" si="525"/>
        <v>100000</v>
      </c>
    </row>
    <row r="2218" spans="20:36" x14ac:dyDescent="0.3">
      <c r="T2218" t="str">
        <f>IF(ISERROR(MATCH('Analysis backend'!$M$1,E2218:N2218,0)),"",'Analysis backend'!$L$1)</f>
        <v/>
      </c>
      <c r="U2218" t="str">
        <f>IF(T2218='Analysis backend'!$L$1,IF(ISERROR(MATCH('Analysis backend'!$M$1,E2218:I2218,0)),"Dire","Radiant"),"")</f>
        <v/>
      </c>
      <c r="V2218">
        <f t="shared" si="511"/>
        <v>1000</v>
      </c>
      <c r="W2218">
        <f t="shared" si="512"/>
        <v>1000</v>
      </c>
      <c r="X2218">
        <f t="shared" si="513"/>
        <v>1000</v>
      </c>
      <c r="Y2218">
        <f t="shared" si="514"/>
        <v>1000</v>
      </c>
      <c r="Z2218">
        <f t="shared" si="515"/>
        <v>1000</v>
      </c>
      <c r="AA2218">
        <f t="shared" si="516"/>
        <v>10000</v>
      </c>
      <c r="AB2218">
        <f t="shared" si="517"/>
        <v>10000</v>
      </c>
      <c r="AC2218">
        <f t="shared" si="518"/>
        <v>10000</v>
      </c>
      <c r="AD2218">
        <f t="shared" si="519"/>
        <v>10000</v>
      </c>
      <c r="AE2218">
        <f t="shared" si="520"/>
        <v>10000</v>
      </c>
      <c r="AF2218">
        <f t="shared" si="521"/>
        <v>100000</v>
      </c>
      <c r="AG2218">
        <f t="shared" si="522"/>
        <v>100000</v>
      </c>
      <c r="AH2218">
        <f t="shared" si="523"/>
        <v>100000</v>
      </c>
      <c r="AI2218">
        <f t="shared" si="524"/>
        <v>100000</v>
      </c>
      <c r="AJ2218">
        <f t="shared" si="525"/>
        <v>100000</v>
      </c>
    </row>
    <row r="2219" spans="20:36" x14ac:dyDescent="0.3">
      <c r="T2219" t="str">
        <f>IF(ISERROR(MATCH('Analysis backend'!$M$1,E2219:N2219,0)),"",'Analysis backend'!$L$1)</f>
        <v/>
      </c>
      <c r="U2219" t="str">
        <f>IF(T2219='Analysis backend'!$L$1,IF(ISERROR(MATCH('Analysis backend'!$M$1,E2219:I2219,0)),"Dire","Radiant"),"")</f>
        <v/>
      </c>
      <c r="V2219">
        <f t="shared" si="511"/>
        <v>1000</v>
      </c>
      <c r="W2219">
        <f t="shared" si="512"/>
        <v>1000</v>
      </c>
      <c r="X2219">
        <f t="shared" si="513"/>
        <v>1000</v>
      </c>
      <c r="Y2219">
        <f t="shared" si="514"/>
        <v>1000</v>
      </c>
      <c r="Z2219">
        <f t="shared" si="515"/>
        <v>1000</v>
      </c>
      <c r="AA2219">
        <f t="shared" si="516"/>
        <v>10000</v>
      </c>
      <c r="AB2219">
        <f t="shared" si="517"/>
        <v>10000</v>
      </c>
      <c r="AC2219">
        <f t="shared" si="518"/>
        <v>10000</v>
      </c>
      <c r="AD2219">
        <f t="shared" si="519"/>
        <v>10000</v>
      </c>
      <c r="AE2219">
        <f t="shared" si="520"/>
        <v>10000</v>
      </c>
      <c r="AF2219">
        <f t="shared" si="521"/>
        <v>100000</v>
      </c>
      <c r="AG2219">
        <f t="shared" si="522"/>
        <v>100000</v>
      </c>
      <c r="AH2219">
        <f t="shared" si="523"/>
        <v>100000</v>
      </c>
      <c r="AI2219">
        <f t="shared" si="524"/>
        <v>100000</v>
      </c>
      <c r="AJ2219">
        <f t="shared" si="525"/>
        <v>100000</v>
      </c>
    </row>
    <row r="2220" spans="20:36" x14ac:dyDescent="0.3">
      <c r="T2220" t="str">
        <f>IF(ISERROR(MATCH('Analysis backend'!$M$1,E2220:N2220,0)),"",'Analysis backend'!$L$1)</f>
        <v/>
      </c>
      <c r="U2220" t="str">
        <f>IF(T2220='Analysis backend'!$L$1,IF(ISERROR(MATCH('Analysis backend'!$M$1,E2220:I2220,0)),"Dire","Radiant"),"")</f>
        <v/>
      </c>
      <c r="V2220">
        <f t="shared" si="511"/>
        <v>1000</v>
      </c>
      <c r="W2220">
        <f t="shared" si="512"/>
        <v>1000</v>
      </c>
      <c r="X2220">
        <f t="shared" si="513"/>
        <v>1000</v>
      </c>
      <c r="Y2220">
        <f t="shared" si="514"/>
        <v>1000</v>
      </c>
      <c r="Z2220">
        <f t="shared" si="515"/>
        <v>1000</v>
      </c>
      <c r="AA2220">
        <f t="shared" si="516"/>
        <v>10000</v>
      </c>
      <c r="AB2220">
        <f t="shared" si="517"/>
        <v>10000</v>
      </c>
      <c r="AC2220">
        <f t="shared" si="518"/>
        <v>10000</v>
      </c>
      <c r="AD2220">
        <f t="shared" si="519"/>
        <v>10000</v>
      </c>
      <c r="AE2220">
        <f t="shared" si="520"/>
        <v>10000</v>
      </c>
      <c r="AF2220">
        <f t="shared" si="521"/>
        <v>100000</v>
      </c>
      <c r="AG2220">
        <f t="shared" si="522"/>
        <v>100000</v>
      </c>
      <c r="AH2220">
        <f t="shared" si="523"/>
        <v>100000</v>
      </c>
      <c r="AI2220">
        <f t="shared" si="524"/>
        <v>100000</v>
      </c>
      <c r="AJ2220">
        <f t="shared" si="525"/>
        <v>100000</v>
      </c>
    </row>
    <row r="2221" spans="20:36" x14ac:dyDescent="0.3">
      <c r="T2221" t="str">
        <f>IF(ISERROR(MATCH('Analysis backend'!$M$1,E2221:N2221,0)),"",'Analysis backend'!$L$1)</f>
        <v/>
      </c>
      <c r="U2221" t="str">
        <f>IF(T2221='Analysis backend'!$L$1,IF(ISERROR(MATCH('Analysis backend'!$M$1,E2221:I2221,0)),"Dire","Radiant"),"")</f>
        <v/>
      </c>
      <c r="V2221">
        <f t="shared" si="511"/>
        <v>1000</v>
      </c>
      <c r="W2221">
        <f t="shared" si="512"/>
        <v>1000</v>
      </c>
      <c r="X2221">
        <f t="shared" si="513"/>
        <v>1000</v>
      </c>
      <c r="Y2221">
        <f t="shared" si="514"/>
        <v>1000</v>
      </c>
      <c r="Z2221">
        <f t="shared" si="515"/>
        <v>1000</v>
      </c>
      <c r="AA2221">
        <f t="shared" si="516"/>
        <v>10000</v>
      </c>
      <c r="AB2221">
        <f t="shared" si="517"/>
        <v>10000</v>
      </c>
      <c r="AC2221">
        <f t="shared" si="518"/>
        <v>10000</v>
      </c>
      <c r="AD2221">
        <f t="shared" si="519"/>
        <v>10000</v>
      </c>
      <c r="AE2221">
        <f t="shared" si="520"/>
        <v>10000</v>
      </c>
      <c r="AF2221">
        <f t="shared" si="521"/>
        <v>100000</v>
      </c>
      <c r="AG2221">
        <f t="shared" si="522"/>
        <v>100000</v>
      </c>
      <c r="AH2221">
        <f t="shared" si="523"/>
        <v>100000</v>
      </c>
      <c r="AI2221">
        <f t="shared" si="524"/>
        <v>100000</v>
      </c>
      <c r="AJ2221">
        <f t="shared" si="525"/>
        <v>100000</v>
      </c>
    </row>
    <row r="2222" spans="20:36" x14ac:dyDescent="0.3">
      <c r="T2222" t="str">
        <f>IF(ISERROR(MATCH('Analysis backend'!$M$1,E2222:N2222,0)),"",'Analysis backend'!$L$1)</f>
        <v/>
      </c>
      <c r="U2222" t="str">
        <f>IF(T2222='Analysis backend'!$L$1,IF(ISERROR(MATCH('Analysis backend'!$M$1,E2222:I2222,0)),"Dire","Radiant"),"")</f>
        <v/>
      </c>
      <c r="V2222">
        <f t="shared" si="511"/>
        <v>1000</v>
      </c>
      <c r="W2222">
        <f t="shared" si="512"/>
        <v>1000</v>
      </c>
      <c r="X2222">
        <f t="shared" si="513"/>
        <v>1000</v>
      </c>
      <c r="Y2222">
        <f t="shared" si="514"/>
        <v>1000</v>
      </c>
      <c r="Z2222">
        <f t="shared" si="515"/>
        <v>1000</v>
      </c>
      <c r="AA2222">
        <f t="shared" si="516"/>
        <v>10000</v>
      </c>
      <c r="AB2222">
        <f t="shared" si="517"/>
        <v>10000</v>
      </c>
      <c r="AC2222">
        <f t="shared" si="518"/>
        <v>10000</v>
      </c>
      <c r="AD2222">
        <f t="shared" si="519"/>
        <v>10000</v>
      </c>
      <c r="AE2222">
        <f t="shared" si="520"/>
        <v>10000</v>
      </c>
      <c r="AF2222">
        <f t="shared" si="521"/>
        <v>100000</v>
      </c>
      <c r="AG2222">
        <f t="shared" si="522"/>
        <v>100000</v>
      </c>
      <c r="AH2222">
        <f t="shared" si="523"/>
        <v>100000</v>
      </c>
      <c r="AI2222">
        <f t="shared" si="524"/>
        <v>100000</v>
      </c>
      <c r="AJ2222">
        <f t="shared" si="525"/>
        <v>100000</v>
      </c>
    </row>
    <row r="2223" spans="20:36" x14ac:dyDescent="0.3">
      <c r="T2223" t="str">
        <f>IF(ISERROR(MATCH('Analysis backend'!$M$1,E2223:N2223,0)),"",'Analysis backend'!$L$1)</f>
        <v/>
      </c>
      <c r="U2223" t="str">
        <f>IF(T2223='Analysis backend'!$L$1,IF(ISERROR(MATCH('Analysis backend'!$M$1,E2223:I2223,0)),"Dire","Radiant"),"")</f>
        <v/>
      </c>
      <c r="V2223">
        <f t="shared" si="511"/>
        <v>1000</v>
      </c>
      <c r="W2223">
        <f t="shared" si="512"/>
        <v>1000</v>
      </c>
      <c r="X2223">
        <f t="shared" si="513"/>
        <v>1000</v>
      </c>
      <c r="Y2223">
        <f t="shared" si="514"/>
        <v>1000</v>
      </c>
      <c r="Z2223">
        <f t="shared" si="515"/>
        <v>1000</v>
      </c>
      <c r="AA2223">
        <f t="shared" si="516"/>
        <v>10000</v>
      </c>
      <c r="AB2223">
        <f t="shared" si="517"/>
        <v>10000</v>
      </c>
      <c r="AC2223">
        <f t="shared" si="518"/>
        <v>10000</v>
      </c>
      <c r="AD2223">
        <f t="shared" si="519"/>
        <v>10000</v>
      </c>
      <c r="AE2223">
        <f t="shared" si="520"/>
        <v>10000</v>
      </c>
      <c r="AF2223">
        <f t="shared" si="521"/>
        <v>100000</v>
      </c>
      <c r="AG2223">
        <f t="shared" si="522"/>
        <v>100000</v>
      </c>
      <c r="AH2223">
        <f t="shared" si="523"/>
        <v>100000</v>
      </c>
      <c r="AI2223">
        <f t="shared" si="524"/>
        <v>100000</v>
      </c>
      <c r="AJ2223">
        <f t="shared" si="525"/>
        <v>100000</v>
      </c>
    </row>
    <row r="2224" spans="20:36" x14ac:dyDescent="0.3">
      <c r="T2224" t="str">
        <f>IF(ISERROR(MATCH('Analysis backend'!$M$1,E2224:N2224,0)),"",'Analysis backend'!$L$1)</f>
        <v/>
      </c>
      <c r="U2224" t="str">
        <f>IF(T2224='Analysis backend'!$L$1,IF(ISERROR(MATCH('Analysis backend'!$M$1,E2224:I2224,0)),"Dire","Radiant"),"")</f>
        <v/>
      </c>
      <c r="V2224">
        <f t="shared" si="511"/>
        <v>1000</v>
      </c>
      <c r="W2224">
        <f t="shared" si="512"/>
        <v>1000</v>
      </c>
      <c r="X2224">
        <f t="shared" si="513"/>
        <v>1000</v>
      </c>
      <c r="Y2224">
        <f t="shared" si="514"/>
        <v>1000</v>
      </c>
      <c r="Z2224">
        <f t="shared" si="515"/>
        <v>1000</v>
      </c>
      <c r="AA2224">
        <f t="shared" si="516"/>
        <v>10000</v>
      </c>
      <c r="AB2224">
        <f t="shared" si="517"/>
        <v>10000</v>
      </c>
      <c r="AC2224">
        <f t="shared" si="518"/>
        <v>10000</v>
      </c>
      <c r="AD2224">
        <f t="shared" si="519"/>
        <v>10000</v>
      </c>
      <c r="AE2224">
        <f t="shared" si="520"/>
        <v>10000</v>
      </c>
      <c r="AF2224">
        <f t="shared" si="521"/>
        <v>100000</v>
      </c>
      <c r="AG2224">
        <f t="shared" si="522"/>
        <v>100000</v>
      </c>
      <c r="AH2224">
        <f t="shared" si="523"/>
        <v>100000</v>
      </c>
      <c r="AI2224">
        <f t="shared" si="524"/>
        <v>100000</v>
      </c>
      <c r="AJ2224">
        <f t="shared" si="525"/>
        <v>100000</v>
      </c>
    </row>
    <row r="2225" spans="20:36" x14ac:dyDescent="0.3">
      <c r="T2225" t="str">
        <f>IF(ISERROR(MATCH('Analysis backend'!$M$1,E2225:N2225,0)),"",'Analysis backend'!$L$1)</f>
        <v/>
      </c>
      <c r="U2225" t="str">
        <f>IF(T2225='Analysis backend'!$L$1,IF(ISERROR(MATCH('Analysis backend'!$M$1,E2225:I2225,0)),"Dire","Radiant"),"")</f>
        <v/>
      </c>
      <c r="V2225">
        <f t="shared" si="511"/>
        <v>1000</v>
      </c>
      <c r="W2225">
        <f t="shared" si="512"/>
        <v>1000</v>
      </c>
      <c r="X2225">
        <f t="shared" si="513"/>
        <v>1000</v>
      </c>
      <c r="Y2225">
        <f t="shared" si="514"/>
        <v>1000</v>
      </c>
      <c r="Z2225">
        <f t="shared" si="515"/>
        <v>1000</v>
      </c>
      <c r="AA2225">
        <f t="shared" si="516"/>
        <v>10000</v>
      </c>
      <c r="AB2225">
        <f t="shared" si="517"/>
        <v>10000</v>
      </c>
      <c r="AC2225">
        <f t="shared" si="518"/>
        <v>10000</v>
      </c>
      <c r="AD2225">
        <f t="shared" si="519"/>
        <v>10000</v>
      </c>
      <c r="AE2225">
        <f t="shared" si="520"/>
        <v>10000</v>
      </c>
      <c r="AF2225">
        <f t="shared" si="521"/>
        <v>100000</v>
      </c>
      <c r="AG2225">
        <f t="shared" si="522"/>
        <v>100000</v>
      </c>
      <c r="AH2225">
        <f t="shared" si="523"/>
        <v>100000</v>
      </c>
      <c r="AI2225">
        <f t="shared" si="524"/>
        <v>100000</v>
      </c>
      <c r="AJ2225">
        <f t="shared" si="525"/>
        <v>100000</v>
      </c>
    </row>
    <row r="2226" spans="20:36" x14ac:dyDescent="0.3">
      <c r="T2226" t="str">
        <f>IF(ISERROR(MATCH('Analysis backend'!$M$1,E2226:N2226,0)),"",'Analysis backend'!$L$1)</f>
        <v/>
      </c>
      <c r="U2226" t="str">
        <f>IF(T2226='Analysis backend'!$L$1,IF(ISERROR(MATCH('Analysis backend'!$M$1,E2226:I2226,0)),"Dire","Radiant"),"")</f>
        <v/>
      </c>
      <c r="V2226">
        <f t="shared" si="511"/>
        <v>1000</v>
      </c>
      <c r="W2226">
        <f t="shared" si="512"/>
        <v>1000</v>
      </c>
      <c r="X2226">
        <f t="shared" si="513"/>
        <v>1000</v>
      </c>
      <c r="Y2226">
        <f t="shared" si="514"/>
        <v>1000</v>
      </c>
      <c r="Z2226">
        <f t="shared" si="515"/>
        <v>1000</v>
      </c>
      <c r="AA2226">
        <f t="shared" si="516"/>
        <v>10000</v>
      </c>
      <c r="AB2226">
        <f t="shared" si="517"/>
        <v>10000</v>
      </c>
      <c r="AC2226">
        <f t="shared" si="518"/>
        <v>10000</v>
      </c>
      <c r="AD2226">
        <f t="shared" si="519"/>
        <v>10000</v>
      </c>
      <c r="AE2226">
        <f t="shared" si="520"/>
        <v>10000</v>
      </c>
      <c r="AF2226">
        <f t="shared" si="521"/>
        <v>100000</v>
      </c>
      <c r="AG2226">
        <f t="shared" si="522"/>
        <v>100000</v>
      </c>
      <c r="AH2226">
        <f t="shared" si="523"/>
        <v>100000</v>
      </c>
      <c r="AI2226">
        <f t="shared" si="524"/>
        <v>100000</v>
      </c>
      <c r="AJ2226">
        <f t="shared" si="525"/>
        <v>100000</v>
      </c>
    </row>
    <row r="2227" spans="20:36" x14ac:dyDescent="0.3">
      <c r="T2227" t="str">
        <f>IF(ISERROR(MATCH('Analysis backend'!$M$1,E2227:N2227,0)),"",'Analysis backend'!$L$1)</f>
        <v/>
      </c>
      <c r="U2227" t="str">
        <f>IF(T2227='Analysis backend'!$L$1,IF(ISERROR(MATCH('Analysis backend'!$M$1,E2227:I2227,0)),"Dire","Radiant"),"")</f>
        <v/>
      </c>
      <c r="V2227">
        <f t="shared" si="511"/>
        <v>1000</v>
      </c>
      <c r="W2227">
        <f t="shared" si="512"/>
        <v>1000</v>
      </c>
      <c r="X2227">
        <f t="shared" si="513"/>
        <v>1000</v>
      </c>
      <c r="Y2227">
        <f t="shared" si="514"/>
        <v>1000</v>
      </c>
      <c r="Z2227">
        <f t="shared" si="515"/>
        <v>1000</v>
      </c>
      <c r="AA2227">
        <f t="shared" si="516"/>
        <v>10000</v>
      </c>
      <c r="AB2227">
        <f t="shared" si="517"/>
        <v>10000</v>
      </c>
      <c r="AC2227">
        <f t="shared" si="518"/>
        <v>10000</v>
      </c>
      <c r="AD2227">
        <f t="shared" si="519"/>
        <v>10000</v>
      </c>
      <c r="AE2227">
        <f t="shared" si="520"/>
        <v>10000</v>
      </c>
      <c r="AF2227">
        <f t="shared" si="521"/>
        <v>100000</v>
      </c>
      <c r="AG2227">
        <f t="shared" si="522"/>
        <v>100000</v>
      </c>
      <c r="AH2227">
        <f t="shared" si="523"/>
        <v>100000</v>
      </c>
      <c r="AI2227">
        <f t="shared" si="524"/>
        <v>100000</v>
      </c>
      <c r="AJ2227">
        <f t="shared" si="525"/>
        <v>100000</v>
      </c>
    </row>
    <row r="2228" spans="20:36" x14ac:dyDescent="0.3">
      <c r="T2228" t="str">
        <f>IF(ISERROR(MATCH('Analysis backend'!$M$1,E2228:N2228,0)),"",'Analysis backend'!$L$1)</f>
        <v/>
      </c>
      <c r="U2228" t="str">
        <f>IF(T2228='Analysis backend'!$L$1,IF(ISERROR(MATCH('Analysis backend'!$M$1,E2228:I2228,0)),"Dire","Radiant"),"")</f>
        <v/>
      </c>
      <c r="V2228">
        <f t="shared" si="511"/>
        <v>1000</v>
      </c>
      <c r="W2228">
        <f t="shared" si="512"/>
        <v>1000</v>
      </c>
      <c r="X2228">
        <f t="shared" si="513"/>
        <v>1000</v>
      </c>
      <c r="Y2228">
        <f t="shared" si="514"/>
        <v>1000</v>
      </c>
      <c r="Z2228">
        <f t="shared" si="515"/>
        <v>1000</v>
      </c>
      <c r="AA2228">
        <f t="shared" si="516"/>
        <v>10000</v>
      </c>
      <c r="AB2228">
        <f t="shared" si="517"/>
        <v>10000</v>
      </c>
      <c r="AC2228">
        <f t="shared" si="518"/>
        <v>10000</v>
      </c>
      <c r="AD2228">
        <f t="shared" si="519"/>
        <v>10000</v>
      </c>
      <c r="AE2228">
        <f t="shared" si="520"/>
        <v>10000</v>
      </c>
      <c r="AF2228">
        <f t="shared" si="521"/>
        <v>100000</v>
      </c>
      <c r="AG2228">
        <f t="shared" si="522"/>
        <v>100000</v>
      </c>
      <c r="AH2228">
        <f t="shared" si="523"/>
        <v>100000</v>
      </c>
      <c r="AI2228">
        <f t="shared" si="524"/>
        <v>100000</v>
      </c>
      <c r="AJ2228">
        <f t="shared" si="525"/>
        <v>100000</v>
      </c>
    </row>
    <row r="2229" spans="20:36" x14ac:dyDescent="0.3">
      <c r="T2229" t="str">
        <f>IF(ISERROR(MATCH('Analysis backend'!$M$1,E2229:N2229,0)),"",'Analysis backend'!$L$1)</f>
        <v/>
      </c>
      <c r="U2229" t="str">
        <f>IF(T2229='Analysis backend'!$L$1,IF(ISERROR(MATCH('Analysis backend'!$M$1,E2229:I2229,0)),"Dire","Radiant"),"")</f>
        <v/>
      </c>
      <c r="V2229">
        <f t="shared" si="511"/>
        <v>1000</v>
      </c>
      <c r="W2229">
        <f t="shared" si="512"/>
        <v>1000</v>
      </c>
      <c r="X2229">
        <f t="shared" si="513"/>
        <v>1000</v>
      </c>
      <c r="Y2229">
        <f t="shared" si="514"/>
        <v>1000</v>
      </c>
      <c r="Z2229">
        <f t="shared" si="515"/>
        <v>1000</v>
      </c>
      <c r="AA2229">
        <f t="shared" si="516"/>
        <v>10000</v>
      </c>
      <c r="AB2229">
        <f t="shared" si="517"/>
        <v>10000</v>
      </c>
      <c r="AC2229">
        <f t="shared" si="518"/>
        <v>10000</v>
      </c>
      <c r="AD2229">
        <f t="shared" si="519"/>
        <v>10000</v>
      </c>
      <c r="AE2229">
        <f t="shared" si="520"/>
        <v>10000</v>
      </c>
      <c r="AF2229">
        <f t="shared" si="521"/>
        <v>100000</v>
      </c>
      <c r="AG2229">
        <f t="shared" si="522"/>
        <v>100000</v>
      </c>
      <c r="AH2229">
        <f t="shared" si="523"/>
        <v>100000</v>
      </c>
      <c r="AI2229">
        <f t="shared" si="524"/>
        <v>100000</v>
      </c>
      <c r="AJ2229">
        <f t="shared" si="525"/>
        <v>100000</v>
      </c>
    </row>
    <row r="2230" spans="20:36" x14ac:dyDescent="0.3">
      <c r="T2230" t="str">
        <f>IF(ISERROR(MATCH('Analysis backend'!$M$1,E2230:N2230,0)),"",'Analysis backend'!$L$1)</f>
        <v/>
      </c>
      <c r="U2230" t="str">
        <f>IF(T2230='Analysis backend'!$L$1,IF(ISERROR(MATCH('Analysis backend'!$M$1,E2230:I2230,0)),"Dire","Radiant"),"")</f>
        <v/>
      </c>
      <c r="V2230">
        <f t="shared" si="511"/>
        <v>1000</v>
      </c>
      <c r="W2230">
        <f t="shared" si="512"/>
        <v>1000</v>
      </c>
      <c r="X2230">
        <f t="shared" si="513"/>
        <v>1000</v>
      </c>
      <c r="Y2230">
        <f t="shared" si="514"/>
        <v>1000</v>
      </c>
      <c r="Z2230">
        <f t="shared" si="515"/>
        <v>1000</v>
      </c>
      <c r="AA2230">
        <f t="shared" si="516"/>
        <v>10000</v>
      </c>
      <c r="AB2230">
        <f t="shared" si="517"/>
        <v>10000</v>
      </c>
      <c r="AC2230">
        <f t="shared" si="518"/>
        <v>10000</v>
      </c>
      <c r="AD2230">
        <f t="shared" si="519"/>
        <v>10000</v>
      </c>
      <c r="AE2230">
        <f t="shared" si="520"/>
        <v>10000</v>
      </c>
      <c r="AF2230">
        <f t="shared" si="521"/>
        <v>100000</v>
      </c>
      <c r="AG2230">
        <f t="shared" si="522"/>
        <v>100000</v>
      </c>
      <c r="AH2230">
        <f t="shared" si="523"/>
        <v>100000</v>
      </c>
      <c r="AI2230">
        <f t="shared" si="524"/>
        <v>100000</v>
      </c>
      <c r="AJ2230">
        <f t="shared" si="525"/>
        <v>100000</v>
      </c>
    </row>
    <row r="2231" spans="20:36" x14ac:dyDescent="0.3">
      <c r="T2231" t="str">
        <f>IF(ISERROR(MATCH('Analysis backend'!$M$1,E2231:N2231,0)),"",'Analysis backend'!$L$1)</f>
        <v/>
      </c>
      <c r="U2231" t="str">
        <f>IF(T2231='Analysis backend'!$L$1,IF(ISERROR(MATCH('Analysis backend'!$M$1,E2231:I2231,0)),"Dire","Radiant"),"")</f>
        <v/>
      </c>
      <c r="V2231">
        <f t="shared" si="511"/>
        <v>1000</v>
      </c>
      <c r="W2231">
        <f t="shared" si="512"/>
        <v>1000</v>
      </c>
      <c r="X2231">
        <f t="shared" si="513"/>
        <v>1000</v>
      </c>
      <c r="Y2231">
        <f t="shared" si="514"/>
        <v>1000</v>
      </c>
      <c r="Z2231">
        <f t="shared" si="515"/>
        <v>1000</v>
      </c>
      <c r="AA2231">
        <f t="shared" si="516"/>
        <v>10000</v>
      </c>
      <c r="AB2231">
        <f t="shared" si="517"/>
        <v>10000</v>
      </c>
      <c r="AC2231">
        <f t="shared" si="518"/>
        <v>10000</v>
      </c>
      <c r="AD2231">
        <f t="shared" si="519"/>
        <v>10000</v>
      </c>
      <c r="AE2231">
        <f t="shared" si="520"/>
        <v>10000</v>
      </c>
      <c r="AF2231">
        <f t="shared" si="521"/>
        <v>100000</v>
      </c>
      <c r="AG2231">
        <f t="shared" si="522"/>
        <v>100000</v>
      </c>
      <c r="AH2231">
        <f t="shared" si="523"/>
        <v>100000</v>
      </c>
      <c r="AI2231">
        <f t="shared" si="524"/>
        <v>100000</v>
      </c>
      <c r="AJ2231">
        <f t="shared" si="525"/>
        <v>100000</v>
      </c>
    </row>
    <row r="2232" spans="20:36" x14ac:dyDescent="0.3">
      <c r="T2232" t="str">
        <f>IF(ISERROR(MATCH('Analysis backend'!$M$1,E2232:N2232,0)),"",'Analysis backend'!$L$1)</f>
        <v/>
      </c>
      <c r="U2232" t="str">
        <f>IF(T2232='Analysis backend'!$L$1,IF(ISERROR(MATCH('Analysis backend'!$M$1,E2232:I2232,0)),"Dire","Radiant"),"")</f>
        <v/>
      </c>
      <c r="V2232">
        <f t="shared" si="511"/>
        <v>1000</v>
      </c>
      <c r="W2232">
        <f t="shared" si="512"/>
        <v>1000</v>
      </c>
      <c r="X2232">
        <f t="shared" si="513"/>
        <v>1000</v>
      </c>
      <c r="Y2232">
        <f t="shared" si="514"/>
        <v>1000</v>
      </c>
      <c r="Z2232">
        <f t="shared" si="515"/>
        <v>1000</v>
      </c>
      <c r="AA2232">
        <f t="shared" si="516"/>
        <v>10000</v>
      </c>
      <c r="AB2232">
        <f t="shared" si="517"/>
        <v>10000</v>
      </c>
      <c r="AC2232">
        <f t="shared" si="518"/>
        <v>10000</v>
      </c>
      <c r="AD2232">
        <f t="shared" si="519"/>
        <v>10000</v>
      </c>
      <c r="AE2232">
        <f t="shared" si="520"/>
        <v>10000</v>
      </c>
      <c r="AF2232">
        <f t="shared" si="521"/>
        <v>100000</v>
      </c>
      <c r="AG2232">
        <f t="shared" si="522"/>
        <v>100000</v>
      </c>
      <c r="AH2232">
        <f t="shared" si="523"/>
        <v>100000</v>
      </c>
      <c r="AI2232">
        <f t="shared" si="524"/>
        <v>100000</v>
      </c>
      <c r="AJ2232">
        <f t="shared" si="525"/>
        <v>100000</v>
      </c>
    </row>
    <row r="2233" spans="20:36" x14ac:dyDescent="0.3">
      <c r="T2233" t="str">
        <f>IF(ISERROR(MATCH('Analysis backend'!$M$1,E2233:N2233,0)),"",'Analysis backend'!$L$1)</f>
        <v/>
      </c>
      <c r="U2233" t="str">
        <f>IF(T2233='Analysis backend'!$L$1,IF(ISERROR(MATCH('Analysis backend'!$M$1,E2233:I2233,0)),"Dire","Radiant"),"")</f>
        <v/>
      </c>
      <c r="V2233">
        <f t="shared" si="511"/>
        <v>1000</v>
      </c>
      <c r="W2233">
        <f t="shared" si="512"/>
        <v>1000</v>
      </c>
      <c r="X2233">
        <f t="shared" si="513"/>
        <v>1000</v>
      </c>
      <c r="Y2233">
        <f t="shared" si="514"/>
        <v>1000</v>
      </c>
      <c r="Z2233">
        <f t="shared" si="515"/>
        <v>1000</v>
      </c>
      <c r="AA2233">
        <f t="shared" si="516"/>
        <v>10000</v>
      </c>
      <c r="AB2233">
        <f t="shared" si="517"/>
        <v>10000</v>
      </c>
      <c r="AC2233">
        <f t="shared" si="518"/>
        <v>10000</v>
      </c>
      <c r="AD2233">
        <f t="shared" si="519"/>
        <v>10000</v>
      </c>
      <c r="AE2233">
        <f t="shared" si="520"/>
        <v>10000</v>
      </c>
      <c r="AF2233">
        <f t="shared" si="521"/>
        <v>100000</v>
      </c>
      <c r="AG2233">
        <f t="shared" si="522"/>
        <v>100000</v>
      </c>
      <c r="AH2233">
        <f t="shared" si="523"/>
        <v>100000</v>
      </c>
      <c r="AI2233">
        <f t="shared" si="524"/>
        <v>100000</v>
      </c>
      <c r="AJ2233">
        <f t="shared" si="525"/>
        <v>100000</v>
      </c>
    </row>
    <row r="2234" spans="20:36" x14ac:dyDescent="0.3">
      <c r="T2234" t="str">
        <f>IF(ISERROR(MATCH('Analysis backend'!$M$1,E2234:N2234,0)),"",'Analysis backend'!$L$1)</f>
        <v/>
      </c>
      <c r="U2234" t="str">
        <f>IF(T2234='Analysis backend'!$L$1,IF(ISERROR(MATCH('Analysis backend'!$M$1,E2234:I2234,0)),"Dire","Radiant"),"")</f>
        <v/>
      </c>
      <c r="V2234">
        <f t="shared" si="511"/>
        <v>1000</v>
      </c>
      <c r="W2234">
        <f t="shared" si="512"/>
        <v>1000</v>
      </c>
      <c r="X2234">
        <f t="shared" si="513"/>
        <v>1000</v>
      </c>
      <c r="Y2234">
        <f t="shared" si="514"/>
        <v>1000</v>
      </c>
      <c r="Z2234">
        <f t="shared" si="515"/>
        <v>1000</v>
      </c>
      <c r="AA2234">
        <f t="shared" si="516"/>
        <v>10000</v>
      </c>
      <c r="AB2234">
        <f t="shared" si="517"/>
        <v>10000</v>
      </c>
      <c r="AC2234">
        <f t="shared" si="518"/>
        <v>10000</v>
      </c>
      <c r="AD2234">
        <f t="shared" si="519"/>
        <v>10000</v>
      </c>
      <c r="AE2234">
        <f t="shared" si="520"/>
        <v>10000</v>
      </c>
      <c r="AF2234">
        <f t="shared" si="521"/>
        <v>100000</v>
      </c>
      <c r="AG2234">
        <f t="shared" si="522"/>
        <v>100000</v>
      </c>
      <c r="AH2234">
        <f t="shared" si="523"/>
        <v>100000</v>
      </c>
      <c r="AI2234">
        <f t="shared" si="524"/>
        <v>100000</v>
      </c>
      <c r="AJ2234">
        <f t="shared" si="525"/>
        <v>100000</v>
      </c>
    </row>
    <row r="2235" spans="20:36" x14ac:dyDescent="0.3">
      <c r="T2235" t="str">
        <f>IF(ISERROR(MATCH('Analysis backend'!$M$1,E2235:N2235,0)),"",'Analysis backend'!$L$1)</f>
        <v/>
      </c>
      <c r="U2235" t="str">
        <f>IF(T2235='Analysis backend'!$L$1,IF(ISERROR(MATCH('Analysis backend'!$M$1,E2235:I2235,0)),"Dire","Radiant"),"")</f>
        <v/>
      </c>
      <c r="V2235">
        <f t="shared" si="511"/>
        <v>1000</v>
      </c>
      <c r="W2235">
        <f t="shared" si="512"/>
        <v>1000</v>
      </c>
      <c r="X2235">
        <f t="shared" si="513"/>
        <v>1000</v>
      </c>
      <c r="Y2235">
        <f t="shared" si="514"/>
        <v>1000</v>
      </c>
      <c r="Z2235">
        <f t="shared" si="515"/>
        <v>1000</v>
      </c>
      <c r="AA2235">
        <f t="shared" si="516"/>
        <v>10000</v>
      </c>
      <c r="AB2235">
        <f t="shared" si="517"/>
        <v>10000</v>
      </c>
      <c r="AC2235">
        <f t="shared" si="518"/>
        <v>10000</v>
      </c>
      <c r="AD2235">
        <f t="shared" si="519"/>
        <v>10000</v>
      </c>
      <c r="AE2235">
        <f t="shared" si="520"/>
        <v>10000</v>
      </c>
      <c r="AF2235">
        <f t="shared" si="521"/>
        <v>100000</v>
      </c>
      <c r="AG2235">
        <f t="shared" si="522"/>
        <v>100000</v>
      </c>
      <c r="AH2235">
        <f t="shared" si="523"/>
        <v>100000</v>
      </c>
      <c r="AI2235">
        <f t="shared" si="524"/>
        <v>100000</v>
      </c>
      <c r="AJ2235">
        <f t="shared" si="525"/>
        <v>100000</v>
      </c>
    </row>
    <row r="2236" spans="20:36" x14ac:dyDescent="0.3">
      <c r="T2236" t="str">
        <f>IF(ISERROR(MATCH('Analysis backend'!$M$1,E2236:N2236,0)),"",'Analysis backend'!$L$1)</f>
        <v/>
      </c>
      <c r="U2236" t="str">
        <f>IF(T2236='Analysis backend'!$L$1,IF(ISERROR(MATCH('Analysis backend'!$M$1,E2236:I2236,0)),"Dire","Radiant"),"")</f>
        <v/>
      </c>
      <c r="V2236">
        <f t="shared" si="511"/>
        <v>1000</v>
      </c>
      <c r="W2236">
        <f t="shared" si="512"/>
        <v>1000</v>
      </c>
      <c r="X2236">
        <f t="shared" si="513"/>
        <v>1000</v>
      </c>
      <c r="Y2236">
        <f t="shared" si="514"/>
        <v>1000</v>
      </c>
      <c r="Z2236">
        <f t="shared" si="515"/>
        <v>1000</v>
      </c>
      <c r="AA2236">
        <f t="shared" si="516"/>
        <v>10000</v>
      </c>
      <c r="AB2236">
        <f t="shared" si="517"/>
        <v>10000</v>
      </c>
      <c r="AC2236">
        <f t="shared" si="518"/>
        <v>10000</v>
      </c>
      <c r="AD2236">
        <f t="shared" si="519"/>
        <v>10000</v>
      </c>
      <c r="AE2236">
        <f t="shared" si="520"/>
        <v>10000</v>
      </c>
      <c r="AF2236">
        <f t="shared" si="521"/>
        <v>100000</v>
      </c>
      <c r="AG2236">
        <f t="shared" si="522"/>
        <v>100000</v>
      </c>
      <c r="AH2236">
        <f t="shared" si="523"/>
        <v>100000</v>
      </c>
      <c r="AI2236">
        <f t="shared" si="524"/>
        <v>100000</v>
      </c>
      <c r="AJ2236">
        <f t="shared" si="525"/>
        <v>100000</v>
      </c>
    </row>
    <row r="2237" spans="20:36" x14ac:dyDescent="0.3">
      <c r="T2237" t="str">
        <f>IF(ISERROR(MATCH('Analysis backend'!$M$1,E2237:N2237,0)),"",'Analysis backend'!$L$1)</f>
        <v/>
      </c>
      <c r="U2237" t="str">
        <f>IF(T2237='Analysis backend'!$L$1,IF(ISERROR(MATCH('Analysis backend'!$M$1,E2237:I2237,0)),"Dire","Radiant"),"")</f>
        <v/>
      </c>
      <c r="V2237">
        <f t="shared" si="511"/>
        <v>1000</v>
      </c>
      <c r="W2237">
        <f t="shared" si="512"/>
        <v>1000</v>
      </c>
      <c r="X2237">
        <f t="shared" si="513"/>
        <v>1000</v>
      </c>
      <c r="Y2237">
        <f t="shared" si="514"/>
        <v>1000</v>
      </c>
      <c r="Z2237">
        <f t="shared" si="515"/>
        <v>1000</v>
      </c>
      <c r="AA2237">
        <f t="shared" si="516"/>
        <v>10000</v>
      </c>
      <c r="AB2237">
        <f t="shared" si="517"/>
        <v>10000</v>
      </c>
      <c r="AC2237">
        <f t="shared" si="518"/>
        <v>10000</v>
      </c>
      <c r="AD2237">
        <f t="shared" si="519"/>
        <v>10000</v>
      </c>
      <c r="AE2237">
        <f t="shared" si="520"/>
        <v>10000</v>
      </c>
      <c r="AF2237">
        <f t="shared" si="521"/>
        <v>100000</v>
      </c>
      <c r="AG2237">
        <f t="shared" si="522"/>
        <v>100000</v>
      </c>
      <c r="AH2237">
        <f t="shared" si="523"/>
        <v>100000</v>
      </c>
      <c r="AI2237">
        <f t="shared" si="524"/>
        <v>100000</v>
      </c>
      <c r="AJ2237">
        <f t="shared" si="525"/>
        <v>100000</v>
      </c>
    </row>
    <row r="2238" spans="20:36" x14ac:dyDescent="0.3">
      <c r="T2238" t="str">
        <f>IF(ISERROR(MATCH('Analysis backend'!$M$1,E2238:N2238,0)),"",'Analysis backend'!$L$1)</f>
        <v/>
      </c>
      <c r="U2238" t="str">
        <f>IF(T2238='Analysis backend'!$L$1,IF(ISERROR(MATCH('Analysis backend'!$M$1,E2238:I2238,0)),"Dire","Radiant"),"")</f>
        <v/>
      </c>
      <c r="V2238">
        <f t="shared" si="511"/>
        <v>1000</v>
      </c>
      <c r="W2238">
        <f t="shared" si="512"/>
        <v>1000</v>
      </c>
      <c r="X2238">
        <f t="shared" si="513"/>
        <v>1000</v>
      </c>
      <c r="Y2238">
        <f t="shared" si="514"/>
        <v>1000</v>
      </c>
      <c r="Z2238">
        <f t="shared" si="515"/>
        <v>1000</v>
      </c>
      <c r="AA2238">
        <f t="shared" si="516"/>
        <v>10000</v>
      </c>
      <c r="AB2238">
        <f t="shared" si="517"/>
        <v>10000</v>
      </c>
      <c r="AC2238">
        <f t="shared" si="518"/>
        <v>10000</v>
      </c>
      <c r="AD2238">
        <f t="shared" si="519"/>
        <v>10000</v>
      </c>
      <c r="AE2238">
        <f t="shared" si="520"/>
        <v>10000</v>
      </c>
      <c r="AF2238">
        <f t="shared" si="521"/>
        <v>100000</v>
      </c>
      <c r="AG2238">
        <f t="shared" si="522"/>
        <v>100000</v>
      </c>
      <c r="AH2238">
        <f t="shared" si="523"/>
        <v>100000</v>
      </c>
      <c r="AI2238">
        <f t="shared" si="524"/>
        <v>100000</v>
      </c>
      <c r="AJ2238">
        <f t="shared" si="525"/>
        <v>100000</v>
      </c>
    </row>
    <row r="2239" spans="20:36" x14ac:dyDescent="0.3">
      <c r="T2239" t="str">
        <f>IF(ISERROR(MATCH('Analysis backend'!$M$1,E2239:N2239,0)),"",'Analysis backend'!$L$1)</f>
        <v/>
      </c>
      <c r="U2239" t="str">
        <f>IF(T2239='Analysis backend'!$L$1,IF(ISERROR(MATCH('Analysis backend'!$M$1,E2239:I2239,0)),"Dire","Radiant"),"")</f>
        <v/>
      </c>
      <c r="V2239">
        <f t="shared" si="511"/>
        <v>1000</v>
      </c>
      <c r="W2239">
        <f t="shared" si="512"/>
        <v>1000</v>
      </c>
      <c r="X2239">
        <f t="shared" si="513"/>
        <v>1000</v>
      </c>
      <c r="Y2239">
        <f t="shared" si="514"/>
        <v>1000</v>
      </c>
      <c r="Z2239">
        <f t="shared" si="515"/>
        <v>1000</v>
      </c>
      <c r="AA2239">
        <f t="shared" si="516"/>
        <v>10000</v>
      </c>
      <c r="AB2239">
        <f t="shared" si="517"/>
        <v>10000</v>
      </c>
      <c r="AC2239">
        <f t="shared" si="518"/>
        <v>10000</v>
      </c>
      <c r="AD2239">
        <f t="shared" si="519"/>
        <v>10000</v>
      </c>
      <c r="AE2239">
        <f t="shared" si="520"/>
        <v>10000</v>
      </c>
      <c r="AF2239">
        <f t="shared" si="521"/>
        <v>100000</v>
      </c>
      <c r="AG2239">
        <f t="shared" si="522"/>
        <v>100000</v>
      </c>
      <c r="AH2239">
        <f t="shared" si="523"/>
        <v>100000</v>
      </c>
      <c r="AI2239">
        <f t="shared" si="524"/>
        <v>100000</v>
      </c>
      <c r="AJ2239">
        <f t="shared" si="525"/>
        <v>100000</v>
      </c>
    </row>
    <row r="2240" spans="20:36" x14ac:dyDescent="0.3">
      <c r="T2240" t="str">
        <f>IF(ISERROR(MATCH('Analysis backend'!$M$1,E2240:N2240,0)),"",'Analysis backend'!$L$1)</f>
        <v/>
      </c>
      <c r="U2240" t="str">
        <f>IF(T2240='Analysis backend'!$L$1,IF(ISERROR(MATCH('Analysis backend'!$M$1,E2240:I2240,0)),"Dire","Radiant"),"")</f>
        <v/>
      </c>
      <c r="V2240">
        <f t="shared" si="511"/>
        <v>1000</v>
      </c>
      <c r="W2240">
        <f t="shared" si="512"/>
        <v>1000</v>
      </c>
      <c r="X2240">
        <f t="shared" si="513"/>
        <v>1000</v>
      </c>
      <c r="Y2240">
        <f t="shared" si="514"/>
        <v>1000</v>
      </c>
      <c r="Z2240">
        <f t="shared" si="515"/>
        <v>1000</v>
      </c>
      <c r="AA2240">
        <f t="shared" si="516"/>
        <v>10000</v>
      </c>
      <c r="AB2240">
        <f t="shared" si="517"/>
        <v>10000</v>
      </c>
      <c r="AC2240">
        <f t="shared" si="518"/>
        <v>10000</v>
      </c>
      <c r="AD2240">
        <f t="shared" si="519"/>
        <v>10000</v>
      </c>
      <c r="AE2240">
        <f t="shared" si="520"/>
        <v>10000</v>
      </c>
      <c r="AF2240">
        <f t="shared" si="521"/>
        <v>100000</v>
      </c>
      <c r="AG2240">
        <f t="shared" si="522"/>
        <v>100000</v>
      </c>
      <c r="AH2240">
        <f t="shared" si="523"/>
        <v>100000</v>
      </c>
      <c r="AI2240">
        <f t="shared" si="524"/>
        <v>100000</v>
      </c>
      <c r="AJ2240">
        <f t="shared" si="525"/>
        <v>100000</v>
      </c>
    </row>
    <row r="2241" spans="20:36" x14ac:dyDescent="0.3">
      <c r="T2241" t="str">
        <f>IF(ISERROR(MATCH('Analysis backend'!$M$1,E2241:N2241,0)),"",'Analysis backend'!$L$1)</f>
        <v/>
      </c>
      <c r="U2241" t="str">
        <f>IF(T2241='Analysis backend'!$L$1,IF(ISERROR(MATCH('Analysis backend'!$M$1,E2241:I2241,0)),"Dire","Radiant"),"")</f>
        <v/>
      </c>
      <c r="V2241">
        <f t="shared" si="511"/>
        <v>1000</v>
      </c>
      <c r="W2241">
        <f t="shared" si="512"/>
        <v>1000</v>
      </c>
      <c r="X2241">
        <f t="shared" si="513"/>
        <v>1000</v>
      </c>
      <c r="Y2241">
        <f t="shared" si="514"/>
        <v>1000</v>
      </c>
      <c r="Z2241">
        <f t="shared" si="515"/>
        <v>1000</v>
      </c>
      <c r="AA2241">
        <f t="shared" si="516"/>
        <v>10000</v>
      </c>
      <c r="AB2241">
        <f t="shared" si="517"/>
        <v>10000</v>
      </c>
      <c r="AC2241">
        <f t="shared" si="518"/>
        <v>10000</v>
      </c>
      <c r="AD2241">
        <f t="shared" si="519"/>
        <v>10000</v>
      </c>
      <c r="AE2241">
        <f t="shared" si="520"/>
        <v>10000</v>
      </c>
      <c r="AF2241">
        <f t="shared" si="521"/>
        <v>100000</v>
      </c>
      <c r="AG2241">
        <f t="shared" si="522"/>
        <v>100000</v>
      </c>
      <c r="AH2241">
        <f t="shared" si="523"/>
        <v>100000</v>
      </c>
      <c r="AI2241">
        <f t="shared" si="524"/>
        <v>100000</v>
      </c>
      <c r="AJ2241">
        <f t="shared" si="525"/>
        <v>100000</v>
      </c>
    </row>
    <row r="2242" spans="20:36" x14ac:dyDescent="0.3">
      <c r="T2242" t="str">
        <f>IF(ISERROR(MATCH('Analysis backend'!$M$1,E2242:N2242,0)),"",'Analysis backend'!$L$1)</f>
        <v/>
      </c>
      <c r="U2242" t="str">
        <f>IF(T2242='Analysis backend'!$L$1,IF(ISERROR(MATCH('Analysis backend'!$M$1,E2242:I2242,0)),"Dire","Radiant"),"")</f>
        <v/>
      </c>
      <c r="V2242">
        <f t="shared" ref="V2242:V2305" si="526">E2242+IF($D2242=TRUE,2000,1000)</f>
        <v>1000</v>
      </c>
      <c r="W2242">
        <f t="shared" ref="W2242:W2305" si="527">F2242+IF($D2242=TRUE,2000,1000)</f>
        <v>1000</v>
      </c>
      <c r="X2242">
        <f t="shared" ref="X2242:X2305" si="528">G2242+IF($D2242=TRUE,2000,1000)</f>
        <v>1000</v>
      </c>
      <c r="Y2242">
        <f t="shared" ref="Y2242:Y2305" si="529">H2242+IF($D2242=TRUE,2000,1000)</f>
        <v>1000</v>
      </c>
      <c r="Z2242">
        <f t="shared" ref="Z2242:Z2305" si="530">I2242+IF($D2242=TRUE,2000,1000)</f>
        <v>1000</v>
      </c>
      <c r="AA2242">
        <f t="shared" ref="AA2242:AA2305" si="531">J2242+IF($D2242=TRUE,20000,10000)</f>
        <v>10000</v>
      </c>
      <c r="AB2242">
        <f t="shared" ref="AB2242:AB2305" si="532">K2242+IF($D2242=TRUE,20000,10000)</f>
        <v>10000</v>
      </c>
      <c r="AC2242">
        <f t="shared" ref="AC2242:AC2305" si="533">L2242+IF($D2242=TRUE,20000,10000)</f>
        <v>10000</v>
      </c>
      <c r="AD2242">
        <f t="shared" ref="AD2242:AD2305" si="534">M2242+IF($D2242=TRUE,20000,10000)</f>
        <v>10000</v>
      </c>
      <c r="AE2242">
        <f t="shared" ref="AE2242:AE2305" si="535">N2242+IF($D2242=TRUE,20000,10000)</f>
        <v>10000</v>
      </c>
      <c r="AF2242">
        <f t="shared" si="521"/>
        <v>100000</v>
      </c>
      <c r="AG2242">
        <f t="shared" si="522"/>
        <v>100000</v>
      </c>
      <c r="AH2242">
        <f t="shared" si="523"/>
        <v>100000</v>
      </c>
      <c r="AI2242">
        <f t="shared" si="524"/>
        <v>100000</v>
      </c>
      <c r="AJ2242">
        <f t="shared" si="525"/>
        <v>100000</v>
      </c>
    </row>
    <row r="2243" spans="20:36" x14ac:dyDescent="0.3">
      <c r="T2243" t="str">
        <f>IF(ISERROR(MATCH('Analysis backend'!$M$1,E2243:N2243,0)),"",'Analysis backend'!$L$1)</f>
        <v/>
      </c>
      <c r="U2243" t="str">
        <f>IF(T2243='Analysis backend'!$L$1,IF(ISERROR(MATCH('Analysis backend'!$M$1,E2243:I2243,0)),"Dire","Radiant"),"")</f>
        <v/>
      </c>
      <c r="V2243">
        <f t="shared" si="526"/>
        <v>1000</v>
      </c>
      <c r="W2243">
        <f t="shared" si="527"/>
        <v>1000</v>
      </c>
      <c r="X2243">
        <f t="shared" si="528"/>
        <v>1000</v>
      </c>
      <c r="Y2243">
        <f t="shared" si="529"/>
        <v>1000</v>
      </c>
      <c r="Z2243">
        <f t="shared" si="530"/>
        <v>1000</v>
      </c>
      <c r="AA2243">
        <f t="shared" si="531"/>
        <v>10000</v>
      </c>
      <c r="AB2243">
        <f t="shared" si="532"/>
        <v>10000</v>
      </c>
      <c r="AC2243">
        <f t="shared" si="533"/>
        <v>10000</v>
      </c>
      <c r="AD2243">
        <f t="shared" si="534"/>
        <v>10000</v>
      </c>
      <c r="AE2243">
        <f t="shared" si="535"/>
        <v>10000</v>
      </c>
      <c r="AF2243">
        <f t="shared" ref="AF2243:AF2306" si="536">O2243+100000</f>
        <v>100000</v>
      </c>
      <c r="AG2243">
        <f t="shared" ref="AG2243:AG2306" si="537">P2243+100000</f>
        <v>100000</v>
      </c>
      <c r="AH2243">
        <f t="shared" ref="AH2243:AH2306" si="538">Q2243+100000</f>
        <v>100000</v>
      </c>
      <c r="AI2243">
        <f t="shared" ref="AI2243:AI2306" si="539">R2243+100000</f>
        <v>100000</v>
      </c>
      <c r="AJ2243">
        <f t="shared" ref="AJ2243:AJ2306" si="540">S2243+100000</f>
        <v>100000</v>
      </c>
    </row>
    <row r="2244" spans="20:36" x14ac:dyDescent="0.3">
      <c r="T2244" t="str">
        <f>IF(ISERROR(MATCH('Analysis backend'!$M$1,E2244:N2244,0)),"",'Analysis backend'!$L$1)</f>
        <v/>
      </c>
      <c r="U2244" t="str">
        <f>IF(T2244='Analysis backend'!$L$1,IF(ISERROR(MATCH('Analysis backend'!$M$1,E2244:I2244,0)),"Dire","Radiant"),"")</f>
        <v/>
      </c>
      <c r="V2244">
        <f t="shared" si="526"/>
        <v>1000</v>
      </c>
      <c r="W2244">
        <f t="shared" si="527"/>
        <v>1000</v>
      </c>
      <c r="X2244">
        <f t="shared" si="528"/>
        <v>1000</v>
      </c>
      <c r="Y2244">
        <f t="shared" si="529"/>
        <v>1000</v>
      </c>
      <c r="Z2244">
        <f t="shared" si="530"/>
        <v>1000</v>
      </c>
      <c r="AA2244">
        <f t="shared" si="531"/>
        <v>10000</v>
      </c>
      <c r="AB2244">
        <f t="shared" si="532"/>
        <v>10000</v>
      </c>
      <c r="AC2244">
        <f t="shared" si="533"/>
        <v>10000</v>
      </c>
      <c r="AD2244">
        <f t="shared" si="534"/>
        <v>10000</v>
      </c>
      <c r="AE2244">
        <f t="shared" si="535"/>
        <v>10000</v>
      </c>
      <c r="AF2244">
        <f t="shared" si="536"/>
        <v>100000</v>
      </c>
      <c r="AG2244">
        <f t="shared" si="537"/>
        <v>100000</v>
      </c>
      <c r="AH2244">
        <f t="shared" si="538"/>
        <v>100000</v>
      </c>
      <c r="AI2244">
        <f t="shared" si="539"/>
        <v>100000</v>
      </c>
      <c r="AJ2244">
        <f t="shared" si="540"/>
        <v>100000</v>
      </c>
    </row>
    <row r="2245" spans="20:36" x14ac:dyDescent="0.3">
      <c r="T2245" t="str">
        <f>IF(ISERROR(MATCH('Analysis backend'!$M$1,E2245:N2245,0)),"",'Analysis backend'!$L$1)</f>
        <v/>
      </c>
      <c r="U2245" t="str">
        <f>IF(T2245='Analysis backend'!$L$1,IF(ISERROR(MATCH('Analysis backend'!$M$1,E2245:I2245,0)),"Dire","Radiant"),"")</f>
        <v/>
      </c>
      <c r="V2245">
        <f t="shared" si="526"/>
        <v>1000</v>
      </c>
      <c r="W2245">
        <f t="shared" si="527"/>
        <v>1000</v>
      </c>
      <c r="X2245">
        <f t="shared" si="528"/>
        <v>1000</v>
      </c>
      <c r="Y2245">
        <f t="shared" si="529"/>
        <v>1000</v>
      </c>
      <c r="Z2245">
        <f t="shared" si="530"/>
        <v>1000</v>
      </c>
      <c r="AA2245">
        <f t="shared" si="531"/>
        <v>10000</v>
      </c>
      <c r="AB2245">
        <f t="shared" si="532"/>
        <v>10000</v>
      </c>
      <c r="AC2245">
        <f t="shared" si="533"/>
        <v>10000</v>
      </c>
      <c r="AD2245">
        <f t="shared" si="534"/>
        <v>10000</v>
      </c>
      <c r="AE2245">
        <f t="shared" si="535"/>
        <v>10000</v>
      </c>
      <c r="AF2245">
        <f t="shared" si="536"/>
        <v>100000</v>
      </c>
      <c r="AG2245">
        <f t="shared" si="537"/>
        <v>100000</v>
      </c>
      <c r="AH2245">
        <f t="shared" si="538"/>
        <v>100000</v>
      </c>
      <c r="AI2245">
        <f t="shared" si="539"/>
        <v>100000</v>
      </c>
      <c r="AJ2245">
        <f t="shared" si="540"/>
        <v>100000</v>
      </c>
    </row>
    <row r="2246" spans="20:36" x14ac:dyDescent="0.3">
      <c r="T2246" t="str">
        <f>IF(ISERROR(MATCH('Analysis backend'!$M$1,E2246:N2246,0)),"",'Analysis backend'!$L$1)</f>
        <v/>
      </c>
      <c r="U2246" t="str">
        <f>IF(T2246='Analysis backend'!$L$1,IF(ISERROR(MATCH('Analysis backend'!$M$1,E2246:I2246,0)),"Dire","Radiant"),"")</f>
        <v/>
      </c>
      <c r="V2246">
        <f t="shared" si="526"/>
        <v>1000</v>
      </c>
      <c r="W2246">
        <f t="shared" si="527"/>
        <v>1000</v>
      </c>
      <c r="X2246">
        <f t="shared" si="528"/>
        <v>1000</v>
      </c>
      <c r="Y2246">
        <f t="shared" si="529"/>
        <v>1000</v>
      </c>
      <c r="Z2246">
        <f t="shared" si="530"/>
        <v>1000</v>
      </c>
      <c r="AA2246">
        <f t="shared" si="531"/>
        <v>10000</v>
      </c>
      <c r="AB2246">
        <f t="shared" si="532"/>
        <v>10000</v>
      </c>
      <c r="AC2246">
        <f t="shared" si="533"/>
        <v>10000</v>
      </c>
      <c r="AD2246">
        <f t="shared" si="534"/>
        <v>10000</v>
      </c>
      <c r="AE2246">
        <f t="shared" si="535"/>
        <v>10000</v>
      </c>
      <c r="AF2246">
        <f t="shared" si="536"/>
        <v>100000</v>
      </c>
      <c r="AG2246">
        <f t="shared" si="537"/>
        <v>100000</v>
      </c>
      <c r="AH2246">
        <f t="shared" si="538"/>
        <v>100000</v>
      </c>
      <c r="AI2246">
        <f t="shared" si="539"/>
        <v>100000</v>
      </c>
      <c r="AJ2246">
        <f t="shared" si="540"/>
        <v>100000</v>
      </c>
    </row>
    <row r="2247" spans="20:36" x14ac:dyDescent="0.3">
      <c r="T2247" t="str">
        <f>IF(ISERROR(MATCH('Analysis backend'!$M$1,E2247:N2247,0)),"",'Analysis backend'!$L$1)</f>
        <v/>
      </c>
      <c r="U2247" t="str">
        <f>IF(T2247='Analysis backend'!$L$1,IF(ISERROR(MATCH('Analysis backend'!$M$1,E2247:I2247,0)),"Dire","Radiant"),"")</f>
        <v/>
      </c>
      <c r="V2247">
        <f t="shared" si="526"/>
        <v>1000</v>
      </c>
      <c r="W2247">
        <f t="shared" si="527"/>
        <v>1000</v>
      </c>
      <c r="X2247">
        <f t="shared" si="528"/>
        <v>1000</v>
      </c>
      <c r="Y2247">
        <f t="shared" si="529"/>
        <v>1000</v>
      </c>
      <c r="Z2247">
        <f t="shared" si="530"/>
        <v>1000</v>
      </c>
      <c r="AA2247">
        <f t="shared" si="531"/>
        <v>10000</v>
      </c>
      <c r="AB2247">
        <f t="shared" si="532"/>
        <v>10000</v>
      </c>
      <c r="AC2247">
        <f t="shared" si="533"/>
        <v>10000</v>
      </c>
      <c r="AD2247">
        <f t="shared" si="534"/>
        <v>10000</v>
      </c>
      <c r="AE2247">
        <f t="shared" si="535"/>
        <v>10000</v>
      </c>
      <c r="AF2247">
        <f t="shared" si="536"/>
        <v>100000</v>
      </c>
      <c r="AG2247">
        <f t="shared" si="537"/>
        <v>100000</v>
      </c>
      <c r="AH2247">
        <f t="shared" si="538"/>
        <v>100000</v>
      </c>
      <c r="AI2247">
        <f t="shared" si="539"/>
        <v>100000</v>
      </c>
      <c r="AJ2247">
        <f t="shared" si="540"/>
        <v>100000</v>
      </c>
    </row>
    <row r="2248" spans="20:36" x14ac:dyDescent="0.3">
      <c r="T2248" t="str">
        <f>IF(ISERROR(MATCH('Analysis backend'!$M$1,E2248:N2248,0)),"",'Analysis backend'!$L$1)</f>
        <v/>
      </c>
      <c r="U2248" t="str">
        <f>IF(T2248='Analysis backend'!$L$1,IF(ISERROR(MATCH('Analysis backend'!$M$1,E2248:I2248,0)),"Dire","Radiant"),"")</f>
        <v/>
      </c>
      <c r="V2248">
        <f t="shared" si="526"/>
        <v>1000</v>
      </c>
      <c r="W2248">
        <f t="shared" si="527"/>
        <v>1000</v>
      </c>
      <c r="X2248">
        <f t="shared" si="528"/>
        <v>1000</v>
      </c>
      <c r="Y2248">
        <f t="shared" si="529"/>
        <v>1000</v>
      </c>
      <c r="Z2248">
        <f t="shared" si="530"/>
        <v>1000</v>
      </c>
      <c r="AA2248">
        <f t="shared" si="531"/>
        <v>10000</v>
      </c>
      <c r="AB2248">
        <f t="shared" si="532"/>
        <v>10000</v>
      </c>
      <c r="AC2248">
        <f t="shared" si="533"/>
        <v>10000</v>
      </c>
      <c r="AD2248">
        <f t="shared" si="534"/>
        <v>10000</v>
      </c>
      <c r="AE2248">
        <f t="shared" si="535"/>
        <v>10000</v>
      </c>
      <c r="AF2248">
        <f t="shared" si="536"/>
        <v>100000</v>
      </c>
      <c r="AG2248">
        <f t="shared" si="537"/>
        <v>100000</v>
      </c>
      <c r="AH2248">
        <f t="shared" si="538"/>
        <v>100000</v>
      </c>
      <c r="AI2248">
        <f t="shared" si="539"/>
        <v>100000</v>
      </c>
      <c r="AJ2248">
        <f t="shared" si="540"/>
        <v>100000</v>
      </c>
    </row>
    <row r="2249" spans="20:36" x14ac:dyDescent="0.3">
      <c r="T2249" t="str">
        <f>IF(ISERROR(MATCH('Analysis backend'!$M$1,E2249:N2249,0)),"",'Analysis backend'!$L$1)</f>
        <v/>
      </c>
      <c r="U2249" t="str">
        <f>IF(T2249='Analysis backend'!$L$1,IF(ISERROR(MATCH('Analysis backend'!$M$1,E2249:I2249,0)),"Dire","Radiant"),"")</f>
        <v/>
      </c>
      <c r="V2249">
        <f t="shared" si="526"/>
        <v>1000</v>
      </c>
      <c r="W2249">
        <f t="shared" si="527"/>
        <v>1000</v>
      </c>
      <c r="X2249">
        <f t="shared" si="528"/>
        <v>1000</v>
      </c>
      <c r="Y2249">
        <f t="shared" si="529"/>
        <v>1000</v>
      </c>
      <c r="Z2249">
        <f t="shared" si="530"/>
        <v>1000</v>
      </c>
      <c r="AA2249">
        <f t="shared" si="531"/>
        <v>10000</v>
      </c>
      <c r="AB2249">
        <f t="shared" si="532"/>
        <v>10000</v>
      </c>
      <c r="AC2249">
        <f t="shared" si="533"/>
        <v>10000</v>
      </c>
      <c r="AD2249">
        <f t="shared" si="534"/>
        <v>10000</v>
      </c>
      <c r="AE2249">
        <f t="shared" si="535"/>
        <v>10000</v>
      </c>
      <c r="AF2249">
        <f t="shared" si="536"/>
        <v>100000</v>
      </c>
      <c r="AG2249">
        <f t="shared" si="537"/>
        <v>100000</v>
      </c>
      <c r="AH2249">
        <f t="shared" si="538"/>
        <v>100000</v>
      </c>
      <c r="AI2249">
        <f t="shared" si="539"/>
        <v>100000</v>
      </c>
      <c r="AJ2249">
        <f t="shared" si="540"/>
        <v>100000</v>
      </c>
    </row>
    <row r="2250" spans="20:36" x14ac:dyDescent="0.3">
      <c r="T2250" t="str">
        <f>IF(ISERROR(MATCH('Analysis backend'!$M$1,E2250:N2250,0)),"",'Analysis backend'!$L$1)</f>
        <v/>
      </c>
      <c r="U2250" t="str">
        <f>IF(T2250='Analysis backend'!$L$1,IF(ISERROR(MATCH('Analysis backend'!$M$1,E2250:I2250,0)),"Dire","Radiant"),"")</f>
        <v/>
      </c>
      <c r="V2250">
        <f t="shared" si="526"/>
        <v>1000</v>
      </c>
      <c r="W2250">
        <f t="shared" si="527"/>
        <v>1000</v>
      </c>
      <c r="X2250">
        <f t="shared" si="528"/>
        <v>1000</v>
      </c>
      <c r="Y2250">
        <f t="shared" si="529"/>
        <v>1000</v>
      </c>
      <c r="Z2250">
        <f t="shared" si="530"/>
        <v>1000</v>
      </c>
      <c r="AA2250">
        <f t="shared" si="531"/>
        <v>10000</v>
      </c>
      <c r="AB2250">
        <f t="shared" si="532"/>
        <v>10000</v>
      </c>
      <c r="AC2250">
        <f t="shared" si="533"/>
        <v>10000</v>
      </c>
      <c r="AD2250">
        <f t="shared" si="534"/>
        <v>10000</v>
      </c>
      <c r="AE2250">
        <f t="shared" si="535"/>
        <v>10000</v>
      </c>
      <c r="AF2250">
        <f t="shared" si="536"/>
        <v>100000</v>
      </c>
      <c r="AG2250">
        <f t="shared" si="537"/>
        <v>100000</v>
      </c>
      <c r="AH2250">
        <f t="shared" si="538"/>
        <v>100000</v>
      </c>
      <c r="AI2250">
        <f t="shared" si="539"/>
        <v>100000</v>
      </c>
      <c r="AJ2250">
        <f t="shared" si="540"/>
        <v>100000</v>
      </c>
    </row>
    <row r="2251" spans="20:36" x14ac:dyDescent="0.3">
      <c r="T2251" t="str">
        <f>IF(ISERROR(MATCH('Analysis backend'!$M$1,E2251:N2251,0)),"",'Analysis backend'!$L$1)</f>
        <v/>
      </c>
      <c r="U2251" t="str">
        <f>IF(T2251='Analysis backend'!$L$1,IF(ISERROR(MATCH('Analysis backend'!$M$1,E2251:I2251,0)),"Dire","Radiant"),"")</f>
        <v/>
      </c>
      <c r="V2251">
        <f t="shared" si="526"/>
        <v>1000</v>
      </c>
      <c r="W2251">
        <f t="shared" si="527"/>
        <v>1000</v>
      </c>
      <c r="X2251">
        <f t="shared" si="528"/>
        <v>1000</v>
      </c>
      <c r="Y2251">
        <f t="shared" si="529"/>
        <v>1000</v>
      </c>
      <c r="Z2251">
        <f t="shared" si="530"/>
        <v>1000</v>
      </c>
      <c r="AA2251">
        <f t="shared" si="531"/>
        <v>10000</v>
      </c>
      <c r="AB2251">
        <f t="shared" si="532"/>
        <v>10000</v>
      </c>
      <c r="AC2251">
        <f t="shared" si="533"/>
        <v>10000</v>
      </c>
      <c r="AD2251">
        <f t="shared" si="534"/>
        <v>10000</v>
      </c>
      <c r="AE2251">
        <f t="shared" si="535"/>
        <v>10000</v>
      </c>
      <c r="AF2251">
        <f t="shared" si="536"/>
        <v>100000</v>
      </c>
      <c r="AG2251">
        <f t="shared" si="537"/>
        <v>100000</v>
      </c>
      <c r="AH2251">
        <f t="shared" si="538"/>
        <v>100000</v>
      </c>
      <c r="AI2251">
        <f t="shared" si="539"/>
        <v>100000</v>
      </c>
      <c r="AJ2251">
        <f t="shared" si="540"/>
        <v>100000</v>
      </c>
    </row>
    <row r="2252" spans="20:36" x14ac:dyDescent="0.3">
      <c r="T2252" t="str">
        <f>IF(ISERROR(MATCH('Analysis backend'!$M$1,E2252:N2252,0)),"",'Analysis backend'!$L$1)</f>
        <v/>
      </c>
      <c r="U2252" t="str">
        <f>IF(T2252='Analysis backend'!$L$1,IF(ISERROR(MATCH('Analysis backend'!$M$1,E2252:I2252,0)),"Dire","Radiant"),"")</f>
        <v/>
      </c>
      <c r="V2252">
        <f t="shared" si="526"/>
        <v>1000</v>
      </c>
      <c r="W2252">
        <f t="shared" si="527"/>
        <v>1000</v>
      </c>
      <c r="X2252">
        <f t="shared" si="528"/>
        <v>1000</v>
      </c>
      <c r="Y2252">
        <f t="shared" si="529"/>
        <v>1000</v>
      </c>
      <c r="Z2252">
        <f t="shared" si="530"/>
        <v>1000</v>
      </c>
      <c r="AA2252">
        <f t="shared" si="531"/>
        <v>10000</v>
      </c>
      <c r="AB2252">
        <f t="shared" si="532"/>
        <v>10000</v>
      </c>
      <c r="AC2252">
        <f t="shared" si="533"/>
        <v>10000</v>
      </c>
      <c r="AD2252">
        <f t="shared" si="534"/>
        <v>10000</v>
      </c>
      <c r="AE2252">
        <f t="shared" si="535"/>
        <v>10000</v>
      </c>
      <c r="AF2252">
        <f t="shared" si="536"/>
        <v>100000</v>
      </c>
      <c r="AG2252">
        <f t="shared" si="537"/>
        <v>100000</v>
      </c>
      <c r="AH2252">
        <f t="shared" si="538"/>
        <v>100000</v>
      </c>
      <c r="AI2252">
        <f t="shared" si="539"/>
        <v>100000</v>
      </c>
      <c r="AJ2252">
        <f t="shared" si="540"/>
        <v>100000</v>
      </c>
    </row>
    <row r="2253" spans="20:36" x14ac:dyDescent="0.3">
      <c r="T2253" t="str">
        <f>IF(ISERROR(MATCH('Analysis backend'!$M$1,E2253:N2253,0)),"",'Analysis backend'!$L$1)</f>
        <v/>
      </c>
      <c r="U2253" t="str">
        <f>IF(T2253='Analysis backend'!$L$1,IF(ISERROR(MATCH('Analysis backend'!$M$1,E2253:I2253,0)),"Dire","Radiant"),"")</f>
        <v/>
      </c>
      <c r="V2253">
        <f t="shared" si="526"/>
        <v>1000</v>
      </c>
      <c r="W2253">
        <f t="shared" si="527"/>
        <v>1000</v>
      </c>
      <c r="X2253">
        <f t="shared" si="528"/>
        <v>1000</v>
      </c>
      <c r="Y2253">
        <f t="shared" si="529"/>
        <v>1000</v>
      </c>
      <c r="Z2253">
        <f t="shared" si="530"/>
        <v>1000</v>
      </c>
      <c r="AA2253">
        <f t="shared" si="531"/>
        <v>10000</v>
      </c>
      <c r="AB2253">
        <f t="shared" si="532"/>
        <v>10000</v>
      </c>
      <c r="AC2253">
        <f t="shared" si="533"/>
        <v>10000</v>
      </c>
      <c r="AD2253">
        <f t="shared" si="534"/>
        <v>10000</v>
      </c>
      <c r="AE2253">
        <f t="shared" si="535"/>
        <v>10000</v>
      </c>
      <c r="AF2253">
        <f t="shared" si="536"/>
        <v>100000</v>
      </c>
      <c r="AG2253">
        <f t="shared" si="537"/>
        <v>100000</v>
      </c>
      <c r="AH2253">
        <f t="shared" si="538"/>
        <v>100000</v>
      </c>
      <c r="AI2253">
        <f t="shared" si="539"/>
        <v>100000</v>
      </c>
      <c r="AJ2253">
        <f t="shared" si="540"/>
        <v>100000</v>
      </c>
    </row>
    <row r="2254" spans="20:36" x14ac:dyDescent="0.3">
      <c r="T2254" t="str">
        <f>IF(ISERROR(MATCH('Analysis backend'!$M$1,E2254:N2254,0)),"",'Analysis backend'!$L$1)</f>
        <v/>
      </c>
      <c r="U2254" t="str">
        <f>IF(T2254='Analysis backend'!$L$1,IF(ISERROR(MATCH('Analysis backend'!$M$1,E2254:I2254,0)),"Dire","Radiant"),"")</f>
        <v/>
      </c>
      <c r="V2254">
        <f t="shared" si="526"/>
        <v>1000</v>
      </c>
      <c r="W2254">
        <f t="shared" si="527"/>
        <v>1000</v>
      </c>
      <c r="X2254">
        <f t="shared" si="528"/>
        <v>1000</v>
      </c>
      <c r="Y2254">
        <f t="shared" si="529"/>
        <v>1000</v>
      </c>
      <c r="Z2254">
        <f t="shared" si="530"/>
        <v>1000</v>
      </c>
      <c r="AA2254">
        <f t="shared" si="531"/>
        <v>10000</v>
      </c>
      <c r="AB2254">
        <f t="shared" si="532"/>
        <v>10000</v>
      </c>
      <c r="AC2254">
        <f t="shared" si="533"/>
        <v>10000</v>
      </c>
      <c r="AD2254">
        <f t="shared" si="534"/>
        <v>10000</v>
      </c>
      <c r="AE2254">
        <f t="shared" si="535"/>
        <v>10000</v>
      </c>
      <c r="AF2254">
        <f t="shared" si="536"/>
        <v>100000</v>
      </c>
      <c r="AG2254">
        <f t="shared" si="537"/>
        <v>100000</v>
      </c>
      <c r="AH2254">
        <f t="shared" si="538"/>
        <v>100000</v>
      </c>
      <c r="AI2254">
        <f t="shared" si="539"/>
        <v>100000</v>
      </c>
      <c r="AJ2254">
        <f t="shared" si="540"/>
        <v>100000</v>
      </c>
    </row>
    <row r="2255" spans="20:36" x14ac:dyDescent="0.3">
      <c r="T2255" t="str">
        <f>IF(ISERROR(MATCH('Analysis backend'!$M$1,E2255:N2255,0)),"",'Analysis backend'!$L$1)</f>
        <v/>
      </c>
      <c r="U2255" t="str">
        <f>IF(T2255='Analysis backend'!$L$1,IF(ISERROR(MATCH('Analysis backend'!$M$1,E2255:I2255,0)),"Dire","Radiant"),"")</f>
        <v/>
      </c>
      <c r="V2255">
        <f t="shared" si="526"/>
        <v>1000</v>
      </c>
      <c r="W2255">
        <f t="shared" si="527"/>
        <v>1000</v>
      </c>
      <c r="X2255">
        <f t="shared" si="528"/>
        <v>1000</v>
      </c>
      <c r="Y2255">
        <f t="shared" si="529"/>
        <v>1000</v>
      </c>
      <c r="Z2255">
        <f t="shared" si="530"/>
        <v>1000</v>
      </c>
      <c r="AA2255">
        <f t="shared" si="531"/>
        <v>10000</v>
      </c>
      <c r="AB2255">
        <f t="shared" si="532"/>
        <v>10000</v>
      </c>
      <c r="AC2255">
        <f t="shared" si="533"/>
        <v>10000</v>
      </c>
      <c r="AD2255">
        <f t="shared" si="534"/>
        <v>10000</v>
      </c>
      <c r="AE2255">
        <f t="shared" si="535"/>
        <v>10000</v>
      </c>
      <c r="AF2255">
        <f t="shared" si="536"/>
        <v>100000</v>
      </c>
      <c r="AG2255">
        <f t="shared" si="537"/>
        <v>100000</v>
      </c>
      <c r="AH2255">
        <f t="shared" si="538"/>
        <v>100000</v>
      </c>
      <c r="AI2255">
        <f t="shared" si="539"/>
        <v>100000</v>
      </c>
      <c r="AJ2255">
        <f t="shared" si="540"/>
        <v>100000</v>
      </c>
    </row>
    <row r="2256" spans="20:36" x14ac:dyDescent="0.3">
      <c r="T2256" t="str">
        <f>IF(ISERROR(MATCH('Analysis backend'!$M$1,E2256:N2256,0)),"",'Analysis backend'!$L$1)</f>
        <v/>
      </c>
      <c r="U2256" t="str">
        <f>IF(T2256='Analysis backend'!$L$1,IF(ISERROR(MATCH('Analysis backend'!$M$1,E2256:I2256,0)),"Dire","Radiant"),"")</f>
        <v/>
      </c>
      <c r="V2256">
        <f t="shared" si="526"/>
        <v>1000</v>
      </c>
      <c r="W2256">
        <f t="shared" si="527"/>
        <v>1000</v>
      </c>
      <c r="X2256">
        <f t="shared" si="528"/>
        <v>1000</v>
      </c>
      <c r="Y2256">
        <f t="shared" si="529"/>
        <v>1000</v>
      </c>
      <c r="Z2256">
        <f t="shared" si="530"/>
        <v>1000</v>
      </c>
      <c r="AA2256">
        <f t="shared" si="531"/>
        <v>10000</v>
      </c>
      <c r="AB2256">
        <f t="shared" si="532"/>
        <v>10000</v>
      </c>
      <c r="AC2256">
        <f t="shared" si="533"/>
        <v>10000</v>
      </c>
      <c r="AD2256">
        <f t="shared" si="534"/>
        <v>10000</v>
      </c>
      <c r="AE2256">
        <f t="shared" si="535"/>
        <v>10000</v>
      </c>
      <c r="AF2256">
        <f t="shared" si="536"/>
        <v>100000</v>
      </c>
      <c r="AG2256">
        <f t="shared" si="537"/>
        <v>100000</v>
      </c>
      <c r="AH2256">
        <f t="shared" si="538"/>
        <v>100000</v>
      </c>
      <c r="AI2256">
        <f t="shared" si="539"/>
        <v>100000</v>
      </c>
      <c r="AJ2256">
        <f t="shared" si="540"/>
        <v>100000</v>
      </c>
    </row>
    <row r="2257" spans="20:36" x14ac:dyDescent="0.3">
      <c r="T2257" t="str">
        <f>IF(ISERROR(MATCH('Analysis backend'!$M$1,E2257:N2257,0)),"",'Analysis backend'!$L$1)</f>
        <v/>
      </c>
      <c r="U2257" t="str">
        <f>IF(T2257='Analysis backend'!$L$1,IF(ISERROR(MATCH('Analysis backend'!$M$1,E2257:I2257,0)),"Dire","Radiant"),"")</f>
        <v/>
      </c>
      <c r="V2257">
        <f t="shared" si="526"/>
        <v>1000</v>
      </c>
      <c r="W2257">
        <f t="shared" si="527"/>
        <v>1000</v>
      </c>
      <c r="X2257">
        <f t="shared" si="528"/>
        <v>1000</v>
      </c>
      <c r="Y2257">
        <f t="shared" si="529"/>
        <v>1000</v>
      </c>
      <c r="Z2257">
        <f t="shared" si="530"/>
        <v>1000</v>
      </c>
      <c r="AA2257">
        <f t="shared" si="531"/>
        <v>10000</v>
      </c>
      <c r="AB2257">
        <f t="shared" si="532"/>
        <v>10000</v>
      </c>
      <c r="AC2257">
        <f t="shared" si="533"/>
        <v>10000</v>
      </c>
      <c r="AD2257">
        <f t="shared" si="534"/>
        <v>10000</v>
      </c>
      <c r="AE2257">
        <f t="shared" si="535"/>
        <v>10000</v>
      </c>
      <c r="AF2257">
        <f t="shared" si="536"/>
        <v>100000</v>
      </c>
      <c r="AG2257">
        <f t="shared" si="537"/>
        <v>100000</v>
      </c>
      <c r="AH2257">
        <f t="shared" si="538"/>
        <v>100000</v>
      </c>
      <c r="AI2257">
        <f t="shared" si="539"/>
        <v>100000</v>
      </c>
      <c r="AJ2257">
        <f t="shared" si="540"/>
        <v>100000</v>
      </c>
    </row>
    <row r="2258" spans="20:36" x14ac:dyDescent="0.3">
      <c r="T2258" t="str">
        <f>IF(ISERROR(MATCH('Analysis backend'!$M$1,E2258:N2258,0)),"",'Analysis backend'!$L$1)</f>
        <v/>
      </c>
      <c r="U2258" t="str">
        <f>IF(T2258='Analysis backend'!$L$1,IF(ISERROR(MATCH('Analysis backend'!$M$1,E2258:I2258,0)),"Dire","Radiant"),"")</f>
        <v/>
      </c>
      <c r="V2258">
        <f t="shared" si="526"/>
        <v>1000</v>
      </c>
      <c r="W2258">
        <f t="shared" si="527"/>
        <v>1000</v>
      </c>
      <c r="X2258">
        <f t="shared" si="528"/>
        <v>1000</v>
      </c>
      <c r="Y2258">
        <f t="shared" si="529"/>
        <v>1000</v>
      </c>
      <c r="Z2258">
        <f t="shared" si="530"/>
        <v>1000</v>
      </c>
      <c r="AA2258">
        <f t="shared" si="531"/>
        <v>10000</v>
      </c>
      <c r="AB2258">
        <f t="shared" si="532"/>
        <v>10000</v>
      </c>
      <c r="AC2258">
        <f t="shared" si="533"/>
        <v>10000</v>
      </c>
      <c r="AD2258">
        <f t="shared" si="534"/>
        <v>10000</v>
      </c>
      <c r="AE2258">
        <f t="shared" si="535"/>
        <v>10000</v>
      </c>
      <c r="AF2258">
        <f t="shared" si="536"/>
        <v>100000</v>
      </c>
      <c r="AG2258">
        <f t="shared" si="537"/>
        <v>100000</v>
      </c>
      <c r="AH2258">
        <f t="shared" si="538"/>
        <v>100000</v>
      </c>
      <c r="AI2258">
        <f t="shared" si="539"/>
        <v>100000</v>
      </c>
      <c r="AJ2258">
        <f t="shared" si="540"/>
        <v>100000</v>
      </c>
    </row>
    <row r="2259" spans="20:36" x14ac:dyDescent="0.3">
      <c r="T2259" t="str">
        <f>IF(ISERROR(MATCH('Analysis backend'!$M$1,E2259:N2259,0)),"",'Analysis backend'!$L$1)</f>
        <v/>
      </c>
      <c r="U2259" t="str">
        <f>IF(T2259='Analysis backend'!$L$1,IF(ISERROR(MATCH('Analysis backend'!$M$1,E2259:I2259,0)),"Dire","Radiant"),"")</f>
        <v/>
      </c>
      <c r="V2259">
        <f t="shared" si="526"/>
        <v>1000</v>
      </c>
      <c r="W2259">
        <f t="shared" si="527"/>
        <v>1000</v>
      </c>
      <c r="X2259">
        <f t="shared" si="528"/>
        <v>1000</v>
      </c>
      <c r="Y2259">
        <f t="shared" si="529"/>
        <v>1000</v>
      </c>
      <c r="Z2259">
        <f t="shared" si="530"/>
        <v>1000</v>
      </c>
      <c r="AA2259">
        <f t="shared" si="531"/>
        <v>10000</v>
      </c>
      <c r="AB2259">
        <f t="shared" si="532"/>
        <v>10000</v>
      </c>
      <c r="AC2259">
        <f t="shared" si="533"/>
        <v>10000</v>
      </c>
      <c r="AD2259">
        <f t="shared" si="534"/>
        <v>10000</v>
      </c>
      <c r="AE2259">
        <f t="shared" si="535"/>
        <v>10000</v>
      </c>
      <c r="AF2259">
        <f t="shared" si="536"/>
        <v>100000</v>
      </c>
      <c r="AG2259">
        <f t="shared" si="537"/>
        <v>100000</v>
      </c>
      <c r="AH2259">
        <f t="shared" si="538"/>
        <v>100000</v>
      </c>
      <c r="AI2259">
        <f t="shared" si="539"/>
        <v>100000</v>
      </c>
      <c r="AJ2259">
        <f t="shared" si="540"/>
        <v>100000</v>
      </c>
    </row>
    <row r="2260" spans="20:36" x14ac:dyDescent="0.3">
      <c r="T2260" t="str">
        <f>IF(ISERROR(MATCH('Analysis backend'!$M$1,E2260:N2260,0)),"",'Analysis backend'!$L$1)</f>
        <v/>
      </c>
      <c r="U2260" t="str">
        <f>IF(T2260='Analysis backend'!$L$1,IF(ISERROR(MATCH('Analysis backend'!$M$1,E2260:I2260,0)),"Dire","Radiant"),"")</f>
        <v/>
      </c>
      <c r="V2260">
        <f t="shared" si="526"/>
        <v>1000</v>
      </c>
      <c r="W2260">
        <f t="shared" si="527"/>
        <v>1000</v>
      </c>
      <c r="X2260">
        <f t="shared" si="528"/>
        <v>1000</v>
      </c>
      <c r="Y2260">
        <f t="shared" si="529"/>
        <v>1000</v>
      </c>
      <c r="Z2260">
        <f t="shared" si="530"/>
        <v>1000</v>
      </c>
      <c r="AA2260">
        <f t="shared" si="531"/>
        <v>10000</v>
      </c>
      <c r="AB2260">
        <f t="shared" si="532"/>
        <v>10000</v>
      </c>
      <c r="AC2260">
        <f t="shared" si="533"/>
        <v>10000</v>
      </c>
      <c r="AD2260">
        <f t="shared" si="534"/>
        <v>10000</v>
      </c>
      <c r="AE2260">
        <f t="shared" si="535"/>
        <v>10000</v>
      </c>
      <c r="AF2260">
        <f t="shared" si="536"/>
        <v>100000</v>
      </c>
      <c r="AG2260">
        <f t="shared" si="537"/>
        <v>100000</v>
      </c>
      <c r="AH2260">
        <f t="shared" si="538"/>
        <v>100000</v>
      </c>
      <c r="AI2260">
        <f t="shared" si="539"/>
        <v>100000</v>
      </c>
      <c r="AJ2260">
        <f t="shared" si="540"/>
        <v>100000</v>
      </c>
    </row>
    <row r="2261" spans="20:36" x14ac:dyDescent="0.3">
      <c r="T2261" t="str">
        <f>IF(ISERROR(MATCH('Analysis backend'!$M$1,E2261:N2261,0)),"",'Analysis backend'!$L$1)</f>
        <v/>
      </c>
      <c r="U2261" t="str">
        <f>IF(T2261='Analysis backend'!$L$1,IF(ISERROR(MATCH('Analysis backend'!$M$1,E2261:I2261,0)),"Dire","Radiant"),"")</f>
        <v/>
      </c>
      <c r="V2261">
        <f t="shared" si="526"/>
        <v>1000</v>
      </c>
      <c r="W2261">
        <f t="shared" si="527"/>
        <v>1000</v>
      </c>
      <c r="X2261">
        <f t="shared" si="528"/>
        <v>1000</v>
      </c>
      <c r="Y2261">
        <f t="shared" si="529"/>
        <v>1000</v>
      </c>
      <c r="Z2261">
        <f t="shared" si="530"/>
        <v>1000</v>
      </c>
      <c r="AA2261">
        <f t="shared" si="531"/>
        <v>10000</v>
      </c>
      <c r="AB2261">
        <f t="shared" si="532"/>
        <v>10000</v>
      </c>
      <c r="AC2261">
        <f t="shared" si="533"/>
        <v>10000</v>
      </c>
      <c r="AD2261">
        <f t="shared" si="534"/>
        <v>10000</v>
      </c>
      <c r="AE2261">
        <f t="shared" si="535"/>
        <v>10000</v>
      </c>
      <c r="AF2261">
        <f t="shared" si="536"/>
        <v>100000</v>
      </c>
      <c r="AG2261">
        <f t="shared" si="537"/>
        <v>100000</v>
      </c>
      <c r="AH2261">
        <f t="shared" si="538"/>
        <v>100000</v>
      </c>
      <c r="AI2261">
        <f t="shared" si="539"/>
        <v>100000</v>
      </c>
      <c r="AJ2261">
        <f t="shared" si="540"/>
        <v>100000</v>
      </c>
    </row>
    <row r="2262" spans="20:36" x14ac:dyDescent="0.3">
      <c r="T2262" t="str">
        <f>IF(ISERROR(MATCH('Analysis backend'!$M$1,E2262:N2262,0)),"",'Analysis backend'!$L$1)</f>
        <v/>
      </c>
      <c r="U2262" t="str">
        <f>IF(T2262='Analysis backend'!$L$1,IF(ISERROR(MATCH('Analysis backend'!$M$1,E2262:I2262,0)),"Dire","Radiant"),"")</f>
        <v/>
      </c>
      <c r="V2262">
        <f t="shared" si="526"/>
        <v>1000</v>
      </c>
      <c r="W2262">
        <f t="shared" si="527"/>
        <v>1000</v>
      </c>
      <c r="X2262">
        <f t="shared" si="528"/>
        <v>1000</v>
      </c>
      <c r="Y2262">
        <f t="shared" si="529"/>
        <v>1000</v>
      </c>
      <c r="Z2262">
        <f t="shared" si="530"/>
        <v>1000</v>
      </c>
      <c r="AA2262">
        <f t="shared" si="531"/>
        <v>10000</v>
      </c>
      <c r="AB2262">
        <f t="shared" si="532"/>
        <v>10000</v>
      </c>
      <c r="AC2262">
        <f t="shared" si="533"/>
        <v>10000</v>
      </c>
      <c r="AD2262">
        <f t="shared" si="534"/>
        <v>10000</v>
      </c>
      <c r="AE2262">
        <f t="shared" si="535"/>
        <v>10000</v>
      </c>
      <c r="AF2262">
        <f t="shared" si="536"/>
        <v>100000</v>
      </c>
      <c r="AG2262">
        <f t="shared" si="537"/>
        <v>100000</v>
      </c>
      <c r="AH2262">
        <f t="shared" si="538"/>
        <v>100000</v>
      </c>
      <c r="AI2262">
        <f t="shared" si="539"/>
        <v>100000</v>
      </c>
      <c r="AJ2262">
        <f t="shared" si="540"/>
        <v>100000</v>
      </c>
    </row>
    <row r="2263" spans="20:36" x14ac:dyDescent="0.3">
      <c r="T2263" t="str">
        <f>IF(ISERROR(MATCH('Analysis backend'!$M$1,E2263:N2263,0)),"",'Analysis backend'!$L$1)</f>
        <v/>
      </c>
      <c r="U2263" t="str">
        <f>IF(T2263='Analysis backend'!$L$1,IF(ISERROR(MATCH('Analysis backend'!$M$1,E2263:I2263,0)),"Dire","Radiant"),"")</f>
        <v/>
      </c>
      <c r="V2263">
        <f t="shared" si="526"/>
        <v>1000</v>
      </c>
      <c r="W2263">
        <f t="shared" si="527"/>
        <v>1000</v>
      </c>
      <c r="X2263">
        <f t="shared" si="528"/>
        <v>1000</v>
      </c>
      <c r="Y2263">
        <f t="shared" si="529"/>
        <v>1000</v>
      </c>
      <c r="Z2263">
        <f t="shared" si="530"/>
        <v>1000</v>
      </c>
      <c r="AA2263">
        <f t="shared" si="531"/>
        <v>10000</v>
      </c>
      <c r="AB2263">
        <f t="shared" si="532"/>
        <v>10000</v>
      </c>
      <c r="AC2263">
        <f t="shared" si="533"/>
        <v>10000</v>
      </c>
      <c r="AD2263">
        <f t="shared" si="534"/>
        <v>10000</v>
      </c>
      <c r="AE2263">
        <f t="shared" si="535"/>
        <v>10000</v>
      </c>
      <c r="AF2263">
        <f t="shared" si="536"/>
        <v>100000</v>
      </c>
      <c r="AG2263">
        <f t="shared" si="537"/>
        <v>100000</v>
      </c>
      <c r="AH2263">
        <f t="shared" si="538"/>
        <v>100000</v>
      </c>
      <c r="AI2263">
        <f t="shared" si="539"/>
        <v>100000</v>
      </c>
      <c r="AJ2263">
        <f t="shared" si="540"/>
        <v>100000</v>
      </c>
    </row>
    <row r="2264" spans="20:36" x14ac:dyDescent="0.3">
      <c r="T2264" t="str">
        <f>IF(ISERROR(MATCH('Analysis backend'!$M$1,E2264:N2264,0)),"",'Analysis backend'!$L$1)</f>
        <v/>
      </c>
      <c r="U2264" t="str">
        <f>IF(T2264='Analysis backend'!$L$1,IF(ISERROR(MATCH('Analysis backend'!$M$1,E2264:I2264,0)),"Dire","Radiant"),"")</f>
        <v/>
      </c>
      <c r="V2264">
        <f t="shared" si="526"/>
        <v>1000</v>
      </c>
      <c r="W2264">
        <f t="shared" si="527"/>
        <v>1000</v>
      </c>
      <c r="X2264">
        <f t="shared" si="528"/>
        <v>1000</v>
      </c>
      <c r="Y2264">
        <f t="shared" si="529"/>
        <v>1000</v>
      </c>
      <c r="Z2264">
        <f t="shared" si="530"/>
        <v>1000</v>
      </c>
      <c r="AA2264">
        <f t="shared" si="531"/>
        <v>10000</v>
      </c>
      <c r="AB2264">
        <f t="shared" si="532"/>
        <v>10000</v>
      </c>
      <c r="AC2264">
        <f t="shared" si="533"/>
        <v>10000</v>
      </c>
      <c r="AD2264">
        <f t="shared" si="534"/>
        <v>10000</v>
      </c>
      <c r="AE2264">
        <f t="shared" si="535"/>
        <v>10000</v>
      </c>
      <c r="AF2264">
        <f t="shared" si="536"/>
        <v>100000</v>
      </c>
      <c r="AG2264">
        <f t="shared" si="537"/>
        <v>100000</v>
      </c>
      <c r="AH2264">
        <f t="shared" si="538"/>
        <v>100000</v>
      </c>
      <c r="AI2264">
        <f t="shared" si="539"/>
        <v>100000</v>
      </c>
      <c r="AJ2264">
        <f t="shared" si="540"/>
        <v>100000</v>
      </c>
    </row>
    <row r="2265" spans="20:36" x14ac:dyDescent="0.3">
      <c r="T2265" t="str">
        <f>IF(ISERROR(MATCH('Analysis backend'!$M$1,E2265:N2265,0)),"",'Analysis backend'!$L$1)</f>
        <v/>
      </c>
      <c r="U2265" t="str">
        <f>IF(T2265='Analysis backend'!$L$1,IF(ISERROR(MATCH('Analysis backend'!$M$1,E2265:I2265,0)),"Dire","Radiant"),"")</f>
        <v/>
      </c>
      <c r="V2265">
        <f t="shared" si="526"/>
        <v>1000</v>
      </c>
      <c r="W2265">
        <f t="shared" si="527"/>
        <v>1000</v>
      </c>
      <c r="X2265">
        <f t="shared" si="528"/>
        <v>1000</v>
      </c>
      <c r="Y2265">
        <f t="shared" si="529"/>
        <v>1000</v>
      </c>
      <c r="Z2265">
        <f t="shared" si="530"/>
        <v>1000</v>
      </c>
      <c r="AA2265">
        <f t="shared" si="531"/>
        <v>10000</v>
      </c>
      <c r="AB2265">
        <f t="shared" si="532"/>
        <v>10000</v>
      </c>
      <c r="AC2265">
        <f t="shared" si="533"/>
        <v>10000</v>
      </c>
      <c r="AD2265">
        <f t="shared" si="534"/>
        <v>10000</v>
      </c>
      <c r="AE2265">
        <f t="shared" si="535"/>
        <v>10000</v>
      </c>
      <c r="AF2265">
        <f t="shared" si="536"/>
        <v>100000</v>
      </c>
      <c r="AG2265">
        <f t="shared" si="537"/>
        <v>100000</v>
      </c>
      <c r="AH2265">
        <f t="shared" si="538"/>
        <v>100000</v>
      </c>
      <c r="AI2265">
        <f t="shared" si="539"/>
        <v>100000</v>
      </c>
      <c r="AJ2265">
        <f t="shared" si="540"/>
        <v>100000</v>
      </c>
    </row>
    <row r="2266" spans="20:36" x14ac:dyDescent="0.3">
      <c r="T2266" t="str">
        <f>IF(ISERROR(MATCH('Analysis backend'!$M$1,E2266:N2266,0)),"",'Analysis backend'!$L$1)</f>
        <v/>
      </c>
      <c r="U2266" t="str">
        <f>IF(T2266='Analysis backend'!$L$1,IF(ISERROR(MATCH('Analysis backend'!$M$1,E2266:I2266,0)),"Dire","Radiant"),"")</f>
        <v/>
      </c>
      <c r="V2266">
        <f t="shared" si="526"/>
        <v>1000</v>
      </c>
      <c r="W2266">
        <f t="shared" si="527"/>
        <v>1000</v>
      </c>
      <c r="X2266">
        <f t="shared" si="528"/>
        <v>1000</v>
      </c>
      <c r="Y2266">
        <f t="shared" si="529"/>
        <v>1000</v>
      </c>
      <c r="Z2266">
        <f t="shared" si="530"/>
        <v>1000</v>
      </c>
      <c r="AA2266">
        <f t="shared" si="531"/>
        <v>10000</v>
      </c>
      <c r="AB2266">
        <f t="shared" si="532"/>
        <v>10000</v>
      </c>
      <c r="AC2266">
        <f t="shared" si="533"/>
        <v>10000</v>
      </c>
      <c r="AD2266">
        <f t="shared" si="534"/>
        <v>10000</v>
      </c>
      <c r="AE2266">
        <f t="shared" si="535"/>
        <v>10000</v>
      </c>
      <c r="AF2266">
        <f t="shared" si="536"/>
        <v>100000</v>
      </c>
      <c r="AG2266">
        <f t="shared" si="537"/>
        <v>100000</v>
      </c>
      <c r="AH2266">
        <f t="shared" si="538"/>
        <v>100000</v>
      </c>
      <c r="AI2266">
        <f t="shared" si="539"/>
        <v>100000</v>
      </c>
      <c r="AJ2266">
        <f t="shared" si="540"/>
        <v>100000</v>
      </c>
    </row>
    <row r="2267" spans="20:36" x14ac:dyDescent="0.3">
      <c r="T2267" t="str">
        <f>IF(ISERROR(MATCH('Analysis backend'!$M$1,E2267:N2267,0)),"",'Analysis backend'!$L$1)</f>
        <v/>
      </c>
      <c r="U2267" t="str">
        <f>IF(T2267='Analysis backend'!$L$1,IF(ISERROR(MATCH('Analysis backend'!$M$1,E2267:I2267,0)),"Dire","Radiant"),"")</f>
        <v/>
      </c>
      <c r="V2267">
        <f t="shared" si="526"/>
        <v>1000</v>
      </c>
      <c r="W2267">
        <f t="shared" si="527"/>
        <v>1000</v>
      </c>
      <c r="X2267">
        <f t="shared" si="528"/>
        <v>1000</v>
      </c>
      <c r="Y2267">
        <f t="shared" si="529"/>
        <v>1000</v>
      </c>
      <c r="Z2267">
        <f t="shared" si="530"/>
        <v>1000</v>
      </c>
      <c r="AA2267">
        <f t="shared" si="531"/>
        <v>10000</v>
      </c>
      <c r="AB2267">
        <f t="shared" si="532"/>
        <v>10000</v>
      </c>
      <c r="AC2267">
        <f t="shared" si="533"/>
        <v>10000</v>
      </c>
      <c r="AD2267">
        <f t="shared" si="534"/>
        <v>10000</v>
      </c>
      <c r="AE2267">
        <f t="shared" si="535"/>
        <v>10000</v>
      </c>
      <c r="AF2267">
        <f t="shared" si="536"/>
        <v>100000</v>
      </c>
      <c r="AG2267">
        <f t="shared" si="537"/>
        <v>100000</v>
      </c>
      <c r="AH2267">
        <f t="shared" si="538"/>
        <v>100000</v>
      </c>
      <c r="AI2267">
        <f t="shared" si="539"/>
        <v>100000</v>
      </c>
      <c r="AJ2267">
        <f t="shared" si="540"/>
        <v>100000</v>
      </c>
    </row>
    <row r="2268" spans="20:36" x14ac:dyDescent="0.3">
      <c r="T2268" t="str">
        <f>IF(ISERROR(MATCH('Analysis backend'!$M$1,E2268:N2268,0)),"",'Analysis backend'!$L$1)</f>
        <v/>
      </c>
      <c r="U2268" t="str">
        <f>IF(T2268='Analysis backend'!$L$1,IF(ISERROR(MATCH('Analysis backend'!$M$1,E2268:I2268,0)),"Dire","Radiant"),"")</f>
        <v/>
      </c>
      <c r="V2268">
        <f t="shared" si="526"/>
        <v>1000</v>
      </c>
      <c r="W2268">
        <f t="shared" si="527"/>
        <v>1000</v>
      </c>
      <c r="X2268">
        <f t="shared" si="528"/>
        <v>1000</v>
      </c>
      <c r="Y2268">
        <f t="shared" si="529"/>
        <v>1000</v>
      </c>
      <c r="Z2268">
        <f t="shared" si="530"/>
        <v>1000</v>
      </c>
      <c r="AA2268">
        <f t="shared" si="531"/>
        <v>10000</v>
      </c>
      <c r="AB2268">
        <f t="shared" si="532"/>
        <v>10000</v>
      </c>
      <c r="AC2268">
        <f t="shared" si="533"/>
        <v>10000</v>
      </c>
      <c r="AD2268">
        <f t="shared" si="534"/>
        <v>10000</v>
      </c>
      <c r="AE2268">
        <f t="shared" si="535"/>
        <v>10000</v>
      </c>
      <c r="AF2268">
        <f t="shared" si="536"/>
        <v>100000</v>
      </c>
      <c r="AG2268">
        <f t="shared" si="537"/>
        <v>100000</v>
      </c>
      <c r="AH2268">
        <f t="shared" si="538"/>
        <v>100000</v>
      </c>
      <c r="AI2268">
        <f t="shared" si="539"/>
        <v>100000</v>
      </c>
      <c r="AJ2268">
        <f t="shared" si="540"/>
        <v>100000</v>
      </c>
    </row>
    <row r="2269" spans="20:36" x14ac:dyDescent="0.3">
      <c r="T2269" t="str">
        <f>IF(ISERROR(MATCH('Analysis backend'!$M$1,E2269:N2269,0)),"",'Analysis backend'!$L$1)</f>
        <v/>
      </c>
      <c r="U2269" t="str">
        <f>IF(T2269='Analysis backend'!$L$1,IF(ISERROR(MATCH('Analysis backend'!$M$1,E2269:I2269,0)),"Dire","Radiant"),"")</f>
        <v/>
      </c>
      <c r="V2269">
        <f t="shared" si="526"/>
        <v>1000</v>
      </c>
      <c r="W2269">
        <f t="shared" si="527"/>
        <v>1000</v>
      </c>
      <c r="X2269">
        <f t="shared" si="528"/>
        <v>1000</v>
      </c>
      <c r="Y2269">
        <f t="shared" si="529"/>
        <v>1000</v>
      </c>
      <c r="Z2269">
        <f t="shared" si="530"/>
        <v>1000</v>
      </c>
      <c r="AA2269">
        <f t="shared" si="531"/>
        <v>10000</v>
      </c>
      <c r="AB2269">
        <f t="shared" si="532"/>
        <v>10000</v>
      </c>
      <c r="AC2269">
        <f t="shared" si="533"/>
        <v>10000</v>
      </c>
      <c r="AD2269">
        <f t="shared" si="534"/>
        <v>10000</v>
      </c>
      <c r="AE2269">
        <f t="shared" si="535"/>
        <v>10000</v>
      </c>
      <c r="AF2269">
        <f t="shared" si="536"/>
        <v>100000</v>
      </c>
      <c r="AG2269">
        <f t="shared" si="537"/>
        <v>100000</v>
      </c>
      <c r="AH2269">
        <f t="shared" si="538"/>
        <v>100000</v>
      </c>
      <c r="AI2269">
        <f t="shared" si="539"/>
        <v>100000</v>
      </c>
      <c r="AJ2269">
        <f t="shared" si="540"/>
        <v>100000</v>
      </c>
    </row>
    <row r="2270" spans="20:36" x14ac:dyDescent="0.3">
      <c r="T2270" t="str">
        <f>IF(ISERROR(MATCH('Analysis backend'!$M$1,E2270:N2270,0)),"",'Analysis backend'!$L$1)</f>
        <v/>
      </c>
      <c r="U2270" t="str">
        <f>IF(T2270='Analysis backend'!$L$1,IF(ISERROR(MATCH('Analysis backend'!$M$1,E2270:I2270,0)),"Dire","Radiant"),"")</f>
        <v/>
      </c>
      <c r="V2270">
        <f t="shared" si="526"/>
        <v>1000</v>
      </c>
      <c r="W2270">
        <f t="shared" si="527"/>
        <v>1000</v>
      </c>
      <c r="X2270">
        <f t="shared" si="528"/>
        <v>1000</v>
      </c>
      <c r="Y2270">
        <f t="shared" si="529"/>
        <v>1000</v>
      </c>
      <c r="Z2270">
        <f t="shared" si="530"/>
        <v>1000</v>
      </c>
      <c r="AA2270">
        <f t="shared" si="531"/>
        <v>10000</v>
      </c>
      <c r="AB2270">
        <f t="shared" si="532"/>
        <v>10000</v>
      </c>
      <c r="AC2270">
        <f t="shared" si="533"/>
        <v>10000</v>
      </c>
      <c r="AD2270">
        <f t="shared" si="534"/>
        <v>10000</v>
      </c>
      <c r="AE2270">
        <f t="shared" si="535"/>
        <v>10000</v>
      </c>
      <c r="AF2270">
        <f t="shared" si="536"/>
        <v>100000</v>
      </c>
      <c r="AG2270">
        <f t="shared" si="537"/>
        <v>100000</v>
      </c>
      <c r="AH2270">
        <f t="shared" si="538"/>
        <v>100000</v>
      </c>
      <c r="AI2270">
        <f t="shared" si="539"/>
        <v>100000</v>
      </c>
      <c r="AJ2270">
        <f t="shared" si="540"/>
        <v>100000</v>
      </c>
    </row>
    <row r="2271" spans="20:36" x14ac:dyDescent="0.3">
      <c r="T2271" t="str">
        <f>IF(ISERROR(MATCH('Analysis backend'!$M$1,E2271:N2271,0)),"",'Analysis backend'!$L$1)</f>
        <v/>
      </c>
      <c r="U2271" t="str">
        <f>IF(T2271='Analysis backend'!$L$1,IF(ISERROR(MATCH('Analysis backend'!$M$1,E2271:I2271,0)),"Dire","Radiant"),"")</f>
        <v/>
      </c>
      <c r="V2271">
        <f t="shared" si="526"/>
        <v>1000</v>
      </c>
      <c r="W2271">
        <f t="shared" si="527"/>
        <v>1000</v>
      </c>
      <c r="X2271">
        <f t="shared" si="528"/>
        <v>1000</v>
      </c>
      <c r="Y2271">
        <f t="shared" si="529"/>
        <v>1000</v>
      </c>
      <c r="Z2271">
        <f t="shared" si="530"/>
        <v>1000</v>
      </c>
      <c r="AA2271">
        <f t="shared" si="531"/>
        <v>10000</v>
      </c>
      <c r="AB2271">
        <f t="shared" si="532"/>
        <v>10000</v>
      </c>
      <c r="AC2271">
        <f t="shared" si="533"/>
        <v>10000</v>
      </c>
      <c r="AD2271">
        <f t="shared" si="534"/>
        <v>10000</v>
      </c>
      <c r="AE2271">
        <f t="shared" si="535"/>
        <v>10000</v>
      </c>
      <c r="AF2271">
        <f t="shared" si="536"/>
        <v>100000</v>
      </c>
      <c r="AG2271">
        <f t="shared" si="537"/>
        <v>100000</v>
      </c>
      <c r="AH2271">
        <f t="shared" si="538"/>
        <v>100000</v>
      </c>
      <c r="AI2271">
        <f t="shared" si="539"/>
        <v>100000</v>
      </c>
      <c r="AJ2271">
        <f t="shared" si="540"/>
        <v>100000</v>
      </c>
    </row>
    <row r="2272" spans="20:36" x14ac:dyDescent="0.3">
      <c r="T2272" t="str">
        <f>IF(ISERROR(MATCH('Analysis backend'!$M$1,E2272:N2272,0)),"",'Analysis backend'!$L$1)</f>
        <v/>
      </c>
      <c r="U2272" t="str">
        <f>IF(T2272='Analysis backend'!$L$1,IF(ISERROR(MATCH('Analysis backend'!$M$1,E2272:I2272,0)),"Dire","Radiant"),"")</f>
        <v/>
      </c>
      <c r="V2272">
        <f t="shared" si="526"/>
        <v>1000</v>
      </c>
      <c r="W2272">
        <f t="shared" si="527"/>
        <v>1000</v>
      </c>
      <c r="X2272">
        <f t="shared" si="528"/>
        <v>1000</v>
      </c>
      <c r="Y2272">
        <f t="shared" si="529"/>
        <v>1000</v>
      </c>
      <c r="Z2272">
        <f t="shared" si="530"/>
        <v>1000</v>
      </c>
      <c r="AA2272">
        <f t="shared" si="531"/>
        <v>10000</v>
      </c>
      <c r="AB2272">
        <f t="shared" si="532"/>
        <v>10000</v>
      </c>
      <c r="AC2272">
        <f t="shared" si="533"/>
        <v>10000</v>
      </c>
      <c r="AD2272">
        <f t="shared" si="534"/>
        <v>10000</v>
      </c>
      <c r="AE2272">
        <f t="shared" si="535"/>
        <v>10000</v>
      </c>
      <c r="AF2272">
        <f t="shared" si="536"/>
        <v>100000</v>
      </c>
      <c r="AG2272">
        <f t="shared" si="537"/>
        <v>100000</v>
      </c>
      <c r="AH2272">
        <f t="shared" si="538"/>
        <v>100000</v>
      </c>
      <c r="AI2272">
        <f t="shared" si="539"/>
        <v>100000</v>
      </c>
      <c r="AJ2272">
        <f t="shared" si="540"/>
        <v>100000</v>
      </c>
    </row>
    <row r="2273" spans="20:36" x14ac:dyDescent="0.3">
      <c r="T2273" t="str">
        <f>IF(ISERROR(MATCH('Analysis backend'!$M$1,E2273:N2273,0)),"",'Analysis backend'!$L$1)</f>
        <v/>
      </c>
      <c r="U2273" t="str">
        <f>IF(T2273='Analysis backend'!$L$1,IF(ISERROR(MATCH('Analysis backend'!$M$1,E2273:I2273,0)),"Dire","Radiant"),"")</f>
        <v/>
      </c>
      <c r="V2273">
        <f t="shared" si="526"/>
        <v>1000</v>
      </c>
      <c r="W2273">
        <f t="shared" si="527"/>
        <v>1000</v>
      </c>
      <c r="X2273">
        <f t="shared" si="528"/>
        <v>1000</v>
      </c>
      <c r="Y2273">
        <f t="shared" si="529"/>
        <v>1000</v>
      </c>
      <c r="Z2273">
        <f t="shared" si="530"/>
        <v>1000</v>
      </c>
      <c r="AA2273">
        <f t="shared" si="531"/>
        <v>10000</v>
      </c>
      <c r="AB2273">
        <f t="shared" si="532"/>
        <v>10000</v>
      </c>
      <c r="AC2273">
        <f t="shared" si="533"/>
        <v>10000</v>
      </c>
      <c r="AD2273">
        <f t="shared" si="534"/>
        <v>10000</v>
      </c>
      <c r="AE2273">
        <f t="shared" si="535"/>
        <v>10000</v>
      </c>
      <c r="AF2273">
        <f t="shared" si="536"/>
        <v>100000</v>
      </c>
      <c r="AG2273">
        <f t="shared" si="537"/>
        <v>100000</v>
      </c>
      <c r="AH2273">
        <f t="shared" si="538"/>
        <v>100000</v>
      </c>
      <c r="AI2273">
        <f t="shared" si="539"/>
        <v>100000</v>
      </c>
      <c r="AJ2273">
        <f t="shared" si="540"/>
        <v>100000</v>
      </c>
    </row>
    <row r="2274" spans="20:36" x14ac:dyDescent="0.3">
      <c r="T2274" t="str">
        <f>IF(ISERROR(MATCH('Analysis backend'!$M$1,E2274:N2274,0)),"",'Analysis backend'!$L$1)</f>
        <v/>
      </c>
      <c r="U2274" t="str">
        <f>IF(T2274='Analysis backend'!$L$1,IF(ISERROR(MATCH('Analysis backend'!$M$1,E2274:I2274,0)),"Dire","Radiant"),"")</f>
        <v/>
      </c>
      <c r="V2274">
        <f t="shared" si="526"/>
        <v>1000</v>
      </c>
      <c r="W2274">
        <f t="shared" si="527"/>
        <v>1000</v>
      </c>
      <c r="X2274">
        <f t="shared" si="528"/>
        <v>1000</v>
      </c>
      <c r="Y2274">
        <f t="shared" si="529"/>
        <v>1000</v>
      </c>
      <c r="Z2274">
        <f t="shared" si="530"/>
        <v>1000</v>
      </c>
      <c r="AA2274">
        <f t="shared" si="531"/>
        <v>10000</v>
      </c>
      <c r="AB2274">
        <f t="shared" si="532"/>
        <v>10000</v>
      </c>
      <c r="AC2274">
        <f t="shared" si="533"/>
        <v>10000</v>
      </c>
      <c r="AD2274">
        <f t="shared" si="534"/>
        <v>10000</v>
      </c>
      <c r="AE2274">
        <f t="shared" si="535"/>
        <v>10000</v>
      </c>
      <c r="AF2274">
        <f t="shared" si="536"/>
        <v>100000</v>
      </c>
      <c r="AG2274">
        <f t="shared" si="537"/>
        <v>100000</v>
      </c>
      <c r="AH2274">
        <f t="shared" si="538"/>
        <v>100000</v>
      </c>
      <c r="AI2274">
        <f t="shared" si="539"/>
        <v>100000</v>
      </c>
      <c r="AJ2274">
        <f t="shared" si="540"/>
        <v>100000</v>
      </c>
    </row>
    <row r="2275" spans="20:36" x14ac:dyDescent="0.3">
      <c r="T2275" t="str">
        <f>IF(ISERROR(MATCH('Analysis backend'!$M$1,E2275:N2275,0)),"",'Analysis backend'!$L$1)</f>
        <v/>
      </c>
      <c r="U2275" t="str">
        <f>IF(T2275='Analysis backend'!$L$1,IF(ISERROR(MATCH('Analysis backend'!$M$1,E2275:I2275,0)),"Dire","Radiant"),"")</f>
        <v/>
      </c>
      <c r="V2275">
        <f t="shared" si="526"/>
        <v>1000</v>
      </c>
      <c r="W2275">
        <f t="shared" si="527"/>
        <v>1000</v>
      </c>
      <c r="X2275">
        <f t="shared" si="528"/>
        <v>1000</v>
      </c>
      <c r="Y2275">
        <f t="shared" si="529"/>
        <v>1000</v>
      </c>
      <c r="Z2275">
        <f t="shared" si="530"/>
        <v>1000</v>
      </c>
      <c r="AA2275">
        <f t="shared" si="531"/>
        <v>10000</v>
      </c>
      <c r="AB2275">
        <f t="shared" si="532"/>
        <v>10000</v>
      </c>
      <c r="AC2275">
        <f t="shared" si="533"/>
        <v>10000</v>
      </c>
      <c r="AD2275">
        <f t="shared" si="534"/>
        <v>10000</v>
      </c>
      <c r="AE2275">
        <f t="shared" si="535"/>
        <v>10000</v>
      </c>
      <c r="AF2275">
        <f t="shared" si="536"/>
        <v>100000</v>
      </c>
      <c r="AG2275">
        <f t="shared" si="537"/>
        <v>100000</v>
      </c>
      <c r="AH2275">
        <f t="shared" si="538"/>
        <v>100000</v>
      </c>
      <c r="AI2275">
        <f t="shared" si="539"/>
        <v>100000</v>
      </c>
      <c r="AJ2275">
        <f t="shared" si="540"/>
        <v>100000</v>
      </c>
    </row>
    <row r="2276" spans="20:36" x14ac:dyDescent="0.3">
      <c r="T2276" t="str">
        <f>IF(ISERROR(MATCH('Analysis backend'!$M$1,E2276:N2276,0)),"",'Analysis backend'!$L$1)</f>
        <v/>
      </c>
      <c r="U2276" t="str">
        <f>IF(T2276='Analysis backend'!$L$1,IF(ISERROR(MATCH('Analysis backend'!$M$1,E2276:I2276,0)),"Dire","Radiant"),"")</f>
        <v/>
      </c>
      <c r="V2276">
        <f t="shared" si="526"/>
        <v>1000</v>
      </c>
      <c r="W2276">
        <f t="shared" si="527"/>
        <v>1000</v>
      </c>
      <c r="X2276">
        <f t="shared" si="528"/>
        <v>1000</v>
      </c>
      <c r="Y2276">
        <f t="shared" si="529"/>
        <v>1000</v>
      </c>
      <c r="Z2276">
        <f t="shared" si="530"/>
        <v>1000</v>
      </c>
      <c r="AA2276">
        <f t="shared" si="531"/>
        <v>10000</v>
      </c>
      <c r="AB2276">
        <f t="shared" si="532"/>
        <v>10000</v>
      </c>
      <c r="AC2276">
        <f t="shared" si="533"/>
        <v>10000</v>
      </c>
      <c r="AD2276">
        <f t="shared" si="534"/>
        <v>10000</v>
      </c>
      <c r="AE2276">
        <f t="shared" si="535"/>
        <v>10000</v>
      </c>
      <c r="AF2276">
        <f t="shared" si="536"/>
        <v>100000</v>
      </c>
      <c r="AG2276">
        <f t="shared" si="537"/>
        <v>100000</v>
      </c>
      <c r="AH2276">
        <f t="shared" si="538"/>
        <v>100000</v>
      </c>
      <c r="AI2276">
        <f t="shared" si="539"/>
        <v>100000</v>
      </c>
      <c r="AJ2276">
        <f t="shared" si="540"/>
        <v>100000</v>
      </c>
    </row>
    <row r="2277" spans="20:36" x14ac:dyDescent="0.3">
      <c r="T2277" t="str">
        <f>IF(ISERROR(MATCH('Analysis backend'!$M$1,E2277:N2277,0)),"",'Analysis backend'!$L$1)</f>
        <v/>
      </c>
      <c r="U2277" t="str">
        <f>IF(T2277='Analysis backend'!$L$1,IF(ISERROR(MATCH('Analysis backend'!$M$1,E2277:I2277,0)),"Dire","Radiant"),"")</f>
        <v/>
      </c>
      <c r="V2277">
        <f t="shared" si="526"/>
        <v>1000</v>
      </c>
      <c r="W2277">
        <f t="shared" si="527"/>
        <v>1000</v>
      </c>
      <c r="X2277">
        <f t="shared" si="528"/>
        <v>1000</v>
      </c>
      <c r="Y2277">
        <f t="shared" si="529"/>
        <v>1000</v>
      </c>
      <c r="Z2277">
        <f t="shared" si="530"/>
        <v>1000</v>
      </c>
      <c r="AA2277">
        <f t="shared" si="531"/>
        <v>10000</v>
      </c>
      <c r="AB2277">
        <f t="shared" si="532"/>
        <v>10000</v>
      </c>
      <c r="AC2277">
        <f t="shared" si="533"/>
        <v>10000</v>
      </c>
      <c r="AD2277">
        <f t="shared" si="534"/>
        <v>10000</v>
      </c>
      <c r="AE2277">
        <f t="shared" si="535"/>
        <v>10000</v>
      </c>
      <c r="AF2277">
        <f t="shared" si="536"/>
        <v>100000</v>
      </c>
      <c r="AG2277">
        <f t="shared" si="537"/>
        <v>100000</v>
      </c>
      <c r="AH2277">
        <f t="shared" si="538"/>
        <v>100000</v>
      </c>
      <c r="AI2277">
        <f t="shared" si="539"/>
        <v>100000</v>
      </c>
      <c r="AJ2277">
        <f t="shared" si="540"/>
        <v>100000</v>
      </c>
    </row>
    <row r="2278" spans="20:36" x14ac:dyDescent="0.3">
      <c r="T2278" t="str">
        <f>IF(ISERROR(MATCH('Analysis backend'!$M$1,E2278:N2278,0)),"",'Analysis backend'!$L$1)</f>
        <v/>
      </c>
      <c r="U2278" t="str">
        <f>IF(T2278='Analysis backend'!$L$1,IF(ISERROR(MATCH('Analysis backend'!$M$1,E2278:I2278,0)),"Dire","Radiant"),"")</f>
        <v/>
      </c>
      <c r="V2278">
        <f t="shared" si="526"/>
        <v>1000</v>
      </c>
      <c r="W2278">
        <f t="shared" si="527"/>
        <v>1000</v>
      </c>
      <c r="X2278">
        <f t="shared" si="528"/>
        <v>1000</v>
      </c>
      <c r="Y2278">
        <f t="shared" si="529"/>
        <v>1000</v>
      </c>
      <c r="Z2278">
        <f t="shared" si="530"/>
        <v>1000</v>
      </c>
      <c r="AA2278">
        <f t="shared" si="531"/>
        <v>10000</v>
      </c>
      <c r="AB2278">
        <f t="shared" si="532"/>
        <v>10000</v>
      </c>
      <c r="AC2278">
        <f t="shared" si="533"/>
        <v>10000</v>
      </c>
      <c r="AD2278">
        <f t="shared" si="534"/>
        <v>10000</v>
      </c>
      <c r="AE2278">
        <f t="shared" si="535"/>
        <v>10000</v>
      </c>
      <c r="AF2278">
        <f t="shared" si="536"/>
        <v>100000</v>
      </c>
      <c r="AG2278">
        <f t="shared" si="537"/>
        <v>100000</v>
      </c>
      <c r="AH2278">
        <f t="shared" si="538"/>
        <v>100000</v>
      </c>
      <c r="AI2278">
        <f t="shared" si="539"/>
        <v>100000</v>
      </c>
      <c r="AJ2278">
        <f t="shared" si="540"/>
        <v>100000</v>
      </c>
    </row>
    <row r="2279" spans="20:36" x14ac:dyDescent="0.3">
      <c r="T2279" t="str">
        <f>IF(ISERROR(MATCH('Analysis backend'!$M$1,E2279:N2279,0)),"",'Analysis backend'!$L$1)</f>
        <v/>
      </c>
      <c r="U2279" t="str">
        <f>IF(T2279='Analysis backend'!$L$1,IF(ISERROR(MATCH('Analysis backend'!$M$1,E2279:I2279,0)),"Dire","Radiant"),"")</f>
        <v/>
      </c>
      <c r="V2279">
        <f t="shared" si="526"/>
        <v>1000</v>
      </c>
      <c r="W2279">
        <f t="shared" si="527"/>
        <v>1000</v>
      </c>
      <c r="X2279">
        <f t="shared" si="528"/>
        <v>1000</v>
      </c>
      <c r="Y2279">
        <f t="shared" si="529"/>
        <v>1000</v>
      </c>
      <c r="Z2279">
        <f t="shared" si="530"/>
        <v>1000</v>
      </c>
      <c r="AA2279">
        <f t="shared" si="531"/>
        <v>10000</v>
      </c>
      <c r="AB2279">
        <f t="shared" si="532"/>
        <v>10000</v>
      </c>
      <c r="AC2279">
        <f t="shared" si="533"/>
        <v>10000</v>
      </c>
      <c r="AD2279">
        <f t="shared" si="534"/>
        <v>10000</v>
      </c>
      <c r="AE2279">
        <f t="shared" si="535"/>
        <v>10000</v>
      </c>
      <c r="AF2279">
        <f t="shared" si="536"/>
        <v>100000</v>
      </c>
      <c r="AG2279">
        <f t="shared" si="537"/>
        <v>100000</v>
      </c>
      <c r="AH2279">
        <f t="shared" si="538"/>
        <v>100000</v>
      </c>
      <c r="AI2279">
        <f t="shared" si="539"/>
        <v>100000</v>
      </c>
      <c r="AJ2279">
        <f t="shared" si="540"/>
        <v>100000</v>
      </c>
    </row>
    <row r="2280" spans="20:36" x14ac:dyDescent="0.3">
      <c r="T2280" t="str">
        <f>IF(ISERROR(MATCH('Analysis backend'!$M$1,E2280:N2280,0)),"",'Analysis backend'!$L$1)</f>
        <v/>
      </c>
      <c r="U2280" t="str">
        <f>IF(T2280='Analysis backend'!$L$1,IF(ISERROR(MATCH('Analysis backend'!$M$1,E2280:I2280,0)),"Dire","Radiant"),"")</f>
        <v/>
      </c>
      <c r="V2280">
        <f t="shared" si="526"/>
        <v>1000</v>
      </c>
      <c r="W2280">
        <f t="shared" si="527"/>
        <v>1000</v>
      </c>
      <c r="X2280">
        <f t="shared" si="528"/>
        <v>1000</v>
      </c>
      <c r="Y2280">
        <f t="shared" si="529"/>
        <v>1000</v>
      </c>
      <c r="Z2280">
        <f t="shared" si="530"/>
        <v>1000</v>
      </c>
      <c r="AA2280">
        <f t="shared" si="531"/>
        <v>10000</v>
      </c>
      <c r="AB2280">
        <f t="shared" si="532"/>
        <v>10000</v>
      </c>
      <c r="AC2280">
        <f t="shared" si="533"/>
        <v>10000</v>
      </c>
      <c r="AD2280">
        <f t="shared" si="534"/>
        <v>10000</v>
      </c>
      <c r="AE2280">
        <f t="shared" si="535"/>
        <v>10000</v>
      </c>
      <c r="AF2280">
        <f t="shared" si="536"/>
        <v>100000</v>
      </c>
      <c r="AG2280">
        <f t="shared" si="537"/>
        <v>100000</v>
      </c>
      <c r="AH2280">
        <f t="shared" si="538"/>
        <v>100000</v>
      </c>
      <c r="AI2280">
        <f t="shared" si="539"/>
        <v>100000</v>
      </c>
      <c r="AJ2280">
        <f t="shared" si="540"/>
        <v>100000</v>
      </c>
    </row>
    <row r="2281" spans="20:36" x14ac:dyDescent="0.3">
      <c r="T2281" t="str">
        <f>IF(ISERROR(MATCH('Analysis backend'!$M$1,E2281:N2281,0)),"",'Analysis backend'!$L$1)</f>
        <v/>
      </c>
      <c r="U2281" t="str">
        <f>IF(T2281='Analysis backend'!$L$1,IF(ISERROR(MATCH('Analysis backend'!$M$1,E2281:I2281,0)),"Dire","Radiant"),"")</f>
        <v/>
      </c>
      <c r="V2281">
        <f t="shared" si="526"/>
        <v>1000</v>
      </c>
      <c r="W2281">
        <f t="shared" si="527"/>
        <v>1000</v>
      </c>
      <c r="X2281">
        <f t="shared" si="528"/>
        <v>1000</v>
      </c>
      <c r="Y2281">
        <f t="shared" si="529"/>
        <v>1000</v>
      </c>
      <c r="Z2281">
        <f t="shared" si="530"/>
        <v>1000</v>
      </c>
      <c r="AA2281">
        <f t="shared" si="531"/>
        <v>10000</v>
      </c>
      <c r="AB2281">
        <f t="shared" si="532"/>
        <v>10000</v>
      </c>
      <c r="AC2281">
        <f t="shared" si="533"/>
        <v>10000</v>
      </c>
      <c r="AD2281">
        <f t="shared" si="534"/>
        <v>10000</v>
      </c>
      <c r="AE2281">
        <f t="shared" si="535"/>
        <v>10000</v>
      </c>
      <c r="AF2281">
        <f t="shared" si="536"/>
        <v>100000</v>
      </c>
      <c r="AG2281">
        <f t="shared" si="537"/>
        <v>100000</v>
      </c>
      <c r="AH2281">
        <f t="shared" si="538"/>
        <v>100000</v>
      </c>
      <c r="AI2281">
        <f t="shared" si="539"/>
        <v>100000</v>
      </c>
      <c r="AJ2281">
        <f t="shared" si="540"/>
        <v>100000</v>
      </c>
    </row>
    <row r="2282" spans="20:36" x14ac:dyDescent="0.3">
      <c r="T2282" t="str">
        <f>IF(ISERROR(MATCH('Analysis backend'!$M$1,E2282:N2282,0)),"",'Analysis backend'!$L$1)</f>
        <v/>
      </c>
      <c r="U2282" t="str">
        <f>IF(T2282='Analysis backend'!$L$1,IF(ISERROR(MATCH('Analysis backend'!$M$1,E2282:I2282,0)),"Dire","Radiant"),"")</f>
        <v/>
      </c>
      <c r="V2282">
        <f t="shared" si="526"/>
        <v>1000</v>
      </c>
      <c r="W2282">
        <f t="shared" si="527"/>
        <v>1000</v>
      </c>
      <c r="X2282">
        <f t="shared" si="528"/>
        <v>1000</v>
      </c>
      <c r="Y2282">
        <f t="shared" si="529"/>
        <v>1000</v>
      </c>
      <c r="Z2282">
        <f t="shared" si="530"/>
        <v>1000</v>
      </c>
      <c r="AA2282">
        <f t="shared" si="531"/>
        <v>10000</v>
      </c>
      <c r="AB2282">
        <f t="shared" si="532"/>
        <v>10000</v>
      </c>
      <c r="AC2282">
        <f t="shared" si="533"/>
        <v>10000</v>
      </c>
      <c r="AD2282">
        <f t="shared" si="534"/>
        <v>10000</v>
      </c>
      <c r="AE2282">
        <f t="shared" si="535"/>
        <v>10000</v>
      </c>
      <c r="AF2282">
        <f t="shared" si="536"/>
        <v>100000</v>
      </c>
      <c r="AG2282">
        <f t="shared" si="537"/>
        <v>100000</v>
      </c>
      <c r="AH2282">
        <f t="shared" si="538"/>
        <v>100000</v>
      </c>
      <c r="AI2282">
        <f t="shared" si="539"/>
        <v>100000</v>
      </c>
      <c r="AJ2282">
        <f t="shared" si="540"/>
        <v>100000</v>
      </c>
    </row>
    <row r="2283" spans="20:36" x14ac:dyDescent="0.3">
      <c r="T2283" t="str">
        <f>IF(ISERROR(MATCH('Analysis backend'!$M$1,E2283:N2283,0)),"",'Analysis backend'!$L$1)</f>
        <v/>
      </c>
      <c r="U2283" t="str">
        <f>IF(T2283='Analysis backend'!$L$1,IF(ISERROR(MATCH('Analysis backend'!$M$1,E2283:I2283,0)),"Dire","Radiant"),"")</f>
        <v/>
      </c>
      <c r="V2283">
        <f t="shared" si="526"/>
        <v>1000</v>
      </c>
      <c r="W2283">
        <f t="shared" si="527"/>
        <v>1000</v>
      </c>
      <c r="X2283">
        <f t="shared" si="528"/>
        <v>1000</v>
      </c>
      <c r="Y2283">
        <f t="shared" si="529"/>
        <v>1000</v>
      </c>
      <c r="Z2283">
        <f t="shared" si="530"/>
        <v>1000</v>
      </c>
      <c r="AA2283">
        <f t="shared" si="531"/>
        <v>10000</v>
      </c>
      <c r="AB2283">
        <f t="shared" si="532"/>
        <v>10000</v>
      </c>
      <c r="AC2283">
        <f t="shared" si="533"/>
        <v>10000</v>
      </c>
      <c r="AD2283">
        <f t="shared" si="534"/>
        <v>10000</v>
      </c>
      <c r="AE2283">
        <f t="shared" si="535"/>
        <v>10000</v>
      </c>
      <c r="AF2283">
        <f t="shared" si="536"/>
        <v>100000</v>
      </c>
      <c r="AG2283">
        <f t="shared" si="537"/>
        <v>100000</v>
      </c>
      <c r="AH2283">
        <f t="shared" si="538"/>
        <v>100000</v>
      </c>
      <c r="AI2283">
        <f t="shared" si="539"/>
        <v>100000</v>
      </c>
      <c r="AJ2283">
        <f t="shared" si="540"/>
        <v>100000</v>
      </c>
    </row>
    <row r="2284" spans="20:36" x14ac:dyDescent="0.3">
      <c r="T2284" t="str">
        <f>IF(ISERROR(MATCH('Analysis backend'!$M$1,E2284:N2284,0)),"",'Analysis backend'!$L$1)</f>
        <v/>
      </c>
      <c r="U2284" t="str">
        <f>IF(T2284='Analysis backend'!$L$1,IF(ISERROR(MATCH('Analysis backend'!$M$1,E2284:I2284,0)),"Dire","Radiant"),"")</f>
        <v/>
      </c>
      <c r="V2284">
        <f t="shared" si="526"/>
        <v>1000</v>
      </c>
      <c r="W2284">
        <f t="shared" si="527"/>
        <v>1000</v>
      </c>
      <c r="X2284">
        <f t="shared" si="528"/>
        <v>1000</v>
      </c>
      <c r="Y2284">
        <f t="shared" si="529"/>
        <v>1000</v>
      </c>
      <c r="Z2284">
        <f t="shared" si="530"/>
        <v>1000</v>
      </c>
      <c r="AA2284">
        <f t="shared" si="531"/>
        <v>10000</v>
      </c>
      <c r="AB2284">
        <f t="shared" si="532"/>
        <v>10000</v>
      </c>
      <c r="AC2284">
        <f t="shared" si="533"/>
        <v>10000</v>
      </c>
      <c r="AD2284">
        <f t="shared" si="534"/>
        <v>10000</v>
      </c>
      <c r="AE2284">
        <f t="shared" si="535"/>
        <v>10000</v>
      </c>
      <c r="AF2284">
        <f t="shared" si="536"/>
        <v>100000</v>
      </c>
      <c r="AG2284">
        <f t="shared" si="537"/>
        <v>100000</v>
      </c>
      <c r="AH2284">
        <f t="shared" si="538"/>
        <v>100000</v>
      </c>
      <c r="AI2284">
        <f t="shared" si="539"/>
        <v>100000</v>
      </c>
      <c r="AJ2284">
        <f t="shared" si="540"/>
        <v>100000</v>
      </c>
    </row>
    <row r="2285" spans="20:36" x14ac:dyDescent="0.3">
      <c r="T2285" t="str">
        <f>IF(ISERROR(MATCH('Analysis backend'!$M$1,E2285:N2285,0)),"",'Analysis backend'!$L$1)</f>
        <v/>
      </c>
      <c r="U2285" t="str">
        <f>IF(T2285='Analysis backend'!$L$1,IF(ISERROR(MATCH('Analysis backend'!$M$1,E2285:I2285,0)),"Dire","Radiant"),"")</f>
        <v/>
      </c>
      <c r="V2285">
        <f t="shared" si="526"/>
        <v>1000</v>
      </c>
      <c r="W2285">
        <f t="shared" si="527"/>
        <v>1000</v>
      </c>
      <c r="X2285">
        <f t="shared" si="528"/>
        <v>1000</v>
      </c>
      <c r="Y2285">
        <f t="shared" si="529"/>
        <v>1000</v>
      </c>
      <c r="Z2285">
        <f t="shared" si="530"/>
        <v>1000</v>
      </c>
      <c r="AA2285">
        <f t="shared" si="531"/>
        <v>10000</v>
      </c>
      <c r="AB2285">
        <f t="shared" si="532"/>
        <v>10000</v>
      </c>
      <c r="AC2285">
        <f t="shared" si="533"/>
        <v>10000</v>
      </c>
      <c r="AD2285">
        <f t="shared" si="534"/>
        <v>10000</v>
      </c>
      <c r="AE2285">
        <f t="shared" si="535"/>
        <v>10000</v>
      </c>
      <c r="AF2285">
        <f t="shared" si="536"/>
        <v>100000</v>
      </c>
      <c r="AG2285">
        <f t="shared" si="537"/>
        <v>100000</v>
      </c>
      <c r="AH2285">
        <f t="shared" si="538"/>
        <v>100000</v>
      </c>
      <c r="AI2285">
        <f t="shared" si="539"/>
        <v>100000</v>
      </c>
      <c r="AJ2285">
        <f t="shared" si="540"/>
        <v>100000</v>
      </c>
    </row>
    <row r="2286" spans="20:36" x14ac:dyDescent="0.3">
      <c r="T2286" t="str">
        <f>IF(ISERROR(MATCH('Analysis backend'!$M$1,E2286:N2286,0)),"",'Analysis backend'!$L$1)</f>
        <v/>
      </c>
      <c r="U2286" t="str">
        <f>IF(T2286='Analysis backend'!$L$1,IF(ISERROR(MATCH('Analysis backend'!$M$1,E2286:I2286,0)),"Dire","Radiant"),"")</f>
        <v/>
      </c>
      <c r="V2286">
        <f t="shared" si="526"/>
        <v>1000</v>
      </c>
      <c r="W2286">
        <f t="shared" si="527"/>
        <v>1000</v>
      </c>
      <c r="X2286">
        <f t="shared" si="528"/>
        <v>1000</v>
      </c>
      <c r="Y2286">
        <f t="shared" si="529"/>
        <v>1000</v>
      </c>
      <c r="Z2286">
        <f t="shared" si="530"/>
        <v>1000</v>
      </c>
      <c r="AA2286">
        <f t="shared" si="531"/>
        <v>10000</v>
      </c>
      <c r="AB2286">
        <f t="shared" si="532"/>
        <v>10000</v>
      </c>
      <c r="AC2286">
        <f t="shared" si="533"/>
        <v>10000</v>
      </c>
      <c r="AD2286">
        <f t="shared" si="534"/>
        <v>10000</v>
      </c>
      <c r="AE2286">
        <f t="shared" si="535"/>
        <v>10000</v>
      </c>
      <c r="AF2286">
        <f t="shared" si="536"/>
        <v>100000</v>
      </c>
      <c r="AG2286">
        <f t="shared" si="537"/>
        <v>100000</v>
      </c>
      <c r="AH2286">
        <f t="shared" si="538"/>
        <v>100000</v>
      </c>
      <c r="AI2286">
        <f t="shared" si="539"/>
        <v>100000</v>
      </c>
      <c r="AJ2286">
        <f t="shared" si="540"/>
        <v>100000</v>
      </c>
    </row>
    <row r="2287" spans="20:36" x14ac:dyDescent="0.3">
      <c r="T2287" t="str">
        <f>IF(ISERROR(MATCH('Analysis backend'!$M$1,E2287:N2287,0)),"",'Analysis backend'!$L$1)</f>
        <v/>
      </c>
      <c r="U2287" t="str">
        <f>IF(T2287='Analysis backend'!$L$1,IF(ISERROR(MATCH('Analysis backend'!$M$1,E2287:I2287,0)),"Dire","Radiant"),"")</f>
        <v/>
      </c>
      <c r="V2287">
        <f t="shared" si="526"/>
        <v>1000</v>
      </c>
      <c r="W2287">
        <f t="shared" si="527"/>
        <v>1000</v>
      </c>
      <c r="X2287">
        <f t="shared" si="528"/>
        <v>1000</v>
      </c>
      <c r="Y2287">
        <f t="shared" si="529"/>
        <v>1000</v>
      </c>
      <c r="Z2287">
        <f t="shared" si="530"/>
        <v>1000</v>
      </c>
      <c r="AA2287">
        <f t="shared" si="531"/>
        <v>10000</v>
      </c>
      <c r="AB2287">
        <f t="shared" si="532"/>
        <v>10000</v>
      </c>
      <c r="AC2287">
        <f t="shared" si="533"/>
        <v>10000</v>
      </c>
      <c r="AD2287">
        <f t="shared" si="534"/>
        <v>10000</v>
      </c>
      <c r="AE2287">
        <f t="shared" si="535"/>
        <v>10000</v>
      </c>
      <c r="AF2287">
        <f t="shared" si="536"/>
        <v>100000</v>
      </c>
      <c r="AG2287">
        <f t="shared" si="537"/>
        <v>100000</v>
      </c>
      <c r="AH2287">
        <f t="shared" si="538"/>
        <v>100000</v>
      </c>
      <c r="AI2287">
        <f t="shared" si="539"/>
        <v>100000</v>
      </c>
      <c r="AJ2287">
        <f t="shared" si="540"/>
        <v>100000</v>
      </c>
    </row>
    <row r="2288" spans="20:36" x14ac:dyDescent="0.3">
      <c r="T2288" t="str">
        <f>IF(ISERROR(MATCH('Analysis backend'!$M$1,E2288:N2288,0)),"",'Analysis backend'!$L$1)</f>
        <v/>
      </c>
      <c r="U2288" t="str">
        <f>IF(T2288='Analysis backend'!$L$1,IF(ISERROR(MATCH('Analysis backend'!$M$1,E2288:I2288,0)),"Dire","Radiant"),"")</f>
        <v/>
      </c>
      <c r="V2288">
        <f t="shared" si="526"/>
        <v>1000</v>
      </c>
      <c r="W2288">
        <f t="shared" si="527"/>
        <v>1000</v>
      </c>
      <c r="X2288">
        <f t="shared" si="528"/>
        <v>1000</v>
      </c>
      <c r="Y2288">
        <f t="shared" si="529"/>
        <v>1000</v>
      </c>
      <c r="Z2288">
        <f t="shared" si="530"/>
        <v>1000</v>
      </c>
      <c r="AA2288">
        <f t="shared" si="531"/>
        <v>10000</v>
      </c>
      <c r="AB2288">
        <f t="shared" si="532"/>
        <v>10000</v>
      </c>
      <c r="AC2288">
        <f t="shared" si="533"/>
        <v>10000</v>
      </c>
      <c r="AD2288">
        <f t="shared" si="534"/>
        <v>10000</v>
      </c>
      <c r="AE2288">
        <f t="shared" si="535"/>
        <v>10000</v>
      </c>
      <c r="AF2288">
        <f t="shared" si="536"/>
        <v>100000</v>
      </c>
      <c r="AG2288">
        <f t="shared" si="537"/>
        <v>100000</v>
      </c>
      <c r="AH2288">
        <f t="shared" si="538"/>
        <v>100000</v>
      </c>
      <c r="AI2288">
        <f t="shared" si="539"/>
        <v>100000</v>
      </c>
      <c r="AJ2288">
        <f t="shared" si="540"/>
        <v>100000</v>
      </c>
    </row>
    <row r="2289" spans="20:36" x14ac:dyDescent="0.3">
      <c r="T2289" t="str">
        <f>IF(ISERROR(MATCH('Analysis backend'!$M$1,E2289:N2289,0)),"",'Analysis backend'!$L$1)</f>
        <v/>
      </c>
      <c r="U2289" t="str">
        <f>IF(T2289='Analysis backend'!$L$1,IF(ISERROR(MATCH('Analysis backend'!$M$1,E2289:I2289,0)),"Dire","Radiant"),"")</f>
        <v/>
      </c>
      <c r="V2289">
        <f t="shared" si="526"/>
        <v>1000</v>
      </c>
      <c r="W2289">
        <f t="shared" si="527"/>
        <v>1000</v>
      </c>
      <c r="X2289">
        <f t="shared" si="528"/>
        <v>1000</v>
      </c>
      <c r="Y2289">
        <f t="shared" si="529"/>
        <v>1000</v>
      </c>
      <c r="Z2289">
        <f t="shared" si="530"/>
        <v>1000</v>
      </c>
      <c r="AA2289">
        <f t="shared" si="531"/>
        <v>10000</v>
      </c>
      <c r="AB2289">
        <f t="shared" si="532"/>
        <v>10000</v>
      </c>
      <c r="AC2289">
        <f t="shared" si="533"/>
        <v>10000</v>
      </c>
      <c r="AD2289">
        <f t="shared" si="534"/>
        <v>10000</v>
      </c>
      <c r="AE2289">
        <f t="shared" si="535"/>
        <v>10000</v>
      </c>
      <c r="AF2289">
        <f t="shared" si="536"/>
        <v>100000</v>
      </c>
      <c r="AG2289">
        <f t="shared" si="537"/>
        <v>100000</v>
      </c>
      <c r="AH2289">
        <f t="shared" si="538"/>
        <v>100000</v>
      </c>
      <c r="AI2289">
        <f t="shared" si="539"/>
        <v>100000</v>
      </c>
      <c r="AJ2289">
        <f t="shared" si="540"/>
        <v>100000</v>
      </c>
    </row>
    <row r="2290" spans="20:36" x14ac:dyDescent="0.3">
      <c r="T2290" t="str">
        <f>IF(ISERROR(MATCH('Analysis backend'!$M$1,E2290:N2290,0)),"",'Analysis backend'!$L$1)</f>
        <v/>
      </c>
      <c r="U2290" t="str">
        <f>IF(T2290='Analysis backend'!$L$1,IF(ISERROR(MATCH('Analysis backend'!$M$1,E2290:I2290,0)),"Dire","Radiant"),"")</f>
        <v/>
      </c>
      <c r="V2290">
        <f t="shared" si="526"/>
        <v>1000</v>
      </c>
      <c r="W2290">
        <f t="shared" si="527"/>
        <v>1000</v>
      </c>
      <c r="X2290">
        <f t="shared" si="528"/>
        <v>1000</v>
      </c>
      <c r="Y2290">
        <f t="shared" si="529"/>
        <v>1000</v>
      </c>
      <c r="Z2290">
        <f t="shared" si="530"/>
        <v>1000</v>
      </c>
      <c r="AA2290">
        <f t="shared" si="531"/>
        <v>10000</v>
      </c>
      <c r="AB2290">
        <f t="shared" si="532"/>
        <v>10000</v>
      </c>
      <c r="AC2290">
        <f t="shared" si="533"/>
        <v>10000</v>
      </c>
      <c r="AD2290">
        <f t="shared" si="534"/>
        <v>10000</v>
      </c>
      <c r="AE2290">
        <f t="shared" si="535"/>
        <v>10000</v>
      </c>
      <c r="AF2290">
        <f t="shared" si="536"/>
        <v>100000</v>
      </c>
      <c r="AG2290">
        <f t="shared" si="537"/>
        <v>100000</v>
      </c>
      <c r="AH2290">
        <f t="shared" si="538"/>
        <v>100000</v>
      </c>
      <c r="AI2290">
        <f t="shared" si="539"/>
        <v>100000</v>
      </c>
      <c r="AJ2290">
        <f t="shared" si="540"/>
        <v>100000</v>
      </c>
    </row>
    <row r="2291" spans="20:36" x14ac:dyDescent="0.3">
      <c r="T2291" t="str">
        <f>IF(ISERROR(MATCH('Analysis backend'!$M$1,E2291:N2291,0)),"",'Analysis backend'!$L$1)</f>
        <v/>
      </c>
      <c r="U2291" t="str">
        <f>IF(T2291='Analysis backend'!$L$1,IF(ISERROR(MATCH('Analysis backend'!$M$1,E2291:I2291,0)),"Dire","Radiant"),"")</f>
        <v/>
      </c>
      <c r="V2291">
        <f t="shared" si="526"/>
        <v>1000</v>
      </c>
      <c r="W2291">
        <f t="shared" si="527"/>
        <v>1000</v>
      </c>
      <c r="X2291">
        <f t="shared" si="528"/>
        <v>1000</v>
      </c>
      <c r="Y2291">
        <f t="shared" si="529"/>
        <v>1000</v>
      </c>
      <c r="Z2291">
        <f t="shared" si="530"/>
        <v>1000</v>
      </c>
      <c r="AA2291">
        <f t="shared" si="531"/>
        <v>10000</v>
      </c>
      <c r="AB2291">
        <f t="shared" si="532"/>
        <v>10000</v>
      </c>
      <c r="AC2291">
        <f t="shared" si="533"/>
        <v>10000</v>
      </c>
      <c r="AD2291">
        <f t="shared" si="534"/>
        <v>10000</v>
      </c>
      <c r="AE2291">
        <f t="shared" si="535"/>
        <v>10000</v>
      </c>
      <c r="AF2291">
        <f t="shared" si="536"/>
        <v>100000</v>
      </c>
      <c r="AG2291">
        <f t="shared" si="537"/>
        <v>100000</v>
      </c>
      <c r="AH2291">
        <f t="shared" si="538"/>
        <v>100000</v>
      </c>
      <c r="AI2291">
        <f t="shared" si="539"/>
        <v>100000</v>
      </c>
      <c r="AJ2291">
        <f t="shared" si="540"/>
        <v>100000</v>
      </c>
    </row>
    <row r="2292" spans="20:36" x14ac:dyDescent="0.3">
      <c r="T2292" t="str">
        <f>IF(ISERROR(MATCH('Analysis backend'!$M$1,E2292:N2292,0)),"",'Analysis backend'!$L$1)</f>
        <v/>
      </c>
      <c r="U2292" t="str">
        <f>IF(T2292='Analysis backend'!$L$1,IF(ISERROR(MATCH('Analysis backend'!$M$1,E2292:I2292,0)),"Dire","Radiant"),"")</f>
        <v/>
      </c>
      <c r="V2292">
        <f t="shared" si="526"/>
        <v>1000</v>
      </c>
      <c r="W2292">
        <f t="shared" si="527"/>
        <v>1000</v>
      </c>
      <c r="X2292">
        <f t="shared" si="528"/>
        <v>1000</v>
      </c>
      <c r="Y2292">
        <f t="shared" si="529"/>
        <v>1000</v>
      </c>
      <c r="Z2292">
        <f t="shared" si="530"/>
        <v>1000</v>
      </c>
      <c r="AA2292">
        <f t="shared" si="531"/>
        <v>10000</v>
      </c>
      <c r="AB2292">
        <f t="shared" si="532"/>
        <v>10000</v>
      </c>
      <c r="AC2292">
        <f t="shared" si="533"/>
        <v>10000</v>
      </c>
      <c r="AD2292">
        <f t="shared" si="534"/>
        <v>10000</v>
      </c>
      <c r="AE2292">
        <f t="shared" si="535"/>
        <v>10000</v>
      </c>
      <c r="AF2292">
        <f t="shared" si="536"/>
        <v>100000</v>
      </c>
      <c r="AG2292">
        <f t="shared" si="537"/>
        <v>100000</v>
      </c>
      <c r="AH2292">
        <f t="shared" si="538"/>
        <v>100000</v>
      </c>
      <c r="AI2292">
        <f t="shared" si="539"/>
        <v>100000</v>
      </c>
      <c r="AJ2292">
        <f t="shared" si="540"/>
        <v>100000</v>
      </c>
    </row>
    <row r="2293" spans="20:36" x14ac:dyDescent="0.3">
      <c r="T2293" t="str">
        <f>IF(ISERROR(MATCH('Analysis backend'!$M$1,E2293:N2293,0)),"",'Analysis backend'!$L$1)</f>
        <v/>
      </c>
      <c r="U2293" t="str">
        <f>IF(T2293='Analysis backend'!$L$1,IF(ISERROR(MATCH('Analysis backend'!$M$1,E2293:I2293,0)),"Dire","Radiant"),"")</f>
        <v/>
      </c>
      <c r="V2293">
        <f t="shared" si="526"/>
        <v>1000</v>
      </c>
      <c r="W2293">
        <f t="shared" si="527"/>
        <v>1000</v>
      </c>
      <c r="X2293">
        <f t="shared" si="528"/>
        <v>1000</v>
      </c>
      <c r="Y2293">
        <f t="shared" si="529"/>
        <v>1000</v>
      </c>
      <c r="Z2293">
        <f t="shared" si="530"/>
        <v>1000</v>
      </c>
      <c r="AA2293">
        <f t="shared" si="531"/>
        <v>10000</v>
      </c>
      <c r="AB2293">
        <f t="shared" si="532"/>
        <v>10000</v>
      </c>
      <c r="AC2293">
        <f t="shared" si="533"/>
        <v>10000</v>
      </c>
      <c r="AD2293">
        <f t="shared" si="534"/>
        <v>10000</v>
      </c>
      <c r="AE2293">
        <f t="shared" si="535"/>
        <v>10000</v>
      </c>
      <c r="AF2293">
        <f t="shared" si="536"/>
        <v>100000</v>
      </c>
      <c r="AG2293">
        <f t="shared" si="537"/>
        <v>100000</v>
      </c>
      <c r="AH2293">
        <f t="shared" si="538"/>
        <v>100000</v>
      </c>
      <c r="AI2293">
        <f t="shared" si="539"/>
        <v>100000</v>
      </c>
      <c r="AJ2293">
        <f t="shared" si="540"/>
        <v>100000</v>
      </c>
    </row>
    <row r="2294" spans="20:36" x14ac:dyDescent="0.3">
      <c r="T2294" t="str">
        <f>IF(ISERROR(MATCH('Analysis backend'!$M$1,E2294:N2294,0)),"",'Analysis backend'!$L$1)</f>
        <v/>
      </c>
      <c r="U2294" t="str">
        <f>IF(T2294='Analysis backend'!$L$1,IF(ISERROR(MATCH('Analysis backend'!$M$1,E2294:I2294,0)),"Dire","Radiant"),"")</f>
        <v/>
      </c>
      <c r="V2294">
        <f t="shared" si="526"/>
        <v>1000</v>
      </c>
      <c r="W2294">
        <f t="shared" si="527"/>
        <v>1000</v>
      </c>
      <c r="X2294">
        <f t="shared" si="528"/>
        <v>1000</v>
      </c>
      <c r="Y2294">
        <f t="shared" si="529"/>
        <v>1000</v>
      </c>
      <c r="Z2294">
        <f t="shared" si="530"/>
        <v>1000</v>
      </c>
      <c r="AA2294">
        <f t="shared" si="531"/>
        <v>10000</v>
      </c>
      <c r="AB2294">
        <f t="shared" si="532"/>
        <v>10000</v>
      </c>
      <c r="AC2294">
        <f t="shared" si="533"/>
        <v>10000</v>
      </c>
      <c r="AD2294">
        <f t="shared" si="534"/>
        <v>10000</v>
      </c>
      <c r="AE2294">
        <f t="shared" si="535"/>
        <v>10000</v>
      </c>
      <c r="AF2294">
        <f t="shared" si="536"/>
        <v>100000</v>
      </c>
      <c r="AG2294">
        <f t="shared" si="537"/>
        <v>100000</v>
      </c>
      <c r="AH2294">
        <f t="shared" si="538"/>
        <v>100000</v>
      </c>
      <c r="AI2294">
        <f t="shared" si="539"/>
        <v>100000</v>
      </c>
      <c r="AJ2294">
        <f t="shared" si="540"/>
        <v>100000</v>
      </c>
    </row>
    <row r="2295" spans="20:36" x14ac:dyDescent="0.3">
      <c r="T2295" t="str">
        <f>IF(ISERROR(MATCH('Analysis backend'!$M$1,E2295:N2295,0)),"",'Analysis backend'!$L$1)</f>
        <v/>
      </c>
      <c r="U2295" t="str">
        <f>IF(T2295='Analysis backend'!$L$1,IF(ISERROR(MATCH('Analysis backend'!$M$1,E2295:I2295,0)),"Dire","Radiant"),"")</f>
        <v/>
      </c>
      <c r="V2295">
        <f t="shared" si="526"/>
        <v>1000</v>
      </c>
      <c r="W2295">
        <f t="shared" si="527"/>
        <v>1000</v>
      </c>
      <c r="X2295">
        <f t="shared" si="528"/>
        <v>1000</v>
      </c>
      <c r="Y2295">
        <f t="shared" si="529"/>
        <v>1000</v>
      </c>
      <c r="Z2295">
        <f t="shared" si="530"/>
        <v>1000</v>
      </c>
      <c r="AA2295">
        <f t="shared" si="531"/>
        <v>10000</v>
      </c>
      <c r="AB2295">
        <f t="shared" si="532"/>
        <v>10000</v>
      </c>
      <c r="AC2295">
        <f t="shared" si="533"/>
        <v>10000</v>
      </c>
      <c r="AD2295">
        <f t="shared" si="534"/>
        <v>10000</v>
      </c>
      <c r="AE2295">
        <f t="shared" si="535"/>
        <v>10000</v>
      </c>
      <c r="AF2295">
        <f t="shared" si="536"/>
        <v>100000</v>
      </c>
      <c r="AG2295">
        <f t="shared" si="537"/>
        <v>100000</v>
      </c>
      <c r="AH2295">
        <f t="shared" si="538"/>
        <v>100000</v>
      </c>
      <c r="AI2295">
        <f t="shared" si="539"/>
        <v>100000</v>
      </c>
      <c r="AJ2295">
        <f t="shared" si="540"/>
        <v>100000</v>
      </c>
    </row>
    <row r="2296" spans="20:36" x14ac:dyDescent="0.3">
      <c r="T2296" t="str">
        <f>IF(ISERROR(MATCH('Analysis backend'!$M$1,E2296:N2296,0)),"",'Analysis backend'!$L$1)</f>
        <v/>
      </c>
      <c r="U2296" t="str">
        <f>IF(T2296='Analysis backend'!$L$1,IF(ISERROR(MATCH('Analysis backend'!$M$1,E2296:I2296,0)),"Dire","Radiant"),"")</f>
        <v/>
      </c>
      <c r="V2296">
        <f t="shared" si="526"/>
        <v>1000</v>
      </c>
      <c r="W2296">
        <f t="shared" si="527"/>
        <v>1000</v>
      </c>
      <c r="X2296">
        <f t="shared" si="528"/>
        <v>1000</v>
      </c>
      <c r="Y2296">
        <f t="shared" si="529"/>
        <v>1000</v>
      </c>
      <c r="Z2296">
        <f t="shared" si="530"/>
        <v>1000</v>
      </c>
      <c r="AA2296">
        <f t="shared" si="531"/>
        <v>10000</v>
      </c>
      <c r="AB2296">
        <f t="shared" si="532"/>
        <v>10000</v>
      </c>
      <c r="AC2296">
        <f t="shared" si="533"/>
        <v>10000</v>
      </c>
      <c r="AD2296">
        <f t="shared" si="534"/>
        <v>10000</v>
      </c>
      <c r="AE2296">
        <f t="shared" si="535"/>
        <v>10000</v>
      </c>
      <c r="AF2296">
        <f t="shared" si="536"/>
        <v>100000</v>
      </c>
      <c r="AG2296">
        <f t="shared" si="537"/>
        <v>100000</v>
      </c>
      <c r="AH2296">
        <f t="shared" si="538"/>
        <v>100000</v>
      </c>
      <c r="AI2296">
        <f t="shared" si="539"/>
        <v>100000</v>
      </c>
      <c r="AJ2296">
        <f t="shared" si="540"/>
        <v>100000</v>
      </c>
    </row>
    <row r="2297" spans="20:36" x14ac:dyDescent="0.3">
      <c r="T2297" t="str">
        <f>IF(ISERROR(MATCH('Analysis backend'!$M$1,E2297:N2297,0)),"",'Analysis backend'!$L$1)</f>
        <v/>
      </c>
      <c r="U2297" t="str">
        <f>IF(T2297='Analysis backend'!$L$1,IF(ISERROR(MATCH('Analysis backend'!$M$1,E2297:I2297,0)),"Dire","Radiant"),"")</f>
        <v/>
      </c>
      <c r="V2297">
        <f t="shared" si="526"/>
        <v>1000</v>
      </c>
      <c r="W2297">
        <f t="shared" si="527"/>
        <v>1000</v>
      </c>
      <c r="X2297">
        <f t="shared" si="528"/>
        <v>1000</v>
      </c>
      <c r="Y2297">
        <f t="shared" si="529"/>
        <v>1000</v>
      </c>
      <c r="Z2297">
        <f t="shared" si="530"/>
        <v>1000</v>
      </c>
      <c r="AA2297">
        <f t="shared" si="531"/>
        <v>10000</v>
      </c>
      <c r="AB2297">
        <f t="shared" si="532"/>
        <v>10000</v>
      </c>
      <c r="AC2297">
        <f t="shared" si="533"/>
        <v>10000</v>
      </c>
      <c r="AD2297">
        <f t="shared" si="534"/>
        <v>10000</v>
      </c>
      <c r="AE2297">
        <f t="shared" si="535"/>
        <v>10000</v>
      </c>
      <c r="AF2297">
        <f t="shared" si="536"/>
        <v>100000</v>
      </c>
      <c r="AG2297">
        <f t="shared" si="537"/>
        <v>100000</v>
      </c>
      <c r="AH2297">
        <f t="shared" si="538"/>
        <v>100000</v>
      </c>
      <c r="AI2297">
        <f t="shared" si="539"/>
        <v>100000</v>
      </c>
      <c r="AJ2297">
        <f t="shared" si="540"/>
        <v>100000</v>
      </c>
    </row>
    <row r="2298" spans="20:36" x14ac:dyDescent="0.3">
      <c r="T2298" t="str">
        <f>IF(ISERROR(MATCH('Analysis backend'!$M$1,E2298:N2298,0)),"",'Analysis backend'!$L$1)</f>
        <v/>
      </c>
      <c r="U2298" t="str">
        <f>IF(T2298='Analysis backend'!$L$1,IF(ISERROR(MATCH('Analysis backend'!$M$1,E2298:I2298,0)),"Dire","Radiant"),"")</f>
        <v/>
      </c>
      <c r="V2298">
        <f t="shared" si="526"/>
        <v>1000</v>
      </c>
      <c r="W2298">
        <f t="shared" si="527"/>
        <v>1000</v>
      </c>
      <c r="X2298">
        <f t="shared" si="528"/>
        <v>1000</v>
      </c>
      <c r="Y2298">
        <f t="shared" si="529"/>
        <v>1000</v>
      </c>
      <c r="Z2298">
        <f t="shared" si="530"/>
        <v>1000</v>
      </c>
      <c r="AA2298">
        <f t="shared" si="531"/>
        <v>10000</v>
      </c>
      <c r="AB2298">
        <f t="shared" si="532"/>
        <v>10000</v>
      </c>
      <c r="AC2298">
        <f t="shared" si="533"/>
        <v>10000</v>
      </c>
      <c r="AD2298">
        <f t="shared" si="534"/>
        <v>10000</v>
      </c>
      <c r="AE2298">
        <f t="shared" si="535"/>
        <v>10000</v>
      </c>
      <c r="AF2298">
        <f t="shared" si="536"/>
        <v>100000</v>
      </c>
      <c r="AG2298">
        <f t="shared" si="537"/>
        <v>100000</v>
      </c>
      <c r="AH2298">
        <f t="shared" si="538"/>
        <v>100000</v>
      </c>
      <c r="AI2298">
        <f t="shared" si="539"/>
        <v>100000</v>
      </c>
      <c r="AJ2298">
        <f t="shared" si="540"/>
        <v>100000</v>
      </c>
    </row>
    <row r="2299" spans="20:36" x14ac:dyDescent="0.3">
      <c r="T2299" t="str">
        <f>IF(ISERROR(MATCH('Analysis backend'!$M$1,E2299:N2299,0)),"",'Analysis backend'!$L$1)</f>
        <v/>
      </c>
      <c r="U2299" t="str">
        <f>IF(T2299='Analysis backend'!$L$1,IF(ISERROR(MATCH('Analysis backend'!$M$1,E2299:I2299,0)),"Dire","Radiant"),"")</f>
        <v/>
      </c>
      <c r="V2299">
        <f t="shared" si="526"/>
        <v>1000</v>
      </c>
      <c r="W2299">
        <f t="shared" si="527"/>
        <v>1000</v>
      </c>
      <c r="X2299">
        <f t="shared" si="528"/>
        <v>1000</v>
      </c>
      <c r="Y2299">
        <f t="shared" si="529"/>
        <v>1000</v>
      </c>
      <c r="Z2299">
        <f t="shared" si="530"/>
        <v>1000</v>
      </c>
      <c r="AA2299">
        <f t="shared" si="531"/>
        <v>10000</v>
      </c>
      <c r="AB2299">
        <f t="shared" si="532"/>
        <v>10000</v>
      </c>
      <c r="AC2299">
        <f t="shared" si="533"/>
        <v>10000</v>
      </c>
      <c r="AD2299">
        <f t="shared" si="534"/>
        <v>10000</v>
      </c>
      <c r="AE2299">
        <f t="shared" si="535"/>
        <v>10000</v>
      </c>
      <c r="AF2299">
        <f t="shared" si="536"/>
        <v>100000</v>
      </c>
      <c r="AG2299">
        <f t="shared" si="537"/>
        <v>100000</v>
      </c>
      <c r="AH2299">
        <f t="shared" si="538"/>
        <v>100000</v>
      </c>
      <c r="AI2299">
        <f t="shared" si="539"/>
        <v>100000</v>
      </c>
      <c r="AJ2299">
        <f t="shared" si="540"/>
        <v>100000</v>
      </c>
    </row>
    <row r="2300" spans="20:36" x14ac:dyDescent="0.3">
      <c r="T2300" t="str">
        <f>IF(ISERROR(MATCH('Analysis backend'!$M$1,E2300:N2300,0)),"",'Analysis backend'!$L$1)</f>
        <v/>
      </c>
      <c r="U2300" t="str">
        <f>IF(T2300='Analysis backend'!$L$1,IF(ISERROR(MATCH('Analysis backend'!$M$1,E2300:I2300,0)),"Dire","Radiant"),"")</f>
        <v/>
      </c>
      <c r="V2300">
        <f t="shared" si="526"/>
        <v>1000</v>
      </c>
      <c r="W2300">
        <f t="shared" si="527"/>
        <v>1000</v>
      </c>
      <c r="X2300">
        <f t="shared" si="528"/>
        <v>1000</v>
      </c>
      <c r="Y2300">
        <f t="shared" si="529"/>
        <v>1000</v>
      </c>
      <c r="Z2300">
        <f t="shared" si="530"/>
        <v>1000</v>
      </c>
      <c r="AA2300">
        <f t="shared" si="531"/>
        <v>10000</v>
      </c>
      <c r="AB2300">
        <f t="shared" si="532"/>
        <v>10000</v>
      </c>
      <c r="AC2300">
        <f t="shared" si="533"/>
        <v>10000</v>
      </c>
      <c r="AD2300">
        <f t="shared" si="534"/>
        <v>10000</v>
      </c>
      <c r="AE2300">
        <f t="shared" si="535"/>
        <v>10000</v>
      </c>
      <c r="AF2300">
        <f t="shared" si="536"/>
        <v>100000</v>
      </c>
      <c r="AG2300">
        <f t="shared" si="537"/>
        <v>100000</v>
      </c>
      <c r="AH2300">
        <f t="shared" si="538"/>
        <v>100000</v>
      </c>
      <c r="AI2300">
        <f t="shared" si="539"/>
        <v>100000</v>
      </c>
      <c r="AJ2300">
        <f t="shared" si="540"/>
        <v>100000</v>
      </c>
    </row>
    <row r="2301" spans="20:36" x14ac:dyDescent="0.3">
      <c r="T2301" t="str">
        <f>IF(ISERROR(MATCH('Analysis backend'!$M$1,E2301:N2301,0)),"",'Analysis backend'!$L$1)</f>
        <v/>
      </c>
      <c r="U2301" t="str">
        <f>IF(T2301='Analysis backend'!$L$1,IF(ISERROR(MATCH('Analysis backend'!$M$1,E2301:I2301,0)),"Dire","Radiant"),"")</f>
        <v/>
      </c>
      <c r="V2301">
        <f t="shared" si="526"/>
        <v>1000</v>
      </c>
      <c r="W2301">
        <f t="shared" si="527"/>
        <v>1000</v>
      </c>
      <c r="X2301">
        <f t="shared" si="528"/>
        <v>1000</v>
      </c>
      <c r="Y2301">
        <f t="shared" si="529"/>
        <v>1000</v>
      </c>
      <c r="Z2301">
        <f t="shared" si="530"/>
        <v>1000</v>
      </c>
      <c r="AA2301">
        <f t="shared" si="531"/>
        <v>10000</v>
      </c>
      <c r="AB2301">
        <f t="shared" si="532"/>
        <v>10000</v>
      </c>
      <c r="AC2301">
        <f t="shared" si="533"/>
        <v>10000</v>
      </c>
      <c r="AD2301">
        <f t="shared" si="534"/>
        <v>10000</v>
      </c>
      <c r="AE2301">
        <f t="shared" si="535"/>
        <v>10000</v>
      </c>
      <c r="AF2301">
        <f t="shared" si="536"/>
        <v>100000</v>
      </c>
      <c r="AG2301">
        <f t="shared" si="537"/>
        <v>100000</v>
      </c>
      <c r="AH2301">
        <f t="shared" si="538"/>
        <v>100000</v>
      </c>
      <c r="AI2301">
        <f t="shared" si="539"/>
        <v>100000</v>
      </c>
      <c r="AJ2301">
        <f t="shared" si="540"/>
        <v>100000</v>
      </c>
    </row>
    <row r="2302" spans="20:36" x14ac:dyDescent="0.3">
      <c r="T2302" t="str">
        <f>IF(ISERROR(MATCH('Analysis backend'!$M$1,E2302:N2302,0)),"",'Analysis backend'!$L$1)</f>
        <v/>
      </c>
      <c r="U2302" t="str">
        <f>IF(T2302='Analysis backend'!$L$1,IF(ISERROR(MATCH('Analysis backend'!$M$1,E2302:I2302,0)),"Dire","Radiant"),"")</f>
        <v/>
      </c>
      <c r="V2302">
        <f t="shared" si="526"/>
        <v>1000</v>
      </c>
      <c r="W2302">
        <f t="shared" si="527"/>
        <v>1000</v>
      </c>
      <c r="X2302">
        <f t="shared" si="528"/>
        <v>1000</v>
      </c>
      <c r="Y2302">
        <f t="shared" si="529"/>
        <v>1000</v>
      </c>
      <c r="Z2302">
        <f t="shared" si="530"/>
        <v>1000</v>
      </c>
      <c r="AA2302">
        <f t="shared" si="531"/>
        <v>10000</v>
      </c>
      <c r="AB2302">
        <f t="shared" si="532"/>
        <v>10000</v>
      </c>
      <c r="AC2302">
        <f t="shared" si="533"/>
        <v>10000</v>
      </c>
      <c r="AD2302">
        <f t="shared" si="534"/>
        <v>10000</v>
      </c>
      <c r="AE2302">
        <f t="shared" si="535"/>
        <v>10000</v>
      </c>
      <c r="AF2302">
        <f t="shared" si="536"/>
        <v>100000</v>
      </c>
      <c r="AG2302">
        <f t="shared" si="537"/>
        <v>100000</v>
      </c>
      <c r="AH2302">
        <f t="shared" si="538"/>
        <v>100000</v>
      </c>
      <c r="AI2302">
        <f t="shared" si="539"/>
        <v>100000</v>
      </c>
      <c r="AJ2302">
        <f t="shared" si="540"/>
        <v>100000</v>
      </c>
    </row>
    <row r="2303" spans="20:36" x14ac:dyDescent="0.3">
      <c r="T2303" t="str">
        <f>IF(ISERROR(MATCH('Analysis backend'!$M$1,E2303:N2303,0)),"",'Analysis backend'!$L$1)</f>
        <v/>
      </c>
      <c r="U2303" t="str">
        <f>IF(T2303='Analysis backend'!$L$1,IF(ISERROR(MATCH('Analysis backend'!$M$1,E2303:I2303,0)),"Dire","Radiant"),"")</f>
        <v/>
      </c>
      <c r="V2303">
        <f t="shared" si="526"/>
        <v>1000</v>
      </c>
      <c r="W2303">
        <f t="shared" si="527"/>
        <v>1000</v>
      </c>
      <c r="X2303">
        <f t="shared" si="528"/>
        <v>1000</v>
      </c>
      <c r="Y2303">
        <f t="shared" si="529"/>
        <v>1000</v>
      </c>
      <c r="Z2303">
        <f t="shared" si="530"/>
        <v>1000</v>
      </c>
      <c r="AA2303">
        <f t="shared" si="531"/>
        <v>10000</v>
      </c>
      <c r="AB2303">
        <f t="shared" si="532"/>
        <v>10000</v>
      </c>
      <c r="AC2303">
        <f t="shared" si="533"/>
        <v>10000</v>
      </c>
      <c r="AD2303">
        <f t="shared" si="534"/>
        <v>10000</v>
      </c>
      <c r="AE2303">
        <f t="shared" si="535"/>
        <v>10000</v>
      </c>
      <c r="AF2303">
        <f t="shared" si="536"/>
        <v>100000</v>
      </c>
      <c r="AG2303">
        <f t="shared" si="537"/>
        <v>100000</v>
      </c>
      <c r="AH2303">
        <f t="shared" si="538"/>
        <v>100000</v>
      </c>
      <c r="AI2303">
        <f t="shared" si="539"/>
        <v>100000</v>
      </c>
      <c r="AJ2303">
        <f t="shared" si="540"/>
        <v>100000</v>
      </c>
    </row>
    <row r="2304" spans="20:36" x14ac:dyDescent="0.3">
      <c r="T2304" t="str">
        <f>IF(ISERROR(MATCH('Analysis backend'!$M$1,E2304:N2304,0)),"",'Analysis backend'!$L$1)</f>
        <v/>
      </c>
      <c r="U2304" t="str">
        <f>IF(T2304='Analysis backend'!$L$1,IF(ISERROR(MATCH('Analysis backend'!$M$1,E2304:I2304,0)),"Dire","Radiant"),"")</f>
        <v/>
      </c>
      <c r="V2304">
        <f t="shared" si="526"/>
        <v>1000</v>
      </c>
      <c r="W2304">
        <f t="shared" si="527"/>
        <v>1000</v>
      </c>
      <c r="X2304">
        <f t="shared" si="528"/>
        <v>1000</v>
      </c>
      <c r="Y2304">
        <f t="shared" si="529"/>
        <v>1000</v>
      </c>
      <c r="Z2304">
        <f t="shared" si="530"/>
        <v>1000</v>
      </c>
      <c r="AA2304">
        <f t="shared" si="531"/>
        <v>10000</v>
      </c>
      <c r="AB2304">
        <f t="shared" si="532"/>
        <v>10000</v>
      </c>
      <c r="AC2304">
        <f t="shared" si="533"/>
        <v>10000</v>
      </c>
      <c r="AD2304">
        <f t="shared" si="534"/>
        <v>10000</v>
      </c>
      <c r="AE2304">
        <f t="shared" si="535"/>
        <v>10000</v>
      </c>
      <c r="AF2304">
        <f t="shared" si="536"/>
        <v>100000</v>
      </c>
      <c r="AG2304">
        <f t="shared" si="537"/>
        <v>100000</v>
      </c>
      <c r="AH2304">
        <f t="shared" si="538"/>
        <v>100000</v>
      </c>
      <c r="AI2304">
        <f t="shared" si="539"/>
        <v>100000</v>
      </c>
      <c r="AJ2304">
        <f t="shared" si="540"/>
        <v>100000</v>
      </c>
    </row>
    <row r="2305" spans="20:36" x14ac:dyDescent="0.3">
      <c r="T2305" t="str">
        <f>IF(ISERROR(MATCH('Analysis backend'!$M$1,E2305:N2305,0)),"",'Analysis backend'!$L$1)</f>
        <v/>
      </c>
      <c r="U2305" t="str">
        <f>IF(T2305='Analysis backend'!$L$1,IF(ISERROR(MATCH('Analysis backend'!$M$1,E2305:I2305,0)),"Dire","Radiant"),"")</f>
        <v/>
      </c>
      <c r="V2305">
        <f t="shared" si="526"/>
        <v>1000</v>
      </c>
      <c r="W2305">
        <f t="shared" si="527"/>
        <v>1000</v>
      </c>
      <c r="X2305">
        <f t="shared" si="528"/>
        <v>1000</v>
      </c>
      <c r="Y2305">
        <f t="shared" si="529"/>
        <v>1000</v>
      </c>
      <c r="Z2305">
        <f t="shared" si="530"/>
        <v>1000</v>
      </c>
      <c r="AA2305">
        <f t="shared" si="531"/>
        <v>10000</v>
      </c>
      <c r="AB2305">
        <f t="shared" si="532"/>
        <v>10000</v>
      </c>
      <c r="AC2305">
        <f t="shared" si="533"/>
        <v>10000</v>
      </c>
      <c r="AD2305">
        <f t="shared" si="534"/>
        <v>10000</v>
      </c>
      <c r="AE2305">
        <f t="shared" si="535"/>
        <v>10000</v>
      </c>
      <c r="AF2305">
        <f t="shared" si="536"/>
        <v>100000</v>
      </c>
      <c r="AG2305">
        <f t="shared" si="537"/>
        <v>100000</v>
      </c>
      <c r="AH2305">
        <f t="shared" si="538"/>
        <v>100000</v>
      </c>
      <c r="AI2305">
        <f t="shared" si="539"/>
        <v>100000</v>
      </c>
      <c r="AJ2305">
        <f t="shared" si="540"/>
        <v>100000</v>
      </c>
    </row>
    <row r="2306" spans="20:36" x14ac:dyDescent="0.3">
      <c r="T2306" t="str">
        <f>IF(ISERROR(MATCH('Analysis backend'!$M$1,E2306:N2306,0)),"",'Analysis backend'!$L$1)</f>
        <v/>
      </c>
      <c r="U2306" t="str">
        <f>IF(T2306='Analysis backend'!$L$1,IF(ISERROR(MATCH('Analysis backend'!$M$1,E2306:I2306,0)),"Dire","Radiant"),"")</f>
        <v/>
      </c>
      <c r="V2306">
        <f t="shared" ref="V2306:V2369" si="541">E2306+IF($D2306=TRUE,2000,1000)</f>
        <v>1000</v>
      </c>
      <c r="W2306">
        <f t="shared" ref="W2306:W2369" si="542">F2306+IF($D2306=TRUE,2000,1000)</f>
        <v>1000</v>
      </c>
      <c r="X2306">
        <f t="shared" ref="X2306:X2369" si="543">G2306+IF($D2306=TRUE,2000,1000)</f>
        <v>1000</v>
      </c>
      <c r="Y2306">
        <f t="shared" ref="Y2306:Y2369" si="544">H2306+IF($D2306=TRUE,2000,1000)</f>
        <v>1000</v>
      </c>
      <c r="Z2306">
        <f t="shared" ref="Z2306:Z2369" si="545">I2306+IF($D2306=TRUE,2000,1000)</f>
        <v>1000</v>
      </c>
      <c r="AA2306">
        <f t="shared" ref="AA2306:AA2369" si="546">J2306+IF($D2306=TRUE,20000,10000)</f>
        <v>10000</v>
      </c>
      <c r="AB2306">
        <f t="shared" ref="AB2306:AB2369" si="547">K2306+IF($D2306=TRUE,20000,10000)</f>
        <v>10000</v>
      </c>
      <c r="AC2306">
        <f t="shared" ref="AC2306:AC2369" si="548">L2306+IF($D2306=TRUE,20000,10000)</f>
        <v>10000</v>
      </c>
      <c r="AD2306">
        <f t="shared" ref="AD2306:AD2369" si="549">M2306+IF($D2306=TRUE,20000,10000)</f>
        <v>10000</v>
      </c>
      <c r="AE2306">
        <f t="shared" ref="AE2306:AE2369" si="550">N2306+IF($D2306=TRUE,20000,10000)</f>
        <v>10000</v>
      </c>
      <c r="AF2306">
        <f t="shared" si="536"/>
        <v>100000</v>
      </c>
      <c r="AG2306">
        <f t="shared" si="537"/>
        <v>100000</v>
      </c>
      <c r="AH2306">
        <f t="shared" si="538"/>
        <v>100000</v>
      </c>
      <c r="AI2306">
        <f t="shared" si="539"/>
        <v>100000</v>
      </c>
      <c r="AJ2306">
        <f t="shared" si="540"/>
        <v>100000</v>
      </c>
    </row>
    <row r="2307" spans="20:36" x14ac:dyDescent="0.3">
      <c r="T2307" t="str">
        <f>IF(ISERROR(MATCH('Analysis backend'!$M$1,E2307:N2307,0)),"",'Analysis backend'!$L$1)</f>
        <v/>
      </c>
      <c r="U2307" t="str">
        <f>IF(T2307='Analysis backend'!$L$1,IF(ISERROR(MATCH('Analysis backend'!$M$1,E2307:I2307,0)),"Dire","Radiant"),"")</f>
        <v/>
      </c>
      <c r="V2307">
        <f t="shared" si="541"/>
        <v>1000</v>
      </c>
      <c r="W2307">
        <f t="shared" si="542"/>
        <v>1000</v>
      </c>
      <c r="X2307">
        <f t="shared" si="543"/>
        <v>1000</v>
      </c>
      <c r="Y2307">
        <f t="shared" si="544"/>
        <v>1000</v>
      </c>
      <c r="Z2307">
        <f t="shared" si="545"/>
        <v>1000</v>
      </c>
      <c r="AA2307">
        <f t="shared" si="546"/>
        <v>10000</v>
      </c>
      <c r="AB2307">
        <f t="shared" si="547"/>
        <v>10000</v>
      </c>
      <c r="AC2307">
        <f t="shared" si="548"/>
        <v>10000</v>
      </c>
      <c r="AD2307">
        <f t="shared" si="549"/>
        <v>10000</v>
      </c>
      <c r="AE2307">
        <f t="shared" si="550"/>
        <v>10000</v>
      </c>
      <c r="AF2307">
        <f t="shared" ref="AF2307:AF2370" si="551">O2307+100000</f>
        <v>100000</v>
      </c>
      <c r="AG2307">
        <f t="shared" ref="AG2307:AG2370" si="552">P2307+100000</f>
        <v>100000</v>
      </c>
      <c r="AH2307">
        <f t="shared" ref="AH2307:AH2370" si="553">Q2307+100000</f>
        <v>100000</v>
      </c>
      <c r="AI2307">
        <f t="shared" ref="AI2307:AI2370" si="554">R2307+100000</f>
        <v>100000</v>
      </c>
      <c r="AJ2307">
        <f t="shared" ref="AJ2307:AJ2370" si="555">S2307+100000</f>
        <v>100000</v>
      </c>
    </row>
    <row r="2308" spans="20:36" x14ac:dyDescent="0.3">
      <c r="T2308" t="str">
        <f>IF(ISERROR(MATCH('Analysis backend'!$M$1,E2308:N2308,0)),"",'Analysis backend'!$L$1)</f>
        <v/>
      </c>
      <c r="U2308" t="str">
        <f>IF(T2308='Analysis backend'!$L$1,IF(ISERROR(MATCH('Analysis backend'!$M$1,E2308:I2308,0)),"Dire","Radiant"),"")</f>
        <v/>
      </c>
      <c r="V2308">
        <f t="shared" si="541"/>
        <v>1000</v>
      </c>
      <c r="W2308">
        <f t="shared" si="542"/>
        <v>1000</v>
      </c>
      <c r="X2308">
        <f t="shared" si="543"/>
        <v>1000</v>
      </c>
      <c r="Y2308">
        <f t="shared" si="544"/>
        <v>1000</v>
      </c>
      <c r="Z2308">
        <f t="shared" si="545"/>
        <v>1000</v>
      </c>
      <c r="AA2308">
        <f t="shared" si="546"/>
        <v>10000</v>
      </c>
      <c r="AB2308">
        <f t="shared" si="547"/>
        <v>10000</v>
      </c>
      <c r="AC2308">
        <f t="shared" si="548"/>
        <v>10000</v>
      </c>
      <c r="AD2308">
        <f t="shared" si="549"/>
        <v>10000</v>
      </c>
      <c r="AE2308">
        <f t="shared" si="550"/>
        <v>10000</v>
      </c>
      <c r="AF2308">
        <f t="shared" si="551"/>
        <v>100000</v>
      </c>
      <c r="AG2308">
        <f t="shared" si="552"/>
        <v>100000</v>
      </c>
      <c r="AH2308">
        <f t="shared" si="553"/>
        <v>100000</v>
      </c>
      <c r="AI2308">
        <f t="shared" si="554"/>
        <v>100000</v>
      </c>
      <c r="AJ2308">
        <f t="shared" si="555"/>
        <v>100000</v>
      </c>
    </row>
    <row r="2309" spans="20:36" x14ac:dyDescent="0.3">
      <c r="T2309" t="str">
        <f>IF(ISERROR(MATCH('Analysis backend'!$M$1,E2309:N2309,0)),"",'Analysis backend'!$L$1)</f>
        <v/>
      </c>
      <c r="U2309" t="str">
        <f>IF(T2309='Analysis backend'!$L$1,IF(ISERROR(MATCH('Analysis backend'!$M$1,E2309:I2309,0)),"Dire","Radiant"),"")</f>
        <v/>
      </c>
      <c r="V2309">
        <f t="shared" si="541"/>
        <v>1000</v>
      </c>
      <c r="W2309">
        <f t="shared" si="542"/>
        <v>1000</v>
      </c>
      <c r="X2309">
        <f t="shared" si="543"/>
        <v>1000</v>
      </c>
      <c r="Y2309">
        <f t="shared" si="544"/>
        <v>1000</v>
      </c>
      <c r="Z2309">
        <f t="shared" si="545"/>
        <v>1000</v>
      </c>
      <c r="AA2309">
        <f t="shared" si="546"/>
        <v>10000</v>
      </c>
      <c r="AB2309">
        <f t="shared" si="547"/>
        <v>10000</v>
      </c>
      <c r="AC2309">
        <f t="shared" si="548"/>
        <v>10000</v>
      </c>
      <c r="AD2309">
        <f t="shared" si="549"/>
        <v>10000</v>
      </c>
      <c r="AE2309">
        <f t="shared" si="550"/>
        <v>10000</v>
      </c>
      <c r="AF2309">
        <f t="shared" si="551"/>
        <v>100000</v>
      </c>
      <c r="AG2309">
        <f t="shared" si="552"/>
        <v>100000</v>
      </c>
      <c r="AH2309">
        <f t="shared" si="553"/>
        <v>100000</v>
      </c>
      <c r="AI2309">
        <f t="shared" si="554"/>
        <v>100000</v>
      </c>
      <c r="AJ2309">
        <f t="shared" si="555"/>
        <v>100000</v>
      </c>
    </row>
    <row r="2310" spans="20:36" x14ac:dyDescent="0.3">
      <c r="T2310" t="str">
        <f>IF(ISERROR(MATCH('Analysis backend'!$M$1,E2310:N2310,0)),"",'Analysis backend'!$L$1)</f>
        <v/>
      </c>
      <c r="U2310" t="str">
        <f>IF(T2310='Analysis backend'!$L$1,IF(ISERROR(MATCH('Analysis backend'!$M$1,E2310:I2310,0)),"Dire","Radiant"),"")</f>
        <v/>
      </c>
      <c r="V2310">
        <f t="shared" si="541"/>
        <v>1000</v>
      </c>
      <c r="W2310">
        <f t="shared" si="542"/>
        <v>1000</v>
      </c>
      <c r="X2310">
        <f t="shared" si="543"/>
        <v>1000</v>
      </c>
      <c r="Y2310">
        <f t="shared" si="544"/>
        <v>1000</v>
      </c>
      <c r="Z2310">
        <f t="shared" si="545"/>
        <v>1000</v>
      </c>
      <c r="AA2310">
        <f t="shared" si="546"/>
        <v>10000</v>
      </c>
      <c r="AB2310">
        <f t="shared" si="547"/>
        <v>10000</v>
      </c>
      <c r="AC2310">
        <f t="shared" si="548"/>
        <v>10000</v>
      </c>
      <c r="AD2310">
        <f t="shared" si="549"/>
        <v>10000</v>
      </c>
      <c r="AE2310">
        <f t="shared" si="550"/>
        <v>10000</v>
      </c>
      <c r="AF2310">
        <f t="shared" si="551"/>
        <v>100000</v>
      </c>
      <c r="AG2310">
        <f t="shared" si="552"/>
        <v>100000</v>
      </c>
      <c r="AH2310">
        <f t="shared" si="553"/>
        <v>100000</v>
      </c>
      <c r="AI2310">
        <f t="shared" si="554"/>
        <v>100000</v>
      </c>
      <c r="AJ2310">
        <f t="shared" si="555"/>
        <v>100000</v>
      </c>
    </row>
    <row r="2311" spans="20:36" x14ac:dyDescent="0.3">
      <c r="T2311" t="str">
        <f>IF(ISERROR(MATCH('Analysis backend'!$M$1,E2311:N2311,0)),"",'Analysis backend'!$L$1)</f>
        <v/>
      </c>
      <c r="U2311" t="str">
        <f>IF(T2311='Analysis backend'!$L$1,IF(ISERROR(MATCH('Analysis backend'!$M$1,E2311:I2311,0)),"Dire","Radiant"),"")</f>
        <v/>
      </c>
      <c r="V2311">
        <f t="shared" si="541"/>
        <v>1000</v>
      </c>
      <c r="W2311">
        <f t="shared" si="542"/>
        <v>1000</v>
      </c>
      <c r="X2311">
        <f t="shared" si="543"/>
        <v>1000</v>
      </c>
      <c r="Y2311">
        <f t="shared" si="544"/>
        <v>1000</v>
      </c>
      <c r="Z2311">
        <f t="shared" si="545"/>
        <v>1000</v>
      </c>
      <c r="AA2311">
        <f t="shared" si="546"/>
        <v>10000</v>
      </c>
      <c r="AB2311">
        <f t="shared" si="547"/>
        <v>10000</v>
      </c>
      <c r="AC2311">
        <f t="shared" si="548"/>
        <v>10000</v>
      </c>
      <c r="AD2311">
        <f t="shared" si="549"/>
        <v>10000</v>
      </c>
      <c r="AE2311">
        <f t="shared" si="550"/>
        <v>10000</v>
      </c>
      <c r="AF2311">
        <f t="shared" si="551"/>
        <v>100000</v>
      </c>
      <c r="AG2311">
        <f t="shared" si="552"/>
        <v>100000</v>
      </c>
      <c r="AH2311">
        <f t="shared" si="553"/>
        <v>100000</v>
      </c>
      <c r="AI2311">
        <f t="shared" si="554"/>
        <v>100000</v>
      </c>
      <c r="AJ2311">
        <f t="shared" si="555"/>
        <v>100000</v>
      </c>
    </row>
    <row r="2312" spans="20:36" x14ac:dyDescent="0.3">
      <c r="T2312" t="str">
        <f>IF(ISERROR(MATCH('Analysis backend'!$M$1,E2312:N2312,0)),"",'Analysis backend'!$L$1)</f>
        <v/>
      </c>
      <c r="U2312" t="str">
        <f>IF(T2312='Analysis backend'!$L$1,IF(ISERROR(MATCH('Analysis backend'!$M$1,E2312:I2312,0)),"Dire","Radiant"),"")</f>
        <v/>
      </c>
      <c r="V2312">
        <f t="shared" si="541"/>
        <v>1000</v>
      </c>
      <c r="W2312">
        <f t="shared" si="542"/>
        <v>1000</v>
      </c>
      <c r="X2312">
        <f t="shared" si="543"/>
        <v>1000</v>
      </c>
      <c r="Y2312">
        <f t="shared" si="544"/>
        <v>1000</v>
      </c>
      <c r="Z2312">
        <f t="shared" si="545"/>
        <v>1000</v>
      </c>
      <c r="AA2312">
        <f t="shared" si="546"/>
        <v>10000</v>
      </c>
      <c r="AB2312">
        <f t="shared" si="547"/>
        <v>10000</v>
      </c>
      <c r="AC2312">
        <f t="shared" si="548"/>
        <v>10000</v>
      </c>
      <c r="AD2312">
        <f t="shared" si="549"/>
        <v>10000</v>
      </c>
      <c r="AE2312">
        <f t="shared" si="550"/>
        <v>10000</v>
      </c>
      <c r="AF2312">
        <f t="shared" si="551"/>
        <v>100000</v>
      </c>
      <c r="AG2312">
        <f t="shared" si="552"/>
        <v>100000</v>
      </c>
      <c r="AH2312">
        <f t="shared" si="553"/>
        <v>100000</v>
      </c>
      <c r="AI2312">
        <f t="shared" si="554"/>
        <v>100000</v>
      </c>
      <c r="AJ2312">
        <f t="shared" si="555"/>
        <v>100000</v>
      </c>
    </row>
    <row r="2313" spans="20:36" x14ac:dyDescent="0.3">
      <c r="T2313" t="str">
        <f>IF(ISERROR(MATCH('Analysis backend'!$M$1,E2313:N2313,0)),"",'Analysis backend'!$L$1)</f>
        <v/>
      </c>
      <c r="U2313" t="str">
        <f>IF(T2313='Analysis backend'!$L$1,IF(ISERROR(MATCH('Analysis backend'!$M$1,E2313:I2313,0)),"Dire","Radiant"),"")</f>
        <v/>
      </c>
      <c r="V2313">
        <f t="shared" si="541"/>
        <v>1000</v>
      </c>
      <c r="W2313">
        <f t="shared" si="542"/>
        <v>1000</v>
      </c>
      <c r="X2313">
        <f t="shared" si="543"/>
        <v>1000</v>
      </c>
      <c r="Y2313">
        <f t="shared" si="544"/>
        <v>1000</v>
      </c>
      <c r="Z2313">
        <f t="shared" si="545"/>
        <v>1000</v>
      </c>
      <c r="AA2313">
        <f t="shared" si="546"/>
        <v>10000</v>
      </c>
      <c r="AB2313">
        <f t="shared" si="547"/>
        <v>10000</v>
      </c>
      <c r="AC2313">
        <f t="shared" si="548"/>
        <v>10000</v>
      </c>
      <c r="AD2313">
        <f t="shared" si="549"/>
        <v>10000</v>
      </c>
      <c r="AE2313">
        <f t="shared" si="550"/>
        <v>10000</v>
      </c>
      <c r="AF2313">
        <f t="shared" si="551"/>
        <v>100000</v>
      </c>
      <c r="AG2313">
        <f t="shared" si="552"/>
        <v>100000</v>
      </c>
      <c r="AH2313">
        <f t="shared" si="553"/>
        <v>100000</v>
      </c>
      <c r="AI2313">
        <f t="shared" si="554"/>
        <v>100000</v>
      </c>
      <c r="AJ2313">
        <f t="shared" si="555"/>
        <v>100000</v>
      </c>
    </row>
    <row r="2314" spans="20:36" x14ac:dyDescent="0.3">
      <c r="T2314" t="str">
        <f>IF(ISERROR(MATCH('Analysis backend'!$M$1,E2314:N2314,0)),"",'Analysis backend'!$L$1)</f>
        <v/>
      </c>
      <c r="U2314" t="str">
        <f>IF(T2314='Analysis backend'!$L$1,IF(ISERROR(MATCH('Analysis backend'!$M$1,E2314:I2314,0)),"Dire","Radiant"),"")</f>
        <v/>
      </c>
      <c r="V2314">
        <f t="shared" si="541"/>
        <v>1000</v>
      </c>
      <c r="W2314">
        <f t="shared" si="542"/>
        <v>1000</v>
      </c>
      <c r="X2314">
        <f t="shared" si="543"/>
        <v>1000</v>
      </c>
      <c r="Y2314">
        <f t="shared" si="544"/>
        <v>1000</v>
      </c>
      <c r="Z2314">
        <f t="shared" si="545"/>
        <v>1000</v>
      </c>
      <c r="AA2314">
        <f t="shared" si="546"/>
        <v>10000</v>
      </c>
      <c r="AB2314">
        <f t="shared" si="547"/>
        <v>10000</v>
      </c>
      <c r="AC2314">
        <f t="shared" si="548"/>
        <v>10000</v>
      </c>
      <c r="AD2314">
        <f t="shared" si="549"/>
        <v>10000</v>
      </c>
      <c r="AE2314">
        <f t="shared" si="550"/>
        <v>10000</v>
      </c>
      <c r="AF2314">
        <f t="shared" si="551"/>
        <v>100000</v>
      </c>
      <c r="AG2314">
        <f t="shared" si="552"/>
        <v>100000</v>
      </c>
      <c r="AH2314">
        <f t="shared" si="553"/>
        <v>100000</v>
      </c>
      <c r="AI2314">
        <f t="shared" si="554"/>
        <v>100000</v>
      </c>
      <c r="AJ2314">
        <f t="shared" si="555"/>
        <v>100000</v>
      </c>
    </row>
    <row r="2315" spans="20:36" x14ac:dyDescent="0.3">
      <c r="T2315" t="str">
        <f>IF(ISERROR(MATCH('Analysis backend'!$M$1,E2315:N2315,0)),"",'Analysis backend'!$L$1)</f>
        <v/>
      </c>
      <c r="U2315" t="str">
        <f>IF(T2315='Analysis backend'!$L$1,IF(ISERROR(MATCH('Analysis backend'!$M$1,E2315:I2315,0)),"Dire","Radiant"),"")</f>
        <v/>
      </c>
      <c r="V2315">
        <f t="shared" si="541"/>
        <v>1000</v>
      </c>
      <c r="W2315">
        <f t="shared" si="542"/>
        <v>1000</v>
      </c>
      <c r="X2315">
        <f t="shared" si="543"/>
        <v>1000</v>
      </c>
      <c r="Y2315">
        <f t="shared" si="544"/>
        <v>1000</v>
      </c>
      <c r="Z2315">
        <f t="shared" si="545"/>
        <v>1000</v>
      </c>
      <c r="AA2315">
        <f t="shared" si="546"/>
        <v>10000</v>
      </c>
      <c r="AB2315">
        <f t="shared" si="547"/>
        <v>10000</v>
      </c>
      <c r="AC2315">
        <f t="shared" si="548"/>
        <v>10000</v>
      </c>
      <c r="AD2315">
        <f t="shared" si="549"/>
        <v>10000</v>
      </c>
      <c r="AE2315">
        <f t="shared" si="550"/>
        <v>10000</v>
      </c>
      <c r="AF2315">
        <f t="shared" si="551"/>
        <v>100000</v>
      </c>
      <c r="AG2315">
        <f t="shared" si="552"/>
        <v>100000</v>
      </c>
      <c r="AH2315">
        <f t="shared" si="553"/>
        <v>100000</v>
      </c>
      <c r="AI2315">
        <f t="shared" si="554"/>
        <v>100000</v>
      </c>
      <c r="AJ2315">
        <f t="shared" si="555"/>
        <v>100000</v>
      </c>
    </row>
    <row r="2316" spans="20:36" x14ac:dyDescent="0.3">
      <c r="T2316" t="str">
        <f>IF(ISERROR(MATCH('Analysis backend'!$M$1,E2316:N2316,0)),"",'Analysis backend'!$L$1)</f>
        <v/>
      </c>
      <c r="U2316" t="str">
        <f>IF(T2316='Analysis backend'!$L$1,IF(ISERROR(MATCH('Analysis backend'!$M$1,E2316:I2316,0)),"Dire","Radiant"),"")</f>
        <v/>
      </c>
      <c r="V2316">
        <f t="shared" si="541"/>
        <v>1000</v>
      </c>
      <c r="W2316">
        <f t="shared" si="542"/>
        <v>1000</v>
      </c>
      <c r="X2316">
        <f t="shared" si="543"/>
        <v>1000</v>
      </c>
      <c r="Y2316">
        <f t="shared" si="544"/>
        <v>1000</v>
      </c>
      <c r="Z2316">
        <f t="shared" si="545"/>
        <v>1000</v>
      </c>
      <c r="AA2316">
        <f t="shared" si="546"/>
        <v>10000</v>
      </c>
      <c r="AB2316">
        <f t="shared" si="547"/>
        <v>10000</v>
      </c>
      <c r="AC2316">
        <f t="shared" si="548"/>
        <v>10000</v>
      </c>
      <c r="AD2316">
        <f t="shared" si="549"/>
        <v>10000</v>
      </c>
      <c r="AE2316">
        <f t="shared" si="550"/>
        <v>10000</v>
      </c>
      <c r="AF2316">
        <f t="shared" si="551"/>
        <v>100000</v>
      </c>
      <c r="AG2316">
        <f t="shared" si="552"/>
        <v>100000</v>
      </c>
      <c r="AH2316">
        <f t="shared" si="553"/>
        <v>100000</v>
      </c>
      <c r="AI2316">
        <f t="shared" si="554"/>
        <v>100000</v>
      </c>
      <c r="AJ2316">
        <f t="shared" si="555"/>
        <v>100000</v>
      </c>
    </row>
    <row r="2317" spans="20:36" x14ac:dyDescent="0.3">
      <c r="T2317" t="str">
        <f>IF(ISERROR(MATCH('Analysis backend'!$M$1,E2317:N2317,0)),"",'Analysis backend'!$L$1)</f>
        <v/>
      </c>
      <c r="U2317" t="str">
        <f>IF(T2317='Analysis backend'!$L$1,IF(ISERROR(MATCH('Analysis backend'!$M$1,E2317:I2317,0)),"Dire","Radiant"),"")</f>
        <v/>
      </c>
      <c r="V2317">
        <f t="shared" si="541"/>
        <v>1000</v>
      </c>
      <c r="W2317">
        <f t="shared" si="542"/>
        <v>1000</v>
      </c>
      <c r="X2317">
        <f t="shared" si="543"/>
        <v>1000</v>
      </c>
      <c r="Y2317">
        <f t="shared" si="544"/>
        <v>1000</v>
      </c>
      <c r="Z2317">
        <f t="shared" si="545"/>
        <v>1000</v>
      </c>
      <c r="AA2317">
        <f t="shared" si="546"/>
        <v>10000</v>
      </c>
      <c r="AB2317">
        <f t="shared" si="547"/>
        <v>10000</v>
      </c>
      <c r="AC2317">
        <f t="shared" si="548"/>
        <v>10000</v>
      </c>
      <c r="AD2317">
        <f t="shared" si="549"/>
        <v>10000</v>
      </c>
      <c r="AE2317">
        <f t="shared" si="550"/>
        <v>10000</v>
      </c>
      <c r="AF2317">
        <f t="shared" si="551"/>
        <v>100000</v>
      </c>
      <c r="AG2317">
        <f t="shared" si="552"/>
        <v>100000</v>
      </c>
      <c r="AH2317">
        <f t="shared" si="553"/>
        <v>100000</v>
      </c>
      <c r="AI2317">
        <f t="shared" si="554"/>
        <v>100000</v>
      </c>
      <c r="AJ2317">
        <f t="shared" si="555"/>
        <v>100000</v>
      </c>
    </row>
    <row r="2318" spans="20:36" x14ac:dyDescent="0.3">
      <c r="T2318" t="str">
        <f>IF(ISERROR(MATCH('Analysis backend'!$M$1,E2318:N2318,0)),"",'Analysis backend'!$L$1)</f>
        <v/>
      </c>
      <c r="U2318" t="str">
        <f>IF(T2318='Analysis backend'!$L$1,IF(ISERROR(MATCH('Analysis backend'!$M$1,E2318:I2318,0)),"Dire","Radiant"),"")</f>
        <v/>
      </c>
      <c r="V2318">
        <f t="shared" si="541"/>
        <v>1000</v>
      </c>
      <c r="W2318">
        <f t="shared" si="542"/>
        <v>1000</v>
      </c>
      <c r="X2318">
        <f t="shared" si="543"/>
        <v>1000</v>
      </c>
      <c r="Y2318">
        <f t="shared" si="544"/>
        <v>1000</v>
      </c>
      <c r="Z2318">
        <f t="shared" si="545"/>
        <v>1000</v>
      </c>
      <c r="AA2318">
        <f t="shared" si="546"/>
        <v>10000</v>
      </c>
      <c r="AB2318">
        <f t="shared" si="547"/>
        <v>10000</v>
      </c>
      <c r="AC2318">
        <f t="shared" si="548"/>
        <v>10000</v>
      </c>
      <c r="AD2318">
        <f t="shared" si="549"/>
        <v>10000</v>
      </c>
      <c r="AE2318">
        <f t="shared" si="550"/>
        <v>10000</v>
      </c>
      <c r="AF2318">
        <f t="shared" si="551"/>
        <v>100000</v>
      </c>
      <c r="AG2318">
        <f t="shared" si="552"/>
        <v>100000</v>
      </c>
      <c r="AH2318">
        <f t="shared" si="553"/>
        <v>100000</v>
      </c>
      <c r="AI2318">
        <f t="shared" si="554"/>
        <v>100000</v>
      </c>
      <c r="AJ2318">
        <f t="shared" si="555"/>
        <v>100000</v>
      </c>
    </row>
    <row r="2319" spans="20:36" x14ac:dyDescent="0.3">
      <c r="T2319" t="str">
        <f>IF(ISERROR(MATCH('Analysis backend'!$M$1,E2319:N2319,0)),"",'Analysis backend'!$L$1)</f>
        <v/>
      </c>
      <c r="U2319" t="str">
        <f>IF(T2319='Analysis backend'!$L$1,IF(ISERROR(MATCH('Analysis backend'!$M$1,E2319:I2319,0)),"Dire","Radiant"),"")</f>
        <v/>
      </c>
      <c r="V2319">
        <f t="shared" si="541"/>
        <v>1000</v>
      </c>
      <c r="W2319">
        <f t="shared" si="542"/>
        <v>1000</v>
      </c>
      <c r="X2319">
        <f t="shared" si="543"/>
        <v>1000</v>
      </c>
      <c r="Y2319">
        <f t="shared" si="544"/>
        <v>1000</v>
      </c>
      <c r="Z2319">
        <f t="shared" si="545"/>
        <v>1000</v>
      </c>
      <c r="AA2319">
        <f t="shared" si="546"/>
        <v>10000</v>
      </c>
      <c r="AB2319">
        <f t="shared" si="547"/>
        <v>10000</v>
      </c>
      <c r="AC2319">
        <f t="shared" si="548"/>
        <v>10000</v>
      </c>
      <c r="AD2319">
        <f t="shared" si="549"/>
        <v>10000</v>
      </c>
      <c r="AE2319">
        <f t="shared" si="550"/>
        <v>10000</v>
      </c>
      <c r="AF2319">
        <f t="shared" si="551"/>
        <v>100000</v>
      </c>
      <c r="AG2319">
        <f t="shared" si="552"/>
        <v>100000</v>
      </c>
      <c r="AH2319">
        <f t="shared" si="553"/>
        <v>100000</v>
      </c>
      <c r="AI2319">
        <f t="shared" si="554"/>
        <v>100000</v>
      </c>
      <c r="AJ2319">
        <f t="shared" si="555"/>
        <v>100000</v>
      </c>
    </row>
    <row r="2320" spans="20:36" x14ac:dyDescent="0.3">
      <c r="T2320" t="str">
        <f>IF(ISERROR(MATCH('Analysis backend'!$M$1,E2320:N2320,0)),"",'Analysis backend'!$L$1)</f>
        <v/>
      </c>
      <c r="U2320" t="str">
        <f>IF(T2320='Analysis backend'!$L$1,IF(ISERROR(MATCH('Analysis backend'!$M$1,E2320:I2320,0)),"Dire","Radiant"),"")</f>
        <v/>
      </c>
      <c r="V2320">
        <f t="shared" si="541"/>
        <v>1000</v>
      </c>
      <c r="W2320">
        <f t="shared" si="542"/>
        <v>1000</v>
      </c>
      <c r="X2320">
        <f t="shared" si="543"/>
        <v>1000</v>
      </c>
      <c r="Y2320">
        <f t="shared" si="544"/>
        <v>1000</v>
      </c>
      <c r="Z2320">
        <f t="shared" si="545"/>
        <v>1000</v>
      </c>
      <c r="AA2320">
        <f t="shared" si="546"/>
        <v>10000</v>
      </c>
      <c r="AB2320">
        <f t="shared" si="547"/>
        <v>10000</v>
      </c>
      <c r="AC2320">
        <f t="shared" si="548"/>
        <v>10000</v>
      </c>
      <c r="AD2320">
        <f t="shared" si="549"/>
        <v>10000</v>
      </c>
      <c r="AE2320">
        <f t="shared" si="550"/>
        <v>10000</v>
      </c>
      <c r="AF2320">
        <f t="shared" si="551"/>
        <v>100000</v>
      </c>
      <c r="AG2320">
        <f t="shared" si="552"/>
        <v>100000</v>
      </c>
      <c r="AH2320">
        <f t="shared" si="553"/>
        <v>100000</v>
      </c>
      <c r="AI2320">
        <f t="shared" si="554"/>
        <v>100000</v>
      </c>
      <c r="AJ2320">
        <f t="shared" si="555"/>
        <v>100000</v>
      </c>
    </row>
    <row r="2321" spans="20:36" x14ac:dyDescent="0.3">
      <c r="T2321" t="str">
        <f>IF(ISERROR(MATCH('Analysis backend'!$M$1,E2321:N2321,0)),"",'Analysis backend'!$L$1)</f>
        <v/>
      </c>
      <c r="U2321" t="str">
        <f>IF(T2321='Analysis backend'!$L$1,IF(ISERROR(MATCH('Analysis backend'!$M$1,E2321:I2321,0)),"Dire","Radiant"),"")</f>
        <v/>
      </c>
      <c r="V2321">
        <f t="shared" si="541"/>
        <v>1000</v>
      </c>
      <c r="W2321">
        <f t="shared" si="542"/>
        <v>1000</v>
      </c>
      <c r="X2321">
        <f t="shared" si="543"/>
        <v>1000</v>
      </c>
      <c r="Y2321">
        <f t="shared" si="544"/>
        <v>1000</v>
      </c>
      <c r="Z2321">
        <f t="shared" si="545"/>
        <v>1000</v>
      </c>
      <c r="AA2321">
        <f t="shared" si="546"/>
        <v>10000</v>
      </c>
      <c r="AB2321">
        <f t="shared" si="547"/>
        <v>10000</v>
      </c>
      <c r="AC2321">
        <f t="shared" si="548"/>
        <v>10000</v>
      </c>
      <c r="AD2321">
        <f t="shared" si="549"/>
        <v>10000</v>
      </c>
      <c r="AE2321">
        <f t="shared" si="550"/>
        <v>10000</v>
      </c>
      <c r="AF2321">
        <f t="shared" si="551"/>
        <v>100000</v>
      </c>
      <c r="AG2321">
        <f t="shared" si="552"/>
        <v>100000</v>
      </c>
      <c r="AH2321">
        <f t="shared" si="553"/>
        <v>100000</v>
      </c>
      <c r="AI2321">
        <f t="shared" si="554"/>
        <v>100000</v>
      </c>
      <c r="AJ2321">
        <f t="shared" si="555"/>
        <v>100000</v>
      </c>
    </row>
    <row r="2322" spans="20:36" x14ac:dyDescent="0.3">
      <c r="T2322" t="str">
        <f>IF(ISERROR(MATCH('Analysis backend'!$M$1,E2322:N2322,0)),"",'Analysis backend'!$L$1)</f>
        <v/>
      </c>
      <c r="U2322" t="str">
        <f>IF(T2322='Analysis backend'!$L$1,IF(ISERROR(MATCH('Analysis backend'!$M$1,E2322:I2322,0)),"Dire","Radiant"),"")</f>
        <v/>
      </c>
      <c r="V2322">
        <f t="shared" si="541"/>
        <v>1000</v>
      </c>
      <c r="W2322">
        <f t="shared" si="542"/>
        <v>1000</v>
      </c>
      <c r="X2322">
        <f t="shared" si="543"/>
        <v>1000</v>
      </c>
      <c r="Y2322">
        <f t="shared" si="544"/>
        <v>1000</v>
      </c>
      <c r="Z2322">
        <f t="shared" si="545"/>
        <v>1000</v>
      </c>
      <c r="AA2322">
        <f t="shared" si="546"/>
        <v>10000</v>
      </c>
      <c r="AB2322">
        <f t="shared" si="547"/>
        <v>10000</v>
      </c>
      <c r="AC2322">
        <f t="shared" si="548"/>
        <v>10000</v>
      </c>
      <c r="AD2322">
        <f t="shared" si="549"/>
        <v>10000</v>
      </c>
      <c r="AE2322">
        <f t="shared" si="550"/>
        <v>10000</v>
      </c>
      <c r="AF2322">
        <f t="shared" si="551"/>
        <v>100000</v>
      </c>
      <c r="AG2322">
        <f t="shared" si="552"/>
        <v>100000</v>
      </c>
      <c r="AH2322">
        <f t="shared" si="553"/>
        <v>100000</v>
      </c>
      <c r="AI2322">
        <f t="shared" si="554"/>
        <v>100000</v>
      </c>
      <c r="AJ2322">
        <f t="shared" si="555"/>
        <v>100000</v>
      </c>
    </row>
    <row r="2323" spans="20:36" x14ac:dyDescent="0.3">
      <c r="T2323" t="str">
        <f>IF(ISERROR(MATCH('Analysis backend'!$M$1,E2323:N2323,0)),"",'Analysis backend'!$L$1)</f>
        <v/>
      </c>
      <c r="U2323" t="str">
        <f>IF(T2323='Analysis backend'!$L$1,IF(ISERROR(MATCH('Analysis backend'!$M$1,E2323:I2323,0)),"Dire","Radiant"),"")</f>
        <v/>
      </c>
      <c r="V2323">
        <f t="shared" si="541"/>
        <v>1000</v>
      </c>
      <c r="W2323">
        <f t="shared" si="542"/>
        <v>1000</v>
      </c>
      <c r="X2323">
        <f t="shared" si="543"/>
        <v>1000</v>
      </c>
      <c r="Y2323">
        <f t="shared" si="544"/>
        <v>1000</v>
      </c>
      <c r="Z2323">
        <f t="shared" si="545"/>
        <v>1000</v>
      </c>
      <c r="AA2323">
        <f t="shared" si="546"/>
        <v>10000</v>
      </c>
      <c r="AB2323">
        <f t="shared" si="547"/>
        <v>10000</v>
      </c>
      <c r="AC2323">
        <f t="shared" si="548"/>
        <v>10000</v>
      </c>
      <c r="AD2323">
        <f t="shared" si="549"/>
        <v>10000</v>
      </c>
      <c r="AE2323">
        <f t="shared" si="550"/>
        <v>10000</v>
      </c>
      <c r="AF2323">
        <f t="shared" si="551"/>
        <v>100000</v>
      </c>
      <c r="AG2323">
        <f t="shared" si="552"/>
        <v>100000</v>
      </c>
      <c r="AH2323">
        <f t="shared" si="553"/>
        <v>100000</v>
      </c>
      <c r="AI2323">
        <f t="shared" si="554"/>
        <v>100000</v>
      </c>
      <c r="AJ2323">
        <f t="shared" si="555"/>
        <v>100000</v>
      </c>
    </row>
    <row r="2324" spans="20:36" x14ac:dyDescent="0.3">
      <c r="T2324" t="str">
        <f>IF(ISERROR(MATCH('Analysis backend'!$M$1,E2324:N2324,0)),"",'Analysis backend'!$L$1)</f>
        <v/>
      </c>
      <c r="U2324" t="str">
        <f>IF(T2324='Analysis backend'!$L$1,IF(ISERROR(MATCH('Analysis backend'!$M$1,E2324:I2324,0)),"Dire","Radiant"),"")</f>
        <v/>
      </c>
      <c r="V2324">
        <f t="shared" si="541"/>
        <v>1000</v>
      </c>
      <c r="W2324">
        <f t="shared" si="542"/>
        <v>1000</v>
      </c>
      <c r="X2324">
        <f t="shared" si="543"/>
        <v>1000</v>
      </c>
      <c r="Y2324">
        <f t="shared" si="544"/>
        <v>1000</v>
      </c>
      <c r="Z2324">
        <f t="shared" si="545"/>
        <v>1000</v>
      </c>
      <c r="AA2324">
        <f t="shared" si="546"/>
        <v>10000</v>
      </c>
      <c r="AB2324">
        <f t="shared" si="547"/>
        <v>10000</v>
      </c>
      <c r="AC2324">
        <f t="shared" si="548"/>
        <v>10000</v>
      </c>
      <c r="AD2324">
        <f t="shared" si="549"/>
        <v>10000</v>
      </c>
      <c r="AE2324">
        <f t="shared" si="550"/>
        <v>10000</v>
      </c>
      <c r="AF2324">
        <f t="shared" si="551"/>
        <v>100000</v>
      </c>
      <c r="AG2324">
        <f t="shared" si="552"/>
        <v>100000</v>
      </c>
      <c r="AH2324">
        <f t="shared" si="553"/>
        <v>100000</v>
      </c>
      <c r="AI2324">
        <f t="shared" si="554"/>
        <v>100000</v>
      </c>
      <c r="AJ2324">
        <f t="shared" si="555"/>
        <v>100000</v>
      </c>
    </row>
    <row r="2325" spans="20:36" x14ac:dyDescent="0.3">
      <c r="T2325" t="str">
        <f>IF(ISERROR(MATCH('Analysis backend'!$M$1,E2325:N2325,0)),"",'Analysis backend'!$L$1)</f>
        <v/>
      </c>
      <c r="U2325" t="str">
        <f>IF(T2325='Analysis backend'!$L$1,IF(ISERROR(MATCH('Analysis backend'!$M$1,E2325:I2325,0)),"Dire","Radiant"),"")</f>
        <v/>
      </c>
      <c r="V2325">
        <f t="shared" si="541"/>
        <v>1000</v>
      </c>
      <c r="W2325">
        <f t="shared" si="542"/>
        <v>1000</v>
      </c>
      <c r="X2325">
        <f t="shared" si="543"/>
        <v>1000</v>
      </c>
      <c r="Y2325">
        <f t="shared" si="544"/>
        <v>1000</v>
      </c>
      <c r="Z2325">
        <f t="shared" si="545"/>
        <v>1000</v>
      </c>
      <c r="AA2325">
        <f t="shared" si="546"/>
        <v>10000</v>
      </c>
      <c r="AB2325">
        <f t="shared" si="547"/>
        <v>10000</v>
      </c>
      <c r="AC2325">
        <f t="shared" si="548"/>
        <v>10000</v>
      </c>
      <c r="AD2325">
        <f t="shared" si="549"/>
        <v>10000</v>
      </c>
      <c r="AE2325">
        <f t="shared" si="550"/>
        <v>10000</v>
      </c>
      <c r="AF2325">
        <f t="shared" si="551"/>
        <v>100000</v>
      </c>
      <c r="AG2325">
        <f t="shared" si="552"/>
        <v>100000</v>
      </c>
      <c r="AH2325">
        <f t="shared" si="553"/>
        <v>100000</v>
      </c>
      <c r="AI2325">
        <f t="shared" si="554"/>
        <v>100000</v>
      </c>
      <c r="AJ2325">
        <f t="shared" si="555"/>
        <v>100000</v>
      </c>
    </row>
    <row r="2326" spans="20:36" x14ac:dyDescent="0.3">
      <c r="T2326" t="str">
        <f>IF(ISERROR(MATCH('Analysis backend'!$M$1,E2326:N2326,0)),"",'Analysis backend'!$L$1)</f>
        <v/>
      </c>
      <c r="U2326" t="str">
        <f>IF(T2326='Analysis backend'!$L$1,IF(ISERROR(MATCH('Analysis backend'!$M$1,E2326:I2326,0)),"Dire","Radiant"),"")</f>
        <v/>
      </c>
      <c r="V2326">
        <f t="shared" si="541"/>
        <v>1000</v>
      </c>
      <c r="W2326">
        <f t="shared" si="542"/>
        <v>1000</v>
      </c>
      <c r="X2326">
        <f t="shared" si="543"/>
        <v>1000</v>
      </c>
      <c r="Y2326">
        <f t="shared" si="544"/>
        <v>1000</v>
      </c>
      <c r="Z2326">
        <f t="shared" si="545"/>
        <v>1000</v>
      </c>
      <c r="AA2326">
        <f t="shared" si="546"/>
        <v>10000</v>
      </c>
      <c r="AB2326">
        <f t="shared" si="547"/>
        <v>10000</v>
      </c>
      <c r="AC2326">
        <f t="shared" si="548"/>
        <v>10000</v>
      </c>
      <c r="AD2326">
        <f t="shared" si="549"/>
        <v>10000</v>
      </c>
      <c r="AE2326">
        <f t="shared" si="550"/>
        <v>10000</v>
      </c>
      <c r="AF2326">
        <f t="shared" si="551"/>
        <v>100000</v>
      </c>
      <c r="AG2326">
        <f t="shared" si="552"/>
        <v>100000</v>
      </c>
      <c r="AH2326">
        <f t="shared" si="553"/>
        <v>100000</v>
      </c>
      <c r="AI2326">
        <f t="shared" si="554"/>
        <v>100000</v>
      </c>
      <c r="AJ2326">
        <f t="shared" si="555"/>
        <v>100000</v>
      </c>
    </row>
    <row r="2327" spans="20:36" x14ac:dyDescent="0.3">
      <c r="T2327" t="str">
        <f>IF(ISERROR(MATCH('Analysis backend'!$M$1,E2327:N2327,0)),"",'Analysis backend'!$L$1)</f>
        <v/>
      </c>
      <c r="U2327" t="str">
        <f>IF(T2327='Analysis backend'!$L$1,IF(ISERROR(MATCH('Analysis backend'!$M$1,E2327:I2327,0)),"Dire","Radiant"),"")</f>
        <v/>
      </c>
      <c r="V2327">
        <f t="shared" si="541"/>
        <v>1000</v>
      </c>
      <c r="W2327">
        <f t="shared" si="542"/>
        <v>1000</v>
      </c>
      <c r="X2327">
        <f t="shared" si="543"/>
        <v>1000</v>
      </c>
      <c r="Y2327">
        <f t="shared" si="544"/>
        <v>1000</v>
      </c>
      <c r="Z2327">
        <f t="shared" si="545"/>
        <v>1000</v>
      </c>
      <c r="AA2327">
        <f t="shared" si="546"/>
        <v>10000</v>
      </c>
      <c r="AB2327">
        <f t="shared" si="547"/>
        <v>10000</v>
      </c>
      <c r="AC2327">
        <f t="shared" si="548"/>
        <v>10000</v>
      </c>
      <c r="AD2327">
        <f t="shared" si="549"/>
        <v>10000</v>
      </c>
      <c r="AE2327">
        <f t="shared" si="550"/>
        <v>10000</v>
      </c>
      <c r="AF2327">
        <f t="shared" si="551"/>
        <v>100000</v>
      </c>
      <c r="AG2327">
        <f t="shared" si="552"/>
        <v>100000</v>
      </c>
      <c r="AH2327">
        <f t="shared" si="553"/>
        <v>100000</v>
      </c>
      <c r="AI2327">
        <f t="shared" si="554"/>
        <v>100000</v>
      </c>
      <c r="AJ2327">
        <f t="shared" si="555"/>
        <v>100000</v>
      </c>
    </row>
    <row r="2328" spans="20:36" x14ac:dyDescent="0.3">
      <c r="T2328" t="str">
        <f>IF(ISERROR(MATCH('Analysis backend'!$M$1,E2328:N2328,0)),"",'Analysis backend'!$L$1)</f>
        <v/>
      </c>
      <c r="U2328" t="str">
        <f>IF(T2328='Analysis backend'!$L$1,IF(ISERROR(MATCH('Analysis backend'!$M$1,E2328:I2328,0)),"Dire","Radiant"),"")</f>
        <v/>
      </c>
      <c r="V2328">
        <f t="shared" si="541"/>
        <v>1000</v>
      </c>
      <c r="W2328">
        <f t="shared" si="542"/>
        <v>1000</v>
      </c>
      <c r="X2328">
        <f t="shared" si="543"/>
        <v>1000</v>
      </c>
      <c r="Y2328">
        <f t="shared" si="544"/>
        <v>1000</v>
      </c>
      <c r="Z2328">
        <f t="shared" si="545"/>
        <v>1000</v>
      </c>
      <c r="AA2328">
        <f t="shared" si="546"/>
        <v>10000</v>
      </c>
      <c r="AB2328">
        <f t="shared" si="547"/>
        <v>10000</v>
      </c>
      <c r="AC2328">
        <f t="shared" si="548"/>
        <v>10000</v>
      </c>
      <c r="AD2328">
        <f t="shared" si="549"/>
        <v>10000</v>
      </c>
      <c r="AE2328">
        <f t="shared" si="550"/>
        <v>10000</v>
      </c>
      <c r="AF2328">
        <f t="shared" si="551"/>
        <v>100000</v>
      </c>
      <c r="AG2328">
        <f t="shared" si="552"/>
        <v>100000</v>
      </c>
      <c r="AH2328">
        <f t="shared" si="553"/>
        <v>100000</v>
      </c>
      <c r="AI2328">
        <f t="shared" si="554"/>
        <v>100000</v>
      </c>
      <c r="AJ2328">
        <f t="shared" si="555"/>
        <v>100000</v>
      </c>
    </row>
    <row r="2329" spans="20:36" x14ac:dyDescent="0.3">
      <c r="T2329" t="str">
        <f>IF(ISERROR(MATCH('Analysis backend'!$M$1,E2329:N2329,0)),"",'Analysis backend'!$L$1)</f>
        <v/>
      </c>
      <c r="U2329" t="str">
        <f>IF(T2329='Analysis backend'!$L$1,IF(ISERROR(MATCH('Analysis backend'!$M$1,E2329:I2329,0)),"Dire","Radiant"),"")</f>
        <v/>
      </c>
      <c r="V2329">
        <f t="shared" si="541"/>
        <v>1000</v>
      </c>
      <c r="W2329">
        <f t="shared" si="542"/>
        <v>1000</v>
      </c>
      <c r="X2329">
        <f t="shared" si="543"/>
        <v>1000</v>
      </c>
      <c r="Y2329">
        <f t="shared" si="544"/>
        <v>1000</v>
      </c>
      <c r="Z2329">
        <f t="shared" si="545"/>
        <v>1000</v>
      </c>
      <c r="AA2329">
        <f t="shared" si="546"/>
        <v>10000</v>
      </c>
      <c r="AB2329">
        <f t="shared" si="547"/>
        <v>10000</v>
      </c>
      <c r="AC2329">
        <f t="shared" si="548"/>
        <v>10000</v>
      </c>
      <c r="AD2329">
        <f t="shared" si="549"/>
        <v>10000</v>
      </c>
      <c r="AE2329">
        <f t="shared" si="550"/>
        <v>10000</v>
      </c>
      <c r="AF2329">
        <f t="shared" si="551"/>
        <v>100000</v>
      </c>
      <c r="AG2329">
        <f t="shared" si="552"/>
        <v>100000</v>
      </c>
      <c r="AH2329">
        <f t="shared" si="553"/>
        <v>100000</v>
      </c>
      <c r="AI2329">
        <f t="shared" si="554"/>
        <v>100000</v>
      </c>
      <c r="AJ2329">
        <f t="shared" si="555"/>
        <v>100000</v>
      </c>
    </row>
    <row r="2330" spans="20:36" x14ac:dyDescent="0.3">
      <c r="T2330" t="str">
        <f>IF(ISERROR(MATCH('Analysis backend'!$M$1,E2330:N2330,0)),"",'Analysis backend'!$L$1)</f>
        <v/>
      </c>
      <c r="U2330" t="str">
        <f>IF(T2330='Analysis backend'!$L$1,IF(ISERROR(MATCH('Analysis backend'!$M$1,E2330:I2330,0)),"Dire","Radiant"),"")</f>
        <v/>
      </c>
      <c r="V2330">
        <f t="shared" si="541"/>
        <v>1000</v>
      </c>
      <c r="W2330">
        <f t="shared" si="542"/>
        <v>1000</v>
      </c>
      <c r="X2330">
        <f t="shared" si="543"/>
        <v>1000</v>
      </c>
      <c r="Y2330">
        <f t="shared" si="544"/>
        <v>1000</v>
      </c>
      <c r="Z2330">
        <f t="shared" si="545"/>
        <v>1000</v>
      </c>
      <c r="AA2330">
        <f t="shared" si="546"/>
        <v>10000</v>
      </c>
      <c r="AB2330">
        <f t="shared" si="547"/>
        <v>10000</v>
      </c>
      <c r="AC2330">
        <f t="shared" si="548"/>
        <v>10000</v>
      </c>
      <c r="AD2330">
        <f t="shared" si="549"/>
        <v>10000</v>
      </c>
      <c r="AE2330">
        <f t="shared" si="550"/>
        <v>10000</v>
      </c>
      <c r="AF2330">
        <f t="shared" si="551"/>
        <v>100000</v>
      </c>
      <c r="AG2330">
        <f t="shared" si="552"/>
        <v>100000</v>
      </c>
      <c r="AH2330">
        <f t="shared" si="553"/>
        <v>100000</v>
      </c>
      <c r="AI2330">
        <f t="shared" si="554"/>
        <v>100000</v>
      </c>
      <c r="AJ2330">
        <f t="shared" si="555"/>
        <v>100000</v>
      </c>
    </row>
    <row r="2331" spans="20:36" x14ac:dyDescent="0.3">
      <c r="T2331" t="str">
        <f>IF(ISERROR(MATCH('Analysis backend'!$M$1,E2331:N2331,0)),"",'Analysis backend'!$L$1)</f>
        <v/>
      </c>
      <c r="U2331" t="str">
        <f>IF(T2331='Analysis backend'!$L$1,IF(ISERROR(MATCH('Analysis backend'!$M$1,E2331:I2331,0)),"Dire","Radiant"),"")</f>
        <v/>
      </c>
      <c r="V2331">
        <f t="shared" si="541"/>
        <v>1000</v>
      </c>
      <c r="W2331">
        <f t="shared" si="542"/>
        <v>1000</v>
      </c>
      <c r="X2331">
        <f t="shared" si="543"/>
        <v>1000</v>
      </c>
      <c r="Y2331">
        <f t="shared" si="544"/>
        <v>1000</v>
      </c>
      <c r="Z2331">
        <f t="shared" si="545"/>
        <v>1000</v>
      </c>
      <c r="AA2331">
        <f t="shared" si="546"/>
        <v>10000</v>
      </c>
      <c r="AB2331">
        <f t="shared" si="547"/>
        <v>10000</v>
      </c>
      <c r="AC2331">
        <f t="shared" si="548"/>
        <v>10000</v>
      </c>
      <c r="AD2331">
        <f t="shared" si="549"/>
        <v>10000</v>
      </c>
      <c r="AE2331">
        <f t="shared" si="550"/>
        <v>10000</v>
      </c>
      <c r="AF2331">
        <f t="shared" si="551"/>
        <v>100000</v>
      </c>
      <c r="AG2331">
        <f t="shared" si="552"/>
        <v>100000</v>
      </c>
      <c r="AH2331">
        <f t="shared" si="553"/>
        <v>100000</v>
      </c>
      <c r="AI2331">
        <f t="shared" si="554"/>
        <v>100000</v>
      </c>
      <c r="AJ2331">
        <f t="shared" si="555"/>
        <v>100000</v>
      </c>
    </row>
    <row r="2332" spans="20:36" x14ac:dyDescent="0.3">
      <c r="T2332" t="str">
        <f>IF(ISERROR(MATCH('Analysis backend'!$M$1,E2332:N2332,0)),"",'Analysis backend'!$L$1)</f>
        <v/>
      </c>
      <c r="U2332" t="str">
        <f>IF(T2332='Analysis backend'!$L$1,IF(ISERROR(MATCH('Analysis backend'!$M$1,E2332:I2332,0)),"Dire","Radiant"),"")</f>
        <v/>
      </c>
      <c r="V2332">
        <f t="shared" si="541"/>
        <v>1000</v>
      </c>
      <c r="W2332">
        <f t="shared" si="542"/>
        <v>1000</v>
      </c>
      <c r="X2332">
        <f t="shared" si="543"/>
        <v>1000</v>
      </c>
      <c r="Y2332">
        <f t="shared" si="544"/>
        <v>1000</v>
      </c>
      <c r="Z2332">
        <f t="shared" si="545"/>
        <v>1000</v>
      </c>
      <c r="AA2332">
        <f t="shared" si="546"/>
        <v>10000</v>
      </c>
      <c r="AB2332">
        <f t="shared" si="547"/>
        <v>10000</v>
      </c>
      <c r="AC2332">
        <f t="shared" si="548"/>
        <v>10000</v>
      </c>
      <c r="AD2332">
        <f t="shared" si="549"/>
        <v>10000</v>
      </c>
      <c r="AE2332">
        <f t="shared" si="550"/>
        <v>10000</v>
      </c>
      <c r="AF2332">
        <f t="shared" si="551"/>
        <v>100000</v>
      </c>
      <c r="AG2332">
        <f t="shared" si="552"/>
        <v>100000</v>
      </c>
      <c r="AH2332">
        <f t="shared" si="553"/>
        <v>100000</v>
      </c>
      <c r="AI2332">
        <f t="shared" si="554"/>
        <v>100000</v>
      </c>
      <c r="AJ2332">
        <f t="shared" si="555"/>
        <v>100000</v>
      </c>
    </row>
    <row r="2333" spans="20:36" x14ac:dyDescent="0.3">
      <c r="T2333" t="str">
        <f>IF(ISERROR(MATCH('Analysis backend'!$M$1,E2333:N2333,0)),"",'Analysis backend'!$L$1)</f>
        <v/>
      </c>
      <c r="U2333" t="str">
        <f>IF(T2333='Analysis backend'!$L$1,IF(ISERROR(MATCH('Analysis backend'!$M$1,E2333:I2333,0)),"Dire","Radiant"),"")</f>
        <v/>
      </c>
      <c r="V2333">
        <f t="shared" si="541"/>
        <v>1000</v>
      </c>
      <c r="W2333">
        <f t="shared" si="542"/>
        <v>1000</v>
      </c>
      <c r="X2333">
        <f t="shared" si="543"/>
        <v>1000</v>
      </c>
      <c r="Y2333">
        <f t="shared" si="544"/>
        <v>1000</v>
      </c>
      <c r="Z2333">
        <f t="shared" si="545"/>
        <v>1000</v>
      </c>
      <c r="AA2333">
        <f t="shared" si="546"/>
        <v>10000</v>
      </c>
      <c r="AB2333">
        <f t="shared" si="547"/>
        <v>10000</v>
      </c>
      <c r="AC2333">
        <f t="shared" si="548"/>
        <v>10000</v>
      </c>
      <c r="AD2333">
        <f t="shared" si="549"/>
        <v>10000</v>
      </c>
      <c r="AE2333">
        <f t="shared" si="550"/>
        <v>10000</v>
      </c>
      <c r="AF2333">
        <f t="shared" si="551"/>
        <v>100000</v>
      </c>
      <c r="AG2333">
        <f t="shared" si="552"/>
        <v>100000</v>
      </c>
      <c r="AH2333">
        <f t="shared" si="553"/>
        <v>100000</v>
      </c>
      <c r="AI2333">
        <f t="shared" si="554"/>
        <v>100000</v>
      </c>
      <c r="AJ2333">
        <f t="shared" si="555"/>
        <v>100000</v>
      </c>
    </row>
    <row r="2334" spans="20:36" x14ac:dyDescent="0.3">
      <c r="T2334" t="str">
        <f>IF(ISERROR(MATCH('Analysis backend'!$M$1,E2334:N2334,0)),"",'Analysis backend'!$L$1)</f>
        <v/>
      </c>
      <c r="U2334" t="str">
        <f>IF(T2334='Analysis backend'!$L$1,IF(ISERROR(MATCH('Analysis backend'!$M$1,E2334:I2334,0)),"Dire","Radiant"),"")</f>
        <v/>
      </c>
      <c r="V2334">
        <f t="shared" si="541"/>
        <v>1000</v>
      </c>
      <c r="W2334">
        <f t="shared" si="542"/>
        <v>1000</v>
      </c>
      <c r="X2334">
        <f t="shared" si="543"/>
        <v>1000</v>
      </c>
      <c r="Y2334">
        <f t="shared" si="544"/>
        <v>1000</v>
      </c>
      <c r="Z2334">
        <f t="shared" si="545"/>
        <v>1000</v>
      </c>
      <c r="AA2334">
        <f t="shared" si="546"/>
        <v>10000</v>
      </c>
      <c r="AB2334">
        <f t="shared" si="547"/>
        <v>10000</v>
      </c>
      <c r="AC2334">
        <f t="shared" si="548"/>
        <v>10000</v>
      </c>
      <c r="AD2334">
        <f t="shared" si="549"/>
        <v>10000</v>
      </c>
      <c r="AE2334">
        <f t="shared" si="550"/>
        <v>10000</v>
      </c>
      <c r="AF2334">
        <f t="shared" si="551"/>
        <v>100000</v>
      </c>
      <c r="AG2334">
        <f t="shared" si="552"/>
        <v>100000</v>
      </c>
      <c r="AH2334">
        <f t="shared" si="553"/>
        <v>100000</v>
      </c>
      <c r="AI2334">
        <f t="shared" si="554"/>
        <v>100000</v>
      </c>
      <c r="AJ2334">
        <f t="shared" si="555"/>
        <v>100000</v>
      </c>
    </row>
    <row r="2335" spans="20:36" x14ac:dyDescent="0.3">
      <c r="T2335" t="str">
        <f>IF(ISERROR(MATCH('Analysis backend'!$M$1,E2335:N2335,0)),"",'Analysis backend'!$L$1)</f>
        <v/>
      </c>
      <c r="U2335" t="str">
        <f>IF(T2335='Analysis backend'!$L$1,IF(ISERROR(MATCH('Analysis backend'!$M$1,E2335:I2335,0)),"Dire","Radiant"),"")</f>
        <v/>
      </c>
      <c r="V2335">
        <f t="shared" si="541"/>
        <v>1000</v>
      </c>
      <c r="W2335">
        <f t="shared" si="542"/>
        <v>1000</v>
      </c>
      <c r="X2335">
        <f t="shared" si="543"/>
        <v>1000</v>
      </c>
      <c r="Y2335">
        <f t="shared" si="544"/>
        <v>1000</v>
      </c>
      <c r="Z2335">
        <f t="shared" si="545"/>
        <v>1000</v>
      </c>
      <c r="AA2335">
        <f t="shared" si="546"/>
        <v>10000</v>
      </c>
      <c r="AB2335">
        <f t="shared" si="547"/>
        <v>10000</v>
      </c>
      <c r="AC2335">
        <f t="shared" si="548"/>
        <v>10000</v>
      </c>
      <c r="AD2335">
        <f t="shared" si="549"/>
        <v>10000</v>
      </c>
      <c r="AE2335">
        <f t="shared" si="550"/>
        <v>10000</v>
      </c>
      <c r="AF2335">
        <f t="shared" si="551"/>
        <v>100000</v>
      </c>
      <c r="AG2335">
        <f t="shared" si="552"/>
        <v>100000</v>
      </c>
      <c r="AH2335">
        <f t="shared" si="553"/>
        <v>100000</v>
      </c>
      <c r="AI2335">
        <f t="shared" si="554"/>
        <v>100000</v>
      </c>
      <c r="AJ2335">
        <f t="shared" si="555"/>
        <v>100000</v>
      </c>
    </row>
    <row r="2336" spans="20:36" x14ac:dyDescent="0.3">
      <c r="T2336" t="str">
        <f>IF(ISERROR(MATCH('Analysis backend'!$M$1,E2336:N2336,0)),"",'Analysis backend'!$L$1)</f>
        <v/>
      </c>
      <c r="U2336" t="str">
        <f>IF(T2336='Analysis backend'!$L$1,IF(ISERROR(MATCH('Analysis backend'!$M$1,E2336:I2336,0)),"Dire","Radiant"),"")</f>
        <v/>
      </c>
      <c r="V2336">
        <f t="shared" si="541"/>
        <v>1000</v>
      </c>
      <c r="W2336">
        <f t="shared" si="542"/>
        <v>1000</v>
      </c>
      <c r="X2336">
        <f t="shared" si="543"/>
        <v>1000</v>
      </c>
      <c r="Y2336">
        <f t="shared" si="544"/>
        <v>1000</v>
      </c>
      <c r="Z2336">
        <f t="shared" si="545"/>
        <v>1000</v>
      </c>
      <c r="AA2336">
        <f t="shared" si="546"/>
        <v>10000</v>
      </c>
      <c r="AB2336">
        <f t="shared" si="547"/>
        <v>10000</v>
      </c>
      <c r="AC2336">
        <f t="shared" si="548"/>
        <v>10000</v>
      </c>
      <c r="AD2336">
        <f t="shared" si="549"/>
        <v>10000</v>
      </c>
      <c r="AE2336">
        <f t="shared" si="550"/>
        <v>10000</v>
      </c>
      <c r="AF2336">
        <f t="shared" si="551"/>
        <v>100000</v>
      </c>
      <c r="AG2336">
        <f t="shared" si="552"/>
        <v>100000</v>
      </c>
      <c r="AH2336">
        <f t="shared" si="553"/>
        <v>100000</v>
      </c>
      <c r="AI2336">
        <f t="shared" si="554"/>
        <v>100000</v>
      </c>
      <c r="AJ2336">
        <f t="shared" si="555"/>
        <v>100000</v>
      </c>
    </row>
    <row r="2337" spans="20:36" x14ac:dyDescent="0.3">
      <c r="T2337" t="str">
        <f>IF(ISERROR(MATCH('Analysis backend'!$M$1,E2337:N2337,0)),"",'Analysis backend'!$L$1)</f>
        <v/>
      </c>
      <c r="U2337" t="str">
        <f>IF(T2337='Analysis backend'!$L$1,IF(ISERROR(MATCH('Analysis backend'!$M$1,E2337:I2337,0)),"Dire","Radiant"),"")</f>
        <v/>
      </c>
      <c r="V2337">
        <f t="shared" si="541"/>
        <v>1000</v>
      </c>
      <c r="W2337">
        <f t="shared" si="542"/>
        <v>1000</v>
      </c>
      <c r="X2337">
        <f t="shared" si="543"/>
        <v>1000</v>
      </c>
      <c r="Y2337">
        <f t="shared" si="544"/>
        <v>1000</v>
      </c>
      <c r="Z2337">
        <f t="shared" si="545"/>
        <v>1000</v>
      </c>
      <c r="AA2337">
        <f t="shared" si="546"/>
        <v>10000</v>
      </c>
      <c r="AB2337">
        <f t="shared" si="547"/>
        <v>10000</v>
      </c>
      <c r="AC2337">
        <f t="shared" si="548"/>
        <v>10000</v>
      </c>
      <c r="AD2337">
        <f t="shared" si="549"/>
        <v>10000</v>
      </c>
      <c r="AE2337">
        <f t="shared" si="550"/>
        <v>10000</v>
      </c>
      <c r="AF2337">
        <f t="shared" si="551"/>
        <v>100000</v>
      </c>
      <c r="AG2337">
        <f t="shared" si="552"/>
        <v>100000</v>
      </c>
      <c r="AH2337">
        <f t="shared" si="553"/>
        <v>100000</v>
      </c>
      <c r="AI2337">
        <f t="shared" si="554"/>
        <v>100000</v>
      </c>
      <c r="AJ2337">
        <f t="shared" si="555"/>
        <v>100000</v>
      </c>
    </row>
    <row r="2338" spans="20:36" x14ac:dyDescent="0.3">
      <c r="T2338" t="str">
        <f>IF(ISERROR(MATCH('Analysis backend'!$M$1,E2338:N2338,0)),"",'Analysis backend'!$L$1)</f>
        <v/>
      </c>
      <c r="U2338" t="str">
        <f>IF(T2338='Analysis backend'!$L$1,IF(ISERROR(MATCH('Analysis backend'!$M$1,E2338:I2338,0)),"Dire","Radiant"),"")</f>
        <v/>
      </c>
      <c r="V2338">
        <f t="shared" si="541"/>
        <v>1000</v>
      </c>
      <c r="W2338">
        <f t="shared" si="542"/>
        <v>1000</v>
      </c>
      <c r="X2338">
        <f t="shared" si="543"/>
        <v>1000</v>
      </c>
      <c r="Y2338">
        <f t="shared" si="544"/>
        <v>1000</v>
      </c>
      <c r="Z2338">
        <f t="shared" si="545"/>
        <v>1000</v>
      </c>
      <c r="AA2338">
        <f t="shared" si="546"/>
        <v>10000</v>
      </c>
      <c r="AB2338">
        <f t="shared" si="547"/>
        <v>10000</v>
      </c>
      <c r="AC2338">
        <f t="shared" si="548"/>
        <v>10000</v>
      </c>
      <c r="AD2338">
        <f t="shared" si="549"/>
        <v>10000</v>
      </c>
      <c r="AE2338">
        <f t="shared" si="550"/>
        <v>10000</v>
      </c>
      <c r="AF2338">
        <f t="shared" si="551"/>
        <v>100000</v>
      </c>
      <c r="AG2338">
        <f t="shared" si="552"/>
        <v>100000</v>
      </c>
      <c r="AH2338">
        <f t="shared" si="553"/>
        <v>100000</v>
      </c>
      <c r="AI2338">
        <f t="shared" si="554"/>
        <v>100000</v>
      </c>
      <c r="AJ2338">
        <f t="shared" si="555"/>
        <v>100000</v>
      </c>
    </row>
    <row r="2339" spans="20:36" x14ac:dyDescent="0.3">
      <c r="T2339" t="str">
        <f>IF(ISERROR(MATCH('Analysis backend'!$M$1,E2339:N2339,0)),"",'Analysis backend'!$L$1)</f>
        <v/>
      </c>
      <c r="U2339" t="str">
        <f>IF(T2339='Analysis backend'!$L$1,IF(ISERROR(MATCH('Analysis backend'!$M$1,E2339:I2339,0)),"Dire","Radiant"),"")</f>
        <v/>
      </c>
      <c r="V2339">
        <f t="shared" si="541"/>
        <v>1000</v>
      </c>
      <c r="W2339">
        <f t="shared" si="542"/>
        <v>1000</v>
      </c>
      <c r="X2339">
        <f t="shared" si="543"/>
        <v>1000</v>
      </c>
      <c r="Y2339">
        <f t="shared" si="544"/>
        <v>1000</v>
      </c>
      <c r="Z2339">
        <f t="shared" si="545"/>
        <v>1000</v>
      </c>
      <c r="AA2339">
        <f t="shared" si="546"/>
        <v>10000</v>
      </c>
      <c r="AB2339">
        <f t="shared" si="547"/>
        <v>10000</v>
      </c>
      <c r="AC2339">
        <f t="shared" si="548"/>
        <v>10000</v>
      </c>
      <c r="AD2339">
        <f t="shared" si="549"/>
        <v>10000</v>
      </c>
      <c r="AE2339">
        <f t="shared" si="550"/>
        <v>10000</v>
      </c>
      <c r="AF2339">
        <f t="shared" si="551"/>
        <v>100000</v>
      </c>
      <c r="AG2339">
        <f t="shared" si="552"/>
        <v>100000</v>
      </c>
      <c r="AH2339">
        <f t="shared" si="553"/>
        <v>100000</v>
      </c>
      <c r="AI2339">
        <f t="shared" si="554"/>
        <v>100000</v>
      </c>
      <c r="AJ2339">
        <f t="shared" si="555"/>
        <v>100000</v>
      </c>
    </row>
    <row r="2340" spans="20:36" x14ac:dyDescent="0.3">
      <c r="T2340" t="str">
        <f>IF(ISERROR(MATCH('Analysis backend'!$M$1,E2340:N2340,0)),"",'Analysis backend'!$L$1)</f>
        <v/>
      </c>
      <c r="U2340" t="str">
        <f>IF(T2340='Analysis backend'!$L$1,IF(ISERROR(MATCH('Analysis backend'!$M$1,E2340:I2340,0)),"Dire","Radiant"),"")</f>
        <v/>
      </c>
      <c r="V2340">
        <f t="shared" si="541"/>
        <v>1000</v>
      </c>
      <c r="W2340">
        <f t="shared" si="542"/>
        <v>1000</v>
      </c>
      <c r="X2340">
        <f t="shared" si="543"/>
        <v>1000</v>
      </c>
      <c r="Y2340">
        <f t="shared" si="544"/>
        <v>1000</v>
      </c>
      <c r="Z2340">
        <f t="shared" si="545"/>
        <v>1000</v>
      </c>
      <c r="AA2340">
        <f t="shared" si="546"/>
        <v>10000</v>
      </c>
      <c r="AB2340">
        <f t="shared" si="547"/>
        <v>10000</v>
      </c>
      <c r="AC2340">
        <f t="shared" si="548"/>
        <v>10000</v>
      </c>
      <c r="AD2340">
        <f t="shared" si="549"/>
        <v>10000</v>
      </c>
      <c r="AE2340">
        <f t="shared" si="550"/>
        <v>10000</v>
      </c>
      <c r="AF2340">
        <f t="shared" si="551"/>
        <v>100000</v>
      </c>
      <c r="AG2340">
        <f t="shared" si="552"/>
        <v>100000</v>
      </c>
      <c r="AH2340">
        <f t="shared" si="553"/>
        <v>100000</v>
      </c>
      <c r="AI2340">
        <f t="shared" si="554"/>
        <v>100000</v>
      </c>
      <c r="AJ2340">
        <f t="shared" si="555"/>
        <v>100000</v>
      </c>
    </row>
    <row r="2341" spans="20:36" x14ac:dyDescent="0.3">
      <c r="T2341" t="str">
        <f>IF(ISERROR(MATCH('Analysis backend'!$M$1,E2341:N2341,0)),"",'Analysis backend'!$L$1)</f>
        <v/>
      </c>
      <c r="U2341" t="str">
        <f>IF(T2341='Analysis backend'!$L$1,IF(ISERROR(MATCH('Analysis backend'!$M$1,E2341:I2341,0)),"Dire","Radiant"),"")</f>
        <v/>
      </c>
      <c r="V2341">
        <f t="shared" si="541"/>
        <v>1000</v>
      </c>
      <c r="W2341">
        <f t="shared" si="542"/>
        <v>1000</v>
      </c>
      <c r="X2341">
        <f t="shared" si="543"/>
        <v>1000</v>
      </c>
      <c r="Y2341">
        <f t="shared" si="544"/>
        <v>1000</v>
      </c>
      <c r="Z2341">
        <f t="shared" si="545"/>
        <v>1000</v>
      </c>
      <c r="AA2341">
        <f t="shared" si="546"/>
        <v>10000</v>
      </c>
      <c r="AB2341">
        <f t="shared" si="547"/>
        <v>10000</v>
      </c>
      <c r="AC2341">
        <f t="shared" si="548"/>
        <v>10000</v>
      </c>
      <c r="AD2341">
        <f t="shared" si="549"/>
        <v>10000</v>
      </c>
      <c r="AE2341">
        <f t="shared" si="550"/>
        <v>10000</v>
      </c>
      <c r="AF2341">
        <f t="shared" si="551"/>
        <v>100000</v>
      </c>
      <c r="AG2341">
        <f t="shared" si="552"/>
        <v>100000</v>
      </c>
      <c r="AH2341">
        <f t="shared" si="553"/>
        <v>100000</v>
      </c>
      <c r="AI2341">
        <f t="shared" si="554"/>
        <v>100000</v>
      </c>
      <c r="AJ2341">
        <f t="shared" si="555"/>
        <v>100000</v>
      </c>
    </row>
    <row r="2342" spans="20:36" x14ac:dyDescent="0.3">
      <c r="T2342" t="str">
        <f>IF(ISERROR(MATCH('Analysis backend'!$M$1,E2342:N2342,0)),"",'Analysis backend'!$L$1)</f>
        <v/>
      </c>
      <c r="U2342" t="str">
        <f>IF(T2342='Analysis backend'!$L$1,IF(ISERROR(MATCH('Analysis backend'!$M$1,E2342:I2342,0)),"Dire","Radiant"),"")</f>
        <v/>
      </c>
      <c r="V2342">
        <f t="shared" si="541"/>
        <v>1000</v>
      </c>
      <c r="W2342">
        <f t="shared" si="542"/>
        <v>1000</v>
      </c>
      <c r="X2342">
        <f t="shared" si="543"/>
        <v>1000</v>
      </c>
      <c r="Y2342">
        <f t="shared" si="544"/>
        <v>1000</v>
      </c>
      <c r="Z2342">
        <f t="shared" si="545"/>
        <v>1000</v>
      </c>
      <c r="AA2342">
        <f t="shared" si="546"/>
        <v>10000</v>
      </c>
      <c r="AB2342">
        <f t="shared" si="547"/>
        <v>10000</v>
      </c>
      <c r="AC2342">
        <f t="shared" si="548"/>
        <v>10000</v>
      </c>
      <c r="AD2342">
        <f t="shared" si="549"/>
        <v>10000</v>
      </c>
      <c r="AE2342">
        <f t="shared" si="550"/>
        <v>10000</v>
      </c>
      <c r="AF2342">
        <f t="shared" si="551"/>
        <v>100000</v>
      </c>
      <c r="AG2342">
        <f t="shared" si="552"/>
        <v>100000</v>
      </c>
      <c r="AH2342">
        <f t="shared" si="553"/>
        <v>100000</v>
      </c>
      <c r="AI2342">
        <f t="shared" si="554"/>
        <v>100000</v>
      </c>
      <c r="AJ2342">
        <f t="shared" si="555"/>
        <v>100000</v>
      </c>
    </row>
    <row r="2343" spans="20:36" x14ac:dyDescent="0.3">
      <c r="T2343" t="str">
        <f>IF(ISERROR(MATCH('Analysis backend'!$M$1,E2343:N2343,0)),"",'Analysis backend'!$L$1)</f>
        <v/>
      </c>
      <c r="U2343" t="str">
        <f>IF(T2343='Analysis backend'!$L$1,IF(ISERROR(MATCH('Analysis backend'!$M$1,E2343:I2343,0)),"Dire","Radiant"),"")</f>
        <v/>
      </c>
      <c r="V2343">
        <f t="shared" si="541"/>
        <v>1000</v>
      </c>
      <c r="W2343">
        <f t="shared" si="542"/>
        <v>1000</v>
      </c>
      <c r="X2343">
        <f t="shared" si="543"/>
        <v>1000</v>
      </c>
      <c r="Y2343">
        <f t="shared" si="544"/>
        <v>1000</v>
      </c>
      <c r="Z2343">
        <f t="shared" si="545"/>
        <v>1000</v>
      </c>
      <c r="AA2343">
        <f t="shared" si="546"/>
        <v>10000</v>
      </c>
      <c r="AB2343">
        <f t="shared" si="547"/>
        <v>10000</v>
      </c>
      <c r="AC2343">
        <f t="shared" si="548"/>
        <v>10000</v>
      </c>
      <c r="AD2343">
        <f t="shared" si="549"/>
        <v>10000</v>
      </c>
      <c r="AE2343">
        <f t="shared" si="550"/>
        <v>10000</v>
      </c>
      <c r="AF2343">
        <f t="shared" si="551"/>
        <v>100000</v>
      </c>
      <c r="AG2343">
        <f t="shared" si="552"/>
        <v>100000</v>
      </c>
      <c r="AH2343">
        <f t="shared" si="553"/>
        <v>100000</v>
      </c>
      <c r="AI2343">
        <f t="shared" si="554"/>
        <v>100000</v>
      </c>
      <c r="AJ2343">
        <f t="shared" si="555"/>
        <v>100000</v>
      </c>
    </row>
    <row r="2344" spans="20:36" x14ac:dyDescent="0.3">
      <c r="T2344" t="str">
        <f>IF(ISERROR(MATCH('Analysis backend'!$M$1,E2344:N2344,0)),"",'Analysis backend'!$L$1)</f>
        <v/>
      </c>
      <c r="U2344" t="str">
        <f>IF(T2344='Analysis backend'!$L$1,IF(ISERROR(MATCH('Analysis backend'!$M$1,E2344:I2344,0)),"Dire","Radiant"),"")</f>
        <v/>
      </c>
      <c r="V2344">
        <f t="shared" si="541"/>
        <v>1000</v>
      </c>
      <c r="W2344">
        <f t="shared" si="542"/>
        <v>1000</v>
      </c>
      <c r="X2344">
        <f t="shared" si="543"/>
        <v>1000</v>
      </c>
      <c r="Y2344">
        <f t="shared" si="544"/>
        <v>1000</v>
      </c>
      <c r="Z2344">
        <f t="shared" si="545"/>
        <v>1000</v>
      </c>
      <c r="AA2344">
        <f t="shared" si="546"/>
        <v>10000</v>
      </c>
      <c r="AB2344">
        <f t="shared" si="547"/>
        <v>10000</v>
      </c>
      <c r="AC2344">
        <f t="shared" si="548"/>
        <v>10000</v>
      </c>
      <c r="AD2344">
        <f t="shared" si="549"/>
        <v>10000</v>
      </c>
      <c r="AE2344">
        <f t="shared" si="550"/>
        <v>10000</v>
      </c>
      <c r="AF2344">
        <f t="shared" si="551"/>
        <v>100000</v>
      </c>
      <c r="AG2344">
        <f t="shared" si="552"/>
        <v>100000</v>
      </c>
      <c r="AH2344">
        <f t="shared" si="553"/>
        <v>100000</v>
      </c>
      <c r="AI2344">
        <f t="shared" si="554"/>
        <v>100000</v>
      </c>
      <c r="AJ2344">
        <f t="shared" si="555"/>
        <v>100000</v>
      </c>
    </row>
    <row r="2345" spans="20:36" x14ac:dyDescent="0.3">
      <c r="T2345" t="str">
        <f>IF(ISERROR(MATCH('Analysis backend'!$M$1,E2345:N2345,0)),"",'Analysis backend'!$L$1)</f>
        <v/>
      </c>
      <c r="U2345" t="str">
        <f>IF(T2345='Analysis backend'!$L$1,IF(ISERROR(MATCH('Analysis backend'!$M$1,E2345:I2345,0)),"Dire","Radiant"),"")</f>
        <v/>
      </c>
      <c r="V2345">
        <f t="shared" si="541"/>
        <v>1000</v>
      </c>
      <c r="W2345">
        <f t="shared" si="542"/>
        <v>1000</v>
      </c>
      <c r="X2345">
        <f t="shared" si="543"/>
        <v>1000</v>
      </c>
      <c r="Y2345">
        <f t="shared" si="544"/>
        <v>1000</v>
      </c>
      <c r="Z2345">
        <f t="shared" si="545"/>
        <v>1000</v>
      </c>
      <c r="AA2345">
        <f t="shared" si="546"/>
        <v>10000</v>
      </c>
      <c r="AB2345">
        <f t="shared" si="547"/>
        <v>10000</v>
      </c>
      <c r="AC2345">
        <f t="shared" si="548"/>
        <v>10000</v>
      </c>
      <c r="AD2345">
        <f t="shared" si="549"/>
        <v>10000</v>
      </c>
      <c r="AE2345">
        <f t="shared" si="550"/>
        <v>10000</v>
      </c>
      <c r="AF2345">
        <f t="shared" si="551"/>
        <v>100000</v>
      </c>
      <c r="AG2345">
        <f t="shared" si="552"/>
        <v>100000</v>
      </c>
      <c r="AH2345">
        <f t="shared" si="553"/>
        <v>100000</v>
      </c>
      <c r="AI2345">
        <f t="shared" si="554"/>
        <v>100000</v>
      </c>
      <c r="AJ2345">
        <f t="shared" si="555"/>
        <v>100000</v>
      </c>
    </row>
    <row r="2346" spans="20:36" x14ac:dyDescent="0.3">
      <c r="T2346" t="str">
        <f>IF(ISERROR(MATCH('Analysis backend'!$M$1,E2346:N2346,0)),"",'Analysis backend'!$L$1)</f>
        <v/>
      </c>
      <c r="U2346" t="str">
        <f>IF(T2346='Analysis backend'!$L$1,IF(ISERROR(MATCH('Analysis backend'!$M$1,E2346:I2346,0)),"Dire","Radiant"),"")</f>
        <v/>
      </c>
      <c r="V2346">
        <f t="shared" si="541"/>
        <v>1000</v>
      </c>
      <c r="W2346">
        <f t="shared" si="542"/>
        <v>1000</v>
      </c>
      <c r="X2346">
        <f t="shared" si="543"/>
        <v>1000</v>
      </c>
      <c r="Y2346">
        <f t="shared" si="544"/>
        <v>1000</v>
      </c>
      <c r="Z2346">
        <f t="shared" si="545"/>
        <v>1000</v>
      </c>
      <c r="AA2346">
        <f t="shared" si="546"/>
        <v>10000</v>
      </c>
      <c r="AB2346">
        <f t="shared" si="547"/>
        <v>10000</v>
      </c>
      <c r="AC2346">
        <f t="shared" si="548"/>
        <v>10000</v>
      </c>
      <c r="AD2346">
        <f t="shared" si="549"/>
        <v>10000</v>
      </c>
      <c r="AE2346">
        <f t="shared" si="550"/>
        <v>10000</v>
      </c>
      <c r="AF2346">
        <f t="shared" si="551"/>
        <v>100000</v>
      </c>
      <c r="AG2346">
        <f t="shared" si="552"/>
        <v>100000</v>
      </c>
      <c r="AH2346">
        <f t="shared" si="553"/>
        <v>100000</v>
      </c>
      <c r="AI2346">
        <f t="shared" si="554"/>
        <v>100000</v>
      </c>
      <c r="AJ2346">
        <f t="shared" si="555"/>
        <v>100000</v>
      </c>
    </row>
    <row r="2347" spans="20:36" x14ac:dyDescent="0.3">
      <c r="T2347" t="str">
        <f>IF(ISERROR(MATCH('Analysis backend'!$M$1,E2347:N2347,0)),"",'Analysis backend'!$L$1)</f>
        <v/>
      </c>
      <c r="U2347" t="str">
        <f>IF(T2347='Analysis backend'!$L$1,IF(ISERROR(MATCH('Analysis backend'!$M$1,E2347:I2347,0)),"Dire","Radiant"),"")</f>
        <v/>
      </c>
      <c r="V2347">
        <f t="shared" si="541"/>
        <v>1000</v>
      </c>
      <c r="W2347">
        <f t="shared" si="542"/>
        <v>1000</v>
      </c>
      <c r="X2347">
        <f t="shared" si="543"/>
        <v>1000</v>
      </c>
      <c r="Y2347">
        <f t="shared" si="544"/>
        <v>1000</v>
      </c>
      <c r="Z2347">
        <f t="shared" si="545"/>
        <v>1000</v>
      </c>
      <c r="AA2347">
        <f t="shared" si="546"/>
        <v>10000</v>
      </c>
      <c r="AB2347">
        <f t="shared" si="547"/>
        <v>10000</v>
      </c>
      <c r="AC2347">
        <f t="shared" si="548"/>
        <v>10000</v>
      </c>
      <c r="AD2347">
        <f t="shared" si="549"/>
        <v>10000</v>
      </c>
      <c r="AE2347">
        <f t="shared" si="550"/>
        <v>10000</v>
      </c>
      <c r="AF2347">
        <f t="shared" si="551"/>
        <v>100000</v>
      </c>
      <c r="AG2347">
        <f t="shared" si="552"/>
        <v>100000</v>
      </c>
      <c r="AH2347">
        <f t="shared" si="553"/>
        <v>100000</v>
      </c>
      <c r="AI2347">
        <f t="shared" si="554"/>
        <v>100000</v>
      </c>
      <c r="AJ2347">
        <f t="shared" si="555"/>
        <v>100000</v>
      </c>
    </row>
    <row r="2348" spans="20:36" x14ac:dyDescent="0.3">
      <c r="T2348" t="str">
        <f>IF(ISERROR(MATCH('Analysis backend'!$M$1,E2348:N2348,0)),"",'Analysis backend'!$L$1)</f>
        <v/>
      </c>
      <c r="U2348" t="str">
        <f>IF(T2348='Analysis backend'!$L$1,IF(ISERROR(MATCH('Analysis backend'!$M$1,E2348:I2348,0)),"Dire","Radiant"),"")</f>
        <v/>
      </c>
      <c r="V2348">
        <f t="shared" si="541"/>
        <v>1000</v>
      </c>
      <c r="W2348">
        <f t="shared" si="542"/>
        <v>1000</v>
      </c>
      <c r="X2348">
        <f t="shared" si="543"/>
        <v>1000</v>
      </c>
      <c r="Y2348">
        <f t="shared" si="544"/>
        <v>1000</v>
      </c>
      <c r="Z2348">
        <f t="shared" si="545"/>
        <v>1000</v>
      </c>
      <c r="AA2348">
        <f t="shared" si="546"/>
        <v>10000</v>
      </c>
      <c r="AB2348">
        <f t="shared" si="547"/>
        <v>10000</v>
      </c>
      <c r="AC2348">
        <f t="shared" si="548"/>
        <v>10000</v>
      </c>
      <c r="AD2348">
        <f t="shared" si="549"/>
        <v>10000</v>
      </c>
      <c r="AE2348">
        <f t="shared" si="550"/>
        <v>10000</v>
      </c>
      <c r="AF2348">
        <f t="shared" si="551"/>
        <v>100000</v>
      </c>
      <c r="AG2348">
        <f t="shared" si="552"/>
        <v>100000</v>
      </c>
      <c r="AH2348">
        <f t="shared" si="553"/>
        <v>100000</v>
      </c>
      <c r="AI2348">
        <f t="shared" si="554"/>
        <v>100000</v>
      </c>
      <c r="AJ2348">
        <f t="shared" si="555"/>
        <v>100000</v>
      </c>
    </row>
    <row r="2349" spans="20:36" x14ac:dyDescent="0.3">
      <c r="T2349" t="str">
        <f>IF(ISERROR(MATCH('Analysis backend'!$M$1,E2349:N2349,0)),"",'Analysis backend'!$L$1)</f>
        <v/>
      </c>
      <c r="U2349" t="str">
        <f>IF(T2349='Analysis backend'!$L$1,IF(ISERROR(MATCH('Analysis backend'!$M$1,E2349:I2349,0)),"Dire","Radiant"),"")</f>
        <v/>
      </c>
      <c r="V2349">
        <f t="shared" si="541"/>
        <v>1000</v>
      </c>
      <c r="W2349">
        <f t="shared" si="542"/>
        <v>1000</v>
      </c>
      <c r="X2349">
        <f t="shared" si="543"/>
        <v>1000</v>
      </c>
      <c r="Y2349">
        <f t="shared" si="544"/>
        <v>1000</v>
      </c>
      <c r="Z2349">
        <f t="shared" si="545"/>
        <v>1000</v>
      </c>
      <c r="AA2349">
        <f t="shared" si="546"/>
        <v>10000</v>
      </c>
      <c r="AB2349">
        <f t="shared" si="547"/>
        <v>10000</v>
      </c>
      <c r="AC2349">
        <f t="shared" si="548"/>
        <v>10000</v>
      </c>
      <c r="AD2349">
        <f t="shared" si="549"/>
        <v>10000</v>
      </c>
      <c r="AE2349">
        <f t="shared" si="550"/>
        <v>10000</v>
      </c>
      <c r="AF2349">
        <f t="shared" si="551"/>
        <v>100000</v>
      </c>
      <c r="AG2349">
        <f t="shared" si="552"/>
        <v>100000</v>
      </c>
      <c r="AH2349">
        <f t="shared" si="553"/>
        <v>100000</v>
      </c>
      <c r="AI2349">
        <f t="shared" si="554"/>
        <v>100000</v>
      </c>
      <c r="AJ2349">
        <f t="shared" si="555"/>
        <v>100000</v>
      </c>
    </row>
    <row r="2350" spans="20:36" x14ac:dyDescent="0.3">
      <c r="T2350" t="str">
        <f>IF(ISERROR(MATCH('Analysis backend'!$M$1,E2350:N2350,0)),"",'Analysis backend'!$L$1)</f>
        <v/>
      </c>
      <c r="U2350" t="str">
        <f>IF(T2350='Analysis backend'!$L$1,IF(ISERROR(MATCH('Analysis backend'!$M$1,E2350:I2350,0)),"Dire","Radiant"),"")</f>
        <v/>
      </c>
      <c r="V2350">
        <f t="shared" si="541"/>
        <v>1000</v>
      </c>
      <c r="W2350">
        <f t="shared" si="542"/>
        <v>1000</v>
      </c>
      <c r="X2350">
        <f t="shared" si="543"/>
        <v>1000</v>
      </c>
      <c r="Y2350">
        <f t="shared" si="544"/>
        <v>1000</v>
      </c>
      <c r="Z2350">
        <f t="shared" si="545"/>
        <v>1000</v>
      </c>
      <c r="AA2350">
        <f t="shared" si="546"/>
        <v>10000</v>
      </c>
      <c r="AB2350">
        <f t="shared" si="547"/>
        <v>10000</v>
      </c>
      <c r="AC2350">
        <f t="shared" si="548"/>
        <v>10000</v>
      </c>
      <c r="AD2350">
        <f t="shared" si="549"/>
        <v>10000</v>
      </c>
      <c r="AE2350">
        <f t="shared" si="550"/>
        <v>10000</v>
      </c>
      <c r="AF2350">
        <f t="shared" si="551"/>
        <v>100000</v>
      </c>
      <c r="AG2350">
        <f t="shared" si="552"/>
        <v>100000</v>
      </c>
      <c r="AH2350">
        <f t="shared" si="553"/>
        <v>100000</v>
      </c>
      <c r="AI2350">
        <f t="shared" si="554"/>
        <v>100000</v>
      </c>
      <c r="AJ2350">
        <f t="shared" si="555"/>
        <v>100000</v>
      </c>
    </row>
    <row r="2351" spans="20:36" x14ac:dyDescent="0.3">
      <c r="T2351" t="str">
        <f>IF(ISERROR(MATCH('Analysis backend'!$M$1,E2351:N2351,0)),"",'Analysis backend'!$L$1)</f>
        <v/>
      </c>
      <c r="U2351" t="str">
        <f>IF(T2351='Analysis backend'!$L$1,IF(ISERROR(MATCH('Analysis backend'!$M$1,E2351:I2351,0)),"Dire","Radiant"),"")</f>
        <v/>
      </c>
      <c r="V2351">
        <f t="shared" si="541"/>
        <v>1000</v>
      </c>
      <c r="W2351">
        <f t="shared" si="542"/>
        <v>1000</v>
      </c>
      <c r="X2351">
        <f t="shared" si="543"/>
        <v>1000</v>
      </c>
      <c r="Y2351">
        <f t="shared" si="544"/>
        <v>1000</v>
      </c>
      <c r="Z2351">
        <f t="shared" si="545"/>
        <v>1000</v>
      </c>
      <c r="AA2351">
        <f t="shared" si="546"/>
        <v>10000</v>
      </c>
      <c r="AB2351">
        <f t="shared" si="547"/>
        <v>10000</v>
      </c>
      <c r="AC2351">
        <f t="shared" si="548"/>
        <v>10000</v>
      </c>
      <c r="AD2351">
        <f t="shared" si="549"/>
        <v>10000</v>
      </c>
      <c r="AE2351">
        <f t="shared" si="550"/>
        <v>10000</v>
      </c>
      <c r="AF2351">
        <f t="shared" si="551"/>
        <v>100000</v>
      </c>
      <c r="AG2351">
        <f t="shared" si="552"/>
        <v>100000</v>
      </c>
      <c r="AH2351">
        <f t="shared" si="553"/>
        <v>100000</v>
      </c>
      <c r="AI2351">
        <f t="shared" si="554"/>
        <v>100000</v>
      </c>
      <c r="AJ2351">
        <f t="shared" si="555"/>
        <v>100000</v>
      </c>
    </row>
    <row r="2352" spans="20:36" x14ac:dyDescent="0.3">
      <c r="T2352" t="str">
        <f>IF(ISERROR(MATCH('Analysis backend'!$M$1,E2352:N2352,0)),"",'Analysis backend'!$L$1)</f>
        <v/>
      </c>
      <c r="U2352" t="str">
        <f>IF(T2352='Analysis backend'!$L$1,IF(ISERROR(MATCH('Analysis backend'!$M$1,E2352:I2352,0)),"Dire","Radiant"),"")</f>
        <v/>
      </c>
      <c r="V2352">
        <f t="shared" si="541"/>
        <v>1000</v>
      </c>
      <c r="W2352">
        <f t="shared" si="542"/>
        <v>1000</v>
      </c>
      <c r="X2352">
        <f t="shared" si="543"/>
        <v>1000</v>
      </c>
      <c r="Y2352">
        <f t="shared" si="544"/>
        <v>1000</v>
      </c>
      <c r="Z2352">
        <f t="shared" si="545"/>
        <v>1000</v>
      </c>
      <c r="AA2352">
        <f t="shared" si="546"/>
        <v>10000</v>
      </c>
      <c r="AB2352">
        <f t="shared" si="547"/>
        <v>10000</v>
      </c>
      <c r="AC2352">
        <f t="shared" si="548"/>
        <v>10000</v>
      </c>
      <c r="AD2352">
        <f t="shared" si="549"/>
        <v>10000</v>
      </c>
      <c r="AE2352">
        <f t="shared" si="550"/>
        <v>10000</v>
      </c>
      <c r="AF2352">
        <f t="shared" si="551"/>
        <v>100000</v>
      </c>
      <c r="AG2352">
        <f t="shared" si="552"/>
        <v>100000</v>
      </c>
      <c r="AH2352">
        <f t="shared" si="553"/>
        <v>100000</v>
      </c>
      <c r="AI2352">
        <f t="shared" si="554"/>
        <v>100000</v>
      </c>
      <c r="AJ2352">
        <f t="shared" si="555"/>
        <v>100000</v>
      </c>
    </row>
    <row r="2353" spans="20:36" x14ac:dyDescent="0.3">
      <c r="T2353" t="str">
        <f>IF(ISERROR(MATCH('Analysis backend'!$M$1,E2353:N2353,0)),"",'Analysis backend'!$L$1)</f>
        <v/>
      </c>
      <c r="U2353" t="str">
        <f>IF(T2353='Analysis backend'!$L$1,IF(ISERROR(MATCH('Analysis backend'!$M$1,E2353:I2353,0)),"Dire","Radiant"),"")</f>
        <v/>
      </c>
      <c r="V2353">
        <f t="shared" si="541"/>
        <v>1000</v>
      </c>
      <c r="W2353">
        <f t="shared" si="542"/>
        <v>1000</v>
      </c>
      <c r="X2353">
        <f t="shared" si="543"/>
        <v>1000</v>
      </c>
      <c r="Y2353">
        <f t="shared" si="544"/>
        <v>1000</v>
      </c>
      <c r="Z2353">
        <f t="shared" si="545"/>
        <v>1000</v>
      </c>
      <c r="AA2353">
        <f t="shared" si="546"/>
        <v>10000</v>
      </c>
      <c r="AB2353">
        <f t="shared" si="547"/>
        <v>10000</v>
      </c>
      <c r="AC2353">
        <f t="shared" si="548"/>
        <v>10000</v>
      </c>
      <c r="AD2353">
        <f t="shared" si="549"/>
        <v>10000</v>
      </c>
      <c r="AE2353">
        <f t="shared" si="550"/>
        <v>10000</v>
      </c>
      <c r="AF2353">
        <f t="shared" si="551"/>
        <v>100000</v>
      </c>
      <c r="AG2353">
        <f t="shared" si="552"/>
        <v>100000</v>
      </c>
      <c r="AH2353">
        <f t="shared" si="553"/>
        <v>100000</v>
      </c>
      <c r="AI2353">
        <f t="shared" si="554"/>
        <v>100000</v>
      </c>
      <c r="AJ2353">
        <f t="shared" si="555"/>
        <v>100000</v>
      </c>
    </row>
    <row r="2354" spans="20:36" x14ac:dyDescent="0.3">
      <c r="T2354" t="str">
        <f>IF(ISERROR(MATCH('Analysis backend'!$M$1,E2354:N2354,0)),"",'Analysis backend'!$L$1)</f>
        <v/>
      </c>
      <c r="U2354" t="str">
        <f>IF(T2354='Analysis backend'!$L$1,IF(ISERROR(MATCH('Analysis backend'!$M$1,E2354:I2354,0)),"Dire","Radiant"),"")</f>
        <v/>
      </c>
      <c r="V2354">
        <f t="shared" si="541"/>
        <v>1000</v>
      </c>
      <c r="W2354">
        <f t="shared" si="542"/>
        <v>1000</v>
      </c>
      <c r="X2354">
        <f t="shared" si="543"/>
        <v>1000</v>
      </c>
      <c r="Y2354">
        <f t="shared" si="544"/>
        <v>1000</v>
      </c>
      <c r="Z2354">
        <f t="shared" si="545"/>
        <v>1000</v>
      </c>
      <c r="AA2354">
        <f t="shared" si="546"/>
        <v>10000</v>
      </c>
      <c r="AB2354">
        <f t="shared" si="547"/>
        <v>10000</v>
      </c>
      <c r="AC2354">
        <f t="shared" si="548"/>
        <v>10000</v>
      </c>
      <c r="AD2354">
        <f t="shared" si="549"/>
        <v>10000</v>
      </c>
      <c r="AE2354">
        <f t="shared" si="550"/>
        <v>10000</v>
      </c>
      <c r="AF2354">
        <f t="shared" si="551"/>
        <v>100000</v>
      </c>
      <c r="AG2354">
        <f t="shared" si="552"/>
        <v>100000</v>
      </c>
      <c r="AH2354">
        <f t="shared" si="553"/>
        <v>100000</v>
      </c>
      <c r="AI2354">
        <f t="shared" si="554"/>
        <v>100000</v>
      </c>
      <c r="AJ2354">
        <f t="shared" si="555"/>
        <v>100000</v>
      </c>
    </row>
    <row r="2355" spans="20:36" x14ac:dyDescent="0.3">
      <c r="T2355" t="str">
        <f>IF(ISERROR(MATCH('Analysis backend'!$M$1,E2355:N2355,0)),"",'Analysis backend'!$L$1)</f>
        <v/>
      </c>
      <c r="U2355" t="str">
        <f>IF(T2355='Analysis backend'!$L$1,IF(ISERROR(MATCH('Analysis backend'!$M$1,E2355:I2355,0)),"Dire","Radiant"),"")</f>
        <v/>
      </c>
      <c r="V2355">
        <f t="shared" si="541"/>
        <v>1000</v>
      </c>
      <c r="W2355">
        <f t="shared" si="542"/>
        <v>1000</v>
      </c>
      <c r="X2355">
        <f t="shared" si="543"/>
        <v>1000</v>
      </c>
      <c r="Y2355">
        <f t="shared" si="544"/>
        <v>1000</v>
      </c>
      <c r="Z2355">
        <f t="shared" si="545"/>
        <v>1000</v>
      </c>
      <c r="AA2355">
        <f t="shared" si="546"/>
        <v>10000</v>
      </c>
      <c r="AB2355">
        <f t="shared" si="547"/>
        <v>10000</v>
      </c>
      <c r="AC2355">
        <f t="shared" si="548"/>
        <v>10000</v>
      </c>
      <c r="AD2355">
        <f t="shared" si="549"/>
        <v>10000</v>
      </c>
      <c r="AE2355">
        <f t="shared" si="550"/>
        <v>10000</v>
      </c>
      <c r="AF2355">
        <f t="shared" si="551"/>
        <v>100000</v>
      </c>
      <c r="AG2355">
        <f t="shared" si="552"/>
        <v>100000</v>
      </c>
      <c r="AH2355">
        <f t="shared" si="553"/>
        <v>100000</v>
      </c>
      <c r="AI2355">
        <f t="shared" si="554"/>
        <v>100000</v>
      </c>
      <c r="AJ2355">
        <f t="shared" si="555"/>
        <v>100000</v>
      </c>
    </row>
    <row r="2356" spans="20:36" x14ac:dyDescent="0.3">
      <c r="T2356" t="str">
        <f>IF(ISERROR(MATCH('Analysis backend'!$M$1,E2356:N2356,0)),"",'Analysis backend'!$L$1)</f>
        <v/>
      </c>
      <c r="U2356" t="str">
        <f>IF(T2356='Analysis backend'!$L$1,IF(ISERROR(MATCH('Analysis backend'!$M$1,E2356:I2356,0)),"Dire","Radiant"),"")</f>
        <v/>
      </c>
      <c r="V2356">
        <f t="shared" si="541"/>
        <v>1000</v>
      </c>
      <c r="W2356">
        <f t="shared" si="542"/>
        <v>1000</v>
      </c>
      <c r="X2356">
        <f t="shared" si="543"/>
        <v>1000</v>
      </c>
      <c r="Y2356">
        <f t="shared" si="544"/>
        <v>1000</v>
      </c>
      <c r="Z2356">
        <f t="shared" si="545"/>
        <v>1000</v>
      </c>
      <c r="AA2356">
        <f t="shared" si="546"/>
        <v>10000</v>
      </c>
      <c r="AB2356">
        <f t="shared" si="547"/>
        <v>10000</v>
      </c>
      <c r="AC2356">
        <f t="shared" si="548"/>
        <v>10000</v>
      </c>
      <c r="AD2356">
        <f t="shared" si="549"/>
        <v>10000</v>
      </c>
      <c r="AE2356">
        <f t="shared" si="550"/>
        <v>10000</v>
      </c>
      <c r="AF2356">
        <f t="shared" si="551"/>
        <v>100000</v>
      </c>
      <c r="AG2356">
        <f t="shared" si="552"/>
        <v>100000</v>
      </c>
      <c r="AH2356">
        <f t="shared" si="553"/>
        <v>100000</v>
      </c>
      <c r="AI2356">
        <f t="shared" si="554"/>
        <v>100000</v>
      </c>
      <c r="AJ2356">
        <f t="shared" si="555"/>
        <v>100000</v>
      </c>
    </row>
    <row r="2357" spans="20:36" x14ac:dyDescent="0.3">
      <c r="T2357" t="str">
        <f>IF(ISERROR(MATCH('Analysis backend'!$M$1,E2357:N2357,0)),"",'Analysis backend'!$L$1)</f>
        <v/>
      </c>
      <c r="U2357" t="str">
        <f>IF(T2357='Analysis backend'!$L$1,IF(ISERROR(MATCH('Analysis backend'!$M$1,E2357:I2357,0)),"Dire","Radiant"),"")</f>
        <v/>
      </c>
      <c r="V2357">
        <f t="shared" si="541"/>
        <v>1000</v>
      </c>
      <c r="W2357">
        <f t="shared" si="542"/>
        <v>1000</v>
      </c>
      <c r="X2357">
        <f t="shared" si="543"/>
        <v>1000</v>
      </c>
      <c r="Y2357">
        <f t="shared" si="544"/>
        <v>1000</v>
      </c>
      <c r="Z2357">
        <f t="shared" si="545"/>
        <v>1000</v>
      </c>
      <c r="AA2357">
        <f t="shared" si="546"/>
        <v>10000</v>
      </c>
      <c r="AB2357">
        <f t="shared" si="547"/>
        <v>10000</v>
      </c>
      <c r="AC2357">
        <f t="shared" si="548"/>
        <v>10000</v>
      </c>
      <c r="AD2357">
        <f t="shared" si="549"/>
        <v>10000</v>
      </c>
      <c r="AE2357">
        <f t="shared" si="550"/>
        <v>10000</v>
      </c>
      <c r="AF2357">
        <f t="shared" si="551"/>
        <v>100000</v>
      </c>
      <c r="AG2357">
        <f t="shared" si="552"/>
        <v>100000</v>
      </c>
      <c r="AH2357">
        <f t="shared" si="553"/>
        <v>100000</v>
      </c>
      <c r="AI2357">
        <f t="shared" si="554"/>
        <v>100000</v>
      </c>
      <c r="AJ2357">
        <f t="shared" si="555"/>
        <v>100000</v>
      </c>
    </row>
    <row r="2358" spans="20:36" x14ac:dyDescent="0.3">
      <c r="T2358" t="str">
        <f>IF(ISERROR(MATCH('Analysis backend'!$M$1,E2358:N2358,0)),"",'Analysis backend'!$L$1)</f>
        <v/>
      </c>
      <c r="U2358" t="str">
        <f>IF(T2358='Analysis backend'!$L$1,IF(ISERROR(MATCH('Analysis backend'!$M$1,E2358:I2358,0)),"Dire","Radiant"),"")</f>
        <v/>
      </c>
      <c r="V2358">
        <f t="shared" si="541"/>
        <v>1000</v>
      </c>
      <c r="W2358">
        <f t="shared" si="542"/>
        <v>1000</v>
      </c>
      <c r="X2358">
        <f t="shared" si="543"/>
        <v>1000</v>
      </c>
      <c r="Y2358">
        <f t="shared" si="544"/>
        <v>1000</v>
      </c>
      <c r="Z2358">
        <f t="shared" si="545"/>
        <v>1000</v>
      </c>
      <c r="AA2358">
        <f t="shared" si="546"/>
        <v>10000</v>
      </c>
      <c r="AB2358">
        <f t="shared" si="547"/>
        <v>10000</v>
      </c>
      <c r="AC2358">
        <f t="shared" si="548"/>
        <v>10000</v>
      </c>
      <c r="AD2358">
        <f t="shared" si="549"/>
        <v>10000</v>
      </c>
      <c r="AE2358">
        <f t="shared" si="550"/>
        <v>10000</v>
      </c>
      <c r="AF2358">
        <f t="shared" si="551"/>
        <v>100000</v>
      </c>
      <c r="AG2358">
        <f t="shared" si="552"/>
        <v>100000</v>
      </c>
      <c r="AH2358">
        <f t="shared" si="553"/>
        <v>100000</v>
      </c>
      <c r="AI2358">
        <f t="shared" si="554"/>
        <v>100000</v>
      </c>
      <c r="AJ2358">
        <f t="shared" si="555"/>
        <v>100000</v>
      </c>
    </row>
    <row r="2359" spans="20:36" x14ac:dyDescent="0.3">
      <c r="T2359" t="str">
        <f>IF(ISERROR(MATCH('Analysis backend'!$M$1,E2359:N2359,0)),"",'Analysis backend'!$L$1)</f>
        <v/>
      </c>
      <c r="U2359" t="str">
        <f>IF(T2359='Analysis backend'!$L$1,IF(ISERROR(MATCH('Analysis backend'!$M$1,E2359:I2359,0)),"Dire","Radiant"),"")</f>
        <v/>
      </c>
      <c r="V2359">
        <f t="shared" si="541"/>
        <v>1000</v>
      </c>
      <c r="W2359">
        <f t="shared" si="542"/>
        <v>1000</v>
      </c>
      <c r="X2359">
        <f t="shared" si="543"/>
        <v>1000</v>
      </c>
      <c r="Y2359">
        <f t="shared" si="544"/>
        <v>1000</v>
      </c>
      <c r="Z2359">
        <f t="shared" si="545"/>
        <v>1000</v>
      </c>
      <c r="AA2359">
        <f t="shared" si="546"/>
        <v>10000</v>
      </c>
      <c r="AB2359">
        <f t="shared" si="547"/>
        <v>10000</v>
      </c>
      <c r="AC2359">
        <f t="shared" si="548"/>
        <v>10000</v>
      </c>
      <c r="AD2359">
        <f t="shared" si="549"/>
        <v>10000</v>
      </c>
      <c r="AE2359">
        <f t="shared" si="550"/>
        <v>10000</v>
      </c>
      <c r="AF2359">
        <f t="shared" si="551"/>
        <v>100000</v>
      </c>
      <c r="AG2359">
        <f t="shared" si="552"/>
        <v>100000</v>
      </c>
      <c r="AH2359">
        <f t="shared" si="553"/>
        <v>100000</v>
      </c>
      <c r="AI2359">
        <f t="shared" si="554"/>
        <v>100000</v>
      </c>
      <c r="AJ2359">
        <f t="shared" si="555"/>
        <v>100000</v>
      </c>
    </row>
    <row r="2360" spans="20:36" x14ac:dyDescent="0.3">
      <c r="T2360" t="str">
        <f>IF(ISERROR(MATCH('Analysis backend'!$M$1,E2360:N2360,0)),"",'Analysis backend'!$L$1)</f>
        <v/>
      </c>
      <c r="U2360" t="str">
        <f>IF(T2360='Analysis backend'!$L$1,IF(ISERROR(MATCH('Analysis backend'!$M$1,E2360:I2360,0)),"Dire","Radiant"),"")</f>
        <v/>
      </c>
      <c r="V2360">
        <f t="shared" si="541"/>
        <v>1000</v>
      </c>
      <c r="W2360">
        <f t="shared" si="542"/>
        <v>1000</v>
      </c>
      <c r="X2360">
        <f t="shared" si="543"/>
        <v>1000</v>
      </c>
      <c r="Y2360">
        <f t="shared" si="544"/>
        <v>1000</v>
      </c>
      <c r="Z2360">
        <f t="shared" si="545"/>
        <v>1000</v>
      </c>
      <c r="AA2360">
        <f t="shared" si="546"/>
        <v>10000</v>
      </c>
      <c r="AB2360">
        <f t="shared" si="547"/>
        <v>10000</v>
      </c>
      <c r="AC2360">
        <f t="shared" si="548"/>
        <v>10000</v>
      </c>
      <c r="AD2360">
        <f t="shared" si="549"/>
        <v>10000</v>
      </c>
      <c r="AE2360">
        <f t="shared" si="550"/>
        <v>10000</v>
      </c>
      <c r="AF2360">
        <f t="shared" si="551"/>
        <v>100000</v>
      </c>
      <c r="AG2360">
        <f t="shared" si="552"/>
        <v>100000</v>
      </c>
      <c r="AH2360">
        <f t="shared" si="553"/>
        <v>100000</v>
      </c>
      <c r="AI2360">
        <f t="shared" si="554"/>
        <v>100000</v>
      </c>
      <c r="AJ2360">
        <f t="shared" si="555"/>
        <v>100000</v>
      </c>
    </row>
    <row r="2361" spans="20:36" x14ac:dyDescent="0.3">
      <c r="T2361" t="str">
        <f>IF(ISERROR(MATCH('Analysis backend'!$M$1,E2361:N2361,0)),"",'Analysis backend'!$L$1)</f>
        <v/>
      </c>
      <c r="U2361" t="str">
        <f>IF(T2361='Analysis backend'!$L$1,IF(ISERROR(MATCH('Analysis backend'!$M$1,E2361:I2361,0)),"Dire","Radiant"),"")</f>
        <v/>
      </c>
      <c r="V2361">
        <f t="shared" si="541"/>
        <v>1000</v>
      </c>
      <c r="W2361">
        <f t="shared" si="542"/>
        <v>1000</v>
      </c>
      <c r="X2361">
        <f t="shared" si="543"/>
        <v>1000</v>
      </c>
      <c r="Y2361">
        <f t="shared" si="544"/>
        <v>1000</v>
      </c>
      <c r="Z2361">
        <f t="shared" si="545"/>
        <v>1000</v>
      </c>
      <c r="AA2361">
        <f t="shared" si="546"/>
        <v>10000</v>
      </c>
      <c r="AB2361">
        <f t="shared" si="547"/>
        <v>10000</v>
      </c>
      <c r="AC2361">
        <f t="shared" si="548"/>
        <v>10000</v>
      </c>
      <c r="AD2361">
        <f t="shared" si="549"/>
        <v>10000</v>
      </c>
      <c r="AE2361">
        <f t="shared" si="550"/>
        <v>10000</v>
      </c>
      <c r="AF2361">
        <f t="shared" si="551"/>
        <v>100000</v>
      </c>
      <c r="AG2361">
        <f t="shared" si="552"/>
        <v>100000</v>
      </c>
      <c r="AH2361">
        <f t="shared" si="553"/>
        <v>100000</v>
      </c>
      <c r="AI2361">
        <f t="shared" si="554"/>
        <v>100000</v>
      </c>
      <c r="AJ2361">
        <f t="shared" si="555"/>
        <v>100000</v>
      </c>
    </row>
    <row r="2362" spans="20:36" x14ac:dyDescent="0.3">
      <c r="T2362" t="str">
        <f>IF(ISERROR(MATCH('Analysis backend'!$M$1,E2362:N2362,0)),"",'Analysis backend'!$L$1)</f>
        <v/>
      </c>
      <c r="U2362" t="str">
        <f>IF(T2362='Analysis backend'!$L$1,IF(ISERROR(MATCH('Analysis backend'!$M$1,E2362:I2362,0)),"Dire","Radiant"),"")</f>
        <v/>
      </c>
      <c r="V2362">
        <f t="shared" si="541"/>
        <v>1000</v>
      </c>
      <c r="W2362">
        <f t="shared" si="542"/>
        <v>1000</v>
      </c>
      <c r="X2362">
        <f t="shared" si="543"/>
        <v>1000</v>
      </c>
      <c r="Y2362">
        <f t="shared" si="544"/>
        <v>1000</v>
      </c>
      <c r="Z2362">
        <f t="shared" si="545"/>
        <v>1000</v>
      </c>
      <c r="AA2362">
        <f t="shared" si="546"/>
        <v>10000</v>
      </c>
      <c r="AB2362">
        <f t="shared" si="547"/>
        <v>10000</v>
      </c>
      <c r="AC2362">
        <f t="shared" si="548"/>
        <v>10000</v>
      </c>
      <c r="AD2362">
        <f t="shared" si="549"/>
        <v>10000</v>
      </c>
      <c r="AE2362">
        <f t="shared" si="550"/>
        <v>10000</v>
      </c>
      <c r="AF2362">
        <f t="shared" si="551"/>
        <v>100000</v>
      </c>
      <c r="AG2362">
        <f t="shared" si="552"/>
        <v>100000</v>
      </c>
      <c r="AH2362">
        <f t="shared" si="553"/>
        <v>100000</v>
      </c>
      <c r="AI2362">
        <f t="shared" si="554"/>
        <v>100000</v>
      </c>
      <c r="AJ2362">
        <f t="shared" si="555"/>
        <v>100000</v>
      </c>
    </row>
    <row r="2363" spans="20:36" x14ac:dyDescent="0.3">
      <c r="T2363" t="str">
        <f>IF(ISERROR(MATCH('Analysis backend'!$M$1,E2363:N2363,0)),"",'Analysis backend'!$L$1)</f>
        <v/>
      </c>
      <c r="U2363" t="str">
        <f>IF(T2363='Analysis backend'!$L$1,IF(ISERROR(MATCH('Analysis backend'!$M$1,E2363:I2363,0)),"Dire","Radiant"),"")</f>
        <v/>
      </c>
      <c r="V2363">
        <f t="shared" si="541"/>
        <v>1000</v>
      </c>
      <c r="W2363">
        <f t="shared" si="542"/>
        <v>1000</v>
      </c>
      <c r="X2363">
        <f t="shared" si="543"/>
        <v>1000</v>
      </c>
      <c r="Y2363">
        <f t="shared" si="544"/>
        <v>1000</v>
      </c>
      <c r="Z2363">
        <f t="shared" si="545"/>
        <v>1000</v>
      </c>
      <c r="AA2363">
        <f t="shared" si="546"/>
        <v>10000</v>
      </c>
      <c r="AB2363">
        <f t="shared" si="547"/>
        <v>10000</v>
      </c>
      <c r="AC2363">
        <f t="shared" si="548"/>
        <v>10000</v>
      </c>
      <c r="AD2363">
        <f t="shared" si="549"/>
        <v>10000</v>
      </c>
      <c r="AE2363">
        <f t="shared" si="550"/>
        <v>10000</v>
      </c>
      <c r="AF2363">
        <f t="shared" si="551"/>
        <v>100000</v>
      </c>
      <c r="AG2363">
        <f t="shared" si="552"/>
        <v>100000</v>
      </c>
      <c r="AH2363">
        <f t="shared" si="553"/>
        <v>100000</v>
      </c>
      <c r="AI2363">
        <f t="shared" si="554"/>
        <v>100000</v>
      </c>
      <c r="AJ2363">
        <f t="shared" si="555"/>
        <v>100000</v>
      </c>
    </row>
    <row r="2364" spans="20:36" x14ac:dyDescent="0.3">
      <c r="T2364" t="str">
        <f>IF(ISERROR(MATCH('Analysis backend'!$M$1,E2364:N2364,0)),"",'Analysis backend'!$L$1)</f>
        <v/>
      </c>
      <c r="U2364" t="str">
        <f>IF(T2364='Analysis backend'!$L$1,IF(ISERROR(MATCH('Analysis backend'!$M$1,E2364:I2364,0)),"Dire","Radiant"),"")</f>
        <v/>
      </c>
      <c r="V2364">
        <f t="shared" si="541"/>
        <v>1000</v>
      </c>
      <c r="W2364">
        <f t="shared" si="542"/>
        <v>1000</v>
      </c>
      <c r="X2364">
        <f t="shared" si="543"/>
        <v>1000</v>
      </c>
      <c r="Y2364">
        <f t="shared" si="544"/>
        <v>1000</v>
      </c>
      <c r="Z2364">
        <f t="shared" si="545"/>
        <v>1000</v>
      </c>
      <c r="AA2364">
        <f t="shared" si="546"/>
        <v>10000</v>
      </c>
      <c r="AB2364">
        <f t="shared" si="547"/>
        <v>10000</v>
      </c>
      <c r="AC2364">
        <f t="shared" si="548"/>
        <v>10000</v>
      </c>
      <c r="AD2364">
        <f t="shared" si="549"/>
        <v>10000</v>
      </c>
      <c r="AE2364">
        <f t="shared" si="550"/>
        <v>10000</v>
      </c>
      <c r="AF2364">
        <f t="shared" si="551"/>
        <v>100000</v>
      </c>
      <c r="AG2364">
        <f t="shared" si="552"/>
        <v>100000</v>
      </c>
      <c r="AH2364">
        <f t="shared" si="553"/>
        <v>100000</v>
      </c>
      <c r="AI2364">
        <f t="shared" si="554"/>
        <v>100000</v>
      </c>
      <c r="AJ2364">
        <f t="shared" si="555"/>
        <v>100000</v>
      </c>
    </row>
    <row r="2365" spans="20:36" x14ac:dyDescent="0.3">
      <c r="T2365" t="str">
        <f>IF(ISERROR(MATCH('Analysis backend'!$M$1,E2365:N2365,0)),"",'Analysis backend'!$L$1)</f>
        <v/>
      </c>
      <c r="U2365" t="str">
        <f>IF(T2365='Analysis backend'!$L$1,IF(ISERROR(MATCH('Analysis backend'!$M$1,E2365:I2365,0)),"Dire","Radiant"),"")</f>
        <v/>
      </c>
      <c r="V2365">
        <f t="shared" si="541"/>
        <v>1000</v>
      </c>
      <c r="W2365">
        <f t="shared" si="542"/>
        <v>1000</v>
      </c>
      <c r="X2365">
        <f t="shared" si="543"/>
        <v>1000</v>
      </c>
      <c r="Y2365">
        <f t="shared" si="544"/>
        <v>1000</v>
      </c>
      <c r="Z2365">
        <f t="shared" si="545"/>
        <v>1000</v>
      </c>
      <c r="AA2365">
        <f t="shared" si="546"/>
        <v>10000</v>
      </c>
      <c r="AB2365">
        <f t="shared" si="547"/>
        <v>10000</v>
      </c>
      <c r="AC2365">
        <f t="shared" si="548"/>
        <v>10000</v>
      </c>
      <c r="AD2365">
        <f t="shared" si="549"/>
        <v>10000</v>
      </c>
      <c r="AE2365">
        <f t="shared" si="550"/>
        <v>10000</v>
      </c>
      <c r="AF2365">
        <f t="shared" si="551"/>
        <v>100000</v>
      </c>
      <c r="AG2365">
        <f t="shared" si="552"/>
        <v>100000</v>
      </c>
      <c r="AH2365">
        <f t="shared" si="553"/>
        <v>100000</v>
      </c>
      <c r="AI2365">
        <f t="shared" si="554"/>
        <v>100000</v>
      </c>
      <c r="AJ2365">
        <f t="shared" si="555"/>
        <v>100000</v>
      </c>
    </row>
    <row r="2366" spans="20:36" x14ac:dyDescent="0.3">
      <c r="T2366" t="str">
        <f>IF(ISERROR(MATCH('Analysis backend'!$M$1,E2366:N2366,0)),"",'Analysis backend'!$L$1)</f>
        <v/>
      </c>
      <c r="U2366" t="str">
        <f>IF(T2366='Analysis backend'!$L$1,IF(ISERROR(MATCH('Analysis backend'!$M$1,E2366:I2366,0)),"Dire","Radiant"),"")</f>
        <v/>
      </c>
      <c r="V2366">
        <f t="shared" si="541"/>
        <v>1000</v>
      </c>
      <c r="W2366">
        <f t="shared" si="542"/>
        <v>1000</v>
      </c>
      <c r="X2366">
        <f t="shared" si="543"/>
        <v>1000</v>
      </c>
      <c r="Y2366">
        <f t="shared" si="544"/>
        <v>1000</v>
      </c>
      <c r="Z2366">
        <f t="shared" si="545"/>
        <v>1000</v>
      </c>
      <c r="AA2366">
        <f t="shared" si="546"/>
        <v>10000</v>
      </c>
      <c r="AB2366">
        <f t="shared" si="547"/>
        <v>10000</v>
      </c>
      <c r="AC2366">
        <f t="shared" si="548"/>
        <v>10000</v>
      </c>
      <c r="AD2366">
        <f t="shared" si="549"/>
        <v>10000</v>
      </c>
      <c r="AE2366">
        <f t="shared" si="550"/>
        <v>10000</v>
      </c>
      <c r="AF2366">
        <f t="shared" si="551"/>
        <v>100000</v>
      </c>
      <c r="AG2366">
        <f t="shared" si="552"/>
        <v>100000</v>
      </c>
      <c r="AH2366">
        <f t="shared" si="553"/>
        <v>100000</v>
      </c>
      <c r="AI2366">
        <f t="shared" si="554"/>
        <v>100000</v>
      </c>
      <c r="AJ2366">
        <f t="shared" si="555"/>
        <v>100000</v>
      </c>
    </row>
    <row r="2367" spans="20:36" x14ac:dyDescent="0.3">
      <c r="T2367" t="str">
        <f>IF(ISERROR(MATCH('Analysis backend'!$M$1,E2367:N2367,0)),"",'Analysis backend'!$L$1)</f>
        <v/>
      </c>
      <c r="U2367" t="str">
        <f>IF(T2367='Analysis backend'!$L$1,IF(ISERROR(MATCH('Analysis backend'!$M$1,E2367:I2367,0)),"Dire","Radiant"),"")</f>
        <v/>
      </c>
      <c r="V2367">
        <f t="shared" si="541"/>
        <v>1000</v>
      </c>
      <c r="W2367">
        <f t="shared" si="542"/>
        <v>1000</v>
      </c>
      <c r="X2367">
        <f t="shared" si="543"/>
        <v>1000</v>
      </c>
      <c r="Y2367">
        <f t="shared" si="544"/>
        <v>1000</v>
      </c>
      <c r="Z2367">
        <f t="shared" si="545"/>
        <v>1000</v>
      </c>
      <c r="AA2367">
        <f t="shared" si="546"/>
        <v>10000</v>
      </c>
      <c r="AB2367">
        <f t="shared" si="547"/>
        <v>10000</v>
      </c>
      <c r="AC2367">
        <f t="shared" si="548"/>
        <v>10000</v>
      </c>
      <c r="AD2367">
        <f t="shared" si="549"/>
        <v>10000</v>
      </c>
      <c r="AE2367">
        <f t="shared" si="550"/>
        <v>10000</v>
      </c>
      <c r="AF2367">
        <f t="shared" si="551"/>
        <v>100000</v>
      </c>
      <c r="AG2367">
        <f t="shared" si="552"/>
        <v>100000</v>
      </c>
      <c r="AH2367">
        <f t="shared" si="553"/>
        <v>100000</v>
      </c>
      <c r="AI2367">
        <f t="shared" si="554"/>
        <v>100000</v>
      </c>
      <c r="AJ2367">
        <f t="shared" si="555"/>
        <v>100000</v>
      </c>
    </row>
    <row r="2368" spans="20:36" x14ac:dyDescent="0.3">
      <c r="T2368" t="str">
        <f>IF(ISERROR(MATCH('Analysis backend'!$M$1,E2368:N2368,0)),"",'Analysis backend'!$L$1)</f>
        <v/>
      </c>
      <c r="U2368" t="str">
        <f>IF(T2368='Analysis backend'!$L$1,IF(ISERROR(MATCH('Analysis backend'!$M$1,E2368:I2368,0)),"Dire","Radiant"),"")</f>
        <v/>
      </c>
      <c r="V2368">
        <f t="shared" si="541"/>
        <v>1000</v>
      </c>
      <c r="W2368">
        <f t="shared" si="542"/>
        <v>1000</v>
      </c>
      <c r="X2368">
        <f t="shared" si="543"/>
        <v>1000</v>
      </c>
      <c r="Y2368">
        <f t="shared" si="544"/>
        <v>1000</v>
      </c>
      <c r="Z2368">
        <f t="shared" si="545"/>
        <v>1000</v>
      </c>
      <c r="AA2368">
        <f t="shared" si="546"/>
        <v>10000</v>
      </c>
      <c r="AB2368">
        <f t="shared" si="547"/>
        <v>10000</v>
      </c>
      <c r="AC2368">
        <f t="shared" si="548"/>
        <v>10000</v>
      </c>
      <c r="AD2368">
        <f t="shared" si="549"/>
        <v>10000</v>
      </c>
      <c r="AE2368">
        <f t="shared" si="550"/>
        <v>10000</v>
      </c>
      <c r="AF2368">
        <f t="shared" si="551"/>
        <v>100000</v>
      </c>
      <c r="AG2368">
        <f t="shared" si="552"/>
        <v>100000</v>
      </c>
      <c r="AH2368">
        <f t="shared" si="553"/>
        <v>100000</v>
      </c>
      <c r="AI2368">
        <f t="shared" si="554"/>
        <v>100000</v>
      </c>
      <c r="AJ2368">
        <f t="shared" si="555"/>
        <v>100000</v>
      </c>
    </row>
    <row r="2369" spans="20:36" x14ac:dyDescent="0.3">
      <c r="T2369" t="str">
        <f>IF(ISERROR(MATCH('Analysis backend'!$M$1,E2369:N2369,0)),"",'Analysis backend'!$L$1)</f>
        <v/>
      </c>
      <c r="U2369" t="str">
        <f>IF(T2369='Analysis backend'!$L$1,IF(ISERROR(MATCH('Analysis backend'!$M$1,E2369:I2369,0)),"Dire","Radiant"),"")</f>
        <v/>
      </c>
      <c r="V2369">
        <f t="shared" si="541"/>
        <v>1000</v>
      </c>
      <c r="W2369">
        <f t="shared" si="542"/>
        <v>1000</v>
      </c>
      <c r="X2369">
        <f t="shared" si="543"/>
        <v>1000</v>
      </c>
      <c r="Y2369">
        <f t="shared" si="544"/>
        <v>1000</v>
      </c>
      <c r="Z2369">
        <f t="shared" si="545"/>
        <v>1000</v>
      </c>
      <c r="AA2369">
        <f t="shared" si="546"/>
        <v>10000</v>
      </c>
      <c r="AB2369">
        <f t="shared" si="547"/>
        <v>10000</v>
      </c>
      <c r="AC2369">
        <f t="shared" si="548"/>
        <v>10000</v>
      </c>
      <c r="AD2369">
        <f t="shared" si="549"/>
        <v>10000</v>
      </c>
      <c r="AE2369">
        <f t="shared" si="550"/>
        <v>10000</v>
      </c>
      <c r="AF2369">
        <f t="shared" si="551"/>
        <v>100000</v>
      </c>
      <c r="AG2369">
        <f t="shared" si="552"/>
        <v>100000</v>
      </c>
      <c r="AH2369">
        <f t="shared" si="553"/>
        <v>100000</v>
      </c>
      <c r="AI2369">
        <f t="shared" si="554"/>
        <v>100000</v>
      </c>
      <c r="AJ2369">
        <f t="shared" si="555"/>
        <v>100000</v>
      </c>
    </row>
    <row r="2370" spans="20:36" x14ac:dyDescent="0.3">
      <c r="T2370" t="str">
        <f>IF(ISERROR(MATCH('Analysis backend'!$M$1,E2370:N2370,0)),"",'Analysis backend'!$L$1)</f>
        <v/>
      </c>
      <c r="U2370" t="str">
        <f>IF(T2370='Analysis backend'!$L$1,IF(ISERROR(MATCH('Analysis backend'!$M$1,E2370:I2370,0)),"Dire","Radiant"),"")</f>
        <v/>
      </c>
      <c r="V2370">
        <f t="shared" ref="V2370:V2433" si="556">E2370+IF($D2370=TRUE,2000,1000)</f>
        <v>1000</v>
      </c>
      <c r="W2370">
        <f t="shared" ref="W2370:W2433" si="557">F2370+IF($D2370=TRUE,2000,1000)</f>
        <v>1000</v>
      </c>
      <c r="X2370">
        <f t="shared" ref="X2370:X2433" si="558">G2370+IF($D2370=TRUE,2000,1000)</f>
        <v>1000</v>
      </c>
      <c r="Y2370">
        <f t="shared" ref="Y2370:Y2433" si="559">H2370+IF($D2370=TRUE,2000,1000)</f>
        <v>1000</v>
      </c>
      <c r="Z2370">
        <f t="shared" ref="Z2370:Z2433" si="560">I2370+IF($D2370=TRUE,2000,1000)</f>
        <v>1000</v>
      </c>
      <c r="AA2370">
        <f t="shared" ref="AA2370:AA2433" si="561">J2370+IF($D2370=TRUE,20000,10000)</f>
        <v>10000</v>
      </c>
      <c r="AB2370">
        <f t="shared" ref="AB2370:AB2433" si="562">K2370+IF($D2370=TRUE,20000,10000)</f>
        <v>10000</v>
      </c>
      <c r="AC2370">
        <f t="shared" ref="AC2370:AC2433" si="563">L2370+IF($D2370=TRUE,20000,10000)</f>
        <v>10000</v>
      </c>
      <c r="AD2370">
        <f t="shared" ref="AD2370:AD2433" si="564">M2370+IF($D2370=TRUE,20000,10000)</f>
        <v>10000</v>
      </c>
      <c r="AE2370">
        <f t="shared" ref="AE2370:AE2433" si="565">N2370+IF($D2370=TRUE,20000,10000)</f>
        <v>10000</v>
      </c>
      <c r="AF2370">
        <f t="shared" si="551"/>
        <v>100000</v>
      </c>
      <c r="AG2370">
        <f t="shared" si="552"/>
        <v>100000</v>
      </c>
      <c r="AH2370">
        <f t="shared" si="553"/>
        <v>100000</v>
      </c>
      <c r="AI2370">
        <f t="shared" si="554"/>
        <v>100000</v>
      </c>
      <c r="AJ2370">
        <f t="shared" si="555"/>
        <v>100000</v>
      </c>
    </row>
    <row r="2371" spans="20:36" x14ac:dyDescent="0.3">
      <c r="T2371" t="str">
        <f>IF(ISERROR(MATCH('Analysis backend'!$M$1,E2371:N2371,0)),"",'Analysis backend'!$L$1)</f>
        <v/>
      </c>
      <c r="U2371" t="str">
        <f>IF(T2371='Analysis backend'!$L$1,IF(ISERROR(MATCH('Analysis backend'!$M$1,E2371:I2371,0)),"Dire","Radiant"),"")</f>
        <v/>
      </c>
      <c r="V2371">
        <f t="shared" si="556"/>
        <v>1000</v>
      </c>
      <c r="W2371">
        <f t="shared" si="557"/>
        <v>1000</v>
      </c>
      <c r="X2371">
        <f t="shared" si="558"/>
        <v>1000</v>
      </c>
      <c r="Y2371">
        <f t="shared" si="559"/>
        <v>1000</v>
      </c>
      <c r="Z2371">
        <f t="shared" si="560"/>
        <v>1000</v>
      </c>
      <c r="AA2371">
        <f t="shared" si="561"/>
        <v>10000</v>
      </c>
      <c r="AB2371">
        <f t="shared" si="562"/>
        <v>10000</v>
      </c>
      <c r="AC2371">
        <f t="shared" si="563"/>
        <v>10000</v>
      </c>
      <c r="AD2371">
        <f t="shared" si="564"/>
        <v>10000</v>
      </c>
      <c r="AE2371">
        <f t="shared" si="565"/>
        <v>10000</v>
      </c>
      <c r="AF2371">
        <f t="shared" ref="AF2371:AF2434" si="566">O2371+100000</f>
        <v>100000</v>
      </c>
      <c r="AG2371">
        <f t="shared" ref="AG2371:AG2434" si="567">P2371+100000</f>
        <v>100000</v>
      </c>
      <c r="AH2371">
        <f t="shared" ref="AH2371:AH2434" si="568">Q2371+100000</f>
        <v>100000</v>
      </c>
      <c r="AI2371">
        <f t="shared" ref="AI2371:AI2434" si="569">R2371+100000</f>
        <v>100000</v>
      </c>
      <c r="AJ2371">
        <f t="shared" ref="AJ2371:AJ2434" si="570">S2371+100000</f>
        <v>100000</v>
      </c>
    </row>
    <row r="2372" spans="20:36" x14ac:dyDescent="0.3">
      <c r="T2372" t="str">
        <f>IF(ISERROR(MATCH('Analysis backend'!$M$1,E2372:N2372,0)),"",'Analysis backend'!$L$1)</f>
        <v/>
      </c>
      <c r="U2372" t="str">
        <f>IF(T2372='Analysis backend'!$L$1,IF(ISERROR(MATCH('Analysis backend'!$M$1,E2372:I2372,0)),"Dire","Radiant"),"")</f>
        <v/>
      </c>
      <c r="V2372">
        <f t="shared" si="556"/>
        <v>1000</v>
      </c>
      <c r="W2372">
        <f t="shared" si="557"/>
        <v>1000</v>
      </c>
      <c r="X2372">
        <f t="shared" si="558"/>
        <v>1000</v>
      </c>
      <c r="Y2372">
        <f t="shared" si="559"/>
        <v>1000</v>
      </c>
      <c r="Z2372">
        <f t="shared" si="560"/>
        <v>1000</v>
      </c>
      <c r="AA2372">
        <f t="shared" si="561"/>
        <v>10000</v>
      </c>
      <c r="AB2372">
        <f t="shared" si="562"/>
        <v>10000</v>
      </c>
      <c r="AC2372">
        <f t="shared" si="563"/>
        <v>10000</v>
      </c>
      <c r="AD2372">
        <f t="shared" si="564"/>
        <v>10000</v>
      </c>
      <c r="AE2372">
        <f t="shared" si="565"/>
        <v>10000</v>
      </c>
      <c r="AF2372">
        <f t="shared" si="566"/>
        <v>100000</v>
      </c>
      <c r="AG2372">
        <f t="shared" si="567"/>
        <v>100000</v>
      </c>
      <c r="AH2372">
        <f t="shared" si="568"/>
        <v>100000</v>
      </c>
      <c r="AI2372">
        <f t="shared" si="569"/>
        <v>100000</v>
      </c>
      <c r="AJ2372">
        <f t="shared" si="570"/>
        <v>100000</v>
      </c>
    </row>
    <row r="2373" spans="20:36" x14ac:dyDescent="0.3">
      <c r="T2373" t="str">
        <f>IF(ISERROR(MATCH('Analysis backend'!$M$1,E2373:N2373,0)),"",'Analysis backend'!$L$1)</f>
        <v/>
      </c>
      <c r="U2373" t="str">
        <f>IF(T2373='Analysis backend'!$L$1,IF(ISERROR(MATCH('Analysis backend'!$M$1,E2373:I2373,0)),"Dire","Radiant"),"")</f>
        <v/>
      </c>
      <c r="V2373">
        <f t="shared" si="556"/>
        <v>1000</v>
      </c>
      <c r="W2373">
        <f t="shared" si="557"/>
        <v>1000</v>
      </c>
      <c r="X2373">
        <f t="shared" si="558"/>
        <v>1000</v>
      </c>
      <c r="Y2373">
        <f t="shared" si="559"/>
        <v>1000</v>
      </c>
      <c r="Z2373">
        <f t="shared" si="560"/>
        <v>1000</v>
      </c>
      <c r="AA2373">
        <f t="shared" si="561"/>
        <v>10000</v>
      </c>
      <c r="AB2373">
        <f t="shared" si="562"/>
        <v>10000</v>
      </c>
      <c r="AC2373">
        <f t="shared" si="563"/>
        <v>10000</v>
      </c>
      <c r="AD2373">
        <f t="shared" si="564"/>
        <v>10000</v>
      </c>
      <c r="AE2373">
        <f t="shared" si="565"/>
        <v>10000</v>
      </c>
      <c r="AF2373">
        <f t="shared" si="566"/>
        <v>100000</v>
      </c>
      <c r="AG2373">
        <f t="shared" si="567"/>
        <v>100000</v>
      </c>
      <c r="AH2373">
        <f t="shared" si="568"/>
        <v>100000</v>
      </c>
      <c r="AI2373">
        <f t="shared" si="569"/>
        <v>100000</v>
      </c>
      <c r="AJ2373">
        <f t="shared" si="570"/>
        <v>100000</v>
      </c>
    </row>
    <row r="2374" spans="20:36" x14ac:dyDescent="0.3">
      <c r="T2374" t="str">
        <f>IF(ISERROR(MATCH('Analysis backend'!$M$1,E2374:N2374,0)),"",'Analysis backend'!$L$1)</f>
        <v/>
      </c>
      <c r="U2374" t="str">
        <f>IF(T2374='Analysis backend'!$L$1,IF(ISERROR(MATCH('Analysis backend'!$M$1,E2374:I2374,0)),"Dire","Radiant"),"")</f>
        <v/>
      </c>
      <c r="V2374">
        <f t="shared" si="556"/>
        <v>1000</v>
      </c>
      <c r="W2374">
        <f t="shared" si="557"/>
        <v>1000</v>
      </c>
      <c r="X2374">
        <f t="shared" si="558"/>
        <v>1000</v>
      </c>
      <c r="Y2374">
        <f t="shared" si="559"/>
        <v>1000</v>
      </c>
      <c r="Z2374">
        <f t="shared" si="560"/>
        <v>1000</v>
      </c>
      <c r="AA2374">
        <f t="shared" si="561"/>
        <v>10000</v>
      </c>
      <c r="AB2374">
        <f t="shared" si="562"/>
        <v>10000</v>
      </c>
      <c r="AC2374">
        <f t="shared" si="563"/>
        <v>10000</v>
      </c>
      <c r="AD2374">
        <f t="shared" si="564"/>
        <v>10000</v>
      </c>
      <c r="AE2374">
        <f t="shared" si="565"/>
        <v>10000</v>
      </c>
      <c r="AF2374">
        <f t="shared" si="566"/>
        <v>100000</v>
      </c>
      <c r="AG2374">
        <f t="shared" si="567"/>
        <v>100000</v>
      </c>
      <c r="AH2374">
        <f t="shared" si="568"/>
        <v>100000</v>
      </c>
      <c r="AI2374">
        <f t="shared" si="569"/>
        <v>100000</v>
      </c>
      <c r="AJ2374">
        <f t="shared" si="570"/>
        <v>100000</v>
      </c>
    </row>
    <row r="2375" spans="20:36" x14ac:dyDescent="0.3">
      <c r="T2375" t="str">
        <f>IF(ISERROR(MATCH('Analysis backend'!$M$1,E2375:N2375,0)),"",'Analysis backend'!$L$1)</f>
        <v/>
      </c>
      <c r="U2375" t="str">
        <f>IF(T2375='Analysis backend'!$L$1,IF(ISERROR(MATCH('Analysis backend'!$M$1,E2375:I2375,0)),"Dire","Radiant"),"")</f>
        <v/>
      </c>
      <c r="V2375">
        <f t="shared" si="556"/>
        <v>1000</v>
      </c>
      <c r="W2375">
        <f t="shared" si="557"/>
        <v>1000</v>
      </c>
      <c r="X2375">
        <f t="shared" si="558"/>
        <v>1000</v>
      </c>
      <c r="Y2375">
        <f t="shared" si="559"/>
        <v>1000</v>
      </c>
      <c r="Z2375">
        <f t="shared" si="560"/>
        <v>1000</v>
      </c>
      <c r="AA2375">
        <f t="shared" si="561"/>
        <v>10000</v>
      </c>
      <c r="AB2375">
        <f t="shared" si="562"/>
        <v>10000</v>
      </c>
      <c r="AC2375">
        <f t="shared" si="563"/>
        <v>10000</v>
      </c>
      <c r="AD2375">
        <f t="shared" si="564"/>
        <v>10000</v>
      </c>
      <c r="AE2375">
        <f t="shared" si="565"/>
        <v>10000</v>
      </c>
      <c r="AF2375">
        <f t="shared" si="566"/>
        <v>100000</v>
      </c>
      <c r="AG2375">
        <f t="shared" si="567"/>
        <v>100000</v>
      </c>
      <c r="AH2375">
        <f t="shared" si="568"/>
        <v>100000</v>
      </c>
      <c r="AI2375">
        <f t="shared" si="569"/>
        <v>100000</v>
      </c>
      <c r="AJ2375">
        <f t="shared" si="570"/>
        <v>100000</v>
      </c>
    </row>
    <row r="2376" spans="20:36" x14ac:dyDescent="0.3">
      <c r="T2376" t="str">
        <f>IF(ISERROR(MATCH('Analysis backend'!$M$1,E2376:N2376,0)),"",'Analysis backend'!$L$1)</f>
        <v/>
      </c>
      <c r="U2376" t="str">
        <f>IF(T2376='Analysis backend'!$L$1,IF(ISERROR(MATCH('Analysis backend'!$M$1,E2376:I2376,0)),"Dire","Radiant"),"")</f>
        <v/>
      </c>
      <c r="V2376">
        <f t="shared" si="556"/>
        <v>1000</v>
      </c>
      <c r="W2376">
        <f t="shared" si="557"/>
        <v>1000</v>
      </c>
      <c r="X2376">
        <f t="shared" si="558"/>
        <v>1000</v>
      </c>
      <c r="Y2376">
        <f t="shared" si="559"/>
        <v>1000</v>
      </c>
      <c r="Z2376">
        <f t="shared" si="560"/>
        <v>1000</v>
      </c>
      <c r="AA2376">
        <f t="shared" si="561"/>
        <v>10000</v>
      </c>
      <c r="AB2376">
        <f t="shared" si="562"/>
        <v>10000</v>
      </c>
      <c r="AC2376">
        <f t="shared" si="563"/>
        <v>10000</v>
      </c>
      <c r="AD2376">
        <f t="shared" si="564"/>
        <v>10000</v>
      </c>
      <c r="AE2376">
        <f t="shared" si="565"/>
        <v>10000</v>
      </c>
      <c r="AF2376">
        <f t="shared" si="566"/>
        <v>100000</v>
      </c>
      <c r="AG2376">
        <f t="shared" si="567"/>
        <v>100000</v>
      </c>
      <c r="AH2376">
        <f t="shared" si="568"/>
        <v>100000</v>
      </c>
      <c r="AI2376">
        <f t="shared" si="569"/>
        <v>100000</v>
      </c>
      <c r="AJ2376">
        <f t="shared" si="570"/>
        <v>100000</v>
      </c>
    </row>
    <row r="2377" spans="20:36" x14ac:dyDescent="0.3">
      <c r="T2377" t="str">
        <f>IF(ISERROR(MATCH('Analysis backend'!$M$1,E2377:N2377,0)),"",'Analysis backend'!$L$1)</f>
        <v/>
      </c>
      <c r="U2377" t="str">
        <f>IF(T2377='Analysis backend'!$L$1,IF(ISERROR(MATCH('Analysis backend'!$M$1,E2377:I2377,0)),"Dire","Radiant"),"")</f>
        <v/>
      </c>
      <c r="V2377">
        <f t="shared" si="556"/>
        <v>1000</v>
      </c>
      <c r="W2377">
        <f t="shared" si="557"/>
        <v>1000</v>
      </c>
      <c r="X2377">
        <f t="shared" si="558"/>
        <v>1000</v>
      </c>
      <c r="Y2377">
        <f t="shared" si="559"/>
        <v>1000</v>
      </c>
      <c r="Z2377">
        <f t="shared" si="560"/>
        <v>1000</v>
      </c>
      <c r="AA2377">
        <f t="shared" si="561"/>
        <v>10000</v>
      </c>
      <c r="AB2377">
        <f t="shared" si="562"/>
        <v>10000</v>
      </c>
      <c r="AC2377">
        <f t="shared" si="563"/>
        <v>10000</v>
      </c>
      <c r="AD2377">
        <f t="shared" si="564"/>
        <v>10000</v>
      </c>
      <c r="AE2377">
        <f t="shared" si="565"/>
        <v>10000</v>
      </c>
      <c r="AF2377">
        <f t="shared" si="566"/>
        <v>100000</v>
      </c>
      <c r="AG2377">
        <f t="shared" si="567"/>
        <v>100000</v>
      </c>
      <c r="AH2377">
        <f t="shared" si="568"/>
        <v>100000</v>
      </c>
      <c r="AI2377">
        <f t="shared" si="569"/>
        <v>100000</v>
      </c>
      <c r="AJ2377">
        <f t="shared" si="570"/>
        <v>100000</v>
      </c>
    </row>
    <row r="2378" spans="20:36" x14ac:dyDescent="0.3">
      <c r="T2378" t="str">
        <f>IF(ISERROR(MATCH('Analysis backend'!$M$1,E2378:N2378,0)),"",'Analysis backend'!$L$1)</f>
        <v/>
      </c>
      <c r="U2378" t="str">
        <f>IF(T2378='Analysis backend'!$L$1,IF(ISERROR(MATCH('Analysis backend'!$M$1,E2378:I2378,0)),"Dire","Radiant"),"")</f>
        <v/>
      </c>
      <c r="V2378">
        <f t="shared" si="556"/>
        <v>1000</v>
      </c>
      <c r="W2378">
        <f t="shared" si="557"/>
        <v>1000</v>
      </c>
      <c r="X2378">
        <f t="shared" si="558"/>
        <v>1000</v>
      </c>
      <c r="Y2378">
        <f t="shared" si="559"/>
        <v>1000</v>
      </c>
      <c r="Z2378">
        <f t="shared" si="560"/>
        <v>1000</v>
      </c>
      <c r="AA2378">
        <f t="shared" si="561"/>
        <v>10000</v>
      </c>
      <c r="AB2378">
        <f t="shared" si="562"/>
        <v>10000</v>
      </c>
      <c r="AC2378">
        <f t="shared" si="563"/>
        <v>10000</v>
      </c>
      <c r="AD2378">
        <f t="shared" si="564"/>
        <v>10000</v>
      </c>
      <c r="AE2378">
        <f t="shared" si="565"/>
        <v>10000</v>
      </c>
      <c r="AF2378">
        <f t="shared" si="566"/>
        <v>100000</v>
      </c>
      <c r="AG2378">
        <f t="shared" si="567"/>
        <v>100000</v>
      </c>
      <c r="AH2378">
        <f t="shared" si="568"/>
        <v>100000</v>
      </c>
      <c r="AI2378">
        <f t="shared" si="569"/>
        <v>100000</v>
      </c>
      <c r="AJ2378">
        <f t="shared" si="570"/>
        <v>100000</v>
      </c>
    </row>
    <row r="2379" spans="20:36" x14ac:dyDescent="0.3">
      <c r="T2379" t="str">
        <f>IF(ISERROR(MATCH('Analysis backend'!$M$1,E2379:N2379,0)),"",'Analysis backend'!$L$1)</f>
        <v/>
      </c>
      <c r="U2379" t="str">
        <f>IF(T2379='Analysis backend'!$L$1,IF(ISERROR(MATCH('Analysis backend'!$M$1,E2379:I2379,0)),"Dire","Radiant"),"")</f>
        <v/>
      </c>
      <c r="V2379">
        <f t="shared" si="556"/>
        <v>1000</v>
      </c>
      <c r="W2379">
        <f t="shared" si="557"/>
        <v>1000</v>
      </c>
      <c r="X2379">
        <f t="shared" si="558"/>
        <v>1000</v>
      </c>
      <c r="Y2379">
        <f t="shared" si="559"/>
        <v>1000</v>
      </c>
      <c r="Z2379">
        <f t="shared" si="560"/>
        <v>1000</v>
      </c>
      <c r="AA2379">
        <f t="shared" si="561"/>
        <v>10000</v>
      </c>
      <c r="AB2379">
        <f t="shared" si="562"/>
        <v>10000</v>
      </c>
      <c r="AC2379">
        <f t="shared" si="563"/>
        <v>10000</v>
      </c>
      <c r="AD2379">
        <f t="shared" si="564"/>
        <v>10000</v>
      </c>
      <c r="AE2379">
        <f t="shared" si="565"/>
        <v>10000</v>
      </c>
      <c r="AF2379">
        <f t="shared" si="566"/>
        <v>100000</v>
      </c>
      <c r="AG2379">
        <f t="shared" si="567"/>
        <v>100000</v>
      </c>
      <c r="AH2379">
        <f t="shared" si="568"/>
        <v>100000</v>
      </c>
      <c r="AI2379">
        <f t="shared" si="569"/>
        <v>100000</v>
      </c>
      <c r="AJ2379">
        <f t="shared" si="570"/>
        <v>100000</v>
      </c>
    </row>
    <row r="2380" spans="20:36" x14ac:dyDescent="0.3">
      <c r="T2380" t="str">
        <f>IF(ISERROR(MATCH('Analysis backend'!$M$1,E2380:N2380,0)),"",'Analysis backend'!$L$1)</f>
        <v/>
      </c>
      <c r="U2380" t="str">
        <f>IF(T2380='Analysis backend'!$L$1,IF(ISERROR(MATCH('Analysis backend'!$M$1,E2380:I2380,0)),"Dire","Radiant"),"")</f>
        <v/>
      </c>
      <c r="V2380">
        <f t="shared" si="556"/>
        <v>1000</v>
      </c>
      <c r="W2380">
        <f t="shared" si="557"/>
        <v>1000</v>
      </c>
      <c r="X2380">
        <f t="shared" si="558"/>
        <v>1000</v>
      </c>
      <c r="Y2380">
        <f t="shared" si="559"/>
        <v>1000</v>
      </c>
      <c r="Z2380">
        <f t="shared" si="560"/>
        <v>1000</v>
      </c>
      <c r="AA2380">
        <f t="shared" si="561"/>
        <v>10000</v>
      </c>
      <c r="AB2380">
        <f t="shared" si="562"/>
        <v>10000</v>
      </c>
      <c r="AC2380">
        <f t="shared" si="563"/>
        <v>10000</v>
      </c>
      <c r="AD2380">
        <f t="shared" si="564"/>
        <v>10000</v>
      </c>
      <c r="AE2380">
        <f t="shared" si="565"/>
        <v>10000</v>
      </c>
      <c r="AF2380">
        <f t="shared" si="566"/>
        <v>100000</v>
      </c>
      <c r="AG2380">
        <f t="shared" si="567"/>
        <v>100000</v>
      </c>
      <c r="AH2380">
        <f t="shared" si="568"/>
        <v>100000</v>
      </c>
      <c r="AI2380">
        <f t="shared" si="569"/>
        <v>100000</v>
      </c>
      <c r="AJ2380">
        <f t="shared" si="570"/>
        <v>100000</v>
      </c>
    </row>
    <row r="2381" spans="20:36" x14ac:dyDescent="0.3">
      <c r="T2381" t="str">
        <f>IF(ISERROR(MATCH('Analysis backend'!$M$1,E2381:N2381,0)),"",'Analysis backend'!$L$1)</f>
        <v/>
      </c>
      <c r="U2381" t="str">
        <f>IF(T2381='Analysis backend'!$L$1,IF(ISERROR(MATCH('Analysis backend'!$M$1,E2381:I2381,0)),"Dire","Radiant"),"")</f>
        <v/>
      </c>
      <c r="V2381">
        <f t="shared" si="556"/>
        <v>1000</v>
      </c>
      <c r="W2381">
        <f t="shared" si="557"/>
        <v>1000</v>
      </c>
      <c r="X2381">
        <f t="shared" si="558"/>
        <v>1000</v>
      </c>
      <c r="Y2381">
        <f t="shared" si="559"/>
        <v>1000</v>
      </c>
      <c r="Z2381">
        <f t="shared" si="560"/>
        <v>1000</v>
      </c>
      <c r="AA2381">
        <f t="shared" si="561"/>
        <v>10000</v>
      </c>
      <c r="AB2381">
        <f t="shared" si="562"/>
        <v>10000</v>
      </c>
      <c r="AC2381">
        <f t="shared" si="563"/>
        <v>10000</v>
      </c>
      <c r="AD2381">
        <f t="shared" si="564"/>
        <v>10000</v>
      </c>
      <c r="AE2381">
        <f t="shared" si="565"/>
        <v>10000</v>
      </c>
      <c r="AF2381">
        <f t="shared" si="566"/>
        <v>100000</v>
      </c>
      <c r="AG2381">
        <f t="shared" si="567"/>
        <v>100000</v>
      </c>
      <c r="AH2381">
        <f t="shared" si="568"/>
        <v>100000</v>
      </c>
      <c r="AI2381">
        <f t="shared" si="569"/>
        <v>100000</v>
      </c>
      <c r="AJ2381">
        <f t="shared" si="570"/>
        <v>100000</v>
      </c>
    </row>
    <row r="2382" spans="20:36" x14ac:dyDescent="0.3">
      <c r="T2382" t="str">
        <f>IF(ISERROR(MATCH('Analysis backend'!$M$1,E2382:N2382,0)),"",'Analysis backend'!$L$1)</f>
        <v/>
      </c>
      <c r="U2382" t="str">
        <f>IF(T2382='Analysis backend'!$L$1,IF(ISERROR(MATCH('Analysis backend'!$M$1,E2382:I2382,0)),"Dire","Radiant"),"")</f>
        <v/>
      </c>
      <c r="V2382">
        <f t="shared" si="556"/>
        <v>1000</v>
      </c>
      <c r="W2382">
        <f t="shared" si="557"/>
        <v>1000</v>
      </c>
      <c r="X2382">
        <f t="shared" si="558"/>
        <v>1000</v>
      </c>
      <c r="Y2382">
        <f t="shared" si="559"/>
        <v>1000</v>
      </c>
      <c r="Z2382">
        <f t="shared" si="560"/>
        <v>1000</v>
      </c>
      <c r="AA2382">
        <f t="shared" si="561"/>
        <v>10000</v>
      </c>
      <c r="AB2382">
        <f t="shared" si="562"/>
        <v>10000</v>
      </c>
      <c r="AC2382">
        <f t="shared" si="563"/>
        <v>10000</v>
      </c>
      <c r="AD2382">
        <f t="shared" si="564"/>
        <v>10000</v>
      </c>
      <c r="AE2382">
        <f t="shared" si="565"/>
        <v>10000</v>
      </c>
      <c r="AF2382">
        <f t="shared" si="566"/>
        <v>100000</v>
      </c>
      <c r="AG2382">
        <f t="shared" si="567"/>
        <v>100000</v>
      </c>
      <c r="AH2382">
        <f t="shared" si="568"/>
        <v>100000</v>
      </c>
      <c r="AI2382">
        <f t="shared" si="569"/>
        <v>100000</v>
      </c>
      <c r="AJ2382">
        <f t="shared" si="570"/>
        <v>100000</v>
      </c>
    </row>
    <row r="2383" spans="20:36" x14ac:dyDescent="0.3">
      <c r="T2383" t="str">
        <f>IF(ISERROR(MATCH('Analysis backend'!$M$1,E2383:N2383,0)),"",'Analysis backend'!$L$1)</f>
        <v/>
      </c>
      <c r="U2383" t="str">
        <f>IF(T2383='Analysis backend'!$L$1,IF(ISERROR(MATCH('Analysis backend'!$M$1,E2383:I2383,0)),"Dire","Radiant"),"")</f>
        <v/>
      </c>
      <c r="V2383">
        <f t="shared" si="556"/>
        <v>1000</v>
      </c>
      <c r="W2383">
        <f t="shared" si="557"/>
        <v>1000</v>
      </c>
      <c r="X2383">
        <f t="shared" si="558"/>
        <v>1000</v>
      </c>
      <c r="Y2383">
        <f t="shared" si="559"/>
        <v>1000</v>
      </c>
      <c r="Z2383">
        <f t="shared" si="560"/>
        <v>1000</v>
      </c>
      <c r="AA2383">
        <f t="shared" si="561"/>
        <v>10000</v>
      </c>
      <c r="AB2383">
        <f t="shared" si="562"/>
        <v>10000</v>
      </c>
      <c r="AC2383">
        <f t="shared" si="563"/>
        <v>10000</v>
      </c>
      <c r="AD2383">
        <f t="shared" si="564"/>
        <v>10000</v>
      </c>
      <c r="AE2383">
        <f t="shared" si="565"/>
        <v>10000</v>
      </c>
      <c r="AF2383">
        <f t="shared" si="566"/>
        <v>100000</v>
      </c>
      <c r="AG2383">
        <f t="shared" si="567"/>
        <v>100000</v>
      </c>
      <c r="AH2383">
        <f t="shared" si="568"/>
        <v>100000</v>
      </c>
      <c r="AI2383">
        <f t="shared" si="569"/>
        <v>100000</v>
      </c>
      <c r="AJ2383">
        <f t="shared" si="570"/>
        <v>100000</v>
      </c>
    </row>
    <row r="2384" spans="20:36" x14ac:dyDescent="0.3">
      <c r="T2384" t="str">
        <f>IF(ISERROR(MATCH('Analysis backend'!$M$1,E2384:N2384,0)),"",'Analysis backend'!$L$1)</f>
        <v/>
      </c>
      <c r="U2384" t="str">
        <f>IF(T2384='Analysis backend'!$L$1,IF(ISERROR(MATCH('Analysis backend'!$M$1,E2384:I2384,0)),"Dire","Radiant"),"")</f>
        <v/>
      </c>
      <c r="V2384">
        <f t="shared" si="556"/>
        <v>1000</v>
      </c>
      <c r="W2384">
        <f t="shared" si="557"/>
        <v>1000</v>
      </c>
      <c r="X2384">
        <f t="shared" si="558"/>
        <v>1000</v>
      </c>
      <c r="Y2384">
        <f t="shared" si="559"/>
        <v>1000</v>
      </c>
      <c r="Z2384">
        <f t="shared" si="560"/>
        <v>1000</v>
      </c>
      <c r="AA2384">
        <f t="shared" si="561"/>
        <v>10000</v>
      </c>
      <c r="AB2384">
        <f t="shared" si="562"/>
        <v>10000</v>
      </c>
      <c r="AC2384">
        <f t="shared" si="563"/>
        <v>10000</v>
      </c>
      <c r="AD2384">
        <f t="shared" si="564"/>
        <v>10000</v>
      </c>
      <c r="AE2384">
        <f t="shared" si="565"/>
        <v>10000</v>
      </c>
      <c r="AF2384">
        <f t="shared" si="566"/>
        <v>100000</v>
      </c>
      <c r="AG2384">
        <f t="shared" si="567"/>
        <v>100000</v>
      </c>
      <c r="AH2384">
        <f t="shared" si="568"/>
        <v>100000</v>
      </c>
      <c r="AI2384">
        <f t="shared" si="569"/>
        <v>100000</v>
      </c>
      <c r="AJ2384">
        <f t="shared" si="570"/>
        <v>100000</v>
      </c>
    </row>
    <row r="2385" spans="20:36" x14ac:dyDescent="0.3">
      <c r="T2385" t="str">
        <f>IF(ISERROR(MATCH('Analysis backend'!$M$1,E2385:N2385,0)),"",'Analysis backend'!$L$1)</f>
        <v/>
      </c>
      <c r="U2385" t="str">
        <f>IF(T2385='Analysis backend'!$L$1,IF(ISERROR(MATCH('Analysis backend'!$M$1,E2385:I2385,0)),"Dire","Radiant"),"")</f>
        <v/>
      </c>
      <c r="V2385">
        <f t="shared" si="556"/>
        <v>1000</v>
      </c>
      <c r="W2385">
        <f t="shared" si="557"/>
        <v>1000</v>
      </c>
      <c r="X2385">
        <f t="shared" si="558"/>
        <v>1000</v>
      </c>
      <c r="Y2385">
        <f t="shared" si="559"/>
        <v>1000</v>
      </c>
      <c r="Z2385">
        <f t="shared" si="560"/>
        <v>1000</v>
      </c>
      <c r="AA2385">
        <f t="shared" si="561"/>
        <v>10000</v>
      </c>
      <c r="AB2385">
        <f t="shared" si="562"/>
        <v>10000</v>
      </c>
      <c r="AC2385">
        <f t="shared" si="563"/>
        <v>10000</v>
      </c>
      <c r="AD2385">
        <f t="shared" si="564"/>
        <v>10000</v>
      </c>
      <c r="AE2385">
        <f t="shared" si="565"/>
        <v>10000</v>
      </c>
      <c r="AF2385">
        <f t="shared" si="566"/>
        <v>100000</v>
      </c>
      <c r="AG2385">
        <f t="shared" si="567"/>
        <v>100000</v>
      </c>
      <c r="AH2385">
        <f t="shared" si="568"/>
        <v>100000</v>
      </c>
      <c r="AI2385">
        <f t="shared" si="569"/>
        <v>100000</v>
      </c>
      <c r="AJ2385">
        <f t="shared" si="570"/>
        <v>100000</v>
      </c>
    </row>
    <row r="2386" spans="20:36" x14ac:dyDescent="0.3">
      <c r="T2386" t="str">
        <f>IF(ISERROR(MATCH('Analysis backend'!$M$1,E2386:N2386,0)),"",'Analysis backend'!$L$1)</f>
        <v/>
      </c>
      <c r="U2386" t="str">
        <f>IF(T2386='Analysis backend'!$L$1,IF(ISERROR(MATCH('Analysis backend'!$M$1,E2386:I2386,0)),"Dire","Radiant"),"")</f>
        <v/>
      </c>
      <c r="V2386">
        <f t="shared" si="556"/>
        <v>1000</v>
      </c>
      <c r="W2386">
        <f t="shared" si="557"/>
        <v>1000</v>
      </c>
      <c r="X2386">
        <f t="shared" si="558"/>
        <v>1000</v>
      </c>
      <c r="Y2386">
        <f t="shared" si="559"/>
        <v>1000</v>
      </c>
      <c r="Z2386">
        <f t="shared" si="560"/>
        <v>1000</v>
      </c>
      <c r="AA2386">
        <f t="shared" si="561"/>
        <v>10000</v>
      </c>
      <c r="AB2386">
        <f t="shared" si="562"/>
        <v>10000</v>
      </c>
      <c r="AC2386">
        <f t="shared" si="563"/>
        <v>10000</v>
      </c>
      <c r="AD2386">
        <f t="shared" si="564"/>
        <v>10000</v>
      </c>
      <c r="AE2386">
        <f t="shared" si="565"/>
        <v>10000</v>
      </c>
      <c r="AF2386">
        <f t="shared" si="566"/>
        <v>100000</v>
      </c>
      <c r="AG2386">
        <f t="shared" si="567"/>
        <v>100000</v>
      </c>
      <c r="AH2386">
        <f t="shared" si="568"/>
        <v>100000</v>
      </c>
      <c r="AI2386">
        <f t="shared" si="569"/>
        <v>100000</v>
      </c>
      <c r="AJ2386">
        <f t="shared" si="570"/>
        <v>100000</v>
      </c>
    </row>
    <row r="2387" spans="20:36" x14ac:dyDescent="0.3">
      <c r="T2387" t="str">
        <f>IF(ISERROR(MATCH('Analysis backend'!$M$1,E2387:N2387,0)),"",'Analysis backend'!$L$1)</f>
        <v/>
      </c>
      <c r="U2387" t="str">
        <f>IF(T2387='Analysis backend'!$L$1,IF(ISERROR(MATCH('Analysis backend'!$M$1,E2387:I2387,0)),"Dire","Radiant"),"")</f>
        <v/>
      </c>
      <c r="V2387">
        <f t="shared" si="556"/>
        <v>1000</v>
      </c>
      <c r="W2387">
        <f t="shared" si="557"/>
        <v>1000</v>
      </c>
      <c r="X2387">
        <f t="shared" si="558"/>
        <v>1000</v>
      </c>
      <c r="Y2387">
        <f t="shared" si="559"/>
        <v>1000</v>
      </c>
      <c r="Z2387">
        <f t="shared" si="560"/>
        <v>1000</v>
      </c>
      <c r="AA2387">
        <f t="shared" si="561"/>
        <v>10000</v>
      </c>
      <c r="AB2387">
        <f t="shared" si="562"/>
        <v>10000</v>
      </c>
      <c r="AC2387">
        <f t="shared" si="563"/>
        <v>10000</v>
      </c>
      <c r="AD2387">
        <f t="shared" si="564"/>
        <v>10000</v>
      </c>
      <c r="AE2387">
        <f t="shared" si="565"/>
        <v>10000</v>
      </c>
      <c r="AF2387">
        <f t="shared" si="566"/>
        <v>100000</v>
      </c>
      <c r="AG2387">
        <f t="shared" si="567"/>
        <v>100000</v>
      </c>
      <c r="AH2387">
        <f t="shared" si="568"/>
        <v>100000</v>
      </c>
      <c r="AI2387">
        <f t="shared" si="569"/>
        <v>100000</v>
      </c>
      <c r="AJ2387">
        <f t="shared" si="570"/>
        <v>100000</v>
      </c>
    </row>
    <row r="2388" spans="20:36" x14ac:dyDescent="0.3">
      <c r="T2388" t="str">
        <f>IF(ISERROR(MATCH('Analysis backend'!$M$1,E2388:N2388,0)),"",'Analysis backend'!$L$1)</f>
        <v/>
      </c>
      <c r="U2388" t="str">
        <f>IF(T2388='Analysis backend'!$L$1,IF(ISERROR(MATCH('Analysis backend'!$M$1,E2388:I2388,0)),"Dire","Radiant"),"")</f>
        <v/>
      </c>
      <c r="V2388">
        <f t="shared" si="556"/>
        <v>1000</v>
      </c>
      <c r="W2388">
        <f t="shared" si="557"/>
        <v>1000</v>
      </c>
      <c r="X2388">
        <f t="shared" si="558"/>
        <v>1000</v>
      </c>
      <c r="Y2388">
        <f t="shared" si="559"/>
        <v>1000</v>
      </c>
      <c r="Z2388">
        <f t="shared" si="560"/>
        <v>1000</v>
      </c>
      <c r="AA2388">
        <f t="shared" si="561"/>
        <v>10000</v>
      </c>
      <c r="AB2388">
        <f t="shared" si="562"/>
        <v>10000</v>
      </c>
      <c r="AC2388">
        <f t="shared" si="563"/>
        <v>10000</v>
      </c>
      <c r="AD2388">
        <f t="shared" si="564"/>
        <v>10000</v>
      </c>
      <c r="AE2388">
        <f t="shared" si="565"/>
        <v>10000</v>
      </c>
      <c r="AF2388">
        <f t="shared" si="566"/>
        <v>100000</v>
      </c>
      <c r="AG2388">
        <f t="shared" si="567"/>
        <v>100000</v>
      </c>
      <c r="AH2388">
        <f t="shared" si="568"/>
        <v>100000</v>
      </c>
      <c r="AI2388">
        <f t="shared" si="569"/>
        <v>100000</v>
      </c>
      <c r="AJ2388">
        <f t="shared" si="570"/>
        <v>100000</v>
      </c>
    </row>
    <row r="2389" spans="20:36" x14ac:dyDescent="0.3">
      <c r="T2389" t="str">
        <f>IF(ISERROR(MATCH('Analysis backend'!$M$1,E2389:N2389,0)),"",'Analysis backend'!$L$1)</f>
        <v/>
      </c>
      <c r="U2389" t="str">
        <f>IF(T2389='Analysis backend'!$L$1,IF(ISERROR(MATCH('Analysis backend'!$M$1,E2389:I2389,0)),"Dire","Radiant"),"")</f>
        <v/>
      </c>
      <c r="V2389">
        <f t="shared" si="556"/>
        <v>1000</v>
      </c>
      <c r="W2389">
        <f t="shared" si="557"/>
        <v>1000</v>
      </c>
      <c r="X2389">
        <f t="shared" si="558"/>
        <v>1000</v>
      </c>
      <c r="Y2389">
        <f t="shared" si="559"/>
        <v>1000</v>
      </c>
      <c r="Z2389">
        <f t="shared" si="560"/>
        <v>1000</v>
      </c>
      <c r="AA2389">
        <f t="shared" si="561"/>
        <v>10000</v>
      </c>
      <c r="AB2389">
        <f t="shared" si="562"/>
        <v>10000</v>
      </c>
      <c r="AC2389">
        <f t="shared" si="563"/>
        <v>10000</v>
      </c>
      <c r="AD2389">
        <f t="shared" si="564"/>
        <v>10000</v>
      </c>
      <c r="AE2389">
        <f t="shared" si="565"/>
        <v>10000</v>
      </c>
      <c r="AF2389">
        <f t="shared" si="566"/>
        <v>100000</v>
      </c>
      <c r="AG2389">
        <f t="shared" si="567"/>
        <v>100000</v>
      </c>
      <c r="AH2389">
        <f t="shared" si="568"/>
        <v>100000</v>
      </c>
      <c r="AI2389">
        <f t="shared" si="569"/>
        <v>100000</v>
      </c>
      <c r="AJ2389">
        <f t="shared" si="570"/>
        <v>100000</v>
      </c>
    </row>
    <row r="2390" spans="20:36" x14ac:dyDescent="0.3">
      <c r="T2390" t="str">
        <f>IF(ISERROR(MATCH('Analysis backend'!$M$1,E2390:N2390,0)),"",'Analysis backend'!$L$1)</f>
        <v/>
      </c>
      <c r="U2390" t="str">
        <f>IF(T2390='Analysis backend'!$L$1,IF(ISERROR(MATCH('Analysis backend'!$M$1,E2390:I2390,0)),"Dire","Radiant"),"")</f>
        <v/>
      </c>
      <c r="V2390">
        <f t="shared" si="556"/>
        <v>1000</v>
      </c>
      <c r="W2390">
        <f t="shared" si="557"/>
        <v>1000</v>
      </c>
      <c r="X2390">
        <f t="shared" si="558"/>
        <v>1000</v>
      </c>
      <c r="Y2390">
        <f t="shared" si="559"/>
        <v>1000</v>
      </c>
      <c r="Z2390">
        <f t="shared" si="560"/>
        <v>1000</v>
      </c>
      <c r="AA2390">
        <f t="shared" si="561"/>
        <v>10000</v>
      </c>
      <c r="AB2390">
        <f t="shared" si="562"/>
        <v>10000</v>
      </c>
      <c r="AC2390">
        <f t="shared" si="563"/>
        <v>10000</v>
      </c>
      <c r="AD2390">
        <f t="shared" si="564"/>
        <v>10000</v>
      </c>
      <c r="AE2390">
        <f t="shared" si="565"/>
        <v>10000</v>
      </c>
      <c r="AF2390">
        <f t="shared" si="566"/>
        <v>100000</v>
      </c>
      <c r="AG2390">
        <f t="shared" si="567"/>
        <v>100000</v>
      </c>
      <c r="AH2390">
        <f t="shared" si="568"/>
        <v>100000</v>
      </c>
      <c r="AI2390">
        <f t="shared" si="569"/>
        <v>100000</v>
      </c>
      <c r="AJ2390">
        <f t="shared" si="570"/>
        <v>100000</v>
      </c>
    </row>
    <row r="2391" spans="20:36" x14ac:dyDescent="0.3">
      <c r="T2391" t="str">
        <f>IF(ISERROR(MATCH('Analysis backend'!$M$1,E2391:N2391,0)),"",'Analysis backend'!$L$1)</f>
        <v/>
      </c>
      <c r="U2391" t="str">
        <f>IF(T2391='Analysis backend'!$L$1,IF(ISERROR(MATCH('Analysis backend'!$M$1,E2391:I2391,0)),"Dire","Radiant"),"")</f>
        <v/>
      </c>
      <c r="V2391">
        <f t="shared" si="556"/>
        <v>1000</v>
      </c>
      <c r="W2391">
        <f t="shared" si="557"/>
        <v>1000</v>
      </c>
      <c r="X2391">
        <f t="shared" si="558"/>
        <v>1000</v>
      </c>
      <c r="Y2391">
        <f t="shared" si="559"/>
        <v>1000</v>
      </c>
      <c r="Z2391">
        <f t="shared" si="560"/>
        <v>1000</v>
      </c>
      <c r="AA2391">
        <f t="shared" si="561"/>
        <v>10000</v>
      </c>
      <c r="AB2391">
        <f t="shared" si="562"/>
        <v>10000</v>
      </c>
      <c r="AC2391">
        <f t="shared" si="563"/>
        <v>10000</v>
      </c>
      <c r="AD2391">
        <f t="shared" si="564"/>
        <v>10000</v>
      </c>
      <c r="AE2391">
        <f t="shared" si="565"/>
        <v>10000</v>
      </c>
      <c r="AF2391">
        <f t="shared" si="566"/>
        <v>100000</v>
      </c>
      <c r="AG2391">
        <f t="shared" si="567"/>
        <v>100000</v>
      </c>
      <c r="AH2391">
        <f t="shared" si="568"/>
        <v>100000</v>
      </c>
      <c r="AI2391">
        <f t="shared" si="569"/>
        <v>100000</v>
      </c>
      <c r="AJ2391">
        <f t="shared" si="570"/>
        <v>100000</v>
      </c>
    </row>
    <row r="2392" spans="20:36" x14ac:dyDescent="0.3">
      <c r="T2392" t="str">
        <f>IF(ISERROR(MATCH('Analysis backend'!$M$1,E2392:N2392,0)),"",'Analysis backend'!$L$1)</f>
        <v/>
      </c>
      <c r="U2392" t="str">
        <f>IF(T2392='Analysis backend'!$L$1,IF(ISERROR(MATCH('Analysis backend'!$M$1,E2392:I2392,0)),"Dire","Radiant"),"")</f>
        <v/>
      </c>
      <c r="V2392">
        <f t="shared" si="556"/>
        <v>1000</v>
      </c>
      <c r="W2392">
        <f t="shared" si="557"/>
        <v>1000</v>
      </c>
      <c r="X2392">
        <f t="shared" si="558"/>
        <v>1000</v>
      </c>
      <c r="Y2392">
        <f t="shared" si="559"/>
        <v>1000</v>
      </c>
      <c r="Z2392">
        <f t="shared" si="560"/>
        <v>1000</v>
      </c>
      <c r="AA2392">
        <f t="shared" si="561"/>
        <v>10000</v>
      </c>
      <c r="AB2392">
        <f t="shared" si="562"/>
        <v>10000</v>
      </c>
      <c r="AC2392">
        <f t="shared" si="563"/>
        <v>10000</v>
      </c>
      <c r="AD2392">
        <f t="shared" si="564"/>
        <v>10000</v>
      </c>
      <c r="AE2392">
        <f t="shared" si="565"/>
        <v>10000</v>
      </c>
      <c r="AF2392">
        <f t="shared" si="566"/>
        <v>100000</v>
      </c>
      <c r="AG2392">
        <f t="shared" si="567"/>
        <v>100000</v>
      </c>
      <c r="AH2392">
        <f t="shared" si="568"/>
        <v>100000</v>
      </c>
      <c r="AI2392">
        <f t="shared" si="569"/>
        <v>100000</v>
      </c>
      <c r="AJ2392">
        <f t="shared" si="570"/>
        <v>100000</v>
      </c>
    </row>
    <row r="2393" spans="20:36" x14ac:dyDescent="0.3">
      <c r="T2393" t="str">
        <f>IF(ISERROR(MATCH('Analysis backend'!$M$1,E2393:N2393,0)),"",'Analysis backend'!$L$1)</f>
        <v/>
      </c>
      <c r="U2393" t="str">
        <f>IF(T2393='Analysis backend'!$L$1,IF(ISERROR(MATCH('Analysis backend'!$M$1,E2393:I2393,0)),"Dire","Radiant"),"")</f>
        <v/>
      </c>
      <c r="V2393">
        <f t="shared" si="556"/>
        <v>1000</v>
      </c>
      <c r="W2393">
        <f t="shared" si="557"/>
        <v>1000</v>
      </c>
      <c r="X2393">
        <f t="shared" si="558"/>
        <v>1000</v>
      </c>
      <c r="Y2393">
        <f t="shared" si="559"/>
        <v>1000</v>
      </c>
      <c r="Z2393">
        <f t="shared" si="560"/>
        <v>1000</v>
      </c>
      <c r="AA2393">
        <f t="shared" si="561"/>
        <v>10000</v>
      </c>
      <c r="AB2393">
        <f t="shared" si="562"/>
        <v>10000</v>
      </c>
      <c r="AC2393">
        <f t="shared" si="563"/>
        <v>10000</v>
      </c>
      <c r="AD2393">
        <f t="shared" si="564"/>
        <v>10000</v>
      </c>
      <c r="AE2393">
        <f t="shared" si="565"/>
        <v>10000</v>
      </c>
      <c r="AF2393">
        <f t="shared" si="566"/>
        <v>100000</v>
      </c>
      <c r="AG2393">
        <f t="shared" si="567"/>
        <v>100000</v>
      </c>
      <c r="AH2393">
        <f t="shared" si="568"/>
        <v>100000</v>
      </c>
      <c r="AI2393">
        <f t="shared" si="569"/>
        <v>100000</v>
      </c>
      <c r="AJ2393">
        <f t="shared" si="570"/>
        <v>100000</v>
      </c>
    </row>
    <row r="2394" spans="20:36" x14ac:dyDescent="0.3">
      <c r="T2394" t="str">
        <f>IF(ISERROR(MATCH('Analysis backend'!$M$1,E2394:N2394,0)),"",'Analysis backend'!$L$1)</f>
        <v/>
      </c>
      <c r="U2394" t="str">
        <f>IF(T2394='Analysis backend'!$L$1,IF(ISERROR(MATCH('Analysis backend'!$M$1,E2394:I2394,0)),"Dire","Radiant"),"")</f>
        <v/>
      </c>
      <c r="V2394">
        <f t="shared" si="556"/>
        <v>1000</v>
      </c>
      <c r="W2394">
        <f t="shared" si="557"/>
        <v>1000</v>
      </c>
      <c r="X2394">
        <f t="shared" si="558"/>
        <v>1000</v>
      </c>
      <c r="Y2394">
        <f t="shared" si="559"/>
        <v>1000</v>
      </c>
      <c r="Z2394">
        <f t="shared" si="560"/>
        <v>1000</v>
      </c>
      <c r="AA2394">
        <f t="shared" si="561"/>
        <v>10000</v>
      </c>
      <c r="AB2394">
        <f t="shared" si="562"/>
        <v>10000</v>
      </c>
      <c r="AC2394">
        <f t="shared" si="563"/>
        <v>10000</v>
      </c>
      <c r="AD2394">
        <f t="shared" si="564"/>
        <v>10000</v>
      </c>
      <c r="AE2394">
        <f t="shared" si="565"/>
        <v>10000</v>
      </c>
      <c r="AF2394">
        <f t="shared" si="566"/>
        <v>100000</v>
      </c>
      <c r="AG2394">
        <f t="shared" si="567"/>
        <v>100000</v>
      </c>
      <c r="AH2394">
        <f t="shared" si="568"/>
        <v>100000</v>
      </c>
      <c r="AI2394">
        <f t="shared" si="569"/>
        <v>100000</v>
      </c>
      <c r="AJ2394">
        <f t="shared" si="570"/>
        <v>100000</v>
      </c>
    </row>
    <row r="2395" spans="20:36" x14ac:dyDescent="0.3">
      <c r="T2395" t="str">
        <f>IF(ISERROR(MATCH('Analysis backend'!$M$1,E2395:N2395,0)),"",'Analysis backend'!$L$1)</f>
        <v/>
      </c>
      <c r="U2395" t="str">
        <f>IF(T2395='Analysis backend'!$L$1,IF(ISERROR(MATCH('Analysis backend'!$M$1,E2395:I2395,0)),"Dire","Radiant"),"")</f>
        <v/>
      </c>
      <c r="V2395">
        <f t="shared" si="556"/>
        <v>1000</v>
      </c>
      <c r="W2395">
        <f t="shared" si="557"/>
        <v>1000</v>
      </c>
      <c r="X2395">
        <f t="shared" si="558"/>
        <v>1000</v>
      </c>
      <c r="Y2395">
        <f t="shared" si="559"/>
        <v>1000</v>
      </c>
      <c r="Z2395">
        <f t="shared" si="560"/>
        <v>1000</v>
      </c>
      <c r="AA2395">
        <f t="shared" si="561"/>
        <v>10000</v>
      </c>
      <c r="AB2395">
        <f t="shared" si="562"/>
        <v>10000</v>
      </c>
      <c r="AC2395">
        <f t="shared" si="563"/>
        <v>10000</v>
      </c>
      <c r="AD2395">
        <f t="shared" si="564"/>
        <v>10000</v>
      </c>
      <c r="AE2395">
        <f t="shared" si="565"/>
        <v>10000</v>
      </c>
      <c r="AF2395">
        <f t="shared" si="566"/>
        <v>100000</v>
      </c>
      <c r="AG2395">
        <f t="shared" si="567"/>
        <v>100000</v>
      </c>
      <c r="AH2395">
        <f t="shared" si="568"/>
        <v>100000</v>
      </c>
      <c r="AI2395">
        <f t="shared" si="569"/>
        <v>100000</v>
      </c>
      <c r="AJ2395">
        <f t="shared" si="570"/>
        <v>100000</v>
      </c>
    </row>
    <row r="2396" spans="20:36" x14ac:dyDescent="0.3">
      <c r="T2396" t="str">
        <f>IF(ISERROR(MATCH('Analysis backend'!$M$1,E2396:N2396,0)),"",'Analysis backend'!$L$1)</f>
        <v/>
      </c>
      <c r="U2396" t="str">
        <f>IF(T2396='Analysis backend'!$L$1,IF(ISERROR(MATCH('Analysis backend'!$M$1,E2396:I2396,0)),"Dire","Radiant"),"")</f>
        <v/>
      </c>
      <c r="V2396">
        <f t="shared" si="556"/>
        <v>1000</v>
      </c>
      <c r="W2396">
        <f t="shared" si="557"/>
        <v>1000</v>
      </c>
      <c r="X2396">
        <f t="shared" si="558"/>
        <v>1000</v>
      </c>
      <c r="Y2396">
        <f t="shared" si="559"/>
        <v>1000</v>
      </c>
      <c r="Z2396">
        <f t="shared" si="560"/>
        <v>1000</v>
      </c>
      <c r="AA2396">
        <f t="shared" si="561"/>
        <v>10000</v>
      </c>
      <c r="AB2396">
        <f t="shared" si="562"/>
        <v>10000</v>
      </c>
      <c r="AC2396">
        <f t="shared" si="563"/>
        <v>10000</v>
      </c>
      <c r="AD2396">
        <f t="shared" si="564"/>
        <v>10000</v>
      </c>
      <c r="AE2396">
        <f t="shared" si="565"/>
        <v>10000</v>
      </c>
      <c r="AF2396">
        <f t="shared" si="566"/>
        <v>100000</v>
      </c>
      <c r="AG2396">
        <f t="shared" si="567"/>
        <v>100000</v>
      </c>
      <c r="AH2396">
        <f t="shared" si="568"/>
        <v>100000</v>
      </c>
      <c r="AI2396">
        <f t="shared" si="569"/>
        <v>100000</v>
      </c>
      <c r="AJ2396">
        <f t="shared" si="570"/>
        <v>100000</v>
      </c>
    </row>
    <row r="2397" spans="20:36" x14ac:dyDescent="0.3">
      <c r="T2397" t="str">
        <f>IF(ISERROR(MATCH('Analysis backend'!$M$1,E2397:N2397,0)),"",'Analysis backend'!$L$1)</f>
        <v/>
      </c>
      <c r="U2397" t="str">
        <f>IF(T2397='Analysis backend'!$L$1,IF(ISERROR(MATCH('Analysis backend'!$M$1,E2397:I2397,0)),"Dire","Radiant"),"")</f>
        <v/>
      </c>
      <c r="V2397">
        <f t="shared" si="556"/>
        <v>1000</v>
      </c>
      <c r="W2397">
        <f t="shared" si="557"/>
        <v>1000</v>
      </c>
      <c r="X2397">
        <f t="shared" si="558"/>
        <v>1000</v>
      </c>
      <c r="Y2397">
        <f t="shared" si="559"/>
        <v>1000</v>
      </c>
      <c r="Z2397">
        <f t="shared" si="560"/>
        <v>1000</v>
      </c>
      <c r="AA2397">
        <f t="shared" si="561"/>
        <v>10000</v>
      </c>
      <c r="AB2397">
        <f t="shared" si="562"/>
        <v>10000</v>
      </c>
      <c r="AC2397">
        <f t="shared" si="563"/>
        <v>10000</v>
      </c>
      <c r="AD2397">
        <f t="shared" si="564"/>
        <v>10000</v>
      </c>
      <c r="AE2397">
        <f t="shared" si="565"/>
        <v>10000</v>
      </c>
      <c r="AF2397">
        <f t="shared" si="566"/>
        <v>100000</v>
      </c>
      <c r="AG2397">
        <f t="shared" si="567"/>
        <v>100000</v>
      </c>
      <c r="AH2397">
        <f t="shared" si="568"/>
        <v>100000</v>
      </c>
      <c r="AI2397">
        <f t="shared" si="569"/>
        <v>100000</v>
      </c>
      <c r="AJ2397">
        <f t="shared" si="570"/>
        <v>100000</v>
      </c>
    </row>
    <row r="2398" spans="20:36" x14ac:dyDescent="0.3">
      <c r="T2398" t="str">
        <f>IF(ISERROR(MATCH('Analysis backend'!$M$1,E2398:N2398,0)),"",'Analysis backend'!$L$1)</f>
        <v/>
      </c>
      <c r="U2398" t="str">
        <f>IF(T2398='Analysis backend'!$L$1,IF(ISERROR(MATCH('Analysis backend'!$M$1,E2398:I2398,0)),"Dire","Radiant"),"")</f>
        <v/>
      </c>
      <c r="V2398">
        <f t="shared" si="556"/>
        <v>1000</v>
      </c>
      <c r="W2398">
        <f t="shared" si="557"/>
        <v>1000</v>
      </c>
      <c r="X2398">
        <f t="shared" si="558"/>
        <v>1000</v>
      </c>
      <c r="Y2398">
        <f t="shared" si="559"/>
        <v>1000</v>
      </c>
      <c r="Z2398">
        <f t="shared" si="560"/>
        <v>1000</v>
      </c>
      <c r="AA2398">
        <f t="shared" si="561"/>
        <v>10000</v>
      </c>
      <c r="AB2398">
        <f t="shared" si="562"/>
        <v>10000</v>
      </c>
      <c r="AC2398">
        <f t="shared" si="563"/>
        <v>10000</v>
      </c>
      <c r="AD2398">
        <f t="shared" si="564"/>
        <v>10000</v>
      </c>
      <c r="AE2398">
        <f t="shared" si="565"/>
        <v>10000</v>
      </c>
      <c r="AF2398">
        <f t="shared" si="566"/>
        <v>100000</v>
      </c>
      <c r="AG2398">
        <f t="shared" si="567"/>
        <v>100000</v>
      </c>
      <c r="AH2398">
        <f t="shared" si="568"/>
        <v>100000</v>
      </c>
      <c r="AI2398">
        <f t="shared" si="569"/>
        <v>100000</v>
      </c>
      <c r="AJ2398">
        <f t="shared" si="570"/>
        <v>100000</v>
      </c>
    </row>
    <row r="2399" spans="20:36" x14ac:dyDescent="0.3">
      <c r="T2399" t="str">
        <f>IF(ISERROR(MATCH('Analysis backend'!$M$1,E2399:N2399,0)),"",'Analysis backend'!$L$1)</f>
        <v/>
      </c>
      <c r="U2399" t="str">
        <f>IF(T2399='Analysis backend'!$L$1,IF(ISERROR(MATCH('Analysis backend'!$M$1,E2399:I2399,0)),"Dire","Radiant"),"")</f>
        <v/>
      </c>
      <c r="V2399">
        <f t="shared" si="556"/>
        <v>1000</v>
      </c>
      <c r="W2399">
        <f t="shared" si="557"/>
        <v>1000</v>
      </c>
      <c r="X2399">
        <f t="shared" si="558"/>
        <v>1000</v>
      </c>
      <c r="Y2399">
        <f t="shared" si="559"/>
        <v>1000</v>
      </c>
      <c r="Z2399">
        <f t="shared" si="560"/>
        <v>1000</v>
      </c>
      <c r="AA2399">
        <f t="shared" si="561"/>
        <v>10000</v>
      </c>
      <c r="AB2399">
        <f t="shared" si="562"/>
        <v>10000</v>
      </c>
      <c r="AC2399">
        <f t="shared" si="563"/>
        <v>10000</v>
      </c>
      <c r="AD2399">
        <f t="shared" si="564"/>
        <v>10000</v>
      </c>
      <c r="AE2399">
        <f t="shared" si="565"/>
        <v>10000</v>
      </c>
      <c r="AF2399">
        <f t="shared" si="566"/>
        <v>100000</v>
      </c>
      <c r="AG2399">
        <f t="shared" si="567"/>
        <v>100000</v>
      </c>
      <c r="AH2399">
        <f t="shared" si="568"/>
        <v>100000</v>
      </c>
      <c r="AI2399">
        <f t="shared" si="569"/>
        <v>100000</v>
      </c>
      <c r="AJ2399">
        <f t="shared" si="570"/>
        <v>100000</v>
      </c>
    </row>
    <row r="2400" spans="20:36" x14ac:dyDescent="0.3">
      <c r="T2400" t="str">
        <f>IF(ISERROR(MATCH('Analysis backend'!$M$1,E2400:N2400,0)),"",'Analysis backend'!$L$1)</f>
        <v/>
      </c>
      <c r="U2400" t="str">
        <f>IF(T2400='Analysis backend'!$L$1,IF(ISERROR(MATCH('Analysis backend'!$M$1,E2400:I2400,0)),"Dire","Radiant"),"")</f>
        <v/>
      </c>
      <c r="V2400">
        <f t="shared" si="556"/>
        <v>1000</v>
      </c>
      <c r="W2400">
        <f t="shared" si="557"/>
        <v>1000</v>
      </c>
      <c r="X2400">
        <f t="shared" si="558"/>
        <v>1000</v>
      </c>
      <c r="Y2400">
        <f t="shared" si="559"/>
        <v>1000</v>
      </c>
      <c r="Z2400">
        <f t="shared" si="560"/>
        <v>1000</v>
      </c>
      <c r="AA2400">
        <f t="shared" si="561"/>
        <v>10000</v>
      </c>
      <c r="AB2400">
        <f t="shared" si="562"/>
        <v>10000</v>
      </c>
      <c r="AC2400">
        <f t="shared" si="563"/>
        <v>10000</v>
      </c>
      <c r="AD2400">
        <f t="shared" si="564"/>
        <v>10000</v>
      </c>
      <c r="AE2400">
        <f t="shared" si="565"/>
        <v>10000</v>
      </c>
      <c r="AF2400">
        <f t="shared" si="566"/>
        <v>100000</v>
      </c>
      <c r="AG2400">
        <f t="shared" si="567"/>
        <v>100000</v>
      </c>
      <c r="AH2400">
        <f t="shared" si="568"/>
        <v>100000</v>
      </c>
      <c r="AI2400">
        <f t="shared" si="569"/>
        <v>100000</v>
      </c>
      <c r="AJ2400">
        <f t="shared" si="570"/>
        <v>100000</v>
      </c>
    </row>
    <row r="2401" spans="20:36" x14ac:dyDescent="0.3">
      <c r="T2401" t="str">
        <f>IF(ISERROR(MATCH('Analysis backend'!$M$1,E2401:N2401,0)),"",'Analysis backend'!$L$1)</f>
        <v/>
      </c>
      <c r="U2401" t="str">
        <f>IF(T2401='Analysis backend'!$L$1,IF(ISERROR(MATCH('Analysis backend'!$M$1,E2401:I2401,0)),"Dire","Radiant"),"")</f>
        <v/>
      </c>
      <c r="V2401">
        <f t="shared" si="556"/>
        <v>1000</v>
      </c>
      <c r="W2401">
        <f t="shared" si="557"/>
        <v>1000</v>
      </c>
      <c r="X2401">
        <f t="shared" si="558"/>
        <v>1000</v>
      </c>
      <c r="Y2401">
        <f t="shared" si="559"/>
        <v>1000</v>
      </c>
      <c r="Z2401">
        <f t="shared" si="560"/>
        <v>1000</v>
      </c>
      <c r="AA2401">
        <f t="shared" si="561"/>
        <v>10000</v>
      </c>
      <c r="AB2401">
        <f t="shared" si="562"/>
        <v>10000</v>
      </c>
      <c r="AC2401">
        <f t="shared" si="563"/>
        <v>10000</v>
      </c>
      <c r="AD2401">
        <f t="shared" si="564"/>
        <v>10000</v>
      </c>
      <c r="AE2401">
        <f t="shared" si="565"/>
        <v>10000</v>
      </c>
      <c r="AF2401">
        <f t="shared" si="566"/>
        <v>100000</v>
      </c>
      <c r="AG2401">
        <f t="shared" si="567"/>
        <v>100000</v>
      </c>
      <c r="AH2401">
        <f t="shared" si="568"/>
        <v>100000</v>
      </c>
      <c r="AI2401">
        <f t="shared" si="569"/>
        <v>100000</v>
      </c>
      <c r="AJ2401">
        <f t="shared" si="570"/>
        <v>100000</v>
      </c>
    </row>
    <row r="2402" spans="20:36" x14ac:dyDescent="0.3">
      <c r="T2402" t="str">
        <f>IF(ISERROR(MATCH('Analysis backend'!$M$1,E2402:N2402,0)),"",'Analysis backend'!$L$1)</f>
        <v/>
      </c>
      <c r="U2402" t="str">
        <f>IF(T2402='Analysis backend'!$L$1,IF(ISERROR(MATCH('Analysis backend'!$M$1,E2402:I2402,0)),"Dire","Radiant"),"")</f>
        <v/>
      </c>
      <c r="V2402">
        <f t="shared" si="556"/>
        <v>1000</v>
      </c>
      <c r="W2402">
        <f t="shared" si="557"/>
        <v>1000</v>
      </c>
      <c r="X2402">
        <f t="shared" si="558"/>
        <v>1000</v>
      </c>
      <c r="Y2402">
        <f t="shared" si="559"/>
        <v>1000</v>
      </c>
      <c r="Z2402">
        <f t="shared" si="560"/>
        <v>1000</v>
      </c>
      <c r="AA2402">
        <f t="shared" si="561"/>
        <v>10000</v>
      </c>
      <c r="AB2402">
        <f t="shared" si="562"/>
        <v>10000</v>
      </c>
      <c r="AC2402">
        <f t="shared" si="563"/>
        <v>10000</v>
      </c>
      <c r="AD2402">
        <f t="shared" si="564"/>
        <v>10000</v>
      </c>
      <c r="AE2402">
        <f t="shared" si="565"/>
        <v>10000</v>
      </c>
      <c r="AF2402">
        <f t="shared" si="566"/>
        <v>100000</v>
      </c>
      <c r="AG2402">
        <f t="shared" si="567"/>
        <v>100000</v>
      </c>
      <c r="AH2402">
        <f t="shared" si="568"/>
        <v>100000</v>
      </c>
      <c r="AI2402">
        <f t="shared" si="569"/>
        <v>100000</v>
      </c>
      <c r="AJ2402">
        <f t="shared" si="570"/>
        <v>100000</v>
      </c>
    </row>
    <row r="2403" spans="20:36" x14ac:dyDescent="0.3">
      <c r="T2403" t="str">
        <f>IF(ISERROR(MATCH('Analysis backend'!$M$1,E2403:N2403,0)),"",'Analysis backend'!$L$1)</f>
        <v/>
      </c>
      <c r="U2403" t="str">
        <f>IF(T2403='Analysis backend'!$L$1,IF(ISERROR(MATCH('Analysis backend'!$M$1,E2403:I2403,0)),"Dire","Radiant"),"")</f>
        <v/>
      </c>
      <c r="V2403">
        <f t="shared" si="556"/>
        <v>1000</v>
      </c>
      <c r="W2403">
        <f t="shared" si="557"/>
        <v>1000</v>
      </c>
      <c r="X2403">
        <f t="shared" si="558"/>
        <v>1000</v>
      </c>
      <c r="Y2403">
        <f t="shared" si="559"/>
        <v>1000</v>
      </c>
      <c r="Z2403">
        <f t="shared" si="560"/>
        <v>1000</v>
      </c>
      <c r="AA2403">
        <f t="shared" si="561"/>
        <v>10000</v>
      </c>
      <c r="AB2403">
        <f t="shared" si="562"/>
        <v>10000</v>
      </c>
      <c r="AC2403">
        <f t="shared" si="563"/>
        <v>10000</v>
      </c>
      <c r="AD2403">
        <f t="shared" si="564"/>
        <v>10000</v>
      </c>
      <c r="AE2403">
        <f t="shared" si="565"/>
        <v>10000</v>
      </c>
      <c r="AF2403">
        <f t="shared" si="566"/>
        <v>100000</v>
      </c>
      <c r="AG2403">
        <f t="shared" si="567"/>
        <v>100000</v>
      </c>
      <c r="AH2403">
        <f t="shared" si="568"/>
        <v>100000</v>
      </c>
      <c r="AI2403">
        <f t="shared" si="569"/>
        <v>100000</v>
      </c>
      <c r="AJ2403">
        <f t="shared" si="570"/>
        <v>100000</v>
      </c>
    </row>
    <row r="2404" spans="20:36" x14ac:dyDescent="0.3">
      <c r="T2404" t="str">
        <f>IF(ISERROR(MATCH('Analysis backend'!$M$1,E2404:N2404,0)),"",'Analysis backend'!$L$1)</f>
        <v/>
      </c>
      <c r="U2404" t="str">
        <f>IF(T2404='Analysis backend'!$L$1,IF(ISERROR(MATCH('Analysis backend'!$M$1,E2404:I2404,0)),"Dire","Radiant"),"")</f>
        <v/>
      </c>
      <c r="V2404">
        <f t="shared" si="556"/>
        <v>1000</v>
      </c>
      <c r="W2404">
        <f t="shared" si="557"/>
        <v>1000</v>
      </c>
      <c r="X2404">
        <f t="shared" si="558"/>
        <v>1000</v>
      </c>
      <c r="Y2404">
        <f t="shared" si="559"/>
        <v>1000</v>
      </c>
      <c r="Z2404">
        <f t="shared" si="560"/>
        <v>1000</v>
      </c>
      <c r="AA2404">
        <f t="shared" si="561"/>
        <v>10000</v>
      </c>
      <c r="AB2404">
        <f t="shared" si="562"/>
        <v>10000</v>
      </c>
      <c r="AC2404">
        <f t="shared" si="563"/>
        <v>10000</v>
      </c>
      <c r="AD2404">
        <f t="shared" si="564"/>
        <v>10000</v>
      </c>
      <c r="AE2404">
        <f t="shared" si="565"/>
        <v>10000</v>
      </c>
      <c r="AF2404">
        <f t="shared" si="566"/>
        <v>100000</v>
      </c>
      <c r="AG2404">
        <f t="shared" si="567"/>
        <v>100000</v>
      </c>
      <c r="AH2404">
        <f t="shared" si="568"/>
        <v>100000</v>
      </c>
      <c r="AI2404">
        <f t="shared" si="569"/>
        <v>100000</v>
      </c>
      <c r="AJ2404">
        <f t="shared" si="570"/>
        <v>100000</v>
      </c>
    </row>
    <row r="2405" spans="20:36" x14ac:dyDescent="0.3">
      <c r="T2405" t="str">
        <f>IF(ISERROR(MATCH('Analysis backend'!$M$1,E2405:N2405,0)),"",'Analysis backend'!$L$1)</f>
        <v/>
      </c>
      <c r="U2405" t="str">
        <f>IF(T2405='Analysis backend'!$L$1,IF(ISERROR(MATCH('Analysis backend'!$M$1,E2405:I2405,0)),"Dire","Radiant"),"")</f>
        <v/>
      </c>
      <c r="V2405">
        <f t="shared" si="556"/>
        <v>1000</v>
      </c>
      <c r="W2405">
        <f t="shared" si="557"/>
        <v>1000</v>
      </c>
      <c r="X2405">
        <f t="shared" si="558"/>
        <v>1000</v>
      </c>
      <c r="Y2405">
        <f t="shared" si="559"/>
        <v>1000</v>
      </c>
      <c r="Z2405">
        <f t="shared" si="560"/>
        <v>1000</v>
      </c>
      <c r="AA2405">
        <f t="shared" si="561"/>
        <v>10000</v>
      </c>
      <c r="AB2405">
        <f t="shared" si="562"/>
        <v>10000</v>
      </c>
      <c r="AC2405">
        <f t="shared" si="563"/>
        <v>10000</v>
      </c>
      <c r="AD2405">
        <f t="shared" si="564"/>
        <v>10000</v>
      </c>
      <c r="AE2405">
        <f t="shared" si="565"/>
        <v>10000</v>
      </c>
      <c r="AF2405">
        <f t="shared" si="566"/>
        <v>100000</v>
      </c>
      <c r="AG2405">
        <f t="shared" si="567"/>
        <v>100000</v>
      </c>
      <c r="AH2405">
        <f t="shared" si="568"/>
        <v>100000</v>
      </c>
      <c r="AI2405">
        <f t="shared" si="569"/>
        <v>100000</v>
      </c>
      <c r="AJ2405">
        <f t="shared" si="570"/>
        <v>100000</v>
      </c>
    </row>
    <row r="2406" spans="20:36" x14ac:dyDescent="0.3">
      <c r="T2406" t="str">
        <f>IF(ISERROR(MATCH('Analysis backend'!$M$1,E2406:N2406,0)),"",'Analysis backend'!$L$1)</f>
        <v/>
      </c>
      <c r="U2406" t="str">
        <f>IF(T2406='Analysis backend'!$L$1,IF(ISERROR(MATCH('Analysis backend'!$M$1,E2406:I2406,0)),"Dire","Radiant"),"")</f>
        <v/>
      </c>
      <c r="V2406">
        <f t="shared" si="556"/>
        <v>1000</v>
      </c>
      <c r="W2406">
        <f t="shared" si="557"/>
        <v>1000</v>
      </c>
      <c r="X2406">
        <f t="shared" si="558"/>
        <v>1000</v>
      </c>
      <c r="Y2406">
        <f t="shared" si="559"/>
        <v>1000</v>
      </c>
      <c r="Z2406">
        <f t="shared" si="560"/>
        <v>1000</v>
      </c>
      <c r="AA2406">
        <f t="shared" si="561"/>
        <v>10000</v>
      </c>
      <c r="AB2406">
        <f t="shared" si="562"/>
        <v>10000</v>
      </c>
      <c r="AC2406">
        <f t="shared" si="563"/>
        <v>10000</v>
      </c>
      <c r="AD2406">
        <f t="shared" si="564"/>
        <v>10000</v>
      </c>
      <c r="AE2406">
        <f t="shared" si="565"/>
        <v>10000</v>
      </c>
      <c r="AF2406">
        <f t="shared" si="566"/>
        <v>100000</v>
      </c>
      <c r="AG2406">
        <f t="shared" si="567"/>
        <v>100000</v>
      </c>
      <c r="AH2406">
        <f t="shared" si="568"/>
        <v>100000</v>
      </c>
      <c r="AI2406">
        <f t="shared" si="569"/>
        <v>100000</v>
      </c>
      <c r="AJ2406">
        <f t="shared" si="570"/>
        <v>100000</v>
      </c>
    </row>
    <row r="2407" spans="20:36" x14ac:dyDescent="0.3">
      <c r="T2407" t="str">
        <f>IF(ISERROR(MATCH('Analysis backend'!$M$1,E2407:N2407,0)),"",'Analysis backend'!$L$1)</f>
        <v/>
      </c>
      <c r="U2407" t="str">
        <f>IF(T2407='Analysis backend'!$L$1,IF(ISERROR(MATCH('Analysis backend'!$M$1,E2407:I2407,0)),"Dire","Radiant"),"")</f>
        <v/>
      </c>
      <c r="V2407">
        <f t="shared" si="556"/>
        <v>1000</v>
      </c>
      <c r="W2407">
        <f t="shared" si="557"/>
        <v>1000</v>
      </c>
      <c r="X2407">
        <f t="shared" si="558"/>
        <v>1000</v>
      </c>
      <c r="Y2407">
        <f t="shared" si="559"/>
        <v>1000</v>
      </c>
      <c r="Z2407">
        <f t="shared" si="560"/>
        <v>1000</v>
      </c>
      <c r="AA2407">
        <f t="shared" si="561"/>
        <v>10000</v>
      </c>
      <c r="AB2407">
        <f t="shared" si="562"/>
        <v>10000</v>
      </c>
      <c r="AC2407">
        <f t="shared" si="563"/>
        <v>10000</v>
      </c>
      <c r="AD2407">
        <f t="shared" si="564"/>
        <v>10000</v>
      </c>
      <c r="AE2407">
        <f t="shared" si="565"/>
        <v>10000</v>
      </c>
      <c r="AF2407">
        <f t="shared" si="566"/>
        <v>100000</v>
      </c>
      <c r="AG2407">
        <f t="shared" si="567"/>
        <v>100000</v>
      </c>
      <c r="AH2407">
        <f t="shared" si="568"/>
        <v>100000</v>
      </c>
      <c r="AI2407">
        <f t="shared" si="569"/>
        <v>100000</v>
      </c>
      <c r="AJ2407">
        <f t="shared" si="570"/>
        <v>100000</v>
      </c>
    </row>
    <row r="2408" spans="20:36" x14ac:dyDescent="0.3">
      <c r="T2408" t="str">
        <f>IF(ISERROR(MATCH('Analysis backend'!$M$1,E2408:N2408,0)),"",'Analysis backend'!$L$1)</f>
        <v/>
      </c>
      <c r="U2408" t="str">
        <f>IF(T2408='Analysis backend'!$L$1,IF(ISERROR(MATCH('Analysis backend'!$M$1,E2408:I2408,0)),"Dire","Radiant"),"")</f>
        <v/>
      </c>
      <c r="V2408">
        <f t="shared" si="556"/>
        <v>1000</v>
      </c>
      <c r="W2408">
        <f t="shared" si="557"/>
        <v>1000</v>
      </c>
      <c r="X2408">
        <f t="shared" si="558"/>
        <v>1000</v>
      </c>
      <c r="Y2408">
        <f t="shared" si="559"/>
        <v>1000</v>
      </c>
      <c r="Z2408">
        <f t="shared" si="560"/>
        <v>1000</v>
      </c>
      <c r="AA2408">
        <f t="shared" si="561"/>
        <v>10000</v>
      </c>
      <c r="AB2408">
        <f t="shared" si="562"/>
        <v>10000</v>
      </c>
      <c r="AC2408">
        <f t="shared" si="563"/>
        <v>10000</v>
      </c>
      <c r="AD2408">
        <f t="shared" si="564"/>
        <v>10000</v>
      </c>
      <c r="AE2408">
        <f t="shared" si="565"/>
        <v>10000</v>
      </c>
      <c r="AF2408">
        <f t="shared" si="566"/>
        <v>100000</v>
      </c>
      <c r="AG2408">
        <f t="shared" si="567"/>
        <v>100000</v>
      </c>
      <c r="AH2408">
        <f t="shared" si="568"/>
        <v>100000</v>
      </c>
      <c r="AI2408">
        <f t="shared" si="569"/>
        <v>100000</v>
      </c>
      <c r="AJ2408">
        <f t="shared" si="570"/>
        <v>100000</v>
      </c>
    </row>
    <row r="2409" spans="20:36" x14ac:dyDescent="0.3">
      <c r="T2409" t="str">
        <f>IF(ISERROR(MATCH('Analysis backend'!$M$1,E2409:N2409,0)),"",'Analysis backend'!$L$1)</f>
        <v/>
      </c>
      <c r="U2409" t="str">
        <f>IF(T2409='Analysis backend'!$L$1,IF(ISERROR(MATCH('Analysis backend'!$M$1,E2409:I2409,0)),"Dire","Radiant"),"")</f>
        <v/>
      </c>
      <c r="V2409">
        <f t="shared" si="556"/>
        <v>1000</v>
      </c>
      <c r="W2409">
        <f t="shared" si="557"/>
        <v>1000</v>
      </c>
      <c r="X2409">
        <f t="shared" si="558"/>
        <v>1000</v>
      </c>
      <c r="Y2409">
        <f t="shared" si="559"/>
        <v>1000</v>
      </c>
      <c r="Z2409">
        <f t="shared" si="560"/>
        <v>1000</v>
      </c>
      <c r="AA2409">
        <f t="shared" si="561"/>
        <v>10000</v>
      </c>
      <c r="AB2409">
        <f t="shared" si="562"/>
        <v>10000</v>
      </c>
      <c r="AC2409">
        <f t="shared" si="563"/>
        <v>10000</v>
      </c>
      <c r="AD2409">
        <f t="shared" si="564"/>
        <v>10000</v>
      </c>
      <c r="AE2409">
        <f t="shared" si="565"/>
        <v>10000</v>
      </c>
      <c r="AF2409">
        <f t="shared" si="566"/>
        <v>100000</v>
      </c>
      <c r="AG2409">
        <f t="shared" si="567"/>
        <v>100000</v>
      </c>
      <c r="AH2409">
        <f t="shared" si="568"/>
        <v>100000</v>
      </c>
      <c r="AI2409">
        <f t="shared" si="569"/>
        <v>100000</v>
      </c>
      <c r="AJ2409">
        <f t="shared" si="570"/>
        <v>100000</v>
      </c>
    </row>
    <row r="2410" spans="20:36" x14ac:dyDescent="0.3">
      <c r="T2410" t="str">
        <f>IF(ISERROR(MATCH('Analysis backend'!$M$1,E2410:N2410,0)),"",'Analysis backend'!$L$1)</f>
        <v/>
      </c>
      <c r="U2410" t="str">
        <f>IF(T2410='Analysis backend'!$L$1,IF(ISERROR(MATCH('Analysis backend'!$M$1,E2410:I2410,0)),"Dire","Radiant"),"")</f>
        <v/>
      </c>
      <c r="V2410">
        <f t="shared" si="556"/>
        <v>1000</v>
      </c>
      <c r="W2410">
        <f t="shared" si="557"/>
        <v>1000</v>
      </c>
      <c r="X2410">
        <f t="shared" si="558"/>
        <v>1000</v>
      </c>
      <c r="Y2410">
        <f t="shared" si="559"/>
        <v>1000</v>
      </c>
      <c r="Z2410">
        <f t="shared" si="560"/>
        <v>1000</v>
      </c>
      <c r="AA2410">
        <f t="shared" si="561"/>
        <v>10000</v>
      </c>
      <c r="AB2410">
        <f t="shared" si="562"/>
        <v>10000</v>
      </c>
      <c r="AC2410">
        <f t="shared" si="563"/>
        <v>10000</v>
      </c>
      <c r="AD2410">
        <f t="shared" si="564"/>
        <v>10000</v>
      </c>
      <c r="AE2410">
        <f t="shared" si="565"/>
        <v>10000</v>
      </c>
      <c r="AF2410">
        <f t="shared" si="566"/>
        <v>100000</v>
      </c>
      <c r="AG2410">
        <f t="shared" si="567"/>
        <v>100000</v>
      </c>
      <c r="AH2410">
        <f t="shared" si="568"/>
        <v>100000</v>
      </c>
      <c r="AI2410">
        <f t="shared" si="569"/>
        <v>100000</v>
      </c>
      <c r="AJ2410">
        <f t="shared" si="570"/>
        <v>100000</v>
      </c>
    </row>
    <row r="2411" spans="20:36" x14ac:dyDescent="0.3">
      <c r="T2411" t="str">
        <f>IF(ISERROR(MATCH('Analysis backend'!$M$1,E2411:N2411,0)),"",'Analysis backend'!$L$1)</f>
        <v/>
      </c>
      <c r="U2411" t="str">
        <f>IF(T2411='Analysis backend'!$L$1,IF(ISERROR(MATCH('Analysis backend'!$M$1,E2411:I2411,0)),"Dire","Radiant"),"")</f>
        <v/>
      </c>
      <c r="V2411">
        <f t="shared" si="556"/>
        <v>1000</v>
      </c>
      <c r="W2411">
        <f t="shared" si="557"/>
        <v>1000</v>
      </c>
      <c r="X2411">
        <f t="shared" si="558"/>
        <v>1000</v>
      </c>
      <c r="Y2411">
        <f t="shared" si="559"/>
        <v>1000</v>
      </c>
      <c r="Z2411">
        <f t="shared" si="560"/>
        <v>1000</v>
      </c>
      <c r="AA2411">
        <f t="shared" si="561"/>
        <v>10000</v>
      </c>
      <c r="AB2411">
        <f t="shared" si="562"/>
        <v>10000</v>
      </c>
      <c r="AC2411">
        <f t="shared" si="563"/>
        <v>10000</v>
      </c>
      <c r="AD2411">
        <f t="shared" si="564"/>
        <v>10000</v>
      </c>
      <c r="AE2411">
        <f t="shared" si="565"/>
        <v>10000</v>
      </c>
      <c r="AF2411">
        <f t="shared" si="566"/>
        <v>100000</v>
      </c>
      <c r="AG2411">
        <f t="shared" si="567"/>
        <v>100000</v>
      </c>
      <c r="AH2411">
        <f t="shared" si="568"/>
        <v>100000</v>
      </c>
      <c r="AI2411">
        <f t="shared" si="569"/>
        <v>100000</v>
      </c>
      <c r="AJ2411">
        <f t="shared" si="570"/>
        <v>100000</v>
      </c>
    </row>
    <row r="2412" spans="20:36" x14ac:dyDescent="0.3">
      <c r="T2412" t="str">
        <f>IF(ISERROR(MATCH('Analysis backend'!$M$1,E2412:N2412,0)),"",'Analysis backend'!$L$1)</f>
        <v/>
      </c>
      <c r="U2412" t="str">
        <f>IF(T2412='Analysis backend'!$L$1,IF(ISERROR(MATCH('Analysis backend'!$M$1,E2412:I2412,0)),"Dire","Radiant"),"")</f>
        <v/>
      </c>
      <c r="V2412">
        <f t="shared" si="556"/>
        <v>1000</v>
      </c>
      <c r="W2412">
        <f t="shared" si="557"/>
        <v>1000</v>
      </c>
      <c r="X2412">
        <f t="shared" si="558"/>
        <v>1000</v>
      </c>
      <c r="Y2412">
        <f t="shared" si="559"/>
        <v>1000</v>
      </c>
      <c r="Z2412">
        <f t="shared" si="560"/>
        <v>1000</v>
      </c>
      <c r="AA2412">
        <f t="shared" si="561"/>
        <v>10000</v>
      </c>
      <c r="AB2412">
        <f t="shared" si="562"/>
        <v>10000</v>
      </c>
      <c r="AC2412">
        <f t="shared" si="563"/>
        <v>10000</v>
      </c>
      <c r="AD2412">
        <f t="shared" si="564"/>
        <v>10000</v>
      </c>
      <c r="AE2412">
        <f t="shared" si="565"/>
        <v>10000</v>
      </c>
      <c r="AF2412">
        <f t="shared" si="566"/>
        <v>100000</v>
      </c>
      <c r="AG2412">
        <f t="shared" si="567"/>
        <v>100000</v>
      </c>
      <c r="AH2412">
        <f t="shared" si="568"/>
        <v>100000</v>
      </c>
      <c r="AI2412">
        <f t="shared" si="569"/>
        <v>100000</v>
      </c>
      <c r="AJ2412">
        <f t="shared" si="570"/>
        <v>100000</v>
      </c>
    </row>
    <row r="2413" spans="20:36" x14ac:dyDescent="0.3">
      <c r="T2413" t="str">
        <f>IF(ISERROR(MATCH('Analysis backend'!$M$1,E2413:N2413,0)),"",'Analysis backend'!$L$1)</f>
        <v/>
      </c>
      <c r="U2413" t="str">
        <f>IF(T2413='Analysis backend'!$L$1,IF(ISERROR(MATCH('Analysis backend'!$M$1,E2413:I2413,0)),"Dire","Radiant"),"")</f>
        <v/>
      </c>
      <c r="V2413">
        <f t="shared" si="556"/>
        <v>1000</v>
      </c>
      <c r="W2413">
        <f t="shared" si="557"/>
        <v>1000</v>
      </c>
      <c r="X2413">
        <f t="shared" si="558"/>
        <v>1000</v>
      </c>
      <c r="Y2413">
        <f t="shared" si="559"/>
        <v>1000</v>
      </c>
      <c r="Z2413">
        <f t="shared" si="560"/>
        <v>1000</v>
      </c>
      <c r="AA2413">
        <f t="shared" si="561"/>
        <v>10000</v>
      </c>
      <c r="AB2413">
        <f t="shared" si="562"/>
        <v>10000</v>
      </c>
      <c r="AC2413">
        <f t="shared" si="563"/>
        <v>10000</v>
      </c>
      <c r="AD2413">
        <f t="shared" si="564"/>
        <v>10000</v>
      </c>
      <c r="AE2413">
        <f t="shared" si="565"/>
        <v>10000</v>
      </c>
      <c r="AF2413">
        <f t="shared" si="566"/>
        <v>100000</v>
      </c>
      <c r="AG2413">
        <f t="shared" si="567"/>
        <v>100000</v>
      </c>
      <c r="AH2413">
        <f t="shared" si="568"/>
        <v>100000</v>
      </c>
      <c r="AI2413">
        <f t="shared" si="569"/>
        <v>100000</v>
      </c>
      <c r="AJ2413">
        <f t="shared" si="570"/>
        <v>100000</v>
      </c>
    </row>
    <row r="2414" spans="20:36" x14ac:dyDescent="0.3">
      <c r="T2414" t="str">
        <f>IF(ISERROR(MATCH('Analysis backend'!$M$1,E2414:N2414,0)),"",'Analysis backend'!$L$1)</f>
        <v/>
      </c>
      <c r="U2414" t="str">
        <f>IF(T2414='Analysis backend'!$L$1,IF(ISERROR(MATCH('Analysis backend'!$M$1,E2414:I2414,0)),"Dire","Radiant"),"")</f>
        <v/>
      </c>
      <c r="V2414">
        <f t="shared" si="556"/>
        <v>1000</v>
      </c>
      <c r="W2414">
        <f t="shared" si="557"/>
        <v>1000</v>
      </c>
      <c r="X2414">
        <f t="shared" si="558"/>
        <v>1000</v>
      </c>
      <c r="Y2414">
        <f t="shared" si="559"/>
        <v>1000</v>
      </c>
      <c r="Z2414">
        <f t="shared" si="560"/>
        <v>1000</v>
      </c>
      <c r="AA2414">
        <f t="shared" si="561"/>
        <v>10000</v>
      </c>
      <c r="AB2414">
        <f t="shared" si="562"/>
        <v>10000</v>
      </c>
      <c r="AC2414">
        <f t="shared" si="563"/>
        <v>10000</v>
      </c>
      <c r="AD2414">
        <f t="shared" si="564"/>
        <v>10000</v>
      </c>
      <c r="AE2414">
        <f t="shared" si="565"/>
        <v>10000</v>
      </c>
      <c r="AF2414">
        <f t="shared" si="566"/>
        <v>100000</v>
      </c>
      <c r="AG2414">
        <f t="shared" si="567"/>
        <v>100000</v>
      </c>
      <c r="AH2414">
        <f t="shared" si="568"/>
        <v>100000</v>
      </c>
      <c r="AI2414">
        <f t="shared" si="569"/>
        <v>100000</v>
      </c>
      <c r="AJ2414">
        <f t="shared" si="570"/>
        <v>100000</v>
      </c>
    </row>
    <row r="2415" spans="20:36" x14ac:dyDescent="0.3">
      <c r="T2415" t="str">
        <f>IF(ISERROR(MATCH('Analysis backend'!$M$1,E2415:N2415,0)),"",'Analysis backend'!$L$1)</f>
        <v/>
      </c>
      <c r="U2415" t="str">
        <f>IF(T2415='Analysis backend'!$L$1,IF(ISERROR(MATCH('Analysis backend'!$M$1,E2415:I2415,0)),"Dire","Radiant"),"")</f>
        <v/>
      </c>
      <c r="V2415">
        <f t="shared" si="556"/>
        <v>1000</v>
      </c>
      <c r="W2415">
        <f t="shared" si="557"/>
        <v>1000</v>
      </c>
      <c r="X2415">
        <f t="shared" si="558"/>
        <v>1000</v>
      </c>
      <c r="Y2415">
        <f t="shared" si="559"/>
        <v>1000</v>
      </c>
      <c r="Z2415">
        <f t="shared" si="560"/>
        <v>1000</v>
      </c>
      <c r="AA2415">
        <f t="shared" si="561"/>
        <v>10000</v>
      </c>
      <c r="AB2415">
        <f t="shared" si="562"/>
        <v>10000</v>
      </c>
      <c r="AC2415">
        <f t="shared" si="563"/>
        <v>10000</v>
      </c>
      <c r="AD2415">
        <f t="shared" si="564"/>
        <v>10000</v>
      </c>
      <c r="AE2415">
        <f t="shared" si="565"/>
        <v>10000</v>
      </c>
      <c r="AF2415">
        <f t="shared" si="566"/>
        <v>100000</v>
      </c>
      <c r="AG2415">
        <f t="shared" si="567"/>
        <v>100000</v>
      </c>
      <c r="AH2415">
        <f t="shared" si="568"/>
        <v>100000</v>
      </c>
      <c r="AI2415">
        <f t="shared" si="569"/>
        <v>100000</v>
      </c>
      <c r="AJ2415">
        <f t="shared" si="570"/>
        <v>100000</v>
      </c>
    </row>
    <row r="2416" spans="20:36" x14ac:dyDescent="0.3">
      <c r="T2416" t="str">
        <f>IF(ISERROR(MATCH('Analysis backend'!$M$1,E2416:N2416,0)),"",'Analysis backend'!$L$1)</f>
        <v/>
      </c>
      <c r="U2416" t="str">
        <f>IF(T2416='Analysis backend'!$L$1,IF(ISERROR(MATCH('Analysis backend'!$M$1,E2416:I2416,0)),"Dire","Radiant"),"")</f>
        <v/>
      </c>
      <c r="V2416">
        <f t="shared" si="556"/>
        <v>1000</v>
      </c>
      <c r="W2416">
        <f t="shared" si="557"/>
        <v>1000</v>
      </c>
      <c r="X2416">
        <f t="shared" si="558"/>
        <v>1000</v>
      </c>
      <c r="Y2416">
        <f t="shared" si="559"/>
        <v>1000</v>
      </c>
      <c r="Z2416">
        <f t="shared" si="560"/>
        <v>1000</v>
      </c>
      <c r="AA2416">
        <f t="shared" si="561"/>
        <v>10000</v>
      </c>
      <c r="AB2416">
        <f t="shared" si="562"/>
        <v>10000</v>
      </c>
      <c r="AC2416">
        <f t="shared" si="563"/>
        <v>10000</v>
      </c>
      <c r="AD2416">
        <f t="shared" si="564"/>
        <v>10000</v>
      </c>
      <c r="AE2416">
        <f t="shared" si="565"/>
        <v>10000</v>
      </c>
      <c r="AF2416">
        <f t="shared" si="566"/>
        <v>100000</v>
      </c>
      <c r="AG2416">
        <f t="shared" si="567"/>
        <v>100000</v>
      </c>
      <c r="AH2416">
        <f t="shared" si="568"/>
        <v>100000</v>
      </c>
      <c r="AI2416">
        <f t="shared" si="569"/>
        <v>100000</v>
      </c>
      <c r="AJ2416">
        <f t="shared" si="570"/>
        <v>100000</v>
      </c>
    </row>
    <row r="2417" spans="20:36" x14ac:dyDescent="0.3">
      <c r="T2417" t="str">
        <f>IF(ISERROR(MATCH('Analysis backend'!$M$1,E2417:N2417,0)),"",'Analysis backend'!$L$1)</f>
        <v/>
      </c>
      <c r="U2417" t="str">
        <f>IF(T2417='Analysis backend'!$L$1,IF(ISERROR(MATCH('Analysis backend'!$M$1,E2417:I2417,0)),"Dire","Radiant"),"")</f>
        <v/>
      </c>
      <c r="V2417">
        <f t="shared" si="556"/>
        <v>1000</v>
      </c>
      <c r="W2417">
        <f t="shared" si="557"/>
        <v>1000</v>
      </c>
      <c r="X2417">
        <f t="shared" si="558"/>
        <v>1000</v>
      </c>
      <c r="Y2417">
        <f t="shared" si="559"/>
        <v>1000</v>
      </c>
      <c r="Z2417">
        <f t="shared" si="560"/>
        <v>1000</v>
      </c>
      <c r="AA2417">
        <f t="shared" si="561"/>
        <v>10000</v>
      </c>
      <c r="AB2417">
        <f t="shared" si="562"/>
        <v>10000</v>
      </c>
      <c r="AC2417">
        <f t="shared" si="563"/>
        <v>10000</v>
      </c>
      <c r="AD2417">
        <f t="shared" si="564"/>
        <v>10000</v>
      </c>
      <c r="AE2417">
        <f t="shared" si="565"/>
        <v>10000</v>
      </c>
      <c r="AF2417">
        <f t="shared" si="566"/>
        <v>100000</v>
      </c>
      <c r="AG2417">
        <f t="shared" si="567"/>
        <v>100000</v>
      </c>
      <c r="AH2417">
        <f t="shared" si="568"/>
        <v>100000</v>
      </c>
      <c r="AI2417">
        <f t="shared" si="569"/>
        <v>100000</v>
      </c>
      <c r="AJ2417">
        <f t="shared" si="570"/>
        <v>100000</v>
      </c>
    </row>
    <row r="2418" spans="20:36" x14ac:dyDescent="0.3">
      <c r="T2418" t="str">
        <f>IF(ISERROR(MATCH('Analysis backend'!$M$1,E2418:N2418,0)),"",'Analysis backend'!$L$1)</f>
        <v/>
      </c>
      <c r="U2418" t="str">
        <f>IF(T2418='Analysis backend'!$L$1,IF(ISERROR(MATCH('Analysis backend'!$M$1,E2418:I2418,0)),"Dire","Radiant"),"")</f>
        <v/>
      </c>
      <c r="V2418">
        <f t="shared" si="556"/>
        <v>1000</v>
      </c>
      <c r="W2418">
        <f t="shared" si="557"/>
        <v>1000</v>
      </c>
      <c r="X2418">
        <f t="shared" si="558"/>
        <v>1000</v>
      </c>
      <c r="Y2418">
        <f t="shared" si="559"/>
        <v>1000</v>
      </c>
      <c r="Z2418">
        <f t="shared" si="560"/>
        <v>1000</v>
      </c>
      <c r="AA2418">
        <f t="shared" si="561"/>
        <v>10000</v>
      </c>
      <c r="AB2418">
        <f t="shared" si="562"/>
        <v>10000</v>
      </c>
      <c r="AC2418">
        <f t="shared" si="563"/>
        <v>10000</v>
      </c>
      <c r="AD2418">
        <f t="shared" si="564"/>
        <v>10000</v>
      </c>
      <c r="AE2418">
        <f t="shared" si="565"/>
        <v>10000</v>
      </c>
      <c r="AF2418">
        <f t="shared" si="566"/>
        <v>100000</v>
      </c>
      <c r="AG2418">
        <f t="shared" si="567"/>
        <v>100000</v>
      </c>
      <c r="AH2418">
        <f t="shared" si="568"/>
        <v>100000</v>
      </c>
      <c r="AI2418">
        <f t="shared" si="569"/>
        <v>100000</v>
      </c>
      <c r="AJ2418">
        <f t="shared" si="570"/>
        <v>100000</v>
      </c>
    </row>
    <row r="2419" spans="20:36" x14ac:dyDescent="0.3">
      <c r="T2419" t="str">
        <f>IF(ISERROR(MATCH('Analysis backend'!$M$1,E2419:N2419,0)),"",'Analysis backend'!$L$1)</f>
        <v/>
      </c>
      <c r="U2419" t="str">
        <f>IF(T2419='Analysis backend'!$L$1,IF(ISERROR(MATCH('Analysis backend'!$M$1,E2419:I2419,0)),"Dire","Radiant"),"")</f>
        <v/>
      </c>
      <c r="V2419">
        <f t="shared" si="556"/>
        <v>1000</v>
      </c>
      <c r="W2419">
        <f t="shared" si="557"/>
        <v>1000</v>
      </c>
      <c r="X2419">
        <f t="shared" si="558"/>
        <v>1000</v>
      </c>
      <c r="Y2419">
        <f t="shared" si="559"/>
        <v>1000</v>
      </c>
      <c r="Z2419">
        <f t="shared" si="560"/>
        <v>1000</v>
      </c>
      <c r="AA2419">
        <f t="shared" si="561"/>
        <v>10000</v>
      </c>
      <c r="AB2419">
        <f t="shared" si="562"/>
        <v>10000</v>
      </c>
      <c r="AC2419">
        <f t="shared" si="563"/>
        <v>10000</v>
      </c>
      <c r="AD2419">
        <f t="shared" si="564"/>
        <v>10000</v>
      </c>
      <c r="AE2419">
        <f t="shared" si="565"/>
        <v>10000</v>
      </c>
      <c r="AF2419">
        <f t="shared" si="566"/>
        <v>100000</v>
      </c>
      <c r="AG2419">
        <f t="shared" si="567"/>
        <v>100000</v>
      </c>
      <c r="AH2419">
        <f t="shared" si="568"/>
        <v>100000</v>
      </c>
      <c r="AI2419">
        <f t="shared" si="569"/>
        <v>100000</v>
      </c>
      <c r="AJ2419">
        <f t="shared" si="570"/>
        <v>100000</v>
      </c>
    </row>
    <row r="2420" spans="20:36" x14ac:dyDescent="0.3">
      <c r="T2420" t="str">
        <f>IF(ISERROR(MATCH('Analysis backend'!$M$1,E2420:N2420,0)),"",'Analysis backend'!$L$1)</f>
        <v/>
      </c>
      <c r="U2420" t="str">
        <f>IF(T2420='Analysis backend'!$L$1,IF(ISERROR(MATCH('Analysis backend'!$M$1,E2420:I2420,0)),"Dire","Radiant"),"")</f>
        <v/>
      </c>
      <c r="V2420">
        <f t="shared" si="556"/>
        <v>1000</v>
      </c>
      <c r="W2420">
        <f t="shared" si="557"/>
        <v>1000</v>
      </c>
      <c r="X2420">
        <f t="shared" si="558"/>
        <v>1000</v>
      </c>
      <c r="Y2420">
        <f t="shared" si="559"/>
        <v>1000</v>
      </c>
      <c r="Z2420">
        <f t="shared" si="560"/>
        <v>1000</v>
      </c>
      <c r="AA2420">
        <f t="shared" si="561"/>
        <v>10000</v>
      </c>
      <c r="AB2420">
        <f t="shared" si="562"/>
        <v>10000</v>
      </c>
      <c r="AC2420">
        <f t="shared" si="563"/>
        <v>10000</v>
      </c>
      <c r="AD2420">
        <f t="shared" si="564"/>
        <v>10000</v>
      </c>
      <c r="AE2420">
        <f t="shared" si="565"/>
        <v>10000</v>
      </c>
      <c r="AF2420">
        <f t="shared" si="566"/>
        <v>100000</v>
      </c>
      <c r="AG2420">
        <f t="shared" si="567"/>
        <v>100000</v>
      </c>
      <c r="AH2420">
        <f t="shared" si="568"/>
        <v>100000</v>
      </c>
      <c r="AI2420">
        <f t="shared" si="569"/>
        <v>100000</v>
      </c>
      <c r="AJ2420">
        <f t="shared" si="570"/>
        <v>100000</v>
      </c>
    </row>
    <row r="2421" spans="20:36" x14ac:dyDescent="0.3">
      <c r="T2421" t="str">
        <f>IF(ISERROR(MATCH('Analysis backend'!$M$1,E2421:N2421,0)),"",'Analysis backend'!$L$1)</f>
        <v/>
      </c>
      <c r="U2421" t="str">
        <f>IF(T2421='Analysis backend'!$L$1,IF(ISERROR(MATCH('Analysis backend'!$M$1,E2421:I2421,0)),"Dire","Radiant"),"")</f>
        <v/>
      </c>
      <c r="V2421">
        <f t="shared" si="556"/>
        <v>1000</v>
      </c>
      <c r="W2421">
        <f t="shared" si="557"/>
        <v>1000</v>
      </c>
      <c r="X2421">
        <f t="shared" si="558"/>
        <v>1000</v>
      </c>
      <c r="Y2421">
        <f t="shared" si="559"/>
        <v>1000</v>
      </c>
      <c r="Z2421">
        <f t="shared" si="560"/>
        <v>1000</v>
      </c>
      <c r="AA2421">
        <f t="shared" si="561"/>
        <v>10000</v>
      </c>
      <c r="AB2421">
        <f t="shared" si="562"/>
        <v>10000</v>
      </c>
      <c r="AC2421">
        <f t="shared" si="563"/>
        <v>10000</v>
      </c>
      <c r="AD2421">
        <f t="shared" si="564"/>
        <v>10000</v>
      </c>
      <c r="AE2421">
        <f t="shared" si="565"/>
        <v>10000</v>
      </c>
      <c r="AF2421">
        <f t="shared" si="566"/>
        <v>100000</v>
      </c>
      <c r="AG2421">
        <f t="shared" si="567"/>
        <v>100000</v>
      </c>
      <c r="AH2421">
        <f t="shared" si="568"/>
        <v>100000</v>
      </c>
      <c r="AI2421">
        <f t="shared" si="569"/>
        <v>100000</v>
      </c>
      <c r="AJ2421">
        <f t="shared" si="570"/>
        <v>100000</v>
      </c>
    </row>
    <row r="2422" spans="20:36" x14ac:dyDescent="0.3">
      <c r="T2422" t="str">
        <f>IF(ISERROR(MATCH('Analysis backend'!$M$1,E2422:N2422,0)),"",'Analysis backend'!$L$1)</f>
        <v/>
      </c>
      <c r="U2422" t="str">
        <f>IF(T2422='Analysis backend'!$L$1,IF(ISERROR(MATCH('Analysis backend'!$M$1,E2422:I2422,0)),"Dire","Radiant"),"")</f>
        <v/>
      </c>
      <c r="V2422">
        <f t="shared" si="556"/>
        <v>1000</v>
      </c>
      <c r="W2422">
        <f t="shared" si="557"/>
        <v>1000</v>
      </c>
      <c r="X2422">
        <f t="shared" si="558"/>
        <v>1000</v>
      </c>
      <c r="Y2422">
        <f t="shared" si="559"/>
        <v>1000</v>
      </c>
      <c r="Z2422">
        <f t="shared" si="560"/>
        <v>1000</v>
      </c>
      <c r="AA2422">
        <f t="shared" si="561"/>
        <v>10000</v>
      </c>
      <c r="AB2422">
        <f t="shared" si="562"/>
        <v>10000</v>
      </c>
      <c r="AC2422">
        <f t="shared" si="563"/>
        <v>10000</v>
      </c>
      <c r="AD2422">
        <f t="shared" si="564"/>
        <v>10000</v>
      </c>
      <c r="AE2422">
        <f t="shared" si="565"/>
        <v>10000</v>
      </c>
      <c r="AF2422">
        <f t="shared" si="566"/>
        <v>100000</v>
      </c>
      <c r="AG2422">
        <f t="shared" si="567"/>
        <v>100000</v>
      </c>
      <c r="AH2422">
        <f t="shared" si="568"/>
        <v>100000</v>
      </c>
      <c r="AI2422">
        <f t="shared" si="569"/>
        <v>100000</v>
      </c>
      <c r="AJ2422">
        <f t="shared" si="570"/>
        <v>100000</v>
      </c>
    </row>
    <row r="2423" spans="20:36" x14ac:dyDescent="0.3">
      <c r="T2423" t="str">
        <f>IF(ISERROR(MATCH('Analysis backend'!$M$1,E2423:N2423,0)),"",'Analysis backend'!$L$1)</f>
        <v/>
      </c>
      <c r="U2423" t="str">
        <f>IF(T2423='Analysis backend'!$L$1,IF(ISERROR(MATCH('Analysis backend'!$M$1,E2423:I2423,0)),"Dire","Radiant"),"")</f>
        <v/>
      </c>
      <c r="V2423">
        <f t="shared" si="556"/>
        <v>1000</v>
      </c>
      <c r="W2423">
        <f t="shared" si="557"/>
        <v>1000</v>
      </c>
      <c r="X2423">
        <f t="shared" si="558"/>
        <v>1000</v>
      </c>
      <c r="Y2423">
        <f t="shared" si="559"/>
        <v>1000</v>
      </c>
      <c r="Z2423">
        <f t="shared" si="560"/>
        <v>1000</v>
      </c>
      <c r="AA2423">
        <f t="shared" si="561"/>
        <v>10000</v>
      </c>
      <c r="AB2423">
        <f t="shared" si="562"/>
        <v>10000</v>
      </c>
      <c r="AC2423">
        <f t="shared" si="563"/>
        <v>10000</v>
      </c>
      <c r="AD2423">
        <f t="shared" si="564"/>
        <v>10000</v>
      </c>
      <c r="AE2423">
        <f t="shared" si="565"/>
        <v>10000</v>
      </c>
      <c r="AF2423">
        <f t="shared" si="566"/>
        <v>100000</v>
      </c>
      <c r="AG2423">
        <f t="shared" si="567"/>
        <v>100000</v>
      </c>
      <c r="AH2423">
        <f t="shared" si="568"/>
        <v>100000</v>
      </c>
      <c r="AI2423">
        <f t="shared" si="569"/>
        <v>100000</v>
      </c>
      <c r="AJ2423">
        <f t="shared" si="570"/>
        <v>100000</v>
      </c>
    </row>
    <row r="2424" spans="20:36" x14ac:dyDescent="0.3">
      <c r="T2424" t="str">
        <f>IF(ISERROR(MATCH('Analysis backend'!$M$1,E2424:N2424,0)),"",'Analysis backend'!$L$1)</f>
        <v/>
      </c>
      <c r="U2424" t="str">
        <f>IF(T2424='Analysis backend'!$L$1,IF(ISERROR(MATCH('Analysis backend'!$M$1,E2424:I2424,0)),"Dire","Radiant"),"")</f>
        <v/>
      </c>
      <c r="V2424">
        <f t="shared" si="556"/>
        <v>1000</v>
      </c>
      <c r="W2424">
        <f t="shared" si="557"/>
        <v>1000</v>
      </c>
      <c r="X2424">
        <f t="shared" si="558"/>
        <v>1000</v>
      </c>
      <c r="Y2424">
        <f t="shared" si="559"/>
        <v>1000</v>
      </c>
      <c r="Z2424">
        <f t="shared" si="560"/>
        <v>1000</v>
      </c>
      <c r="AA2424">
        <f t="shared" si="561"/>
        <v>10000</v>
      </c>
      <c r="AB2424">
        <f t="shared" si="562"/>
        <v>10000</v>
      </c>
      <c r="AC2424">
        <f t="shared" si="563"/>
        <v>10000</v>
      </c>
      <c r="AD2424">
        <f t="shared" si="564"/>
        <v>10000</v>
      </c>
      <c r="AE2424">
        <f t="shared" si="565"/>
        <v>10000</v>
      </c>
      <c r="AF2424">
        <f t="shared" si="566"/>
        <v>100000</v>
      </c>
      <c r="AG2424">
        <f t="shared" si="567"/>
        <v>100000</v>
      </c>
      <c r="AH2424">
        <f t="shared" si="568"/>
        <v>100000</v>
      </c>
      <c r="AI2424">
        <f t="shared" si="569"/>
        <v>100000</v>
      </c>
      <c r="AJ2424">
        <f t="shared" si="570"/>
        <v>100000</v>
      </c>
    </row>
    <row r="2425" spans="20:36" x14ac:dyDescent="0.3">
      <c r="T2425" t="str">
        <f>IF(ISERROR(MATCH('Analysis backend'!$M$1,E2425:N2425,0)),"",'Analysis backend'!$L$1)</f>
        <v/>
      </c>
      <c r="U2425" t="str">
        <f>IF(T2425='Analysis backend'!$L$1,IF(ISERROR(MATCH('Analysis backend'!$M$1,E2425:I2425,0)),"Dire","Radiant"),"")</f>
        <v/>
      </c>
      <c r="V2425">
        <f t="shared" si="556"/>
        <v>1000</v>
      </c>
      <c r="W2425">
        <f t="shared" si="557"/>
        <v>1000</v>
      </c>
      <c r="X2425">
        <f t="shared" si="558"/>
        <v>1000</v>
      </c>
      <c r="Y2425">
        <f t="shared" si="559"/>
        <v>1000</v>
      </c>
      <c r="Z2425">
        <f t="shared" si="560"/>
        <v>1000</v>
      </c>
      <c r="AA2425">
        <f t="shared" si="561"/>
        <v>10000</v>
      </c>
      <c r="AB2425">
        <f t="shared" si="562"/>
        <v>10000</v>
      </c>
      <c r="AC2425">
        <f t="shared" si="563"/>
        <v>10000</v>
      </c>
      <c r="AD2425">
        <f t="shared" si="564"/>
        <v>10000</v>
      </c>
      <c r="AE2425">
        <f t="shared" si="565"/>
        <v>10000</v>
      </c>
      <c r="AF2425">
        <f t="shared" si="566"/>
        <v>100000</v>
      </c>
      <c r="AG2425">
        <f t="shared" si="567"/>
        <v>100000</v>
      </c>
      <c r="AH2425">
        <f t="shared" si="568"/>
        <v>100000</v>
      </c>
      <c r="AI2425">
        <f t="shared" si="569"/>
        <v>100000</v>
      </c>
      <c r="AJ2425">
        <f t="shared" si="570"/>
        <v>100000</v>
      </c>
    </row>
    <row r="2426" spans="20:36" x14ac:dyDescent="0.3">
      <c r="T2426" t="str">
        <f>IF(ISERROR(MATCH('Analysis backend'!$M$1,E2426:N2426,0)),"",'Analysis backend'!$L$1)</f>
        <v/>
      </c>
      <c r="U2426" t="str">
        <f>IF(T2426='Analysis backend'!$L$1,IF(ISERROR(MATCH('Analysis backend'!$M$1,E2426:I2426,0)),"Dire","Radiant"),"")</f>
        <v/>
      </c>
      <c r="V2426">
        <f t="shared" si="556"/>
        <v>1000</v>
      </c>
      <c r="W2426">
        <f t="shared" si="557"/>
        <v>1000</v>
      </c>
      <c r="X2426">
        <f t="shared" si="558"/>
        <v>1000</v>
      </c>
      <c r="Y2426">
        <f t="shared" si="559"/>
        <v>1000</v>
      </c>
      <c r="Z2426">
        <f t="shared" si="560"/>
        <v>1000</v>
      </c>
      <c r="AA2426">
        <f t="shared" si="561"/>
        <v>10000</v>
      </c>
      <c r="AB2426">
        <f t="shared" si="562"/>
        <v>10000</v>
      </c>
      <c r="AC2426">
        <f t="shared" si="563"/>
        <v>10000</v>
      </c>
      <c r="AD2426">
        <f t="shared" si="564"/>
        <v>10000</v>
      </c>
      <c r="AE2426">
        <f t="shared" si="565"/>
        <v>10000</v>
      </c>
      <c r="AF2426">
        <f t="shared" si="566"/>
        <v>100000</v>
      </c>
      <c r="AG2426">
        <f t="shared" si="567"/>
        <v>100000</v>
      </c>
      <c r="AH2426">
        <f t="shared" si="568"/>
        <v>100000</v>
      </c>
      <c r="AI2426">
        <f t="shared" si="569"/>
        <v>100000</v>
      </c>
      <c r="AJ2426">
        <f t="shared" si="570"/>
        <v>100000</v>
      </c>
    </row>
    <row r="2427" spans="20:36" x14ac:dyDescent="0.3">
      <c r="T2427" t="str">
        <f>IF(ISERROR(MATCH('Analysis backend'!$M$1,E2427:N2427,0)),"",'Analysis backend'!$L$1)</f>
        <v/>
      </c>
      <c r="U2427" t="str">
        <f>IF(T2427='Analysis backend'!$L$1,IF(ISERROR(MATCH('Analysis backend'!$M$1,E2427:I2427,0)),"Dire","Radiant"),"")</f>
        <v/>
      </c>
      <c r="V2427">
        <f t="shared" si="556"/>
        <v>1000</v>
      </c>
      <c r="W2427">
        <f t="shared" si="557"/>
        <v>1000</v>
      </c>
      <c r="X2427">
        <f t="shared" si="558"/>
        <v>1000</v>
      </c>
      <c r="Y2427">
        <f t="shared" si="559"/>
        <v>1000</v>
      </c>
      <c r="Z2427">
        <f t="shared" si="560"/>
        <v>1000</v>
      </c>
      <c r="AA2427">
        <f t="shared" si="561"/>
        <v>10000</v>
      </c>
      <c r="AB2427">
        <f t="shared" si="562"/>
        <v>10000</v>
      </c>
      <c r="AC2427">
        <f t="shared" si="563"/>
        <v>10000</v>
      </c>
      <c r="AD2427">
        <f t="shared" si="564"/>
        <v>10000</v>
      </c>
      <c r="AE2427">
        <f t="shared" si="565"/>
        <v>10000</v>
      </c>
      <c r="AF2427">
        <f t="shared" si="566"/>
        <v>100000</v>
      </c>
      <c r="AG2427">
        <f t="shared" si="567"/>
        <v>100000</v>
      </c>
      <c r="AH2427">
        <f t="shared" si="568"/>
        <v>100000</v>
      </c>
      <c r="AI2427">
        <f t="shared" si="569"/>
        <v>100000</v>
      </c>
      <c r="AJ2427">
        <f t="shared" si="570"/>
        <v>100000</v>
      </c>
    </row>
    <row r="2428" spans="20:36" x14ac:dyDescent="0.3">
      <c r="T2428" t="str">
        <f>IF(ISERROR(MATCH('Analysis backend'!$M$1,E2428:N2428,0)),"",'Analysis backend'!$L$1)</f>
        <v/>
      </c>
      <c r="U2428" t="str">
        <f>IF(T2428='Analysis backend'!$L$1,IF(ISERROR(MATCH('Analysis backend'!$M$1,E2428:I2428,0)),"Dire","Radiant"),"")</f>
        <v/>
      </c>
      <c r="V2428">
        <f t="shared" si="556"/>
        <v>1000</v>
      </c>
      <c r="W2428">
        <f t="shared" si="557"/>
        <v>1000</v>
      </c>
      <c r="X2428">
        <f t="shared" si="558"/>
        <v>1000</v>
      </c>
      <c r="Y2428">
        <f t="shared" si="559"/>
        <v>1000</v>
      </c>
      <c r="Z2428">
        <f t="shared" si="560"/>
        <v>1000</v>
      </c>
      <c r="AA2428">
        <f t="shared" si="561"/>
        <v>10000</v>
      </c>
      <c r="AB2428">
        <f t="shared" si="562"/>
        <v>10000</v>
      </c>
      <c r="AC2428">
        <f t="shared" si="563"/>
        <v>10000</v>
      </c>
      <c r="AD2428">
        <f t="shared" si="564"/>
        <v>10000</v>
      </c>
      <c r="AE2428">
        <f t="shared" si="565"/>
        <v>10000</v>
      </c>
      <c r="AF2428">
        <f t="shared" si="566"/>
        <v>100000</v>
      </c>
      <c r="AG2428">
        <f t="shared" si="567"/>
        <v>100000</v>
      </c>
      <c r="AH2428">
        <f t="shared" si="568"/>
        <v>100000</v>
      </c>
      <c r="AI2428">
        <f t="shared" si="569"/>
        <v>100000</v>
      </c>
      <c r="AJ2428">
        <f t="shared" si="570"/>
        <v>100000</v>
      </c>
    </row>
    <row r="2429" spans="20:36" x14ac:dyDescent="0.3">
      <c r="T2429" t="str">
        <f>IF(ISERROR(MATCH('Analysis backend'!$M$1,E2429:N2429,0)),"",'Analysis backend'!$L$1)</f>
        <v/>
      </c>
      <c r="U2429" t="str">
        <f>IF(T2429='Analysis backend'!$L$1,IF(ISERROR(MATCH('Analysis backend'!$M$1,E2429:I2429,0)),"Dire","Radiant"),"")</f>
        <v/>
      </c>
      <c r="V2429">
        <f t="shared" si="556"/>
        <v>1000</v>
      </c>
      <c r="W2429">
        <f t="shared" si="557"/>
        <v>1000</v>
      </c>
      <c r="X2429">
        <f t="shared" si="558"/>
        <v>1000</v>
      </c>
      <c r="Y2429">
        <f t="shared" si="559"/>
        <v>1000</v>
      </c>
      <c r="Z2429">
        <f t="shared" si="560"/>
        <v>1000</v>
      </c>
      <c r="AA2429">
        <f t="shared" si="561"/>
        <v>10000</v>
      </c>
      <c r="AB2429">
        <f t="shared" si="562"/>
        <v>10000</v>
      </c>
      <c r="AC2429">
        <f t="shared" si="563"/>
        <v>10000</v>
      </c>
      <c r="AD2429">
        <f t="shared" si="564"/>
        <v>10000</v>
      </c>
      <c r="AE2429">
        <f t="shared" si="565"/>
        <v>10000</v>
      </c>
      <c r="AF2429">
        <f t="shared" si="566"/>
        <v>100000</v>
      </c>
      <c r="AG2429">
        <f t="shared" si="567"/>
        <v>100000</v>
      </c>
      <c r="AH2429">
        <f t="shared" si="568"/>
        <v>100000</v>
      </c>
      <c r="AI2429">
        <f t="shared" si="569"/>
        <v>100000</v>
      </c>
      <c r="AJ2429">
        <f t="shared" si="570"/>
        <v>100000</v>
      </c>
    </row>
    <row r="2430" spans="20:36" x14ac:dyDescent="0.3">
      <c r="T2430" t="str">
        <f>IF(ISERROR(MATCH('Analysis backend'!$M$1,E2430:N2430,0)),"",'Analysis backend'!$L$1)</f>
        <v/>
      </c>
      <c r="U2430" t="str">
        <f>IF(T2430='Analysis backend'!$L$1,IF(ISERROR(MATCH('Analysis backend'!$M$1,E2430:I2430,0)),"Dire","Radiant"),"")</f>
        <v/>
      </c>
      <c r="V2430">
        <f t="shared" si="556"/>
        <v>1000</v>
      </c>
      <c r="W2430">
        <f t="shared" si="557"/>
        <v>1000</v>
      </c>
      <c r="X2430">
        <f t="shared" si="558"/>
        <v>1000</v>
      </c>
      <c r="Y2430">
        <f t="shared" si="559"/>
        <v>1000</v>
      </c>
      <c r="Z2430">
        <f t="shared" si="560"/>
        <v>1000</v>
      </c>
      <c r="AA2430">
        <f t="shared" si="561"/>
        <v>10000</v>
      </c>
      <c r="AB2430">
        <f t="shared" si="562"/>
        <v>10000</v>
      </c>
      <c r="AC2430">
        <f t="shared" si="563"/>
        <v>10000</v>
      </c>
      <c r="AD2430">
        <f t="shared" si="564"/>
        <v>10000</v>
      </c>
      <c r="AE2430">
        <f t="shared" si="565"/>
        <v>10000</v>
      </c>
      <c r="AF2430">
        <f t="shared" si="566"/>
        <v>100000</v>
      </c>
      <c r="AG2430">
        <f t="shared" si="567"/>
        <v>100000</v>
      </c>
      <c r="AH2430">
        <f t="shared" si="568"/>
        <v>100000</v>
      </c>
      <c r="AI2430">
        <f t="shared" si="569"/>
        <v>100000</v>
      </c>
      <c r="AJ2430">
        <f t="shared" si="570"/>
        <v>100000</v>
      </c>
    </row>
    <row r="2431" spans="20:36" x14ac:dyDescent="0.3">
      <c r="T2431" t="str">
        <f>IF(ISERROR(MATCH('Analysis backend'!$M$1,E2431:N2431,0)),"",'Analysis backend'!$L$1)</f>
        <v/>
      </c>
      <c r="U2431" t="str">
        <f>IF(T2431='Analysis backend'!$L$1,IF(ISERROR(MATCH('Analysis backend'!$M$1,E2431:I2431,0)),"Dire","Radiant"),"")</f>
        <v/>
      </c>
      <c r="V2431">
        <f t="shared" si="556"/>
        <v>1000</v>
      </c>
      <c r="W2431">
        <f t="shared" si="557"/>
        <v>1000</v>
      </c>
      <c r="X2431">
        <f t="shared" si="558"/>
        <v>1000</v>
      </c>
      <c r="Y2431">
        <f t="shared" si="559"/>
        <v>1000</v>
      </c>
      <c r="Z2431">
        <f t="shared" si="560"/>
        <v>1000</v>
      </c>
      <c r="AA2431">
        <f t="shared" si="561"/>
        <v>10000</v>
      </c>
      <c r="AB2431">
        <f t="shared" si="562"/>
        <v>10000</v>
      </c>
      <c r="AC2431">
        <f t="shared" si="563"/>
        <v>10000</v>
      </c>
      <c r="AD2431">
        <f t="shared" si="564"/>
        <v>10000</v>
      </c>
      <c r="AE2431">
        <f t="shared" si="565"/>
        <v>10000</v>
      </c>
      <c r="AF2431">
        <f t="shared" si="566"/>
        <v>100000</v>
      </c>
      <c r="AG2431">
        <f t="shared" si="567"/>
        <v>100000</v>
      </c>
      <c r="AH2431">
        <f t="shared" si="568"/>
        <v>100000</v>
      </c>
      <c r="AI2431">
        <f t="shared" si="569"/>
        <v>100000</v>
      </c>
      <c r="AJ2431">
        <f t="shared" si="570"/>
        <v>100000</v>
      </c>
    </row>
    <row r="2432" spans="20:36" x14ac:dyDescent="0.3">
      <c r="T2432" t="str">
        <f>IF(ISERROR(MATCH('Analysis backend'!$M$1,E2432:N2432,0)),"",'Analysis backend'!$L$1)</f>
        <v/>
      </c>
      <c r="U2432" t="str">
        <f>IF(T2432='Analysis backend'!$L$1,IF(ISERROR(MATCH('Analysis backend'!$M$1,E2432:I2432,0)),"Dire","Radiant"),"")</f>
        <v/>
      </c>
      <c r="V2432">
        <f t="shared" si="556"/>
        <v>1000</v>
      </c>
      <c r="W2432">
        <f t="shared" si="557"/>
        <v>1000</v>
      </c>
      <c r="X2432">
        <f t="shared" si="558"/>
        <v>1000</v>
      </c>
      <c r="Y2432">
        <f t="shared" si="559"/>
        <v>1000</v>
      </c>
      <c r="Z2432">
        <f t="shared" si="560"/>
        <v>1000</v>
      </c>
      <c r="AA2432">
        <f t="shared" si="561"/>
        <v>10000</v>
      </c>
      <c r="AB2432">
        <f t="shared" si="562"/>
        <v>10000</v>
      </c>
      <c r="AC2432">
        <f t="shared" si="563"/>
        <v>10000</v>
      </c>
      <c r="AD2432">
        <f t="shared" si="564"/>
        <v>10000</v>
      </c>
      <c r="AE2432">
        <f t="shared" si="565"/>
        <v>10000</v>
      </c>
      <c r="AF2432">
        <f t="shared" si="566"/>
        <v>100000</v>
      </c>
      <c r="AG2432">
        <f t="shared" si="567"/>
        <v>100000</v>
      </c>
      <c r="AH2432">
        <f t="shared" si="568"/>
        <v>100000</v>
      </c>
      <c r="AI2432">
        <f t="shared" si="569"/>
        <v>100000</v>
      </c>
      <c r="AJ2432">
        <f t="shared" si="570"/>
        <v>100000</v>
      </c>
    </row>
    <row r="2433" spans="20:36" x14ac:dyDescent="0.3">
      <c r="T2433" t="str">
        <f>IF(ISERROR(MATCH('Analysis backend'!$M$1,E2433:N2433,0)),"",'Analysis backend'!$L$1)</f>
        <v/>
      </c>
      <c r="U2433" t="str">
        <f>IF(T2433='Analysis backend'!$L$1,IF(ISERROR(MATCH('Analysis backend'!$M$1,E2433:I2433,0)),"Dire","Radiant"),"")</f>
        <v/>
      </c>
      <c r="V2433">
        <f t="shared" si="556"/>
        <v>1000</v>
      </c>
      <c r="W2433">
        <f t="shared" si="557"/>
        <v>1000</v>
      </c>
      <c r="X2433">
        <f t="shared" si="558"/>
        <v>1000</v>
      </c>
      <c r="Y2433">
        <f t="shared" si="559"/>
        <v>1000</v>
      </c>
      <c r="Z2433">
        <f t="shared" si="560"/>
        <v>1000</v>
      </c>
      <c r="AA2433">
        <f t="shared" si="561"/>
        <v>10000</v>
      </c>
      <c r="AB2433">
        <f t="shared" si="562"/>
        <v>10000</v>
      </c>
      <c r="AC2433">
        <f t="shared" si="563"/>
        <v>10000</v>
      </c>
      <c r="AD2433">
        <f t="shared" si="564"/>
        <v>10000</v>
      </c>
      <c r="AE2433">
        <f t="shared" si="565"/>
        <v>10000</v>
      </c>
      <c r="AF2433">
        <f t="shared" si="566"/>
        <v>100000</v>
      </c>
      <c r="AG2433">
        <f t="shared" si="567"/>
        <v>100000</v>
      </c>
      <c r="AH2433">
        <f t="shared" si="568"/>
        <v>100000</v>
      </c>
      <c r="AI2433">
        <f t="shared" si="569"/>
        <v>100000</v>
      </c>
      <c r="AJ2433">
        <f t="shared" si="570"/>
        <v>100000</v>
      </c>
    </row>
    <row r="2434" spans="20:36" x14ac:dyDescent="0.3">
      <c r="T2434" t="str">
        <f>IF(ISERROR(MATCH('Analysis backend'!$M$1,E2434:N2434,0)),"",'Analysis backend'!$L$1)</f>
        <v/>
      </c>
      <c r="U2434" t="str">
        <f>IF(T2434='Analysis backend'!$L$1,IF(ISERROR(MATCH('Analysis backend'!$M$1,E2434:I2434,0)),"Dire","Radiant"),"")</f>
        <v/>
      </c>
      <c r="V2434">
        <f t="shared" ref="V2434:V2497" si="571">E2434+IF($D2434=TRUE,2000,1000)</f>
        <v>1000</v>
      </c>
      <c r="W2434">
        <f t="shared" ref="W2434:W2497" si="572">F2434+IF($D2434=TRUE,2000,1000)</f>
        <v>1000</v>
      </c>
      <c r="X2434">
        <f t="shared" ref="X2434:X2497" si="573">G2434+IF($D2434=TRUE,2000,1000)</f>
        <v>1000</v>
      </c>
      <c r="Y2434">
        <f t="shared" ref="Y2434:Y2497" si="574">H2434+IF($D2434=TRUE,2000,1000)</f>
        <v>1000</v>
      </c>
      <c r="Z2434">
        <f t="shared" ref="Z2434:Z2497" si="575">I2434+IF($D2434=TRUE,2000,1000)</f>
        <v>1000</v>
      </c>
      <c r="AA2434">
        <f t="shared" ref="AA2434:AA2497" si="576">J2434+IF($D2434=TRUE,20000,10000)</f>
        <v>10000</v>
      </c>
      <c r="AB2434">
        <f t="shared" ref="AB2434:AB2497" si="577">K2434+IF($D2434=TRUE,20000,10000)</f>
        <v>10000</v>
      </c>
      <c r="AC2434">
        <f t="shared" ref="AC2434:AC2497" si="578">L2434+IF($D2434=TRUE,20000,10000)</f>
        <v>10000</v>
      </c>
      <c r="AD2434">
        <f t="shared" ref="AD2434:AD2497" si="579">M2434+IF($D2434=TRUE,20000,10000)</f>
        <v>10000</v>
      </c>
      <c r="AE2434">
        <f t="shared" ref="AE2434:AE2497" si="580">N2434+IF($D2434=TRUE,20000,10000)</f>
        <v>10000</v>
      </c>
      <c r="AF2434">
        <f t="shared" si="566"/>
        <v>100000</v>
      </c>
      <c r="AG2434">
        <f t="shared" si="567"/>
        <v>100000</v>
      </c>
      <c r="AH2434">
        <f t="shared" si="568"/>
        <v>100000</v>
      </c>
      <c r="AI2434">
        <f t="shared" si="569"/>
        <v>100000</v>
      </c>
      <c r="AJ2434">
        <f t="shared" si="570"/>
        <v>100000</v>
      </c>
    </row>
    <row r="2435" spans="20:36" x14ac:dyDescent="0.3">
      <c r="T2435" t="str">
        <f>IF(ISERROR(MATCH('Analysis backend'!$M$1,E2435:N2435,0)),"",'Analysis backend'!$L$1)</f>
        <v/>
      </c>
      <c r="U2435" t="str">
        <f>IF(T2435='Analysis backend'!$L$1,IF(ISERROR(MATCH('Analysis backend'!$M$1,E2435:I2435,0)),"Dire","Radiant"),"")</f>
        <v/>
      </c>
      <c r="V2435">
        <f t="shared" si="571"/>
        <v>1000</v>
      </c>
      <c r="W2435">
        <f t="shared" si="572"/>
        <v>1000</v>
      </c>
      <c r="X2435">
        <f t="shared" si="573"/>
        <v>1000</v>
      </c>
      <c r="Y2435">
        <f t="shared" si="574"/>
        <v>1000</v>
      </c>
      <c r="Z2435">
        <f t="shared" si="575"/>
        <v>1000</v>
      </c>
      <c r="AA2435">
        <f t="shared" si="576"/>
        <v>10000</v>
      </c>
      <c r="AB2435">
        <f t="shared" si="577"/>
        <v>10000</v>
      </c>
      <c r="AC2435">
        <f t="shared" si="578"/>
        <v>10000</v>
      </c>
      <c r="AD2435">
        <f t="shared" si="579"/>
        <v>10000</v>
      </c>
      <c r="AE2435">
        <f t="shared" si="580"/>
        <v>10000</v>
      </c>
      <c r="AF2435">
        <f t="shared" ref="AF2435:AF2498" si="581">O2435+100000</f>
        <v>100000</v>
      </c>
      <c r="AG2435">
        <f t="shared" ref="AG2435:AG2498" si="582">P2435+100000</f>
        <v>100000</v>
      </c>
      <c r="AH2435">
        <f t="shared" ref="AH2435:AH2498" si="583">Q2435+100000</f>
        <v>100000</v>
      </c>
      <c r="AI2435">
        <f t="shared" ref="AI2435:AI2498" si="584">R2435+100000</f>
        <v>100000</v>
      </c>
      <c r="AJ2435">
        <f t="shared" ref="AJ2435:AJ2498" si="585">S2435+100000</f>
        <v>100000</v>
      </c>
    </row>
    <row r="2436" spans="20:36" x14ac:dyDescent="0.3">
      <c r="T2436" t="str">
        <f>IF(ISERROR(MATCH('Analysis backend'!$M$1,E2436:N2436,0)),"",'Analysis backend'!$L$1)</f>
        <v/>
      </c>
      <c r="U2436" t="str">
        <f>IF(T2436='Analysis backend'!$L$1,IF(ISERROR(MATCH('Analysis backend'!$M$1,E2436:I2436,0)),"Dire","Radiant"),"")</f>
        <v/>
      </c>
      <c r="V2436">
        <f t="shared" si="571"/>
        <v>1000</v>
      </c>
      <c r="W2436">
        <f t="shared" si="572"/>
        <v>1000</v>
      </c>
      <c r="X2436">
        <f t="shared" si="573"/>
        <v>1000</v>
      </c>
      <c r="Y2436">
        <f t="shared" si="574"/>
        <v>1000</v>
      </c>
      <c r="Z2436">
        <f t="shared" si="575"/>
        <v>1000</v>
      </c>
      <c r="AA2436">
        <f t="shared" si="576"/>
        <v>10000</v>
      </c>
      <c r="AB2436">
        <f t="shared" si="577"/>
        <v>10000</v>
      </c>
      <c r="AC2436">
        <f t="shared" si="578"/>
        <v>10000</v>
      </c>
      <c r="AD2436">
        <f t="shared" si="579"/>
        <v>10000</v>
      </c>
      <c r="AE2436">
        <f t="shared" si="580"/>
        <v>10000</v>
      </c>
      <c r="AF2436">
        <f t="shared" si="581"/>
        <v>100000</v>
      </c>
      <c r="AG2436">
        <f t="shared" si="582"/>
        <v>100000</v>
      </c>
      <c r="AH2436">
        <f t="shared" si="583"/>
        <v>100000</v>
      </c>
      <c r="AI2436">
        <f t="shared" si="584"/>
        <v>100000</v>
      </c>
      <c r="AJ2436">
        <f t="shared" si="585"/>
        <v>100000</v>
      </c>
    </row>
    <row r="2437" spans="20:36" x14ac:dyDescent="0.3">
      <c r="T2437" t="str">
        <f>IF(ISERROR(MATCH('Analysis backend'!$M$1,E2437:N2437,0)),"",'Analysis backend'!$L$1)</f>
        <v/>
      </c>
      <c r="U2437" t="str">
        <f>IF(T2437='Analysis backend'!$L$1,IF(ISERROR(MATCH('Analysis backend'!$M$1,E2437:I2437,0)),"Dire","Radiant"),"")</f>
        <v/>
      </c>
      <c r="V2437">
        <f t="shared" si="571"/>
        <v>1000</v>
      </c>
      <c r="W2437">
        <f t="shared" si="572"/>
        <v>1000</v>
      </c>
      <c r="X2437">
        <f t="shared" si="573"/>
        <v>1000</v>
      </c>
      <c r="Y2437">
        <f t="shared" si="574"/>
        <v>1000</v>
      </c>
      <c r="Z2437">
        <f t="shared" si="575"/>
        <v>1000</v>
      </c>
      <c r="AA2437">
        <f t="shared" si="576"/>
        <v>10000</v>
      </c>
      <c r="AB2437">
        <f t="shared" si="577"/>
        <v>10000</v>
      </c>
      <c r="AC2437">
        <f t="shared" si="578"/>
        <v>10000</v>
      </c>
      <c r="AD2437">
        <f t="shared" si="579"/>
        <v>10000</v>
      </c>
      <c r="AE2437">
        <f t="shared" si="580"/>
        <v>10000</v>
      </c>
      <c r="AF2437">
        <f t="shared" si="581"/>
        <v>100000</v>
      </c>
      <c r="AG2437">
        <f t="shared" si="582"/>
        <v>100000</v>
      </c>
      <c r="AH2437">
        <f t="shared" si="583"/>
        <v>100000</v>
      </c>
      <c r="AI2437">
        <f t="shared" si="584"/>
        <v>100000</v>
      </c>
      <c r="AJ2437">
        <f t="shared" si="585"/>
        <v>100000</v>
      </c>
    </row>
    <row r="2438" spans="20:36" x14ac:dyDescent="0.3">
      <c r="T2438" t="str">
        <f>IF(ISERROR(MATCH('Analysis backend'!$M$1,E2438:N2438,0)),"",'Analysis backend'!$L$1)</f>
        <v/>
      </c>
      <c r="U2438" t="str">
        <f>IF(T2438='Analysis backend'!$L$1,IF(ISERROR(MATCH('Analysis backend'!$M$1,E2438:I2438,0)),"Dire","Radiant"),"")</f>
        <v/>
      </c>
      <c r="V2438">
        <f t="shared" si="571"/>
        <v>1000</v>
      </c>
      <c r="W2438">
        <f t="shared" si="572"/>
        <v>1000</v>
      </c>
      <c r="X2438">
        <f t="shared" si="573"/>
        <v>1000</v>
      </c>
      <c r="Y2438">
        <f t="shared" si="574"/>
        <v>1000</v>
      </c>
      <c r="Z2438">
        <f t="shared" si="575"/>
        <v>1000</v>
      </c>
      <c r="AA2438">
        <f t="shared" si="576"/>
        <v>10000</v>
      </c>
      <c r="AB2438">
        <f t="shared" si="577"/>
        <v>10000</v>
      </c>
      <c r="AC2438">
        <f t="shared" si="578"/>
        <v>10000</v>
      </c>
      <c r="AD2438">
        <f t="shared" si="579"/>
        <v>10000</v>
      </c>
      <c r="AE2438">
        <f t="shared" si="580"/>
        <v>10000</v>
      </c>
      <c r="AF2438">
        <f t="shared" si="581"/>
        <v>100000</v>
      </c>
      <c r="AG2438">
        <f t="shared" si="582"/>
        <v>100000</v>
      </c>
      <c r="AH2438">
        <f t="shared" si="583"/>
        <v>100000</v>
      </c>
      <c r="AI2438">
        <f t="shared" si="584"/>
        <v>100000</v>
      </c>
      <c r="AJ2438">
        <f t="shared" si="585"/>
        <v>100000</v>
      </c>
    </row>
    <row r="2439" spans="20:36" x14ac:dyDescent="0.3">
      <c r="T2439" t="str">
        <f>IF(ISERROR(MATCH('Analysis backend'!$M$1,E2439:N2439,0)),"",'Analysis backend'!$L$1)</f>
        <v/>
      </c>
      <c r="U2439" t="str">
        <f>IF(T2439='Analysis backend'!$L$1,IF(ISERROR(MATCH('Analysis backend'!$M$1,E2439:I2439,0)),"Dire","Radiant"),"")</f>
        <v/>
      </c>
      <c r="V2439">
        <f t="shared" si="571"/>
        <v>1000</v>
      </c>
      <c r="W2439">
        <f t="shared" si="572"/>
        <v>1000</v>
      </c>
      <c r="X2439">
        <f t="shared" si="573"/>
        <v>1000</v>
      </c>
      <c r="Y2439">
        <f t="shared" si="574"/>
        <v>1000</v>
      </c>
      <c r="Z2439">
        <f t="shared" si="575"/>
        <v>1000</v>
      </c>
      <c r="AA2439">
        <f t="shared" si="576"/>
        <v>10000</v>
      </c>
      <c r="AB2439">
        <f t="shared" si="577"/>
        <v>10000</v>
      </c>
      <c r="AC2439">
        <f t="shared" si="578"/>
        <v>10000</v>
      </c>
      <c r="AD2439">
        <f t="shared" si="579"/>
        <v>10000</v>
      </c>
      <c r="AE2439">
        <f t="shared" si="580"/>
        <v>10000</v>
      </c>
      <c r="AF2439">
        <f t="shared" si="581"/>
        <v>100000</v>
      </c>
      <c r="AG2439">
        <f t="shared" si="582"/>
        <v>100000</v>
      </c>
      <c r="AH2439">
        <f t="shared" si="583"/>
        <v>100000</v>
      </c>
      <c r="AI2439">
        <f t="shared" si="584"/>
        <v>100000</v>
      </c>
      <c r="AJ2439">
        <f t="shared" si="585"/>
        <v>100000</v>
      </c>
    </row>
    <row r="2440" spans="20:36" x14ac:dyDescent="0.3">
      <c r="T2440" t="str">
        <f>IF(ISERROR(MATCH('Analysis backend'!$M$1,E2440:N2440,0)),"",'Analysis backend'!$L$1)</f>
        <v/>
      </c>
      <c r="U2440" t="str">
        <f>IF(T2440='Analysis backend'!$L$1,IF(ISERROR(MATCH('Analysis backend'!$M$1,E2440:I2440,0)),"Dire","Radiant"),"")</f>
        <v/>
      </c>
      <c r="V2440">
        <f t="shared" si="571"/>
        <v>1000</v>
      </c>
      <c r="W2440">
        <f t="shared" si="572"/>
        <v>1000</v>
      </c>
      <c r="X2440">
        <f t="shared" si="573"/>
        <v>1000</v>
      </c>
      <c r="Y2440">
        <f t="shared" si="574"/>
        <v>1000</v>
      </c>
      <c r="Z2440">
        <f t="shared" si="575"/>
        <v>1000</v>
      </c>
      <c r="AA2440">
        <f t="shared" si="576"/>
        <v>10000</v>
      </c>
      <c r="AB2440">
        <f t="shared" si="577"/>
        <v>10000</v>
      </c>
      <c r="AC2440">
        <f t="shared" si="578"/>
        <v>10000</v>
      </c>
      <c r="AD2440">
        <f t="shared" si="579"/>
        <v>10000</v>
      </c>
      <c r="AE2440">
        <f t="shared" si="580"/>
        <v>10000</v>
      </c>
      <c r="AF2440">
        <f t="shared" si="581"/>
        <v>100000</v>
      </c>
      <c r="AG2440">
        <f t="shared" si="582"/>
        <v>100000</v>
      </c>
      <c r="AH2440">
        <f t="shared" si="583"/>
        <v>100000</v>
      </c>
      <c r="AI2440">
        <f t="shared" si="584"/>
        <v>100000</v>
      </c>
      <c r="AJ2440">
        <f t="shared" si="585"/>
        <v>100000</v>
      </c>
    </row>
    <row r="2441" spans="20:36" x14ac:dyDescent="0.3">
      <c r="T2441" t="str">
        <f>IF(ISERROR(MATCH('Analysis backend'!$M$1,E2441:N2441,0)),"",'Analysis backend'!$L$1)</f>
        <v/>
      </c>
      <c r="U2441" t="str">
        <f>IF(T2441='Analysis backend'!$L$1,IF(ISERROR(MATCH('Analysis backend'!$M$1,E2441:I2441,0)),"Dire","Radiant"),"")</f>
        <v/>
      </c>
      <c r="V2441">
        <f t="shared" si="571"/>
        <v>1000</v>
      </c>
      <c r="W2441">
        <f t="shared" si="572"/>
        <v>1000</v>
      </c>
      <c r="X2441">
        <f t="shared" si="573"/>
        <v>1000</v>
      </c>
      <c r="Y2441">
        <f t="shared" si="574"/>
        <v>1000</v>
      </c>
      <c r="Z2441">
        <f t="shared" si="575"/>
        <v>1000</v>
      </c>
      <c r="AA2441">
        <f t="shared" si="576"/>
        <v>10000</v>
      </c>
      <c r="AB2441">
        <f t="shared" si="577"/>
        <v>10000</v>
      </c>
      <c r="AC2441">
        <f t="shared" si="578"/>
        <v>10000</v>
      </c>
      <c r="AD2441">
        <f t="shared" si="579"/>
        <v>10000</v>
      </c>
      <c r="AE2441">
        <f t="shared" si="580"/>
        <v>10000</v>
      </c>
      <c r="AF2441">
        <f t="shared" si="581"/>
        <v>100000</v>
      </c>
      <c r="AG2441">
        <f t="shared" si="582"/>
        <v>100000</v>
      </c>
      <c r="AH2441">
        <f t="shared" si="583"/>
        <v>100000</v>
      </c>
      <c r="AI2441">
        <f t="shared" si="584"/>
        <v>100000</v>
      </c>
      <c r="AJ2441">
        <f t="shared" si="585"/>
        <v>100000</v>
      </c>
    </row>
    <row r="2442" spans="20:36" x14ac:dyDescent="0.3">
      <c r="T2442" t="str">
        <f>IF(ISERROR(MATCH('Analysis backend'!$M$1,E2442:N2442,0)),"",'Analysis backend'!$L$1)</f>
        <v/>
      </c>
      <c r="U2442" t="str">
        <f>IF(T2442='Analysis backend'!$L$1,IF(ISERROR(MATCH('Analysis backend'!$M$1,E2442:I2442,0)),"Dire","Radiant"),"")</f>
        <v/>
      </c>
      <c r="V2442">
        <f t="shared" si="571"/>
        <v>1000</v>
      </c>
      <c r="W2442">
        <f t="shared" si="572"/>
        <v>1000</v>
      </c>
      <c r="X2442">
        <f t="shared" si="573"/>
        <v>1000</v>
      </c>
      <c r="Y2442">
        <f t="shared" si="574"/>
        <v>1000</v>
      </c>
      <c r="Z2442">
        <f t="shared" si="575"/>
        <v>1000</v>
      </c>
      <c r="AA2442">
        <f t="shared" si="576"/>
        <v>10000</v>
      </c>
      <c r="AB2442">
        <f t="shared" si="577"/>
        <v>10000</v>
      </c>
      <c r="AC2442">
        <f t="shared" si="578"/>
        <v>10000</v>
      </c>
      <c r="AD2442">
        <f t="shared" si="579"/>
        <v>10000</v>
      </c>
      <c r="AE2442">
        <f t="shared" si="580"/>
        <v>10000</v>
      </c>
      <c r="AF2442">
        <f t="shared" si="581"/>
        <v>100000</v>
      </c>
      <c r="AG2442">
        <f t="shared" si="582"/>
        <v>100000</v>
      </c>
      <c r="AH2442">
        <f t="shared" si="583"/>
        <v>100000</v>
      </c>
      <c r="AI2442">
        <f t="shared" si="584"/>
        <v>100000</v>
      </c>
      <c r="AJ2442">
        <f t="shared" si="585"/>
        <v>100000</v>
      </c>
    </row>
    <row r="2443" spans="20:36" x14ac:dyDescent="0.3">
      <c r="T2443" t="str">
        <f>IF(ISERROR(MATCH('Analysis backend'!$M$1,E2443:N2443,0)),"",'Analysis backend'!$L$1)</f>
        <v/>
      </c>
      <c r="U2443" t="str">
        <f>IF(T2443='Analysis backend'!$L$1,IF(ISERROR(MATCH('Analysis backend'!$M$1,E2443:I2443,0)),"Dire","Radiant"),"")</f>
        <v/>
      </c>
      <c r="V2443">
        <f t="shared" si="571"/>
        <v>1000</v>
      </c>
      <c r="W2443">
        <f t="shared" si="572"/>
        <v>1000</v>
      </c>
      <c r="X2443">
        <f t="shared" si="573"/>
        <v>1000</v>
      </c>
      <c r="Y2443">
        <f t="shared" si="574"/>
        <v>1000</v>
      </c>
      <c r="Z2443">
        <f t="shared" si="575"/>
        <v>1000</v>
      </c>
      <c r="AA2443">
        <f t="shared" si="576"/>
        <v>10000</v>
      </c>
      <c r="AB2443">
        <f t="shared" si="577"/>
        <v>10000</v>
      </c>
      <c r="AC2443">
        <f t="shared" si="578"/>
        <v>10000</v>
      </c>
      <c r="AD2443">
        <f t="shared" si="579"/>
        <v>10000</v>
      </c>
      <c r="AE2443">
        <f t="shared" si="580"/>
        <v>10000</v>
      </c>
      <c r="AF2443">
        <f t="shared" si="581"/>
        <v>100000</v>
      </c>
      <c r="AG2443">
        <f t="shared" si="582"/>
        <v>100000</v>
      </c>
      <c r="AH2443">
        <f t="shared" si="583"/>
        <v>100000</v>
      </c>
      <c r="AI2443">
        <f t="shared" si="584"/>
        <v>100000</v>
      </c>
      <c r="AJ2443">
        <f t="shared" si="585"/>
        <v>100000</v>
      </c>
    </row>
    <row r="2444" spans="20:36" x14ac:dyDescent="0.3">
      <c r="T2444" t="str">
        <f>IF(ISERROR(MATCH('Analysis backend'!$M$1,E2444:N2444,0)),"",'Analysis backend'!$L$1)</f>
        <v/>
      </c>
      <c r="U2444" t="str">
        <f>IF(T2444='Analysis backend'!$L$1,IF(ISERROR(MATCH('Analysis backend'!$M$1,E2444:I2444,0)),"Dire","Radiant"),"")</f>
        <v/>
      </c>
      <c r="V2444">
        <f t="shared" si="571"/>
        <v>1000</v>
      </c>
      <c r="W2444">
        <f t="shared" si="572"/>
        <v>1000</v>
      </c>
      <c r="X2444">
        <f t="shared" si="573"/>
        <v>1000</v>
      </c>
      <c r="Y2444">
        <f t="shared" si="574"/>
        <v>1000</v>
      </c>
      <c r="Z2444">
        <f t="shared" si="575"/>
        <v>1000</v>
      </c>
      <c r="AA2444">
        <f t="shared" si="576"/>
        <v>10000</v>
      </c>
      <c r="AB2444">
        <f t="shared" si="577"/>
        <v>10000</v>
      </c>
      <c r="AC2444">
        <f t="shared" si="578"/>
        <v>10000</v>
      </c>
      <c r="AD2444">
        <f t="shared" si="579"/>
        <v>10000</v>
      </c>
      <c r="AE2444">
        <f t="shared" si="580"/>
        <v>10000</v>
      </c>
      <c r="AF2444">
        <f t="shared" si="581"/>
        <v>100000</v>
      </c>
      <c r="AG2444">
        <f t="shared" si="582"/>
        <v>100000</v>
      </c>
      <c r="AH2444">
        <f t="shared" si="583"/>
        <v>100000</v>
      </c>
      <c r="AI2444">
        <f t="shared" si="584"/>
        <v>100000</v>
      </c>
      <c r="AJ2444">
        <f t="shared" si="585"/>
        <v>100000</v>
      </c>
    </row>
    <row r="2445" spans="20:36" x14ac:dyDescent="0.3">
      <c r="T2445" t="str">
        <f>IF(ISERROR(MATCH('Analysis backend'!$M$1,E2445:N2445,0)),"",'Analysis backend'!$L$1)</f>
        <v/>
      </c>
      <c r="U2445" t="str">
        <f>IF(T2445='Analysis backend'!$L$1,IF(ISERROR(MATCH('Analysis backend'!$M$1,E2445:I2445,0)),"Dire","Radiant"),"")</f>
        <v/>
      </c>
      <c r="V2445">
        <f t="shared" si="571"/>
        <v>1000</v>
      </c>
      <c r="W2445">
        <f t="shared" si="572"/>
        <v>1000</v>
      </c>
      <c r="X2445">
        <f t="shared" si="573"/>
        <v>1000</v>
      </c>
      <c r="Y2445">
        <f t="shared" si="574"/>
        <v>1000</v>
      </c>
      <c r="Z2445">
        <f t="shared" si="575"/>
        <v>1000</v>
      </c>
      <c r="AA2445">
        <f t="shared" si="576"/>
        <v>10000</v>
      </c>
      <c r="AB2445">
        <f t="shared" si="577"/>
        <v>10000</v>
      </c>
      <c r="AC2445">
        <f t="shared" si="578"/>
        <v>10000</v>
      </c>
      <c r="AD2445">
        <f t="shared" si="579"/>
        <v>10000</v>
      </c>
      <c r="AE2445">
        <f t="shared" si="580"/>
        <v>10000</v>
      </c>
      <c r="AF2445">
        <f t="shared" si="581"/>
        <v>100000</v>
      </c>
      <c r="AG2445">
        <f t="shared" si="582"/>
        <v>100000</v>
      </c>
      <c r="AH2445">
        <f t="shared" si="583"/>
        <v>100000</v>
      </c>
      <c r="AI2445">
        <f t="shared" si="584"/>
        <v>100000</v>
      </c>
      <c r="AJ2445">
        <f t="shared" si="585"/>
        <v>100000</v>
      </c>
    </row>
    <row r="2446" spans="20:36" x14ac:dyDescent="0.3">
      <c r="T2446" t="str">
        <f>IF(ISERROR(MATCH('Analysis backend'!$M$1,E2446:N2446,0)),"",'Analysis backend'!$L$1)</f>
        <v/>
      </c>
      <c r="U2446" t="str">
        <f>IF(T2446='Analysis backend'!$L$1,IF(ISERROR(MATCH('Analysis backend'!$M$1,E2446:I2446,0)),"Dire","Radiant"),"")</f>
        <v/>
      </c>
      <c r="V2446">
        <f t="shared" si="571"/>
        <v>1000</v>
      </c>
      <c r="W2446">
        <f t="shared" si="572"/>
        <v>1000</v>
      </c>
      <c r="X2446">
        <f t="shared" si="573"/>
        <v>1000</v>
      </c>
      <c r="Y2446">
        <f t="shared" si="574"/>
        <v>1000</v>
      </c>
      <c r="Z2446">
        <f t="shared" si="575"/>
        <v>1000</v>
      </c>
      <c r="AA2446">
        <f t="shared" si="576"/>
        <v>10000</v>
      </c>
      <c r="AB2446">
        <f t="shared" si="577"/>
        <v>10000</v>
      </c>
      <c r="AC2446">
        <f t="shared" si="578"/>
        <v>10000</v>
      </c>
      <c r="AD2446">
        <f t="shared" si="579"/>
        <v>10000</v>
      </c>
      <c r="AE2446">
        <f t="shared" si="580"/>
        <v>10000</v>
      </c>
      <c r="AF2446">
        <f t="shared" si="581"/>
        <v>100000</v>
      </c>
      <c r="AG2446">
        <f t="shared" si="582"/>
        <v>100000</v>
      </c>
      <c r="AH2446">
        <f t="shared" si="583"/>
        <v>100000</v>
      </c>
      <c r="AI2446">
        <f t="shared" si="584"/>
        <v>100000</v>
      </c>
      <c r="AJ2446">
        <f t="shared" si="585"/>
        <v>100000</v>
      </c>
    </row>
    <row r="2447" spans="20:36" x14ac:dyDescent="0.3">
      <c r="T2447" t="str">
        <f>IF(ISERROR(MATCH('Analysis backend'!$M$1,E2447:N2447,0)),"",'Analysis backend'!$L$1)</f>
        <v/>
      </c>
      <c r="U2447" t="str">
        <f>IF(T2447='Analysis backend'!$L$1,IF(ISERROR(MATCH('Analysis backend'!$M$1,E2447:I2447,0)),"Dire","Radiant"),"")</f>
        <v/>
      </c>
      <c r="V2447">
        <f t="shared" si="571"/>
        <v>1000</v>
      </c>
      <c r="W2447">
        <f t="shared" si="572"/>
        <v>1000</v>
      </c>
      <c r="X2447">
        <f t="shared" si="573"/>
        <v>1000</v>
      </c>
      <c r="Y2447">
        <f t="shared" si="574"/>
        <v>1000</v>
      </c>
      <c r="Z2447">
        <f t="shared" si="575"/>
        <v>1000</v>
      </c>
      <c r="AA2447">
        <f t="shared" si="576"/>
        <v>10000</v>
      </c>
      <c r="AB2447">
        <f t="shared" si="577"/>
        <v>10000</v>
      </c>
      <c r="AC2447">
        <f t="shared" si="578"/>
        <v>10000</v>
      </c>
      <c r="AD2447">
        <f t="shared" si="579"/>
        <v>10000</v>
      </c>
      <c r="AE2447">
        <f t="shared" si="580"/>
        <v>10000</v>
      </c>
      <c r="AF2447">
        <f t="shared" si="581"/>
        <v>100000</v>
      </c>
      <c r="AG2447">
        <f t="shared" si="582"/>
        <v>100000</v>
      </c>
      <c r="AH2447">
        <f t="shared" si="583"/>
        <v>100000</v>
      </c>
      <c r="AI2447">
        <f t="shared" si="584"/>
        <v>100000</v>
      </c>
      <c r="AJ2447">
        <f t="shared" si="585"/>
        <v>100000</v>
      </c>
    </row>
    <row r="2448" spans="20:36" x14ac:dyDescent="0.3">
      <c r="T2448" t="str">
        <f>IF(ISERROR(MATCH('Analysis backend'!$M$1,E2448:N2448,0)),"",'Analysis backend'!$L$1)</f>
        <v/>
      </c>
      <c r="U2448" t="str">
        <f>IF(T2448='Analysis backend'!$L$1,IF(ISERROR(MATCH('Analysis backend'!$M$1,E2448:I2448,0)),"Dire","Radiant"),"")</f>
        <v/>
      </c>
      <c r="V2448">
        <f t="shared" si="571"/>
        <v>1000</v>
      </c>
      <c r="W2448">
        <f t="shared" si="572"/>
        <v>1000</v>
      </c>
      <c r="X2448">
        <f t="shared" si="573"/>
        <v>1000</v>
      </c>
      <c r="Y2448">
        <f t="shared" si="574"/>
        <v>1000</v>
      </c>
      <c r="Z2448">
        <f t="shared" si="575"/>
        <v>1000</v>
      </c>
      <c r="AA2448">
        <f t="shared" si="576"/>
        <v>10000</v>
      </c>
      <c r="AB2448">
        <f t="shared" si="577"/>
        <v>10000</v>
      </c>
      <c r="AC2448">
        <f t="shared" si="578"/>
        <v>10000</v>
      </c>
      <c r="AD2448">
        <f t="shared" si="579"/>
        <v>10000</v>
      </c>
      <c r="AE2448">
        <f t="shared" si="580"/>
        <v>10000</v>
      </c>
      <c r="AF2448">
        <f t="shared" si="581"/>
        <v>100000</v>
      </c>
      <c r="AG2448">
        <f t="shared" si="582"/>
        <v>100000</v>
      </c>
      <c r="AH2448">
        <f t="shared" si="583"/>
        <v>100000</v>
      </c>
      <c r="AI2448">
        <f t="shared" si="584"/>
        <v>100000</v>
      </c>
      <c r="AJ2448">
        <f t="shared" si="585"/>
        <v>100000</v>
      </c>
    </row>
    <row r="2449" spans="20:36" x14ac:dyDescent="0.3">
      <c r="T2449" t="str">
        <f>IF(ISERROR(MATCH('Analysis backend'!$M$1,E2449:N2449,0)),"",'Analysis backend'!$L$1)</f>
        <v/>
      </c>
      <c r="U2449" t="str">
        <f>IF(T2449='Analysis backend'!$L$1,IF(ISERROR(MATCH('Analysis backend'!$M$1,E2449:I2449,0)),"Dire","Radiant"),"")</f>
        <v/>
      </c>
      <c r="V2449">
        <f t="shared" si="571"/>
        <v>1000</v>
      </c>
      <c r="W2449">
        <f t="shared" si="572"/>
        <v>1000</v>
      </c>
      <c r="X2449">
        <f t="shared" si="573"/>
        <v>1000</v>
      </c>
      <c r="Y2449">
        <f t="shared" si="574"/>
        <v>1000</v>
      </c>
      <c r="Z2449">
        <f t="shared" si="575"/>
        <v>1000</v>
      </c>
      <c r="AA2449">
        <f t="shared" si="576"/>
        <v>10000</v>
      </c>
      <c r="AB2449">
        <f t="shared" si="577"/>
        <v>10000</v>
      </c>
      <c r="AC2449">
        <f t="shared" si="578"/>
        <v>10000</v>
      </c>
      <c r="AD2449">
        <f t="shared" si="579"/>
        <v>10000</v>
      </c>
      <c r="AE2449">
        <f t="shared" si="580"/>
        <v>10000</v>
      </c>
      <c r="AF2449">
        <f t="shared" si="581"/>
        <v>100000</v>
      </c>
      <c r="AG2449">
        <f t="shared" si="582"/>
        <v>100000</v>
      </c>
      <c r="AH2449">
        <f t="shared" si="583"/>
        <v>100000</v>
      </c>
      <c r="AI2449">
        <f t="shared" si="584"/>
        <v>100000</v>
      </c>
      <c r="AJ2449">
        <f t="shared" si="585"/>
        <v>100000</v>
      </c>
    </row>
    <row r="2450" spans="20:36" x14ac:dyDescent="0.3">
      <c r="T2450" t="str">
        <f>IF(ISERROR(MATCH('Analysis backend'!$M$1,E2450:N2450,0)),"",'Analysis backend'!$L$1)</f>
        <v/>
      </c>
      <c r="U2450" t="str">
        <f>IF(T2450='Analysis backend'!$L$1,IF(ISERROR(MATCH('Analysis backend'!$M$1,E2450:I2450,0)),"Dire","Radiant"),"")</f>
        <v/>
      </c>
      <c r="V2450">
        <f t="shared" si="571"/>
        <v>1000</v>
      </c>
      <c r="W2450">
        <f t="shared" si="572"/>
        <v>1000</v>
      </c>
      <c r="X2450">
        <f t="shared" si="573"/>
        <v>1000</v>
      </c>
      <c r="Y2450">
        <f t="shared" si="574"/>
        <v>1000</v>
      </c>
      <c r="Z2450">
        <f t="shared" si="575"/>
        <v>1000</v>
      </c>
      <c r="AA2450">
        <f t="shared" si="576"/>
        <v>10000</v>
      </c>
      <c r="AB2450">
        <f t="shared" si="577"/>
        <v>10000</v>
      </c>
      <c r="AC2450">
        <f t="shared" si="578"/>
        <v>10000</v>
      </c>
      <c r="AD2450">
        <f t="shared" si="579"/>
        <v>10000</v>
      </c>
      <c r="AE2450">
        <f t="shared" si="580"/>
        <v>10000</v>
      </c>
      <c r="AF2450">
        <f t="shared" si="581"/>
        <v>100000</v>
      </c>
      <c r="AG2450">
        <f t="shared" si="582"/>
        <v>100000</v>
      </c>
      <c r="AH2450">
        <f t="shared" si="583"/>
        <v>100000</v>
      </c>
      <c r="AI2450">
        <f t="shared" si="584"/>
        <v>100000</v>
      </c>
      <c r="AJ2450">
        <f t="shared" si="585"/>
        <v>100000</v>
      </c>
    </row>
    <row r="2451" spans="20:36" x14ac:dyDescent="0.3">
      <c r="T2451" t="str">
        <f>IF(ISERROR(MATCH('Analysis backend'!$M$1,E2451:N2451,0)),"",'Analysis backend'!$L$1)</f>
        <v/>
      </c>
      <c r="U2451" t="str">
        <f>IF(T2451='Analysis backend'!$L$1,IF(ISERROR(MATCH('Analysis backend'!$M$1,E2451:I2451,0)),"Dire","Radiant"),"")</f>
        <v/>
      </c>
      <c r="V2451">
        <f t="shared" si="571"/>
        <v>1000</v>
      </c>
      <c r="W2451">
        <f t="shared" si="572"/>
        <v>1000</v>
      </c>
      <c r="X2451">
        <f t="shared" si="573"/>
        <v>1000</v>
      </c>
      <c r="Y2451">
        <f t="shared" si="574"/>
        <v>1000</v>
      </c>
      <c r="Z2451">
        <f t="shared" si="575"/>
        <v>1000</v>
      </c>
      <c r="AA2451">
        <f t="shared" si="576"/>
        <v>10000</v>
      </c>
      <c r="AB2451">
        <f t="shared" si="577"/>
        <v>10000</v>
      </c>
      <c r="AC2451">
        <f t="shared" si="578"/>
        <v>10000</v>
      </c>
      <c r="AD2451">
        <f t="shared" si="579"/>
        <v>10000</v>
      </c>
      <c r="AE2451">
        <f t="shared" si="580"/>
        <v>10000</v>
      </c>
      <c r="AF2451">
        <f t="shared" si="581"/>
        <v>100000</v>
      </c>
      <c r="AG2451">
        <f t="shared" si="582"/>
        <v>100000</v>
      </c>
      <c r="AH2451">
        <f t="shared" si="583"/>
        <v>100000</v>
      </c>
      <c r="AI2451">
        <f t="shared" si="584"/>
        <v>100000</v>
      </c>
      <c r="AJ2451">
        <f t="shared" si="585"/>
        <v>100000</v>
      </c>
    </row>
    <row r="2452" spans="20:36" x14ac:dyDescent="0.3">
      <c r="T2452" t="str">
        <f>IF(ISERROR(MATCH('Analysis backend'!$M$1,E2452:N2452,0)),"",'Analysis backend'!$L$1)</f>
        <v/>
      </c>
      <c r="U2452" t="str">
        <f>IF(T2452='Analysis backend'!$L$1,IF(ISERROR(MATCH('Analysis backend'!$M$1,E2452:I2452,0)),"Dire","Radiant"),"")</f>
        <v/>
      </c>
      <c r="V2452">
        <f t="shared" si="571"/>
        <v>1000</v>
      </c>
      <c r="W2452">
        <f t="shared" si="572"/>
        <v>1000</v>
      </c>
      <c r="X2452">
        <f t="shared" si="573"/>
        <v>1000</v>
      </c>
      <c r="Y2452">
        <f t="shared" si="574"/>
        <v>1000</v>
      </c>
      <c r="Z2452">
        <f t="shared" si="575"/>
        <v>1000</v>
      </c>
      <c r="AA2452">
        <f t="shared" si="576"/>
        <v>10000</v>
      </c>
      <c r="AB2452">
        <f t="shared" si="577"/>
        <v>10000</v>
      </c>
      <c r="AC2452">
        <f t="shared" si="578"/>
        <v>10000</v>
      </c>
      <c r="AD2452">
        <f t="shared" si="579"/>
        <v>10000</v>
      </c>
      <c r="AE2452">
        <f t="shared" si="580"/>
        <v>10000</v>
      </c>
      <c r="AF2452">
        <f t="shared" si="581"/>
        <v>100000</v>
      </c>
      <c r="AG2452">
        <f t="shared" si="582"/>
        <v>100000</v>
      </c>
      <c r="AH2452">
        <f t="shared" si="583"/>
        <v>100000</v>
      </c>
      <c r="AI2452">
        <f t="shared" si="584"/>
        <v>100000</v>
      </c>
      <c r="AJ2452">
        <f t="shared" si="585"/>
        <v>100000</v>
      </c>
    </row>
    <row r="2453" spans="20:36" x14ac:dyDescent="0.3">
      <c r="T2453" t="str">
        <f>IF(ISERROR(MATCH('Analysis backend'!$M$1,E2453:N2453,0)),"",'Analysis backend'!$L$1)</f>
        <v/>
      </c>
      <c r="U2453" t="str">
        <f>IF(T2453='Analysis backend'!$L$1,IF(ISERROR(MATCH('Analysis backend'!$M$1,E2453:I2453,0)),"Dire","Radiant"),"")</f>
        <v/>
      </c>
      <c r="V2453">
        <f t="shared" si="571"/>
        <v>1000</v>
      </c>
      <c r="W2453">
        <f t="shared" si="572"/>
        <v>1000</v>
      </c>
      <c r="X2453">
        <f t="shared" si="573"/>
        <v>1000</v>
      </c>
      <c r="Y2453">
        <f t="shared" si="574"/>
        <v>1000</v>
      </c>
      <c r="Z2453">
        <f t="shared" si="575"/>
        <v>1000</v>
      </c>
      <c r="AA2453">
        <f t="shared" si="576"/>
        <v>10000</v>
      </c>
      <c r="AB2453">
        <f t="shared" si="577"/>
        <v>10000</v>
      </c>
      <c r="AC2453">
        <f t="shared" si="578"/>
        <v>10000</v>
      </c>
      <c r="AD2453">
        <f t="shared" si="579"/>
        <v>10000</v>
      </c>
      <c r="AE2453">
        <f t="shared" si="580"/>
        <v>10000</v>
      </c>
      <c r="AF2453">
        <f t="shared" si="581"/>
        <v>100000</v>
      </c>
      <c r="AG2453">
        <f t="shared" si="582"/>
        <v>100000</v>
      </c>
      <c r="AH2453">
        <f t="shared" si="583"/>
        <v>100000</v>
      </c>
      <c r="AI2453">
        <f t="shared" si="584"/>
        <v>100000</v>
      </c>
      <c r="AJ2453">
        <f t="shared" si="585"/>
        <v>100000</v>
      </c>
    </row>
    <row r="2454" spans="20:36" x14ac:dyDescent="0.3">
      <c r="T2454" t="str">
        <f>IF(ISERROR(MATCH('Analysis backend'!$M$1,E2454:N2454,0)),"",'Analysis backend'!$L$1)</f>
        <v/>
      </c>
      <c r="U2454" t="str">
        <f>IF(T2454='Analysis backend'!$L$1,IF(ISERROR(MATCH('Analysis backend'!$M$1,E2454:I2454,0)),"Dire","Radiant"),"")</f>
        <v/>
      </c>
      <c r="V2454">
        <f t="shared" si="571"/>
        <v>1000</v>
      </c>
      <c r="W2454">
        <f t="shared" si="572"/>
        <v>1000</v>
      </c>
      <c r="X2454">
        <f t="shared" si="573"/>
        <v>1000</v>
      </c>
      <c r="Y2454">
        <f t="shared" si="574"/>
        <v>1000</v>
      </c>
      <c r="Z2454">
        <f t="shared" si="575"/>
        <v>1000</v>
      </c>
      <c r="AA2454">
        <f t="shared" si="576"/>
        <v>10000</v>
      </c>
      <c r="AB2454">
        <f t="shared" si="577"/>
        <v>10000</v>
      </c>
      <c r="AC2454">
        <f t="shared" si="578"/>
        <v>10000</v>
      </c>
      <c r="AD2454">
        <f t="shared" si="579"/>
        <v>10000</v>
      </c>
      <c r="AE2454">
        <f t="shared" si="580"/>
        <v>10000</v>
      </c>
      <c r="AF2454">
        <f t="shared" si="581"/>
        <v>100000</v>
      </c>
      <c r="AG2454">
        <f t="shared" si="582"/>
        <v>100000</v>
      </c>
      <c r="AH2454">
        <f t="shared" si="583"/>
        <v>100000</v>
      </c>
      <c r="AI2454">
        <f t="shared" si="584"/>
        <v>100000</v>
      </c>
      <c r="AJ2454">
        <f t="shared" si="585"/>
        <v>100000</v>
      </c>
    </row>
    <row r="2455" spans="20:36" x14ac:dyDescent="0.3">
      <c r="T2455" t="str">
        <f>IF(ISERROR(MATCH('Analysis backend'!$M$1,E2455:N2455,0)),"",'Analysis backend'!$L$1)</f>
        <v/>
      </c>
      <c r="U2455" t="str">
        <f>IF(T2455='Analysis backend'!$L$1,IF(ISERROR(MATCH('Analysis backend'!$M$1,E2455:I2455,0)),"Dire","Radiant"),"")</f>
        <v/>
      </c>
      <c r="V2455">
        <f t="shared" si="571"/>
        <v>1000</v>
      </c>
      <c r="W2455">
        <f t="shared" si="572"/>
        <v>1000</v>
      </c>
      <c r="X2455">
        <f t="shared" si="573"/>
        <v>1000</v>
      </c>
      <c r="Y2455">
        <f t="shared" si="574"/>
        <v>1000</v>
      </c>
      <c r="Z2455">
        <f t="shared" si="575"/>
        <v>1000</v>
      </c>
      <c r="AA2455">
        <f t="shared" si="576"/>
        <v>10000</v>
      </c>
      <c r="AB2455">
        <f t="shared" si="577"/>
        <v>10000</v>
      </c>
      <c r="AC2455">
        <f t="shared" si="578"/>
        <v>10000</v>
      </c>
      <c r="AD2455">
        <f t="shared" si="579"/>
        <v>10000</v>
      </c>
      <c r="AE2455">
        <f t="shared" si="580"/>
        <v>10000</v>
      </c>
      <c r="AF2455">
        <f t="shared" si="581"/>
        <v>100000</v>
      </c>
      <c r="AG2455">
        <f t="shared" si="582"/>
        <v>100000</v>
      </c>
      <c r="AH2455">
        <f t="shared" si="583"/>
        <v>100000</v>
      </c>
      <c r="AI2455">
        <f t="shared" si="584"/>
        <v>100000</v>
      </c>
      <c r="AJ2455">
        <f t="shared" si="585"/>
        <v>100000</v>
      </c>
    </row>
    <row r="2456" spans="20:36" x14ac:dyDescent="0.3">
      <c r="T2456" t="str">
        <f>IF(ISERROR(MATCH('Analysis backend'!$M$1,E2456:N2456,0)),"",'Analysis backend'!$L$1)</f>
        <v/>
      </c>
      <c r="U2456" t="str">
        <f>IF(T2456='Analysis backend'!$L$1,IF(ISERROR(MATCH('Analysis backend'!$M$1,E2456:I2456,0)),"Dire","Radiant"),"")</f>
        <v/>
      </c>
      <c r="V2456">
        <f t="shared" si="571"/>
        <v>1000</v>
      </c>
      <c r="W2456">
        <f t="shared" si="572"/>
        <v>1000</v>
      </c>
      <c r="X2456">
        <f t="shared" si="573"/>
        <v>1000</v>
      </c>
      <c r="Y2456">
        <f t="shared" si="574"/>
        <v>1000</v>
      </c>
      <c r="Z2456">
        <f t="shared" si="575"/>
        <v>1000</v>
      </c>
      <c r="AA2456">
        <f t="shared" si="576"/>
        <v>10000</v>
      </c>
      <c r="AB2456">
        <f t="shared" si="577"/>
        <v>10000</v>
      </c>
      <c r="AC2456">
        <f t="shared" si="578"/>
        <v>10000</v>
      </c>
      <c r="AD2456">
        <f t="shared" si="579"/>
        <v>10000</v>
      </c>
      <c r="AE2456">
        <f t="shared" si="580"/>
        <v>10000</v>
      </c>
      <c r="AF2456">
        <f t="shared" si="581"/>
        <v>100000</v>
      </c>
      <c r="AG2456">
        <f t="shared" si="582"/>
        <v>100000</v>
      </c>
      <c r="AH2456">
        <f t="shared" si="583"/>
        <v>100000</v>
      </c>
      <c r="AI2456">
        <f t="shared" si="584"/>
        <v>100000</v>
      </c>
      <c r="AJ2456">
        <f t="shared" si="585"/>
        <v>100000</v>
      </c>
    </row>
    <row r="2457" spans="20:36" x14ac:dyDescent="0.3">
      <c r="T2457" t="str">
        <f>IF(ISERROR(MATCH('Analysis backend'!$M$1,E2457:N2457,0)),"",'Analysis backend'!$L$1)</f>
        <v/>
      </c>
      <c r="U2457" t="str">
        <f>IF(T2457='Analysis backend'!$L$1,IF(ISERROR(MATCH('Analysis backend'!$M$1,E2457:I2457,0)),"Dire","Radiant"),"")</f>
        <v/>
      </c>
      <c r="V2457">
        <f t="shared" si="571"/>
        <v>1000</v>
      </c>
      <c r="W2457">
        <f t="shared" si="572"/>
        <v>1000</v>
      </c>
      <c r="X2457">
        <f t="shared" si="573"/>
        <v>1000</v>
      </c>
      <c r="Y2457">
        <f t="shared" si="574"/>
        <v>1000</v>
      </c>
      <c r="Z2457">
        <f t="shared" si="575"/>
        <v>1000</v>
      </c>
      <c r="AA2457">
        <f t="shared" si="576"/>
        <v>10000</v>
      </c>
      <c r="AB2457">
        <f t="shared" si="577"/>
        <v>10000</v>
      </c>
      <c r="AC2457">
        <f t="shared" si="578"/>
        <v>10000</v>
      </c>
      <c r="AD2457">
        <f t="shared" si="579"/>
        <v>10000</v>
      </c>
      <c r="AE2457">
        <f t="shared" si="580"/>
        <v>10000</v>
      </c>
      <c r="AF2457">
        <f t="shared" si="581"/>
        <v>100000</v>
      </c>
      <c r="AG2457">
        <f t="shared" si="582"/>
        <v>100000</v>
      </c>
      <c r="AH2457">
        <f t="shared" si="583"/>
        <v>100000</v>
      </c>
      <c r="AI2457">
        <f t="shared" si="584"/>
        <v>100000</v>
      </c>
      <c r="AJ2457">
        <f t="shared" si="585"/>
        <v>100000</v>
      </c>
    </row>
    <row r="2458" spans="20:36" x14ac:dyDescent="0.3">
      <c r="T2458" t="str">
        <f>IF(ISERROR(MATCH('Analysis backend'!$M$1,E2458:N2458,0)),"",'Analysis backend'!$L$1)</f>
        <v/>
      </c>
      <c r="U2458" t="str">
        <f>IF(T2458='Analysis backend'!$L$1,IF(ISERROR(MATCH('Analysis backend'!$M$1,E2458:I2458,0)),"Dire","Radiant"),"")</f>
        <v/>
      </c>
      <c r="V2458">
        <f t="shared" si="571"/>
        <v>1000</v>
      </c>
      <c r="W2458">
        <f t="shared" si="572"/>
        <v>1000</v>
      </c>
      <c r="X2458">
        <f t="shared" si="573"/>
        <v>1000</v>
      </c>
      <c r="Y2458">
        <f t="shared" si="574"/>
        <v>1000</v>
      </c>
      <c r="Z2458">
        <f t="shared" si="575"/>
        <v>1000</v>
      </c>
      <c r="AA2458">
        <f t="shared" si="576"/>
        <v>10000</v>
      </c>
      <c r="AB2458">
        <f t="shared" si="577"/>
        <v>10000</v>
      </c>
      <c r="AC2458">
        <f t="shared" si="578"/>
        <v>10000</v>
      </c>
      <c r="AD2458">
        <f t="shared" si="579"/>
        <v>10000</v>
      </c>
      <c r="AE2458">
        <f t="shared" si="580"/>
        <v>10000</v>
      </c>
      <c r="AF2458">
        <f t="shared" si="581"/>
        <v>100000</v>
      </c>
      <c r="AG2458">
        <f t="shared" si="582"/>
        <v>100000</v>
      </c>
      <c r="AH2458">
        <f t="shared" si="583"/>
        <v>100000</v>
      </c>
      <c r="AI2458">
        <f t="shared" si="584"/>
        <v>100000</v>
      </c>
      <c r="AJ2458">
        <f t="shared" si="585"/>
        <v>100000</v>
      </c>
    </row>
    <row r="2459" spans="20:36" x14ac:dyDescent="0.3">
      <c r="T2459" t="str">
        <f>IF(ISERROR(MATCH('Analysis backend'!$M$1,E2459:N2459,0)),"",'Analysis backend'!$L$1)</f>
        <v/>
      </c>
      <c r="U2459" t="str">
        <f>IF(T2459='Analysis backend'!$L$1,IF(ISERROR(MATCH('Analysis backend'!$M$1,E2459:I2459,0)),"Dire","Radiant"),"")</f>
        <v/>
      </c>
      <c r="V2459">
        <f t="shared" si="571"/>
        <v>1000</v>
      </c>
      <c r="W2459">
        <f t="shared" si="572"/>
        <v>1000</v>
      </c>
      <c r="X2459">
        <f t="shared" si="573"/>
        <v>1000</v>
      </c>
      <c r="Y2459">
        <f t="shared" si="574"/>
        <v>1000</v>
      </c>
      <c r="Z2459">
        <f t="shared" si="575"/>
        <v>1000</v>
      </c>
      <c r="AA2459">
        <f t="shared" si="576"/>
        <v>10000</v>
      </c>
      <c r="AB2459">
        <f t="shared" si="577"/>
        <v>10000</v>
      </c>
      <c r="AC2459">
        <f t="shared" si="578"/>
        <v>10000</v>
      </c>
      <c r="AD2459">
        <f t="shared" si="579"/>
        <v>10000</v>
      </c>
      <c r="AE2459">
        <f t="shared" si="580"/>
        <v>10000</v>
      </c>
      <c r="AF2459">
        <f t="shared" si="581"/>
        <v>100000</v>
      </c>
      <c r="AG2459">
        <f t="shared" si="582"/>
        <v>100000</v>
      </c>
      <c r="AH2459">
        <f t="shared" si="583"/>
        <v>100000</v>
      </c>
      <c r="AI2459">
        <f t="shared" si="584"/>
        <v>100000</v>
      </c>
      <c r="AJ2459">
        <f t="shared" si="585"/>
        <v>100000</v>
      </c>
    </row>
    <row r="2460" spans="20:36" x14ac:dyDescent="0.3">
      <c r="T2460" t="str">
        <f>IF(ISERROR(MATCH('Analysis backend'!$M$1,E2460:N2460,0)),"",'Analysis backend'!$L$1)</f>
        <v/>
      </c>
      <c r="U2460" t="str">
        <f>IF(T2460='Analysis backend'!$L$1,IF(ISERROR(MATCH('Analysis backend'!$M$1,E2460:I2460,0)),"Dire","Radiant"),"")</f>
        <v/>
      </c>
      <c r="V2460">
        <f t="shared" si="571"/>
        <v>1000</v>
      </c>
      <c r="W2460">
        <f t="shared" si="572"/>
        <v>1000</v>
      </c>
      <c r="X2460">
        <f t="shared" si="573"/>
        <v>1000</v>
      </c>
      <c r="Y2460">
        <f t="shared" si="574"/>
        <v>1000</v>
      </c>
      <c r="Z2460">
        <f t="shared" si="575"/>
        <v>1000</v>
      </c>
      <c r="AA2460">
        <f t="shared" si="576"/>
        <v>10000</v>
      </c>
      <c r="AB2460">
        <f t="shared" si="577"/>
        <v>10000</v>
      </c>
      <c r="AC2460">
        <f t="shared" si="578"/>
        <v>10000</v>
      </c>
      <c r="AD2460">
        <f t="shared" si="579"/>
        <v>10000</v>
      </c>
      <c r="AE2460">
        <f t="shared" si="580"/>
        <v>10000</v>
      </c>
      <c r="AF2460">
        <f t="shared" si="581"/>
        <v>100000</v>
      </c>
      <c r="AG2460">
        <f t="shared" si="582"/>
        <v>100000</v>
      </c>
      <c r="AH2460">
        <f t="shared" si="583"/>
        <v>100000</v>
      </c>
      <c r="AI2460">
        <f t="shared" si="584"/>
        <v>100000</v>
      </c>
      <c r="AJ2460">
        <f t="shared" si="585"/>
        <v>100000</v>
      </c>
    </row>
    <row r="2461" spans="20:36" x14ac:dyDescent="0.3">
      <c r="T2461" t="str">
        <f>IF(ISERROR(MATCH('Analysis backend'!$M$1,E2461:N2461,0)),"",'Analysis backend'!$L$1)</f>
        <v/>
      </c>
      <c r="U2461" t="str">
        <f>IF(T2461='Analysis backend'!$L$1,IF(ISERROR(MATCH('Analysis backend'!$M$1,E2461:I2461,0)),"Dire","Radiant"),"")</f>
        <v/>
      </c>
      <c r="V2461">
        <f t="shared" si="571"/>
        <v>1000</v>
      </c>
      <c r="W2461">
        <f t="shared" si="572"/>
        <v>1000</v>
      </c>
      <c r="X2461">
        <f t="shared" si="573"/>
        <v>1000</v>
      </c>
      <c r="Y2461">
        <f t="shared" si="574"/>
        <v>1000</v>
      </c>
      <c r="Z2461">
        <f t="shared" si="575"/>
        <v>1000</v>
      </c>
      <c r="AA2461">
        <f t="shared" si="576"/>
        <v>10000</v>
      </c>
      <c r="AB2461">
        <f t="shared" si="577"/>
        <v>10000</v>
      </c>
      <c r="AC2461">
        <f t="shared" si="578"/>
        <v>10000</v>
      </c>
      <c r="AD2461">
        <f t="shared" si="579"/>
        <v>10000</v>
      </c>
      <c r="AE2461">
        <f t="shared" si="580"/>
        <v>10000</v>
      </c>
      <c r="AF2461">
        <f t="shared" si="581"/>
        <v>100000</v>
      </c>
      <c r="AG2461">
        <f t="shared" si="582"/>
        <v>100000</v>
      </c>
      <c r="AH2461">
        <f t="shared" si="583"/>
        <v>100000</v>
      </c>
      <c r="AI2461">
        <f t="shared" si="584"/>
        <v>100000</v>
      </c>
      <c r="AJ2461">
        <f t="shared" si="585"/>
        <v>100000</v>
      </c>
    </row>
    <row r="2462" spans="20:36" x14ac:dyDescent="0.3">
      <c r="T2462" t="str">
        <f>IF(ISERROR(MATCH('Analysis backend'!$M$1,E2462:N2462,0)),"",'Analysis backend'!$L$1)</f>
        <v/>
      </c>
      <c r="U2462" t="str">
        <f>IF(T2462='Analysis backend'!$L$1,IF(ISERROR(MATCH('Analysis backend'!$M$1,E2462:I2462,0)),"Dire","Radiant"),"")</f>
        <v/>
      </c>
      <c r="V2462">
        <f t="shared" si="571"/>
        <v>1000</v>
      </c>
      <c r="W2462">
        <f t="shared" si="572"/>
        <v>1000</v>
      </c>
      <c r="X2462">
        <f t="shared" si="573"/>
        <v>1000</v>
      </c>
      <c r="Y2462">
        <f t="shared" si="574"/>
        <v>1000</v>
      </c>
      <c r="Z2462">
        <f t="shared" si="575"/>
        <v>1000</v>
      </c>
      <c r="AA2462">
        <f t="shared" si="576"/>
        <v>10000</v>
      </c>
      <c r="AB2462">
        <f t="shared" si="577"/>
        <v>10000</v>
      </c>
      <c r="AC2462">
        <f t="shared" si="578"/>
        <v>10000</v>
      </c>
      <c r="AD2462">
        <f t="shared" si="579"/>
        <v>10000</v>
      </c>
      <c r="AE2462">
        <f t="shared" si="580"/>
        <v>10000</v>
      </c>
      <c r="AF2462">
        <f t="shared" si="581"/>
        <v>100000</v>
      </c>
      <c r="AG2462">
        <f t="shared" si="582"/>
        <v>100000</v>
      </c>
      <c r="AH2462">
        <f t="shared" si="583"/>
        <v>100000</v>
      </c>
      <c r="AI2462">
        <f t="shared" si="584"/>
        <v>100000</v>
      </c>
      <c r="AJ2462">
        <f t="shared" si="585"/>
        <v>100000</v>
      </c>
    </row>
    <row r="2463" spans="20:36" x14ac:dyDescent="0.3">
      <c r="T2463" t="str">
        <f>IF(ISERROR(MATCH('Analysis backend'!$M$1,E2463:N2463,0)),"",'Analysis backend'!$L$1)</f>
        <v/>
      </c>
      <c r="U2463" t="str">
        <f>IF(T2463='Analysis backend'!$L$1,IF(ISERROR(MATCH('Analysis backend'!$M$1,E2463:I2463,0)),"Dire","Radiant"),"")</f>
        <v/>
      </c>
      <c r="V2463">
        <f t="shared" si="571"/>
        <v>1000</v>
      </c>
      <c r="W2463">
        <f t="shared" si="572"/>
        <v>1000</v>
      </c>
      <c r="X2463">
        <f t="shared" si="573"/>
        <v>1000</v>
      </c>
      <c r="Y2463">
        <f t="shared" si="574"/>
        <v>1000</v>
      </c>
      <c r="Z2463">
        <f t="shared" si="575"/>
        <v>1000</v>
      </c>
      <c r="AA2463">
        <f t="shared" si="576"/>
        <v>10000</v>
      </c>
      <c r="AB2463">
        <f t="shared" si="577"/>
        <v>10000</v>
      </c>
      <c r="AC2463">
        <f t="shared" si="578"/>
        <v>10000</v>
      </c>
      <c r="AD2463">
        <f t="shared" si="579"/>
        <v>10000</v>
      </c>
      <c r="AE2463">
        <f t="shared" si="580"/>
        <v>10000</v>
      </c>
      <c r="AF2463">
        <f t="shared" si="581"/>
        <v>100000</v>
      </c>
      <c r="AG2463">
        <f t="shared" si="582"/>
        <v>100000</v>
      </c>
      <c r="AH2463">
        <f t="shared" si="583"/>
        <v>100000</v>
      </c>
      <c r="AI2463">
        <f t="shared" si="584"/>
        <v>100000</v>
      </c>
      <c r="AJ2463">
        <f t="shared" si="585"/>
        <v>100000</v>
      </c>
    </row>
    <row r="2464" spans="20:36" x14ac:dyDescent="0.3">
      <c r="T2464" t="str">
        <f>IF(ISERROR(MATCH('Analysis backend'!$M$1,E2464:N2464,0)),"",'Analysis backend'!$L$1)</f>
        <v/>
      </c>
      <c r="U2464" t="str">
        <f>IF(T2464='Analysis backend'!$L$1,IF(ISERROR(MATCH('Analysis backend'!$M$1,E2464:I2464,0)),"Dire","Radiant"),"")</f>
        <v/>
      </c>
      <c r="V2464">
        <f t="shared" si="571"/>
        <v>1000</v>
      </c>
      <c r="W2464">
        <f t="shared" si="572"/>
        <v>1000</v>
      </c>
      <c r="X2464">
        <f t="shared" si="573"/>
        <v>1000</v>
      </c>
      <c r="Y2464">
        <f t="shared" si="574"/>
        <v>1000</v>
      </c>
      <c r="Z2464">
        <f t="shared" si="575"/>
        <v>1000</v>
      </c>
      <c r="AA2464">
        <f t="shared" si="576"/>
        <v>10000</v>
      </c>
      <c r="AB2464">
        <f t="shared" si="577"/>
        <v>10000</v>
      </c>
      <c r="AC2464">
        <f t="shared" si="578"/>
        <v>10000</v>
      </c>
      <c r="AD2464">
        <f t="shared" si="579"/>
        <v>10000</v>
      </c>
      <c r="AE2464">
        <f t="shared" si="580"/>
        <v>10000</v>
      </c>
      <c r="AF2464">
        <f t="shared" si="581"/>
        <v>100000</v>
      </c>
      <c r="AG2464">
        <f t="shared" si="582"/>
        <v>100000</v>
      </c>
      <c r="AH2464">
        <f t="shared" si="583"/>
        <v>100000</v>
      </c>
      <c r="AI2464">
        <f t="shared" si="584"/>
        <v>100000</v>
      </c>
      <c r="AJ2464">
        <f t="shared" si="585"/>
        <v>100000</v>
      </c>
    </row>
    <row r="2465" spans="20:36" x14ac:dyDescent="0.3">
      <c r="T2465" t="str">
        <f>IF(ISERROR(MATCH('Analysis backend'!$M$1,E2465:N2465,0)),"",'Analysis backend'!$L$1)</f>
        <v/>
      </c>
      <c r="U2465" t="str">
        <f>IF(T2465='Analysis backend'!$L$1,IF(ISERROR(MATCH('Analysis backend'!$M$1,E2465:I2465,0)),"Dire","Radiant"),"")</f>
        <v/>
      </c>
      <c r="V2465">
        <f t="shared" si="571"/>
        <v>1000</v>
      </c>
      <c r="W2465">
        <f t="shared" si="572"/>
        <v>1000</v>
      </c>
      <c r="X2465">
        <f t="shared" si="573"/>
        <v>1000</v>
      </c>
      <c r="Y2465">
        <f t="shared" si="574"/>
        <v>1000</v>
      </c>
      <c r="Z2465">
        <f t="shared" si="575"/>
        <v>1000</v>
      </c>
      <c r="AA2465">
        <f t="shared" si="576"/>
        <v>10000</v>
      </c>
      <c r="AB2465">
        <f t="shared" si="577"/>
        <v>10000</v>
      </c>
      <c r="AC2465">
        <f t="shared" si="578"/>
        <v>10000</v>
      </c>
      <c r="AD2465">
        <f t="shared" si="579"/>
        <v>10000</v>
      </c>
      <c r="AE2465">
        <f t="shared" si="580"/>
        <v>10000</v>
      </c>
      <c r="AF2465">
        <f t="shared" si="581"/>
        <v>100000</v>
      </c>
      <c r="AG2465">
        <f t="shared" si="582"/>
        <v>100000</v>
      </c>
      <c r="AH2465">
        <f t="shared" si="583"/>
        <v>100000</v>
      </c>
      <c r="AI2465">
        <f t="shared" si="584"/>
        <v>100000</v>
      </c>
      <c r="AJ2465">
        <f t="shared" si="585"/>
        <v>100000</v>
      </c>
    </row>
    <row r="2466" spans="20:36" x14ac:dyDescent="0.3">
      <c r="T2466" t="str">
        <f>IF(ISERROR(MATCH('Analysis backend'!$M$1,E2466:N2466,0)),"",'Analysis backend'!$L$1)</f>
        <v/>
      </c>
      <c r="U2466" t="str">
        <f>IF(T2466='Analysis backend'!$L$1,IF(ISERROR(MATCH('Analysis backend'!$M$1,E2466:I2466,0)),"Dire","Radiant"),"")</f>
        <v/>
      </c>
      <c r="V2466">
        <f t="shared" si="571"/>
        <v>1000</v>
      </c>
      <c r="W2466">
        <f t="shared" si="572"/>
        <v>1000</v>
      </c>
      <c r="X2466">
        <f t="shared" si="573"/>
        <v>1000</v>
      </c>
      <c r="Y2466">
        <f t="shared" si="574"/>
        <v>1000</v>
      </c>
      <c r="Z2466">
        <f t="shared" si="575"/>
        <v>1000</v>
      </c>
      <c r="AA2466">
        <f t="shared" si="576"/>
        <v>10000</v>
      </c>
      <c r="AB2466">
        <f t="shared" si="577"/>
        <v>10000</v>
      </c>
      <c r="AC2466">
        <f t="shared" si="578"/>
        <v>10000</v>
      </c>
      <c r="AD2466">
        <f t="shared" si="579"/>
        <v>10000</v>
      </c>
      <c r="AE2466">
        <f t="shared" si="580"/>
        <v>10000</v>
      </c>
      <c r="AF2466">
        <f t="shared" si="581"/>
        <v>100000</v>
      </c>
      <c r="AG2466">
        <f t="shared" si="582"/>
        <v>100000</v>
      </c>
      <c r="AH2466">
        <f t="shared" si="583"/>
        <v>100000</v>
      </c>
      <c r="AI2466">
        <f t="shared" si="584"/>
        <v>100000</v>
      </c>
      <c r="AJ2466">
        <f t="shared" si="585"/>
        <v>100000</v>
      </c>
    </row>
    <row r="2467" spans="20:36" x14ac:dyDescent="0.3">
      <c r="T2467" t="str">
        <f>IF(ISERROR(MATCH('Analysis backend'!$M$1,E2467:N2467,0)),"",'Analysis backend'!$L$1)</f>
        <v/>
      </c>
      <c r="U2467" t="str">
        <f>IF(T2467='Analysis backend'!$L$1,IF(ISERROR(MATCH('Analysis backend'!$M$1,E2467:I2467,0)),"Dire","Radiant"),"")</f>
        <v/>
      </c>
      <c r="V2467">
        <f t="shared" si="571"/>
        <v>1000</v>
      </c>
      <c r="W2467">
        <f t="shared" si="572"/>
        <v>1000</v>
      </c>
      <c r="X2467">
        <f t="shared" si="573"/>
        <v>1000</v>
      </c>
      <c r="Y2467">
        <f t="shared" si="574"/>
        <v>1000</v>
      </c>
      <c r="Z2467">
        <f t="shared" si="575"/>
        <v>1000</v>
      </c>
      <c r="AA2467">
        <f t="shared" si="576"/>
        <v>10000</v>
      </c>
      <c r="AB2467">
        <f t="shared" si="577"/>
        <v>10000</v>
      </c>
      <c r="AC2467">
        <f t="shared" si="578"/>
        <v>10000</v>
      </c>
      <c r="AD2467">
        <f t="shared" si="579"/>
        <v>10000</v>
      </c>
      <c r="AE2467">
        <f t="shared" si="580"/>
        <v>10000</v>
      </c>
      <c r="AF2467">
        <f t="shared" si="581"/>
        <v>100000</v>
      </c>
      <c r="AG2467">
        <f t="shared" si="582"/>
        <v>100000</v>
      </c>
      <c r="AH2467">
        <f t="shared" si="583"/>
        <v>100000</v>
      </c>
      <c r="AI2467">
        <f t="shared" si="584"/>
        <v>100000</v>
      </c>
      <c r="AJ2467">
        <f t="shared" si="585"/>
        <v>100000</v>
      </c>
    </row>
    <row r="2468" spans="20:36" x14ac:dyDescent="0.3">
      <c r="T2468" t="str">
        <f>IF(ISERROR(MATCH('Analysis backend'!$M$1,E2468:N2468,0)),"",'Analysis backend'!$L$1)</f>
        <v/>
      </c>
      <c r="U2468" t="str">
        <f>IF(T2468='Analysis backend'!$L$1,IF(ISERROR(MATCH('Analysis backend'!$M$1,E2468:I2468,0)),"Dire","Radiant"),"")</f>
        <v/>
      </c>
      <c r="V2468">
        <f t="shared" si="571"/>
        <v>1000</v>
      </c>
      <c r="W2468">
        <f t="shared" si="572"/>
        <v>1000</v>
      </c>
      <c r="X2468">
        <f t="shared" si="573"/>
        <v>1000</v>
      </c>
      <c r="Y2468">
        <f t="shared" si="574"/>
        <v>1000</v>
      </c>
      <c r="Z2468">
        <f t="shared" si="575"/>
        <v>1000</v>
      </c>
      <c r="AA2468">
        <f t="shared" si="576"/>
        <v>10000</v>
      </c>
      <c r="AB2468">
        <f t="shared" si="577"/>
        <v>10000</v>
      </c>
      <c r="AC2468">
        <f t="shared" si="578"/>
        <v>10000</v>
      </c>
      <c r="AD2468">
        <f t="shared" si="579"/>
        <v>10000</v>
      </c>
      <c r="AE2468">
        <f t="shared" si="580"/>
        <v>10000</v>
      </c>
      <c r="AF2468">
        <f t="shared" si="581"/>
        <v>100000</v>
      </c>
      <c r="AG2468">
        <f t="shared" si="582"/>
        <v>100000</v>
      </c>
      <c r="AH2468">
        <f t="shared" si="583"/>
        <v>100000</v>
      </c>
      <c r="AI2468">
        <f t="shared" si="584"/>
        <v>100000</v>
      </c>
      <c r="AJ2468">
        <f t="shared" si="585"/>
        <v>100000</v>
      </c>
    </row>
    <row r="2469" spans="20:36" x14ac:dyDescent="0.3">
      <c r="T2469" t="str">
        <f>IF(ISERROR(MATCH('Analysis backend'!$M$1,E2469:N2469,0)),"",'Analysis backend'!$L$1)</f>
        <v/>
      </c>
      <c r="U2469" t="str">
        <f>IF(T2469='Analysis backend'!$L$1,IF(ISERROR(MATCH('Analysis backend'!$M$1,E2469:I2469,0)),"Dire","Radiant"),"")</f>
        <v/>
      </c>
      <c r="V2469">
        <f t="shared" si="571"/>
        <v>1000</v>
      </c>
      <c r="W2469">
        <f t="shared" si="572"/>
        <v>1000</v>
      </c>
      <c r="X2469">
        <f t="shared" si="573"/>
        <v>1000</v>
      </c>
      <c r="Y2469">
        <f t="shared" si="574"/>
        <v>1000</v>
      </c>
      <c r="Z2469">
        <f t="shared" si="575"/>
        <v>1000</v>
      </c>
      <c r="AA2469">
        <f t="shared" si="576"/>
        <v>10000</v>
      </c>
      <c r="AB2469">
        <f t="shared" si="577"/>
        <v>10000</v>
      </c>
      <c r="AC2469">
        <f t="shared" si="578"/>
        <v>10000</v>
      </c>
      <c r="AD2469">
        <f t="shared" si="579"/>
        <v>10000</v>
      </c>
      <c r="AE2469">
        <f t="shared" si="580"/>
        <v>10000</v>
      </c>
      <c r="AF2469">
        <f t="shared" si="581"/>
        <v>100000</v>
      </c>
      <c r="AG2469">
        <f t="shared" si="582"/>
        <v>100000</v>
      </c>
      <c r="AH2469">
        <f t="shared" si="583"/>
        <v>100000</v>
      </c>
      <c r="AI2469">
        <f t="shared" si="584"/>
        <v>100000</v>
      </c>
      <c r="AJ2469">
        <f t="shared" si="585"/>
        <v>100000</v>
      </c>
    </row>
    <row r="2470" spans="20:36" x14ac:dyDescent="0.3">
      <c r="T2470" t="str">
        <f>IF(ISERROR(MATCH('Analysis backend'!$M$1,E2470:N2470,0)),"",'Analysis backend'!$L$1)</f>
        <v/>
      </c>
      <c r="U2470" t="str">
        <f>IF(T2470='Analysis backend'!$L$1,IF(ISERROR(MATCH('Analysis backend'!$M$1,E2470:I2470,0)),"Dire","Radiant"),"")</f>
        <v/>
      </c>
      <c r="V2470">
        <f t="shared" si="571"/>
        <v>1000</v>
      </c>
      <c r="W2470">
        <f t="shared" si="572"/>
        <v>1000</v>
      </c>
      <c r="X2470">
        <f t="shared" si="573"/>
        <v>1000</v>
      </c>
      <c r="Y2470">
        <f t="shared" si="574"/>
        <v>1000</v>
      </c>
      <c r="Z2470">
        <f t="shared" si="575"/>
        <v>1000</v>
      </c>
      <c r="AA2470">
        <f t="shared" si="576"/>
        <v>10000</v>
      </c>
      <c r="AB2470">
        <f t="shared" si="577"/>
        <v>10000</v>
      </c>
      <c r="AC2470">
        <f t="shared" si="578"/>
        <v>10000</v>
      </c>
      <c r="AD2470">
        <f t="shared" si="579"/>
        <v>10000</v>
      </c>
      <c r="AE2470">
        <f t="shared" si="580"/>
        <v>10000</v>
      </c>
      <c r="AF2470">
        <f t="shared" si="581"/>
        <v>100000</v>
      </c>
      <c r="AG2470">
        <f t="shared" si="582"/>
        <v>100000</v>
      </c>
      <c r="AH2470">
        <f t="shared" si="583"/>
        <v>100000</v>
      </c>
      <c r="AI2470">
        <f t="shared" si="584"/>
        <v>100000</v>
      </c>
      <c r="AJ2470">
        <f t="shared" si="585"/>
        <v>100000</v>
      </c>
    </row>
    <row r="2471" spans="20:36" x14ac:dyDescent="0.3">
      <c r="T2471" t="str">
        <f>IF(ISERROR(MATCH('Analysis backend'!$M$1,E2471:N2471,0)),"",'Analysis backend'!$L$1)</f>
        <v/>
      </c>
      <c r="U2471" t="str">
        <f>IF(T2471='Analysis backend'!$L$1,IF(ISERROR(MATCH('Analysis backend'!$M$1,E2471:I2471,0)),"Dire","Radiant"),"")</f>
        <v/>
      </c>
      <c r="V2471">
        <f t="shared" si="571"/>
        <v>1000</v>
      </c>
      <c r="W2471">
        <f t="shared" si="572"/>
        <v>1000</v>
      </c>
      <c r="X2471">
        <f t="shared" si="573"/>
        <v>1000</v>
      </c>
      <c r="Y2471">
        <f t="shared" si="574"/>
        <v>1000</v>
      </c>
      <c r="Z2471">
        <f t="shared" si="575"/>
        <v>1000</v>
      </c>
      <c r="AA2471">
        <f t="shared" si="576"/>
        <v>10000</v>
      </c>
      <c r="AB2471">
        <f t="shared" si="577"/>
        <v>10000</v>
      </c>
      <c r="AC2471">
        <f t="shared" si="578"/>
        <v>10000</v>
      </c>
      <c r="AD2471">
        <f t="shared" si="579"/>
        <v>10000</v>
      </c>
      <c r="AE2471">
        <f t="shared" si="580"/>
        <v>10000</v>
      </c>
      <c r="AF2471">
        <f t="shared" si="581"/>
        <v>100000</v>
      </c>
      <c r="AG2471">
        <f t="shared" si="582"/>
        <v>100000</v>
      </c>
      <c r="AH2471">
        <f t="shared" si="583"/>
        <v>100000</v>
      </c>
      <c r="AI2471">
        <f t="shared" si="584"/>
        <v>100000</v>
      </c>
      <c r="AJ2471">
        <f t="shared" si="585"/>
        <v>100000</v>
      </c>
    </row>
    <row r="2472" spans="20:36" x14ac:dyDescent="0.3">
      <c r="T2472" t="str">
        <f>IF(ISERROR(MATCH('Analysis backend'!$M$1,E2472:N2472,0)),"",'Analysis backend'!$L$1)</f>
        <v/>
      </c>
      <c r="U2472" t="str">
        <f>IF(T2472='Analysis backend'!$L$1,IF(ISERROR(MATCH('Analysis backend'!$M$1,E2472:I2472,0)),"Dire","Radiant"),"")</f>
        <v/>
      </c>
      <c r="V2472">
        <f t="shared" si="571"/>
        <v>1000</v>
      </c>
      <c r="W2472">
        <f t="shared" si="572"/>
        <v>1000</v>
      </c>
      <c r="X2472">
        <f t="shared" si="573"/>
        <v>1000</v>
      </c>
      <c r="Y2472">
        <f t="shared" si="574"/>
        <v>1000</v>
      </c>
      <c r="Z2472">
        <f t="shared" si="575"/>
        <v>1000</v>
      </c>
      <c r="AA2472">
        <f t="shared" si="576"/>
        <v>10000</v>
      </c>
      <c r="AB2472">
        <f t="shared" si="577"/>
        <v>10000</v>
      </c>
      <c r="AC2472">
        <f t="shared" si="578"/>
        <v>10000</v>
      </c>
      <c r="AD2472">
        <f t="shared" si="579"/>
        <v>10000</v>
      </c>
      <c r="AE2472">
        <f t="shared" si="580"/>
        <v>10000</v>
      </c>
      <c r="AF2472">
        <f t="shared" si="581"/>
        <v>100000</v>
      </c>
      <c r="AG2472">
        <f t="shared" si="582"/>
        <v>100000</v>
      </c>
      <c r="AH2472">
        <f t="shared" si="583"/>
        <v>100000</v>
      </c>
      <c r="AI2472">
        <f t="shared" si="584"/>
        <v>100000</v>
      </c>
      <c r="AJ2472">
        <f t="shared" si="585"/>
        <v>100000</v>
      </c>
    </row>
    <row r="2473" spans="20:36" x14ac:dyDescent="0.3">
      <c r="T2473" t="str">
        <f>IF(ISERROR(MATCH('Analysis backend'!$M$1,E2473:N2473,0)),"",'Analysis backend'!$L$1)</f>
        <v/>
      </c>
      <c r="U2473" t="str">
        <f>IF(T2473='Analysis backend'!$L$1,IF(ISERROR(MATCH('Analysis backend'!$M$1,E2473:I2473,0)),"Dire","Radiant"),"")</f>
        <v/>
      </c>
      <c r="V2473">
        <f t="shared" si="571"/>
        <v>1000</v>
      </c>
      <c r="W2473">
        <f t="shared" si="572"/>
        <v>1000</v>
      </c>
      <c r="X2473">
        <f t="shared" si="573"/>
        <v>1000</v>
      </c>
      <c r="Y2473">
        <f t="shared" si="574"/>
        <v>1000</v>
      </c>
      <c r="Z2473">
        <f t="shared" si="575"/>
        <v>1000</v>
      </c>
      <c r="AA2473">
        <f t="shared" si="576"/>
        <v>10000</v>
      </c>
      <c r="AB2473">
        <f t="shared" si="577"/>
        <v>10000</v>
      </c>
      <c r="AC2473">
        <f t="shared" si="578"/>
        <v>10000</v>
      </c>
      <c r="AD2473">
        <f t="shared" si="579"/>
        <v>10000</v>
      </c>
      <c r="AE2473">
        <f t="shared" si="580"/>
        <v>10000</v>
      </c>
      <c r="AF2473">
        <f t="shared" si="581"/>
        <v>100000</v>
      </c>
      <c r="AG2473">
        <f t="shared" si="582"/>
        <v>100000</v>
      </c>
      <c r="AH2473">
        <f t="shared" si="583"/>
        <v>100000</v>
      </c>
      <c r="AI2473">
        <f t="shared" si="584"/>
        <v>100000</v>
      </c>
      <c r="AJ2473">
        <f t="shared" si="585"/>
        <v>100000</v>
      </c>
    </row>
    <row r="2474" spans="20:36" x14ac:dyDescent="0.3">
      <c r="T2474" t="str">
        <f>IF(ISERROR(MATCH('Analysis backend'!$M$1,E2474:N2474,0)),"",'Analysis backend'!$L$1)</f>
        <v/>
      </c>
      <c r="U2474" t="str">
        <f>IF(T2474='Analysis backend'!$L$1,IF(ISERROR(MATCH('Analysis backend'!$M$1,E2474:I2474,0)),"Dire","Radiant"),"")</f>
        <v/>
      </c>
      <c r="V2474">
        <f t="shared" si="571"/>
        <v>1000</v>
      </c>
      <c r="W2474">
        <f t="shared" si="572"/>
        <v>1000</v>
      </c>
      <c r="X2474">
        <f t="shared" si="573"/>
        <v>1000</v>
      </c>
      <c r="Y2474">
        <f t="shared" si="574"/>
        <v>1000</v>
      </c>
      <c r="Z2474">
        <f t="shared" si="575"/>
        <v>1000</v>
      </c>
      <c r="AA2474">
        <f t="shared" si="576"/>
        <v>10000</v>
      </c>
      <c r="AB2474">
        <f t="shared" si="577"/>
        <v>10000</v>
      </c>
      <c r="AC2474">
        <f t="shared" si="578"/>
        <v>10000</v>
      </c>
      <c r="AD2474">
        <f t="shared" si="579"/>
        <v>10000</v>
      </c>
      <c r="AE2474">
        <f t="shared" si="580"/>
        <v>10000</v>
      </c>
      <c r="AF2474">
        <f t="shared" si="581"/>
        <v>100000</v>
      </c>
      <c r="AG2474">
        <f t="shared" si="582"/>
        <v>100000</v>
      </c>
      <c r="AH2474">
        <f t="shared" si="583"/>
        <v>100000</v>
      </c>
      <c r="AI2474">
        <f t="shared" si="584"/>
        <v>100000</v>
      </c>
      <c r="AJ2474">
        <f t="shared" si="585"/>
        <v>100000</v>
      </c>
    </row>
    <row r="2475" spans="20:36" x14ac:dyDescent="0.3">
      <c r="T2475" t="str">
        <f>IF(ISERROR(MATCH('Analysis backend'!$M$1,E2475:N2475,0)),"",'Analysis backend'!$L$1)</f>
        <v/>
      </c>
      <c r="U2475" t="str">
        <f>IF(T2475='Analysis backend'!$L$1,IF(ISERROR(MATCH('Analysis backend'!$M$1,E2475:I2475,0)),"Dire","Radiant"),"")</f>
        <v/>
      </c>
      <c r="V2475">
        <f t="shared" si="571"/>
        <v>1000</v>
      </c>
      <c r="W2475">
        <f t="shared" si="572"/>
        <v>1000</v>
      </c>
      <c r="X2475">
        <f t="shared" si="573"/>
        <v>1000</v>
      </c>
      <c r="Y2475">
        <f t="shared" si="574"/>
        <v>1000</v>
      </c>
      <c r="Z2475">
        <f t="shared" si="575"/>
        <v>1000</v>
      </c>
      <c r="AA2475">
        <f t="shared" si="576"/>
        <v>10000</v>
      </c>
      <c r="AB2475">
        <f t="shared" si="577"/>
        <v>10000</v>
      </c>
      <c r="AC2475">
        <f t="shared" si="578"/>
        <v>10000</v>
      </c>
      <c r="AD2475">
        <f t="shared" si="579"/>
        <v>10000</v>
      </c>
      <c r="AE2475">
        <f t="shared" si="580"/>
        <v>10000</v>
      </c>
      <c r="AF2475">
        <f t="shared" si="581"/>
        <v>100000</v>
      </c>
      <c r="AG2475">
        <f t="shared" si="582"/>
        <v>100000</v>
      </c>
      <c r="AH2475">
        <f t="shared" si="583"/>
        <v>100000</v>
      </c>
      <c r="AI2475">
        <f t="shared" si="584"/>
        <v>100000</v>
      </c>
      <c r="AJ2475">
        <f t="shared" si="585"/>
        <v>100000</v>
      </c>
    </row>
    <row r="2476" spans="20:36" x14ac:dyDescent="0.3">
      <c r="T2476" t="str">
        <f>IF(ISERROR(MATCH('Analysis backend'!$M$1,E2476:N2476,0)),"",'Analysis backend'!$L$1)</f>
        <v/>
      </c>
      <c r="U2476" t="str">
        <f>IF(T2476='Analysis backend'!$L$1,IF(ISERROR(MATCH('Analysis backend'!$M$1,E2476:I2476,0)),"Dire","Radiant"),"")</f>
        <v/>
      </c>
      <c r="V2476">
        <f t="shared" si="571"/>
        <v>1000</v>
      </c>
      <c r="W2476">
        <f t="shared" si="572"/>
        <v>1000</v>
      </c>
      <c r="X2476">
        <f t="shared" si="573"/>
        <v>1000</v>
      </c>
      <c r="Y2476">
        <f t="shared" si="574"/>
        <v>1000</v>
      </c>
      <c r="Z2476">
        <f t="shared" si="575"/>
        <v>1000</v>
      </c>
      <c r="AA2476">
        <f t="shared" si="576"/>
        <v>10000</v>
      </c>
      <c r="AB2476">
        <f t="shared" si="577"/>
        <v>10000</v>
      </c>
      <c r="AC2476">
        <f t="shared" si="578"/>
        <v>10000</v>
      </c>
      <c r="AD2476">
        <f t="shared" si="579"/>
        <v>10000</v>
      </c>
      <c r="AE2476">
        <f t="shared" si="580"/>
        <v>10000</v>
      </c>
      <c r="AF2476">
        <f t="shared" si="581"/>
        <v>100000</v>
      </c>
      <c r="AG2476">
        <f t="shared" si="582"/>
        <v>100000</v>
      </c>
      <c r="AH2476">
        <f t="shared" si="583"/>
        <v>100000</v>
      </c>
      <c r="AI2476">
        <f t="shared" si="584"/>
        <v>100000</v>
      </c>
      <c r="AJ2476">
        <f t="shared" si="585"/>
        <v>100000</v>
      </c>
    </row>
    <row r="2477" spans="20:36" x14ac:dyDescent="0.3">
      <c r="T2477" t="str">
        <f>IF(ISERROR(MATCH('Analysis backend'!$M$1,E2477:N2477,0)),"",'Analysis backend'!$L$1)</f>
        <v/>
      </c>
      <c r="U2477" t="str">
        <f>IF(T2477='Analysis backend'!$L$1,IF(ISERROR(MATCH('Analysis backend'!$M$1,E2477:I2477,0)),"Dire","Radiant"),"")</f>
        <v/>
      </c>
      <c r="V2477">
        <f t="shared" si="571"/>
        <v>1000</v>
      </c>
      <c r="W2477">
        <f t="shared" si="572"/>
        <v>1000</v>
      </c>
      <c r="X2477">
        <f t="shared" si="573"/>
        <v>1000</v>
      </c>
      <c r="Y2477">
        <f t="shared" si="574"/>
        <v>1000</v>
      </c>
      <c r="Z2477">
        <f t="shared" si="575"/>
        <v>1000</v>
      </c>
      <c r="AA2477">
        <f t="shared" si="576"/>
        <v>10000</v>
      </c>
      <c r="AB2477">
        <f t="shared" si="577"/>
        <v>10000</v>
      </c>
      <c r="AC2477">
        <f t="shared" si="578"/>
        <v>10000</v>
      </c>
      <c r="AD2477">
        <f t="shared" si="579"/>
        <v>10000</v>
      </c>
      <c r="AE2477">
        <f t="shared" si="580"/>
        <v>10000</v>
      </c>
      <c r="AF2477">
        <f t="shared" si="581"/>
        <v>100000</v>
      </c>
      <c r="AG2477">
        <f t="shared" si="582"/>
        <v>100000</v>
      </c>
      <c r="AH2477">
        <f t="shared" si="583"/>
        <v>100000</v>
      </c>
      <c r="AI2477">
        <f t="shared" si="584"/>
        <v>100000</v>
      </c>
      <c r="AJ2477">
        <f t="shared" si="585"/>
        <v>100000</v>
      </c>
    </row>
    <row r="2478" spans="20:36" x14ac:dyDescent="0.3">
      <c r="T2478" t="str">
        <f>IF(ISERROR(MATCH('Analysis backend'!$M$1,E2478:N2478,0)),"",'Analysis backend'!$L$1)</f>
        <v/>
      </c>
      <c r="U2478" t="str">
        <f>IF(T2478='Analysis backend'!$L$1,IF(ISERROR(MATCH('Analysis backend'!$M$1,E2478:I2478,0)),"Dire","Radiant"),"")</f>
        <v/>
      </c>
      <c r="V2478">
        <f t="shared" si="571"/>
        <v>1000</v>
      </c>
      <c r="W2478">
        <f t="shared" si="572"/>
        <v>1000</v>
      </c>
      <c r="X2478">
        <f t="shared" si="573"/>
        <v>1000</v>
      </c>
      <c r="Y2478">
        <f t="shared" si="574"/>
        <v>1000</v>
      </c>
      <c r="Z2478">
        <f t="shared" si="575"/>
        <v>1000</v>
      </c>
      <c r="AA2478">
        <f t="shared" si="576"/>
        <v>10000</v>
      </c>
      <c r="AB2478">
        <f t="shared" si="577"/>
        <v>10000</v>
      </c>
      <c r="AC2478">
        <f t="shared" si="578"/>
        <v>10000</v>
      </c>
      <c r="AD2478">
        <f t="shared" si="579"/>
        <v>10000</v>
      </c>
      <c r="AE2478">
        <f t="shared" si="580"/>
        <v>10000</v>
      </c>
      <c r="AF2478">
        <f t="shared" si="581"/>
        <v>100000</v>
      </c>
      <c r="AG2478">
        <f t="shared" si="582"/>
        <v>100000</v>
      </c>
      <c r="AH2478">
        <f t="shared" si="583"/>
        <v>100000</v>
      </c>
      <c r="AI2478">
        <f t="shared" si="584"/>
        <v>100000</v>
      </c>
      <c r="AJ2478">
        <f t="shared" si="585"/>
        <v>100000</v>
      </c>
    </row>
    <row r="2479" spans="20:36" x14ac:dyDescent="0.3">
      <c r="T2479" t="str">
        <f>IF(ISERROR(MATCH('Analysis backend'!$M$1,E2479:N2479,0)),"",'Analysis backend'!$L$1)</f>
        <v/>
      </c>
      <c r="U2479" t="str">
        <f>IF(T2479='Analysis backend'!$L$1,IF(ISERROR(MATCH('Analysis backend'!$M$1,E2479:I2479,0)),"Dire","Radiant"),"")</f>
        <v/>
      </c>
      <c r="V2479">
        <f t="shared" si="571"/>
        <v>1000</v>
      </c>
      <c r="W2479">
        <f t="shared" si="572"/>
        <v>1000</v>
      </c>
      <c r="X2479">
        <f t="shared" si="573"/>
        <v>1000</v>
      </c>
      <c r="Y2479">
        <f t="shared" si="574"/>
        <v>1000</v>
      </c>
      <c r="Z2479">
        <f t="shared" si="575"/>
        <v>1000</v>
      </c>
      <c r="AA2479">
        <f t="shared" si="576"/>
        <v>10000</v>
      </c>
      <c r="AB2479">
        <f t="shared" si="577"/>
        <v>10000</v>
      </c>
      <c r="AC2479">
        <f t="shared" si="578"/>
        <v>10000</v>
      </c>
      <c r="AD2479">
        <f t="shared" si="579"/>
        <v>10000</v>
      </c>
      <c r="AE2479">
        <f t="shared" si="580"/>
        <v>10000</v>
      </c>
      <c r="AF2479">
        <f t="shared" si="581"/>
        <v>100000</v>
      </c>
      <c r="AG2479">
        <f t="shared" si="582"/>
        <v>100000</v>
      </c>
      <c r="AH2479">
        <f t="shared" si="583"/>
        <v>100000</v>
      </c>
      <c r="AI2479">
        <f t="shared" si="584"/>
        <v>100000</v>
      </c>
      <c r="AJ2479">
        <f t="shared" si="585"/>
        <v>100000</v>
      </c>
    </row>
    <row r="2480" spans="20:36" x14ac:dyDescent="0.3">
      <c r="T2480" t="str">
        <f>IF(ISERROR(MATCH('Analysis backend'!$M$1,E2480:N2480,0)),"",'Analysis backend'!$L$1)</f>
        <v/>
      </c>
      <c r="U2480" t="str">
        <f>IF(T2480='Analysis backend'!$L$1,IF(ISERROR(MATCH('Analysis backend'!$M$1,E2480:I2480,0)),"Dire","Radiant"),"")</f>
        <v/>
      </c>
      <c r="V2480">
        <f t="shared" si="571"/>
        <v>1000</v>
      </c>
      <c r="W2480">
        <f t="shared" si="572"/>
        <v>1000</v>
      </c>
      <c r="X2480">
        <f t="shared" si="573"/>
        <v>1000</v>
      </c>
      <c r="Y2480">
        <f t="shared" si="574"/>
        <v>1000</v>
      </c>
      <c r="Z2480">
        <f t="shared" si="575"/>
        <v>1000</v>
      </c>
      <c r="AA2480">
        <f t="shared" si="576"/>
        <v>10000</v>
      </c>
      <c r="AB2480">
        <f t="shared" si="577"/>
        <v>10000</v>
      </c>
      <c r="AC2480">
        <f t="shared" si="578"/>
        <v>10000</v>
      </c>
      <c r="AD2480">
        <f t="shared" si="579"/>
        <v>10000</v>
      </c>
      <c r="AE2480">
        <f t="shared" si="580"/>
        <v>10000</v>
      </c>
      <c r="AF2480">
        <f t="shared" si="581"/>
        <v>100000</v>
      </c>
      <c r="AG2480">
        <f t="shared" si="582"/>
        <v>100000</v>
      </c>
      <c r="AH2480">
        <f t="shared" si="583"/>
        <v>100000</v>
      </c>
      <c r="AI2480">
        <f t="shared" si="584"/>
        <v>100000</v>
      </c>
      <c r="AJ2480">
        <f t="shared" si="585"/>
        <v>100000</v>
      </c>
    </row>
    <row r="2481" spans="20:36" x14ac:dyDescent="0.3">
      <c r="T2481" t="str">
        <f>IF(ISERROR(MATCH('Analysis backend'!$M$1,E2481:N2481,0)),"",'Analysis backend'!$L$1)</f>
        <v/>
      </c>
      <c r="U2481" t="str">
        <f>IF(T2481='Analysis backend'!$L$1,IF(ISERROR(MATCH('Analysis backend'!$M$1,E2481:I2481,0)),"Dire","Radiant"),"")</f>
        <v/>
      </c>
      <c r="V2481">
        <f t="shared" si="571"/>
        <v>1000</v>
      </c>
      <c r="W2481">
        <f t="shared" si="572"/>
        <v>1000</v>
      </c>
      <c r="X2481">
        <f t="shared" si="573"/>
        <v>1000</v>
      </c>
      <c r="Y2481">
        <f t="shared" si="574"/>
        <v>1000</v>
      </c>
      <c r="Z2481">
        <f t="shared" si="575"/>
        <v>1000</v>
      </c>
      <c r="AA2481">
        <f t="shared" si="576"/>
        <v>10000</v>
      </c>
      <c r="AB2481">
        <f t="shared" si="577"/>
        <v>10000</v>
      </c>
      <c r="AC2481">
        <f t="shared" si="578"/>
        <v>10000</v>
      </c>
      <c r="AD2481">
        <f t="shared" si="579"/>
        <v>10000</v>
      </c>
      <c r="AE2481">
        <f t="shared" si="580"/>
        <v>10000</v>
      </c>
      <c r="AF2481">
        <f t="shared" si="581"/>
        <v>100000</v>
      </c>
      <c r="AG2481">
        <f t="shared" si="582"/>
        <v>100000</v>
      </c>
      <c r="AH2481">
        <f t="shared" si="583"/>
        <v>100000</v>
      </c>
      <c r="AI2481">
        <f t="shared" si="584"/>
        <v>100000</v>
      </c>
      <c r="AJ2481">
        <f t="shared" si="585"/>
        <v>100000</v>
      </c>
    </row>
    <row r="2482" spans="20:36" x14ac:dyDescent="0.3">
      <c r="T2482" t="str">
        <f>IF(ISERROR(MATCH('Analysis backend'!$M$1,E2482:N2482,0)),"",'Analysis backend'!$L$1)</f>
        <v/>
      </c>
      <c r="U2482" t="str">
        <f>IF(T2482='Analysis backend'!$L$1,IF(ISERROR(MATCH('Analysis backend'!$M$1,E2482:I2482,0)),"Dire","Radiant"),"")</f>
        <v/>
      </c>
      <c r="V2482">
        <f t="shared" si="571"/>
        <v>1000</v>
      </c>
      <c r="W2482">
        <f t="shared" si="572"/>
        <v>1000</v>
      </c>
      <c r="X2482">
        <f t="shared" si="573"/>
        <v>1000</v>
      </c>
      <c r="Y2482">
        <f t="shared" si="574"/>
        <v>1000</v>
      </c>
      <c r="Z2482">
        <f t="shared" si="575"/>
        <v>1000</v>
      </c>
      <c r="AA2482">
        <f t="shared" si="576"/>
        <v>10000</v>
      </c>
      <c r="AB2482">
        <f t="shared" si="577"/>
        <v>10000</v>
      </c>
      <c r="AC2482">
        <f t="shared" si="578"/>
        <v>10000</v>
      </c>
      <c r="AD2482">
        <f t="shared" si="579"/>
        <v>10000</v>
      </c>
      <c r="AE2482">
        <f t="shared" si="580"/>
        <v>10000</v>
      </c>
      <c r="AF2482">
        <f t="shared" si="581"/>
        <v>100000</v>
      </c>
      <c r="AG2482">
        <f t="shared" si="582"/>
        <v>100000</v>
      </c>
      <c r="AH2482">
        <f t="shared" si="583"/>
        <v>100000</v>
      </c>
      <c r="AI2482">
        <f t="shared" si="584"/>
        <v>100000</v>
      </c>
      <c r="AJ2482">
        <f t="shared" si="585"/>
        <v>100000</v>
      </c>
    </row>
    <row r="2483" spans="20:36" x14ac:dyDescent="0.3">
      <c r="T2483" t="str">
        <f>IF(ISERROR(MATCH('Analysis backend'!$M$1,E2483:N2483,0)),"",'Analysis backend'!$L$1)</f>
        <v/>
      </c>
      <c r="U2483" t="str">
        <f>IF(T2483='Analysis backend'!$L$1,IF(ISERROR(MATCH('Analysis backend'!$M$1,E2483:I2483,0)),"Dire","Radiant"),"")</f>
        <v/>
      </c>
      <c r="V2483">
        <f t="shared" si="571"/>
        <v>1000</v>
      </c>
      <c r="W2483">
        <f t="shared" si="572"/>
        <v>1000</v>
      </c>
      <c r="X2483">
        <f t="shared" si="573"/>
        <v>1000</v>
      </c>
      <c r="Y2483">
        <f t="shared" si="574"/>
        <v>1000</v>
      </c>
      <c r="Z2483">
        <f t="shared" si="575"/>
        <v>1000</v>
      </c>
      <c r="AA2483">
        <f t="shared" si="576"/>
        <v>10000</v>
      </c>
      <c r="AB2483">
        <f t="shared" si="577"/>
        <v>10000</v>
      </c>
      <c r="AC2483">
        <f t="shared" si="578"/>
        <v>10000</v>
      </c>
      <c r="AD2483">
        <f t="shared" si="579"/>
        <v>10000</v>
      </c>
      <c r="AE2483">
        <f t="shared" si="580"/>
        <v>10000</v>
      </c>
      <c r="AF2483">
        <f t="shared" si="581"/>
        <v>100000</v>
      </c>
      <c r="AG2483">
        <f t="shared" si="582"/>
        <v>100000</v>
      </c>
      <c r="AH2483">
        <f t="shared" si="583"/>
        <v>100000</v>
      </c>
      <c r="AI2483">
        <f t="shared" si="584"/>
        <v>100000</v>
      </c>
      <c r="AJ2483">
        <f t="shared" si="585"/>
        <v>100000</v>
      </c>
    </row>
    <row r="2484" spans="20:36" x14ac:dyDescent="0.3">
      <c r="T2484" t="str">
        <f>IF(ISERROR(MATCH('Analysis backend'!$M$1,E2484:N2484,0)),"",'Analysis backend'!$L$1)</f>
        <v/>
      </c>
      <c r="U2484" t="str">
        <f>IF(T2484='Analysis backend'!$L$1,IF(ISERROR(MATCH('Analysis backend'!$M$1,E2484:I2484,0)),"Dire","Radiant"),"")</f>
        <v/>
      </c>
      <c r="V2484">
        <f t="shared" si="571"/>
        <v>1000</v>
      </c>
      <c r="W2484">
        <f t="shared" si="572"/>
        <v>1000</v>
      </c>
      <c r="X2484">
        <f t="shared" si="573"/>
        <v>1000</v>
      </c>
      <c r="Y2484">
        <f t="shared" si="574"/>
        <v>1000</v>
      </c>
      <c r="Z2484">
        <f t="shared" si="575"/>
        <v>1000</v>
      </c>
      <c r="AA2484">
        <f t="shared" si="576"/>
        <v>10000</v>
      </c>
      <c r="AB2484">
        <f t="shared" si="577"/>
        <v>10000</v>
      </c>
      <c r="AC2484">
        <f t="shared" si="578"/>
        <v>10000</v>
      </c>
      <c r="AD2484">
        <f t="shared" si="579"/>
        <v>10000</v>
      </c>
      <c r="AE2484">
        <f t="shared" si="580"/>
        <v>10000</v>
      </c>
      <c r="AF2484">
        <f t="shared" si="581"/>
        <v>100000</v>
      </c>
      <c r="AG2484">
        <f t="shared" si="582"/>
        <v>100000</v>
      </c>
      <c r="AH2484">
        <f t="shared" si="583"/>
        <v>100000</v>
      </c>
      <c r="AI2484">
        <f t="shared" si="584"/>
        <v>100000</v>
      </c>
      <c r="AJ2484">
        <f t="shared" si="585"/>
        <v>100000</v>
      </c>
    </row>
    <row r="2485" spans="20:36" x14ac:dyDescent="0.3">
      <c r="T2485" t="str">
        <f>IF(ISERROR(MATCH('Analysis backend'!$M$1,E2485:N2485,0)),"",'Analysis backend'!$L$1)</f>
        <v/>
      </c>
      <c r="U2485" t="str">
        <f>IF(T2485='Analysis backend'!$L$1,IF(ISERROR(MATCH('Analysis backend'!$M$1,E2485:I2485,0)),"Dire","Radiant"),"")</f>
        <v/>
      </c>
      <c r="V2485">
        <f t="shared" si="571"/>
        <v>1000</v>
      </c>
      <c r="W2485">
        <f t="shared" si="572"/>
        <v>1000</v>
      </c>
      <c r="X2485">
        <f t="shared" si="573"/>
        <v>1000</v>
      </c>
      <c r="Y2485">
        <f t="shared" si="574"/>
        <v>1000</v>
      </c>
      <c r="Z2485">
        <f t="shared" si="575"/>
        <v>1000</v>
      </c>
      <c r="AA2485">
        <f t="shared" si="576"/>
        <v>10000</v>
      </c>
      <c r="AB2485">
        <f t="shared" si="577"/>
        <v>10000</v>
      </c>
      <c r="AC2485">
        <f t="shared" si="578"/>
        <v>10000</v>
      </c>
      <c r="AD2485">
        <f t="shared" si="579"/>
        <v>10000</v>
      </c>
      <c r="AE2485">
        <f t="shared" si="580"/>
        <v>10000</v>
      </c>
      <c r="AF2485">
        <f t="shared" si="581"/>
        <v>100000</v>
      </c>
      <c r="AG2485">
        <f t="shared" si="582"/>
        <v>100000</v>
      </c>
      <c r="AH2485">
        <f t="shared" si="583"/>
        <v>100000</v>
      </c>
      <c r="AI2485">
        <f t="shared" si="584"/>
        <v>100000</v>
      </c>
      <c r="AJ2485">
        <f t="shared" si="585"/>
        <v>100000</v>
      </c>
    </row>
    <row r="2486" spans="20:36" x14ac:dyDescent="0.3">
      <c r="T2486" t="str">
        <f>IF(ISERROR(MATCH('Analysis backend'!$M$1,E2486:N2486,0)),"",'Analysis backend'!$L$1)</f>
        <v/>
      </c>
      <c r="U2486" t="str">
        <f>IF(T2486='Analysis backend'!$L$1,IF(ISERROR(MATCH('Analysis backend'!$M$1,E2486:I2486,0)),"Dire","Radiant"),"")</f>
        <v/>
      </c>
      <c r="V2486">
        <f t="shared" si="571"/>
        <v>1000</v>
      </c>
      <c r="W2486">
        <f t="shared" si="572"/>
        <v>1000</v>
      </c>
      <c r="X2486">
        <f t="shared" si="573"/>
        <v>1000</v>
      </c>
      <c r="Y2486">
        <f t="shared" si="574"/>
        <v>1000</v>
      </c>
      <c r="Z2486">
        <f t="shared" si="575"/>
        <v>1000</v>
      </c>
      <c r="AA2486">
        <f t="shared" si="576"/>
        <v>10000</v>
      </c>
      <c r="AB2486">
        <f t="shared" si="577"/>
        <v>10000</v>
      </c>
      <c r="AC2486">
        <f t="shared" si="578"/>
        <v>10000</v>
      </c>
      <c r="AD2486">
        <f t="shared" si="579"/>
        <v>10000</v>
      </c>
      <c r="AE2486">
        <f t="shared" si="580"/>
        <v>10000</v>
      </c>
      <c r="AF2486">
        <f t="shared" si="581"/>
        <v>100000</v>
      </c>
      <c r="AG2486">
        <f t="shared" si="582"/>
        <v>100000</v>
      </c>
      <c r="AH2486">
        <f t="shared" si="583"/>
        <v>100000</v>
      </c>
      <c r="AI2486">
        <f t="shared" si="584"/>
        <v>100000</v>
      </c>
      <c r="AJ2486">
        <f t="shared" si="585"/>
        <v>100000</v>
      </c>
    </row>
    <row r="2487" spans="20:36" x14ac:dyDescent="0.3">
      <c r="T2487" t="str">
        <f>IF(ISERROR(MATCH('Analysis backend'!$M$1,E2487:N2487,0)),"",'Analysis backend'!$L$1)</f>
        <v/>
      </c>
      <c r="U2487" t="str">
        <f>IF(T2487='Analysis backend'!$L$1,IF(ISERROR(MATCH('Analysis backend'!$M$1,E2487:I2487,0)),"Dire","Radiant"),"")</f>
        <v/>
      </c>
      <c r="V2487">
        <f t="shared" si="571"/>
        <v>1000</v>
      </c>
      <c r="W2487">
        <f t="shared" si="572"/>
        <v>1000</v>
      </c>
      <c r="X2487">
        <f t="shared" si="573"/>
        <v>1000</v>
      </c>
      <c r="Y2487">
        <f t="shared" si="574"/>
        <v>1000</v>
      </c>
      <c r="Z2487">
        <f t="shared" si="575"/>
        <v>1000</v>
      </c>
      <c r="AA2487">
        <f t="shared" si="576"/>
        <v>10000</v>
      </c>
      <c r="AB2487">
        <f t="shared" si="577"/>
        <v>10000</v>
      </c>
      <c r="AC2487">
        <f t="shared" si="578"/>
        <v>10000</v>
      </c>
      <c r="AD2487">
        <f t="shared" si="579"/>
        <v>10000</v>
      </c>
      <c r="AE2487">
        <f t="shared" si="580"/>
        <v>10000</v>
      </c>
      <c r="AF2487">
        <f t="shared" si="581"/>
        <v>100000</v>
      </c>
      <c r="AG2487">
        <f t="shared" si="582"/>
        <v>100000</v>
      </c>
      <c r="AH2487">
        <f t="shared" si="583"/>
        <v>100000</v>
      </c>
      <c r="AI2487">
        <f t="shared" si="584"/>
        <v>100000</v>
      </c>
      <c r="AJ2487">
        <f t="shared" si="585"/>
        <v>100000</v>
      </c>
    </row>
    <row r="2488" spans="20:36" x14ac:dyDescent="0.3">
      <c r="T2488" t="str">
        <f>IF(ISERROR(MATCH('Analysis backend'!$M$1,E2488:N2488,0)),"",'Analysis backend'!$L$1)</f>
        <v/>
      </c>
      <c r="U2488" t="str">
        <f>IF(T2488='Analysis backend'!$L$1,IF(ISERROR(MATCH('Analysis backend'!$M$1,E2488:I2488,0)),"Dire","Radiant"),"")</f>
        <v/>
      </c>
      <c r="V2488">
        <f t="shared" si="571"/>
        <v>1000</v>
      </c>
      <c r="W2488">
        <f t="shared" si="572"/>
        <v>1000</v>
      </c>
      <c r="X2488">
        <f t="shared" si="573"/>
        <v>1000</v>
      </c>
      <c r="Y2488">
        <f t="shared" si="574"/>
        <v>1000</v>
      </c>
      <c r="Z2488">
        <f t="shared" si="575"/>
        <v>1000</v>
      </c>
      <c r="AA2488">
        <f t="shared" si="576"/>
        <v>10000</v>
      </c>
      <c r="AB2488">
        <f t="shared" si="577"/>
        <v>10000</v>
      </c>
      <c r="AC2488">
        <f t="shared" si="578"/>
        <v>10000</v>
      </c>
      <c r="AD2488">
        <f t="shared" si="579"/>
        <v>10000</v>
      </c>
      <c r="AE2488">
        <f t="shared" si="580"/>
        <v>10000</v>
      </c>
      <c r="AF2488">
        <f t="shared" si="581"/>
        <v>100000</v>
      </c>
      <c r="AG2488">
        <f t="shared" si="582"/>
        <v>100000</v>
      </c>
      <c r="AH2488">
        <f t="shared" si="583"/>
        <v>100000</v>
      </c>
      <c r="AI2488">
        <f t="shared" si="584"/>
        <v>100000</v>
      </c>
      <c r="AJ2488">
        <f t="shared" si="585"/>
        <v>100000</v>
      </c>
    </row>
    <row r="2489" spans="20:36" x14ac:dyDescent="0.3">
      <c r="T2489" t="str">
        <f>IF(ISERROR(MATCH('Analysis backend'!$M$1,E2489:N2489,0)),"",'Analysis backend'!$L$1)</f>
        <v/>
      </c>
      <c r="U2489" t="str">
        <f>IF(T2489='Analysis backend'!$L$1,IF(ISERROR(MATCH('Analysis backend'!$M$1,E2489:I2489,0)),"Dire","Radiant"),"")</f>
        <v/>
      </c>
      <c r="V2489">
        <f t="shared" si="571"/>
        <v>1000</v>
      </c>
      <c r="W2489">
        <f t="shared" si="572"/>
        <v>1000</v>
      </c>
      <c r="X2489">
        <f t="shared" si="573"/>
        <v>1000</v>
      </c>
      <c r="Y2489">
        <f t="shared" si="574"/>
        <v>1000</v>
      </c>
      <c r="Z2489">
        <f t="shared" si="575"/>
        <v>1000</v>
      </c>
      <c r="AA2489">
        <f t="shared" si="576"/>
        <v>10000</v>
      </c>
      <c r="AB2489">
        <f t="shared" si="577"/>
        <v>10000</v>
      </c>
      <c r="AC2489">
        <f t="shared" si="578"/>
        <v>10000</v>
      </c>
      <c r="AD2489">
        <f t="shared" si="579"/>
        <v>10000</v>
      </c>
      <c r="AE2489">
        <f t="shared" si="580"/>
        <v>10000</v>
      </c>
      <c r="AF2489">
        <f t="shared" si="581"/>
        <v>100000</v>
      </c>
      <c r="AG2489">
        <f t="shared" si="582"/>
        <v>100000</v>
      </c>
      <c r="AH2489">
        <f t="shared" si="583"/>
        <v>100000</v>
      </c>
      <c r="AI2489">
        <f t="shared" si="584"/>
        <v>100000</v>
      </c>
      <c r="AJ2489">
        <f t="shared" si="585"/>
        <v>100000</v>
      </c>
    </row>
    <row r="2490" spans="20:36" x14ac:dyDescent="0.3">
      <c r="T2490" t="str">
        <f>IF(ISERROR(MATCH('Analysis backend'!$M$1,E2490:N2490,0)),"",'Analysis backend'!$L$1)</f>
        <v/>
      </c>
      <c r="U2490" t="str">
        <f>IF(T2490='Analysis backend'!$L$1,IF(ISERROR(MATCH('Analysis backend'!$M$1,E2490:I2490,0)),"Dire","Radiant"),"")</f>
        <v/>
      </c>
      <c r="V2490">
        <f t="shared" si="571"/>
        <v>1000</v>
      </c>
      <c r="W2490">
        <f t="shared" si="572"/>
        <v>1000</v>
      </c>
      <c r="X2490">
        <f t="shared" si="573"/>
        <v>1000</v>
      </c>
      <c r="Y2490">
        <f t="shared" si="574"/>
        <v>1000</v>
      </c>
      <c r="Z2490">
        <f t="shared" si="575"/>
        <v>1000</v>
      </c>
      <c r="AA2490">
        <f t="shared" si="576"/>
        <v>10000</v>
      </c>
      <c r="AB2490">
        <f t="shared" si="577"/>
        <v>10000</v>
      </c>
      <c r="AC2490">
        <f t="shared" si="578"/>
        <v>10000</v>
      </c>
      <c r="AD2490">
        <f t="shared" si="579"/>
        <v>10000</v>
      </c>
      <c r="AE2490">
        <f t="shared" si="580"/>
        <v>10000</v>
      </c>
      <c r="AF2490">
        <f t="shared" si="581"/>
        <v>100000</v>
      </c>
      <c r="AG2490">
        <f t="shared" si="582"/>
        <v>100000</v>
      </c>
      <c r="AH2490">
        <f t="shared" si="583"/>
        <v>100000</v>
      </c>
      <c r="AI2490">
        <f t="shared" si="584"/>
        <v>100000</v>
      </c>
      <c r="AJ2490">
        <f t="shared" si="585"/>
        <v>100000</v>
      </c>
    </row>
    <row r="2491" spans="20:36" x14ac:dyDescent="0.3">
      <c r="T2491" t="str">
        <f>IF(ISERROR(MATCH('Analysis backend'!$M$1,E2491:N2491,0)),"",'Analysis backend'!$L$1)</f>
        <v/>
      </c>
      <c r="U2491" t="str">
        <f>IF(T2491='Analysis backend'!$L$1,IF(ISERROR(MATCH('Analysis backend'!$M$1,E2491:I2491,0)),"Dire","Radiant"),"")</f>
        <v/>
      </c>
      <c r="V2491">
        <f t="shared" si="571"/>
        <v>1000</v>
      </c>
      <c r="W2491">
        <f t="shared" si="572"/>
        <v>1000</v>
      </c>
      <c r="X2491">
        <f t="shared" si="573"/>
        <v>1000</v>
      </c>
      <c r="Y2491">
        <f t="shared" si="574"/>
        <v>1000</v>
      </c>
      <c r="Z2491">
        <f t="shared" si="575"/>
        <v>1000</v>
      </c>
      <c r="AA2491">
        <f t="shared" si="576"/>
        <v>10000</v>
      </c>
      <c r="AB2491">
        <f t="shared" si="577"/>
        <v>10000</v>
      </c>
      <c r="AC2491">
        <f t="shared" si="578"/>
        <v>10000</v>
      </c>
      <c r="AD2491">
        <f t="shared" si="579"/>
        <v>10000</v>
      </c>
      <c r="AE2491">
        <f t="shared" si="580"/>
        <v>10000</v>
      </c>
      <c r="AF2491">
        <f t="shared" si="581"/>
        <v>100000</v>
      </c>
      <c r="AG2491">
        <f t="shared" si="582"/>
        <v>100000</v>
      </c>
      <c r="AH2491">
        <f t="shared" si="583"/>
        <v>100000</v>
      </c>
      <c r="AI2491">
        <f t="shared" si="584"/>
        <v>100000</v>
      </c>
      <c r="AJ2491">
        <f t="shared" si="585"/>
        <v>100000</v>
      </c>
    </row>
    <row r="2492" spans="20:36" x14ac:dyDescent="0.3">
      <c r="T2492" t="str">
        <f>IF(ISERROR(MATCH('Analysis backend'!$M$1,E2492:N2492,0)),"",'Analysis backend'!$L$1)</f>
        <v/>
      </c>
      <c r="U2492" t="str">
        <f>IF(T2492='Analysis backend'!$L$1,IF(ISERROR(MATCH('Analysis backend'!$M$1,E2492:I2492,0)),"Dire","Radiant"),"")</f>
        <v/>
      </c>
      <c r="V2492">
        <f t="shared" si="571"/>
        <v>1000</v>
      </c>
      <c r="W2492">
        <f t="shared" si="572"/>
        <v>1000</v>
      </c>
      <c r="X2492">
        <f t="shared" si="573"/>
        <v>1000</v>
      </c>
      <c r="Y2492">
        <f t="shared" si="574"/>
        <v>1000</v>
      </c>
      <c r="Z2492">
        <f t="shared" si="575"/>
        <v>1000</v>
      </c>
      <c r="AA2492">
        <f t="shared" si="576"/>
        <v>10000</v>
      </c>
      <c r="AB2492">
        <f t="shared" si="577"/>
        <v>10000</v>
      </c>
      <c r="AC2492">
        <f t="shared" si="578"/>
        <v>10000</v>
      </c>
      <c r="AD2492">
        <f t="shared" si="579"/>
        <v>10000</v>
      </c>
      <c r="AE2492">
        <f t="shared" si="580"/>
        <v>10000</v>
      </c>
      <c r="AF2492">
        <f t="shared" si="581"/>
        <v>100000</v>
      </c>
      <c r="AG2492">
        <f t="shared" si="582"/>
        <v>100000</v>
      </c>
      <c r="AH2492">
        <f t="shared" si="583"/>
        <v>100000</v>
      </c>
      <c r="AI2492">
        <f t="shared" si="584"/>
        <v>100000</v>
      </c>
      <c r="AJ2492">
        <f t="shared" si="585"/>
        <v>100000</v>
      </c>
    </row>
    <row r="2493" spans="20:36" x14ac:dyDescent="0.3">
      <c r="T2493" t="str">
        <f>IF(ISERROR(MATCH('Analysis backend'!$M$1,E2493:N2493,0)),"",'Analysis backend'!$L$1)</f>
        <v/>
      </c>
      <c r="U2493" t="str">
        <f>IF(T2493='Analysis backend'!$L$1,IF(ISERROR(MATCH('Analysis backend'!$M$1,E2493:I2493,0)),"Dire","Radiant"),"")</f>
        <v/>
      </c>
      <c r="V2493">
        <f t="shared" si="571"/>
        <v>1000</v>
      </c>
      <c r="W2493">
        <f t="shared" si="572"/>
        <v>1000</v>
      </c>
      <c r="X2493">
        <f t="shared" si="573"/>
        <v>1000</v>
      </c>
      <c r="Y2493">
        <f t="shared" si="574"/>
        <v>1000</v>
      </c>
      <c r="Z2493">
        <f t="shared" si="575"/>
        <v>1000</v>
      </c>
      <c r="AA2493">
        <f t="shared" si="576"/>
        <v>10000</v>
      </c>
      <c r="AB2493">
        <f t="shared" si="577"/>
        <v>10000</v>
      </c>
      <c r="AC2493">
        <f t="shared" si="578"/>
        <v>10000</v>
      </c>
      <c r="AD2493">
        <f t="shared" si="579"/>
        <v>10000</v>
      </c>
      <c r="AE2493">
        <f t="shared" si="580"/>
        <v>10000</v>
      </c>
      <c r="AF2493">
        <f t="shared" si="581"/>
        <v>100000</v>
      </c>
      <c r="AG2493">
        <f t="shared" si="582"/>
        <v>100000</v>
      </c>
      <c r="AH2493">
        <f t="shared" si="583"/>
        <v>100000</v>
      </c>
      <c r="AI2493">
        <f t="shared" si="584"/>
        <v>100000</v>
      </c>
      <c r="AJ2493">
        <f t="shared" si="585"/>
        <v>100000</v>
      </c>
    </row>
    <row r="2494" spans="20:36" x14ac:dyDescent="0.3">
      <c r="T2494" t="str">
        <f>IF(ISERROR(MATCH('Analysis backend'!$M$1,E2494:N2494,0)),"",'Analysis backend'!$L$1)</f>
        <v/>
      </c>
      <c r="U2494" t="str">
        <f>IF(T2494='Analysis backend'!$L$1,IF(ISERROR(MATCH('Analysis backend'!$M$1,E2494:I2494,0)),"Dire","Radiant"),"")</f>
        <v/>
      </c>
      <c r="V2494">
        <f t="shared" si="571"/>
        <v>1000</v>
      </c>
      <c r="W2494">
        <f t="shared" si="572"/>
        <v>1000</v>
      </c>
      <c r="X2494">
        <f t="shared" si="573"/>
        <v>1000</v>
      </c>
      <c r="Y2494">
        <f t="shared" si="574"/>
        <v>1000</v>
      </c>
      <c r="Z2494">
        <f t="shared" si="575"/>
        <v>1000</v>
      </c>
      <c r="AA2494">
        <f t="shared" si="576"/>
        <v>10000</v>
      </c>
      <c r="AB2494">
        <f t="shared" si="577"/>
        <v>10000</v>
      </c>
      <c r="AC2494">
        <f t="shared" si="578"/>
        <v>10000</v>
      </c>
      <c r="AD2494">
        <f t="shared" si="579"/>
        <v>10000</v>
      </c>
      <c r="AE2494">
        <f t="shared" si="580"/>
        <v>10000</v>
      </c>
      <c r="AF2494">
        <f t="shared" si="581"/>
        <v>100000</v>
      </c>
      <c r="AG2494">
        <f t="shared" si="582"/>
        <v>100000</v>
      </c>
      <c r="AH2494">
        <f t="shared" si="583"/>
        <v>100000</v>
      </c>
      <c r="AI2494">
        <f t="shared" si="584"/>
        <v>100000</v>
      </c>
      <c r="AJ2494">
        <f t="shared" si="585"/>
        <v>100000</v>
      </c>
    </row>
    <row r="2495" spans="20:36" x14ac:dyDescent="0.3">
      <c r="T2495" t="str">
        <f>IF(ISERROR(MATCH('Analysis backend'!$M$1,E2495:N2495,0)),"",'Analysis backend'!$L$1)</f>
        <v/>
      </c>
      <c r="U2495" t="str">
        <f>IF(T2495='Analysis backend'!$L$1,IF(ISERROR(MATCH('Analysis backend'!$M$1,E2495:I2495,0)),"Dire","Radiant"),"")</f>
        <v/>
      </c>
      <c r="V2495">
        <f t="shared" si="571"/>
        <v>1000</v>
      </c>
      <c r="W2495">
        <f t="shared" si="572"/>
        <v>1000</v>
      </c>
      <c r="X2495">
        <f t="shared" si="573"/>
        <v>1000</v>
      </c>
      <c r="Y2495">
        <f t="shared" si="574"/>
        <v>1000</v>
      </c>
      <c r="Z2495">
        <f t="shared" si="575"/>
        <v>1000</v>
      </c>
      <c r="AA2495">
        <f t="shared" si="576"/>
        <v>10000</v>
      </c>
      <c r="AB2495">
        <f t="shared" si="577"/>
        <v>10000</v>
      </c>
      <c r="AC2495">
        <f t="shared" si="578"/>
        <v>10000</v>
      </c>
      <c r="AD2495">
        <f t="shared" si="579"/>
        <v>10000</v>
      </c>
      <c r="AE2495">
        <f t="shared" si="580"/>
        <v>10000</v>
      </c>
      <c r="AF2495">
        <f t="shared" si="581"/>
        <v>100000</v>
      </c>
      <c r="AG2495">
        <f t="shared" si="582"/>
        <v>100000</v>
      </c>
      <c r="AH2495">
        <f t="shared" si="583"/>
        <v>100000</v>
      </c>
      <c r="AI2495">
        <f t="shared" si="584"/>
        <v>100000</v>
      </c>
      <c r="AJ2495">
        <f t="shared" si="585"/>
        <v>100000</v>
      </c>
    </row>
    <row r="2496" spans="20:36" x14ac:dyDescent="0.3">
      <c r="T2496" t="str">
        <f>IF(ISERROR(MATCH('Analysis backend'!$M$1,E2496:N2496,0)),"",'Analysis backend'!$L$1)</f>
        <v/>
      </c>
      <c r="U2496" t="str">
        <f>IF(T2496='Analysis backend'!$L$1,IF(ISERROR(MATCH('Analysis backend'!$M$1,E2496:I2496,0)),"Dire","Radiant"),"")</f>
        <v/>
      </c>
      <c r="V2496">
        <f t="shared" si="571"/>
        <v>1000</v>
      </c>
      <c r="W2496">
        <f t="shared" si="572"/>
        <v>1000</v>
      </c>
      <c r="X2496">
        <f t="shared" si="573"/>
        <v>1000</v>
      </c>
      <c r="Y2496">
        <f t="shared" si="574"/>
        <v>1000</v>
      </c>
      <c r="Z2496">
        <f t="shared" si="575"/>
        <v>1000</v>
      </c>
      <c r="AA2496">
        <f t="shared" si="576"/>
        <v>10000</v>
      </c>
      <c r="AB2496">
        <f t="shared" si="577"/>
        <v>10000</v>
      </c>
      <c r="AC2496">
        <f t="shared" si="578"/>
        <v>10000</v>
      </c>
      <c r="AD2496">
        <f t="shared" si="579"/>
        <v>10000</v>
      </c>
      <c r="AE2496">
        <f t="shared" si="580"/>
        <v>10000</v>
      </c>
      <c r="AF2496">
        <f t="shared" si="581"/>
        <v>100000</v>
      </c>
      <c r="AG2496">
        <f t="shared" si="582"/>
        <v>100000</v>
      </c>
      <c r="AH2496">
        <f t="shared" si="583"/>
        <v>100000</v>
      </c>
      <c r="AI2496">
        <f t="shared" si="584"/>
        <v>100000</v>
      </c>
      <c r="AJ2496">
        <f t="shared" si="585"/>
        <v>100000</v>
      </c>
    </row>
    <row r="2497" spans="20:36" x14ac:dyDescent="0.3">
      <c r="T2497" t="str">
        <f>IF(ISERROR(MATCH('Analysis backend'!$M$1,E2497:N2497,0)),"",'Analysis backend'!$L$1)</f>
        <v/>
      </c>
      <c r="U2497" t="str">
        <f>IF(T2497='Analysis backend'!$L$1,IF(ISERROR(MATCH('Analysis backend'!$M$1,E2497:I2497,0)),"Dire","Radiant"),"")</f>
        <v/>
      </c>
      <c r="V2497">
        <f t="shared" si="571"/>
        <v>1000</v>
      </c>
      <c r="W2497">
        <f t="shared" si="572"/>
        <v>1000</v>
      </c>
      <c r="X2497">
        <f t="shared" si="573"/>
        <v>1000</v>
      </c>
      <c r="Y2497">
        <f t="shared" si="574"/>
        <v>1000</v>
      </c>
      <c r="Z2497">
        <f t="shared" si="575"/>
        <v>1000</v>
      </c>
      <c r="AA2497">
        <f t="shared" si="576"/>
        <v>10000</v>
      </c>
      <c r="AB2497">
        <f t="shared" si="577"/>
        <v>10000</v>
      </c>
      <c r="AC2497">
        <f t="shared" si="578"/>
        <v>10000</v>
      </c>
      <c r="AD2497">
        <f t="shared" si="579"/>
        <v>10000</v>
      </c>
      <c r="AE2497">
        <f t="shared" si="580"/>
        <v>10000</v>
      </c>
      <c r="AF2497">
        <f t="shared" si="581"/>
        <v>100000</v>
      </c>
      <c r="AG2497">
        <f t="shared" si="582"/>
        <v>100000</v>
      </c>
      <c r="AH2497">
        <f t="shared" si="583"/>
        <v>100000</v>
      </c>
      <c r="AI2497">
        <f t="shared" si="584"/>
        <v>100000</v>
      </c>
      <c r="AJ2497">
        <f t="shared" si="585"/>
        <v>100000</v>
      </c>
    </row>
    <row r="2498" spans="20:36" x14ac:dyDescent="0.3">
      <c r="T2498" t="str">
        <f>IF(ISERROR(MATCH('Analysis backend'!$M$1,E2498:N2498,0)),"",'Analysis backend'!$L$1)</f>
        <v/>
      </c>
      <c r="U2498" t="str">
        <f>IF(T2498='Analysis backend'!$L$1,IF(ISERROR(MATCH('Analysis backend'!$M$1,E2498:I2498,0)),"Dire","Radiant"),"")</f>
        <v/>
      </c>
      <c r="V2498">
        <f t="shared" ref="V2498:V2561" si="586">E2498+IF($D2498=TRUE,2000,1000)</f>
        <v>1000</v>
      </c>
      <c r="W2498">
        <f t="shared" ref="W2498:W2561" si="587">F2498+IF($D2498=TRUE,2000,1000)</f>
        <v>1000</v>
      </c>
      <c r="X2498">
        <f t="shared" ref="X2498:X2561" si="588">G2498+IF($D2498=TRUE,2000,1000)</f>
        <v>1000</v>
      </c>
      <c r="Y2498">
        <f t="shared" ref="Y2498:Y2561" si="589">H2498+IF($D2498=TRUE,2000,1000)</f>
        <v>1000</v>
      </c>
      <c r="Z2498">
        <f t="shared" ref="Z2498:Z2561" si="590">I2498+IF($D2498=TRUE,2000,1000)</f>
        <v>1000</v>
      </c>
      <c r="AA2498">
        <f t="shared" ref="AA2498:AA2561" si="591">J2498+IF($D2498=TRUE,20000,10000)</f>
        <v>10000</v>
      </c>
      <c r="AB2498">
        <f t="shared" ref="AB2498:AB2561" si="592">K2498+IF($D2498=TRUE,20000,10000)</f>
        <v>10000</v>
      </c>
      <c r="AC2498">
        <f t="shared" ref="AC2498:AC2561" si="593">L2498+IF($D2498=TRUE,20000,10000)</f>
        <v>10000</v>
      </c>
      <c r="AD2498">
        <f t="shared" ref="AD2498:AD2561" si="594">M2498+IF($D2498=TRUE,20000,10000)</f>
        <v>10000</v>
      </c>
      <c r="AE2498">
        <f t="shared" ref="AE2498:AE2561" si="595">N2498+IF($D2498=TRUE,20000,10000)</f>
        <v>10000</v>
      </c>
      <c r="AF2498">
        <f t="shared" si="581"/>
        <v>100000</v>
      </c>
      <c r="AG2498">
        <f t="shared" si="582"/>
        <v>100000</v>
      </c>
      <c r="AH2498">
        <f t="shared" si="583"/>
        <v>100000</v>
      </c>
      <c r="AI2498">
        <f t="shared" si="584"/>
        <v>100000</v>
      </c>
      <c r="AJ2498">
        <f t="shared" si="585"/>
        <v>100000</v>
      </c>
    </row>
    <row r="2499" spans="20:36" x14ac:dyDescent="0.3">
      <c r="T2499" t="str">
        <f>IF(ISERROR(MATCH('Analysis backend'!$M$1,E2499:N2499,0)),"",'Analysis backend'!$L$1)</f>
        <v/>
      </c>
      <c r="U2499" t="str">
        <f>IF(T2499='Analysis backend'!$L$1,IF(ISERROR(MATCH('Analysis backend'!$M$1,E2499:I2499,0)),"Dire","Radiant"),"")</f>
        <v/>
      </c>
      <c r="V2499">
        <f t="shared" si="586"/>
        <v>1000</v>
      </c>
      <c r="W2499">
        <f t="shared" si="587"/>
        <v>1000</v>
      </c>
      <c r="X2499">
        <f t="shared" si="588"/>
        <v>1000</v>
      </c>
      <c r="Y2499">
        <f t="shared" si="589"/>
        <v>1000</v>
      </c>
      <c r="Z2499">
        <f t="shared" si="590"/>
        <v>1000</v>
      </c>
      <c r="AA2499">
        <f t="shared" si="591"/>
        <v>10000</v>
      </c>
      <c r="AB2499">
        <f t="shared" si="592"/>
        <v>10000</v>
      </c>
      <c r="AC2499">
        <f t="shared" si="593"/>
        <v>10000</v>
      </c>
      <c r="AD2499">
        <f t="shared" si="594"/>
        <v>10000</v>
      </c>
      <c r="AE2499">
        <f t="shared" si="595"/>
        <v>10000</v>
      </c>
      <c r="AF2499">
        <f t="shared" ref="AF2499:AF2562" si="596">O2499+100000</f>
        <v>100000</v>
      </c>
      <c r="AG2499">
        <f t="shared" ref="AG2499:AG2562" si="597">P2499+100000</f>
        <v>100000</v>
      </c>
      <c r="AH2499">
        <f t="shared" ref="AH2499:AH2562" si="598">Q2499+100000</f>
        <v>100000</v>
      </c>
      <c r="AI2499">
        <f t="shared" ref="AI2499:AI2562" si="599">R2499+100000</f>
        <v>100000</v>
      </c>
      <c r="AJ2499">
        <f t="shared" ref="AJ2499:AJ2562" si="600">S2499+100000</f>
        <v>100000</v>
      </c>
    </row>
    <row r="2500" spans="20:36" x14ac:dyDescent="0.3">
      <c r="T2500" t="str">
        <f>IF(ISERROR(MATCH('Analysis backend'!$M$1,E2500:N2500,0)),"",'Analysis backend'!$L$1)</f>
        <v/>
      </c>
      <c r="U2500" t="str">
        <f>IF(T2500='Analysis backend'!$L$1,IF(ISERROR(MATCH('Analysis backend'!$M$1,E2500:I2500,0)),"Dire","Radiant"),"")</f>
        <v/>
      </c>
      <c r="V2500">
        <f t="shared" si="586"/>
        <v>1000</v>
      </c>
      <c r="W2500">
        <f t="shared" si="587"/>
        <v>1000</v>
      </c>
      <c r="X2500">
        <f t="shared" si="588"/>
        <v>1000</v>
      </c>
      <c r="Y2500">
        <f t="shared" si="589"/>
        <v>1000</v>
      </c>
      <c r="Z2500">
        <f t="shared" si="590"/>
        <v>1000</v>
      </c>
      <c r="AA2500">
        <f t="shared" si="591"/>
        <v>10000</v>
      </c>
      <c r="AB2500">
        <f t="shared" si="592"/>
        <v>10000</v>
      </c>
      <c r="AC2500">
        <f t="shared" si="593"/>
        <v>10000</v>
      </c>
      <c r="AD2500">
        <f t="shared" si="594"/>
        <v>10000</v>
      </c>
      <c r="AE2500">
        <f t="shared" si="595"/>
        <v>10000</v>
      </c>
      <c r="AF2500">
        <f t="shared" si="596"/>
        <v>100000</v>
      </c>
      <c r="AG2500">
        <f t="shared" si="597"/>
        <v>100000</v>
      </c>
      <c r="AH2500">
        <f t="shared" si="598"/>
        <v>100000</v>
      </c>
      <c r="AI2500">
        <f t="shared" si="599"/>
        <v>100000</v>
      </c>
      <c r="AJ2500">
        <f t="shared" si="600"/>
        <v>100000</v>
      </c>
    </row>
    <row r="2501" spans="20:36" x14ac:dyDescent="0.3">
      <c r="T2501" t="str">
        <f>IF(ISERROR(MATCH('Analysis backend'!$M$1,E2501:N2501,0)),"",'Analysis backend'!$L$1)</f>
        <v/>
      </c>
      <c r="U2501" t="str">
        <f>IF(T2501='Analysis backend'!$L$1,IF(ISERROR(MATCH('Analysis backend'!$M$1,E2501:I2501,0)),"Dire","Radiant"),"")</f>
        <v/>
      </c>
      <c r="V2501">
        <f t="shared" si="586"/>
        <v>1000</v>
      </c>
      <c r="W2501">
        <f t="shared" si="587"/>
        <v>1000</v>
      </c>
      <c r="X2501">
        <f t="shared" si="588"/>
        <v>1000</v>
      </c>
      <c r="Y2501">
        <f t="shared" si="589"/>
        <v>1000</v>
      </c>
      <c r="Z2501">
        <f t="shared" si="590"/>
        <v>1000</v>
      </c>
      <c r="AA2501">
        <f t="shared" si="591"/>
        <v>10000</v>
      </c>
      <c r="AB2501">
        <f t="shared" si="592"/>
        <v>10000</v>
      </c>
      <c r="AC2501">
        <f t="shared" si="593"/>
        <v>10000</v>
      </c>
      <c r="AD2501">
        <f t="shared" si="594"/>
        <v>10000</v>
      </c>
      <c r="AE2501">
        <f t="shared" si="595"/>
        <v>10000</v>
      </c>
      <c r="AF2501">
        <f t="shared" si="596"/>
        <v>100000</v>
      </c>
      <c r="AG2501">
        <f t="shared" si="597"/>
        <v>100000</v>
      </c>
      <c r="AH2501">
        <f t="shared" si="598"/>
        <v>100000</v>
      </c>
      <c r="AI2501">
        <f t="shared" si="599"/>
        <v>100000</v>
      </c>
      <c r="AJ2501">
        <f t="shared" si="600"/>
        <v>100000</v>
      </c>
    </row>
    <row r="2502" spans="20:36" x14ac:dyDescent="0.3">
      <c r="T2502" t="str">
        <f>IF(ISERROR(MATCH('Analysis backend'!$M$1,E2502:N2502,0)),"",'Analysis backend'!$L$1)</f>
        <v/>
      </c>
      <c r="U2502" t="str">
        <f>IF(T2502='Analysis backend'!$L$1,IF(ISERROR(MATCH('Analysis backend'!$M$1,E2502:I2502,0)),"Dire","Radiant"),"")</f>
        <v/>
      </c>
      <c r="V2502">
        <f t="shared" si="586"/>
        <v>1000</v>
      </c>
      <c r="W2502">
        <f t="shared" si="587"/>
        <v>1000</v>
      </c>
      <c r="X2502">
        <f t="shared" si="588"/>
        <v>1000</v>
      </c>
      <c r="Y2502">
        <f t="shared" si="589"/>
        <v>1000</v>
      </c>
      <c r="Z2502">
        <f t="shared" si="590"/>
        <v>1000</v>
      </c>
      <c r="AA2502">
        <f t="shared" si="591"/>
        <v>10000</v>
      </c>
      <c r="AB2502">
        <f t="shared" si="592"/>
        <v>10000</v>
      </c>
      <c r="AC2502">
        <f t="shared" si="593"/>
        <v>10000</v>
      </c>
      <c r="AD2502">
        <f t="shared" si="594"/>
        <v>10000</v>
      </c>
      <c r="AE2502">
        <f t="shared" si="595"/>
        <v>10000</v>
      </c>
      <c r="AF2502">
        <f t="shared" si="596"/>
        <v>100000</v>
      </c>
      <c r="AG2502">
        <f t="shared" si="597"/>
        <v>100000</v>
      </c>
      <c r="AH2502">
        <f t="shared" si="598"/>
        <v>100000</v>
      </c>
      <c r="AI2502">
        <f t="shared" si="599"/>
        <v>100000</v>
      </c>
      <c r="AJ2502">
        <f t="shared" si="600"/>
        <v>100000</v>
      </c>
    </row>
    <row r="2503" spans="20:36" x14ac:dyDescent="0.3">
      <c r="T2503" t="str">
        <f>IF(ISERROR(MATCH('Analysis backend'!$M$1,E2503:N2503,0)),"",'Analysis backend'!$L$1)</f>
        <v/>
      </c>
      <c r="U2503" t="str">
        <f>IF(T2503='Analysis backend'!$L$1,IF(ISERROR(MATCH('Analysis backend'!$M$1,E2503:I2503,0)),"Dire","Radiant"),"")</f>
        <v/>
      </c>
      <c r="V2503">
        <f t="shared" si="586"/>
        <v>1000</v>
      </c>
      <c r="W2503">
        <f t="shared" si="587"/>
        <v>1000</v>
      </c>
      <c r="X2503">
        <f t="shared" si="588"/>
        <v>1000</v>
      </c>
      <c r="Y2503">
        <f t="shared" si="589"/>
        <v>1000</v>
      </c>
      <c r="Z2503">
        <f t="shared" si="590"/>
        <v>1000</v>
      </c>
      <c r="AA2503">
        <f t="shared" si="591"/>
        <v>10000</v>
      </c>
      <c r="AB2503">
        <f t="shared" si="592"/>
        <v>10000</v>
      </c>
      <c r="AC2503">
        <f t="shared" si="593"/>
        <v>10000</v>
      </c>
      <c r="AD2503">
        <f t="shared" si="594"/>
        <v>10000</v>
      </c>
      <c r="AE2503">
        <f t="shared" si="595"/>
        <v>10000</v>
      </c>
      <c r="AF2503">
        <f t="shared" si="596"/>
        <v>100000</v>
      </c>
      <c r="AG2503">
        <f t="shared" si="597"/>
        <v>100000</v>
      </c>
      <c r="AH2503">
        <f t="shared" si="598"/>
        <v>100000</v>
      </c>
      <c r="AI2503">
        <f t="shared" si="599"/>
        <v>100000</v>
      </c>
      <c r="AJ2503">
        <f t="shared" si="600"/>
        <v>100000</v>
      </c>
    </row>
    <row r="2504" spans="20:36" x14ac:dyDescent="0.3">
      <c r="T2504" t="str">
        <f>IF(ISERROR(MATCH('Analysis backend'!$M$1,E2504:N2504,0)),"",'Analysis backend'!$L$1)</f>
        <v/>
      </c>
      <c r="U2504" t="str">
        <f>IF(T2504='Analysis backend'!$L$1,IF(ISERROR(MATCH('Analysis backend'!$M$1,E2504:I2504,0)),"Dire","Radiant"),"")</f>
        <v/>
      </c>
      <c r="V2504">
        <f t="shared" si="586"/>
        <v>1000</v>
      </c>
      <c r="W2504">
        <f t="shared" si="587"/>
        <v>1000</v>
      </c>
      <c r="X2504">
        <f t="shared" si="588"/>
        <v>1000</v>
      </c>
      <c r="Y2504">
        <f t="shared" si="589"/>
        <v>1000</v>
      </c>
      <c r="Z2504">
        <f t="shared" si="590"/>
        <v>1000</v>
      </c>
      <c r="AA2504">
        <f t="shared" si="591"/>
        <v>10000</v>
      </c>
      <c r="AB2504">
        <f t="shared" si="592"/>
        <v>10000</v>
      </c>
      <c r="AC2504">
        <f t="shared" si="593"/>
        <v>10000</v>
      </c>
      <c r="AD2504">
        <f t="shared" si="594"/>
        <v>10000</v>
      </c>
      <c r="AE2504">
        <f t="shared" si="595"/>
        <v>10000</v>
      </c>
      <c r="AF2504">
        <f t="shared" si="596"/>
        <v>100000</v>
      </c>
      <c r="AG2504">
        <f t="shared" si="597"/>
        <v>100000</v>
      </c>
      <c r="AH2504">
        <f t="shared" si="598"/>
        <v>100000</v>
      </c>
      <c r="AI2504">
        <f t="shared" si="599"/>
        <v>100000</v>
      </c>
      <c r="AJ2504">
        <f t="shared" si="600"/>
        <v>100000</v>
      </c>
    </row>
    <row r="2505" spans="20:36" x14ac:dyDescent="0.3">
      <c r="T2505" t="str">
        <f>IF(ISERROR(MATCH('Analysis backend'!$M$1,E2505:N2505,0)),"",'Analysis backend'!$L$1)</f>
        <v/>
      </c>
      <c r="U2505" t="str">
        <f>IF(T2505='Analysis backend'!$L$1,IF(ISERROR(MATCH('Analysis backend'!$M$1,E2505:I2505,0)),"Dire","Radiant"),"")</f>
        <v/>
      </c>
      <c r="V2505">
        <f t="shared" si="586"/>
        <v>1000</v>
      </c>
      <c r="W2505">
        <f t="shared" si="587"/>
        <v>1000</v>
      </c>
      <c r="X2505">
        <f t="shared" si="588"/>
        <v>1000</v>
      </c>
      <c r="Y2505">
        <f t="shared" si="589"/>
        <v>1000</v>
      </c>
      <c r="Z2505">
        <f t="shared" si="590"/>
        <v>1000</v>
      </c>
      <c r="AA2505">
        <f t="shared" si="591"/>
        <v>10000</v>
      </c>
      <c r="AB2505">
        <f t="shared" si="592"/>
        <v>10000</v>
      </c>
      <c r="AC2505">
        <f t="shared" si="593"/>
        <v>10000</v>
      </c>
      <c r="AD2505">
        <f t="shared" si="594"/>
        <v>10000</v>
      </c>
      <c r="AE2505">
        <f t="shared" si="595"/>
        <v>10000</v>
      </c>
      <c r="AF2505">
        <f t="shared" si="596"/>
        <v>100000</v>
      </c>
      <c r="AG2505">
        <f t="shared" si="597"/>
        <v>100000</v>
      </c>
      <c r="AH2505">
        <f t="shared" si="598"/>
        <v>100000</v>
      </c>
      <c r="AI2505">
        <f t="shared" si="599"/>
        <v>100000</v>
      </c>
      <c r="AJ2505">
        <f t="shared" si="600"/>
        <v>100000</v>
      </c>
    </row>
    <row r="2506" spans="20:36" x14ac:dyDescent="0.3">
      <c r="T2506" t="str">
        <f>IF(ISERROR(MATCH('Analysis backend'!$M$1,E2506:N2506,0)),"",'Analysis backend'!$L$1)</f>
        <v/>
      </c>
      <c r="U2506" t="str">
        <f>IF(T2506='Analysis backend'!$L$1,IF(ISERROR(MATCH('Analysis backend'!$M$1,E2506:I2506,0)),"Dire","Radiant"),"")</f>
        <v/>
      </c>
      <c r="V2506">
        <f t="shared" si="586"/>
        <v>1000</v>
      </c>
      <c r="W2506">
        <f t="shared" si="587"/>
        <v>1000</v>
      </c>
      <c r="X2506">
        <f t="shared" si="588"/>
        <v>1000</v>
      </c>
      <c r="Y2506">
        <f t="shared" si="589"/>
        <v>1000</v>
      </c>
      <c r="Z2506">
        <f t="shared" si="590"/>
        <v>1000</v>
      </c>
      <c r="AA2506">
        <f t="shared" si="591"/>
        <v>10000</v>
      </c>
      <c r="AB2506">
        <f t="shared" si="592"/>
        <v>10000</v>
      </c>
      <c r="AC2506">
        <f t="shared" si="593"/>
        <v>10000</v>
      </c>
      <c r="AD2506">
        <f t="shared" si="594"/>
        <v>10000</v>
      </c>
      <c r="AE2506">
        <f t="shared" si="595"/>
        <v>10000</v>
      </c>
      <c r="AF2506">
        <f t="shared" si="596"/>
        <v>100000</v>
      </c>
      <c r="AG2506">
        <f t="shared" si="597"/>
        <v>100000</v>
      </c>
      <c r="AH2506">
        <f t="shared" si="598"/>
        <v>100000</v>
      </c>
      <c r="AI2506">
        <f t="shared" si="599"/>
        <v>100000</v>
      </c>
      <c r="AJ2506">
        <f t="shared" si="600"/>
        <v>100000</v>
      </c>
    </row>
    <row r="2507" spans="20:36" x14ac:dyDescent="0.3">
      <c r="T2507" t="str">
        <f>IF(ISERROR(MATCH('Analysis backend'!$M$1,E2507:N2507,0)),"",'Analysis backend'!$L$1)</f>
        <v/>
      </c>
      <c r="U2507" t="str">
        <f>IF(T2507='Analysis backend'!$L$1,IF(ISERROR(MATCH('Analysis backend'!$M$1,E2507:I2507,0)),"Dire","Radiant"),"")</f>
        <v/>
      </c>
      <c r="V2507">
        <f t="shared" si="586"/>
        <v>1000</v>
      </c>
      <c r="W2507">
        <f t="shared" si="587"/>
        <v>1000</v>
      </c>
      <c r="X2507">
        <f t="shared" si="588"/>
        <v>1000</v>
      </c>
      <c r="Y2507">
        <f t="shared" si="589"/>
        <v>1000</v>
      </c>
      <c r="Z2507">
        <f t="shared" si="590"/>
        <v>1000</v>
      </c>
      <c r="AA2507">
        <f t="shared" si="591"/>
        <v>10000</v>
      </c>
      <c r="AB2507">
        <f t="shared" si="592"/>
        <v>10000</v>
      </c>
      <c r="AC2507">
        <f t="shared" si="593"/>
        <v>10000</v>
      </c>
      <c r="AD2507">
        <f t="shared" si="594"/>
        <v>10000</v>
      </c>
      <c r="AE2507">
        <f t="shared" si="595"/>
        <v>10000</v>
      </c>
      <c r="AF2507">
        <f t="shared" si="596"/>
        <v>100000</v>
      </c>
      <c r="AG2507">
        <f t="shared" si="597"/>
        <v>100000</v>
      </c>
      <c r="AH2507">
        <f t="shared" si="598"/>
        <v>100000</v>
      </c>
      <c r="AI2507">
        <f t="shared" si="599"/>
        <v>100000</v>
      </c>
      <c r="AJ2507">
        <f t="shared" si="600"/>
        <v>100000</v>
      </c>
    </row>
    <row r="2508" spans="20:36" x14ac:dyDescent="0.3">
      <c r="T2508" t="str">
        <f>IF(ISERROR(MATCH('Analysis backend'!$M$1,E2508:N2508,0)),"",'Analysis backend'!$L$1)</f>
        <v/>
      </c>
      <c r="U2508" t="str">
        <f>IF(T2508='Analysis backend'!$L$1,IF(ISERROR(MATCH('Analysis backend'!$M$1,E2508:I2508,0)),"Dire","Radiant"),"")</f>
        <v/>
      </c>
      <c r="V2508">
        <f t="shared" si="586"/>
        <v>1000</v>
      </c>
      <c r="W2508">
        <f t="shared" si="587"/>
        <v>1000</v>
      </c>
      <c r="X2508">
        <f t="shared" si="588"/>
        <v>1000</v>
      </c>
      <c r="Y2508">
        <f t="shared" si="589"/>
        <v>1000</v>
      </c>
      <c r="Z2508">
        <f t="shared" si="590"/>
        <v>1000</v>
      </c>
      <c r="AA2508">
        <f t="shared" si="591"/>
        <v>10000</v>
      </c>
      <c r="AB2508">
        <f t="shared" si="592"/>
        <v>10000</v>
      </c>
      <c r="AC2508">
        <f t="shared" si="593"/>
        <v>10000</v>
      </c>
      <c r="AD2508">
        <f t="shared" si="594"/>
        <v>10000</v>
      </c>
      <c r="AE2508">
        <f t="shared" si="595"/>
        <v>10000</v>
      </c>
      <c r="AF2508">
        <f t="shared" si="596"/>
        <v>100000</v>
      </c>
      <c r="AG2508">
        <f t="shared" si="597"/>
        <v>100000</v>
      </c>
      <c r="AH2508">
        <f t="shared" si="598"/>
        <v>100000</v>
      </c>
      <c r="AI2508">
        <f t="shared" si="599"/>
        <v>100000</v>
      </c>
      <c r="AJ2508">
        <f t="shared" si="600"/>
        <v>100000</v>
      </c>
    </row>
    <row r="2509" spans="20:36" x14ac:dyDescent="0.3">
      <c r="T2509" t="str">
        <f>IF(ISERROR(MATCH('Analysis backend'!$M$1,E2509:N2509,0)),"",'Analysis backend'!$L$1)</f>
        <v/>
      </c>
      <c r="U2509" t="str">
        <f>IF(T2509='Analysis backend'!$L$1,IF(ISERROR(MATCH('Analysis backend'!$M$1,E2509:I2509,0)),"Dire","Radiant"),"")</f>
        <v/>
      </c>
      <c r="V2509">
        <f t="shared" si="586"/>
        <v>1000</v>
      </c>
      <c r="W2509">
        <f t="shared" si="587"/>
        <v>1000</v>
      </c>
      <c r="X2509">
        <f t="shared" si="588"/>
        <v>1000</v>
      </c>
      <c r="Y2509">
        <f t="shared" si="589"/>
        <v>1000</v>
      </c>
      <c r="Z2509">
        <f t="shared" si="590"/>
        <v>1000</v>
      </c>
      <c r="AA2509">
        <f t="shared" si="591"/>
        <v>10000</v>
      </c>
      <c r="AB2509">
        <f t="shared" si="592"/>
        <v>10000</v>
      </c>
      <c r="AC2509">
        <f t="shared" si="593"/>
        <v>10000</v>
      </c>
      <c r="AD2509">
        <f t="shared" si="594"/>
        <v>10000</v>
      </c>
      <c r="AE2509">
        <f t="shared" si="595"/>
        <v>10000</v>
      </c>
      <c r="AF2509">
        <f t="shared" si="596"/>
        <v>100000</v>
      </c>
      <c r="AG2509">
        <f t="shared" si="597"/>
        <v>100000</v>
      </c>
      <c r="AH2509">
        <f t="shared" si="598"/>
        <v>100000</v>
      </c>
      <c r="AI2509">
        <f t="shared" si="599"/>
        <v>100000</v>
      </c>
      <c r="AJ2509">
        <f t="shared" si="600"/>
        <v>100000</v>
      </c>
    </row>
    <row r="2510" spans="20:36" x14ac:dyDescent="0.3">
      <c r="T2510" t="str">
        <f>IF(ISERROR(MATCH('Analysis backend'!$M$1,E2510:N2510,0)),"",'Analysis backend'!$L$1)</f>
        <v/>
      </c>
      <c r="U2510" t="str">
        <f>IF(T2510='Analysis backend'!$L$1,IF(ISERROR(MATCH('Analysis backend'!$M$1,E2510:I2510,0)),"Dire","Radiant"),"")</f>
        <v/>
      </c>
      <c r="V2510">
        <f t="shared" si="586"/>
        <v>1000</v>
      </c>
      <c r="W2510">
        <f t="shared" si="587"/>
        <v>1000</v>
      </c>
      <c r="X2510">
        <f t="shared" si="588"/>
        <v>1000</v>
      </c>
      <c r="Y2510">
        <f t="shared" si="589"/>
        <v>1000</v>
      </c>
      <c r="Z2510">
        <f t="shared" si="590"/>
        <v>1000</v>
      </c>
      <c r="AA2510">
        <f t="shared" si="591"/>
        <v>10000</v>
      </c>
      <c r="AB2510">
        <f t="shared" si="592"/>
        <v>10000</v>
      </c>
      <c r="AC2510">
        <f t="shared" si="593"/>
        <v>10000</v>
      </c>
      <c r="AD2510">
        <f t="shared" si="594"/>
        <v>10000</v>
      </c>
      <c r="AE2510">
        <f t="shared" si="595"/>
        <v>10000</v>
      </c>
      <c r="AF2510">
        <f t="shared" si="596"/>
        <v>100000</v>
      </c>
      <c r="AG2510">
        <f t="shared" si="597"/>
        <v>100000</v>
      </c>
      <c r="AH2510">
        <f t="shared" si="598"/>
        <v>100000</v>
      </c>
      <c r="AI2510">
        <f t="shared" si="599"/>
        <v>100000</v>
      </c>
      <c r="AJ2510">
        <f t="shared" si="600"/>
        <v>100000</v>
      </c>
    </row>
    <row r="2511" spans="20:36" x14ac:dyDescent="0.3">
      <c r="T2511" t="str">
        <f>IF(ISERROR(MATCH('Analysis backend'!$M$1,E2511:N2511,0)),"",'Analysis backend'!$L$1)</f>
        <v/>
      </c>
      <c r="U2511" t="str">
        <f>IF(T2511='Analysis backend'!$L$1,IF(ISERROR(MATCH('Analysis backend'!$M$1,E2511:I2511,0)),"Dire","Radiant"),"")</f>
        <v/>
      </c>
      <c r="V2511">
        <f t="shared" si="586"/>
        <v>1000</v>
      </c>
      <c r="W2511">
        <f t="shared" si="587"/>
        <v>1000</v>
      </c>
      <c r="X2511">
        <f t="shared" si="588"/>
        <v>1000</v>
      </c>
      <c r="Y2511">
        <f t="shared" si="589"/>
        <v>1000</v>
      </c>
      <c r="Z2511">
        <f t="shared" si="590"/>
        <v>1000</v>
      </c>
      <c r="AA2511">
        <f t="shared" si="591"/>
        <v>10000</v>
      </c>
      <c r="AB2511">
        <f t="shared" si="592"/>
        <v>10000</v>
      </c>
      <c r="AC2511">
        <f t="shared" si="593"/>
        <v>10000</v>
      </c>
      <c r="AD2511">
        <f t="shared" si="594"/>
        <v>10000</v>
      </c>
      <c r="AE2511">
        <f t="shared" si="595"/>
        <v>10000</v>
      </c>
      <c r="AF2511">
        <f t="shared" si="596"/>
        <v>100000</v>
      </c>
      <c r="AG2511">
        <f t="shared" si="597"/>
        <v>100000</v>
      </c>
      <c r="AH2511">
        <f t="shared" si="598"/>
        <v>100000</v>
      </c>
      <c r="AI2511">
        <f t="shared" si="599"/>
        <v>100000</v>
      </c>
      <c r="AJ2511">
        <f t="shared" si="600"/>
        <v>100000</v>
      </c>
    </row>
    <row r="2512" spans="20:36" x14ac:dyDescent="0.3">
      <c r="T2512" t="str">
        <f>IF(ISERROR(MATCH('Analysis backend'!$M$1,E2512:N2512,0)),"",'Analysis backend'!$L$1)</f>
        <v/>
      </c>
      <c r="U2512" t="str">
        <f>IF(T2512='Analysis backend'!$L$1,IF(ISERROR(MATCH('Analysis backend'!$M$1,E2512:I2512,0)),"Dire","Radiant"),"")</f>
        <v/>
      </c>
      <c r="V2512">
        <f t="shared" si="586"/>
        <v>1000</v>
      </c>
      <c r="W2512">
        <f t="shared" si="587"/>
        <v>1000</v>
      </c>
      <c r="X2512">
        <f t="shared" si="588"/>
        <v>1000</v>
      </c>
      <c r="Y2512">
        <f t="shared" si="589"/>
        <v>1000</v>
      </c>
      <c r="Z2512">
        <f t="shared" si="590"/>
        <v>1000</v>
      </c>
      <c r="AA2512">
        <f t="shared" si="591"/>
        <v>10000</v>
      </c>
      <c r="AB2512">
        <f t="shared" si="592"/>
        <v>10000</v>
      </c>
      <c r="AC2512">
        <f t="shared" si="593"/>
        <v>10000</v>
      </c>
      <c r="AD2512">
        <f t="shared" si="594"/>
        <v>10000</v>
      </c>
      <c r="AE2512">
        <f t="shared" si="595"/>
        <v>10000</v>
      </c>
      <c r="AF2512">
        <f t="shared" si="596"/>
        <v>100000</v>
      </c>
      <c r="AG2512">
        <f t="shared" si="597"/>
        <v>100000</v>
      </c>
      <c r="AH2512">
        <f t="shared" si="598"/>
        <v>100000</v>
      </c>
      <c r="AI2512">
        <f t="shared" si="599"/>
        <v>100000</v>
      </c>
      <c r="AJ2512">
        <f t="shared" si="600"/>
        <v>100000</v>
      </c>
    </row>
    <row r="2513" spans="20:36" x14ac:dyDescent="0.3">
      <c r="T2513" t="str">
        <f>IF(ISERROR(MATCH('Analysis backend'!$M$1,E2513:N2513,0)),"",'Analysis backend'!$L$1)</f>
        <v/>
      </c>
      <c r="U2513" t="str">
        <f>IF(T2513='Analysis backend'!$L$1,IF(ISERROR(MATCH('Analysis backend'!$M$1,E2513:I2513,0)),"Dire","Radiant"),"")</f>
        <v/>
      </c>
      <c r="V2513">
        <f t="shared" si="586"/>
        <v>1000</v>
      </c>
      <c r="W2513">
        <f t="shared" si="587"/>
        <v>1000</v>
      </c>
      <c r="X2513">
        <f t="shared" si="588"/>
        <v>1000</v>
      </c>
      <c r="Y2513">
        <f t="shared" si="589"/>
        <v>1000</v>
      </c>
      <c r="Z2513">
        <f t="shared" si="590"/>
        <v>1000</v>
      </c>
      <c r="AA2513">
        <f t="shared" si="591"/>
        <v>10000</v>
      </c>
      <c r="AB2513">
        <f t="shared" si="592"/>
        <v>10000</v>
      </c>
      <c r="AC2513">
        <f t="shared" si="593"/>
        <v>10000</v>
      </c>
      <c r="AD2513">
        <f t="shared" si="594"/>
        <v>10000</v>
      </c>
      <c r="AE2513">
        <f t="shared" si="595"/>
        <v>10000</v>
      </c>
      <c r="AF2513">
        <f t="shared" si="596"/>
        <v>100000</v>
      </c>
      <c r="AG2513">
        <f t="shared" si="597"/>
        <v>100000</v>
      </c>
      <c r="AH2513">
        <f t="shared" si="598"/>
        <v>100000</v>
      </c>
      <c r="AI2513">
        <f t="shared" si="599"/>
        <v>100000</v>
      </c>
      <c r="AJ2513">
        <f t="shared" si="600"/>
        <v>100000</v>
      </c>
    </row>
    <row r="2514" spans="20:36" x14ac:dyDescent="0.3">
      <c r="T2514" t="str">
        <f>IF(ISERROR(MATCH('Analysis backend'!$M$1,E2514:N2514,0)),"",'Analysis backend'!$L$1)</f>
        <v/>
      </c>
      <c r="U2514" t="str">
        <f>IF(T2514='Analysis backend'!$L$1,IF(ISERROR(MATCH('Analysis backend'!$M$1,E2514:I2514,0)),"Dire","Radiant"),"")</f>
        <v/>
      </c>
      <c r="V2514">
        <f t="shared" si="586"/>
        <v>1000</v>
      </c>
      <c r="W2514">
        <f t="shared" si="587"/>
        <v>1000</v>
      </c>
      <c r="X2514">
        <f t="shared" si="588"/>
        <v>1000</v>
      </c>
      <c r="Y2514">
        <f t="shared" si="589"/>
        <v>1000</v>
      </c>
      <c r="Z2514">
        <f t="shared" si="590"/>
        <v>1000</v>
      </c>
      <c r="AA2514">
        <f t="shared" si="591"/>
        <v>10000</v>
      </c>
      <c r="AB2514">
        <f t="shared" si="592"/>
        <v>10000</v>
      </c>
      <c r="AC2514">
        <f t="shared" si="593"/>
        <v>10000</v>
      </c>
      <c r="AD2514">
        <f t="shared" si="594"/>
        <v>10000</v>
      </c>
      <c r="AE2514">
        <f t="shared" si="595"/>
        <v>10000</v>
      </c>
      <c r="AF2514">
        <f t="shared" si="596"/>
        <v>100000</v>
      </c>
      <c r="AG2514">
        <f t="shared" si="597"/>
        <v>100000</v>
      </c>
      <c r="AH2514">
        <f t="shared" si="598"/>
        <v>100000</v>
      </c>
      <c r="AI2514">
        <f t="shared" si="599"/>
        <v>100000</v>
      </c>
      <c r="AJ2514">
        <f t="shared" si="600"/>
        <v>100000</v>
      </c>
    </row>
    <row r="2515" spans="20:36" x14ac:dyDescent="0.3">
      <c r="T2515" t="str">
        <f>IF(ISERROR(MATCH('Analysis backend'!$M$1,E2515:N2515,0)),"",'Analysis backend'!$L$1)</f>
        <v/>
      </c>
      <c r="U2515" t="str">
        <f>IF(T2515='Analysis backend'!$L$1,IF(ISERROR(MATCH('Analysis backend'!$M$1,E2515:I2515,0)),"Dire","Radiant"),"")</f>
        <v/>
      </c>
      <c r="V2515">
        <f t="shared" si="586"/>
        <v>1000</v>
      </c>
      <c r="W2515">
        <f t="shared" si="587"/>
        <v>1000</v>
      </c>
      <c r="X2515">
        <f t="shared" si="588"/>
        <v>1000</v>
      </c>
      <c r="Y2515">
        <f t="shared" si="589"/>
        <v>1000</v>
      </c>
      <c r="Z2515">
        <f t="shared" si="590"/>
        <v>1000</v>
      </c>
      <c r="AA2515">
        <f t="shared" si="591"/>
        <v>10000</v>
      </c>
      <c r="AB2515">
        <f t="shared" si="592"/>
        <v>10000</v>
      </c>
      <c r="AC2515">
        <f t="shared" si="593"/>
        <v>10000</v>
      </c>
      <c r="AD2515">
        <f t="shared" si="594"/>
        <v>10000</v>
      </c>
      <c r="AE2515">
        <f t="shared" si="595"/>
        <v>10000</v>
      </c>
      <c r="AF2515">
        <f t="shared" si="596"/>
        <v>100000</v>
      </c>
      <c r="AG2515">
        <f t="shared" si="597"/>
        <v>100000</v>
      </c>
      <c r="AH2515">
        <f t="shared" si="598"/>
        <v>100000</v>
      </c>
      <c r="AI2515">
        <f t="shared" si="599"/>
        <v>100000</v>
      </c>
      <c r="AJ2515">
        <f t="shared" si="600"/>
        <v>100000</v>
      </c>
    </row>
    <row r="2516" spans="20:36" x14ac:dyDescent="0.3">
      <c r="T2516" t="str">
        <f>IF(ISERROR(MATCH('Analysis backend'!$M$1,E2516:N2516,0)),"",'Analysis backend'!$L$1)</f>
        <v/>
      </c>
      <c r="U2516" t="str">
        <f>IF(T2516='Analysis backend'!$L$1,IF(ISERROR(MATCH('Analysis backend'!$M$1,E2516:I2516,0)),"Dire","Radiant"),"")</f>
        <v/>
      </c>
      <c r="V2516">
        <f t="shared" si="586"/>
        <v>1000</v>
      </c>
      <c r="W2516">
        <f t="shared" si="587"/>
        <v>1000</v>
      </c>
      <c r="X2516">
        <f t="shared" si="588"/>
        <v>1000</v>
      </c>
      <c r="Y2516">
        <f t="shared" si="589"/>
        <v>1000</v>
      </c>
      <c r="Z2516">
        <f t="shared" si="590"/>
        <v>1000</v>
      </c>
      <c r="AA2516">
        <f t="shared" si="591"/>
        <v>10000</v>
      </c>
      <c r="AB2516">
        <f t="shared" si="592"/>
        <v>10000</v>
      </c>
      <c r="AC2516">
        <f t="shared" si="593"/>
        <v>10000</v>
      </c>
      <c r="AD2516">
        <f t="shared" si="594"/>
        <v>10000</v>
      </c>
      <c r="AE2516">
        <f t="shared" si="595"/>
        <v>10000</v>
      </c>
      <c r="AF2516">
        <f t="shared" si="596"/>
        <v>100000</v>
      </c>
      <c r="AG2516">
        <f t="shared" si="597"/>
        <v>100000</v>
      </c>
      <c r="AH2516">
        <f t="shared" si="598"/>
        <v>100000</v>
      </c>
      <c r="AI2516">
        <f t="shared" si="599"/>
        <v>100000</v>
      </c>
      <c r="AJ2516">
        <f t="shared" si="600"/>
        <v>100000</v>
      </c>
    </row>
    <row r="2517" spans="20:36" x14ac:dyDescent="0.3">
      <c r="T2517" t="str">
        <f>IF(ISERROR(MATCH('Analysis backend'!$M$1,E2517:N2517,0)),"",'Analysis backend'!$L$1)</f>
        <v/>
      </c>
      <c r="U2517" t="str">
        <f>IF(T2517='Analysis backend'!$L$1,IF(ISERROR(MATCH('Analysis backend'!$M$1,E2517:I2517,0)),"Dire","Radiant"),"")</f>
        <v/>
      </c>
      <c r="V2517">
        <f t="shared" si="586"/>
        <v>1000</v>
      </c>
      <c r="W2517">
        <f t="shared" si="587"/>
        <v>1000</v>
      </c>
      <c r="X2517">
        <f t="shared" si="588"/>
        <v>1000</v>
      </c>
      <c r="Y2517">
        <f t="shared" si="589"/>
        <v>1000</v>
      </c>
      <c r="Z2517">
        <f t="shared" si="590"/>
        <v>1000</v>
      </c>
      <c r="AA2517">
        <f t="shared" si="591"/>
        <v>10000</v>
      </c>
      <c r="AB2517">
        <f t="shared" si="592"/>
        <v>10000</v>
      </c>
      <c r="AC2517">
        <f t="shared" si="593"/>
        <v>10000</v>
      </c>
      <c r="AD2517">
        <f t="shared" si="594"/>
        <v>10000</v>
      </c>
      <c r="AE2517">
        <f t="shared" si="595"/>
        <v>10000</v>
      </c>
      <c r="AF2517">
        <f t="shared" si="596"/>
        <v>100000</v>
      </c>
      <c r="AG2517">
        <f t="shared" si="597"/>
        <v>100000</v>
      </c>
      <c r="AH2517">
        <f t="shared" si="598"/>
        <v>100000</v>
      </c>
      <c r="AI2517">
        <f t="shared" si="599"/>
        <v>100000</v>
      </c>
      <c r="AJ2517">
        <f t="shared" si="600"/>
        <v>100000</v>
      </c>
    </row>
    <row r="2518" spans="20:36" x14ac:dyDescent="0.3">
      <c r="T2518" t="str">
        <f>IF(ISERROR(MATCH('Analysis backend'!$M$1,E2518:N2518,0)),"",'Analysis backend'!$L$1)</f>
        <v/>
      </c>
      <c r="U2518" t="str">
        <f>IF(T2518='Analysis backend'!$L$1,IF(ISERROR(MATCH('Analysis backend'!$M$1,E2518:I2518,0)),"Dire","Radiant"),"")</f>
        <v/>
      </c>
      <c r="V2518">
        <f t="shared" si="586"/>
        <v>1000</v>
      </c>
      <c r="W2518">
        <f t="shared" si="587"/>
        <v>1000</v>
      </c>
      <c r="X2518">
        <f t="shared" si="588"/>
        <v>1000</v>
      </c>
      <c r="Y2518">
        <f t="shared" si="589"/>
        <v>1000</v>
      </c>
      <c r="Z2518">
        <f t="shared" si="590"/>
        <v>1000</v>
      </c>
      <c r="AA2518">
        <f t="shared" si="591"/>
        <v>10000</v>
      </c>
      <c r="AB2518">
        <f t="shared" si="592"/>
        <v>10000</v>
      </c>
      <c r="AC2518">
        <f t="shared" si="593"/>
        <v>10000</v>
      </c>
      <c r="AD2518">
        <f t="shared" si="594"/>
        <v>10000</v>
      </c>
      <c r="AE2518">
        <f t="shared" si="595"/>
        <v>10000</v>
      </c>
      <c r="AF2518">
        <f t="shared" si="596"/>
        <v>100000</v>
      </c>
      <c r="AG2518">
        <f t="shared" si="597"/>
        <v>100000</v>
      </c>
      <c r="AH2518">
        <f t="shared" si="598"/>
        <v>100000</v>
      </c>
      <c r="AI2518">
        <f t="shared" si="599"/>
        <v>100000</v>
      </c>
      <c r="AJ2518">
        <f t="shared" si="600"/>
        <v>100000</v>
      </c>
    </row>
    <row r="2519" spans="20:36" x14ac:dyDescent="0.3">
      <c r="T2519" t="str">
        <f>IF(ISERROR(MATCH('Analysis backend'!$M$1,E2519:N2519,0)),"",'Analysis backend'!$L$1)</f>
        <v/>
      </c>
      <c r="U2519" t="str">
        <f>IF(T2519='Analysis backend'!$L$1,IF(ISERROR(MATCH('Analysis backend'!$M$1,E2519:I2519,0)),"Dire","Radiant"),"")</f>
        <v/>
      </c>
      <c r="V2519">
        <f t="shared" si="586"/>
        <v>1000</v>
      </c>
      <c r="W2519">
        <f t="shared" si="587"/>
        <v>1000</v>
      </c>
      <c r="X2519">
        <f t="shared" si="588"/>
        <v>1000</v>
      </c>
      <c r="Y2519">
        <f t="shared" si="589"/>
        <v>1000</v>
      </c>
      <c r="Z2519">
        <f t="shared" si="590"/>
        <v>1000</v>
      </c>
      <c r="AA2519">
        <f t="shared" si="591"/>
        <v>10000</v>
      </c>
      <c r="AB2519">
        <f t="shared" si="592"/>
        <v>10000</v>
      </c>
      <c r="AC2519">
        <f t="shared" si="593"/>
        <v>10000</v>
      </c>
      <c r="AD2519">
        <f t="shared" si="594"/>
        <v>10000</v>
      </c>
      <c r="AE2519">
        <f t="shared" si="595"/>
        <v>10000</v>
      </c>
      <c r="AF2519">
        <f t="shared" si="596"/>
        <v>100000</v>
      </c>
      <c r="AG2519">
        <f t="shared" si="597"/>
        <v>100000</v>
      </c>
      <c r="AH2519">
        <f t="shared" si="598"/>
        <v>100000</v>
      </c>
      <c r="AI2519">
        <f t="shared" si="599"/>
        <v>100000</v>
      </c>
      <c r="AJ2519">
        <f t="shared" si="600"/>
        <v>100000</v>
      </c>
    </row>
    <row r="2520" spans="20:36" x14ac:dyDescent="0.3">
      <c r="T2520" t="str">
        <f>IF(ISERROR(MATCH('Analysis backend'!$M$1,E2520:N2520,0)),"",'Analysis backend'!$L$1)</f>
        <v/>
      </c>
      <c r="U2520" t="str">
        <f>IF(T2520='Analysis backend'!$L$1,IF(ISERROR(MATCH('Analysis backend'!$M$1,E2520:I2520,0)),"Dire","Radiant"),"")</f>
        <v/>
      </c>
      <c r="V2520">
        <f t="shared" si="586"/>
        <v>1000</v>
      </c>
      <c r="W2520">
        <f t="shared" si="587"/>
        <v>1000</v>
      </c>
      <c r="X2520">
        <f t="shared" si="588"/>
        <v>1000</v>
      </c>
      <c r="Y2520">
        <f t="shared" si="589"/>
        <v>1000</v>
      </c>
      <c r="Z2520">
        <f t="shared" si="590"/>
        <v>1000</v>
      </c>
      <c r="AA2520">
        <f t="shared" si="591"/>
        <v>10000</v>
      </c>
      <c r="AB2520">
        <f t="shared" si="592"/>
        <v>10000</v>
      </c>
      <c r="AC2520">
        <f t="shared" si="593"/>
        <v>10000</v>
      </c>
      <c r="AD2520">
        <f t="shared" si="594"/>
        <v>10000</v>
      </c>
      <c r="AE2520">
        <f t="shared" si="595"/>
        <v>10000</v>
      </c>
      <c r="AF2520">
        <f t="shared" si="596"/>
        <v>100000</v>
      </c>
      <c r="AG2520">
        <f t="shared" si="597"/>
        <v>100000</v>
      </c>
      <c r="AH2520">
        <f t="shared" si="598"/>
        <v>100000</v>
      </c>
      <c r="AI2520">
        <f t="shared" si="599"/>
        <v>100000</v>
      </c>
      <c r="AJ2520">
        <f t="shared" si="600"/>
        <v>100000</v>
      </c>
    </row>
    <row r="2521" spans="20:36" x14ac:dyDescent="0.3">
      <c r="T2521" t="str">
        <f>IF(ISERROR(MATCH('Analysis backend'!$M$1,E2521:N2521,0)),"",'Analysis backend'!$L$1)</f>
        <v/>
      </c>
      <c r="U2521" t="str">
        <f>IF(T2521='Analysis backend'!$L$1,IF(ISERROR(MATCH('Analysis backend'!$M$1,E2521:I2521,0)),"Dire","Radiant"),"")</f>
        <v/>
      </c>
      <c r="V2521">
        <f t="shared" si="586"/>
        <v>1000</v>
      </c>
      <c r="W2521">
        <f t="shared" si="587"/>
        <v>1000</v>
      </c>
      <c r="X2521">
        <f t="shared" si="588"/>
        <v>1000</v>
      </c>
      <c r="Y2521">
        <f t="shared" si="589"/>
        <v>1000</v>
      </c>
      <c r="Z2521">
        <f t="shared" si="590"/>
        <v>1000</v>
      </c>
      <c r="AA2521">
        <f t="shared" si="591"/>
        <v>10000</v>
      </c>
      <c r="AB2521">
        <f t="shared" si="592"/>
        <v>10000</v>
      </c>
      <c r="AC2521">
        <f t="shared" si="593"/>
        <v>10000</v>
      </c>
      <c r="AD2521">
        <f t="shared" si="594"/>
        <v>10000</v>
      </c>
      <c r="AE2521">
        <f t="shared" si="595"/>
        <v>10000</v>
      </c>
      <c r="AF2521">
        <f t="shared" si="596"/>
        <v>100000</v>
      </c>
      <c r="AG2521">
        <f t="shared" si="597"/>
        <v>100000</v>
      </c>
      <c r="AH2521">
        <f t="shared" si="598"/>
        <v>100000</v>
      </c>
      <c r="AI2521">
        <f t="shared" si="599"/>
        <v>100000</v>
      </c>
      <c r="AJ2521">
        <f t="shared" si="600"/>
        <v>100000</v>
      </c>
    </row>
    <row r="2522" spans="20:36" x14ac:dyDescent="0.3">
      <c r="T2522" t="str">
        <f>IF(ISERROR(MATCH('Analysis backend'!$M$1,E2522:N2522,0)),"",'Analysis backend'!$L$1)</f>
        <v/>
      </c>
      <c r="U2522" t="str">
        <f>IF(T2522='Analysis backend'!$L$1,IF(ISERROR(MATCH('Analysis backend'!$M$1,E2522:I2522,0)),"Dire","Radiant"),"")</f>
        <v/>
      </c>
      <c r="V2522">
        <f t="shared" si="586"/>
        <v>1000</v>
      </c>
      <c r="W2522">
        <f t="shared" si="587"/>
        <v>1000</v>
      </c>
      <c r="X2522">
        <f t="shared" si="588"/>
        <v>1000</v>
      </c>
      <c r="Y2522">
        <f t="shared" si="589"/>
        <v>1000</v>
      </c>
      <c r="Z2522">
        <f t="shared" si="590"/>
        <v>1000</v>
      </c>
      <c r="AA2522">
        <f t="shared" si="591"/>
        <v>10000</v>
      </c>
      <c r="AB2522">
        <f t="shared" si="592"/>
        <v>10000</v>
      </c>
      <c r="AC2522">
        <f t="shared" si="593"/>
        <v>10000</v>
      </c>
      <c r="AD2522">
        <f t="shared" si="594"/>
        <v>10000</v>
      </c>
      <c r="AE2522">
        <f t="shared" si="595"/>
        <v>10000</v>
      </c>
      <c r="AF2522">
        <f t="shared" si="596"/>
        <v>100000</v>
      </c>
      <c r="AG2522">
        <f t="shared" si="597"/>
        <v>100000</v>
      </c>
      <c r="AH2522">
        <f t="shared" si="598"/>
        <v>100000</v>
      </c>
      <c r="AI2522">
        <f t="shared" si="599"/>
        <v>100000</v>
      </c>
      <c r="AJ2522">
        <f t="shared" si="600"/>
        <v>100000</v>
      </c>
    </row>
    <row r="2523" spans="20:36" x14ac:dyDescent="0.3">
      <c r="T2523" t="str">
        <f>IF(ISERROR(MATCH('Analysis backend'!$M$1,E2523:N2523,0)),"",'Analysis backend'!$L$1)</f>
        <v/>
      </c>
      <c r="U2523" t="str">
        <f>IF(T2523='Analysis backend'!$L$1,IF(ISERROR(MATCH('Analysis backend'!$M$1,E2523:I2523,0)),"Dire","Radiant"),"")</f>
        <v/>
      </c>
      <c r="V2523">
        <f t="shared" si="586"/>
        <v>1000</v>
      </c>
      <c r="W2523">
        <f t="shared" si="587"/>
        <v>1000</v>
      </c>
      <c r="X2523">
        <f t="shared" si="588"/>
        <v>1000</v>
      </c>
      <c r="Y2523">
        <f t="shared" si="589"/>
        <v>1000</v>
      </c>
      <c r="Z2523">
        <f t="shared" si="590"/>
        <v>1000</v>
      </c>
      <c r="AA2523">
        <f t="shared" si="591"/>
        <v>10000</v>
      </c>
      <c r="AB2523">
        <f t="shared" si="592"/>
        <v>10000</v>
      </c>
      <c r="AC2523">
        <f t="shared" si="593"/>
        <v>10000</v>
      </c>
      <c r="AD2523">
        <f t="shared" si="594"/>
        <v>10000</v>
      </c>
      <c r="AE2523">
        <f t="shared" si="595"/>
        <v>10000</v>
      </c>
      <c r="AF2523">
        <f t="shared" si="596"/>
        <v>100000</v>
      </c>
      <c r="AG2523">
        <f t="shared" si="597"/>
        <v>100000</v>
      </c>
      <c r="AH2523">
        <f t="shared" si="598"/>
        <v>100000</v>
      </c>
      <c r="AI2523">
        <f t="shared" si="599"/>
        <v>100000</v>
      </c>
      <c r="AJ2523">
        <f t="shared" si="600"/>
        <v>100000</v>
      </c>
    </row>
    <row r="2524" spans="20:36" x14ac:dyDescent="0.3">
      <c r="T2524" t="str">
        <f>IF(ISERROR(MATCH('Analysis backend'!$M$1,E2524:N2524,0)),"",'Analysis backend'!$L$1)</f>
        <v/>
      </c>
      <c r="U2524" t="str">
        <f>IF(T2524='Analysis backend'!$L$1,IF(ISERROR(MATCH('Analysis backend'!$M$1,E2524:I2524,0)),"Dire","Radiant"),"")</f>
        <v/>
      </c>
      <c r="V2524">
        <f t="shared" si="586"/>
        <v>1000</v>
      </c>
      <c r="W2524">
        <f t="shared" si="587"/>
        <v>1000</v>
      </c>
      <c r="X2524">
        <f t="shared" si="588"/>
        <v>1000</v>
      </c>
      <c r="Y2524">
        <f t="shared" si="589"/>
        <v>1000</v>
      </c>
      <c r="Z2524">
        <f t="shared" si="590"/>
        <v>1000</v>
      </c>
      <c r="AA2524">
        <f t="shared" si="591"/>
        <v>10000</v>
      </c>
      <c r="AB2524">
        <f t="shared" si="592"/>
        <v>10000</v>
      </c>
      <c r="AC2524">
        <f t="shared" si="593"/>
        <v>10000</v>
      </c>
      <c r="AD2524">
        <f t="shared" si="594"/>
        <v>10000</v>
      </c>
      <c r="AE2524">
        <f t="shared" si="595"/>
        <v>10000</v>
      </c>
      <c r="AF2524">
        <f t="shared" si="596"/>
        <v>100000</v>
      </c>
      <c r="AG2524">
        <f t="shared" si="597"/>
        <v>100000</v>
      </c>
      <c r="AH2524">
        <f t="shared" si="598"/>
        <v>100000</v>
      </c>
      <c r="AI2524">
        <f t="shared" si="599"/>
        <v>100000</v>
      </c>
      <c r="AJ2524">
        <f t="shared" si="600"/>
        <v>100000</v>
      </c>
    </row>
    <row r="2525" spans="20:36" x14ac:dyDescent="0.3">
      <c r="T2525" t="str">
        <f>IF(ISERROR(MATCH('Analysis backend'!$M$1,E2525:N2525,0)),"",'Analysis backend'!$L$1)</f>
        <v/>
      </c>
      <c r="U2525" t="str">
        <f>IF(T2525='Analysis backend'!$L$1,IF(ISERROR(MATCH('Analysis backend'!$M$1,E2525:I2525,0)),"Dire","Radiant"),"")</f>
        <v/>
      </c>
      <c r="V2525">
        <f t="shared" si="586"/>
        <v>1000</v>
      </c>
      <c r="W2525">
        <f t="shared" si="587"/>
        <v>1000</v>
      </c>
      <c r="X2525">
        <f t="shared" si="588"/>
        <v>1000</v>
      </c>
      <c r="Y2525">
        <f t="shared" si="589"/>
        <v>1000</v>
      </c>
      <c r="Z2525">
        <f t="shared" si="590"/>
        <v>1000</v>
      </c>
      <c r="AA2525">
        <f t="shared" si="591"/>
        <v>10000</v>
      </c>
      <c r="AB2525">
        <f t="shared" si="592"/>
        <v>10000</v>
      </c>
      <c r="AC2525">
        <f t="shared" si="593"/>
        <v>10000</v>
      </c>
      <c r="AD2525">
        <f t="shared" si="594"/>
        <v>10000</v>
      </c>
      <c r="AE2525">
        <f t="shared" si="595"/>
        <v>10000</v>
      </c>
      <c r="AF2525">
        <f t="shared" si="596"/>
        <v>100000</v>
      </c>
      <c r="AG2525">
        <f t="shared" si="597"/>
        <v>100000</v>
      </c>
      <c r="AH2525">
        <f t="shared" si="598"/>
        <v>100000</v>
      </c>
      <c r="AI2525">
        <f t="shared" si="599"/>
        <v>100000</v>
      </c>
      <c r="AJ2525">
        <f t="shared" si="600"/>
        <v>100000</v>
      </c>
    </row>
    <row r="2526" spans="20:36" x14ac:dyDescent="0.3">
      <c r="T2526" t="str">
        <f>IF(ISERROR(MATCH('Analysis backend'!$M$1,E2526:N2526,0)),"",'Analysis backend'!$L$1)</f>
        <v/>
      </c>
      <c r="U2526" t="str">
        <f>IF(T2526='Analysis backend'!$L$1,IF(ISERROR(MATCH('Analysis backend'!$M$1,E2526:I2526,0)),"Dire","Radiant"),"")</f>
        <v/>
      </c>
      <c r="V2526">
        <f t="shared" si="586"/>
        <v>1000</v>
      </c>
      <c r="W2526">
        <f t="shared" si="587"/>
        <v>1000</v>
      </c>
      <c r="X2526">
        <f t="shared" si="588"/>
        <v>1000</v>
      </c>
      <c r="Y2526">
        <f t="shared" si="589"/>
        <v>1000</v>
      </c>
      <c r="Z2526">
        <f t="shared" si="590"/>
        <v>1000</v>
      </c>
      <c r="AA2526">
        <f t="shared" si="591"/>
        <v>10000</v>
      </c>
      <c r="AB2526">
        <f t="shared" si="592"/>
        <v>10000</v>
      </c>
      <c r="AC2526">
        <f t="shared" si="593"/>
        <v>10000</v>
      </c>
      <c r="AD2526">
        <f t="shared" si="594"/>
        <v>10000</v>
      </c>
      <c r="AE2526">
        <f t="shared" si="595"/>
        <v>10000</v>
      </c>
      <c r="AF2526">
        <f t="shared" si="596"/>
        <v>100000</v>
      </c>
      <c r="AG2526">
        <f t="shared" si="597"/>
        <v>100000</v>
      </c>
      <c r="AH2526">
        <f t="shared" si="598"/>
        <v>100000</v>
      </c>
      <c r="AI2526">
        <f t="shared" si="599"/>
        <v>100000</v>
      </c>
      <c r="AJ2526">
        <f t="shared" si="600"/>
        <v>100000</v>
      </c>
    </row>
    <row r="2527" spans="20:36" x14ac:dyDescent="0.3">
      <c r="T2527" t="str">
        <f>IF(ISERROR(MATCH('Analysis backend'!$M$1,E2527:N2527,0)),"",'Analysis backend'!$L$1)</f>
        <v/>
      </c>
      <c r="U2527" t="str">
        <f>IF(T2527='Analysis backend'!$L$1,IF(ISERROR(MATCH('Analysis backend'!$M$1,E2527:I2527,0)),"Dire","Radiant"),"")</f>
        <v/>
      </c>
      <c r="V2527">
        <f t="shared" si="586"/>
        <v>1000</v>
      </c>
      <c r="W2527">
        <f t="shared" si="587"/>
        <v>1000</v>
      </c>
      <c r="X2527">
        <f t="shared" si="588"/>
        <v>1000</v>
      </c>
      <c r="Y2527">
        <f t="shared" si="589"/>
        <v>1000</v>
      </c>
      <c r="Z2527">
        <f t="shared" si="590"/>
        <v>1000</v>
      </c>
      <c r="AA2527">
        <f t="shared" si="591"/>
        <v>10000</v>
      </c>
      <c r="AB2527">
        <f t="shared" si="592"/>
        <v>10000</v>
      </c>
      <c r="AC2527">
        <f t="shared" si="593"/>
        <v>10000</v>
      </c>
      <c r="AD2527">
        <f t="shared" si="594"/>
        <v>10000</v>
      </c>
      <c r="AE2527">
        <f t="shared" si="595"/>
        <v>10000</v>
      </c>
      <c r="AF2527">
        <f t="shared" si="596"/>
        <v>100000</v>
      </c>
      <c r="AG2527">
        <f t="shared" si="597"/>
        <v>100000</v>
      </c>
      <c r="AH2527">
        <f t="shared" si="598"/>
        <v>100000</v>
      </c>
      <c r="AI2527">
        <f t="shared" si="599"/>
        <v>100000</v>
      </c>
      <c r="AJ2527">
        <f t="shared" si="600"/>
        <v>100000</v>
      </c>
    </row>
    <row r="2528" spans="20:36" x14ac:dyDescent="0.3">
      <c r="T2528" t="str">
        <f>IF(ISERROR(MATCH('Analysis backend'!$M$1,E2528:N2528,0)),"",'Analysis backend'!$L$1)</f>
        <v/>
      </c>
      <c r="U2528" t="str">
        <f>IF(T2528='Analysis backend'!$L$1,IF(ISERROR(MATCH('Analysis backend'!$M$1,E2528:I2528,0)),"Dire","Radiant"),"")</f>
        <v/>
      </c>
      <c r="V2528">
        <f t="shared" si="586"/>
        <v>1000</v>
      </c>
      <c r="W2528">
        <f t="shared" si="587"/>
        <v>1000</v>
      </c>
      <c r="X2528">
        <f t="shared" si="588"/>
        <v>1000</v>
      </c>
      <c r="Y2528">
        <f t="shared" si="589"/>
        <v>1000</v>
      </c>
      <c r="Z2528">
        <f t="shared" si="590"/>
        <v>1000</v>
      </c>
      <c r="AA2528">
        <f t="shared" si="591"/>
        <v>10000</v>
      </c>
      <c r="AB2528">
        <f t="shared" si="592"/>
        <v>10000</v>
      </c>
      <c r="AC2528">
        <f t="shared" si="593"/>
        <v>10000</v>
      </c>
      <c r="AD2528">
        <f t="shared" si="594"/>
        <v>10000</v>
      </c>
      <c r="AE2528">
        <f t="shared" si="595"/>
        <v>10000</v>
      </c>
      <c r="AF2528">
        <f t="shared" si="596"/>
        <v>100000</v>
      </c>
      <c r="AG2528">
        <f t="shared" si="597"/>
        <v>100000</v>
      </c>
      <c r="AH2528">
        <f t="shared" si="598"/>
        <v>100000</v>
      </c>
      <c r="AI2528">
        <f t="shared" si="599"/>
        <v>100000</v>
      </c>
      <c r="AJ2528">
        <f t="shared" si="600"/>
        <v>100000</v>
      </c>
    </row>
    <row r="2529" spans="20:36" x14ac:dyDescent="0.3">
      <c r="T2529" t="str">
        <f>IF(ISERROR(MATCH('Analysis backend'!$M$1,E2529:N2529,0)),"",'Analysis backend'!$L$1)</f>
        <v/>
      </c>
      <c r="U2529" t="str">
        <f>IF(T2529='Analysis backend'!$L$1,IF(ISERROR(MATCH('Analysis backend'!$M$1,E2529:I2529,0)),"Dire","Radiant"),"")</f>
        <v/>
      </c>
      <c r="V2529">
        <f t="shared" si="586"/>
        <v>1000</v>
      </c>
      <c r="W2529">
        <f t="shared" si="587"/>
        <v>1000</v>
      </c>
      <c r="X2529">
        <f t="shared" si="588"/>
        <v>1000</v>
      </c>
      <c r="Y2529">
        <f t="shared" si="589"/>
        <v>1000</v>
      </c>
      <c r="Z2529">
        <f t="shared" si="590"/>
        <v>1000</v>
      </c>
      <c r="AA2529">
        <f t="shared" si="591"/>
        <v>10000</v>
      </c>
      <c r="AB2529">
        <f t="shared" si="592"/>
        <v>10000</v>
      </c>
      <c r="AC2529">
        <f t="shared" si="593"/>
        <v>10000</v>
      </c>
      <c r="AD2529">
        <f t="shared" si="594"/>
        <v>10000</v>
      </c>
      <c r="AE2529">
        <f t="shared" si="595"/>
        <v>10000</v>
      </c>
      <c r="AF2529">
        <f t="shared" si="596"/>
        <v>100000</v>
      </c>
      <c r="AG2529">
        <f t="shared" si="597"/>
        <v>100000</v>
      </c>
      <c r="AH2529">
        <f t="shared" si="598"/>
        <v>100000</v>
      </c>
      <c r="AI2529">
        <f t="shared" si="599"/>
        <v>100000</v>
      </c>
      <c r="AJ2529">
        <f t="shared" si="600"/>
        <v>100000</v>
      </c>
    </row>
    <row r="2530" spans="20:36" x14ac:dyDescent="0.3">
      <c r="T2530" t="str">
        <f>IF(ISERROR(MATCH('Analysis backend'!$M$1,E2530:N2530,0)),"",'Analysis backend'!$L$1)</f>
        <v/>
      </c>
      <c r="U2530" t="str">
        <f>IF(T2530='Analysis backend'!$L$1,IF(ISERROR(MATCH('Analysis backend'!$M$1,E2530:I2530,0)),"Dire","Radiant"),"")</f>
        <v/>
      </c>
      <c r="V2530">
        <f t="shared" si="586"/>
        <v>1000</v>
      </c>
      <c r="W2530">
        <f t="shared" si="587"/>
        <v>1000</v>
      </c>
      <c r="X2530">
        <f t="shared" si="588"/>
        <v>1000</v>
      </c>
      <c r="Y2530">
        <f t="shared" si="589"/>
        <v>1000</v>
      </c>
      <c r="Z2530">
        <f t="shared" si="590"/>
        <v>1000</v>
      </c>
      <c r="AA2530">
        <f t="shared" si="591"/>
        <v>10000</v>
      </c>
      <c r="AB2530">
        <f t="shared" si="592"/>
        <v>10000</v>
      </c>
      <c r="AC2530">
        <f t="shared" si="593"/>
        <v>10000</v>
      </c>
      <c r="AD2530">
        <f t="shared" si="594"/>
        <v>10000</v>
      </c>
      <c r="AE2530">
        <f t="shared" si="595"/>
        <v>10000</v>
      </c>
      <c r="AF2530">
        <f t="shared" si="596"/>
        <v>100000</v>
      </c>
      <c r="AG2530">
        <f t="shared" si="597"/>
        <v>100000</v>
      </c>
      <c r="AH2530">
        <f t="shared" si="598"/>
        <v>100000</v>
      </c>
      <c r="AI2530">
        <f t="shared" si="599"/>
        <v>100000</v>
      </c>
      <c r="AJ2530">
        <f t="shared" si="600"/>
        <v>100000</v>
      </c>
    </row>
    <row r="2531" spans="20:36" x14ac:dyDescent="0.3">
      <c r="T2531" t="str">
        <f>IF(ISERROR(MATCH('Analysis backend'!$M$1,E2531:N2531,0)),"",'Analysis backend'!$L$1)</f>
        <v/>
      </c>
      <c r="U2531" t="str">
        <f>IF(T2531='Analysis backend'!$L$1,IF(ISERROR(MATCH('Analysis backend'!$M$1,E2531:I2531,0)),"Dire","Radiant"),"")</f>
        <v/>
      </c>
      <c r="V2531">
        <f t="shared" si="586"/>
        <v>1000</v>
      </c>
      <c r="W2531">
        <f t="shared" si="587"/>
        <v>1000</v>
      </c>
      <c r="X2531">
        <f t="shared" si="588"/>
        <v>1000</v>
      </c>
      <c r="Y2531">
        <f t="shared" si="589"/>
        <v>1000</v>
      </c>
      <c r="Z2531">
        <f t="shared" si="590"/>
        <v>1000</v>
      </c>
      <c r="AA2531">
        <f t="shared" si="591"/>
        <v>10000</v>
      </c>
      <c r="AB2531">
        <f t="shared" si="592"/>
        <v>10000</v>
      </c>
      <c r="AC2531">
        <f t="shared" si="593"/>
        <v>10000</v>
      </c>
      <c r="AD2531">
        <f t="shared" si="594"/>
        <v>10000</v>
      </c>
      <c r="AE2531">
        <f t="shared" si="595"/>
        <v>10000</v>
      </c>
      <c r="AF2531">
        <f t="shared" si="596"/>
        <v>100000</v>
      </c>
      <c r="AG2531">
        <f t="shared" si="597"/>
        <v>100000</v>
      </c>
      <c r="AH2531">
        <f t="shared" si="598"/>
        <v>100000</v>
      </c>
      <c r="AI2531">
        <f t="shared" si="599"/>
        <v>100000</v>
      </c>
      <c r="AJ2531">
        <f t="shared" si="600"/>
        <v>100000</v>
      </c>
    </row>
    <row r="2532" spans="20:36" x14ac:dyDescent="0.3">
      <c r="T2532" t="str">
        <f>IF(ISERROR(MATCH('Analysis backend'!$M$1,E2532:N2532,0)),"",'Analysis backend'!$L$1)</f>
        <v/>
      </c>
      <c r="U2532" t="str">
        <f>IF(T2532='Analysis backend'!$L$1,IF(ISERROR(MATCH('Analysis backend'!$M$1,E2532:I2532,0)),"Dire","Radiant"),"")</f>
        <v/>
      </c>
      <c r="V2532">
        <f t="shared" si="586"/>
        <v>1000</v>
      </c>
      <c r="W2532">
        <f t="shared" si="587"/>
        <v>1000</v>
      </c>
      <c r="X2532">
        <f t="shared" si="588"/>
        <v>1000</v>
      </c>
      <c r="Y2532">
        <f t="shared" si="589"/>
        <v>1000</v>
      </c>
      <c r="Z2532">
        <f t="shared" si="590"/>
        <v>1000</v>
      </c>
      <c r="AA2532">
        <f t="shared" si="591"/>
        <v>10000</v>
      </c>
      <c r="AB2532">
        <f t="shared" si="592"/>
        <v>10000</v>
      </c>
      <c r="AC2532">
        <f t="shared" si="593"/>
        <v>10000</v>
      </c>
      <c r="AD2532">
        <f t="shared" si="594"/>
        <v>10000</v>
      </c>
      <c r="AE2532">
        <f t="shared" si="595"/>
        <v>10000</v>
      </c>
      <c r="AF2532">
        <f t="shared" si="596"/>
        <v>100000</v>
      </c>
      <c r="AG2532">
        <f t="shared" si="597"/>
        <v>100000</v>
      </c>
      <c r="AH2532">
        <f t="shared" si="598"/>
        <v>100000</v>
      </c>
      <c r="AI2532">
        <f t="shared" si="599"/>
        <v>100000</v>
      </c>
      <c r="AJ2532">
        <f t="shared" si="600"/>
        <v>100000</v>
      </c>
    </row>
    <row r="2533" spans="20:36" x14ac:dyDescent="0.3">
      <c r="T2533" t="str">
        <f>IF(ISERROR(MATCH('Analysis backend'!$M$1,E2533:N2533,0)),"",'Analysis backend'!$L$1)</f>
        <v/>
      </c>
      <c r="U2533" t="str">
        <f>IF(T2533='Analysis backend'!$L$1,IF(ISERROR(MATCH('Analysis backend'!$M$1,E2533:I2533,0)),"Dire","Radiant"),"")</f>
        <v/>
      </c>
      <c r="V2533">
        <f t="shared" si="586"/>
        <v>1000</v>
      </c>
      <c r="W2533">
        <f t="shared" si="587"/>
        <v>1000</v>
      </c>
      <c r="X2533">
        <f t="shared" si="588"/>
        <v>1000</v>
      </c>
      <c r="Y2533">
        <f t="shared" si="589"/>
        <v>1000</v>
      </c>
      <c r="Z2533">
        <f t="shared" si="590"/>
        <v>1000</v>
      </c>
      <c r="AA2533">
        <f t="shared" si="591"/>
        <v>10000</v>
      </c>
      <c r="AB2533">
        <f t="shared" si="592"/>
        <v>10000</v>
      </c>
      <c r="AC2533">
        <f t="shared" si="593"/>
        <v>10000</v>
      </c>
      <c r="AD2533">
        <f t="shared" si="594"/>
        <v>10000</v>
      </c>
      <c r="AE2533">
        <f t="shared" si="595"/>
        <v>10000</v>
      </c>
      <c r="AF2533">
        <f t="shared" si="596"/>
        <v>100000</v>
      </c>
      <c r="AG2533">
        <f t="shared" si="597"/>
        <v>100000</v>
      </c>
      <c r="AH2533">
        <f t="shared" si="598"/>
        <v>100000</v>
      </c>
      <c r="AI2533">
        <f t="shared" si="599"/>
        <v>100000</v>
      </c>
      <c r="AJ2533">
        <f t="shared" si="600"/>
        <v>100000</v>
      </c>
    </row>
    <row r="2534" spans="20:36" x14ac:dyDescent="0.3">
      <c r="T2534" t="str">
        <f>IF(ISERROR(MATCH('Analysis backend'!$M$1,E2534:N2534,0)),"",'Analysis backend'!$L$1)</f>
        <v/>
      </c>
      <c r="U2534" t="str">
        <f>IF(T2534='Analysis backend'!$L$1,IF(ISERROR(MATCH('Analysis backend'!$M$1,E2534:I2534,0)),"Dire","Radiant"),"")</f>
        <v/>
      </c>
      <c r="V2534">
        <f t="shared" si="586"/>
        <v>1000</v>
      </c>
      <c r="W2534">
        <f t="shared" si="587"/>
        <v>1000</v>
      </c>
      <c r="X2534">
        <f t="shared" si="588"/>
        <v>1000</v>
      </c>
      <c r="Y2534">
        <f t="shared" si="589"/>
        <v>1000</v>
      </c>
      <c r="Z2534">
        <f t="shared" si="590"/>
        <v>1000</v>
      </c>
      <c r="AA2534">
        <f t="shared" si="591"/>
        <v>10000</v>
      </c>
      <c r="AB2534">
        <f t="shared" si="592"/>
        <v>10000</v>
      </c>
      <c r="AC2534">
        <f t="shared" si="593"/>
        <v>10000</v>
      </c>
      <c r="AD2534">
        <f t="shared" si="594"/>
        <v>10000</v>
      </c>
      <c r="AE2534">
        <f t="shared" si="595"/>
        <v>10000</v>
      </c>
      <c r="AF2534">
        <f t="shared" si="596"/>
        <v>100000</v>
      </c>
      <c r="AG2534">
        <f t="shared" si="597"/>
        <v>100000</v>
      </c>
      <c r="AH2534">
        <f t="shared" si="598"/>
        <v>100000</v>
      </c>
      <c r="AI2534">
        <f t="shared" si="599"/>
        <v>100000</v>
      </c>
      <c r="AJ2534">
        <f t="shared" si="600"/>
        <v>100000</v>
      </c>
    </row>
    <row r="2535" spans="20:36" x14ac:dyDescent="0.3">
      <c r="T2535" t="str">
        <f>IF(ISERROR(MATCH('Analysis backend'!$M$1,E2535:N2535,0)),"",'Analysis backend'!$L$1)</f>
        <v/>
      </c>
      <c r="U2535" t="str">
        <f>IF(T2535='Analysis backend'!$L$1,IF(ISERROR(MATCH('Analysis backend'!$M$1,E2535:I2535,0)),"Dire","Radiant"),"")</f>
        <v/>
      </c>
      <c r="V2535">
        <f t="shared" si="586"/>
        <v>1000</v>
      </c>
      <c r="W2535">
        <f t="shared" si="587"/>
        <v>1000</v>
      </c>
      <c r="X2535">
        <f t="shared" si="588"/>
        <v>1000</v>
      </c>
      <c r="Y2535">
        <f t="shared" si="589"/>
        <v>1000</v>
      </c>
      <c r="Z2535">
        <f t="shared" si="590"/>
        <v>1000</v>
      </c>
      <c r="AA2535">
        <f t="shared" si="591"/>
        <v>10000</v>
      </c>
      <c r="AB2535">
        <f t="shared" si="592"/>
        <v>10000</v>
      </c>
      <c r="AC2535">
        <f t="shared" si="593"/>
        <v>10000</v>
      </c>
      <c r="AD2535">
        <f t="shared" si="594"/>
        <v>10000</v>
      </c>
      <c r="AE2535">
        <f t="shared" si="595"/>
        <v>10000</v>
      </c>
      <c r="AF2535">
        <f t="shared" si="596"/>
        <v>100000</v>
      </c>
      <c r="AG2535">
        <f t="shared" si="597"/>
        <v>100000</v>
      </c>
      <c r="AH2535">
        <f t="shared" si="598"/>
        <v>100000</v>
      </c>
      <c r="AI2535">
        <f t="shared" si="599"/>
        <v>100000</v>
      </c>
      <c r="AJ2535">
        <f t="shared" si="600"/>
        <v>100000</v>
      </c>
    </row>
    <row r="2536" spans="20:36" x14ac:dyDescent="0.3">
      <c r="T2536" t="str">
        <f>IF(ISERROR(MATCH('Analysis backend'!$M$1,E2536:N2536,0)),"",'Analysis backend'!$L$1)</f>
        <v/>
      </c>
      <c r="U2536" t="str">
        <f>IF(T2536='Analysis backend'!$L$1,IF(ISERROR(MATCH('Analysis backend'!$M$1,E2536:I2536,0)),"Dire","Radiant"),"")</f>
        <v/>
      </c>
      <c r="V2536">
        <f t="shared" si="586"/>
        <v>1000</v>
      </c>
      <c r="W2536">
        <f t="shared" si="587"/>
        <v>1000</v>
      </c>
      <c r="X2536">
        <f t="shared" si="588"/>
        <v>1000</v>
      </c>
      <c r="Y2536">
        <f t="shared" si="589"/>
        <v>1000</v>
      </c>
      <c r="Z2536">
        <f t="shared" si="590"/>
        <v>1000</v>
      </c>
      <c r="AA2536">
        <f t="shared" si="591"/>
        <v>10000</v>
      </c>
      <c r="AB2536">
        <f t="shared" si="592"/>
        <v>10000</v>
      </c>
      <c r="AC2536">
        <f t="shared" si="593"/>
        <v>10000</v>
      </c>
      <c r="AD2536">
        <f t="shared" si="594"/>
        <v>10000</v>
      </c>
      <c r="AE2536">
        <f t="shared" si="595"/>
        <v>10000</v>
      </c>
      <c r="AF2536">
        <f t="shared" si="596"/>
        <v>100000</v>
      </c>
      <c r="AG2536">
        <f t="shared" si="597"/>
        <v>100000</v>
      </c>
      <c r="AH2536">
        <f t="shared" si="598"/>
        <v>100000</v>
      </c>
      <c r="AI2536">
        <f t="shared" si="599"/>
        <v>100000</v>
      </c>
      <c r="AJ2536">
        <f t="shared" si="600"/>
        <v>100000</v>
      </c>
    </row>
    <row r="2537" spans="20:36" x14ac:dyDescent="0.3">
      <c r="T2537" t="str">
        <f>IF(ISERROR(MATCH('Analysis backend'!$M$1,E2537:N2537,0)),"",'Analysis backend'!$L$1)</f>
        <v/>
      </c>
      <c r="U2537" t="str">
        <f>IF(T2537='Analysis backend'!$L$1,IF(ISERROR(MATCH('Analysis backend'!$M$1,E2537:I2537,0)),"Dire","Radiant"),"")</f>
        <v/>
      </c>
      <c r="V2537">
        <f t="shared" si="586"/>
        <v>1000</v>
      </c>
      <c r="W2537">
        <f t="shared" si="587"/>
        <v>1000</v>
      </c>
      <c r="X2537">
        <f t="shared" si="588"/>
        <v>1000</v>
      </c>
      <c r="Y2537">
        <f t="shared" si="589"/>
        <v>1000</v>
      </c>
      <c r="Z2537">
        <f t="shared" si="590"/>
        <v>1000</v>
      </c>
      <c r="AA2537">
        <f t="shared" si="591"/>
        <v>10000</v>
      </c>
      <c r="AB2537">
        <f t="shared" si="592"/>
        <v>10000</v>
      </c>
      <c r="AC2537">
        <f t="shared" si="593"/>
        <v>10000</v>
      </c>
      <c r="AD2537">
        <f t="shared" si="594"/>
        <v>10000</v>
      </c>
      <c r="AE2537">
        <f t="shared" si="595"/>
        <v>10000</v>
      </c>
      <c r="AF2537">
        <f t="shared" si="596"/>
        <v>100000</v>
      </c>
      <c r="AG2537">
        <f t="shared" si="597"/>
        <v>100000</v>
      </c>
      <c r="AH2537">
        <f t="shared" si="598"/>
        <v>100000</v>
      </c>
      <c r="AI2537">
        <f t="shared" si="599"/>
        <v>100000</v>
      </c>
      <c r="AJ2537">
        <f t="shared" si="600"/>
        <v>100000</v>
      </c>
    </row>
    <row r="2538" spans="20:36" x14ac:dyDescent="0.3">
      <c r="T2538" t="str">
        <f>IF(ISERROR(MATCH('Analysis backend'!$M$1,E2538:N2538,0)),"",'Analysis backend'!$L$1)</f>
        <v/>
      </c>
      <c r="U2538" t="str">
        <f>IF(T2538='Analysis backend'!$L$1,IF(ISERROR(MATCH('Analysis backend'!$M$1,E2538:I2538,0)),"Dire","Radiant"),"")</f>
        <v/>
      </c>
      <c r="V2538">
        <f t="shared" si="586"/>
        <v>1000</v>
      </c>
      <c r="W2538">
        <f t="shared" si="587"/>
        <v>1000</v>
      </c>
      <c r="X2538">
        <f t="shared" si="588"/>
        <v>1000</v>
      </c>
      <c r="Y2538">
        <f t="shared" si="589"/>
        <v>1000</v>
      </c>
      <c r="Z2538">
        <f t="shared" si="590"/>
        <v>1000</v>
      </c>
      <c r="AA2538">
        <f t="shared" si="591"/>
        <v>10000</v>
      </c>
      <c r="AB2538">
        <f t="shared" si="592"/>
        <v>10000</v>
      </c>
      <c r="AC2538">
        <f t="shared" si="593"/>
        <v>10000</v>
      </c>
      <c r="AD2538">
        <f t="shared" si="594"/>
        <v>10000</v>
      </c>
      <c r="AE2538">
        <f t="shared" si="595"/>
        <v>10000</v>
      </c>
      <c r="AF2538">
        <f t="shared" si="596"/>
        <v>100000</v>
      </c>
      <c r="AG2538">
        <f t="shared" si="597"/>
        <v>100000</v>
      </c>
      <c r="AH2538">
        <f t="shared" si="598"/>
        <v>100000</v>
      </c>
      <c r="AI2538">
        <f t="shared" si="599"/>
        <v>100000</v>
      </c>
      <c r="AJ2538">
        <f t="shared" si="600"/>
        <v>100000</v>
      </c>
    </row>
    <row r="2539" spans="20:36" x14ac:dyDescent="0.3">
      <c r="T2539" t="str">
        <f>IF(ISERROR(MATCH('Analysis backend'!$M$1,E2539:N2539,0)),"",'Analysis backend'!$L$1)</f>
        <v/>
      </c>
      <c r="U2539" t="str">
        <f>IF(T2539='Analysis backend'!$L$1,IF(ISERROR(MATCH('Analysis backend'!$M$1,E2539:I2539,0)),"Dire","Radiant"),"")</f>
        <v/>
      </c>
      <c r="V2539">
        <f t="shared" si="586"/>
        <v>1000</v>
      </c>
      <c r="W2539">
        <f t="shared" si="587"/>
        <v>1000</v>
      </c>
      <c r="X2539">
        <f t="shared" si="588"/>
        <v>1000</v>
      </c>
      <c r="Y2539">
        <f t="shared" si="589"/>
        <v>1000</v>
      </c>
      <c r="Z2539">
        <f t="shared" si="590"/>
        <v>1000</v>
      </c>
      <c r="AA2539">
        <f t="shared" si="591"/>
        <v>10000</v>
      </c>
      <c r="AB2539">
        <f t="shared" si="592"/>
        <v>10000</v>
      </c>
      <c r="AC2539">
        <f t="shared" si="593"/>
        <v>10000</v>
      </c>
      <c r="AD2539">
        <f t="shared" si="594"/>
        <v>10000</v>
      </c>
      <c r="AE2539">
        <f t="shared" si="595"/>
        <v>10000</v>
      </c>
      <c r="AF2539">
        <f t="shared" si="596"/>
        <v>100000</v>
      </c>
      <c r="AG2539">
        <f t="shared" si="597"/>
        <v>100000</v>
      </c>
      <c r="AH2539">
        <f t="shared" si="598"/>
        <v>100000</v>
      </c>
      <c r="AI2539">
        <f t="shared" si="599"/>
        <v>100000</v>
      </c>
      <c r="AJ2539">
        <f t="shared" si="600"/>
        <v>100000</v>
      </c>
    </row>
    <row r="2540" spans="20:36" x14ac:dyDescent="0.3">
      <c r="T2540" t="str">
        <f>IF(ISERROR(MATCH('Analysis backend'!$M$1,E2540:N2540,0)),"",'Analysis backend'!$L$1)</f>
        <v/>
      </c>
      <c r="U2540" t="str">
        <f>IF(T2540='Analysis backend'!$L$1,IF(ISERROR(MATCH('Analysis backend'!$M$1,E2540:I2540,0)),"Dire","Radiant"),"")</f>
        <v/>
      </c>
      <c r="V2540">
        <f t="shared" si="586"/>
        <v>1000</v>
      </c>
      <c r="W2540">
        <f t="shared" si="587"/>
        <v>1000</v>
      </c>
      <c r="X2540">
        <f t="shared" si="588"/>
        <v>1000</v>
      </c>
      <c r="Y2540">
        <f t="shared" si="589"/>
        <v>1000</v>
      </c>
      <c r="Z2540">
        <f t="shared" si="590"/>
        <v>1000</v>
      </c>
      <c r="AA2540">
        <f t="shared" si="591"/>
        <v>10000</v>
      </c>
      <c r="AB2540">
        <f t="shared" si="592"/>
        <v>10000</v>
      </c>
      <c r="AC2540">
        <f t="shared" si="593"/>
        <v>10000</v>
      </c>
      <c r="AD2540">
        <f t="shared" si="594"/>
        <v>10000</v>
      </c>
      <c r="AE2540">
        <f t="shared" si="595"/>
        <v>10000</v>
      </c>
      <c r="AF2540">
        <f t="shared" si="596"/>
        <v>100000</v>
      </c>
      <c r="AG2540">
        <f t="shared" si="597"/>
        <v>100000</v>
      </c>
      <c r="AH2540">
        <f t="shared" si="598"/>
        <v>100000</v>
      </c>
      <c r="AI2540">
        <f t="shared" si="599"/>
        <v>100000</v>
      </c>
      <c r="AJ2540">
        <f t="shared" si="600"/>
        <v>100000</v>
      </c>
    </row>
    <row r="2541" spans="20:36" x14ac:dyDescent="0.3">
      <c r="T2541" t="str">
        <f>IF(ISERROR(MATCH('Analysis backend'!$M$1,E2541:N2541,0)),"",'Analysis backend'!$L$1)</f>
        <v/>
      </c>
      <c r="U2541" t="str">
        <f>IF(T2541='Analysis backend'!$L$1,IF(ISERROR(MATCH('Analysis backend'!$M$1,E2541:I2541,0)),"Dire","Radiant"),"")</f>
        <v/>
      </c>
      <c r="V2541">
        <f t="shared" si="586"/>
        <v>1000</v>
      </c>
      <c r="W2541">
        <f t="shared" si="587"/>
        <v>1000</v>
      </c>
      <c r="X2541">
        <f t="shared" si="588"/>
        <v>1000</v>
      </c>
      <c r="Y2541">
        <f t="shared" si="589"/>
        <v>1000</v>
      </c>
      <c r="Z2541">
        <f t="shared" si="590"/>
        <v>1000</v>
      </c>
      <c r="AA2541">
        <f t="shared" si="591"/>
        <v>10000</v>
      </c>
      <c r="AB2541">
        <f t="shared" si="592"/>
        <v>10000</v>
      </c>
      <c r="AC2541">
        <f t="shared" si="593"/>
        <v>10000</v>
      </c>
      <c r="AD2541">
        <f t="shared" si="594"/>
        <v>10000</v>
      </c>
      <c r="AE2541">
        <f t="shared" si="595"/>
        <v>10000</v>
      </c>
      <c r="AF2541">
        <f t="shared" si="596"/>
        <v>100000</v>
      </c>
      <c r="AG2541">
        <f t="shared" si="597"/>
        <v>100000</v>
      </c>
      <c r="AH2541">
        <f t="shared" si="598"/>
        <v>100000</v>
      </c>
      <c r="AI2541">
        <f t="shared" si="599"/>
        <v>100000</v>
      </c>
      <c r="AJ2541">
        <f t="shared" si="600"/>
        <v>100000</v>
      </c>
    </row>
    <row r="2542" spans="20:36" x14ac:dyDescent="0.3">
      <c r="T2542" t="str">
        <f>IF(ISERROR(MATCH('Analysis backend'!$M$1,E2542:N2542,0)),"",'Analysis backend'!$L$1)</f>
        <v/>
      </c>
      <c r="U2542" t="str">
        <f>IF(T2542='Analysis backend'!$L$1,IF(ISERROR(MATCH('Analysis backend'!$M$1,E2542:I2542,0)),"Dire","Radiant"),"")</f>
        <v/>
      </c>
      <c r="V2542">
        <f t="shared" si="586"/>
        <v>1000</v>
      </c>
      <c r="W2542">
        <f t="shared" si="587"/>
        <v>1000</v>
      </c>
      <c r="X2542">
        <f t="shared" si="588"/>
        <v>1000</v>
      </c>
      <c r="Y2542">
        <f t="shared" si="589"/>
        <v>1000</v>
      </c>
      <c r="Z2542">
        <f t="shared" si="590"/>
        <v>1000</v>
      </c>
      <c r="AA2542">
        <f t="shared" si="591"/>
        <v>10000</v>
      </c>
      <c r="AB2542">
        <f t="shared" si="592"/>
        <v>10000</v>
      </c>
      <c r="AC2542">
        <f t="shared" si="593"/>
        <v>10000</v>
      </c>
      <c r="AD2542">
        <f t="shared" si="594"/>
        <v>10000</v>
      </c>
      <c r="AE2542">
        <f t="shared" si="595"/>
        <v>10000</v>
      </c>
      <c r="AF2542">
        <f t="shared" si="596"/>
        <v>100000</v>
      </c>
      <c r="AG2542">
        <f t="shared" si="597"/>
        <v>100000</v>
      </c>
      <c r="AH2542">
        <f t="shared" si="598"/>
        <v>100000</v>
      </c>
      <c r="AI2542">
        <f t="shared" si="599"/>
        <v>100000</v>
      </c>
      <c r="AJ2542">
        <f t="shared" si="600"/>
        <v>100000</v>
      </c>
    </row>
    <row r="2543" spans="20:36" x14ac:dyDescent="0.3">
      <c r="T2543" t="str">
        <f>IF(ISERROR(MATCH('Analysis backend'!$M$1,E2543:N2543,0)),"",'Analysis backend'!$L$1)</f>
        <v/>
      </c>
      <c r="U2543" t="str">
        <f>IF(T2543='Analysis backend'!$L$1,IF(ISERROR(MATCH('Analysis backend'!$M$1,E2543:I2543,0)),"Dire","Radiant"),"")</f>
        <v/>
      </c>
      <c r="V2543">
        <f t="shared" si="586"/>
        <v>1000</v>
      </c>
      <c r="W2543">
        <f t="shared" si="587"/>
        <v>1000</v>
      </c>
      <c r="X2543">
        <f t="shared" si="588"/>
        <v>1000</v>
      </c>
      <c r="Y2543">
        <f t="shared" si="589"/>
        <v>1000</v>
      </c>
      <c r="Z2543">
        <f t="shared" si="590"/>
        <v>1000</v>
      </c>
      <c r="AA2543">
        <f t="shared" si="591"/>
        <v>10000</v>
      </c>
      <c r="AB2543">
        <f t="shared" si="592"/>
        <v>10000</v>
      </c>
      <c r="AC2543">
        <f t="shared" si="593"/>
        <v>10000</v>
      </c>
      <c r="AD2543">
        <f t="shared" si="594"/>
        <v>10000</v>
      </c>
      <c r="AE2543">
        <f t="shared" si="595"/>
        <v>10000</v>
      </c>
      <c r="AF2543">
        <f t="shared" si="596"/>
        <v>100000</v>
      </c>
      <c r="AG2543">
        <f t="shared" si="597"/>
        <v>100000</v>
      </c>
      <c r="AH2543">
        <f t="shared" si="598"/>
        <v>100000</v>
      </c>
      <c r="AI2543">
        <f t="shared" si="599"/>
        <v>100000</v>
      </c>
      <c r="AJ2543">
        <f t="shared" si="600"/>
        <v>100000</v>
      </c>
    </row>
    <row r="2544" spans="20:36" x14ac:dyDescent="0.3">
      <c r="T2544" t="str">
        <f>IF(ISERROR(MATCH('Analysis backend'!$M$1,E2544:N2544,0)),"",'Analysis backend'!$L$1)</f>
        <v/>
      </c>
      <c r="U2544" t="str">
        <f>IF(T2544='Analysis backend'!$L$1,IF(ISERROR(MATCH('Analysis backend'!$M$1,E2544:I2544,0)),"Dire","Radiant"),"")</f>
        <v/>
      </c>
      <c r="V2544">
        <f t="shared" si="586"/>
        <v>1000</v>
      </c>
      <c r="W2544">
        <f t="shared" si="587"/>
        <v>1000</v>
      </c>
      <c r="X2544">
        <f t="shared" si="588"/>
        <v>1000</v>
      </c>
      <c r="Y2544">
        <f t="shared" si="589"/>
        <v>1000</v>
      </c>
      <c r="Z2544">
        <f t="shared" si="590"/>
        <v>1000</v>
      </c>
      <c r="AA2544">
        <f t="shared" si="591"/>
        <v>10000</v>
      </c>
      <c r="AB2544">
        <f t="shared" si="592"/>
        <v>10000</v>
      </c>
      <c r="AC2544">
        <f t="shared" si="593"/>
        <v>10000</v>
      </c>
      <c r="AD2544">
        <f t="shared" si="594"/>
        <v>10000</v>
      </c>
      <c r="AE2544">
        <f t="shared" si="595"/>
        <v>10000</v>
      </c>
      <c r="AF2544">
        <f t="shared" si="596"/>
        <v>100000</v>
      </c>
      <c r="AG2544">
        <f t="shared" si="597"/>
        <v>100000</v>
      </c>
      <c r="AH2544">
        <f t="shared" si="598"/>
        <v>100000</v>
      </c>
      <c r="AI2544">
        <f t="shared" si="599"/>
        <v>100000</v>
      </c>
      <c r="AJ2544">
        <f t="shared" si="600"/>
        <v>100000</v>
      </c>
    </row>
    <row r="2545" spans="20:36" x14ac:dyDescent="0.3">
      <c r="T2545" t="str">
        <f>IF(ISERROR(MATCH('Analysis backend'!$M$1,E2545:N2545,0)),"",'Analysis backend'!$L$1)</f>
        <v/>
      </c>
      <c r="U2545" t="str">
        <f>IF(T2545='Analysis backend'!$L$1,IF(ISERROR(MATCH('Analysis backend'!$M$1,E2545:I2545,0)),"Dire","Radiant"),"")</f>
        <v/>
      </c>
      <c r="V2545">
        <f t="shared" si="586"/>
        <v>1000</v>
      </c>
      <c r="W2545">
        <f t="shared" si="587"/>
        <v>1000</v>
      </c>
      <c r="X2545">
        <f t="shared" si="588"/>
        <v>1000</v>
      </c>
      <c r="Y2545">
        <f t="shared" si="589"/>
        <v>1000</v>
      </c>
      <c r="Z2545">
        <f t="shared" si="590"/>
        <v>1000</v>
      </c>
      <c r="AA2545">
        <f t="shared" si="591"/>
        <v>10000</v>
      </c>
      <c r="AB2545">
        <f t="shared" si="592"/>
        <v>10000</v>
      </c>
      <c r="AC2545">
        <f t="shared" si="593"/>
        <v>10000</v>
      </c>
      <c r="AD2545">
        <f t="shared" si="594"/>
        <v>10000</v>
      </c>
      <c r="AE2545">
        <f t="shared" si="595"/>
        <v>10000</v>
      </c>
      <c r="AF2545">
        <f t="shared" si="596"/>
        <v>100000</v>
      </c>
      <c r="AG2545">
        <f t="shared" si="597"/>
        <v>100000</v>
      </c>
      <c r="AH2545">
        <f t="shared" si="598"/>
        <v>100000</v>
      </c>
      <c r="AI2545">
        <f t="shared" si="599"/>
        <v>100000</v>
      </c>
      <c r="AJ2545">
        <f t="shared" si="600"/>
        <v>100000</v>
      </c>
    </row>
    <row r="2546" spans="20:36" x14ac:dyDescent="0.3">
      <c r="T2546" t="str">
        <f>IF(ISERROR(MATCH('Analysis backend'!$M$1,E2546:N2546,0)),"",'Analysis backend'!$L$1)</f>
        <v/>
      </c>
      <c r="U2546" t="str">
        <f>IF(T2546='Analysis backend'!$L$1,IF(ISERROR(MATCH('Analysis backend'!$M$1,E2546:I2546,0)),"Dire","Radiant"),"")</f>
        <v/>
      </c>
      <c r="V2546">
        <f t="shared" si="586"/>
        <v>1000</v>
      </c>
      <c r="W2546">
        <f t="shared" si="587"/>
        <v>1000</v>
      </c>
      <c r="X2546">
        <f t="shared" si="588"/>
        <v>1000</v>
      </c>
      <c r="Y2546">
        <f t="shared" si="589"/>
        <v>1000</v>
      </c>
      <c r="Z2546">
        <f t="shared" si="590"/>
        <v>1000</v>
      </c>
      <c r="AA2546">
        <f t="shared" si="591"/>
        <v>10000</v>
      </c>
      <c r="AB2546">
        <f t="shared" si="592"/>
        <v>10000</v>
      </c>
      <c r="AC2546">
        <f t="shared" si="593"/>
        <v>10000</v>
      </c>
      <c r="AD2546">
        <f t="shared" si="594"/>
        <v>10000</v>
      </c>
      <c r="AE2546">
        <f t="shared" si="595"/>
        <v>10000</v>
      </c>
      <c r="AF2546">
        <f t="shared" si="596"/>
        <v>100000</v>
      </c>
      <c r="AG2546">
        <f t="shared" si="597"/>
        <v>100000</v>
      </c>
      <c r="AH2546">
        <f t="shared" si="598"/>
        <v>100000</v>
      </c>
      <c r="AI2546">
        <f t="shared" si="599"/>
        <v>100000</v>
      </c>
      <c r="AJ2546">
        <f t="shared" si="600"/>
        <v>100000</v>
      </c>
    </row>
    <row r="2547" spans="20:36" x14ac:dyDescent="0.3">
      <c r="T2547" t="str">
        <f>IF(ISERROR(MATCH('Analysis backend'!$M$1,E2547:N2547,0)),"",'Analysis backend'!$L$1)</f>
        <v/>
      </c>
      <c r="U2547" t="str">
        <f>IF(T2547='Analysis backend'!$L$1,IF(ISERROR(MATCH('Analysis backend'!$M$1,E2547:I2547,0)),"Dire","Radiant"),"")</f>
        <v/>
      </c>
      <c r="V2547">
        <f t="shared" si="586"/>
        <v>1000</v>
      </c>
      <c r="W2547">
        <f t="shared" si="587"/>
        <v>1000</v>
      </c>
      <c r="X2547">
        <f t="shared" si="588"/>
        <v>1000</v>
      </c>
      <c r="Y2547">
        <f t="shared" si="589"/>
        <v>1000</v>
      </c>
      <c r="Z2547">
        <f t="shared" si="590"/>
        <v>1000</v>
      </c>
      <c r="AA2547">
        <f t="shared" si="591"/>
        <v>10000</v>
      </c>
      <c r="AB2547">
        <f t="shared" si="592"/>
        <v>10000</v>
      </c>
      <c r="AC2547">
        <f t="shared" si="593"/>
        <v>10000</v>
      </c>
      <c r="AD2547">
        <f t="shared" si="594"/>
        <v>10000</v>
      </c>
      <c r="AE2547">
        <f t="shared" si="595"/>
        <v>10000</v>
      </c>
      <c r="AF2547">
        <f t="shared" si="596"/>
        <v>100000</v>
      </c>
      <c r="AG2547">
        <f t="shared" si="597"/>
        <v>100000</v>
      </c>
      <c r="AH2547">
        <f t="shared" si="598"/>
        <v>100000</v>
      </c>
      <c r="AI2547">
        <f t="shared" si="599"/>
        <v>100000</v>
      </c>
      <c r="AJ2547">
        <f t="shared" si="600"/>
        <v>100000</v>
      </c>
    </row>
    <row r="2548" spans="20:36" x14ac:dyDescent="0.3">
      <c r="T2548" t="str">
        <f>IF(ISERROR(MATCH('Analysis backend'!$M$1,E2548:N2548,0)),"",'Analysis backend'!$L$1)</f>
        <v/>
      </c>
      <c r="U2548" t="str">
        <f>IF(T2548='Analysis backend'!$L$1,IF(ISERROR(MATCH('Analysis backend'!$M$1,E2548:I2548,0)),"Dire","Radiant"),"")</f>
        <v/>
      </c>
      <c r="V2548">
        <f t="shared" si="586"/>
        <v>1000</v>
      </c>
      <c r="W2548">
        <f t="shared" si="587"/>
        <v>1000</v>
      </c>
      <c r="X2548">
        <f t="shared" si="588"/>
        <v>1000</v>
      </c>
      <c r="Y2548">
        <f t="shared" si="589"/>
        <v>1000</v>
      </c>
      <c r="Z2548">
        <f t="shared" si="590"/>
        <v>1000</v>
      </c>
      <c r="AA2548">
        <f t="shared" si="591"/>
        <v>10000</v>
      </c>
      <c r="AB2548">
        <f t="shared" si="592"/>
        <v>10000</v>
      </c>
      <c r="AC2548">
        <f t="shared" si="593"/>
        <v>10000</v>
      </c>
      <c r="AD2548">
        <f t="shared" si="594"/>
        <v>10000</v>
      </c>
      <c r="AE2548">
        <f t="shared" si="595"/>
        <v>10000</v>
      </c>
      <c r="AF2548">
        <f t="shared" si="596"/>
        <v>100000</v>
      </c>
      <c r="AG2548">
        <f t="shared" si="597"/>
        <v>100000</v>
      </c>
      <c r="AH2548">
        <f t="shared" si="598"/>
        <v>100000</v>
      </c>
      <c r="AI2548">
        <f t="shared" si="599"/>
        <v>100000</v>
      </c>
      <c r="AJ2548">
        <f t="shared" si="600"/>
        <v>100000</v>
      </c>
    </row>
    <row r="2549" spans="20:36" x14ac:dyDescent="0.3">
      <c r="T2549" t="str">
        <f>IF(ISERROR(MATCH('Analysis backend'!$M$1,E2549:N2549,0)),"",'Analysis backend'!$L$1)</f>
        <v/>
      </c>
      <c r="U2549" t="str">
        <f>IF(T2549='Analysis backend'!$L$1,IF(ISERROR(MATCH('Analysis backend'!$M$1,E2549:I2549,0)),"Dire","Radiant"),"")</f>
        <v/>
      </c>
      <c r="V2549">
        <f t="shared" si="586"/>
        <v>1000</v>
      </c>
      <c r="W2549">
        <f t="shared" si="587"/>
        <v>1000</v>
      </c>
      <c r="X2549">
        <f t="shared" si="588"/>
        <v>1000</v>
      </c>
      <c r="Y2549">
        <f t="shared" si="589"/>
        <v>1000</v>
      </c>
      <c r="Z2549">
        <f t="shared" si="590"/>
        <v>1000</v>
      </c>
      <c r="AA2549">
        <f t="shared" si="591"/>
        <v>10000</v>
      </c>
      <c r="AB2549">
        <f t="shared" si="592"/>
        <v>10000</v>
      </c>
      <c r="AC2549">
        <f t="shared" si="593"/>
        <v>10000</v>
      </c>
      <c r="AD2549">
        <f t="shared" si="594"/>
        <v>10000</v>
      </c>
      <c r="AE2549">
        <f t="shared" si="595"/>
        <v>10000</v>
      </c>
      <c r="AF2549">
        <f t="shared" si="596"/>
        <v>100000</v>
      </c>
      <c r="AG2549">
        <f t="shared" si="597"/>
        <v>100000</v>
      </c>
      <c r="AH2549">
        <f t="shared" si="598"/>
        <v>100000</v>
      </c>
      <c r="AI2549">
        <f t="shared" si="599"/>
        <v>100000</v>
      </c>
      <c r="AJ2549">
        <f t="shared" si="600"/>
        <v>100000</v>
      </c>
    </row>
    <row r="2550" spans="20:36" x14ac:dyDescent="0.3">
      <c r="T2550" t="str">
        <f>IF(ISERROR(MATCH('Analysis backend'!$M$1,E2550:N2550,0)),"",'Analysis backend'!$L$1)</f>
        <v/>
      </c>
      <c r="U2550" t="str">
        <f>IF(T2550='Analysis backend'!$L$1,IF(ISERROR(MATCH('Analysis backend'!$M$1,E2550:I2550,0)),"Dire","Radiant"),"")</f>
        <v/>
      </c>
      <c r="V2550">
        <f t="shared" si="586"/>
        <v>1000</v>
      </c>
      <c r="W2550">
        <f t="shared" si="587"/>
        <v>1000</v>
      </c>
      <c r="X2550">
        <f t="shared" si="588"/>
        <v>1000</v>
      </c>
      <c r="Y2550">
        <f t="shared" si="589"/>
        <v>1000</v>
      </c>
      <c r="Z2550">
        <f t="shared" si="590"/>
        <v>1000</v>
      </c>
      <c r="AA2550">
        <f t="shared" si="591"/>
        <v>10000</v>
      </c>
      <c r="AB2550">
        <f t="shared" si="592"/>
        <v>10000</v>
      </c>
      <c r="AC2550">
        <f t="shared" si="593"/>
        <v>10000</v>
      </c>
      <c r="AD2550">
        <f t="shared" si="594"/>
        <v>10000</v>
      </c>
      <c r="AE2550">
        <f t="shared" si="595"/>
        <v>10000</v>
      </c>
      <c r="AF2550">
        <f t="shared" si="596"/>
        <v>100000</v>
      </c>
      <c r="AG2550">
        <f t="shared" si="597"/>
        <v>100000</v>
      </c>
      <c r="AH2550">
        <f t="shared" si="598"/>
        <v>100000</v>
      </c>
      <c r="AI2550">
        <f t="shared" si="599"/>
        <v>100000</v>
      </c>
      <c r="AJ2550">
        <f t="shared" si="600"/>
        <v>100000</v>
      </c>
    </row>
    <row r="2551" spans="20:36" x14ac:dyDescent="0.3">
      <c r="T2551" t="str">
        <f>IF(ISERROR(MATCH('Analysis backend'!$M$1,E2551:N2551,0)),"",'Analysis backend'!$L$1)</f>
        <v/>
      </c>
      <c r="U2551" t="str">
        <f>IF(T2551='Analysis backend'!$L$1,IF(ISERROR(MATCH('Analysis backend'!$M$1,E2551:I2551,0)),"Dire","Radiant"),"")</f>
        <v/>
      </c>
      <c r="V2551">
        <f t="shared" si="586"/>
        <v>1000</v>
      </c>
      <c r="W2551">
        <f t="shared" si="587"/>
        <v>1000</v>
      </c>
      <c r="X2551">
        <f t="shared" si="588"/>
        <v>1000</v>
      </c>
      <c r="Y2551">
        <f t="shared" si="589"/>
        <v>1000</v>
      </c>
      <c r="Z2551">
        <f t="shared" si="590"/>
        <v>1000</v>
      </c>
      <c r="AA2551">
        <f t="shared" si="591"/>
        <v>10000</v>
      </c>
      <c r="AB2551">
        <f t="shared" si="592"/>
        <v>10000</v>
      </c>
      <c r="AC2551">
        <f t="shared" si="593"/>
        <v>10000</v>
      </c>
      <c r="AD2551">
        <f t="shared" si="594"/>
        <v>10000</v>
      </c>
      <c r="AE2551">
        <f t="shared" si="595"/>
        <v>10000</v>
      </c>
      <c r="AF2551">
        <f t="shared" si="596"/>
        <v>100000</v>
      </c>
      <c r="AG2551">
        <f t="shared" si="597"/>
        <v>100000</v>
      </c>
      <c r="AH2551">
        <f t="shared" si="598"/>
        <v>100000</v>
      </c>
      <c r="AI2551">
        <f t="shared" si="599"/>
        <v>100000</v>
      </c>
      <c r="AJ2551">
        <f t="shared" si="600"/>
        <v>100000</v>
      </c>
    </row>
    <row r="2552" spans="20:36" x14ac:dyDescent="0.3">
      <c r="T2552" t="str">
        <f>IF(ISERROR(MATCH('Analysis backend'!$M$1,E2552:N2552,0)),"",'Analysis backend'!$L$1)</f>
        <v/>
      </c>
      <c r="U2552" t="str">
        <f>IF(T2552='Analysis backend'!$L$1,IF(ISERROR(MATCH('Analysis backend'!$M$1,E2552:I2552,0)),"Dire","Radiant"),"")</f>
        <v/>
      </c>
      <c r="V2552">
        <f t="shared" si="586"/>
        <v>1000</v>
      </c>
      <c r="W2552">
        <f t="shared" si="587"/>
        <v>1000</v>
      </c>
      <c r="X2552">
        <f t="shared" si="588"/>
        <v>1000</v>
      </c>
      <c r="Y2552">
        <f t="shared" si="589"/>
        <v>1000</v>
      </c>
      <c r="Z2552">
        <f t="shared" si="590"/>
        <v>1000</v>
      </c>
      <c r="AA2552">
        <f t="shared" si="591"/>
        <v>10000</v>
      </c>
      <c r="AB2552">
        <f t="shared" si="592"/>
        <v>10000</v>
      </c>
      <c r="AC2552">
        <f t="shared" si="593"/>
        <v>10000</v>
      </c>
      <c r="AD2552">
        <f t="shared" si="594"/>
        <v>10000</v>
      </c>
      <c r="AE2552">
        <f t="shared" si="595"/>
        <v>10000</v>
      </c>
      <c r="AF2552">
        <f t="shared" si="596"/>
        <v>100000</v>
      </c>
      <c r="AG2552">
        <f t="shared" si="597"/>
        <v>100000</v>
      </c>
      <c r="AH2552">
        <f t="shared" si="598"/>
        <v>100000</v>
      </c>
      <c r="AI2552">
        <f t="shared" si="599"/>
        <v>100000</v>
      </c>
      <c r="AJ2552">
        <f t="shared" si="600"/>
        <v>100000</v>
      </c>
    </row>
    <row r="2553" spans="20:36" x14ac:dyDescent="0.3">
      <c r="T2553" t="str">
        <f>IF(ISERROR(MATCH('Analysis backend'!$M$1,E2553:N2553,0)),"",'Analysis backend'!$L$1)</f>
        <v/>
      </c>
      <c r="U2553" t="str">
        <f>IF(T2553='Analysis backend'!$L$1,IF(ISERROR(MATCH('Analysis backend'!$M$1,E2553:I2553,0)),"Dire","Radiant"),"")</f>
        <v/>
      </c>
      <c r="V2553">
        <f t="shared" si="586"/>
        <v>1000</v>
      </c>
      <c r="W2553">
        <f t="shared" si="587"/>
        <v>1000</v>
      </c>
      <c r="X2553">
        <f t="shared" si="588"/>
        <v>1000</v>
      </c>
      <c r="Y2553">
        <f t="shared" si="589"/>
        <v>1000</v>
      </c>
      <c r="Z2553">
        <f t="shared" si="590"/>
        <v>1000</v>
      </c>
      <c r="AA2553">
        <f t="shared" si="591"/>
        <v>10000</v>
      </c>
      <c r="AB2553">
        <f t="shared" si="592"/>
        <v>10000</v>
      </c>
      <c r="AC2553">
        <f t="shared" si="593"/>
        <v>10000</v>
      </c>
      <c r="AD2553">
        <f t="shared" si="594"/>
        <v>10000</v>
      </c>
      <c r="AE2553">
        <f t="shared" si="595"/>
        <v>10000</v>
      </c>
      <c r="AF2553">
        <f t="shared" si="596"/>
        <v>100000</v>
      </c>
      <c r="AG2553">
        <f t="shared" si="597"/>
        <v>100000</v>
      </c>
      <c r="AH2553">
        <f t="shared" si="598"/>
        <v>100000</v>
      </c>
      <c r="AI2553">
        <f t="shared" si="599"/>
        <v>100000</v>
      </c>
      <c r="AJ2553">
        <f t="shared" si="600"/>
        <v>100000</v>
      </c>
    </row>
    <row r="2554" spans="20:36" x14ac:dyDescent="0.3">
      <c r="T2554" t="str">
        <f>IF(ISERROR(MATCH('Analysis backend'!$M$1,E2554:N2554,0)),"",'Analysis backend'!$L$1)</f>
        <v/>
      </c>
      <c r="U2554" t="str">
        <f>IF(T2554='Analysis backend'!$L$1,IF(ISERROR(MATCH('Analysis backend'!$M$1,E2554:I2554,0)),"Dire","Radiant"),"")</f>
        <v/>
      </c>
      <c r="V2554">
        <f t="shared" si="586"/>
        <v>1000</v>
      </c>
      <c r="W2554">
        <f t="shared" si="587"/>
        <v>1000</v>
      </c>
      <c r="X2554">
        <f t="shared" si="588"/>
        <v>1000</v>
      </c>
      <c r="Y2554">
        <f t="shared" si="589"/>
        <v>1000</v>
      </c>
      <c r="Z2554">
        <f t="shared" si="590"/>
        <v>1000</v>
      </c>
      <c r="AA2554">
        <f t="shared" si="591"/>
        <v>10000</v>
      </c>
      <c r="AB2554">
        <f t="shared" si="592"/>
        <v>10000</v>
      </c>
      <c r="AC2554">
        <f t="shared" si="593"/>
        <v>10000</v>
      </c>
      <c r="AD2554">
        <f t="shared" si="594"/>
        <v>10000</v>
      </c>
      <c r="AE2554">
        <f t="shared" si="595"/>
        <v>10000</v>
      </c>
      <c r="AF2554">
        <f t="shared" si="596"/>
        <v>100000</v>
      </c>
      <c r="AG2554">
        <f t="shared" si="597"/>
        <v>100000</v>
      </c>
      <c r="AH2554">
        <f t="shared" si="598"/>
        <v>100000</v>
      </c>
      <c r="AI2554">
        <f t="shared" si="599"/>
        <v>100000</v>
      </c>
      <c r="AJ2554">
        <f t="shared" si="600"/>
        <v>100000</v>
      </c>
    </row>
    <row r="2555" spans="20:36" x14ac:dyDescent="0.3">
      <c r="T2555" t="str">
        <f>IF(ISERROR(MATCH('Analysis backend'!$M$1,E2555:N2555,0)),"",'Analysis backend'!$L$1)</f>
        <v/>
      </c>
      <c r="U2555" t="str">
        <f>IF(T2555='Analysis backend'!$L$1,IF(ISERROR(MATCH('Analysis backend'!$M$1,E2555:I2555,0)),"Dire","Radiant"),"")</f>
        <v/>
      </c>
      <c r="V2555">
        <f t="shared" si="586"/>
        <v>1000</v>
      </c>
      <c r="W2555">
        <f t="shared" si="587"/>
        <v>1000</v>
      </c>
      <c r="X2555">
        <f t="shared" si="588"/>
        <v>1000</v>
      </c>
      <c r="Y2555">
        <f t="shared" si="589"/>
        <v>1000</v>
      </c>
      <c r="Z2555">
        <f t="shared" si="590"/>
        <v>1000</v>
      </c>
      <c r="AA2555">
        <f t="shared" si="591"/>
        <v>10000</v>
      </c>
      <c r="AB2555">
        <f t="shared" si="592"/>
        <v>10000</v>
      </c>
      <c r="AC2555">
        <f t="shared" si="593"/>
        <v>10000</v>
      </c>
      <c r="AD2555">
        <f t="shared" si="594"/>
        <v>10000</v>
      </c>
      <c r="AE2555">
        <f t="shared" si="595"/>
        <v>10000</v>
      </c>
      <c r="AF2555">
        <f t="shared" si="596"/>
        <v>100000</v>
      </c>
      <c r="AG2555">
        <f t="shared" si="597"/>
        <v>100000</v>
      </c>
      <c r="AH2555">
        <f t="shared" si="598"/>
        <v>100000</v>
      </c>
      <c r="AI2555">
        <f t="shared" si="599"/>
        <v>100000</v>
      </c>
      <c r="AJ2555">
        <f t="shared" si="600"/>
        <v>100000</v>
      </c>
    </row>
    <row r="2556" spans="20:36" x14ac:dyDescent="0.3">
      <c r="T2556" t="str">
        <f>IF(ISERROR(MATCH('Analysis backend'!$M$1,E2556:N2556,0)),"",'Analysis backend'!$L$1)</f>
        <v/>
      </c>
      <c r="U2556" t="str">
        <f>IF(T2556='Analysis backend'!$L$1,IF(ISERROR(MATCH('Analysis backend'!$M$1,E2556:I2556,0)),"Dire","Radiant"),"")</f>
        <v/>
      </c>
      <c r="V2556">
        <f t="shared" si="586"/>
        <v>1000</v>
      </c>
      <c r="W2556">
        <f t="shared" si="587"/>
        <v>1000</v>
      </c>
      <c r="X2556">
        <f t="shared" si="588"/>
        <v>1000</v>
      </c>
      <c r="Y2556">
        <f t="shared" si="589"/>
        <v>1000</v>
      </c>
      <c r="Z2556">
        <f t="shared" si="590"/>
        <v>1000</v>
      </c>
      <c r="AA2556">
        <f t="shared" si="591"/>
        <v>10000</v>
      </c>
      <c r="AB2556">
        <f t="shared" si="592"/>
        <v>10000</v>
      </c>
      <c r="AC2556">
        <f t="shared" si="593"/>
        <v>10000</v>
      </c>
      <c r="AD2556">
        <f t="shared" si="594"/>
        <v>10000</v>
      </c>
      <c r="AE2556">
        <f t="shared" si="595"/>
        <v>10000</v>
      </c>
      <c r="AF2556">
        <f t="shared" si="596"/>
        <v>100000</v>
      </c>
      <c r="AG2556">
        <f t="shared" si="597"/>
        <v>100000</v>
      </c>
      <c r="AH2556">
        <f t="shared" si="598"/>
        <v>100000</v>
      </c>
      <c r="AI2556">
        <f t="shared" si="599"/>
        <v>100000</v>
      </c>
      <c r="AJ2556">
        <f t="shared" si="600"/>
        <v>100000</v>
      </c>
    </row>
    <row r="2557" spans="20:36" x14ac:dyDescent="0.3">
      <c r="T2557" t="str">
        <f>IF(ISERROR(MATCH('Analysis backend'!$M$1,E2557:N2557,0)),"",'Analysis backend'!$L$1)</f>
        <v/>
      </c>
      <c r="U2557" t="str">
        <f>IF(T2557='Analysis backend'!$L$1,IF(ISERROR(MATCH('Analysis backend'!$M$1,E2557:I2557,0)),"Dire","Radiant"),"")</f>
        <v/>
      </c>
      <c r="V2557">
        <f t="shared" si="586"/>
        <v>1000</v>
      </c>
      <c r="W2557">
        <f t="shared" si="587"/>
        <v>1000</v>
      </c>
      <c r="X2557">
        <f t="shared" si="588"/>
        <v>1000</v>
      </c>
      <c r="Y2557">
        <f t="shared" si="589"/>
        <v>1000</v>
      </c>
      <c r="Z2557">
        <f t="shared" si="590"/>
        <v>1000</v>
      </c>
      <c r="AA2557">
        <f t="shared" si="591"/>
        <v>10000</v>
      </c>
      <c r="AB2557">
        <f t="shared" si="592"/>
        <v>10000</v>
      </c>
      <c r="AC2557">
        <f t="shared" si="593"/>
        <v>10000</v>
      </c>
      <c r="AD2557">
        <f t="shared" si="594"/>
        <v>10000</v>
      </c>
      <c r="AE2557">
        <f t="shared" si="595"/>
        <v>10000</v>
      </c>
      <c r="AF2557">
        <f t="shared" si="596"/>
        <v>100000</v>
      </c>
      <c r="AG2557">
        <f t="shared" si="597"/>
        <v>100000</v>
      </c>
      <c r="AH2557">
        <f t="shared" si="598"/>
        <v>100000</v>
      </c>
      <c r="AI2557">
        <f t="shared" si="599"/>
        <v>100000</v>
      </c>
      <c r="AJ2557">
        <f t="shared" si="600"/>
        <v>100000</v>
      </c>
    </row>
    <row r="2558" spans="20:36" x14ac:dyDescent="0.3">
      <c r="T2558" t="str">
        <f>IF(ISERROR(MATCH('Analysis backend'!$M$1,E2558:N2558,0)),"",'Analysis backend'!$L$1)</f>
        <v/>
      </c>
      <c r="U2558" t="str">
        <f>IF(T2558='Analysis backend'!$L$1,IF(ISERROR(MATCH('Analysis backend'!$M$1,E2558:I2558,0)),"Dire","Radiant"),"")</f>
        <v/>
      </c>
      <c r="V2558">
        <f t="shared" si="586"/>
        <v>1000</v>
      </c>
      <c r="W2558">
        <f t="shared" si="587"/>
        <v>1000</v>
      </c>
      <c r="X2558">
        <f t="shared" si="588"/>
        <v>1000</v>
      </c>
      <c r="Y2558">
        <f t="shared" si="589"/>
        <v>1000</v>
      </c>
      <c r="Z2558">
        <f t="shared" si="590"/>
        <v>1000</v>
      </c>
      <c r="AA2558">
        <f t="shared" si="591"/>
        <v>10000</v>
      </c>
      <c r="AB2558">
        <f t="shared" si="592"/>
        <v>10000</v>
      </c>
      <c r="AC2558">
        <f t="shared" si="593"/>
        <v>10000</v>
      </c>
      <c r="AD2558">
        <f t="shared" si="594"/>
        <v>10000</v>
      </c>
      <c r="AE2558">
        <f t="shared" si="595"/>
        <v>10000</v>
      </c>
      <c r="AF2558">
        <f t="shared" si="596"/>
        <v>100000</v>
      </c>
      <c r="AG2558">
        <f t="shared" si="597"/>
        <v>100000</v>
      </c>
      <c r="AH2558">
        <f t="shared" si="598"/>
        <v>100000</v>
      </c>
      <c r="AI2558">
        <f t="shared" si="599"/>
        <v>100000</v>
      </c>
      <c r="AJ2558">
        <f t="shared" si="600"/>
        <v>100000</v>
      </c>
    </row>
    <row r="2559" spans="20:36" x14ac:dyDescent="0.3">
      <c r="T2559" t="str">
        <f>IF(ISERROR(MATCH('Analysis backend'!$M$1,E2559:N2559,0)),"",'Analysis backend'!$L$1)</f>
        <v/>
      </c>
      <c r="U2559" t="str">
        <f>IF(T2559='Analysis backend'!$L$1,IF(ISERROR(MATCH('Analysis backend'!$M$1,E2559:I2559,0)),"Dire","Radiant"),"")</f>
        <v/>
      </c>
      <c r="V2559">
        <f t="shared" si="586"/>
        <v>1000</v>
      </c>
      <c r="W2559">
        <f t="shared" si="587"/>
        <v>1000</v>
      </c>
      <c r="X2559">
        <f t="shared" si="588"/>
        <v>1000</v>
      </c>
      <c r="Y2559">
        <f t="shared" si="589"/>
        <v>1000</v>
      </c>
      <c r="Z2559">
        <f t="shared" si="590"/>
        <v>1000</v>
      </c>
      <c r="AA2559">
        <f t="shared" si="591"/>
        <v>10000</v>
      </c>
      <c r="AB2559">
        <f t="shared" si="592"/>
        <v>10000</v>
      </c>
      <c r="AC2559">
        <f t="shared" si="593"/>
        <v>10000</v>
      </c>
      <c r="AD2559">
        <f t="shared" si="594"/>
        <v>10000</v>
      </c>
      <c r="AE2559">
        <f t="shared" si="595"/>
        <v>10000</v>
      </c>
      <c r="AF2559">
        <f t="shared" si="596"/>
        <v>100000</v>
      </c>
      <c r="AG2559">
        <f t="shared" si="597"/>
        <v>100000</v>
      </c>
      <c r="AH2559">
        <f t="shared" si="598"/>
        <v>100000</v>
      </c>
      <c r="AI2559">
        <f t="shared" si="599"/>
        <v>100000</v>
      </c>
      <c r="AJ2559">
        <f t="shared" si="600"/>
        <v>100000</v>
      </c>
    </row>
    <row r="2560" spans="20:36" x14ac:dyDescent="0.3">
      <c r="T2560" t="str">
        <f>IF(ISERROR(MATCH('Analysis backend'!$M$1,E2560:N2560,0)),"",'Analysis backend'!$L$1)</f>
        <v/>
      </c>
      <c r="U2560" t="str">
        <f>IF(T2560='Analysis backend'!$L$1,IF(ISERROR(MATCH('Analysis backend'!$M$1,E2560:I2560,0)),"Dire","Radiant"),"")</f>
        <v/>
      </c>
      <c r="V2560">
        <f t="shared" si="586"/>
        <v>1000</v>
      </c>
      <c r="W2560">
        <f t="shared" si="587"/>
        <v>1000</v>
      </c>
      <c r="X2560">
        <f t="shared" si="588"/>
        <v>1000</v>
      </c>
      <c r="Y2560">
        <f t="shared" si="589"/>
        <v>1000</v>
      </c>
      <c r="Z2560">
        <f t="shared" si="590"/>
        <v>1000</v>
      </c>
      <c r="AA2560">
        <f t="shared" si="591"/>
        <v>10000</v>
      </c>
      <c r="AB2560">
        <f t="shared" si="592"/>
        <v>10000</v>
      </c>
      <c r="AC2560">
        <f t="shared" si="593"/>
        <v>10000</v>
      </c>
      <c r="AD2560">
        <f t="shared" si="594"/>
        <v>10000</v>
      </c>
      <c r="AE2560">
        <f t="shared" si="595"/>
        <v>10000</v>
      </c>
      <c r="AF2560">
        <f t="shared" si="596"/>
        <v>100000</v>
      </c>
      <c r="AG2560">
        <f t="shared" si="597"/>
        <v>100000</v>
      </c>
      <c r="AH2560">
        <f t="shared" si="598"/>
        <v>100000</v>
      </c>
      <c r="AI2560">
        <f t="shared" si="599"/>
        <v>100000</v>
      </c>
      <c r="AJ2560">
        <f t="shared" si="600"/>
        <v>100000</v>
      </c>
    </row>
    <row r="2561" spans="20:36" x14ac:dyDescent="0.3">
      <c r="T2561" t="str">
        <f>IF(ISERROR(MATCH('Analysis backend'!$M$1,E2561:N2561,0)),"",'Analysis backend'!$L$1)</f>
        <v/>
      </c>
      <c r="U2561" t="str">
        <f>IF(T2561='Analysis backend'!$L$1,IF(ISERROR(MATCH('Analysis backend'!$M$1,E2561:I2561,0)),"Dire","Radiant"),"")</f>
        <v/>
      </c>
      <c r="V2561">
        <f t="shared" si="586"/>
        <v>1000</v>
      </c>
      <c r="W2561">
        <f t="shared" si="587"/>
        <v>1000</v>
      </c>
      <c r="X2561">
        <f t="shared" si="588"/>
        <v>1000</v>
      </c>
      <c r="Y2561">
        <f t="shared" si="589"/>
        <v>1000</v>
      </c>
      <c r="Z2561">
        <f t="shared" si="590"/>
        <v>1000</v>
      </c>
      <c r="AA2561">
        <f t="shared" si="591"/>
        <v>10000</v>
      </c>
      <c r="AB2561">
        <f t="shared" si="592"/>
        <v>10000</v>
      </c>
      <c r="AC2561">
        <f t="shared" si="593"/>
        <v>10000</v>
      </c>
      <c r="AD2561">
        <f t="shared" si="594"/>
        <v>10000</v>
      </c>
      <c r="AE2561">
        <f t="shared" si="595"/>
        <v>10000</v>
      </c>
      <c r="AF2561">
        <f t="shared" si="596"/>
        <v>100000</v>
      </c>
      <c r="AG2561">
        <f t="shared" si="597"/>
        <v>100000</v>
      </c>
      <c r="AH2561">
        <f t="shared" si="598"/>
        <v>100000</v>
      </c>
      <c r="AI2561">
        <f t="shared" si="599"/>
        <v>100000</v>
      </c>
      <c r="AJ2561">
        <f t="shared" si="600"/>
        <v>100000</v>
      </c>
    </row>
    <row r="2562" spans="20:36" x14ac:dyDescent="0.3">
      <c r="T2562" t="str">
        <f>IF(ISERROR(MATCH('Analysis backend'!$M$1,E2562:N2562,0)),"",'Analysis backend'!$L$1)</f>
        <v/>
      </c>
      <c r="U2562" t="str">
        <f>IF(T2562='Analysis backend'!$L$1,IF(ISERROR(MATCH('Analysis backend'!$M$1,E2562:I2562,0)),"Dire","Radiant"),"")</f>
        <v/>
      </c>
      <c r="V2562">
        <f t="shared" ref="V2562:V2625" si="601">E2562+IF($D2562=TRUE,2000,1000)</f>
        <v>1000</v>
      </c>
      <c r="W2562">
        <f t="shared" ref="W2562:W2625" si="602">F2562+IF($D2562=TRUE,2000,1000)</f>
        <v>1000</v>
      </c>
      <c r="X2562">
        <f t="shared" ref="X2562:X2625" si="603">G2562+IF($D2562=TRUE,2000,1000)</f>
        <v>1000</v>
      </c>
      <c r="Y2562">
        <f t="shared" ref="Y2562:Y2625" si="604">H2562+IF($D2562=TRUE,2000,1000)</f>
        <v>1000</v>
      </c>
      <c r="Z2562">
        <f t="shared" ref="Z2562:Z2625" si="605">I2562+IF($D2562=TRUE,2000,1000)</f>
        <v>1000</v>
      </c>
      <c r="AA2562">
        <f t="shared" ref="AA2562:AA2625" si="606">J2562+IF($D2562=TRUE,20000,10000)</f>
        <v>10000</v>
      </c>
      <c r="AB2562">
        <f t="shared" ref="AB2562:AB2625" si="607">K2562+IF($D2562=TRUE,20000,10000)</f>
        <v>10000</v>
      </c>
      <c r="AC2562">
        <f t="shared" ref="AC2562:AC2625" si="608">L2562+IF($D2562=TRUE,20000,10000)</f>
        <v>10000</v>
      </c>
      <c r="AD2562">
        <f t="shared" ref="AD2562:AD2625" si="609">M2562+IF($D2562=TRUE,20000,10000)</f>
        <v>10000</v>
      </c>
      <c r="AE2562">
        <f t="shared" ref="AE2562:AE2625" si="610">N2562+IF($D2562=TRUE,20000,10000)</f>
        <v>10000</v>
      </c>
      <c r="AF2562">
        <f t="shared" si="596"/>
        <v>100000</v>
      </c>
      <c r="AG2562">
        <f t="shared" si="597"/>
        <v>100000</v>
      </c>
      <c r="AH2562">
        <f t="shared" si="598"/>
        <v>100000</v>
      </c>
      <c r="AI2562">
        <f t="shared" si="599"/>
        <v>100000</v>
      </c>
      <c r="AJ2562">
        <f t="shared" si="600"/>
        <v>100000</v>
      </c>
    </row>
    <row r="2563" spans="20:36" x14ac:dyDescent="0.3">
      <c r="T2563" t="str">
        <f>IF(ISERROR(MATCH('Analysis backend'!$M$1,E2563:N2563,0)),"",'Analysis backend'!$L$1)</f>
        <v/>
      </c>
      <c r="U2563" t="str">
        <f>IF(T2563='Analysis backend'!$L$1,IF(ISERROR(MATCH('Analysis backend'!$M$1,E2563:I2563,0)),"Dire","Radiant"),"")</f>
        <v/>
      </c>
      <c r="V2563">
        <f t="shared" si="601"/>
        <v>1000</v>
      </c>
      <c r="W2563">
        <f t="shared" si="602"/>
        <v>1000</v>
      </c>
      <c r="X2563">
        <f t="shared" si="603"/>
        <v>1000</v>
      </c>
      <c r="Y2563">
        <f t="shared" si="604"/>
        <v>1000</v>
      </c>
      <c r="Z2563">
        <f t="shared" si="605"/>
        <v>1000</v>
      </c>
      <c r="AA2563">
        <f t="shared" si="606"/>
        <v>10000</v>
      </c>
      <c r="AB2563">
        <f t="shared" si="607"/>
        <v>10000</v>
      </c>
      <c r="AC2563">
        <f t="shared" si="608"/>
        <v>10000</v>
      </c>
      <c r="AD2563">
        <f t="shared" si="609"/>
        <v>10000</v>
      </c>
      <c r="AE2563">
        <f t="shared" si="610"/>
        <v>10000</v>
      </c>
      <c r="AF2563">
        <f t="shared" ref="AF2563:AF2626" si="611">O2563+100000</f>
        <v>100000</v>
      </c>
      <c r="AG2563">
        <f t="shared" ref="AG2563:AG2626" si="612">P2563+100000</f>
        <v>100000</v>
      </c>
      <c r="AH2563">
        <f t="shared" ref="AH2563:AH2626" si="613">Q2563+100000</f>
        <v>100000</v>
      </c>
      <c r="AI2563">
        <f t="shared" ref="AI2563:AI2626" si="614">R2563+100000</f>
        <v>100000</v>
      </c>
      <c r="AJ2563">
        <f t="shared" ref="AJ2563:AJ2626" si="615">S2563+100000</f>
        <v>100000</v>
      </c>
    </row>
    <row r="2564" spans="20:36" x14ac:dyDescent="0.3">
      <c r="T2564" t="str">
        <f>IF(ISERROR(MATCH('Analysis backend'!$M$1,E2564:N2564,0)),"",'Analysis backend'!$L$1)</f>
        <v/>
      </c>
      <c r="U2564" t="str">
        <f>IF(T2564='Analysis backend'!$L$1,IF(ISERROR(MATCH('Analysis backend'!$M$1,E2564:I2564,0)),"Dire","Radiant"),"")</f>
        <v/>
      </c>
      <c r="V2564">
        <f t="shared" si="601"/>
        <v>1000</v>
      </c>
      <c r="W2564">
        <f t="shared" si="602"/>
        <v>1000</v>
      </c>
      <c r="X2564">
        <f t="shared" si="603"/>
        <v>1000</v>
      </c>
      <c r="Y2564">
        <f t="shared" si="604"/>
        <v>1000</v>
      </c>
      <c r="Z2564">
        <f t="shared" si="605"/>
        <v>1000</v>
      </c>
      <c r="AA2564">
        <f t="shared" si="606"/>
        <v>10000</v>
      </c>
      <c r="AB2564">
        <f t="shared" si="607"/>
        <v>10000</v>
      </c>
      <c r="AC2564">
        <f t="shared" si="608"/>
        <v>10000</v>
      </c>
      <c r="AD2564">
        <f t="shared" si="609"/>
        <v>10000</v>
      </c>
      <c r="AE2564">
        <f t="shared" si="610"/>
        <v>10000</v>
      </c>
      <c r="AF2564">
        <f t="shared" si="611"/>
        <v>100000</v>
      </c>
      <c r="AG2564">
        <f t="shared" si="612"/>
        <v>100000</v>
      </c>
      <c r="AH2564">
        <f t="shared" si="613"/>
        <v>100000</v>
      </c>
      <c r="AI2564">
        <f t="shared" si="614"/>
        <v>100000</v>
      </c>
      <c r="AJ2564">
        <f t="shared" si="615"/>
        <v>100000</v>
      </c>
    </row>
    <row r="2565" spans="20:36" x14ac:dyDescent="0.3">
      <c r="T2565" t="str">
        <f>IF(ISERROR(MATCH('Analysis backend'!$M$1,E2565:N2565,0)),"",'Analysis backend'!$L$1)</f>
        <v/>
      </c>
      <c r="U2565" t="str">
        <f>IF(T2565='Analysis backend'!$L$1,IF(ISERROR(MATCH('Analysis backend'!$M$1,E2565:I2565,0)),"Dire","Radiant"),"")</f>
        <v/>
      </c>
      <c r="V2565">
        <f t="shared" si="601"/>
        <v>1000</v>
      </c>
      <c r="W2565">
        <f t="shared" si="602"/>
        <v>1000</v>
      </c>
      <c r="X2565">
        <f t="shared" si="603"/>
        <v>1000</v>
      </c>
      <c r="Y2565">
        <f t="shared" si="604"/>
        <v>1000</v>
      </c>
      <c r="Z2565">
        <f t="shared" si="605"/>
        <v>1000</v>
      </c>
      <c r="AA2565">
        <f t="shared" si="606"/>
        <v>10000</v>
      </c>
      <c r="AB2565">
        <f t="shared" si="607"/>
        <v>10000</v>
      </c>
      <c r="AC2565">
        <f t="shared" si="608"/>
        <v>10000</v>
      </c>
      <c r="AD2565">
        <f t="shared" si="609"/>
        <v>10000</v>
      </c>
      <c r="AE2565">
        <f t="shared" si="610"/>
        <v>10000</v>
      </c>
      <c r="AF2565">
        <f t="shared" si="611"/>
        <v>100000</v>
      </c>
      <c r="AG2565">
        <f t="shared" si="612"/>
        <v>100000</v>
      </c>
      <c r="AH2565">
        <f t="shared" si="613"/>
        <v>100000</v>
      </c>
      <c r="AI2565">
        <f t="shared" si="614"/>
        <v>100000</v>
      </c>
      <c r="AJ2565">
        <f t="shared" si="615"/>
        <v>100000</v>
      </c>
    </row>
    <row r="2566" spans="20:36" x14ac:dyDescent="0.3">
      <c r="T2566" t="str">
        <f>IF(ISERROR(MATCH('Analysis backend'!$M$1,E2566:N2566,0)),"",'Analysis backend'!$L$1)</f>
        <v/>
      </c>
      <c r="U2566" t="str">
        <f>IF(T2566='Analysis backend'!$L$1,IF(ISERROR(MATCH('Analysis backend'!$M$1,E2566:I2566,0)),"Dire","Radiant"),"")</f>
        <v/>
      </c>
      <c r="V2566">
        <f t="shared" si="601"/>
        <v>1000</v>
      </c>
      <c r="W2566">
        <f t="shared" si="602"/>
        <v>1000</v>
      </c>
      <c r="X2566">
        <f t="shared" si="603"/>
        <v>1000</v>
      </c>
      <c r="Y2566">
        <f t="shared" si="604"/>
        <v>1000</v>
      </c>
      <c r="Z2566">
        <f t="shared" si="605"/>
        <v>1000</v>
      </c>
      <c r="AA2566">
        <f t="shared" si="606"/>
        <v>10000</v>
      </c>
      <c r="AB2566">
        <f t="shared" si="607"/>
        <v>10000</v>
      </c>
      <c r="AC2566">
        <f t="shared" si="608"/>
        <v>10000</v>
      </c>
      <c r="AD2566">
        <f t="shared" si="609"/>
        <v>10000</v>
      </c>
      <c r="AE2566">
        <f t="shared" si="610"/>
        <v>10000</v>
      </c>
      <c r="AF2566">
        <f t="shared" si="611"/>
        <v>100000</v>
      </c>
      <c r="AG2566">
        <f t="shared" si="612"/>
        <v>100000</v>
      </c>
      <c r="AH2566">
        <f t="shared" si="613"/>
        <v>100000</v>
      </c>
      <c r="AI2566">
        <f t="shared" si="614"/>
        <v>100000</v>
      </c>
      <c r="AJ2566">
        <f t="shared" si="615"/>
        <v>100000</v>
      </c>
    </row>
    <row r="2567" spans="20:36" x14ac:dyDescent="0.3">
      <c r="T2567" t="str">
        <f>IF(ISERROR(MATCH('Analysis backend'!$M$1,E2567:N2567,0)),"",'Analysis backend'!$L$1)</f>
        <v/>
      </c>
      <c r="U2567" t="str">
        <f>IF(T2567='Analysis backend'!$L$1,IF(ISERROR(MATCH('Analysis backend'!$M$1,E2567:I2567,0)),"Dire","Radiant"),"")</f>
        <v/>
      </c>
      <c r="V2567">
        <f t="shared" si="601"/>
        <v>1000</v>
      </c>
      <c r="W2567">
        <f t="shared" si="602"/>
        <v>1000</v>
      </c>
      <c r="X2567">
        <f t="shared" si="603"/>
        <v>1000</v>
      </c>
      <c r="Y2567">
        <f t="shared" si="604"/>
        <v>1000</v>
      </c>
      <c r="Z2567">
        <f t="shared" si="605"/>
        <v>1000</v>
      </c>
      <c r="AA2567">
        <f t="shared" si="606"/>
        <v>10000</v>
      </c>
      <c r="AB2567">
        <f t="shared" si="607"/>
        <v>10000</v>
      </c>
      <c r="AC2567">
        <f t="shared" si="608"/>
        <v>10000</v>
      </c>
      <c r="AD2567">
        <f t="shared" si="609"/>
        <v>10000</v>
      </c>
      <c r="AE2567">
        <f t="shared" si="610"/>
        <v>10000</v>
      </c>
      <c r="AF2567">
        <f t="shared" si="611"/>
        <v>100000</v>
      </c>
      <c r="AG2567">
        <f t="shared" si="612"/>
        <v>100000</v>
      </c>
      <c r="AH2567">
        <f t="shared" si="613"/>
        <v>100000</v>
      </c>
      <c r="AI2567">
        <f t="shared" si="614"/>
        <v>100000</v>
      </c>
      <c r="AJ2567">
        <f t="shared" si="615"/>
        <v>100000</v>
      </c>
    </row>
    <row r="2568" spans="20:36" x14ac:dyDescent="0.3">
      <c r="T2568" t="str">
        <f>IF(ISERROR(MATCH('Analysis backend'!$M$1,E2568:N2568,0)),"",'Analysis backend'!$L$1)</f>
        <v/>
      </c>
      <c r="U2568" t="str">
        <f>IF(T2568='Analysis backend'!$L$1,IF(ISERROR(MATCH('Analysis backend'!$M$1,E2568:I2568,0)),"Dire","Radiant"),"")</f>
        <v/>
      </c>
      <c r="V2568">
        <f t="shared" si="601"/>
        <v>1000</v>
      </c>
      <c r="W2568">
        <f t="shared" si="602"/>
        <v>1000</v>
      </c>
      <c r="X2568">
        <f t="shared" si="603"/>
        <v>1000</v>
      </c>
      <c r="Y2568">
        <f t="shared" si="604"/>
        <v>1000</v>
      </c>
      <c r="Z2568">
        <f t="shared" si="605"/>
        <v>1000</v>
      </c>
      <c r="AA2568">
        <f t="shared" si="606"/>
        <v>10000</v>
      </c>
      <c r="AB2568">
        <f t="shared" si="607"/>
        <v>10000</v>
      </c>
      <c r="AC2568">
        <f t="shared" si="608"/>
        <v>10000</v>
      </c>
      <c r="AD2568">
        <f t="shared" si="609"/>
        <v>10000</v>
      </c>
      <c r="AE2568">
        <f t="shared" si="610"/>
        <v>10000</v>
      </c>
      <c r="AF2568">
        <f t="shared" si="611"/>
        <v>100000</v>
      </c>
      <c r="AG2568">
        <f t="shared" si="612"/>
        <v>100000</v>
      </c>
      <c r="AH2568">
        <f t="shared" si="613"/>
        <v>100000</v>
      </c>
      <c r="AI2568">
        <f t="shared" si="614"/>
        <v>100000</v>
      </c>
      <c r="AJ2568">
        <f t="shared" si="615"/>
        <v>100000</v>
      </c>
    </row>
    <row r="2569" spans="20:36" x14ac:dyDescent="0.3">
      <c r="T2569" t="str">
        <f>IF(ISERROR(MATCH('Analysis backend'!$M$1,E2569:N2569,0)),"",'Analysis backend'!$L$1)</f>
        <v/>
      </c>
      <c r="U2569" t="str">
        <f>IF(T2569='Analysis backend'!$L$1,IF(ISERROR(MATCH('Analysis backend'!$M$1,E2569:I2569,0)),"Dire","Radiant"),"")</f>
        <v/>
      </c>
      <c r="V2569">
        <f t="shared" si="601"/>
        <v>1000</v>
      </c>
      <c r="W2569">
        <f t="shared" si="602"/>
        <v>1000</v>
      </c>
      <c r="X2569">
        <f t="shared" si="603"/>
        <v>1000</v>
      </c>
      <c r="Y2569">
        <f t="shared" si="604"/>
        <v>1000</v>
      </c>
      <c r="Z2569">
        <f t="shared" si="605"/>
        <v>1000</v>
      </c>
      <c r="AA2569">
        <f t="shared" si="606"/>
        <v>10000</v>
      </c>
      <c r="AB2569">
        <f t="shared" si="607"/>
        <v>10000</v>
      </c>
      <c r="AC2569">
        <f t="shared" si="608"/>
        <v>10000</v>
      </c>
      <c r="AD2569">
        <f t="shared" si="609"/>
        <v>10000</v>
      </c>
      <c r="AE2569">
        <f t="shared" si="610"/>
        <v>10000</v>
      </c>
      <c r="AF2569">
        <f t="shared" si="611"/>
        <v>100000</v>
      </c>
      <c r="AG2569">
        <f t="shared" si="612"/>
        <v>100000</v>
      </c>
      <c r="AH2569">
        <f t="shared" si="613"/>
        <v>100000</v>
      </c>
      <c r="AI2569">
        <f t="shared" si="614"/>
        <v>100000</v>
      </c>
      <c r="AJ2569">
        <f t="shared" si="615"/>
        <v>100000</v>
      </c>
    </row>
    <row r="2570" spans="20:36" x14ac:dyDescent="0.3">
      <c r="T2570" t="str">
        <f>IF(ISERROR(MATCH('Analysis backend'!$M$1,E2570:N2570,0)),"",'Analysis backend'!$L$1)</f>
        <v/>
      </c>
      <c r="U2570" t="str">
        <f>IF(T2570='Analysis backend'!$L$1,IF(ISERROR(MATCH('Analysis backend'!$M$1,E2570:I2570,0)),"Dire","Radiant"),"")</f>
        <v/>
      </c>
      <c r="V2570">
        <f t="shared" si="601"/>
        <v>1000</v>
      </c>
      <c r="W2570">
        <f t="shared" si="602"/>
        <v>1000</v>
      </c>
      <c r="X2570">
        <f t="shared" si="603"/>
        <v>1000</v>
      </c>
      <c r="Y2570">
        <f t="shared" si="604"/>
        <v>1000</v>
      </c>
      <c r="Z2570">
        <f t="shared" si="605"/>
        <v>1000</v>
      </c>
      <c r="AA2570">
        <f t="shared" si="606"/>
        <v>10000</v>
      </c>
      <c r="AB2570">
        <f t="shared" si="607"/>
        <v>10000</v>
      </c>
      <c r="AC2570">
        <f t="shared" si="608"/>
        <v>10000</v>
      </c>
      <c r="AD2570">
        <f t="shared" si="609"/>
        <v>10000</v>
      </c>
      <c r="AE2570">
        <f t="shared" si="610"/>
        <v>10000</v>
      </c>
      <c r="AF2570">
        <f t="shared" si="611"/>
        <v>100000</v>
      </c>
      <c r="AG2570">
        <f t="shared" si="612"/>
        <v>100000</v>
      </c>
      <c r="AH2570">
        <f t="shared" si="613"/>
        <v>100000</v>
      </c>
      <c r="AI2570">
        <f t="shared" si="614"/>
        <v>100000</v>
      </c>
      <c r="AJ2570">
        <f t="shared" si="615"/>
        <v>100000</v>
      </c>
    </row>
    <row r="2571" spans="20:36" x14ac:dyDescent="0.3">
      <c r="T2571" t="str">
        <f>IF(ISERROR(MATCH('Analysis backend'!$M$1,E2571:N2571,0)),"",'Analysis backend'!$L$1)</f>
        <v/>
      </c>
      <c r="U2571" t="str">
        <f>IF(T2571='Analysis backend'!$L$1,IF(ISERROR(MATCH('Analysis backend'!$M$1,E2571:I2571,0)),"Dire","Radiant"),"")</f>
        <v/>
      </c>
      <c r="V2571">
        <f t="shared" si="601"/>
        <v>1000</v>
      </c>
      <c r="W2571">
        <f t="shared" si="602"/>
        <v>1000</v>
      </c>
      <c r="X2571">
        <f t="shared" si="603"/>
        <v>1000</v>
      </c>
      <c r="Y2571">
        <f t="shared" si="604"/>
        <v>1000</v>
      </c>
      <c r="Z2571">
        <f t="shared" si="605"/>
        <v>1000</v>
      </c>
      <c r="AA2571">
        <f t="shared" si="606"/>
        <v>10000</v>
      </c>
      <c r="AB2571">
        <f t="shared" si="607"/>
        <v>10000</v>
      </c>
      <c r="AC2571">
        <f t="shared" si="608"/>
        <v>10000</v>
      </c>
      <c r="AD2571">
        <f t="shared" si="609"/>
        <v>10000</v>
      </c>
      <c r="AE2571">
        <f t="shared" si="610"/>
        <v>10000</v>
      </c>
      <c r="AF2571">
        <f t="shared" si="611"/>
        <v>100000</v>
      </c>
      <c r="AG2571">
        <f t="shared" si="612"/>
        <v>100000</v>
      </c>
      <c r="AH2571">
        <f t="shared" si="613"/>
        <v>100000</v>
      </c>
      <c r="AI2571">
        <f t="shared" si="614"/>
        <v>100000</v>
      </c>
      <c r="AJ2571">
        <f t="shared" si="615"/>
        <v>100000</v>
      </c>
    </row>
    <row r="2572" spans="20:36" x14ac:dyDescent="0.3">
      <c r="T2572" t="str">
        <f>IF(ISERROR(MATCH('Analysis backend'!$M$1,E2572:N2572,0)),"",'Analysis backend'!$L$1)</f>
        <v/>
      </c>
      <c r="U2572" t="str">
        <f>IF(T2572='Analysis backend'!$L$1,IF(ISERROR(MATCH('Analysis backend'!$M$1,E2572:I2572,0)),"Dire","Radiant"),"")</f>
        <v/>
      </c>
      <c r="V2572">
        <f t="shared" si="601"/>
        <v>1000</v>
      </c>
      <c r="W2572">
        <f t="shared" si="602"/>
        <v>1000</v>
      </c>
      <c r="X2572">
        <f t="shared" si="603"/>
        <v>1000</v>
      </c>
      <c r="Y2572">
        <f t="shared" si="604"/>
        <v>1000</v>
      </c>
      <c r="Z2572">
        <f t="shared" si="605"/>
        <v>1000</v>
      </c>
      <c r="AA2572">
        <f t="shared" si="606"/>
        <v>10000</v>
      </c>
      <c r="AB2572">
        <f t="shared" si="607"/>
        <v>10000</v>
      </c>
      <c r="AC2572">
        <f t="shared" si="608"/>
        <v>10000</v>
      </c>
      <c r="AD2572">
        <f t="shared" si="609"/>
        <v>10000</v>
      </c>
      <c r="AE2572">
        <f t="shared" si="610"/>
        <v>10000</v>
      </c>
      <c r="AF2572">
        <f t="shared" si="611"/>
        <v>100000</v>
      </c>
      <c r="AG2572">
        <f t="shared" si="612"/>
        <v>100000</v>
      </c>
      <c r="AH2572">
        <f t="shared" si="613"/>
        <v>100000</v>
      </c>
      <c r="AI2572">
        <f t="shared" si="614"/>
        <v>100000</v>
      </c>
      <c r="AJ2572">
        <f t="shared" si="615"/>
        <v>100000</v>
      </c>
    </row>
    <row r="2573" spans="20:36" x14ac:dyDescent="0.3">
      <c r="T2573" t="str">
        <f>IF(ISERROR(MATCH('Analysis backend'!$M$1,E2573:N2573,0)),"",'Analysis backend'!$L$1)</f>
        <v/>
      </c>
      <c r="U2573" t="str">
        <f>IF(T2573='Analysis backend'!$L$1,IF(ISERROR(MATCH('Analysis backend'!$M$1,E2573:I2573,0)),"Dire","Radiant"),"")</f>
        <v/>
      </c>
      <c r="V2573">
        <f t="shared" si="601"/>
        <v>1000</v>
      </c>
      <c r="W2573">
        <f t="shared" si="602"/>
        <v>1000</v>
      </c>
      <c r="X2573">
        <f t="shared" si="603"/>
        <v>1000</v>
      </c>
      <c r="Y2573">
        <f t="shared" si="604"/>
        <v>1000</v>
      </c>
      <c r="Z2573">
        <f t="shared" si="605"/>
        <v>1000</v>
      </c>
      <c r="AA2573">
        <f t="shared" si="606"/>
        <v>10000</v>
      </c>
      <c r="AB2573">
        <f t="shared" si="607"/>
        <v>10000</v>
      </c>
      <c r="AC2573">
        <f t="shared" si="608"/>
        <v>10000</v>
      </c>
      <c r="AD2573">
        <f t="shared" si="609"/>
        <v>10000</v>
      </c>
      <c r="AE2573">
        <f t="shared" si="610"/>
        <v>10000</v>
      </c>
      <c r="AF2573">
        <f t="shared" si="611"/>
        <v>100000</v>
      </c>
      <c r="AG2573">
        <f t="shared" si="612"/>
        <v>100000</v>
      </c>
      <c r="AH2573">
        <f t="shared" si="613"/>
        <v>100000</v>
      </c>
      <c r="AI2573">
        <f t="shared" si="614"/>
        <v>100000</v>
      </c>
      <c r="AJ2573">
        <f t="shared" si="615"/>
        <v>100000</v>
      </c>
    </row>
    <row r="2574" spans="20:36" x14ac:dyDescent="0.3">
      <c r="T2574" t="str">
        <f>IF(ISERROR(MATCH('Analysis backend'!$M$1,E2574:N2574,0)),"",'Analysis backend'!$L$1)</f>
        <v/>
      </c>
      <c r="U2574" t="str">
        <f>IF(T2574='Analysis backend'!$L$1,IF(ISERROR(MATCH('Analysis backend'!$M$1,E2574:I2574,0)),"Dire","Radiant"),"")</f>
        <v/>
      </c>
      <c r="V2574">
        <f t="shared" si="601"/>
        <v>1000</v>
      </c>
      <c r="W2574">
        <f t="shared" si="602"/>
        <v>1000</v>
      </c>
      <c r="X2574">
        <f t="shared" si="603"/>
        <v>1000</v>
      </c>
      <c r="Y2574">
        <f t="shared" si="604"/>
        <v>1000</v>
      </c>
      <c r="Z2574">
        <f t="shared" si="605"/>
        <v>1000</v>
      </c>
      <c r="AA2574">
        <f t="shared" si="606"/>
        <v>10000</v>
      </c>
      <c r="AB2574">
        <f t="shared" si="607"/>
        <v>10000</v>
      </c>
      <c r="AC2574">
        <f t="shared" si="608"/>
        <v>10000</v>
      </c>
      <c r="AD2574">
        <f t="shared" si="609"/>
        <v>10000</v>
      </c>
      <c r="AE2574">
        <f t="shared" si="610"/>
        <v>10000</v>
      </c>
      <c r="AF2574">
        <f t="shared" si="611"/>
        <v>100000</v>
      </c>
      <c r="AG2574">
        <f t="shared" si="612"/>
        <v>100000</v>
      </c>
      <c r="AH2574">
        <f t="shared" si="613"/>
        <v>100000</v>
      </c>
      <c r="AI2574">
        <f t="shared" si="614"/>
        <v>100000</v>
      </c>
      <c r="AJ2574">
        <f t="shared" si="615"/>
        <v>100000</v>
      </c>
    </row>
    <row r="2575" spans="20:36" x14ac:dyDescent="0.3">
      <c r="T2575" t="str">
        <f>IF(ISERROR(MATCH('Analysis backend'!$M$1,E2575:N2575,0)),"",'Analysis backend'!$L$1)</f>
        <v/>
      </c>
      <c r="U2575" t="str">
        <f>IF(T2575='Analysis backend'!$L$1,IF(ISERROR(MATCH('Analysis backend'!$M$1,E2575:I2575,0)),"Dire","Radiant"),"")</f>
        <v/>
      </c>
      <c r="V2575">
        <f t="shared" si="601"/>
        <v>1000</v>
      </c>
      <c r="W2575">
        <f t="shared" si="602"/>
        <v>1000</v>
      </c>
      <c r="X2575">
        <f t="shared" si="603"/>
        <v>1000</v>
      </c>
      <c r="Y2575">
        <f t="shared" si="604"/>
        <v>1000</v>
      </c>
      <c r="Z2575">
        <f t="shared" si="605"/>
        <v>1000</v>
      </c>
      <c r="AA2575">
        <f t="shared" si="606"/>
        <v>10000</v>
      </c>
      <c r="AB2575">
        <f t="shared" si="607"/>
        <v>10000</v>
      </c>
      <c r="AC2575">
        <f t="shared" si="608"/>
        <v>10000</v>
      </c>
      <c r="AD2575">
        <f t="shared" si="609"/>
        <v>10000</v>
      </c>
      <c r="AE2575">
        <f t="shared" si="610"/>
        <v>10000</v>
      </c>
      <c r="AF2575">
        <f t="shared" si="611"/>
        <v>100000</v>
      </c>
      <c r="AG2575">
        <f t="shared" si="612"/>
        <v>100000</v>
      </c>
      <c r="AH2575">
        <f t="shared" si="613"/>
        <v>100000</v>
      </c>
      <c r="AI2575">
        <f t="shared" si="614"/>
        <v>100000</v>
      </c>
      <c r="AJ2575">
        <f t="shared" si="615"/>
        <v>100000</v>
      </c>
    </row>
    <row r="2576" spans="20:36" x14ac:dyDescent="0.3">
      <c r="T2576" t="str">
        <f>IF(ISERROR(MATCH('Analysis backend'!$M$1,E2576:N2576,0)),"",'Analysis backend'!$L$1)</f>
        <v/>
      </c>
      <c r="U2576" t="str">
        <f>IF(T2576='Analysis backend'!$L$1,IF(ISERROR(MATCH('Analysis backend'!$M$1,E2576:I2576,0)),"Dire","Radiant"),"")</f>
        <v/>
      </c>
      <c r="V2576">
        <f t="shared" si="601"/>
        <v>1000</v>
      </c>
      <c r="W2576">
        <f t="shared" si="602"/>
        <v>1000</v>
      </c>
      <c r="X2576">
        <f t="shared" si="603"/>
        <v>1000</v>
      </c>
      <c r="Y2576">
        <f t="shared" si="604"/>
        <v>1000</v>
      </c>
      <c r="Z2576">
        <f t="shared" si="605"/>
        <v>1000</v>
      </c>
      <c r="AA2576">
        <f t="shared" si="606"/>
        <v>10000</v>
      </c>
      <c r="AB2576">
        <f t="shared" si="607"/>
        <v>10000</v>
      </c>
      <c r="AC2576">
        <f t="shared" si="608"/>
        <v>10000</v>
      </c>
      <c r="AD2576">
        <f t="shared" si="609"/>
        <v>10000</v>
      </c>
      <c r="AE2576">
        <f t="shared" si="610"/>
        <v>10000</v>
      </c>
      <c r="AF2576">
        <f t="shared" si="611"/>
        <v>100000</v>
      </c>
      <c r="AG2576">
        <f t="shared" si="612"/>
        <v>100000</v>
      </c>
      <c r="AH2576">
        <f t="shared" si="613"/>
        <v>100000</v>
      </c>
      <c r="AI2576">
        <f t="shared" si="614"/>
        <v>100000</v>
      </c>
      <c r="AJ2576">
        <f t="shared" si="615"/>
        <v>100000</v>
      </c>
    </row>
    <row r="2577" spans="20:36" x14ac:dyDescent="0.3">
      <c r="T2577" t="str">
        <f>IF(ISERROR(MATCH('Analysis backend'!$M$1,E2577:N2577,0)),"",'Analysis backend'!$L$1)</f>
        <v/>
      </c>
      <c r="U2577" t="str">
        <f>IF(T2577='Analysis backend'!$L$1,IF(ISERROR(MATCH('Analysis backend'!$M$1,E2577:I2577,0)),"Dire","Radiant"),"")</f>
        <v/>
      </c>
      <c r="V2577">
        <f t="shared" si="601"/>
        <v>1000</v>
      </c>
      <c r="W2577">
        <f t="shared" si="602"/>
        <v>1000</v>
      </c>
      <c r="X2577">
        <f t="shared" si="603"/>
        <v>1000</v>
      </c>
      <c r="Y2577">
        <f t="shared" si="604"/>
        <v>1000</v>
      </c>
      <c r="Z2577">
        <f t="shared" si="605"/>
        <v>1000</v>
      </c>
      <c r="AA2577">
        <f t="shared" si="606"/>
        <v>10000</v>
      </c>
      <c r="AB2577">
        <f t="shared" si="607"/>
        <v>10000</v>
      </c>
      <c r="AC2577">
        <f t="shared" si="608"/>
        <v>10000</v>
      </c>
      <c r="AD2577">
        <f t="shared" si="609"/>
        <v>10000</v>
      </c>
      <c r="AE2577">
        <f t="shared" si="610"/>
        <v>10000</v>
      </c>
      <c r="AF2577">
        <f t="shared" si="611"/>
        <v>100000</v>
      </c>
      <c r="AG2577">
        <f t="shared" si="612"/>
        <v>100000</v>
      </c>
      <c r="AH2577">
        <f t="shared" si="613"/>
        <v>100000</v>
      </c>
      <c r="AI2577">
        <f t="shared" si="614"/>
        <v>100000</v>
      </c>
      <c r="AJ2577">
        <f t="shared" si="615"/>
        <v>100000</v>
      </c>
    </row>
    <row r="2578" spans="20:36" x14ac:dyDescent="0.3">
      <c r="T2578" t="str">
        <f>IF(ISERROR(MATCH('Analysis backend'!$M$1,E2578:N2578,0)),"",'Analysis backend'!$L$1)</f>
        <v/>
      </c>
      <c r="U2578" t="str">
        <f>IF(T2578='Analysis backend'!$L$1,IF(ISERROR(MATCH('Analysis backend'!$M$1,E2578:I2578,0)),"Dire","Radiant"),"")</f>
        <v/>
      </c>
      <c r="V2578">
        <f t="shared" si="601"/>
        <v>1000</v>
      </c>
      <c r="W2578">
        <f t="shared" si="602"/>
        <v>1000</v>
      </c>
      <c r="X2578">
        <f t="shared" si="603"/>
        <v>1000</v>
      </c>
      <c r="Y2578">
        <f t="shared" si="604"/>
        <v>1000</v>
      </c>
      <c r="Z2578">
        <f t="shared" si="605"/>
        <v>1000</v>
      </c>
      <c r="AA2578">
        <f t="shared" si="606"/>
        <v>10000</v>
      </c>
      <c r="AB2578">
        <f t="shared" si="607"/>
        <v>10000</v>
      </c>
      <c r="AC2578">
        <f t="shared" si="608"/>
        <v>10000</v>
      </c>
      <c r="AD2578">
        <f t="shared" si="609"/>
        <v>10000</v>
      </c>
      <c r="AE2578">
        <f t="shared" si="610"/>
        <v>10000</v>
      </c>
      <c r="AF2578">
        <f t="shared" si="611"/>
        <v>100000</v>
      </c>
      <c r="AG2578">
        <f t="shared" si="612"/>
        <v>100000</v>
      </c>
      <c r="AH2578">
        <f t="shared" si="613"/>
        <v>100000</v>
      </c>
      <c r="AI2578">
        <f t="shared" si="614"/>
        <v>100000</v>
      </c>
      <c r="AJ2578">
        <f t="shared" si="615"/>
        <v>100000</v>
      </c>
    </row>
    <row r="2579" spans="20:36" x14ac:dyDescent="0.3">
      <c r="T2579" t="str">
        <f>IF(ISERROR(MATCH('Analysis backend'!$M$1,E2579:N2579,0)),"",'Analysis backend'!$L$1)</f>
        <v/>
      </c>
      <c r="U2579" t="str">
        <f>IF(T2579='Analysis backend'!$L$1,IF(ISERROR(MATCH('Analysis backend'!$M$1,E2579:I2579,0)),"Dire","Radiant"),"")</f>
        <v/>
      </c>
      <c r="V2579">
        <f t="shared" si="601"/>
        <v>1000</v>
      </c>
      <c r="W2579">
        <f t="shared" si="602"/>
        <v>1000</v>
      </c>
      <c r="X2579">
        <f t="shared" si="603"/>
        <v>1000</v>
      </c>
      <c r="Y2579">
        <f t="shared" si="604"/>
        <v>1000</v>
      </c>
      <c r="Z2579">
        <f t="shared" si="605"/>
        <v>1000</v>
      </c>
      <c r="AA2579">
        <f t="shared" si="606"/>
        <v>10000</v>
      </c>
      <c r="AB2579">
        <f t="shared" si="607"/>
        <v>10000</v>
      </c>
      <c r="AC2579">
        <f t="shared" si="608"/>
        <v>10000</v>
      </c>
      <c r="AD2579">
        <f t="shared" si="609"/>
        <v>10000</v>
      </c>
      <c r="AE2579">
        <f t="shared" si="610"/>
        <v>10000</v>
      </c>
      <c r="AF2579">
        <f t="shared" si="611"/>
        <v>100000</v>
      </c>
      <c r="AG2579">
        <f t="shared" si="612"/>
        <v>100000</v>
      </c>
      <c r="AH2579">
        <f t="shared" si="613"/>
        <v>100000</v>
      </c>
      <c r="AI2579">
        <f t="shared" si="614"/>
        <v>100000</v>
      </c>
      <c r="AJ2579">
        <f t="shared" si="615"/>
        <v>100000</v>
      </c>
    </row>
    <row r="2580" spans="20:36" x14ac:dyDescent="0.3">
      <c r="T2580" t="str">
        <f>IF(ISERROR(MATCH('Analysis backend'!$M$1,E2580:N2580,0)),"",'Analysis backend'!$L$1)</f>
        <v/>
      </c>
      <c r="U2580" t="str">
        <f>IF(T2580='Analysis backend'!$L$1,IF(ISERROR(MATCH('Analysis backend'!$M$1,E2580:I2580,0)),"Dire","Radiant"),"")</f>
        <v/>
      </c>
      <c r="V2580">
        <f t="shared" si="601"/>
        <v>1000</v>
      </c>
      <c r="W2580">
        <f t="shared" si="602"/>
        <v>1000</v>
      </c>
      <c r="X2580">
        <f t="shared" si="603"/>
        <v>1000</v>
      </c>
      <c r="Y2580">
        <f t="shared" si="604"/>
        <v>1000</v>
      </c>
      <c r="Z2580">
        <f t="shared" si="605"/>
        <v>1000</v>
      </c>
      <c r="AA2580">
        <f t="shared" si="606"/>
        <v>10000</v>
      </c>
      <c r="AB2580">
        <f t="shared" si="607"/>
        <v>10000</v>
      </c>
      <c r="AC2580">
        <f t="shared" si="608"/>
        <v>10000</v>
      </c>
      <c r="AD2580">
        <f t="shared" si="609"/>
        <v>10000</v>
      </c>
      <c r="AE2580">
        <f t="shared" si="610"/>
        <v>10000</v>
      </c>
      <c r="AF2580">
        <f t="shared" si="611"/>
        <v>100000</v>
      </c>
      <c r="AG2580">
        <f t="shared" si="612"/>
        <v>100000</v>
      </c>
      <c r="AH2580">
        <f t="shared" si="613"/>
        <v>100000</v>
      </c>
      <c r="AI2580">
        <f t="shared" si="614"/>
        <v>100000</v>
      </c>
      <c r="AJ2580">
        <f t="shared" si="615"/>
        <v>100000</v>
      </c>
    </row>
    <row r="2581" spans="20:36" x14ac:dyDescent="0.3">
      <c r="T2581" t="str">
        <f>IF(ISERROR(MATCH('Analysis backend'!$M$1,E2581:N2581,0)),"",'Analysis backend'!$L$1)</f>
        <v/>
      </c>
      <c r="U2581" t="str">
        <f>IF(T2581='Analysis backend'!$L$1,IF(ISERROR(MATCH('Analysis backend'!$M$1,E2581:I2581,0)),"Dire","Radiant"),"")</f>
        <v/>
      </c>
      <c r="V2581">
        <f t="shared" si="601"/>
        <v>1000</v>
      </c>
      <c r="W2581">
        <f t="shared" si="602"/>
        <v>1000</v>
      </c>
      <c r="X2581">
        <f t="shared" si="603"/>
        <v>1000</v>
      </c>
      <c r="Y2581">
        <f t="shared" si="604"/>
        <v>1000</v>
      </c>
      <c r="Z2581">
        <f t="shared" si="605"/>
        <v>1000</v>
      </c>
      <c r="AA2581">
        <f t="shared" si="606"/>
        <v>10000</v>
      </c>
      <c r="AB2581">
        <f t="shared" si="607"/>
        <v>10000</v>
      </c>
      <c r="AC2581">
        <f t="shared" si="608"/>
        <v>10000</v>
      </c>
      <c r="AD2581">
        <f t="shared" si="609"/>
        <v>10000</v>
      </c>
      <c r="AE2581">
        <f t="shared" si="610"/>
        <v>10000</v>
      </c>
      <c r="AF2581">
        <f t="shared" si="611"/>
        <v>100000</v>
      </c>
      <c r="AG2581">
        <f t="shared" si="612"/>
        <v>100000</v>
      </c>
      <c r="AH2581">
        <f t="shared" si="613"/>
        <v>100000</v>
      </c>
      <c r="AI2581">
        <f t="shared" si="614"/>
        <v>100000</v>
      </c>
      <c r="AJ2581">
        <f t="shared" si="615"/>
        <v>100000</v>
      </c>
    </row>
    <row r="2582" spans="20:36" x14ac:dyDescent="0.3">
      <c r="T2582" t="str">
        <f>IF(ISERROR(MATCH('Analysis backend'!$M$1,E2582:N2582,0)),"",'Analysis backend'!$L$1)</f>
        <v/>
      </c>
      <c r="U2582" t="str">
        <f>IF(T2582='Analysis backend'!$L$1,IF(ISERROR(MATCH('Analysis backend'!$M$1,E2582:I2582,0)),"Dire","Radiant"),"")</f>
        <v/>
      </c>
      <c r="V2582">
        <f t="shared" si="601"/>
        <v>1000</v>
      </c>
      <c r="W2582">
        <f t="shared" si="602"/>
        <v>1000</v>
      </c>
      <c r="X2582">
        <f t="shared" si="603"/>
        <v>1000</v>
      </c>
      <c r="Y2582">
        <f t="shared" si="604"/>
        <v>1000</v>
      </c>
      <c r="Z2582">
        <f t="shared" si="605"/>
        <v>1000</v>
      </c>
      <c r="AA2582">
        <f t="shared" si="606"/>
        <v>10000</v>
      </c>
      <c r="AB2582">
        <f t="shared" si="607"/>
        <v>10000</v>
      </c>
      <c r="AC2582">
        <f t="shared" si="608"/>
        <v>10000</v>
      </c>
      <c r="AD2582">
        <f t="shared" si="609"/>
        <v>10000</v>
      </c>
      <c r="AE2582">
        <f t="shared" si="610"/>
        <v>10000</v>
      </c>
      <c r="AF2582">
        <f t="shared" si="611"/>
        <v>100000</v>
      </c>
      <c r="AG2582">
        <f t="shared" si="612"/>
        <v>100000</v>
      </c>
      <c r="AH2582">
        <f t="shared" si="613"/>
        <v>100000</v>
      </c>
      <c r="AI2582">
        <f t="shared" si="614"/>
        <v>100000</v>
      </c>
      <c r="AJ2582">
        <f t="shared" si="615"/>
        <v>100000</v>
      </c>
    </row>
    <row r="2583" spans="20:36" x14ac:dyDescent="0.3">
      <c r="T2583" t="str">
        <f>IF(ISERROR(MATCH('Analysis backend'!$M$1,E2583:N2583,0)),"",'Analysis backend'!$L$1)</f>
        <v/>
      </c>
      <c r="U2583" t="str">
        <f>IF(T2583='Analysis backend'!$L$1,IF(ISERROR(MATCH('Analysis backend'!$M$1,E2583:I2583,0)),"Dire","Radiant"),"")</f>
        <v/>
      </c>
      <c r="V2583">
        <f t="shared" si="601"/>
        <v>1000</v>
      </c>
      <c r="W2583">
        <f t="shared" si="602"/>
        <v>1000</v>
      </c>
      <c r="X2583">
        <f t="shared" si="603"/>
        <v>1000</v>
      </c>
      <c r="Y2583">
        <f t="shared" si="604"/>
        <v>1000</v>
      </c>
      <c r="Z2583">
        <f t="shared" si="605"/>
        <v>1000</v>
      </c>
      <c r="AA2583">
        <f t="shared" si="606"/>
        <v>10000</v>
      </c>
      <c r="AB2583">
        <f t="shared" si="607"/>
        <v>10000</v>
      </c>
      <c r="AC2583">
        <f t="shared" si="608"/>
        <v>10000</v>
      </c>
      <c r="AD2583">
        <f t="shared" si="609"/>
        <v>10000</v>
      </c>
      <c r="AE2583">
        <f t="shared" si="610"/>
        <v>10000</v>
      </c>
      <c r="AF2583">
        <f t="shared" si="611"/>
        <v>100000</v>
      </c>
      <c r="AG2583">
        <f t="shared" si="612"/>
        <v>100000</v>
      </c>
      <c r="AH2583">
        <f t="shared" si="613"/>
        <v>100000</v>
      </c>
      <c r="AI2583">
        <f t="shared" si="614"/>
        <v>100000</v>
      </c>
      <c r="AJ2583">
        <f t="shared" si="615"/>
        <v>100000</v>
      </c>
    </row>
    <row r="2584" spans="20:36" x14ac:dyDescent="0.3">
      <c r="T2584" t="str">
        <f>IF(ISERROR(MATCH('Analysis backend'!$M$1,E2584:N2584,0)),"",'Analysis backend'!$L$1)</f>
        <v/>
      </c>
      <c r="U2584" t="str">
        <f>IF(T2584='Analysis backend'!$L$1,IF(ISERROR(MATCH('Analysis backend'!$M$1,E2584:I2584,0)),"Dire","Radiant"),"")</f>
        <v/>
      </c>
      <c r="V2584">
        <f t="shared" si="601"/>
        <v>1000</v>
      </c>
      <c r="W2584">
        <f t="shared" si="602"/>
        <v>1000</v>
      </c>
      <c r="X2584">
        <f t="shared" si="603"/>
        <v>1000</v>
      </c>
      <c r="Y2584">
        <f t="shared" si="604"/>
        <v>1000</v>
      </c>
      <c r="Z2584">
        <f t="shared" si="605"/>
        <v>1000</v>
      </c>
      <c r="AA2584">
        <f t="shared" si="606"/>
        <v>10000</v>
      </c>
      <c r="AB2584">
        <f t="shared" si="607"/>
        <v>10000</v>
      </c>
      <c r="AC2584">
        <f t="shared" si="608"/>
        <v>10000</v>
      </c>
      <c r="AD2584">
        <f t="shared" si="609"/>
        <v>10000</v>
      </c>
      <c r="AE2584">
        <f t="shared" si="610"/>
        <v>10000</v>
      </c>
      <c r="AF2584">
        <f t="shared" si="611"/>
        <v>100000</v>
      </c>
      <c r="AG2584">
        <f t="shared" si="612"/>
        <v>100000</v>
      </c>
      <c r="AH2584">
        <f t="shared" si="613"/>
        <v>100000</v>
      </c>
      <c r="AI2584">
        <f t="shared" si="614"/>
        <v>100000</v>
      </c>
      <c r="AJ2584">
        <f t="shared" si="615"/>
        <v>100000</v>
      </c>
    </row>
    <row r="2585" spans="20:36" x14ac:dyDescent="0.3">
      <c r="T2585" t="str">
        <f>IF(ISERROR(MATCH('Analysis backend'!$M$1,E2585:N2585,0)),"",'Analysis backend'!$L$1)</f>
        <v/>
      </c>
      <c r="U2585" t="str">
        <f>IF(T2585='Analysis backend'!$L$1,IF(ISERROR(MATCH('Analysis backend'!$M$1,E2585:I2585,0)),"Dire","Radiant"),"")</f>
        <v/>
      </c>
      <c r="V2585">
        <f t="shared" si="601"/>
        <v>1000</v>
      </c>
      <c r="W2585">
        <f t="shared" si="602"/>
        <v>1000</v>
      </c>
      <c r="X2585">
        <f t="shared" si="603"/>
        <v>1000</v>
      </c>
      <c r="Y2585">
        <f t="shared" si="604"/>
        <v>1000</v>
      </c>
      <c r="Z2585">
        <f t="shared" si="605"/>
        <v>1000</v>
      </c>
      <c r="AA2585">
        <f t="shared" si="606"/>
        <v>10000</v>
      </c>
      <c r="AB2585">
        <f t="shared" si="607"/>
        <v>10000</v>
      </c>
      <c r="AC2585">
        <f t="shared" si="608"/>
        <v>10000</v>
      </c>
      <c r="AD2585">
        <f t="shared" si="609"/>
        <v>10000</v>
      </c>
      <c r="AE2585">
        <f t="shared" si="610"/>
        <v>10000</v>
      </c>
      <c r="AF2585">
        <f t="shared" si="611"/>
        <v>100000</v>
      </c>
      <c r="AG2585">
        <f t="shared" si="612"/>
        <v>100000</v>
      </c>
      <c r="AH2585">
        <f t="shared" si="613"/>
        <v>100000</v>
      </c>
      <c r="AI2585">
        <f t="shared" si="614"/>
        <v>100000</v>
      </c>
      <c r="AJ2585">
        <f t="shared" si="615"/>
        <v>100000</v>
      </c>
    </row>
    <row r="2586" spans="20:36" x14ac:dyDescent="0.3">
      <c r="T2586" t="str">
        <f>IF(ISERROR(MATCH('Analysis backend'!$M$1,E2586:N2586,0)),"",'Analysis backend'!$L$1)</f>
        <v/>
      </c>
      <c r="U2586" t="str">
        <f>IF(T2586='Analysis backend'!$L$1,IF(ISERROR(MATCH('Analysis backend'!$M$1,E2586:I2586,0)),"Dire","Radiant"),"")</f>
        <v/>
      </c>
      <c r="V2586">
        <f t="shared" si="601"/>
        <v>1000</v>
      </c>
      <c r="W2586">
        <f t="shared" si="602"/>
        <v>1000</v>
      </c>
      <c r="X2586">
        <f t="shared" si="603"/>
        <v>1000</v>
      </c>
      <c r="Y2586">
        <f t="shared" si="604"/>
        <v>1000</v>
      </c>
      <c r="Z2586">
        <f t="shared" si="605"/>
        <v>1000</v>
      </c>
      <c r="AA2586">
        <f t="shared" si="606"/>
        <v>10000</v>
      </c>
      <c r="AB2586">
        <f t="shared" si="607"/>
        <v>10000</v>
      </c>
      <c r="AC2586">
        <f t="shared" si="608"/>
        <v>10000</v>
      </c>
      <c r="AD2586">
        <f t="shared" si="609"/>
        <v>10000</v>
      </c>
      <c r="AE2586">
        <f t="shared" si="610"/>
        <v>10000</v>
      </c>
      <c r="AF2586">
        <f t="shared" si="611"/>
        <v>100000</v>
      </c>
      <c r="AG2586">
        <f t="shared" si="612"/>
        <v>100000</v>
      </c>
      <c r="AH2586">
        <f t="shared" si="613"/>
        <v>100000</v>
      </c>
      <c r="AI2586">
        <f t="shared" si="614"/>
        <v>100000</v>
      </c>
      <c r="AJ2586">
        <f t="shared" si="615"/>
        <v>100000</v>
      </c>
    </row>
    <row r="2587" spans="20:36" x14ac:dyDescent="0.3">
      <c r="T2587" t="str">
        <f>IF(ISERROR(MATCH('Analysis backend'!$M$1,E2587:N2587,0)),"",'Analysis backend'!$L$1)</f>
        <v/>
      </c>
      <c r="U2587" t="str">
        <f>IF(T2587='Analysis backend'!$L$1,IF(ISERROR(MATCH('Analysis backend'!$M$1,E2587:I2587,0)),"Dire","Radiant"),"")</f>
        <v/>
      </c>
      <c r="V2587">
        <f t="shared" si="601"/>
        <v>1000</v>
      </c>
      <c r="W2587">
        <f t="shared" si="602"/>
        <v>1000</v>
      </c>
      <c r="X2587">
        <f t="shared" si="603"/>
        <v>1000</v>
      </c>
      <c r="Y2587">
        <f t="shared" si="604"/>
        <v>1000</v>
      </c>
      <c r="Z2587">
        <f t="shared" si="605"/>
        <v>1000</v>
      </c>
      <c r="AA2587">
        <f t="shared" si="606"/>
        <v>10000</v>
      </c>
      <c r="AB2587">
        <f t="shared" si="607"/>
        <v>10000</v>
      </c>
      <c r="AC2587">
        <f t="shared" si="608"/>
        <v>10000</v>
      </c>
      <c r="AD2587">
        <f t="shared" si="609"/>
        <v>10000</v>
      </c>
      <c r="AE2587">
        <f t="shared" si="610"/>
        <v>10000</v>
      </c>
      <c r="AF2587">
        <f t="shared" si="611"/>
        <v>100000</v>
      </c>
      <c r="AG2587">
        <f t="shared" si="612"/>
        <v>100000</v>
      </c>
      <c r="AH2587">
        <f t="shared" si="613"/>
        <v>100000</v>
      </c>
      <c r="AI2587">
        <f t="shared" si="614"/>
        <v>100000</v>
      </c>
      <c r="AJ2587">
        <f t="shared" si="615"/>
        <v>100000</v>
      </c>
    </row>
    <row r="2588" spans="20:36" x14ac:dyDescent="0.3">
      <c r="T2588" t="str">
        <f>IF(ISERROR(MATCH('Analysis backend'!$M$1,E2588:N2588,0)),"",'Analysis backend'!$L$1)</f>
        <v/>
      </c>
      <c r="U2588" t="str">
        <f>IF(T2588='Analysis backend'!$L$1,IF(ISERROR(MATCH('Analysis backend'!$M$1,E2588:I2588,0)),"Dire","Radiant"),"")</f>
        <v/>
      </c>
      <c r="V2588">
        <f t="shared" si="601"/>
        <v>1000</v>
      </c>
      <c r="W2588">
        <f t="shared" si="602"/>
        <v>1000</v>
      </c>
      <c r="X2588">
        <f t="shared" si="603"/>
        <v>1000</v>
      </c>
      <c r="Y2588">
        <f t="shared" si="604"/>
        <v>1000</v>
      </c>
      <c r="Z2588">
        <f t="shared" si="605"/>
        <v>1000</v>
      </c>
      <c r="AA2588">
        <f t="shared" si="606"/>
        <v>10000</v>
      </c>
      <c r="AB2588">
        <f t="shared" si="607"/>
        <v>10000</v>
      </c>
      <c r="AC2588">
        <f t="shared" si="608"/>
        <v>10000</v>
      </c>
      <c r="AD2588">
        <f t="shared" si="609"/>
        <v>10000</v>
      </c>
      <c r="AE2588">
        <f t="shared" si="610"/>
        <v>10000</v>
      </c>
      <c r="AF2588">
        <f t="shared" si="611"/>
        <v>100000</v>
      </c>
      <c r="AG2588">
        <f t="shared" si="612"/>
        <v>100000</v>
      </c>
      <c r="AH2588">
        <f t="shared" si="613"/>
        <v>100000</v>
      </c>
      <c r="AI2588">
        <f t="shared" si="614"/>
        <v>100000</v>
      </c>
      <c r="AJ2588">
        <f t="shared" si="615"/>
        <v>100000</v>
      </c>
    </row>
    <row r="2589" spans="20:36" x14ac:dyDescent="0.3">
      <c r="T2589" t="str">
        <f>IF(ISERROR(MATCH('Analysis backend'!$M$1,E2589:N2589,0)),"",'Analysis backend'!$L$1)</f>
        <v/>
      </c>
      <c r="U2589" t="str">
        <f>IF(T2589='Analysis backend'!$L$1,IF(ISERROR(MATCH('Analysis backend'!$M$1,E2589:I2589,0)),"Dire","Radiant"),"")</f>
        <v/>
      </c>
      <c r="V2589">
        <f t="shared" si="601"/>
        <v>1000</v>
      </c>
      <c r="W2589">
        <f t="shared" si="602"/>
        <v>1000</v>
      </c>
      <c r="X2589">
        <f t="shared" si="603"/>
        <v>1000</v>
      </c>
      <c r="Y2589">
        <f t="shared" si="604"/>
        <v>1000</v>
      </c>
      <c r="Z2589">
        <f t="shared" si="605"/>
        <v>1000</v>
      </c>
      <c r="AA2589">
        <f t="shared" si="606"/>
        <v>10000</v>
      </c>
      <c r="AB2589">
        <f t="shared" si="607"/>
        <v>10000</v>
      </c>
      <c r="AC2589">
        <f t="shared" si="608"/>
        <v>10000</v>
      </c>
      <c r="AD2589">
        <f t="shared" si="609"/>
        <v>10000</v>
      </c>
      <c r="AE2589">
        <f t="shared" si="610"/>
        <v>10000</v>
      </c>
      <c r="AF2589">
        <f t="shared" si="611"/>
        <v>100000</v>
      </c>
      <c r="AG2589">
        <f t="shared" si="612"/>
        <v>100000</v>
      </c>
      <c r="AH2589">
        <f t="shared" si="613"/>
        <v>100000</v>
      </c>
      <c r="AI2589">
        <f t="shared" si="614"/>
        <v>100000</v>
      </c>
      <c r="AJ2589">
        <f t="shared" si="615"/>
        <v>100000</v>
      </c>
    </row>
    <row r="2590" spans="20:36" x14ac:dyDescent="0.3">
      <c r="T2590" t="str">
        <f>IF(ISERROR(MATCH('Analysis backend'!$M$1,E2590:N2590,0)),"",'Analysis backend'!$L$1)</f>
        <v/>
      </c>
      <c r="U2590" t="str">
        <f>IF(T2590='Analysis backend'!$L$1,IF(ISERROR(MATCH('Analysis backend'!$M$1,E2590:I2590,0)),"Dire","Radiant"),"")</f>
        <v/>
      </c>
      <c r="V2590">
        <f t="shared" si="601"/>
        <v>1000</v>
      </c>
      <c r="W2590">
        <f t="shared" si="602"/>
        <v>1000</v>
      </c>
      <c r="X2590">
        <f t="shared" si="603"/>
        <v>1000</v>
      </c>
      <c r="Y2590">
        <f t="shared" si="604"/>
        <v>1000</v>
      </c>
      <c r="Z2590">
        <f t="shared" si="605"/>
        <v>1000</v>
      </c>
      <c r="AA2590">
        <f t="shared" si="606"/>
        <v>10000</v>
      </c>
      <c r="AB2590">
        <f t="shared" si="607"/>
        <v>10000</v>
      </c>
      <c r="AC2590">
        <f t="shared" si="608"/>
        <v>10000</v>
      </c>
      <c r="AD2590">
        <f t="shared" si="609"/>
        <v>10000</v>
      </c>
      <c r="AE2590">
        <f t="shared" si="610"/>
        <v>10000</v>
      </c>
      <c r="AF2590">
        <f t="shared" si="611"/>
        <v>100000</v>
      </c>
      <c r="AG2590">
        <f t="shared" si="612"/>
        <v>100000</v>
      </c>
      <c r="AH2590">
        <f t="shared" si="613"/>
        <v>100000</v>
      </c>
      <c r="AI2590">
        <f t="shared" si="614"/>
        <v>100000</v>
      </c>
      <c r="AJ2590">
        <f t="shared" si="615"/>
        <v>100000</v>
      </c>
    </row>
    <row r="2591" spans="20:36" x14ac:dyDescent="0.3">
      <c r="T2591" t="str">
        <f>IF(ISERROR(MATCH('Analysis backend'!$M$1,E2591:N2591,0)),"",'Analysis backend'!$L$1)</f>
        <v/>
      </c>
      <c r="U2591" t="str">
        <f>IF(T2591='Analysis backend'!$L$1,IF(ISERROR(MATCH('Analysis backend'!$M$1,E2591:I2591,0)),"Dire","Radiant"),"")</f>
        <v/>
      </c>
      <c r="V2591">
        <f t="shared" si="601"/>
        <v>1000</v>
      </c>
      <c r="W2591">
        <f t="shared" si="602"/>
        <v>1000</v>
      </c>
      <c r="X2591">
        <f t="shared" si="603"/>
        <v>1000</v>
      </c>
      <c r="Y2591">
        <f t="shared" si="604"/>
        <v>1000</v>
      </c>
      <c r="Z2591">
        <f t="shared" si="605"/>
        <v>1000</v>
      </c>
      <c r="AA2591">
        <f t="shared" si="606"/>
        <v>10000</v>
      </c>
      <c r="AB2591">
        <f t="shared" si="607"/>
        <v>10000</v>
      </c>
      <c r="AC2591">
        <f t="shared" si="608"/>
        <v>10000</v>
      </c>
      <c r="AD2591">
        <f t="shared" si="609"/>
        <v>10000</v>
      </c>
      <c r="AE2591">
        <f t="shared" si="610"/>
        <v>10000</v>
      </c>
      <c r="AF2591">
        <f t="shared" si="611"/>
        <v>100000</v>
      </c>
      <c r="AG2591">
        <f t="shared" si="612"/>
        <v>100000</v>
      </c>
      <c r="AH2591">
        <f t="shared" si="613"/>
        <v>100000</v>
      </c>
      <c r="AI2591">
        <f t="shared" si="614"/>
        <v>100000</v>
      </c>
      <c r="AJ2591">
        <f t="shared" si="615"/>
        <v>100000</v>
      </c>
    </row>
    <row r="2592" spans="20:36" x14ac:dyDescent="0.3">
      <c r="T2592" t="str">
        <f>IF(ISERROR(MATCH('Analysis backend'!$M$1,E2592:N2592,0)),"",'Analysis backend'!$L$1)</f>
        <v/>
      </c>
      <c r="U2592" t="str">
        <f>IF(T2592='Analysis backend'!$L$1,IF(ISERROR(MATCH('Analysis backend'!$M$1,E2592:I2592,0)),"Dire","Radiant"),"")</f>
        <v/>
      </c>
      <c r="V2592">
        <f t="shared" si="601"/>
        <v>1000</v>
      </c>
      <c r="W2592">
        <f t="shared" si="602"/>
        <v>1000</v>
      </c>
      <c r="X2592">
        <f t="shared" si="603"/>
        <v>1000</v>
      </c>
      <c r="Y2592">
        <f t="shared" si="604"/>
        <v>1000</v>
      </c>
      <c r="Z2592">
        <f t="shared" si="605"/>
        <v>1000</v>
      </c>
      <c r="AA2592">
        <f t="shared" si="606"/>
        <v>10000</v>
      </c>
      <c r="AB2592">
        <f t="shared" si="607"/>
        <v>10000</v>
      </c>
      <c r="AC2592">
        <f t="shared" si="608"/>
        <v>10000</v>
      </c>
      <c r="AD2592">
        <f t="shared" si="609"/>
        <v>10000</v>
      </c>
      <c r="AE2592">
        <f t="shared" si="610"/>
        <v>10000</v>
      </c>
      <c r="AF2592">
        <f t="shared" si="611"/>
        <v>100000</v>
      </c>
      <c r="AG2592">
        <f t="shared" si="612"/>
        <v>100000</v>
      </c>
      <c r="AH2592">
        <f t="shared" si="613"/>
        <v>100000</v>
      </c>
      <c r="AI2592">
        <f t="shared" si="614"/>
        <v>100000</v>
      </c>
      <c r="AJ2592">
        <f t="shared" si="615"/>
        <v>100000</v>
      </c>
    </row>
    <row r="2593" spans="20:36" x14ac:dyDescent="0.3">
      <c r="T2593" t="str">
        <f>IF(ISERROR(MATCH('Analysis backend'!$M$1,E2593:N2593,0)),"",'Analysis backend'!$L$1)</f>
        <v/>
      </c>
      <c r="U2593" t="str">
        <f>IF(T2593='Analysis backend'!$L$1,IF(ISERROR(MATCH('Analysis backend'!$M$1,E2593:I2593,0)),"Dire","Radiant"),"")</f>
        <v/>
      </c>
      <c r="V2593">
        <f t="shared" si="601"/>
        <v>1000</v>
      </c>
      <c r="W2593">
        <f t="shared" si="602"/>
        <v>1000</v>
      </c>
      <c r="X2593">
        <f t="shared" si="603"/>
        <v>1000</v>
      </c>
      <c r="Y2593">
        <f t="shared" si="604"/>
        <v>1000</v>
      </c>
      <c r="Z2593">
        <f t="shared" si="605"/>
        <v>1000</v>
      </c>
      <c r="AA2593">
        <f t="shared" si="606"/>
        <v>10000</v>
      </c>
      <c r="AB2593">
        <f t="shared" si="607"/>
        <v>10000</v>
      </c>
      <c r="AC2593">
        <f t="shared" si="608"/>
        <v>10000</v>
      </c>
      <c r="AD2593">
        <f t="shared" si="609"/>
        <v>10000</v>
      </c>
      <c r="AE2593">
        <f t="shared" si="610"/>
        <v>10000</v>
      </c>
      <c r="AF2593">
        <f t="shared" si="611"/>
        <v>100000</v>
      </c>
      <c r="AG2593">
        <f t="shared" si="612"/>
        <v>100000</v>
      </c>
      <c r="AH2593">
        <f t="shared" si="613"/>
        <v>100000</v>
      </c>
      <c r="AI2593">
        <f t="shared" si="614"/>
        <v>100000</v>
      </c>
      <c r="AJ2593">
        <f t="shared" si="615"/>
        <v>100000</v>
      </c>
    </row>
    <row r="2594" spans="20:36" x14ac:dyDescent="0.3">
      <c r="T2594" t="str">
        <f>IF(ISERROR(MATCH('Analysis backend'!$M$1,E2594:N2594,0)),"",'Analysis backend'!$L$1)</f>
        <v/>
      </c>
      <c r="U2594" t="str">
        <f>IF(T2594='Analysis backend'!$L$1,IF(ISERROR(MATCH('Analysis backend'!$M$1,E2594:I2594,0)),"Dire","Radiant"),"")</f>
        <v/>
      </c>
      <c r="V2594">
        <f t="shared" si="601"/>
        <v>1000</v>
      </c>
      <c r="W2594">
        <f t="shared" si="602"/>
        <v>1000</v>
      </c>
      <c r="X2594">
        <f t="shared" si="603"/>
        <v>1000</v>
      </c>
      <c r="Y2594">
        <f t="shared" si="604"/>
        <v>1000</v>
      </c>
      <c r="Z2594">
        <f t="shared" si="605"/>
        <v>1000</v>
      </c>
      <c r="AA2594">
        <f t="shared" si="606"/>
        <v>10000</v>
      </c>
      <c r="AB2594">
        <f t="shared" si="607"/>
        <v>10000</v>
      </c>
      <c r="AC2594">
        <f t="shared" si="608"/>
        <v>10000</v>
      </c>
      <c r="AD2594">
        <f t="shared" si="609"/>
        <v>10000</v>
      </c>
      <c r="AE2594">
        <f t="shared" si="610"/>
        <v>10000</v>
      </c>
      <c r="AF2594">
        <f t="shared" si="611"/>
        <v>100000</v>
      </c>
      <c r="AG2594">
        <f t="shared" si="612"/>
        <v>100000</v>
      </c>
      <c r="AH2594">
        <f t="shared" si="613"/>
        <v>100000</v>
      </c>
      <c r="AI2594">
        <f t="shared" si="614"/>
        <v>100000</v>
      </c>
      <c r="AJ2594">
        <f t="shared" si="615"/>
        <v>100000</v>
      </c>
    </row>
    <row r="2595" spans="20:36" x14ac:dyDescent="0.3">
      <c r="T2595" t="str">
        <f>IF(ISERROR(MATCH('Analysis backend'!$M$1,E2595:N2595,0)),"",'Analysis backend'!$L$1)</f>
        <v/>
      </c>
      <c r="U2595" t="str">
        <f>IF(T2595='Analysis backend'!$L$1,IF(ISERROR(MATCH('Analysis backend'!$M$1,E2595:I2595,0)),"Dire","Radiant"),"")</f>
        <v/>
      </c>
      <c r="V2595">
        <f t="shared" si="601"/>
        <v>1000</v>
      </c>
      <c r="W2595">
        <f t="shared" si="602"/>
        <v>1000</v>
      </c>
      <c r="X2595">
        <f t="shared" si="603"/>
        <v>1000</v>
      </c>
      <c r="Y2595">
        <f t="shared" si="604"/>
        <v>1000</v>
      </c>
      <c r="Z2595">
        <f t="shared" si="605"/>
        <v>1000</v>
      </c>
      <c r="AA2595">
        <f t="shared" si="606"/>
        <v>10000</v>
      </c>
      <c r="AB2595">
        <f t="shared" si="607"/>
        <v>10000</v>
      </c>
      <c r="AC2595">
        <f t="shared" si="608"/>
        <v>10000</v>
      </c>
      <c r="AD2595">
        <f t="shared" si="609"/>
        <v>10000</v>
      </c>
      <c r="AE2595">
        <f t="shared" si="610"/>
        <v>10000</v>
      </c>
      <c r="AF2595">
        <f t="shared" si="611"/>
        <v>100000</v>
      </c>
      <c r="AG2595">
        <f t="shared" si="612"/>
        <v>100000</v>
      </c>
      <c r="AH2595">
        <f t="shared" si="613"/>
        <v>100000</v>
      </c>
      <c r="AI2595">
        <f t="shared" si="614"/>
        <v>100000</v>
      </c>
      <c r="AJ2595">
        <f t="shared" si="615"/>
        <v>100000</v>
      </c>
    </row>
    <row r="2596" spans="20:36" x14ac:dyDescent="0.3">
      <c r="T2596" t="str">
        <f>IF(ISERROR(MATCH('Analysis backend'!$M$1,E2596:N2596,0)),"",'Analysis backend'!$L$1)</f>
        <v/>
      </c>
      <c r="U2596" t="str">
        <f>IF(T2596='Analysis backend'!$L$1,IF(ISERROR(MATCH('Analysis backend'!$M$1,E2596:I2596,0)),"Dire","Radiant"),"")</f>
        <v/>
      </c>
      <c r="V2596">
        <f t="shared" si="601"/>
        <v>1000</v>
      </c>
      <c r="W2596">
        <f t="shared" si="602"/>
        <v>1000</v>
      </c>
      <c r="X2596">
        <f t="shared" si="603"/>
        <v>1000</v>
      </c>
      <c r="Y2596">
        <f t="shared" si="604"/>
        <v>1000</v>
      </c>
      <c r="Z2596">
        <f t="shared" si="605"/>
        <v>1000</v>
      </c>
      <c r="AA2596">
        <f t="shared" si="606"/>
        <v>10000</v>
      </c>
      <c r="AB2596">
        <f t="shared" si="607"/>
        <v>10000</v>
      </c>
      <c r="AC2596">
        <f t="shared" si="608"/>
        <v>10000</v>
      </c>
      <c r="AD2596">
        <f t="shared" si="609"/>
        <v>10000</v>
      </c>
      <c r="AE2596">
        <f t="shared" si="610"/>
        <v>10000</v>
      </c>
      <c r="AF2596">
        <f t="shared" si="611"/>
        <v>100000</v>
      </c>
      <c r="AG2596">
        <f t="shared" si="612"/>
        <v>100000</v>
      </c>
      <c r="AH2596">
        <f t="shared" si="613"/>
        <v>100000</v>
      </c>
      <c r="AI2596">
        <f t="shared" si="614"/>
        <v>100000</v>
      </c>
      <c r="AJ2596">
        <f t="shared" si="615"/>
        <v>100000</v>
      </c>
    </row>
    <row r="2597" spans="20:36" x14ac:dyDescent="0.3">
      <c r="T2597" t="str">
        <f>IF(ISERROR(MATCH('Analysis backend'!$M$1,E2597:N2597,0)),"",'Analysis backend'!$L$1)</f>
        <v/>
      </c>
      <c r="U2597" t="str">
        <f>IF(T2597='Analysis backend'!$L$1,IF(ISERROR(MATCH('Analysis backend'!$M$1,E2597:I2597,0)),"Dire","Radiant"),"")</f>
        <v/>
      </c>
      <c r="V2597">
        <f t="shared" si="601"/>
        <v>1000</v>
      </c>
      <c r="W2597">
        <f t="shared" si="602"/>
        <v>1000</v>
      </c>
      <c r="X2597">
        <f t="shared" si="603"/>
        <v>1000</v>
      </c>
      <c r="Y2597">
        <f t="shared" si="604"/>
        <v>1000</v>
      </c>
      <c r="Z2597">
        <f t="shared" si="605"/>
        <v>1000</v>
      </c>
      <c r="AA2597">
        <f t="shared" si="606"/>
        <v>10000</v>
      </c>
      <c r="AB2597">
        <f t="shared" si="607"/>
        <v>10000</v>
      </c>
      <c r="AC2597">
        <f t="shared" si="608"/>
        <v>10000</v>
      </c>
      <c r="AD2597">
        <f t="shared" si="609"/>
        <v>10000</v>
      </c>
      <c r="AE2597">
        <f t="shared" si="610"/>
        <v>10000</v>
      </c>
      <c r="AF2597">
        <f t="shared" si="611"/>
        <v>100000</v>
      </c>
      <c r="AG2597">
        <f t="shared" si="612"/>
        <v>100000</v>
      </c>
      <c r="AH2597">
        <f t="shared" si="613"/>
        <v>100000</v>
      </c>
      <c r="AI2597">
        <f t="shared" si="614"/>
        <v>100000</v>
      </c>
      <c r="AJ2597">
        <f t="shared" si="615"/>
        <v>100000</v>
      </c>
    </row>
    <row r="2598" spans="20:36" x14ac:dyDescent="0.3">
      <c r="T2598" t="str">
        <f>IF(ISERROR(MATCH('Analysis backend'!$M$1,E2598:N2598,0)),"",'Analysis backend'!$L$1)</f>
        <v/>
      </c>
      <c r="U2598" t="str">
        <f>IF(T2598='Analysis backend'!$L$1,IF(ISERROR(MATCH('Analysis backend'!$M$1,E2598:I2598,0)),"Dire","Radiant"),"")</f>
        <v/>
      </c>
      <c r="V2598">
        <f t="shared" si="601"/>
        <v>1000</v>
      </c>
      <c r="W2598">
        <f t="shared" si="602"/>
        <v>1000</v>
      </c>
      <c r="X2598">
        <f t="shared" si="603"/>
        <v>1000</v>
      </c>
      <c r="Y2598">
        <f t="shared" si="604"/>
        <v>1000</v>
      </c>
      <c r="Z2598">
        <f t="shared" si="605"/>
        <v>1000</v>
      </c>
      <c r="AA2598">
        <f t="shared" si="606"/>
        <v>10000</v>
      </c>
      <c r="AB2598">
        <f t="shared" si="607"/>
        <v>10000</v>
      </c>
      <c r="AC2598">
        <f t="shared" si="608"/>
        <v>10000</v>
      </c>
      <c r="AD2598">
        <f t="shared" si="609"/>
        <v>10000</v>
      </c>
      <c r="AE2598">
        <f t="shared" si="610"/>
        <v>10000</v>
      </c>
      <c r="AF2598">
        <f t="shared" si="611"/>
        <v>100000</v>
      </c>
      <c r="AG2598">
        <f t="shared" si="612"/>
        <v>100000</v>
      </c>
      <c r="AH2598">
        <f t="shared" si="613"/>
        <v>100000</v>
      </c>
      <c r="AI2598">
        <f t="shared" si="614"/>
        <v>100000</v>
      </c>
      <c r="AJ2598">
        <f t="shared" si="615"/>
        <v>100000</v>
      </c>
    </row>
    <row r="2599" spans="20:36" x14ac:dyDescent="0.3">
      <c r="T2599" t="str">
        <f>IF(ISERROR(MATCH('Analysis backend'!$M$1,E2599:N2599,0)),"",'Analysis backend'!$L$1)</f>
        <v/>
      </c>
      <c r="U2599" t="str">
        <f>IF(T2599='Analysis backend'!$L$1,IF(ISERROR(MATCH('Analysis backend'!$M$1,E2599:I2599,0)),"Dire","Radiant"),"")</f>
        <v/>
      </c>
      <c r="V2599">
        <f t="shared" si="601"/>
        <v>1000</v>
      </c>
      <c r="W2599">
        <f t="shared" si="602"/>
        <v>1000</v>
      </c>
      <c r="X2599">
        <f t="shared" si="603"/>
        <v>1000</v>
      </c>
      <c r="Y2599">
        <f t="shared" si="604"/>
        <v>1000</v>
      </c>
      <c r="Z2599">
        <f t="shared" si="605"/>
        <v>1000</v>
      </c>
      <c r="AA2599">
        <f t="shared" si="606"/>
        <v>10000</v>
      </c>
      <c r="AB2599">
        <f t="shared" si="607"/>
        <v>10000</v>
      </c>
      <c r="AC2599">
        <f t="shared" si="608"/>
        <v>10000</v>
      </c>
      <c r="AD2599">
        <f t="shared" si="609"/>
        <v>10000</v>
      </c>
      <c r="AE2599">
        <f t="shared" si="610"/>
        <v>10000</v>
      </c>
      <c r="AF2599">
        <f t="shared" si="611"/>
        <v>100000</v>
      </c>
      <c r="AG2599">
        <f t="shared" si="612"/>
        <v>100000</v>
      </c>
      <c r="AH2599">
        <f t="shared" si="613"/>
        <v>100000</v>
      </c>
      <c r="AI2599">
        <f t="shared" si="614"/>
        <v>100000</v>
      </c>
      <c r="AJ2599">
        <f t="shared" si="615"/>
        <v>100000</v>
      </c>
    </row>
    <row r="2600" spans="20:36" x14ac:dyDescent="0.3">
      <c r="T2600" t="str">
        <f>IF(ISERROR(MATCH('Analysis backend'!$M$1,E2600:N2600,0)),"",'Analysis backend'!$L$1)</f>
        <v/>
      </c>
      <c r="U2600" t="str">
        <f>IF(T2600='Analysis backend'!$L$1,IF(ISERROR(MATCH('Analysis backend'!$M$1,E2600:I2600,0)),"Dire","Radiant"),"")</f>
        <v/>
      </c>
      <c r="V2600">
        <f t="shared" si="601"/>
        <v>1000</v>
      </c>
      <c r="W2600">
        <f t="shared" si="602"/>
        <v>1000</v>
      </c>
      <c r="X2600">
        <f t="shared" si="603"/>
        <v>1000</v>
      </c>
      <c r="Y2600">
        <f t="shared" si="604"/>
        <v>1000</v>
      </c>
      <c r="Z2600">
        <f t="shared" si="605"/>
        <v>1000</v>
      </c>
      <c r="AA2600">
        <f t="shared" si="606"/>
        <v>10000</v>
      </c>
      <c r="AB2600">
        <f t="shared" si="607"/>
        <v>10000</v>
      </c>
      <c r="AC2600">
        <f t="shared" si="608"/>
        <v>10000</v>
      </c>
      <c r="AD2600">
        <f t="shared" si="609"/>
        <v>10000</v>
      </c>
      <c r="AE2600">
        <f t="shared" si="610"/>
        <v>10000</v>
      </c>
      <c r="AF2600">
        <f t="shared" si="611"/>
        <v>100000</v>
      </c>
      <c r="AG2600">
        <f t="shared" si="612"/>
        <v>100000</v>
      </c>
      <c r="AH2600">
        <f t="shared" si="613"/>
        <v>100000</v>
      </c>
      <c r="AI2600">
        <f t="shared" si="614"/>
        <v>100000</v>
      </c>
      <c r="AJ2600">
        <f t="shared" si="615"/>
        <v>100000</v>
      </c>
    </row>
    <row r="2601" spans="20:36" x14ac:dyDescent="0.3">
      <c r="T2601" t="str">
        <f>IF(ISERROR(MATCH('Analysis backend'!$M$1,E2601:N2601,0)),"",'Analysis backend'!$L$1)</f>
        <v/>
      </c>
      <c r="U2601" t="str">
        <f>IF(T2601='Analysis backend'!$L$1,IF(ISERROR(MATCH('Analysis backend'!$M$1,E2601:I2601,0)),"Dire","Radiant"),"")</f>
        <v/>
      </c>
      <c r="V2601">
        <f t="shared" si="601"/>
        <v>1000</v>
      </c>
      <c r="W2601">
        <f t="shared" si="602"/>
        <v>1000</v>
      </c>
      <c r="X2601">
        <f t="shared" si="603"/>
        <v>1000</v>
      </c>
      <c r="Y2601">
        <f t="shared" si="604"/>
        <v>1000</v>
      </c>
      <c r="Z2601">
        <f t="shared" si="605"/>
        <v>1000</v>
      </c>
      <c r="AA2601">
        <f t="shared" si="606"/>
        <v>10000</v>
      </c>
      <c r="AB2601">
        <f t="shared" si="607"/>
        <v>10000</v>
      </c>
      <c r="AC2601">
        <f t="shared" si="608"/>
        <v>10000</v>
      </c>
      <c r="AD2601">
        <f t="shared" si="609"/>
        <v>10000</v>
      </c>
      <c r="AE2601">
        <f t="shared" si="610"/>
        <v>10000</v>
      </c>
      <c r="AF2601">
        <f t="shared" si="611"/>
        <v>100000</v>
      </c>
      <c r="AG2601">
        <f t="shared" si="612"/>
        <v>100000</v>
      </c>
      <c r="AH2601">
        <f t="shared" si="613"/>
        <v>100000</v>
      </c>
      <c r="AI2601">
        <f t="shared" si="614"/>
        <v>100000</v>
      </c>
      <c r="AJ2601">
        <f t="shared" si="615"/>
        <v>100000</v>
      </c>
    </row>
    <row r="2602" spans="20:36" x14ac:dyDescent="0.3">
      <c r="T2602" t="str">
        <f>IF(ISERROR(MATCH('Analysis backend'!$M$1,E2602:N2602,0)),"",'Analysis backend'!$L$1)</f>
        <v/>
      </c>
      <c r="U2602" t="str">
        <f>IF(T2602='Analysis backend'!$L$1,IF(ISERROR(MATCH('Analysis backend'!$M$1,E2602:I2602,0)),"Dire","Radiant"),"")</f>
        <v/>
      </c>
      <c r="V2602">
        <f t="shared" si="601"/>
        <v>1000</v>
      </c>
      <c r="W2602">
        <f t="shared" si="602"/>
        <v>1000</v>
      </c>
      <c r="X2602">
        <f t="shared" si="603"/>
        <v>1000</v>
      </c>
      <c r="Y2602">
        <f t="shared" si="604"/>
        <v>1000</v>
      </c>
      <c r="Z2602">
        <f t="shared" si="605"/>
        <v>1000</v>
      </c>
      <c r="AA2602">
        <f t="shared" si="606"/>
        <v>10000</v>
      </c>
      <c r="AB2602">
        <f t="shared" si="607"/>
        <v>10000</v>
      </c>
      <c r="AC2602">
        <f t="shared" si="608"/>
        <v>10000</v>
      </c>
      <c r="AD2602">
        <f t="shared" si="609"/>
        <v>10000</v>
      </c>
      <c r="AE2602">
        <f t="shared" si="610"/>
        <v>10000</v>
      </c>
      <c r="AF2602">
        <f t="shared" si="611"/>
        <v>100000</v>
      </c>
      <c r="AG2602">
        <f t="shared" si="612"/>
        <v>100000</v>
      </c>
      <c r="AH2602">
        <f t="shared" si="613"/>
        <v>100000</v>
      </c>
      <c r="AI2602">
        <f t="shared" si="614"/>
        <v>100000</v>
      </c>
      <c r="AJ2602">
        <f t="shared" si="615"/>
        <v>100000</v>
      </c>
    </row>
    <row r="2603" spans="20:36" x14ac:dyDescent="0.3">
      <c r="T2603" t="str">
        <f>IF(ISERROR(MATCH('Analysis backend'!$M$1,E2603:N2603,0)),"",'Analysis backend'!$L$1)</f>
        <v/>
      </c>
      <c r="U2603" t="str">
        <f>IF(T2603='Analysis backend'!$L$1,IF(ISERROR(MATCH('Analysis backend'!$M$1,E2603:I2603,0)),"Dire","Radiant"),"")</f>
        <v/>
      </c>
      <c r="V2603">
        <f t="shared" si="601"/>
        <v>1000</v>
      </c>
      <c r="W2603">
        <f t="shared" si="602"/>
        <v>1000</v>
      </c>
      <c r="X2603">
        <f t="shared" si="603"/>
        <v>1000</v>
      </c>
      <c r="Y2603">
        <f t="shared" si="604"/>
        <v>1000</v>
      </c>
      <c r="Z2603">
        <f t="shared" si="605"/>
        <v>1000</v>
      </c>
      <c r="AA2603">
        <f t="shared" si="606"/>
        <v>10000</v>
      </c>
      <c r="AB2603">
        <f t="shared" si="607"/>
        <v>10000</v>
      </c>
      <c r="AC2603">
        <f t="shared" si="608"/>
        <v>10000</v>
      </c>
      <c r="AD2603">
        <f t="shared" si="609"/>
        <v>10000</v>
      </c>
      <c r="AE2603">
        <f t="shared" si="610"/>
        <v>10000</v>
      </c>
      <c r="AF2603">
        <f t="shared" si="611"/>
        <v>100000</v>
      </c>
      <c r="AG2603">
        <f t="shared" si="612"/>
        <v>100000</v>
      </c>
      <c r="AH2603">
        <f t="shared" si="613"/>
        <v>100000</v>
      </c>
      <c r="AI2603">
        <f t="shared" si="614"/>
        <v>100000</v>
      </c>
      <c r="AJ2603">
        <f t="shared" si="615"/>
        <v>100000</v>
      </c>
    </row>
    <row r="2604" spans="20:36" x14ac:dyDescent="0.3">
      <c r="T2604" t="str">
        <f>IF(ISERROR(MATCH('Analysis backend'!$M$1,E2604:N2604,0)),"",'Analysis backend'!$L$1)</f>
        <v/>
      </c>
      <c r="U2604" t="str">
        <f>IF(T2604='Analysis backend'!$L$1,IF(ISERROR(MATCH('Analysis backend'!$M$1,E2604:I2604,0)),"Dire","Radiant"),"")</f>
        <v/>
      </c>
      <c r="V2604">
        <f t="shared" si="601"/>
        <v>1000</v>
      </c>
      <c r="W2604">
        <f t="shared" si="602"/>
        <v>1000</v>
      </c>
      <c r="X2604">
        <f t="shared" si="603"/>
        <v>1000</v>
      </c>
      <c r="Y2604">
        <f t="shared" si="604"/>
        <v>1000</v>
      </c>
      <c r="Z2604">
        <f t="shared" si="605"/>
        <v>1000</v>
      </c>
      <c r="AA2604">
        <f t="shared" si="606"/>
        <v>10000</v>
      </c>
      <c r="AB2604">
        <f t="shared" si="607"/>
        <v>10000</v>
      </c>
      <c r="AC2604">
        <f t="shared" si="608"/>
        <v>10000</v>
      </c>
      <c r="AD2604">
        <f t="shared" si="609"/>
        <v>10000</v>
      </c>
      <c r="AE2604">
        <f t="shared" si="610"/>
        <v>10000</v>
      </c>
      <c r="AF2604">
        <f t="shared" si="611"/>
        <v>100000</v>
      </c>
      <c r="AG2604">
        <f t="shared" si="612"/>
        <v>100000</v>
      </c>
      <c r="AH2604">
        <f t="shared" si="613"/>
        <v>100000</v>
      </c>
      <c r="AI2604">
        <f t="shared" si="614"/>
        <v>100000</v>
      </c>
      <c r="AJ2604">
        <f t="shared" si="615"/>
        <v>100000</v>
      </c>
    </row>
    <row r="2605" spans="20:36" x14ac:dyDescent="0.3">
      <c r="T2605" t="str">
        <f>IF(ISERROR(MATCH('Analysis backend'!$M$1,E2605:N2605,0)),"",'Analysis backend'!$L$1)</f>
        <v/>
      </c>
      <c r="U2605" t="str">
        <f>IF(T2605='Analysis backend'!$L$1,IF(ISERROR(MATCH('Analysis backend'!$M$1,E2605:I2605,0)),"Dire","Radiant"),"")</f>
        <v/>
      </c>
      <c r="V2605">
        <f t="shared" si="601"/>
        <v>1000</v>
      </c>
      <c r="W2605">
        <f t="shared" si="602"/>
        <v>1000</v>
      </c>
      <c r="X2605">
        <f t="shared" si="603"/>
        <v>1000</v>
      </c>
      <c r="Y2605">
        <f t="shared" si="604"/>
        <v>1000</v>
      </c>
      <c r="Z2605">
        <f t="shared" si="605"/>
        <v>1000</v>
      </c>
      <c r="AA2605">
        <f t="shared" si="606"/>
        <v>10000</v>
      </c>
      <c r="AB2605">
        <f t="shared" si="607"/>
        <v>10000</v>
      </c>
      <c r="AC2605">
        <f t="shared" si="608"/>
        <v>10000</v>
      </c>
      <c r="AD2605">
        <f t="shared" si="609"/>
        <v>10000</v>
      </c>
      <c r="AE2605">
        <f t="shared" si="610"/>
        <v>10000</v>
      </c>
      <c r="AF2605">
        <f t="shared" si="611"/>
        <v>100000</v>
      </c>
      <c r="AG2605">
        <f t="shared" si="612"/>
        <v>100000</v>
      </c>
      <c r="AH2605">
        <f t="shared" si="613"/>
        <v>100000</v>
      </c>
      <c r="AI2605">
        <f t="shared" si="614"/>
        <v>100000</v>
      </c>
      <c r="AJ2605">
        <f t="shared" si="615"/>
        <v>100000</v>
      </c>
    </row>
    <row r="2606" spans="20:36" x14ac:dyDescent="0.3">
      <c r="T2606" t="str">
        <f>IF(ISERROR(MATCH('Analysis backend'!$M$1,E2606:N2606,0)),"",'Analysis backend'!$L$1)</f>
        <v/>
      </c>
      <c r="U2606" t="str">
        <f>IF(T2606='Analysis backend'!$L$1,IF(ISERROR(MATCH('Analysis backend'!$M$1,E2606:I2606,0)),"Dire","Radiant"),"")</f>
        <v/>
      </c>
      <c r="V2606">
        <f t="shared" si="601"/>
        <v>1000</v>
      </c>
      <c r="W2606">
        <f t="shared" si="602"/>
        <v>1000</v>
      </c>
      <c r="X2606">
        <f t="shared" si="603"/>
        <v>1000</v>
      </c>
      <c r="Y2606">
        <f t="shared" si="604"/>
        <v>1000</v>
      </c>
      <c r="Z2606">
        <f t="shared" si="605"/>
        <v>1000</v>
      </c>
      <c r="AA2606">
        <f t="shared" si="606"/>
        <v>10000</v>
      </c>
      <c r="AB2606">
        <f t="shared" si="607"/>
        <v>10000</v>
      </c>
      <c r="AC2606">
        <f t="shared" si="608"/>
        <v>10000</v>
      </c>
      <c r="AD2606">
        <f t="shared" si="609"/>
        <v>10000</v>
      </c>
      <c r="AE2606">
        <f t="shared" si="610"/>
        <v>10000</v>
      </c>
      <c r="AF2606">
        <f t="shared" si="611"/>
        <v>100000</v>
      </c>
      <c r="AG2606">
        <f t="shared" si="612"/>
        <v>100000</v>
      </c>
      <c r="AH2606">
        <f t="shared" si="613"/>
        <v>100000</v>
      </c>
      <c r="AI2606">
        <f t="shared" si="614"/>
        <v>100000</v>
      </c>
      <c r="AJ2606">
        <f t="shared" si="615"/>
        <v>100000</v>
      </c>
    </row>
    <row r="2607" spans="20:36" x14ac:dyDescent="0.3">
      <c r="T2607" t="str">
        <f>IF(ISERROR(MATCH('Analysis backend'!$M$1,E2607:N2607,0)),"",'Analysis backend'!$L$1)</f>
        <v/>
      </c>
      <c r="U2607" t="str">
        <f>IF(T2607='Analysis backend'!$L$1,IF(ISERROR(MATCH('Analysis backend'!$M$1,E2607:I2607,0)),"Dire","Radiant"),"")</f>
        <v/>
      </c>
      <c r="V2607">
        <f t="shared" si="601"/>
        <v>1000</v>
      </c>
      <c r="W2607">
        <f t="shared" si="602"/>
        <v>1000</v>
      </c>
      <c r="X2607">
        <f t="shared" si="603"/>
        <v>1000</v>
      </c>
      <c r="Y2607">
        <f t="shared" si="604"/>
        <v>1000</v>
      </c>
      <c r="Z2607">
        <f t="shared" si="605"/>
        <v>1000</v>
      </c>
      <c r="AA2607">
        <f t="shared" si="606"/>
        <v>10000</v>
      </c>
      <c r="AB2607">
        <f t="shared" si="607"/>
        <v>10000</v>
      </c>
      <c r="AC2607">
        <f t="shared" si="608"/>
        <v>10000</v>
      </c>
      <c r="AD2607">
        <f t="shared" si="609"/>
        <v>10000</v>
      </c>
      <c r="AE2607">
        <f t="shared" si="610"/>
        <v>10000</v>
      </c>
      <c r="AF2607">
        <f t="shared" si="611"/>
        <v>100000</v>
      </c>
      <c r="AG2607">
        <f t="shared" si="612"/>
        <v>100000</v>
      </c>
      <c r="AH2607">
        <f t="shared" si="613"/>
        <v>100000</v>
      </c>
      <c r="AI2607">
        <f t="shared" si="614"/>
        <v>100000</v>
      </c>
      <c r="AJ2607">
        <f t="shared" si="615"/>
        <v>100000</v>
      </c>
    </row>
    <row r="2608" spans="20:36" x14ac:dyDescent="0.3">
      <c r="T2608" t="str">
        <f>IF(ISERROR(MATCH('Analysis backend'!$M$1,E2608:N2608,0)),"",'Analysis backend'!$L$1)</f>
        <v/>
      </c>
      <c r="U2608" t="str">
        <f>IF(T2608='Analysis backend'!$L$1,IF(ISERROR(MATCH('Analysis backend'!$M$1,E2608:I2608,0)),"Dire","Radiant"),"")</f>
        <v/>
      </c>
      <c r="V2608">
        <f t="shared" si="601"/>
        <v>1000</v>
      </c>
      <c r="W2608">
        <f t="shared" si="602"/>
        <v>1000</v>
      </c>
      <c r="X2608">
        <f t="shared" si="603"/>
        <v>1000</v>
      </c>
      <c r="Y2608">
        <f t="shared" si="604"/>
        <v>1000</v>
      </c>
      <c r="Z2608">
        <f t="shared" si="605"/>
        <v>1000</v>
      </c>
      <c r="AA2608">
        <f t="shared" si="606"/>
        <v>10000</v>
      </c>
      <c r="AB2608">
        <f t="shared" si="607"/>
        <v>10000</v>
      </c>
      <c r="AC2608">
        <f t="shared" si="608"/>
        <v>10000</v>
      </c>
      <c r="AD2608">
        <f t="shared" si="609"/>
        <v>10000</v>
      </c>
      <c r="AE2608">
        <f t="shared" si="610"/>
        <v>10000</v>
      </c>
      <c r="AF2608">
        <f t="shared" si="611"/>
        <v>100000</v>
      </c>
      <c r="AG2608">
        <f t="shared" si="612"/>
        <v>100000</v>
      </c>
      <c r="AH2608">
        <f t="shared" si="613"/>
        <v>100000</v>
      </c>
      <c r="AI2608">
        <f t="shared" si="614"/>
        <v>100000</v>
      </c>
      <c r="AJ2608">
        <f t="shared" si="615"/>
        <v>100000</v>
      </c>
    </row>
    <row r="2609" spans="20:36" x14ac:dyDescent="0.3">
      <c r="T2609" t="str">
        <f>IF(ISERROR(MATCH('Analysis backend'!$M$1,E2609:N2609,0)),"",'Analysis backend'!$L$1)</f>
        <v/>
      </c>
      <c r="U2609" t="str">
        <f>IF(T2609='Analysis backend'!$L$1,IF(ISERROR(MATCH('Analysis backend'!$M$1,E2609:I2609,0)),"Dire","Radiant"),"")</f>
        <v/>
      </c>
      <c r="V2609">
        <f t="shared" si="601"/>
        <v>1000</v>
      </c>
      <c r="W2609">
        <f t="shared" si="602"/>
        <v>1000</v>
      </c>
      <c r="X2609">
        <f t="shared" si="603"/>
        <v>1000</v>
      </c>
      <c r="Y2609">
        <f t="shared" si="604"/>
        <v>1000</v>
      </c>
      <c r="Z2609">
        <f t="shared" si="605"/>
        <v>1000</v>
      </c>
      <c r="AA2609">
        <f t="shared" si="606"/>
        <v>10000</v>
      </c>
      <c r="AB2609">
        <f t="shared" si="607"/>
        <v>10000</v>
      </c>
      <c r="AC2609">
        <f t="shared" si="608"/>
        <v>10000</v>
      </c>
      <c r="AD2609">
        <f t="shared" si="609"/>
        <v>10000</v>
      </c>
      <c r="AE2609">
        <f t="shared" si="610"/>
        <v>10000</v>
      </c>
      <c r="AF2609">
        <f t="shared" si="611"/>
        <v>100000</v>
      </c>
      <c r="AG2609">
        <f t="shared" si="612"/>
        <v>100000</v>
      </c>
      <c r="AH2609">
        <f t="shared" si="613"/>
        <v>100000</v>
      </c>
      <c r="AI2609">
        <f t="shared" si="614"/>
        <v>100000</v>
      </c>
      <c r="AJ2609">
        <f t="shared" si="615"/>
        <v>100000</v>
      </c>
    </row>
    <row r="2610" spans="20:36" x14ac:dyDescent="0.3">
      <c r="T2610" t="str">
        <f>IF(ISERROR(MATCH('Analysis backend'!$M$1,E2610:N2610,0)),"",'Analysis backend'!$L$1)</f>
        <v/>
      </c>
      <c r="U2610" t="str">
        <f>IF(T2610='Analysis backend'!$L$1,IF(ISERROR(MATCH('Analysis backend'!$M$1,E2610:I2610,0)),"Dire","Radiant"),"")</f>
        <v/>
      </c>
      <c r="V2610">
        <f t="shared" si="601"/>
        <v>1000</v>
      </c>
      <c r="W2610">
        <f t="shared" si="602"/>
        <v>1000</v>
      </c>
      <c r="X2610">
        <f t="shared" si="603"/>
        <v>1000</v>
      </c>
      <c r="Y2610">
        <f t="shared" si="604"/>
        <v>1000</v>
      </c>
      <c r="Z2610">
        <f t="shared" si="605"/>
        <v>1000</v>
      </c>
      <c r="AA2610">
        <f t="shared" si="606"/>
        <v>10000</v>
      </c>
      <c r="AB2610">
        <f t="shared" si="607"/>
        <v>10000</v>
      </c>
      <c r="AC2610">
        <f t="shared" si="608"/>
        <v>10000</v>
      </c>
      <c r="AD2610">
        <f t="shared" si="609"/>
        <v>10000</v>
      </c>
      <c r="AE2610">
        <f t="shared" si="610"/>
        <v>10000</v>
      </c>
      <c r="AF2610">
        <f t="shared" si="611"/>
        <v>100000</v>
      </c>
      <c r="AG2610">
        <f t="shared" si="612"/>
        <v>100000</v>
      </c>
      <c r="AH2610">
        <f t="shared" si="613"/>
        <v>100000</v>
      </c>
      <c r="AI2610">
        <f t="shared" si="614"/>
        <v>100000</v>
      </c>
      <c r="AJ2610">
        <f t="shared" si="615"/>
        <v>100000</v>
      </c>
    </row>
    <row r="2611" spans="20:36" x14ac:dyDescent="0.3">
      <c r="T2611" t="str">
        <f>IF(ISERROR(MATCH('Analysis backend'!$M$1,E2611:N2611,0)),"",'Analysis backend'!$L$1)</f>
        <v/>
      </c>
      <c r="U2611" t="str">
        <f>IF(T2611='Analysis backend'!$L$1,IF(ISERROR(MATCH('Analysis backend'!$M$1,E2611:I2611,0)),"Dire","Radiant"),"")</f>
        <v/>
      </c>
      <c r="V2611">
        <f t="shared" si="601"/>
        <v>1000</v>
      </c>
      <c r="W2611">
        <f t="shared" si="602"/>
        <v>1000</v>
      </c>
      <c r="X2611">
        <f t="shared" si="603"/>
        <v>1000</v>
      </c>
      <c r="Y2611">
        <f t="shared" si="604"/>
        <v>1000</v>
      </c>
      <c r="Z2611">
        <f t="shared" si="605"/>
        <v>1000</v>
      </c>
      <c r="AA2611">
        <f t="shared" si="606"/>
        <v>10000</v>
      </c>
      <c r="AB2611">
        <f t="shared" si="607"/>
        <v>10000</v>
      </c>
      <c r="AC2611">
        <f t="shared" si="608"/>
        <v>10000</v>
      </c>
      <c r="AD2611">
        <f t="shared" si="609"/>
        <v>10000</v>
      </c>
      <c r="AE2611">
        <f t="shared" si="610"/>
        <v>10000</v>
      </c>
      <c r="AF2611">
        <f t="shared" si="611"/>
        <v>100000</v>
      </c>
      <c r="AG2611">
        <f t="shared" si="612"/>
        <v>100000</v>
      </c>
      <c r="AH2611">
        <f t="shared" si="613"/>
        <v>100000</v>
      </c>
      <c r="AI2611">
        <f t="shared" si="614"/>
        <v>100000</v>
      </c>
      <c r="AJ2611">
        <f t="shared" si="615"/>
        <v>100000</v>
      </c>
    </row>
    <row r="2612" spans="20:36" x14ac:dyDescent="0.3">
      <c r="T2612" t="str">
        <f>IF(ISERROR(MATCH('Analysis backend'!$M$1,E2612:N2612,0)),"",'Analysis backend'!$L$1)</f>
        <v/>
      </c>
      <c r="U2612" t="str">
        <f>IF(T2612='Analysis backend'!$L$1,IF(ISERROR(MATCH('Analysis backend'!$M$1,E2612:I2612,0)),"Dire","Radiant"),"")</f>
        <v/>
      </c>
      <c r="V2612">
        <f t="shared" si="601"/>
        <v>1000</v>
      </c>
      <c r="W2612">
        <f t="shared" si="602"/>
        <v>1000</v>
      </c>
      <c r="X2612">
        <f t="shared" si="603"/>
        <v>1000</v>
      </c>
      <c r="Y2612">
        <f t="shared" si="604"/>
        <v>1000</v>
      </c>
      <c r="Z2612">
        <f t="shared" si="605"/>
        <v>1000</v>
      </c>
      <c r="AA2612">
        <f t="shared" si="606"/>
        <v>10000</v>
      </c>
      <c r="AB2612">
        <f t="shared" si="607"/>
        <v>10000</v>
      </c>
      <c r="AC2612">
        <f t="shared" si="608"/>
        <v>10000</v>
      </c>
      <c r="AD2612">
        <f t="shared" si="609"/>
        <v>10000</v>
      </c>
      <c r="AE2612">
        <f t="shared" si="610"/>
        <v>10000</v>
      </c>
      <c r="AF2612">
        <f t="shared" si="611"/>
        <v>100000</v>
      </c>
      <c r="AG2612">
        <f t="shared" si="612"/>
        <v>100000</v>
      </c>
      <c r="AH2612">
        <f t="shared" si="613"/>
        <v>100000</v>
      </c>
      <c r="AI2612">
        <f t="shared" si="614"/>
        <v>100000</v>
      </c>
      <c r="AJ2612">
        <f t="shared" si="615"/>
        <v>100000</v>
      </c>
    </row>
    <row r="2613" spans="20:36" x14ac:dyDescent="0.3">
      <c r="T2613" t="str">
        <f>IF(ISERROR(MATCH('Analysis backend'!$M$1,E2613:N2613,0)),"",'Analysis backend'!$L$1)</f>
        <v/>
      </c>
      <c r="U2613" t="str">
        <f>IF(T2613='Analysis backend'!$L$1,IF(ISERROR(MATCH('Analysis backend'!$M$1,E2613:I2613,0)),"Dire","Radiant"),"")</f>
        <v/>
      </c>
      <c r="V2613">
        <f t="shared" si="601"/>
        <v>1000</v>
      </c>
      <c r="W2613">
        <f t="shared" si="602"/>
        <v>1000</v>
      </c>
      <c r="X2613">
        <f t="shared" si="603"/>
        <v>1000</v>
      </c>
      <c r="Y2613">
        <f t="shared" si="604"/>
        <v>1000</v>
      </c>
      <c r="Z2613">
        <f t="shared" si="605"/>
        <v>1000</v>
      </c>
      <c r="AA2613">
        <f t="shared" si="606"/>
        <v>10000</v>
      </c>
      <c r="AB2613">
        <f t="shared" si="607"/>
        <v>10000</v>
      </c>
      <c r="AC2613">
        <f t="shared" si="608"/>
        <v>10000</v>
      </c>
      <c r="AD2613">
        <f t="shared" si="609"/>
        <v>10000</v>
      </c>
      <c r="AE2613">
        <f t="shared" si="610"/>
        <v>10000</v>
      </c>
      <c r="AF2613">
        <f t="shared" si="611"/>
        <v>100000</v>
      </c>
      <c r="AG2613">
        <f t="shared" si="612"/>
        <v>100000</v>
      </c>
      <c r="AH2613">
        <f t="shared" si="613"/>
        <v>100000</v>
      </c>
      <c r="AI2613">
        <f t="shared" si="614"/>
        <v>100000</v>
      </c>
      <c r="AJ2613">
        <f t="shared" si="615"/>
        <v>100000</v>
      </c>
    </row>
    <row r="2614" spans="20:36" x14ac:dyDescent="0.3">
      <c r="T2614" t="str">
        <f>IF(ISERROR(MATCH('Analysis backend'!$M$1,E2614:N2614,0)),"",'Analysis backend'!$L$1)</f>
        <v/>
      </c>
      <c r="U2614" t="str">
        <f>IF(T2614='Analysis backend'!$L$1,IF(ISERROR(MATCH('Analysis backend'!$M$1,E2614:I2614,0)),"Dire","Radiant"),"")</f>
        <v/>
      </c>
      <c r="V2614">
        <f t="shared" si="601"/>
        <v>1000</v>
      </c>
      <c r="W2614">
        <f t="shared" si="602"/>
        <v>1000</v>
      </c>
      <c r="X2614">
        <f t="shared" si="603"/>
        <v>1000</v>
      </c>
      <c r="Y2614">
        <f t="shared" si="604"/>
        <v>1000</v>
      </c>
      <c r="Z2614">
        <f t="shared" si="605"/>
        <v>1000</v>
      </c>
      <c r="AA2614">
        <f t="shared" si="606"/>
        <v>10000</v>
      </c>
      <c r="AB2614">
        <f t="shared" si="607"/>
        <v>10000</v>
      </c>
      <c r="AC2614">
        <f t="shared" si="608"/>
        <v>10000</v>
      </c>
      <c r="AD2614">
        <f t="shared" si="609"/>
        <v>10000</v>
      </c>
      <c r="AE2614">
        <f t="shared" si="610"/>
        <v>10000</v>
      </c>
      <c r="AF2614">
        <f t="shared" si="611"/>
        <v>100000</v>
      </c>
      <c r="AG2614">
        <f t="shared" si="612"/>
        <v>100000</v>
      </c>
      <c r="AH2614">
        <f t="shared" si="613"/>
        <v>100000</v>
      </c>
      <c r="AI2614">
        <f t="shared" si="614"/>
        <v>100000</v>
      </c>
      <c r="AJ2614">
        <f t="shared" si="615"/>
        <v>100000</v>
      </c>
    </row>
    <row r="2615" spans="20:36" x14ac:dyDescent="0.3">
      <c r="T2615" t="str">
        <f>IF(ISERROR(MATCH('Analysis backend'!$M$1,E2615:N2615,0)),"",'Analysis backend'!$L$1)</f>
        <v/>
      </c>
      <c r="U2615" t="str">
        <f>IF(T2615='Analysis backend'!$L$1,IF(ISERROR(MATCH('Analysis backend'!$M$1,E2615:I2615,0)),"Dire","Radiant"),"")</f>
        <v/>
      </c>
      <c r="V2615">
        <f t="shared" si="601"/>
        <v>1000</v>
      </c>
      <c r="W2615">
        <f t="shared" si="602"/>
        <v>1000</v>
      </c>
      <c r="X2615">
        <f t="shared" si="603"/>
        <v>1000</v>
      </c>
      <c r="Y2615">
        <f t="shared" si="604"/>
        <v>1000</v>
      </c>
      <c r="Z2615">
        <f t="shared" si="605"/>
        <v>1000</v>
      </c>
      <c r="AA2615">
        <f t="shared" si="606"/>
        <v>10000</v>
      </c>
      <c r="AB2615">
        <f t="shared" si="607"/>
        <v>10000</v>
      </c>
      <c r="AC2615">
        <f t="shared" si="608"/>
        <v>10000</v>
      </c>
      <c r="AD2615">
        <f t="shared" si="609"/>
        <v>10000</v>
      </c>
      <c r="AE2615">
        <f t="shared" si="610"/>
        <v>10000</v>
      </c>
      <c r="AF2615">
        <f t="shared" si="611"/>
        <v>100000</v>
      </c>
      <c r="AG2615">
        <f t="shared" si="612"/>
        <v>100000</v>
      </c>
      <c r="AH2615">
        <f t="shared" si="613"/>
        <v>100000</v>
      </c>
      <c r="AI2615">
        <f t="shared" si="614"/>
        <v>100000</v>
      </c>
      <c r="AJ2615">
        <f t="shared" si="615"/>
        <v>100000</v>
      </c>
    </row>
    <row r="2616" spans="20:36" x14ac:dyDescent="0.3">
      <c r="T2616" t="str">
        <f>IF(ISERROR(MATCH('Analysis backend'!$M$1,E2616:N2616,0)),"",'Analysis backend'!$L$1)</f>
        <v/>
      </c>
      <c r="U2616" t="str">
        <f>IF(T2616='Analysis backend'!$L$1,IF(ISERROR(MATCH('Analysis backend'!$M$1,E2616:I2616,0)),"Dire","Radiant"),"")</f>
        <v/>
      </c>
      <c r="V2616">
        <f t="shared" si="601"/>
        <v>1000</v>
      </c>
      <c r="W2616">
        <f t="shared" si="602"/>
        <v>1000</v>
      </c>
      <c r="X2616">
        <f t="shared" si="603"/>
        <v>1000</v>
      </c>
      <c r="Y2616">
        <f t="shared" si="604"/>
        <v>1000</v>
      </c>
      <c r="Z2616">
        <f t="shared" si="605"/>
        <v>1000</v>
      </c>
      <c r="AA2616">
        <f t="shared" si="606"/>
        <v>10000</v>
      </c>
      <c r="AB2616">
        <f t="shared" si="607"/>
        <v>10000</v>
      </c>
      <c r="AC2616">
        <f t="shared" si="608"/>
        <v>10000</v>
      </c>
      <c r="AD2616">
        <f t="shared" si="609"/>
        <v>10000</v>
      </c>
      <c r="AE2616">
        <f t="shared" si="610"/>
        <v>10000</v>
      </c>
      <c r="AF2616">
        <f t="shared" si="611"/>
        <v>100000</v>
      </c>
      <c r="AG2616">
        <f t="shared" si="612"/>
        <v>100000</v>
      </c>
      <c r="AH2616">
        <f t="shared" si="613"/>
        <v>100000</v>
      </c>
      <c r="AI2616">
        <f t="shared" si="614"/>
        <v>100000</v>
      </c>
      <c r="AJ2616">
        <f t="shared" si="615"/>
        <v>100000</v>
      </c>
    </row>
    <row r="2617" spans="20:36" x14ac:dyDescent="0.3">
      <c r="T2617" t="str">
        <f>IF(ISERROR(MATCH('Analysis backend'!$M$1,E2617:N2617,0)),"",'Analysis backend'!$L$1)</f>
        <v/>
      </c>
      <c r="U2617" t="str">
        <f>IF(T2617='Analysis backend'!$L$1,IF(ISERROR(MATCH('Analysis backend'!$M$1,E2617:I2617,0)),"Dire","Radiant"),"")</f>
        <v/>
      </c>
      <c r="V2617">
        <f t="shared" si="601"/>
        <v>1000</v>
      </c>
      <c r="W2617">
        <f t="shared" si="602"/>
        <v>1000</v>
      </c>
      <c r="X2617">
        <f t="shared" si="603"/>
        <v>1000</v>
      </c>
      <c r="Y2617">
        <f t="shared" si="604"/>
        <v>1000</v>
      </c>
      <c r="Z2617">
        <f t="shared" si="605"/>
        <v>1000</v>
      </c>
      <c r="AA2617">
        <f t="shared" si="606"/>
        <v>10000</v>
      </c>
      <c r="AB2617">
        <f t="shared" si="607"/>
        <v>10000</v>
      </c>
      <c r="AC2617">
        <f t="shared" si="608"/>
        <v>10000</v>
      </c>
      <c r="AD2617">
        <f t="shared" si="609"/>
        <v>10000</v>
      </c>
      <c r="AE2617">
        <f t="shared" si="610"/>
        <v>10000</v>
      </c>
      <c r="AF2617">
        <f t="shared" si="611"/>
        <v>100000</v>
      </c>
      <c r="AG2617">
        <f t="shared" si="612"/>
        <v>100000</v>
      </c>
      <c r="AH2617">
        <f t="shared" si="613"/>
        <v>100000</v>
      </c>
      <c r="AI2617">
        <f t="shared" si="614"/>
        <v>100000</v>
      </c>
      <c r="AJ2617">
        <f t="shared" si="615"/>
        <v>100000</v>
      </c>
    </row>
    <row r="2618" spans="20:36" x14ac:dyDescent="0.3">
      <c r="T2618" t="str">
        <f>IF(ISERROR(MATCH('Analysis backend'!$M$1,E2618:N2618,0)),"",'Analysis backend'!$L$1)</f>
        <v/>
      </c>
      <c r="U2618" t="str">
        <f>IF(T2618='Analysis backend'!$L$1,IF(ISERROR(MATCH('Analysis backend'!$M$1,E2618:I2618,0)),"Dire","Radiant"),"")</f>
        <v/>
      </c>
      <c r="V2618">
        <f t="shared" si="601"/>
        <v>1000</v>
      </c>
      <c r="W2618">
        <f t="shared" si="602"/>
        <v>1000</v>
      </c>
      <c r="X2618">
        <f t="shared" si="603"/>
        <v>1000</v>
      </c>
      <c r="Y2618">
        <f t="shared" si="604"/>
        <v>1000</v>
      </c>
      <c r="Z2618">
        <f t="shared" si="605"/>
        <v>1000</v>
      </c>
      <c r="AA2618">
        <f t="shared" si="606"/>
        <v>10000</v>
      </c>
      <c r="AB2618">
        <f t="shared" si="607"/>
        <v>10000</v>
      </c>
      <c r="AC2618">
        <f t="shared" si="608"/>
        <v>10000</v>
      </c>
      <c r="AD2618">
        <f t="shared" si="609"/>
        <v>10000</v>
      </c>
      <c r="AE2618">
        <f t="shared" si="610"/>
        <v>10000</v>
      </c>
      <c r="AF2618">
        <f t="shared" si="611"/>
        <v>100000</v>
      </c>
      <c r="AG2618">
        <f t="shared" si="612"/>
        <v>100000</v>
      </c>
      <c r="AH2618">
        <f t="shared" si="613"/>
        <v>100000</v>
      </c>
      <c r="AI2618">
        <f t="shared" si="614"/>
        <v>100000</v>
      </c>
      <c r="AJ2618">
        <f t="shared" si="615"/>
        <v>100000</v>
      </c>
    </row>
    <row r="2619" spans="20:36" x14ac:dyDescent="0.3">
      <c r="T2619" t="str">
        <f>IF(ISERROR(MATCH('Analysis backend'!$M$1,E2619:N2619,0)),"",'Analysis backend'!$L$1)</f>
        <v/>
      </c>
      <c r="U2619" t="str">
        <f>IF(T2619='Analysis backend'!$L$1,IF(ISERROR(MATCH('Analysis backend'!$M$1,E2619:I2619,0)),"Dire","Radiant"),"")</f>
        <v/>
      </c>
      <c r="V2619">
        <f t="shared" si="601"/>
        <v>1000</v>
      </c>
      <c r="W2619">
        <f t="shared" si="602"/>
        <v>1000</v>
      </c>
      <c r="X2619">
        <f t="shared" si="603"/>
        <v>1000</v>
      </c>
      <c r="Y2619">
        <f t="shared" si="604"/>
        <v>1000</v>
      </c>
      <c r="Z2619">
        <f t="shared" si="605"/>
        <v>1000</v>
      </c>
      <c r="AA2619">
        <f t="shared" si="606"/>
        <v>10000</v>
      </c>
      <c r="AB2619">
        <f t="shared" si="607"/>
        <v>10000</v>
      </c>
      <c r="AC2619">
        <f t="shared" si="608"/>
        <v>10000</v>
      </c>
      <c r="AD2619">
        <f t="shared" si="609"/>
        <v>10000</v>
      </c>
      <c r="AE2619">
        <f t="shared" si="610"/>
        <v>10000</v>
      </c>
      <c r="AF2619">
        <f t="shared" si="611"/>
        <v>100000</v>
      </c>
      <c r="AG2619">
        <f t="shared" si="612"/>
        <v>100000</v>
      </c>
      <c r="AH2619">
        <f t="shared" si="613"/>
        <v>100000</v>
      </c>
      <c r="AI2619">
        <f t="shared" si="614"/>
        <v>100000</v>
      </c>
      <c r="AJ2619">
        <f t="shared" si="615"/>
        <v>100000</v>
      </c>
    </row>
    <row r="2620" spans="20:36" x14ac:dyDescent="0.3">
      <c r="T2620" t="str">
        <f>IF(ISERROR(MATCH('Analysis backend'!$M$1,E2620:N2620,0)),"",'Analysis backend'!$L$1)</f>
        <v/>
      </c>
      <c r="U2620" t="str">
        <f>IF(T2620='Analysis backend'!$L$1,IF(ISERROR(MATCH('Analysis backend'!$M$1,E2620:I2620,0)),"Dire","Radiant"),"")</f>
        <v/>
      </c>
      <c r="V2620">
        <f t="shared" si="601"/>
        <v>1000</v>
      </c>
      <c r="W2620">
        <f t="shared" si="602"/>
        <v>1000</v>
      </c>
      <c r="X2620">
        <f t="shared" si="603"/>
        <v>1000</v>
      </c>
      <c r="Y2620">
        <f t="shared" si="604"/>
        <v>1000</v>
      </c>
      <c r="Z2620">
        <f t="shared" si="605"/>
        <v>1000</v>
      </c>
      <c r="AA2620">
        <f t="shared" si="606"/>
        <v>10000</v>
      </c>
      <c r="AB2620">
        <f t="shared" si="607"/>
        <v>10000</v>
      </c>
      <c r="AC2620">
        <f t="shared" si="608"/>
        <v>10000</v>
      </c>
      <c r="AD2620">
        <f t="shared" si="609"/>
        <v>10000</v>
      </c>
      <c r="AE2620">
        <f t="shared" si="610"/>
        <v>10000</v>
      </c>
      <c r="AF2620">
        <f t="shared" si="611"/>
        <v>100000</v>
      </c>
      <c r="AG2620">
        <f t="shared" si="612"/>
        <v>100000</v>
      </c>
      <c r="AH2620">
        <f t="shared" si="613"/>
        <v>100000</v>
      </c>
      <c r="AI2620">
        <f t="shared" si="614"/>
        <v>100000</v>
      </c>
      <c r="AJ2620">
        <f t="shared" si="615"/>
        <v>100000</v>
      </c>
    </row>
    <row r="2621" spans="20:36" x14ac:dyDescent="0.3">
      <c r="T2621" t="str">
        <f>IF(ISERROR(MATCH('Analysis backend'!$M$1,E2621:N2621,0)),"",'Analysis backend'!$L$1)</f>
        <v/>
      </c>
      <c r="U2621" t="str">
        <f>IF(T2621='Analysis backend'!$L$1,IF(ISERROR(MATCH('Analysis backend'!$M$1,E2621:I2621,0)),"Dire","Radiant"),"")</f>
        <v/>
      </c>
      <c r="V2621">
        <f t="shared" si="601"/>
        <v>1000</v>
      </c>
      <c r="W2621">
        <f t="shared" si="602"/>
        <v>1000</v>
      </c>
      <c r="X2621">
        <f t="shared" si="603"/>
        <v>1000</v>
      </c>
      <c r="Y2621">
        <f t="shared" si="604"/>
        <v>1000</v>
      </c>
      <c r="Z2621">
        <f t="shared" si="605"/>
        <v>1000</v>
      </c>
      <c r="AA2621">
        <f t="shared" si="606"/>
        <v>10000</v>
      </c>
      <c r="AB2621">
        <f t="shared" si="607"/>
        <v>10000</v>
      </c>
      <c r="AC2621">
        <f t="shared" si="608"/>
        <v>10000</v>
      </c>
      <c r="AD2621">
        <f t="shared" si="609"/>
        <v>10000</v>
      </c>
      <c r="AE2621">
        <f t="shared" si="610"/>
        <v>10000</v>
      </c>
      <c r="AF2621">
        <f t="shared" si="611"/>
        <v>100000</v>
      </c>
      <c r="AG2621">
        <f t="shared" si="612"/>
        <v>100000</v>
      </c>
      <c r="AH2621">
        <f t="shared" si="613"/>
        <v>100000</v>
      </c>
      <c r="AI2621">
        <f t="shared" si="614"/>
        <v>100000</v>
      </c>
      <c r="AJ2621">
        <f t="shared" si="615"/>
        <v>100000</v>
      </c>
    </row>
    <row r="2622" spans="20:36" x14ac:dyDescent="0.3">
      <c r="T2622" t="str">
        <f>IF(ISERROR(MATCH('Analysis backend'!$M$1,E2622:N2622,0)),"",'Analysis backend'!$L$1)</f>
        <v/>
      </c>
      <c r="U2622" t="str">
        <f>IF(T2622='Analysis backend'!$L$1,IF(ISERROR(MATCH('Analysis backend'!$M$1,E2622:I2622,0)),"Dire","Radiant"),"")</f>
        <v/>
      </c>
      <c r="V2622">
        <f t="shared" si="601"/>
        <v>1000</v>
      </c>
      <c r="W2622">
        <f t="shared" si="602"/>
        <v>1000</v>
      </c>
      <c r="X2622">
        <f t="shared" si="603"/>
        <v>1000</v>
      </c>
      <c r="Y2622">
        <f t="shared" si="604"/>
        <v>1000</v>
      </c>
      <c r="Z2622">
        <f t="shared" si="605"/>
        <v>1000</v>
      </c>
      <c r="AA2622">
        <f t="shared" si="606"/>
        <v>10000</v>
      </c>
      <c r="AB2622">
        <f t="shared" si="607"/>
        <v>10000</v>
      </c>
      <c r="AC2622">
        <f t="shared" si="608"/>
        <v>10000</v>
      </c>
      <c r="AD2622">
        <f t="shared" si="609"/>
        <v>10000</v>
      </c>
      <c r="AE2622">
        <f t="shared" si="610"/>
        <v>10000</v>
      </c>
      <c r="AF2622">
        <f t="shared" si="611"/>
        <v>100000</v>
      </c>
      <c r="AG2622">
        <f t="shared" si="612"/>
        <v>100000</v>
      </c>
      <c r="AH2622">
        <f t="shared" si="613"/>
        <v>100000</v>
      </c>
      <c r="AI2622">
        <f t="shared" si="614"/>
        <v>100000</v>
      </c>
      <c r="AJ2622">
        <f t="shared" si="615"/>
        <v>100000</v>
      </c>
    </row>
    <row r="2623" spans="20:36" x14ac:dyDescent="0.3">
      <c r="T2623" t="str">
        <f>IF(ISERROR(MATCH('Analysis backend'!$M$1,E2623:N2623,0)),"",'Analysis backend'!$L$1)</f>
        <v/>
      </c>
      <c r="U2623" t="str">
        <f>IF(T2623='Analysis backend'!$L$1,IF(ISERROR(MATCH('Analysis backend'!$M$1,E2623:I2623,0)),"Dire","Radiant"),"")</f>
        <v/>
      </c>
      <c r="V2623">
        <f t="shared" si="601"/>
        <v>1000</v>
      </c>
      <c r="W2623">
        <f t="shared" si="602"/>
        <v>1000</v>
      </c>
      <c r="X2623">
        <f t="shared" si="603"/>
        <v>1000</v>
      </c>
      <c r="Y2623">
        <f t="shared" si="604"/>
        <v>1000</v>
      </c>
      <c r="Z2623">
        <f t="shared" si="605"/>
        <v>1000</v>
      </c>
      <c r="AA2623">
        <f t="shared" si="606"/>
        <v>10000</v>
      </c>
      <c r="AB2623">
        <f t="shared" si="607"/>
        <v>10000</v>
      </c>
      <c r="AC2623">
        <f t="shared" si="608"/>
        <v>10000</v>
      </c>
      <c r="AD2623">
        <f t="shared" si="609"/>
        <v>10000</v>
      </c>
      <c r="AE2623">
        <f t="shared" si="610"/>
        <v>10000</v>
      </c>
      <c r="AF2623">
        <f t="shared" si="611"/>
        <v>100000</v>
      </c>
      <c r="AG2623">
        <f t="shared" si="612"/>
        <v>100000</v>
      </c>
      <c r="AH2623">
        <f t="shared" si="613"/>
        <v>100000</v>
      </c>
      <c r="AI2623">
        <f t="shared" si="614"/>
        <v>100000</v>
      </c>
      <c r="AJ2623">
        <f t="shared" si="615"/>
        <v>100000</v>
      </c>
    </row>
    <row r="2624" spans="20:36" x14ac:dyDescent="0.3">
      <c r="T2624" t="str">
        <f>IF(ISERROR(MATCH('Analysis backend'!$M$1,E2624:N2624,0)),"",'Analysis backend'!$L$1)</f>
        <v/>
      </c>
      <c r="U2624" t="str">
        <f>IF(T2624='Analysis backend'!$L$1,IF(ISERROR(MATCH('Analysis backend'!$M$1,E2624:I2624,0)),"Dire","Radiant"),"")</f>
        <v/>
      </c>
      <c r="V2624">
        <f t="shared" si="601"/>
        <v>1000</v>
      </c>
      <c r="W2624">
        <f t="shared" si="602"/>
        <v>1000</v>
      </c>
      <c r="X2624">
        <f t="shared" si="603"/>
        <v>1000</v>
      </c>
      <c r="Y2624">
        <f t="shared" si="604"/>
        <v>1000</v>
      </c>
      <c r="Z2624">
        <f t="shared" si="605"/>
        <v>1000</v>
      </c>
      <c r="AA2624">
        <f t="shared" si="606"/>
        <v>10000</v>
      </c>
      <c r="AB2624">
        <f t="shared" si="607"/>
        <v>10000</v>
      </c>
      <c r="AC2624">
        <f t="shared" si="608"/>
        <v>10000</v>
      </c>
      <c r="AD2624">
        <f t="shared" si="609"/>
        <v>10000</v>
      </c>
      <c r="AE2624">
        <f t="shared" si="610"/>
        <v>10000</v>
      </c>
      <c r="AF2624">
        <f t="shared" si="611"/>
        <v>100000</v>
      </c>
      <c r="AG2624">
        <f t="shared" si="612"/>
        <v>100000</v>
      </c>
      <c r="AH2624">
        <f t="shared" si="613"/>
        <v>100000</v>
      </c>
      <c r="AI2624">
        <f t="shared" si="614"/>
        <v>100000</v>
      </c>
      <c r="AJ2624">
        <f t="shared" si="615"/>
        <v>100000</v>
      </c>
    </row>
    <row r="2625" spans="20:36" x14ac:dyDescent="0.3">
      <c r="T2625" t="str">
        <f>IF(ISERROR(MATCH('Analysis backend'!$M$1,E2625:N2625,0)),"",'Analysis backend'!$L$1)</f>
        <v/>
      </c>
      <c r="U2625" t="str">
        <f>IF(T2625='Analysis backend'!$L$1,IF(ISERROR(MATCH('Analysis backend'!$M$1,E2625:I2625,0)),"Dire","Radiant"),"")</f>
        <v/>
      </c>
      <c r="V2625">
        <f t="shared" si="601"/>
        <v>1000</v>
      </c>
      <c r="W2625">
        <f t="shared" si="602"/>
        <v>1000</v>
      </c>
      <c r="X2625">
        <f t="shared" si="603"/>
        <v>1000</v>
      </c>
      <c r="Y2625">
        <f t="shared" si="604"/>
        <v>1000</v>
      </c>
      <c r="Z2625">
        <f t="shared" si="605"/>
        <v>1000</v>
      </c>
      <c r="AA2625">
        <f t="shared" si="606"/>
        <v>10000</v>
      </c>
      <c r="AB2625">
        <f t="shared" si="607"/>
        <v>10000</v>
      </c>
      <c r="AC2625">
        <f t="shared" si="608"/>
        <v>10000</v>
      </c>
      <c r="AD2625">
        <f t="shared" si="609"/>
        <v>10000</v>
      </c>
      <c r="AE2625">
        <f t="shared" si="610"/>
        <v>10000</v>
      </c>
      <c r="AF2625">
        <f t="shared" si="611"/>
        <v>100000</v>
      </c>
      <c r="AG2625">
        <f t="shared" si="612"/>
        <v>100000</v>
      </c>
      <c r="AH2625">
        <f t="shared" si="613"/>
        <v>100000</v>
      </c>
      <c r="AI2625">
        <f t="shared" si="614"/>
        <v>100000</v>
      </c>
      <c r="AJ2625">
        <f t="shared" si="615"/>
        <v>100000</v>
      </c>
    </row>
    <row r="2626" spans="20:36" x14ac:dyDescent="0.3">
      <c r="T2626" t="str">
        <f>IF(ISERROR(MATCH('Analysis backend'!$M$1,E2626:N2626,0)),"",'Analysis backend'!$L$1)</f>
        <v/>
      </c>
      <c r="U2626" t="str">
        <f>IF(T2626='Analysis backend'!$L$1,IF(ISERROR(MATCH('Analysis backend'!$M$1,E2626:I2626,0)),"Dire","Radiant"),"")</f>
        <v/>
      </c>
      <c r="V2626">
        <f t="shared" ref="V2626:V2689" si="616">E2626+IF($D2626=TRUE,2000,1000)</f>
        <v>1000</v>
      </c>
      <c r="W2626">
        <f t="shared" ref="W2626:W2689" si="617">F2626+IF($D2626=TRUE,2000,1000)</f>
        <v>1000</v>
      </c>
      <c r="X2626">
        <f t="shared" ref="X2626:X2689" si="618">G2626+IF($D2626=TRUE,2000,1000)</f>
        <v>1000</v>
      </c>
      <c r="Y2626">
        <f t="shared" ref="Y2626:Y2689" si="619">H2626+IF($D2626=TRUE,2000,1000)</f>
        <v>1000</v>
      </c>
      <c r="Z2626">
        <f t="shared" ref="Z2626:Z2689" si="620">I2626+IF($D2626=TRUE,2000,1000)</f>
        <v>1000</v>
      </c>
      <c r="AA2626">
        <f t="shared" ref="AA2626:AA2689" si="621">J2626+IF($D2626=TRUE,20000,10000)</f>
        <v>10000</v>
      </c>
      <c r="AB2626">
        <f t="shared" ref="AB2626:AB2689" si="622">K2626+IF($D2626=TRUE,20000,10000)</f>
        <v>10000</v>
      </c>
      <c r="AC2626">
        <f t="shared" ref="AC2626:AC2689" si="623">L2626+IF($D2626=TRUE,20000,10000)</f>
        <v>10000</v>
      </c>
      <c r="AD2626">
        <f t="shared" ref="AD2626:AD2689" si="624">M2626+IF($D2626=TRUE,20000,10000)</f>
        <v>10000</v>
      </c>
      <c r="AE2626">
        <f t="shared" ref="AE2626:AE2689" si="625">N2626+IF($D2626=TRUE,20000,10000)</f>
        <v>10000</v>
      </c>
      <c r="AF2626">
        <f t="shared" si="611"/>
        <v>100000</v>
      </c>
      <c r="AG2626">
        <f t="shared" si="612"/>
        <v>100000</v>
      </c>
      <c r="AH2626">
        <f t="shared" si="613"/>
        <v>100000</v>
      </c>
      <c r="AI2626">
        <f t="shared" si="614"/>
        <v>100000</v>
      </c>
      <c r="AJ2626">
        <f t="shared" si="615"/>
        <v>100000</v>
      </c>
    </row>
    <row r="2627" spans="20:36" x14ac:dyDescent="0.3">
      <c r="T2627" t="str">
        <f>IF(ISERROR(MATCH('Analysis backend'!$M$1,E2627:N2627,0)),"",'Analysis backend'!$L$1)</f>
        <v/>
      </c>
      <c r="U2627" t="str">
        <f>IF(T2627='Analysis backend'!$L$1,IF(ISERROR(MATCH('Analysis backend'!$M$1,E2627:I2627,0)),"Dire","Radiant"),"")</f>
        <v/>
      </c>
      <c r="V2627">
        <f t="shared" si="616"/>
        <v>1000</v>
      </c>
      <c r="W2627">
        <f t="shared" si="617"/>
        <v>1000</v>
      </c>
      <c r="X2627">
        <f t="shared" si="618"/>
        <v>1000</v>
      </c>
      <c r="Y2627">
        <f t="shared" si="619"/>
        <v>1000</v>
      </c>
      <c r="Z2627">
        <f t="shared" si="620"/>
        <v>1000</v>
      </c>
      <c r="AA2627">
        <f t="shared" si="621"/>
        <v>10000</v>
      </c>
      <c r="AB2627">
        <f t="shared" si="622"/>
        <v>10000</v>
      </c>
      <c r="AC2627">
        <f t="shared" si="623"/>
        <v>10000</v>
      </c>
      <c r="AD2627">
        <f t="shared" si="624"/>
        <v>10000</v>
      </c>
      <c r="AE2627">
        <f t="shared" si="625"/>
        <v>10000</v>
      </c>
      <c r="AF2627">
        <f t="shared" ref="AF2627:AF2690" si="626">O2627+100000</f>
        <v>100000</v>
      </c>
      <c r="AG2627">
        <f t="shared" ref="AG2627:AG2690" si="627">P2627+100000</f>
        <v>100000</v>
      </c>
      <c r="AH2627">
        <f t="shared" ref="AH2627:AH2690" si="628">Q2627+100000</f>
        <v>100000</v>
      </c>
      <c r="AI2627">
        <f t="shared" ref="AI2627:AI2690" si="629">R2627+100000</f>
        <v>100000</v>
      </c>
      <c r="AJ2627">
        <f t="shared" ref="AJ2627:AJ2690" si="630">S2627+100000</f>
        <v>100000</v>
      </c>
    </row>
    <row r="2628" spans="20:36" x14ac:dyDescent="0.3">
      <c r="T2628" t="str">
        <f>IF(ISERROR(MATCH('Analysis backend'!$M$1,E2628:N2628,0)),"",'Analysis backend'!$L$1)</f>
        <v/>
      </c>
      <c r="U2628" t="str">
        <f>IF(T2628='Analysis backend'!$L$1,IF(ISERROR(MATCH('Analysis backend'!$M$1,E2628:I2628,0)),"Dire","Radiant"),"")</f>
        <v/>
      </c>
      <c r="V2628">
        <f t="shared" si="616"/>
        <v>1000</v>
      </c>
      <c r="W2628">
        <f t="shared" si="617"/>
        <v>1000</v>
      </c>
      <c r="X2628">
        <f t="shared" si="618"/>
        <v>1000</v>
      </c>
      <c r="Y2628">
        <f t="shared" si="619"/>
        <v>1000</v>
      </c>
      <c r="Z2628">
        <f t="shared" si="620"/>
        <v>1000</v>
      </c>
      <c r="AA2628">
        <f t="shared" si="621"/>
        <v>10000</v>
      </c>
      <c r="AB2628">
        <f t="shared" si="622"/>
        <v>10000</v>
      </c>
      <c r="AC2628">
        <f t="shared" si="623"/>
        <v>10000</v>
      </c>
      <c r="AD2628">
        <f t="shared" si="624"/>
        <v>10000</v>
      </c>
      <c r="AE2628">
        <f t="shared" si="625"/>
        <v>10000</v>
      </c>
      <c r="AF2628">
        <f t="shared" si="626"/>
        <v>100000</v>
      </c>
      <c r="AG2628">
        <f t="shared" si="627"/>
        <v>100000</v>
      </c>
      <c r="AH2628">
        <f t="shared" si="628"/>
        <v>100000</v>
      </c>
      <c r="AI2628">
        <f t="shared" si="629"/>
        <v>100000</v>
      </c>
      <c r="AJ2628">
        <f t="shared" si="630"/>
        <v>100000</v>
      </c>
    </row>
    <row r="2629" spans="20:36" x14ac:dyDescent="0.3">
      <c r="T2629" t="str">
        <f>IF(ISERROR(MATCH('Analysis backend'!$M$1,E2629:N2629,0)),"",'Analysis backend'!$L$1)</f>
        <v/>
      </c>
      <c r="U2629" t="str">
        <f>IF(T2629='Analysis backend'!$L$1,IF(ISERROR(MATCH('Analysis backend'!$M$1,E2629:I2629,0)),"Dire","Radiant"),"")</f>
        <v/>
      </c>
      <c r="V2629">
        <f t="shared" si="616"/>
        <v>1000</v>
      </c>
      <c r="W2629">
        <f t="shared" si="617"/>
        <v>1000</v>
      </c>
      <c r="X2629">
        <f t="shared" si="618"/>
        <v>1000</v>
      </c>
      <c r="Y2629">
        <f t="shared" si="619"/>
        <v>1000</v>
      </c>
      <c r="Z2629">
        <f t="shared" si="620"/>
        <v>1000</v>
      </c>
      <c r="AA2629">
        <f t="shared" si="621"/>
        <v>10000</v>
      </c>
      <c r="AB2629">
        <f t="shared" si="622"/>
        <v>10000</v>
      </c>
      <c r="AC2629">
        <f t="shared" si="623"/>
        <v>10000</v>
      </c>
      <c r="AD2629">
        <f t="shared" si="624"/>
        <v>10000</v>
      </c>
      <c r="AE2629">
        <f t="shared" si="625"/>
        <v>10000</v>
      </c>
      <c r="AF2629">
        <f t="shared" si="626"/>
        <v>100000</v>
      </c>
      <c r="AG2629">
        <f t="shared" si="627"/>
        <v>100000</v>
      </c>
      <c r="AH2629">
        <f t="shared" si="628"/>
        <v>100000</v>
      </c>
      <c r="AI2629">
        <f t="shared" si="629"/>
        <v>100000</v>
      </c>
      <c r="AJ2629">
        <f t="shared" si="630"/>
        <v>100000</v>
      </c>
    </row>
    <row r="2630" spans="20:36" x14ac:dyDescent="0.3">
      <c r="T2630" t="str">
        <f>IF(ISERROR(MATCH('Analysis backend'!$M$1,E2630:N2630,0)),"",'Analysis backend'!$L$1)</f>
        <v/>
      </c>
      <c r="U2630" t="str">
        <f>IF(T2630='Analysis backend'!$L$1,IF(ISERROR(MATCH('Analysis backend'!$M$1,E2630:I2630,0)),"Dire","Radiant"),"")</f>
        <v/>
      </c>
      <c r="V2630">
        <f t="shared" si="616"/>
        <v>1000</v>
      </c>
      <c r="W2630">
        <f t="shared" si="617"/>
        <v>1000</v>
      </c>
      <c r="X2630">
        <f t="shared" si="618"/>
        <v>1000</v>
      </c>
      <c r="Y2630">
        <f t="shared" si="619"/>
        <v>1000</v>
      </c>
      <c r="Z2630">
        <f t="shared" si="620"/>
        <v>1000</v>
      </c>
      <c r="AA2630">
        <f t="shared" si="621"/>
        <v>10000</v>
      </c>
      <c r="AB2630">
        <f t="shared" si="622"/>
        <v>10000</v>
      </c>
      <c r="AC2630">
        <f t="shared" si="623"/>
        <v>10000</v>
      </c>
      <c r="AD2630">
        <f t="shared" si="624"/>
        <v>10000</v>
      </c>
      <c r="AE2630">
        <f t="shared" si="625"/>
        <v>10000</v>
      </c>
      <c r="AF2630">
        <f t="shared" si="626"/>
        <v>100000</v>
      </c>
      <c r="AG2630">
        <f t="shared" si="627"/>
        <v>100000</v>
      </c>
      <c r="AH2630">
        <f t="shared" si="628"/>
        <v>100000</v>
      </c>
      <c r="AI2630">
        <f t="shared" si="629"/>
        <v>100000</v>
      </c>
      <c r="AJ2630">
        <f t="shared" si="630"/>
        <v>100000</v>
      </c>
    </row>
    <row r="2631" spans="20:36" x14ac:dyDescent="0.3">
      <c r="T2631" t="str">
        <f>IF(ISERROR(MATCH('Analysis backend'!$M$1,E2631:N2631,0)),"",'Analysis backend'!$L$1)</f>
        <v/>
      </c>
      <c r="U2631" t="str">
        <f>IF(T2631='Analysis backend'!$L$1,IF(ISERROR(MATCH('Analysis backend'!$M$1,E2631:I2631,0)),"Dire","Radiant"),"")</f>
        <v/>
      </c>
      <c r="V2631">
        <f t="shared" si="616"/>
        <v>1000</v>
      </c>
      <c r="W2631">
        <f t="shared" si="617"/>
        <v>1000</v>
      </c>
      <c r="X2631">
        <f t="shared" si="618"/>
        <v>1000</v>
      </c>
      <c r="Y2631">
        <f t="shared" si="619"/>
        <v>1000</v>
      </c>
      <c r="Z2631">
        <f t="shared" si="620"/>
        <v>1000</v>
      </c>
      <c r="AA2631">
        <f t="shared" si="621"/>
        <v>10000</v>
      </c>
      <c r="AB2631">
        <f t="shared" si="622"/>
        <v>10000</v>
      </c>
      <c r="AC2631">
        <f t="shared" si="623"/>
        <v>10000</v>
      </c>
      <c r="AD2631">
        <f t="shared" si="624"/>
        <v>10000</v>
      </c>
      <c r="AE2631">
        <f t="shared" si="625"/>
        <v>10000</v>
      </c>
      <c r="AF2631">
        <f t="shared" si="626"/>
        <v>100000</v>
      </c>
      <c r="AG2631">
        <f t="shared" si="627"/>
        <v>100000</v>
      </c>
      <c r="AH2631">
        <f t="shared" si="628"/>
        <v>100000</v>
      </c>
      <c r="AI2631">
        <f t="shared" si="629"/>
        <v>100000</v>
      </c>
      <c r="AJ2631">
        <f t="shared" si="630"/>
        <v>100000</v>
      </c>
    </row>
    <row r="2632" spans="20:36" x14ac:dyDescent="0.3">
      <c r="T2632" t="str">
        <f>IF(ISERROR(MATCH('Analysis backend'!$M$1,E2632:N2632,0)),"",'Analysis backend'!$L$1)</f>
        <v/>
      </c>
      <c r="U2632" t="str">
        <f>IF(T2632='Analysis backend'!$L$1,IF(ISERROR(MATCH('Analysis backend'!$M$1,E2632:I2632,0)),"Dire","Radiant"),"")</f>
        <v/>
      </c>
      <c r="V2632">
        <f t="shared" si="616"/>
        <v>1000</v>
      </c>
      <c r="W2632">
        <f t="shared" si="617"/>
        <v>1000</v>
      </c>
      <c r="X2632">
        <f t="shared" si="618"/>
        <v>1000</v>
      </c>
      <c r="Y2632">
        <f t="shared" si="619"/>
        <v>1000</v>
      </c>
      <c r="Z2632">
        <f t="shared" si="620"/>
        <v>1000</v>
      </c>
      <c r="AA2632">
        <f t="shared" si="621"/>
        <v>10000</v>
      </c>
      <c r="AB2632">
        <f t="shared" si="622"/>
        <v>10000</v>
      </c>
      <c r="AC2632">
        <f t="shared" si="623"/>
        <v>10000</v>
      </c>
      <c r="AD2632">
        <f t="shared" si="624"/>
        <v>10000</v>
      </c>
      <c r="AE2632">
        <f t="shared" si="625"/>
        <v>10000</v>
      </c>
      <c r="AF2632">
        <f t="shared" si="626"/>
        <v>100000</v>
      </c>
      <c r="AG2632">
        <f t="shared" si="627"/>
        <v>100000</v>
      </c>
      <c r="AH2632">
        <f t="shared" si="628"/>
        <v>100000</v>
      </c>
      <c r="AI2632">
        <f t="shared" si="629"/>
        <v>100000</v>
      </c>
      <c r="AJ2632">
        <f t="shared" si="630"/>
        <v>100000</v>
      </c>
    </row>
    <row r="2633" spans="20:36" x14ac:dyDescent="0.3">
      <c r="T2633" t="str">
        <f>IF(ISERROR(MATCH('Analysis backend'!$M$1,E2633:N2633,0)),"",'Analysis backend'!$L$1)</f>
        <v/>
      </c>
      <c r="U2633" t="str">
        <f>IF(T2633='Analysis backend'!$L$1,IF(ISERROR(MATCH('Analysis backend'!$M$1,E2633:I2633,0)),"Dire","Radiant"),"")</f>
        <v/>
      </c>
      <c r="V2633">
        <f t="shared" si="616"/>
        <v>1000</v>
      </c>
      <c r="W2633">
        <f t="shared" si="617"/>
        <v>1000</v>
      </c>
      <c r="X2633">
        <f t="shared" si="618"/>
        <v>1000</v>
      </c>
      <c r="Y2633">
        <f t="shared" si="619"/>
        <v>1000</v>
      </c>
      <c r="Z2633">
        <f t="shared" si="620"/>
        <v>1000</v>
      </c>
      <c r="AA2633">
        <f t="shared" si="621"/>
        <v>10000</v>
      </c>
      <c r="AB2633">
        <f t="shared" si="622"/>
        <v>10000</v>
      </c>
      <c r="AC2633">
        <f t="shared" si="623"/>
        <v>10000</v>
      </c>
      <c r="AD2633">
        <f t="shared" si="624"/>
        <v>10000</v>
      </c>
      <c r="AE2633">
        <f t="shared" si="625"/>
        <v>10000</v>
      </c>
      <c r="AF2633">
        <f t="shared" si="626"/>
        <v>100000</v>
      </c>
      <c r="AG2633">
        <f t="shared" si="627"/>
        <v>100000</v>
      </c>
      <c r="AH2633">
        <f t="shared" si="628"/>
        <v>100000</v>
      </c>
      <c r="AI2633">
        <f t="shared" si="629"/>
        <v>100000</v>
      </c>
      <c r="AJ2633">
        <f t="shared" si="630"/>
        <v>100000</v>
      </c>
    </row>
    <row r="2634" spans="20:36" x14ac:dyDescent="0.3">
      <c r="T2634" t="str">
        <f>IF(ISERROR(MATCH('Analysis backend'!$M$1,E2634:N2634,0)),"",'Analysis backend'!$L$1)</f>
        <v/>
      </c>
      <c r="U2634" t="str">
        <f>IF(T2634='Analysis backend'!$L$1,IF(ISERROR(MATCH('Analysis backend'!$M$1,E2634:I2634,0)),"Dire","Radiant"),"")</f>
        <v/>
      </c>
      <c r="V2634">
        <f t="shared" si="616"/>
        <v>1000</v>
      </c>
      <c r="W2634">
        <f t="shared" si="617"/>
        <v>1000</v>
      </c>
      <c r="X2634">
        <f t="shared" si="618"/>
        <v>1000</v>
      </c>
      <c r="Y2634">
        <f t="shared" si="619"/>
        <v>1000</v>
      </c>
      <c r="Z2634">
        <f t="shared" si="620"/>
        <v>1000</v>
      </c>
      <c r="AA2634">
        <f t="shared" si="621"/>
        <v>10000</v>
      </c>
      <c r="AB2634">
        <f t="shared" si="622"/>
        <v>10000</v>
      </c>
      <c r="AC2634">
        <f t="shared" si="623"/>
        <v>10000</v>
      </c>
      <c r="AD2634">
        <f t="shared" si="624"/>
        <v>10000</v>
      </c>
      <c r="AE2634">
        <f t="shared" si="625"/>
        <v>10000</v>
      </c>
      <c r="AF2634">
        <f t="shared" si="626"/>
        <v>100000</v>
      </c>
      <c r="AG2634">
        <f t="shared" si="627"/>
        <v>100000</v>
      </c>
      <c r="AH2634">
        <f t="shared" si="628"/>
        <v>100000</v>
      </c>
      <c r="AI2634">
        <f t="shared" si="629"/>
        <v>100000</v>
      </c>
      <c r="AJ2634">
        <f t="shared" si="630"/>
        <v>100000</v>
      </c>
    </row>
    <row r="2635" spans="20:36" x14ac:dyDescent="0.3">
      <c r="T2635" t="str">
        <f>IF(ISERROR(MATCH('Analysis backend'!$M$1,E2635:N2635,0)),"",'Analysis backend'!$L$1)</f>
        <v/>
      </c>
      <c r="U2635" t="str">
        <f>IF(T2635='Analysis backend'!$L$1,IF(ISERROR(MATCH('Analysis backend'!$M$1,E2635:I2635,0)),"Dire","Radiant"),"")</f>
        <v/>
      </c>
      <c r="V2635">
        <f t="shared" si="616"/>
        <v>1000</v>
      </c>
      <c r="W2635">
        <f t="shared" si="617"/>
        <v>1000</v>
      </c>
      <c r="X2635">
        <f t="shared" si="618"/>
        <v>1000</v>
      </c>
      <c r="Y2635">
        <f t="shared" si="619"/>
        <v>1000</v>
      </c>
      <c r="Z2635">
        <f t="shared" si="620"/>
        <v>1000</v>
      </c>
      <c r="AA2635">
        <f t="shared" si="621"/>
        <v>10000</v>
      </c>
      <c r="AB2635">
        <f t="shared" si="622"/>
        <v>10000</v>
      </c>
      <c r="AC2635">
        <f t="shared" si="623"/>
        <v>10000</v>
      </c>
      <c r="AD2635">
        <f t="shared" si="624"/>
        <v>10000</v>
      </c>
      <c r="AE2635">
        <f t="shared" si="625"/>
        <v>10000</v>
      </c>
      <c r="AF2635">
        <f t="shared" si="626"/>
        <v>100000</v>
      </c>
      <c r="AG2635">
        <f t="shared" si="627"/>
        <v>100000</v>
      </c>
      <c r="AH2635">
        <f t="shared" si="628"/>
        <v>100000</v>
      </c>
      <c r="AI2635">
        <f t="shared" si="629"/>
        <v>100000</v>
      </c>
      <c r="AJ2635">
        <f t="shared" si="630"/>
        <v>100000</v>
      </c>
    </row>
    <row r="2636" spans="20:36" x14ac:dyDescent="0.3">
      <c r="T2636" t="str">
        <f>IF(ISERROR(MATCH('Analysis backend'!$M$1,E2636:N2636,0)),"",'Analysis backend'!$L$1)</f>
        <v/>
      </c>
      <c r="U2636" t="str">
        <f>IF(T2636='Analysis backend'!$L$1,IF(ISERROR(MATCH('Analysis backend'!$M$1,E2636:I2636,0)),"Dire","Radiant"),"")</f>
        <v/>
      </c>
      <c r="V2636">
        <f t="shared" si="616"/>
        <v>1000</v>
      </c>
      <c r="W2636">
        <f t="shared" si="617"/>
        <v>1000</v>
      </c>
      <c r="X2636">
        <f t="shared" si="618"/>
        <v>1000</v>
      </c>
      <c r="Y2636">
        <f t="shared" si="619"/>
        <v>1000</v>
      </c>
      <c r="Z2636">
        <f t="shared" si="620"/>
        <v>1000</v>
      </c>
      <c r="AA2636">
        <f t="shared" si="621"/>
        <v>10000</v>
      </c>
      <c r="AB2636">
        <f t="shared" si="622"/>
        <v>10000</v>
      </c>
      <c r="AC2636">
        <f t="shared" si="623"/>
        <v>10000</v>
      </c>
      <c r="AD2636">
        <f t="shared" si="624"/>
        <v>10000</v>
      </c>
      <c r="AE2636">
        <f t="shared" si="625"/>
        <v>10000</v>
      </c>
      <c r="AF2636">
        <f t="shared" si="626"/>
        <v>100000</v>
      </c>
      <c r="AG2636">
        <f t="shared" si="627"/>
        <v>100000</v>
      </c>
      <c r="AH2636">
        <f t="shared" si="628"/>
        <v>100000</v>
      </c>
      <c r="AI2636">
        <f t="shared" si="629"/>
        <v>100000</v>
      </c>
      <c r="AJ2636">
        <f t="shared" si="630"/>
        <v>100000</v>
      </c>
    </row>
    <row r="2637" spans="20:36" x14ac:dyDescent="0.3">
      <c r="T2637" t="str">
        <f>IF(ISERROR(MATCH('Analysis backend'!$M$1,E2637:N2637,0)),"",'Analysis backend'!$L$1)</f>
        <v/>
      </c>
      <c r="U2637" t="str">
        <f>IF(T2637='Analysis backend'!$L$1,IF(ISERROR(MATCH('Analysis backend'!$M$1,E2637:I2637,0)),"Dire","Radiant"),"")</f>
        <v/>
      </c>
      <c r="V2637">
        <f t="shared" si="616"/>
        <v>1000</v>
      </c>
      <c r="W2637">
        <f t="shared" si="617"/>
        <v>1000</v>
      </c>
      <c r="X2637">
        <f t="shared" si="618"/>
        <v>1000</v>
      </c>
      <c r="Y2637">
        <f t="shared" si="619"/>
        <v>1000</v>
      </c>
      <c r="Z2637">
        <f t="shared" si="620"/>
        <v>1000</v>
      </c>
      <c r="AA2637">
        <f t="shared" si="621"/>
        <v>10000</v>
      </c>
      <c r="AB2637">
        <f t="shared" si="622"/>
        <v>10000</v>
      </c>
      <c r="AC2637">
        <f t="shared" si="623"/>
        <v>10000</v>
      </c>
      <c r="AD2637">
        <f t="shared" si="624"/>
        <v>10000</v>
      </c>
      <c r="AE2637">
        <f t="shared" si="625"/>
        <v>10000</v>
      </c>
      <c r="AF2637">
        <f t="shared" si="626"/>
        <v>100000</v>
      </c>
      <c r="AG2637">
        <f t="shared" si="627"/>
        <v>100000</v>
      </c>
      <c r="AH2637">
        <f t="shared" si="628"/>
        <v>100000</v>
      </c>
      <c r="AI2637">
        <f t="shared" si="629"/>
        <v>100000</v>
      </c>
      <c r="AJ2637">
        <f t="shared" si="630"/>
        <v>100000</v>
      </c>
    </row>
    <row r="2638" spans="20:36" x14ac:dyDescent="0.3">
      <c r="T2638" t="str">
        <f>IF(ISERROR(MATCH('Analysis backend'!$M$1,E2638:N2638,0)),"",'Analysis backend'!$L$1)</f>
        <v/>
      </c>
      <c r="U2638" t="str">
        <f>IF(T2638='Analysis backend'!$L$1,IF(ISERROR(MATCH('Analysis backend'!$M$1,E2638:I2638,0)),"Dire","Radiant"),"")</f>
        <v/>
      </c>
      <c r="V2638">
        <f t="shared" si="616"/>
        <v>1000</v>
      </c>
      <c r="W2638">
        <f t="shared" si="617"/>
        <v>1000</v>
      </c>
      <c r="X2638">
        <f t="shared" si="618"/>
        <v>1000</v>
      </c>
      <c r="Y2638">
        <f t="shared" si="619"/>
        <v>1000</v>
      </c>
      <c r="Z2638">
        <f t="shared" si="620"/>
        <v>1000</v>
      </c>
      <c r="AA2638">
        <f t="shared" si="621"/>
        <v>10000</v>
      </c>
      <c r="AB2638">
        <f t="shared" si="622"/>
        <v>10000</v>
      </c>
      <c r="AC2638">
        <f t="shared" si="623"/>
        <v>10000</v>
      </c>
      <c r="AD2638">
        <f t="shared" si="624"/>
        <v>10000</v>
      </c>
      <c r="AE2638">
        <f t="shared" si="625"/>
        <v>10000</v>
      </c>
      <c r="AF2638">
        <f t="shared" si="626"/>
        <v>100000</v>
      </c>
      <c r="AG2638">
        <f t="shared" si="627"/>
        <v>100000</v>
      </c>
      <c r="AH2638">
        <f t="shared" si="628"/>
        <v>100000</v>
      </c>
      <c r="AI2638">
        <f t="shared" si="629"/>
        <v>100000</v>
      </c>
      <c r="AJ2638">
        <f t="shared" si="630"/>
        <v>100000</v>
      </c>
    </row>
    <row r="2639" spans="20:36" x14ac:dyDescent="0.3">
      <c r="T2639" t="str">
        <f>IF(ISERROR(MATCH('Analysis backend'!$M$1,E2639:N2639,0)),"",'Analysis backend'!$L$1)</f>
        <v/>
      </c>
      <c r="U2639" t="str">
        <f>IF(T2639='Analysis backend'!$L$1,IF(ISERROR(MATCH('Analysis backend'!$M$1,E2639:I2639,0)),"Dire","Radiant"),"")</f>
        <v/>
      </c>
      <c r="V2639">
        <f t="shared" si="616"/>
        <v>1000</v>
      </c>
      <c r="W2639">
        <f t="shared" si="617"/>
        <v>1000</v>
      </c>
      <c r="X2639">
        <f t="shared" si="618"/>
        <v>1000</v>
      </c>
      <c r="Y2639">
        <f t="shared" si="619"/>
        <v>1000</v>
      </c>
      <c r="Z2639">
        <f t="shared" si="620"/>
        <v>1000</v>
      </c>
      <c r="AA2639">
        <f t="shared" si="621"/>
        <v>10000</v>
      </c>
      <c r="AB2639">
        <f t="shared" si="622"/>
        <v>10000</v>
      </c>
      <c r="AC2639">
        <f t="shared" si="623"/>
        <v>10000</v>
      </c>
      <c r="AD2639">
        <f t="shared" si="624"/>
        <v>10000</v>
      </c>
      <c r="AE2639">
        <f t="shared" si="625"/>
        <v>10000</v>
      </c>
      <c r="AF2639">
        <f t="shared" si="626"/>
        <v>100000</v>
      </c>
      <c r="AG2639">
        <f t="shared" si="627"/>
        <v>100000</v>
      </c>
      <c r="AH2639">
        <f t="shared" si="628"/>
        <v>100000</v>
      </c>
      <c r="AI2639">
        <f t="shared" si="629"/>
        <v>100000</v>
      </c>
      <c r="AJ2639">
        <f t="shared" si="630"/>
        <v>100000</v>
      </c>
    </row>
    <row r="2640" spans="20:36" x14ac:dyDescent="0.3">
      <c r="T2640" t="str">
        <f>IF(ISERROR(MATCH('Analysis backend'!$M$1,E2640:N2640,0)),"",'Analysis backend'!$L$1)</f>
        <v/>
      </c>
      <c r="U2640" t="str">
        <f>IF(T2640='Analysis backend'!$L$1,IF(ISERROR(MATCH('Analysis backend'!$M$1,E2640:I2640,0)),"Dire","Radiant"),"")</f>
        <v/>
      </c>
      <c r="V2640">
        <f t="shared" si="616"/>
        <v>1000</v>
      </c>
      <c r="W2640">
        <f t="shared" si="617"/>
        <v>1000</v>
      </c>
      <c r="X2640">
        <f t="shared" si="618"/>
        <v>1000</v>
      </c>
      <c r="Y2640">
        <f t="shared" si="619"/>
        <v>1000</v>
      </c>
      <c r="Z2640">
        <f t="shared" si="620"/>
        <v>1000</v>
      </c>
      <c r="AA2640">
        <f t="shared" si="621"/>
        <v>10000</v>
      </c>
      <c r="AB2640">
        <f t="shared" si="622"/>
        <v>10000</v>
      </c>
      <c r="AC2640">
        <f t="shared" si="623"/>
        <v>10000</v>
      </c>
      <c r="AD2640">
        <f t="shared" si="624"/>
        <v>10000</v>
      </c>
      <c r="AE2640">
        <f t="shared" si="625"/>
        <v>10000</v>
      </c>
      <c r="AF2640">
        <f t="shared" si="626"/>
        <v>100000</v>
      </c>
      <c r="AG2640">
        <f t="shared" si="627"/>
        <v>100000</v>
      </c>
      <c r="AH2640">
        <f t="shared" si="628"/>
        <v>100000</v>
      </c>
      <c r="AI2640">
        <f t="shared" si="629"/>
        <v>100000</v>
      </c>
      <c r="AJ2640">
        <f t="shared" si="630"/>
        <v>100000</v>
      </c>
    </row>
    <row r="2641" spans="20:36" x14ac:dyDescent="0.3">
      <c r="T2641" t="str">
        <f>IF(ISERROR(MATCH('Analysis backend'!$M$1,E2641:N2641,0)),"",'Analysis backend'!$L$1)</f>
        <v/>
      </c>
      <c r="U2641" t="str">
        <f>IF(T2641='Analysis backend'!$L$1,IF(ISERROR(MATCH('Analysis backend'!$M$1,E2641:I2641,0)),"Dire","Radiant"),"")</f>
        <v/>
      </c>
      <c r="V2641">
        <f t="shared" si="616"/>
        <v>1000</v>
      </c>
      <c r="W2641">
        <f t="shared" si="617"/>
        <v>1000</v>
      </c>
      <c r="X2641">
        <f t="shared" si="618"/>
        <v>1000</v>
      </c>
      <c r="Y2641">
        <f t="shared" si="619"/>
        <v>1000</v>
      </c>
      <c r="Z2641">
        <f t="shared" si="620"/>
        <v>1000</v>
      </c>
      <c r="AA2641">
        <f t="shared" si="621"/>
        <v>10000</v>
      </c>
      <c r="AB2641">
        <f t="shared" si="622"/>
        <v>10000</v>
      </c>
      <c r="AC2641">
        <f t="shared" si="623"/>
        <v>10000</v>
      </c>
      <c r="AD2641">
        <f t="shared" si="624"/>
        <v>10000</v>
      </c>
      <c r="AE2641">
        <f t="shared" si="625"/>
        <v>10000</v>
      </c>
      <c r="AF2641">
        <f t="shared" si="626"/>
        <v>100000</v>
      </c>
      <c r="AG2641">
        <f t="shared" si="627"/>
        <v>100000</v>
      </c>
      <c r="AH2641">
        <f t="shared" si="628"/>
        <v>100000</v>
      </c>
      <c r="AI2641">
        <f t="shared" si="629"/>
        <v>100000</v>
      </c>
      <c r="AJ2641">
        <f t="shared" si="630"/>
        <v>100000</v>
      </c>
    </row>
    <row r="2642" spans="20:36" x14ac:dyDescent="0.3">
      <c r="T2642" t="str">
        <f>IF(ISERROR(MATCH('Analysis backend'!$M$1,E2642:N2642,0)),"",'Analysis backend'!$L$1)</f>
        <v/>
      </c>
      <c r="U2642" t="str">
        <f>IF(T2642='Analysis backend'!$L$1,IF(ISERROR(MATCH('Analysis backend'!$M$1,E2642:I2642,0)),"Dire","Radiant"),"")</f>
        <v/>
      </c>
      <c r="V2642">
        <f t="shared" si="616"/>
        <v>1000</v>
      </c>
      <c r="W2642">
        <f t="shared" si="617"/>
        <v>1000</v>
      </c>
      <c r="X2642">
        <f t="shared" si="618"/>
        <v>1000</v>
      </c>
      <c r="Y2642">
        <f t="shared" si="619"/>
        <v>1000</v>
      </c>
      <c r="Z2642">
        <f t="shared" si="620"/>
        <v>1000</v>
      </c>
      <c r="AA2642">
        <f t="shared" si="621"/>
        <v>10000</v>
      </c>
      <c r="AB2642">
        <f t="shared" si="622"/>
        <v>10000</v>
      </c>
      <c r="AC2642">
        <f t="shared" si="623"/>
        <v>10000</v>
      </c>
      <c r="AD2642">
        <f t="shared" si="624"/>
        <v>10000</v>
      </c>
      <c r="AE2642">
        <f t="shared" si="625"/>
        <v>10000</v>
      </c>
      <c r="AF2642">
        <f t="shared" si="626"/>
        <v>100000</v>
      </c>
      <c r="AG2642">
        <f t="shared" si="627"/>
        <v>100000</v>
      </c>
      <c r="AH2642">
        <f t="shared" si="628"/>
        <v>100000</v>
      </c>
      <c r="AI2642">
        <f t="shared" si="629"/>
        <v>100000</v>
      </c>
      <c r="AJ2642">
        <f t="shared" si="630"/>
        <v>100000</v>
      </c>
    </row>
    <row r="2643" spans="20:36" x14ac:dyDescent="0.3">
      <c r="T2643" t="str">
        <f>IF(ISERROR(MATCH('Analysis backend'!$M$1,E2643:N2643,0)),"",'Analysis backend'!$L$1)</f>
        <v/>
      </c>
      <c r="U2643" t="str">
        <f>IF(T2643='Analysis backend'!$L$1,IF(ISERROR(MATCH('Analysis backend'!$M$1,E2643:I2643,0)),"Dire","Radiant"),"")</f>
        <v/>
      </c>
      <c r="V2643">
        <f t="shared" si="616"/>
        <v>1000</v>
      </c>
      <c r="W2643">
        <f t="shared" si="617"/>
        <v>1000</v>
      </c>
      <c r="X2643">
        <f t="shared" si="618"/>
        <v>1000</v>
      </c>
      <c r="Y2643">
        <f t="shared" si="619"/>
        <v>1000</v>
      </c>
      <c r="Z2643">
        <f t="shared" si="620"/>
        <v>1000</v>
      </c>
      <c r="AA2643">
        <f t="shared" si="621"/>
        <v>10000</v>
      </c>
      <c r="AB2643">
        <f t="shared" si="622"/>
        <v>10000</v>
      </c>
      <c r="AC2643">
        <f t="shared" si="623"/>
        <v>10000</v>
      </c>
      <c r="AD2643">
        <f t="shared" si="624"/>
        <v>10000</v>
      </c>
      <c r="AE2643">
        <f t="shared" si="625"/>
        <v>10000</v>
      </c>
      <c r="AF2643">
        <f t="shared" si="626"/>
        <v>100000</v>
      </c>
      <c r="AG2643">
        <f t="shared" si="627"/>
        <v>100000</v>
      </c>
      <c r="AH2643">
        <f t="shared" si="628"/>
        <v>100000</v>
      </c>
      <c r="AI2643">
        <f t="shared" si="629"/>
        <v>100000</v>
      </c>
      <c r="AJ2643">
        <f t="shared" si="630"/>
        <v>100000</v>
      </c>
    </row>
    <row r="2644" spans="20:36" x14ac:dyDescent="0.3">
      <c r="T2644" t="str">
        <f>IF(ISERROR(MATCH('Analysis backend'!$M$1,E2644:N2644,0)),"",'Analysis backend'!$L$1)</f>
        <v/>
      </c>
      <c r="U2644" t="str">
        <f>IF(T2644='Analysis backend'!$L$1,IF(ISERROR(MATCH('Analysis backend'!$M$1,E2644:I2644,0)),"Dire","Radiant"),"")</f>
        <v/>
      </c>
      <c r="V2644">
        <f t="shared" si="616"/>
        <v>1000</v>
      </c>
      <c r="W2644">
        <f t="shared" si="617"/>
        <v>1000</v>
      </c>
      <c r="X2644">
        <f t="shared" si="618"/>
        <v>1000</v>
      </c>
      <c r="Y2644">
        <f t="shared" si="619"/>
        <v>1000</v>
      </c>
      <c r="Z2644">
        <f t="shared" si="620"/>
        <v>1000</v>
      </c>
      <c r="AA2644">
        <f t="shared" si="621"/>
        <v>10000</v>
      </c>
      <c r="AB2644">
        <f t="shared" si="622"/>
        <v>10000</v>
      </c>
      <c r="AC2644">
        <f t="shared" si="623"/>
        <v>10000</v>
      </c>
      <c r="AD2644">
        <f t="shared" si="624"/>
        <v>10000</v>
      </c>
      <c r="AE2644">
        <f t="shared" si="625"/>
        <v>10000</v>
      </c>
      <c r="AF2644">
        <f t="shared" si="626"/>
        <v>100000</v>
      </c>
      <c r="AG2644">
        <f t="shared" si="627"/>
        <v>100000</v>
      </c>
      <c r="AH2644">
        <f t="shared" si="628"/>
        <v>100000</v>
      </c>
      <c r="AI2644">
        <f t="shared" si="629"/>
        <v>100000</v>
      </c>
      <c r="AJ2644">
        <f t="shared" si="630"/>
        <v>100000</v>
      </c>
    </row>
    <row r="2645" spans="20:36" x14ac:dyDescent="0.3">
      <c r="T2645" t="str">
        <f>IF(ISERROR(MATCH('Analysis backend'!$M$1,E2645:N2645,0)),"",'Analysis backend'!$L$1)</f>
        <v/>
      </c>
      <c r="U2645" t="str">
        <f>IF(T2645='Analysis backend'!$L$1,IF(ISERROR(MATCH('Analysis backend'!$M$1,E2645:I2645,0)),"Dire","Radiant"),"")</f>
        <v/>
      </c>
      <c r="V2645">
        <f t="shared" si="616"/>
        <v>1000</v>
      </c>
      <c r="W2645">
        <f t="shared" si="617"/>
        <v>1000</v>
      </c>
      <c r="X2645">
        <f t="shared" si="618"/>
        <v>1000</v>
      </c>
      <c r="Y2645">
        <f t="shared" si="619"/>
        <v>1000</v>
      </c>
      <c r="Z2645">
        <f t="shared" si="620"/>
        <v>1000</v>
      </c>
      <c r="AA2645">
        <f t="shared" si="621"/>
        <v>10000</v>
      </c>
      <c r="AB2645">
        <f t="shared" si="622"/>
        <v>10000</v>
      </c>
      <c r="AC2645">
        <f t="shared" si="623"/>
        <v>10000</v>
      </c>
      <c r="AD2645">
        <f t="shared" si="624"/>
        <v>10000</v>
      </c>
      <c r="AE2645">
        <f t="shared" si="625"/>
        <v>10000</v>
      </c>
      <c r="AF2645">
        <f t="shared" si="626"/>
        <v>100000</v>
      </c>
      <c r="AG2645">
        <f t="shared" si="627"/>
        <v>100000</v>
      </c>
      <c r="AH2645">
        <f t="shared" si="628"/>
        <v>100000</v>
      </c>
      <c r="AI2645">
        <f t="shared" si="629"/>
        <v>100000</v>
      </c>
      <c r="AJ2645">
        <f t="shared" si="630"/>
        <v>100000</v>
      </c>
    </row>
    <row r="2646" spans="20:36" x14ac:dyDescent="0.3">
      <c r="T2646" t="str">
        <f>IF(ISERROR(MATCH('Analysis backend'!$M$1,E2646:N2646,0)),"",'Analysis backend'!$L$1)</f>
        <v/>
      </c>
      <c r="U2646" t="str">
        <f>IF(T2646='Analysis backend'!$L$1,IF(ISERROR(MATCH('Analysis backend'!$M$1,E2646:I2646,0)),"Dire","Radiant"),"")</f>
        <v/>
      </c>
      <c r="V2646">
        <f t="shared" si="616"/>
        <v>1000</v>
      </c>
      <c r="W2646">
        <f t="shared" si="617"/>
        <v>1000</v>
      </c>
      <c r="X2646">
        <f t="shared" si="618"/>
        <v>1000</v>
      </c>
      <c r="Y2646">
        <f t="shared" si="619"/>
        <v>1000</v>
      </c>
      <c r="Z2646">
        <f t="shared" si="620"/>
        <v>1000</v>
      </c>
      <c r="AA2646">
        <f t="shared" si="621"/>
        <v>10000</v>
      </c>
      <c r="AB2646">
        <f t="shared" si="622"/>
        <v>10000</v>
      </c>
      <c r="AC2646">
        <f t="shared" si="623"/>
        <v>10000</v>
      </c>
      <c r="AD2646">
        <f t="shared" si="624"/>
        <v>10000</v>
      </c>
      <c r="AE2646">
        <f t="shared" si="625"/>
        <v>10000</v>
      </c>
      <c r="AF2646">
        <f t="shared" si="626"/>
        <v>100000</v>
      </c>
      <c r="AG2646">
        <f t="shared" si="627"/>
        <v>100000</v>
      </c>
      <c r="AH2646">
        <f t="shared" si="628"/>
        <v>100000</v>
      </c>
      <c r="AI2646">
        <f t="shared" si="629"/>
        <v>100000</v>
      </c>
      <c r="AJ2646">
        <f t="shared" si="630"/>
        <v>100000</v>
      </c>
    </row>
    <row r="2647" spans="20:36" x14ac:dyDescent="0.3">
      <c r="T2647" t="str">
        <f>IF(ISERROR(MATCH('Analysis backend'!$M$1,E2647:N2647,0)),"",'Analysis backend'!$L$1)</f>
        <v/>
      </c>
      <c r="U2647" t="str">
        <f>IF(T2647='Analysis backend'!$L$1,IF(ISERROR(MATCH('Analysis backend'!$M$1,E2647:I2647,0)),"Dire","Radiant"),"")</f>
        <v/>
      </c>
      <c r="V2647">
        <f t="shared" si="616"/>
        <v>1000</v>
      </c>
      <c r="W2647">
        <f t="shared" si="617"/>
        <v>1000</v>
      </c>
      <c r="X2647">
        <f t="shared" si="618"/>
        <v>1000</v>
      </c>
      <c r="Y2647">
        <f t="shared" si="619"/>
        <v>1000</v>
      </c>
      <c r="Z2647">
        <f t="shared" si="620"/>
        <v>1000</v>
      </c>
      <c r="AA2647">
        <f t="shared" si="621"/>
        <v>10000</v>
      </c>
      <c r="AB2647">
        <f t="shared" si="622"/>
        <v>10000</v>
      </c>
      <c r="AC2647">
        <f t="shared" si="623"/>
        <v>10000</v>
      </c>
      <c r="AD2647">
        <f t="shared" si="624"/>
        <v>10000</v>
      </c>
      <c r="AE2647">
        <f t="shared" si="625"/>
        <v>10000</v>
      </c>
      <c r="AF2647">
        <f t="shared" si="626"/>
        <v>100000</v>
      </c>
      <c r="AG2647">
        <f t="shared" si="627"/>
        <v>100000</v>
      </c>
      <c r="AH2647">
        <f t="shared" si="628"/>
        <v>100000</v>
      </c>
      <c r="AI2647">
        <f t="shared" si="629"/>
        <v>100000</v>
      </c>
      <c r="AJ2647">
        <f t="shared" si="630"/>
        <v>100000</v>
      </c>
    </row>
    <row r="2648" spans="20:36" x14ac:dyDescent="0.3">
      <c r="T2648" t="str">
        <f>IF(ISERROR(MATCH('Analysis backend'!$M$1,E2648:N2648,0)),"",'Analysis backend'!$L$1)</f>
        <v/>
      </c>
      <c r="U2648" t="str">
        <f>IF(T2648='Analysis backend'!$L$1,IF(ISERROR(MATCH('Analysis backend'!$M$1,E2648:I2648,0)),"Dire","Radiant"),"")</f>
        <v/>
      </c>
      <c r="V2648">
        <f t="shared" si="616"/>
        <v>1000</v>
      </c>
      <c r="W2648">
        <f t="shared" si="617"/>
        <v>1000</v>
      </c>
      <c r="X2648">
        <f t="shared" si="618"/>
        <v>1000</v>
      </c>
      <c r="Y2648">
        <f t="shared" si="619"/>
        <v>1000</v>
      </c>
      <c r="Z2648">
        <f t="shared" si="620"/>
        <v>1000</v>
      </c>
      <c r="AA2648">
        <f t="shared" si="621"/>
        <v>10000</v>
      </c>
      <c r="AB2648">
        <f t="shared" si="622"/>
        <v>10000</v>
      </c>
      <c r="AC2648">
        <f t="shared" si="623"/>
        <v>10000</v>
      </c>
      <c r="AD2648">
        <f t="shared" si="624"/>
        <v>10000</v>
      </c>
      <c r="AE2648">
        <f t="shared" si="625"/>
        <v>10000</v>
      </c>
      <c r="AF2648">
        <f t="shared" si="626"/>
        <v>100000</v>
      </c>
      <c r="AG2648">
        <f t="shared" si="627"/>
        <v>100000</v>
      </c>
      <c r="AH2648">
        <f t="shared" si="628"/>
        <v>100000</v>
      </c>
      <c r="AI2648">
        <f t="shared" si="629"/>
        <v>100000</v>
      </c>
      <c r="AJ2648">
        <f t="shared" si="630"/>
        <v>100000</v>
      </c>
    </row>
    <row r="2649" spans="20:36" x14ac:dyDescent="0.3">
      <c r="T2649" t="str">
        <f>IF(ISERROR(MATCH('Analysis backend'!$M$1,E2649:N2649,0)),"",'Analysis backend'!$L$1)</f>
        <v/>
      </c>
      <c r="U2649" t="str">
        <f>IF(T2649='Analysis backend'!$L$1,IF(ISERROR(MATCH('Analysis backend'!$M$1,E2649:I2649,0)),"Dire","Radiant"),"")</f>
        <v/>
      </c>
      <c r="V2649">
        <f t="shared" si="616"/>
        <v>1000</v>
      </c>
      <c r="W2649">
        <f t="shared" si="617"/>
        <v>1000</v>
      </c>
      <c r="X2649">
        <f t="shared" si="618"/>
        <v>1000</v>
      </c>
      <c r="Y2649">
        <f t="shared" si="619"/>
        <v>1000</v>
      </c>
      <c r="Z2649">
        <f t="shared" si="620"/>
        <v>1000</v>
      </c>
      <c r="AA2649">
        <f t="shared" si="621"/>
        <v>10000</v>
      </c>
      <c r="AB2649">
        <f t="shared" si="622"/>
        <v>10000</v>
      </c>
      <c r="AC2649">
        <f t="shared" si="623"/>
        <v>10000</v>
      </c>
      <c r="AD2649">
        <f t="shared" si="624"/>
        <v>10000</v>
      </c>
      <c r="AE2649">
        <f t="shared" si="625"/>
        <v>10000</v>
      </c>
      <c r="AF2649">
        <f t="shared" si="626"/>
        <v>100000</v>
      </c>
      <c r="AG2649">
        <f t="shared" si="627"/>
        <v>100000</v>
      </c>
      <c r="AH2649">
        <f t="shared" si="628"/>
        <v>100000</v>
      </c>
      <c r="AI2649">
        <f t="shared" si="629"/>
        <v>100000</v>
      </c>
      <c r="AJ2649">
        <f t="shared" si="630"/>
        <v>100000</v>
      </c>
    </row>
    <row r="2650" spans="20:36" x14ac:dyDescent="0.3">
      <c r="T2650" t="str">
        <f>IF(ISERROR(MATCH('Analysis backend'!$M$1,E2650:N2650,0)),"",'Analysis backend'!$L$1)</f>
        <v/>
      </c>
      <c r="U2650" t="str">
        <f>IF(T2650='Analysis backend'!$L$1,IF(ISERROR(MATCH('Analysis backend'!$M$1,E2650:I2650,0)),"Dire","Radiant"),"")</f>
        <v/>
      </c>
      <c r="V2650">
        <f t="shared" si="616"/>
        <v>1000</v>
      </c>
      <c r="W2650">
        <f t="shared" si="617"/>
        <v>1000</v>
      </c>
      <c r="X2650">
        <f t="shared" si="618"/>
        <v>1000</v>
      </c>
      <c r="Y2650">
        <f t="shared" si="619"/>
        <v>1000</v>
      </c>
      <c r="Z2650">
        <f t="shared" si="620"/>
        <v>1000</v>
      </c>
      <c r="AA2650">
        <f t="shared" si="621"/>
        <v>10000</v>
      </c>
      <c r="AB2650">
        <f t="shared" si="622"/>
        <v>10000</v>
      </c>
      <c r="AC2650">
        <f t="shared" si="623"/>
        <v>10000</v>
      </c>
      <c r="AD2650">
        <f t="shared" si="624"/>
        <v>10000</v>
      </c>
      <c r="AE2650">
        <f t="shared" si="625"/>
        <v>10000</v>
      </c>
      <c r="AF2650">
        <f t="shared" si="626"/>
        <v>100000</v>
      </c>
      <c r="AG2650">
        <f t="shared" si="627"/>
        <v>100000</v>
      </c>
      <c r="AH2650">
        <f t="shared" si="628"/>
        <v>100000</v>
      </c>
      <c r="AI2650">
        <f t="shared" si="629"/>
        <v>100000</v>
      </c>
      <c r="AJ2650">
        <f t="shared" si="630"/>
        <v>100000</v>
      </c>
    </row>
    <row r="2651" spans="20:36" x14ac:dyDescent="0.3">
      <c r="T2651" t="str">
        <f>IF(ISERROR(MATCH('Analysis backend'!$M$1,E2651:N2651,0)),"",'Analysis backend'!$L$1)</f>
        <v/>
      </c>
      <c r="U2651" t="str">
        <f>IF(T2651='Analysis backend'!$L$1,IF(ISERROR(MATCH('Analysis backend'!$M$1,E2651:I2651,0)),"Dire","Radiant"),"")</f>
        <v/>
      </c>
      <c r="V2651">
        <f t="shared" si="616"/>
        <v>1000</v>
      </c>
      <c r="W2651">
        <f t="shared" si="617"/>
        <v>1000</v>
      </c>
      <c r="X2651">
        <f t="shared" si="618"/>
        <v>1000</v>
      </c>
      <c r="Y2651">
        <f t="shared" si="619"/>
        <v>1000</v>
      </c>
      <c r="Z2651">
        <f t="shared" si="620"/>
        <v>1000</v>
      </c>
      <c r="AA2651">
        <f t="shared" si="621"/>
        <v>10000</v>
      </c>
      <c r="AB2651">
        <f t="shared" si="622"/>
        <v>10000</v>
      </c>
      <c r="AC2651">
        <f t="shared" si="623"/>
        <v>10000</v>
      </c>
      <c r="AD2651">
        <f t="shared" si="624"/>
        <v>10000</v>
      </c>
      <c r="AE2651">
        <f t="shared" si="625"/>
        <v>10000</v>
      </c>
      <c r="AF2651">
        <f t="shared" si="626"/>
        <v>100000</v>
      </c>
      <c r="AG2651">
        <f t="shared" si="627"/>
        <v>100000</v>
      </c>
      <c r="AH2651">
        <f t="shared" si="628"/>
        <v>100000</v>
      </c>
      <c r="AI2651">
        <f t="shared" si="629"/>
        <v>100000</v>
      </c>
      <c r="AJ2651">
        <f t="shared" si="630"/>
        <v>100000</v>
      </c>
    </row>
    <row r="2652" spans="20:36" x14ac:dyDescent="0.3">
      <c r="T2652" t="str">
        <f>IF(ISERROR(MATCH('Analysis backend'!$M$1,E2652:N2652,0)),"",'Analysis backend'!$L$1)</f>
        <v/>
      </c>
      <c r="U2652" t="str">
        <f>IF(T2652='Analysis backend'!$L$1,IF(ISERROR(MATCH('Analysis backend'!$M$1,E2652:I2652,0)),"Dire","Radiant"),"")</f>
        <v/>
      </c>
      <c r="V2652">
        <f t="shared" si="616"/>
        <v>1000</v>
      </c>
      <c r="W2652">
        <f t="shared" si="617"/>
        <v>1000</v>
      </c>
      <c r="X2652">
        <f t="shared" si="618"/>
        <v>1000</v>
      </c>
      <c r="Y2652">
        <f t="shared" si="619"/>
        <v>1000</v>
      </c>
      <c r="Z2652">
        <f t="shared" si="620"/>
        <v>1000</v>
      </c>
      <c r="AA2652">
        <f t="shared" si="621"/>
        <v>10000</v>
      </c>
      <c r="AB2652">
        <f t="shared" si="622"/>
        <v>10000</v>
      </c>
      <c r="AC2652">
        <f t="shared" si="623"/>
        <v>10000</v>
      </c>
      <c r="AD2652">
        <f t="shared" si="624"/>
        <v>10000</v>
      </c>
      <c r="AE2652">
        <f t="shared" si="625"/>
        <v>10000</v>
      </c>
      <c r="AF2652">
        <f t="shared" si="626"/>
        <v>100000</v>
      </c>
      <c r="AG2652">
        <f t="shared" si="627"/>
        <v>100000</v>
      </c>
      <c r="AH2652">
        <f t="shared" si="628"/>
        <v>100000</v>
      </c>
      <c r="AI2652">
        <f t="shared" si="629"/>
        <v>100000</v>
      </c>
      <c r="AJ2652">
        <f t="shared" si="630"/>
        <v>100000</v>
      </c>
    </row>
    <row r="2653" spans="20:36" x14ac:dyDescent="0.3">
      <c r="T2653" t="str">
        <f>IF(ISERROR(MATCH('Analysis backend'!$M$1,E2653:N2653,0)),"",'Analysis backend'!$L$1)</f>
        <v/>
      </c>
      <c r="U2653" t="str">
        <f>IF(T2653='Analysis backend'!$L$1,IF(ISERROR(MATCH('Analysis backend'!$M$1,E2653:I2653,0)),"Dire","Radiant"),"")</f>
        <v/>
      </c>
      <c r="V2653">
        <f t="shared" si="616"/>
        <v>1000</v>
      </c>
      <c r="W2653">
        <f t="shared" si="617"/>
        <v>1000</v>
      </c>
      <c r="X2653">
        <f t="shared" si="618"/>
        <v>1000</v>
      </c>
      <c r="Y2653">
        <f t="shared" si="619"/>
        <v>1000</v>
      </c>
      <c r="Z2653">
        <f t="shared" si="620"/>
        <v>1000</v>
      </c>
      <c r="AA2653">
        <f t="shared" si="621"/>
        <v>10000</v>
      </c>
      <c r="AB2653">
        <f t="shared" si="622"/>
        <v>10000</v>
      </c>
      <c r="AC2653">
        <f t="shared" si="623"/>
        <v>10000</v>
      </c>
      <c r="AD2653">
        <f t="shared" si="624"/>
        <v>10000</v>
      </c>
      <c r="AE2653">
        <f t="shared" si="625"/>
        <v>10000</v>
      </c>
      <c r="AF2653">
        <f t="shared" si="626"/>
        <v>100000</v>
      </c>
      <c r="AG2653">
        <f t="shared" si="627"/>
        <v>100000</v>
      </c>
      <c r="AH2653">
        <f t="shared" si="628"/>
        <v>100000</v>
      </c>
      <c r="AI2653">
        <f t="shared" si="629"/>
        <v>100000</v>
      </c>
      <c r="AJ2653">
        <f t="shared" si="630"/>
        <v>100000</v>
      </c>
    </row>
    <row r="2654" spans="20:36" x14ac:dyDescent="0.3">
      <c r="T2654" t="str">
        <f>IF(ISERROR(MATCH('Analysis backend'!$M$1,E2654:N2654,0)),"",'Analysis backend'!$L$1)</f>
        <v/>
      </c>
      <c r="U2654" t="str">
        <f>IF(T2654='Analysis backend'!$L$1,IF(ISERROR(MATCH('Analysis backend'!$M$1,E2654:I2654,0)),"Dire","Radiant"),"")</f>
        <v/>
      </c>
      <c r="V2654">
        <f t="shared" si="616"/>
        <v>1000</v>
      </c>
      <c r="W2654">
        <f t="shared" si="617"/>
        <v>1000</v>
      </c>
      <c r="X2654">
        <f t="shared" si="618"/>
        <v>1000</v>
      </c>
      <c r="Y2654">
        <f t="shared" si="619"/>
        <v>1000</v>
      </c>
      <c r="Z2654">
        <f t="shared" si="620"/>
        <v>1000</v>
      </c>
      <c r="AA2654">
        <f t="shared" si="621"/>
        <v>10000</v>
      </c>
      <c r="AB2654">
        <f t="shared" si="622"/>
        <v>10000</v>
      </c>
      <c r="AC2654">
        <f t="shared" si="623"/>
        <v>10000</v>
      </c>
      <c r="AD2654">
        <f t="shared" si="624"/>
        <v>10000</v>
      </c>
      <c r="AE2654">
        <f t="shared" si="625"/>
        <v>10000</v>
      </c>
      <c r="AF2654">
        <f t="shared" si="626"/>
        <v>100000</v>
      </c>
      <c r="AG2654">
        <f t="shared" si="627"/>
        <v>100000</v>
      </c>
      <c r="AH2654">
        <f t="shared" si="628"/>
        <v>100000</v>
      </c>
      <c r="AI2654">
        <f t="shared" si="629"/>
        <v>100000</v>
      </c>
      <c r="AJ2654">
        <f t="shared" si="630"/>
        <v>100000</v>
      </c>
    </row>
    <row r="2655" spans="20:36" x14ac:dyDescent="0.3">
      <c r="T2655" t="str">
        <f>IF(ISERROR(MATCH('Analysis backend'!$M$1,E2655:N2655,0)),"",'Analysis backend'!$L$1)</f>
        <v/>
      </c>
      <c r="U2655" t="str">
        <f>IF(T2655='Analysis backend'!$L$1,IF(ISERROR(MATCH('Analysis backend'!$M$1,E2655:I2655,0)),"Dire","Radiant"),"")</f>
        <v/>
      </c>
      <c r="V2655">
        <f t="shared" si="616"/>
        <v>1000</v>
      </c>
      <c r="W2655">
        <f t="shared" si="617"/>
        <v>1000</v>
      </c>
      <c r="X2655">
        <f t="shared" si="618"/>
        <v>1000</v>
      </c>
      <c r="Y2655">
        <f t="shared" si="619"/>
        <v>1000</v>
      </c>
      <c r="Z2655">
        <f t="shared" si="620"/>
        <v>1000</v>
      </c>
      <c r="AA2655">
        <f t="shared" si="621"/>
        <v>10000</v>
      </c>
      <c r="AB2655">
        <f t="shared" si="622"/>
        <v>10000</v>
      </c>
      <c r="AC2655">
        <f t="shared" si="623"/>
        <v>10000</v>
      </c>
      <c r="AD2655">
        <f t="shared" si="624"/>
        <v>10000</v>
      </c>
      <c r="AE2655">
        <f t="shared" si="625"/>
        <v>10000</v>
      </c>
      <c r="AF2655">
        <f t="shared" si="626"/>
        <v>100000</v>
      </c>
      <c r="AG2655">
        <f t="shared" si="627"/>
        <v>100000</v>
      </c>
      <c r="AH2655">
        <f t="shared" si="628"/>
        <v>100000</v>
      </c>
      <c r="AI2655">
        <f t="shared" si="629"/>
        <v>100000</v>
      </c>
      <c r="AJ2655">
        <f t="shared" si="630"/>
        <v>100000</v>
      </c>
    </row>
    <row r="2656" spans="20:36" x14ac:dyDescent="0.3">
      <c r="T2656" t="str">
        <f>IF(ISERROR(MATCH('Analysis backend'!$M$1,E2656:N2656,0)),"",'Analysis backend'!$L$1)</f>
        <v/>
      </c>
      <c r="U2656" t="str">
        <f>IF(T2656='Analysis backend'!$L$1,IF(ISERROR(MATCH('Analysis backend'!$M$1,E2656:I2656,0)),"Dire","Radiant"),"")</f>
        <v/>
      </c>
      <c r="V2656">
        <f t="shared" si="616"/>
        <v>1000</v>
      </c>
      <c r="W2656">
        <f t="shared" si="617"/>
        <v>1000</v>
      </c>
      <c r="X2656">
        <f t="shared" si="618"/>
        <v>1000</v>
      </c>
      <c r="Y2656">
        <f t="shared" si="619"/>
        <v>1000</v>
      </c>
      <c r="Z2656">
        <f t="shared" si="620"/>
        <v>1000</v>
      </c>
      <c r="AA2656">
        <f t="shared" si="621"/>
        <v>10000</v>
      </c>
      <c r="AB2656">
        <f t="shared" si="622"/>
        <v>10000</v>
      </c>
      <c r="AC2656">
        <f t="shared" si="623"/>
        <v>10000</v>
      </c>
      <c r="AD2656">
        <f t="shared" si="624"/>
        <v>10000</v>
      </c>
      <c r="AE2656">
        <f t="shared" si="625"/>
        <v>10000</v>
      </c>
      <c r="AF2656">
        <f t="shared" si="626"/>
        <v>100000</v>
      </c>
      <c r="AG2656">
        <f t="shared" si="627"/>
        <v>100000</v>
      </c>
      <c r="AH2656">
        <f t="shared" si="628"/>
        <v>100000</v>
      </c>
      <c r="AI2656">
        <f t="shared" si="629"/>
        <v>100000</v>
      </c>
      <c r="AJ2656">
        <f t="shared" si="630"/>
        <v>100000</v>
      </c>
    </row>
    <row r="2657" spans="20:36" x14ac:dyDescent="0.3">
      <c r="T2657" t="str">
        <f>IF(ISERROR(MATCH('Analysis backend'!$M$1,E2657:N2657,0)),"",'Analysis backend'!$L$1)</f>
        <v/>
      </c>
      <c r="U2657" t="str">
        <f>IF(T2657='Analysis backend'!$L$1,IF(ISERROR(MATCH('Analysis backend'!$M$1,E2657:I2657,0)),"Dire","Radiant"),"")</f>
        <v/>
      </c>
      <c r="V2657">
        <f t="shared" si="616"/>
        <v>1000</v>
      </c>
      <c r="W2657">
        <f t="shared" si="617"/>
        <v>1000</v>
      </c>
      <c r="X2657">
        <f t="shared" si="618"/>
        <v>1000</v>
      </c>
      <c r="Y2657">
        <f t="shared" si="619"/>
        <v>1000</v>
      </c>
      <c r="Z2657">
        <f t="shared" si="620"/>
        <v>1000</v>
      </c>
      <c r="AA2657">
        <f t="shared" si="621"/>
        <v>10000</v>
      </c>
      <c r="AB2657">
        <f t="shared" si="622"/>
        <v>10000</v>
      </c>
      <c r="AC2657">
        <f t="shared" si="623"/>
        <v>10000</v>
      </c>
      <c r="AD2657">
        <f t="shared" si="624"/>
        <v>10000</v>
      </c>
      <c r="AE2657">
        <f t="shared" si="625"/>
        <v>10000</v>
      </c>
      <c r="AF2657">
        <f t="shared" si="626"/>
        <v>100000</v>
      </c>
      <c r="AG2657">
        <f t="shared" si="627"/>
        <v>100000</v>
      </c>
      <c r="AH2657">
        <f t="shared" si="628"/>
        <v>100000</v>
      </c>
      <c r="AI2657">
        <f t="shared" si="629"/>
        <v>100000</v>
      </c>
      <c r="AJ2657">
        <f t="shared" si="630"/>
        <v>100000</v>
      </c>
    </row>
    <row r="2658" spans="20:36" x14ac:dyDescent="0.3">
      <c r="T2658" t="str">
        <f>IF(ISERROR(MATCH('Analysis backend'!$M$1,E2658:N2658,0)),"",'Analysis backend'!$L$1)</f>
        <v/>
      </c>
      <c r="U2658" t="str">
        <f>IF(T2658='Analysis backend'!$L$1,IF(ISERROR(MATCH('Analysis backend'!$M$1,E2658:I2658,0)),"Dire","Radiant"),"")</f>
        <v/>
      </c>
      <c r="V2658">
        <f t="shared" si="616"/>
        <v>1000</v>
      </c>
      <c r="W2658">
        <f t="shared" si="617"/>
        <v>1000</v>
      </c>
      <c r="X2658">
        <f t="shared" si="618"/>
        <v>1000</v>
      </c>
      <c r="Y2658">
        <f t="shared" si="619"/>
        <v>1000</v>
      </c>
      <c r="Z2658">
        <f t="shared" si="620"/>
        <v>1000</v>
      </c>
      <c r="AA2658">
        <f t="shared" si="621"/>
        <v>10000</v>
      </c>
      <c r="AB2658">
        <f t="shared" si="622"/>
        <v>10000</v>
      </c>
      <c r="AC2658">
        <f t="shared" si="623"/>
        <v>10000</v>
      </c>
      <c r="AD2658">
        <f t="shared" si="624"/>
        <v>10000</v>
      </c>
      <c r="AE2658">
        <f t="shared" si="625"/>
        <v>10000</v>
      </c>
      <c r="AF2658">
        <f t="shared" si="626"/>
        <v>100000</v>
      </c>
      <c r="AG2658">
        <f t="shared" si="627"/>
        <v>100000</v>
      </c>
      <c r="AH2658">
        <f t="shared" si="628"/>
        <v>100000</v>
      </c>
      <c r="AI2658">
        <f t="shared" si="629"/>
        <v>100000</v>
      </c>
      <c r="AJ2658">
        <f t="shared" si="630"/>
        <v>100000</v>
      </c>
    </row>
    <row r="2659" spans="20:36" x14ac:dyDescent="0.3">
      <c r="T2659" t="str">
        <f>IF(ISERROR(MATCH('Analysis backend'!$M$1,E2659:N2659,0)),"",'Analysis backend'!$L$1)</f>
        <v/>
      </c>
      <c r="U2659" t="str">
        <f>IF(T2659='Analysis backend'!$L$1,IF(ISERROR(MATCH('Analysis backend'!$M$1,E2659:I2659,0)),"Dire","Radiant"),"")</f>
        <v/>
      </c>
      <c r="V2659">
        <f t="shared" si="616"/>
        <v>1000</v>
      </c>
      <c r="W2659">
        <f t="shared" si="617"/>
        <v>1000</v>
      </c>
      <c r="X2659">
        <f t="shared" si="618"/>
        <v>1000</v>
      </c>
      <c r="Y2659">
        <f t="shared" si="619"/>
        <v>1000</v>
      </c>
      <c r="Z2659">
        <f t="shared" si="620"/>
        <v>1000</v>
      </c>
      <c r="AA2659">
        <f t="shared" si="621"/>
        <v>10000</v>
      </c>
      <c r="AB2659">
        <f t="shared" si="622"/>
        <v>10000</v>
      </c>
      <c r="AC2659">
        <f t="shared" si="623"/>
        <v>10000</v>
      </c>
      <c r="AD2659">
        <f t="shared" si="624"/>
        <v>10000</v>
      </c>
      <c r="AE2659">
        <f t="shared" si="625"/>
        <v>10000</v>
      </c>
      <c r="AF2659">
        <f t="shared" si="626"/>
        <v>100000</v>
      </c>
      <c r="AG2659">
        <f t="shared" si="627"/>
        <v>100000</v>
      </c>
      <c r="AH2659">
        <f t="shared" si="628"/>
        <v>100000</v>
      </c>
      <c r="AI2659">
        <f t="shared" si="629"/>
        <v>100000</v>
      </c>
      <c r="AJ2659">
        <f t="shared" si="630"/>
        <v>100000</v>
      </c>
    </row>
    <row r="2660" spans="20:36" x14ac:dyDescent="0.3">
      <c r="T2660" t="str">
        <f>IF(ISERROR(MATCH('Analysis backend'!$M$1,E2660:N2660,0)),"",'Analysis backend'!$L$1)</f>
        <v/>
      </c>
      <c r="U2660" t="str">
        <f>IF(T2660='Analysis backend'!$L$1,IF(ISERROR(MATCH('Analysis backend'!$M$1,E2660:I2660,0)),"Dire","Radiant"),"")</f>
        <v/>
      </c>
      <c r="V2660">
        <f t="shared" si="616"/>
        <v>1000</v>
      </c>
      <c r="W2660">
        <f t="shared" si="617"/>
        <v>1000</v>
      </c>
      <c r="X2660">
        <f t="shared" si="618"/>
        <v>1000</v>
      </c>
      <c r="Y2660">
        <f t="shared" si="619"/>
        <v>1000</v>
      </c>
      <c r="Z2660">
        <f t="shared" si="620"/>
        <v>1000</v>
      </c>
      <c r="AA2660">
        <f t="shared" si="621"/>
        <v>10000</v>
      </c>
      <c r="AB2660">
        <f t="shared" si="622"/>
        <v>10000</v>
      </c>
      <c r="AC2660">
        <f t="shared" si="623"/>
        <v>10000</v>
      </c>
      <c r="AD2660">
        <f t="shared" si="624"/>
        <v>10000</v>
      </c>
      <c r="AE2660">
        <f t="shared" si="625"/>
        <v>10000</v>
      </c>
      <c r="AF2660">
        <f t="shared" si="626"/>
        <v>100000</v>
      </c>
      <c r="AG2660">
        <f t="shared" si="627"/>
        <v>100000</v>
      </c>
      <c r="AH2660">
        <f t="shared" si="628"/>
        <v>100000</v>
      </c>
      <c r="AI2660">
        <f t="shared" si="629"/>
        <v>100000</v>
      </c>
      <c r="AJ2660">
        <f t="shared" si="630"/>
        <v>100000</v>
      </c>
    </row>
    <row r="2661" spans="20:36" x14ac:dyDescent="0.3">
      <c r="T2661" t="str">
        <f>IF(ISERROR(MATCH('Analysis backend'!$M$1,E2661:N2661,0)),"",'Analysis backend'!$L$1)</f>
        <v/>
      </c>
      <c r="U2661" t="str">
        <f>IF(T2661='Analysis backend'!$L$1,IF(ISERROR(MATCH('Analysis backend'!$M$1,E2661:I2661,0)),"Dire","Radiant"),"")</f>
        <v/>
      </c>
      <c r="V2661">
        <f t="shared" si="616"/>
        <v>1000</v>
      </c>
      <c r="W2661">
        <f t="shared" si="617"/>
        <v>1000</v>
      </c>
      <c r="X2661">
        <f t="shared" si="618"/>
        <v>1000</v>
      </c>
      <c r="Y2661">
        <f t="shared" si="619"/>
        <v>1000</v>
      </c>
      <c r="Z2661">
        <f t="shared" si="620"/>
        <v>1000</v>
      </c>
      <c r="AA2661">
        <f t="shared" si="621"/>
        <v>10000</v>
      </c>
      <c r="AB2661">
        <f t="shared" si="622"/>
        <v>10000</v>
      </c>
      <c r="AC2661">
        <f t="shared" si="623"/>
        <v>10000</v>
      </c>
      <c r="AD2661">
        <f t="shared" si="624"/>
        <v>10000</v>
      </c>
      <c r="AE2661">
        <f t="shared" si="625"/>
        <v>10000</v>
      </c>
      <c r="AF2661">
        <f t="shared" si="626"/>
        <v>100000</v>
      </c>
      <c r="AG2661">
        <f t="shared" si="627"/>
        <v>100000</v>
      </c>
      <c r="AH2661">
        <f t="shared" si="628"/>
        <v>100000</v>
      </c>
      <c r="AI2661">
        <f t="shared" si="629"/>
        <v>100000</v>
      </c>
      <c r="AJ2661">
        <f t="shared" si="630"/>
        <v>100000</v>
      </c>
    </row>
    <row r="2662" spans="20:36" x14ac:dyDescent="0.3">
      <c r="T2662" t="str">
        <f>IF(ISERROR(MATCH('Analysis backend'!$M$1,E2662:N2662,0)),"",'Analysis backend'!$L$1)</f>
        <v/>
      </c>
      <c r="U2662" t="str">
        <f>IF(T2662='Analysis backend'!$L$1,IF(ISERROR(MATCH('Analysis backend'!$M$1,E2662:I2662,0)),"Dire","Radiant"),"")</f>
        <v/>
      </c>
      <c r="V2662">
        <f t="shared" si="616"/>
        <v>1000</v>
      </c>
      <c r="W2662">
        <f t="shared" si="617"/>
        <v>1000</v>
      </c>
      <c r="X2662">
        <f t="shared" si="618"/>
        <v>1000</v>
      </c>
      <c r="Y2662">
        <f t="shared" si="619"/>
        <v>1000</v>
      </c>
      <c r="Z2662">
        <f t="shared" si="620"/>
        <v>1000</v>
      </c>
      <c r="AA2662">
        <f t="shared" si="621"/>
        <v>10000</v>
      </c>
      <c r="AB2662">
        <f t="shared" si="622"/>
        <v>10000</v>
      </c>
      <c r="AC2662">
        <f t="shared" si="623"/>
        <v>10000</v>
      </c>
      <c r="AD2662">
        <f t="shared" si="624"/>
        <v>10000</v>
      </c>
      <c r="AE2662">
        <f t="shared" si="625"/>
        <v>10000</v>
      </c>
      <c r="AF2662">
        <f t="shared" si="626"/>
        <v>100000</v>
      </c>
      <c r="AG2662">
        <f t="shared" si="627"/>
        <v>100000</v>
      </c>
      <c r="AH2662">
        <f t="shared" si="628"/>
        <v>100000</v>
      </c>
      <c r="AI2662">
        <f t="shared" si="629"/>
        <v>100000</v>
      </c>
      <c r="AJ2662">
        <f t="shared" si="630"/>
        <v>100000</v>
      </c>
    </row>
    <row r="2663" spans="20:36" x14ac:dyDescent="0.3">
      <c r="T2663" t="str">
        <f>IF(ISERROR(MATCH('Analysis backend'!$M$1,E2663:N2663,0)),"",'Analysis backend'!$L$1)</f>
        <v/>
      </c>
      <c r="U2663" t="str">
        <f>IF(T2663='Analysis backend'!$L$1,IF(ISERROR(MATCH('Analysis backend'!$M$1,E2663:I2663,0)),"Dire","Radiant"),"")</f>
        <v/>
      </c>
      <c r="V2663">
        <f t="shared" si="616"/>
        <v>1000</v>
      </c>
      <c r="W2663">
        <f t="shared" si="617"/>
        <v>1000</v>
      </c>
      <c r="X2663">
        <f t="shared" si="618"/>
        <v>1000</v>
      </c>
      <c r="Y2663">
        <f t="shared" si="619"/>
        <v>1000</v>
      </c>
      <c r="Z2663">
        <f t="shared" si="620"/>
        <v>1000</v>
      </c>
      <c r="AA2663">
        <f t="shared" si="621"/>
        <v>10000</v>
      </c>
      <c r="AB2663">
        <f t="shared" si="622"/>
        <v>10000</v>
      </c>
      <c r="AC2663">
        <f t="shared" si="623"/>
        <v>10000</v>
      </c>
      <c r="AD2663">
        <f t="shared" si="624"/>
        <v>10000</v>
      </c>
      <c r="AE2663">
        <f t="shared" si="625"/>
        <v>10000</v>
      </c>
      <c r="AF2663">
        <f t="shared" si="626"/>
        <v>100000</v>
      </c>
      <c r="AG2663">
        <f t="shared" si="627"/>
        <v>100000</v>
      </c>
      <c r="AH2663">
        <f t="shared" si="628"/>
        <v>100000</v>
      </c>
      <c r="AI2663">
        <f t="shared" si="629"/>
        <v>100000</v>
      </c>
      <c r="AJ2663">
        <f t="shared" si="630"/>
        <v>100000</v>
      </c>
    </row>
    <row r="2664" spans="20:36" x14ac:dyDescent="0.3">
      <c r="T2664" t="str">
        <f>IF(ISERROR(MATCH('Analysis backend'!$M$1,E2664:N2664,0)),"",'Analysis backend'!$L$1)</f>
        <v/>
      </c>
      <c r="U2664" t="str">
        <f>IF(T2664='Analysis backend'!$L$1,IF(ISERROR(MATCH('Analysis backend'!$M$1,E2664:I2664,0)),"Dire","Radiant"),"")</f>
        <v/>
      </c>
      <c r="V2664">
        <f t="shared" si="616"/>
        <v>1000</v>
      </c>
      <c r="W2664">
        <f t="shared" si="617"/>
        <v>1000</v>
      </c>
      <c r="X2664">
        <f t="shared" si="618"/>
        <v>1000</v>
      </c>
      <c r="Y2664">
        <f t="shared" si="619"/>
        <v>1000</v>
      </c>
      <c r="Z2664">
        <f t="shared" si="620"/>
        <v>1000</v>
      </c>
      <c r="AA2664">
        <f t="shared" si="621"/>
        <v>10000</v>
      </c>
      <c r="AB2664">
        <f t="shared" si="622"/>
        <v>10000</v>
      </c>
      <c r="AC2664">
        <f t="shared" si="623"/>
        <v>10000</v>
      </c>
      <c r="AD2664">
        <f t="shared" si="624"/>
        <v>10000</v>
      </c>
      <c r="AE2664">
        <f t="shared" si="625"/>
        <v>10000</v>
      </c>
      <c r="AF2664">
        <f t="shared" si="626"/>
        <v>100000</v>
      </c>
      <c r="AG2664">
        <f t="shared" si="627"/>
        <v>100000</v>
      </c>
      <c r="AH2664">
        <f t="shared" si="628"/>
        <v>100000</v>
      </c>
      <c r="AI2664">
        <f t="shared" si="629"/>
        <v>100000</v>
      </c>
      <c r="AJ2664">
        <f t="shared" si="630"/>
        <v>100000</v>
      </c>
    </row>
    <row r="2665" spans="20:36" x14ac:dyDescent="0.3">
      <c r="T2665" t="str">
        <f>IF(ISERROR(MATCH('Analysis backend'!$M$1,E2665:N2665,0)),"",'Analysis backend'!$L$1)</f>
        <v/>
      </c>
      <c r="U2665" t="str">
        <f>IF(T2665='Analysis backend'!$L$1,IF(ISERROR(MATCH('Analysis backend'!$M$1,E2665:I2665,0)),"Dire","Radiant"),"")</f>
        <v/>
      </c>
      <c r="V2665">
        <f t="shared" si="616"/>
        <v>1000</v>
      </c>
      <c r="W2665">
        <f t="shared" si="617"/>
        <v>1000</v>
      </c>
      <c r="X2665">
        <f t="shared" si="618"/>
        <v>1000</v>
      </c>
      <c r="Y2665">
        <f t="shared" si="619"/>
        <v>1000</v>
      </c>
      <c r="Z2665">
        <f t="shared" si="620"/>
        <v>1000</v>
      </c>
      <c r="AA2665">
        <f t="shared" si="621"/>
        <v>10000</v>
      </c>
      <c r="AB2665">
        <f t="shared" si="622"/>
        <v>10000</v>
      </c>
      <c r="AC2665">
        <f t="shared" si="623"/>
        <v>10000</v>
      </c>
      <c r="AD2665">
        <f t="shared" si="624"/>
        <v>10000</v>
      </c>
      <c r="AE2665">
        <f t="shared" si="625"/>
        <v>10000</v>
      </c>
      <c r="AF2665">
        <f t="shared" si="626"/>
        <v>100000</v>
      </c>
      <c r="AG2665">
        <f t="shared" si="627"/>
        <v>100000</v>
      </c>
      <c r="AH2665">
        <f t="shared" si="628"/>
        <v>100000</v>
      </c>
      <c r="AI2665">
        <f t="shared" si="629"/>
        <v>100000</v>
      </c>
      <c r="AJ2665">
        <f t="shared" si="630"/>
        <v>100000</v>
      </c>
    </row>
    <row r="2666" spans="20:36" x14ac:dyDescent="0.3">
      <c r="T2666" t="str">
        <f>IF(ISERROR(MATCH('Analysis backend'!$M$1,E2666:N2666,0)),"",'Analysis backend'!$L$1)</f>
        <v/>
      </c>
      <c r="U2666" t="str">
        <f>IF(T2666='Analysis backend'!$L$1,IF(ISERROR(MATCH('Analysis backend'!$M$1,E2666:I2666,0)),"Dire","Radiant"),"")</f>
        <v/>
      </c>
      <c r="V2666">
        <f t="shared" si="616"/>
        <v>1000</v>
      </c>
      <c r="W2666">
        <f t="shared" si="617"/>
        <v>1000</v>
      </c>
      <c r="X2666">
        <f t="shared" si="618"/>
        <v>1000</v>
      </c>
      <c r="Y2666">
        <f t="shared" si="619"/>
        <v>1000</v>
      </c>
      <c r="Z2666">
        <f t="shared" si="620"/>
        <v>1000</v>
      </c>
      <c r="AA2666">
        <f t="shared" si="621"/>
        <v>10000</v>
      </c>
      <c r="AB2666">
        <f t="shared" si="622"/>
        <v>10000</v>
      </c>
      <c r="AC2666">
        <f t="shared" si="623"/>
        <v>10000</v>
      </c>
      <c r="AD2666">
        <f t="shared" si="624"/>
        <v>10000</v>
      </c>
      <c r="AE2666">
        <f t="shared" si="625"/>
        <v>10000</v>
      </c>
      <c r="AF2666">
        <f t="shared" si="626"/>
        <v>100000</v>
      </c>
      <c r="AG2666">
        <f t="shared" si="627"/>
        <v>100000</v>
      </c>
      <c r="AH2666">
        <f t="shared" si="628"/>
        <v>100000</v>
      </c>
      <c r="AI2666">
        <f t="shared" si="629"/>
        <v>100000</v>
      </c>
      <c r="AJ2666">
        <f t="shared" si="630"/>
        <v>100000</v>
      </c>
    </row>
    <row r="2667" spans="20:36" x14ac:dyDescent="0.3">
      <c r="T2667" t="str">
        <f>IF(ISERROR(MATCH('Analysis backend'!$M$1,E2667:N2667,0)),"",'Analysis backend'!$L$1)</f>
        <v/>
      </c>
      <c r="U2667" t="str">
        <f>IF(T2667='Analysis backend'!$L$1,IF(ISERROR(MATCH('Analysis backend'!$M$1,E2667:I2667,0)),"Dire","Radiant"),"")</f>
        <v/>
      </c>
      <c r="V2667">
        <f t="shared" si="616"/>
        <v>1000</v>
      </c>
      <c r="W2667">
        <f t="shared" si="617"/>
        <v>1000</v>
      </c>
      <c r="X2667">
        <f t="shared" si="618"/>
        <v>1000</v>
      </c>
      <c r="Y2667">
        <f t="shared" si="619"/>
        <v>1000</v>
      </c>
      <c r="Z2667">
        <f t="shared" si="620"/>
        <v>1000</v>
      </c>
      <c r="AA2667">
        <f t="shared" si="621"/>
        <v>10000</v>
      </c>
      <c r="AB2667">
        <f t="shared" si="622"/>
        <v>10000</v>
      </c>
      <c r="AC2667">
        <f t="shared" si="623"/>
        <v>10000</v>
      </c>
      <c r="AD2667">
        <f t="shared" si="624"/>
        <v>10000</v>
      </c>
      <c r="AE2667">
        <f t="shared" si="625"/>
        <v>10000</v>
      </c>
      <c r="AF2667">
        <f t="shared" si="626"/>
        <v>100000</v>
      </c>
      <c r="AG2667">
        <f t="shared" si="627"/>
        <v>100000</v>
      </c>
      <c r="AH2667">
        <f t="shared" si="628"/>
        <v>100000</v>
      </c>
      <c r="AI2667">
        <f t="shared" si="629"/>
        <v>100000</v>
      </c>
      <c r="AJ2667">
        <f t="shared" si="630"/>
        <v>100000</v>
      </c>
    </row>
    <row r="2668" spans="20:36" x14ac:dyDescent="0.3">
      <c r="T2668" t="str">
        <f>IF(ISERROR(MATCH('Analysis backend'!$M$1,E2668:N2668,0)),"",'Analysis backend'!$L$1)</f>
        <v/>
      </c>
      <c r="U2668" t="str">
        <f>IF(T2668='Analysis backend'!$L$1,IF(ISERROR(MATCH('Analysis backend'!$M$1,E2668:I2668,0)),"Dire","Radiant"),"")</f>
        <v/>
      </c>
      <c r="V2668">
        <f t="shared" si="616"/>
        <v>1000</v>
      </c>
      <c r="W2668">
        <f t="shared" si="617"/>
        <v>1000</v>
      </c>
      <c r="X2668">
        <f t="shared" si="618"/>
        <v>1000</v>
      </c>
      <c r="Y2668">
        <f t="shared" si="619"/>
        <v>1000</v>
      </c>
      <c r="Z2668">
        <f t="shared" si="620"/>
        <v>1000</v>
      </c>
      <c r="AA2668">
        <f t="shared" si="621"/>
        <v>10000</v>
      </c>
      <c r="AB2668">
        <f t="shared" si="622"/>
        <v>10000</v>
      </c>
      <c r="AC2668">
        <f t="shared" si="623"/>
        <v>10000</v>
      </c>
      <c r="AD2668">
        <f t="shared" si="624"/>
        <v>10000</v>
      </c>
      <c r="AE2668">
        <f t="shared" si="625"/>
        <v>10000</v>
      </c>
      <c r="AF2668">
        <f t="shared" si="626"/>
        <v>100000</v>
      </c>
      <c r="AG2668">
        <f t="shared" si="627"/>
        <v>100000</v>
      </c>
      <c r="AH2668">
        <f t="shared" si="628"/>
        <v>100000</v>
      </c>
      <c r="AI2668">
        <f t="shared" si="629"/>
        <v>100000</v>
      </c>
      <c r="AJ2668">
        <f t="shared" si="630"/>
        <v>100000</v>
      </c>
    </row>
    <row r="2669" spans="20:36" x14ac:dyDescent="0.3">
      <c r="T2669" t="str">
        <f>IF(ISERROR(MATCH('Analysis backend'!$M$1,E2669:N2669,0)),"",'Analysis backend'!$L$1)</f>
        <v/>
      </c>
      <c r="U2669" t="str">
        <f>IF(T2669='Analysis backend'!$L$1,IF(ISERROR(MATCH('Analysis backend'!$M$1,E2669:I2669,0)),"Dire","Radiant"),"")</f>
        <v/>
      </c>
      <c r="V2669">
        <f t="shared" si="616"/>
        <v>1000</v>
      </c>
      <c r="W2669">
        <f t="shared" si="617"/>
        <v>1000</v>
      </c>
      <c r="X2669">
        <f t="shared" si="618"/>
        <v>1000</v>
      </c>
      <c r="Y2669">
        <f t="shared" si="619"/>
        <v>1000</v>
      </c>
      <c r="Z2669">
        <f t="shared" si="620"/>
        <v>1000</v>
      </c>
      <c r="AA2669">
        <f t="shared" si="621"/>
        <v>10000</v>
      </c>
      <c r="AB2669">
        <f t="shared" si="622"/>
        <v>10000</v>
      </c>
      <c r="AC2669">
        <f t="shared" si="623"/>
        <v>10000</v>
      </c>
      <c r="AD2669">
        <f t="shared" si="624"/>
        <v>10000</v>
      </c>
      <c r="AE2669">
        <f t="shared" si="625"/>
        <v>10000</v>
      </c>
      <c r="AF2669">
        <f t="shared" si="626"/>
        <v>100000</v>
      </c>
      <c r="AG2669">
        <f t="shared" si="627"/>
        <v>100000</v>
      </c>
      <c r="AH2669">
        <f t="shared" si="628"/>
        <v>100000</v>
      </c>
      <c r="AI2669">
        <f t="shared" si="629"/>
        <v>100000</v>
      </c>
      <c r="AJ2669">
        <f t="shared" si="630"/>
        <v>100000</v>
      </c>
    </row>
    <row r="2670" spans="20:36" x14ac:dyDescent="0.3">
      <c r="T2670" t="str">
        <f>IF(ISERROR(MATCH('Analysis backend'!$M$1,E2670:N2670,0)),"",'Analysis backend'!$L$1)</f>
        <v/>
      </c>
      <c r="U2670" t="str">
        <f>IF(T2670='Analysis backend'!$L$1,IF(ISERROR(MATCH('Analysis backend'!$M$1,E2670:I2670,0)),"Dire","Radiant"),"")</f>
        <v/>
      </c>
      <c r="V2670">
        <f t="shared" si="616"/>
        <v>1000</v>
      </c>
      <c r="W2670">
        <f t="shared" si="617"/>
        <v>1000</v>
      </c>
      <c r="X2670">
        <f t="shared" si="618"/>
        <v>1000</v>
      </c>
      <c r="Y2670">
        <f t="shared" si="619"/>
        <v>1000</v>
      </c>
      <c r="Z2670">
        <f t="shared" si="620"/>
        <v>1000</v>
      </c>
      <c r="AA2670">
        <f t="shared" si="621"/>
        <v>10000</v>
      </c>
      <c r="AB2670">
        <f t="shared" si="622"/>
        <v>10000</v>
      </c>
      <c r="AC2670">
        <f t="shared" si="623"/>
        <v>10000</v>
      </c>
      <c r="AD2670">
        <f t="shared" si="624"/>
        <v>10000</v>
      </c>
      <c r="AE2670">
        <f t="shared" si="625"/>
        <v>10000</v>
      </c>
      <c r="AF2670">
        <f t="shared" si="626"/>
        <v>100000</v>
      </c>
      <c r="AG2670">
        <f t="shared" si="627"/>
        <v>100000</v>
      </c>
      <c r="AH2670">
        <f t="shared" si="628"/>
        <v>100000</v>
      </c>
      <c r="AI2670">
        <f t="shared" si="629"/>
        <v>100000</v>
      </c>
      <c r="AJ2670">
        <f t="shared" si="630"/>
        <v>100000</v>
      </c>
    </row>
    <row r="2671" spans="20:36" x14ac:dyDescent="0.3">
      <c r="T2671" t="str">
        <f>IF(ISERROR(MATCH('Analysis backend'!$M$1,E2671:N2671,0)),"",'Analysis backend'!$L$1)</f>
        <v/>
      </c>
      <c r="U2671" t="str">
        <f>IF(T2671='Analysis backend'!$L$1,IF(ISERROR(MATCH('Analysis backend'!$M$1,E2671:I2671,0)),"Dire","Radiant"),"")</f>
        <v/>
      </c>
      <c r="V2671">
        <f t="shared" si="616"/>
        <v>1000</v>
      </c>
      <c r="W2671">
        <f t="shared" si="617"/>
        <v>1000</v>
      </c>
      <c r="X2671">
        <f t="shared" si="618"/>
        <v>1000</v>
      </c>
      <c r="Y2671">
        <f t="shared" si="619"/>
        <v>1000</v>
      </c>
      <c r="Z2671">
        <f t="shared" si="620"/>
        <v>1000</v>
      </c>
      <c r="AA2671">
        <f t="shared" si="621"/>
        <v>10000</v>
      </c>
      <c r="AB2671">
        <f t="shared" si="622"/>
        <v>10000</v>
      </c>
      <c r="AC2671">
        <f t="shared" si="623"/>
        <v>10000</v>
      </c>
      <c r="AD2671">
        <f t="shared" si="624"/>
        <v>10000</v>
      </c>
      <c r="AE2671">
        <f t="shared" si="625"/>
        <v>10000</v>
      </c>
      <c r="AF2671">
        <f t="shared" si="626"/>
        <v>100000</v>
      </c>
      <c r="AG2671">
        <f t="shared" si="627"/>
        <v>100000</v>
      </c>
      <c r="AH2671">
        <f t="shared" si="628"/>
        <v>100000</v>
      </c>
      <c r="AI2671">
        <f t="shared" si="629"/>
        <v>100000</v>
      </c>
      <c r="AJ2671">
        <f t="shared" si="630"/>
        <v>100000</v>
      </c>
    </row>
    <row r="2672" spans="20:36" x14ac:dyDescent="0.3">
      <c r="T2672" t="str">
        <f>IF(ISERROR(MATCH('Analysis backend'!$M$1,E2672:N2672,0)),"",'Analysis backend'!$L$1)</f>
        <v/>
      </c>
      <c r="U2672" t="str">
        <f>IF(T2672='Analysis backend'!$L$1,IF(ISERROR(MATCH('Analysis backend'!$M$1,E2672:I2672,0)),"Dire","Radiant"),"")</f>
        <v/>
      </c>
      <c r="V2672">
        <f t="shared" si="616"/>
        <v>1000</v>
      </c>
      <c r="W2672">
        <f t="shared" si="617"/>
        <v>1000</v>
      </c>
      <c r="X2672">
        <f t="shared" si="618"/>
        <v>1000</v>
      </c>
      <c r="Y2672">
        <f t="shared" si="619"/>
        <v>1000</v>
      </c>
      <c r="Z2672">
        <f t="shared" si="620"/>
        <v>1000</v>
      </c>
      <c r="AA2672">
        <f t="shared" si="621"/>
        <v>10000</v>
      </c>
      <c r="AB2672">
        <f t="shared" si="622"/>
        <v>10000</v>
      </c>
      <c r="AC2672">
        <f t="shared" si="623"/>
        <v>10000</v>
      </c>
      <c r="AD2672">
        <f t="shared" si="624"/>
        <v>10000</v>
      </c>
      <c r="AE2672">
        <f t="shared" si="625"/>
        <v>10000</v>
      </c>
      <c r="AF2672">
        <f t="shared" si="626"/>
        <v>100000</v>
      </c>
      <c r="AG2672">
        <f t="shared" si="627"/>
        <v>100000</v>
      </c>
      <c r="AH2672">
        <f t="shared" si="628"/>
        <v>100000</v>
      </c>
      <c r="AI2672">
        <f t="shared" si="629"/>
        <v>100000</v>
      </c>
      <c r="AJ2672">
        <f t="shared" si="630"/>
        <v>100000</v>
      </c>
    </row>
    <row r="2673" spans="20:36" x14ac:dyDescent="0.3">
      <c r="T2673" t="str">
        <f>IF(ISERROR(MATCH('Analysis backend'!$M$1,E2673:N2673,0)),"",'Analysis backend'!$L$1)</f>
        <v/>
      </c>
      <c r="U2673" t="str">
        <f>IF(T2673='Analysis backend'!$L$1,IF(ISERROR(MATCH('Analysis backend'!$M$1,E2673:I2673,0)),"Dire","Radiant"),"")</f>
        <v/>
      </c>
      <c r="V2673">
        <f t="shared" si="616"/>
        <v>1000</v>
      </c>
      <c r="W2673">
        <f t="shared" si="617"/>
        <v>1000</v>
      </c>
      <c r="X2673">
        <f t="shared" si="618"/>
        <v>1000</v>
      </c>
      <c r="Y2673">
        <f t="shared" si="619"/>
        <v>1000</v>
      </c>
      <c r="Z2673">
        <f t="shared" si="620"/>
        <v>1000</v>
      </c>
      <c r="AA2673">
        <f t="shared" si="621"/>
        <v>10000</v>
      </c>
      <c r="AB2673">
        <f t="shared" si="622"/>
        <v>10000</v>
      </c>
      <c r="AC2673">
        <f t="shared" si="623"/>
        <v>10000</v>
      </c>
      <c r="AD2673">
        <f t="shared" si="624"/>
        <v>10000</v>
      </c>
      <c r="AE2673">
        <f t="shared" si="625"/>
        <v>10000</v>
      </c>
      <c r="AF2673">
        <f t="shared" si="626"/>
        <v>100000</v>
      </c>
      <c r="AG2673">
        <f t="shared" si="627"/>
        <v>100000</v>
      </c>
      <c r="AH2673">
        <f t="shared" si="628"/>
        <v>100000</v>
      </c>
      <c r="AI2673">
        <f t="shared" si="629"/>
        <v>100000</v>
      </c>
      <c r="AJ2673">
        <f t="shared" si="630"/>
        <v>100000</v>
      </c>
    </row>
    <row r="2674" spans="20:36" x14ac:dyDescent="0.3">
      <c r="T2674" t="str">
        <f>IF(ISERROR(MATCH('Analysis backend'!$M$1,E2674:N2674,0)),"",'Analysis backend'!$L$1)</f>
        <v/>
      </c>
      <c r="U2674" t="str">
        <f>IF(T2674='Analysis backend'!$L$1,IF(ISERROR(MATCH('Analysis backend'!$M$1,E2674:I2674,0)),"Dire","Radiant"),"")</f>
        <v/>
      </c>
      <c r="V2674">
        <f t="shared" si="616"/>
        <v>1000</v>
      </c>
      <c r="W2674">
        <f t="shared" si="617"/>
        <v>1000</v>
      </c>
      <c r="X2674">
        <f t="shared" si="618"/>
        <v>1000</v>
      </c>
      <c r="Y2674">
        <f t="shared" si="619"/>
        <v>1000</v>
      </c>
      <c r="Z2674">
        <f t="shared" si="620"/>
        <v>1000</v>
      </c>
      <c r="AA2674">
        <f t="shared" si="621"/>
        <v>10000</v>
      </c>
      <c r="AB2674">
        <f t="shared" si="622"/>
        <v>10000</v>
      </c>
      <c r="AC2674">
        <f t="shared" si="623"/>
        <v>10000</v>
      </c>
      <c r="AD2674">
        <f t="shared" si="624"/>
        <v>10000</v>
      </c>
      <c r="AE2674">
        <f t="shared" si="625"/>
        <v>10000</v>
      </c>
      <c r="AF2674">
        <f t="shared" si="626"/>
        <v>100000</v>
      </c>
      <c r="AG2674">
        <f t="shared" si="627"/>
        <v>100000</v>
      </c>
      <c r="AH2674">
        <f t="shared" si="628"/>
        <v>100000</v>
      </c>
      <c r="AI2674">
        <f t="shared" si="629"/>
        <v>100000</v>
      </c>
      <c r="AJ2674">
        <f t="shared" si="630"/>
        <v>100000</v>
      </c>
    </row>
    <row r="2675" spans="20:36" x14ac:dyDescent="0.3">
      <c r="T2675" t="str">
        <f>IF(ISERROR(MATCH('Analysis backend'!$M$1,E2675:N2675,0)),"",'Analysis backend'!$L$1)</f>
        <v/>
      </c>
      <c r="U2675" t="str">
        <f>IF(T2675='Analysis backend'!$L$1,IF(ISERROR(MATCH('Analysis backend'!$M$1,E2675:I2675,0)),"Dire","Radiant"),"")</f>
        <v/>
      </c>
      <c r="V2675">
        <f t="shared" si="616"/>
        <v>1000</v>
      </c>
      <c r="W2675">
        <f t="shared" si="617"/>
        <v>1000</v>
      </c>
      <c r="X2675">
        <f t="shared" si="618"/>
        <v>1000</v>
      </c>
      <c r="Y2675">
        <f t="shared" si="619"/>
        <v>1000</v>
      </c>
      <c r="Z2675">
        <f t="shared" si="620"/>
        <v>1000</v>
      </c>
      <c r="AA2675">
        <f t="shared" si="621"/>
        <v>10000</v>
      </c>
      <c r="AB2675">
        <f t="shared" si="622"/>
        <v>10000</v>
      </c>
      <c r="AC2675">
        <f t="shared" si="623"/>
        <v>10000</v>
      </c>
      <c r="AD2675">
        <f t="shared" si="624"/>
        <v>10000</v>
      </c>
      <c r="AE2675">
        <f t="shared" si="625"/>
        <v>10000</v>
      </c>
      <c r="AF2675">
        <f t="shared" si="626"/>
        <v>100000</v>
      </c>
      <c r="AG2675">
        <f t="shared" si="627"/>
        <v>100000</v>
      </c>
      <c r="AH2675">
        <f t="shared" si="628"/>
        <v>100000</v>
      </c>
      <c r="AI2675">
        <f t="shared" si="629"/>
        <v>100000</v>
      </c>
      <c r="AJ2675">
        <f t="shared" si="630"/>
        <v>100000</v>
      </c>
    </row>
    <row r="2676" spans="20:36" x14ac:dyDescent="0.3">
      <c r="T2676" t="str">
        <f>IF(ISERROR(MATCH('Analysis backend'!$M$1,E2676:N2676,0)),"",'Analysis backend'!$L$1)</f>
        <v/>
      </c>
      <c r="U2676" t="str">
        <f>IF(T2676='Analysis backend'!$L$1,IF(ISERROR(MATCH('Analysis backend'!$M$1,E2676:I2676,0)),"Dire","Radiant"),"")</f>
        <v/>
      </c>
      <c r="V2676">
        <f t="shared" si="616"/>
        <v>1000</v>
      </c>
      <c r="W2676">
        <f t="shared" si="617"/>
        <v>1000</v>
      </c>
      <c r="X2676">
        <f t="shared" si="618"/>
        <v>1000</v>
      </c>
      <c r="Y2676">
        <f t="shared" si="619"/>
        <v>1000</v>
      </c>
      <c r="Z2676">
        <f t="shared" si="620"/>
        <v>1000</v>
      </c>
      <c r="AA2676">
        <f t="shared" si="621"/>
        <v>10000</v>
      </c>
      <c r="AB2676">
        <f t="shared" si="622"/>
        <v>10000</v>
      </c>
      <c r="AC2676">
        <f t="shared" si="623"/>
        <v>10000</v>
      </c>
      <c r="AD2676">
        <f t="shared" si="624"/>
        <v>10000</v>
      </c>
      <c r="AE2676">
        <f t="shared" si="625"/>
        <v>10000</v>
      </c>
      <c r="AF2676">
        <f t="shared" si="626"/>
        <v>100000</v>
      </c>
      <c r="AG2676">
        <f t="shared" si="627"/>
        <v>100000</v>
      </c>
      <c r="AH2676">
        <f t="shared" si="628"/>
        <v>100000</v>
      </c>
      <c r="AI2676">
        <f t="shared" si="629"/>
        <v>100000</v>
      </c>
      <c r="AJ2676">
        <f t="shared" si="630"/>
        <v>100000</v>
      </c>
    </row>
    <row r="2677" spans="20:36" x14ac:dyDescent="0.3">
      <c r="T2677" t="str">
        <f>IF(ISERROR(MATCH('Analysis backend'!$M$1,E2677:N2677,0)),"",'Analysis backend'!$L$1)</f>
        <v/>
      </c>
      <c r="U2677" t="str">
        <f>IF(T2677='Analysis backend'!$L$1,IF(ISERROR(MATCH('Analysis backend'!$M$1,E2677:I2677,0)),"Dire","Radiant"),"")</f>
        <v/>
      </c>
      <c r="V2677">
        <f t="shared" si="616"/>
        <v>1000</v>
      </c>
      <c r="W2677">
        <f t="shared" si="617"/>
        <v>1000</v>
      </c>
      <c r="X2677">
        <f t="shared" si="618"/>
        <v>1000</v>
      </c>
      <c r="Y2677">
        <f t="shared" si="619"/>
        <v>1000</v>
      </c>
      <c r="Z2677">
        <f t="shared" si="620"/>
        <v>1000</v>
      </c>
      <c r="AA2677">
        <f t="shared" si="621"/>
        <v>10000</v>
      </c>
      <c r="AB2677">
        <f t="shared" si="622"/>
        <v>10000</v>
      </c>
      <c r="AC2677">
        <f t="shared" si="623"/>
        <v>10000</v>
      </c>
      <c r="AD2677">
        <f t="shared" si="624"/>
        <v>10000</v>
      </c>
      <c r="AE2677">
        <f t="shared" si="625"/>
        <v>10000</v>
      </c>
      <c r="AF2677">
        <f t="shared" si="626"/>
        <v>100000</v>
      </c>
      <c r="AG2677">
        <f t="shared" si="627"/>
        <v>100000</v>
      </c>
      <c r="AH2677">
        <f t="shared" si="628"/>
        <v>100000</v>
      </c>
      <c r="AI2677">
        <f t="shared" si="629"/>
        <v>100000</v>
      </c>
      <c r="AJ2677">
        <f t="shared" si="630"/>
        <v>100000</v>
      </c>
    </row>
    <row r="2678" spans="20:36" x14ac:dyDescent="0.3">
      <c r="T2678" t="str">
        <f>IF(ISERROR(MATCH('Analysis backend'!$M$1,E2678:N2678,0)),"",'Analysis backend'!$L$1)</f>
        <v/>
      </c>
      <c r="U2678" t="str">
        <f>IF(T2678='Analysis backend'!$L$1,IF(ISERROR(MATCH('Analysis backend'!$M$1,E2678:I2678,0)),"Dire","Radiant"),"")</f>
        <v/>
      </c>
      <c r="V2678">
        <f t="shared" si="616"/>
        <v>1000</v>
      </c>
      <c r="W2678">
        <f t="shared" si="617"/>
        <v>1000</v>
      </c>
      <c r="X2678">
        <f t="shared" si="618"/>
        <v>1000</v>
      </c>
      <c r="Y2678">
        <f t="shared" si="619"/>
        <v>1000</v>
      </c>
      <c r="Z2678">
        <f t="shared" si="620"/>
        <v>1000</v>
      </c>
      <c r="AA2678">
        <f t="shared" si="621"/>
        <v>10000</v>
      </c>
      <c r="AB2678">
        <f t="shared" si="622"/>
        <v>10000</v>
      </c>
      <c r="AC2678">
        <f t="shared" si="623"/>
        <v>10000</v>
      </c>
      <c r="AD2678">
        <f t="shared" si="624"/>
        <v>10000</v>
      </c>
      <c r="AE2678">
        <f t="shared" si="625"/>
        <v>10000</v>
      </c>
      <c r="AF2678">
        <f t="shared" si="626"/>
        <v>100000</v>
      </c>
      <c r="AG2678">
        <f t="shared" si="627"/>
        <v>100000</v>
      </c>
      <c r="AH2678">
        <f t="shared" si="628"/>
        <v>100000</v>
      </c>
      <c r="AI2678">
        <f t="shared" si="629"/>
        <v>100000</v>
      </c>
      <c r="AJ2678">
        <f t="shared" si="630"/>
        <v>100000</v>
      </c>
    </row>
    <row r="2679" spans="20:36" x14ac:dyDescent="0.3">
      <c r="T2679" t="str">
        <f>IF(ISERROR(MATCH('Analysis backend'!$M$1,E2679:N2679,0)),"",'Analysis backend'!$L$1)</f>
        <v/>
      </c>
      <c r="U2679" t="str">
        <f>IF(T2679='Analysis backend'!$L$1,IF(ISERROR(MATCH('Analysis backend'!$M$1,E2679:I2679,0)),"Dire","Radiant"),"")</f>
        <v/>
      </c>
      <c r="V2679">
        <f t="shared" si="616"/>
        <v>1000</v>
      </c>
      <c r="W2679">
        <f t="shared" si="617"/>
        <v>1000</v>
      </c>
      <c r="X2679">
        <f t="shared" si="618"/>
        <v>1000</v>
      </c>
      <c r="Y2679">
        <f t="shared" si="619"/>
        <v>1000</v>
      </c>
      <c r="Z2679">
        <f t="shared" si="620"/>
        <v>1000</v>
      </c>
      <c r="AA2679">
        <f t="shared" si="621"/>
        <v>10000</v>
      </c>
      <c r="AB2679">
        <f t="shared" si="622"/>
        <v>10000</v>
      </c>
      <c r="AC2679">
        <f t="shared" si="623"/>
        <v>10000</v>
      </c>
      <c r="AD2679">
        <f t="shared" si="624"/>
        <v>10000</v>
      </c>
      <c r="AE2679">
        <f t="shared" si="625"/>
        <v>10000</v>
      </c>
      <c r="AF2679">
        <f t="shared" si="626"/>
        <v>100000</v>
      </c>
      <c r="AG2679">
        <f t="shared" si="627"/>
        <v>100000</v>
      </c>
      <c r="AH2679">
        <f t="shared" si="628"/>
        <v>100000</v>
      </c>
      <c r="AI2679">
        <f t="shared" si="629"/>
        <v>100000</v>
      </c>
      <c r="AJ2679">
        <f t="shared" si="630"/>
        <v>100000</v>
      </c>
    </row>
    <row r="2680" spans="20:36" x14ac:dyDescent="0.3">
      <c r="T2680" t="str">
        <f>IF(ISERROR(MATCH('Analysis backend'!$M$1,E2680:N2680,0)),"",'Analysis backend'!$L$1)</f>
        <v/>
      </c>
      <c r="U2680" t="str">
        <f>IF(T2680='Analysis backend'!$L$1,IF(ISERROR(MATCH('Analysis backend'!$M$1,E2680:I2680,0)),"Dire","Radiant"),"")</f>
        <v/>
      </c>
      <c r="V2680">
        <f t="shared" si="616"/>
        <v>1000</v>
      </c>
      <c r="W2680">
        <f t="shared" si="617"/>
        <v>1000</v>
      </c>
      <c r="X2680">
        <f t="shared" si="618"/>
        <v>1000</v>
      </c>
      <c r="Y2680">
        <f t="shared" si="619"/>
        <v>1000</v>
      </c>
      <c r="Z2680">
        <f t="shared" si="620"/>
        <v>1000</v>
      </c>
      <c r="AA2680">
        <f t="shared" si="621"/>
        <v>10000</v>
      </c>
      <c r="AB2680">
        <f t="shared" si="622"/>
        <v>10000</v>
      </c>
      <c r="AC2680">
        <f t="shared" si="623"/>
        <v>10000</v>
      </c>
      <c r="AD2680">
        <f t="shared" si="624"/>
        <v>10000</v>
      </c>
      <c r="AE2680">
        <f t="shared" si="625"/>
        <v>10000</v>
      </c>
      <c r="AF2680">
        <f t="shared" si="626"/>
        <v>100000</v>
      </c>
      <c r="AG2680">
        <f t="shared" si="627"/>
        <v>100000</v>
      </c>
      <c r="AH2680">
        <f t="shared" si="628"/>
        <v>100000</v>
      </c>
      <c r="AI2680">
        <f t="shared" si="629"/>
        <v>100000</v>
      </c>
      <c r="AJ2680">
        <f t="shared" si="630"/>
        <v>100000</v>
      </c>
    </row>
    <row r="2681" spans="20:36" x14ac:dyDescent="0.3">
      <c r="T2681" t="str">
        <f>IF(ISERROR(MATCH('Analysis backend'!$M$1,E2681:N2681,0)),"",'Analysis backend'!$L$1)</f>
        <v/>
      </c>
      <c r="U2681" t="str">
        <f>IF(T2681='Analysis backend'!$L$1,IF(ISERROR(MATCH('Analysis backend'!$M$1,E2681:I2681,0)),"Dire","Radiant"),"")</f>
        <v/>
      </c>
      <c r="V2681">
        <f t="shared" si="616"/>
        <v>1000</v>
      </c>
      <c r="W2681">
        <f t="shared" si="617"/>
        <v>1000</v>
      </c>
      <c r="X2681">
        <f t="shared" si="618"/>
        <v>1000</v>
      </c>
      <c r="Y2681">
        <f t="shared" si="619"/>
        <v>1000</v>
      </c>
      <c r="Z2681">
        <f t="shared" si="620"/>
        <v>1000</v>
      </c>
      <c r="AA2681">
        <f t="shared" si="621"/>
        <v>10000</v>
      </c>
      <c r="AB2681">
        <f t="shared" si="622"/>
        <v>10000</v>
      </c>
      <c r="AC2681">
        <f t="shared" si="623"/>
        <v>10000</v>
      </c>
      <c r="AD2681">
        <f t="shared" si="624"/>
        <v>10000</v>
      </c>
      <c r="AE2681">
        <f t="shared" si="625"/>
        <v>10000</v>
      </c>
      <c r="AF2681">
        <f t="shared" si="626"/>
        <v>100000</v>
      </c>
      <c r="AG2681">
        <f t="shared" si="627"/>
        <v>100000</v>
      </c>
      <c r="AH2681">
        <f t="shared" si="628"/>
        <v>100000</v>
      </c>
      <c r="AI2681">
        <f t="shared" si="629"/>
        <v>100000</v>
      </c>
      <c r="AJ2681">
        <f t="shared" si="630"/>
        <v>100000</v>
      </c>
    </row>
    <row r="2682" spans="20:36" x14ac:dyDescent="0.3">
      <c r="T2682" t="str">
        <f>IF(ISERROR(MATCH('Analysis backend'!$M$1,E2682:N2682,0)),"",'Analysis backend'!$L$1)</f>
        <v/>
      </c>
      <c r="U2682" t="str">
        <f>IF(T2682='Analysis backend'!$L$1,IF(ISERROR(MATCH('Analysis backend'!$M$1,E2682:I2682,0)),"Dire","Radiant"),"")</f>
        <v/>
      </c>
      <c r="V2682">
        <f t="shared" si="616"/>
        <v>1000</v>
      </c>
      <c r="W2682">
        <f t="shared" si="617"/>
        <v>1000</v>
      </c>
      <c r="X2682">
        <f t="shared" si="618"/>
        <v>1000</v>
      </c>
      <c r="Y2682">
        <f t="shared" si="619"/>
        <v>1000</v>
      </c>
      <c r="Z2682">
        <f t="shared" si="620"/>
        <v>1000</v>
      </c>
      <c r="AA2682">
        <f t="shared" si="621"/>
        <v>10000</v>
      </c>
      <c r="AB2682">
        <f t="shared" si="622"/>
        <v>10000</v>
      </c>
      <c r="AC2682">
        <f t="shared" si="623"/>
        <v>10000</v>
      </c>
      <c r="AD2682">
        <f t="shared" si="624"/>
        <v>10000</v>
      </c>
      <c r="AE2682">
        <f t="shared" si="625"/>
        <v>10000</v>
      </c>
      <c r="AF2682">
        <f t="shared" si="626"/>
        <v>100000</v>
      </c>
      <c r="AG2682">
        <f t="shared" si="627"/>
        <v>100000</v>
      </c>
      <c r="AH2682">
        <f t="shared" si="628"/>
        <v>100000</v>
      </c>
      <c r="AI2682">
        <f t="shared" si="629"/>
        <v>100000</v>
      </c>
      <c r="AJ2682">
        <f t="shared" si="630"/>
        <v>100000</v>
      </c>
    </row>
    <row r="2683" spans="20:36" x14ac:dyDescent="0.3">
      <c r="T2683" t="str">
        <f>IF(ISERROR(MATCH('Analysis backend'!$M$1,E2683:N2683,0)),"",'Analysis backend'!$L$1)</f>
        <v/>
      </c>
      <c r="U2683" t="str">
        <f>IF(T2683='Analysis backend'!$L$1,IF(ISERROR(MATCH('Analysis backend'!$M$1,E2683:I2683,0)),"Dire","Radiant"),"")</f>
        <v/>
      </c>
      <c r="V2683">
        <f t="shared" si="616"/>
        <v>1000</v>
      </c>
      <c r="W2683">
        <f t="shared" si="617"/>
        <v>1000</v>
      </c>
      <c r="X2683">
        <f t="shared" si="618"/>
        <v>1000</v>
      </c>
      <c r="Y2683">
        <f t="shared" si="619"/>
        <v>1000</v>
      </c>
      <c r="Z2683">
        <f t="shared" si="620"/>
        <v>1000</v>
      </c>
      <c r="AA2683">
        <f t="shared" si="621"/>
        <v>10000</v>
      </c>
      <c r="AB2683">
        <f t="shared" si="622"/>
        <v>10000</v>
      </c>
      <c r="AC2683">
        <f t="shared" si="623"/>
        <v>10000</v>
      </c>
      <c r="AD2683">
        <f t="shared" si="624"/>
        <v>10000</v>
      </c>
      <c r="AE2683">
        <f t="shared" si="625"/>
        <v>10000</v>
      </c>
      <c r="AF2683">
        <f t="shared" si="626"/>
        <v>100000</v>
      </c>
      <c r="AG2683">
        <f t="shared" si="627"/>
        <v>100000</v>
      </c>
      <c r="AH2683">
        <f t="shared" si="628"/>
        <v>100000</v>
      </c>
      <c r="AI2683">
        <f t="shared" si="629"/>
        <v>100000</v>
      </c>
      <c r="AJ2683">
        <f t="shared" si="630"/>
        <v>100000</v>
      </c>
    </row>
    <row r="2684" spans="20:36" x14ac:dyDescent="0.3">
      <c r="T2684" t="str">
        <f>IF(ISERROR(MATCH('Analysis backend'!$M$1,E2684:N2684,0)),"",'Analysis backend'!$L$1)</f>
        <v/>
      </c>
      <c r="U2684" t="str">
        <f>IF(T2684='Analysis backend'!$L$1,IF(ISERROR(MATCH('Analysis backend'!$M$1,E2684:I2684,0)),"Dire","Radiant"),"")</f>
        <v/>
      </c>
      <c r="V2684">
        <f t="shared" si="616"/>
        <v>1000</v>
      </c>
      <c r="W2684">
        <f t="shared" si="617"/>
        <v>1000</v>
      </c>
      <c r="X2684">
        <f t="shared" si="618"/>
        <v>1000</v>
      </c>
      <c r="Y2684">
        <f t="shared" si="619"/>
        <v>1000</v>
      </c>
      <c r="Z2684">
        <f t="shared" si="620"/>
        <v>1000</v>
      </c>
      <c r="AA2684">
        <f t="shared" si="621"/>
        <v>10000</v>
      </c>
      <c r="AB2684">
        <f t="shared" si="622"/>
        <v>10000</v>
      </c>
      <c r="AC2684">
        <f t="shared" si="623"/>
        <v>10000</v>
      </c>
      <c r="AD2684">
        <f t="shared" si="624"/>
        <v>10000</v>
      </c>
      <c r="AE2684">
        <f t="shared" si="625"/>
        <v>10000</v>
      </c>
      <c r="AF2684">
        <f t="shared" si="626"/>
        <v>100000</v>
      </c>
      <c r="AG2684">
        <f t="shared" si="627"/>
        <v>100000</v>
      </c>
      <c r="AH2684">
        <f t="shared" si="628"/>
        <v>100000</v>
      </c>
      <c r="AI2684">
        <f t="shared" si="629"/>
        <v>100000</v>
      </c>
      <c r="AJ2684">
        <f t="shared" si="630"/>
        <v>100000</v>
      </c>
    </row>
    <row r="2685" spans="20:36" x14ac:dyDescent="0.3">
      <c r="T2685" t="str">
        <f>IF(ISERROR(MATCH('Analysis backend'!$M$1,E2685:N2685,0)),"",'Analysis backend'!$L$1)</f>
        <v/>
      </c>
      <c r="U2685" t="str">
        <f>IF(T2685='Analysis backend'!$L$1,IF(ISERROR(MATCH('Analysis backend'!$M$1,E2685:I2685,0)),"Dire","Radiant"),"")</f>
        <v/>
      </c>
      <c r="V2685">
        <f t="shared" si="616"/>
        <v>1000</v>
      </c>
      <c r="W2685">
        <f t="shared" si="617"/>
        <v>1000</v>
      </c>
      <c r="X2685">
        <f t="shared" si="618"/>
        <v>1000</v>
      </c>
      <c r="Y2685">
        <f t="shared" si="619"/>
        <v>1000</v>
      </c>
      <c r="Z2685">
        <f t="shared" si="620"/>
        <v>1000</v>
      </c>
      <c r="AA2685">
        <f t="shared" si="621"/>
        <v>10000</v>
      </c>
      <c r="AB2685">
        <f t="shared" si="622"/>
        <v>10000</v>
      </c>
      <c r="AC2685">
        <f t="shared" si="623"/>
        <v>10000</v>
      </c>
      <c r="AD2685">
        <f t="shared" si="624"/>
        <v>10000</v>
      </c>
      <c r="AE2685">
        <f t="shared" si="625"/>
        <v>10000</v>
      </c>
      <c r="AF2685">
        <f t="shared" si="626"/>
        <v>100000</v>
      </c>
      <c r="AG2685">
        <f t="shared" si="627"/>
        <v>100000</v>
      </c>
      <c r="AH2685">
        <f t="shared" si="628"/>
        <v>100000</v>
      </c>
      <c r="AI2685">
        <f t="shared" si="629"/>
        <v>100000</v>
      </c>
      <c r="AJ2685">
        <f t="shared" si="630"/>
        <v>100000</v>
      </c>
    </row>
    <row r="2686" spans="20:36" x14ac:dyDescent="0.3">
      <c r="T2686" t="str">
        <f>IF(ISERROR(MATCH('Analysis backend'!$M$1,E2686:N2686,0)),"",'Analysis backend'!$L$1)</f>
        <v/>
      </c>
      <c r="U2686" t="str">
        <f>IF(T2686='Analysis backend'!$L$1,IF(ISERROR(MATCH('Analysis backend'!$M$1,E2686:I2686,0)),"Dire","Radiant"),"")</f>
        <v/>
      </c>
      <c r="V2686">
        <f t="shared" si="616"/>
        <v>1000</v>
      </c>
      <c r="W2686">
        <f t="shared" si="617"/>
        <v>1000</v>
      </c>
      <c r="X2686">
        <f t="shared" si="618"/>
        <v>1000</v>
      </c>
      <c r="Y2686">
        <f t="shared" si="619"/>
        <v>1000</v>
      </c>
      <c r="Z2686">
        <f t="shared" si="620"/>
        <v>1000</v>
      </c>
      <c r="AA2686">
        <f t="shared" si="621"/>
        <v>10000</v>
      </c>
      <c r="AB2686">
        <f t="shared" si="622"/>
        <v>10000</v>
      </c>
      <c r="AC2686">
        <f t="shared" si="623"/>
        <v>10000</v>
      </c>
      <c r="AD2686">
        <f t="shared" si="624"/>
        <v>10000</v>
      </c>
      <c r="AE2686">
        <f t="shared" si="625"/>
        <v>10000</v>
      </c>
      <c r="AF2686">
        <f t="shared" si="626"/>
        <v>100000</v>
      </c>
      <c r="AG2686">
        <f t="shared" si="627"/>
        <v>100000</v>
      </c>
      <c r="AH2686">
        <f t="shared" si="628"/>
        <v>100000</v>
      </c>
      <c r="AI2686">
        <f t="shared" si="629"/>
        <v>100000</v>
      </c>
      <c r="AJ2686">
        <f t="shared" si="630"/>
        <v>100000</v>
      </c>
    </row>
    <row r="2687" spans="20:36" x14ac:dyDescent="0.3">
      <c r="T2687" t="str">
        <f>IF(ISERROR(MATCH('Analysis backend'!$M$1,E2687:N2687,0)),"",'Analysis backend'!$L$1)</f>
        <v/>
      </c>
      <c r="U2687" t="str">
        <f>IF(T2687='Analysis backend'!$L$1,IF(ISERROR(MATCH('Analysis backend'!$M$1,E2687:I2687,0)),"Dire","Radiant"),"")</f>
        <v/>
      </c>
      <c r="V2687">
        <f t="shared" si="616"/>
        <v>1000</v>
      </c>
      <c r="W2687">
        <f t="shared" si="617"/>
        <v>1000</v>
      </c>
      <c r="X2687">
        <f t="shared" si="618"/>
        <v>1000</v>
      </c>
      <c r="Y2687">
        <f t="shared" si="619"/>
        <v>1000</v>
      </c>
      <c r="Z2687">
        <f t="shared" si="620"/>
        <v>1000</v>
      </c>
      <c r="AA2687">
        <f t="shared" si="621"/>
        <v>10000</v>
      </c>
      <c r="AB2687">
        <f t="shared" si="622"/>
        <v>10000</v>
      </c>
      <c r="AC2687">
        <f t="shared" si="623"/>
        <v>10000</v>
      </c>
      <c r="AD2687">
        <f t="shared" si="624"/>
        <v>10000</v>
      </c>
      <c r="AE2687">
        <f t="shared" si="625"/>
        <v>10000</v>
      </c>
      <c r="AF2687">
        <f t="shared" si="626"/>
        <v>100000</v>
      </c>
      <c r="AG2687">
        <f t="shared" si="627"/>
        <v>100000</v>
      </c>
      <c r="AH2687">
        <f t="shared" si="628"/>
        <v>100000</v>
      </c>
      <c r="AI2687">
        <f t="shared" si="629"/>
        <v>100000</v>
      </c>
      <c r="AJ2687">
        <f t="shared" si="630"/>
        <v>100000</v>
      </c>
    </row>
    <row r="2688" spans="20:36" x14ac:dyDescent="0.3">
      <c r="T2688" t="str">
        <f>IF(ISERROR(MATCH('Analysis backend'!$M$1,E2688:N2688,0)),"",'Analysis backend'!$L$1)</f>
        <v/>
      </c>
      <c r="U2688" t="str">
        <f>IF(T2688='Analysis backend'!$L$1,IF(ISERROR(MATCH('Analysis backend'!$M$1,E2688:I2688,0)),"Dire","Radiant"),"")</f>
        <v/>
      </c>
      <c r="V2688">
        <f t="shared" si="616"/>
        <v>1000</v>
      </c>
      <c r="W2688">
        <f t="shared" si="617"/>
        <v>1000</v>
      </c>
      <c r="X2688">
        <f t="shared" si="618"/>
        <v>1000</v>
      </c>
      <c r="Y2688">
        <f t="shared" si="619"/>
        <v>1000</v>
      </c>
      <c r="Z2688">
        <f t="shared" si="620"/>
        <v>1000</v>
      </c>
      <c r="AA2688">
        <f t="shared" si="621"/>
        <v>10000</v>
      </c>
      <c r="AB2688">
        <f t="shared" si="622"/>
        <v>10000</v>
      </c>
      <c r="AC2688">
        <f t="shared" si="623"/>
        <v>10000</v>
      </c>
      <c r="AD2688">
        <f t="shared" si="624"/>
        <v>10000</v>
      </c>
      <c r="AE2688">
        <f t="shared" si="625"/>
        <v>10000</v>
      </c>
      <c r="AF2688">
        <f t="shared" si="626"/>
        <v>100000</v>
      </c>
      <c r="AG2688">
        <f t="shared" si="627"/>
        <v>100000</v>
      </c>
      <c r="AH2688">
        <f t="shared" si="628"/>
        <v>100000</v>
      </c>
      <c r="AI2688">
        <f t="shared" si="629"/>
        <v>100000</v>
      </c>
      <c r="AJ2688">
        <f t="shared" si="630"/>
        <v>100000</v>
      </c>
    </row>
    <row r="2689" spans="20:36" x14ac:dyDescent="0.3">
      <c r="T2689" t="str">
        <f>IF(ISERROR(MATCH('Analysis backend'!$M$1,E2689:N2689,0)),"",'Analysis backend'!$L$1)</f>
        <v/>
      </c>
      <c r="U2689" t="str">
        <f>IF(T2689='Analysis backend'!$L$1,IF(ISERROR(MATCH('Analysis backend'!$M$1,E2689:I2689,0)),"Dire","Radiant"),"")</f>
        <v/>
      </c>
      <c r="V2689">
        <f t="shared" si="616"/>
        <v>1000</v>
      </c>
      <c r="W2689">
        <f t="shared" si="617"/>
        <v>1000</v>
      </c>
      <c r="X2689">
        <f t="shared" si="618"/>
        <v>1000</v>
      </c>
      <c r="Y2689">
        <f t="shared" si="619"/>
        <v>1000</v>
      </c>
      <c r="Z2689">
        <f t="shared" si="620"/>
        <v>1000</v>
      </c>
      <c r="AA2689">
        <f t="shared" si="621"/>
        <v>10000</v>
      </c>
      <c r="AB2689">
        <f t="shared" si="622"/>
        <v>10000</v>
      </c>
      <c r="AC2689">
        <f t="shared" si="623"/>
        <v>10000</v>
      </c>
      <c r="AD2689">
        <f t="shared" si="624"/>
        <v>10000</v>
      </c>
      <c r="AE2689">
        <f t="shared" si="625"/>
        <v>10000</v>
      </c>
      <c r="AF2689">
        <f t="shared" si="626"/>
        <v>100000</v>
      </c>
      <c r="AG2689">
        <f t="shared" si="627"/>
        <v>100000</v>
      </c>
      <c r="AH2689">
        <f t="shared" si="628"/>
        <v>100000</v>
      </c>
      <c r="AI2689">
        <f t="shared" si="629"/>
        <v>100000</v>
      </c>
      <c r="AJ2689">
        <f t="shared" si="630"/>
        <v>100000</v>
      </c>
    </row>
    <row r="2690" spans="20:36" x14ac:dyDescent="0.3">
      <c r="T2690" t="str">
        <f>IF(ISERROR(MATCH('Analysis backend'!$M$1,E2690:N2690,0)),"",'Analysis backend'!$L$1)</f>
        <v/>
      </c>
      <c r="U2690" t="str">
        <f>IF(T2690='Analysis backend'!$L$1,IF(ISERROR(MATCH('Analysis backend'!$M$1,E2690:I2690,0)),"Dire","Radiant"),"")</f>
        <v/>
      </c>
      <c r="V2690">
        <f t="shared" ref="V2690:V2753" si="631">E2690+IF($D2690=TRUE,2000,1000)</f>
        <v>1000</v>
      </c>
      <c r="W2690">
        <f t="shared" ref="W2690:W2753" si="632">F2690+IF($D2690=TRUE,2000,1000)</f>
        <v>1000</v>
      </c>
      <c r="X2690">
        <f t="shared" ref="X2690:X2753" si="633">G2690+IF($D2690=TRUE,2000,1000)</f>
        <v>1000</v>
      </c>
      <c r="Y2690">
        <f t="shared" ref="Y2690:Y2753" si="634">H2690+IF($D2690=TRUE,2000,1000)</f>
        <v>1000</v>
      </c>
      <c r="Z2690">
        <f t="shared" ref="Z2690:Z2753" si="635">I2690+IF($D2690=TRUE,2000,1000)</f>
        <v>1000</v>
      </c>
      <c r="AA2690">
        <f t="shared" ref="AA2690:AA2753" si="636">J2690+IF($D2690=TRUE,20000,10000)</f>
        <v>10000</v>
      </c>
      <c r="AB2690">
        <f t="shared" ref="AB2690:AB2753" si="637">K2690+IF($D2690=TRUE,20000,10000)</f>
        <v>10000</v>
      </c>
      <c r="AC2690">
        <f t="shared" ref="AC2690:AC2753" si="638">L2690+IF($D2690=TRUE,20000,10000)</f>
        <v>10000</v>
      </c>
      <c r="AD2690">
        <f t="shared" ref="AD2690:AD2753" si="639">M2690+IF($D2690=TRUE,20000,10000)</f>
        <v>10000</v>
      </c>
      <c r="AE2690">
        <f t="shared" ref="AE2690:AE2753" si="640">N2690+IF($D2690=TRUE,20000,10000)</f>
        <v>10000</v>
      </c>
      <c r="AF2690">
        <f t="shared" si="626"/>
        <v>100000</v>
      </c>
      <c r="AG2690">
        <f t="shared" si="627"/>
        <v>100000</v>
      </c>
      <c r="AH2690">
        <f t="shared" si="628"/>
        <v>100000</v>
      </c>
      <c r="AI2690">
        <f t="shared" si="629"/>
        <v>100000</v>
      </c>
      <c r="AJ2690">
        <f t="shared" si="630"/>
        <v>100000</v>
      </c>
    </row>
    <row r="2691" spans="20:36" x14ac:dyDescent="0.3">
      <c r="T2691" t="str">
        <f>IF(ISERROR(MATCH('Analysis backend'!$M$1,E2691:N2691,0)),"",'Analysis backend'!$L$1)</f>
        <v/>
      </c>
      <c r="U2691" t="str">
        <f>IF(T2691='Analysis backend'!$L$1,IF(ISERROR(MATCH('Analysis backend'!$M$1,E2691:I2691,0)),"Dire","Radiant"),"")</f>
        <v/>
      </c>
      <c r="V2691">
        <f t="shared" si="631"/>
        <v>1000</v>
      </c>
      <c r="W2691">
        <f t="shared" si="632"/>
        <v>1000</v>
      </c>
      <c r="X2691">
        <f t="shared" si="633"/>
        <v>1000</v>
      </c>
      <c r="Y2691">
        <f t="shared" si="634"/>
        <v>1000</v>
      </c>
      <c r="Z2691">
        <f t="shared" si="635"/>
        <v>1000</v>
      </c>
      <c r="AA2691">
        <f t="shared" si="636"/>
        <v>10000</v>
      </c>
      <c r="AB2691">
        <f t="shared" si="637"/>
        <v>10000</v>
      </c>
      <c r="AC2691">
        <f t="shared" si="638"/>
        <v>10000</v>
      </c>
      <c r="AD2691">
        <f t="shared" si="639"/>
        <v>10000</v>
      </c>
      <c r="AE2691">
        <f t="shared" si="640"/>
        <v>10000</v>
      </c>
      <c r="AF2691">
        <f t="shared" ref="AF2691:AF2754" si="641">O2691+100000</f>
        <v>100000</v>
      </c>
      <c r="AG2691">
        <f t="shared" ref="AG2691:AG2754" si="642">P2691+100000</f>
        <v>100000</v>
      </c>
      <c r="AH2691">
        <f t="shared" ref="AH2691:AH2754" si="643">Q2691+100000</f>
        <v>100000</v>
      </c>
      <c r="AI2691">
        <f t="shared" ref="AI2691:AI2754" si="644">R2691+100000</f>
        <v>100000</v>
      </c>
      <c r="AJ2691">
        <f t="shared" ref="AJ2691:AJ2754" si="645">S2691+100000</f>
        <v>100000</v>
      </c>
    </row>
    <row r="2692" spans="20:36" x14ac:dyDescent="0.3">
      <c r="T2692" t="str">
        <f>IF(ISERROR(MATCH('Analysis backend'!$M$1,E2692:N2692,0)),"",'Analysis backend'!$L$1)</f>
        <v/>
      </c>
      <c r="U2692" t="str">
        <f>IF(T2692='Analysis backend'!$L$1,IF(ISERROR(MATCH('Analysis backend'!$M$1,E2692:I2692,0)),"Dire","Radiant"),"")</f>
        <v/>
      </c>
      <c r="V2692">
        <f t="shared" si="631"/>
        <v>1000</v>
      </c>
      <c r="W2692">
        <f t="shared" si="632"/>
        <v>1000</v>
      </c>
      <c r="X2692">
        <f t="shared" si="633"/>
        <v>1000</v>
      </c>
      <c r="Y2692">
        <f t="shared" si="634"/>
        <v>1000</v>
      </c>
      <c r="Z2692">
        <f t="shared" si="635"/>
        <v>1000</v>
      </c>
      <c r="AA2692">
        <f t="shared" si="636"/>
        <v>10000</v>
      </c>
      <c r="AB2692">
        <f t="shared" si="637"/>
        <v>10000</v>
      </c>
      <c r="AC2692">
        <f t="shared" si="638"/>
        <v>10000</v>
      </c>
      <c r="AD2692">
        <f t="shared" si="639"/>
        <v>10000</v>
      </c>
      <c r="AE2692">
        <f t="shared" si="640"/>
        <v>10000</v>
      </c>
      <c r="AF2692">
        <f t="shared" si="641"/>
        <v>100000</v>
      </c>
      <c r="AG2692">
        <f t="shared" si="642"/>
        <v>100000</v>
      </c>
      <c r="AH2692">
        <f t="shared" si="643"/>
        <v>100000</v>
      </c>
      <c r="AI2692">
        <f t="shared" si="644"/>
        <v>100000</v>
      </c>
      <c r="AJ2692">
        <f t="shared" si="645"/>
        <v>100000</v>
      </c>
    </row>
    <row r="2693" spans="20:36" x14ac:dyDescent="0.3">
      <c r="T2693" t="str">
        <f>IF(ISERROR(MATCH('Analysis backend'!$M$1,E2693:N2693,0)),"",'Analysis backend'!$L$1)</f>
        <v/>
      </c>
      <c r="U2693" t="str">
        <f>IF(T2693='Analysis backend'!$L$1,IF(ISERROR(MATCH('Analysis backend'!$M$1,E2693:I2693,0)),"Dire","Radiant"),"")</f>
        <v/>
      </c>
      <c r="V2693">
        <f t="shared" si="631"/>
        <v>1000</v>
      </c>
      <c r="W2693">
        <f t="shared" si="632"/>
        <v>1000</v>
      </c>
      <c r="X2693">
        <f t="shared" si="633"/>
        <v>1000</v>
      </c>
      <c r="Y2693">
        <f t="shared" si="634"/>
        <v>1000</v>
      </c>
      <c r="Z2693">
        <f t="shared" si="635"/>
        <v>1000</v>
      </c>
      <c r="AA2693">
        <f t="shared" si="636"/>
        <v>10000</v>
      </c>
      <c r="AB2693">
        <f t="shared" si="637"/>
        <v>10000</v>
      </c>
      <c r="AC2693">
        <f t="shared" si="638"/>
        <v>10000</v>
      </c>
      <c r="AD2693">
        <f t="shared" si="639"/>
        <v>10000</v>
      </c>
      <c r="AE2693">
        <f t="shared" si="640"/>
        <v>10000</v>
      </c>
      <c r="AF2693">
        <f t="shared" si="641"/>
        <v>100000</v>
      </c>
      <c r="AG2693">
        <f t="shared" si="642"/>
        <v>100000</v>
      </c>
      <c r="AH2693">
        <f t="shared" si="643"/>
        <v>100000</v>
      </c>
      <c r="AI2693">
        <f t="shared" si="644"/>
        <v>100000</v>
      </c>
      <c r="AJ2693">
        <f t="shared" si="645"/>
        <v>100000</v>
      </c>
    </row>
    <row r="2694" spans="20:36" x14ac:dyDescent="0.3">
      <c r="T2694" t="str">
        <f>IF(ISERROR(MATCH('Analysis backend'!$M$1,E2694:N2694,0)),"",'Analysis backend'!$L$1)</f>
        <v/>
      </c>
      <c r="U2694" t="str">
        <f>IF(T2694='Analysis backend'!$L$1,IF(ISERROR(MATCH('Analysis backend'!$M$1,E2694:I2694,0)),"Dire","Radiant"),"")</f>
        <v/>
      </c>
      <c r="V2694">
        <f t="shared" si="631"/>
        <v>1000</v>
      </c>
      <c r="W2694">
        <f t="shared" si="632"/>
        <v>1000</v>
      </c>
      <c r="X2694">
        <f t="shared" si="633"/>
        <v>1000</v>
      </c>
      <c r="Y2694">
        <f t="shared" si="634"/>
        <v>1000</v>
      </c>
      <c r="Z2694">
        <f t="shared" si="635"/>
        <v>1000</v>
      </c>
      <c r="AA2694">
        <f t="shared" si="636"/>
        <v>10000</v>
      </c>
      <c r="AB2694">
        <f t="shared" si="637"/>
        <v>10000</v>
      </c>
      <c r="AC2694">
        <f t="shared" si="638"/>
        <v>10000</v>
      </c>
      <c r="AD2694">
        <f t="shared" si="639"/>
        <v>10000</v>
      </c>
      <c r="AE2694">
        <f t="shared" si="640"/>
        <v>10000</v>
      </c>
      <c r="AF2694">
        <f t="shared" si="641"/>
        <v>100000</v>
      </c>
      <c r="AG2694">
        <f t="shared" si="642"/>
        <v>100000</v>
      </c>
      <c r="AH2694">
        <f t="shared" si="643"/>
        <v>100000</v>
      </c>
      <c r="AI2694">
        <f t="shared" si="644"/>
        <v>100000</v>
      </c>
      <c r="AJ2694">
        <f t="shared" si="645"/>
        <v>100000</v>
      </c>
    </row>
    <row r="2695" spans="20:36" x14ac:dyDescent="0.3">
      <c r="T2695" t="str">
        <f>IF(ISERROR(MATCH('Analysis backend'!$M$1,E2695:N2695,0)),"",'Analysis backend'!$L$1)</f>
        <v/>
      </c>
      <c r="U2695" t="str">
        <f>IF(T2695='Analysis backend'!$L$1,IF(ISERROR(MATCH('Analysis backend'!$M$1,E2695:I2695,0)),"Dire","Radiant"),"")</f>
        <v/>
      </c>
      <c r="V2695">
        <f t="shared" si="631"/>
        <v>1000</v>
      </c>
      <c r="W2695">
        <f t="shared" si="632"/>
        <v>1000</v>
      </c>
      <c r="X2695">
        <f t="shared" si="633"/>
        <v>1000</v>
      </c>
      <c r="Y2695">
        <f t="shared" si="634"/>
        <v>1000</v>
      </c>
      <c r="Z2695">
        <f t="shared" si="635"/>
        <v>1000</v>
      </c>
      <c r="AA2695">
        <f t="shared" si="636"/>
        <v>10000</v>
      </c>
      <c r="AB2695">
        <f t="shared" si="637"/>
        <v>10000</v>
      </c>
      <c r="AC2695">
        <f t="shared" si="638"/>
        <v>10000</v>
      </c>
      <c r="AD2695">
        <f t="shared" si="639"/>
        <v>10000</v>
      </c>
      <c r="AE2695">
        <f t="shared" si="640"/>
        <v>10000</v>
      </c>
      <c r="AF2695">
        <f t="shared" si="641"/>
        <v>100000</v>
      </c>
      <c r="AG2695">
        <f t="shared" si="642"/>
        <v>100000</v>
      </c>
      <c r="AH2695">
        <f t="shared" si="643"/>
        <v>100000</v>
      </c>
      <c r="AI2695">
        <f t="shared" si="644"/>
        <v>100000</v>
      </c>
      <c r="AJ2695">
        <f t="shared" si="645"/>
        <v>100000</v>
      </c>
    </row>
    <row r="2696" spans="20:36" x14ac:dyDescent="0.3">
      <c r="T2696" t="str">
        <f>IF(ISERROR(MATCH('Analysis backend'!$M$1,E2696:N2696,0)),"",'Analysis backend'!$L$1)</f>
        <v/>
      </c>
      <c r="U2696" t="str">
        <f>IF(T2696='Analysis backend'!$L$1,IF(ISERROR(MATCH('Analysis backend'!$M$1,E2696:I2696,0)),"Dire","Radiant"),"")</f>
        <v/>
      </c>
      <c r="V2696">
        <f t="shared" si="631"/>
        <v>1000</v>
      </c>
      <c r="W2696">
        <f t="shared" si="632"/>
        <v>1000</v>
      </c>
      <c r="X2696">
        <f t="shared" si="633"/>
        <v>1000</v>
      </c>
      <c r="Y2696">
        <f t="shared" si="634"/>
        <v>1000</v>
      </c>
      <c r="Z2696">
        <f t="shared" si="635"/>
        <v>1000</v>
      </c>
      <c r="AA2696">
        <f t="shared" si="636"/>
        <v>10000</v>
      </c>
      <c r="AB2696">
        <f t="shared" si="637"/>
        <v>10000</v>
      </c>
      <c r="AC2696">
        <f t="shared" si="638"/>
        <v>10000</v>
      </c>
      <c r="AD2696">
        <f t="shared" si="639"/>
        <v>10000</v>
      </c>
      <c r="AE2696">
        <f t="shared" si="640"/>
        <v>10000</v>
      </c>
      <c r="AF2696">
        <f t="shared" si="641"/>
        <v>100000</v>
      </c>
      <c r="AG2696">
        <f t="shared" si="642"/>
        <v>100000</v>
      </c>
      <c r="AH2696">
        <f t="shared" si="643"/>
        <v>100000</v>
      </c>
      <c r="AI2696">
        <f t="shared" si="644"/>
        <v>100000</v>
      </c>
      <c r="AJ2696">
        <f t="shared" si="645"/>
        <v>100000</v>
      </c>
    </row>
    <row r="2697" spans="20:36" x14ac:dyDescent="0.3">
      <c r="T2697" t="str">
        <f>IF(ISERROR(MATCH('Analysis backend'!$M$1,E2697:N2697,0)),"",'Analysis backend'!$L$1)</f>
        <v/>
      </c>
      <c r="U2697" t="str">
        <f>IF(T2697='Analysis backend'!$L$1,IF(ISERROR(MATCH('Analysis backend'!$M$1,E2697:I2697,0)),"Dire","Radiant"),"")</f>
        <v/>
      </c>
      <c r="V2697">
        <f t="shared" si="631"/>
        <v>1000</v>
      </c>
      <c r="W2697">
        <f t="shared" si="632"/>
        <v>1000</v>
      </c>
      <c r="X2697">
        <f t="shared" si="633"/>
        <v>1000</v>
      </c>
      <c r="Y2697">
        <f t="shared" si="634"/>
        <v>1000</v>
      </c>
      <c r="Z2697">
        <f t="shared" si="635"/>
        <v>1000</v>
      </c>
      <c r="AA2697">
        <f t="shared" si="636"/>
        <v>10000</v>
      </c>
      <c r="AB2697">
        <f t="shared" si="637"/>
        <v>10000</v>
      </c>
      <c r="AC2697">
        <f t="shared" si="638"/>
        <v>10000</v>
      </c>
      <c r="AD2697">
        <f t="shared" si="639"/>
        <v>10000</v>
      </c>
      <c r="AE2697">
        <f t="shared" si="640"/>
        <v>10000</v>
      </c>
      <c r="AF2697">
        <f t="shared" si="641"/>
        <v>100000</v>
      </c>
      <c r="AG2697">
        <f t="shared" si="642"/>
        <v>100000</v>
      </c>
      <c r="AH2697">
        <f t="shared" si="643"/>
        <v>100000</v>
      </c>
      <c r="AI2697">
        <f t="shared" si="644"/>
        <v>100000</v>
      </c>
      <c r="AJ2697">
        <f t="shared" si="645"/>
        <v>100000</v>
      </c>
    </row>
    <row r="2698" spans="20:36" x14ac:dyDescent="0.3">
      <c r="T2698" t="str">
        <f>IF(ISERROR(MATCH('Analysis backend'!$M$1,E2698:N2698,0)),"",'Analysis backend'!$L$1)</f>
        <v/>
      </c>
      <c r="U2698" t="str">
        <f>IF(T2698='Analysis backend'!$L$1,IF(ISERROR(MATCH('Analysis backend'!$M$1,E2698:I2698,0)),"Dire","Radiant"),"")</f>
        <v/>
      </c>
      <c r="V2698">
        <f t="shared" si="631"/>
        <v>1000</v>
      </c>
      <c r="W2698">
        <f t="shared" si="632"/>
        <v>1000</v>
      </c>
      <c r="X2698">
        <f t="shared" si="633"/>
        <v>1000</v>
      </c>
      <c r="Y2698">
        <f t="shared" si="634"/>
        <v>1000</v>
      </c>
      <c r="Z2698">
        <f t="shared" si="635"/>
        <v>1000</v>
      </c>
      <c r="AA2698">
        <f t="shared" si="636"/>
        <v>10000</v>
      </c>
      <c r="AB2698">
        <f t="shared" si="637"/>
        <v>10000</v>
      </c>
      <c r="AC2698">
        <f t="shared" si="638"/>
        <v>10000</v>
      </c>
      <c r="AD2698">
        <f t="shared" si="639"/>
        <v>10000</v>
      </c>
      <c r="AE2698">
        <f t="shared" si="640"/>
        <v>10000</v>
      </c>
      <c r="AF2698">
        <f t="shared" si="641"/>
        <v>100000</v>
      </c>
      <c r="AG2698">
        <f t="shared" si="642"/>
        <v>100000</v>
      </c>
      <c r="AH2698">
        <f t="shared" si="643"/>
        <v>100000</v>
      </c>
      <c r="AI2698">
        <f t="shared" si="644"/>
        <v>100000</v>
      </c>
      <c r="AJ2698">
        <f t="shared" si="645"/>
        <v>100000</v>
      </c>
    </row>
    <row r="2699" spans="20:36" x14ac:dyDescent="0.3">
      <c r="T2699" t="str">
        <f>IF(ISERROR(MATCH('Analysis backend'!$M$1,E2699:N2699,0)),"",'Analysis backend'!$L$1)</f>
        <v/>
      </c>
      <c r="U2699" t="str">
        <f>IF(T2699='Analysis backend'!$L$1,IF(ISERROR(MATCH('Analysis backend'!$M$1,E2699:I2699,0)),"Dire","Radiant"),"")</f>
        <v/>
      </c>
      <c r="V2699">
        <f t="shared" si="631"/>
        <v>1000</v>
      </c>
      <c r="W2699">
        <f t="shared" si="632"/>
        <v>1000</v>
      </c>
      <c r="X2699">
        <f t="shared" si="633"/>
        <v>1000</v>
      </c>
      <c r="Y2699">
        <f t="shared" si="634"/>
        <v>1000</v>
      </c>
      <c r="Z2699">
        <f t="shared" si="635"/>
        <v>1000</v>
      </c>
      <c r="AA2699">
        <f t="shared" si="636"/>
        <v>10000</v>
      </c>
      <c r="AB2699">
        <f t="shared" si="637"/>
        <v>10000</v>
      </c>
      <c r="AC2699">
        <f t="shared" si="638"/>
        <v>10000</v>
      </c>
      <c r="AD2699">
        <f t="shared" si="639"/>
        <v>10000</v>
      </c>
      <c r="AE2699">
        <f t="shared" si="640"/>
        <v>10000</v>
      </c>
      <c r="AF2699">
        <f t="shared" si="641"/>
        <v>100000</v>
      </c>
      <c r="AG2699">
        <f t="shared" si="642"/>
        <v>100000</v>
      </c>
      <c r="AH2699">
        <f t="shared" si="643"/>
        <v>100000</v>
      </c>
      <c r="AI2699">
        <f t="shared" si="644"/>
        <v>100000</v>
      </c>
      <c r="AJ2699">
        <f t="shared" si="645"/>
        <v>100000</v>
      </c>
    </row>
    <row r="2700" spans="20:36" x14ac:dyDescent="0.3">
      <c r="T2700" t="str">
        <f>IF(ISERROR(MATCH('Analysis backend'!$M$1,E2700:N2700,0)),"",'Analysis backend'!$L$1)</f>
        <v/>
      </c>
      <c r="U2700" t="str">
        <f>IF(T2700='Analysis backend'!$L$1,IF(ISERROR(MATCH('Analysis backend'!$M$1,E2700:I2700,0)),"Dire","Radiant"),"")</f>
        <v/>
      </c>
      <c r="V2700">
        <f t="shared" si="631"/>
        <v>1000</v>
      </c>
      <c r="W2700">
        <f t="shared" si="632"/>
        <v>1000</v>
      </c>
      <c r="X2700">
        <f t="shared" si="633"/>
        <v>1000</v>
      </c>
      <c r="Y2700">
        <f t="shared" si="634"/>
        <v>1000</v>
      </c>
      <c r="Z2700">
        <f t="shared" si="635"/>
        <v>1000</v>
      </c>
      <c r="AA2700">
        <f t="shared" si="636"/>
        <v>10000</v>
      </c>
      <c r="AB2700">
        <f t="shared" si="637"/>
        <v>10000</v>
      </c>
      <c r="AC2700">
        <f t="shared" si="638"/>
        <v>10000</v>
      </c>
      <c r="AD2700">
        <f t="shared" si="639"/>
        <v>10000</v>
      </c>
      <c r="AE2700">
        <f t="shared" si="640"/>
        <v>10000</v>
      </c>
      <c r="AF2700">
        <f t="shared" si="641"/>
        <v>100000</v>
      </c>
      <c r="AG2700">
        <f t="shared" si="642"/>
        <v>100000</v>
      </c>
      <c r="AH2700">
        <f t="shared" si="643"/>
        <v>100000</v>
      </c>
      <c r="AI2700">
        <f t="shared" si="644"/>
        <v>100000</v>
      </c>
      <c r="AJ2700">
        <f t="shared" si="645"/>
        <v>100000</v>
      </c>
    </row>
    <row r="2701" spans="20:36" x14ac:dyDescent="0.3">
      <c r="T2701" t="str">
        <f>IF(ISERROR(MATCH('Analysis backend'!$M$1,E2701:N2701,0)),"",'Analysis backend'!$L$1)</f>
        <v/>
      </c>
      <c r="U2701" t="str">
        <f>IF(T2701='Analysis backend'!$L$1,IF(ISERROR(MATCH('Analysis backend'!$M$1,E2701:I2701,0)),"Dire","Radiant"),"")</f>
        <v/>
      </c>
      <c r="V2701">
        <f t="shared" si="631"/>
        <v>1000</v>
      </c>
      <c r="W2701">
        <f t="shared" si="632"/>
        <v>1000</v>
      </c>
      <c r="X2701">
        <f t="shared" si="633"/>
        <v>1000</v>
      </c>
      <c r="Y2701">
        <f t="shared" si="634"/>
        <v>1000</v>
      </c>
      <c r="Z2701">
        <f t="shared" si="635"/>
        <v>1000</v>
      </c>
      <c r="AA2701">
        <f t="shared" si="636"/>
        <v>10000</v>
      </c>
      <c r="AB2701">
        <f t="shared" si="637"/>
        <v>10000</v>
      </c>
      <c r="AC2701">
        <f t="shared" si="638"/>
        <v>10000</v>
      </c>
      <c r="AD2701">
        <f t="shared" si="639"/>
        <v>10000</v>
      </c>
      <c r="AE2701">
        <f t="shared" si="640"/>
        <v>10000</v>
      </c>
      <c r="AF2701">
        <f t="shared" si="641"/>
        <v>100000</v>
      </c>
      <c r="AG2701">
        <f t="shared" si="642"/>
        <v>100000</v>
      </c>
      <c r="AH2701">
        <f t="shared" si="643"/>
        <v>100000</v>
      </c>
      <c r="AI2701">
        <f t="shared" si="644"/>
        <v>100000</v>
      </c>
      <c r="AJ2701">
        <f t="shared" si="645"/>
        <v>100000</v>
      </c>
    </row>
    <row r="2702" spans="20:36" x14ac:dyDescent="0.3">
      <c r="T2702" t="str">
        <f>IF(ISERROR(MATCH('Analysis backend'!$M$1,E2702:N2702,0)),"",'Analysis backend'!$L$1)</f>
        <v/>
      </c>
      <c r="U2702" t="str">
        <f>IF(T2702='Analysis backend'!$L$1,IF(ISERROR(MATCH('Analysis backend'!$M$1,E2702:I2702,0)),"Dire","Radiant"),"")</f>
        <v/>
      </c>
      <c r="V2702">
        <f t="shared" si="631"/>
        <v>1000</v>
      </c>
      <c r="W2702">
        <f t="shared" si="632"/>
        <v>1000</v>
      </c>
      <c r="X2702">
        <f t="shared" si="633"/>
        <v>1000</v>
      </c>
      <c r="Y2702">
        <f t="shared" si="634"/>
        <v>1000</v>
      </c>
      <c r="Z2702">
        <f t="shared" si="635"/>
        <v>1000</v>
      </c>
      <c r="AA2702">
        <f t="shared" si="636"/>
        <v>10000</v>
      </c>
      <c r="AB2702">
        <f t="shared" si="637"/>
        <v>10000</v>
      </c>
      <c r="AC2702">
        <f t="shared" si="638"/>
        <v>10000</v>
      </c>
      <c r="AD2702">
        <f t="shared" si="639"/>
        <v>10000</v>
      </c>
      <c r="AE2702">
        <f t="shared" si="640"/>
        <v>10000</v>
      </c>
      <c r="AF2702">
        <f t="shared" si="641"/>
        <v>100000</v>
      </c>
      <c r="AG2702">
        <f t="shared" si="642"/>
        <v>100000</v>
      </c>
      <c r="AH2702">
        <f t="shared" si="643"/>
        <v>100000</v>
      </c>
      <c r="AI2702">
        <f t="shared" si="644"/>
        <v>100000</v>
      </c>
      <c r="AJ2702">
        <f t="shared" si="645"/>
        <v>100000</v>
      </c>
    </row>
    <row r="2703" spans="20:36" x14ac:dyDescent="0.3">
      <c r="T2703" t="str">
        <f>IF(ISERROR(MATCH('Analysis backend'!$M$1,E2703:N2703,0)),"",'Analysis backend'!$L$1)</f>
        <v/>
      </c>
      <c r="U2703" t="str">
        <f>IF(T2703='Analysis backend'!$L$1,IF(ISERROR(MATCH('Analysis backend'!$M$1,E2703:I2703,0)),"Dire","Radiant"),"")</f>
        <v/>
      </c>
      <c r="V2703">
        <f t="shared" si="631"/>
        <v>1000</v>
      </c>
      <c r="W2703">
        <f t="shared" si="632"/>
        <v>1000</v>
      </c>
      <c r="X2703">
        <f t="shared" si="633"/>
        <v>1000</v>
      </c>
      <c r="Y2703">
        <f t="shared" si="634"/>
        <v>1000</v>
      </c>
      <c r="Z2703">
        <f t="shared" si="635"/>
        <v>1000</v>
      </c>
      <c r="AA2703">
        <f t="shared" si="636"/>
        <v>10000</v>
      </c>
      <c r="AB2703">
        <f t="shared" si="637"/>
        <v>10000</v>
      </c>
      <c r="AC2703">
        <f t="shared" si="638"/>
        <v>10000</v>
      </c>
      <c r="AD2703">
        <f t="shared" si="639"/>
        <v>10000</v>
      </c>
      <c r="AE2703">
        <f t="shared" si="640"/>
        <v>10000</v>
      </c>
      <c r="AF2703">
        <f t="shared" si="641"/>
        <v>100000</v>
      </c>
      <c r="AG2703">
        <f t="shared" si="642"/>
        <v>100000</v>
      </c>
      <c r="AH2703">
        <f t="shared" si="643"/>
        <v>100000</v>
      </c>
      <c r="AI2703">
        <f t="shared" si="644"/>
        <v>100000</v>
      </c>
      <c r="AJ2703">
        <f t="shared" si="645"/>
        <v>100000</v>
      </c>
    </row>
    <row r="2704" spans="20:36" x14ac:dyDescent="0.3">
      <c r="T2704" t="str">
        <f>IF(ISERROR(MATCH('Analysis backend'!$M$1,E2704:N2704,0)),"",'Analysis backend'!$L$1)</f>
        <v/>
      </c>
      <c r="U2704" t="str">
        <f>IF(T2704='Analysis backend'!$L$1,IF(ISERROR(MATCH('Analysis backend'!$M$1,E2704:I2704,0)),"Dire","Radiant"),"")</f>
        <v/>
      </c>
      <c r="V2704">
        <f t="shared" si="631"/>
        <v>1000</v>
      </c>
      <c r="W2704">
        <f t="shared" si="632"/>
        <v>1000</v>
      </c>
      <c r="X2704">
        <f t="shared" si="633"/>
        <v>1000</v>
      </c>
      <c r="Y2704">
        <f t="shared" si="634"/>
        <v>1000</v>
      </c>
      <c r="Z2704">
        <f t="shared" si="635"/>
        <v>1000</v>
      </c>
      <c r="AA2704">
        <f t="shared" si="636"/>
        <v>10000</v>
      </c>
      <c r="AB2704">
        <f t="shared" si="637"/>
        <v>10000</v>
      </c>
      <c r="AC2704">
        <f t="shared" si="638"/>
        <v>10000</v>
      </c>
      <c r="AD2704">
        <f t="shared" si="639"/>
        <v>10000</v>
      </c>
      <c r="AE2704">
        <f t="shared" si="640"/>
        <v>10000</v>
      </c>
      <c r="AF2704">
        <f t="shared" si="641"/>
        <v>100000</v>
      </c>
      <c r="AG2704">
        <f t="shared" si="642"/>
        <v>100000</v>
      </c>
      <c r="AH2704">
        <f t="shared" si="643"/>
        <v>100000</v>
      </c>
      <c r="AI2704">
        <f t="shared" si="644"/>
        <v>100000</v>
      </c>
      <c r="AJ2704">
        <f t="shared" si="645"/>
        <v>100000</v>
      </c>
    </row>
    <row r="2705" spans="20:36" x14ac:dyDescent="0.3">
      <c r="T2705" t="str">
        <f>IF(ISERROR(MATCH('Analysis backend'!$M$1,E2705:N2705,0)),"",'Analysis backend'!$L$1)</f>
        <v/>
      </c>
      <c r="U2705" t="str">
        <f>IF(T2705='Analysis backend'!$L$1,IF(ISERROR(MATCH('Analysis backend'!$M$1,E2705:I2705,0)),"Dire","Radiant"),"")</f>
        <v/>
      </c>
      <c r="V2705">
        <f t="shared" si="631"/>
        <v>1000</v>
      </c>
      <c r="W2705">
        <f t="shared" si="632"/>
        <v>1000</v>
      </c>
      <c r="X2705">
        <f t="shared" si="633"/>
        <v>1000</v>
      </c>
      <c r="Y2705">
        <f t="shared" si="634"/>
        <v>1000</v>
      </c>
      <c r="Z2705">
        <f t="shared" si="635"/>
        <v>1000</v>
      </c>
      <c r="AA2705">
        <f t="shared" si="636"/>
        <v>10000</v>
      </c>
      <c r="AB2705">
        <f t="shared" si="637"/>
        <v>10000</v>
      </c>
      <c r="AC2705">
        <f t="shared" si="638"/>
        <v>10000</v>
      </c>
      <c r="AD2705">
        <f t="shared" si="639"/>
        <v>10000</v>
      </c>
      <c r="AE2705">
        <f t="shared" si="640"/>
        <v>10000</v>
      </c>
      <c r="AF2705">
        <f t="shared" si="641"/>
        <v>100000</v>
      </c>
      <c r="AG2705">
        <f t="shared" si="642"/>
        <v>100000</v>
      </c>
      <c r="AH2705">
        <f t="shared" si="643"/>
        <v>100000</v>
      </c>
      <c r="AI2705">
        <f t="shared" si="644"/>
        <v>100000</v>
      </c>
      <c r="AJ2705">
        <f t="shared" si="645"/>
        <v>100000</v>
      </c>
    </row>
    <row r="2706" spans="20:36" x14ac:dyDescent="0.3">
      <c r="T2706" t="str">
        <f>IF(ISERROR(MATCH('Analysis backend'!$M$1,E2706:N2706,0)),"",'Analysis backend'!$L$1)</f>
        <v/>
      </c>
      <c r="U2706" t="str">
        <f>IF(T2706='Analysis backend'!$L$1,IF(ISERROR(MATCH('Analysis backend'!$M$1,E2706:I2706,0)),"Dire","Radiant"),"")</f>
        <v/>
      </c>
      <c r="V2706">
        <f t="shared" si="631"/>
        <v>1000</v>
      </c>
      <c r="W2706">
        <f t="shared" si="632"/>
        <v>1000</v>
      </c>
      <c r="X2706">
        <f t="shared" si="633"/>
        <v>1000</v>
      </c>
      <c r="Y2706">
        <f t="shared" si="634"/>
        <v>1000</v>
      </c>
      <c r="Z2706">
        <f t="shared" si="635"/>
        <v>1000</v>
      </c>
      <c r="AA2706">
        <f t="shared" si="636"/>
        <v>10000</v>
      </c>
      <c r="AB2706">
        <f t="shared" si="637"/>
        <v>10000</v>
      </c>
      <c r="AC2706">
        <f t="shared" si="638"/>
        <v>10000</v>
      </c>
      <c r="AD2706">
        <f t="shared" si="639"/>
        <v>10000</v>
      </c>
      <c r="AE2706">
        <f t="shared" si="640"/>
        <v>10000</v>
      </c>
      <c r="AF2706">
        <f t="shared" si="641"/>
        <v>100000</v>
      </c>
      <c r="AG2706">
        <f t="shared" si="642"/>
        <v>100000</v>
      </c>
      <c r="AH2706">
        <f t="shared" si="643"/>
        <v>100000</v>
      </c>
      <c r="AI2706">
        <f t="shared" si="644"/>
        <v>100000</v>
      </c>
      <c r="AJ2706">
        <f t="shared" si="645"/>
        <v>100000</v>
      </c>
    </row>
    <row r="2707" spans="20:36" x14ac:dyDescent="0.3">
      <c r="T2707" t="str">
        <f>IF(ISERROR(MATCH('Analysis backend'!$M$1,E2707:N2707,0)),"",'Analysis backend'!$L$1)</f>
        <v/>
      </c>
      <c r="U2707" t="str">
        <f>IF(T2707='Analysis backend'!$L$1,IF(ISERROR(MATCH('Analysis backend'!$M$1,E2707:I2707,0)),"Dire","Radiant"),"")</f>
        <v/>
      </c>
      <c r="V2707">
        <f t="shared" si="631"/>
        <v>1000</v>
      </c>
      <c r="W2707">
        <f t="shared" si="632"/>
        <v>1000</v>
      </c>
      <c r="X2707">
        <f t="shared" si="633"/>
        <v>1000</v>
      </c>
      <c r="Y2707">
        <f t="shared" si="634"/>
        <v>1000</v>
      </c>
      <c r="Z2707">
        <f t="shared" si="635"/>
        <v>1000</v>
      </c>
      <c r="AA2707">
        <f t="shared" si="636"/>
        <v>10000</v>
      </c>
      <c r="AB2707">
        <f t="shared" si="637"/>
        <v>10000</v>
      </c>
      <c r="AC2707">
        <f t="shared" si="638"/>
        <v>10000</v>
      </c>
      <c r="AD2707">
        <f t="shared" si="639"/>
        <v>10000</v>
      </c>
      <c r="AE2707">
        <f t="shared" si="640"/>
        <v>10000</v>
      </c>
      <c r="AF2707">
        <f t="shared" si="641"/>
        <v>100000</v>
      </c>
      <c r="AG2707">
        <f t="shared" si="642"/>
        <v>100000</v>
      </c>
      <c r="AH2707">
        <f t="shared" si="643"/>
        <v>100000</v>
      </c>
      <c r="AI2707">
        <f t="shared" si="644"/>
        <v>100000</v>
      </c>
      <c r="AJ2707">
        <f t="shared" si="645"/>
        <v>100000</v>
      </c>
    </row>
    <row r="2708" spans="20:36" x14ac:dyDescent="0.3">
      <c r="T2708" t="str">
        <f>IF(ISERROR(MATCH('Analysis backend'!$M$1,E2708:N2708,0)),"",'Analysis backend'!$L$1)</f>
        <v/>
      </c>
      <c r="U2708" t="str">
        <f>IF(T2708='Analysis backend'!$L$1,IF(ISERROR(MATCH('Analysis backend'!$M$1,E2708:I2708,0)),"Dire","Radiant"),"")</f>
        <v/>
      </c>
      <c r="V2708">
        <f t="shared" si="631"/>
        <v>1000</v>
      </c>
      <c r="W2708">
        <f t="shared" si="632"/>
        <v>1000</v>
      </c>
      <c r="X2708">
        <f t="shared" si="633"/>
        <v>1000</v>
      </c>
      <c r="Y2708">
        <f t="shared" si="634"/>
        <v>1000</v>
      </c>
      <c r="Z2708">
        <f t="shared" si="635"/>
        <v>1000</v>
      </c>
      <c r="AA2708">
        <f t="shared" si="636"/>
        <v>10000</v>
      </c>
      <c r="AB2708">
        <f t="shared" si="637"/>
        <v>10000</v>
      </c>
      <c r="AC2708">
        <f t="shared" si="638"/>
        <v>10000</v>
      </c>
      <c r="AD2708">
        <f t="shared" si="639"/>
        <v>10000</v>
      </c>
      <c r="AE2708">
        <f t="shared" si="640"/>
        <v>10000</v>
      </c>
      <c r="AF2708">
        <f t="shared" si="641"/>
        <v>100000</v>
      </c>
      <c r="AG2708">
        <f t="shared" si="642"/>
        <v>100000</v>
      </c>
      <c r="AH2708">
        <f t="shared" si="643"/>
        <v>100000</v>
      </c>
      <c r="AI2708">
        <f t="shared" si="644"/>
        <v>100000</v>
      </c>
      <c r="AJ2708">
        <f t="shared" si="645"/>
        <v>100000</v>
      </c>
    </row>
    <row r="2709" spans="20:36" x14ac:dyDescent="0.3">
      <c r="T2709" t="str">
        <f>IF(ISERROR(MATCH('Analysis backend'!$M$1,E2709:N2709,0)),"",'Analysis backend'!$L$1)</f>
        <v/>
      </c>
      <c r="U2709" t="str">
        <f>IF(T2709='Analysis backend'!$L$1,IF(ISERROR(MATCH('Analysis backend'!$M$1,E2709:I2709,0)),"Dire","Radiant"),"")</f>
        <v/>
      </c>
      <c r="V2709">
        <f t="shared" si="631"/>
        <v>1000</v>
      </c>
      <c r="W2709">
        <f t="shared" si="632"/>
        <v>1000</v>
      </c>
      <c r="X2709">
        <f t="shared" si="633"/>
        <v>1000</v>
      </c>
      <c r="Y2709">
        <f t="shared" si="634"/>
        <v>1000</v>
      </c>
      <c r="Z2709">
        <f t="shared" si="635"/>
        <v>1000</v>
      </c>
      <c r="AA2709">
        <f t="shared" si="636"/>
        <v>10000</v>
      </c>
      <c r="AB2709">
        <f t="shared" si="637"/>
        <v>10000</v>
      </c>
      <c r="AC2709">
        <f t="shared" si="638"/>
        <v>10000</v>
      </c>
      <c r="AD2709">
        <f t="shared" si="639"/>
        <v>10000</v>
      </c>
      <c r="AE2709">
        <f t="shared" si="640"/>
        <v>10000</v>
      </c>
      <c r="AF2709">
        <f t="shared" si="641"/>
        <v>100000</v>
      </c>
      <c r="AG2709">
        <f t="shared" si="642"/>
        <v>100000</v>
      </c>
      <c r="AH2709">
        <f t="shared" si="643"/>
        <v>100000</v>
      </c>
      <c r="AI2709">
        <f t="shared" si="644"/>
        <v>100000</v>
      </c>
      <c r="AJ2709">
        <f t="shared" si="645"/>
        <v>100000</v>
      </c>
    </row>
    <row r="2710" spans="20:36" x14ac:dyDescent="0.3">
      <c r="T2710" t="str">
        <f>IF(ISERROR(MATCH('Analysis backend'!$M$1,E2710:N2710,0)),"",'Analysis backend'!$L$1)</f>
        <v/>
      </c>
      <c r="U2710" t="str">
        <f>IF(T2710='Analysis backend'!$L$1,IF(ISERROR(MATCH('Analysis backend'!$M$1,E2710:I2710,0)),"Dire","Radiant"),"")</f>
        <v/>
      </c>
      <c r="V2710">
        <f t="shared" si="631"/>
        <v>1000</v>
      </c>
      <c r="W2710">
        <f t="shared" si="632"/>
        <v>1000</v>
      </c>
      <c r="X2710">
        <f t="shared" si="633"/>
        <v>1000</v>
      </c>
      <c r="Y2710">
        <f t="shared" si="634"/>
        <v>1000</v>
      </c>
      <c r="Z2710">
        <f t="shared" si="635"/>
        <v>1000</v>
      </c>
      <c r="AA2710">
        <f t="shared" si="636"/>
        <v>10000</v>
      </c>
      <c r="AB2710">
        <f t="shared" si="637"/>
        <v>10000</v>
      </c>
      <c r="AC2710">
        <f t="shared" si="638"/>
        <v>10000</v>
      </c>
      <c r="AD2710">
        <f t="shared" si="639"/>
        <v>10000</v>
      </c>
      <c r="AE2710">
        <f t="shared" si="640"/>
        <v>10000</v>
      </c>
      <c r="AF2710">
        <f t="shared" si="641"/>
        <v>100000</v>
      </c>
      <c r="AG2710">
        <f t="shared" si="642"/>
        <v>100000</v>
      </c>
      <c r="AH2710">
        <f t="shared" si="643"/>
        <v>100000</v>
      </c>
      <c r="AI2710">
        <f t="shared" si="644"/>
        <v>100000</v>
      </c>
      <c r="AJ2710">
        <f t="shared" si="645"/>
        <v>100000</v>
      </c>
    </row>
    <row r="2711" spans="20:36" x14ac:dyDescent="0.3">
      <c r="T2711" t="str">
        <f>IF(ISERROR(MATCH('Analysis backend'!$M$1,E2711:N2711,0)),"",'Analysis backend'!$L$1)</f>
        <v/>
      </c>
      <c r="U2711" t="str">
        <f>IF(T2711='Analysis backend'!$L$1,IF(ISERROR(MATCH('Analysis backend'!$M$1,E2711:I2711,0)),"Dire","Radiant"),"")</f>
        <v/>
      </c>
      <c r="V2711">
        <f t="shared" si="631"/>
        <v>1000</v>
      </c>
      <c r="W2711">
        <f t="shared" si="632"/>
        <v>1000</v>
      </c>
      <c r="X2711">
        <f t="shared" si="633"/>
        <v>1000</v>
      </c>
      <c r="Y2711">
        <f t="shared" si="634"/>
        <v>1000</v>
      </c>
      <c r="Z2711">
        <f t="shared" si="635"/>
        <v>1000</v>
      </c>
      <c r="AA2711">
        <f t="shared" si="636"/>
        <v>10000</v>
      </c>
      <c r="AB2711">
        <f t="shared" si="637"/>
        <v>10000</v>
      </c>
      <c r="AC2711">
        <f t="shared" si="638"/>
        <v>10000</v>
      </c>
      <c r="AD2711">
        <f t="shared" si="639"/>
        <v>10000</v>
      </c>
      <c r="AE2711">
        <f t="shared" si="640"/>
        <v>10000</v>
      </c>
      <c r="AF2711">
        <f t="shared" si="641"/>
        <v>100000</v>
      </c>
      <c r="AG2711">
        <f t="shared" si="642"/>
        <v>100000</v>
      </c>
      <c r="AH2711">
        <f t="shared" si="643"/>
        <v>100000</v>
      </c>
      <c r="AI2711">
        <f t="shared" si="644"/>
        <v>100000</v>
      </c>
      <c r="AJ2711">
        <f t="shared" si="645"/>
        <v>100000</v>
      </c>
    </row>
    <row r="2712" spans="20:36" x14ac:dyDescent="0.3">
      <c r="T2712" t="str">
        <f>IF(ISERROR(MATCH('Analysis backend'!$M$1,E2712:N2712,0)),"",'Analysis backend'!$L$1)</f>
        <v/>
      </c>
      <c r="U2712" t="str">
        <f>IF(T2712='Analysis backend'!$L$1,IF(ISERROR(MATCH('Analysis backend'!$M$1,E2712:I2712,0)),"Dire","Radiant"),"")</f>
        <v/>
      </c>
      <c r="V2712">
        <f t="shared" si="631"/>
        <v>1000</v>
      </c>
      <c r="W2712">
        <f t="shared" si="632"/>
        <v>1000</v>
      </c>
      <c r="X2712">
        <f t="shared" si="633"/>
        <v>1000</v>
      </c>
      <c r="Y2712">
        <f t="shared" si="634"/>
        <v>1000</v>
      </c>
      <c r="Z2712">
        <f t="shared" si="635"/>
        <v>1000</v>
      </c>
      <c r="AA2712">
        <f t="shared" si="636"/>
        <v>10000</v>
      </c>
      <c r="AB2712">
        <f t="shared" si="637"/>
        <v>10000</v>
      </c>
      <c r="AC2712">
        <f t="shared" si="638"/>
        <v>10000</v>
      </c>
      <c r="AD2712">
        <f t="shared" si="639"/>
        <v>10000</v>
      </c>
      <c r="AE2712">
        <f t="shared" si="640"/>
        <v>10000</v>
      </c>
      <c r="AF2712">
        <f t="shared" si="641"/>
        <v>100000</v>
      </c>
      <c r="AG2712">
        <f t="shared" si="642"/>
        <v>100000</v>
      </c>
      <c r="AH2712">
        <f t="shared" si="643"/>
        <v>100000</v>
      </c>
      <c r="AI2712">
        <f t="shared" si="644"/>
        <v>100000</v>
      </c>
      <c r="AJ2712">
        <f t="shared" si="645"/>
        <v>100000</v>
      </c>
    </row>
    <row r="2713" spans="20:36" x14ac:dyDescent="0.3">
      <c r="T2713" t="str">
        <f>IF(ISERROR(MATCH('Analysis backend'!$M$1,E2713:N2713,0)),"",'Analysis backend'!$L$1)</f>
        <v/>
      </c>
      <c r="U2713" t="str">
        <f>IF(T2713='Analysis backend'!$L$1,IF(ISERROR(MATCH('Analysis backend'!$M$1,E2713:I2713,0)),"Dire","Radiant"),"")</f>
        <v/>
      </c>
      <c r="V2713">
        <f t="shared" si="631"/>
        <v>1000</v>
      </c>
      <c r="W2713">
        <f t="shared" si="632"/>
        <v>1000</v>
      </c>
      <c r="X2713">
        <f t="shared" si="633"/>
        <v>1000</v>
      </c>
      <c r="Y2713">
        <f t="shared" si="634"/>
        <v>1000</v>
      </c>
      <c r="Z2713">
        <f t="shared" si="635"/>
        <v>1000</v>
      </c>
      <c r="AA2713">
        <f t="shared" si="636"/>
        <v>10000</v>
      </c>
      <c r="AB2713">
        <f t="shared" si="637"/>
        <v>10000</v>
      </c>
      <c r="AC2713">
        <f t="shared" si="638"/>
        <v>10000</v>
      </c>
      <c r="AD2713">
        <f t="shared" si="639"/>
        <v>10000</v>
      </c>
      <c r="AE2713">
        <f t="shared" si="640"/>
        <v>10000</v>
      </c>
      <c r="AF2713">
        <f t="shared" si="641"/>
        <v>100000</v>
      </c>
      <c r="AG2713">
        <f t="shared" si="642"/>
        <v>100000</v>
      </c>
      <c r="AH2713">
        <f t="shared" si="643"/>
        <v>100000</v>
      </c>
      <c r="AI2713">
        <f t="shared" si="644"/>
        <v>100000</v>
      </c>
      <c r="AJ2713">
        <f t="shared" si="645"/>
        <v>100000</v>
      </c>
    </row>
    <row r="2714" spans="20:36" x14ac:dyDescent="0.3">
      <c r="T2714" t="str">
        <f>IF(ISERROR(MATCH('Analysis backend'!$M$1,E2714:N2714,0)),"",'Analysis backend'!$L$1)</f>
        <v/>
      </c>
      <c r="U2714" t="str">
        <f>IF(T2714='Analysis backend'!$L$1,IF(ISERROR(MATCH('Analysis backend'!$M$1,E2714:I2714,0)),"Dire","Radiant"),"")</f>
        <v/>
      </c>
      <c r="V2714">
        <f t="shared" si="631"/>
        <v>1000</v>
      </c>
      <c r="W2714">
        <f t="shared" si="632"/>
        <v>1000</v>
      </c>
      <c r="X2714">
        <f t="shared" si="633"/>
        <v>1000</v>
      </c>
      <c r="Y2714">
        <f t="shared" si="634"/>
        <v>1000</v>
      </c>
      <c r="Z2714">
        <f t="shared" si="635"/>
        <v>1000</v>
      </c>
      <c r="AA2714">
        <f t="shared" si="636"/>
        <v>10000</v>
      </c>
      <c r="AB2714">
        <f t="shared" si="637"/>
        <v>10000</v>
      </c>
      <c r="AC2714">
        <f t="shared" si="638"/>
        <v>10000</v>
      </c>
      <c r="AD2714">
        <f t="shared" si="639"/>
        <v>10000</v>
      </c>
      <c r="AE2714">
        <f t="shared" si="640"/>
        <v>10000</v>
      </c>
      <c r="AF2714">
        <f t="shared" si="641"/>
        <v>100000</v>
      </c>
      <c r="AG2714">
        <f t="shared" si="642"/>
        <v>100000</v>
      </c>
      <c r="AH2714">
        <f t="shared" si="643"/>
        <v>100000</v>
      </c>
      <c r="AI2714">
        <f t="shared" si="644"/>
        <v>100000</v>
      </c>
      <c r="AJ2714">
        <f t="shared" si="645"/>
        <v>100000</v>
      </c>
    </row>
    <row r="2715" spans="20:36" x14ac:dyDescent="0.3">
      <c r="T2715" t="str">
        <f>IF(ISERROR(MATCH('Analysis backend'!$M$1,E2715:N2715,0)),"",'Analysis backend'!$L$1)</f>
        <v/>
      </c>
      <c r="U2715" t="str">
        <f>IF(T2715='Analysis backend'!$L$1,IF(ISERROR(MATCH('Analysis backend'!$M$1,E2715:I2715,0)),"Dire","Radiant"),"")</f>
        <v/>
      </c>
      <c r="V2715">
        <f t="shared" si="631"/>
        <v>1000</v>
      </c>
      <c r="W2715">
        <f t="shared" si="632"/>
        <v>1000</v>
      </c>
      <c r="X2715">
        <f t="shared" si="633"/>
        <v>1000</v>
      </c>
      <c r="Y2715">
        <f t="shared" si="634"/>
        <v>1000</v>
      </c>
      <c r="Z2715">
        <f t="shared" si="635"/>
        <v>1000</v>
      </c>
      <c r="AA2715">
        <f t="shared" si="636"/>
        <v>10000</v>
      </c>
      <c r="AB2715">
        <f t="shared" si="637"/>
        <v>10000</v>
      </c>
      <c r="AC2715">
        <f t="shared" si="638"/>
        <v>10000</v>
      </c>
      <c r="AD2715">
        <f t="shared" si="639"/>
        <v>10000</v>
      </c>
      <c r="AE2715">
        <f t="shared" si="640"/>
        <v>10000</v>
      </c>
      <c r="AF2715">
        <f t="shared" si="641"/>
        <v>100000</v>
      </c>
      <c r="AG2715">
        <f t="shared" si="642"/>
        <v>100000</v>
      </c>
      <c r="AH2715">
        <f t="shared" si="643"/>
        <v>100000</v>
      </c>
      <c r="AI2715">
        <f t="shared" si="644"/>
        <v>100000</v>
      </c>
      <c r="AJ2715">
        <f t="shared" si="645"/>
        <v>100000</v>
      </c>
    </row>
    <row r="2716" spans="20:36" x14ac:dyDescent="0.3">
      <c r="T2716" t="str">
        <f>IF(ISERROR(MATCH('Analysis backend'!$M$1,E2716:N2716,0)),"",'Analysis backend'!$L$1)</f>
        <v/>
      </c>
      <c r="U2716" t="str">
        <f>IF(T2716='Analysis backend'!$L$1,IF(ISERROR(MATCH('Analysis backend'!$M$1,E2716:I2716,0)),"Dire","Radiant"),"")</f>
        <v/>
      </c>
      <c r="V2716">
        <f t="shared" si="631"/>
        <v>1000</v>
      </c>
      <c r="W2716">
        <f t="shared" si="632"/>
        <v>1000</v>
      </c>
      <c r="X2716">
        <f t="shared" si="633"/>
        <v>1000</v>
      </c>
      <c r="Y2716">
        <f t="shared" si="634"/>
        <v>1000</v>
      </c>
      <c r="Z2716">
        <f t="shared" si="635"/>
        <v>1000</v>
      </c>
      <c r="AA2716">
        <f t="shared" si="636"/>
        <v>10000</v>
      </c>
      <c r="AB2716">
        <f t="shared" si="637"/>
        <v>10000</v>
      </c>
      <c r="AC2716">
        <f t="shared" si="638"/>
        <v>10000</v>
      </c>
      <c r="AD2716">
        <f t="shared" si="639"/>
        <v>10000</v>
      </c>
      <c r="AE2716">
        <f t="shared" si="640"/>
        <v>10000</v>
      </c>
      <c r="AF2716">
        <f t="shared" si="641"/>
        <v>100000</v>
      </c>
      <c r="AG2716">
        <f t="shared" si="642"/>
        <v>100000</v>
      </c>
      <c r="AH2716">
        <f t="shared" si="643"/>
        <v>100000</v>
      </c>
      <c r="AI2716">
        <f t="shared" si="644"/>
        <v>100000</v>
      </c>
      <c r="AJ2716">
        <f t="shared" si="645"/>
        <v>100000</v>
      </c>
    </row>
    <row r="2717" spans="20:36" x14ac:dyDescent="0.3">
      <c r="T2717" t="str">
        <f>IF(ISERROR(MATCH('Analysis backend'!$M$1,E2717:N2717,0)),"",'Analysis backend'!$L$1)</f>
        <v/>
      </c>
      <c r="U2717" t="str">
        <f>IF(T2717='Analysis backend'!$L$1,IF(ISERROR(MATCH('Analysis backend'!$M$1,E2717:I2717,0)),"Dire","Radiant"),"")</f>
        <v/>
      </c>
      <c r="V2717">
        <f t="shared" si="631"/>
        <v>1000</v>
      </c>
      <c r="W2717">
        <f t="shared" si="632"/>
        <v>1000</v>
      </c>
      <c r="X2717">
        <f t="shared" si="633"/>
        <v>1000</v>
      </c>
      <c r="Y2717">
        <f t="shared" si="634"/>
        <v>1000</v>
      </c>
      <c r="Z2717">
        <f t="shared" si="635"/>
        <v>1000</v>
      </c>
      <c r="AA2717">
        <f t="shared" si="636"/>
        <v>10000</v>
      </c>
      <c r="AB2717">
        <f t="shared" si="637"/>
        <v>10000</v>
      </c>
      <c r="AC2717">
        <f t="shared" si="638"/>
        <v>10000</v>
      </c>
      <c r="AD2717">
        <f t="shared" si="639"/>
        <v>10000</v>
      </c>
      <c r="AE2717">
        <f t="shared" si="640"/>
        <v>10000</v>
      </c>
      <c r="AF2717">
        <f t="shared" si="641"/>
        <v>100000</v>
      </c>
      <c r="AG2717">
        <f t="shared" si="642"/>
        <v>100000</v>
      </c>
      <c r="AH2717">
        <f t="shared" si="643"/>
        <v>100000</v>
      </c>
      <c r="AI2717">
        <f t="shared" si="644"/>
        <v>100000</v>
      </c>
      <c r="AJ2717">
        <f t="shared" si="645"/>
        <v>100000</v>
      </c>
    </row>
    <row r="2718" spans="20:36" x14ac:dyDescent="0.3">
      <c r="T2718" t="str">
        <f>IF(ISERROR(MATCH('Analysis backend'!$M$1,E2718:N2718,0)),"",'Analysis backend'!$L$1)</f>
        <v/>
      </c>
      <c r="U2718" t="str">
        <f>IF(T2718='Analysis backend'!$L$1,IF(ISERROR(MATCH('Analysis backend'!$M$1,E2718:I2718,0)),"Dire","Radiant"),"")</f>
        <v/>
      </c>
      <c r="V2718">
        <f t="shared" si="631"/>
        <v>1000</v>
      </c>
      <c r="W2718">
        <f t="shared" si="632"/>
        <v>1000</v>
      </c>
      <c r="X2718">
        <f t="shared" si="633"/>
        <v>1000</v>
      </c>
      <c r="Y2718">
        <f t="shared" si="634"/>
        <v>1000</v>
      </c>
      <c r="Z2718">
        <f t="shared" si="635"/>
        <v>1000</v>
      </c>
      <c r="AA2718">
        <f t="shared" si="636"/>
        <v>10000</v>
      </c>
      <c r="AB2718">
        <f t="shared" si="637"/>
        <v>10000</v>
      </c>
      <c r="AC2718">
        <f t="shared" si="638"/>
        <v>10000</v>
      </c>
      <c r="AD2718">
        <f t="shared" si="639"/>
        <v>10000</v>
      </c>
      <c r="AE2718">
        <f t="shared" si="640"/>
        <v>10000</v>
      </c>
      <c r="AF2718">
        <f t="shared" si="641"/>
        <v>100000</v>
      </c>
      <c r="AG2718">
        <f t="shared" si="642"/>
        <v>100000</v>
      </c>
      <c r="AH2718">
        <f t="shared" si="643"/>
        <v>100000</v>
      </c>
      <c r="AI2718">
        <f t="shared" si="644"/>
        <v>100000</v>
      </c>
      <c r="AJ2718">
        <f t="shared" si="645"/>
        <v>100000</v>
      </c>
    </row>
    <row r="2719" spans="20:36" x14ac:dyDescent="0.3">
      <c r="T2719" t="str">
        <f>IF(ISERROR(MATCH('Analysis backend'!$M$1,E2719:N2719,0)),"",'Analysis backend'!$L$1)</f>
        <v/>
      </c>
      <c r="U2719" t="str">
        <f>IF(T2719='Analysis backend'!$L$1,IF(ISERROR(MATCH('Analysis backend'!$M$1,E2719:I2719,0)),"Dire","Radiant"),"")</f>
        <v/>
      </c>
      <c r="V2719">
        <f t="shared" si="631"/>
        <v>1000</v>
      </c>
      <c r="W2719">
        <f t="shared" si="632"/>
        <v>1000</v>
      </c>
      <c r="X2719">
        <f t="shared" si="633"/>
        <v>1000</v>
      </c>
      <c r="Y2719">
        <f t="shared" si="634"/>
        <v>1000</v>
      </c>
      <c r="Z2719">
        <f t="shared" si="635"/>
        <v>1000</v>
      </c>
      <c r="AA2719">
        <f t="shared" si="636"/>
        <v>10000</v>
      </c>
      <c r="AB2719">
        <f t="shared" si="637"/>
        <v>10000</v>
      </c>
      <c r="AC2719">
        <f t="shared" si="638"/>
        <v>10000</v>
      </c>
      <c r="AD2719">
        <f t="shared" si="639"/>
        <v>10000</v>
      </c>
      <c r="AE2719">
        <f t="shared" si="640"/>
        <v>10000</v>
      </c>
      <c r="AF2719">
        <f t="shared" si="641"/>
        <v>100000</v>
      </c>
      <c r="AG2719">
        <f t="shared" si="642"/>
        <v>100000</v>
      </c>
      <c r="AH2719">
        <f t="shared" si="643"/>
        <v>100000</v>
      </c>
      <c r="AI2719">
        <f t="shared" si="644"/>
        <v>100000</v>
      </c>
      <c r="AJ2719">
        <f t="shared" si="645"/>
        <v>100000</v>
      </c>
    </row>
    <row r="2720" spans="20:36" x14ac:dyDescent="0.3">
      <c r="T2720" t="str">
        <f>IF(ISERROR(MATCH('Analysis backend'!$M$1,E2720:N2720,0)),"",'Analysis backend'!$L$1)</f>
        <v/>
      </c>
      <c r="U2720" t="str">
        <f>IF(T2720='Analysis backend'!$L$1,IF(ISERROR(MATCH('Analysis backend'!$M$1,E2720:I2720,0)),"Dire","Radiant"),"")</f>
        <v/>
      </c>
      <c r="V2720">
        <f t="shared" si="631"/>
        <v>1000</v>
      </c>
      <c r="W2720">
        <f t="shared" si="632"/>
        <v>1000</v>
      </c>
      <c r="X2720">
        <f t="shared" si="633"/>
        <v>1000</v>
      </c>
      <c r="Y2720">
        <f t="shared" si="634"/>
        <v>1000</v>
      </c>
      <c r="Z2720">
        <f t="shared" si="635"/>
        <v>1000</v>
      </c>
      <c r="AA2720">
        <f t="shared" si="636"/>
        <v>10000</v>
      </c>
      <c r="AB2720">
        <f t="shared" si="637"/>
        <v>10000</v>
      </c>
      <c r="AC2720">
        <f t="shared" si="638"/>
        <v>10000</v>
      </c>
      <c r="AD2720">
        <f t="shared" si="639"/>
        <v>10000</v>
      </c>
      <c r="AE2720">
        <f t="shared" si="640"/>
        <v>10000</v>
      </c>
      <c r="AF2720">
        <f t="shared" si="641"/>
        <v>100000</v>
      </c>
      <c r="AG2720">
        <f t="shared" si="642"/>
        <v>100000</v>
      </c>
      <c r="AH2720">
        <f t="shared" si="643"/>
        <v>100000</v>
      </c>
      <c r="AI2720">
        <f t="shared" si="644"/>
        <v>100000</v>
      </c>
      <c r="AJ2720">
        <f t="shared" si="645"/>
        <v>100000</v>
      </c>
    </row>
    <row r="2721" spans="20:36" x14ac:dyDescent="0.3">
      <c r="T2721" t="str">
        <f>IF(ISERROR(MATCH('Analysis backend'!$M$1,E2721:N2721,0)),"",'Analysis backend'!$L$1)</f>
        <v/>
      </c>
      <c r="U2721" t="str">
        <f>IF(T2721='Analysis backend'!$L$1,IF(ISERROR(MATCH('Analysis backend'!$M$1,E2721:I2721,0)),"Dire","Radiant"),"")</f>
        <v/>
      </c>
      <c r="V2721">
        <f t="shared" si="631"/>
        <v>1000</v>
      </c>
      <c r="W2721">
        <f t="shared" si="632"/>
        <v>1000</v>
      </c>
      <c r="X2721">
        <f t="shared" si="633"/>
        <v>1000</v>
      </c>
      <c r="Y2721">
        <f t="shared" si="634"/>
        <v>1000</v>
      </c>
      <c r="Z2721">
        <f t="shared" si="635"/>
        <v>1000</v>
      </c>
      <c r="AA2721">
        <f t="shared" si="636"/>
        <v>10000</v>
      </c>
      <c r="AB2721">
        <f t="shared" si="637"/>
        <v>10000</v>
      </c>
      <c r="AC2721">
        <f t="shared" si="638"/>
        <v>10000</v>
      </c>
      <c r="AD2721">
        <f t="shared" si="639"/>
        <v>10000</v>
      </c>
      <c r="AE2721">
        <f t="shared" si="640"/>
        <v>10000</v>
      </c>
      <c r="AF2721">
        <f t="shared" si="641"/>
        <v>100000</v>
      </c>
      <c r="AG2721">
        <f t="shared" si="642"/>
        <v>100000</v>
      </c>
      <c r="AH2721">
        <f t="shared" si="643"/>
        <v>100000</v>
      </c>
      <c r="AI2721">
        <f t="shared" si="644"/>
        <v>100000</v>
      </c>
      <c r="AJ2721">
        <f t="shared" si="645"/>
        <v>100000</v>
      </c>
    </row>
    <row r="2722" spans="20:36" x14ac:dyDescent="0.3">
      <c r="T2722" t="str">
        <f>IF(ISERROR(MATCH('Analysis backend'!$M$1,E2722:N2722,0)),"",'Analysis backend'!$L$1)</f>
        <v/>
      </c>
      <c r="U2722" t="str">
        <f>IF(T2722='Analysis backend'!$L$1,IF(ISERROR(MATCH('Analysis backend'!$M$1,E2722:I2722,0)),"Dire","Radiant"),"")</f>
        <v/>
      </c>
      <c r="V2722">
        <f t="shared" si="631"/>
        <v>1000</v>
      </c>
      <c r="W2722">
        <f t="shared" si="632"/>
        <v>1000</v>
      </c>
      <c r="X2722">
        <f t="shared" si="633"/>
        <v>1000</v>
      </c>
      <c r="Y2722">
        <f t="shared" si="634"/>
        <v>1000</v>
      </c>
      <c r="Z2722">
        <f t="shared" si="635"/>
        <v>1000</v>
      </c>
      <c r="AA2722">
        <f t="shared" si="636"/>
        <v>10000</v>
      </c>
      <c r="AB2722">
        <f t="shared" si="637"/>
        <v>10000</v>
      </c>
      <c r="AC2722">
        <f t="shared" si="638"/>
        <v>10000</v>
      </c>
      <c r="AD2722">
        <f t="shared" si="639"/>
        <v>10000</v>
      </c>
      <c r="AE2722">
        <f t="shared" si="640"/>
        <v>10000</v>
      </c>
      <c r="AF2722">
        <f t="shared" si="641"/>
        <v>100000</v>
      </c>
      <c r="AG2722">
        <f t="shared" si="642"/>
        <v>100000</v>
      </c>
      <c r="AH2722">
        <f t="shared" si="643"/>
        <v>100000</v>
      </c>
      <c r="AI2722">
        <f t="shared" si="644"/>
        <v>100000</v>
      </c>
      <c r="AJ2722">
        <f t="shared" si="645"/>
        <v>100000</v>
      </c>
    </row>
    <row r="2723" spans="20:36" x14ac:dyDescent="0.3">
      <c r="T2723" t="str">
        <f>IF(ISERROR(MATCH('Analysis backend'!$M$1,E2723:N2723,0)),"",'Analysis backend'!$L$1)</f>
        <v/>
      </c>
      <c r="U2723" t="str">
        <f>IF(T2723='Analysis backend'!$L$1,IF(ISERROR(MATCH('Analysis backend'!$M$1,E2723:I2723,0)),"Dire","Radiant"),"")</f>
        <v/>
      </c>
      <c r="V2723">
        <f t="shared" si="631"/>
        <v>1000</v>
      </c>
      <c r="W2723">
        <f t="shared" si="632"/>
        <v>1000</v>
      </c>
      <c r="X2723">
        <f t="shared" si="633"/>
        <v>1000</v>
      </c>
      <c r="Y2723">
        <f t="shared" si="634"/>
        <v>1000</v>
      </c>
      <c r="Z2723">
        <f t="shared" si="635"/>
        <v>1000</v>
      </c>
      <c r="AA2723">
        <f t="shared" si="636"/>
        <v>10000</v>
      </c>
      <c r="AB2723">
        <f t="shared" si="637"/>
        <v>10000</v>
      </c>
      <c r="AC2723">
        <f t="shared" si="638"/>
        <v>10000</v>
      </c>
      <c r="AD2723">
        <f t="shared" si="639"/>
        <v>10000</v>
      </c>
      <c r="AE2723">
        <f t="shared" si="640"/>
        <v>10000</v>
      </c>
      <c r="AF2723">
        <f t="shared" si="641"/>
        <v>100000</v>
      </c>
      <c r="AG2723">
        <f t="shared" si="642"/>
        <v>100000</v>
      </c>
      <c r="AH2723">
        <f t="shared" si="643"/>
        <v>100000</v>
      </c>
      <c r="AI2723">
        <f t="shared" si="644"/>
        <v>100000</v>
      </c>
      <c r="AJ2723">
        <f t="shared" si="645"/>
        <v>100000</v>
      </c>
    </row>
    <row r="2724" spans="20:36" x14ac:dyDescent="0.3">
      <c r="T2724" t="str">
        <f>IF(ISERROR(MATCH('Analysis backend'!$M$1,E2724:N2724,0)),"",'Analysis backend'!$L$1)</f>
        <v/>
      </c>
      <c r="U2724" t="str">
        <f>IF(T2724='Analysis backend'!$L$1,IF(ISERROR(MATCH('Analysis backend'!$M$1,E2724:I2724,0)),"Dire","Radiant"),"")</f>
        <v/>
      </c>
      <c r="V2724">
        <f t="shared" si="631"/>
        <v>1000</v>
      </c>
      <c r="W2724">
        <f t="shared" si="632"/>
        <v>1000</v>
      </c>
      <c r="X2724">
        <f t="shared" si="633"/>
        <v>1000</v>
      </c>
      <c r="Y2724">
        <f t="shared" si="634"/>
        <v>1000</v>
      </c>
      <c r="Z2724">
        <f t="shared" si="635"/>
        <v>1000</v>
      </c>
      <c r="AA2724">
        <f t="shared" si="636"/>
        <v>10000</v>
      </c>
      <c r="AB2724">
        <f t="shared" si="637"/>
        <v>10000</v>
      </c>
      <c r="AC2724">
        <f t="shared" si="638"/>
        <v>10000</v>
      </c>
      <c r="AD2724">
        <f t="shared" si="639"/>
        <v>10000</v>
      </c>
      <c r="AE2724">
        <f t="shared" si="640"/>
        <v>10000</v>
      </c>
      <c r="AF2724">
        <f t="shared" si="641"/>
        <v>100000</v>
      </c>
      <c r="AG2724">
        <f t="shared" si="642"/>
        <v>100000</v>
      </c>
      <c r="AH2724">
        <f t="shared" si="643"/>
        <v>100000</v>
      </c>
      <c r="AI2724">
        <f t="shared" si="644"/>
        <v>100000</v>
      </c>
      <c r="AJ2724">
        <f t="shared" si="645"/>
        <v>100000</v>
      </c>
    </row>
    <row r="2725" spans="20:36" x14ac:dyDescent="0.3">
      <c r="T2725" t="str">
        <f>IF(ISERROR(MATCH('Analysis backend'!$M$1,E2725:N2725,0)),"",'Analysis backend'!$L$1)</f>
        <v/>
      </c>
      <c r="U2725" t="str">
        <f>IF(T2725='Analysis backend'!$L$1,IF(ISERROR(MATCH('Analysis backend'!$M$1,E2725:I2725,0)),"Dire","Radiant"),"")</f>
        <v/>
      </c>
      <c r="V2725">
        <f t="shared" si="631"/>
        <v>1000</v>
      </c>
      <c r="W2725">
        <f t="shared" si="632"/>
        <v>1000</v>
      </c>
      <c r="X2725">
        <f t="shared" si="633"/>
        <v>1000</v>
      </c>
      <c r="Y2725">
        <f t="shared" si="634"/>
        <v>1000</v>
      </c>
      <c r="Z2725">
        <f t="shared" si="635"/>
        <v>1000</v>
      </c>
      <c r="AA2725">
        <f t="shared" si="636"/>
        <v>10000</v>
      </c>
      <c r="AB2725">
        <f t="shared" si="637"/>
        <v>10000</v>
      </c>
      <c r="AC2725">
        <f t="shared" si="638"/>
        <v>10000</v>
      </c>
      <c r="AD2725">
        <f t="shared" si="639"/>
        <v>10000</v>
      </c>
      <c r="AE2725">
        <f t="shared" si="640"/>
        <v>10000</v>
      </c>
      <c r="AF2725">
        <f t="shared" si="641"/>
        <v>100000</v>
      </c>
      <c r="AG2725">
        <f t="shared" si="642"/>
        <v>100000</v>
      </c>
      <c r="AH2725">
        <f t="shared" si="643"/>
        <v>100000</v>
      </c>
      <c r="AI2725">
        <f t="shared" si="644"/>
        <v>100000</v>
      </c>
      <c r="AJ2725">
        <f t="shared" si="645"/>
        <v>100000</v>
      </c>
    </row>
    <row r="2726" spans="20:36" x14ac:dyDescent="0.3">
      <c r="T2726" t="str">
        <f>IF(ISERROR(MATCH('Analysis backend'!$M$1,E2726:N2726,0)),"",'Analysis backend'!$L$1)</f>
        <v/>
      </c>
      <c r="U2726" t="str">
        <f>IF(T2726='Analysis backend'!$L$1,IF(ISERROR(MATCH('Analysis backend'!$M$1,E2726:I2726,0)),"Dire","Radiant"),"")</f>
        <v/>
      </c>
      <c r="V2726">
        <f t="shared" si="631"/>
        <v>1000</v>
      </c>
      <c r="W2726">
        <f t="shared" si="632"/>
        <v>1000</v>
      </c>
      <c r="X2726">
        <f t="shared" si="633"/>
        <v>1000</v>
      </c>
      <c r="Y2726">
        <f t="shared" si="634"/>
        <v>1000</v>
      </c>
      <c r="Z2726">
        <f t="shared" si="635"/>
        <v>1000</v>
      </c>
      <c r="AA2726">
        <f t="shared" si="636"/>
        <v>10000</v>
      </c>
      <c r="AB2726">
        <f t="shared" si="637"/>
        <v>10000</v>
      </c>
      <c r="AC2726">
        <f t="shared" si="638"/>
        <v>10000</v>
      </c>
      <c r="AD2726">
        <f t="shared" si="639"/>
        <v>10000</v>
      </c>
      <c r="AE2726">
        <f t="shared" si="640"/>
        <v>10000</v>
      </c>
      <c r="AF2726">
        <f t="shared" si="641"/>
        <v>100000</v>
      </c>
      <c r="AG2726">
        <f t="shared" si="642"/>
        <v>100000</v>
      </c>
      <c r="AH2726">
        <f t="shared" si="643"/>
        <v>100000</v>
      </c>
      <c r="AI2726">
        <f t="shared" si="644"/>
        <v>100000</v>
      </c>
      <c r="AJ2726">
        <f t="shared" si="645"/>
        <v>100000</v>
      </c>
    </row>
    <row r="2727" spans="20:36" x14ac:dyDescent="0.3">
      <c r="T2727" t="str">
        <f>IF(ISERROR(MATCH('Analysis backend'!$M$1,E2727:N2727,0)),"",'Analysis backend'!$L$1)</f>
        <v/>
      </c>
      <c r="U2727" t="str">
        <f>IF(T2727='Analysis backend'!$L$1,IF(ISERROR(MATCH('Analysis backend'!$M$1,E2727:I2727,0)),"Dire","Radiant"),"")</f>
        <v/>
      </c>
      <c r="V2727">
        <f t="shared" si="631"/>
        <v>1000</v>
      </c>
      <c r="W2727">
        <f t="shared" si="632"/>
        <v>1000</v>
      </c>
      <c r="X2727">
        <f t="shared" si="633"/>
        <v>1000</v>
      </c>
      <c r="Y2727">
        <f t="shared" si="634"/>
        <v>1000</v>
      </c>
      <c r="Z2727">
        <f t="shared" si="635"/>
        <v>1000</v>
      </c>
      <c r="AA2727">
        <f t="shared" si="636"/>
        <v>10000</v>
      </c>
      <c r="AB2727">
        <f t="shared" si="637"/>
        <v>10000</v>
      </c>
      <c r="AC2727">
        <f t="shared" si="638"/>
        <v>10000</v>
      </c>
      <c r="AD2727">
        <f t="shared" si="639"/>
        <v>10000</v>
      </c>
      <c r="AE2727">
        <f t="shared" si="640"/>
        <v>10000</v>
      </c>
      <c r="AF2727">
        <f t="shared" si="641"/>
        <v>100000</v>
      </c>
      <c r="AG2727">
        <f t="shared" si="642"/>
        <v>100000</v>
      </c>
      <c r="AH2727">
        <f t="shared" si="643"/>
        <v>100000</v>
      </c>
      <c r="AI2727">
        <f t="shared" si="644"/>
        <v>100000</v>
      </c>
      <c r="AJ2727">
        <f t="shared" si="645"/>
        <v>100000</v>
      </c>
    </row>
    <row r="2728" spans="20:36" x14ac:dyDescent="0.3">
      <c r="T2728" t="str">
        <f>IF(ISERROR(MATCH('Analysis backend'!$M$1,E2728:N2728,0)),"",'Analysis backend'!$L$1)</f>
        <v/>
      </c>
      <c r="U2728" t="str">
        <f>IF(T2728='Analysis backend'!$L$1,IF(ISERROR(MATCH('Analysis backend'!$M$1,E2728:I2728,0)),"Dire","Radiant"),"")</f>
        <v/>
      </c>
      <c r="V2728">
        <f t="shared" si="631"/>
        <v>1000</v>
      </c>
      <c r="W2728">
        <f t="shared" si="632"/>
        <v>1000</v>
      </c>
      <c r="X2728">
        <f t="shared" si="633"/>
        <v>1000</v>
      </c>
      <c r="Y2728">
        <f t="shared" si="634"/>
        <v>1000</v>
      </c>
      <c r="Z2728">
        <f t="shared" si="635"/>
        <v>1000</v>
      </c>
      <c r="AA2728">
        <f t="shared" si="636"/>
        <v>10000</v>
      </c>
      <c r="AB2728">
        <f t="shared" si="637"/>
        <v>10000</v>
      </c>
      <c r="AC2728">
        <f t="shared" si="638"/>
        <v>10000</v>
      </c>
      <c r="AD2728">
        <f t="shared" si="639"/>
        <v>10000</v>
      </c>
      <c r="AE2728">
        <f t="shared" si="640"/>
        <v>10000</v>
      </c>
      <c r="AF2728">
        <f t="shared" si="641"/>
        <v>100000</v>
      </c>
      <c r="AG2728">
        <f t="shared" si="642"/>
        <v>100000</v>
      </c>
      <c r="AH2728">
        <f t="shared" si="643"/>
        <v>100000</v>
      </c>
      <c r="AI2728">
        <f t="shared" si="644"/>
        <v>100000</v>
      </c>
      <c r="AJ2728">
        <f t="shared" si="645"/>
        <v>100000</v>
      </c>
    </row>
    <row r="2729" spans="20:36" x14ac:dyDescent="0.3">
      <c r="T2729" t="str">
        <f>IF(ISERROR(MATCH('Analysis backend'!$M$1,E2729:N2729,0)),"",'Analysis backend'!$L$1)</f>
        <v/>
      </c>
      <c r="U2729" t="str">
        <f>IF(T2729='Analysis backend'!$L$1,IF(ISERROR(MATCH('Analysis backend'!$M$1,E2729:I2729,0)),"Dire","Radiant"),"")</f>
        <v/>
      </c>
      <c r="V2729">
        <f t="shared" si="631"/>
        <v>1000</v>
      </c>
      <c r="W2729">
        <f t="shared" si="632"/>
        <v>1000</v>
      </c>
      <c r="X2729">
        <f t="shared" si="633"/>
        <v>1000</v>
      </c>
      <c r="Y2729">
        <f t="shared" si="634"/>
        <v>1000</v>
      </c>
      <c r="Z2729">
        <f t="shared" si="635"/>
        <v>1000</v>
      </c>
      <c r="AA2729">
        <f t="shared" si="636"/>
        <v>10000</v>
      </c>
      <c r="AB2729">
        <f t="shared" si="637"/>
        <v>10000</v>
      </c>
      <c r="AC2729">
        <f t="shared" si="638"/>
        <v>10000</v>
      </c>
      <c r="AD2729">
        <f t="shared" si="639"/>
        <v>10000</v>
      </c>
      <c r="AE2729">
        <f t="shared" si="640"/>
        <v>10000</v>
      </c>
      <c r="AF2729">
        <f t="shared" si="641"/>
        <v>100000</v>
      </c>
      <c r="AG2729">
        <f t="shared" si="642"/>
        <v>100000</v>
      </c>
      <c r="AH2729">
        <f t="shared" si="643"/>
        <v>100000</v>
      </c>
      <c r="AI2729">
        <f t="shared" si="644"/>
        <v>100000</v>
      </c>
      <c r="AJ2729">
        <f t="shared" si="645"/>
        <v>100000</v>
      </c>
    </row>
    <row r="2730" spans="20:36" x14ac:dyDescent="0.3">
      <c r="T2730" t="str">
        <f>IF(ISERROR(MATCH('Analysis backend'!$M$1,E2730:N2730,0)),"",'Analysis backend'!$L$1)</f>
        <v/>
      </c>
      <c r="U2730" t="str">
        <f>IF(T2730='Analysis backend'!$L$1,IF(ISERROR(MATCH('Analysis backend'!$M$1,E2730:I2730,0)),"Dire","Radiant"),"")</f>
        <v/>
      </c>
      <c r="V2730">
        <f t="shared" si="631"/>
        <v>1000</v>
      </c>
      <c r="W2730">
        <f t="shared" si="632"/>
        <v>1000</v>
      </c>
      <c r="X2730">
        <f t="shared" si="633"/>
        <v>1000</v>
      </c>
      <c r="Y2730">
        <f t="shared" si="634"/>
        <v>1000</v>
      </c>
      <c r="Z2730">
        <f t="shared" si="635"/>
        <v>1000</v>
      </c>
      <c r="AA2730">
        <f t="shared" si="636"/>
        <v>10000</v>
      </c>
      <c r="AB2730">
        <f t="shared" si="637"/>
        <v>10000</v>
      </c>
      <c r="AC2730">
        <f t="shared" si="638"/>
        <v>10000</v>
      </c>
      <c r="AD2730">
        <f t="shared" si="639"/>
        <v>10000</v>
      </c>
      <c r="AE2730">
        <f t="shared" si="640"/>
        <v>10000</v>
      </c>
      <c r="AF2730">
        <f t="shared" si="641"/>
        <v>100000</v>
      </c>
      <c r="AG2730">
        <f t="shared" si="642"/>
        <v>100000</v>
      </c>
      <c r="AH2730">
        <f t="shared" si="643"/>
        <v>100000</v>
      </c>
      <c r="AI2730">
        <f t="shared" si="644"/>
        <v>100000</v>
      </c>
      <c r="AJ2730">
        <f t="shared" si="645"/>
        <v>100000</v>
      </c>
    </row>
    <row r="2731" spans="20:36" x14ac:dyDescent="0.3">
      <c r="T2731" t="str">
        <f>IF(ISERROR(MATCH('Analysis backend'!$M$1,E2731:N2731,0)),"",'Analysis backend'!$L$1)</f>
        <v/>
      </c>
      <c r="U2731" t="str">
        <f>IF(T2731='Analysis backend'!$L$1,IF(ISERROR(MATCH('Analysis backend'!$M$1,E2731:I2731,0)),"Dire","Radiant"),"")</f>
        <v/>
      </c>
      <c r="V2731">
        <f t="shared" si="631"/>
        <v>1000</v>
      </c>
      <c r="W2731">
        <f t="shared" si="632"/>
        <v>1000</v>
      </c>
      <c r="X2731">
        <f t="shared" si="633"/>
        <v>1000</v>
      </c>
      <c r="Y2731">
        <f t="shared" si="634"/>
        <v>1000</v>
      </c>
      <c r="Z2731">
        <f t="shared" si="635"/>
        <v>1000</v>
      </c>
      <c r="AA2731">
        <f t="shared" si="636"/>
        <v>10000</v>
      </c>
      <c r="AB2731">
        <f t="shared" si="637"/>
        <v>10000</v>
      </c>
      <c r="AC2731">
        <f t="shared" si="638"/>
        <v>10000</v>
      </c>
      <c r="AD2731">
        <f t="shared" si="639"/>
        <v>10000</v>
      </c>
      <c r="AE2731">
        <f t="shared" si="640"/>
        <v>10000</v>
      </c>
      <c r="AF2731">
        <f t="shared" si="641"/>
        <v>100000</v>
      </c>
      <c r="AG2731">
        <f t="shared" si="642"/>
        <v>100000</v>
      </c>
      <c r="AH2731">
        <f t="shared" si="643"/>
        <v>100000</v>
      </c>
      <c r="AI2731">
        <f t="shared" si="644"/>
        <v>100000</v>
      </c>
      <c r="AJ2731">
        <f t="shared" si="645"/>
        <v>100000</v>
      </c>
    </row>
    <row r="2732" spans="20:36" x14ac:dyDescent="0.3">
      <c r="T2732" t="str">
        <f>IF(ISERROR(MATCH('Analysis backend'!$M$1,E2732:N2732,0)),"",'Analysis backend'!$L$1)</f>
        <v/>
      </c>
      <c r="U2732" t="str">
        <f>IF(T2732='Analysis backend'!$L$1,IF(ISERROR(MATCH('Analysis backend'!$M$1,E2732:I2732,0)),"Dire","Radiant"),"")</f>
        <v/>
      </c>
      <c r="V2732">
        <f t="shared" si="631"/>
        <v>1000</v>
      </c>
      <c r="W2732">
        <f t="shared" si="632"/>
        <v>1000</v>
      </c>
      <c r="X2732">
        <f t="shared" si="633"/>
        <v>1000</v>
      </c>
      <c r="Y2732">
        <f t="shared" si="634"/>
        <v>1000</v>
      </c>
      <c r="Z2732">
        <f t="shared" si="635"/>
        <v>1000</v>
      </c>
      <c r="AA2732">
        <f t="shared" si="636"/>
        <v>10000</v>
      </c>
      <c r="AB2732">
        <f t="shared" si="637"/>
        <v>10000</v>
      </c>
      <c r="AC2732">
        <f t="shared" si="638"/>
        <v>10000</v>
      </c>
      <c r="AD2732">
        <f t="shared" si="639"/>
        <v>10000</v>
      </c>
      <c r="AE2732">
        <f t="shared" si="640"/>
        <v>10000</v>
      </c>
      <c r="AF2732">
        <f t="shared" si="641"/>
        <v>100000</v>
      </c>
      <c r="AG2732">
        <f t="shared" si="642"/>
        <v>100000</v>
      </c>
      <c r="AH2732">
        <f t="shared" si="643"/>
        <v>100000</v>
      </c>
      <c r="AI2732">
        <f t="shared" si="644"/>
        <v>100000</v>
      </c>
      <c r="AJ2732">
        <f t="shared" si="645"/>
        <v>100000</v>
      </c>
    </row>
    <row r="2733" spans="20:36" x14ac:dyDescent="0.3">
      <c r="T2733" t="str">
        <f>IF(ISERROR(MATCH('Analysis backend'!$M$1,E2733:N2733,0)),"",'Analysis backend'!$L$1)</f>
        <v/>
      </c>
      <c r="U2733" t="str">
        <f>IF(T2733='Analysis backend'!$L$1,IF(ISERROR(MATCH('Analysis backend'!$M$1,E2733:I2733,0)),"Dire","Radiant"),"")</f>
        <v/>
      </c>
      <c r="V2733">
        <f t="shared" si="631"/>
        <v>1000</v>
      </c>
      <c r="W2733">
        <f t="shared" si="632"/>
        <v>1000</v>
      </c>
      <c r="X2733">
        <f t="shared" si="633"/>
        <v>1000</v>
      </c>
      <c r="Y2733">
        <f t="shared" si="634"/>
        <v>1000</v>
      </c>
      <c r="Z2733">
        <f t="shared" si="635"/>
        <v>1000</v>
      </c>
      <c r="AA2733">
        <f t="shared" si="636"/>
        <v>10000</v>
      </c>
      <c r="AB2733">
        <f t="shared" si="637"/>
        <v>10000</v>
      </c>
      <c r="AC2733">
        <f t="shared" si="638"/>
        <v>10000</v>
      </c>
      <c r="AD2733">
        <f t="shared" si="639"/>
        <v>10000</v>
      </c>
      <c r="AE2733">
        <f t="shared" si="640"/>
        <v>10000</v>
      </c>
      <c r="AF2733">
        <f t="shared" si="641"/>
        <v>100000</v>
      </c>
      <c r="AG2733">
        <f t="shared" si="642"/>
        <v>100000</v>
      </c>
      <c r="AH2733">
        <f t="shared" si="643"/>
        <v>100000</v>
      </c>
      <c r="AI2733">
        <f t="shared" si="644"/>
        <v>100000</v>
      </c>
      <c r="AJ2733">
        <f t="shared" si="645"/>
        <v>100000</v>
      </c>
    </row>
    <row r="2734" spans="20:36" x14ac:dyDescent="0.3">
      <c r="T2734" t="str">
        <f>IF(ISERROR(MATCH('Analysis backend'!$M$1,E2734:N2734,0)),"",'Analysis backend'!$L$1)</f>
        <v/>
      </c>
      <c r="U2734" t="str">
        <f>IF(T2734='Analysis backend'!$L$1,IF(ISERROR(MATCH('Analysis backend'!$M$1,E2734:I2734,0)),"Dire","Radiant"),"")</f>
        <v/>
      </c>
      <c r="V2734">
        <f t="shared" si="631"/>
        <v>1000</v>
      </c>
      <c r="W2734">
        <f t="shared" si="632"/>
        <v>1000</v>
      </c>
      <c r="X2734">
        <f t="shared" si="633"/>
        <v>1000</v>
      </c>
      <c r="Y2734">
        <f t="shared" si="634"/>
        <v>1000</v>
      </c>
      <c r="Z2734">
        <f t="shared" si="635"/>
        <v>1000</v>
      </c>
      <c r="AA2734">
        <f t="shared" si="636"/>
        <v>10000</v>
      </c>
      <c r="AB2734">
        <f t="shared" si="637"/>
        <v>10000</v>
      </c>
      <c r="AC2734">
        <f t="shared" si="638"/>
        <v>10000</v>
      </c>
      <c r="AD2734">
        <f t="shared" si="639"/>
        <v>10000</v>
      </c>
      <c r="AE2734">
        <f t="shared" si="640"/>
        <v>10000</v>
      </c>
      <c r="AF2734">
        <f t="shared" si="641"/>
        <v>100000</v>
      </c>
      <c r="AG2734">
        <f t="shared" si="642"/>
        <v>100000</v>
      </c>
      <c r="AH2734">
        <f t="shared" si="643"/>
        <v>100000</v>
      </c>
      <c r="AI2734">
        <f t="shared" si="644"/>
        <v>100000</v>
      </c>
      <c r="AJ2734">
        <f t="shared" si="645"/>
        <v>100000</v>
      </c>
    </row>
    <row r="2735" spans="20:36" x14ac:dyDescent="0.3">
      <c r="T2735" t="str">
        <f>IF(ISERROR(MATCH('Analysis backend'!$M$1,E2735:N2735,0)),"",'Analysis backend'!$L$1)</f>
        <v/>
      </c>
      <c r="U2735" t="str">
        <f>IF(T2735='Analysis backend'!$L$1,IF(ISERROR(MATCH('Analysis backend'!$M$1,E2735:I2735,0)),"Dire","Radiant"),"")</f>
        <v/>
      </c>
      <c r="V2735">
        <f t="shared" si="631"/>
        <v>1000</v>
      </c>
      <c r="W2735">
        <f t="shared" si="632"/>
        <v>1000</v>
      </c>
      <c r="X2735">
        <f t="shared" si="633"/>
        <v>1000</v>
      </c>
      <c r="Y2735">
        <f t="shared" si="634"/>
        <v>1000</v>
      </c>
      <c r="Z2735">
        <f t="shared" si="635"/>
        <v>1000</v>
      </c>
      <c r="AA2735">
        <f t="shared" si="636"/>
        <v>10000</v>
      </c>
      <c r="AB2735">
        <f t="shared" si="637"/>
        <v>10000</v>
      </c>
      <c r="AC2735">
        <f t="shared" si="638"/>
        <v>10000</v>
      </c>
      <c r="AD2735">
        <f t="shared" si="639"/>
        <v>10000</v>
      </c>
      <c r="AE2735">
        <f t="shared" si="640"/>
        <v>10000</v>
      </c>
      <c r="AF2735">
        <f t="shared" si="641"/>
        <v>100000</v>
      </c>
      <c r="AG2735">
        <f t="shared" si="642"/>
        <v>100000</v>
      </c>
      <c r="AH2735">
        <f t="shared" si="643"/>
        <v>100000</v>
      </c>
      <c r="AI2735">
        <f t="shared" si="644"/>
        <v>100000</v>
      </c>
      <c r="AJ2735">
        <f t="shared" si="645"/>
        <v>100000</v>
      </c>
    </row>
    <row r="2736" spans="20:36" x14ac:dyDescent="0.3">
      <c r="T2736" t="str">
        <f>IF(ISERROR(MATCH('Analysis backend'!$M$1,E2736:N2736,0)),"",'Analysis backend'!$L$1)</f>
        <v/>
      </c>
      <c r="U2736" t="str">
        <f>IF(T2736='Analysis backend'!$L$1,IF(ISERROR(MATCH('Analysis backend'!$M$1,E2736:I2736,0)),"Dire","Radiant"),"")</f>
        <v/>
      </c>
      <c r="V2736">
        <f t="shared" si="631"/>
        <v>1000</v>
      </c>
      <c r="W2736">
        <f t="shared" si="632"/>
        <v>1000</v>
      </c>
      <c r="X2736">
        <f t="shared" si="633"/>
        <v>1000</v>
      </c>
      <c r="Y2736">
        <f t="shared" si="634"/>
        <v>1000</v>
      </c>
      <c r="Z2736">
        <f t="shared" si="635"/>
        <v>1000</v>
      </c>
      <c r="AA2736">
        <f t="shared" si="636"/>
        <v>10000</v>
      </c>
      <c r="AB2736">
        <f t="shared" si="637"/>
        <v>10000</v>
      </c>
      <c r="AC2736">
        <f t="shared" si="638"/>
        <v>10000</v>
      </c>
      <c r="AD2736">
        <f t="shared" si="639"/>
        <v>10000</v>
      </c>
      <c r="AE2736">
        <f t="shared" si="640"/>
        <v>10000</v>
      </c>
      <c r="AF2736">
        <f t="shared" si="641"/>
        <v>100000</v>
      </c>
      <c r="AG2736">
        <f t="shared" si="642"/>
        <v>100000</v>
      </c>
      <c r="AH2736">
        <f t="shared" si="643"/>
        <v>100000</v>
      </c>
      <c r="AI2736">
        <f t="shared" si="644"/>
        <v>100000</v>
      </c>
      <c r="AJ2736">
        <f t="shared" si="645"/>
        <v>100000</v>
      </c>
    </row>
    <row r="2737" spans="20:36" x14ac:dyDescent="0.3">
      <c r="T2737" t="str">
        <f>IF(ISERROR(MATCH('Analysis backend'!$M$1,E2737:N2737,0)),"",'Analysis backend'!$L$1)</f>
        <v/>
      </c>
      <c r="U2737" t="str">
        <f>IF(T2737='Analysis backend'!$L$1,IF(ISERROR(MATCH('Analysis backend'!$M$1,E2737:I2737,0)),"Dire","Radiant"),"")</f>
        <v/>
      </c>
      <c r="V2737">
        <f t="shared" si="631"/>
        <v>1000</v>
      </c>
      <c r="W2737">
        <f t="shared" si="632"/>
        <v>1000</v>
      </c>
      <c r="X2737">
        <f t="shared" si="633"/>
        <v>1000</v>
      </c>
      <c r="Y2737">
        <f t="shared" si="634"/>
        <v>1000</v>
      </c>
      <c r="Z2737">
        <f t="shared" si="635"/>
        <v>1000</v>
      </c>
      <c r="AA2737">
        <f t="shared" si="636"/>
        <v>10000</v>
      </c>
      <c r="AB2737">
        <f t="shared" si="637"/>
        <v>10000</v>
      </c>
      <c r="AC2737">
        <f t="shared" si="638"/>
        <v>10000</v>
      </c>
      <c r="AD2737">
        <f t="shared" si="639"/>
        <v>10000</v>
      </c>
      <c r="AE2737">
        <f t="shared" si="640"/>
        <v>10000</v>
      </c>
      <c r="AF2737">
        <f t="shared" si="641"/>
        <v>100000</v>
      </c>
      <c r="AG2737">
        <f t="shared" si="642"/>
        <v>100000</v>
      </c>
      <c r="AH2737">
        <f t="shared" si="643"/>
        <v>100000</v>
      </c>
      <c r="AI2737">
        <f t="shared" si="644"/>
        <v>100000</v>
      </c>
      <c r="AJ2737">
        <f t="shared" si="645"/>
        <v>100000</v>
      </c>
    </row>
    <row r="2738" spans="20:36" x14ac:dyDescent="0.3">
      <c r="T2738" t="str">
        <f>IF(ISERROR(MATCH('Analysis backend'!$M$1,E2738:N2738,0)),"",'Analysis backend'!$L$1)</f>
        <v/>
      </c>
      <c r="U2738" t="str">
        <f>IF(T2738='Analysis backend'!$L$1,IF(ISERROR(MATCH('Analysis backend'!$M$1,E2738:I2738,0)),"Dire","Radiant"),"")</f>
        <v/>
      </c>
      <c r="V2738">
        <f t="shared" si="631"/>
        <v>1000</v>
      </c>
      <c r="W2738">
        <f t="shared" si="632"/>
        <v>1000</v>
      </c>
      <c r="X2738">
        <f t="shared" si="633"/>
        <v>1000</v>
      </c>
      <c r="Y2738">
        <f t="shared" si="634"/>
        <v>1000</v>
      </c>
      <c r="Z2738">
        <f t="shared" si="635"/>
        <v>1000</v>
      </c>
      <c r="AA2738">
        <f t="shared" si="636"/>
        <v>10000</v>
      </c>
      <c r="AB2738">
        <f t="shared" si="637"/>
        <v>10000</v>
      </c>
      <c r="AC2738">
        <f t="shared" si="638"/>
        <v>10000</v>
      </c>
      <c r="AD2738">
        <f t="shared" si="639"/>
        <v>10000</v>
      </c>
      <c r="AE2738">
        <f t="shared" si="640"/>
        <v>10000</v>
      </c>
      <c r="AF2738">
        <f t="shared" si="641"/>
        <v>100000</v>
      </c>
      <c r="AG2738">
        <f t="shared" si="642"/>
        <v>100000</v>
      </c>
      <c r="AH2738">
        <f t="shared" si="643"/>
        <v>100000</v>
      </c>
      <c r="AI2738">
        <f t="shared" si="644"/>
        <v>100000</v>
      </c>
      <c r="AJ2738">
        <f t="shared" si="645"/>
        <v>100000</v>
      </c>
    </row>
    <row r="2739" spans="20:36" x14ac:dyDescent="0.3">
      <c r="T2739" t="str">
        <f>IF(ISERROR(MATCH('Analysis backend'!$M$1,E2739:N2739,0)),"",'Analysis backend'!$L$1)</f>
        <v/>
      </c>
      <c r="U2739" t="str">
        <f>IF(T2739='Analysis backend'!$L$1,IF(ISERROR(MATCH('Analysis backend'!$M$1,E2739:I2739,0)),"Dire","Radiant"),"")</f>
        <v/>
      </c>
      <c r="V2739">
        <f t="shared" si="631"/>
        <v>1000</v>
      </c>
      <c r="W2739">
        <f t="shared" si="632"/>
        <v>1000</v>
      </c>
      <c r="X2739">
        <f t="shared" si="633"/>
        <v>1000</v>
      </c>
      <c r="Y2739">
        <f t="shared" si="634"/>
        <v>1000</v>
      </c>
      <c r="Z2739">
        <f t="shared" si="635"/>
        <v>1000</v>
      </c>
      <c r="AA2739">
        <f t="shared" si="636"/>
        <v>10000</v>
      </c>
      <c r="AB2739">
        <f t="shared" si="637"/>
        <v>10000</v>
      </c>
      <c r="AC2739">
        <f t="shared" si="638"/>
        <v>10000</v>
      </c>
      <c r="AD2739">
        <f t="shared" si="639"/>
        <v>10000</v>
      </c>
      <c r="AE2739">
        <f t="shared" si="640"/>
        <v>10000</v>
      </c>
      <c r="AF2739">
        <f t="shared" si="641"/>
        <v>100000</v>
      </c>
      <c r="AG2739">
        <f t="shared" si="642"/>
        <v>100000</v>
      </c>
      <c r="AH2739">
        <f t="shared" si="643"/>
        <v>100000</v>
      </c>
      <c r="AI2739">
        <f t="shared" si="644"/>
        <v>100000</v>
      </c>
      <c r="AJ2739">
        <f t="shared" si="645"/>
        <v>100000</v>
      </c>
    </row>
    <row r="2740" spans="20:36" x14ac:dyDescent="0.3">
      <c r="T2740" t="str">
        <f>IF(ISERROR(MATCH('Analysis backend'!$M$1,E2740:N2740,0)),"",'Analysis backend'!$L$1)</f>
        <v/>
      </c>
      <c r="U2740" t="str">
        <f>IF(T2740='Analysis backend'!$L$1,IF(ISERROR(MATCH('Analysis backend'!$M$1,E2740:I2740,0)),"Dire","Radiant"),"")</f>
        <v/>
      </c>
      <c r="V2740">
        <f t="shared" si="631"/>
        <v>1000</v>
      </c>
      <c r="W2740">
        <f t="shared" si="632"/>
        <v>1000</v>
      </c>
      <c r="X2740">
        <f t="shared" si="633"/>
        <v>1000</v>
      </c>
      <c r="Y2740">
        <f t="shared" si="634"/>
        <v>1000</v>
      </c>
      <c r="Z2740">
        <f t="shared" si="635"/>
        <v>1000</v>
      </c>
      <c r="AA2740">
        <f t="shared" si="636"/>
        <v>10000</v>
      </c>
      <c r="AB2740">
        <f t="shared" si="637"/>
        <v>10000</v>
      </c>
      <c r="AC2740">
        <f t="shared" si="638"/>
        <v>10000</v>
      </c>
      <c r="AD2740">
        <f t="shared" si="639"/>
        <v>10000</v>
      </c>
      <c r="AE2740">
        <f t="shared" si="640"/>
        <v>10000</v>
      </c>
      <c r="AF2740">
        <f t="shared" si="641"/>
        <v>100000</v>
      </c>
      <c r="AG2740">
        <f t="shared" si="642"/>
        <v>100000</v>
      </c>
      <c r="AH2740">
        <f t="shared" si="643"/>
        <v>100000</v>
      </c>
      <c r="AI2740">
        <f t="shared" si="644"/>
        <v>100000</v>
      </c>
      <c r="AJ2740">
        <f t="shared" si="645"/>
        <v>100000</v>
      </c>
    </row>
    <row r="2741" spans="20:36" x14ac:dyDescent="0.3">
      <c r="T2741" t="str">
        <f>IF(ISERROR(MATCH('Analysis backend'!$M$1,E2741:N2741,0)),"",'Analysis backend'!$L$1)</f>
        <v/>
      </c>
      <c r="U2741" t="str">
        <f>IF(T2741='Analysis backend'!$L$1,IF(ISERROR(MATCH('Analysis backend'!$M$1,E2741:I2741,0)),"Dire","Radiant"),"")</f>
        <v/>
      </c>
      <c r="V2741">
        <f t="shared" si="631"/>
        <v>1000</v>
      </c>
      <c r="W2741">
        <f t="shared" si="632"/>
        <v>1000</v>
      </c>
      <c r="X2741">
        <f t="shared" si="633"/>
        <v>1000</v>
      </c>
      <c r="Y2741">
        <f t="shared" si="634"/>
        <v>1000</v>
      </c>
      <c r="Z2741">
        <f t="shared" si="635"/>
        <v>1000</v>
      </c>
      <c r="AA2741">
        <f t="shared" si="636"/>
        <v>10000</v>
      </c>
      <c r="AB2741">
        <f t="shared" si="637"/>
        <v>10000</v>
      </c>
      <c r="AC2741">
        <f t="shared" si="638"/>
        <v>10000</v>
      </c>
      <c r="AD2741">
        <f t="shared" si="639"/>
        <v>10000</v>
      </c>
      <c r="AE2741">
        <f t="shared" si="640"/>
        <v>10000</v>
      </c>
      <c r="AF2741">
        <f t="shared" si="641"/>
        <v>100000</v>
      </c>
      <c r="AG2741">
        <f t="shared" si="642"/>
        <v>100000</v>
      </c>
      <c r="AH2741">
        <f t="shared" si="643"/>
        <v>100000</v>
      </c>
      <c r="AI2741">
        <f t="shared" si="644"/>
        <v>100000</v>
      </c>
      <c r="AJ2741">
        <f t="shared" si="645"/>
        <v>100000</v>
      </c>
    </row>
    <row r="2742" spans="20:36" x14ac:dyDescent="0.3">
      <c r="T2742" t="str">
        <f>IF(ISERROR(MATCH('Analysis backend'!$M$1,E2742:N2742,0)),"",'Analysis backend'!$L$1)</f>
        <v/>
      </c>
      <c r="U2742" t="str">
        <f>IF(T2742='Analysis backend'!$L$1,IF(ISERROR(MATCH('Analysis backend'!$M$1,E2742:I2742,0)),"Dire","Radiant"),"")</f>
        <v/>
      </c>
      <c r="V2742">
        <f t="shared" si="631"/>
        <v>1000</v>
      </c>
      <c r="W2742">
        <f t="shared" si="632"/>
        <v>1000</v>
      </c>
      <c r="X2742">
        <f t="shared" si="633"/>
        <v>1000</v>
      </c>
      <c r="Y2742">
        <f t="shared" si="634"/>
        <v>1000</v>
      </c>
      <c r="Z2742">
        <f t="shared" si="635"/>
        <v>1000</v>
      </c>
      <c r="AA2742">
        <f t="shared" si="636"/>
        <v>10000</v>
      </c>
      <c r="AB2742">
        <f t="shared" si="637"/>
        <v>10000</v>
      </c>
      <c r="AC2742">
        <f t="shared" si="638"/>
        <v>10000</v>
      </c>
      <c r="AD2742">
        <f t="shared" si="639"/>
        <v>10000</v>
      </c>
      <c r="AE2742">
        <f t="shared" si="640"/>
        <v>10000</v>
      </c>
      <c r="AF2742">
        <f t="shared" si="641"/>
        <v>100000</v>
      </c>
      <c r="AG2742">
        <f t="shared" si="642"/>
        <v>100000</v>
      </c>
      <c r="AH2742">
        <f t="shared" si="643"/>
        <v>100000</v>
      </c>
      <c r="AI2742">
        <f t="shared" si="644"/>
        <v>100000</v>
      </c>
      <c r="AJ2742">
        <f t="shared" si="645"/>
        <v>100000</v>
      </c>
    </row>
    <row r="2743" spans="20:36" x14ac:dyDescent="0.3">
      <c r="T2743" t="str">
        <f>IF(ISERROR(MATCH('Analysis backend'!$M$1,E2743:N2743,0)),"",'Analysis backend'!$L$1)</f>
        <v/>
      </c>
      <c r="U2743" t="str">
        <f>IF(T2743='Analysis backend'!$L$1,IF(ISERROR(MATCH('Analysis backend'!$M$1,E2743:I2743,0)),"Dire","Radiant"),"")</f>
        <v/>
      </c>
      <c r="V2743">
        <f t="shared" si="631"/>
        <v>1000</v>
      </c>
      <c r="W2743">
        <f t="shared" si="632"/>
        <v>1000</v>
      </c>
      <c r="X2743">
        <f t="shared" si="633"/>
        <v>1000</v>
      </c>
      <c r="Y2743">
        <f t="shared" si="634"/>
        <v>1000</v>
      </c>
      <c r="Z2743">
        <f t="shared" si="635"/>
        <v>1000</v>
      </c>
      <c r="AA2743">
        <f t="shared" si="636"/>
        <v>10000</v>
      </c>
      <c r="AB2743">
        <f t="shared" si="637"/>
        <v>10000</v>
      </c>
      <c r="AC2743">
        <f t="shared" si="638"/>
        <v>10000</v>
      </c>
      <c r="AD2743">
        <f t="shared" si="639"/>
        <v>10000</v>
      </c>
      <c r="AE2743">
        <f t="shared" si="640"/>
        <v>10000</v>
      </c>
      <c r="AF2743">
        <f t="shared" si="641"/>
        <v>100000</v>
      </c>
      <c r="AG2743">
        <f t="shared" si="642"/>
        <v>100000</v>
      </c>
      <c r="AH2743">
        <f t="shared" si="643"/>
        <v>100000</v>
      </c>
      <c r="AI2743">
        <f t="shared" si="644"/>
        <v>100000</v>
      </c>
      <c r="AJ2743">
        <f t="shared" si="645"/>
        <v>100000</v>
      </c>
    </row>
    <row r="2744" spans="20:36" x14ac:dyDescent="0.3">
      <c r="T2744" t="str">
        <f>IF(ISERROR(MATCH('Analysis backend'!$M$1,E2744:N2744,0)),"",'Analysis backend'!$L$1)</f>
        <v/>
      </c>
      <c r="U2744" t="str">
        <f>IF(T2744='Analysis backend'!$L$1,IF(ISERROR(MATCH('Analysis backend'!$M$1,E2744:I2744,0)),"Dire","Radiant"),"")</f>
        <v/>
      </c>
      <c r="V2744">
        <f t="shared" si="631"/>
        <v>1000</v>
      </c>
      <c r="W2744">
        <f t="shared" si="632"/>
        <v>1000</v>
      </c>
      <c r="X2744">
        <f t="shared" si="633"/>
        <v>1000</v>
      </c>
      <c r="Y2744">
        <f t="shared" si="634"/>
        <v>1000</v>
      </c>
      <c r="Z2744">
        <f t="shared" si="635"/>
        <v>1000</v>
      </c>
      <c r="AA2744">
        <f t="shared" si="636"/>
        <v>10000</v>
      </c>
      <c r="AB2744">
        <f t="shared" si="637"/>
        <v>10000</v>
      </c>
      <c r="AC2744">
        <f t="shared" si="638"/>
        <v>10000</v>
      </c>
      <c r="AD2744">
        <f t="shared" si="639"/>
        <v>10000</v>
      </c>
      <c r="AE2744">
        <f t="shared" si="640"/>
        <v>10000</v>
      </c>
      <c r="AF2744">
        <f t="shared" si="641"/>
        <v>100000</v>
      </c>
      <c r="AG2744">
        <f t="shared" si="642"/>
        <v>100000</v>
      </c>
      <c r="AH2744">
        <f t="shared" si="643"/>
        <v>100000</v>
      </c>
      <c r="AI2744">
        <f t="shared" si="644"/>
        <v>100000</v>
      </c>
      <c r="AJ2744">
        <f t="shared" si="645"/>
        <v>100000</v>
      </c>
    </row>
    <row r="2745" spans="20:36" x14ac:dyDescent="0.3">
      <c r="T2745" t="str">
        <f>IF(ISERROR(MATCH('Analysis backend'!$M$1,E2745:N2745,0)),"",'Analysis backend'!$L$1)</f>
        <v/>
      </c>
      <c r="U2745" t="str">
        <f>IF(T2745='Analysis backend'!$L$1,IF(ISERROR(MATCH('Analysis backend'!$M$1,E2745:I2745,0)),"Dire","Radiant"),"")</f>
        <v/>
      </c>
      <c r="V2745">
        <f t="shared" si="631"/>
        <v>1000</v>
      </c>
      <c r="W2745">
        <f t="shared" si="632"/>
        <v>1000</v>
      </c>
      <c r="X2745">
        <f t="shared" si="633"/>
        <v>1000</v>
      </c>
      <c r="Y2745">
        <f t="shared" si="634"/>
        <v>1000</v>
      </c>
      <c r="Z2745">
        <f t="shared" si="635"/>
        <v>1000</v>
      </c>
      <c r="AA2745">
        <f t="shared" si="636"/>
        <v>10000</v>
      </c>
      <c r="AB2745">
        <f t="shared" si="637"/>
        <v>10000</v>
      </c>
      <c r="AC2745">
        <f t="shared" si="638"/>
        <v>10000</v>
      </c>
      <c r="AD2745">
        <f t="shared" si="639"/>
        <v>10000</v>
      </c>
      <c r="AE2745">
        <f t="shared" si="640"/>
        <v>10000</v>
      </c>
      <c r="AF2745">
        <f t="shared" si="641"/>
        <v>100000</v>
      </c>
      <c r="AG2745">
        <f t="shared" si="642"/>
        <v>100000</v>
      </c>
      <c r="AH2745">
        <f t="shared" si="643"/>
        <v>100000</v>
      </c>
      <c r="AI2745">
        <f t="shared" si="644"/>
        <v>100000</v>
      </c>
      <c r="AJ2745">
        <f t="shared" si="645"/>
        <v>100000</v>
      </c>
    </row>
    <row r="2746" spans="20:36" x14ac:dyDescent="0.3">
      <c r="T2746" t="str">
        <f>IF(ISERROR(MATCH('Analysis backend'!$M$1,E2746:N2746,0)),"",'Analysis backend'!$L$1)</f>
        <v/>
      </c>
      <c r="U2746" t="str">
        <f>IF(T2746='Analysis backend'!$L$1,IF(ISERROR(MATCH('Analysis backend'!$M$1,E2746:I2746,0)),"Dire","Radiant"),"")</f>
        <v/>
      </c>
      <c r="V2746">
        <f t="shared" si="631"/>
        <v>1000</v>
      </c>
      <c r="W2746">
        <f t="shared" si="632"/>
        <v>1000</v>
      </c>
      <c r="X2746">
        <f t="shared" si="633"/>
        <v>1000</v>
      </c>
      <c r="Y2746">
        <f t="shared" si="634"/>
        <v>1000</v>
      </c>
      <c r="Z2746">
        <f t="shared" si="635"/>
        <v>1000</v>
      </c>
      <c r="AA2746">
        <f t="shared" si="636"/>
        <v>10000</v>
      </c>
      <c r="AB2746">
        <f t="shared" si="637"/>
        <v>10000</v>
      </c>
      <c r="AC2746">
        <f t="shared" si="638"/>
        <v>10000</v>
      </c>
      <c r="AD2746">
        <f t="shared" si="639"/>
        <v>10000</v>
      </c>
      <c r="AE2746">
        <f t="shared" si="640"/>
        <v>10000</v>
      </c>
      <c r="AF2746">
        <f t="shared" si="641"/>
        <v>100000</v>
      </c>
      <c r="AG2746">
        <f t="shared" si="642"/>
        <v>100000</v>
      </c>
      <c r="AH2746">
        <f t="shared" si="643"/>
        <v>100000</v>
      </c>
      <c r="AI2746">
        <f t="shared" si="644"/>
        <v>100000</v>
      </c>
      <c r="AJ2746">
        <f t="shared" si="645"/>
        <v>100000</v>
      </c>
    </row>
    <row r="2747" spans="20:36" x14ac:dyDescent="0.3">
      <c r="T2747" t="str">
        <f>IF(ISERROR(MATCH('Analysis backend'!$M$1,E2747:N2747,0)),"",'Analysis backend'!$L$1)</f>
        <v/>
      </c>
      <c r="U2747" t="str">
        <f>IF(T2747='Analysis backend'!$L$1,IF(ISERROR(MATCH('Analysis backend'!$M$1,E2747:I2747,0)),"Dire","Radiant"),"")</f>
        <v/>
      </c>
      <c r="V2747">
        <f t="shared" si="631"/>
        <v>1000</v>
      </c>
      <c r="W2747">
        <f t="shared" si="632"/>
        <v>1000</v>
      </c>
      <c r="X2747">
        <f t="shared" si="633"/>
        <v>1000</v>
      </c>
      <c r="Y2747">
        <f t="shared" si="634"/>
        <v>1000</v>
      </c>
      <c r="Z2747">
        <f t="shared" si="635"/>
        <v>1000</v>
      </c>
      <c r="AA2747">
        <f t="shared" si="636"/>
        <v>10000</v>
      </c>
      <c r="AB2747">
        <f t="shared" si="637"/>
        <v>10000</v>
      </c>
      <c r="AC2747">
        <f t="shared" si="638"/>
        <v>10000</v>
      </c>
      <c r="AD2747">
        <f t="shared" si="639"/>
        <v>10000</v>
      </c>
      <c r="AE2747">
        <f t="shared" si="640"/>
        <v>10000</v>
      </c>
      <c r="AF2747">
        <f t="shared" si="641"/>
        <v>100000</v>
      </c>
      <c r="AG2747">
        <f t="shared" si="642"/>
        <v>100000</v>
      </c>
      <c r="AH2747">
        <f t="shared" si="643"/>
        <v>100000</v>
      </c>
      <c r="AI2747">
        <f t="shared" si="644"/>
        <v>100000</v>
      </c>
      <c r="AJ2747">
        <f t="shared" si="645"/>
        <v>100000</v>
      </c>
    </row>
    <row r="2748" spans="20:36" x14ac:dyDescent="0.3">
      <c r="T2748" t="str">
        <f>IF(ISERROR(MATCH('Analysis backend'!$M$1,E2748:N2748,0)),"",'Analysis backend'!$L$1)</f>
        <v/>
      </c>
      <c r="U2748" t="str">
        <f>IF(T2748='Analysis backend'!$L$1,IF(ISERROR(MATCH('Analysis backend'!$M$1,E2748:I2748,0)),"Dire","Radiant"),"")</f>
        <v/>
      </c>
      <c r="V2748">
        <f t="shared" si="631"/>
        <v>1000</v>
      </c>
      <c r="W2748">
        <f t="shared" si="632"/>
        <v>1000</v>
      </c>
      <c r="X2748">
        <f t="shared" si="633"/>
        <v>1000</v>
      </c>
      <c r="Y2748">
        <f t="shared" si="634"/>
        <v>1000</v>
      </c>
      <c r="Z2748">
        <f t="shared" si="635"/>
        <v>1000</v>
      </c>
      <c r="AA2748">
        <f t="shared" si="636"/>
        <v>10000</v>
      </c>
      <c r="AB2748">
        <f t="shared" si="637"/>
        <v>10000</v>
      </c>
      <c r="AC2748">
        <f t="shared" si="638"/>
        <v>10000</v>
      </c>
      <c r="AD2748">
        <f t="shared" si="639"/>
        <v>10000</v>
      </c>
      <c r="AE2748">
        <f t="shared" si="640"/>
        <v>10000</v>
      </c>
      <c r="AF2748">
        <f t="shared" si="641"/>
        <v>100000</v>
      </c>
      <c r="AG2748">
        <f t="shared" si="642"/>
        <v>100000</v>
      </c>
      <c r="AH2748">
        <f t="shared" si="643"/>
        <v>100000</v>
      </c>
      <c r="AI2748">
        <f t="shared" si="644"/>
        <v>100000</v>
      </c>
      <c r="AJ2748">
        <f t="shared" si="645"/>
        <v>100000</v>
      </c>
    </row>
    <row r="2749" spans="20:36" x14ac:dyDescent="0.3">
      <c r="T2749" t="str">
        <f>IF(ISERROR(MATCH('Analysis backend'!$M$1,E2749:N2749,0)),"",'Analysis backend'!$L$1)</f>
        <v/>
      </c>
      <c r="U2749" t="str">
        <f>IF(T2749='Analysis backend'!$L$1,IF(ISERROR(MATCH('Analysis backend'!$M$1,E2749:I2749,0)),"Dire","Radiant"),"")</f>
        <v/>
      </c>
      <c r="V2749">
        <f t="shared" si="631"/>
        <v>1000</v>
      </c>
      <c r="W2749">
        <f t="shared" si="632"/>
        <v>1000</v>
      </c>
      <c r="X2749">
        <f t="shared" si="633"/>
        <v>1000</v>
      </c>
      <c r="Y2749">
        <f t="shared" si="634"/>
        <v>1000</v>
      </c>
      <c r="Z2749">
        <f t="shared" si="635"/>
        <v>1000</v>
      </c>
      <c r="AA2749">
        <f t="shared" si="636"/>
        <v>10000</v>
      </c>
      <c r="AB2749">
        <f t="shared" si="637"/>
        <v>10000</v>
      </c>
      <c r="AC2749">
        <f t="shared" si="638"/>
        <v>10000</v>
      </c>
      <c r="AD2749">
        <f t="shared" si="639"/>
        <v>10000</v>
      </c>
      <c r="AE2749">
        <f t="shared" si="640"/>
        <v>10000</v>
      </c>
      <c r="AF2749">
        <f t="shared" si="641"/>
        <v>100000</v>
      </c>
      <c r="AG2749">
        <f t="shared" si="642"/>
        <v>100000</v>
      </c>
      <c r="AH2749">
        <f t="shared" si="643"/>
        <v>100000</v>
      </c>
      <c r="AI2749">
        <f t="shared" si="644"/>
        <v>100000</v>
      </c>
      <c r="AJ2749">
        <f t="shared" si="645"/>
        <v>100000</v>
      </c>
    </row>
    <row r="2750" spans="20:36" x14ac:dyDescent="0.3">
      <c r="T2750" t="str">
        <f>IF(ISERROR(MATCH('Analysis backend'!$M$1,E2750:N2750,0)),"",'Analysis backend'!$L$1)</f>
        <v/>
      </c>
      <c r="U2750" t="str">
        <f>IF(T2750='Analysis backend'!$L$1,IF(ISERROR(MATCH('Analysis backend'!$M$1,E2750:I2750,0)),"Dire","Radiant"),"")</f>
        <v/>
      </c>
      <c r="V2750">
        <f t="shared" si="631"/>
        <v>1000</v>
      </c>
      <c r="W2750">
        <f t="shared" si="632"/>
        <v>1000</v>
      </c>
      <c r="X2750">
        <f t="shared" si="633"/>
        <v>1000</v>
      </c>
      <c r="Y2750">
        <f t="shared" si="634"/>
        <v>1000</v>
      </c>
      <c r="Z2750">
        <f t="shared" si="635"/>
        <v>1000</v>
      </c>
      <c r="AA2750">
        <f t="shared" si="636"/>
        <v>10000</v>
      </c>
      <c r="AB2750">
        <f t="shared" si="637"/>
        <v>10000</v>
      </c>
      <c r="AC2750">
        <f t="shared" si="638"/>
        <v>10000</v>
      </c>
      <c r="AD2750">
        <f t="shared" si="639"/>
        <v>10000</v>
      </c>
      <c r="AE2750">
        <f t="shared" si="640"/>
        <v>10000</v>
      </c>
      <c r="AF2750">
        <f t="shared" si="641"/>
        <v>100000</v>
      </c>
      <c r="AG2750">
        <f t="shared" si="642"/>
        <v>100000</v>
      </c>
      <c r="AH2750">
        <f t="shared" si="643"/>
        <v>100000</v>
      </c>
      <c r="AI2750">
        <f t="shared" si="644"/>
        <v>100000</v>
      </c>
      <c r="AJ2750">
        <f t="shared" si="645"/>
        <v>100000</v>
      </c>
    </row>
    <row r="2751" spans="20:36" x14ac:dyDescent="0.3">
      <c r="T2751" t="str">
        <f>IF(ISERROR(MATCH('Analysis backend'!$M$1,E2751:N2751,0)),"",'Analysis backend'!$L$1)</f>
        <v/>
      </c>
      <c r="U2751" t="str">
        <f>IF(T2751='Analysis backend'!$L$1,IF(ISERROR(MATCH('Analysis backend'!$M$1,E2751:I2751,0)),"Dire","Radiant"),"")</f>
        <v/>
      </c>
      <c r="V2751">
        <f t="shared" si="631"/>
        <v>1000</v>
      </c>
      <c r="W2751">
        <f t="shared" si="632"/>
        <v>1000</v>
      </c>
      <c r="X2751">
        <f t="shared" si="633"/>
        <v>1000</v>
      </c>
      <c r="Y2751">
        <f t="shared" si="634"/>
        <v>1000</v>
      </c>
      <c r="Z2751">
        <f t="shared" si="635"/>
        <v>1000</v>
      </c>
      <c r="AA2751">
        <f t="shared" si="636"/>
        <v>10000</v>
      </c>
      <c r="AB2751">
        <f t="shared" si="637"/>
        <v>10000</v>
      </c>
      <c r="AC2751">
        <f t="shared" si="638"/>
        <v>10000</v>
      </c>
      <c r="AD2751">
        <f t="shared" si="639"/>
        <v>10000</v>
      </c>
      <c r="AE2751">
        <f t="shared" si="640"/>
        <v>10000</v>
      </c>
      <c r="AF2751">
        <f t="shared" si="641"/>
        <v>100000</v>
      </c>
      <c r="AG2751">
        <f t="shared" si="642"/>
        <v>100000</v>
      </c>
      <c r="AH2751">
        <f t="shared" si="643"/>
        <v>100000</v>
      </c>
      <c r="AI2751">
        <f t="shared" si="644"/>
        <v>100000</v>
      </c>
      <c r="AJ2751">
        <f t="shared" si="645"/>
        <v>100000</v>
      </c>
    </row>
    <row r="2752" spans="20:36" x14ac:dyDescent="0.3">
      <c r="T2752" t="str">
        <f>IF(ISERROR(MATCH('Analysis backend'!$M$1,E2752:N2752,0)),"",'Analysis backend'!$L$1)</f>
        <v/>
      </c>
      <c r="U2752" t="str">
        <f>IF(T2752='Analysis backend'!$L$1,IF(ISERROR(MATCH('Analysis backend'!$M$1,E2752:I2752,0)),"Dire","Radiant"),"")</f>
        <v/>
      </c>
      <c r="V2752">
        <f t="shared" si="631"/>
        <v>1000</v>
      </c>
      <c r="W2752">
        <f t="shared" si="632"/>
        <v>1000</v>
      </c>
      <c r="X2752">
        <f t="shared" si="633"/>
        <v>1000</v>
      </c>
      <c r="Y2752">
        <f t="shared" si="634"/>
        <v>1000</v>
      </c>
      <c r="Z2752">
        <f t="shared" si="635"/>
        <v>1000</v>
      </c>
      <c r="AA2752">
        <f t="shared" si="636"/>
        <v>10000</v>
      </c>
      <c r="AB2752">
        <f t="shared" si="637"/>
        <v>10000</v>
      </c>
      <c r="AC2752">
        <f t="shared" si="638"/>
        <v>10000</v>
      </c>
      <c r="AD2752">
        <f t="shared" si="639"/>
        <v>10000</v>
      </c>
      <c r="AE2752">
        <f t="shared" si="640"/>
        <v>10000</v>
      </c>
      <c r="AF2752">
        <f t="shared" si="641"/>
        <v>100000</v>
      </c>
      <c r="AG2752">
        <f t="shared" si="642"/>
        <v>100000</v>
      </c>
      <c r="AH2752">
        <f t="shared" si="643"/>
        <v>100000</v>
      </c>
      <c r="AI2752">
        <f t="shared" si="644"/>
        <v>100000</v>
      </c>
      <c r="AJ2752">
        <f t="shared" si="645"/>
        <v>100000</v>
      </c>
    </row>
    <row r="2753" spans="20:36" x14ac:dyDescent="0.3">
      <c r="T2753" t="str">
        <f>IF(ISERROR(MATCH('Analysis backend'!$M$1,E2753:N2753,0)),"",'Analysis backend'!$L$1)</f>
        <v/>
      </c>
      <c r="U2753" t="str">
        <f>IF(T2753='Analysis backend'!$L$1,IF(ISERROR(MATCH('Analysis backend'!$M$1,E2753:I2753,0)),"Dire","Radiant"),"")</f>
        <v/>
      </c>
      <c r="V2753">
        <f t="shared" si="631"/>
        <v>1000</v>
      </c>
      <c r="W2753">
        <f t="shared" si="632"/>
        <v>1000</v>
      </c>
      <c r="X2753">
        <f t="shared" si="633"/>
        <v>1000</v>
      </c>
      <c r="Y2753">
        <f t="shared" si="634"/>
        <v>1000</v>
      </c>
      <c r="Z2753">
        <f t="shared" si="635"/>
        <v>1000</v>
      </c>
      <c r="AA2753">
        <f t="shared" si="636"/>
        <v>10000</v>
      </c>
      <c r="AB2753">
        <f t="shared" si="637"/>
        <v>10000</v>
      </c>
      <c r="AC2753">
        <f t="shared" si="638"/>
        <v>10000</v>
      </c>
      <c r="AD2753">
        <f t="shared" si="639"/>
        <v>10000</v>
      </c>
      <c r="AE2753">
        <f t="shared" si="640"/>
        <v>10000</v>
      </c>
      <c r="AF2753">
        <f t="shared" si="641"/>
        <v>100000</v>
      </c>
      <c r="AG2753">
        <f t="shared" si="642"/>
        <v>100000</v>
      </c>
      <c r="AH2753">
        <f t="shared" si="643"/>
        <v>100000</v>
      </c>
      <c r="AI2753">
        <f t="shared" si="644"/>
        <v>100000</v>
      </c>
      <c r="AJ2753">
        <f t="shared" si="645"/>
        <v>100000</v>
      </c>
    </row>
    <row r="2754" spans="20:36" x14ac:dyDescent="0.3">
      <c r="T2754" t="str">
        <f>IF(ISERROR(MATCH('Analysis backend'!$M$1,E2754:N2754,0)),"",'Analysis backend'!$L$1)</f>
        <v/>
      </c>
      <c r="U2754" t="str">
        <f>IF(T2754='Analysis backend'!$L$1,IF(ISERROR(MATCH('Analysis backend'!$M$1,E2754:I2754,0)),"Dire","Radiant"),"")</f>
        <v/>
      </c>
      <c r="V2754">
        <f t="shared" ref="V2754:V2817" si="646">E2754+IF($D2754=TRUE,2000,1000)</f>
        <v>1000</v>
      </c>
      <c r="W2754">
        <f t="shared" ref="W2754:W2817" si="647">F2754+IF($D2754=TRUE,2000,1000)</f>
        <v>1000</v>
      </c>
      <c r="X2754">
        <f t="shared" ref="X2754:X2817" si="648">G2754+IF($D2754=TRUE,2000,1000)</f>
        <v>1000</v>
      </c>
      <c r="Y2754">
        <f t="shared" ref="Y2754:Y2817" si="649">H2754+IF($D2754=TRUE,2000,1000)</f>
        <v>1000</v>
      </c>
      <c r="Z2754">
        <f t="shared" ref="Z2754:Z2817" si="650">I2754+IF($D2754=TRUE,2000,1000)</f>
        <v>1000</v>
      </c>
      <c r="AA2754">
        <f t="shared" ref="AA2754:AA2817" si="651">J2754+IF($D2754=TRUE,20000,10000)</f>
        <v>10000</v>
      </c>
      <c r="AB2754">
        <f t="shared" ref="AB2754:AB2817" si="652">K2754+IF($D2754=TRUE,20000,10000)</f>
        <v>10000</v>
      </c>
      <c r="AC2754">
        <f t="shared" ref="AC2754:AC2817" si="653">L2754+IF($D2754=TRUE,20000,10000)</f>
        <v>10000</v>
      </c>
      <c r="AD2754">
        <f t="shared" ref="AD2754:AD2817" si="654">M2754+IF($D2754=TRUE,20000,10000)</f>
        <v>10000</v>
      </c>
      <c r="AE2754">
        <f t="shared" ref="AE2754:AE2817" si="655">N2754+IF($D2754=TRUE,20000,10000)</f>
        <v>10000</v>
      </c>
      <c r="AF2754">
        <f t="shared" si="641"/>
        <v>100000</v>
      </c>
      <c r="AG2754">
        <f t="shared" si="642"/>
        <v>100000</v>
      </c>
      <c r="AH2754">
        <f t="shared" si="643"/>
        <v>100000</v>
      </c>
      <c r="AI2754">
        <f t="shared" si="644"/>
        <v>100000</v>
      </c>
      <c r="AJ2754">
        <f t="shared" si="645"/>
        <v>100000</v>
      </c>
    </row>
    <row r="2755" spans="20:36" x14ac:dyDescent="0.3">
      <c r="T2755" t="str">
        <f>IF(ISERROR(MATCH('Analysis backend'!$M$1,E2755:N2755,0)),"",'Analysis backend'!$L$1)</f>
        <v/>
      </c>
      <c r="U2755" t="str">
        <f>IF(T2755='Analysis backend'!$L$1,IF(ISERROR(MATCH('Analysis backend'!$M$1,E2755:I2755,0)),"Dire","Radiant"),"")</f>
        <v/>
      </c>
      <c r="V2755">
        <f t="shared" si="646"/>
        <v>1000</v>
      </c>
      <c r="W2755">
        <f t="shared" si="647"/>
        <v>1000</v>
      </c>
      <c r="X2755">
        <f t="shared" si="648"/>
        <v>1000</v>
      </c>
      <c r="Y2755">
        <f t="shared" si="649"/>
        <v>1000</v>
      </c>
      <c r="Z2755">
        <f t="shared" si="650"/>
        <v>1000</v>
      </c>
      <c r="AA2755">
        <f t="shared" si="651"/>
        <v>10000</v>
      </c>
      <c r="AB2755">
        <f t="shared" si="652"/>
        <v>10000</v>
      </c>
      <c r="AC2755">
        <f t="shared" si="653"/>
        <v>10000</v>
      </c>
      <c r="AD2755">
        <f t="shared" si="654"/>
        <v>10000</v>
      </c>
      <c r="AE2755">
        <f t="shared" si="655"/>
        <v>10000</v>
      </c>
      <c r="AF2755">
        <f t="shared" ref="AF2755:AF2818" si="656">O2755+100000</f>
        <v>100000</v>
      </c>
      <c r="AG2755">
        <f t="shared" ref="AG2755:AG2818" si="657">P2755+100000</f>
        <v>100000</v>
      </c>
      <c r="AH2755">
        <f t="shared" ref="AH2755:AH2818" si="658">Q2755+100000</f>
        <v>100000</v>
      </c>
      <c r="AI2755">
        <f t="shared" ref="AI2755:AI2818" si="659">R2755+100000</f>
        <v>100000</v>
      </c>
      <c r="AJ2755">
        <f t="shared" ref="AJ2755:AJ2818" si="660">S2755+100000</f>
        <v>100000</v>
      </c>
    </row>
    <row r="2756" spans="20:36" x14ac:dyDescent="0.3">
      <c r="T2756" t="str">
        <f>IF(ISERROR(MATCH('Analysis backend'!$M$1,E2756:N2756,0)),"",'Analysis backend'!$L$1)</f>
        <v/>
      </c>
      <c r="U2756" t="str">
        <f>IF(T2756='Analysis backend'!$L$1,IF(ISERROR(MATCH('Analysis backend'!$M$1,E2756:I2756,0)),"Dire","Radiant"),"")</f>
        <v/>
      </c>
      <c r="V2756">
        <f t="shared" si="646"/>
        <v>1000</v>
      </c>
      <c r="W2756">
        <f t="shared" si="647"/>
        <v>1000</v>
      </c>
      <c r="X2756">
        <f t="shared" si="648"/>
        <v>1000</v>
      </c>
      <c r="Y2756">
        <f t="shared" si="649"/>
        <v>1000</v>
      </c>
      <c r="Z2756">
        <f t="shared" si="650"/>
        <v>1000</v>
      </c>
      <c r="AA2756">
        <f t="shared" si="651"/>
        <v>10000</v>
      </c>
      <c r="AB2756">
        <f t="shared" si="652"/>
        <v>10000</v>
      </c>
      <c r="AC2756">
        <f t="shared" si="653"/>
        <v>10000</v>
      </c>
      <c r="AD2756">
        <f t="shared" si="654"/>
        <v>10000</v>
      </c>
      <c r="AE2756">
        <f t="shared" si="655"/>
        <v>10000</v>
      </c>
      <c r="AF2756">
        <f t="shared" si="656"/>
        <v>100000</v>
      </c>
      <c r="AG2756">
        <f t="shared" si="657"/>
        <v>100000</v>
      </c>
      <c r="AH2756">
        <f t="shared" si="658"/>
        <v>100000</v>
      </c>
      <c r="AI2756">
        <f t="shared" si="659"/>
        <v>100000</v>
      </c>
      <c r="AJ2756">
        <f t="shared" si="660"/>
        <v>100000</v>
      </c>
    </row>
    <row r="2757" spans="20:36" x14ac:dyDescent="0.3">
      <c r="T2757" t="str">
        <f>IF(ISERROR(MATCH('Analysis backend'!$M$1,E2757:N2757,0)),"",'Analysis backend'!$L$1)</f>
        <v/>
      </c>
      <c r="U2757" t="str">
        <f>IF(T2757='Analysis backend'!$L$1,IF(ISERROR(MATCH('Analysis backend'!$M$1,E2757:I2757,0)),"Dire","Radiant"),"")</f>
        <v/>
      </c>
      <c r="V2757">
        <f t="shared" si="646"/>
        <v>1000</v>
      </c>
      <c r="W2757">
        <f t="shared" si="647"/>
        <v>1000</v>
      </c>
      <c r="X2757">
        <f t="shared" si="648"/>
        <v>1000</v>
      </c>
      <c r="Y2757">
        <f t="shared" si="649"/>
        <v>1000</v>
      </c>
      <c r="Z2757">
        <f t="shared" si="650"/>
        <v>1000</v>
      </c>
      <c r="AA2757">
        <f t="shared" si="651"/>
        <v>10000</v>
      </c>
      <c r="AB2757">
        <f t="shared" si="652"/>
        <v>10000</v>
      </c>
      <c r="AC2757">
        <f t="shared" si="653"/>
        <v>10000</v>
      </c>
      <c r="AD2757">
        <f t="shared" si="654"/>
        <v>10000</v>
      </c>
      <c r="AE2757">
        <f t="shared" si="655"/>
        <v>10000</v>
      </c>
      <c r="AF2757">
        <f t="shared" si="656"/>
        <v>100000</v>
      </c>
      <c r="AG2757">
        <f t="shared" si="657"/>
        <v>100000</v>
      </c>
      <c r="AH2757">
        <f t="shared" si="658"/>
        <v>100000</v>
      </c>
      <c r="AI2757">
        <f t="shared" si="659"/>
        <v>100000</v>
      </c>
      <c r="AJ2757">
        <f t="shared" si="660"/>
        <v>100000</v>
      </c>
    </row>
    <row r="2758" spans="20:36" x14ac:dyDescent="0.3">
      <c r="T2758" t="str">
        <f>IF(ISERROR(MATCH('Analysis backend'!$M$1,E2758:N2758,0)),"",'Analysis backend'!$L$1)</f>
        <v/>
      </c>
      <c r="U2758" t="str">
        <f>IF(T2758='Analysis backend'!$L$1,IF(ISERROR(MATCH('Analysis backend'!$M$1,E2758:I2758,0)),"Dire","Radiant"),"")</f>
        <v/>
      </c>
      <c r="V2758">
        <f t="shared" si="646"/>
        <v>1000</v>
      </c>
      <c r="W2758">
        <f t="shared" si="647"/>
        <v>1000</v>
      </c>
      <c r="X2758">
        <f t="shared" si="648"/>
        <v>1000</v>
      </c>
      <c r="Y2758">
        <f t="shared" si="649"/>
        <v>1000</v>
      </c>
      <c r="Z2758">
        <f t="shared" si="650"/>
        <v>1000</v>
      </c>
      <c r="AA2758">
        <f t="shared" si="651"/>
        <v>10000</v>
      </c>
      <c r="AB2758">
        <f t="shared" si="652"/>
        <v>10000</v>
      </c>
      <c r="AC2758">
        <f t="shared" si="653"/>
        <v>10000</v>
      </c>
      <c r="AD2758">
        <f t="shared" si="654"/>
        <v>10000</v>
      </c>
      <c r="AE2758">
        <f t="shared" si="655"/>
        <v>10000</v>
      </c>
      <c r="AF2758">
        <f t="shared" si="656"/>
        <v>100000</v>
      </c>
      <c r="AG2758">
        <f t="shared" si="657"/>
        <v>100000</v>
      </c>
      <c r="AH2758">
        <f t="shared" si="658"/>
        <v>100000</v>
      </c>
      <c r="AI2758">
        <f t="shared" si="659"/>
        <v>100000</v>
      </c>
      <c r="AJ2758">
        <f t="shared" si="660"/>
        <v>100000</v>
      </c>
    </row>
    <row r="2759" spans="20:36" x14ac:dyDescent="0.3">
      <c r="T2759" t="str">
        <f>IF(ISERROR(MATCH('Analysis backend'!$M$1,E2759:N2759,0)),"",'Analysis backend'!$L$1)</f>
        <v/>
      </c>
      <c r="U2759" t="str">
        <f>IF(T2759='Analysis backend'!$L$1,IF(ISERROR(MATCH('Analysis backend'!$M$1,E2759:I2759,0)),"Dire","Radiant"),"")</f>
        <v/>
      </c>
      <c r="V2759">
        <f t="shared" si="646"/>
        <v>1000</v>
      </c>
      <c r="W2759">
        <f t="shared" si="647"/>
        <v>1000</v>
      </c>
      <c r="X2759">
        <f t="shared" si="648"/>
        <v>1000</v>
      </c>
      <c r="Y2759">
        <f t="shared" si="649"/>
        <v>1000</v>
      </c>
      <c r="Z2759">
        <f t="shared" si="650"/>
        <v>1000</v>
      </c>
      <c r="AA2759">
        <f t="shared" si="651"/>
        <v>10000</v>
      </c>
      <c r="AB2759">
        <f t="shared" si="652"/>
        <v>10000</v>
      </c>
      <c r="AC2759">
        <f t="shared" si="653"/>
        <v>10000</v>
      </c>
      <c r="AD2759">
        <f t="shared" si="654"/>
        <v>10000</v>
      </c>
      <c r="AE2759">
        <f t="shared" si="655"/>
        <v>10000</v>
      </c>
      <c r="AF2759">
        <f t="shared" si="656"/>
        <v>100000</v>
      </c>
      <c r="AG2759">
        <f t="shared" si="657"/>
        <v>100000</v>
      </c>
      <c r="AH2759">
        <f t="shared" si="658"/>
        <v>100000</v>
      </c>
      <c r="AI2759">
        <f t="shared" si="659"/>
        <v>100000</v>
      </c>
      <c r="AJ2759">
        <f t="shared" si="660"/>
        <v>100000</v>
      </c>
    </row>
    <row r="2760" spans="20:36" x14ac:dyDescent="0.3">
      <c r="T2760" t="str">
        <f>IF(ISERROR(MATCH('Analysis backend'!$M$1,E2760:N2760,0)),"",'Analysis backend'!$L$1)</f>
        <v/>
      </c>
      <c r="U2760" t="str">
        <f>IF(T2760='Analysis backend'!$L$1,IF(ISERROR(MATCH('Analysis backend'!$M$1,E2760:I2760,0)),"Dire","Radiant"),"")</f>
        <v/>
      </c>
      <c r="V2760">
        <f t="shared" si="646"/>
        <v>1000</v>
      </c>
      <c r="W2760">
        <f t="shared" si="647"/>
        <v>1000</v>
      </c>
      <c r="X2760">
        <f t="shared" si="648"/>
        <v>1000</v>
      </c>
      <c r="Y2760">
        <f t="shared" si="649"/>
        <v>1000</v>
      </c>
      <c r="Z2760">
        <f t="shared" si="650"/>
        <v>1000</v>
      </c>
      <c r="AA2760">
        <f t="shared" si="651"/>
        <v>10000</v>
      </c>
      <c r="AB2760">
        <f t="shared" si="652"/>
        <v>10000</v>
      </c>
      <c r="AC2760">
        <f t="shared" si="653"/>
        <v>10000</v>
      </c>
      <c r="AD2760">
        <f t="shared" si="654"/>
        <v>10000</v>
      </c>
      <c r="AE2760">
        <f t="shared" si="655"/>
        <v>10000</v>
      </c>
      <c r="AF2760">
        <f t="shared" si="656"/>
        <v>100000</v>
      </c>
      <c r="AG2760">
        <f t="shared" si="657"/>
        <v>100000</v>
      </c>
      <c r="AH2760">
        <f t="shared" si="658"/>
        <v>100000</v>
      </c>
      <c r="AI2760">
        <f t="shared" si="659"/>
        <v>100000</v>
      </c>
      <c r="AJ2760">
        <f t="shared" si="660"/>
        <v>100000</v>
      </c>
    </row>
    <row r="2761" spans="20:36" x14ac:dyDescent="0.3">
      <c r="T2761" t="str">
        <f>IF(ISERROR(MATCH('Analysis backend'!$M$1,E2761:N2761,0)),"",'Analysis backend'!$L$1)</f>
        <v/>
      </c>
      <c r="U2761" t="str">
        <f>IF(T2761='Analysis backend'!$L$1,IF(ISERROR(MATCH('Analysis backend'!$M$1,E2761:I2761,0)),"Dire","Radiant"),"")</f>
        <v/>
      </c>
      <c r="V2761">
        <f t="shared" si="646"/>
        <v>1000</v>
      </c>
      <c r="W2761">
        <f t="shared" si="647"/>
        <v>1000</v>
      </c>
      <c r="X2761">
        <f t="shared" si="648"/>
        <v>1000</v>
      </c>
      <c r="Y2761">
        <f t="shared" si="649"/>
        <v>1000</v>
      </c>
      <c r="Z2761">
        <f t="shared" si="650"/>
        <v>1000</v>
      </c>
      <c r="AA2761">
        <f t="shared" si="651"/>
        <v>10000</v>
      </c>
      <c r="AB2761">
        <f t="shared" si="652"/>
        <v>10000</v>
      </c>
      <c r="AC2761">
        <f t="shared" si="653"/>
        <v>10000</v>
      </c>
      <c r="AD2761">
        <f t="shared" si="654"/>
        <v>10000</v>
      </c>
      <c r="AE2761">
        <f t="shared" si="655"/>
        <v>10000</v>
      </c>
      <c r="AF2761">
        <f t="shared" si="656"/>
        <v>100000</v>
      </c>
      <c r="AG2761">
        <f t="shared" si="657"/>
        <v>100000</v>
      </c>
      <c r="AH2761">
        <f t="shared" si="658"/>
        <v>100000</v>
      </c>
      <c r="AI2761">
        <f t="shared" si="659"/>
        <v>100000</v>
      </c>
      <c r="AJ2761">
        <f t="shared" si="660"/>
        <v>100000</v>
      </c>
    </row>
    <row r="2762" spans="20:36" x14ac:dyDescent="0.3">
      <c r="T2762" t="str">
        <f>IF(ISERROR(MATCH('Analysis backend'!$M$1,E2762:N2762,0)),"",'Analysis backend'!$L$1)</f>
        <v/>
      </c>
      <c r="U2762" t="str">
        <f>IF(T2762='Analysis backend'!$L$1,IF(ISERROR(MATCH('Analysis backend'!$M$1,E2762:I2762,0)),"Dire","Radiant"),"")</f>
        <v/>
      </c>
      <c r="V2762">
        <f t="shared" si="646"/>
        <v>1000</v>
      </c>
      <c r="W2762">
        <f t="shared" si="647"/>
        <v>1000</v>
      </c>
      <c r="X2762">
        <f t="shared" si="648"/>
        <v>1000</v>
      </c>
      <c r="Y2762">
        <f t="shared" si="649"/>
        <v>1000</v>
      </c>
      <c r="Z2762">
        <f t="shared" si="650"/>
        <v>1000</v>
      </c>
      <c r="AA2762">
        <f t="shared" si="651"/>
        <v>10000</v>
      </c>
      <c r="AB2762">
        <f t="shared" si="652"/>
        <v>10000</v>
      </c>
      <c r="AC2762">
        <f t="shared" si="653"/>
        <v>10000</v>
      </c>
      <c r="AD2762">
        <f t="shared" si="654"/>
        <v>10000</v>
      </c>
      <c r="AE2762">
        <f t="shared" si="655"/>
        <v>10000</v>
      </c>
      <c r="AF2762">
        <f t="shared" si="656"/>
        <v>100000</v>
      </c>
      <c r="AG2762">
        <f t="shared" si="657"/>
        <v>100000</v>
      </c>
      <c r="AH2762">
        <f t="shared" si="658"/>
        <v>100000</v>
      </c>
      <c r="AI2762">
        <f t="shared" si="659"/>
        <v>100000</v>
      </c>
      <c r="AJ2762">
        <f t="shared" si="660"/>
        <v>100000</v>
      </c>
    </row>
    <row r="2763" spans="20:36" x14ac:dyDescent="0.3">
      <c r="T2763" t="str">
        <f>IF(ISERROR(MATCH('Analysis backend'!$M$1,E2763:N2763,0)),"",'Analysis backend'!$L$1)</f>
        <v/>
      </c>
      <c r="U2763" t="str">
        <f>IF(T2763='Analysis backend'!$L$1,IF(ISERROR(MATCH('Analysis backend'!$M$1,E2763:I2763,0)),"Dire","Radiant"),"")</f>
        <v/>
      </c>
      <c r="V2763">
        <f t="shared" si="646"/>
        <v>1000</v>
      </c>
      <c r="W2763">
        <f t="shared" si="647"/>
        <v>1000</v>
      </c>
      <c r="X2763">
        <f t="shared" si="648"/>
        <v>1000</v>
      </c>
      <c r="Y2763">
        <f t="shared" si="649"/>
        <v>1000</v>
      </c>
      <c r="Z2763">
        <f t="shared" si="650"/>
        <v>1000</v>
      </c>
      <c r="AA2763">
        <f t="shared" si="651"/>
        <v>10000</v>
      </c>
      <c r="AB2763">
        <f t="shared" si="652"/>
        <v>10000</v>
      </c>
      <c r="AC2763">
        <f t="shared" si="653"/>
        <v>10000</v>
      </c>
      <c r="AD2763">
        <f t="shared" si="654"/>
        <v>10000</v>
      </c>
      <c r="AE2763">
        <f t="shared" si="655"/>
        <v>10000</v>
      </c>
      <c r="AF2763">
        <f t="shared" si="656"/>
        <v>100000</v>
      </c>
      <c r="AG2763">
        <f t="shared" si="657"/>
        <v>100000</v>
      </c>
      <c r="AH2763">
        <f t="shared" si="658"/>
        <v>100000</v>
      </c>
      <c r="AI2763">
        <f t="shared" si="659"/>
        <v>100000</v>
      </c>
      <c r="AJ2763">
        <f t="shared" si="660"/>
        <v>100000</v>
      </c>
    </row>
    <row r="2764" spans="20:36" x14ac:dyDescent="0.3">
      <c r="T2764" t="str">
        <f>IF(ISERROR(MATCH('Analysis backend'!$M$1,E2764:N2764,0)),"",'Analysis backend'!$L$1)</f>
        <v/>
      </c>
      <c r="U2764" t="str">
        <f>IF(T2764='Analysis backend'!$L$1,IF(ISERROR(MATCH('Analysis backend'!$M$1,E2764:I2764,0)),"Dire","Radiant"),"")</f>
        <v/>
      </c>
      <c r="V2764">
        <f t="shared" si="646"/>
        <v>1000</v>
      </c>
      <c r="W2764">
        <f t="shared" si="647"/>
        <v>1000</v>
      </c>
      <c r="X2764">
        <f t="shared" si="648"/>
        <v>1000</v>
      </c>
      <c r="Y2764">
        <f t="shared" si="649"/>
        <v>1000</v>
      </c>
      <c r="Z2764">
        <f t="shared" si="650"/>
        <v>1000</v>
      </c>
      <c r="AA2764">
        <f t="shared" si="651"/>
        <v>10000</v>
      </c>
      <c r="AB2764">
        <f t="shared" si="652"/>
        <v>10000</v>
      </c>
      <c r="AC2764">
        <f t="shared" si="653"/>
        <v>10000</v>
      </c>
      <c r="AD2764">
        <f t="shared" si="654"/>
        <v>10000</v>
      </c>
      <c r="AE2764">
        <f t="shared" si="655"/>
        <v>10000</v>
      </c>
      <c r="AF2764">
        <f t="shared" si="656"/>
        <v>100000</v>
      </c>
      <c r="AG2764">
        <f t="shared" si="657"/>
        <v>100000</v>
      </c>
      <c r="AH2764">
        <f t="shared" si="658"/>
        <v>100000</v>
      </c>
      <c r="AI2764">
        <f t="shared" si="659"/>
        <v>100000</v>
      </c>
      <c r="AJ2764">
        <f t="shared" si="660"/>
        <v>100000</v>
      </c>
    </row>
    <row r="2765" spans="20:36" x14ac:dyDescent="0.3">
      <c r="T2765" t="str">
        <f>IF(ISERROR(MATCH('Analysis backend'!$M$1,E2765:N2765,0)),"",'Analysis backend'!$L$1)</f>
        <v/>
      </c>
      <c r="U2765" t="str">
        <f>IF(T2765='Analysis backend'!$L$1,IF(ISERROR(MATCH('Analysis backend'!$M$1,E2765:I2765,0)),"Dire","Radiant"),"")</f>
        <v/>
      </c>
      <c r="V2765">
        <f t="shared" si="646"/>
        <v>1000</v>
      </c>
      <c r="W2765">
        <f t="shared" si="647"/>
        <v>1000</v>
      </c>
      <c r="X2765">
        <f t="shared" si="648"/>
        <v>1000</v>
      </c>
      <c r="Y2765">
        <f t="shared" si="649"/>
        <v>1000</v>
      </c>
      <c r="Z2765">
        <f t="shared" si="650"/>
        <v>1000</v>
      </c>
      <c r="AA2765">
        <f t="shared" si="651"/>
        <v>10000</v>
      </c>
      <c r="AB2765">
        <f t="shared" si="652"/>
        <v>10000</v>
      </c>
      <c r="AC2765">
        <f t="shared" si="653"/>
        <v>10000</v>
      </c>
      <c r="AD2765">
        <f t="shared" si="654"/>
        <v>10000</v>
      </c>
      <c r="AE2765">
        <f t="shared" si="655"/>
        <v>10000</v>
      </c>
      <c r="AF2765">
        <f t="shared" si="656"/>
        <v>100000</v>
      </c>
      <c r="AG2765">
        <f t="shared" si="657"/>
        <v>100000</v>
      </c>
      <c r="AH2765">
        <f t="shared" si="658"/>
        <v>100000</v>
      </c>
      <c r="AI2765">
        <f t="shared" si="659"/>
        <v>100000</v>
      </c>
      <c r="AJ2765">
        <f t="shared" si="660"/>
        <v>100000</v>
      </c>
    </row>
    <row r="2766" spans="20:36" x14ac:dyDescent="0.3">
      <c r="T2766" t="str">
        <f>IF(ISERROR(MATCH('Analysis backend'!$M$1,E2766:N2766,0)),"",'Analysis backend'!$L$1)</f>
        <v/>
      </c>
      <c r="U2766" t="str">
        <f>IF(T2766='Analysis backend'!$L$1,IF(ISERROR(MATCH('Analysis backend'!$M$1,E2766:I2766,0)),"Dire","Radiant"),"")</f>
        <v/>
      </c>
      <c r="V2766">
        <f t="shared" si="646"/>
        <v>1000</v>
      </c>
      <c r="W2766">
        <f t="shared" si="647"/>
        <v>1000</v>
      </c>
      <c r="X2766">
        <f t="shared" si="648"/>
        <v>1000</v>
      </c>
      <c r="Y2766">
        <f t="shared" si="649"/>
        <v>1000</v>
      </c>
      <c r="Z2766">
        <f t="shared" si="650"/>
        <v>1000</v>
      </c>
      <c r="AA2766">
        <f t="shared" si="651"/>
        <v>10000</v>
      </c>
      <c r="AB2766">
        <f t="shared" si="652"/>
        <v>10000</v>
      </c>
      <c r="AC2766">
        <f t="shared" si="653"/>
        <v>10000</v>
      </c>
      <c r="AD2766">
        <f t="shared" si="654"/>
        <v>10000</v>
      </c>
      <c r="AE2766">
        <f t="shared" si="655"/>
        <v>10000</v>
      </c>
      <c r="AF2766">
        <f t="shared" si="656"/>
        <v>100000</v>
      </c>
      <c r="AG2766">
        <f t="shared" si="657"/>
        <v>100000</v>
      </c>
      <c r="AH2766">
        <f t="shared" si="658"/>
        <v>100000</v>
      </c>
      <c r="AI2766">
        <f t="shared" si="659"/>
        <v>100000</v>
      </c>
      <c r="AJ2766">
        <f t="shared" si="660"/>
        <v>100000</v>
      </c>
    </row>
    <row r="2767" spans="20:36" x14ac:dyDescent="0.3">
      <c r="T2767" t="str">
        <f>IF(ISERROR(MATCH('Analysis backend'!$M$1,E2767:N2767,0)),"",'Analysis backend'!$L$1)</f>
        <v/>
      </c>
      <c r="U2767" t="str">
        <f>IF(T2767='Analysis backend'!$L$1,IF(ISERROR(MATCH('Analysis backend'!$M$1,E2767:I2767,0)),"Dire","Radiant"),"")</f>
        <v/>
      </c>
      <c r="V2767">
        <f t="shared" si="646"/>
        <v>1000</v>
      </c>
      <c r="W2767">
        <f t="shared" si="647"/>
        <v>1000</v>
      </c>
      <c r="X2767">
        <f t="shared" si="648"/>
        <v>1000</v>
      </c>
      <c r="Y2767">
        <f t="shared" si="649"/>
        <v>1000</v>
      </c>
      <c r="Z2767">
        <f t="shared" si="650"/>
        <v>1000</v>
      </c>
      <c r="AA2767">
        <f t="shared" si="651"/>
        <v>10000</v>
      </c>
      <c r="AB2767">
        <f t="shared" si="652"/>
        <v>10000</v>
      </c>
      <c r="AC2767">
        <f t="shared" si="653"/>
        <v>10000</v>
      </c>
      <c r="AD2767">
        <f t="shared" si="654"/>
        <v>10000</v>
      </c>
      <c r="AE2767">
        <f t="shared" si="655"/>
        <v>10000</v>
      </c>
      <c r="AF2767">
        <f t="shared" si="656"/>
        <v>100000</v>
      </c>
      <c r="AG2767">
        <f t="shared" si="657"/>
        <v>100000</v>
      </c>
      <c r="AH2767">
        <f t="shared" si="658"/>
        <v>100000</v>
      </c>
      <c r="AI2767">
        <f t="shared" si="659"/>
        <v>100000</v>
      </c>
      <c r="AJ2767">
        <f t="shared" si="660"/>
        <v>100000</v>
      </c>
    </row>
    <row r="2768" spans="20:36" x14ac:dyDescent="0.3">
      <c r="T2768" t="str">
        <f>IF(ISERROR(MATCH('Analysis backend'!$M$1,E2768:N2768,0)),"",'Analysis backend'!$L$1)</f>
        <v/>
      </c>
      <c r="U2768" t="str">
        <f>IF(T2768='Analysis backend'!$L$1,IF(ISERROR(MATCH('Analysis backend'!$M$1,E2768:I2768,0)),"Dire","Radiant"),"")</f>
        <v/>
      </c>
      <c r="V2768">
        <f t="shared" si="646"/>
        <v>1000</v>
      </c>
      <c r="W2768">
        <f t="shared" si="647"/>
        <v>1000</v>
      </c>
      <c r="X2768">
        <f t="shared" si="648"/>
        <v>1000</v>
      </c>
      <c r="Y2768">
        <f t="shared" si="649"/>
        <v>1000</v>
      </c>
      <c r="Z2768">
        <f t="shared" si="650"/>
        <v>1000</v>
      </c>
      <c r="AA2768">
        <f t="shared" si="651"/>
        <v>10000</v>
      </c>
      <c r="AB2768">
        <f t="shared" si="652"/>
        <v>10000</v>
      </c>
      <c r="AC2768">
        <f t="shared" si="653"/>
        <v>10000</v>
      </c>
      <c r="AD2768">
        <f t="shared" si="654"/>
        <v>10000</v>
      </c>
      <c r="AE2768">
        <f t="shared" si="655"/>
        <v>10000</v>
      </c>
      <c r="AF2768">
        <f t="shared" si="656"/>
        <v>100000</v>
      </c>
      <c r="AG2768">
        <f t="shared" si="657"/>
        <v>100000</v>
      </c>
      <c r="AH2768">
        <f t="shared" si="658"/>
        <v>100000</v>
      </c>
      <c r="AI2768">
        <f t="shared" si="659"/>
        <v>100000</v>
      </c>
      <c r="AJ2768">
        <f t="shared" si="660"/>
        <v>100000</v>
      </c>
    </row>
    <row r="2769" spans="20:36" x14ac:dyDescent="0.3">
      <c r="T2769" t="str">
        <f>IF(ISERROR(MATCH('Analysis backend'!$M$1,E2769:N2769,0)),"",'Analysis backend'!$L$1)</f>
        <v/>
      </c>
      <c r="U2769" t="str">
        <f>IF(T2769='Analysis backend'!$L$1,IF(ISERROR(MATCH('Analysis backend'!$M$1,E2769:I2769,0)),"Dire","Radiant"),"")</f>
        <v/>
      </c>
      <c r="V2769">
        <f t="shared" si="646"/>
        <v>1000</v>
      </c>
      <c r="W2769">
        <f t="shared" si="647"/>
        <v>1000</v>
      </c>
      <c r="X2769">
        <f t="shared" si="648"/>
        <v>1000</v>
      </c>
      <c r="Y2769">
        <f t="shared" si="649"/>
        <v>1000</v>
      </c>
      <c r="Z2769">
        <f t="shared" si="650"/>
        <v>1000</v>
      </c>
      <c r="AA2769">
        <f t="shared" si="651"/>
        <v>10000</v>
      </c>
      <c r="AB2769">
        <f t="shared" si="652"/>
        <v>10000</v>
      </c>
      <c r="AC2769">
        <f t="shared" si="653"/>
        <v>10000</v>
      </c>
      <c r="AD2769">
        <f t="shared" si="654"/>
        <v>10000</v>
      </c>
      <c r="AE2769">
        <f t="shared" si="655"/>
        <v>10000</v>
      </c>
      <c r="AF2769">
        <f t="shared" si="656"/>
        <v>100000</v>
      </c>
      <c r="AG2769">
        <f t="shared" si="657"/>
        <v>100000</v>
      </c>
      <c r="AH2769">
        <f t="shared" si="658"/>
        <v>100000</v>
      </c>
      <c r="AI2769">
        <f t="shared" si="659"/>
        <v>100000</v>
      </c>
      <c r="AJ2769">
        <f t="shared" si="660"/>
        <v>100000</v>
      </c>
    </row>
    <row r="2770" spans="20:36" x14ac:dyDescent="0.3">
      <c r="T2770" t="str">
        <f>IF(ISERROR(MATCH('Analysis backend'!$M$1,E2770:N2770,0)),"",'Analysis backend'!$L$1)</f>
        <v/>
      </c>
      <c r="U2770" t="str">
        <f>IF(T2770='Analysis backend'!$L$1,IF(ISERROR(MATCH('Analysis backend'!$M$1,E2770:I2770,0)),"Dire","Radiant"),"")</f>
        <v/>
      </c>
      <c r="V2770">
        <f t="shared" si="646"/>
        <v>1000</v>
      </c>
      <c r="W2770">
        <f t="shared" si="647"/>
        <v>1000</v>
      </c>
      <c r="X2770">
        <f t="shared" si="648"/>
        <v>1000</v>
      </c>
      <c r="Y2770">
        <f t="shared" si="649"/>
        <v>1000</v>
      </c>
      <c r="Z2770">
        <f t="shared" si="650"/>
        <v>1000</v>
      </c>
      <c r="AA2770">
        <f t="shared" si="651"/>
        <v>10000</v>
      </c>
      <c r="AB2770">
        <f t="shared" si="652"/>
        <v>10000</v>
      </c>
      <c r="AC2770">
        <f t="shared" si="653"/>
        <v>10000</v>
      </c>
      <c r="AD2770">
        <f t="shared" si="654"/>
        <v>10000</v>
      </c>
      <c r="AE2770">
        <f t="shared" si="655"/>
        <v>10000</v>
      </c>
      <c r="AF2770">
        <f t="shared" si="656"/>
        <v>100000</v>
      </c>
      <c r="AG2770">
        <f t="shared" si="657"/>
        <v>100000</v>
      </c>
      <c r="AH2770">
        <f t="shared" si="658"/>
        <v>100000</v>
      </c>
      <c r="AI2770">
        <f t="shared" si="659"/>
        <v>100000</v>
      </c>
      <c r="AJ2770">
        <f t="shared" si="660"/>
        <v>100000</v>
      </c>
    </row>
    <row r="2771" spans="20:36" x14ac:dyDescent="0.3">
      <c r="T2771" t="str">
        <f>IF(ISERROR(MATCH('Analysis backend'!$M$1,E2771:N2771,0)),"",'Analysis backend'!$L$1)</f>
        <v/>
      </c>
      <c r="U2771" t="str">
        <f>IF(T2771='Analysis backend'!$L$1,IF(ISERROR(MATCH('Analysis backend'!$M$1,E2771:I2771,0)),"Dire","Radiant"),"")</f>
        <v/>
      </c>
      <c r="V2771">
        <f t="shared" si="646"/>
        <v>1000</v>
      </c>
      <c r="W2771">
        <f t="shared" si="647"/>
        <v>1000</v>
      </c>
      <c r="X2771">
        <f t="shared" si="648"/>
        <v>1000</v>
      </c>
      <c r="Y2771">
        <f t="shared" si="649"/>
        <v>1000</v>
      </c>
      <c r="Z2771">
        <f t="shared" si="650"/>
        <v>1000</v>
      </c>
      <c r="AA2771">
        <f t="shared" si="651"/>
        <v>10000</v>
      </c>
      <c r="AB2771">
        <f t="shared" si="652"/>
        <v>10000</v>
      </c>
      <c r="AC2771">
        <f t="shared" si="653"/>
        <v>10000</v>
      </c>
      <c r="AD2771">
        <f t="shared" si="654"/>
        <v>10000</v>
      </c>
      <c r="AE2771">
        <f t="shared" si="655"/>
        <v>10000</v>
      </c>
      <c r="AF2771">
        <f t="shared" si="656"/>
        <v>100000</v>
      </c>
      <c r="AG2771">
        <f t="shared" si="657"/>
        <v>100000</v>
      </c>
      <c r="AH2771">
        <f t="shared" si="658"/>
        <v>100000</v>
      </c>
      <c r="AI2771">
        <f t="shared" si="659"/>
        <v>100000</v>
      </c>
      <c r="AJ2771">
        <f t="shared" si="660"/>
        <v>100000</v>
      </c>
    </row>
    <row r="2772" spans="20:36" x14ac:dyDescent="0.3">
      <c r="T2772" t="str">
        <f>IF(ISERROR(MATCH('Analysis backend'!$M$1,E2772:N2772,0)),"",'Analysis backend'!$L$1)</f>
        <v/>
      </c>
      <c r="U2772" t="str">
        <f>IF(T2772='Analysis backend'!$L$1,IF(ISERROR(MATCH('Analysis backend'!$M$1,E2772:I2772,0)),"Dire","Radiant"),"")</f>
        <v/>
      </c>
      <c r="V2772">
        <f t="shared" si="646"/>
        <v>1000</v>
      </c>
      <c r="W2772">
        <f t="shared" si="647"/>
        <v>1000</v>
      </c>
      <c r="X2772">
        <f t="shared" si="648"/>
        <v>1000</v>
      </c>
      <c r="Y2772">
        <f t="shared" si="649"/>
        <v>1000</v>
      </c>
      <c r="Z2772">
        <f t="shared" si="650"/>
        <v>1000</v>
      </c>
      <c r="AA2772">
        <f t="shared" si="651"/>
        <v>10000</v>
      </c>
      <c r="AB2772">
        <f t="shared" si="652"/>
        <v>10000</v>
      </c>
      <c r="AC2772">
        <f t="shared" si="653"/>
        <v>10000</v>
      </c>
      <c r="AD2772">
        <f t="shared" si="654"/>
        <v>10000</v>
      </c>
      <c r="AE2772">
        <f t="shared" si="655"/>
        <v>10000</v>
      </c>
      <c r="AF2772">
        <f t="shared" si="656"/>
        <v>100000</v>
      </c>
      <c r="AG2772">
        <f t="shared" si="657"/>
        <v>100000</v>
      </c>
      <c r="AH2772">
        <f t="shared" si="658"/>
        <v>100000</v>
      </c>
      <c r="AI2772">
        <f t="shared" si="659"/>
        <v>100000</v>
      </c>
      <c r="AJ2772">
        <f t="shared" si="660"/>
        <v>100000</v>
      </c>
    </row>
    <row r="2773" spans="20:36" x14ac:dyDescent="0.3">
      <c r="T2773" t="str">
        <f>IF(ISERROR(MATCH('Analysis backend'!$M$1,E2773:N2773,0)),"",'Analysis backend'!$L$1)</f>
        <v/>
      </c>
      <c r="U2773" t="str">
        <f>IF(T2773='Analysis backend'!$L$1,IF(ISERROR(MATCH('Analysis backend'!$M$1,E2773:I2773,0)),"Dire","Radiant"),"")</f>
        <v/>
      </c>
      <c r="V2773">
        <f t="shared" si="646"/>
        <v>1000</v>
      </c>
      <c r="W2773">
        <f t="shared" si="647"/>
        <v>1000</v>
      </c>
      <c r="X2773">
        <f t="shared" si="648"/>
        <v>1000</v>
      </c>
      <c r="Y2773">
        <f t="shared" si="649"/>
        <v>1000</v>
      </c>
      <c r="Z2773">
        <f t="shared" si="650"/>
        <v>1000</v>
      </c>
      <c r="AA2773">
        <f t="shared" si="651"/>
        <v>10000</v>
      </c>
      <c r="AB2773">
        <f t="shared" si="652"/>
        <v>10000</v>
      </c>
      <c r="AC2773">
        <f t="shared" si="653"/>
        <v>10000</v>
      </c>
      <c r="AD2773">
        <f t="shared" si="654"/>
        <v>10000</v>
      </c>
      <c r="AE2773">
        <f t="shared" si="655"/>
        <v>10000</v>
      </c>
      <c r="AF2773">
        <f t="shared" si="656"/>
        <v>100000</v>
      </c>
      <c r="AG2773">
        <f t="shared" si="657"/>
        <v>100000</v>
      </c>
      <c r="AH2773">
        <f t="shared" si="658"/>
        <v>100000</v>
      </c>
      <c r="AI2773">
        <f t="shared" si="659"/>
        <v>100000</v>
      </c>
      <c r="AJ2773">
        <f t="shared" si="660"/>
        <v>100000</v>
      </c>
    </row>
    <row r="2774" spans="20:36" x14ac:dyDescent="0.3">
      <c r="T2774" t="str">
        <f>IF(ISERROR(MATCH('Analysis backend'!$M$1,E2774:N2774,0)),"",'Analysis backend'!$L$1)</f>
        <v/>
      </c>
      <c r="U2774" t="str">
        <f>IF(T2774='Analysis backend'!$L$1,IF(ISERROR(MATCH('Analysis backend'!$M$1,E2774:I2774,0)),"Dire","Radiant"),"")</f>
        <v/>
      </c>
      <c r="V2774">
        <f t="shared" si="646"/>
        <v>1000</v>
      </c>
      <c r="W2774">
        <f t="shared" si="647"/>
        <v>1000</v>
      </c>
      <c r="X2774">
        <f t="shared" si="648"/>
        <v>1000</v>
      </c>
      <c r="Y2774">
        <f t="shared" si="649"/>
        <v>1000</v>
      </c>
      <c r="Z2774">
        <f t="shared" si="650"/>
        <v>1000</v>
      </c>
      <c r="AA2774">
        <f t="shared" si="651"/>
        <v>10000</v>
      </c>
      <c r="AB2774">
        <f t="shared" si="652"/>
        <v>10000</v>
      </c>
      <c r="AC2774">
        <f t="shared" si="653"/>
        <v>10000</v>
      </c>
      <c r="AD2774">
        <f t="shared" si="654"/>
        <v>10000</v>
      </c>
      <c r="AE2774">
        <f t="shared" si="655"/>
        <v>10000</v>
      </c>
      <c r="AF2774">
        <f t="shared" si="656"/>
        <v>100000</v>
      </c>
      <c r="AG2774">
        <f t="shared" si="657"/>
        <v>100000</v>
      </c>
      <c r="AH2774">
        <f t="shared" si="658"/>
        <v>100000</v>
      </c>
      <c r="AI2774">
        <f t="shared" si="659"/>
        <v>100000</v>
      </c>
      <c r="AJ2774">
        <f t="shared" si="660"/>
        <v>100000</v>
      </c>
    </row>
    <row r="2775" spans="20:36" x14ac:dyDescent="0.3">
      <c r="T2775" t="str">
        <f>IF(ISERROR(MATCH('Analysis backend'!$M$1,E2775:N2775,0)),"",'Analysis backend'!$L$1)</f>
        <v/>
      </c>
      <c r="U2775" t="str">
        <f>IF(T2775='Analysis backend'!$L$1,IF(ISERROR(MATCH('Analysis backend'!$M$1,E2775:I2775,0)),"Dire","Radiant"),"")</f>
        <v/>
      </c>
      <c r="V2775">
        <f t="shared" si="646"/>
        <v>1000</v>
      </c>
      <c r="W2775">
        <f t="shared" si="647"/>
        <v>1000</v>
      </c>
      <c r="X2775">
        <f t="shared" si="648"/>
        <v>1000</v>
      </c>
      <c r="Y2775">
        <f t="shared" si="649"/>
        <v>1000</v>
      </c>
      <c r="Z2775">
        <f t="shared" si="650"/>
        <v>1000</v>
      </c>
      <c r="AA2775">
        <f t="shared" si="651"/>
        <v>10000</v>
      </c>
      <c r="AB2775">
        <f t="shared" si="652"/>
        <v>10000</v>
      </c>
      <c r="AC2775">
        <f t="shared" si="653"/>
        <v>10000</v>
      </c>
      <c r="AD2775">
        <f t="shared" si="654"/>
        <v>10000</v>
      </c>
      <c r="AE2775">
        <f t="shared" si="655"/>
        <v>10000</v>
      </c>
      <c r="AF2775">
        <f t="shared" si="656"/>
        <v>100000</v>
      </c>
      <c r="AG2775">
        <f t="shared" si="657"/>
        <v>100000</v>
      </c>
      <c r="AH2775">
        <f t="shared" si="658"/>
        <v>100000</v>
      </c>
      <c r="AI2775">
        <f t="shared" si="659"/>
        <v>100000</v>
      </c>
      <c r="AJ2775">
        <f t="shared" si="660"/>
        <v>100000</v>
      </c>
    </row>
    <row r="2776" spans="20:36" x14ac:dyDescent="0.3">
      <c r="T2776" t="str">
        <f>IF(ISERROR(MATCH('Analysis backend'!$M$1,E2776:N2776,0)),"",'Analysis backend'!$L$1)</f>
        <v/>
      </c>
      <c r="U2776" t="str">
        <f>IF(T2776='Analysis backend'!$L$1,IF(ISERROR(MATCH('Analysis backend'!$M$1,E2776:I2776,0)),"Dire","Radiant"),"")</f>
        <v/>
      </c>
      <c r="V2776">
        <f t="shared" si="646"/>
        <v>1000</v>
      </c>
      <c r="W2776">
        <f t="shared" si="647"/>
        <v>1000</v>
      </c>
      <c r="X2776">
        <f t="shared" si="648"/>
        <v>1000</v>
      </c>
      <c r="Y2776">
        <f t="shared" si="649"/>
        <v>1000</v>
      </c>
      <c r="Z2776">
        <f t="shared" si="650"/>
        <v>1000</v>
      </c>
      <c r="AA2776">
        <f t="shared" si="651"/>
        <v>10000</v>
      </c>
      <c r="AB2776">
        <f t="shared" si="652"/>
        <v>10000</v>
      </c>
      <c r="AC2776">
        <f t="shared" si="653"/>
        <v>10000</v>
      </c>
      <c r="AD2776">
        <f t="shared" si="654"/>
        <v>10000</v>
      </c>
      <c r="AE2776">
        <f t="shared" si="655"/>
        <v>10000</v>
      </c>
      <c r="AF2776">
        <f t="shared" si="656"/>
        <v>100000</v>
      </c>
      <c r="AG2776">
        <f t="shared" si="657"/>
        <v>100000</v>
      </c>
      <c r="AH2776">
        <f t="shared" si="658"/>
        <v>100000</v>
      </c>
      <c r="AI2776">
        <f t="shared" si="659"/>
        <v>100000</v>
      </c>
      <c r="AJ2776">
        <f t="shared" si="660"/>
        <v>100000</v>
      </c>
    </row>
    <row r="2777" spans="20:36" x14ac:dyDescent="0.3">
      <c r="T2777" t="str">
        <f>IF(ISERROR(MATCH('Analysis backend'!$M$1,E2777:N2777,0)),"",'Analysis backend'!$L$1)</f>
        <v/>
      </c>
      <c r="U2777" t="str">
        <f>IF(T2777='Analysis backend'!$L$1,IF(ISERROR(MATCH('Analysis backend'!$M$1,E2777:I2777,0)),"Dire","Radiant"),"")</f>
        <v/>
      </c>
      <c r="V2777">
        <f t="shared" si="646"/>
        <v>1000</v>
      </c>
      <c r="W2777">
        <f t="shared" si="647"/>
        <v>1000</v>
      </c>
      <c r="X2777">
        <f t="shared" si="648"/>
        <v>1000</v>
      </c>
      <c r="Y2777">
        <f t="shared" si="649"/>
        <v>1000</v>
      </c>
      <c r="Z2777">
        <f t="shared" si="650"/>
        <v>1000</v>
      </c>
      <c r="AA2777">
        <f t="shared" si="651"/>
        <v>10000</v>
      </c>
      <c r="AB2777">
        <f t="shared" si="652"/>
        <v>10000</v>
      </c>
      <c r="AC2777">
        <f t="shared" si="653"/>
        <v>10000</v>
      </c>
      <c r="AD2777">
        <f t="shared" si="654"/>
        <v>10000</v>
      </c>
      <c r="AE2777">
        <f t="shared" si="655"/>
        <v>10000</v>
      </c>
      <c r="AF2777">
        <f t="shared" si="656"/>
        <v>100000</v>
      </c>
      <c r="AG2777">
        <f t="shared" si="657"/>
        <v>100000</v>
      </c>
      <c r="AH2777">
        <f t="shared" si="658"/>
        <v>100000</v>
      </c>
      <c r="AI2777">
        <f t="shared" si="659"/>
        <v>100000</v>
      </c>
      <c r="AJ2777">
        <f t="shared" si="660"/>
        <v>100000</v>
      </c>
    </row>
    <row r="2778" spans="20:36" x14ac:dyDescent="0.3">
      <c r="T2778" t="str">
        <f>IF(ISERROR(MATCH('Analysis backend'!$M$1,E2778:N2778,0)),"",'Analysis backend'!$L$1)</f>
        <v/>
      </c>
      <c r="U2778" t="str">
        <f>IF(T2778='Analysis backend'!$L$1,IF(ISERROR(MATCH('Analysis backend'!$M$1,E2778:I2778,0)),"Dire","Radiant"),"")</f>
        <v/>
      </c>
      <c r="V2778">
        <f t="shared" si="646"/>
        <v>1000</v>
      </c>
      <c r="W2778">
        <f t="shared" si="647"/>
        <v>1000</v>
      </c>
      <c r="X2778">
        <f t="shared" si="648"/>
        <v>1000</v>
      </c>
      <c r="Y2778">
        <f t="shared" si="649"/>
        <v>1000</v>
      </c>
      <c r="Z2778">
        <f t="shared" si="650"/>
        <v>1000</v>
      </c>
      <c r="AA2778">
        <f t="shared" si="651"/>
        <v>10000</v>
      </c>
      <c r="AB2778">
        <f t="shared" si="652"/>
        <v>10000</v>
      </c>
      <c r="AC2778">
        <f t="shared" si="653"/>
        <v>10000</v>
      </c>
      <c r="AD2778">
        <f t="shared" si="654"/>
        <v>10000</v>
      </c>
      <c r="AE2778">
        <f t="shared" si="655"/>
        <v>10000</v>
      </c>
      <c r="AF2778">
        <f t="shared" si="656"/>
        <v>100000</v>
      </c>
      <c r="AG2778">
        <f t="shared" si="657"/>
        <v>100000</v>
      </c>
      <c r="AH2778">
        <f t="shared" si="658"/>
        <v>100000</v>
      </c>
      <c r="AI2778">
        <f t="shared" si="659"/>
        <v>100000</v>
      </c>
      <c r="AJ2778">
        <f t="shared" si="660"/>
        <v>100000</v>
      </c>
    </row>
    <row r="2779" spans="20:36" x14ac:dyDescent="0.3">
      <c r="T2779" t="str">
        <f>IF(ISERROR(MATCH('Analysis backend'!$M$1,E2779:N2779,0)),"",'Analysis backend'!$L$1)</f>
        <v/>
      </c>
      <c r="U2779" t="str">
        <f>IF(T2779='Analysis backend'!$L$1,IF(ISERROR(MATCH('Analysis backend'!$M$1,E2779:I2779,0)),"Dire","Radiant"),"")</f>
        <v/>
      </c>
      <c r="V2779">
        <f t="shared" si="646"/>
        <v>1000</v>
      </c>
      <c r="W2779">
        <f t="shared" si="647"/>
        <v>1000</v>
      </c>
      <c r="X2779">
        <f t="shared" si="648"/>
        <v>1000</v>
      </c>
      <c r="Y2779">
        <f t="shared" si="649"/>
        <v>1000</v>
      </c>
      <c r="Z2779">
        <f t="shared" si="650"/>
        <v>1000</v>
      </c>
      <c r="AA2779">
        <f t="shared" si="651"/>
        <v>10000</v>
      </c>
      <c r="AB2779">
        <f t="shared" si="652"/>
        <v>10000</v>
      </c>
      <c r="AC2779">
        <f t="shared" si="653"/>
        <v>10000</v>
      </c>
      <c r="AD2779">
        <f t="shared" si="654"/>
        <v>10000</v>
      </c>
      <c r="AE2779">
        <f t="shared" si="655"/>
        <v>10000</v>
      </c>
      <c r="AF2779">
        <f t="shared" si="656"/>
        <v>100000</v>
      </c>
      <c r="AG2779">
        <f t="shared" si="657"/>
        <v>100000</v>
      </c>
      <c r="AH2779">
        <f t="shared" si="658"/>
        <v>100000</v>
      </c>
      <c r="AI2779">
        <f t="shared" si="659"/>
        <v>100000</v>
      </c>
      <c r="AJ2779">
        <f t="shared" si="660"/>
        <v>100000</v>
      </c>
    </row>
    <row r="2780" spans="20:36" x14ac:dyDescent="0.3">
      <c r="T2780" t="str">
        <f>IF(ISERROR(MATCH('Analysis backend'!$M$1,E2780:N2780,0)),"",'Analysis backend'!$L$1)</f>
        <v/>
      </c>
      <c r="U2780" t="str">
        <f>IF(T2780='Analysis backend'!$L$1,IF(ISERROR(MATCH('Analysis backend'!$M$1,E2780:I2780,0)),"Dire","Radiant"),"")</f>
        <v/>
      </c>
      <c r="V2780">
        <f t="shared" si="646"/>
        <v>1000</v>
      </c>
      <c r="W2780">
        <f t="shared" si="647"/>
        <v>1000</v>
      </c>
      <c r="X2780">
        <f t="shared" si="648"/>
        <v>1000</v>
      </c>
      <c r="Y2780">
        <f t="shared" si="649"/>
        <v>1000</v>
      </c>
      <c r="Z2780">
        <f t="shared" si="650"/>
        <v>1000</v>
      </c>
      <c r="AA2780">
        <f t="shared" si="651"/>
        <v>10000</v>
      </c>
      <c r="AB2780">
        <f t="shared" si="652"/>
        <v>10000</v>
      </c>
      <c r="AC2780">
        <f t="shared" si="653"/>
        <v>10000</v>
      </c>
      <c r="AD2780">
        <f t="shared" si="654"/>
        <v>10000</v>
      </c>
      <c r="AE2780">
        <f t="shared" si="655"/>
        <v>10000</v>
      </c>
      <c r="AF2780">
        <f t="shared" si="656"/>
        <v>100000</v>
      </c>
      <c r="AG2780">
        <f t="shared" si="657"/>
        <v>100000</v>
      </c>
      <c r="AH2780">
        <f t="shared" si="658"/>
        <v>100000</v>
      </c>
      <c r="AI2780">
        <f t="shared" si="659"/>
        <v>100000</v>
      </c>
      <c r="AJ2780">
        <f t="shared" si="660"/>
        <v>100000</v>
      </c>
    </row>
    <row r="2781" spans="20:36" x14ac:dyDescent="0.3">
      <c r="T2781" t="str">
        <f>IF(ISERROR(MATCH('Analysis backend'!$M$1,E2781:N2781,0)),"",'Analysis backend'!$L$1)</f>
        <v/>
      </c>
      <c r="U2781" t="str">
        <f>IF(T2781='Analysis backend'!$L$1,IF(ISERROR(MATCH('Analysis backend'!$M$1,E2781:I2781,0)),"Dire","Radiant"),"")</f>
        <v/>
      </c>
      <c r="V2781">
        <f t="shared" si="646"/>
        <v>1000</v>
      </c>
      <c r="W2781">
        <f t="shared" si="647"/>
        <v>1000</v>
      </c>
      <c r="X2781">
        <f t="shared" si="648"/>
        <v>1000</v>
      </c>
      <c r="Y2781">
        <f t="shared" si="649"/>
        <v>1000</v>
      </c>
      <c r="Z2781">
        <f t="shared" si="650"/>
        <v>1000</v>
      </c>
      <c r="AA2781">
        <f t="shared" si="651"/>
        <v>10000</v>
      </c>
      <c r="AB2781">
        <f t="shared" si="652"/>
        <v>10000</v>
      </c>
      <c r="AC2781">
        <f t="shared" si="653"/>
        <v>10000</v>
      </c>
      <c r="AD2781">
        <f t="shared" si="654"/>
        <v>10000</v>
      </c>
      <c r="AE2781">
        <f t="shared" si="655"/>
        <v>10000</v>
      </c>
      <c r="AF2781">
        <f t="shared" si="656"/>
        <v>100000</v>
      </c>
      <c r="AG2781">
        <f t="shared" si="657"/>
        <v>100000</v>
      </c>
      <c r="AH2781">
        <f t="shared" si="658"/>
        <v>100000</v>
      </c>
      <c r="AI2781">
        <f t="shared" si="659"/>
        <v>100000</v>
      </c>
      <c r="AJ2781">
        <f t="shared" si="660"/>
        <v>100000</v>
      </c>
    </row>
    <row r="2782" spans="20:36" x14ac:dyDescent="0.3">
      <c r="T2782" t="str">
        <f>IF(ISERROR(MATCH('Analysis backend'!$M$1,E2782:N2782,0)),"",'Analysis backend'!$L$1)</f>
        <v/>
      </c>
      <c r="U2782" t="str">
        <f>IF(T2782='Analysis backend'!$L$1,IF(ISERROR(MATCH('Analysis backend'!$M$1,E2782:I2782,0)),"Dire","Radiant"),"")</f>
        <v/>
      </c>
      <c r="V2782">
        <f t="shared" si="646"/>
        <v>1000</v>
      </c>
      <c r="W2782">
        <f t="shared" si="647"/>
        <v>1000</v>
      </c>
      <c r="X2782">
        <f t="shared" si="648"/>
        <v>1000</v>
      </c>
      <c r="Y2782">
        <f t="shared" si="649"/>
        <v>1000</v>
      </c>
      <c r="Z2782">
        <f t="shared" si="650"/>
        <v>1000</v>
      </c>
      <c r="AA2782">
        <f t="shared" si="651"/>
        <v>10000</v>
      </c>
      <c r="AB2782">
        <f t="shared" si="652"/>
        <v>10000</v>
      </c>
      <c r="AC2782">
        <f t="shared" si="653"/>
        <v>10000</v>
      </c>
      <c r="AD2782">
        <f t="shared" si="654"/>
        <v>10000</v>
      </c>
      <c r="AE2782">
        <f t="shared" si="655"/>
        <v>10000</v>
      </c>
      <c r="AF2782">
        <f t="shared" si="656"/>
        <v>100000</v>
      </c>
      <c r="AG2782">
        <f t="shared" si="657"/>
        <v>100000</v>
      </c>
      <c r="AH2782">
        <f t="shared" si="658"/>
        <v>100000</v>
      </c>
      <c r="AI2782">
        <f t="shared" si="659"/>
        <v>100000</v>
      </c>
      <c r="AJ2782">
        <f t="shared" si="660"/>
        <v>100000</v>
      </c>
    </row>
    <row r="2783" spans="20:36" x14ac:dyDescent="0.3">
      <c r="T2783" t="str">
        <f>IF(ISERROR(MATCH('Analysis backend'!$M$1,E2783:N2783,0)),"",'Analysis backend'!$L$1)</f>
        <v/>
      </c>
      <c r="U2783" t="str">
        <f>IF(T2783='Analysis backend'!$L$1,IF(ISERROR(MATCH('Analysis backend'!$M$1,E2783:I2783,0)),"Dire","Radiant"),"")</f>
        <v/>
      </c>
      <c r="V2783">
        <f t="shared" si="646"/>
        <v>1000</v>
      </c>
      <c r="W2783">
        <f t="shared" si="647"/>
        <v>1000</v>
      </c>
      <c r="X2783">
        <f t="shared" si="648"/>
        <v>1000</v>
      </c>
      <c r="Y2783">
        <f t="shared" si="649"/>
        <v>1000</v>
      </c>
      <c r="Z2783">
        <f t="shared" si="650"/>
        <v>1000</v>
      </c>
      <c r="AA2783">
        <f t="shared" si="651"/>
        <v>10000</v>
      </c>
      <c r="AB2783">
        <f t="shared" si="652"/>
        <v>10000</v>
      </c>
      <c r="AC2783">
        <f t="shared" si="653"/>
        <v>10000</v>
      </c>
      <c r="AD2783">
        <f t="shared" si="654"/>
        <v>10000</v>
      </c>
      <c r="AE2783">
        <f t="shared" si="655"/>
        <v>10000</v>
      </c>
      <c r="AF2783">
        <f t="shared" si="656"/>
        <v>100000</v>
      </c>
      <c r="AG2783">
        <f t="shared" si="657"/>
        <v>100000</v>
      </c>
      <c r="AH2783">
        <f t="shared" si="658"/>
        <v>100000</v>
      </c>
      <c r="AI2783">
        <f t="shared" si="659"/>
        <v>100000</v>
      </c>
      <c r="AJ2783">
        <f t="shared" si="660"/>
        <v>100000</v>
      </c>
    </row>
    <row r="2784" spans="20:36" x14ac:dyDescent="0.3">
      <c r="T2784" t="str">
        <f>IF(ISERROR(MATCH('Analysis backend'!$M$1,E2784:N2784,0)),"",'Analysis backend'!$L$1)</f>
        <v/>
      </c>
      <c r="U2784" t="str">
        <f>IF(T2784='Analysis backend'!$L$1,IF(ISERROR(MATCH('Analysis backend'!$M$1,E2784:I2784,0)),"Dire","Radiant"),"")</f>
        <v/>
      </c>
      <c r="V2784">
        <f t="shared" si="646"/>
        <v>1000</v>
      </c>
      <c r="W2784">
        <f t="shared" si="647"/>
        <v>1000</v>
      </c>
      <c r="X2784">
        <f t="shared" si="648"/>
        <v>1000</v>
      </c>
      <c r="Y2784">
        <f t="shared" si="649"/>
        <v>1000</v>
      </c>
      <c r="Z2784">
        <f t="shared" si="650"/>
        <v>1000</v>
      </c>
      <c r="AA2784">
        <f t="shared" si="651"/>
        <v>10000</v>
      </c>
      <c r="AB2784">
        <f t="shared" si="652"/>
        <v>10000</v>
      </c>
      <c r="AC2784">
        <f t="shared" si="653"/>
        <v>10000</v>
      </c>
      <c r="AD2784">
        <f t="shared" si="654"/>
        <v>10000</v>
      </c>
      <c r="AE2784">
        <f t="shared" si="655"/>
        <v>10000</v>
      </c>
      <c r="AF2784">
        <f t="shared" si="656"/>
        <v>100000</v>
      </c>
      <c r="AG2784">
        <f t="shared" si="657"/>
        <v>100000</v>
      </c>
      <c r="AH2784">
        <f t="shared" si="658"/>
        <v>100000</v>
      </c>
      <c r="AI2784">
        <f t="shared" si="659"/>
        <v>100000</v>
      </c>
      <c r="AJ2784">
        <f t="shared" si="660"/>
        <v>100000</v>
      </c>
    </row>
    <row r="2785" spans="20:36" x14ac:dyDescent="0.3">
      <c r="T2785" t="str">
        <f>IF(ISERROR(MATCH('Analysis backend'!$M$1,E2785:N2785,0)),"",'Analysis backend'!$L$1)</f>
        <v/>
      </c>
      <c r="U2785" t="str">
        <f>IF(T2785='Analysis backend'!$L$1,IF(ISERROR(MATCH('Analysis backend'!$M$1,E2785:I2785,0)),"Dire","Radiant"),"")</f>
        <v/>
      </c>
      <c r="V2785">
        <f t="shared" si="646"/>
        <v>1000</v>
      </c>
      <c r="W2785">
        <f t="shared" si="647"/>
        <v>1000</v>
      </c>
      <c r="X2785">
        <f t="shared" si="648"/>
        <v>1000</v>
      </c>
      <c r="Y2785">
        <f t="shared" si="649"/>
        <v>1000</v>
      </c>
      <c r="Z2785">
        <f t="shared" si="650"/>
        <v>1000</v>
      </c>
      <c r="AA2785">
        <f t="shared" si="651"/>
        <v>10000</v>
      </c>
      <c r="AB2785">
        <f t="shared" si="652"/>
        <v>10000</v>
      </c>
      <c r="AC2785">
        <f t="shared" si="653"/>
        <v>10000</v>
      </c>
      <c r="AD2785">
        <f t="shared" si="654"/>
        <v>10000</v>
      </c>
      <c r="AE2785">
        <f t="shared" si="655"/>
        <v>10000</v>
      </c>
      <c r="AF2785">
        <f t="shared" si="656"/>
        <v>100000</v>
      </c>
      <c r="AG2785">
        <f t="shared" si="657"/>
        <v>100000</v>
      </c>
      <c r="AH2785">
        <f t="shared" si="658"/>
        <v>100000</v>
      </c>
      <c r="AI2785">
        <f t="shared" si="659"/>
        <v>100000</v>
      </c>
      <c r="AJ2785">
        <f t="shared" si="660"/>
        <v>100000</v>
      </c>
    </row>
    <row r="2786" spans="20:36" x14ac:dyDescent="0.3">
      <c r="T2786" t="str">
        <f>IF(ISERROR(MATCH('Analysis backend'!$M$1,E2786:N2786,0)),"",'Analysis backend'!$L$1)</f>
        <v/>
      </c>
      <c r="U2786" t="str">
        <f>IF(T2786='Analysis backend'!$L$1,IF(ISERROR(MATCH('Analysis backend'!$M$1,E2786:I2786,0)),"Dire","Radiant"),"")</f>
        <v/>
      </c>
      <c r="V2786">
        <f t="shared" si="646"/>
        <v>1000</v>
      </c>
      <c r="W2786">
        <f t="shared" si="647"/>
        <v>1000</v>
      </c>
      <c r="X2786">
        <f t="shared" si="648"/>
        <v>1000</v>
      </c>
      <c r="Y2786">
        <f t="shared" si="649"/>
        <v>1000</v>
      </c>
      <c r="Z2786">
        <f t="shared" si="650"/>
        <v>1000</v>
      </c>
      <c r="AA2786">
        <f t="shared" si="651"/>
        <v>10000</v>
      </c>
      <c r="AB2786">
        <f t="shared" si="652"/>
        <v>10000</v>
      </c>
      <c r="AC2786">
        <f t="shared" si="653"/>
        <v>10000</v>
      </c>
      <c r="AD2786">
        <f t="shared" si="654"/>
        <v>10000</v>
      </c>
      <c r="AE2786">
        <f t="shared" si="655"/>
        <v>10000</v>
      </c>
      <c r="AF2786">
        <f t="shared" si="656"/>
        <v>100000</v>
      </c>
      <c r="AG2786">
        <f t="shared" si="657"/>
        <v>100000</v>
      </c>
      <c r="AH2786">
        <f t="shared" si="658"/>
        <v>100000</v>
      </c>
      <c r="AI2786">
        <f t="shared" si="659"/>
        <v>100000</v>
      </c>
      <c r="AJ2786">
        <f t="shared" si="660"/>
        <v>100000</v>
      </c>
    </row>
    <row r="2787" spans="20:36" x14ac:dyDescent="0.3">
      <c r="T2787" t="str">
        <f>IF(ISERROR(MATCH('Analysis backend'!$M$1,E2787:N2787,0)),"",'Analysis backend'!$L$1)</f>
        <v/>
      </c>
      <c r="U2787" t="str">
        <f>IF(T2787='Analysis backend'!$L$1,IF(ISERROR(MATCH('Analysis backend'!$M$1,E2787:I2787,0)),"Dire","Radiant"),"")</f>
        <v/>
      </c>
      <c r="V2787">
        <f t="shared" si="646"/>
        <v>1000</v>
      </c>
      <c r="W2787">
        <f t="shared" si="647"/>
        <v>1000</v>
      </c>
      <c r="X2787">
        <f t="shared" si="648"/>
        <v>1000</v>
      </c>
      <c r="Y2787">
        <f t="shared" si="649"/>
        <v>1000</v>
      </c>
      <c r="Z2787">
        <f t="shared" si="650"/>
        <v>1000</v>
      </c>
      <c r="AA2787">
        <f t="shared" si="651"/>
        <v>10000</v>
      </c>
      <c r="AB2787">
        <f t="shared" si="652"/>
        <v>10000</v>
      </c>
      <c r="AC2787">
        <f t="shared" si="653"/>
        <v>10000</v>
      </c>
      <c r="AD2787">
        <f t="shared" si="654"/>
        <v>10000</v>
      </c>
      <c r="AE2787">
        <f t="shared" si="655"/>
        <v>10000</v>
      </c>
      <c r="AF2787">
        <f t="shared" si="656"/>
        <v>100000</v>
      </c>
      <c r="AG2787">
        <f t="shared" si="657"/>
        <v>100000</v>
      </c>
      <c r="AH2787">
        <f t="shared" si="658"/>
        <v>100000</v>
      </c>
      <c r="AI2787">
        <f t="shared" si="659"/>
        <v>100000</v>
      </c>
      <c r="AJ2787">
        <f t="shared" si="660"/>
        <v>100000</v>
      </c>
    </row>
    <row r="2788" spans="20:36" x14ac:dyDescent="0.3">
      <c r="T2788" t="str">
        <f>IF(ISERROR(MATCH('Analysis backend'!$M$1,E2788:N2788,0)),"",'Analysis backend'!$L$1)</f>
        <v/>
      </c>
      <c r="U2788" t="str">
        <f>IF(T2788='Analysis backend'!$L$1,IF(ISERROR(MATCH('Analysis backend'!$M$1,E2788:I2788,0)),"Dire","Radiant"),"")</f>
        <v/>
      </c>
      <c r="V2788">
        <f t="shared" si="646"/>
        <v>1000</v>
      </c>
      <c r="W2788">
        <f t="shared" si="647"/>
        <v>1000</v>
      </c>
      <c r="X2788">
        <f t="shared" si="648"/>
        <v>1000</v>
      </c>
      <c r="Y2788">
        <f t="shared" si="649"/>
        <v>1000</v>
      </c>
      <c r="Z2788">
        <f t="shared" si="650"/>
        <v>1000</v>
      </c>
      <c r="AA2788">
        <f t="shared" si="651"/>
        <v>10000</v>
      </c>
      <c r="AB2788">
        <f t="shared" si="652"/>
        <v>10000</v>
      </c>
      <c r="AC2788">
        <f t="shared" si="653"/>
        <v>10000</v>
      </c>
      <c r="AD2788">
        <f t="shared" si="654"/>
        <v>10000</v>
      </c>
      <c r="AE2788">
        <f t="shared" si="655"/>
        <v>10000</v>
      </c>
      <c r="AF2788">
        <f t="shared" si="656"/>
        <v>100000</v>
      </c>
      <c r="AG2788">
        <f t="shared" si="657"/>
        <v>100000</v>
      </c>
      <c r="AH2788">
        <f t="shared" si="658"/>
        <v>100000</v>
      </c>
      <c r="AI2788">
        <f t="shared" si="659"/>
        <v>100000</v>
      </c>
      <c r="AJ2788">
        <f t="shared" si="660"/>
        <v>100000</v>
      </c>
    </row>
    <row r="2789" spans="20:36" x14ac:dyDescent="0.3">
      <c r="T2789" t="str">
        <f>IF(ISERROR(MATCH('Analysis backend'!$M$1,E2789:N2789,0)),"",'Analysis backend'!$L$1)</f>
        <v/>
      </c>
      <c r="U2789" t="str">
        <f>IF(T2789='Analysis backend'!$L$1,IF(ISERROR(MATCH('Analysis backend'!$M$1,E2789:I2789,0)),"Dire","Radiant"),"")</f>
        <v/>
      </c>
      <c r="V2789">
        <f t="shared" si="646"/>
        <v>1000</v>
      </c>
      <c r="W2789">
        <f t="shared" si="647"/>
        <v>1000</v>
      </c>
      <c r="X2789">
        <f t="shared" si="648"/>
        <v>1000</v>
      </c>
      <c r="Y2789">
        <f t="shared" si="649"/>
        <v>1000</v>
      </c>
      <c r="Z2789">
        <f t="shared" si="650"/>
        <v>1000</v>
      </c>
      <c r="AA2789">
        <f t="shared" si="651"/>
        <v>10000</v>
      </c>
      <c r="AB2789">
        <f t="shared" si="652"/>
        <v>10000</v>
      </c>
      <c r="AC2789">
        <f t="shared" si="653"/>
        <v>10000</v>
      </c>
      <c r="AD2789">
        <f t="shared" si="654"/>
        <v>10000</v>
      </c>
      <c r="AE2789">
        <f t="shared" si="655"/>
        <v>10000</v>
      </c>
      <c r="AF2789">
        <f t="shared" si="656"/>
        <v>100000</v>
      </c>
      <c r="AG2789">
        <f t="shared" si="657"/>
        <v>100000</v>
      </c>
      <c r="AH2789">
        <f t="shared" si="658"/>
        <v>100000</v>
      </c>
      <c r="AI2789">
        <f t="shared" si="659"/>
        <v>100000</v>
      </c>
      <c r="AJ2789">
        <f t="shared" si="660"/>
        <v>100000</v>
      </c>
    </row>
    <row r="2790" spans="20:36" x14ac:dyDescent="0.3">
      <c r="T2790" t="str">
        <f>IF(ISERROR(MATCH('Analysis backend'!$M$1,E2790:N2790,0)),"",'Analysis backend'!$L$1)</f>
        <v/>
      </c>
      <c r="U2790" t="str">
        <f>IF(T2790='Analysis backend'!$L$1,IF(ISERROR(MATCH('Analysis backend'!$M$1,E2790:I2790,0)),"Dire","Radiant"),"")</f>
        <v/>
      </c>
      <c r="V2790">
        <f t="shared" si="646"/>
        <v>1000</v>
      </c>
      <c r="W2790">
        <f t="shared" si="647"/>
        <v>1000</v>
      </c>
      <c r="X2790">
        <f t="shared" si="648"/>
        <v>1000</v>
      </c>
      <c r="Y2790">
        <f t="shared" si="649"/>
        <v>1000</v>
      </c>
      <c r="Z2790">
        <f t="shared" si="650"/>
        <v>1000</v>
      </c>
      <c r="AA2790">
        <f t="shared" si="651"/>
        <v>10000</v>
      </c>
      <c r="AB2790">
        <f t="shared" si="652"/>
        <v>10000</v>
      </c>
      <c r="AC2790">
        <f t="shared" si="653"/>
        <v>10000</v>
      </c>
      <c r="AD2790">
        <f t="shared" si="654"/>
        <v>10000</v>
      </c>
      <c r="AE2790">
        <f t="shared" si="655"/>
        <v>10000</v>
      </c>
      <c r="AF2790">
        <f t="shared" si="656"/>
        <v>100000</v>
      </c>
      <c r="AG2790">
        <f t="shared" si="657"/>
        <v>100000</v>
      </c>
      <c r="AH2790">
        <f t="shared" si="658"/>
        <v>100000</v>
      </c>
      <c r="AI2790">
        <f t="shared" si="659"/>
        <v>100000</v>
      </c>
      <c r="AJ2790">
        <f t="shared" si="660"/>
        <v>100000</v>
      </c>
    </row>
    <row r="2791" spans="20:36" x14ac:dyDescent="0.3">
      <c r="T2791" t="str">
        <f>IF(ISERROR(MATCH('Analysis backend'!$M$1,E2791:N2791,0)),"",'Analysis backend'!$L$1)</f>
        <v/>
      </c>
      <c r="U2791" t="str">
        <f>IF(T2791='Analysis backend'!$L$1,IF(ISERROR(MATCH('Analysis backend'!$M$1,E2791:I2791,0)),"Dire","Radiant"),"")</f>
        <v/>
      </c>
      <c r="V2791">
        <f t="shared" si="646"/>
        <v>1000</v>
      </c>
      <c r="W2791">
        <f t="shared" si="647"/>
        <v>1000</v>
      </c>
      <c r="X2791">
        <f t="shared" si="648"/>
        <v>1000</v>
      </c>
      <c r="Y2791">
        <f t="shared" si="649"/>
        <v>1000</v>
      </c>
      <c r="Z2791">
        <f t="shared" si="650"/>
        <v>1000</v>
      </c>
      <c r="AA2791">
        <f t="shared" si="651"/>
        <v>10000</v>
      </c>
      <c r="AB2791">
        <f t="shared" si="652"/>
        <v>10000</v>
      </c>
      <c r="AC2791">
        <f t="shared" si="653"/>
        <v>10000</v>
      </c>
      <c r="AD2791">
        <f t="shared" si="654"/>
        <v>10000</v>
      </c>
      <c r="AE2791">
        <f t="shared" si="655"/>
        <v>10000</v>
      </c>
      <c r="AF2791">
        <f t="shared" si="656"/>
        <v>100000</v>
      </c>
      <c r="AG2791">
        <f t="shared" si="657"/>
        <v>100000</v>
      </c>
      <c r="AH2791">
        <f t="shared" si="658"/>
        <v>100000</v>
      </c>
      <c r="AI2791">
        <f t="shared" si="659"/>
        <v>100000</v>
      </c>
      <c r="AJ2791">
        <f t="shared" si="660"/>
        <v>100000</v>
      </c>
    </row>
    <row r="2792" spans="20:36" x14ac:dyDescent="0.3">
      <c r="T2792" t="str">
        <f>IF(ISERROR(MATCH('Analysis backend'!$M$1,E2792:N2792,0)),"",'Analysis backend'!$L$1)</f>
        <v/>
      </c>
      <c r="U2792" t="str">
        <f>IF(T2792='Analysis backend'!$L$1,IF(ISERROR(MATCH('Analysis backend'!$M$1,E2792:I2792,0)),"Dire","Radiant"),"")</f>
        <v/>
      </c>
      <c r="V2792">
        <f t="shared" si="646"/>
        <v>1000</v>
      </c>
      <c r="W2792">
        <f t="shared" si="647"/>
        <v>1000</v>
      </c>
      <c r="X2792">
        <f t="shared" si="648"/>
        <v>1000</v>
      </c>
      <c r="Y2792">
        <f t="shared" si="649"/>
        <v>1000</v>
      </c>
      <c r="Z2792">
        <f t="shared" si="650"/>
        <v>1000</v>
      </c>
      <c r="AA2792">
        <f t="shared" si="651"/>
        <v>10000</v>
      </c>
      <c r="AB2792">
        <f t="shared" si="652"/>
        <v>10000</v>
      </c>
      <c r="AC2792">
        <f t="shared" si="653"/>
        <v>10000</v>
      </c>
      <c r="AD2792">
        <f t="shared" si="654"/>
        <v>10000</v>
      </c>
      <c r="AE2792">
        <f t="shared" si="655"/>
        <v>10000</v>
      </c>
      <c r="AF2792">
        <f t="shared" si="656"/>
        <v>100000</v>
      </c>
      <c r="AG2792">
        <f t="shared" si="657"/>
        <v>100000</v>
      </c>
      <c r="AH2792">
        <f t="shared" si="658"/>
        <v>100000</v>
      </c>
      <c r="AI2792">
        <f t="shared" si="659"/>
        <v>100000</v>
      </c>
      <c r="AJ2792">
        <f t="shared" si="660"/>
        <v>100000</v>
      </c>
    </row>
    <row r="2793" spans="20:36" x14ac:dyDescent="0.3">
      <c r="T2793" t="str">
        <f>IF(ISERROR(MATCH('Analysis backend'!$M$1,E2793:N2793,0)),"",'Analysis backend'!$L$1)</f>
        <v/>
      </c>
      <c r="U2793" t="str">
        <f>IF(T2793='Analysis backend'!$L$1,IF(ISERROR(MATCH('Analysis backend'!$M$1,E2793:I2793,0)),"Dire","Radiant"),"")</f>
        <v/>
      </c>
      <c r="V2793">
        <f t="shared" si="646"/>
        <v>1000</v>
      </c>
      <c r="W2793">
        <f t="shared" si="647"/>
        <v>1000</v>
      </c>
      <c r="X2793">
        <f t="shared" si="648"/>
        <v>1000</v>
      </c>
      <c r="Y2793">
        <f t="shared" si="649"/>
        <v>1000</v>
      </c>
      <c r="Z2793">
        <f t="shared" si="650"/>
        <v>1000</v>
      </c>
      <c r="AA2793">
        <f t="shared" si="651"/>
        <v>10000</v>
      </c>
      <c r="AB2793">
        <f t="shared" si="652"/>
        <v>10000</v>
      </c>
      <c r="AC2793">
        <f t="shared" si="653"/>
        <v>10000</v>
      </c>
      <c r="AD2793">
        <f t="shared" si="654"/>
        <v>10000</v>
      </c>
      <c r="AE2793">
        <f t="shared" si="655"/>
        <v>10000</v>
      </c>
      <c r="AF2793">
        <f t="shared" si="656"/>
        <v>100000</v>
      </c>
      <c r="AG2793">
        <f t="shared" si="657"/>
        <v>100000</v>
      </c>
      <c r="AH2793">
        <f t="shared" si="658"/>
        <v>100000</v>
      </c>
      <c r="AI2793">
        <f t="shared" si="659"/>
        <v>100000</v>
      </c>
      <c r="AJ2793">
        <f t="shared" si="660"/>
        <v>100000</v>
      </c>
    </row>
    <row r="2794" spans="20:36" x14ac:dyDescent="0.3">
      <c r="T2794" t="str">
        <f>IF(ISERROR(MATCH('Analysis backend'!$M$1,E2794:N2794,0)),"",'Analysis backend'!$L$1)</f>
        <v/>
      </c>
      <c r="U2794" t="str">
        <f>IF(T2794='Analysis backend'!$L$1,IF(ISERROR(MATCH('Analysis backend'!$M$1,E2794:I2794,0)),"Dire","Radiant"),"")</f>
        <v/>
      </c>
      <c r="V2794">
        <f t="shared" si="646"/>
        <v>1000</v>
      </c>
      <c r="W2794">
        <f t="shared" si="647"/>
        <v>1000</v>
      </c>
      <c r="X2794">
        <f t="shared" si="648"/>
        <v>1000</v>
      </c>
      <c r="Y2794">
        <f t="shared" si="649"/>
        <v>1000</v>
      </c>
      <c r="Z2794">
        <f t="shared" si="650"/>
        <v>1000</v>
      </c>
      <c r="AA2794">
        <f t="shared" si="651"/>
        <v>10000</v>
      </c>
      <c r="AB2794">
        <f t="shared" si="652"/>
        <v>10000</v>
      </c>
      <c r="AC2794">
        <f t="shared" si="653"/>
        <v>10000</v>
      </c>
      <c r="AD2794">
        <f t="shared" si="654"/>
        <v>10000</v>
      </c>
      <c r="AE2794">
        <f t="shared" si="655"/>
        <v>10000</v>
      </c>
      <c r="AF2794">
        <f t="shared" si="656"/>
        <v>100000</v>
      </c>
      <c r="AG2794">
        <f t="shared" si="657"/>
        <v>100000</v>
      </c>
      <c r="AH2794">
        <f t="shared" si="658"/>
        <v>100000</v>
      </c>
      <c r="AI2794">
        <f t="shared" si="659"/>
        <v>100000</v>
      </c>
      <c r="AJ2794">
        <f t="shared" si="660"/>
        <v>100000</v>
      </c>
    </row>
    <row r="2795" spans="20:36" x14ac:dyDescent="0.3">
      <c r="T2795" t="str">
        <f>IF(ISERROR(MATCH('Analysis backend'!$M$1,E2795:N2795,0)),"",'Analysis backend'!$L$1)</f>
        <v/>
      </c>
      <c r="U2795" t="str">
        <f>IF(T2795='Analysis backend'!$L$1,IF(ISERROR(MATCH('Analysis backend'!$M$1,E2795:I2795,0)),"Dire","Radiant"),"")</f>
        <v/>
      </c>
      <c r="V2795">
        <f t="shared" si="646"/>
        <v>1000</v>
      </c>
      <c r="W2795">
        <f t="shared" si="647"/>
        <v>1000</v>
      </c>
      <c r="X2795">
        <f t="shared" si="648"/>
        <v>1000</v>
      </c>
      <c r="Y2795">
        <f t="shared" si="649"/>
        <v>1000</v>
      </c>
      <c r="Z2795">
        <f t="shared" si="650"/>
        <v>1000</v>
      </c>
      <c r="AA2795">
        <f t="shared" si="651"/>
        <v>10000</v>
      </c>
      <c r="AB2795">
        <f t="shared" si="652"/>
        <v>10000</v>
      </c>
      <c r="AC2795">
        <f t="shared" si="653"/>
        <v>10000</v>
      </c>
      <c r="AD2795">
        <f t="shared" si="654"/>
        <v>10000</v>
      </c>
      <c r="AE2795">
        <f t="shared" si="655"/>
        <v>10000</v>
      </c>
      <c r="AF2795">
        <f t="shared" si="656"/>
        <v>100000</v>
      </c>
      <c r="AG2795">
        <f t="shared" si="657"/>
        <v>100000</v>
      </c>
      <c r="AH2795">
        <f t="shared" si="658"/>
        <v>100000</v>
      </c>
      <c r="AI2795">
        <f t="shared" si="659"/>
        <v>100000</v>
      </c>
      <c r="AJ2795">
        <f t="shared" si="660"/>
        <v>100000</v>
      </c>
    </row>
    <row r="2796" spans="20:36" x14ac:dyDescent="0.3">
      <c r="T2796" t="str">
        <f>IF(ISERROR(MATCH('Analysis backend'!$M$1,E2796:N2796,0)),"",'Analysis backend'!$L$1)</f>
        <v/>
      </c>
      <c r="U2796" t="str">
        <f>IF(T2796='Analysis backend'!$L$1,IF(ISERROR(MATCH('Analysis backend'!$M$1,E2796:I2796,0)),"Dire","Radiant"),"")</f>
        <v/>
      </c>
      <c r="V2796">
        <f t="shared" si="646"/>
        <v>1000</v>
      </c>
      <c r="W2796">
        <f t="shared" si="647"/>
        <v>1000</v>
      </c>
      <c r="X2796">
        <f t="shared" si="648"/>
        <v>1000</v>
      </c>
      <c r="Y2796">
        <f t="shared" si="649"/>
        <v>1000</v>
      </c>
      <c r="Z2796">
        <f t="shared" si="650"/>
        <v>1000</v>
      </c>
      <c r="AA2796">
        <f t="shared" si="651"/>
        <v>10000</v>
      </c>
      <c r="AB2796">
        <f t="shared" si="652"/>
        <v>10000</v>
      </c>
      <c r="AC2796">
        <f t="shared" si="653"/>
        <v>10000</v>
      </c>
      <c r="AD2796">
        <f t="shared" si="654"/>
        <v>10000</v>
      </c>
      <c r="AE2796">
        <f t="shared" si="655"/>
        <v>10000</v>
      </c>
      <c r="AF2796">
        <f t="shared" si="656"/>
        <v>100000</v>
      </c>
      <c r="AG2796">
        <f t="shared" si="657"/>
        <v>100000</v>
      </c>
      <c r="AH2796">
        <f t="shared" si="658"/>
        <v>100000</v>
      </c>
      <c r="AI2796">
        <f t="shared" si="659"/>
        <v>100000</v>
      </c>
      <c r="AJ2796">
        <f t="shared" si="660"/>
        <v>100000</v>
      </c>
    </row>
    <row r="2797" spans="20:36" x14ac:dyDescent="0.3">
      <c r="T2797" t="str">
        <f>IF(ISERROR(MATCH('Analysis backend'!$M$1,E2797:N2797,0)),"",'Analysis backend'!$L$1)</f>
        <v/>
      </c>
      <c r="U2797" t="str">
        <f>IF(T2797='Analysis backend'!$L$1,IF(ISERROR(MATCH('Analysis backend'!$M$1,E2797:I2797,0)),"Dire","Radiant"),"")</f>
        <v/>
      </c>
      <c r="V2797">
        <f t="shared" si="646"/>
        <v>1000</v>
      </c>
      <c r="W2797">
        <f t="shared" si="647"/>
        <v>1000</v>
      </c>
      <c r="X2797">
        <f t="shared" si="648"/>
        <v>1000</v>
      </c>
      <c r="Y2797">
        <f t="shared" si="649"/>
        <v>1000</v>
      </c>
      <c r="Z2797">
        <f t="shared" si="650"/>
        <v>1000</v>
      </c>
      <c r="AA2797">
        <f t="shared" si="651"/>
        <v>10000</v>
      </c>
      <c r="AB2797">
        <f t="shared" si="652"/>
        <v>10000</v>
      </c>
      <c r="AC2797">
        <f t="shared" si="653"/>
        <v>10000</v>
      </c>
      <c r="AD2797">
        <f t="shared" si="654"/>
        <v>10000</v>
      </c>
      <c r="AE2797">
        <f t="shared" si="655"/>
        <v>10000</v>
      </c>
      <c r="AF2797">
        <f t="shared" si="656"/>
        <v>100000</v>
      </c>
      <c r="AG2797">
        <f t="shared" si="657"/>
        <v>100000</v>
      </c>
      <c r="AH2797">
        <f t="shared" si="658"/>
        <v>100000</v>
      </c>
      <c r="AI2797">
        <f t="shared" si="659"/>
        <v>100000</v>
      </c>
      <c r="AJ2797">
        <f t="shared" si="660"/>
        <v>100000</v>
      </c>
    </row>
    <row r="2798" spans="20:36" x14ac:dyDescent="0.3">
      <c r="T2798" t="str">
        <f>IF(ISERROR(MATCH('Analysis backend'!$M$1,E2798:N2798,0)),"",'Analysis backend'!$L$1)</f>
        <v/>
      </c>
      <c r="U2798" t="str">
        <f>IF(T2798='Analysis backend'!$L$1,IF(ISERROR(MATCH('Analysis backend'!$M$1,E2798:I2798,0)),"Dire","Radiant"),"")</f>
        <v/>
      </c>
      <c r="V2798">
        <f t="shared" si="646"/>
        <v>1000</v>
      </c>
      <c r="W2798">
        <f t="shared" si="647"/>
        <v>1000</v>
      </c>
      <c r="X2798">
        <f t="shared" si="648"/>
        <v>1000</v>
      </c>
      <c r="Y2798">
        <f t="shared" si="649"/>
        <v>1000</v>
      </c>
      <c r="Z2798">
        <f t="shared" si="650"/>
        <v>1000</v>
      </c>
      <c r="AA2798">
        <f t="shared" si="651"/>
        <v>10000</v>
      </c>
      <c r="AB2798">
        <f t="shared" si="652"/>
        <v>10000</v>
      </c>
      <c r="AC2798">
        <f t="shared" si="653"/>
        <v>10000</v>
      </c>
      <c r="AD2798">
        <f t="shared" si="654"/>
        <v>10000</v>
      </c>
      <c r="AE2798">
        <f t="shared" si="655"/>
        <v>10000</v>
      </c>
      <c r="AF2798">
        <f t="shared" si="656"/>
        <v>100000</v>
      </c>
      <c r="AG2798">
        <f t="shared" si="657"/>
        <v>100000</v>
      </c>
      <c r="AH2798">
        <f t="shared" si="658"/>
        <v>100000</v>
      </c>
      <c r="AI2798">
        <f t="shared" si="659"/>
        <v>100000</v>
      </c>
      <c r="AJ2798">
        <f t="shared" si="660"/>
        <v>100000</v>
      </c>
    </row>
    <row r="2799" spans="20:36" x14ac:dyDescent="0.3">
      <c r="T2799" t="str">
        <f>IF(ISERROR(MATCH('Analysis backend'!$M$1,E2799:N2799,0)),"",'Analysis backend'!$L$1)</f>
        <v/>
      </c>
      <c r="U2799" t="str">
        <f>IF(T2799='Analysis backend'!$L$1,IF(ISERROR(MATCH('Analysis backend'!$M$1,E2799:I2799,0)),"Dire","Radiant"),"")</f>
        <v/>
      </c>
      <c r="V2799">
        <f t="shared" si="646"/>
        <v>1000</v>
      </c>
      <c r="W2799">
        <f t="shared" si="647"/>
        <v>1000</v>
      </c>
      <c r="X2799">
        <f t="shared" si="648"/>
        <v>1000</v>
      </c>
      <c r="Y2799">
        <f t="shared" si="649"/>
        <v>1000</v>
      </c>
      <c r="Z2799">
        <f t="shared" si="650"/>
        <v>1000</v>
      </c>
      <c r="AA2799">
        <f t="shared" si="651"/>
        <v>10000</v>
      </c>
      <c r="AB2799">
        <f t="shared" si="652"/>
        <v>10000</v>
      </c>
      <c r="AC2799">
        <f t="shared" si="653"/>
        <v>10000</v>
      </c>
      <c r="AD2799">
        <f t="shared" si="654"/>
        <v>10000</v>
      </c>
      <c r="AE2799">
        <f t="shared" si="655"/>
        <v>10000</v>
      </c>
      <c r="AF2799">
        <f t="shared" si="656"/>
        <v>100000</v>
      </c>
      <c r="AG2799">
        <f t="shared" si="657"/>
        <v>100000</v>
      </c>
      <c r="AH2799">
        <f t="shared" si="658"/>
        <v>100000</v>
      </c>
      <c r="AI2799">
        <f t="shared" si="659"/>
        <v>100000</v>
      </c>
      <c r="AJ2799">
        <f t="shared" si="660"/>
        <v>100000</v>
      </c>
    </row>
    <row r="2800" spans="20:36" x14ac:dyDescent="0.3">
      <c r="T2800" t="str">
        <f>IF(ISERROR(MATCH('Analysis backend'!$M$1,E2800:N2800,0)),"",'Analysis backend'!$L$1)</f>
        <v/>
      </c>
      <c r="U2800" t="str">
        <f>IF(T2800='Analysis backend'!$L$1,IF(ISERROR(MATCH('Analysis backend'!$M$1,E2800:I2800,0)),"Dire","Radiant"),"")</f>
        <v/>
      </c>
      <c r="V2800">
        <f t="shared" si="646"/>
        <v>1000</v>
      </c>
      <c r="W2800">
        <f t="shared" si="647"/>
        <v>1000</v>
      </c>
      <c r="X2800">
        <f t="shared" si="648"/>
        <v>1000</v>
      </c>
      <c r="Y2800">
        <f t="shared" si="649"/>
        <v>1000</v>
      </c>
      <c r="Z2800">
        <f t="shared" si="650"/>
        <v>1000</v>
      </c>
      <c r="AA2800">
        <f t="shared" si="651"/>
        <v>10000</v>
      </c>
      <c r="AB2800">
        <f t="shared" si="652"/>
        <v>10000</v>
      </c>
      <c r="AC2800">
        <f t="shared" si="653"/>
        <v>10000</v>
      </c>
      <c r="AD2800">
        <f t="shared" si="654"/>
        <v>10000</v>
      </c>
      <c r="AE2800">
        <f t="shared" si="655"/>
        <v>10000</v>
      </c>
      <c r="AF2800">
        <f t="shared" si="656"/>
        <v>100000</v>
      </c>
      <c r="AG2800">
        <f t="shared" si="657"/>
        <v>100000</v>
      </c>
      <c r="AH2800">
        <f t="shared" si="658"/>
        <v>100000</v>
      </c>
      <c r="AI2800">
        <f t="shared" si="659"/>
        <v>100000</v>
      </c>
      <c r="AJ2800">
        <f t="shared" si="660"/>
        <v>100000</v>
      </c>
    </row>
    <row r="2801" spans="20:36" x14ac:dyDescent="0.3">
      <c r="T2801" t="str">
        <f>IF(ISERROR(MATCH('Analysis backend'!$M$1,E2801:N2801,0)),"",'Analysis backend'!$L$1)</f>
        <v/>
      </c>
      <c r="U2801" t="str">
        <f>IF(T2801='Analysis backend'!$L$1,IF(ISERROR(MATCH('Analysis backend'!$M$1,E2801:I2801,0)),"Dire","Radiant"),"")</f>
        <v/>
      </c>
      <c r="V2801">
        <f t="shared" si="646"/>
        <v>1000</v>
      </c>
      <c r="W2801">
        <f t="shared" si="647"/>
        <v>1000</v>
      </c>
      <c r="X2801">
        <f t="shared" si="648"/>
        <v>1000</v>
      </c>
      <c r="Y2801">
        <f t="shared" si="649"/>
        <v>1000</v>
      </c>
      <c r="Z2801">
        <f t="shared" si="650"/>
        <v>1000</v>
      </c>
      <c r="AA2801">
        <f t="shared" si="651"/>
        <v>10000</v>
      </c>
      <c r="AB2801">
        <f t="shared" si="652"/>
        <v>10000</v>
      </c>
      <c r="AC2801">
        <f t="shared" si="653"/>
        <v>10000</v>
      </c>
      <c r="AD2801">
        <f t="shared" si="654"/>
        <v>10000</v>
      </c>
      <c r="AE2801">
        <f t="shared" si="655"/>
        <v>10000</v>
      </c>
      <c r="AF2801">
        <f t="shared" si="656"/>
        <v>100000</v>
      </c>
      <c r="AG2801">
        <f t="shared" si="657"/>
        <v>100000</v>
      </c>
      <c r="AH2801">
        <f t="shared" si="658"/>
        <v>100000</v>
      </c>
      <c r="AI2801">
        <f t="shared" si="659"/>
        <v>100000</v>
      </c>
      <c r="AJ2801">
        <f t="shared" si="660"/>
        <v>100000</v>
      </c>
    </row>
    <row r="2802" spans="20:36" x14ac:dyDescent="0.3">
      <c r="T2802" t="str">
        <f>IF(ISERROR(MATCH('Analysis backend'!$M$1,E2802:N2802,0)),"",'Analysis backend'!$L$1)</f>
        <v/>
      </c>
      <c r="U2802" t="str">
        <f>IF(T2802='Analysis backend'!$L$1,IF(ISERROR(MATCH('Analysis backend'!$M$1,E2802:I2802,0)),"Dire","Radiant"),"")</f>
        <v/>
      </c>
      <c r="V2802">
        <f t="shared" si="646"/>
        <v>1000</v>
      </c>
      <c r="W2802">
        <f t="shared" si="647"/>
        <v>1000</v>
      </c>
      <c r="X2802">
        <f t="shared" si="648"/>
        <v>1000</v>
      </c>
      <c r="Y2802">
        <f t="shared" si="649"/>
        <v>1000</v>
      </c>
      <c r="Z2802">
        <f t="shared" si="650"/>
        <v>1000</v>
      </c>
      <c r="AA2802">
        <f t="shared" si="651"/>
        <v>10000</v>
      </c>
      <c r="AB2802">
        <f t="shared" si="652"/>
        <v>10000</v>
      </c>
      <c r="AC2802">
        <f t="shared" si="653"/>
        <v>10000</v>
      </c>
      <c r="AD2802">
        <f t="shared" si="654"/>
        <v>10000</v>
      </c>
      <c r="AE2802">
        <f t="shared" si="655"/>
        <v>10000</v>
      </c>
      <c r="AF2802">
        <f t="shared" si="656"/>
        <v>100000</v>
      </c>
      <c r="AG2802">
        <f t="shared" si="657"/>
        <v>100000</v>
      </c>
      <c r="AH2802">
        <f t="shared" si="658"/>
        <v>100000</v>
      </c>
      <c r="AI2802">
        <f t="shared" si="659"/>
        <v>100000</v>
      </c>
      <c r="AJ2802">
        <f t="shared" si="660"/>
        <v>100000</v>
      </c>
    </row>
    <row r="2803" spans="20:36" x14ac:dyDescent="0.3">
      <c r="T2803" t="str">
        <f>IF(ISERROR(MATCH('Analysis backend'!$M$1,E2803:N2803,0)),"",'Analysis backend'!$L$1)</f>
        <v/>
      </c>
      <c r="U2803" t="str">
        <f>IF(T2803='Analysis backend'!$L$1,IF(ISERROR(MATCH('Analysis backend'!$M$1,E2803:I2803,0)),"Dire","Radiant"),"")</f>
        <v/>
      </c>
      <c r="V2803">
        <f t="shared" si="646"/>
        <v>1000</v>
      </c>
      <c r="W2803">
        <f t="shared" si="647"/>
        <v>1000</v>
      </c>
      <c r="X2803">
        <f t="shared" si="648"/>
        <v>1000</v>
      </c>
      <c r="Y2803">
        <f t="shared" si="649"/>
        <v>1000</v>
      </c>
      <c r="Z2803">
        <f t="shared" si="650"/>
        <v>1000</v>
      </c>
      <c r="AA2803">
        <f t="shared" si="651"/>
        <v>10000</v>
      </c>
      <c r="AB2803">
        <f t="shared" si="652"/>
        <v>10000</v>
      </c>
      <c r="AC2803">
        <f t="shared" si="653"/>
        <v>10000</v>
      </c>
      <c r="AD2803">
        <f t="shared" si="654"/>
        <v>10000</v>
      </c>
      <c r="AE2803">
        <f t="shared" si="655"/>
        <v>10000</v>
      </c>
      <c r="AF2803">
        <f t="shared" si="656"/>
        <v>100000</v>
      </c>
      <c r="AG2803">
        <f t="shared" si="657"/>
        <v>100000</v>
      </c>
      <c r="AH2803">
        <f t="shared" si="658"/>
        <v>100000</v>
      </c>
      <c r="AI2803">
        <f t="shared" si="659"/>
        <v>100000</v>
      </c>
      <c r="AJ2803">
        <f t="shared" si="660"/>
        <v>100000</v>
      </c>
    </row>
    <row r="2804" spans="20:36" x14ac:dyDescent="0.3">
      <c r="T2804" t="str">
        <f>IF(ISERROR(MATCH('Analysis backend'!$M$1,E2804:N2804,0)),"",'Analysis backend'!$L$1)</f>
        <v/>
      </c>
      <c r="U2804" t="str">
        <f>IF(T2804='Analysis backend'!$L$1,IF(ISERROR(MATCH('Analysis backend'!$M$1,E2804:I2804,0)),"Dire","Radiant"),"")</f>
        <v/>
      </c>
      <c r="V2804">
        <f t="shared" si="646"/>
        <v>1000</v>
      </c>
      <c r="W2804">
        <f t="shared" si="647"/>
        <v>1000</v>
      </c>
      <c r="X2804">
        <f t="shared" si="648"/>
        <v>1000</v>
      </c>
      <c r="Y2804">
        <f t="shared" si="649"/>
        <v>1000</v>
      </c>
      <c r="Z2804">
        <f t="shared" si="650"/>
        <v>1000</v>
      </c>
      <c r="AA2804">
        <f t="shared" si="651"/>
        <v>10000</v>
      </c>
      <c r="AB2804">
        <f t="shared" si="652"/>
        <v>10000</v>
      </c>
      <c r="AC2804">
        <f t="shared" si="653"/>
        <v>10000</v>
      </c>
      <c r="AD2804">
        <f t="shared" si="654"/>
        <v>10000</v>
      </c>
      <c r="AE2804">
        <f t="shared" si="655"/>
        <v>10000</v>
      </c>
      <c r="AF2804">
        <f t="shared" si="656"/>
        <v>100000</v>
      </c>
      <c r="AG2804">
        <f t="shared" si="657"/>
        <v>100000</v>
      </c>
      <c r="AH2804">
        <f t="shared" si="658"/>
        <v>100000</v>
      </c>
      <c r="AI2804">
        <f t="shared" si="659"/>
        <v>100000</v>
      </c>
      <c r="AJ2804">
        <f t="shared" si="660"/>
        <v>100000</v>
      </c>
    </row>
    <row r="2805" spans="20:36" x14ac:dyDescent="0.3">
      <c r="T2805" t="str">
        <f>IF(ISERROR(MATCH('Analysis backend'!$M$1,E2805:N2805,0)),"",'Analysis backend'!$L$1)</f>
        <v/>
      </c>
      <c r="U2805" t="str">
        <f>IF(T2805='Analysis backend'!$L$1,IF(ISERROR(MATCH('Analysis backend'!$M$1,E2805:I2805,0)),"Dire","Radiant"),"")</f>
        <v/>
      </c>
      <c r="V2805">
        <f t="shared" si="646"/>
        <v>1000</v>
      </c>
      <c r="W2805">
        <f t="shared" si="647"/>
        <v>1000</v>
      </c>
      <c r="X2805">
        <f t="shared" si="648"/>
        <v>1000</v>
      </c>
      <c r="Y2805">
        <f t="shared" si="649"/>
        <v>1000</v>
      </c>
      <c r="Z2805">
        <f t="shared" si="650"/>
        <v>1000</v>
      </c>
      <c r="AA2805">
        <f t="shared" si="651"/>
        <v>10000</v>
      </c>
      <c r="AB2805">
        <f t="shared" si="652"/>
        <v>10000</v>
      </c>
      <c r="AC2805">
        <f t="shared" si="653"/>
        <v>10000</v>
      </c>
      <c r="AD2805">
        <f t="shared" si="654"/>
        <v>10000</v>
      </c>
      <c r="AE2805">
        <f t="shared" si="655"/>
        <v>10000</v>
      </c>
      <c r="AF2805">
        <f t="shared" si="656"/>
        <v>100000</v>
      </c>
      <c r="AG2805">
        <f t="shared" si="657"/>
        <v>100000</v>
      </c>
      <c r="AH2805">
        <f t="shared" si="658"/>
        <v>100000</v>
      </c>
      <c r="AI2805">
        <f t="shared" si="659"/>
        <v>100000</v>
      </c>
      <c r="AJ2805">
        <f t="shared" si="660"/>
        <v>100000</v>
      </c>
    </row>
    <row r="2806" spans="20:36" x14ac:dyDescent="0.3">
      <c r="T2806" t="str">
        <f>IF(ISERROR(MATCH('Analysis backend'!$M$1,E2806:N2806,0)),"",'Analysis backend'!$L$1)</f>
        <v/>
      </c>
      <c r="U2806" t="str">
        <f>IF(T2806='Analysis backend'!$L$1,IF(ISERROR(MATCH('Analysis backend'!$M$1,E2806:I2806,0)),"Dire","Radiant"),"")</f>
        <v/>
      </c>
      <c r="V2806">
        <f t="shared" si="646"/>
        <v>1000</v>
      </c>
      <c r="W2806">
        <f t="shared" si="647"/>
        <v>1000</v>
      </c>
      <c r="X2806">
        <f t="shared" si="648"/>
        <v>1000</v>
      </c>
      <c r="Y2806">
        <f t="shared" si="649"/>
        <v>1000</v>
      </c>
      <c r="Z2806">
        <f t="shared" si="650"/>
        <v>1000</v>
      </c>
      <c r="AA2806">
        <f t="shared" si="651"/>
        <v>10000</v>
      </c>
      <c r="AB2806">
        <f t="shared" si="652"/>
        <v>10000</v>
      </c>
      <c r="AC2806">
        <f t="shared" si="653"/>
        <v>10000</v>
      </c>
      <c r="AD2806">
        <f t="shared" si="654"/>
        <v>10000</v>
      </c>
      <c r="AE2806">
        <f t="shared" si="655"/>
        <v>10000</v>
      </c>
      <c r="AF2806">
        <f t="shared" si="656"/>
        <v>100000</v>
      </c>
      <c r="AG2806">
        <f t="shared" si="657"/>
        <v>100000</v>
      </c>
      <c r="AH2806">
        <f t="shared" si="658"/>
        <v>100000</v>
      </c>
      <c r="AI2806">
        <f t="shared" si="659"/>
        <v>100000</v>
      </c>
      <c r="AJ2806">
        <f t="shared" si="660"/>
        <v>100000</v>
      </c>
    </row>
    <row r="2807" spans="20:36" x14ac:dyDescent="0.3">
      <c r="T2807" t="str">
        <f>IF(ISERROR(MATCH('Analysis backend'!$M$1,E2807:N2807,0)),"",'Analysis backend'!$L$1)</f>
        <v/>
      </c>
      <c r="U2807" t="str">
        <f>IF(T2807='Analysis backend'!$L$1,IF(ISERROR(MATCH('Analysis backend'!$M$1,E2807:I2807,0)),"Dire","Radiant"),"")</f>
        <v/>
      </c>
      <c r="V2807">
        <f t="shared" si="646"/>
        <v>1000</v>
      </c>
      <c r="W2807">
        <f t="shared" si="647"/>
        <v>1000</v>
      </c>
      <c r="X2807">
        <f t="shared" si="648"/>
        <v>1000</v>
      </c>
      <c r="Y2807">
        <f t="shared" si="649"/>
        <v>1000</v>
      </c>
      <c r="Z2807">
        <f t="shared" si="650"/>
        <v>1000</v>
      </c>
      <c r="AA2807">
        <f t="shared" si="651"/>
        <v>10000</v>
      </c>
      <c r="AB2807">
        <f t="shared" si="652"/>
        <v>10000</v>
      </c>
      <c r="AC2807">
        <f t="shared" si="653"/>
        <v>10000</v>
      </c>
      <c r="AD2807">
        <f t="shared" si="654"/>
        <v>10000</v>
      </c>
      <c r="AE2807">
        <f t="shared" si="655"/>
        <v>10000</v>
      </c>
      <c r="AF2807">
        <f t="shared" si="656"/>
        <v>100000</v>
      </c>
      <c r="AG2807">
        <f t="shared" si="657"/>
        <v>100000</v>
      </c>
      <c r="AH2807">
        <f t="shared" si="658"/>
        <v>100000</v>
      </c>
      <c r="AI2807">
        <f t="shared" si="659"/>
        <v>100000</v>
      </c>
      <c r="AJ2807">
        <f t="shared" si="660"/>
        <v>100000</v>
      </c>
    </row>
    <row r="2808" spans="20:36" x14ac:dyDescent="0.3">
      <c r="T2808" t="str">
        <f>IF(ISERROR(MATCH('Analysis backend'!$M$1,E2808:N2808,0)),"",'Analysis backend'!$L$1)</f>
        <v/>
      </c>
      <c r="U2808" t="str">
        <f>IF(T2808='Analysis backend'!$L$1,IF(ISERROR(MATCH('Analysis backend'!$M$1,E2808:I2808,0)),"Dire","Radiant"),"")</f>
        <v/>
      </c>
      <c r="V2808">
        <f t="shared" si="646"/>
        <v>1000</v>
      </c>
      <c r="W2808">
        <f t="shared" si="647"/>
        <v>1000</v>
      </c>
      <c r="X2808">
        <f t="shared" si="648"/>
        <v>1000</v>
      </c>
      <c r="Y2808">
        <f t="shared" si="649"/>
        <v>1000</v>
      </c>
      <c r="Z2808">
        <f t="shared" si="650"/>
        <v>1000</v>
      </c>
      <c r="AA2808">
        <f t="shared" si="651"/>
        <v>10000</v>
      </c>
      <c r="AB2808">
        <f t="shared" si="652"/>
        <v>10000</v>
      </c>
      <c r="AC2808">
        <f t="shared" si="653"/>
        <v>10000</v>
      </c>
      <c r="AD2808">
        <f t="shared" si="654"/>
        <v>10000</v>
      </c>
      <c r="AE2808">
        <f t="shared" si="655"/>
        <v>10000</v>
      </c>
      <c r="AF2808">
        <f t="shared" si="656"/>
        <v>100000</v>
      </c>
      <c r="AG2808">
        <f t="shared" si="657"/>
        <v>100000</v>
      </c>
      <c r="AH2808">
        <f t="shared" si="658"/>
        <v>100000</v>
      </c>
      <c r="AI2808">
        <f t="shared" si="659"/>
        <v>100000</v>
      </c>
      <c r="AJ2808">
        <f t="shared" si="660"/>
        <v>100000</v>
      </c>
    </row>
    <row r="2809" spans="20:36" x14ac:dyDescent="0.3">
      <c r="T2809" t="str">
        <f>IF(ISERROR(MATCH('Analysis backend'!$M$1,E2809:N2809,0)),"",'Analysis backend'!$L$1)</f>
        <v/>
      </c>
      <c r="U2809" t="str">
        <f>IF(T2809='Analysis backend'!$L$1,IF(ISERROR(MATCH('Analysis backend'!$M$1,E2809:I2809,0)),"Dire","Radiant"),"")</f>
        <v/>
      </c>
      <c r="V2809">
        <f t="shared" si="646"/>
        <v>1000</v>
      </c>
      <c r="W2809">
        <f t="shared" si="647"/>
        <v>1000</v>
      </c>
      <c r="X2809">
        <f t="shared" si="648"/>
        <v>1000</v>
      </c>
      <c r="Y2809">
        <f t="shared" si="649"/>
        <v>1000</v>
      </c>
      <c r="Z2809">
        <f t="shared" si="650"/>
        <v>1000</v>
      </c>
      <c r="AA2809">
        <f t="shared" si="651"/>
        <v>10000</v>
      </c>
      <c r="AB2809">
        <f t="shared" si="652"/>
        <v>10000</v>
      </c>
      <c r="AC2809">
        <f t="shared" si="653"/>
        <v>10000</v>
      </c>
      <c r="AD2809">
        <f t="shared" si="654"/>
        <v>10000</v>
      </c>
      <c r="AE2809">
        <f t="shared" si="655"/>
        <v>10000</v>
      </c>
      <c r="AF2809">
        <f t="shared" si="656"/>
        <v>100000</v>
      </c>
      <c r="AG2809">
        <f t="shared" si="657"/>
        <v>100000</v>
      </c>
      <c r="AH2809">
        <f t="shared" si="658"/>
        <v>100000</v>
      </c>
      <c r="AI2809">
        <f t="shared" si="659"/>
        <v>100000</v>
      </c>
      <c r="AJ2809">
        <f t="shared" si="660"/>
        <v>100000</v>
      </c>
    </row>
    <row r="2810" spans="20:36" x14ac:dyDescent="0.3">
      <c r="T2810" t="str">
        <f>IF(ISERROR(MATCH('Analysis backend'!$M$1,E2810:N2810,0)),"",'Analysis backend'!$L$1)</f>
        <v/>
      </c>
      <c r="U2810" t="str">
        <f>IF(T2810='Analysis backend'!$L$1,IF(ISERROR(MATCH('Analysis backend'!$M$1,E2810:I2810,0)),"Dire","Radiant"),"")</f>
        <v/>
      </c>
      <c r="V2810">
        <f t="shared" si="646"/>
        <v>1000</v>
      </c>
      <c r="W2810">
        <f t="shared" si="647"/>
        <v>1000</v>
      </c>
      <c r="X2810">
        <f t="shared" si="648"/>
        <v>1000</v>
      </c>
      <c r="Y2810">
        <f t="shared" si="649"/>
        <v>1000</v>
      </c>
      <c r="Z2810">
        <f t="shared" si="650"/>
        <v>1000</v>
      </c>
      <c r="AA2810">
        <f t="shared" si="651"/>
        <v>10000</v>
      </c>
      <c r="AB2810">
        <f t="shared" si="652"/>
        <v>10000</v>
      </c>
      <c r="AC2810">
        <f t="shared" si="653"/>
        <v>10000</v>
      </c>
      <c r="AD2810">
        <f t="shared" si="654"/>
        <v>10000</v>
      </c>
      <c r="AE2810">
        <f t="shared" si="655"/>
        <v>10000</v>
      </c>
      <c r="AF2810">
        <f t="shared" si="656"/>
        <v>100000</v>
      </c>
      <c r="AG2810">
        <f t="shared" si="657"/>
        <v>100000</v>
      </c>
      <c r="AH2810">
        <f t="shared" si="658"/>
        <v>100000</v>
      </c>
      <c r="AI2810">
        <f t="shared" si="659"/>
        <v>100000</v>
      </c>
      <c r="AJ2810">
        <f t="shared" si="660"/>
        <v>100000</v>
      </c>
    </row>
    <row r="2811" spans="20:36" x14ac:dyDescent="0.3">
      <c r="T2811" t="str">
        <f>IF(ISERROR(MATCH('Analysis backend'!$M$1,E2811:N2811,0)),"",'Analysis backend'!$L$1)</f>
        <v/>
      </c>
      <c r="U2811" t="str">
        <f>IF(T2811='Analysis backend'!$L$1,IF(ISERROR(MATCH('Analysis backend'!$M$1,E2811:I2811,0)),"Dire","Radiant"),"")</f>
        <v/>
      </c>
      <c r="V2811">
        <f t="shared" si="646"/>
        <v>1000</v>
      </c>
      <c r="W2811">
        <f t="shared" si="647"/>
        <v>1000</v>
      </c>
      <c r="X2811">
        <f t="shared" si="648"/>
        <v>1000</v>
      </c>
      <c r="Y2811">
        <f t="shared" si="649"/>
        <v>1000</v>
      </c>
      <c r="Z2811">
        <f t="shared" si="650"/>
        <v>1000</v>
      </c>
      <c r="AA2811">
        <f t="shared" si="651"/>
        <v>10000</v>
      </c>
      <c r="AB2811">
        <f t="shared" si="652"/>
        <v>10000</v>
      </c>
      <c r="AC2811">
        <f t="shared" si="653"/>
        <v>10000</v>
      </c>
      <c r="AD2811">
        <f t="shared" si="654"/>
        <v>10000</v>
      </c>
      <c r="AE2811">
        <f t="shared" si="655"/>
        <v>10000</v>
      </c>
      <c r="AF2811">
        <f t="shared" si="656"/>
        <v>100000</v>
      </c>
      <c r="AG2811">
        <f t="shared" si="657"/>
        <v>100000</v>
      </c>
      <c r="AH2811">
        <f t="shared" si="658"/>
        <v>100000</v>
      </c>
      <c r="AI2811">
        <f t="shared" si="659"/>
        <v>100000</v>
      </c>
      <c r="AJ2811">
        <f t="shared" si="660"/>
        <v>100000</v>
      </c>
    </row>
    <row r="2812" spans="20:36" x14ac:dyDescent="0.3">
      <c r="T2812" t="str">
        <f>IF(ISERROR(MATCH('Analysis backend'!$M$1,E2812:N2812,0)),"",'Analysis backend'!$L$1)</f>
        <v/>
      </c>
      <c r="U2812" t="str">
        <f>IF(T2812='Analysis backend'!$L$1,IF(ISERROR(MATCH('Analysis backend'!$M$1,E2812:I2812,0)),"Dire","Radiant"),"")</f>
        <v/>
      </c>
      <c r="V2812">
        <f t="shared" si="646"/>
        <v>1000</v>
      </c>
      <c r="W2812">
        <f t="shared" si="647"/>
        <v>1000</v>
      </c>
      <c r="X2812">
        <f t="shared" si="648"/>
        <v>1000</v>
      </c>
      <c r="Y2812">
        <f t="shared" si="649"/>
        <v>1000</v>
      </c>
      <c r="Z2812">
        <f t="shared" si="650"/>
        <v>1000</v>
      </c>
      <c r="AA2812">
        <f t="shared" si="651"/>
        <v>10000</v>
      </c>
      <c r="AB2812">
        <f t="shared" si="652"/>
        <v>10000</v>
      </c>
      <c r="AC2812">
        <f t="shared" si="653"/>
        <v>10000</v>
      </c>
      <c r="AD2812">
        <f t="shared" si="654"/>
        <v>10000</v>
      </c>
      <c r="AE2812">
        <f t="shared" si="655"/>
        <v>10000</v>
      </c>
      <c r="AF2812">
        <f t="shared" si="656"/>
        <v>100000</v>
      </c>
      <c r="AG2812">
        <f t="shared" si="657"/>
        <v>100000</v>
      </c>
      <c r="AH2812">
        <f t="shared" si="658"/>
        <v>100000</v>
      </c>
      <c r="AI2812">
        <f t="shared" si="659"/>
        <v>100000</v>
      </c>
      <c r="AJ2812">
        <f t="shared" si="660"/>
        <v>100000</v>
      </c>
    </row>
    <row r="2813" spans="20:36" x14ac:dyDescent="0.3">
      <c r="T2813" t="str">
        <f>IF(ISERROR(MATCH('Analysis backend'!$M$1,E2813:N2813,0)),"",'Analysis backend'!$L$1)</f>
        <v/>
      </c>
      <c r="U2813" t="str">
        <f>IF(T2813='Analysis backend'!$L$1,IF(ISERROR(MATCH('Analysis backend'!$M$1,E2813:I2813,0)),"Dire","Radiant"),"")</f>
        <v/>
      </c>
      <c r="V2813">
        <f t="shared" si="646"/>
        <v>1000</v>
      </c>
      <c r="W2813">
        <f t="shared" si="647"/>
        <v>1000</v>
      </c>
      <c r="X2813">
        <f t="shared" si="648"/>
        <v>1000</v>
      </c>
      <c r="Y2813">
        <f t="shared" si="649"/>
        <v>1000</v>
      </c>
      <c r="Z2813">
        <f t="shared" si="650"/>
        <v>1000</v>
      </c>
      <c r="AA2813">
        <f t="shared" si="651"/>
        <v>10000</v>
      </c>
      <c r="AB2813">
        <f t="shared" si="652"/>
        <v>10000</v>
      </c>
      <c r="AC2813">
        <f t="shared" si="653"/>
        <v>10000</v>
      </c>
      <c r="AD2813">
        <f t="shared" si="654"/>
        <v>10000</v>
      </c>
      <c r="AE2813">
        <f t="shared" si="655"/>
        <v>10000</v>
      </c>
      <c r="AF2813">
        <f t="shared" si="656"/>
        <v>100000</v>
      </c>
      <c r="AG2813">
        <f t="shared" si="657"/>
        <v>100000</v>
      </c>
      <c r="AH2813">
        <f t="shared" si="658"/>
        <v>100000</v>
      </c>
      <c r="AI2813">
        <f t="shared" si="659"/>
        <v>100000</v>
      </c>
      <c r="AJ2813">
        <f t="shared" si="660"/>
        <v>100000</v>
      </c>
    </row>
    <row r="2814" spans="20:36" x14ac:dyDescent="0.3">
      <c r="T2814" t="str">
        <f>IF(ISERROR(MATCH('Analysis backend'!$M$1,E2814:N2814,0)),"",'Analysis backend'!$L$1)</f>
        <v/>
      </c>
      <c r="U2814" t="str">
        <f>IF(T2814='Analysis backend'!$L$1,IF(ISERROR(MATCH('Analysis backend'!$M$1,E2814:I2814,0)),"Dire","Radiant"),"")</f>
        <v/>
      </c>
      <c r="V2814">
        <f t="shared" si="646"/>
        <v>1000</v>
      </c>
      <c r="W2814">
        <f t="shared" si="647"/>
        <v>1000</v>
      </c>
      <c r="X2814">
        <f t="shared" si="648"/>
        <v>1000</v>
      </c>
      <c r="Y2814">
        <f t="shared" si="649"/>
        <v>1000</v>
      </c>
      <c r="Z2814">
        <f t="shared" si="650"/>
        <v>1000</v>
      </c>
      <c r="AA2814">
        <f t="shared" si="651"/>
        <v>10000</v>
      </c>
      <c r="AB2814">
        <f t="shared" si="652"/>
        <v>10000</v>
      </c>
      <c r="AC2814">
        <f t="shared" si="653"/>
        <v>10000</v>
      </c>
      <c r="AD2814">
        <f t="shared" si="654"/>
        <v>10000</v>
      </c>
      <c r="AE2814">
        <f t="shared" si="655"/>
        <v>10000</v>
      </c>
      <c r="AF2814">
        <f t="shared" si="656"/>
        <v>100000</v>
      </c>
      <c r="AG2814">
        <f t="shared" si="657"/>
        <v>100000</v>
      </c>
      <c r="AH2814">
        <f t="shared" si="658"/>
        <v>100000</v>
      </c>
      <c r="AI2814">
        <f t="shared" si="659"/>
        <v>100000</v>
      </c>
      <c r="AJ2814">
        <f t="shared" si="660"/>
        <v>100000</v>
      </c>
    </row>
    <row r="2815" spans="20:36" x14ac:dyDescent="0.3">
      <c r="T2815" t="str">
        <f>IF(ISERROR(MATCH('Analysis backend'!$M$1,E2815:N2815,0)),"",'Analysis backend'!$L$1)</f>
        <v/>
      </c>
      <c r="U2815" t="str">
        <f>IF(T2815='Analysis backend'!$L$1,IF(ISERROR(MATCH('Analysis backend'!$M$1,E2815:I2815,0)),"Dire","Radiant"),"")</f>
        <v/>
      </c>
      <c r="V2815">
        <f t="shared" si="646"/>
        <v>1000</v>
      </c>
      <c r="W2815">
        <f t="shared" si="647"/>
        <v>1000</v>
      </c>
      <c r="X2815">
        <f t="shared" si="648"/>
        <v>1000</v>
      </c>
      <c r="Y2815">
        <f t="shared" si="649"/>
        <v>1000</v>
      </c>
      <c r="Z2815">
        <f t="shared" si="650"/>
        <v>1000</v>
      </c>
      <c r="AA2815">
        <f t="shared" si="651"/>
        <v>10000</v>
      </c>
      <c r="AB2815">
        <f t="shared" si="652"/>
        <v>10000</v>
      </c>
      <c r="AC2815">
        <f t="shared" si="653"/>
        <v>10000</v>
      </c>
      <c r="AD2815">
        <f t="shared" si="654"/>
        <v>10000</v>
      </c>
      <c r="AE2815">
        <f t="shared" si="655"/>
        <v>10000</v>
      </c>
      <c r="AF2815">
        <f t="shared" si="656"/>
        <v>100000</v>
      </c>
      <c r="AG2815">
        <f t="shared" si="657"/>
        <v>100000</v>
      </c>
      <c r="AH2815">
        <f t="shared" si="658"/>
        <v>100000</v>
      </c>
      <c r="AI2815">
        <f t="shared" si="659"/>
        <v>100000</v>
      </c>
      <c r="AJ2815">
        <f t="shared" si="660"/>
        <v>100000</v>
      </c>
    </row>
    <row r="2816" spans="20:36" x14ac:dyDescent="0.3">
      <c r="T2816" t="str">
        <f>IF(ISERROR(MATCH('Analysis backend'!$M$1,E2816:N2816,0)),"",'Analysis backend'!$L$1)</f>
        <v/>
      </c>
      <c r="U2816" t="str">
        <f>IF(T2816='Analysis backend'!$L$1,IF(ISERROR(MATCH('Analysis backend'!$M$1,E2816:I2816,0)),"Dire","Radiant"),"")</f>
        <v/>
      </c>
      <c r="V2816">
        <f t="shared" si="646"/>
        <v>1000</v>
      </c>
      <c r="W2816">
        <f t="shared" si="647"/>
        <v>1000</v>
      </c>
      <c r="X2816">
        <f t="shared" si="648"/>
        <v>1000</v>
      </c>
      <c r="Y2816">
        <f t="shared" si="649"/>
        <v>1000</v>
      </c>
      <c r="Z2816">
        <f t="shared" si="650"/>
        <v>1000</v>
      </c>
      <c r="AA2816">
        <f t="shared" si="651"/>
        <v>10000</v>
      </c>
      <c r="AB2816">
        <f t="shared" si="652"/>
        <v>10000</v>
      </c>
      <c r="AC2816">
        <f t="shared" si="653"/>
        <v>10000</v>
      </c>
      <c r="AD2816">
        <f t="shared" si="654"/>
        <v>10000</v>
      </c>
      <c r="AE2816">
        <f t="shared" si="655"/>
        <v>10000</v>
      </c>
      <c r="AF2816">
        <f t="shared" si="656"/>
        <v>100000</v>
      </c>
      <c r="AG2816">
        <f t="shared" si="657"/>
        <v>100000</v>
      </c>
      <c r="AH2816">
        <f t="shared" si="658"/>
        <v>100000</v>
      </c>
      <c r="AI2816">
        <f t="shared" si="659"/>
        <v>100000</v>
      </c>
      <c r="AJ2816">
        <f t="shared" si="660"/>
        <v>100000</v>
      </c>
    </row>
    <row r="2817" spans="20:36" x14ac:dyDescent="0.3">
      <c r="T2817" t="str">
        <f>IF(ISERROR(MATCH('Analysis backend'!$M$1,E2817:N2817,0)),"",'Analysis backend'!$L$1)</f>
        <v/>
      </c>
      <c r="U2817" t="str">
        <f>IF(T2817='Analysis backend'!$L$1,IF(ISERROR(MATCH('Analysis backend'!$M$1,E2817:I2817,0)),"Dire","Radiant"),"")</f>
        <v/>
      </c>
      <c r="V2817">
        <f t="shared" si="646"/>
        <v>1000</v>
      </c>
      <c r="W2817">
        <f t="shared" si="647"/>
        <v>1000</v>
      </c>
      <c r="X2817">
        <f t="shared" si="648"/>
        <v>1000</v>
      </c>
      <c r="Y2817">
        <f t="shared" si="649"/>
        <v>1000</v>
      </c>
      <c r="Z2817">
        <f t="shared" si="650"/>
        <v>1000</v>
      </c>
      <c r="AA2817">
        <f t="shared" si="651"/>
        <v>10000</v>
      </c>
      <c r="AB2817">
        <f t="shared" si="652"/>
        <v>10000</v>
      </c>
      <c r="AC2817">
        <f t="shared" si="653"/>
        <v>10000</v>
      </c>
      <c r="AD2817">
        <f t="shared" si="654"/>
        <v>10000</v>
      </c>
      <c r="AE2817">
        <f t="shared" si="655"/>
        <v>10000</v>
      </c>
      <c r="AF2817">
        <f t="shared" si="656"/>
        <v>100000</v>
      </c>
      <c r="AG2817">
        <f t="shared" si="657"/>
        <v>100000</v>
      </c>
      <c r="AH2817">
        <f t="shared" si="658"/>
        <v>100000</v>
      </c>
      <c r="AI2817">
        <f t="shared" si="659"/>
        <v>100000</v>
      </c>
      <c r="AJ2817">
        <f t="shared" si="660"/>
        <v>100000</v>
      </c>
    </row>
    <row r="2818" spans="20:36" x14ac:dyDescent="0.3">
      <c r="T2818" t="str">
        <f>IF(ISERROR(MATCH('Analysis backend'!$M$1,E2818:N2818,0)),"",'Analysis backend'!$L$1)</f>
        <v/>
      </c>
      <c r="U2818" t="str">
        <f>IF(T2818='Analysis backend'!$L$1,IF(ISERROR(MATCH('Analysis backend'!$M$1,E2818:I2818,0)),"Dire","Radiant"),"")</f>
        <v/>
      </c>
      <c r="V2818">
        <f t="shared" ref="V2818:V2881" si="661">E2818+IF($D2818=TRUE,2000,1000)</f>
        <v>1000</v>
      </c>
      <c r="W2818">
        <f t="shared" ref="W2818:W2881" si="662">F2818+IF($D2818=TRUE,2000,1000)</f>
        <v>1000</v>
      </c>
      <c r="X2818">
        <f t="shared" ref="X2818:X2881" si="663">G2818+IF($D2818=TRUE,2000,1000)</f>
        <v>1000</v>
      </c>
      <c r="Y2818">
        <f t="shared" ref="Y2818:Y2881" si="664">H2818+IF($D2818=TRUE,2000,1000)</f>
        <v>1000</v>
      </c>
      <c r="Z2818">
        <f t="shared" ref="Z2818:Z2881" si="665">I2818+IF($D2818=TRUE,2000,1000)</f>
        <v>1000</v>
      </c>
      <c r="AA2818">
        <f t="shared" ref="AA2818:AA2881" si="666">J2818+IF($D2818=TRUE,20000,10000)</f>
        <v>10000</v>
      </c>
      <c r="AB2818">
        <f t="shared" ref="AB2818:AB2881" si="667">K2818+IF($D2818=TRUE,20000,10000)</f>
        <v>10000</v>
      </c>
      <c r="AC2818">
        <f t="shared" ref="AC2818:AC2881" si="668">L2818+IF($D2818=TRUE,20000,10000)</f>
        <v>10000</v>
      </c>
      <c r="AD2818">
        <f t="shared" ref="AD2818:AD2881" si="669">M2818+IF($D2818=TRUE,20000,10000)</f>
        <v>10000</v>
      </c>
      <c r="AE2818">
        <f t="shared" ref="AE2818:AE2881" si="670">N2818+IF($D2818=TRUE,20000,10000)</f>
        <v>10000</v>
      </c>
      <c r="AF2818">
        <f t="shared" si="656"/>
        <v>100000</v>
      </c>
      <c r="AG2818">
        <f t="shared" si="657"/>
        <v>100000</v>
      </c>
      <c r="AH2818">
        <f t="shared" si="658"/>
        <v>100000</v>
      </c>
      <c r="AI2818">
        <f t="shared" si="659"/>
        <v>100000</v>
      </c>
      <c r="AJ2818">
        <f t="shared" si="660"/>
        <v>100000</v>
      </c>
    </row>
    <row r="2819" spans="20:36" x14ac:dyDescent="0.3">
      <c r="T2819" t="str">
        <f>IF(ISERROR(MATCH('Analysis backend'!$M$1,E2819:N2819,0)),"",'Analysis backend'!$L$1)</f>
        <v/>
      </c>
      <c r="U2819" t="str">
        <f>IF(T2819='Analysis backend'!$L$1,IF(ISERROR(MATCH('Analysis backend'!$M$1,E2819:I2819,0)),"Dire","Radiant"),"")</f>
        <v/>
      </c>
      <c r="V2819">
        <f t="shared" si="661"/>
        <v>1000</v>
      </c>
      <c r="W2819">
        <f t="shared" si="662"/>
        <v>1000</v>
      </c>
      <c r="X2819">
        <f t="shared" si="663"/>
        <v>1000</v>
      </c>
      <c r="Y2819">
        <f t="shared" si="664"/>
        <v>1000</v>
      </c>
      <c r="Z2819">
        <f t="shared" si="665"/>
        <v>1000</v>
      </c>
      <c r="AA2819">
        <f t="shared" si="666"/>
        <v>10000</v>
      </c>
      <c r="AB2819">
        <f t="shared" si="667"/>
        <v>10000</v>
      </c>
      <c r="AC2819">
        <f t="shared" si="668"/>
        <v>10000</v>
      </c>
      <c r="AD2819">
        <f t="shared" si="669"/>
        <v>10000</v>
      </c>
      <c r="AE2819">
        <f t="shared" si="670"/>
        <v>10000</v>
      </c>
      <c r="AF2819">
        <f t="shared" ref="AF2819:AF2882" si="671">O2819+100000</f>
        <v>100000</v>
      </c>
      <c r="AG2819">
        <f t="shared" ref="AG2819:AG2882" si="672">P2819+100000</f>
        <v>100000</v>
      </c>
      <c r="AH2819">
        <f t="shared" ref="AH2819:AH2882" si="673">Q2819+100000</f>
        <v>100000</v>
      </c>
      <c r="AI2819">
        <f t="shared" ref="AI2819:AI2882" si="674">R2819+100000</f>
        <v>100000</v>
      </c>
      <c r="AJ2819">
        <f t="shared" ref="AJ2819:AJ2882" si="675">S2819+100000</f>
        <v>100000</v>
      </c>
    </row>
    <row r="2820" spans="20:36" x14ac:dyDescent="0.3">
      <c r="T2820" t="str">
        <f>IF(ISERROR(MATCH('Analysis backend'!$M$1,E2820:N2820,0)),"",'Analysis backend'!$L$1)</f>
        <v/>
      </c>
      <c r="U2820" t="str">
        <f>IF(T2820='Analysis backend'!$L$1,IF(ISERROR(MATCH('Analysis backend'!$M$1,E2820:I2820,0)),"Dire","Radiant"),"")</f>
        <v/>
      </c>
      <c r="V2820">
        <f t="shared" si="661"/>
        <v>1000</v>
      </c>
      <c r="W2820">
        <f t="shared" si="662"/>
        <v>1000</v>
      </c>
      <c r="X2820">
        <f t="shared" si="663"/>
        <v>1000</v>
      </c>
      <c r="Y2820">
        <f t="shared" si="664"/>
        <v>1000</v>
      </c>
      <c r="Z2820">
        <f t="shared" si="665"/>
        <v>1000</v>
      </c>
      <c r="AA2820">
        <f t="shared" si="666"/>
        <v>10000</v>
      </c>
      <c r="AB2820">
        <f t="shared" si="667"/>
        <v>10000</v>
      </c>
      <c r="AC2820">
        <f t="shared" si="668"/>
        <v>10000</v>
      </c>
      <c r="AD2820">
        <f t="shared" si="669"/>
        <v>10000</v>
      </c>
      <c r="AE2820">
        <f t="shared" si="670"/>
        <v>10000</v>
      </c>
      <c r="AF2820">
        <f t="shared" si="671"/>
        <v>100000</v>
      </c>
      <c r="AG2820">
        <f t="shared" si="672"/>
        <v>100000</v>
      </c>
      <c r="AH2820">
        <f t="shared" si="673"/>
        <v>100000</v>
      </c>
      <c r="AI2820">
        <f t="shared" si="674"/>
        <v>100000</v>
      </c>
      <c r="AJ2820">
        <f t="shared" si="675"/>
        <v>100000</v>
      </c>
    </row>
    <row r="2821" spans="20:36" x14ac:dyDescent="0.3">
      <c r="T2821" t="str">
        <f>IF(ISERROR(MATCH('Analysis backend'!$M$1,E2821:N2821,0)),"",'Analysis backend'!$L$1)</f>
        <v/>
      </c>
      <c r="U2821" t="str">
        <f>IF(T2821='Analysis backend'!$L$1,IF(ISERROR(MATCH('Analysis backend'!$M$1,E2821:I2821,0)),"Dire","Radiant"),"")</f>
        <v/>
      </c>
      <c r="V2821">
        <f t="shared" si="661"/>
        <v>1000</v>
      </c>
      <c r="W2821">
        <f t="shared" si="662"/>
        <v>1000</v>
      </c>
      <c r="X2821">
        <f t="shared" si="663"/>
        <v>1000</v>
      </c>
      <c r="Y2821">
        <f t="shared" si="664"/>
        <v>1000</v>
      </c>
      <c r="Z2821">
        <f t="shared" si="665"/>
        <v>1000</v>
      </c>
      <c r="AA2821">
        <f t="shared" si="666"/>
        <v>10000</v>
      </c>
      <c r="AB2821">
        <f t="shared" si="667"/>
        <v>10000</v>
      </c>
      <c r="AC2821">
        <f t="shared" si="668"/>
        <v>10000</v>
      </c>
      <c r="AD2821">
        <f t="shared" si="669"/>
        <v>10000</v>
      </c>
      <c r="AE2821">
        <f t="shared" si="670"/>
        <v>10000</v>
      </c>
      <c r="AF2821">
        <f t="shared" si="671"/>
        <v>100000</v>
      </c>
      <c r="AG2821">
        <f t="shared" si="672"/>
        <v>100000</v>
      </c>
      <c r="AH2821">
        <f t="shared" si="673"/>
        <v>100000</v>
      </c>
      <c r="AI2821">
        <f t="shared" si="674"/>
        <v>100000</v>
      </c>
      <c r="AJ2821">
        <f t="shared" si="675"/>
        <v>100000</v>
      </c>
    </row>
    <row r="2822" spans="20:36" x14ac:dyDescent="0.3">
      <c r="T2822" t="str">
        <f>IF(ISERROR(MATCH('Analysis backend'!$M$1,E2822:N2822,0)),"",'Analysis backend'!$L$1)</f>
        <v/>
      </c>
      <c r="U2822" t="str">
        <f>IF(T2822='Analysis backend'!$L$1,IF(ISERROR(MATCH('Analysis backend'!$M$1,E2822:I2822,0)),"Dire","Radiant"),"")</f>
        <v/>
      </c>
      <c r="V2822">
        <f t="shared" si="661"/>
        <v>1000</v>
      </c>
      <c r="W2822">
        <f t="shared" si="662"/>
        <v>1000</v>
      </c>
      <c r="X2822">
        <f t="shared" si="663"/>
        <v>1000</v>
      </c>
      <c r="Y2822">
        <f t="shared" si="664"/>
        <v>1000</v>
      </c>
      <c r="Z2822">
        <f t="shared" si="665"/>
        <v>1000</v>
      </c>
      <c r="AA2822">
        <f t="shared" si="666"/>
        <v>10000</v>
      </c>
      <c r="AB2822">
        <f t="shared" si="667"/>
        <v>10000</v>
      </c>
      <c r="AC2822">
        <f t="shared" si="668"/>
        <v>10000</v>
      </c>
      <c r="AD2822">
        <f t="shared" si="669"/>
        <v>10000</v>
      </c>
      <c r="AE2822">
        <f t="shared" si="670"/>
        <v>10000</v>
      </c>
      <c r="AF2822">
        <f t="shared" si="671"/>
        <v>100000</v>
      </c>
      <c r="AG2822">
        <f t="shared" si="672"/>
        <v>100000</v>
      </c>
      <c r="AH2822">
        <f t="shared" si="673"/>
        <v>100000</v>
      </c>
      <c r="AI2822">
        <f t="shared" si="674"/>
        <v>100000</v>
      </c>
      <c r="AJ2822">
        <f t="shared" si="675"/>
        <v>100000</v>
      </c>
    </row>
    <row r="2823" spans="20:36" x14ac:dyDescent="0.3">
      <c r="T2823" t="str">
        <f>IF(ISERROR(MATCH('Analysis backend'!$M$1,E2823:N2823,0)),"",'Analysis backend'!$L$1)</f>
        <v/>
      </c>
      <c r="U2823" t="str">
        <f>IF(T2823='Analysis backend'!$L$1,IF(ISERROR(MATCH('Analysis backend'!$M$1,E2823:I2823,0)),"Dire","Radiant"),"")</f>
        <v/>
      </c>
      <c r="V2823">
        <f t="shared" si="661"/>
        <v>1000</v>
      </c>
      <c r="W2823">
        <f t="shared" si="662"/>
        <v>1000</v>
      </c>
      <c r="X2823">
        <f t="shared" si="663"/>
        <v>1000</v>
      </c>
      <c r="Y2823">
        <f t="shared" si="664"/>
        <v>1000</v>
      </c>
      <c r="Z2823">
        <f t="shared" si="665"/>
        <v>1000</v>
      </c>
      <c r="AA2823">
        <f t="shared" si="666"/>
        <v>10000</v>
      </c>
      <c r="AB2823">
        <f t="shared" si="667"/>
        <v>10000</v>
      </c>
      <c r="AC2823">
        <f t="shared" si="668"/>
        <v>10000</v>
      </c>
      <c r="AD2823">
        <f t="shared" si="669"/>
        <v>10000</v>
      </c>
      <c r="AE2823">
        <f t="shared" si="670"/>
        <v>10000</v>
      </c>
      <c r="AF2823">
        <f t="shared" si="671"/>
        <v>100000</v>
      </c>
      <c r="AG2823">
        <f t="shared" si="672"/>
        <v>100000</v>
      </c>
      <c r="AH2823">
        <f t="shared" si="673"/>
        <v>100000</v>
      </c>
      <c r="AI2823">
        <f t="shared" si="674"/>
        <v>100000</v>
      </c>
      <c r="AJ2823">
        <f t="shared" si="675"/>
        <v>100000</v>
      </c>
    </row>
    <row r="2824" spans="20:36" x14ac:dyDescent="0.3">
      <c r="T2824" t="str">
        <f>IF(ISERROR(MATCH('Analysis backend'!$M$1,E2824:N2824,0)),"",'Analysis backend'!$L$1)</f>
        <v/>
      </c>
      <c r="U2824" t="str">
        <f>IF(T2824='Analysis backend'!$L$1,IF(ISERROR(MATCH('Analysis backend'!$M$1,E2824:I2824,0)),"Dire","Radiant"),"")</f>
        <v/>
      </c>
      <c r="V2824">
        <f t="shared" si="661"/>
        <v>1000</v>
      </c>
      <c r="W2824">
        <f t="shared" si="662"/>
        <v>1000</v>
      </c>
      <c r="X2824">
        <f t="shared" si="663"/>
        <v>1000</v>
      </c>
      <c r="Y2824">
        <f t="shared" si="664"/>
        <v>1000</v>
      </c>
      <c r="Z2824">
        <f t="shared" si="665"/>
        <v>1000</v>
      </c>
      <c r="AA2824">
        <f t="shared" si="666"/>
        <v>10000</v>
      </c>
      <c r="AB2824">
        <f t="shared" si="667"/>
        <v>10000</v>
      </c>
      <c r="AC2824">
        <f t="shared" si="668"/>
        <v>10000</v>
      </c>
      <c r="AD2824">
        <f t="shared" si="669"/>
        <v>10000</v>
      </c>
      <c r="AE2824">
        <f t="shared" si="670"/>
        <v>10000</v>
      </c>
      <c r="AF2824">
        <f t="shared" si="671"/>
        <v>100000</v>
      </c>
      <c r="AG2824">
        <f t="shared" si="672"/>
        <v>100000</v>
      </c>
      <c r="AH2824">
        <f t="shared" si="673"/>
        <v>100000</v>
      </c>
      <c r="AI2824">
        <f t="shared" si="674"/>
        <v>100000</v>
      </c>
      <c r="AJ2824">
        <f t="shared" si="675"/>
        <v>100000</v>
      </c>
    </row>
    <row r="2825" spans="20:36" x14ac:dyDescent="0.3">
      <c r="T2825" t="str">
        <f>IF(ISERROR(MATCH('Analysis backend'!$M$1,E2825:N2825,0)),"",'Analysis backend'!$L$1)</f>
        <v/>
      </c>
      <c r="U2825" t="str">
        <f>IF(T2825='Analysis backend'!$L$1,IF(ISERROR(MATCH('Analysis backend'!$M$1,E2825:I2825,0)),"Dire","Radiant"),"")</f>
        <v/>
      </c>
      <c r="V2825">
        <f t="shared" si="661"/>
        <v>1000</v>
      </c>
      <c r="W2825">
        <f t="shared" si="662"/>
        <v>1000</v>
      </c>
      <c r="X2825">
        <f t="shared" si="663"/>
        <v>1000</v>
      </c>
      <c r="Y2825">
        <f t="shared" si="664"/>
        <v>1000</v>
      </c>
      <c r="Z2825">
        <f t="shared" si="665"/>
        <v>1000</v>
      </c>
      <c r="AA2825">
        <f t="shared" si="666"/>
        <v>10000</v>
      </c>
      <c r="AB2825">
        <f t="shared" si="667"/>
        <v>10000</v>
      </c>
      <c r="AC2825">
        <f t="shared" si="668"/>
        <v>10000</v>
      </c>
      <c r="AD2825">
        <f t="shared" si="669"/>
        <v>10000</v>
      </c>
      <c r="AE2825">
        <f t="shared" si="670"/>
        <v>10000</v>
      </c>
      <c r="AF2825">
        <f t="shared" si="671"/>
        <v>100000</v>
      </c>
      <c r="AG2825">
        <f t="shared" si="672"/>
        <v>100000</v>
      </c>
      <c r="AH2825">
        <f t="shared" si="673"/>
        <v>100000</v>
      </c>
      <c r="AI2825">
        <f t="shared" si="674"/>
        <v>100000</v>
      </c>
      <c r="AJ2825">
        <f t="shared" si="675"/>
        <v>100000</v>
      </c>
    </row>
    <row r="2826" spans="20:36" x14ac:dyDescent="0.3">
      <c r="T2826" t="str">
        <f>IF(ISERROR(MATCH('Analysis backend'!$M$1,E2826:N2826,0)),"",'Analysis backend'!$L$1)</f>
        <v/>
      </c>
      <c r="U2826" t="str">
        <f>IF(T2826='Analysis backend'!$L$1,IF(ISERROR(MATCH('Analysis backend'!$M$1,E2826:I2826,0)),"Dire","Radiant"),"")</f>
        <v/>
      </c>
      <c r="V2826">
        <f t="shared" si="661"/>
        <v>1000</v>
      </c>
      <c r="W2826">
        <f t="shared" si="662"/>
        <v>1000</v>
      </c>
      <c r="X2826">
        <f t="shared" si="663"/>
        <v>1000</v>
      </c>
      <c r="Y2826">
        <f t="shared" si="664"/>
        <v>1000</v>
      </c>
      <c r="Z2826">
        <f t="shared" si="665"/>
        <v>1000</v>
      </c>
      <c r="AA2826">
        <f t="shared" si="666"/>
        <v>10000</v>
      </c>
      <c r="AB2826">
        <f t="shared" si="667"/>
        <v>10000</v>
      </c>
      <c r="AC2826">
        <f t="shared" si="668"/>
        <v>10000</v>
      </c>
      <c r="AD2826">
        <f t="shared" si="669"/>
        <v>10000</v>
      </c>
      <c r="AE2826">
        <f t="shared" si="670"/>
        <v>10000</v>
      </c>
      <c r="AF2826">
        <f t="shared" si="671"/>
        <v>100000</v>
      </c>
      <c r="AG2826">
        <f t="shared" si="672"/>
        <v>100000</v>
      </c>
      <c r="AH2826">
        <f t="shared" si="673"/>
        <v>100000</v>
      </c>
      <c r="AI2826">
        <f t="shared" si="674"/>
        <v>100000</v>
      </c>
      <c r="AJ2826">
        <f t="shared" si="675"/>
        <v>100000</v>
      </c>
    </row>
    <row r="2827" spans="20:36" x14ac:dyDescent="0.3">
      <c r="T2827" t="str">
        <f>IF(ISERROR(MATCH('Analysis backend'!$M$1,E2827:N2827,0)),"",'Analysis backend'!$L$1)</f>
        <v/>
      </c>
      <c r="U2827" t="str">
        <f>IF(T2827='Analysis backend'!$L$1,IF(ISERROR(MATCH('Analysis backend'!$M$1,E2827:I2827,0)),"Dire","Radiant"),"")</f>
        <v/>
      </c>
      <c r="V2827">
        <f t="shared" si="661"/>
        <v>1000</v>
      </c>
      <c r="W2827">
        <f t="shared" si="662"/>
        <v>1000</v>
      </c>
      <c r="X2827">
        <f t="shared" si="663"/>
        <v>1000</v>
      </c>
      <c r="Y2827">
        <f t="shared" si="664"/>
        <v>1000</v>
      </c>
      <c r="Z2827">
        <f t="shared" si="665"/>
        <v>1000</v>
      </c>
      <c r="AA2827">
        <f t="shared" si="666"/>
        <v>10000</v>
      </c>
      <c r="AB2827">
        <f t="shared" si="667"/>
        <v>10000</v>
      </c>
      <c r="AC2827">
        <f t="shared" si="668"/>
        <v>10000</v>
      </c>
      <c r="AD2827">
        <f t="shared" si="669"/>
        <v>10000</v>
      </c>
      <c r="AE2827">
        <f t="shared" si="670"/>
        <v>10000</v>
      </c>
      <c r="AF2827">
        <f t="shared" si="671"/>
        <v>100000</v>
      </c>
      <c r="AG2827">
        <f t="shared" si="672"/>
        <v>100000</v>
      </c>
      <c r="AH2827">
        <f t="shared" si="673"/>
        <v>100000</v>
      </c>
      <c r="AI2827">
        <f t="shared" si="674"/>
        <v>100000</v>
      </c>
      <c r="AJ2827">
        <f t="shared" si="675"/>
        <v>100000</v>
      </c>
    </row>
    <row r="2828" spans="20:36" x14ac:dyDescent="0.3">
      <c r="T2828" t="str">
        <f>IF(ISERROR(MATCH('Analysis backend'!$M$1,E2828:N2828,0)),"",'Analysis backend'!$L$1)</f>
        <v/>
      </c>
      <c r="U2828" t="str">
        <f>IF(T2828='Analysis backend'!$L$1,IF(ISERROR(MATCH('Analysis backend'!$M$1,E2828:I2828,0)),"Dire","Radiant"),"")</f>
        <v/>
      </c>
      <c r="V2828">
        <f t="shared" si="661"/>
        <v>1000</v>
      </c>
      <c r="W2828">
        <f t="shared" si="662"/>
        <v>1000</v>
      </c>
      <c r="X2828">
        <f t="shared" si="663"/>
        <v>1000</v>
      </c>
      <c r="Y2828">
        <f t="shared" si="664"/>
        <v>1000</v>
      </c>
      <c r="Z2828">
        <f t="shared" si="665"/>
        <v>1000</v>
      </c>
      <c r="AA2828">
        <f t="shared" si="666"/>
        <v>10000</v>
      </c>
      <c r="AB2828">
        <f t="shared" si="667"/>
        <v>10000</v>
      </c>
      <c r="AC2828">
        <f t="shared" si="668"/>
        <v>10000</v>
      </c>
      <c r="AD2828">
        <f t="shared" si="669"/>
        <v>10000</v>
      </c>
      <c r="AE2828">
        <f t="shared" si="670"/>
        <v>10000</v>
      </c>
      <c r="AF2828">
        <f t="shared" si="671"/>
        <v>100000</v>
      </c>
      <c r="AG2828">
        <f t="shared" si="672"/>
        <v>100000</v>
      </c>
      <c r="AH2828">
        <f t="shared" si="673"/>
        <v>100000</v>
      </c>
      <c r="AI2828">
        <f t="shared" si="674"/>
        <v>100000</v>
      </c>
      <c r="AJ2828">
        <f t="shared" si="675"/>
        <v>100000</v>
      </c>
    </row>
    <row r="2829" spans="20:36" x14ac:dyDescent="0.3">
      <c r="T2829" t="str">
        <f>IF(ISERROR(MATCH('Analysis backend'!$M$1,E2829:N2829,0)),"",'Analysis backend'!$L$1)</f>
        <v/>
      </c>
      <c r="U2829" t="str">
        <f>IF(T2829='Analysis backend'!$L$1,IF(ISERROR(MATCH('Analysis backend'!$M$1,E2829:I2829,0)),"Dire","Radiant"),"")</f>
        <v/>
      </c>
      <c r="V2829">
        <f t="shared" si="661"/>
        <v>1000</v>
      </c>
      <c r="W2829">
        <f t="shared" si="662"/>
        <v>1000</v>
      </c>
      <c r="X2829">
        <f t="shared" si="663"/>
        <v>1000</v>
      </c>
      <c r="Y2829">
        <f t="shared" si="664"/>
        <v>1000</v>
      </c>
      <c r="Z2829">
        <f t="shared" si="665"/>
        <v>1000</v>
      </c>
      <c r="AA2829">
        <f t="shared" si="666"/>
        <v>10000</v>
      </c>
      <c r="AB2829">
        <f t="shared" si="667"/>
        <v>10000</v>
      </c>
      <c r="AC2829">
        <f t="shared" si="668"/>
        <v>10000</v>
      </c>
      <c r="AD2829">
        <f t="shared" si="669"/>
        <v>10000</v>
      </c>
      <c r="AE2829">
        <f t="shared" si="670"/>
        <v>10000</v>
      </c>
      <c r="AF2829">
        <f t="shared" si="671"/>
        <v>100000</v>
      </c>
      <c r="AG2829">
        <f t="shared" si="672"/>
        <v>100000</v>
      </c>
      <c r="AH2829">
        <f t="shared" si="673"/>
        <v>100000</v>
      </c>
      <c r="AI2829">
        <f t="shared" si="674"/>
        <v>100000</v>
      </c>
      <c r="AJ2829">
        <f t="shared" si="675"/>
        <v>100000</v>
      </c>
    </row>
    <row r="2830" spans="20:36" x14ac:dyDescent="0.3">
      <c r="T2830" t="str">
        <f>IF(ISERROR(MATCH('Analysis backend'!$M$1,E2830:N2830,0)),"",'Analysis backend'!$L$1)</f>
        <v/>
      </c>
      <c r="U2830" t="str">
        <f>IF(T2830='Analysis backend'!$L$1,IF(ISERROR(MATCH('Analysis backend'!$M$1,E2830:I2830,0)),"Dire","Radiant"),"")</f>
        <v/>
      </c>
      <c r="V2830">
        <f t="shared" si="661"/>
        <v>1000</v>
      </c>
      <c r="W2830">
        <f t="shared" si="662"/>
        <v>1000</v>
      </c>
      <c r="X2830">
        <f t="shared" si="663"/>
        <v>1000</v>
      </c>
      <c r="Y2830">
        <f t="shared" si="664"/>
        <v>1000</v>
      </c>
      <c r="Z2830">
        <f t="shared" si="665"/>
        <v>1000</v>
      </c>
      <c r="AA2830">
        <f t="shared" si="666"/>
        <v>10000</v>
      </c>
      <c r="AB2830">
        <f t="shared" si="667"/>
        <v>10000</v>
      </c>
      <c r="AC2830">
        <f t="shared" si="668"/>
        <v>10000</v>
      </c>
      <c r="AD2830">
        <f t="shared" si="669"/>
        <v>10000</v>
      </c>
      <c r="AE2830">
        <f t="shared" si="670"/>
        <v>10000</v>
      </c>
      <c r="AF2830">
        <f t="shared" si="671"/>
        <v>100000</v>
      </c>
      <c r="AG2830">
        <f t="shared" si="672"/>
        <v>100000</v>
      </c>
      <c r="AH2830">
        <f t="shared" si="673"/>
        <v>100000</v>
      </c>
      <c r="AI2830">
        <f t="shared" si="674"/>
        <v>100000</v>
      </c>
      <c r="AJ2830">
        <f t="shared" si="675"/>
        <v>100000</v>
      </c>
    </row>
    <row r="2831" spans="20:36" x14ac:dyDescent="0.3">
      <c r="T2831" t="str">
        <f>IF(ISERROR(MATCH('Analysis backend'!$M$1,E2831:N2831,0)),"",'Analysis backend'!$L$1)</f>
        <v/>
      </c>
      <c r="U2831" t="str">
        <f>IF(T2831='Analysis backend'!$L$1,IF(ISERROR(MATCH('Analysis backend'!$M$1,E2831:I2831,0)),"Dire","Radiant"),"")</f>
        <v/>
      </c>
      <c r="V2831">
        <f t="shared" si="661"/>
        <v>1000</v>
      </c>
      <c r="W2831">
        <f t="shared" si="662"/>
        <v>1000</v>
      </c>
      <c r="X2831">
        <f t="shared" si="663"/>
        <v>1000</v>
      </c>
      <c r="Y2831">
        <f t="shared" si="664"/>
        <v>1000</v>
      </c>
      <c r="Z2831">
        <f t="shared" si="665"/>
        <v>1000</v>
      </c>
      <c r="AA2831">
        <f t="shared" si="666"/>
        <v>10000</v>
      </c>
      <c r="AB2831">
        <f t="shared" si="667"/>
        <v>10000</v>
      </c>
      <c r="AC2831">
        <f t="shared" si="668"/>
        <v>10000</v>
      </c>
      <c r="AD2831">
        <f t="shared" si="669"/>
        <v>10000</v>
      </c>
      <c r="AE2831">
        <f t="shared" si="670"/>
        <v>10000</v>
      </c>
      <c r="AF2831">
        <f t="shared" si="671"/>
        <v>100000</v>
      </c>
      <c r="AG2831">
        <f t="shared" si="672"/>
        <v>100000</v>
      </c>
      <c r="AH2831">
        <f t="shared" si="673"/>
        <v>100000</v>
      </c>
      <c r="AI2831">
        <f t="shared" si="674"/>
        <v>100000</v>
      </c>
      <c r="AJ2831">
        <f t="shared" si="675"/>
        <v>100000</v>
      </c>
    </row>
    <row r="2832" spans="20:36" x14ac:dyDescent="0.3">
      <c r="T2832" t="str">
        <f>IF(ISERROR(MATCH('Analysis backend'!$M$1,E2832:N2832,0)),"",'Analysis backend'!$L$1)</f>
        <v/>
      </c>
      <c r="U2832" t="str">
        <f>IF(T2832='Analysis backend'!$L$1,IF(ISERROR(MATCH('Analysis backend'!$M$1,E2832:I2832,0)),"Dire","Radiant"),"")</f>
        <v/>
      </c>
      <c r="V2832">
        <f t="shared" si="661"/>
        <v>1000</v>
      </c>
      <c r="W2832">
        <f t="shared" si="662"/>
        <v>1000</v>
      </c>
      <c r="X2832">
        <f t="shared" si="663"/>
        <v>1000</v>
      </c>
      <c r="Y2832">
        <f t="shared" si="664"/>
        <v>1000</v>
      </c>
      <c r="Z2832">
        <f t="shared" si="665"/>
        <v>1000</v>
      </c>
      <c r="AA2832">
        <f t="shared" si="666"/>
        <v>10000</v>
      </c>
      <c r="AB2832">
        <f t="shared" si="667"/>
        <v>10000</v>
      </c>
      <c r="AC2832">
        <f t="shared" si="668"/>
        <v>10000</v>
      </c>
      <c r="AD2832">
        <f t="shared" si="669"/>
        <v>10000</v>
      </c>
      <c r="AE2832">
        <f t="shared" si="670"/>
        <v>10000</v>
      </c>
      <c r="AF2832">
        <f t="shared" si="671"/>
        <v>100000</v>
      </c>
      <c r="AG2832">
        <f t="shared" si="672"/>
        <v>100000</v>
      </c>
      <c r="AH2832">
        <f t="shared" si="673"/>
        <v>100000</v>
      </c>
      <c r="AI2832">
        <f t="shared" si="674"/>
        <v>100000</v>
      </c>
      <c r="AJ2832">
        <f t="shared" si="675"/>
        <v>100000</v>
      </c>
    </row>
    <row r="2833" spans="20:36" x14ac:dyDescent="0.3">
      <c r="T2833" t="str">
        <f>IF(ISERROR(MATCH('Analysis backend'!$M$1,E2833:N2833,0)),"",'Analysis backend'!$L$1)</f>
        <v/>
      </c>
      <c r="U2833" t="str">
        <f>IF(T2833='Analysis backend'!$L$1,IF(ISERROR(MATCH('Analysis backend'!$M$1,E2833:I2833,0)),"Dire","Radiant"),"")</f>
        <v/>
      </c>
      <c r="V2833">
        <f t="shared" si="661"/>
        <v>1000</v>
      </c>
      <c r="W2833">
        <f t="shared" si="662"/>
        <v>1000</v>
      </c>
      <c r="X2833">
        <f t="shared" si="663"/>
        <v>1000</v>
      </c>
      <c r="Y2833">
        <f t="shared" si="664"/>
        <v>1000</v>
      </c>
      <c r="Z2833">
        <f t="shared" si="665"/>
        <v>1000</v>
      </c>
      <c r="AA2833">
        <f t="shared" si="666"/>
        <v>10000</v>
      </c>
      <c r="AB2833">
        <f t="shared" si="667"/>
        <v>10000</v>
      </c>
      <c r="AC2833">
        <f t="shared" si="668"/>
        <v>10000</v>
      </c>
      <c r="AD2833">
        <f t="shared" si="669"/>
        <v>10000</v>
      </c>
      <c r="AE2833">
        <f t="shared" si="670"/>
        <v>10000</v>
      </c>
      <c r="AF2833">
        <f t="shared" si="671"/>
        <v>100000</v>
      </c>
      <c r="AG2833">
        <f t="shared" si="672"/>
        <v>100000</v>
      </c>
      <c r="AH2833">
        <f t="shared" si="673"/>
        <v>100000</v>
      </c>
      <c r="AI2833">
        <f t="shared" si="674"/>
        <v>100000</v>
      </c>
      <c r="AJ2833">
        <f t="shared" si="675"/>
        <v>100000</v>
      </c>
    </row>
    <row r="2834" spans="20:36" x14ac:dyDescent="0.3">
      <c r="T2834" t="str">
        <f>IF(ISERROR(MATCH('Analysis backend'!$M$1,E2834:N2834,0)),"",'Analysis backend'!$L$1)</f>
        <v/>
      </c>
      <c r="U2834" t="str">
        <f>IF(T2834='Analysis backend'!$L$1,IF(ISERROR(MATCH('Analysis backend'!$M$1,E2834:I2834,0)),"Dire","Radiant"),"")</f>
        <v/>
      </c>
      <c r="V2834">
        <f t="shared" si="661"/>
        <v>1000</v>
      </c>
      <c r="W2834">
        <f t="shared" si="662"/>
        <v>1000</v>
      </c>
      <c r="X2834">
        <f t="shared" si="663"/>
        <v>1000</v>
      </c>
      <c r="Y2834">
        <f t="shared" si="664"/>
        <v>1000</v>
      </c>
      <c r="Z2834">
        <f t="shared" si="665"/>
        <v>1000</v>
      </c>
      <c r="AA2834">
        <f t="shared" si="666"/>
        <v>10000</v>
      </c>
      <c r="AB2834">
        <f t="shared" si="667"/>
        <v>10000</v>
      </c>
      <c r="AC2834">
        <f t="shared" si="668"/>
        <v>10000</v>
      </c>
      <c r="AD2834">
        <f t="shared" si="669"/>
        <v>10000</v>
      </c>
      <c r="AE2834">
        <f t="shared" si="670"/>
        <v>10000</v>
      </c>
      <c r="AF2834">
        <f t="shared" si="671"/>
        <v>100000</v>
      </c>
      <c r="AG2834">
        <f t="shared" si="672"/>
        <v>100000</v>
      </c>
      <c r="AH2834">
        <f t="shared" si="673"/>
        <v>100000</v>
      </c>
      <c r="AI2834">
        <f t="shared" si="674"/>
        <v>100000</v>
      </c>
      <c r="AJ2834">
        <f t="shared" si="675"/>
        <v>100000</v>
      </c>
    </row>
    <row r="2835" spans="20:36" x14ac:dyDescent="0.3">
      <c r="T2835" t="str">
        <f>IF(ISERROR(MATCH('Analysis backend'!$M$1,E2835:N2835,0)),"",'Analysis backend'!$L$1)</f>
        <v/>
      </c>
      <c r="U2835" t="str">
        <f>IF(T2835='Analysis backend'!$L$1,IF(ISERROR(MATCH('Analysis backend'!$M$1,E2835:I2835,0)),"Dire","Radiant"),"")</f>
        <v/>
      </c>
      <c r="V2835">
        <f t="shared" si="661"/>
        <v>1000</v>
      </c>
      <c r="W2835">
        <f t="shared" si="662"/>
        <v>1000</v>
      </c>
      <c r="X2835">
        <f t="shared" si="663"/>
        <v>1000</v>
      </c>
      <c r="Y2835">
        <f t="shared" si="664"/>
        <v>1000</v>
      </c>
      <c r="Z2835">
        <f t="shared" si="665"/>
        <v>1000</v>
      </c>
      <c r="AA2835">
        <f t="shared" si="666"/>
        <v>10000</v>
      </c>
      <c r="AB2835">
        <f t="shared" si="667"/>
        <v>10000</v>
      </c>
      <c r="AC2835">
        <f t="shared" si="668"/>
        <v>10000</v>
      </c>
      <c r="AD2835">
        <f t="shared" si="669"/>
        <v>10000</v>
      </c>
      <c r="AE2835">
        <f t="shared" si="670"/>
        <v>10000</v>
      </c>
      <c r="AF2835">
        <f t="shared" si="671"/>
        <v>100000</v>
      </c>
      <c r="AG2835">
        <f t="shared" si="672"/>
        <v>100000</v>
      </c>
      <c r="AH2835">
        <f t="shared" si="673"/>
        <v>100000</v>
      </c>
      <c r="AI2835">
        <f t="shared" si="674"/>
        <v>100000</v>
      </c>
      <c r="AJ2835">
        <f t="shared" si="675"/>
        <v>100000</v>
      </c>
    </row>
    <row r="2836" spans="20:36" x14ac:dyDescent="0.3">
      <c r="T2836" t="str">
        <f>IF(ISERROR(MATCH('Analysis backend'!$M$1,E2836:N2836,0)),"",'Analysis backend'!$L$1)</f>
        <v/>
      </c>
      <c r="U2836" t="str">
        <f>IF(T2836='Analysis backend'!$L$1,IF(ISERROR(MATCH('Analysis backend'!$M$1,E2836:I2836,0)),"Dire","Radiant"),"")</f>
        <v/>
      </c>
      <c r="V2836">
        <f t="shared" si="661"/>
        <v>1000</v>
      </c>
      <c r="W2836">
        <f t="shared" si="662"/>
        <v>1000</v>
      </c>
      <c r="X2836">
        <f t="shared" si="663"/>
        <v>1000</v>
      </c>
      <c r="Y2836">
        <f t="shared" si="664"/>
        <v>1000</v>
      </c>
      <c r="Z2836">
        <f t="shared" si="665"/>
        <v>1000</v>
      </c>
      <c r="AA2836">
        <f t="shared" si="666"/>
        <v>10000</v>
      </c>
      <c r="AB2836">
        <f t="shared" si="667"/>
        <v>10000</v>
      </c>
      <c r="AC2836">
        <f t="shared" si="668"/>
        <v>10000</v>
      </c>
      <c r="AD2836">
        <f t="shared" si="669"/>
        <v>10000</v>
      </c>
      <c r="AE2836">
        <f t="shared" si="670"/>
        <v>10000</v>
      </c>
      <c r="AF2836">
        <f t="shared" si="671"/>
        <v>100000</v>
      </c>
      <c r="AG2836">
        <f t="shared" si="672"/>
        <v>100000</v>
      </c>
      <c r="AH2836">
        <f t="shared" si="673"/>
        <v>100000</v>
      </c>
      <c r="AI2836">
        <f t="shared" si="674"/>
        <v>100000</v>
      </c>
      <c r="AJ2836">
        <f t="shared" si="675"/>
        <v>100000</v>
      </c>
    </row>
    <row r="2837" spans="20:36" x14ac:dyDescent="0.3">
      <c r="T2837" t="str">
        <f>IF(ISERROR(MATCH('Analysis backend'!$M$1,E2837:N2837,0)),"",'Analysis backend'!$L$1)</f>
        <v/>
      </c>
      <c r="U2837" t="str">
        <f>IF(T2837='Analysis backend'!$L$1,IF(ISERROR(MATCH('Analysis backend'!$M$1,E2837:I2837,0)),"Dire","Radiant"),"")</f>
        <v/>
      </c>
      <c r="V2837">
        <f t="shared" si="661"/>
        <v>1000</v>
      </c>
      <c r="W2837">
        <f t="shared" si="662"/>
        <v>1000</v>
      </c>
      <c r="X2837">
        <f t="shared" si="663"/>
        <v>1000</v>
      </c>
      <c r="Y2837">
        <f t="shared" si="664"/>
        <v>1000</v>
      </c>
      <c r="Z2837">
        <f t="shared" si="665"/>
        <v>1000</v>
      </c>
      <c r="AA2837">
        <f t="shared" si="666"/>
        <v>10000</v>
      </c>
      <c r="AB2837">
        <f t="shared" si="667"/>
        <v>10000</v>
      </c>
      <c r="AC2837">
        <f t="shared" si="668"/>
        <v>10000</v>
      </c>
      <c r="AD2837">
        <f t="shared" si="669"/>
        <v>10000</v>
      </c>
      <c r="AE2837">
        <f t="shared" si="670"/>
        <v>10000</v>
      </c>
      <c r="AF2837">
        <f t="shared" si="671"/>
        <v>100000</v>
      </c>
      <c r="AG2837">
        <f t="shared" si="672"/>
        <v>100000</v>
      </c>
      <c r="AH2837">
        <f t="shared" si="673"/>
        <v>100000</v>
      </c>
      <c r="AI2837">
        <f t="shared" si="674"/>
        <v>100000</v>
      </c>
      <c r="AJ2837">
        <f t="shared" si="675"/>
        <v>100000</v>
      </c>
    </row>
    <row r="2838" spans="20:36" x14ac:dyDescent="0.3">
      <c r="T2838" t="str">
        <f>IF(ISERROR(MATCH('Analysis backend'!$M$1,E2838:N2838,0)),"",'Analysis backend'!$L$1)</f>
        <v/>
      </c>
      <c r="U2838" t="str">
        <f>IF(T2838='Analysis backend'!$L$1,IF(ISERROR(MATCH('Analysis backend'!$M$1,E2838:I2838,0)),"Dire","Radiant"),"")</f>
        <v/>
      </c>
      <c r="V2838">
        <f t="shared" si="661"/>
        <v>1000</v>
      </c>
      <c r="W2838">
        <f t="shared" si="662"/>
        <v>1000</v>
      </c>
      <c r="X2838">
        <f t="shared" si="663"/>
        <v>1000</v>
      </c>
      <c r="Y2838">
        <f t="shared" si="664"/>
        <v>1000</v>
      </c>
      <c r="Z2838">
        <f t="shared" si="665"/>
        <v>1000</v>
      </c>
      <c r="AA2838">
        <f t="shared" si="666"/>
        <v>10000</v>
      </c>
      <c r="AB2838">
        <f t="shared" si="667"/>
        <v>10000</v>
      </c>
      <c r="AC2838">
        <f t="shared" si="668"/>
        <v>10000</v>
      </c>
      <c r="AD2838">
        <f t="shared" si="669"/>
        <v>10000</v>
      </c>
      <c r="AE2838">
        <f t="shared" si="670"/>
        <v>10000</v>
      </c>
      <c r="AF2838">
        <f t="shared" si="671"/>
        <v>100000</v>
      </c>
      <c r="AG2838">
        <f t="shared" si="672"/>
        <v>100000</v>
      </c>
      <c r="AH2838">
        <f t="shared" si="673"/>
        <v>100000</v>
      </c>
      <c r="AI2838">
        <f t="shared" si="674"/>
        <v>100000</v>
      </c>
      <c r="AJ2838">
        <f t="shared" si="675"/>
        <v>100000</v>
      </c>
    </row>
    <row r="2839" spans="20:36" x14ac:dyDescent="0.3">
      <c r="T2839" t="str">
        <f>IF(ISERROR(MATCH('Analysis backend'!$M$1,E2839:N2839,0)),"",'Analysis backend'!$L$1)</f>
        <v/>
      </c>
      <c r="U2839" t="str">
        <f>IF(T2839='Analysis backend'!$L$1,IF(ISERROR(MATCH('Analysis backend'!$M$1,E2839:I2839,0)),"Dire","Radiant"),"")</f>
        <v/>
      </c>
      <c r="V2839">
        <f t="shared" si="661"/>
        <v>1000</v>
      </c>
      <c r="W2839">
        <f t="shared" si="662"/>
        <v>1000</v>
      </c>
      <c r="X2839">
        <f t="shared" si="663"/>
        <v>1000</v>
      </c>
      <c r="Y2839">
        <f t="shared" si="664"/>
        <v>1000</v>
      </c>
      <c r="Z2839">
        <f t="shared" si="665"/>
        <v>1000</v>
      </c>
      <c r="AA2839">
        <f t="shared" si="666"/>
        <v>10000</v>
      </c>
      <c r="AB2839">
        <f t="shared" si="667"/>
        <v>10000</v>
      </c>
      <c r="AC2839">
        <f t="shared" si="668"/>
        <v>10000</v>
      </c>
      <c r="AD2839">
        <f t="shared" si="669"/>
        <v>10000</v>
      </c>
      <c r="AE2839">
        <f t="shared" si="670"/>
        <v>10000</v>
      </c>
      <c r="AF2839">
        <f t="shared" si="671"/>
        <v>100000</v>
      </c>
      <c r="AG2839">
        <f t="shared" si="672"/>
        <v>100000</v>
      </c>
      <c r="AH2839">
        <f t="shared" si="673"/>
        <v>100000</v>
      </c>
      <c r="AI2839">
        <f t="shared" si="674"/>
        <v>100000</v>
      </c>
      <c r="AJ2839">
        <f t="shared" si="675"/>
        <v>100000</v>
      </c>
    </row>
    <row r="2840" spans="20:36" x14ac:dyDescent="0.3">
      <c r="T2840" t="str">
        <f>IF(ISERROR(MATCH('Analysis backend'!$M$1,E2840:N2840,0)),"",'Analysis backend'!$L$1)</f>
        <v/>
      </c>
      <c r="U2840" t="str">
        <f>IF(T2840='Analysis backend'!$L$1,IF(ISERROR(MATCH('Analysis backend'!$M$1,E2840:I2840,0)),"Dire","Radiant"),"")</f>
        <v/>
      </c>
      <c r="V2840">
        <f t="shared" si="661"/>
        <v>1000</v>
      </c>
      <c r="W2840">
        <f t="shared" si="662"/>
        <v>1000</v>
      </c>
      <c r="X2840">
        <f t="shared" si="663"/>
        <v>1000</v>
      </c>
      <c r="Y2840">
        <f t="shared" si="664"/>
        <v>1000</v>
      </c>
      <c r="Z2840">
        <f t="shared" si="665"/>
        <v>1000</v>
      </c>
      <c r="AA2840">
        <f t="shared" si="666"/>
        <v>10000</v>
      </c>
      <c r="AB2840">
        <f t="shared" si="667"/>
        <v>10000</v>
      </c>
      <c r="AC2840">
        <f t="shared" si="668"/>
        <v>10000</v>
      </c>
      <c r="AD2840">
        <f t="shared" si="669"/>
        <v>10000</v>
      </c>
      <c r="AE2840">
        <f t="shared" si="670"/>
        <v>10000</v>
      </c>
      <c r="AF2840">
        <f t="shared" si="671"/>
        <v>100000</v>
      </c>
      <c r="AG2840">
        <f t="shared" si="672"/>
        <v>100000</v>
      </c>
      <c r="AH2840">
        <f t="shared" si="673"/>
        <v>100000</v>
      </c>
      <c r="AI2840">
        <f t="shared" si="674"/>
        <v>100000</v>
      </c>
      <c r="AJ2840">
        <f t="shared" si="675"/>
        <v>100000</v>
      </c>
    </row>
    <row r="2841" spans="20:36" x14ac:dyDescent="0.3">
      <c r="T2841" t="str">
        <f>IF(ISERROR(MATCH('Analysis backend'!$M$1,E2841:N2841,0)),"",'Analysis backend'!$L$1)</f>
        <v/>
      </c>
      <c r="U2841" t="str">
        <f>IF(T2841='Analysis backend'!$L$1,IF(ISERROR(MATCH('Analysis backend'!$M$1,E2841:I2841,0)),"Dire","Radiant"),"")</f>
        <v/>
      </c>
      <c r="V2841">
        <f t="shared" si="661"/>
        <v>1000</v>
      </c>
      <c r="W2841">
        <f t="shared" si="662"/>
        <v>1000</v>
      </c>
      <c r="X2841">
        <f t="shared" si="663"/>
        <v>1000</v>
      </c>
      <c r="Y2841">
        <f t="shared" si="664"/>
        <v>1000</v>
      </c>
      <c r="Z2841">
        <f t="shared" si="665"/>
        <v>1000</v>
      </c>
      <c r="AA2841">
        <f t="shared" si="666"/>
        <v>10000</v>
      </c>
      <c r="AB2841">
        <f t="shared" si="667"/>
        <v>10000</v>
      </c>
      <c r="AC2841">
        <f t="shared" si="668"/>
        <v>10000</v>
      </c>
      <c r="AD2841">
        <f t="shared" si="669"/>
        <v>10000</v>
      </c>
      <c r="AE2841">
        <f t="shared" si="670"/>
        <v>10000</v>
      </c>
      <c r="AF2841">
        <f t="shared" si="671"/>
        <v>100000</v>
      </c>
      <c r="AG2841">
        <f t="shared" si="672"/>
        <v>100000</v>
      </c>
      <c r="AH2841">
        <f t="shared" si="673"/>
        <v>100000</v>
      </c>
      <c r="AI2841">
        <f t="shared" si="674"/>
        <v>100000</v>
      </c>
      <c r="AJ2841">
        <f t="shared" si="675"/>
        <v>100000</v>
      </c>
    </row>
    <row r="2842" spans="20:36" x14ac:dyDescent="0.3">
      <c r="T2842" t="str">
        <f>IF(ISERROR(MATCH('Analysis backend'!$M$1,E2842:N2842,0)),"",'Analysis backend'!$L$1)</f>
        <v/>
      </c>
      <c r="U2842" t="str">
        <f>IF(T2842='Analysis backend'!$L$1,IF(ISERROR(MATCH('Analysis backend'!$M$1,E2842:I2842,0)),"Dire","Radiant"),"")</f>
        <v/>
      </c>
      <c r="V2842">
        <f t="shared" si="661"/>
        <v>1000</v>
      </c>
      <c r="W2842">
        <f t="shared" si="662"/>
        <v>1000</v>
      </c>
      <c r="X2842">
        <f t="shared" si="663"/>
        <v>1000</v>
      </c>
      <c r="Y2842">
        <f t="shared" si="664"/>
        <v>1000</v>
      </c>
      <c r="Z2842">
        <f t="shared" si="665"/>
        <v>1000</v>
      </c>
      <c r="AA2842">
        <f t="shared" si="666"/>
        <v>10000</v>
      </c>
      <c r="AB2842">
        <f t="shared" si="667"/>
        <v>10000</v>
      </c>
      <c r="AC2842">
        <f t="shared" si="668"/>
        <v>10000</v>
      </c>
      <c r="AD2842">
        <f t="shared" si="669"/>
        <v>10000</v>
      </c>
      <c r="AE2842">
        <f t="shared" si="670"/>
        <v>10000</v>
      </c>
      <c r="AF2842">
        <f t="shared" si="671"/>
        <v>100000</v>
      </c>
      <c r="AG2842">
        <f t="shared" si="672"/>
        <v>100000</v>
      </c>
      <c r="AH2842">
        <f t="shared" si="673"/>
        <v>100000</v>
      </c>
      <c r="AI2842">
        <f t="shared" si="674"/>
        <v>100000</v>
      </c>
      <c r="AJ2842">
        <f t="shared" si="675"/>
        <v>100000</v>
      </c>
    </row>
    <row r="2843" spans="20:36" x14ac:dyDescent="0.3">
      <c r="T2843" t="str">
        <f>IF(ISERROR(MATCH('Analysis backend'!$M$1,E2843:N2843,0)),"",'Analysis backend'!$L$1)</f>
        <v/>
      </c>
      <c r="U2843" t="str">
        <f>IF(T2843='Analysis backend'!$L$1,IF(ISERROR(MATCH('Analysis backend'!$M$1,E2843:I2843,0)),"Dire","Radiant"),"")</f>
        <v/>
      </c>
      <c r="V2843">
        <f t="shared" si="661"/>
        <v>1000</v>
      </c>
      <c r="W2843">
        <f t="shared" si="662"/>
        <v>1000</v>
      </c>
      <c r="X2843">
        <f t="shared" si="663"/>
        <v>1000</v>
      </c>
      <c r="Y2843">
        <f t="shared" si="664"/>
        <v>1000</v>
      </c>
      <c r="Z2843">
        <f t="shared" si="665"/>
        <v>1000</v>
      </c>
      <c r="AA2843">
        <f t="shared" si="666"/>
        <v>10000</v>
      </c>
      <c r="AB2843">
        <f t="shared" si="667"/>
        <v>10000</v>
      </c>
      <c r="AC2843">
        <f t="shared" si="668"/>
        <v>10000</v>
      </c>
      <c r="AD2843">
        <f t="shared" si="669"/>
        <v>10000</v>
      </c>
      <c r="AE2843">
        <f t="shared" si="670"/>
        <v>10000</v>
      </c>
      <c r="AF2843">
        <f t="shared" si="671"/>
        <v>100000</v>
      </c>
      <c r="AG2843">
        <f t="shared" si="672"/>
        <v>100000</v>
      </c>
      <c r="AH2843">
        <f t="shared" si="673"/>
        <v>100000</v>
      </c>
      <c r="AI2843">
        <f t="shared" si="674"/>
        <v>100000</v>
      </c>
      <c r="AJ2843">
        <f t="shared" si="675"/>
        <v>100000</v>
      </c>
    </row>
    <row r="2844" spans="20:36" x14ac:dyDescent="0.3">
      <c r="T2844" t="str">
        <f>IF(ISERROR(MATCH('Analysis backend'!$M$1,E2844:N2844,0)),"",'Analysis backend'!$L$1)</f>
        <v/>
      </c>
      <c r="U2844" t="str">
        <f>IF(T2844='Analysis backend'!$L$1,IF(ISERROR(MATCH('Analysis backend'!$M$1,E2844:I2844,0)),"Dire","Radiant"),"")</f>
        <v/>
      </c>
      <c r="V2844">
        <f t="shared" si="661"/>
        <v>1000</v>
      </c>
      <c r="W2844">
        <f t="shared" si="662"/>
        <v>1000</v>
      </c>
      <c r="X2844">
        <f t="shared" si="663"/>
        <v>1000</v>
      </c>
      <c r="Y2844">
        <f t="shared" si="664"/>
        <v>1000</v>
      </c>
      <c r="Z2844">
        <f t="shared" si="665"/>
        <v>1000</v>
      </c>
      <c r="AA2844">
        <f t="shared" si="666"/>
        <v>10000</v>
      </c>
      <c r="AB2844">
        <f t="shared" si="667"/>
        <v>10000</v>
      </c>
      <c r="AC2844">
        <f t="shared" si="668"/>
        <v>10000</v>
      </c>
      <c r="AD2844">
        <f t="shared" si="669"/>
        <v>10000</v>
      </c>
      <c r="AE2844">
        <f t="shared" si="670"/>
        <v>10000</v>
      </c>
      <c r="AF2844">
        <f t="shared" si="671"/>
        <v>100000</v>
      </c>
      <c r="AG2844">
        <f t="shared" si="672"/>
        <v>100000</v>
      </c>
      <c r="AH2844">
        <f t="shared" si="673"/>
        <v>100000</v>
      </c>
      <c r="AI2844">
        <f t="shared" si="674"/>
        <v>100000</v>
      </c>
      <c r="AJ2844">
        <f t="shared" si="675"/>
        <v>100000</v>
      </c>
    </row>
    <row r="2845" spans="20:36" x14ac:dyDescent="0.3">
      <c r="T2845" t="str">
        <f>IF(ISERROR(MATCH('Analysis backend'!$M$1,E2845:N2845,0)),"",'Analysis backend'!$L$1)</f>
        <v/>
      </c>
      <c r="U2845" t="str">
        <f>IF(T2845='Analysis backend'!$L$1,IF(ISERROR(MATCH('Analysis backend'!$M$1,E2845:I2845,0)),"Dire","Radiant"),"")</f>
        <v/>
      </c>
      <c r="V2845">
        <f t="shared" si="661"/>
        <v>1000</v>
      </c>
      <c r="W2845">
        <f t="shared" si="662"/>
        <v>1000</v>
      </c>
      <c r="X2845">
        <f t="shared" si="663"/>
        <v>1000</v>
      </c>
      <c r="Y2845">
        <f t="shared" si="664"/>
        <v>1000</v>
      </c>
      <c r="Z2845">
        <f t="shared" si="665"/>
        <v>1000</v>
      </c>
      <c r="AA2845">
        <f t="shared" si="666"/>
        <v>10000</v>
      </c>
      <c r="AB2845">
        <f t="shared" si="667"/>
        <v>10000</v>
      </c>
      <c r="AC2845">
        <f t="shared" si="668"/>
        <v>10000</v>
      </c>
      <c r="AD2845">
        <f t="shared" si="669"/>
        <v>10000</v>
      </c>
      <c r="AE2845">
        <f t="shared" si="670"/>
        <v>10000</v>
      </c>
      <c r="AF2845">
        <f t="shared" si="671"/>
        <v>100000</v>
      </c>
      <c r="AG2845">
        <f t="shared" si="672"/>
        <v>100000</v>
      </c>
      <c r="AH2845">
        <f t="shared" si="673"/>
        <v>100000</v>
      </c>
      <c r="AI2845">
        <f t="shared" si="674"/>
        <v>100000</v>
      </c>
      <c r="AJ2845">
        <f t="shared" si="675"/>
        <v>100000</v>
      </c>
    </row>
    <row r="2846" spans="20:36" x14ac:dyDescent="0.3">
      <c r="T2846" t="str">
        <f>IF(ISERROR(MATCH('Analysis backend'!$M$1,E2846:N2846,0)),"",'Analysis backend'!$L$1)</f>
        <v/>
      </c>
      <c r="U2846" t="str">
        <f>IF(T2846='Analysis backend'!$L$1,IF(ISERROR(MATCH('Analysis backend'!$M$1,E2846:I2846,0)),"Dire","Radiant"),"")</f>
        <v/>
      </c>
      <c r="V2846">
        <f t="shared" si="661"/>
        <v>1000</v>
      </c>
      <c r="W2846">
        <f t="shared" si="662"/>
        <v>1000</v>
      </c>
      <c r="X2846">
        <f t="shared" si="663"/>
        <v>1000</v>
      </c>
      <c r="Y2846">
        <f t="shared" si="664"/>
        <v>1000</v>
      </c>
      <c r="Z2846">
        <f t="shared" si="665"/>
        <v>1000</v>
      </c>
      <c r="AA2846">
        <f t="shared" si="666"/>
        <v>10000</v>
      </c>
      <c r="AB2846">
        <f t="shared" si="667"/>
        <v>10000</v>
      </c>
      <c r="AC2846">
        <f t="shared" si="668"/>
        <v>10000</v>
      </c>
      <c r="AD2846">
        <f t="shared" si="669"/>
        <v>10000</v>
      </c>
      <c r="AE2846">
        <f t="shared" si="670"/>
        <v>10000</v>
      </c>
      <c r="AF2846">
        <f t="shared" si="671"/>
        <v>100000</v>
      </c>
      <c r="AG2846">
        <f t="shared" si="672"/>
        <v>100000</v>
      </c>
      <c r="AH2846">
        <f t="shared" si="673"/>
        <v>100000</v>
      </c>
      <c r="AI2846">
        <f t="shared" si="674"/>
        <v>100000</v>
      </c>
      <c r="AJ2846">
        <f t="shared" si="675"/>
        <v>100000</v>
      </c>
    </row>
    <row r="2847" spans="20:36" x14ac:dyDescent="0.3">
      <c r="T2847" t="str">
        <f>IF(ISERROR(MATCH('Analysis backend'!$M$1,E2847:N2847,0)),"",'Analysis backend'!$L$1)</f>
        <v/>
      </c>
      <c r="U2847" t="str">
        <f>IF(T2847='Analysis backend'!$L$1,IF(ISERROR(MATCH('Analysis backend'!$M$1,E2847:I2847,0)),"Dire","Radiant"),"")</f>
        <v/>
      </c>
      <c r="V2847">
        <f t="shared" si="661"/>
        <v>1000</v>
      </c>
      <c r="W2847">
        <f t="shared" si="662"/>
        <v>1000</v>
      </c>
      <c r="X2847">
        <f t="shared" si="663"/>
        <v>1000</v>
      </c>
      <c r="Y2847">
        <f t="shared" si="664"/>
        <v>1000</v>
      </c>
      <c r="Z2847">
        <f t="shared" si="665"/>
        <v>1000</v>
      </c>
      <c r="AA2847">
        <f t="shared" si="666"/>
        <v>10000</v>
      </c>
      <c r="AB2847">
        <f t="shared" si="667"/>
        <v>10000</v>
      </c>
      <c r="AC2847">
        <f t="shared" si="668"/>
        <v>10000</v>
      </c>
      <c r="AD2847">
        <f t="shared" si="669"/>
        <v>10000</v>
      </c>
      <c r="AE2847">
        <f t="shared" si="670"/>
        <v>10000</v>
      </c>
      <c r="AF2847">
        <f t="shared" si="671"/>
        <v>100000</v>
      </c>
      <c r="AG2847">
        <f t="shared" si="672"/>
        <v>100000</v>
      </c>
      <c r="AH2847">
        <f t="shared" si="673"/>
        <v>100000</v>
      </c>
      <c r="AI2847">
        <f t="shared" si="674"/>
        <v>100000</v>
      </c>
      <c r="AJ2847">
        <f t="shared" si="675"/>
        <v>100000</v>
      </c>
    </row>
    <row r="2848" spans="20:36" x14ac:dyDescent="0.3">
      <c r="T2848" t="str">
        <f>IF(ISERROR(MATCH('Analysis backend'!$M$1,E2848:N2848,0)),"",'Analysis backend'!$L$1)</f>
        <v/>
      </c>
      <c r="U2848" t="str">
        <f>IF(T2848='Analysis backend'!$L$1,IF(ISERROR(MATCH('Analysis backend'!$M$1,E2848:I2848,0)),"Dire","Radiant"),"")</f>
        <v/>
      </c>
      <c r="V2848">
        <f t="shared" si="661"/>
        <v>1000</v>
      </c>
      <c r="W2848">
        <f t="shared" si="662"/>
        <v>1000</v>
      </c>
      <c r="X2848">
        <f t="shared" si="663"/>
        <v>1000</v>
      </c>
      <c r="Y2848">
        <f t="shared" si="664"/>
        <v>1000</v>
      </c>
      <c r="Z2848">
        <f t="shared" si="665"/>
        <v>1000</v>
      </c>
      <c r="AA2848">
        <f t="shared" si="666"/>
        <v>10000</v>
      </c>
      <c r="AB2848">
        <f t="shared" si="667"/>
        <v>10000</v>
      </c>
      <c r="AC2848">
        <f t="shared" si="668"/>
        <v>10000</v>
      </c>
      <c r="AD2848">
        <f t="shared" si="669"/>
        <v>10000</v>
      </c>
      <c r="AE2848">
        <f t="shared" si="670"/>
        <v>10000</v>
      </c>
      <c r="AF2848">
        <f t="shared" si="671"/>
        <v>100000</v>
      </c>
      <c r="AG2848">
        <f t="shared" si="672"/>
        <v>100000</v>
      </c>
      <c r="AH2848">
        <f t="shared" si="673"/>
        <v>100000</v>
      </c>
      <c r="AI2848">
        <f t="shared" si="674"/>
        <v>100000</v>
      </c>
      <c r="AJ2848">
        <f t="shared" si="675"/>
        <v>100000</v>
      </c>
    </row>
    <row r="2849" spans="20:36" x14ac:dyDescent="0.3">
      <c r="T2849" t="str">
        <f>IF(ISERROR(MATCH('Analysis backend'!$M$1,E2849:N2849,0)),"",'Analysis backend'!$L$1)</f>
        <v/>
      </c>
      <c r="U2849" t="str">
        <f>IF(T2849='Analysis backend'!$L$1,IF(ISERROR(MATCH('Analysis backend'!$M$1,E2849:I2849,0)),"Dire","Radiant"),"")</f>
        <v/>
      </c>
      <c r="V2849">
        <f t="shared" si="661"/>
        <v>1000</v>
      </c>
      <c r="W2849">
        <f t="shared" si="662"/>
        <v>1000</v>
      </c>
      <c r="X2849">
        <f t="shared" si="663"/>
        <v>1000</v>
      </c>
      <c r="Y2849">
        <f t="shared" si="664"/>
        <v>1000</v>
      </c>
      <c r="Z2849">
        <f t="shared" si="665"/>
        <v>1000</v>
      </c>
      <c r="AA2849">
        <f t="shared" si="666"/>
        <v>10000</v>
      </c>
      <c r="AB2849">
        <f t="shared" si="667"/>
        <v>10000</v>
      </c>
      <c r="AC2849">
        <f t="shared" si="668"/>
        <v>10000</v>
      </c>
      <c r="AD2849">
        <f t="shared" si="669"/>
        <v>10000</v>
      </c>
      <c r="AE2849">
        <f t="shared" si="670"/>
        <v>10000</v>
      </c>
      <c r="AF2849">
        <f t="shared" si="671"/>
        <v>100000</v>
      </c>
      <c r="AG2849">
        <f t="shared" si="672"/>
        <v>100000</v>
      </c>
      <c r="AH2849">
        <f t="shared" si="673"/>
        <v>100000</v>
      </c>
      <c r="AI2849">
        <f t="shared" si="674"/>
        <v>100000</v>
      </c>
      <c r="AJ2849">
        <f t="shared" si="675"/>
        <v>100000</v>
      </c>
    </row>
    <row r="2850" spans="20:36" x14ac:dyDescent="0.3">
      <c r="T2850" t="str">
        <f>IF(ISERROR(MATCH('Analysis backend'!$M$1,E2850:N2850,0)),"",'Analysis backend'!$L$1)</f>
        <v/>
      </c>
      <c r="U2850" t="str">
        <f>IF(T2850='Analysis backend'!$L$1,IF(ISERROR(MATCH('Analysis backend'!$M$1,E2850:I2850,0)),"Dire","Radiant"),"")</f>
        <v/>
      </c>
      <c r="V2850">
        <f t="shared" si="661"/>
        <v>1000</v>
      </c>
      <c r="W2850">
        <f t="shared" si="662"/>
        <v>1000</v>
      </c>
      <c r="X2850">
        <f t="shared" si="663"/>
        <v>1000</v>
      </c>
      <c r="Y2850">
        <f t="shared" si="664"/>
        <v>1000</v>
      </c>
      <c r="Z2850">
        <f t="shared" si="665"/>
        <v>1000</v>
      </c>
      <c r="AA2850">
        <f t="shared" si="666"/>
        <v>10000</v>
      </c>
      <c r="AB2850">
        <f t="shared" si="667"/>
        <v>10000</v>
      </c>
      <c r="AC2850">
        <f t="shared" si="668"/>
        <v>10000</v>
      </c>
      <c r="AD2850">
        <f t="shared" si="669"/>
        <v>10000</v>
      </c>
      <c r="AE2850">
        <f t="shared" si="670"/>
        <v>10000</v>
      </c>
      <c r="AF2850">
        <f t="shared" si="671"/>
        <v>100000</v>
      </c>
      <c r="AG2850">
        <f t="shared" si="672"/>
        <v>100000</v>
      </c>
      <c r="AH2850">
        <f t="shared" si="673"/>
        <v>100000</v>
      </c>
      <c r="AI2850">
        <f t="shared" si="674"/>
        <v>100000</v>
      </c>
      <c r="AJ2850">
        <f t="shared" si="675"/>
        <v>100000</v>
      </c>
    </row>
    <row r="2851" spans="20:36" x14ac:dyDescent="0.3">
      <c r="T2851" t="str">
        <f>IF(ISERROR(MATCH('Analysis backend'!$M$1,E2851:N2851,0)),"",'Analysis backend'!$L$1)</f>
        <v/>
      </c>
      <c r="U2851" t="str">
        <f>IF(T2851='Analysis backend'!$L$1,IF(ISERROR(MATCH('Analysis backend'!$M$1,E2851:I2851,0)),"Dire","Radiant"),"")</f>
        <v/>
      </c>
      <c r="V2851">
        <f t="shared" si="661"/>
        <v>1000</v>
      </c>
      <c r="W2851">
        <f t="shared" si="662"/>
        <v>1000</v>
      </c>
      <c r="X2851">
        <f t="shared" si="663"/>
        <v>1000</v>
      </c>
      <c r="Y2851">
        <f t="shared" si="664"/>
        <v>1000</v>
      </c>
      <c r="Z2851">
        <f t="shared" si="665"/>
        <v>1000</v>
      </c>
      <c r="AA2851">
        <f t="shared" si="666"/>
        <v>10000</v>
      </c>
      <c r="AB2851">
        <f t="shared" si="667"/>
        <v>10000</v>
      </c>
      <c r="AC2851">
        <f t="shared" si="668"/>
        <v>10000</v>
      </c>
      <c r="AD2851">
        <f t="shared" si="669"/>
        <v>10000</v>
      </c>
      <c r="AE2851">
        <f t="shared" si="670"/>
        <v>10000</v>
      </c>
      <c r="AF2851">
        <f t="shared" si="671"/>
        <v>100000</v>
      </c>
      <c r="AG2851">
        <f t="shared" si="672"/>
        <v>100000</v>
      </c>
      <c r="AH2851">
        <f t="shared" si="673"/>
        <v>100000</v>
      </c>
      <c r="AI2851">
        <f t="shared" si="674"/>
        <v>100000</v>
      </c>
      <c r="AJ2851">
        <f t="shared" si="675"/>
        <v>100000</v>
      </c>
    </row>
    <row r="2852" spans="20:36" x14ac:dyDescent="0.3">
      <c r="T2852" t="str">
        <f>IF(ISERROR(MATCH('Analysis backend'!$M$1,E2852:N2852,0)),"",'Analysis backend'!$L$1)</f>
        <v/>
      </c>
      <c r="U2852" t="str">
        <f>IF(T2852='Analysis backend'!$L$1,IF(ISERROR(MATCH('Analysis backend'!$M$1,E2852:I2852,0)),"Dire","Radiant"),"")</f>
        <v/>
      </c>
      <c r="V2852">
        <f t="shared" si="661"/>
        <v>1000</v>
      </c>
      <c r="W2852">
        <f t="shared" si="662"/>
        <v>1000</v>
      </c>
      <c r="X2852">
        <f t="shared" si="663"/>
        <v>1000</v>
      </c>
      <c r="Y2852">
        <f t="shared" si="664"/>
        <v>1000</v>
      </c>
      <c r="Z2852">
        <f t="shared" si="665"/>
        <v>1000</v>
      </c>
      <c r="AA2852">
        <f t="shared" si="666"/>
        <v>10000</v>
      </c>
      <c r="AB2852">
        <f t="shared" si="667"/>
        <v>10000</v>
      </c>
      <c r="AC2852">
        <f t="shared" si="668"/>
        <v>10000</v>
      </c>
      <c r="AD2852">
        <f t="shared" si="669"/>
        <v>10000</v>
      </c>
      <c r="AE2852">
        <f t="shared" si="670"/>
        <v>10000</v>
      </c>
      <c r="AF2852">
        <f t="shared" si="671"/>
        <v>100000</v>
      </c>
      <c r="AG2852">
        <f t="shared" si="672"/>
        <v>100000</v>
      </c>
      <c r="AH2852">
        <f t="shared" si="673"/>
        <v>100000</v>
      </c>
      <c r="AI2852">
        <f t="shared" si="674"/>
        <v>100000</v>
      </c>
      <c r="AJ2852">
        <f t="shared" si="675"/>
        <v>100000</v>
      </c>
    </row>
    <row r="2853" spans="20:36" x14ac:dyDescent="0.3">
      <c r="T2853" t="str">
        <f>IF(ISERROR(MATCH('Analysis backend'!$M$1,E2853:N2853,0)),"",'Analysis backend'!$L$1)</f>
        <v/>
      </c>
      <c r="U2853" t="str">
        <f>IF(T2853='Analysis backend'!$L$1,IF(ISERROR(MATCH('Analysis backend'!$M$1,E2853:I2853,0)),"Dire","Radiant"),"")</f>
        <v/>
      </c>
      <c r="V2853">
        <f t="shared" si="661"/>
        <v>1000</v>
      </c>
      <c r="W2853">
        <f t="shared" si="662"/>
        <v>1000</v>
      </c>
      <c r="X2853">
        <f t="shared" si="663"/>
        <v>1000</v>
      </c>
      <c r="Y2853">
        <f t="shared" si="664"/>
        <v>1000</v>
      </c>
      <c r="Z2853">
        <f t="shared" si="665"/>
        <v>1000</v>
      </c>
      <c r="AA2853">
        <f t="shared" si="666"/>
        <v>10000</v>
      </c>
      <c r="AB2853">
        <f t="shared" si="667"/>
        <v>10000</v>
      </c>
      <c r="AC2853">
        <f t="shared" si="668"/>
        <v>10000</v>
      </c>
      <c r="AD2853">
        <f t="shared" si="669"/>
        <v>10000</v>
      </c>
      <c r="AE2853">
        <f t="shared" si="670"/>
        <v>10000</v>
      </c>
      <c r="AF2853">
        <f t="shared" si="671"/>
        <v>100000</v>
      </c>
      <c r="AG2853">
        <f t="shared" si="672"/>
        <v>100000</v>
      </c>
      <c r="AH2853">
        <f t="shared" si="673"/>
        <v>100000</v>
      </c>
      <c r="AI2853">
        <f t="shared" si="674"/>
        <v>100000</v>
      </c>
      <c r="AJ2853">
        <f t="shared" si="675"/>
        <v>100000</v>
      </c>
    </row>
    <row r="2854" spans="20:36" x14ac:dyDescent="0.3">
      <c r="T2854" t="str">
        <f>IF(ISERROR(MATCH('Analysis backend'!$M$1,E2854:N2854,0)),"",'Analysis backend'!$L$1)</f>
        <v/>
      </c>
      <c r="U2854" t="str">
        <f>IF(T2854='Analysis backend'!$L$1,IF(ISERROR(MATCH('Analysis backend'!$M$1,E2854:I2854,0)),"Dire","Radiant"),"")</f>
        <v/>
      </c>
      <c r="V2854">
        <f t="shared" si="661"/>
        <v>1000</v>
      </c>
      <c r="W2854">
        <f t="shared" si="662"/>
        <v>1000</v>
      </c>
      <c r="X2854">
        <f t="shared" si="663"/>
        <v>1000</v>
      </c>
      <c r="Y2854">
        <f t="shared" si="664"/>
        <v>1000</v>
      </c>
      <c r="Z2854">
        <f t="shared" si="665"/>
        <v>1000</v>
      </c>
      <c r="AA2854">
        <f t="shared" si="666"/>
        <v>10000</v>
      </c>
      <c r="AB2854">
        <f t="shared" si="667"/>
        <v>10000</v>
      </c>
      <c r="AC2854">
        <f t="shared" si="668"/>
        <v>10000</v>
      </c>
      <c r="AD2854">
        <f t="shared" si="669"/>
        <v>10000</v>
      </c>
      <c r="AE2854">
        <f t="shared" si="670"/>
        <v>10000</v>
      </c>
      <c r="AF2854">
        <f t="shared" si="671"/>
        <v>100000</v>
      </c>
      <c r="AG2854">
        <f t="shared" si="672"/>
        <v>100000</v>
      </c>
      <c r="AH2854">
        <f t="shared" si="673"/>
        <v>100000</v>
      </c>
      <c r="AI2854">
        <f t="shared" si="674"/>
        <v>100000</v>
      </c>
      <c r="AJ2854">
        <f t="shared" si="675"/>
        <v>100000</v>
      </c>
    </row>
    <row r="2855" spans="20:36" x14ac:dyDescent="0.3">
      <c r="T2855" t="str">
        <f>IF(ISERROR(MATCH('Analysis backend'!$M$1,E2855:N2855,0)),"",'Analysis backend'!$L$1)</f>
        <v/>
      </c>
      <c r="U2855" t="str">
        <f>IF(T2855='Analysis backend'!$L$1,IF(ISERROR(MATCH('Analysis backend'!$M$1,E2855:I2855,0)),"Dire","Radiant"),"")</f>
        <v/>
      </c>
      <c r="V2855">
        <f t="shared" si="661"/>
        <v>1000</v>
      </c>
      <c r="W2855">
        <f t="shared" si="662"/>
        <v>1000</v>
      </c>
      <c r="X2855">
        <f t="shared" si="663"/>
        <v>1000</v>
      </c>
      <c r="Y2855">
        <f t="shared" si="664"/>
        <v>1000</v>
      </c>
      <c r="Z2855">
        <f t="shared" si="665"/>
        <v>1000</v>
      </c>
      <c r="AA2855">
        <f t="shared" si="666"/>
        <v>10000</v>
      </c>
      <c r="AB2855">
        <f t="shared" si="667"/>
        <v>10000</v>
      </c>
      <c r="AC2855">
        <f t="shared" si="668"/>
        <v>10000</v>
      </c>
      <c r="AD2855">
        <f t="shared" si="669"/>
        <v>10000</v>
      </c>
      <c r="AE2855">
        <f t="shared" si="670"/>
        <v>10000</v>
      </c>
      <c r="AF2855">
        <f t="shared" si="671"/>
        <v>100000</v>
      </c>
      <c r="AG2855">
        <f t="shared" si="672"/>
        <v>100000</v>
      </c>
      <c r="AH2855">
        <f t="shared" si="673"/>
        <v>100000</v>
      </c>
      <c r="AI2855">
        <f t="shared" si="674"/>
        <v>100000</v>
      </c>
      <c r="AJ2855">
        <f t="shared" si="675"/>
        <v>100000</v>
      </c>
    </row>
    <row r="2856" spans="20:36" x14ac:dyDescent="0.3">
      <c r="T2856" t="str">
        <f>IF(ISERROR(MATCH('Analysis backend'!$M$1,E2856:N2856,0)),"",'Analysis backend'!$L$1)</f>
        <v/>
      </c>
      <c r="U2856" t="str">
        <f>IF(T2856='Analysis backend'!$L$1,IF(ISERROR(MATCH('Analysis backend'!$M$1,E2856:I2856,0)),"Dire","Radiant"),"")</f>
        <v/>
      </c>
      <c r="V2856">
        <f t="shared" si="661"/>
        <v>1000</v>
      </c>
      <c r="W2856">
        <f t="shared" si="662"/>
        <v>1000</v>
      </c>
      <c r="X2856">
        <f t="shared" si="663"/>
        <v>1000</v>
      </c>
      <c r="Y2856">
        <f t="shared" si="664"/>
        <v>1000</v>
      </c>
      <c r="Z2856">
        <f t="shared" si="665"/>
        <v>1000</v>
      </c>
      <c r="AA2856">
        <f t="shared" si="666"/>
        <v>10000</v>
      </c>
      <c r="AB2856">
        <f t="shared" si="667"/>
        <v>10000</v>
      </c>
      <c r="AC2856">
        <f t="shared" si="668"/>
        <v>10000</v>
      </c>
      <c r="AD2856">
        <f t="shared" si="669"/>
        <v>10000</v>
      </c>
      <c r="AE2856">
        <f t="shared" si="670"/>
        <v>10000</v>
      </c>
      <c r="AF2856">
        <f t="shared" si="671"/>
        <v>100000</v>
      </c>
      <c r="AG2856">
        <f t="shared" si="672"/>
        <v>100000</v>
      </c>
      <c r="AH2856">
        <f t="shared" si="673"/>
        <v>100000</v>
      </c>
      <c r="AI2856">
        <f t="shared" si="674"/>
        <v>100000</v>
      </c>
      <c r="AJ2856">
        <f t="shared" si="675"/>
        <v>100000</v>
      </c>
    </row>
    <row r="2857" spans="20:36" x14ac:dyDescent="0.3">
      <c r="T2857" t="str">
        <f>IF(ISERROR(MATCH('Analysis backend'!$M$1,E2857:N2857,0)),"",'Analysis backend'!$L$1)</f>
        <v/>
      </c>
      <c r="U2857" t="str">
        <f>IF(T2857='Analysis backend'!$L$1,IF(ISERROR(MATCH('Analysis backend'!$M$1,E2857:I2857,0)),"Dire","Radiant"),"")</f>
        <v/>
      </c>
      <c r="V2857">
        <f t="shared" si="661"/>
        <v>1000</v>
      </c>
      <c r="W2857">
        <f t="shared" si="662"/>
        <v>1000</v>
      </c>
      <c r="X2857">
        <f t="shared" si="663"/>
        <v>1000</v>
      </c>
      <c r="Y2857">
        <f t="shared" si="664"/>
        <v>1000</v>
      </c>
      <c r="Z2857">
        <f t="shared" si="665"/>
        <v>1000</v>
      </c>
      <c r="AA2857">
        <f t="shared" si="666"/>
        <v>10000</v>
      </c>
      <c r="AB2857">
        <f t="shared" si="667"/>
        <v>10000</v>
      </c>
      <c r="AC2857">
        <f t="shared" si="668"/>
        <v>10000</v>
      </c>
      <c r="AD2857">
        <f t="shared" si="669"/>
        <v>10000</v>
      </c>
      <c r="AE2857">
        <f t="shared" si="670"/>
        <v>10000</v>
      </c>
      <c r="AF2857">
        <f t="shared" si="671"/>
        <v>100000</v>
      </c>
      <c r="AG2857">
        <f t="shared" si="672"/>
        <v>100000</v>
      </c>
      <c r="AH2857">
        <f t="shared" si="673"/>
        <v>100000</v>
      </c>
      <c r="AI2857">
        <f t="shared" si="674"/>
        <v>100000</v>
      </c>
      <c r="AJ2857">
        <f t="shared" si="675"/>
        <v>100000</v>
      </c>
    </row>
    <row r="2858" spans="20:36" x14ac:dyDescent="0.3">
      <c r="T2858" t="str">
        <f>IF(ISERROR(MATCH('Analysis backend'!$M$1,E2858:N2858,0)),"",'Analysis backend'!$L$1)</f>
        <v/>
      </c>
      <c r="U2858" t="str">
        <f>IF(T2858='Analysis backend'!$L$1,IF(ISERROR(MATCH('Analysis backend'!$M$1,E2858:I2858,0)),"Dire","Radiant"),"")</f>
        <v/>
      </c>
      <c r="V2858">
        <f t="shared" si="661"/>
        <v>1000</v>
      </c>
      <c r="W2858">
        <f t="shared" si="662"/>
        <v>1000</v>
      </c>
      <c r="X2858">
        <f t="shared" si="663"/>
        <v>1000</v>
      </c>
      <c r="Y2858">
        <f t="shared" si="664"/>
        <v>1000</v>
      </c>
      <c r="Z2858">
        <f t="shared" si="665"/>
        <v>1000</v>
      </c>
      <c r="AA2858">
        <f t="shared" si="666"/>
        <v>10000</v>
      </c>
      <c r="AB2858">
        <f t="shared" si="667"/>
        <v>10000</v>
      </c>
      <c r="AC2858">
        <f t="shared" si="668"/>
        <v>10000</v>
      </c>
      <c r="AD2858">
        <f t="shared" si="669"/>
        <v>10000</v>
      </c>
      <c r="AE2858">
        <f t="shared" si="670"/>
        <v>10000</v>
      </c>
      <c r="AF2858">
        <f t="shared" si="671"/>
        <v>100000</v>
      </c>
      <c r="AG2858">
        <f t="shared" si="672"/>
        <v>100000</v>
      </c>
      <c r="AH2858">
        <f t="shared" si="673"/>
        <v>100000</v>
      </c>
      <c r="AI2858">
        <f t="shared" si="674"/>
        <v>100000</v>
      </c>
      <c r="AJ2858">
        <f t="shared" si="675"/>
        <v>100000</v>
      </c>
    </row>
    <row r="2859" spans="20:36" x14ac:dyDescent="0.3">
      <c r="T2859" t="str">
        <f>IF(ISERROR(MATCH('Analysis backend'!$M$1,E2859:N2859,0)),"",'Analysis backend'!$L$1)</f>
        <v/>
      </c>
      <c r="U2859" t="str">
        <f>IF(T2859='Analysis backend'!$L$1,IF(ISERROR(MATCH('Analysis backend'!$M$1,E2859:I2859,0)),"Dire","Radiant"),"")</f>
        <v/>
      </c>
      <c r="V2859">
        <f t="shared" si="661"/>
        <v>1000</v>
      </c>
      <c r="W2859">
        <f t="shared" si="662"/>
        <v>1000</v>
      </c>
      <c r="X2859">
        <f t="shared" si="663"/>
        <v>1000</v>
      </c>
      <c r="Y2859">
        <f t="shared" si="664"/>
        <v>1000</v>
      </c>
      <c r="Z2859">
        <f t="shared" si="665"/>
        <v>1000</v>
      </c>
      <c r="AA2859">
        <f t="shared" si="666"/>
        <v>10000</v>
      </c>
      <c r="AB2859">
        <f t="shared" si="667"/>
        <v>10000</v>
      </c>
      <c r="AC2859">
        <f t="shared" si="668"/>
        <v>10000</v>
      </c>
      <c r="AD2859">
        <f t="shared" si="669"/>
        <v>10000</v>
      </c>
      <c r="AE2859">
        <f t="shared" si="670"/>
        <v>10000</v>
      </c>
      <c r="AF2859">
        <f t="shared" si="671"/>
        <v>100000</v>
      </c>
      <c r="AG2859">
        <f t="shared" si="672"/>
        <v>100000</v>
      </c>
      <c r="AH2859">
        <f t="shared" si="673"/>
        <v>100000</v>
      </c>
      <c r="AI2859">
        <f t="shared" si="674"/>
        <v>100000</v>
      </c>
      <c r="AJ2859">
        <f t="shared" si="675"/>
        <v>100000</v>
      </c>
    </row>
    <row r="2860" spans="20:36" x14ac:dyDescent="0.3">
      <c r="T2860" t="str">
        <f>IF(ISERROR(MATCH('Analysis backend'!$M$1,E2860:N2860,0)),"",'Analysis backend'!$L$1)</f>
        <v/>
      </c>
      <c r="U2860" t="str">
        <f>IF(T2860='Analysis backend'!$L$1,IF(ISERROR(MATCH('Analysis backend'!$M$1,E2860:I2860,0)),"Dire","Radiant"),"")</f>
        <v/>
      </c>
      <c r="V2860">
        <f t="shared" si="661"/>
        <v>1000</v>
      </c>
      <c r="W2860">
        <f t="shared" si="662"/>
        <v>1000</v>
      </c>
      <c r="X2860">
        <f t="shared" si="663"/>
        <v>1000</v>
      </c>
      <c r="Y2860">
        <f t="shared" si="664"/>
        <v>1000</v>
      </c>
      <c r="Z2860">
        <f t="shared" si="665"/>
        <v>1000</v>
      </c>
      <c r="AA2860">
        <f t="shared" si="666"/>
        <v>10000</v>
      </c>
      <c r="AB2860">
        <f t="shared" si="667"/>
        <v>10000</v>
      </c>
      <c r="AC2860">
        <f t="shared" si="668"/>
        <v>10000</v>
      </c>
      <c r="AD2860">
        <f t="shared" si="669"/>
        <v>10000</v>
      </c>
      <c r="AE2860">
        <f t="shared" si="670"/>
        <v>10000</v>
      </c>
      <c r="AF2860">
        <f t="shared" si="671"/>
        <v>100000</v>
      </c>
      <c r="AG2860">
        <f t="shared" si="672"/>
        <v>100000</v>
      </c>
      <c r="AH2860">
        <f t="shared" si="673"/>
        <v>100000</v>
      </c>
      <c r="AI2860">
        <f t="shared" si="674"/>
        <v>100000</v>
      </c>
      <c r="AJ2860">
        <f t="shared" si="675"/>
        <v>100000</v>
      </c>
    </row>
    <row r="2861" spans="20:36" x14ac:dyDescent="0.3">
      <c r="T2861" t="str">
        <f>IF(ISERROR(MATCH('Analysis backend'!$M$1,E2861:N2861,0)),"",'Analysis backend'!$L$1)</f>
        <v/>
      </c>
      <c r="U2861" t="str">
        <f>IF(T2861='Analysis backend'!$L$1,IF(ISERROR(MATCH('Analysis backend'!$M$1,E2861:I2861,0)),"Dire","Radiant"),"")</f>
        <v/>
      </c>
      <c r="V2861">
        <f t="shared" si="661"/>
        <v>1000</v>
      </c>
      <c r="W2861">
        <f t="shared" si="662"/>
        <v>1000</v>
      </c>
      <c r="X2861">
        <f t="shared" si="663"/>
        <v>1000</v>
      </c>
      <c r="Y2861">
        <f t="shared" si="664"/>
        <v>1000</v>
      </c>
      <c r="Z2861">
        <f t="shared" si="665"/>
        <v>1000</v>
      </c>
      <c r="AA2861">
        <f t="shared" si="666"/>
        <v>10000</v>
      </c>
      <c r="AB2861">
        <f t="shared" si="667"/>
        <v>10000</v>
      </c>
      <c r="AC2861">
        <f t="shared" si="668"/>
        <v>10000</v>
      </c>
      <c r="AD2861">
        <f t="shared" si="669"/>
        <v>10000</v>
      </c>
      <c r="AE2861">
        <f t="shared" si="670"/>
        <v>10000</v>
      </c>
      <c r="AF2861">
        <f t="shared" si="671"/>
        <v>100000</v>
      </c>
      <c r="AG2861">
        <f t="shared" si="672"/>
        <v>100000</v>
      </c>
      <c r="AH2861">
        <f t="shared" si="673"/>
        <v>100000</v>
      </c>
      <c r="AI2861">
        <f t="shared" si="674"/>
        <v>100000</v>
      </c>
      <c r="AJ2861">
        <f t="shared" si="675"/>
        <v>100000</v>
      </c>
    </row>
    <row r="2862" spans="20:36" x14ac:dyDescent="0.3">
      <c r="T2862" t="str">
        <f>IF(ISERROR(MATCH('Analysis backend'!$M$1,E2862:N2862,0)),"",'Analysis backend'!$L$1)</f>
        <v/>
      </c>
      <c r="U2862" t="str">
        <f>IF(T2862='Analysis backend'!$L$1,IF(ISERROR(MATCH('Analysis backend'!$M$1,E2862:I2862,0)),"Dire","Radiant"),"")</f>
        <v/>
      </c>
      <c r="V2862">
        <f t="shared" si="661"/>
        <v>1000</v>
      </c>
      <c r="W2862">
        <f t="shared" si="662"/>
        <v>1000</v>
      </c>
      <c r="X2862">
        <f t="shared" si="663"/>
        <v>1000</v>
      </c>
      <c r="Y2862">
        <f t="shared" si="664"/>
        <v>1000</v>
      </c>
      <c r="Z2862">
        <f t="shared" si="665"/>
        <v>1000</v>
      </c>
      <c r="AA2862">
        <f t="shared" si="666"/>
        <v>10000</v>
      </c>
      <c r="AB2862">
        <f t="shared" si="667"/>
        <v>10000</v>
      </c>
      <c r="AC2862">
        <f t="shared" si="668"/>
        <v>10000</v>
      </c>
      <c r="AD2862">
        <f t="shared" si="669"/>
        <v>10000</v>
      </c>
      <c r="AE2862">
        <f t="shared" si="670"/>
        <v>10000</v>
      </c>
      <c r="AF2862">
        <f t="shared" si="671"/>
        <v>100000</v>
      </c>
      <c r="AG2862">
        <f t="shared" si="672"/>
        <v>100000</v>
      </c>
      <c r="AH2862">
        <f t="shared" si="673"/>
        <v>100000</v>
      </c>
      <c r="AI2862">
        <f t="shared" si="674"/>
        <v>100000</v>
      </c>
      <c r="AJ2862">
        <f t="shared" si="675"/>
        <v>100000</v>
      </c>
    </row>
    <row r="2863" spans="20:36" x14ac:dyDescent="0.3">
      <c r="T2863" t="str">
        <f>IF(ISERROR(MATCH('Analysis backend'!$M$1,E2863:N2863,0)),"",'Analysis backend'!$L$1)</f>
        <v/>
      </c>
      <c r="U2863" t="str">
        <f>IF(T2863='Analysis backend'!$L$1,IF(ISERROR(MATCH('Analysis backend'!$M$1,E2863:I2863,0)),"Dire","Radiant"),"")</f>
        <v/>
      </c>
      <c r="V2863">
        <f t="shared" si="661"/>
        <v>1000</v>
      </c>
      <c r="W2863">
        <f t="shared" si="662"/>
        <v>1000</v>
      </c>
      <c r="X2863">
        <f t="shared" si="663"/>
        <v>1000</v>
      </c>
      <c r="Y2863">
        <f t="shared" si="664"/>
        <v>1000</v>
      </c>
      <c r="Z2863">
        <f t="shared" si="665"/>
        <v>1000</v>
      </c>
      <c r="AA2863">
        <f t="shared" si="666"/>
        <v>10000</v>
      </c>
      <c r="AB2863">
        <f t="shared" si="667"/>
        <v>10000</v>
      </c>
      <c r="AC2863">
        <f t="shared" si="668"/>
        <v>10000</v>
      </c>
      <c r="AD2863">
        <f t="shared" si="669"/>
        <v>10000</v>
      </c>
      <c r="AE2863">
        <f t="shared" si="670"/>
        <v>10000</v>
      </c>
      <c r="AF2863">
        <f t="shared" si="671"/>
        <v>100000</v>
      </c>
      <c r="AG2863">
        <f t="shared" si="672"/>
        <v>100000</v>
      </c>
      <c r="AH2863">
        <f t="shared" si="673"/>
        <v>100000</v>
      </c>
      <c r="AI2863">
        <f t="shared" si="674"/>
        <v>100000</v>
      </c>
      <c r="AJ2863">
        <f t="shared" si="675"/>
        <v>100000</v>
      </c>
    </row>
    <row r="2864" spans="20:36" x14ac:dyDescent="0.3">
      <c r="T2864" t="str">
        <f>IF(ISERROR(MATCH('Analysis backend'!$M$1,E2864:N2864,0)),"",'Analysis backend'!$L$1)</f>
        <v/>
      </c>
      <c r="U2864" t="str">
        <f>IF(T2864='Analysis backend'!$L$1,IF(ISERROR(MATCH('Analysis backend'!$M$1,E2864:I2864,0)),"Dire","Radiant"),"")</f>
        <v/>
      </c>
      <c r="V2864">
        <f t="shared" si="661"/>
        <v>1000</v>
      </c>
      <c r="W2864">
        <f t="shared" si="662"/>
        <v>1000</v>
      </c>
      <c r="X2864">
        <f t="shared" si="663"/>
        <v>1000</v>
      </c>
      <c r="Y2864">
        <f t="shared" si="664"/>
        <v>1000</v>
      </c>
      <c r="Z2864">
        <f t="shared" si="665"/>
        <v>1000</v>
      </c>
      <c r="AA2864">
        <f t="shared" si="666"/>
        <v>10000</v>
      </c>
      <c r="AB2864">
        <f t="shared" si="667"/>
        <v>10000</v>
      </c>
      <c r="AC2864">
        <f t="shared" si="668"/>
        <v>10000</v>
      </c>
      <c r="AD2864">
        <f t="shared" si="669"/>
        <v>10000</v>
      </c>
      <c r="AE2864">
        <f t="shared" si="670"/>
        <v>10000</v>
      </c>
      <c r="AF2864">
        <f t="shared" si="671"/>
        <v>100000</v>
      </c>
      <c r="AG2864">
        <f t="shared" si="672"/>
        <v>100000</v>
      </c>
      <c r="AH2864">
        <f t="shared" si="673"/>
        <v>100000</v>
      </c>
      <c r="AI2864">
        <f t="shared" si="674"/>
        <v>100000</v>
      </c>
      <c r="AJ2864">
        <f t="shared" si="675"/>
        <v>100000</v>
      </c>
    </row>
    <row r="2865" spans="20:36" x14ac:dyDescent="0.3">
      <c r="T2865" t="str">
        <f>IF(ISERROR(MATCH('Analysis backend'!$M$1,E2865:N2865,0)),"",'Analysis backend'!$L$1)</f>
        <v/>
      </c>
      <c r="U2865" t="str">
        <f>IF(T2865='Analysis backend'!$L$1,IF(ISERROR(MATCH('Analysis backend'!$M$1,E2865:I2865,0)),"Dire","Radiant"),"")</f>
        <v/>
      </c>
      <c r="V2865">
        <f t="shared" si="661"/>
        <v>1000</v>
      </c>
      <c r="W2865">
        <f t="shared" si="662"/>
        <v>1000</v>
      </c>
      <c r="X2865">
        <f t="shared" si="663"/>
        <v>1000</v>
      </c>
      <c r="Y2865">
        <f t="shared" si="664"/>
        <v>1000</v>
      </c>
      <c r="Z2865">
        <f t="shared" si="665"/>
        <v>1000</v>
      </c>
      <c r="AA2865">
        <f t="shared" si="666"/>
        <v>10000</v>
      </c>
      <c r="AB2865">
        <f t="shared" si="667"/>
        <v>10000</v>
      </c>
      <c r="AC2865">
        <f t="shared" si="668"/>
        <v>10000</v>
      </c>
      <c r="AD2865">
        <f t="shared" si="669"/>
        <v>10000</v>
      </c>
      <c r="AE2865">
        <f t="shared" si="670"/>
        <v>10000</v>
      </c>
      <c r="AF2865">
        <f t="shared" si="671"/>
        <v>100000</v>
      </c>
      <c r="AG2865">
        <f t="shared" si="672"/>
        <v>100000</v>
      </c>
      <c r="AH2865">
        <f t="shared" si="673"/>
        <v>100000</v>
      </c>
      <c r="AI2865">
        <f t="shared" si="674"/>
        <v>100000</v>
      </c>
      <c r="AJ2865">
        <f t="shared" si="675"/>
        <v>100000</v>
      </c>
    </row>
    <row r="2866" spans="20:36" x14ac:dyDescent="0.3">
      <c r="T2866" t="str">
        <f>IF(ISERROR(MATCH('Analysis backend'!$M$1,E2866:N2866,0)),"",'Analysis backend'!$L$1)</f>
        <v/>
      </c>
      <c r="U2866" t="str">
        <f>IF(T2866='Analysis backend'!$L$1,IF(ISERROR(MATCH('Analysis backend'!$M$1,E2866:I2866,0)),"Dire","Radiant"),"")</f>
        <v/>
      </c>
      <c r="V2866">
        <f t="shared" si="661"/>
        <v>1000</v>
      </c>
      <c r="W2866">
        <f t="shared" si="662"/>
        <v>1000</v>
      </c>
      <c r="X2866">
        <f t="shared" si="663"/>
        <v>1000</v>
      </c>
      <c r="Y2866">
        <f t="shared" si="664"/>
        <v>1000</v>
      </c>
      <c r="Z2866">
        <f t="shared" si="665"/>
        <v>1000</v>
      </c>
      <c r="AA2866">
        <f t="shared" si="666"/>
        <v>10000</v>
      </c>
      <c r="AB2866">
        <f t="shared" si="667"/>
        <v>10000</v>
      </c>
      <c r="AC2866">
        <f t="shared" si="668"/>
        <v>10000</v>
      </c>
      <c r="AD2866">
        <f t="shared" si="669"/>
        <v>10000</v>
      </c>
      <c r="AE2866">
        <f t="shared" si="670"/>
        <v>10000</v>
      </c>
      <c r="AF2866">
        <f t="shared" si="671"/>
        <v>100000</v>
      </c>
      <c r="AG2866">
        <f t="shared" si="672"/>
        <v>100000</v>
      </c>
      <c r="AH2866">
        <f t="shared" si="673"/>
        <v>100000</v>
      </c>
      <c r="AI2866">
        <f t="shared" si="674"/>
        <v>100000</v>
      </c>
      <c r="AJ2866">
        <f t="shared" si="675"/>
        <v>100000</v>
      </c>
    </row>
    <row r="2867" spans="20:36" x14ac:dyDescent="0.3">
      <c r="T2867" t="str">
        <f>IF(ISERROR(MATCH('Analysis backend'!$M$1,E2867:N2867,0)),"",'Analysis backend'!$L$1)</f>
        <v/>
      </c>
      <c r="U2867" t="str">
        <f>IF(T2867='Analysis backend'!$L$1,IF(ISERROR(MATCH('Analysis backend'!$M$1,E2867:I2867,0)),"Dire","Radiant"),"")</f>
        <v/>
      </c>
      <c r="V2867">
        <f t="shared" si="661"/>
        <v>1000</v>
      </c>
      <c r="W2867">
        <f t="shared" si="662"/>
        <v>1000</v>
      </c>
      <c r="X2867">
        <f t="shared" si="663"/>
        <v>1000</v>
      </c>
      <c r="Y2867">
        <f t="shared" si="664"/>
        <v>1000</v>
      </c>
      <c r="Z2867">
        <f t="shared" si="665"/>
        <v>1000</v>
      </c>
      <c r="AA2867">
        <f t="shared" si="666"/>
        <v>10000</v>
      </c>
      <c r="AB2867">
        <f t="shared" si="667"/>
        <v>10000</v>
      </c>
      <c r="AC2867">
        <f t="shared" si="668"/>
        <v>10000</v>
      </c>
      <c r="AD2867">
        <f t="shared" si="669"/>
        <v>10000</v>
      </c>
      <c r="AE2867">
        <f t="shared" si="670"/>
        <v>10000</v>
      </c>
      <c r="AF2867">
        <f t="shared" si="671"/>
        <v>100000</v>
      </c>
      <c r="AG2867">
        <f t="shared" si="672"/>
        <v>100000</v>
      </c>
      <c r="AH2867">
        <f t="shared" si="673"/>
        <v>100000</v>
      </c>
      <c r="AI2867">
        <f t="shared" si="674"/>
        <v>100000</v>
      </c>
      <c r="AJ2867">
        <f t="shared" si="675"/>
        <v>100000</v>
      </c>
    </row>
    <row r="2868" spans="20:36" x14ac:dyDescent="0.3">
      <c r="T2868" t="str">
        <f>IF(ISERROR(MATCH('Analysis backend'!$M$1,E2868:N2868,0)),"",'Analysis backend'!$L$1)</f>
        <v/>
      </c>
      <c r="U2868" t="str">
        <f>IF(T2868='Analysis backend'!$L$1,IF(ISERROR(MATCH('Analysis backend'!$M$1,E2868:I2868,0)),"Dire","Radiant"),"")</f>
        <v/>
      </c>
      <c r="V2868">
        <f t="shared" si="661"/>
        <v>1000</v>
      </c>
      <c r="W2868">
        <f t="shared" si="662"/>
        <v>1000</v>
      </c>
      <c r="X2868">
        <f t="shared" si="663"/>
        <v>1000</v>
      </c>
      <c r="Y2868">
        <f t="shared" si="664"/>
        <v>1000</v>
      </c>
      <c r="Z2868">
        <f t="shared" si="665"/>
        <v>1000</v>
      </c>
      <c r="AA2868">
        <f t="shared" si="666"/>
        <v>10000</v>
      </c>
      <c r="AB2868">
        <f t="shared" si="667"/>
        <v>10000</v>
      </c>
      <c r="AC2868">
        <f t="shared" si="668"/>
        <v>10000</v>
      </c>
      <c r="AD2868">
        <f t="shared" si="669"/>
        <v>10000</v>
      </c>
      <c r="AE2868">
        <f t="shared" si="670"/>
        <v>10000</v>
      </c>
      <c r="AF2868">
        <f t="shared" si="671"/>
        <v>100000</v>
      </c>
      <c r="AG2868">
        <f t="shared" si="672"/>
        <v>100000</v>
      </c>
      <c r="AH2868">
        <f t="shared" si="673"/>
        <v>100000</v>
      </c>
      <c r="AI2868">
        <f t="shared" si="674"/>
        <v>100000</v>
      </c>
      <c r="AJ2868">
        <f t="shared" si="675"/>
        <v>100000</v>
      </c>
    </row>
    <row r="2869" spans="20:36" x14ac:dyDescent="0.3">
      <c r="T2869" t="str">
        <f>IF(ISERROR(MATCH('Analysis backend'!$M$1,E2869:N2869,0)),"",'Analysis backend'!$L$1)</f>
        <v/>
      </c>
      <c r="U2869" t="str">
        <f>IF(T2869='Analysis backend'!$L$1,IF(ISERROR(MATCH('Analysis backend'!$M$1,E2869:I2869,0)),"Dire","Radiant"),"")</f>
        <v/>
      </c>
      <c r="V2869">
        <f t="shared" si="661"/>
        <v>1000</v>
      </c>
      <c r="W2869">
        <f t="shared" si="662"/>
        <v>1000</v>
      </c>
      <c r="X2869">
        <f t="shared" si="663"/>
        <v>1000</v>
      </c>
      <c r="Y2869">
        <f t="shared" si="664"/>
        <v>1000</v>
      </c>
      <c r="Z2869">
        <f t="shared" si="665"/>
        <v>1000</v>
      </c>
      <c r="AA2869">
        <f t="shared" si="666"/>
        <v>10000</v>
      </c>
      <c r="AB2869">
        <f t="shared" si="667"/>
        <v>10000</v>
      </c>
      <c r="AC2869">
        <f t="shared" si="668"/>
        <v>10000</v>
      </c>
      <c r="AD2869">
        <f t="shared" si="669"/>
        <v>10000</v>
      </c>
      <c r="AE2869">
        <f t="shared" si="670"/>
        <v>10000</v>
      </c>
      <c r="AF2869">
        <f t="shared" si="671"/>
        <v>100000</v>
      </c>
      <c r="AG2869">
        <f t="shared" si="672"/>
        <v>100000</v>
      </c>
      <c r="AH2869">
        <f t="shared" si="673"/>
        <v>100000</v>
      </c>
      <c r="AI2869">
        <f t="shared" si="674"/>
        <v>100000</v>
      </c>
      <c r="AJ2869">
        <f t="shared" si="675"/>
        <v>100000</v>
      </c>
    </row>
    <row r="2870" spans="20:36" x14ac:dyDescent="0.3">
      <c r="T2870" t="str">
        <f>IF(ISERROR(MATCH('Analysis backend'!$M$1,E2870:N2870,0)),"",'Analysis backend'!$L$1)</f>
        <v/>
      </c>
      <c r="U2870" t="str">
        <f>IF(T2870='Analysis backend'!$L$1,IF(ISERROR(MATCH('Analysis backend'!$M$1,E2870:I2870,0)),"Dire","Radiant"),"")</f>
        <v/>
      </c>
      <c r="V2870">
        <f t="shared" si="661"/>
        <v>1000</v>
      </c>
      <c r="W2870">
        <f t="shared" si="662"/>
        <v>1000</v>
      </c>
      <c r="X2870">
        <f t="shared" si="663"/>
        <v>1000</v>
      </c>
      <c r="Y2870">
        <f t="shared" si="664"/>
        <v>1000</v>
      </c>
      <c r="Z2870">
        <f t="shared" si="665"/>
        <v>1000</v>
      </c>
      <c r="AA2870">
        <f t="shared" si="666"/>
        <v>10000</v>
      </c>
      <c r="AB2870">
        <f t="shared" si="667"/>
        <v>10000</v>
      </c>
      <c r="AC2870">
        <f t="shared" si="668"/>
        <v>10000</v>
      </c>
      <c r="AD2870">
        <f t="shared" si="669"/>
        <v>10000</v>
      </c>
      <c r="AE2870">
        <f t="shared" si="670"/>
        <v>10000</v>
      </c>
      <c r="AF2870">
        <f t="shared" si="671"/>
        <v>100000</v>
      </c>
      <c r="AG2870">
        <f t="shared" si="672"/>
        <v>100000</v>
      </c>
      <c r="AH2870">
        <f t="shared" si="673"/>
        <v>100000</v>
      </c>
      <c r="AI2870">
        <f t="shared" si="674"/>
        <v>100000</v>
      </c>
      <c r="AJ2870">
        <f t="shared" si="675"/>
        <v>100000</v>
      </c>
    </row>
    <row r="2871" spans="20:36" x14ac:dyDescent="0.3">
      <c r="T2871" t="str">
        <f>IF(ISERROR(MATCH('Analysis backend'!$M$1,E2871:N2871,0)),"",'Analysis backend'!$L$1)</f>
        <v/>
      </c>
      <c r="U2871" t="str">
        <f>IF(T2871='Analysis backend'!$L$1,IF(ISERROR(MATCH('Analysis backend'!$M$1,E2871:I2871,0)),"Dire","Radiant"),"")</f>
        <v/>
      </c>
      <c r="V2871">
        <f t="shared" si="661"/>
        <v>1000</v>
      </c>
      <c r="W2871">
        <f t="shared" si="662"/>
        <v>1000</v>
      </c>
      <c r="X2871">
        <f t="shared" si="663"/>
        <v>1000</v>
      </c>
      <c r="Y2871">
        <f t="shared" si="664"/>
        <v>1000</v>
      </c>
      <c r="Z2871">
        <f t="shared" si="665"/>
        <v>1000</v>
      </c>
      <c r="AA2871">
        <f t="shared" si="666"/>
        <v>10000</v>
      </c>
      <c r="AB2871">
        <f t="shared" si="667"/>
        <v>10000</v>
      </c>
      <c r="AC2871">
        <f t="shared" si="668"/>
        <v>10000</v>
      </c>
      <c r="AD2871">
        <f t="shared" si="669"/>
        <v>10000</v>
      </c>
      <c r="AE2871">
        <f t="shared" si="670"/>
        <v>10000</v>
      </c>
      <c r="AF2871">
        <f t="shared" si="671"/>
        <v>100000</v>
      </c>
      <c r="AG2871">
        <f t="shared" si="672"/>
        <v>100000</v>
      </c>
      <c r="AH2871">
        <f t="shared" si="673"/>
        <v>100000</v>
      </c>
      <c r="AI2871">
        <f t="shared" si="674"/>
        <v>100000</v>
      </c>
      <c r="AJ2871">
        <f t="shared" si="675"/>
        <v>100000</v>
      </c>
    </row>
    <row r="2872" spans="20:36" x14ac:dyDescent="0.3">
      <c r="T2872" t="str">
        <f>IF(ISERROR(MATCH('Analysis backend'!$M$1,E2872:N2872,0)),"",'Analysis backend'!$L$1)</f>
        <v/>
      </c>
      <c r="U2872" t="str">
        <f>IF(T2872='Analysis backend'!$L$1,IF(ISERROR(MATCH('Analysis backend'!$M$1,E2872:I2872,0)),"Dire","Radiant"),"")</f>
        <v/>
      </c>
      <c r="V2872">
        <f t="shared" si="661"/>
        <v>1000</v>
      </c>
      <c r="W2872">
        <f t="shared" si="662"/>
        <v>1000</v>
      </c>
      <c r="X2872">
        <f t="shared" si="663"/>
        <v>1000</v>
      </c>
      <c r="Y2872">
        <f t="shared" si="664"/>
        <v>1000</v>
      </c>
      <c r="Z2872">
        <f t="shared" si="665"/>
        <v>1000</v>
      </c>
      <c r="AA2872">
        <f t="shared" si="666"/>
        <v>10000</v>
      </c>
      <c r="AB2872">
        <f t="shared" si="667"/>
        <v>10000</v>
      </c>
      <c r="AC2872">
        <f t="shared" si="668"/>
        <v>10000</v>
      </c>
      <c r="AD2872">
        <f t="shared" si="669"/>
        <v>10000</v>
      </c>
      <c r="AE2872">
        <f t="shared" si="670"/>
        <v>10000</v>
      </c>
      <c r="AF2872">
        <f t="shared" si="671"/>
        <v>100000</v>
      </c>
      <c r="AG2872">
        <f t="shared" si="672"/>
        <v>100000</v>
      </c>
      <c r="AH2872">
        <f t="shared" si="673"/>
        <v>100000</v>
      </c>
      <c r="AI2872">
        <f t="shared" si="674"/>
        <v>100000</v>
      </c>
      <c r="AJ2872">
        <f t="shared" si="675"/>
        <v>100000</v>
      </c>
    </row>
    <row r="2873" spans="20:36" x14ac:dyDescent="0.3">
      <c r="T2873" t="str">
        <f>IF(ISERROR(MATCH('Analysis backend'!$M$1,E2873:N2873,0)),"",'Analysis backend'!$L$1)</f>
        <v/>
      </c>
      <c r="U2873" t="str">
        <f>IF(T2873='Analysis backend'!$L$1,IF(ISERROR(MATCH('Analysis backend'!$M$1,E2873:I2873,0)),"Dire","Radiant"),"")</f>
        <v/>
      </c>
      <c r="V2873">
        <f t="shared" si="661"/>
        <v>1000</v>
      </c>
      <c r="W2873">
        <f t="shared" si="662"/>
        <v>1000</v>
      </c>
      <c r="X2873">
        <f t="shared" si="663"/>
        <v>1000</v>
      </c>
      <c r="Y2873">
        <f t="shared" si="664"/>
        <v>1000</v>
      </c>
      <c r="Z2873">
        <f t="shared" si="665"/>
        <v>1000</v>
      </c>
      <c r="AA2873">
        <f t="shared" si="666"/>
        <v>10000</v>
      </c>
      <c r="AB2873">
        <f t="shared" si="667"/>
        <v>10000</v>
      </c>
      <c r="AC2873">
        <f t="shared" si="668"/>
        <v>10000</v>
      </c>
      <c r="AD2873">
        <f t="shared" si="669"/>
        <v>10000</v>
      </c>
      <c r="AE2873">
        <f t="shared" si="670"/>
        <v>10000</v>
      </c>
      <c r="AF2873">
        <f t="shared" si="671"/>
        <v>100000</v>
      </c>
      <c r="AG2873">
        <f t="shared" si="672"/>
        <v>100000</v>
      </c>
      <c r="AH2873">
        <f t="shared" si="673"/>
        <v>100000</v>
      </c>
      <c r="AI2873">
        <f t="shared" si="674"/>
        <v>100000</v>
      </c>
      <c r="AJ2873">
        <f t="shared" si="675"/>
        <v>100000</v>
      </c>
    </row>
    <row r="2874" spans="20:36" x14ac:dyDescent="0.3">
      <c r="T2874" t="str">
        <f>IF(ISERROR(MATCH('Analysis backend'!$M$1,E2874:N2874,0)),"",'Analysis backend'!$L$1)</f>
        <v/>
      </c>
      <c r="U2874" t="str">
        <f>IF(T2874='Analysis backend'!$L$1,IF(ISERROR(MATCH('Analysis backend'!$M$1,E2874:I2874,0)),"Dire","Radiant"),"")</f>
        <v/>
      </c>
      <c r="V2874">
        <f t="shared" si="661"/>
        <v>1000</v>
      </c>
      <c r="W2874">
        <f t="shared" si="662"/>
        <v>1000</v>
      </c>
      <c r="X2874">
        <f t="shared" si="663"/>
        <v>1000</v>
      </c>
      <c r="Y2874">
        <f t="shared" si="664"/>
        <v>1000</v>
      </c>
      <c r="Z2874">
        <f t="shared" si="665"/>
        <v>1000</v>
      </c>
      <c r="AA2874">
        <f t="shared" si="666"/>
        <v>10000</v>
      </c>
      <c r="AB2874">
        <f t="shared" si="667"/>
        <v>10000</v>
      </c>
      <c r="AC2874">
        <f t="shared" si="668"/>
        <v>10000</v>
      </c>
      <c r="AD2874">
        <f t="shared" si="669"/>
        <v>10000</v>
      </c>
      <c r="AE2874">
        <f t="shared" si="670"/>
        <v>10000</v>
      </c>
      <c r="AF2874">
        <f t="shared" si="671"/>
        <v>100000</v>
      </c>
      <c r="AG2874">
        <f t="shared" si="672"/>
        <v>100000</v>
      </c>
      <c r="AH2874">
        <f t="shared" si="673"/>
        <v>100000</v>
      </c>
      <c r="AI2874">
        <f t="shared" si="674"/>
        <v>100000</v>
      </c>
      <c r="AJ2874">
        <f t="shared" si="675"/>
        <v>100000</v>
      </c>
    </row>
    <row r="2875" spans="20:36" x14ac:dyDescent="0.3">
      <c r="T2875" t="str">
        <f>IF(ISERROR(MATCH('Analysis backend'!$M$1,E2875:N2875,0)),"",'Analysis backend'!$L$1)</f>
        <v/>
      </c>
      <c r="U2875" t="str">
        <f>IF(T2875='Analysis backend'!$L$1,IF(ISERROR(MATCH('Analysis backend'!$M$1,E2875:I2875,0)),"Dire","Radiant"),"")</f>
        <v/>
      </c>
      <c r="V2875">
        <f t="shared" si="661"/>
        <v>1000</v>
      </c>
      <c r="W2875">
        <f t="shared" si="662"/>
        <v>1000</v>
      </c>
      <c r="X2875">
        <f t="shared" si="663"/>
        <v>1000</v>
      </c>
      <c r="Y2875">
        <f t="shared" si="664"/>
        <v>1000</v>
      </c>
      <c r="Z2875">
        <f t="shared" si="665"/>
        <v>1000</v>
      </c>
      <c r="AA2875">
        <f t="shared" si="666"/>
        <v>10000</v>
      </c>
      <c r="AB2875">
        <f t="shared" si="667"/>
        <v>10000</v>
      </c>
      <c r="AC2875">
        <f t="shared" si="668"/>
        <v>10000</v>
      </c>
      <c r="AD2875">
        <f t="shared" si="669"/>
        <v>10000</v>
      </c>
      <c r="AE2875">
        <f t="shared" si="670"/>
        <v>10000</v>
      </c>
      <c r="AF2875">
        <f t="shared" si="671"/>
        <v>100000</v>
      </c>
      <c r="AG2875">
        <f t="shared" si="672"/>
        <v>100000</v>
      </c>
      <c r="AH2875">
        <f t="shared" si="673"/>
        <v>100000</v>
      </c>
      <c r="AI2875">
        <f t="shared" si="674"/>
        <v>100000</v>
      </c>
      <c r="AJ2875">
        <f t="shared" si="675"/>
        <v>100000</v>
      </c>
    </row>
    <row r="2876" spans="20:36" x14ac:dyDescent="0.3">
      <c r="T2876" t="str">
        <f>IF(ISERROR(MATCH('Analysis backend'!$M$1,E2876:N2876,0)),"",'Analysis backend'!$L$1)</f>
        <v/>
      </c>
      <c r="U2876" t="str">
        <f>IF(T2876='Analysis backend'!$L$1,IF(ISERROR(MATCH('Analysis backend'!$M$1,E2876:I2876,0)),"Dire","Radiant"),"")</f>
        <v/>
      </c>
      <c r="V2876">
        <f t="shared" si="661"/>
        <v>1000</v>
      </c>
      <c r="W2876">
        <f t="shared" si="662"/>
        <v>1000</v>
      </c>
      <c r="X2876">
        <f t="shared" si="663"/>
        <v>1000</v>
      </c>
      <c r="Y2876">
        <f t="shared" si="664"/>
        <v>1000</v>
      </c>
      <c r="Z2876">
        <f t="shared" si="665"/>
        <v>1000</v>
      </c>
      <c r="AA2876">
        <f t="shared" si="666"/>
        <v>10000</v>
      </c>
      <c r="AB2876">
        <f t="shared" si="667"/>
        <v>10000</v>
      </c>
      <c r="AC2876">
        <f t="shared" si="668"/>
        <v>10000</v>
      </c>
      <c r="AD2876">
        <f t="shared" si="669"/>
        <v>10000</v>
      </c>
      <c r="AE2876">
        <f t="shared" si="670"/>
        <v>10000</v>
      </c>
      <c r="AF2876">
        <f t="shared" si="671"/>
        <v>100000</v>
      </c>
      <c r="AG2876">
        <f t="shared" si="672"/>
        <v>100000</v>
      </c>
      <c r="AH2876">
        <f t="shared" si="673"/>
        <v>100000</v>
      </c>
      <c r="AI2876">
        <f t="shared" si="674"/>
        <v>100000</v>
      </c>
      <c r="AJ2876">
        <f t="shared" si="675"/>
        <v>100000</v>
      </c>
    </row>
    <row r="2877" spans="20:36" x14ac:dyDescent="0.3">
      <c r="T2877" t="str">
        <f>IF(ISERROR(MATCH('Analysis backend'!$M$1,E2877:N2877,0)),"",'Analysis backend'!$L$1)</f>
        <v/>
      </c>
      <c r="U2877" t="str">
        <f>IF(T2877='Analysis backend'!$L$1,IF(ISERROR(MATCH('Analysis backend'!$M$1,E2877:I2877,0)),"Dire","Radiant"),"")</f>
        <v/>
      </c>
      <c r="V2877">
        <f t="shared" si="661"/>
        <v>1000</v>
      </c>
      <c r="W2877">
        <f t="shared" si="662"/>
        <v>1000</v>
      </c>
      <c r="X2877">
        <f t="shared" si="663"/>
        <v>1000</v>
      </c>
      <c r="Y2877">
        <f t="shared" si="664"/>
        <v>1000</v>
      </c>
      <c r="Z2877">
        <f t="shared" si="665"/>
        <v>1000</v>
      </c>
      <c r="AA2877">
        <f t="shared" si="666"/>
        <v>10000</v>
      </c>
      <c r="AB2877">
        <f t="shared" si="667"/>
        <v>10000</v>
      </c>
      <c r="AC2877">
        <f t="shared" si="668"/>
        <v>10000</v>
      </c>
      <c r="AD2877">
        <f t="shared" si="669"/>
        <v>10000</v>
      </c>
      <c r="AE2877">
        <f t="shared" si="670"/>
        <v>10000</v>
      </c>
      <c r="AF2877">
        <f t="shared" si="671"/>
        <v>100000</v>
      </c>
      <c r="AG2877">
        <f t="shared" si="672"/>
        <v>100000</v>
      </c>
      <c r="AH2877">
        <f t="shared" si="673"/>
        <v>100000</v>
      </c>
      <c r="AI2877">
        <f t="shared" si="674"/>
        <v>100000</v>
      </c>
      <c r="AJ2877">
        <f t="shared" si="675"/>
        <v>100000</v>
      </c>
    </row>
    <row r="2878" spans="20:36" x14ac:dyDescent="0.3">
      <c r="T2878" t="str">
        <f>IF(ISERROR(MATCH('Analysis backend'!$M$1,E2878:N2878,0)),"",'Analysis backend'!$L$1)</f>
        <v/>
      </c>
      <c r="U2878" t="str">
        <f>IF(T2878='Analysis backend'!$L$1,IF(ISERROR(MATCH('Analysis backend'!$M$1,E2878:I2878,0)),"Dire","Radiant"),"")</f>
        <v/>
      </c>
      <c r="V2878">
        <f t="shared" si="661"/>
        <v>1000</v>
      </c>
      <c r="W2878">
        <f t="shared" si="662"/>
        <v>1000</v>
      </c>
      <c r="X2878">
        <f t="shared" si="663"/>
        <v>1000</v>
      </c>
      <c r="Y2878">
        <f t="shared" si="664"/>
        <v>1000</v>
      </c>
      <c r="Z2878">
        <f t="shared" si="665"/>
        <v>1000</v>
      </c>
      <c r="AA2878">
        <f t="shared" si="666"/>
        <v>10000</v>
      </c>
      <c r="AB2878">
        <f t="shared" si="667"/>
        <v>10000</v>
      </c>
      <c r="AC2878">
        <f t="shared" si="668"/>
        <v>10000</v>
      </c>
      <c r="AD2878">
        <f t="shared" si="669"/>
        <v>10000</v>
      </c>
      <c r="AE2878">
        <f t="shared" si="670"/>
        <v>10000</v>
      </c>
      <c r="AF2878">
        <f t="shared" si="671"/>
        <v>100000</v>
      </c>
      <c r="AG2878">
        <f t="shared" si="672"/>
        <v>100000</v>
      </c>
      <c r="AH2878">
        <f t="shared" si="673"/>
        <v>100000</v>
      </c>
      <c r="AI2878">
        <f t="shared" si="674"/>
        <v>100000</v>
      </c>
      <c r="AJ2878">
        <f t="shared" si="675"/>
        <v>100000</v>
      </c>
    </row>
    <row r="2879" spans="20:36" x14ac:dyDescent="0.3">
      <c r="T2879" t="str">
        <f>IF(ISERROR(MATCH('Analysis backend'!$M$1,E2879:N2879,0)),"",'Analysis backend'!$L$1)</f>
        <v/>
      </c>
      <c r="U2879" t="str">
        <f>IF(T2879='Analysis backend'!$L$1,IF(ISERROR(MATCH('Analysis backend'!$M$1,E2879:I2879,0)),"Dire","Radiant"),"")</f>
        <v/>
      </c>
      <c r="V2879">
        <f t="shared" si="661"/>
        <v>1000</v>
      </c>
      <c r="W2879">
        <f t="shared" si="662"/>
        <v>1000</v>
      </c>
      <c r="X2879">
        <f t="shared" si="663"/>
        <v>1000</v>
      </c>
      <c r="Y2879">
        <f t="shared" si="664"/>
        <v>1000</v>
      </c>
      <c r="Z2879">
        <f t="shared" si="665"/>
        <v>1000</v>
      </c>
      <c r="AA2879">
        <f t="shared" si="666"/>
        <v>10000</v>
      </c>
      <c r="AB2879">
        <f t="shared" si="667"/>
        <v>10000</v>
      </c>
      <c r="AC2879">
        <f t="shared" si="668"/>
        <v>10000</v>
      </c>
      <c r="AD2879">
        <f t="shared" si="669"/>
        <v>10000</v>
      </c>
      <c r="AE2879">
        <f t="shared" si="670"/>
        <v>10000</v>
      </c>
      <c r="AF2879">
        <f t="shared" si="671"/>
        <v>100000</v>
      </c>
      <c r="AG2879">
        <f t="shared" si="672"/>
        <v>100000</v>
      </c>
      <c r="AH2879">
        <f t="shared" si="673"/>
        <v>100000</v>
      </c>
      <c r="AI2879">
        <f t="shared" si="674"/>
        <v>100000</v>
      </c>
      <c r="AJ2879">
        <f t="shared" si="675"/>
        <v>100000</v>
      </c>
    </row>
    <row r="2880" spans="20:36" x14ac:dyDescent="0.3">
      <c r="T2880" t="str">
        <f>IF(ISERROR(MATCH('Analysis backend'!$M$1,E2880:N2880,0)),"",'Analysis backend'!$L$1)</f>
        <v/>
      </c>
      <c r="U2880" t="str">
        <f>IF(T2880='Analysis backend'!$L$1,IF(ISERROR(MATCH('Analysis backend'!$M$1,E2880:I2880,0)),"Dire","Radiant"),"")</f>
        <v/>
      </c>
      <c r="V2880">
        <f t="shared" si="661"/>
        <v>1000</v>
      </c>
      <c r="W2880">
        <f t="shared" si="662"/>
        <v>1000</v>
      </c>
      <c r="X2880">
        <f t="shared" si="663"/>
        <v>1000</v>
      </c>
      <c r="Y2880">
        <f t="shared" si="664"/>
        <v>1000</v>
      </c>
      <c r="Z2880">
        <f t="shared" si="665"/>
        <v>1000</v>
      </c>
      <c r="AA2880">
        <f t="shared" si="666"/>
        <v>10000</v>
      </c>
      <c r="AB2880">
        <f t="shared" si="667"/>
        <v>10000</v>
      </c>
      <c r="AC2880">
        <f t="shared" si="668"/>
        <v>10000</v>
      </c>
      <c r="AD2880">
        <f t="shared" si="669"/>
        <v>10000</v>
      </c>
      <c r="AE2880">
        <f t="shared" si="670"/>
        <v>10000</v>
      </c>
      <c r="AF2880">
        <f t="shared" si="671"/>
        <v>100000</v>
      </c>
      <c r="AG2880">
        <f t="shared" si="672"/>
        <v>100000</v>
      </c>
      <c r="AH2880">
        <f t="shared" si="673"/>
        <v>100000</v>
      </c>
      <c r="AI2880">
        <f t="shared" si="674"/>
        <v>100000</v>
      </c>
      <c r="AJ2880">
        <f t="shared" si="675"/>
        <v>100000</v>
      </c>
    </row>
    <row r="2881" spans="20:36" x14ac:dyDescent="0.3">
      <c r="T2881" t="str">
        <f>IF(ISERROR(MATCH('Analysis backend'!$M$1,E2881:N2881,0)),"",'Analysis backend'!$L$1)</f>
        <v/>
      </c>
      <c r="U2881" t="str">
        <f>IF(T2881='Analysis backend'!$L$1,IF(ISERROR(MATCH('Analysis backend'!$M$1,E2881:I2881,0)),"Dire","Radiant"),"")</f>
        <v/>
      </c>
      <c r="V2881">
        <f t="shared" si="661"/>
        <v>1000</v>
      </c>
      <c r="W2881">
        <f t="shared" si="662"/>
        <v>1000</v>
      </c>
      <c r="X2881">
        <f t="shared" si="663"/>
        <v>1000</v>
      </c>
      <c r="Y2881">
        <f t="shared" si="664"/>
        <v>1000</v>
      </c>
      <c r="Z2881">
        <f t="shared" si="665"/>
        <v>1000</v>
      </c>
      <c r="AA2881">
        <f t="shared" si="666"/>
        <v>10000</v>
      </c>
      <c r="AB2881">
        <f t="shared" si="667"/>
        <v>10000</v>
      </c>
      <c r="AC2881">
        <f t="shared" si="668"/>
        <v>10000</v>
      </c>
      <c r="AD2881">
        <f t="shared" si="669"/>
        <v>10000</v>
      </c>
      <c r="AE2881">
        <f t="shared" si="670"/>
        <v>10000</v>
      </c>
      <c r="AF2881">
        <f t="shared" si="671"/>
        <v>100000</v>
      </c>
      <c r="AG2881">
        <f t="shared" si="672"/>
        <v>100000</v>
      </c>
      <c r="AH2881">
        <f t="shared" si="673"/>
        <v>100000</v>
      </c>
      <c r="AI2881">
        <f t="shared" si="674"/>
        <v>100000</v>
      </c>
      <c r="AJ2881">
        <f t="shared" si="675"/>
        <v>100000</v>
      </c>
    </row>
    <row r="2882" spans="20:36" x14ac:dyDescent="0.3">
      <c r="T2882" t="str">
        <f>IF(ISERROR(MATCH('Analysis backend'!$M$1,E2882:N2882,0)),"",'Analysis backend'!$L$1)</f>
        <v/>
      </c>
      <c r="U2882" t="str">
        <f>IF(T2882='Analysis backend'!$L$1,IF(ISERROR(MATCH('Analysis backend'!$M$1,E2882:I2882,0)),"Dire","Radiant"),"")</f>
        <v/>
      </c>
      <c r="V2882">
        <f t="shared" ref="V2882:V2945" si="676">E2882+IF($D2882=TRUE,2000,1000)</f>
        <v>1000</v>
      </c>
      <c r="W2882">
        <f t="shared" ref="W2882:W2945" si="677">F2882+IF($D2882=TRUE,2000,1000)</f>
        <v>1000</v>
      </c>
      <c r="X2882">
        <f t="shared" ref="X2882:X2945" si="678">G2882+IF($D2882=TRUE,2000,1000)</f>
        <v>1000</v>
      </c>
      <c r="Y2882">
        <f t="shared" ref="Y2882:Y2945" si="679">H2882+IF($D2882=TRUE,2000,1000)</f>
        <v>1000</v>
      </c>
      <c r="Z2882">
        <f t="shared" ref="Z2882:Z2945" si="680">I2882+IF($D2882=TRUE,2000,1000)</f>
        <v>1000</v>
      </c>
      <c r="AA2882">
        <f t="shared" ref="AA2882:AA2945" si="681">J2882+IF($D2882=TRUE,20000,10000)</f>
        <v>10000</v>
      </c>
      <c r="AB2882">
        <f t="shared" ref="AB2882:AB2945" si="682">K2882+IF($D2882=TRUE,20000,10000)</f>
        <v>10000</v>
      </c>
      <c r="AC2882">
        <f t="shared" ref="AC2882:AC2945" si="683">L2882+IF($D2882=TRUE,20000,10000)</f>
        <v>10000</v>
      </c>
      <c r="AD2882">
        <f t="shared" ref="AD2882:AD2945" si="684">M2882+IF($D2882=TRUE,20000,10000)</f>
        <v>10000</v>
      </c>
      <c r="AE2882">
        <f t="shared" ref="AE2882:AE2945" si="685">N2882+IF($D2882=TRUE,20000,10000)</f>
        <v>10000</v>
      </c>
      <c r="AF2882">
        <f t="shared" si="671"/>
        <v>100000</v>
      </c>
      <c r="AG2882">
        <f t="shared" si="672"/>
        <v>100000</v>
      </c>
      <c r="AH2882">
        <f t="shared" si="673"/>
        <v>100000</v>
      </c>
      <c r="AI2882">
        <f t="shared" si="674"/>
        <v>100000</v>
      </c>
      <c r="AJ2882">
        <f t="shared" si="675"/>
        <v>100000</v>
      </c>
    </row>
    <row r="2883" spans="20:36" x14ac:dyDescent="0.3">
      <c r="T2883" t="str">
        <f>IF(ISERROR(MATCH('Analysis backend'!$M$1,E2883:N2883,0)),"",'Analysis backend'!$L$1)</f>
        <v/>
      </c>
      <c r="U2883" t="str">
        <f>IF(T2883='Analysis backend'!$L$1,IF(ISERROR(MATCH('Analysis backend'!$M$1,E2883:I2883,0)),"Dire","Radiant"),"")</f>
        <v/>
      </c>
      <c r="V2883">
        <f t="shared" si="676"/>
        <v>1000</v>
      </c>
      <c r="W2883">
        <f t="shared" si="677"/>
        <v>1000</v>
      </c>
      <c r="X2883">
        <f t="shared" si="678"/>
        <v>1000</v>
      </c>
      <c r="Y2883">
        <f t="shared" si="679"/>
        <v>1000</v>
      </c>
      <c r="Z2883">
        <f t="shared" si="680"/>
        <v>1000</v>
      </c>
      <c r="AA2883">
        <f t="shared" si="681"/>
        <v>10000</v>
      </c>
      <c r="AB2883">
        <f t="shared" si="682"/>
        <v>10000</v>
      </c>
      <c r="AC2883">
        <f t="shared" si="683"/>
        <v>10000</v>
      </c>
      <c r="AD2883">
        <f t="shared" si="684"/>
        <v>10000</v>
      </c>
      <c r="AE2883">
        <f t="shared" si="685"/>
        <v>10000</v>
      </c>
      <c r="AF2883">
        <f t="shared" ref="AF2883:AF2946" si="686">O2883+100000</f>
        <v>100000</v>
      </c>
      <c r="AG2883">
        <f t="shared" ref="AG2883:AG2946" si="687">P2883+100000</f>
        <v>100000</v>
      </c>
      <c r="AH2883">
        <f t="shared" ref="AH2883:AH2946" si="688">Q2883+100000</f>
        <v>100000</v>
      </c>
      <c r="AI2883">
        <f t="shared" ref="AI2883:AI2946" si="689">R2883+100000</f>
        <v>100000</v>
      </c>
      <c r="AJ2883">
        <f t="shared" ref="AJ2883:AJ2946" si="690">S2883+100000</f>
        <v>100000</v>
      </c>
    </row>
    <row r="2884" spans="20:36" x14ac:dyDescent="0.3">
      <c r="T2884" t="str">
        <f>IF(ISERROR(MATCH('Analysis backend'!$M$1,E2884:N2884,0)),"",'Analysis backend'!$L$1)</f>
        <v/>
      </c>
      <c r="U2884" t="str">
        <f>IF(T2884='Analysis backend'!$L$1,IF(ISERROR(MATCH('Analysis backend'!$M$1,E2884:I2884,0)),"Dire","Radiant"),"")</f>
        <v/>
      </c>
      <c r="V2884">
        <f t="shared" si="676"/>
        <v>1000</v>
      </c>
      <c r="W2884">
        <f t="shared" si="677"/>
        <v>1000</v>
      </c>
      <c r="X2884">
        <f t="shared" si="678"/>
        <v>1000</v>
      </c>
      <c r="Y2884">
        <f t="shared" si="679"/>
        <v>1000</v>
      </c>
      <c r="Z2884">
        <f t="shared" si="680"/>
        <v>1000</v>
      </c>
      <c r="AA2884">
        <f t="shared" si="681"/>
        <v>10000</v>
      </c>
      <c r="AB2884">
        <f t="shared" si="682"/>
        <v>10000</v>
      </c>
      <c r="AC2884">
        <f t="shared" si="683"/>
        <v>10000</v>
      </c>
      <c r="AD2884">
        <f t="shared" si="684"/>
        <v>10000</v>
      </c>
      <c r="AE2884">
        <f t="shared" si="685"/>
        <v>10000</v>
      </c>
      <c r="AF2884">
        <f t="shared" si="686"/>
        <v>100000</v>
      </c>
      <c r="AG2884">
        <f t="shared" si="687"/>
        <v>100000</v>
      </c>
      <c r="AH2884">
        <f t="shared" si="688"/>
        <v>100000</v>
      </c>
      <c r="AI2884">
        <f t="shared" si="689"/>
        <v>100000</v>
      </c>
      <c r="AJ2884">
        <f t="shared" si="690"/>
        <v>100000</v>
      </c>
    </row>
    <row r="2885" spans="20:36" x14ac:dyDescent="0.3">
      <c r="T2885" t="str">
        <f>IF(ISERROR(MATCH('Analysis backend'!$M$1,E2885:N2885,0)),"",'Analysis backend'!$L$1)</f>
        <v/>
      </c>
      <c r="U2885" t="str">
        <f>IF(T2885='Analysis backend'!$L$1,IF(ISERROR(MATCH('Analysis backend'!$M$1,E2885:I2885,0)),"Dire","Radiant"),"")</f>
        <v/>
      </c>
      <c r="V2885">
        <f t="shared" si="676"/>
        <v>1000</v>
      </c>
      <c r="W2885">
        <f t="shared" si="677"/>
        <v>1000</v>
      </c>
      <c r="X2885">
        <f t="shared" si="678"/>
        <v>1000</v>
      </c>
      <c r="Y2885">
        <f t="shared" si="679"/>
        <v>1000</v>
      </c>
      <c r="Z2885">
        <f t="shared" si="680"/>
        <v>1000</v>
      </c>
      <c r="AA2885">
        <f t="shared" si="681"/>
        <v>10000</v>
      </c>
      <c r="AB2885">
        <f t="shared" si="682"/>
        <v>10000</v>
      </c>
      <c r="AC2885">
        <f t="shared" si="683"/>
        <v>10000</v>
      </c>
      <c r="AD2885">
        <f t="shared" si="684"/>
        <v>10000</v>
      </c>
      <c r="AE2885">
        <f t="shared" si="685"/>
        <v>10000</v>
      </c>
      <c r="AF2885">
        <f t="shared" si="686"/>
        <v>100000</v>
      </c>
      <c r="AG2885">
        <f t="shared" si="687"/>
        <v>100000</v>
      </c>
      <c r="AH2885">
        <f t="shared" si="688"/>
        <v>100000</v>
      </c>
      <c r="AI2885">
        <f t="shared" si="689"/>
        <v>100000</v>
      </c>
      <c r="AJ2885">
        <f t="shared" si="690"/>
        <v>100000</v>
      </c>
    </row>
    <row r="2886" spans="20:36" x14ac:dyDescent="0.3">
      <c r="T2886" t="str">
        <f>IF(ISERROR(MATCH('Analysis backend'!$M$1,E2886:N2886,0)),"",'Analysis backend'!$L$1)</f>
        <v/>
      </c>
      <c r="U2886" t="str">
        <f>IF(T2886='Analysis backend'!$L$1,IF(ISERROR(MATCH('Analysis backend'!$M$1,E2886:I2886,0)),"Dire","Radiant"),"")</f>
        <v/>
      </c>
      <c r="V2886">
        <f t="shared" si="676"/>
        <v>1000</v>
      </c>
      <c r="W2886">
        <f t="shared" si="677"/>
        <v>1000</v>
      </c>
      <c r="X2886">
        <f t="shared" si="678"/>
        <v>1000</v>
      </c>
      <c r="Y2886">
        <f t="shared" si="679"/>
        <v>1000</v>
      </c>
      <c r="Z2886">
        <f t="shared" si="680"/>
        <v>1000</v>
      </c>
      <c r="AA2886">
        <f t="shared" si="681"/>
        <v>10000</v>
      </c>
      <c r="AB2886">
        <f t="shared" si="682"/>
        <v>10000</v>
      </c>
      <c r="AC2886">
        <f t="shared" si="683"/>
        <v>10000</v>
      </c>
      <c r="AD2886">
        <f t="shared" si="684"/>
        <v>10000</v>
      </c>
      <c r="AE2886">
        <f t="shared" si="685"/>
        <v>10000</v>
      </c>
      <c r="AF2886">
        <f t="shared" si="686"/>
        <v>100000</v>
      </c>
      <c r="AG2886">
        <f t="shared" si="687"/>
        <v>100000</v>
      </c>
      <c r="AH2886">
        <f t="shared" si="688"/>
        <v>100000</v>
      </c>
      <c r="AI2886">
        <f t="shared" si="689"/>
        <v>100000</v>
      </c>
      <c r="AJ2886">
        <f t="shared" si="690"/>
        <v>100000</v>
      </c>
    </row>
    <row r="2887" spans="20:36" x14ac:dyDescent="0.3">
      <c r="T2887" t="str">
        <f>IF(ISERROR(MATCH('Analysis backend'!$M$1,E2887:N2887,0)),"",'Analysis backend'!$L$1)</f>
        <v/>
      </c>
      <c r="U2887" t="str">
        <f>IF(T2887='Analysis backend'!$L$1,IF(ISERROR(MATCH('Analysis backend'!$M$1,E2887:I2887,0)),"Dire","Radiant"),"")</f>
        <v/>
      </c>
      <c r="V2887">
        <f t="shared" si="676"/>
        <v>1000</v>
      </c>
      <c r="W2887">
        <f t="shared" si="677"/>
        <v>1000</v>
      </c>
      <c r="X2887">
        <f t="shared" si="678"/>
        <v>1000</v>
      </c>
      <c r="Y2887">
        <f t="shared" si="679"/>
        <v>1000</v>
      </c>
      <c r="Z2887">
        <f t="shared" si="680"/>
        <v>1000</v>
      </c>
      <c r="AA2887">
        <f t="shared" si="681"/>
        <v>10000</v>
      </c>
      <c r="AB2887">
        <f t="shared" si="682"/>
        <v>10000</v>
      </c>
      <c r="AC2887">
        <f t="shared" si="683"/>
        <v>10000</v>
      </c>
      <c r="AD2887">
        <f t="shared" si="684"/>
        <v>10000</v>
      </c>
      <c r="AE2887">
        <f t="shared" si="685"/>
        <v>10000</v>
      </c>
      <c r="AF2887">
        <f t="shared" si="686"/>
        <v>100000</v>
      </c>
      <c r="AG2887">
        <f t="shared" si="687"/>
        <v>100000</v>
      </c>
      <c r="AH2887">
        <f t="shared" si="688"/>
        <v>100000</v>
      </c>
      <c r="AI2887">
        <f t="shared" si="689"/>
        <v>100000</v>
      </c>
      <c r="AJ2887">
        <f t="shared" si="690"/>
        <v>100000</v>
      </c>
    </row>
    <row r="2888" spans="20:36" x14ac:dyDescent="0.3">
      <c r="T2888" t="str">
        <f>IF(ISERROR(MATCH('Analysis backend'!$M$1,E2888:N2888,0)),"",'Analysis backend'!$L$1)</f>
        <v/>
      </c>
      <c r="U2888" t="str">
        <f>IF(T2888='Analysis backend'!$L$1,IF(ISERROR(MATCH('Analysis backend'!$M$1,E2888:I2888,0)),"Dire","Radiant"),"")</f>
        <v/>
      </c>
      <c r="V2888">
        <f t="shared" si="676"/>
        <v>1000</v>
      </c>
      <c r="W2888">
        <f t="shared" si="677"/>
        <v>1000</v>
      </c>
      <c r="X2888">
        <f t="shared" si="678"/>
        <v>1000</v>
      </c>
      <c r="Y2888">
        <f t="shared" si="679"/>
        <v>1000</v>
      </c>
      <c r="Z2888">
        <f t="shared" si="680"/>
        <v>1000</v>
      </c>
      <c r="AA2888">
        <f t="shared" si="681"/>
        <v>10000</v>
      </c>
      <c r="AB2888">
        <f t="shared" si="682"/>
        <v>10000</v>
      </c>
      <c r="AC2888">
        <f t="shared" si="683"/>
        <v>10000</v>
      </c>
      <c r="AD2888">
        <f t="shared" si="684"/>
        <v>10000</v>
      </c>
      <c r="AE2888">
        <f t="shared" si="685"/>
        <v>10000</v>
      </c>
      <c r="AF2888">
        <f t="shared" si="686"/>
        <v>100000</v>
      </c>
      <c r="AG2888">
        <f t="shared" si="687"/>
        <v>100000</v>
      </c>
      <c r="AH2888">
        <f t="shared" si="688"/>
        <v>100000</v>
      </c>
      <c r="AI2888">
        <f t="shared" si="689"/>
        <v>100000</v>
      </c>
      <c r="AJ2888">
        <f t="shared" si="690"/>
        <v>100000</v>
      </c>
    </row>
    <row r="2889" spans="20:36" x14ac:dyDescent="0.3">
      <c r="T2889" t="str">
        <f>IF(ISERROR(MATCH('Analysis backend'!$M$1,E2889:N2889,0)),"",'Analysis backend'!$L$1)</f>
        <v/>
      </c>
      <c r="U2889" t="str">
        <f>IF(T2889='Analysis backend'!$L$1,IF(ISERROR(MATCH('Analysis backend'!$M$1,E2889:I2889,0)),"Dire","Radiant"),"")</f>
        <v/>
      </c>
      <c r="V2889">
        <f t="shared" si="676"/>
        <v>1000</v>
      </c>
      <c r="W2889">
        <f t="shared" si="677"/>
        <v>1000</v>
      </c>
      <c r="X2889">
        <f t="shared" si="678"/>
        <v>1000</v>
      </c>
      <c r="Y2889">
        <f t="shared" si="679"/>
        <v>1000</v>
      </c>
      <c r="Z2889">
        <f t="shared" si="680"/>
        <v>1000</v>
      </c>
      <c r="AA2889">
        <f t="shared" si="681"/>
        <v>10000</v>
      </c>
      <c r="AB2889">
        <f t="shared" si="682"/>
        <v>10000</v>
      </c>
      <c r="AC2889">
        <f t="shared" si="683"/>
        <v>10000</v>
      </c>
      <c r="AD2889">
        <f t="shared" si="684"/>
        <v>10000</v>
      </c>
      <c r="AE2889">
        <f t="shared" si="685"/>
        <v>10000</v>
      </c>
      <c r="AF2889">
        <f t="shared" si="686"/>
        <v>100000</v>
      </c>
      <c r="AG2889">
        <f t="shared" si="687"/>
        <v>100000</v>
      </c>
      <c r="AH2889">
        <f t="shared" si="688"/>
        <v>100000</v>
      </c>
      <c r="AI2889">
        <f t="shared" si="689"/>
        <v>100000</v>
      </c>
      <c r="AJ2889">
        <f t="shared" si="690"/>
        <v>100000</v>
      </c>
    </row>
    <row r="2890" spans="20:36" x14ac:dyDescent="0.3">
      <c r="T2890" t="str">
        <f>IF(ISERROR(MATCH('Analysis backend'!$M$1,E2890:N2890,0)),"",'Analysis backend'!$L$1)</f>
        <v/>
      </c>
      <c r="U2890" t="str">
        <f>IF(T2890='Analysis backend'!$L$1,IF(ISERROR(MATCH('Analysis backend'!$M$1,E2890:I2890,0)),"Dire","Radiant"),"")</f>
        <v/>
      </c>
      <c r="V2890">
        <f t="shared" si="676"/>
        <v>1000</v>
      </c>
      <c r="W2890">
        <f t="shared" si="677"/>
        <v>1000</v>
      </c>
      <c r="X2890">
        <f t="shared" si="678"/>
        <v>1000</v>
      </c>
      <c r="Y2890">
        <f t="shared" si="679"/>
        <v>1000</v>
      </c>
      <c r="Z2890">
        <f t="shared" si="680"/>
        <v>1000</v>
      </c>
      <c r="AA2890">
        <f t="shared" si="681"/>
        <v>10000</v>
      </c>
      <c r="AB2890">
        <f t="shared" si="682"/>
        <v>10000</v>
      </c>
      <c r="AC2890">
        <f t="shared" si="683"/>
        <v>10000</v>
      </c>
      <c r="AD2890">
        <f t="shared" si="684"/>
        <v>10000</v>
      </c>
      <c r="AE2890">
        <f t="shared" si="685"/>
        <v>10000</v>
      </c>
      <c r="AF2890">
        <f t="shared" si="686"/>
        <v>100000</v>
      </c>
      <c r="AG2890">
        <f t="shared" si="687"/>
        <v>100000</v>
      </c>
      <c r="AH2890">
        <f t="shared" si="688"/>
        <v>100000</v>
      </c>
      <c r="AI2890">
        <f t="shared" si="689"/>
        <v>100000</v>
      </c>
      <c r="AJ2890">
        <f t="shared" si="690"/>
        <v>100000</v>
      </c>
    </row>
    <row r="2891" spans="20:36" x14ac:dyDescent="0.3">
      <c r="T2891" t="str">
        <f>IF(ISERROR(MATCH('Analysis backend'!$M$1,E2891:N2891,0)),"",'Analysis backend'!$L$1)</f>
        <v/>
      </c>
      <c r="U2891" t="str">
        <f>IF(T2891='Analysis backend'!$L$1,IF(ISERROR(MATCH('Analysis backend'!$M$1,E2891:I2891,0)),"Dire","Radiant"),"")</f>
        <v/>
      </c>
      <c r="V2891">
        <f t="shared" si="676"/>
        <v>1000</v>
      </c>
      <c r="W2891">
        <f t="shared" si="677"/>
        <v>1000</v>
      </c>
      <c r="X2891">
        <f t="shared" si="678"/>
        <v>1000</v>
      </c>
      <c r="Y2891">
        <f t="shared" si="679"/>
        <v>1000</v>
      </c>
      <c r="Z2891">
        <f t="shared" si="680"/>
        <v>1000</v>
      </c>
      <c r="AA2891">
        <f t="shared" si="681"/>
        <v>10000</v>
      </c>
      <c r="AB2891">
        <f t="shared" si="682"/>
        <v>10000</v>
      </c>
      <c r="AC2891">
        <f t="shared" si="683"/>
        <v>10000</v>
      </c>
      <c r="AD2891">
        <f t="shared" si="684"/>
        <v>10000</v>
      </c>
      <c r="AE2891">
        <f t="shared" si="685"/>
        <v>10000</v>
      </c>
      <c r="AF2891">
        <f t="shared" si="686"/>
        <v>100000</v>
      </c>
      <c r="AG2891">
        <f t="shared" si="687"/>
        <v>100000</v>
      </c>
      <c r="AH2891">
        <f t="shared" si="688"/>
        <v>100000</v>
      </c>
      <c r="AI2891">
        <f t="shared" si="689"/>
        <v>100000</v>
      </c>
      <c r="AJ2891">
        <f t="shared" si="690"/>
        <v>100000</v>
      </c>
    </row>
    <row r="2892" spans="20:36" x14ac:dyDescent="0.3">
      <c r="T2892" t="str">
        <f>IF(ISERROR(MATCH('Analysis backend'!$M$1,E2892:N2892,0)),"",'Analysis backend'!$L$1)</f>
        <v/>
      </c>
      <c r="U2892" t="str">
        <f>IF(T2892='Analysis backend'!$L$1,IF(ISERROR(MATCH('Analysis backend'!$M$1,E2892:I2892,0)),"Dire","Radiant"),"")</f>
        <v/>
      </c>
      <c r="V2892">
        <f t="shared" si="676"/>
        <v>1000</v>
      </c>
      <c r="W2892">
        <f t="shared" si="677"/>
        <v>1000</v>
      </c>
      <c r="X2892">
        <f t="shared" si="678"/>
        <v>1000</v>
      </c>
      <c r="Y2892">
        <f t="shared" si="679"/>
        <v>1000</v>
      </c>
      <c r="Z2892">
        <f t="shared" si="680"/>
        <v>1000</v>
      </c>
      <c r="AA2892">
        <f t="shared" si="681"/>
        <v>10000</v>
      </c>
      <c r="AB2892">
        <f t="shared" si="682"/>
        <v>10000</v>
      </c>
      <c r="AC2892">
        <f t="shared" si="683"/>
        <v>10000</v>
      </c>
      <c r="AD2892">
        <f t="shared" si="684"/>
        <v>10000</v>
      </c>
      <c r="AE2892">
        <f t="shared" si="685"/>
        <v>10000</v>
      </c>
      <c r="AF2892">
        <f t="shared" si="686"/>
        <v>100000</v>
      </c>
      <c r="AG2892">
        <f t="shared" si="687"/>
        <v>100000</v>
      </c>
      <c r="AH2892">
        <f t="shared" si="688"/>
        <v>100000</v>
      </c>
      <c r="AI2892">
        <f t="shared" si="689"/>
        <v>100000</v>
      </c>
      <c r="AJ2892">
        <f t="shared" si="690"/>
        <v>100000</v>
      </c>
    </row>
    <row r="2893" spans="20:36" x14ac:dyDescent="0.3">
      <c r="T2893" t="str">
        <f>IF(ISERROR(MATCH('Analysis backend'!$M$1,E2893:N2893,0)),"",'Analysis backend'!$L$1)</f>
        <v/>
      </c>
      <c r="U2893" t="str">
        <f>IF(T2893='Analysis backend'!$L$1,IF(ISERROR(MATCH('Analysis backend'!$M$1,E2893:I2893,0)),"Dire","Radiant"),"")</f>
        <v/>
      </c>
      <c r="V2893">
        <f t="shared" si="676"/>
        <v>1000</v>
      </c>
      <c r="W2893">
        <f t="shared" si="677"/>
        <v>1000</v>
      </c>
      <c r="X2893">
        <f t="shared" si="678"/>
        <v>1000</v>
      </c>
      <c r="Y2893">
        <f t="shared" si="679"/>
        <v>1000</v>
      </c>
      <c r="Z2893">
        <f t="shared" si="680"/>
        <v>1000</v>
      </c>
      <c r="AA2893">
        <f t="shared" si="681"/>
        <v>10000</v>
      </c>
      <c r="AB2893">
        <f t="shared" si="682"/>
        <v>10000</v>
      </c>
      <c r="AC2893">
        <f t="shared" si="683"/>
        <v>10000</v>
      </c>
      <c r="AD2893">
        <f t="shared" si="684"/>
        <v>10000</v>
      </c>
      <c r="AE2893">
        <f t="shared" si="685"/>
        <v>10000</v>
      </c>
      <c r="AF2893">
        <f t="shared" si="686"/>
        <v>100000</v>
      </c>
      <c r="AG2893">
        <f t="shared" si="687"/>
        <v>100000</v>
      </c>
      <c r="AH2893">
        <f t="shared" si="688"/>
        <v>100000</v>
      </c>
      <c r="AI2893">
        <f t="shared" si="689"/>
        <v>100000</v>
      </c>
      <c r="AJ2893">
        <f t="shared" si="690"/>
        <v>100000</v>
      </c>
    </row>
    <row r="2894" spans="20:36" x14ac:dyDescent="0.3">
      <c r="T2894" t="str">
        <f>IF(ISERROR(MATCH('Analysis backend'!$M$1,E2894:N2894,0)),"",'Analysis backend'!$L$1)</f>
        <v/>
      </c>
      <c r="U2894" t="str">
        <f>IF(T2894='Analysis backend'!$L$1,IF(ISERROR(MATCH('Analysis backend'!$M$1,E2894:I2894,0)),"Dire","Radiant"),"")</f>
        <v/>
      </c>
      <c r="V2894">
        <f t="shared" si="676"/>
        <v>1000</v>
      </c>
      <c r="W2894">
        <f t="shared" si="677"/>
        <v>1000</v>
      </c>
      <c r="X2894">
        <f t="shared" si="678"/>
        <v>1000</v>
      </c>
      <c r="Y2894">
        <f t="shared" si="679"/>
        <v>1000</v>
      </c>
      <c r="Z2894">
        <f t="shared" si="680"/>
        <v>1000</v>
      </c>
      <c r="AA2894">
        <f t="shared" si="681"/>
        <v>10000</v>
      </c>
      <c r="AB2894">
        <f t="shared" si="682"/>
        <v>10000</v>
      </c>
      <c r="AC2894">
        <f t="shared" si="683"/>
        <v>10000</v>
      </c>
      <c r="AD2894">
        <f t="shared" si="684"/>
        <v>10000</v>
      </c>
      <c r="AE2894">
        <f t="shared" si="685"/>
        <v>10000</v>
      </c>
      <c r="AF2894">
        <f t="shared" si="686"/>
        <v>100000</v>
      </c>
      <c r="AG2894">
        <f t="shared" si="687"/>
        <v>100000</v>
      </c>
      <c r="AH2894">
        <f t="shared" si="688"/>
        <v>100000</v>
      </c>
      <c r="AI2894">
        <f t="shared" si="689"/>
        <v>100000</v>
      </c>
      <c r="AJ2894">
        <f t="shared" si="690"/>
        <v>100000</v>
      </c>
    </row>
    <row r="2895" spans="20:36" x14ac:dyDescent="0.3">
      <c r="T2895" t="str">
        <f>IF(ISERROR(MATCH('Analysis backend'!$M$1,E2895:N2895,0)),"",'Analysis backend'!$L$1)</f>
        <v/>
      </c>
      <c r="U2895" t="str">
        <f>IF(T2895='Analysis backend'!$L$1,IF(ISERROR(MATCH('Analysis backend'!$M$1,E2895:I2895,0)),"Dire","Radiant"),"")</f>
        <v/>
      </c>
      <c r="V2895">
        <f t="shared" si="676"/>
        <v>1000</v>
      </c>
      <c r="W2895">
        <f t="shared" si="677"/>
        <v>1000</v>
      </c>
      <c r="X2895">
        <f t="shared" si="678"/>
        <v>1000</v>
      </c>
      <c r="Y2895">
        <f t="shared" si="679"/>
        <v>1000</v>
      </c>
      <c r="Z2895">
        <f t="shared" si="680"/>
        <v>1000</v>
      </c>
      <c r="AA2895">
        <f t="shared" si="681"/>
        <v>10000</v>
      </c>
      <c r="AB2895">
        <f t="shared" si="682"/>
        <v>10000</v>
      </c>
      <c r="AC2895">
        <f t="shared" si="683"/>
        <v>10000</v>
      </c>
      <c r="AD2895">
        <f t="shared" si="684"/>
        <v>10000</v>
      </c>
      <c r="AE2895">
        <f t="shared" si="685"/>
        <v>10000</v>
      </c>
      <c r="AF2895">
        <f t="shared" si="686"/>
        <v>100000</v>
      </c>
      <c r="AG2895">
        <f t="shared" si="687"/>
        <v>100000</v>
      </c>
      <c r="AH2895">
        <f t="shared" si="688"/>
        <v>100000</v>
      </c>
      <c r="AI2895">
        <f t="shared" si="689"/>
        <v>100000</v>
      </c>
      <c r="AJ2895">
        <f t="shared" si="690"/>
        <v>100000</v>
      </c>
    </row>
    <row r="2896" spans="20:36" x14ac:dyDescent="0.3">
      <c r="T2896" t="str">
        <f>IF(ISERROR(MATCH('Analysis backend'!$M$1,E2896:N2896,0)),"",'Analysis backend'!$L$1)</f>
        <v/>
      </c>
      <c r="U2896" t="str">
        <f>IF(T2896='Analysis backend'!$L$1,IF(ISERROR(MATCH('Analysis backend'!$M$1,E2896:I2896,0)),"Dire","Radiant"),"")</f>
        <v/>
      </c>
      <c r="V2896">
        <f t="shared" si="676"/>
        <v>1000</v>
      </c>
      <c r="W2896">
        <f t="shared" si="677"/>
        <v>1000</v>
      </c>
      <c r="X2896">
        <f t="shared" si="678"/>
        <v>1000</v>
      </c>
      <c r="Y2896">
        <f t="shared" si="679"/>
        <v>1000</v>
      </c>
      <c r="Z2896">
        <f t="shared" si="680"/>
        <v>1000</v>
      </c>
      <c r="AA2896">
        <f t="shared" si="681"/>
        <v>10000</v>
      </c>
      <c r="AB2896">
        <f t="shared" si="682"/>
        <v>10000</v>
      </c>
      <c r="AC2896">
        <f t="shared" si="683"/>
        <v>10000</v>
      </c>
      <c r="AD2896">
        <f t="shared" si="684"/>
        <v>10000</v>
      </c>
      <c r="AE2896">
        <f t="shared" si="685"/>
        <v>10000</v>
      </c>
      <c r="AF2896">
        <f t="shared" si="686"/>
        <v>100000</v>
      </c>
      <c r="AG2896">
        <f t="shared" si="687"/>
        <v>100000</v>
      </c>
      <c r="AH2896">
        <f t="shared" si="688"/>
        <v>100000</v>
      </c>
      <c r="AI2896">
        <f t="shared" si="689"/>
        <v>100000</v>
      </c>
      <c r="AJ2896">
        <f t="shared" si="690"/>
        <v>100000</v>
      </c>
    </row>
    <row r="2897" spans="20:36" x14ac:dyDescent="0.3">
      <c r="T2897" t="str">
        <f>IF(ISERROR(MATCH('Analysis backend'!$M$1,E2897:N2897,0)),"",'Analysis backend'!$L$1)</f>
        <v/>
      </c>
      <c r="U2897" t="str">
        <f>IF(T2897='Analysis backend'!$L$1,IF(ISERROR(MATCH('Analysis backend'!$M$1,E2897:I2897,0)),"Dire","Radiant"),"")</f>
        <v/>
      </c>
      <c r="V2897">
        <f t="shared" si="676"/>
        <v>1000</v>
      </c>
      <c r="W2897">
        <f t="shared" si="677"/>
        <v>1000</v>
      </c>
      <c r="X2897">
        <f t="shared" si="678"/>
        <v>1000</v>
      </c>
      <c r="Y2897">
        <f t="shared" si="679"/>
        <v>1000</v>
      </c>
      <c r="Z2897">
        <f t="shared" si="680"/>
        <v>1000</v>
      </c>
      <c r="AA2897">
        <f t="shared" si="681"/>
        <v>10000</v>
      </c>
      <c r="AB2897">
        <f t="shared" si="682"/>
        <v>10000</v>
      </c>
      <c r="AC2897">
        <f t="shared" si="683"/>
        <v>10000</v>
      </c>
      <c r="AD2897">
        <f t="shared" si="684"/>
        <v>10000</v>
      </c>
      <c r="AE2897">
        <f t="shared" si="685"/>
        <v>10000</v>
      </c>
      <c r="AF2897">
        <f t="shared" si="686"/>
        <v>100000</v>
      </c>
      <c r="AG2897">
        <f t="shared" si="687"/>
        <v>100000</v>
      </c>
      <c r="AH2897">
        <f t="shared" si="688"/>
        <v>100000</v>
      </c>
      <c r="AI2897">
        <f t="shared" si="689"/>
        <v>100000</v>
      </c>
      <c r="AJ2897">
        <f t="shared" si="690"/>
        <v>100000</v>
      </c>
    </row>
    <row r="2898" spans="20:36" x14ac:dyDescent="0.3">
      <c r="T2898" t="str">
        <f>IF(ISERROR(MATCH('Analysis backend'!$M$1,E2898:N2898,0)),"",'Analysis backend'!$L$1)</f>
        <v/>
      </c>
      <c r="U2898" t="str">
        <f>IF(T2898='Analysis backend'!$L$1,IF(ISERROR(MATCH('Analysis backend'!$M$1,E2898:I2898,0)),"Dire","Radiant"),"")</f>
        <v/>
      </c>
      <c r="V2898">
        <f t="shared" si="676"/>
        <v>1000</v>
      </c>
      <c r="W2898">
        <f t="shared" si="677"/>
        <v>1000</v>
      </c>
      <c r="X2898">
        <f t="shared" si="678"/>
        <v>1000</v>
      </c>
      <c r="Y2898">
        <f t="shared" si="679"/>
        <v>1000</v>
      </c>
      <c r="Z2898">
        <f t="shared" si="680"/>
        <v>1000</v>
      </c>
      <c r="AA2898">
        <f t="shared" si="681"/>
        <v>10000</v>
      </c>
      <c r="AB2898">
        <f t="shared" si="682"/>
        <v>10000</v>
      </c>
      <c r="AC2898">
        <f t="shared" si="683"/>
        <v>10000</v>
      </c>
      <c r="AD2898">
        <f t="shared" si="684"/>
        <v>10000</v>
      </c>
      <c r="AE2898">
        <f t="shared" si="685"/>
        <v>10000</v>
      </c>
      <c r="AF2898">
        <f t="shared" si="686"/>
        <v>100000</v>
      </c>
      <c r="AG2898">
        <f t="shared" si="687"/>
        <v>100000</v>
      </c>
      <c r="AH2898">
        <f t="shared" si="688"/>
        <v>100000</v>
      </c>
      <c r="AI2898">
        <f t="shared" si="689"/>
        <v>100000</v>
      </c>
      <c r="AJ2898">
        <f t="shared" si="690"/>
        <v>100000</v>
      </c>
    </row>
    <row r="2899" spans="20:36" x14ac:dyDescent="0.3">
      <c r="T2899" t="str">
        <f>IF(ISERROR(MATCH('Analysis backend'!$M$1,E2899:N2899,0)),"",'Analysis backend'!$L$1)</f>
        <v/>
      </c>
      <c r="U2899" t="str">
        <f>IF(T2899='Analysis backend'!$L$1,IF(ISERROR(MATCH('Analysis backend'!$M$1,E2899:I2899,0)),"Dire","Radiant"),"")</f>
        <v/>
      </c>
      <c r="V2899">
        <f t="shared" si="676"/>
        <v>1000</v>
      </c>
      <c r="W2899">
        <f t="shared" si="677"/>
        <v>1000</v>
      </c>
      <c r="X2899">
        <f t="shared" si="678"/>
        <v>1000</v>
      </c>
      <c r="Y2899">
        <f t="shared" si="679"/>
        <v>1000</v>
      </c>
      <c r="Z2899">
        <f t="shared" si="680"/>
        <v>1000</v>
      </c>
      <c r="AA2899">
        <f t="shared" si="681"/>
        <v>10000</v>
      </c>
      <c r="AB2899">
        <f t="shared" si="682"/>
        <v>10000</v>
      </c>
      <c r="AC2899">
        <f t="shared" si="683"/>
        <v>10000</v>
      </c>
      <c r="AD2899">
        <f t="shared" si="684"/>
        <v>10000</v>
      </c>
      <c r="AE2899">
        <f t="shared" si="685"/>
        <v>10000</v>
      </c>
      <c r="AF2899">
        <f t="shared" si="686"/>
        <v>100000</v>
      </c>
      <c r="AG2899">
        <f t="shared" si="687"/>
        <v>100000</v>
      </c>
      <c r="AH2899">
        <f t="shared" si="688"/>
        <v>100000</v>
      </c>
      <c r="AI2899">
        <f t="shared" si="689"/>
        <v>100000</v>
      </c>
      <c r="AJ2899">
        <f t="shared" si="690"/>
        <v>100000</v>
      </c>
    </row>
    <row r="2900" spans="20:36" x14ac:dyDescent="0.3">
      <c r="T2900" t="str">
        <f>IF(ISERROR(MATCH('Analysis backend'!$M$1,E2900:N2900,0)),"",'Analysis backend'!$L$1)</f>
        <v/>
      </c>
      <c r="U2900" t="str">
        <f>IF(T2900='Analysis backend'!$L$1,IF(ISERROR(MATCH('Analysis backend'!$M$1,E2900:I2900,0)),"Dire","Radiant"),"")</f>
        <v/>
      </c>
      <c r="V2900">
        <f t="shared" si="676"/>
        <v>1000</v>
      </c>
      <c r="W2900">
        <f t="shared" si="677"/>
        <v>1000</v>
      </c>
      <c r="X2900">
        <f t="shared" si="678"/>
        <v>1000</v>
      </c>
      <c r="Y2900">
        <f t="shared" si="679"/>
        <v>1000</v>
      </c>
      <c r="Z2900">
        <f t="shared" si="680"/>
        <v>1000</v>
      </c>
      <c r="AA2900">
        <f t="shared" si="681"/>
        <v>10000</v>
      </c>
      <c r="AB2900">
        <f t="shared" si="682"/>
        <v>10000</v>
      </c>
      <c r="AC2900">
        <f t="shared" si="683"/>
        <v>10000</v>
      </c>
      <c r="AD2900">
        <f t="shared" si="684"/>
        <v>10000</v>
      </c>
      <c r="AE2900">
        <f t="shared" si="685"/>
        <v>10000</v>
      </c>
      <c r="AF2900">
        <f t="shared" si="686"/>
        <v>100000</v>
      </c>
      <c r="AG2900">
        <f t="shared" si="687"/>
        <v>100000</v>
      </c>
      <c r="AH2900">
        <f t="shared" si="688"/>
        <v>100000</v>
      </c>
      <c r="AI2900">
        <f t="shared" si="689"/>
        <v>100000</v>
      </c>
      <c r="AJ2900">
        <f t="shared" si="690"/>
        <v>100000</v>
      </c>
    </row>
    <row r="2901" spans="20:36" x14ac:dyDescent="0.3">
      <c r="T2901" t="str">
        <f>IF(ISERROR(MATCH('Analysis backend'!$M$1,E2901:N2901,0)),"",'Analysis backend'!$L$1)</f>
        <v/>
      </c>
      <c r="U2901" t="str">
        <f>IF(T2901='Analysis backend'!$L$1,IF(ISERROR(MATCH('Analysis backend'!$M$1,E2901:I2901,0)),"Dire","Radiant"),"")</f>
        <v/>
      </c>
      <c r="V2901">
        <f t="shared" si="676"/>
        <v>1000</v>
      </c>
      <c r="W2901">
        <f t="shared" si="677"/>
        <v>1000</v>
      </c>
      <c r="X2901">
        <f t="shared" si="678"/>
        <v>1000</v>
      </c>
      <c r="Y2901">
        <f t="shared" si="679"/>
        <v>1000</v>
      </c>
      <c r="Z2901">
        <f t="shared" si="680"/>
        <v>1000</v>
      </c>
      <c r="AA2901">
        <f t="shared" si="681"/>
        <v>10000</v>
      </c>
      <c r="AB2901">
        <f t="shared" si="682"/>
        <v>10000</v>
      </c>
      <c r="AC2901">
        <f t="shared" si="683"/>
        <v>10000</v>
      </c>
      <c r="AD2901">
        <f t="shared" si="684"/>
        <v>10000</v>
      </c>
      <c r="AE2901">
        <f t="shared" si="685"/>
        <v>10000</v>
      </c>
      <c r="AF2901">
        <f t="shared" si="686"/>
        <v>100000</v>
      </c>
      <c r="AG2901">
        <f t="shared" si="687"/>
        <v>100000</v>
      </c>
      <c r="AH2901">
        <f t="shared" si="688"/>
        <v>100000</v>
      </c>
      <c r="AI2901">
        <f t="shared" si="689"/>
        <v>100000</v>
      </c>
      <c r="AJ2901">
        <f t="shared" si="690"/>
        <v>100000</v>
      </c>
    </row>
    <row r="2902" spans="20:36" x14ac:dyDescent="0.3">
      <c r="T2902" t="str">
        <f>IF(ISERROR(MATCH('Analysis backend'!$M$1,E2902:N2902,0)),"",'Analysis backend'!$L$1)</f>
        <v/>
      </c>
      <c r="U2902" t="str">
        <f>IF(T2902='Analysis backend'!$L$1,IF(ISERROR(MATCH('Analysis backend'!$M$1,E2902:I2902,0)),"Dire","Radiant"),"")</f>
        <v/>
      </c>
      <c r="V2902">
        <f t="shared" si="676"/>
        <v>1000</v>
      </c>
      <c r="W2902">
        <f t="shared" si="677"/>
        <v>1000</v>
      </c>
      <c r="X2902">
        <f t="shared" si="678"/>
        <v>1000</v>
      </c>
      <c r="Y2902">
        <f t="shared" si="679"/>
        <v>1000</v>
      </c>
      <c r="Z2902">
        <f t="shared" si="680"/>
        <v>1000</v>
      </c>
      <c r="AA2902">
        <f t="shared" si="681"/>
        <v>10000</v>
      </c>
      <c r="AB2902">
        <f t="shared" si="682"/>
        <v>10000</v>
      </c>
      <c r="AC2902">
        <f t="shared" si="683"/>
        <v>10000</v>
      </c>
      <c r="AD2902">
        <f t="shared" si="684"/>
        <v>10000</v>
      </c>
      <c r="AE2902">
        <f t="shared" si="685"/>
        <v>10000</v>
      </c>
      <c r="AF2902">
        <f t="shared" si="686"/>
        <v>100000</v>
      </c>
      <c r="AG2902">
        <f t="shared" si="687"/>
        <v>100000</v>
      </c>
      <c r="AH2902">
        <f t="shared" si="688"/>
        <v>100000</v>
      </c>
      <c r="AI2902">
        <f t="shared" si="689"/>
        <v>100000</v>
      </c>
      <c r="AJ2902">
        <f t="shared" si="690"/>
        <v>100000</v>
      </c>
    </row>
    <row r="2903" spans="20:36" x14ac:dyDescent="0.3">
      <c r="T2903" t="str">
        <f>IF(ISERROR(MATCH('Analysis backend'!$M$1,E2903:N2903,0)),"",'Analysis backend'!$L$1)</f>
        <v/>
      </c>
      <c r="U2903" t="str">
        <f>IF(T2903='Analysis backend'!$L$1,IF(ISERROR(MATCH('Analysis backend'!$M$1,E2903:I2903,0)),"Dire","Radiant"),"")</f>
        <v/>
      </c>
      <c r="V2903">
        <f t="shared" si="676"/>
        <v>1000</v>
      </c>
      <c r="W2903">
        <f t="shared" si="677"/>
        <v>1000</v>
      </c>
      <c r="X2903">
        <f t="shared" si="678"/>
        <v>1000</v>
      </c>
      <c r="Y2903">
        <f t="shared" si="679"/>
        <v>1000</v>
      </c>
      <c r="Z2903">
        <f t="shared" si="680"/>
        <v>1000</v>
      </c>
      <c r="AA2903">
        <f t="shared" si="681"/>
        <v>10000</v>
      </c>
      <c r="AB2903">
        <f t="shared" si="682"/>
        <v>10000</v>
      </c>
      <c r="AC2903">
        <f t="shared" si="683"/>
        <v>10000</v>
      </c>
      <c r="AD2903">
        <f t="shared" si="684"/>
        <v>10000</v>
      </c>
      <c r="AE2903">
        <f t="shared" si="685"/>
        <v>10000</v>
      </c>
      <c r="AF2903">
        <f t="shared" si="686"/>
        <v>100000</v>
      </c>
      <c r="AG2903">
        <f t="shared" si="687"/>
        <v>100000</v>
      </c>
      <c r="AH2903">
        <f t="shared" si="688"/>
        <v>100000</v>
      </c>
      <c r="AI2903">
        <f t="shared" si="689"/>
        <v>100000</v>
      </c>
      <c r="AJ2903">
        <f t="shared" si="690"/>
        <v>100000</v>
      </c>
    </row>
    <row r="2904" spans="20:36" x14ac:dyDescent="0.3">
      <c r="T2904" t="str">
        <f>IF(ISERROR(MATCH('Analysis backend'!$M$1,E2904:N2904,0)),"",'Analysis backend'!$L$1)</f>
        <v/>
      </c>
      <c r="U2904" t="str">
        <f>IF(T2904='Analysis backend'!$L$1,IF(ISERROR(MATCH('Analysis backend'!$M$1,E2904:I2904,0)),"Dire","Radiant"),"")</f>
        <v/>
      </c>
      <c r="V2904">
        <f t="shared" si="676"/>
        <v>1000</v>
      </c>
      <c r="W2904">
        <f t="shared" si="677"/>
        <v>1000</v>
      </c>
      <c r="X2904">
        <f t="shared" si="678"/>
        <v>1000</v>
      </c>
      <c r="Y2904">
        <f t="shared" si="679"/>
        <v>1000</v>
      </c>
      <c r="Z2904">
        <f t="shared" si="680"/>
        <v>1000</v>
      </c>
      <c r="AA2904">
        <f t="shared" si="681"/>
        <v>10000</v>
      </c>
      <c r="AB2904">
        <f t="shared" si="682"/>
        <v>10000</v>
      </c>
      <c r="AC2904">
        <f t="shared" si="683"/>
        <v>10000</v>
      </c>
      <c r="AD2904">
        <f t="shared" si="684"/>
        <v>10000</v>
      </c>
      <c r="AE2904">
        <f t="shared" si="685"/>
        <v>10000</v>
      </c>
      <c r="AF2904">
        <f t="shared" si="686"/>
        <v>100000</v>
      </c>
      <c r="AG2904">
        <f t="shared" si="687"/>
        <v>100000</v>
      </c>
      <c r="AH2904">
        <f t="shared" si="688"/>
        <v>100000</v>
      </c>
      <c r="AI2904">
        <f t="shared" si="689"/>
        <v>100000</v>
      </c>
      <c r="AJ2904">
        <f t="shared" si="690"/>
        <v>100000</v>
      </c>
    </row>
    <row r="2905" spans="20:36" x14ac:dyDescent="0.3">
      <c r="T2905" t="str">
        <f>IF(ISERROR(MATCH('Analysis backend'!$M$1,E2905:N2905,0)),"",'Analysis backend'!$L$1)</f>
        <v/>
      </c>
      <c r="U2905" t="str">
        <f>IF(T2905='Analysis backend'!$L$1,IF(ISERROR(MATCH('Analysis backend'!$M$1,E2905:I2905,0)),"Dire","Radiant"),"")</f>
        <v/>
      </c>
      <c r="V2905">
        <f t="shared" si="676"/>
        <v>1000</v>
      </c>
      <c r="W2905">
        <f t="shared" si="677"/>
        <v>1000</v>
      </c>
      <c r="X2905">
        <f t="shared" si="678"/>
        <v>1000</v>
      </c>
      <c r="Y2905">
        <f t="shared" si="679"/>
        <v>1000</v>
      </c>
      <c r="Z2905">
        <f t="shared" si="680"/>
        <v>1000</v>
      </c>
      <c r="AA2905">
        <f t="shared" si="681"/>
        <v>10000</v>
      </c>
      <c r="AB2905">
        <f t="shared" si="682"/>
        <v>10000</v>
      </c>
      <c r="AC2905">
        <f t="shared" si="683"/>
        <v>10000</v>
      </c>
      <c r="AD2905">
        <f t="shared" si="684"/>
        <v>10000</v>
      </c>
      <c r="AE2905">
        <f t="shared" si="685"/>
        <v>10000</v>
      </c>
      <c r="AF2905">
        <f t="shared" si="686"/>
        <v>100000</v>
      </c>
      <c r="AG2905">
        <f t="shared" si="687"/>
        <v>100000</v>
      </c>
      <c r="AH2905">
        <f t="shared" si="688"/>
        <v>100000</v>
      </c>
      <c r="AI2905">
        <f t="shared" si="689"/>
        <v>100000</v>
      </c>
      <c r="AJ2905">
        <f t="shared" si="690"/>
        <v>100000</v>
      </c>
    </row>
    <row r="2906" spans="20:36" x14ac:dyDescent="0.3">
      <c r="T2906" t="str">
        <f>IF(ISERROR(MATCH('Analysis backend'!$M$1,E2906:N2906,0)),"",'Analysis backend'!$L$1)</f>
        <v/>
      </c>
      <c r="U2906" t="str">
        <f>IF(T2906='Analysis backend'!$L$1,IF(ISERROR(MATCH('Analysis backend'!$M$1,E2906:I2906,0)),"Dire","Radiant"),"")</f>
        <v/>
      </c>
      <c r="V2906">
        <f t="shared" si="676"/>
        <v>1000</v>
      </c>
      <c r="W2906">
        <f t="shared" si="677"/>
        <v>1000</v>
      </c>
      <c r="X2906">
        <f t="shared" si="678"/>
        <v>1000</v>
      </c>
      <c r="Y2906">
        <f t="shared" si="679"/>
        <v>1000</v>
      </c>
      <c r="Z2906">
        <f t="shared" si="680"/>
        <v>1000</v>
      </c>
      <c r="AA2906">
        <f t="shared" si="681"/>
        <v>10000</v>
      </c>
      <c r="AB2906">
        <f t="shared" si="682"/>
        <v>10000</v>
      </c>
      <c r="AC2906">
        <f t="shared" si="683"/>
        <v>10000</v>
      </c>
      <c r="AD2906">
        <f t="shared" si="684"/>
        <v>10000</v>
      </c>
      <c r="AE2906">
        <f t="shared" si="685"/>
        <v>10000</v>
      </c>
      <c r="AF2906">
        <f t="shared" si="686"/>
        <v>100000</v>
      </c>
      <c r="AG2906">
        <f t="shared" si="687"/>
        <v>100000</v>
      </c>
      <c r="AH2906">
        <f t="shared" si="688"/>
        <v>100000</v>
      </c>
      <c r="AI2906">
        <f t="shared" si="689"/>
        <v>100000</v>
      </c>
      <c r="AJ2906">
        <f t="shared" si="690"/>
        <v>100000</v>
      </c>
    </row>
    <row r="2907" spans="20:36" x14ac:dyDescent="0.3">
      <c r="T2907" t="str">
        <f>IF(ISERROR(MATCH('Analysis backend'!$M$1,E2907:N2907,0)),"",'Analysis backend'!$L$1)</f>
        <v/>
      </c>
      <c r="U2907" t="str">
        <f>IF(T2907='Analysis backend'!$L$1,IF(ISERROR(MATCH('Analysis backend'!$M$1,E2907:I2907,0)),"Dire","Radiant"),"")</f>
        <v/>
      </c>
      <c r="V2907">
        <f t="shared" si="676"/>
        <v>1000</v>
      </c>
      <c r="W2907">
        <f t="shared" si="677"/>
        <v>1000</v>
      </c>
      <c r="X2907">
        <f t="shared" si="678"/>
        <v>1000</v>
      </c>
      <c r="Y2907">
        <f t="shared" si="679"/>
        <v>1000</v>
      </c>
      <c r="Z2907">
        <f t="shared" si="680"/>
        <v>1000</v>
      </c>
      <c r="AA2907">
        <f t="shared" si="681"/>
        <v>10000</v>
      </c>
      <c r="AB2907">
        <f t="shared" si="682"/>
        <v>10000</v>
      </c>
      <c r="AC2907">
        <f t="shared" si="683"/>
        <v>10000</v>
      </c>
      <c r="AD2907">
        <f t="shared" si="684"/>
        <v>10000</v>
      </c>
      <c r="AE2907">
        <f t="shared" si="685"/>
        <v>10000</v>
      </c>
      <c r="AF2907">
        <f t="shared" si="686"/>
        <v>100000</v>
      </c>
      <c r="AG2907">
        <f t="shared" si="687"/>
        <v>100000</v>
      </c>
      <c r="AH2907">
        <f t="shared" si="688"/>
        <v>100000</v>
      </c>
      <c r="AI2907">
        <f t="shared" si="689"/>
        <v>100000</v>
      </c>
      <c r="AJ2907">
        <f t="shared" si="690"/>
        <v>100000</v>
      </c>
    </row>
    <row r="2908" spans="20:36" x14ac:dyDescent="0.3">
      <c r="T2908" t="str">
        <f>IF(ISERROR(MATCH('Analysis backend'!$M$1,E2908:N2908,0)),"",'Analysis backend'!$L$1)</f>
        <v/>
      </c>
      <c r="U2908" t="str">
        <f>IF(T2908='Analysis backend'!$L$1,IF(ISERROR(MATCH('Analysis backend'!$M$1,E2908:I2908,0)),"Dire","Radiant"),"")</f>
        <v/>
      </c>
      <c r="V2908">
        <f t="shared" si="676"/>
        <v>1000</v>
      </c>
      <c r="W2908">
        <f t="shared" si="677"/>
        <v>1000</v>
      </c>
      <c r="X2908">
        <f t="shared" si="678"/>
        <v>1000</v>
      </c>
      <c r="Y2908">
        <f t="shared" si="679"/>
        <v>1000</v>
      </c>
      <c r="Z2908">
        <f t="shared" si="680"/>
        <v>1000</v>
      </c>
      <c r="AA2908">
        <f t="shared" si="681"/>
        <v>10000</v>
      </c>
      <c r="AB2908">
        <f t="shared" si="682"/>
        <v>10000</v>
      </c>
      <c r="AC2908">
        <f t="shared" si="683"/>
        <v>10000</v>
      </c>
      <c r="AD2908">
        <f t="shared" si="684"/>
        <v>10000</v>
      </c>
      <c r="AE2908">
        <f t="shared" si="685"/>
        <v>10000</v>
      </c>
      <c r="AF2908">
        <f t="shared" si="686"/>
        <v>100000</v>
      </c>
      <c r="AG2908">
        <f t="shared" si="687"/>
        <v>100000</v>
      </c>
      <c r="AH2908">
        <f t="shared" si="688"/>
        <v>100000</v>
      </c>
      <c r="AI2908">
        <f t="shared" si="689"/>
        <v>100000</v>
      </c>
      <c r="AJ2908">
        <f t="shared" si="690"/>
        <v>100000</v>
      </c>
    </row>
    <row r="2909" spans="20:36" x14ac:dyDescent="0.3">
      <c r="T2909" t="str">
        <f>IF(ISERROR(MATCH('Analysis backend'!$M$1,E2909:N2909,0)),"",'Analysis backend'!$L$1)</f>
        <v/>
      </c>
      <c r="U2909" t="str">
        <f>IF(T2909='Analysis backend'!$L$1,IF(ISERROR(MATCH('Analysis backend'!$M$1,E2909:I2909,0)),"Dire","Radiant"),"")</f>
        <v/>
      </c>
      <c r="V2909">
        <f t="shared" si="676"/>
        <v>1000</v>
      </c>
      <c r="W2909">
        <f t="shared" si="677"/>
        <v>1000</v>
      </c>
      <c r="X2909">
        <f t="shared" si="678"/>
        <v>1000</v>
      </c>
      <c r="Y2909">
        <f t="shared" si="679"/>
        <v>1000</v>
      </c>
      <c r="Z2909">
        <f t="shared" si="680"/>
        <v>1000</v>
      </c>
      <c r="AA2909">
        <f t="shared" si="681"/>
        <v>10000</v>
      </c>
      <c r="AB2909">
        <f t="shared" si="682"/>
        <v>10000</v>
      </c>
      <c r="AC2909">
        <f t="shared" si="683"/>
        <v>10000</v>
      </c>
      <c r="AD2909">
        <f t="shared" si="684"/>
        <v>10000</v>
      </c>
      <c r="AE2909">
        <f t="shared" si="685"/>
        <v>10000</v>
      </c>
      <c r="AF2909">
        <f t="shared" si="686"/>
        <v>100000</v>
      </c>
      <c r="AG2909">
        <f t="shared" si="687"/>
        <v>100000</v>
      </c>
      <c r="AH2909">
        <f t="shared" si="688"/>
        <v>100000</v>
      </c>
      <c r="AI2909">
        <f t="shared" si="689"/>
        <v>100000</v>
      </c>
      <c r="AJ2909">
        <f t="shared" si="690"/>
        <v>100000</v>
      </c>
    </row>
    <row r="2910" spans="20:36" x14ac:dyDescent="0.3">
      <c r="T2910" t="str">
        <f>IF(ISERROR(MATCH('Analysis backend'!$M$1,E2910:N2910,0)),"",'Analysis backend'!$L$1)</f>
        <v/>
      </c>
      <c r="U2910" t="str">
        <f>IF(T2910='Analysis backend'!$L$1,IF(ISERROR(MATCH('Analysis backend'!$M$1,E2910:I2910,0)),"Dire","Radiant"),"")</f>
        <v/>
      </c>
      <c r="V2910">
        <f t="shared" si="676"/>
        <v>1000</v>
      </c>
      <c r="W2910">
        <f t="shared" si="677"/>
        <v>1000</v>
      </c>
      <c r="X2910">
        <f t="shared" si="678"/>
        <v>1000</v>
      </c>
      <c r="Y2910">
        <f t="shared" si="679"/>
        <v>1000</v>
      </c>
      <c r="Z2910">
        <f t="shared" si="680"/>
        <v>1000</v>
      </c>
      <c r="AA2910">
        <f t="shared" si="681"/>
        <v>10000</v>
      </c>
      <c r="AB2910">
        <f t="shared" si="682"/>
        <v>10000</v>
      </c>
      <c r="AC2910">
        <f t="shared" si="683"/>
        <v>10000</v>
      </c>
      <c r="AD2910">
        <f t="shared" si="684"/>
        <v>10000</v>
      </c>
      <c r="AE2910">
        <f t="shared" si="685"/>
        <v>10000</v>
      </c>
      <c r="AF2910">
        <f t="shared" si="686"/>
        <v>100000</v>
      </c>
      <c r="AG2910">
        <f t="shared" si="687"/>
        <v>100000</v>
      </c>
      <c r="AH2910">
        <f t="shared" si="688"/>
        <v>100000</v>
      </c>
      <c r="AI2910">
        <f t="shared" si="689"/>
        <v>100000</v>
      </c>
      <c r="AJ2910">
        <f t="shared" si="690"/>
        <v>100000</v>
      </c>
    </row>
    <row r="2911" spans="20:36" x14ac:dyDescent="0.3">
      <c r="T2911" t="str">
        <f>IF(ISERROR(MATCH('Analysis backend'!$M$1,E2911:N2911,0)),"",'Analysis backend'!$L$1)</f>
        <v/>
      </c>
      <c r="U2911" t="str">
        <f>IF(T2911='Analysis backend'!$L$1,IF(ISERROR(MATCH('Analysis backend'!$M$1,E2911:I2911,0)),"Dire","Radiant"),"")</f>
        <v/>
      </c>
      <c r="V2911">
        <f t="shared" si="676"/>
        <v>1000</v>
      </c>
      <c r="W2911">
        <f t="shared" si="677"/>
        <v>1000</v>
      </c>
      <c r="X2911">
        <f t="shared" si="678"/>
        <v>1000</v>
      </c>
      <c r="Y2911">
        <f t="shared" si="679"/>
        <v>1000</v>
      </c>
      <c r="Z2911">
        <f t="shared" si="680"/>
        <v>1000</v>
      </c>
      <c r="AA2911">
        <f t="shared" si="681"/>
        <v>10000</v>
      </c>
      <c r="AB2911">
        <f t="shared" si="682"/>
        <v>10000</v>
      </c>
      <c r="AC2911">
        <f t="shared" si="683"/>
        <v>10000</v>
      </c>
      <c r="AD2911">
        <f t="shared" si="684"/>
        <v>10000</v>
      </c>
      <c r="AE2911">
        <f t="shared" si="685"/>
        <v>10000</v>
      </c>
      <c r="AF2911">
        <f t="shared" si="686"/>
        <v>100000</v>
      </c>
      <c r="AG2911">
        <f t="shared" si="687"/>
        <v>100000</v>
      </c>
      <c r="AH2911">
        <f t="shared" si="688"/>
        <v>100000</v>
      </c>
      <c r="AI2911">
        <f t="shared" si="689"/>
        <v>100000</v>
      </c>
      <c r="AJ2911">
        <f t="shared" si="690"/>
        <v>100000</v>
      </c>
    </row>
    <row r="2912" spans="20:36" x14ac:dyDescent="0.3">
      <c r="T2912" t="str">
        <f>IF(ISERROR(MATCH('Analysis backend'!$M$1,E2912:N2912,0)),"",'Analysis backend'!$L$1)</f>
        <v/>
      </c>
      <c r="U2912" t="str">
        <f>IF(T2912='Analysis backend'!$L$1,IF(ISERROR(MATCH('Analysis backend'!$M$1,E2912:I2912,0)),"Dire","Radiant"),"")</f>
        <v/>
      </c>
      <c r="V2912">
        <f t="shared" si="676"/>
        <v>1000</v>
      </c>
      <c r="W2912">
        <f t="shared" si="677"/>
        <v>1000</v>
      </c>
      <c r="X2912">
        <f t="shared" si="678"/>
        <v>1000</v>
      </c>
      <c r="Y2912">
        <f t="shared" si="679"/>
        <v>1000</v>
      </c>
      <c r="Z2912">
        <f t="shared" si="680"/>
        <v>1000</v>
      </c>
      <c r="AA2912">
        <f t="shared" si="681"/>
        <v>10000</v>
      </c>
      <c r="AB2912">
        <f t="shared" si="682"/>
        <v>10000</v>
      </c>
      <c r="AC2912">
        <f t="shared" si="683"/>
        <v>10000</v>
      </c>
      <c r="AD2912">
        <f t="shared" si="684"/>
        <v>10000</v>
      </c>
      <c r="AE2912">
        <f t="shared" si="685"/>
        <v>10000</v>
      </c>
      <c r="AF2912">
        <f t="shared" si="686"/>
        <v>100000</v>
      </c>
      <c r="AG2912">
        <f t="shared" si="687"/>
        <v>100000</v>
      </c>
      <c r="AH2912">
        <f t="shared" si="688"/>
        <v>100000</v>
      </c>
      <c r="AI2912">
        <f t="shared" si="689"/>
        <v>100000</v>
      </c>
      <c r="AJ2912">
        <f t="shared" si="690"/>
        <v>100000</v>
      </c>
    </row>
    <row r="2913" spans="20:36" x14ac:dyDescent="0.3">
      <c r="T2913" t="str">
        <f>IF(ISERROR(MATCH('Analysis backend'!$M$1,E2913:N2913,0)),"",'Analysis backend'!$L$1)</f>
        <v/>
      </c>
      <c r="U2913" t="str">
        <f>IF(T2913='Analysis backend'!$L$1,IF(ISERROR(MATCH('Analysis backend'!$M$1,E2913:I2913,0)),"Dire","Radiant"),"")</f>
        <v/>
      </c>
      <c r="V2913">
        <f t="shared" si="676"/>
        <v>1000</v>
      </c>
      <c r="W2913">
        <f t="shared" si="677"/>
        <v>1000</v>
      </c>
      <c r="X2913">
        <f t="shared" si="678"/>
        <v>1000</v>
      </c>
      <c r="Y2913">
        <f t="shared" si="679"/>
        <v>1000</v>
      </c>
      <c r="Z2913">
        <f t="shared" si="680"/>
        <v>1000</v>
      </c>
      <c r="AA2913">
        <f t="shared" si="681"/>
        <v>10000</v>
      </c>
      <c r="AB2913">
        <f t="shared" si="682"/>
        <v>10000</v>
      </c>
      <c r="AC2913">
        <f t="shared" si="683"/>
        <v>10000</v>
      </c>
      <c r="AD2913">
        <f t="shared" si="684"/>
        <v>10000</v>
      </c>
      <c r="AE2913">
        <f t="shared" si="685"/>
        <v>10000</v>
      </c>
      <c r="AF2913">
        <f t="shared" si="686"/>
        <v>100000</v>
      </c>
      <c r="AG2913">
        <f t="shared" si="687"/>
        <v>100000</v>
      </c>
      <c r="AH2913">
        <f t="shared" si="688"/>
        <v>100000</v>
      </c>
      <c r="AI2913">
        <f t="shared" si="689"/>
        <v>100000</v>
      </c>
      <c r="AJ2913">
        <f t="shared" si="690"/>
        <v>100000</v>
      </c>
    </row>
    <row r="2914" spans="20:36" x14ac:dyDescent="0.3">
      <c r="T2914" t="str">
        <f>IF(ISERROR(MATCH('Analysis backend'!$M$1,E2914:N2914,0)),"",'Analysis backend'!$L$1)</f>
        <v/>
      </c>
      <c r="U2914" t="str">
        <f>IF(T2914='Analysis backend'!$L$1,IF(ISERROR(MATCH('Analysis backend'!$M$1,E2914:I2914,0)),"Dire","Radiant"),"")</f>
        <v/>
      </c>
      <c r="V2914">
        <f t="shared" si="676"/>
        <v>1000</v>
      </c>
      <c r="W2914">
        <f t="shared" si="677"/>
        <v>1000</v>
      </c>
      <c r="X2914">
        <f t="shared" si="678"/>
        <v>1000</v>
      </c>
      <c r="Y2914">
        <f t="shared" si="679"/>
        <v>1000</v>
      </c>
      <c r="Z2914">
        <f t="shared" si="680"/>
        <v>1000</v>
      </c>
      <c r="AA2914">
        <f t="shared" si="681"/>
        <v>10000</v>
      </c>
      <c r="AB2914">
        <f t="shared" si="682"/>
        <v>10000</v>
      </c>
      <c r="AC2914">
        <f t="shared" si="683"/>
        <v>10000</v>
      </c>
      <c r="AD2914">
        <f t="shared" si="684"/>
        <v>10000</v>
      </c>
      <c r="AE2914">
        <f t="shared" si="685"/>
        <v>10000</v>
      </c>
      <c r="AF2914">
        <f t="shared" si="686"/>
        <v>100000</v>
      </c>
      <c r="AG2914">
        <f t="shared" si="687"/>
        <v>100000</v>
      </c>
      <c r="AH2914">
        <f t="shared" si="688"/>
        <v>100000</v>
      </c>
      <c r="AI2914">
        <f t="shared" si="689"/>
        <v>100000</v>
      </c>
      <c r="AJ2914">
        <f t="shared" si="690"/>
        <v>100000</v>
      </c>
    </row>
    <row r="2915" spans="20:36" x14ac:dyDescent="0.3">
      <c r="T2915" t="str">
        <f>IF(ISERROR(MATCH('Analysis backend'!$M$1,E2915:N2915,0)),"",'Analysis backend'!$L$1)</f>
        <v/>
      </c>
      <c r="U2915" t="str">
        <f>IF(T2915='Analysis backend'!$L$1,IF(ISERROR(MATCH('Analysis backend'!$M$1,E2915:I2915,0)),"Dire","Radiant"),"")</f>
        <v/>
      </c>
      <c r="V2915">
        <f t="shared" si="676"/>
        <v>1000</v>
      </c>
      <c r="W2915">
        <f t="shared" si="677"/>
        <v>1000</v>
      </c>
      <c r="X2915">
        <f t="shared" si="678"/>
        <v>1000</v>
      </c>
      <c r="Y2915">
        <f t="shared" si="679"/>
        <v>1000</v>
      </c>
      <c r="Z2915">
        <f t="shared" si="680"/>
        <v>1000</v>
      </c>
      <c r="AA2915">
        <f t="shared" si="681"/>
        <v>10000</v>
      </c>
      <c r="AB2915">
        <f t="shared" si="682"/>
        <v>10000</v>
      </c>
      <c r="AC2915">
        <f t="shared" si="683"/>
        <v>10000</v>
      </c>
      <c r="AD2915">
        <f t="shared" si="684"/>
        <v>10000</v>
      </c>
      <c r="AE2915">
        <f t="shared" si="685"/>
        <v>10000</v>
      </c>
      <c r="AF2915">
        <f t="shared" si="686"/>
        <v>100000</v>
      </c>
      <c r="AG2915">
        <f t="shared" si="687"/>
        <v>100000</v>
      </c>
      <c r="AH2915">
        <f t="shared" si="688"/>
        <v>100000</v>
      </c>
      <c r="AI2915">
        <f t="shared" si="689"/>
        <v>100000</v>
      </c>
      <c r="AJ2915">
        <f t="shared" si="690"/>
        <v>100000</v>
      </c>
    </row>
    <row r="2916" spans="20:36" x14ac:dyDescent="0.3">
      <c r="T2916" t="str">
        <f>IF(ISERROR(MATCH('Analysis backend'!$M$1,E2916:N2916,0)),"",'Analysis backend'!$L$1)</f>
        <v/>
      </c>
      <c r="U2916" t="str">
        <f>IF(T2916='Analysis backend'!$L$1,IF(ISERROR(MATCH('Analysis backend'!$M$1,E2916:I2916,0)),"Dire","Radiant"),"")</f>
        <v/>
      </c>
      <c r="V2916">
        <f t="shared" si="676"/>
        <v>1000</v>
      </c>
      <c r="W2916">
        <f t="shared" si="677"/>
        <v>1000</v>
      </c>
      <c r="X2916">
        <f t="shared" si="678"/>
        <v>1000</v>
      </c>
      <c r="Y2916">
        <f t="shared" si="679"/>
        <v>1000</v>
      </c>
      <c r="Z2916">
        <f t="shared" si="680"/>
        <v>1000</v>
      </c>
      <c r="AA2916">
        <f t="shared" si="681"/>
        <v>10000</v>
      </c>
      <c r="AB2916">
        <f t="shared" si="682"/>
        <v>10000</v>
      </c>
      <c r="AC2916">
        <f t="shared" si="683"/>
        <v>10000</v>
      </c>
      <c r="AD2916">
        <f t="shared" si="684"/>
        <v>10000</v>
      </c>
      <c r="AE2916">
        <f t="shared" si="685"/>
        <v>10000</v>
      </c>
      <c r="AF2916">
        <f t="shared" si="686"/>
        <v>100000</v>
      </c>
      <c r="AG2916">
        <f t="shared" si="687"/>
        <v>100000</v>
      </c>
      <c r="AH2916">
        <f t="shared" si="688"/>
        <v>100000</v>
      </c>
      <c r="AI2916">
        <f t="shared" si="689"/>
        <v>100000</v>
      </c>
      <c r="AJ2916">
        <f t="shared" si="690"/>
        <v>100000</v>
      </c>
    </row>
    <row r="2917" spans="20:36" x14ac:dyDescent="0.3">
      <c r="T2917" t="str">
        <f>IF(ISERROR(MATCH('Analysis backend'!$M$1,E2917:N2917,0)),"",'Analysis backend'!$L$1)</f>
        <v/>
      </c>
      <c r="U2917" t="str">
        <f>IF(T2917='Analysis backend'!$L$1,IF(ISERROR(MATCH('Analysis backend'!$M$1,E2917:I2917,0)),"Dire","Radiant"),"")</f>
        <v/>
      </c>
      <c r="V2917">
        <f t="shared" si="676"/>
        <v>1000</v>
      </c>
      <c r="W2917">
        <f t="shared" si="677"/>
        <v>1000</v>
      </c>
      <c r="X2917">
        <f t="shared" si="678"/>
        <v>1000</v>
      </c>
      <c r="Y2917">
        <f t="shared" si="679"/>
        <v>1000</v>
      </c>
      <c r="Z2917">
        <f t="shared" si="680"/>
        <v>1000</v>
      </c>
      <c r="AA2917">
        <f t="shared" si="681"/>
        <v>10000</v>
      </c>
      <c r="AB2917">
        <f t="shared" si="682"/>
        <v>10000</v>
      </c>
      <c r="AC2917">
        <f t="shared" si="683"/>
        <v>10000</v>
      </c>
      <c r="AD2917">
        <f t="shared" si="684"/>
        <v>10000</v>
      </c>
      <c r="AE2917">
        <f t="shared" si="685"/>
        <v>10000</v>
      </c>
      <c r="AF2917">
        <f t="shared" si="686"/>
        <v>100000</v>
      </c>
      <c r="AG2917">
        <f t="shared" si="687"/>
        <v>100000</v>
      </c>
      <c r="AH2917">
        <f t="shared" si="688"/>
        <v>100000</v>
      </c>
      <c r="AI2917">
        <f t="shared" si="689"/>
        <v>100000</v>
      </c>
      <c r="AJ2917">
        <f t="shared" si="690"/>
        <v>100000</v>
      </c>
    </row>
    <row r="2918" spans="20:36" x14ac:dyDescent="0.3">
      <c r="T2918" t="str">
        <f>IF(ISERROR(MATCH('Analysis backend'!$M$1,E2918:N2918,0)),"",'Analysis backend'!$L$1)</f>
        <v/>
      </c>
      <c r="U2918" t="str">
        <f>IF(T2918='Analysis backend'!$L$1,IF(ISERROR(MATCH('Analysis backend'!$M$1,E2918:I2918,0)),"Dire","Radiant"),"")</f>
        <v/>
      </c>
      <c r="V2918">
        <f t="shared" si="676"/>
        <v>1000</v>
      </c>
      <c r="W2918">
        <f t="shared" si="677"/>
        <v>1000</v>
      </c>
      <c r="X2918">
        <f t="shared" si="678"/>
        <v>1000</v>
      </c>
      <c r="Y2918">
        <f t="shared" si="679"/>
        <v>1000</v>
      </c>
      <c r="Z2918">
        <f t="shared" si="680"/>
        <v>1000</v>
      </c>
      <c r="AA2918">
        <f t="shared" si="681"/>
        <v>10000</v>
      </c>
      <c r="AB2918">
        <f t="shared" si="682"/>
        <v>10000</v>
      </c>
      <c r="AC2918">
        <f t="shared" si="683"/>
        <v>10000</v>
      </c>
      <c r="AD2918">
        <f t="shared" si="684"/>
        <v>10000</v>
      </c>
      <c r="AE2918">
        <f t="shared" si="685"/>
        <v>10000</v>
      </c>
      <c r="AF2918">
        <f t="shared" si="686"/>
        <v>100000</v>
      </c>
      <c r="AG2918">
        <f t="shared" si="687"/>
        <v>100000</v>
      </c>
      <c r="AH2918">
        <f t="shared" si="688"/>
        <v>100000</v>
      </c>
      <c r="AI2918">
        <f t="shared" si="689"/>
        <v>100000</v>
      </c>
      <c r="AJ2918">
        <f t="shared" si="690"/>
        <v>100000</v>
      </c>
    </row>
    <row r="2919" spans="20:36" x14ac:dyDescent="0.3">
      <c r="T2919" t="str">
        <f>IF(ISERROR(MATCH('Analysis backend'!$M$1,E2919:N2919,0)),"",'Analysis backend'!$L$1)</f>
        <v/>
      </c>
      <c r="U2919" t="str">
        <f>IF(T2919='Analysis backend'!$L$1,IF(ISERROR(MATCH('Analysis backend'!$M$1,E2919:I2919,0)),"Dire","Radiant"),"")</f>
        <v/>
      </c>
      <c r="V2919">
        <f t="shared" si="676"/>
        <v>1000</v>
      </c>
      <c r="W2919">
        <f t="shared" si="677"/>
        <v>1000</v>
      </c>
      <c r="X2919">
        <f t="shared" si="678"/>
        <v>1000</v>
      </c>
      <c r="Y2919">
        <f t="shared" si="679"/>
        <v>1000</v>
      </c>
      <c r="Z2919">
        <f t="shared" si="680"/>
        <v>1000</v>
      </c>
      <c r="AA2919">
        <f t="shared" si="681"/>
        <v>10000</v>
      </c>
      <c r="AB2919">
        <f t="shared" si="682"/>
        <v>10000</v>
      </c>
      <c r="AC2919">
        <f t="shared" si="683"/>
        <v>10000</v>
      </c>
      <c r="AD2919">
        <f t="shared" si="684"/>
        <v>10000</v>
      </c>
      <c r="AE2919">
        <f t="shared" si="685"/>
        <v>10000</v>
      </c>
      <c r="AF2919">
        <f t="shared" si="686"/>
        <v>100000</v>
      </c>
      <c r="AG2919">
        <f t="shared" si="687"/>
        <v>100000</v>
      </c>
      <c r="AH2919">
        <f t="shared" si="688"/>
        <v>100000</v>
      </c>
      <c r="AI2919">
        <f t="shared" si="689"/>
        <v>100000</v>
      </c>
      <c r="AJ2919">
        <f t="shared" si="690"/>
        <v>100000</v>
      </c>
    </row>
    <row r="2920" spans="20:36" x14ac:dyDescent="0.3">
      <c r="T2920" t="str">
        <f>IF(ISERROR(MATCH('Analysis backend'!$M$1,E2920:N2920,0)),"",'Analysis backend'!$L$1)</f>
        <v/>
      </c>
      <c r="U2920" t="str">
        <f>IF(T2920='Analysis backend'!$L$1,IF(ISERROR(MATCH('Analysis backend'!$M$1,E2920:I2920,0)),"Dire","Radiant"),"")</f>
        <v/>
      </c>
      <c r="V2920">
        <f t="shared" si="676"/>
        <v>1000</v>
      </c>
      <c r="W2920">
        <f t="shared" si="677"/>
        <v>1000</v>
      </c>
      <c r="X2920">
        <f t="shared" si="678"/>
        <v>1000</v>
      </c>
      <c r="Y2920">
        <f t="shared" si="679"/>
        <v>1000</v>
      </c>
      <c r="Z2920">
        <f t="shared" si="680"/>
        <v>1000</v>
      </c>
      <c r="AA2920">
        <f t="shared" si="681"/>
        <v>10000</v>
      </c>
      <c r="AB2920">
        <f t="shared" si="682"/>
        <v>10000</v>
      </c>
      <c r="AC2920">
        <f t="shared" si="683"/>
        <v>10000</v>
      </c>
      <c r="AD2920">
        <f t="shared" si="684"/>
        <v>10000</v>
      </c>
      <c r="AE2920">
        <f t="shared" si="685"/>
        <v>10000</v>
      </c>
      <c r="AF2920">
        <f t="shared" si="686"/>
        <v>100000</v>
      </c>
      <c r="AG2920">
        <f t="shared" si="687"/>
        <v>100000</v>
      </c>
      <c r="AH2920">
        <f t="shared" si="688"/>
        <v>100000</v>
      </c>
      <c r="AI2920">
        <f t="shared" si="689"/>
        <v>100000</v>
      </c>
      <c r="AJ2920">
        <f t="shared" si="690"/>
        <v>100000</v>
      </c>
    </row>
    <row r="2921" spans="20:36" x14ac:dyDescent="0.3">
      <c r="T2921" t="str">
        <f>IF(ISERROR(MATCH('Analysis backend'!$M$1,E2921:N2921,0)),"",'Analysis backend'!$L$1)</f>
        <v/>
      </c>
      <c r="U2921" t="str">
        <f>IF(T2921='Analysis backend'!$L$1,IF(ISERROR(MATCH('Analysis backend'!$M$1,E2921:I2921,0)),"Dire","Radiant"),"")</f>
        <v/>
      </c>
      <c r="V2921">
        <f t="shared" si="676"/>
        <v>1000</v>
      </c>
      <c r="W2921">
        <f t="shared" si="677"/>
        <v>1000</v>
      </c>
      <c r="X2921">
        <f t="shared" si="678"/>
        <v>1000</v>
      </c>
      <c r="Y2921">
        <f t="shared" si="679"/>
        <v>1000</v>
      </c>
      <c r="Z2921">
        <f t="shared" si="680"/>
        <v>1000</v>
      </c>
      <c r="AA2921">
        <f t="shared" si="681"/>
        <v>10000</v>
      </c>
      <c r="AB2921">
        <f t="shared" si="682"/>
        <v>10000</v>
      </c>
      <c r="AC2921">
        <f t="shared" si="683"/>
        <v>10000</v>
      </c>
      <c r="AD2921">
        <f t="shared" si="684"/>
        <v>10000</v>
      </c>
      <c r="AE2921">
        <f t="shared" si="685"/>
        <v>10000</v>
      </c>
      <c r="AF2921">
        <f t="shared" si="686"/>
        <v>100000</v>
      </c>
      <c r="AG2921">
        <f t="shared" si="687"/>
        <v>100000</v>
      </c>
      <c r="AH2921">
        <f t="shared" si="688"/>
        <v>100000</v>
      </c>
      <c r="AI2921">
        <f t="shared" si="689"/>
        <v>100000</v>
      </c>
      <c r="AJ2921">
        <f t="shared" si="690"/>
        <v>100000</v>
      </c>
    </row>
    <row r="2922" spans="20:36" x14ac:dyDescent="0.3">
      <c r="T2922" t="str">
        <f>IF(ISERROR(MATCH('Analysis backend'!$M$1,E2922:N2922,0)),"",'Analysis backend'!$L$1)</f>
        <v/>
      </c>
      <c r="U2922" t="str">
        <f>IF(T2922='Analysis backend'!$L$1,IF(ISERROR(MATCH('Analysis backend'!$M$1,E2922:I2922,0)),"Dire","Radiant"),"")</f>
        <v/>
      </c>
      <c r="V2922">
        <f t="shared" si="676"/>
        <v>1000</v>
      </c>
      <c r="W2922">
        <f t="shared" si="677"/>
        <v>1000</v>
      </c>
      <c r="X2922">
        <f t="shared" si="678"/>
        <v>1000</v>
      </c>
      <c r="Y2922">
        <f t="shared" si="679"/>
        <v>1000</v>
      </c>
      <c r="Z2922">
        <f t="shared" si="680"/>
        <v>1000</v>
      </c>
      <c r="AA2922">
        <f t="shared" si="681"/>
        <v>10000</v>
      </c>
      <c r="AB2922">
        <f t="shared" si="682"/>
        <v>10000</v>
      </c>
      <c r="AC2922">
        <f t="shared" si="683"/>
        <v>10000</v>
      </c>
      <c r="AD2922">
        <f t="shared" si="684"/>
        <v>10000</v>
      </c>
      <c r="AE2922">
        <f t="shared" si="685"/>
        <v>10000</v>
      </c>
      <c r="AF2922">
        <f t="shared" si="686"/>
        <v>100000</v>
      </c>
      <c r="AG2922">
        <f t="shared" si="687"/>
        <v>100000</v>
      </c>
      <c r="AH2922">
        <f t="shared" si="688"/>
        <v>100000</v>
      </c>
      <c r="AI2922">
        <f t="shared" si="689"/>
        <v>100000</v>
      </c>
      <c r="AJ2922">
        <f t="shared" si="690"/>
        <v>100000</v>
      </c>
    </row>
    <row r="2923" spans="20:36" x14ac:dyDescent="0.3">
      <c r="T2923" t="str">
        <f>IF(ISERROR(MATCH('Analysis backend'!$M$1,E2923:N2923,0)),"",'Analysis backend'!$L$1)</f>
        <v/>
      </c>
      <c r="U2923" t="str">
        <f>IF(T2923='Analysis backend'!$L$1,IF(ISERROR(MATCH('Analysis backend'!$M$1,E2923:I2923,0)),"Dire","Radiant"),"")</f>
        <v/>
      </c>
      <c r="V2923">
        <f t="shared" si="676"/>
        <v>1000</v>
      </c>
      <c r="W2923">
        <f t="shared" si="677"/>
        <v>1000</v>
      </c>
      <c r="X2923">
        <f t="shared" si="678"/>
        <v>1000</v>
      </c>
      <c r="Y2923">
        <f t="shared" si="679"/>
        <v>1000</v>
      </c>
      <c r="Z2923">
        <f t="shared" si="680"/>
        <v>1000</v>
      </c>
      <c r="AA2923">
        <f t="shared" si="681"/>
        <v>10000</v>
      </c>
      <c r="AB2923">
        <f t="shared" si="682"/>
        <v>10000</v>
      </c>
      <c r="AC2923">
        <f t="shared" si="683"/>
        <v>10000</v>
      </c>
      <c r="AD2923">
        <f t="shared" si="684"/>
        <v>10000</v>
      </c>
      <c r="AE2923">
        <f t="shared" si="685"/>
        <v>10000</v>
      </c>
      <c r="AF2923">
        <f t="shared" si="686"/>
        <v>100000</v>
      </c>
      <c r="AG2923">
        <f t="shared" si="687"/>
        <v>100000</v>
      </c>
      <c r="AH2923">
        <f t="shared" si="688"/>
        <v>100000</v>
      </c>
      <c r="AI2923">
        <f t="shared" si="689"/>
        <v>100000</v>
      </c>
      <c r="AJ2923">
        <f t="shared" si="690"/>
        <v>100000</v>
      </c>
    </row>
    <row r="2924" spans="20:36" x14ac:dyDescent="0.3">
      <c r="T2924" t="str">
        <f>IF(ISERROR(MATCH('Analysis backend'!$M$1,E2924:N2924,0)),"",'Analysis backend'!$L$1)</f>
        <v/>
      </c>
      <c r="U2924" t="str">
        <f>IF(T2924='Analysis backend'!$L$1,IF(ISERROR(MATCH('Analysis backend'!$M$1,E2924:I2924,0)),"Dire","Radiant"),"")</f>
        <v/>
      </c>
      <c r="V2924">
        <f t="shared" si="676"/>
        <v>1000</v>
      </c>
      <c r="W2924">
        <f t="shared" si="677"/>
        <v>1000</v>
      </c>
      <c r="X2924">
        <f t="shared" si="678"/>
        <v>1000</v>
      </c>
      <c r="Y2924">
        <f t="shared" si="679"/>
        <v>1000</v>
      </c>
      <c r="Z2924">
        <f t="shared" si="680"/>
        <v>1000</v>
      </c>
      <c r="AA2924">
        <f t="shared" si="681"/>
        <v>10000</v>
      </c>
      <c r="AB2924">
        <f t="shared" si="682"/>
        <v>10000</v>
      </c>
      <c r="AC2924">
        <f t="shared" si="683"/>
        <v>10000</v>
      </c>
      <c r="AD2924">
        <f t="shared" si="684"/>
        <v>10000</v>
      </c>
      <c r="AE2924">
        <f t="shared" si="685"/>
        <v>10000</v>
      </c>
      <c r="AF2924">
        <f t="shared" si="686"/>
        <v>100000</v>
      </c>
      <c r="AG2924">
        <f t="shared" si="687"/>
        <v>100000</v>
      </c>
      <c r="AH2924">
        <f t="shared" si="688"/>
        <v>100000</v>
      </c>
      <c r="AI2924">
        <f t="shared" si="689"/>
        <v>100000</v>
      </c>
      <c r="AJ2924">
        <f t="shared" si="690"/>
        <v>100000</v>
      </c>
    </row>
    <row r="2925" spans="20:36" x14ac:dyDescent="0.3">
      <c r="T2925" t="str">
        <f>IF(ISERROR(MATCH('Analysis backend'!$M$1,E2925:N2925,0)),"",'Analysis backend'!$L$1)</f>
        <v/>
      </c>
      <c r="U2925" t="str">
        <f>IF(T2925='Analysis backend'!$L$1,IF(ISERROR(MATCH('Analysis backend'!$M$1,E2925:I2925,0)),"Dire","Radiant"),"")</f>
        <v/>
      </c>
      <c r="V2925">
        <f t="shared" si="676"/>
        <v>1000</v>
      </c>
      <c r="W2925">
        <f t="shared" si="677"/>
        <v>1000</v>
      </c>
      <c r="X2925">
        <f t="shared" si="678"/>
        <v>1000</v>
      </c>
      <c r="Y2925">
        <f t="shared" si="679"/>
        <v>1000</v>
      </c>
      <c r="Z2925">
        <f t="shared" si="680"/>
        <v>1000</v>
      </c>
      <c r="AA2925">
        <f t="shared" si="681"/>
        <v>10000</v>
      </c>
      <c r="AB2925">
        <f t="shared" si="682"/>
        <v>10000</v>
      </c>
      <c r="AC2925">
        <f t="shared" si="683"/>
        <v>10000</v>
      </c>
      <c r="AD2925">
        <f t="shared" si="684"/>
        <v>10000</v>
      </c>
      <c r="AE2925">
        <f t="shared" si="685"/>
        <v>10000</v>
      </c>
      <c r="AF2925">
        <f t="shared" si="686"/>
        <v>100000</v>
      </c>
      <c r="AG2925">
        <f t="shared" si="687"/>
        <v>100000</v>
      </c>
      <c r="AH2925">
        <f t="shared" si="688"/>
        <v>100000</v>
      </c>
      <c r="AI2925">
        <f t="shared" si="689"/>
        <v>100000</v>
      </c>
      <c r="AJ2925">
        <f t="shared" si="690"/>
        <v>100000</v>
      </c>
    </row>
    <row r="2926" spans="20:36" x14ac:dyDescent="0.3">
      <c r="T2926" t="str">
        <f>IF(ISERROR(MATCH('Analysis backend'!$M$1,E2926:N2926,0)),"",'Analysis backend'!$L$1)</f>
        <v/>
      </c>
      <c r="U2926" t="str">
        <f>IF(T2926='Analysis backend'!$L$1,IF(ISERROR(MATCH('Analysis backend'!$M$1,E2926:I2926,0)),"Dire","Radiant"),"")</f>
        <v/>
      </c>
      <c r="V2926">
        <f t="shared" si="676"/>
        <v>1000</v>
      </c>
      <c r="W2926">
        <f t="shared" si="677"/>
        <v>1000</v>
      </c>
      <c r="X2926">
        <f t="shared" si="678"/>
        <v>1000</v>
      </c>
      <c r="Y2926">
        <f t="shared" si="679"/>
        <v>1000</v>
      </c>
      <c r="Z2926">
        <f t="shared" si="680"/>
        <v>1000</v>
      </c>
      <c r="AA2926">
        <f t="shared" si="681"/>
        <v>10000</v>
      </c>
      <c r="AB2926">
        <f t="shared" si="682"/>
        <v>10000</v>
      </c>
      <c r="AC2926">
        <f t="shared" si="683"/>
        <v>10000</v>
      </c>
      <c r="AD2926">
        <f t="shared" si="684"/>
        <v>10000</v>
      </c>
      <c r="AE2926">
        <f t="shared" si="685"/>
        <v>10000</v>
      </c>
      <c r="AF2926">
        <f t="shared" si="686"/>
        <v>100000</v>
      </c>
      <c r="AG2926">
        <f t="shared" si="687"/>
        <v>100000</v>
      </c>
      <c r="AH2926">
        <f t="shared" si="688"/>
        <v>100000</v>
      </c>
      <c r="AI2926">
        <f t="shared" si="689"/>
        <v>100000</v>
      </c>
      <c r="AJ2926">
        <f t="shared" si="690"/>
        <v>100000</v>
      </c>
    </row>
    <row r="2927" spans="20:36" x14ac:dyDescent="0.3">
      <c r="T2927" t="str">
        <f>IF(ISERROR(MATCH('Analysis backend'!$M$1,E2927:N2927,0)),"",'Analysis backend'!$L$1)</f>
        <v/>
      </c>
      <c r="U2927" t="str">
        <f>IF(T2927='Analysis backend'!$L$1,IF(ISERROR(MATCH('Analysis backend'!$M$1,E2927:I2927,0)),"Dire","Radiant"),"")</f>
        <v/>
      </c>
      <c r="V2927">
        <f t="shared" si="676"/>
        <v>1000</v>
      </c>
      <c r="W2927">
        <f t="shared" si="677"/>
        <v>1000</v>
      </c>
      <c r="X2927">
        <f t="shared" si="678"/>
        <v>1000</v>
      </c>
      <c r="Y2927">
        <f t="shared" si="679"/>
        <v>1000</v>
      </c>
      <c r="Z2927">
        <f t="shared" si="680"/>
        <v>1000</v>
      </c>
      <c r="AA2927">
        <f t="shared" si="681"/>
        <v>10000</v>
      </c>
      <c r="AB2927">
        <f t="shared" si="682"/>
        <v>10000</v>
      </c>
      <c r="AC2927">
        <f t="shared" si="683"/>
        <v>10000</v>
      </c>
      <c r="AD2927">
        <f t="shared" si="684"/>
        <v>10000</v>
      </c>
      <c r="AE2927">
        <f t="shared" si="685"/>
        <v>10000</v>
      </c>
      <c r="AF2927">
        <f t="shared" si="686"/>
        <v>100000</v>
      </c>
      <c r="AG2927">
        <f t="shared" si="687"/>
        <v>100000</v>
      </c>
      <c r="AH2927">
        <f t="shared" si="688"/>
        <v>100000</v>
      </c>
      <c r="AI2927">
        <f t="shared" si="689"/>
        <v>100000</v>
      </c>
      <c r="AJ2927">
        <f t="shared" si="690"/>
        <v>100000</v>
      </c>
    </row>
    <row r="2928" spans="20:36" x14ac:dyDescent="0.3">
      <c r="T2928" t="str">
        <f>IF(ISERROR(MATCH('Analysis backend'!$M$1,E2928:N2928,0)),"",'Analysis backend'!$L$1)</f>
        <v/>
      </c>
      <c r="U2928" t="str">
        <f>IF(T2928='Analysis backend'!$L$1,IF(ISERROR(MATCH('Analysis backend'!$M$1,E2928:I2928,0)),"Dire","Radiant"),"")</f>
        <v/>
      </c>
      <c r="V2928">
        <f t="shared" si="676"/>
        <v>1000</v>
      </c>
      <c r="W2928">
        <f t="shared" si="677"/>
        <v>1000</v>
      </c>
      <c r="X2928">
        <f t="shared" si="678"/>
        <v>1000</v>
      </c>
      <c r="Y2928">
        <f t="shared" si="679"/>
        <v>1000</v>
      </c>
      <c r="Z2928">
        <f t="shared" si="680"/>
        <v>1000</v>
      </c>
      <c r="AA2928">
        <f t="shared" si="681"/>
        <v>10000</v>
      </c>
      <c r="AB2928">
        <f t="shared" si="682"/>
        <v>10000</v>
      </c>
      <c r="AC2928">
        <f t="shared" si="683"/>
        <v>10000</v>
      </c>
      <c r="AD2928">
        <f t="shared" si="684"/>
        <v>10000</v>
      </c>
      <c r="AE2928">
        <f t="shared" si="685"/>
        <v>10000</v>
      </c>
      <c r="AF2928">
        <f t="shared" si="686"/>
        <v>100000</v>
      </c>
      <c r="AG2928">
        <f t="shared" si="687"/>
        <v>100000</v>
      </c>
      <c r="AH2928">
        <f t="shared" si="688"/>
        <v>100000</v>
      </c>
      <c r="AI2928">
        <f t="shared" si="689"/>
        <v>100000</v>
      </c>
      <c r="AJ2928">
        <f t="shared" si="690"/>
        <v>100000</v>
      </c>
    </row>
    <row r="2929" spans="20:36" x14ac:dyDescent="0.3">
      <c r="T2929" t="str">
        <f>IF(ISERROR(MATCH('Analysis backend'!$M$1,E2929:N2929,0)),"",'Analysis backend'!$L$1)</f>
        <v/>
      </c>
      <c r="U2929" t="str">
        <f>IF(T2929='Analysis backend'!$L$1,IF(ISERROR(MATCH('Analysis backend'!$M$1,E2929:I2929,0)),"Dire","Radiant"),"")</f>
        <v/>
      </c>
      <c r="V2929">
        <f t="shared" si="676"/>
        <v>1000</v>
      </c>
      <c r="W2929">
        <f t="shared" si="677"/>
        <v>1000</v>
      </c>
      <c r="X2929">
        <f t="shared" si="678"/>
        <v>1000</v>
      </c>
      <c r="Y2929">
        <f t="shared" si="679"/>
        <v>1000</v>
      </c>
      <c r="Z2929">
        <f t="shared" si="680"/>
        <v>1000</v>
      </c>
      <c r="AA2929">
        <f t="shared" si="681"/>
        <v>10000</v>
      </c>
      <c r="AB2929">
        <f t="shared" si="682"/>
        <v>10000</v>
      </c>
      <c r="AC2929">
        <f t="shared" si="683"/>
        <v>10000</v>
      </c>
      <c r="AD2929">
        <f t="shared" si="684"/>
        <v>10000</v>
      </c>
      <c r="AE2929">
        <f t="shared" si="685"/>
        <v>10000</v>
      </c>
      <c r="AF2929">
        <f t="shared" si="686"/>
        <v>100000</v>
      </c>
      <c r="AG2929">
        <f t="shared" si="687"/>
        <v>100000</v>
      </c>
      <c r="AH2929">
        <f t="shared" si="688"/>
        <v>100000</v>
      </c>
      <c r="AI2929">
        <f t="shared" si="689"/>
        <v>100000</v>
      </c>
      <c r="AJ2929">
        <f t="shared" si="690"/>
        <v>100000</v>
      </c>
    </row>
    <row r="2930" spans="20:36" x14ac:dyDescent="0.3">
      <c r="T2930" t="str">
        <f>IF(ISERROR(MATCH('Analysis backend'!$M$1,E2930:N2930,0)),"",'Analysis backend'!$L$1)</f>
        <v/>
      </c>
      <c r="U2930" t="str">
        <f>IF(T2930='Analysis backend'!$L$1,IF(ISERROR(MATCH('Analysis backend'!$M$1,E2930:I2930,0)),"Dire","Radiant"),"")</f>
        <v/>
      </c>
      <c r="V2930">
        <f t="shared" si="676"/>
        <v>1000</v>
      </c>
      <c r="W2930">
        <f t="shared" si="677"/>
        <v>1000</v>
      </c>
      <c r="X2930">
        <f t="shared" si="678"/>
        <v>1000</v>
      </c>
      <c r="Y2930">
        <f t="shared" si="679"/>
        <v>1000</v>
      </c>
      <c r="Z2930">
        <f t="shared" si="680"/>
        <v>1000</v>
      </c>
      <c r="AA2930">
        <f t="shared" si="681"/>
        <v>10000</v>
      </c>
      <c r="AB2930">
        <f t="shared" si="682"/>
        <v>10000</v>
      </c>
      <c r="AC2930">
        <f t="shared" si="683"/>
        <v>10000</v>
      </c>
      <c r="AD2930">
        <f t="shared" si="684"/>
        <v>10000</v>
      </c>
      <c r="AE2930">
        <f t="shared" si="685"/>
        <v>10000</v>
      </c>
      <c r="AF2930">
        <f t="shared" si="686"/>
        <v>100000</v>
      </c>
      <c r="AG2930">
        <f t="shared" si="687"/>
        <v>100000</v>
      </c>
      <c r="AH2930">
        <f t="shared" si="688"/>
        <v>100000</v>
      </c>
      <c r="AI2930">
        <f t="shared" si="689"/>
        <v>100000</v>
      </c>
      <c r="AJ2930">
        <f t="shared" si="690"/>
        <v>100000</v>
      </c>
    </row>
    <row r="2931" spans="20:36" x14ac:dyDescent="0.3">
      <c r="T2931" t="str">
        <f>IF(ISERROR(MATCH('Analysis backend'!$M$1,E2931:N2931,0)),"",'Analysis backend'!$L$1)</f>
        <v/>
      </c>
      <c r="U2931" t="str">
        <f>IF(T2931='Analysis backend'!$L$1,IF(ISERROR(MATCH('Analysis backend'!$M$1,E2931:I2931,0)),"Dire","Radiant"),"")</f>
        <v/>
      </c>
      <c r="V2931">
        <f t="shared" si="676"/>
        <v>1000</v>
      </c>
      <c r="W2931">
        <f t="shared" si="677"/>
        <v>1000</v>
      </c>
      <c r="X2931">
        <f t="shared" si="678"/>
        <v>1000</v>
      </c>
      <c r="Y2931">
        <f t="shared" si="679"/>
        <v>1000</v>
      </c>
      <c r="Z2931">
        <f t="shared" si="680"/>
        <v>1000</v>
      </c>
      <c r="AA2931">
        <f t="shared" si="681"/>
        <v>10000</v>
      </c>
      <c r="AB2931">
        <f t="shared" si="682"/>
        <v>10000</v>
      </c>
      <c r="AC2931">
        <f t="shared" si="683"/>
        <v>10000</v>
      </c>
      <c r="AD2931">
        <f t="shared" si="684"/>
        <v>10000</v>
      </c>
      <c r="AE2931">
        <f t="shared" si="685"/>
        <v>10000</v>
      </c>
      <c r="AF2931">
        <f t="shared" si="686"/>
        <v>100000</v>
      </c>
      <c r="AG2931">
        <f t="shared" si="687"/>
        <v>100000</v>
      </c>
      <c r="AH2931">
        <f t="shared" si="688"/>
        <v>100000</v>
      </c>
      <c r="AI2931">
        <f t="shared" si="689"/>
        <v>100000</v>
      </c>
      <c r="AJ2931">
        <f t="shared" si="690"/>
        <v>100000</v>
      </c>
    </row>
    <row r="2932" spans="20:36" x14ac:dyDescent="0.3">
      <c r="T2932" t="str">
        <f>IF(ISERROR(MATCH('Analysis backend'!$M$1,E2932:N2932,0)),"",'Analysis backend'!$L$1)</f>
        <v/>
      </c>
      <c r="U2932" t="str">
        <f>IF(T2932='Analysis backend'!$L$1,IF(ISERROR(MATCH('Analysis backend'!$M$1,E2932:I2932,0)),"Dire","Radiant"),"")</f>
        <v/>
      </c>
      <c r="V2932">
        <f t="shared" si="676"/>
        <v>1000</v>
      </c>
      <c r="W2932">
        <f t="shared" si="677"/>
        <v>1000</v>
      </c>
      <c r="X2932">
        <f t="shared" si="678"/>
        <v>1000</v>
      </c>
      <c r="Y2932">
        <f t="shared" si="679"/>
        <v>1000</v>
      </c>
      <c r="Z2932">
        <f t="shared" si="680"/>
        <v>1000</v>
      </c>
      <c r="AA2932">
        <f t="shared" si="681"/>
        <v>10000</v>
      </c>
      <c r="AB2932">
        <f t="shared" si="682"/>
        <v>10000</v>
      </c>
      <c r="AC2932">
        <f t="shared" si="683"/>
        <v>10000</v>
      </c>
      <c r="AD2932">
        <f t="shared" si="684"/>
        <v>10000</v>
      </c>
      <c r="AE2932">
        <f t="shared" si="685"/>
        <v>10000</v>
      </c>
      <c r="AF2932">
        <f t="shared" si="686"/>
        <v>100000</v>
      </c>
      <c r="AG2932">
        <f t="shared" si="687"/>
        <v>100000</v>
      </c>
      <c r="AH2932">
        <f t="shared" si="688"/>
        <v>100000</v>
      </c>
      <c r="AI2932">
        <f t="shared" si="689"/>
        <v>100000</v>
      </c>
      <c r="AJ2932">
        <f t="shared" si="690"/>
        <v>100000</v>
      </c>
    </row>
    <row r="2933" spans="20:36" x14ac:dyDescent="0.3">
      <c r="T2933" t="str">
        <f>IF(ISERROR(MATCH('Analysis backend'!$M$1,E2933:N2933,0)),"",'Analysis backend'!$L$1)</f>
        <v/>
      </c>
      <c r="U2933" t="str">
        <f>IF(T2933='Analysis backend'!$L$1,IF(ISERROR(MATCH('Analysis backend'!$M$1,E2933:I2933,0)),"Dire","Radiant"),"")</f>
        <v/>
      </c>
      <c r="V2933">
        <f t="shared" si="676"/>
        <v>1000</v>
      </c>
      <c r="W2933">
        <f t="shared" si="677"/>
        <v>1000</v>
      </c>
      <c r="X2933">
        <f t="shared" si="678"/>
        <v>1000</v>
      </c>
      <c r="Y2933">
        <f t="shared" si="679"/>
        <v>1000</v>
      </c>
      <c r="Z2933">
        <f t="shared" si="680"/>
        <v>1000</v>
      </c>
      <c r="AA2933">
        <f t="shared" si="681"/>
        <v>10000</v>
      </c>
      <c r="AB2933">
        <f t="shared" si="682"/>
        <v>10000</v>
      </c>
      <c r="AC2933">
        <f t="shared" si="683"/>
        <v>10000</v>
      </c>
      <c r="AD2933">
        <f t="shared" si="684"/>
        <v>10000</v>
      </c>
      <c r="AE2933">
        <f t="shared" si="685"/>
        <v>10000</v>
      </c>
      <c r="AF2933">
        <f t="shared" si="686"/>
        <v>100000</v>
      </c>
      <c r="AG2933">
        <f t="shared" si="687"/>
        <v>100000</v>
      </c>
      <c r="AH2933">
        <f t="shared" si="688"/>
        <v>100000</v>
      </c>
      <c r="AI2933">
        <f t="shared" si="689"/>
        <v>100000</v>
      </c>
      <c r="AJ2933">
        <f t="shared" si="690"/>
        <v>100000</v>
      </c>
    </row>
    <row r="2934" spans="20:36" x14ac:dyDescent="0.3">
      <c r="T2934" t="str">
        <f>IF(ISERROR(MATCH('Analysis backend'!$M$1,E2934:N2934,0)),"",'Analysis backend'!$L$1)</f>
        <v/>
      </c>
      <c r="U2934" t="str">
        <f>IF(T2934='Analysis backend'!$L$1,IF(ISERROR(MATCH('Analysis backend'!$M$1,E2934:I2934,0)),"Dire","Radiant"),"")</f>
        <v/>
      </c>
      <c r="V2934">
        <f t="shared" si="676"/>
        <v>1000</v>
      </c>
      <c r="W2934">
        <f t="shared" si="677"/>
        <v>1000</v>
      </c>
      <c r="X2934">
        <f t="shared" si="678"/>
        <v>1000</v>
      </c>
      <c r="Y2934">
        <f t="shared" si="679"/>
        <v>1000</v>
      </c>
      <c r="Z2934">
        <f t="shared" si="680"/>
        <v>1000</v>
      </c>
      <c r="AA2934">
        <f t="shared" si="681"/>
        <v>10000</v>
      </c>
      <c r="AB2934">
        <f t="shared" si="682"/>
        <v>10000</v>
      </c>
      <c r="AC2934">
        <f t="shared" si="683"/>
        <v>10000</v>
      </c>
      <c r="AD2934">
        <f t="shared" si="684"/>
        <v>10000</v>
      </c>
      <c r="AE2934">
        <f t="shared" si="685"/>
        <v>10000</v>
      </c>
      <c r="AF2934">
        <f t="shared" si="686"/>
        <v>100000</v>
      </c>
      <c r="AG2934">
        <f t="shared" si="687"/>
        <v>100000</v>
      </c>
      <c r="AH2934">
        <f t="shared" si="688"/>
        <v>100000</v>
      </c>
      <c r="AI2934">
        <f t="shared" si="689"/>
        <v>100000</v>
      </c>
      <c r="AJ2934">
        <f t="shared" si="690"/>
        <v>100000</v>
      </c>
    </row>
    <row r="2935" spans="20:36" x14ac:dyDescent="0.3">
      <c r="T2935" t="str">
        <f>IF(ISERROR(MATCH('Analysis backend'!$M$1,E2935:N2935,0)),"",'Analysis backend'!$L$1)</f>
        <v/>
      </c>
      <c r="U2935" t="str">
        <f>IF(T2935='Analysis backend'!$L$1,IF(ISERROR(MATCH('Analysis backend'!$M$1,E2935:I2935,0)),"Dire","Radiant"),"")</f>
        <v/>
      </c>
      <c r="V2935">
        <f t="shared" si="676"/>
        <v>1000</v>
      </c>
      <c r="W2935">
        <f t="shared" si="677"/>
        <v>1000</v>
      </c>
      <c r="X2935">
        <f t="shared" si="678"/>
        <v>1000</v>
      </c>
      <c r="Y2935">
        <f t="shared" si="679"/>
        <v>1000</v>
      </c>
      <c r="Z2935">
        <f t="shared" si="680"/>
        <v>1000</v>
      </c>
      <c r="AA2935">
        <f t="shared" si="681"/>
        <v>10000</v>
      </c>
      <c r="AB2935">
        <f t="shared" si="682"/>
        <v>10000</v>
      </c>
      <c r="AC2935">
        <f t="shared" si="683"/>
        <v>10000</v>
      </c>
      <c r="AD2935">
        <f t="shared" si="684"/>
        <v>10000</v>
      </c>
      <c r="AE2935">
        <f t="shared" si="685"/>
        <v>10000</v>
      </c>
      <c r="AF2935">
        <f t="shared" si="686"/>
        <v>100000</v>
      </c>
      <c r="AG2935">
        <f t="shared" si="687"/>
        <v>100000</v>
      </c>
      <c r="AH2935">
        <f t="shared" si="688"/>
        <v>100000</v>
      </c>
      <c r="AI2935">
        <f t="shared" si="689"/>
        <v>100000</v>
      </c>
      <c r="AJ2935">
        <f t="shared" si="690"/>
        <v>100000</v>
      </c>
    </row>
    <row r="2936" spans="20:36" x14ac:dyDescent="0.3">
      <c r="T2936" t="str">
        <f>IF(ISERROR(MATCH('Analysis backend'!$M$1,E2936:N2936,0)),"",'Analysis backend'!$L$1)</f>
        <v/>
      </c>
      <c r="U2936" t="str">
        <f>IF(T2936='Analysis backend'!$L$1,IF(ISERROR(MATCH('Analysis backend'!$M$1,E2936:I2936,0)),"Dire","Radiant"),"")</f>
        <v/>
      </c>
      <c r="V2936">
        <f t="shared" si="676"/>
        <v>1000</v>
      </c>
      <c r="W2936">
        <f t="shared" si="677"/>
        <v>1000</v>
      </c>
      <c r="X2936">
        <f t="shared" si="678"/>
        <v>1000</v>
      </c>
      <c r="Y2936">
        <f t="shared" si="679"/>
        <v>1000</v>
      </c>
      <c r="Z2936">
        <f t="shared" si="680"/>
        <v>1000</v>
      </c>
      <c r="AA2936">
        <f t="shared" si="681"/>
        <v>10000</v>
      </c>
      <c r="AB2936">
        <f t="shared" si="682"/>
        <v>10000</v>
      </c>
      <c r="AC2936">
        <f t="shared" si="683"/>
        <v>10000</v>
      </c>
      <c r="AD2936">
        <f t="shared" si="684"/>
        <v>10000</v>
      </c>
      <c r="AE2936">
        <f t="shared" si="685"/>
        <v>10000</v>
      </c>
      <c r="AF2936">
        <f t="shared" si="686"/>
        <v>100000</v>
      </c>
      <c r="AG2936">
        <f t="shared" si="687"/>
        <v>100000</v>
      </c>
      <c r="AH2936">
        <f t="shared" si="688"/>
        <v>100000</v>
      </c>
      <c r="AI2936">
        <f t="shared" si="689"/>
        <v>100000</v>
      </c>
      <c r="AJ2936">
        <f t="shared" si="690"/>
        <v>100000</v>
      </c>
    </row>
    <row r="2937" spans="20:36" x14ac:dyDescent="0.3">
      <c r="T2937" t="str">
        <f>IF(ISERROR(MATCH('Analysis backend'!$M$1,E2937:N2937,0)),"",'Analysis backend'!$L$1)</f>
        <v/>
      </c>
      <c r="U2937" t="str">
        <f>IF(T2937='Analysis backend'!$L$1,IF(ISERROR(MATCH('Analysis backend'!$M$1,E2937:I2937,0)),"Dire","Radiant"),"")</f>
        <v/>
      </c>
      <c r="V2937">
        <f t="shared" si="676"/>
        <v>1000</v>
      </c>
      <c r="W2937">
        <f t="shared" si="677"/>
        <v>1000</v>
      </c>
      <c r="X2937">
        <f t="shared" si="678"/>
        <v>1000</v>
      </c>
      <c r="Y2937">
        <f t="shared" si="679"/>
        <v>1000</v>
      </c>
      <c r="Z2937">
        <f t="shared" si="680"/>
        <v>1000</v>
      </c>
      <c r="AA2937">
        <f t="shared" si="681"/>
        <v>10000</v>
      </c>
      <c r="AB2937">
        <f t="shared" si="682"/>
        <v>10000</v>
      </c>
      <c r="AC2937">
        <f t="shared" si="683"/>
        <v>10000</v>
      </c>
      <c r="AD2937">
        <f t="shared" si="684"/>
        <v>10000</v>
      </c>
      <c r="AE2937">
        <f t="shared" si="685"/>
        <v>10000</v>
      </c>
      <c r="AF2937">
        <f t="shared" si="686"/>
        <v>100000</v>
      </c>
      <c r="AG2937">
        <f t="shared" si="687"/>
        <v>100000</v>
      </c>
      <c r="AH2937">
        <f t="shared" si="688"/>
        <v>100000</v>
      </c>
      <c r="AI2937">
        <f t="shared" si="689"/>
        <v>100000</v>
      </c>
      <c r="AJ2937">
        <f t="shared" si="690"/>
        <v>100000</v>
      </c>
    </row>
    <row r="2938" spans="20:36" x14ac:dyDescent="0.3">
      <c r="T2938" t="str">
        <f>IF(ISERROR(MATCH('Analysis backend'!$M$1,E2938:N2938,0)),"",'Analysis backend'!$L$1)</f>
        <v/>
      </c>
      <c r="U2938" t="str">
        <f>IF(T2938='Analysis backend'!$L$1,IF(ISERROR(MATCH('Analysis backend'!$M$1,E2938:I2938,0)),"Dire","Radiant"),"")</f>
        <v/>
      </c>
      <c r="V2938">
        <f t="shared" si="676"/>
        <v>1000</v>
      </c>
      <c r="W2938">
        <f t="shared" si="677"/>
        <v>1000</v>
      </c>
      <c r="X2938">
        <f t="shared" si="678"/>
        <v>1000</v>
      </c>
      <c r="Y2938">
        <f t="shared" si="679"/>
        <v>1000</v>
      </c>
      <c r="Z2938">
        <f t="shared" si="680"/>
        <v>1000</v>
      </c>
      <c r="AA2938">
        <f t="shared" si="681"/>
        <v>10000</v>
      </c>
      <c r="AB2938">
        <f t="shared" si="682"/>
        <v>10000</v>
      </c>
      <c r="AC2938">
        <f t="shared" si="683"/>
        <v>10000</v>
      </c>
      <c r="AD2938">
        <f t="shared" si="684"/>
        <v>10000</v>
      </c>
      <c r="AE2938">
        <f t="shared" si="685"/>
        <v>10000</v>
      </c>
      <c r="AF2938">
        <f t="shared" si="686"/>
        <v>100000</v>
      </c>
      <c r="AG2938">
        <f t="shared" si="687"/>
        <v>100000</v>
      </c>
      <c r="AH2938">
        <f t="shared" si="688"/>
        <v>100000</v>
      </c>
      <c r="AI2938">
        <f t="shared" si="689"/>
        <v>100000</v>
      </c>
      <c r="AJ2938">
        <f t="shared" si="690"/>
        <v>100000</v>
      </c>
    </row>
    <row r="2939" spans="20:36" x14ac:dyDescent="0.3">
      <c r="T2939" t="str">
        <f>IF(ISERROR(MATCH('Analysis backend'!$M$1,E2939:N2939,0)),"",'Analysis backend'!$L$1)</f>
        <v/>
      </c>
      <c r="U2939" t="str">
        <f>IF(T2939='Analysis backend'!$L$1,IF(ISERROR(MATCH('Analysis backend'!$M$1,E2939:I2939,0)),"Dire","Radiant"),"")</f>
        <v/>
      </c>
      <c r="V2939">
        <f t="shared" si="676"/>
        <v>1000</v>
      </c>
      <c r="W2939">
        <f t="shared" si="677"/>
        <v>1000</v>
      </c>
      <c r="X2939">
        <f t="shared" si="678"/>
        <v>1000</v>
      </c>
      <c r="Y2939">
        <f t="shared" si="679"/>
        <v>1000</v>
      </c>
      <c r="Z2939">
        <f t="shared" si="680"/>
        <v>1000</v>
      </c>
      <c r="AA2939">
        <f t="shared" si="681"/>
        <v>10000</v>
      </c>
      <c r="AB2939">
        <f t="shared" si="682"/>
        <v>10000</v>
      </c>
      <c r="AC2939">
        <f t="shared" si="683"/>
        <v>10000</v>
      </c>
      <c r="AD2939">
        <f t="shared" si="684"/>
        <v>10000</v>
      </c>
      <c r="AE2939">
        <f t="shared" si="685"/>
        <v>10000</v>
      </c>
      <c r="AF2939">
        <f t="shared" si="686"/>
        <v>100000</v>
      </c>
      <c r="AG2939">
        <f t="shared" si="687"/>
        <v>100000</v>
      </c>
      <c r="AH2939">
        <f t="shared" si="688"/>
        <v>100000</v>
      </c>
      <c r="AI2939">
        <f t="shared" si="689"/>
        <v>100000</v>
      </c>
      <c r="AJ2939">
        <f t="shared" si="690"/>
        <v>100000</v>
      </c>
    </row>
    <row r="2940" spans="20:36" x14ac:dyDescent="0.3">
      <c r="T2940" t="str">
        <f>IF(ISERROR(MATCH('Analysis backend'!$M$1,E2940:N2940,0)),"",'Analysis backend'!$L$1)</f>
        <v/>
      </c>
      <c r="U2940" t="str">
        <f>IF(T2940='Analysis backend'!$L$1,IF(ISERROR(MATCH('Analysis backend'!$M$1,E2940:I2940,0)),"Dire","Radiant"),"")</f>
        <v/>
      </c>
      <c r="V2940">
        <f t="shared" si="676"/>
        <v>1000</v>
      </c>
      <c r="W2940">
        <f t="shared" si="677"/>
        <v>1000</v>
      </c>
      <c r="X2940">
        <f t="shared" si="678"/>
        <v>1000</v>
      </c>
      <c r="Y2940">
        <f t="shared" si="679"/>
        <v>1000</v>
      </c>
      <c r="Z2940">
        <f t="shared" si="680"/>
        <v>1000</v>
      </c>
      <c r="AA2940">
        <f t="shared" si="681"/>
        <v>10000</v>
      </c>
      <c r="AB2940">
        <f t="shared" si="682"/>
        <v>10000</v>
      </c>
      <c r="AC2940">
        <f t="shared" si="683"/>
        <v>10000</v>
      </c>
      <c r="AD2940">
        <f t="shared" si="684"/>
        <v>10000</v>
      </c>
      <c r="AE2940">
        <f t="shared" si="685"/>
        <v>10000</v>
      </c>
      <c r="AF2940">
        <f t="shared" si="686"/>
        <v>100000</v>
      </c>
      <c r="AG2940">
        <f t="shared" si="687"/>
        <v>100000</v>
      </c>
      <c r="AH2940">
        <f t="shared" si="688"/>
        <v>100000</v>
      </c>
      <c r="AI2940">
        <f t="shared" si="689"/>
        <v>100000</v>
      </c>
      <c r="AJ2940">
        <f t="shared" si="690"/>
        <v>100000</v>
      </c>
    </row>
    <row r="2941" spans="20:36" x14ac:dyDescent="0.3">
      <c r="T2941" t="str">
        <f>IF(ISERROR(MATCH('Analysis backend'!$M$1,E2941:N2941,0)),"",'Analysis backend'!$L$1)</f>
        <v/>
      </c>
      <c r="U2941" t="str">
        <f>IF(T2941='Analysis backend'!$L$1,IF(ISERROR(MATCH('Analysis backend'!$M$1,E2941:I2941,0)),"Dire","Radiant"),"")</f>
        <v/>
      </c>
      <c r="V2941">
        <f t="shared" si="676"/>
        <v>1000</v>
      </c>
      <c r="W2941">
        <f t="shared" si="677"/>
        <v>1000</v>
      </c>
      <c r="X2941">
        <f t="shared" si="678"/>
        <v>1000</v>
      </c>
      <c r="Y2941">
        <f t="shared" si="679"/>
        <v>1000</v>
      </c>
      <c r="Z2941">
        <f t="shared" si="680"/>
        <v>1000</v>
      </c>
      <c r="AA2941">
        <f t="shared" si="681"/>
        <v>10000</v>
      </c>
      <c r="AB2941">
        <f t="shared" si="682"/>
        <v>10000</v>
      </c>
      <c r="AC2941">
        <f t="shared" si="683"/>
        <v>10000</v>
      </c>
      <c r="AD2941">
        <f t="shared" si="684"/>
        <v>10000</v>
      </c>
      <c r="AE2941">
        <f t="shared" si="685"/>
        <v>10000</v>
      </c>
      <c r="AF2941">
        <f t="shared" si="686"/>
        <v>100000</v>
      </c>
      <c r="AG2941">
        <f t="shared" si="687"/>
        <v>100000</v>
      </c>
      <c r="AH2941">
        <f t="shared" si="688"/>
        <v>100000</v>
      </c>
      <c r="AI2941">
        <f t="shared" si="689"/>
        <v>100000</v>
      </c>
      <c r="AJ2941">
        <f t="shared" si="690"/>
        <v>100000</v>
      </c>
    </row>
    <row r="2942" spans="20:36" x14ac:dyDescent="0.3">
      <c r="T2942" t="str">
        <f>IF(ISERROR(MATCH('Analysis backend'!$M$1,E2942:N2942,0)),"",'Analysis backend'!$L$1)</f>
        <v/>
      </c>
      <c r="U2942" t="str">
        <f>IF(T2942='Analysis backend'!$L$1,IF(ISERROR(MATCH('Analysis backend'!$M$1,E2942:I2942,0)),"Dire","Radiant"),"")</f>
        <v/>
      </c>
      <c r="V2942">
        <f t="shared" si="676"/>
        <v>1000</v>
      </c>
      <c r="W2942">
        <f t="shared" si="677"/>
        <v>1000</v>
      </c>
      <c r="X2942">
        <f t="shared" si="678"/>
        <v>1000</v>
      </c>
      <c r="Y2942">
        <f t="shared" si="679"/>
        <v>1000</v>
      </c>
      <c r="Z2942">
        <f t="shared" si="680"/>
        <v>1000</v>
      </c>
      <c r="AA2942">
        <f t="shared" si="681"/>
        <v>10000</v>
      </c>
      <c r="AB2942">
        <f t="shared" si="682"/>
        <v>10000</v>
      </c>
      <c r="AC2942">
        <f t="shared" si="683"/>
        <v>10000</v>
      </c>
      <c r="AD2942">
        <f t="shared" si="684"/>
        <v>10000</v>
      </c>
      <c r="AE2942">
        <f t="shared" si="685"/>
        <v>10000</v>
      </c>
      <c r="AF2942">
        <f t="shared" si="686"/>
        <v>100000</v>
      </c>
      <c r="AG2942">
        <f t="shared" si="687"/>
        <v>100000</v>
      </c>
      <c r="AH2942">
        <f t="shared" si="688"/>
        <v>100000</v>
      </c>
      <c r="AI2942">
        <f t="shared" si="689"/>
        <v>100000</v>
      </c>
      <c r="AJ2942">
        <f t="shared" si="690"/>
        <v>100000</v>
      </c>
    </row>
    <row r="2943" spans="20:36" x14ac:dyDescent="0.3">
      <c r="T2943" t="str">
        <f>IF(ISERROR(MATCH('Analysis backend'!$M$1,E2943:N2943,0)),"",'Analysis backend'!$L$1)</f>
        <v/>
      </c>
      <c r="U2943" t="str">
        <f>IF(T2943='Analysis backend'!$L$1,IF(ISERROR(MATCH('Analysis backend'!$M$1,E2943:I2943,0)),"Dire","Radiant"),"")</f>
        <v/>
      </c>
      <c r="V2943">
        <f t="shared" si="676"/>
        <v>1000</v>
      </c>
      <c r="W2943">
        <f t="shared" si="677"/>
        <v>1000</v>
      </c>
      <c r="X2943">
        <f t="shared" si="678"/>
        <v>1000</v>
      </c>
      <c r="Y2943">
        <f t="shared" si="679"/>
        <v>1000</v>
      </c>
      <c r="Z2943">
        <f t="shared" si="680"/>
        <v>1000</v>
      </c>
      <c r="AA2943">
        <f t="shared" si="681"/>
        <v>10000</v>
      </c>
      <c r="AB2943">
        <f t="shared" si="682"/>
        <v>10000</v>
      </c>
      <c r="AC2943">
        <f t="shared" si="683"/>
        <v>10000</v>
      </c>
      <c r="AD2943">
        <f t="shared" si="684"/>
        <v>10000</v>
      </c>
      <c r="AE2943">
        <f t="shared" si="685"/>
        <v>10000</v>
      </c>
      <c r="AF2943">
        <f t="shared" si="686"/>
        <v>100000</v>
      </c>
      <c r="AG2943">
        <f t="shared" si="687"/>
        <v>100000</v>
      </c>
      <c r="AH2943">
        <f t="shared" si="688"/>
        <v>100000</v>
      </c>
      <c r="AI2943">
        <f t="shared" si="689"/>
        <v>100000</v>
      </c>
      <c r="AJ2943">
        <f t="shared" si="690"/>
        <v>100000</v>
      </c>
    </row>
    <row r="2944" spans="20:36" x14ac:dyDescent="0.3">
      <c r="T2944" t="str">
        <f>IF(ISERROR(MATCH('Analysis backend'!$M$1,E2944:N2944,0)),"",'Analysis backend'!$L$1)</f>
        <v/>
      </c>
      <c r="U2944" t="str">
        <f>IF(T2944='Analysis backend'!$L$1,IF(ISERROR(MATCH('Analysis backend'!$M$1,E2944:I2944,0)),"Dire","Radiant"),"")</f>
        <v/>
      </c>
      <c r="V2944">
        <f t="shared" si="676"/>
        <v>1000</v>
      </c>
      <c r="W2944">
        <f t="shared" si="677"/>
        <v>1000</v>
      </c>
      <c r="X2944">
        <f t="shared" si="678"/>
        <v>1000</v>
      </c>
      <c r="Y2944">
        <f t="shared" si="679"/>
        <v>1000</v>
      </c>
      <c r="Z2944">
        <f t="shared" si="680"/>
        <v>1000</v>
      </c>
      <c r="AA2944">
        <f t="shared" si="681"/>
        <v>10000</v>
      </c>
      <c r="AB2944">
        <f t="shared" si="682"/>
        <v>10000</v>
      </c>
      <c r="AC2944">
        <f t="shared" si="683"/>
        <v>10000</v>
      </c>
      <c r="AD2944">
        <f t="shared" si="684"/>
        <v>10000</v>
      </c>
      <c r="AE2944">
        <f t="shared" si="685"/>
        <v>10000</v>
      </c>
      <c r="AF2944">
        <f t="shared" si="686"/>
        <v>100000</v>
      </c>
      <c r="AG2944">
        <f t="shared" si="687"/>
        <v>100000</v>
      </c>
      <c r="AH2944">
        <f t="shared" si="688"/>
        <v>100000</v>
      </c>
      <c r="AI2944">
        <f t="shared" si="689"/>
        <v>100000</v>
      </c>
      <c r="AJ2944">
        <f t="shared" si="690"/>
        <v>100000</v>
      </c>
    </row>
    <row r="2945" spans="20:36" x14ac:dyDescent="0.3">
      <c r="T2945" t="str">
        <f>IF(ISERROR(MATCH('Analysis backend'!$M$1,E2945:N2945,0)),"",'Analysis backend'!$L$1)</f>
        <v/>
      </c>
      <c r="U2945" t="str">
        <f>IF(T2945='Analysis backend'!$L$1,IF(ISERROR(MATCH('Analysis backend'!$M$1,E2945:I2945,0)),"Dire","Radiant"),"")</f>
        <v/>
      </c>
      <c r="V2945">
        <f t="shared" si="676"/>
        <v>1000</v>
      </c>
      <c r="W2945">
        <f t="shared" si="677"/>
        <v>1000</v>
      </c>
      <c r="X2945">
        <f t="shared" si="678"/>
        <v>1000</v>
      </c>
      <c r="Y2945">
        <f t="shared" si="679"/>
        <v>1000</v>
      </c>
      <c r="Z2945">
        <f t="shared" si="680"/>
        <v>1000</v>
      </c>
      <c r="AA2945">
        <f t="shared" si="681"/>
        <v>10000</v>
      </c>
      <c r="AB2945">
        <f t="shared" si="682"/>
        <v>10000</v>
      </c>
      <c r="AC2945">
        <f t="shared" si="683"/>
        <v>10000</v>
      </c>
      <c r="AD2945">
        <f t="shared" si="684"/>
        <v>10000</v>
      </c>
      <c r="AE2945">
        <f t="shared" si="685"/>
        <v>10000</v>
      </c>
      <c r="AF2945">
        <f t="shared" si="686"/>
        <v>100000</v>
      </c>
      <c r="AG2945">
        <f t="shared" si="687"/>
        <v>100000</v>
      </c>
      <c r="AH2945">
        <f t="shared" si="688"/>
        <v>100000</v>
      </c>
      <c r="AI2945">
        <f t="shared" si="689"/>
        <v>100000</v>
      </c>
      <c r="AJ2945">
        <f t="shared" si="690"/>
        <v>100000</v>
      </c>
    </row>
    <row r="2946" spans="20:36" x14ac:dyDescent="0.3">
      <c r="T2946" t="str">
        <f>IF(ISERROR(MATCH('Analysis backend'!$M$1,E2946:N2946,0)),"",'Analysis backend'!$L$1)</f>
        <v/>
      </c>
      <c r="U2946" t="str">
        <f>IF(T2946='Analysis backend'!$L$1,IF(ISERROR(MATCH('Analysis backend'!$M$1,E2946:I2946,0)),"Dire","Radiant"),"")</f>
        <v/>
      </c>
      <c r="V2946">
        <f t="shared" ref="V2946:V3009" si="691">E2946+IF($D2946=TRUE,2000,1000)</f>
        <v>1000</v>
      </c>
      <c r="W2946">
        <f t="shared" ref="W2946:W3009" si="692">F2946+IF($D2946=TRUE,2000,1000)</f>
        <v>1000</v>
      </c>
      <c r="X2946">
        <f t="shared" ref="X2946:X3009" si="693">G2946+IF($D2946=TRUE,2000,1000)</f>
        <v>1000</v>
      </c>
      <c r="Y2946">
        <f t="shared" ref="Y2946:Y3009" si="694">H2946+IF($D2946=TRUE,2000,1000)</f>
        <v>1000</v>
      </c>
      <c r="Z2946">
        <f t="shared" ref="Z2946:Z3009" si="695">I2946+IF($D2946=TRUE,2000,1000)</f>
        <v>1000</v>
      </c>
      <c r="AA2946">
        <f t="shared" ref="AA2946:AA3009" si="696">J2946+IF($D2946=TRUE,20000,10000)</f>
        <v>10000</v>
      </c>
      <c r="AB2946">
        <f t="shared" ref="AB2946:AB3009" si="697">K2946+IF($D2946=TRUE,20000,10000)</f>
        <v>10000</v>
      </c>
      <c r="AC2946">
        <f t="shared" ref="AC2946:AC3009" si="698">L2946+IF($D2946=TRUE,20000,10000)</f>
        <v>10000</v>
      </c>
      <c r="AD2946">
        <f t="shared" ref="AD2946:AD3009" si="699">M2946+IF($D2946=TRUE,20000,10000)</f>
        <v>10000</v>
      </c>
      <c r="AE2946">
        <f t="shared" ref="AE2946:AE3009" si="700">N2946+IF($D2946=TRUE,20000,10000)</f>
        <v>10000</v>
      </c>
      <c r="AF2946">
        <f t="shared" si="686"/>
        <v>100000</v>
      </c>
      <c r="AG2946">
        <f t="shared" si="687"/>
        <v>100000</v>
      </c>
      <c r="AH2946">
        <f t="shared" si="688"/>
        <v>100000</v>
      </c>
      <c r="AI2946">
        <f t="shared" si="689"/>
        <v>100000</v>
      </c>
      <c r="AJ2946">
        <f t="shared" si="690"/>
        <v>100000</v>
      </c>
    </row>
    <row r="2947" spans="20:36" x14ac:dyDescent="0.3">
      <c r="T2947" t="str">
        <f>IF(ISERROR(MATCH('Analysis backend'!$M$1,E2947:N2947,0)),"",'Analysis backend'!$L$1)</f>
        <v/>
      </c>
      <c r="U2947" t="str">
        <f>IF(T2947='Analysis backend'!$L$1,IF(ISERROR(MATCH('Analysis backend'!$M$1,E2947:I2947,0)),"Dire","Radiant"),"")</f>
        <v/>
      </c>
      <c r="V2947">
        <f t="shared" si="691"/>
        <v>1000</v>
      </c>
      <c r="W2947">
        <f t="shared" si="692"/>
        <v>1000</v>
      </c>
      <c r="X2947">
        <f t="shared" si="693"/>
        <v>1000</v>
      </c>
      <c r="Y2947">
        <f t="shared" si="694"/>
        <v>1000</v>
      </c>
      <c r="Z2947">
        <f t="shared" si="695"/>
        <v>1000</v>
      </c>
      <c r="AA2947">
        <f t="shared" si="696"/>
        <v>10000</v>
      </c>
      <c r="AB2947">
        <f t="shared" si="697"/>
        <v>10000</v>
      </c>
      <c r="AC2947">
        <f t="shared" si="698"/>
        <v>10000</v>
      </c>
      <c r="AD2947">
        <f t="shared" si="699"/>
        <v>10000</v>
      </c>
      <c r="AE2947">
        <f t="shared" si="700"/>
        <v>10000</v>
      </c>
      <c r="AF2947">
        <f t="shared" ref="AF2947:AF3010" si="701">O2947+100000</f>
        <v>100000</v>
      </c>
      <c r="AG2947">
        <f t="shared" ref="AG2947:AG3010" si="702">P2947+100000</f>
        <v>100000</v>
      </c>
      <c r="AH2947">
        <f t="shared" ref="AH2947:AH3010" si="703">Q2947+100000</f>
        <v>100000</v>
      </c>
      <c r="AI2947">
        <f t="shared" ref="AI2947:AI3010" si="704">R2947+100000</f>
        <v>100000</v>
      </c>
      <c r="AJ2947">
        <f t="shared" ref="AJ2947:AJ3010" si="705">S2947+100000</f>
        <v>100000</v>
      </c>
    </row>
    <row r="2948" spans="20:36" x14ac:dyDescent="0.3">
      <c r="T2948" t="str">
        <f>IF(ISERROR(MATCH('Analysis backend'!$M$1,E2948:N2948,0)),"",'Analysis backend'!$L$1)</f>
        <v/>
      </c>
      <c r="U2948" t="str">
        <f>IF(T2948='Analysis backend'!$L$1,IF(ISERROR(MATCH('Analysis backend'!$M$1,E2948:I2948,0)),"Dire","Radiant"),"")</f>
        <v/>
      </c>
      <c r="V2948">
        <f t="shared" si="691"/>
        <v>1000</v>
      </c>
      <c r="W2948">
        <f t="shared" si="692"/>
        <v>1000</v>
      </c>
      <c r="X2948">
        <f t="shared" si="693"/>
        <v>1000</v>
      </c>
      <c r="Y2948">
        <f t="shared" si="694"/>
        <v>1000</v>
      </c>
      <c r="Z2948">
        <f t="shared" si="695"/>
        <v>1000</v>
      </c>
      <c r="AA2948">
        <f t="shared" si="696"/>
        <v>10000</v>
      </c>
      <c r="AB2948">
        <f t="shared" si="697"/>
        <v>10000</v>
      </c>
      <c r="AC2948">
        <f t="shared" si="698"/>
        <v>10000</v>
      </c>
      <c r="AD2948">
        <f t="shared" si="699"/>
        <v>10000</v>
      </c>
      <c r="AE2948">
        <f t="shared" si="700"/>
        <v>10000</v>
      </c>
      <c r="AF2948">
        <f t="shared" si="701"/>
        <v>100000</v>
      </c>
      <c r="AG2948">
        <f t="shared" si="702"/>
        <v>100000</v>
      </c>
      <c r="AH2948">
        <f t="shared" si="703"/>
        <v>100000</v>
      </c>
      <c r="AI2948">
        <f t="shared" si="704"/>
        <v>100000</v>
      </c>
      <c r="AJ2948">
        <f t="shared" si="705"/>
        <v>100000</v>
      </c>
    </row>
    <row r="2949" spans="20:36" x14ac:dyDescent="0.3">
      <c r="T2949" t="str">
        <f>IF(ISERROR(MATCH('Analysis backend'!$M$1,E2949:N2949,0)),"",'Analysis backend'!$L$1)</f>
        <v/>
      </c>
      <c r="U2949" t="str">
        <f>IF(T2949='Analysis backend'!$L$1,IF(ISERROR(MATCH('Analysis backend'!$M$1,E2949:I2949,0)),"Dire","Radiant"),"")</f>
        <v/>
      </c>
      <c r="V2949">
        <f t="shared" si="691"/>
        <v>1000</v>
      </c>
      <c r="W2949">
        <f t="shared" si="692"/>
        <v>1000</v>
      </c>
      <c r="X2949">
        <f t="shared" si="693"/>
        <v>1000</v>
      </c>
      <c r="Y2949">
        <f t="shared" si="694"/>
        <v>1000</v>
      </c>
      <c r="Z2949">
        <f t="shared" si="695"/>
        <v>1000</v>
      </c>
      <c r="AA2949">
        <f t="shared" si="696"/>
        <v>10000</v>
      </c>
      <c r="AB2949">
        <f t="shared" si="697"/>
        <v>10000</v>
      </c>
      <c r="AC2949">
        <f t="shared" si="698"/>
        <v>10000</v>
      </c>
      <c r="AD2949">
        <f t="shared" si="699"/>
        <v>10000</v>
      </c>
      <c r="AE2949">
        <f t="shared" si="700"/>
        <v>10000</v>
      </c>
      <c r="AF2949">
        <f t="shared" si="701"/>
        <v>100000</v>
      </c>
      <c r="AG2949">
        <f t="shared" si="702"/>
        <v>100000</v>
      </c>
      <c r="AH2949">
        <f t="shared" si="703"/>
        <v>100000</v>
      </c>
      <c r="AI2949">
        <f t="shared" si="704"/>
        <v>100000</v>
      </c>
      <c r="AJ2949">
        <f t="shared" si="705"/>
        <v>100000</v>
      </c>
    </row>
    <row r="2950" spans="20:36" x14ac:dyDescent="0.3">
      <c r="T2950" t="str">
        <f>IF(ISERROR(MATCH('Analysis backend'!$M$1,E2950:N2950,0)),"",'Analysis backend'!$L$1)</f>
        <v/>
      </c>
      <c r="U2950" t="str">
        <f>IF(T2950='Analysis backend'!$L$1,IF(ISERROR(MATCH('Analysis backend'!$M$1,E2950:I2950,0)),"Dire","Radiant"),"")</f>
        <v/>
      </c>
      <c r="V2950">
        <f t="shared" si="691"/>
        <v>1000</v>
      </c>
      <c r="W2950">
        <f t="shared" si="692"/>
        <v>1000</v>
      </c>
      <c r="X2950">
        <f t="shared" si="693"/>
        <v>1000</v>
      </c>
      <c r="Y2950">
        <f t="shared" si="694"/>
        <v>1000</v>
      </c>
      <c r="Z2950">
        <f t="shared" si="695"/>
        <v>1000</v>
      </c>
      <c r="AA2950">
        <f t="shared" si="696"/>
        <v>10000</v>
      </c>
      <c r="AB2950">
        <f t="shared" si="697"/>
        <v>10000</v>
      </c>
      <c r="AC2950">
        <f t="shared" si="698"/>
        <v>10000</v>
      </c>
      <c r="AD2950">
        <f t="shared" si="699"/>
        <v>10000</v>
      </c>
      <c r="AE2950">
        <f t="shared" si="700"/>
        <v>10000</v>
      </c>
      <c r="AF2950">
        <f t="shared" si="701"/>
        <v>100000</v>
      </c>
      <c r="AG2950">
        <f t="shared" si="702"/>
        <v>100000</v>
      </c>
      <c r="AH2950">
        <f t="shared" si="703"/>
        <v>100000</v>
      </c>
      <c r="AI2950">
        <f t="shared" si="704"/>
        <v>100000</v>
      </c>
      <c r="AJ2950">
        <f t="shared" si="705"/>
        <v>100000</v>
      </c>
    </row>
    <row r="2951" spans="20:36" x14ac:dyDescent="0.3">
      <c r="T2951" t="str">
        <f>IF(ISERROR(MATCH('Analysis backend'!$M$1,E2951:N2951,0)),"",'Analysis backend'!$L$1)</f>
        <v/>
      </c>
      <c r="U2951" t="str">
        <f>IF(T2951='Analysis backend'!$L$1,IF(ISERROR(MATCH('Analysis backend'!$M$1,E2951:I2951,0)),"Dire","Radiant"),"")</f>
        <v/>
      </c>
      <c r="V2951">
        <f t="shared" si="691"/>
        <v>1000</v>
      </c>
      <c r="W2951">
        <f t="shared" si="692"/>
        <v>1000</v>
      </c>
      <c r="X2951">
        <f t="shared" si="693"/>
        <v>1000</v>
      </c>
      <c r="Y2951">
        <f t="shared" si="694"/>
        <v>1000</v>
      </c>
      <c r="Z2951">
        <f t="shared" si="695"/>
        <v>1000</v>
      </c>
      <c r="AA2951">
        <f t="shared" si="696"/>
        <v>10000</v>
      </c>
      <c r="AB2951">
        <f t="shared" si="697"/>
        <v>10000</v>
      </c>
      <c r="AC2951">
        <f t="shared" si="698"/>
        <v>10000</v>
      </c>
      <c r="AD2951">
        <f t="shared" si="699"/>
        <v>10000</v>
      </c>
      <c r="AE2951">
        <f t="shared" si="700"/>
        <v>10000</v>
      </c>
      <c r="AF2951">
        <f t="shared" si="701"/>
        <v>100000</v>
      </c>
      <c r="AG2951">
        <f t="shared" si="702"/>
        <v>100000</v>
      </c>
      <c r="AH2951">
        <f t="shared" si="703"/>
        <v>100000</v>
      </c>
      <c r="AI2951">
        <f t="shared" si="704"/>
        <v>100000</v>
      </c>
      <c r="AJ2951">
        <f t="shared" si="705"/>
        <v>100000</v>
      </c>
    </row>
    <row r="2952" spans="20:36" x14ac:dyDescent="0.3">
      <c r="T2952" t="str">
        <f>IF(ISERROR(MATCH('Analysis backend'!$M$1,E2952:N2952,0)),"",'Analysis backend'!$L$1)</f>
        <v/>
      </c>
      <c r="U2952" t="str">
        <f>IF(T2952='Analysis backend'!$L$1,IF(ISERROR(MATCH('Analysis backend'!$M$1,E2952:I2952,0)),"Dire","Radiant"),"")</f>
        <v/>
      </c>
      <c r="V2952">
        <f t="shared" si="691"/>
        <v>1000</v>
      </c>
      <c r="W2952">
        <f t="shared" si="692"/>
        <v>1000</v>
      </c>
      <c r="X2952">
        <f t="shared" si="693"/>
        <v>1000</v>
      </c>
      <c r="Y2952">
        <f t="shared" si="694"/>
        <v>1000</v>
      </c>
      <c r="Z2952">
        <f t="shared" si="695"/>
        <v>1000</v>
      </c>
      <c r="AA2952">
        <f t="shared" si="696"/>
        <v>10000</v>
      </c>
      <c r="AB2952">
        <f t="shared" si="697"/>
        <v>10000</v>
      </c>
      <c r="AC2952">
        <f t="shared" si="698"/>
        <v>10000</v>
      </c>
      <c r="AD2952">
        <f t="shared" si="699"/>
        <v>10000</v>
      </c>
      <c r="AE2952">
        <f t="shared" si="700"/>
        <v>10000</v>
      </c>
      <c r="AF2952">
        <f t="shared" si="701"/>
        <v>100000</v>
      </c>
      <c r="AG2952">
        <f t="shared" si="702"/>
        <v>100000</v>
      </c>
      <c r="AH2952">
        <f t="shared" si="703"/>
        <v>100000</v>
      </c>
      <c r="AI2952">
        <f t="shared" si="704"/>
        <v>100000</v>
      </c>
      <c r="AJ2952">
        <f t="shared" si="705"/>
        <v>100000</v>
      </c>
    </row>
    <row r="2953" spans="20:36" x14ac:dyDescent="0.3">
      <c r="T2953" t="str">
        <f>IF(ISERROR(MATCH('Analysis backend'!$M$1,E2953:N2953,0)),"",'Analysis backend'!$L$1)</f>
        <v/>
      </c>
      <c r="U2953" t="str">
        <f>IF(T2953='Analysis backend'!$L$1,IF(ISERROR(MATCH('Analysis backend'!$M$1,E2953:I2953,0)),"Dire","Radiant"),"")</f>
        <v/>
      </c>
      <c r="V2953">
        <f t="shared" si="691"/>
        <v>1000</v>
      </c>
      <c r="W2953">
        <f t="shared" si="692"/>
        <v>1000</v>
      </c>
      <c r="X2953">
        <f t="shared" si="693"/>
        <v>1000</v>
      </c>
      <c r="Y2953">
        <f t="shared" si="694"/>
        <v>1000</v>
      </c>
      <c r="Z2953">
        <f t="shared" si="695"/>
        <v>1000</v>
      </c>
      <c r="AA2953">
        <f t="shared" si="696"/>
        <v>10000</v>
      </c>
      <c r="AB2953">
        <f t="shared" si="697"/>
        <v>10000</v>
      </c>
      <c r="AC2953">
        <f t="shared" si="698"/>
        <v>10000</v>
      </c>
      <c r="AD2953">
        <f t="shared" si="699"/>
        <v>10000</v>
      </c>
      <c r="AE2953">
        <f t="shared" si="700"/>
        <v>10000</v>
      </c>
      <c r="AF2953">
        <f t="shared" si="701"/>
        <v>100000</v>
      </c>
      <c r="AG2953">
        <f t="shared" si="702"/>
        <v>100000</v>
      </c>
      <c r="AH2953">
        <f t="shared" si="703"/>
        <v>100000</v>
      </c>
      <c r="AI2953">
        <f t="shared" si="704"/>
        <v>100000</v>
      </c>
      <c r="AJ2953">
        <f t="shared" si="705"/>
        <v>100000</v>
      </c>
    </row>
    <row r="2954" spans="20:36" x14ac:dyDescent="0.3">
      <c r="T2954" t="str">
        <f>IF(ISERROR(MATCH('Analysis backend'!$M$1,E2954:N2954,0)),"",'Analysis backend'!$L$1)</f>
        <v/>
      </c>
      <c r="U2954" t="str">
        <f>IF(T2954='Analysis backend'!$L$1,IF(ISERROR(MATCH('Analysis backend'!$M$1,E2954:I2954,0)),"Dire","Radiant"),"")</f>
        <v/>
      </c>
      <c r="V2954">
        <f t="shared" si="691"/>
        <v>1000</v>
      </c>
      <c r="W2954">
        <f t="shared" si="692"/>
        <v>1000</v>
      </c>
      <c r="X2954">
        <f t="shared" si="693"/>
        <v>1000</v>
      </c>
      <c r="Y2954">
        <f t="shared" si="694"/>
        <v>1000</v>
      </c>
      <c r="Z2954">
        <f t="shared" si="695"/>
        <v>1000</v>
      </c>
      <c r="AA2954">
        <f t="shared" si="696"/>
        <v>10000</v>
      </c>
      <c r="AB2954">
        <f t="shared" si="697"/>
        <v>10000</v>
      </c>
      <c r="AC2954">
        <f t="shared" si="698"/>
        <v>10000</v>
      </c>
      <c r="AD2954">
        <f t="shared" si="699"/>
        <v>10000</v>
      </c>
      <c r="AE2954">
        <f t="shared" si="700"/>
        <v>10000</v>
      </c>
      <c r="AF2954">
        <f t="shared" si="701"/>
        <v>100000</v>
      </c>
      <c r="AG2954">
        <f t="shared" si="702"/>
        <v>100000</v>
      </c>
      <c r="AH2954">
        <f t="shared" si="703"/>
        <v>100000</v>
      </c>
      <c r="AI2954">
        <f t="shared" si="704"/>
        <v>100000</v>
      </c>
      <c r="AJ2954">
        <f t="shared" si="705"/>
        <v>100000</v>
      </c>
    </row>
    <row r="2955" spans="20:36" x14ac:dyDescent="0.3">
      <c r="T2955" t="str">
        <f>IF(ISERROR(MATCH('Analysis backend'!$M$1,E2955:N2955,0)),"",'Analysis backend'!$L$1)</f>
        <v/>
      </c>
      <c r="U2955" t="str">
        <f>IF(T2955='Analysis backend'!$L$1,IF(ISERROR(MATCH('Analysis backend'!$M$1,E2955:I2955,0)),"Dire","Radiant"),"")</f>
        <v/>
      </c>
      <c r="V2955">
        <f t="shared" si="691"/>
        <v>1000</v>
      </c>
      <c r="W2955">
        <f t="shared" si="692"/>
        <v>1000</v>
      </c>
      <c r="X2955">
        <f t="shared" si="693"/>
        <v>1000</v>
      </c>
      <c r="Y2955">
        <f t="shared" si="694"/>
        <v>1000</v>
      </c>
      <c r="Z2955">
        <f t="shared" si="695"/>
        <v>1000</v>
      </c>
      <c r="AA2955">
        <f t="shared" si="696"/>
        <v>10000</v>
      </c>
      <c r="AB2955">
        <f t="shared" si="697"/>
        <v>10000</v>
      </c>
      <c r="AC2955">
        <f t="shared" si="698"/>
        <v>10000</v>
      </c>
      <c r="AD2955">
        <f t="shared" si="699"/>
        <v>10000</v>
      </c>
      <c r="AE2955">
        <f t="shared" si="700"/>
        <v>10000</v>
      </c>
      <c r="AF2955">
        <f t="shared" si="701"/>
        <v>100000</v>
      </c>
      <c r="AG2955">
        <f t="shared" si="702"/>
        <v>100000</v>
      </c>
      <c r="AH2955">
        <f t="shared" si="703"/>
        <v>100000</v>
      </c>
      <c r="AI2955">
        <f t="shared" si="704"/>
        <v>100000</v>
      </c>
      <c r="AJ2955">
        <f t="shared" si="705"/>
        <v>100000</v>
      </c>
    </row>
    <row r="2956" spans="20:36" x14ac:dyDescent="0.3">
      <c r="T2956" t="str">
        <f>IF(ISERROR(MATCH('Analysis backend'!$M$1,E2956:N2956,0)),"",'Analysis backend'!$L$1)</f>
        <v/>
      </c>
      <c r="U2956" t="str">
        <f>IF(T2956='Analysis backend'!$L$1,IF(ISERROR(MATCH('Analysis backend'!$M$1,E2956:I2956,0)),"Dire","Radiant"),"")</f>
        <v/>
      </c>
      <c r="V2956">
        <f t="shared" si="691"/>
        <v>1000</v>
      </c>
      <c r="W2956">
        <f t="shared" si="692"/>
        <v>1000</v>
      </c>
      <c r="X2956">
        <f t="shared" si="693"/>
        <v>1000</v>
      </c>
      <c r="Y2956">
        <f t="shared" si="694"/>
        <v>1000</v>
      </c>
      <c r="Z2956">
        <f t="shared" si="695"/>
        <v>1000</v>
      </c>
      <c r="AA2956">
        <f t="shared" si="696"/>
        <v>10000</v>
      </c>
      <c r="AB2956">
        <f t="shared" si="697"/>
        <v>10000</v>
      </c>
      <c r="AC2956">
        <f t="shared" si="698"/>
        <v>10000</v>
      </c>
      <c r="AD2956">
        <f t="shared" si="699"/>
        <v>10000</v>
      </c>
      <c r="AE2956">
        <f t="shared" si="700"/>
        <v>10000</v>
      </c>
      <c r="AF2956">
        <f t="shared" si="701"/>
        <v>100000</v>
      </c>
      <c r="AG2956">
        <f t="shared" si="702"/>
        <v>100000</v>
      </c>
      <c r="AH2956">
        <f t="shared" si="703"/>
        <v>100000</v>
      </c>
      <c r="AI2956">
        <f t="shared" si="704"/>
        <v>100000</v>
      </c>
      <c r="AJ2956">
        <f t="shared" si="705"/>
        <v>100000</v>
      </c>
    </row>
    <row r="2957" spans="20:36" x14ac:dyDescent="0.3">
      <c r="T2957" t="str">
        <f>IF(ISERROR(MATCH('Analysis backend'!$M$1,E2957:N2957,0)),"",'Analysis backend'!$L$1)</f>
        <v/>
      </c>
      <c r="U2957" t="str">
        <f>IF(T2957='Analysis backend'!$L$1,IF(ISERROR(MATCH('Analysis backend'!$M$1,E2957:I2957,0)),"Dire","Radiant"),"")</f>
        <v/>
      </c>
      <c r="V2957">
        <f t="shared" si="691"/>
        <v>1000</v>
      </c>
      <c r="W2957">
        <f t="shared" si="692"/>
        <v>1000</v>
      </c>
      <c r="X2957">
        <f t="shared" si="693"/>
        <v>1000</v>
      </c>
      <c r="Y2957">
        <f t="shared" si="694"/>
        <v>1000</v>
      </c>
      <c r="Z2957">
        <f t="shared" si="695"/>
        <v>1000</v>
      </c>
      <c r="AA2957">
        <f t="shared" si="696"/>
        <v>10000</v>
      </c>
      <c r="AB2957">
        <f t="shared" si="697"/>
        <v>10000</v>
      </c>
      <c r="AC2957">
        <f t="shared" si="698"/>
        <v>10000</v>
      </c>
      <c r="AD2957">
        <f t="shared" si="699"/>
        <v>10000</v>
      </c>
      <c r="AE2957">
        <f t="shared" si="700"/>
        <v>10000</v>
      </c>
      <c r="AF2957">
        <f t="shared" si="701"/>
        <v>100000</v>
      </c>
      <c r="AG2957">
        <f t="shared" si="702"/>
        <v>100000</v>
      </c>
      <c r="AH2957">
        <f t="shared" si="703"/>
        <v>100000</v>
      </c>
      <c r="AI2957">
        <f t="shared" si="704"/>
        <v>100000</v>
      </c>
      <c r="AJ2957">
        <f t="shared" si="705"/>
        <v>100000</v>
      </c>
    </row>
    <row r="2958" spans="20:36" x14ac:dyDescent="0.3">
      <c r="T2958" t="str">
        <f>IF(ISERROR(MATCH('Analysis backend'!$M$1,E2958:N2958,0)),"",'Analysis backend'!$L$1)</f>
        <v/>
      </c>
      <c r="U2958" t="str">
        <f>IF(T2958='Analysis backend'!$L$1,IF(ISERROR(MATCH('Analysis backend'!$M$1,E2958:I2958,0)),"Dire","Radiant"),"")</f>
        <v/>
      </c>
      <c r="V2958">
        <f t="shared" si="691"/>
        <v>1000</v>
      </c>
      <c r="W2958">
        <f t="shared" si="692"/>
        <v>1000</v>
      </c>
      <c r="X2958">
        <f t="shared" si="693"/>
        <v>1000</v>
      </c>
      <c r="Y2958">
        <f t="shared" si="694"/>
        <v>1000</v>
      </c>
      <c r="Z2958">
        <f t="shared" si="695"/>
        <v>1000</v>
      </c>
      <c r="AA2958">
        <f t="shared" si="696"/>
        <v>10000</v>
      </c>
      <c r="AB2958">
        <f t="shared" si="697"/>
        <v>10000</v>
      </c>
      <c r="AC2958">
        <f t="shared" si="698"/>
        <v>10000</v>
      </c>
      <c r="AD2958">
        <f t="shared" si="699"/>
        <v>10000</v>
      </c>
      <c r="AE2958">
        <f t="shared" si="700"/>
        <v>10000</v>
      </c>
      <c r="AF2958">
        <f t="shared" si="701"/>
        <v>100000</v>
      </c>
      <c r="AG2958">
        <f t="shared" si="702"/>
        <v>100000</v>
      </c>
      <c r="AH2958">
        <f t="shared" si="703"/>
        <v>100000</v>
      </c>
      <c r="AI2958">
        <f t="shared" si="704"/>
        <v>100000</v>
      </c>
      <c r="AJ2958">
        <f t="shared" si="705"/>
        <v>100000</v>
      </c>
    </row>
    <row r="2959" spans="20:36" x14ac:dyDescent="0.3">
      <c r="T2959" t="str">
        <f>IF(ISERROR(MATCH('Analysis backend'!$M$1,E2959:N2959,0)),"",'Analysis backend'!$L$1)</f>
        <v/>
      </c>
      <c r="U2959" t="str">
        <f>IF(T2959='Analysis backend'!$L$1,IF(ISERROR(MATCH('Analysis backend'!$M$1,E2959:I2959,0)),"Dire","Radiant"),"")</f>
        <v/>
      </c>
      <c r="V2959">
        <f t="shared" si="691"/>
        <v>1000</v>
      </c>
      <c r="W2959">
        <f t="shared" si="692"/>
        <v>1000</v>
      </c>
      <c r="X2959">
        <f t="shared" si="693"/>
        <v>1000</v>
      </c>
      <c r="Y2959">
        <f t="shared" si="694"/>
        <v>1000</v>
      </c>
      <c r="Z2959">
        <f t="shared" si="695"/>
        <v>1000</v>
      </c>
      <c r="AA2959">
        <f t="shared" si="696"/>
        <v>10000</v>
      </c>
      <c r="AB2959">
        <f t="shared" si="697"/>
        <v>10000</v>
      </c>
      <c r="AC2959">
        <f t="shared" si="698"/>
        <v>10000</v>
      </c>
      <c r="AD2959">
        <f t="shared" si="699"/>
        <v>10000</v>
      </c>
      <c r="AE2959">
        <f t="shared" si="700"/>
        <v>10000</v>
      </c>
      <c r="AF2959">
        <f t="shared" si="701"/>
        <v>100000</v>
      </c>
      <c r="AG2959">
        <f t="shared" si="702"/>
        <v>100000</v>
      </c>
      <c r="AH2959">
        <f t="shared" si="703"/>
        <v>100000</v>
      </c>
      <c r="AI2959">
        <f t="shared" si="704"/>
        <v>100000</v>
      </c>
      <c r="AJ2959">
        <f t="shared" si="705"/>
        <v>100000</v>
      </c>
    </row>
    <row r="2960" spans="20:36" x14ac:dyDescent="0.3">
      <c r="T2960" t="str">
        <f>IF(ISERROR(MATCH('Analysis backend'!$M$1,E2960:N2960,0)),"",'Analysis backend'!$L$1)</f>
        <v/>
      </c>
      <c r="U2960" t="str">
        <f>IF(T2960='Analysis backend'!$L$1,IF(ISERROR(MATCH('Analysis backend'!$M$1,E2960:I2960,0)),"Dire","Radiant"),"")</f>
        <v/>
      </c>
      <c r="V2960">
        <f t="shared" si="691"/>
        <v>1000</v>
      </c>
      <c r="W2960">
        <f t="shared" si="692"/>
        <v>1000</v>
      </c>
      <c r="X2960">
        <f t="shared" si="693"/>
        <v>1000</v>
      </c>
      <c r="Y2960">
        <f t="shared" si="694"/>
        <v>1000</v>
      </c>
      <c r="Z2960">
        <f t="shared" si="695"/>
        <v>1000</v>
      </c>
      <c r="AA2960">
        <f t="shared" si="696"/>
        <v>10000</v>
      </c>
      <c r="AB2960">
        <f t="shared" si="697"/>
        <v>10000</v>
      </c>
      <c r="AC2960">
        <f t="shared" si="698"/>
        <v>10000</v>
      </c>
      <c r="AD2960">
        <f t="shared" si="699"/>
        <v>10000</v>
      </c>
      <c r="AE2960">
        <f t="shared" si="700"/>
        <v>10000</v>
      </c>
      <c r="AF2960">
        <f t="shared" si="701"/>
        <v>100000</v>
      </c>
      <c r="AG2960">
        <f t="shared" si="702"/>
        <v>100000</v>
      </c>
      <c r="AH2960">
        <f t="shared" si="703"/>
        <v>100000</v>
      </c>
      <c r="AI2960">
        <f t="shared" si="704"/>
        <v>100000</v>
      </c>
      <c r="AJ2960">
        <f t="shared" si="705"/>
        <v>100000</v>
      </c>
    </row>
    <row r="2961" spans="20:36" x14ac:dyDescent="0.3">
      <c r="T2961" t="str">
        <f>IF(ISERROR(MATCH('Analysis backend'!$M$1,E2961:N2961,0)),"",'Analysis backend'!$L$1)</f>
        <v/>
      </c>
      <c r="U2961" t="str">
        <f>IF(T2961='Analysis backend'!$L$1,IF(ISERROR(MATCH('Analysis backend'!$M$1,E2961:I2961,0)),"Dire","Radiant"),"")</f>
        <v/>
      </c>
      <c r="V2961">
        <f t="shared" si="691"/>
        <v>1000</v>
      </c>
      <c r="W2961">
        <f t="shared" si="692"/>
        <v>1000</v>
      </c>
      <c r="X2961">
        <f t="shared" si="693"/>
        <v>1000</v>
      </c>
      <c r="Y2961">
        <f t="shared" si="694"/>
        <v>1000</v>
      </c>
      <c r="Z2961">
        <f t="shared" si="695"/>
        <v>1000</v>
      </c>
      <c r="AA2961">
        <f t="shared" si="696"/>
        <v>10000</v>
      </c>
      <c r="AB2961">
        <f t="shared" si="697"/>
        <v>10000</v>
      </c>
      <c r="AC2961">
        <f t="shared" si="698"/>
        <v>10000</v>
      </c>
      <c r="AD2961">
        <f t="shared" si="699"/>
        <v>10000</v>
      </c>
      <c r="AE2961">
        <f t="shared" si="700"/>
        <v>10000</v>
      </c>
      <c r="AF2961">
        <f t="shared" si="701"/>
        <v>100000</v>
      </c>
      <c r="AG2961">
        <f t="shared" si="702"/>
        <v>100000</v>
      </c>
      <c r="AH2961">
        <f t="shared" si="703"/>
        <v>100000</v>
      </c>
      <c r="AI2961">
        <f t="shared" si="704"/>
        <v>100000</v>
      </c>
      <c r="AJ2961">
        <f t="shared" si="705"/>
        <v>100000</v>
      </c>
    </row>
    <row r="2962" spans="20:36" x14ac:dyDescent="0.3">
      <c r="T2962" t="str">
        <f>IF(ISERROR(MATCH('Analysis backend'!$M$1,E2962:N2962,0)),"",'Analysis backend'!$L$1)</f>
        <v/>
      </c>
      <c r="U2962" t="str">
        <f>IF(T2962='Analysis backend'!$L$1,IF(ISERROR(MATCH('Analysis backend'!$M$1,E2962:I2962,0)),"Dire","Radiant"),"")</f>
        <v/>
      </c>
      <c r="V2962">
        <f t="shared" si="691"/>
        <v>1000</v>
      </c>
      <c r="W2962">
        <f t="shared" si="692"/>
        <v>1000</v>
      </c>
      <c r="X2962">
        <f t="shared" si="693"/>
        <v>1000</v>
      </c>
      <c r="Y2962">
        <f t="shared" si="694"/>
        <v>1000</v>
      </c>
      <c r="Z2962">
        <f t="shared" si="695"/>
        <v>1000</v>
      </c>
      <c r="AA2962">
        <f t="shared" si="696"/>
        <v>10000</v>
      </c>
      <c r="AB2962">
        <f t="shared" si="697"/>
        <v>10000</v>
      </c>
      <c r="AC2962">
        <f t="shared" si="698"/>
        <v>10000</v>
      </c>
      <c r="AD2962">
        <f t="shared" si="699"/>
        <v>10000</v>
      </c>
      <c r="AE2962">
        <f t="shared" si="700"/>
        <v>10000</v>
      </c>
      <c r="AF2962">
        <f t="shared" si="701"/>
        <v>100000</v>
      </c>
      <c r="AG2962">
        <f t="shared" si="702"/>
        <v>100000</v>
      </c>
      <c r="AH2962">
        <f t="shared" si="703"/>
        <v>100000</v>
      </c>
      <c r="AI2962">
        <f t="shared" si="704"/>
        <v>100000</v>
      </c>
      <c r="AJ2962">
        <f t="shared" si="705"/>
        <v>100000</v>
      </c>
    </row>
    <row r="2963" spans="20:36" x14ac:dyDescent="0.3">
      <c r="T2963" t="str">
        <f>IF(ISERROR(MATCH('Analysis backend'!$M$1,E2963:N2963,0)),"",'Analysis backend'!$L$1)</f>
        <v/>
      </c>
      <c r="U2963" t="str">
        <f>IF(T2963='Analysis backend'!$L$1,IF(ISERROR(MATCH('Analysis backend'!$M$1,E2963:I2963,0)),"Dire","Radiant"),"")</f>
        <v/>
      </c>
      <c r="V2963">
        <f t="shared" si="691"/>
        <v>1000</v>
      </c>
      <c r="W2963">
        <f t="shared" si="692"/>
        <v>1000</v>
      </c>
      <c r="X2963">
        <f t="shared" si="693"/>
        <v>1000</v>
      </c>
      <c r="Y2963">
        <f t="shared" si="694"/>
        <v>1000</v>
      </c>
      <c r="Z2963">
        <f t="shared" si="695"/>
        <v>1000</v>
      </c>
      <c r="AA2963">
        <f t="shared" si="696"/>
        <v>10000</v>
      </c>
      <c r="AB2963">
        <f t="shared" si="697"/>
        <v>10000</v>
      </c>
      <c r="AC2963">
        <f t="shared" si="698"/>
        <v>10000</v>
      </c>
      <c r="AD2963">
        <f t="shared" si="699"/>
        <v>10000</v>
      </c>
      <c r="AE2963">
        <f t="shared" si="700"/>
        <v>10000</v>
      </c>
      <c r="AF2963">
        <f t="shared" si="701"/>
        <v>100000</v>
      </c>
      <c r="AG2963">
        <f t="shared" si="702"/>
        <v>100000</v>
      </c>
      <c r="AH2963">
        <f t="shared" si="703"/>
        <v>100000</v>
      </c>
      <c r="AI2963">
        <f t="shared" si="704"/>
        <v>100000</v>
      </c>
      <c r="AJ2963">
        <f t="shared" si="705"/>
        <v>100000</v>
      </c>
    </row>
    <row r="2964" spans="20:36" x14ac:dyDescent="0.3">
      <c r="T2964" t="str">
        <f>IF(ISERROR(MATCH('Analysis backend'!$M$1,E2964:N2964,0)),"",'Analysis backend'!$L$1)</f>
        <v/>
      </c>
      <c r="U2964" t="str">
        <f>IF(T2964='Analysis backend'!$L$1,IF(ISERROR(MATCH('Analysis backend'!$M$1,E2964:I2964,0)),"Dire","Radiant"),"")</f>
        <v/>
      </c>
      <c r="V2964">
        <f t="shared" si="691"/>
        <v>1000</v>
      </c>
      <c r="W2964">
        <f t="shared" si="692"/>
        <v>1000</v>
      </c>
      <c r="X2964">
        <f t="shared" si="693"/>
        <v>1000</v>
      </c>
      <c r="Y2964">
        <f t="shared" si="694"/>
        <v>1000</v>
      </c>
      <c r="Z2964">
        <f t="shared" si="695"/>
        <v>1000</v>
      </c>
      <c r="AA2964">
        <f t="shared" si="696"/>
        <v>10000</v>
      </c>
      <c r="AB2964">
        <f t="shared" si="697"/>
        <v>10000</v>
      </c>
      <c r="AC2964">
        <f t="shared" si="698"/>
        <v>10000</v>
      </c>
      <c r="AD2964">
        <f t="shared" si="699"/>
        <v>10000</v>
      </c>
      <c r="AE2964">
        <f t="shared" si="700"/>
        <v>10000</v>
      </c>
      <c r="AF2964">
        <f t="shared" si="701"/>
        <v>100000</v>
      </c>
      <c r="AG2964">
        <f t="shared" si="702"/>
        <v>100000</v>
      </c>
      <c r="AH2964">
        <f t="shared" si="703"/>
        <v>100000</v>
      </c>
      <c r="AI2964">
        <f t="shared" si="704"/>
        <v>100000</v>
      </c>
      <c r="AJ2964">
        <f t="shared" si="705"/>
        <v>100000</v>
      </c>
    </row>
    <row r="2965" spans="20:36" x14ac:dyDescent="0.3">
      <c r="T2965" t="str">
        <f>IF(ISERROR(MATCH('Analysis backend'!$M$1,E2965:N2965,0)),"",'Analysis backend'!$L$1)</f>
        <v/>
      </c>
      <c r="U2965" t="str">
        <f>IF(T2965='Analysis backend'!$L$1,IF(ISERROR(MATCH('Analysis backend'!$M$1,E2965:I2965,0)),"Dire","Radiant"),"")</f>
        <v/>
      </c>
      <c r="V2965">
        <f t="shared" si="691"/>
        <v>1000</v>
      </c>
      <c r="W2965">
        <f t="shared" si="692"/>
        <v>1000</v>
      </c>
      <c r="X2965">
        <f t="shared" si="693"/>
        <v>1000</v>
      </c>
      <c r="Y2965">
        <f t="shared" si="694"/>
        <v>1000</v>
      </c>
      <c r="Z2965">
        <f t="shared" si="695"/>
        <v>1000</v>
      </c>
      <c r="AA2965">
        <f t="shared" si="696"/>
        <v>10000</v>
      </c>
      <c r="AB2965">
        <f t="shared" si="697"/>
        <v>10000</v>
      </c>
      <c r="AC2965">
        <f t="shared" si="698"/>
        <v>10000</v>
      </c>
      <c r="AD2965">
        <f t="shared" si="699"/>
        <v>10000</v>
      </c>
      <c r="AE2965">
        <f t="shared" si="700"/>
        <v>10000</v>
      </c>
      <c r="AF2965">
        <f t="shared" si="701"/>
        <v>100000</v>
      </c>
      <c r="AG2965">
        <f t="shared" si="702"/>
        <v>100000</v>
      </c>
      <c r="AH2965">
        <f t="shared" si="703"/>
        <v>100000</v>
      </c>
      <c r="AI2965">
        <f t="shared" si="704"/>
        <v>100000</v>
      </c>
      <c r="AJ2965">
        <f t="shared" si="705"/>
        <v>100000</v>
      </c>
    </row>
    <row r="2966" spans="20:36" x14ac:dyDescent="0.3">
      <c r="T2966" t="str">
        <f>IF(ISERROR(MATCH('Analysis backend'!$M$1,E2966:N2966,0)),"",'Analysis backend'!$L$1)</f>
        <v/>
      </c>
      <c r="U2966" t="str">
        <f>IF(T2966='Analysis backend'!$L$1,IF(ISERROR(MATCH('Analysis backend'!$M$1,E2966:I2966,0)),"Dire","Radiant"),"")</f>
        <v/>
      </c>
      <c r="V2966">
        <f t="shared" si="691"/>
        <v>1000</v>
      </c>
      <c r="W2966">
        <f t="shared" si="692"/>
        <v>1000</v>
      </c>
      <c r="X2966">
        <f t="shared" si="693"/>
        <v>1000</v>
      </c>
      <c r="Y2966">
        <f t="shared" si="694"/>
        <v>1000</v>
      </c>
      <c r="Z2966">
        <f t="shared" si="695"/>
        <v>1000</v>
      </c>
      <c r="AA2966">
        <f t="shared" si="696"/>
        <v>10000</v>
      </c>
      <c r="AB2966">
        <f t="shared" si="697"/>
        <v>10000</v>
      </c>
      <c r="AC2966">
        <f t="shared" si="698"/>
        <v>10000</v>
      </c>
      <c r="AD2966">
        <f t="shared" si="699"/>
        <v>10000</v>
      </c>
      <c r="AE2966">
        <f t="shared" si="700"/>
        <v>10000</v>
      </c>
      <c r="AF2966">
        <f t="shared" si="701"/>
        <v>100000</v>
      </c>
      <c r="AG2966">
        <f t="shared" si="702"/>
        <v>100000</v>
      </c>
      <c r="AH2966">
        <f t="shared" si="703"/>
        <v>100000</v>
      </c>
      <c r="AI2966">
        <f t="shared" si="704"/>
        <v>100000</v>
      </c>
      <c r="AJ2966">
        <f t="shared" si="705"/>
        <v>100000</v>
      </c>
    </row>
    <row r="2967" spans="20:36" x14ac:dyDescent="0.3">
      <c r="T2967" t="str">
        <f>IF(ISERROR(MATCH('Analysis backend'!$M$1,E2967:N2967,0)),"",'Analysis backend'!$L$1)</f>
        <v/>
      </c>
      <c r="U2967" t="str">
        <f>IF(T2967='Analysis backend'!$L$1,IF(ISERROR(MATCH('Analysis backend'!$M$1,E2967:I2967,0)),"Dire","Radiant"),"")</f>
        <v/>
      </c>
      <c r="V2967">
        <f t="shared" si="691"/>
        <v>1000</v>
      </c>
      <c r="W2967">
        <f t="shared" si="692"/>
        <v>1000</v>
      </c>
      <c r="X2967">
        <f t="shared" si="693"/>
        <v>1000</v>
      </c>
      <c r="Y2967">
        <f t="shared" si="694"/>
        <v>1000</v>
      </c>
      <c r="Z2967">
        <f t="shared" si="695"/>
        <v>1000</v>
      </c>
      <c r="AA2967">
        <f t="shared" si="696"/>
        <v>10000</v>
      </c>
      <c r="AB2967">
        <f t="shared" si="697"/>
        <v>10000</v>
      </c>
      <c r="AC2967">
        <f t="shared" si="698"/>
        <v>10000</v>
      </c>
      <c r="AD2967">
        <f t="shared" si="699"/>
        <v>10000</v>
      </c>
      <c r="AE2967">
        <f t="shared" si="700"/>
        <v>10000</v>
      </c>
      <c r="AF2967">
        <f t="shared" si="701"/>
        <v>100000</v>
      </c>
      <c r="AG2967">
        <f t="shared" si="702"/>
        <v>100000</v>
      </c>
      <c r="AH2967">
        <f t="shared" si="703"/>
        <v>100000</v>
      </c>
      <c r="AI2967">
        <f t="shared" si="704"/>
        <v>100000</v>
      </c>
      <c r="AJ2967">
        <f t="shared" si="705"/>
        <v>100000</v>
      </c>
    </row>
    <row r="2968" spans="20:36" x14ac:dyDescent="0.3">
      <c r="T2968" t="str">
        <f>IF(ISERROR(MATCH('Analysis backend'!$M$1,E2968:N2968,0)),"",'Analysis backend'!$L$1)</f>
        <v/>
      </c>
      <c r="U2968" t="str">
        <f>IF(T2968='Analysis backend'!$L$1,IF(ISERROR(MATCH('Analysis backend'!$M$1,E2968:I2968,0)),"Dire","Radiant"),"")</f>
        <v/>
      </c>
      <c r="V2968">
        <f t="shared" si="691"/>
        <v>1000</v>
      </c>
      <c r="W2968">
        <f t="shared" si="692"/>
        <v>1000</v>
      </c>
      <c r="X2968">
        <f t="shared" si="693"/>
        <v>1000</v>
      </c>
      <c r="Y2968">
        <f t="shared" si="694"/>
        <v>1000</v>
      </c>
      <c r="Z2968">
        <f t="shared" si="695"/>
        <v>1000</v>
      </c>
      <c r="AA2968">
        <f t="shared" si="696"/>
        <v>10000</v>
      </c>
      <c r="AB2968">
        <f t="shared" si="697"/>
        <v>10000</v>
      </c>
      <c r="AC2968">
        <f t="shared" si="698"/>
        <v>10000</v>
      </c>
      <c r="AD2968">
        <f t="shared" si="699"/>
        <v>10000</v>
      </c>
      <c r="AE2968">
        <f t="shared" si="700"/>
        <v>10000</v>
      </c>
      <c r="AF2968">
        <f t="shared" si="701"/>
        <v>100000</v>
      </c>
      <c r="AG2968">
        <f t="shared" si="702"/>
        <v>100000</v>
      </c>
      <c r="AH2968">
        <f t="shared" si="703"/>
        <v>100000</v>
      </c>
      <c r="AI2968">
        <f t="shared" si="704"/>
        <v>100000</v>
      </c>
      <c r="AJ2968">
        <f t="shared" si="705"/>
        <v>100000</v>
      </c>
    </row>
    <row r="2969" spans="20:36" x14ac:dyDescent="0.3">
      <c r="T2969" t="str">
        <f>IF(ISERROR(MATCH('Analysis backend'!$M$1,E2969:N2969,0)),"",'Analysis backend'!$L$1)</f>
        <v/>
      </c>
      <c r="U2969" t="str">
        <f>IF(T2969='Analysis backend'!$L$1,IF(ISERROR(MATCH('Analysis backend'!$M$1,E2969:I2969,0)),"Dire","Radiant"),"")</f>
        <v/>
      </c>
      <c r="V2969">
        <f t="shared" si="691"/>
        <v>1000</v>
      </c>
      <c r="W2969">
        <f t="shared" si="692"/>
        <v>1000</v>
      </c>
      <c r="X2969">
        <f t="shared" si="693"/>
        <v>1000</v>
      </c>
      <c r="Y2969">
        <f t="shared" si="694"/>
        <v>1000</v>
      </c>
      <c r="Z2969">
        <f t="shared" si="695"/>
        <v>1000</v>
      </c>
      <c r="AA2969">
        <f t="shared" si="696"/>
        <v>10000</v>
      </c>
      <c r="AB2969">
        <f t="shared" si="697"/>
        <v>10000</v>
      </c>
      <c r="AC2969">
        <f t="shared" si="698"/>
        <v>10000</v>
      </c>
      <c r="AD2969">
        <f t="shared" si="699"/>
        <v>10000</v>
      </c>
      <c r="AE2969">
        <f t="shared" si="700"/>
        <v>10000</v>
      </c>
      <c r="AF2969">
        <f t="shared" si="701"/>
        <v>100000</v>
      </c>
      <c r="AG2969">
        <f t="shared" si="702"/>
        <v>100000</v>
      </c>
      <c r="AH2969">
        <f t="shared" si="703"/>
        <v>100000</v>
      </c>
      <c r="AI2969">
        <f t="shared" si="704"/>
        <v>100000</v>
      </c>
      <c r="AJ2969">
        <f t="shared" si="705"/>
        <v>100000</v>
      </c>
    </row>
    <row r="2970" spans="20:36" x14ac:dyDescent="0.3">
      <c r="T2970" t="str">
        <f>IF(ISERROR(MATCH('Analysis backend'!$M$1,E2970:N2970,0)),"",'Analysis backend'!$L$1)</f>
        <v/>
      </c>
      <c r="U2970" t="str">
        <f>IF(T2970='Analysis backend'!$L$1,IF(ISERROR(MATCH('Analysis backend'!$M$1,E2970:I2970,0)),"Dire","Radiant"),"")</f>
        <v/>
      </c>
      <c r="V2970">
        <f t="shared" si="691"/>
        <v>1000</v>
      </c>
      <c r="W2970">
        <f t="shared" si="692"/>
        <v>1000</v>
      </c>
      <c r="X2970">
        <f t="shared" si="693"/>
        <v>1000</v>
      </c>
      <c r="Y2970">
        <f t="shared" si="694"/>
        <v>1000</v>
      </c>
      <c r="Z2970">
        <f t="shared" si="695"/>
        <v>1000</v>
      </c>
      <c r="AA2970">
        <f t="shared" si="696"/>
        <v>10000</v>
      </c>
      <c r="AB2970">
        <f t="shared" si="697"/>
        <v>10000</v>
      </c>
      <c r="AC2970">
        <f t="shared" si="698"/>
        <v>10000</v>
      </c>
      <c r="AD2970">
        <f t="shared" si="699"/>
        <v>10000</v>
      </c>
      <c r="AE2970">
        <f t="shared" si="700"/>
        <v>10000</v>
      </c>
      <c r="AF2970">
        <f t="shared" si="701"/>
        <v>100000</v>
      </c>
      <c r="AG2970">
        <f t="shared" si="702"/>
        <v>100000</v>
      </c>
      <c r="AH2970">
        <f t="shared" si="703"/>
        <v>100000</v>
      </c>
      <c r="AI2970">
        <f t="shared" si="704"/>
        <v>100000</v>
      </c>
      <c r="AJ2970">
        <f t="shared" si="705"/>
        <v>100000</v>
      </c>
    </row>
    <row r="2971" spans="20:36" x14ac:dyDescent="0.3">
      <c r="T2971" t="str">
        <f>IF(ISERROR(MATCH('Analysis backend'!$M$1,E2971:N2971,0)),"",'Analysis backend'!$L$1)</f>
        <v/>
      </c>
      <c r="U2971" t="str">
        <f>IF(T2971='Analysis backend'!$L$1,IF(ISERROR(MATCH('Analysis backend'!$M$1,E2971:I2971,0)),"Dire","Radiant"),"")</f>
        <v/>
      </c>
      <c r="V2971">
        <f t="shared" si="691"/>
        <v>1000</v>
      </c>
      <c r="W2971">
        <f t="shared" si="692"/>
        <v>1000</v>
      </c>
      <c r="X2971">
        <f t="shared" si="693"/>
        <v>1000</v>
      </c>
      <c r="Y2971">
        <f t="shared" si="694"/>
        <v>1000</v>
      </c>
      <c r="Z2971">
        <f t="shared" si="695"/>
        <v>1000</v>
      </c>
      <c r="AA2971">
        <f t="shared" si="696"/>
        <v>10000</v>
      </c>
      <c r="AB2971">
        <f t="shared" si="697"/>
        <v>10000</v>
      </c>
      <c r="AC2971">
        <f t="shared" si="698"/>
        <v>10000</v>
      </c>
      <c r="AD2971">
        <f t="shared" si="699"/>
        <v>10000</v>
      </c>
      <c r="AE2971">
        <f t="shared" si="700"/>
        <v>10000</v>
      </c>
      <c r="AF2971">
        <f t="shared" si="701"/>
        <v>100000</v>
      </c>
      <c r="AG2971">
        <f t="shared" si="702"/>
        <v>100000</v>
      </c>
      <c r="AH2971">
        <f t="shared" si="703"/>
        <v>100000</v>
      </c>
      <c r="AI2971">
        <f t="shared" si="704"/>
        <v>100000</v>
      </c>
      <c r="AJ2971">
        <f t="shared" si="705"/>
        <v>100000</v>
      </c>
    </row>
    <row r="2972" spans="20:36" x14ac:dyDescent="0.3">
      <c r="T2972" t="str">
        <f>IF(ISERROR(MATCH('Analysis backend'!$M$1,E2972:N2972,0)),"",'Analysis backend'!$L$1)</f>
        <v/>
      </c>
      <c r="U2972" t="str">
        <f>IF(T2972='Analysis backend'!$L$1,IF(ISERROR(MATCH('Analysis backend'!$M$1,E2972:I2972,0)),"Dire","Radiant"),"")</f>
        <v/>
      </c>
      <c r="V2972">
        <f t="shared" si="691"/>
        <v>1000</v>
      </c>
      <c r="W2972">
        <f t="shared" si="692"/>
        <v>1000</v>
      </c>
      <c r="X2972">
        <f t="shared" si="693"/>
        <v>1000</v>
      </c>
      <c r="Y2972">
        <f t="shared" si="694"/>
        <v>1000</v>
      </c>
      <c r="Z2972">
        <f t="shared" si="695"/>
        <v>1000</v>
      </c>
      <c r="AA2972">
        <f t="shared" si="696"/>
        <v>10000</v>
      </c>
      <c r="AB2972">
        <f t="shared" si="697"/>
        <v>10000</v>
      </c>
      <c r="AC2972">
        <f t="shared" si="698"/>
        <v>10000</v>
      </c>
      <c r="AD2972">
        <f t="shared" si="699"/>
        <v>10000</v>
      </c>
      <c r="AE2972">
        <f t="shared" si="700"/>
        <v>10000</v>
      </c>
      <c r="AF2972">
        <f t="shared" si="701"/>
        <v>100000</v>
      </c>
      <c r="AG2972">
        <f t="shared" si="702"/>
        <v>100000</v>
      </c>
      <c r="AH2972">
        <f t="shared" si="703"/>
        <v>100000</v>
      </c>
      <c r="AI2972">
        <f t="shared" si="704"/>
        <v>100000</v>
      </c>
      <c r="AJ2972">
        <f t="shared" si="705"/>
        <v>100000</v>
      </c>
    </row>
    <row r="2973" spans="20:36" x14ac:dyDescent="0.3">
      <c r="T2973" t="str">
        <f>IF(ISERROR(MATCH('Analysis backend'!$M$1,E2973:N2973,0)),"",'Analysis backend'!$L$1)</f>
        <v/>
      </c>
      <c r="U2973" t="str">
        <f>IF(T2973='Analysis backend'!$L$1,IF(ISERROR(MATCH('Analysis backend'!$M$1,E2973:I2973,0)),"Dire","Radiant"),"")</f>
        <v/>
      </c>
      <c r="V2973">
        <f t="shared" si="691"/>
        <v>1000</v>
      </c>
      <c r="W2973">
        <f t="shared" si="692"/>
        <v>1000</v>
      </c>
      <c r="X2973">
        <f t="shared" si="693"/>
        <v>1000</v>
      </c>
      <c r="Y2973">
        <f t="shared" si="694"/>
        <v>1000</v>
      </c>
      <c r="Z2973">
        <f t="shared" si="695"/>
        <v>1000</v>
      </c>
      <c r="AA2973">
        <f t="shared" si="696"/>
        <v>10000</v>
      </c>
      <c r="AB2973">
        <f t="shared" si="697"/>
        <v>10000</v>
      </c>
      <c r="AC2973">
        <f t="shared" si="698"/>
        <v>10000</v>
      </c>
      <c r="AD2973">
        <f t="shared" si="699"/>
        <v>10000</v>
      </c>
      <c r="AE2973">
        <f t="shared" si="700"/>
        <v>10000</v>
      </c>
      <c r="AF2973">
        <f t="shared" si="701"/>
        <v>100000</v>
      </c>
      <c r="AG2973">
        <f t="shared" si="702"/>
        <v>100000</v>
      </c>
      <c r="AH2973">
        <f t="shared" si="703"/>
        <v>100000</v>
      </c>
      <c r="AI2973">
        <f t="shared" si="704"/>
        <v>100000</v>
      </c>
      <c r="AJ2973">
        <f t="shared" si="705"/>
        <v>100000</v>
      </c>
    </row>
    <row r="2974" spans="20:36" x14ac:dyDescent="0.3">
      <c r="T2974" t="str">
        <f>IF(ISERROR(MATCH('Analysis backend'!$M$1,E2974:N2974,0)),"",'Analysis backend'!$L$1)</f>
        <v/>
      </c>
      <c r="U2974" t="str">
        <f>IF(T2974='Analysis backend'!$L$1,IF(ISERROR(MATCH('Analysis backend'!$M$1,E2974:I2974,0)),"Dire","Radiant"),"")</f>
        <v/>
      </c>
      <c r="V2974">
        <f t="shared" si="691"/>
        <v>1000</v>
      </c>
      <c r="W2974">
        <f t="shared" si="692"/>
        <v>1000</v>
      </c>
      <c r="X2974">
        <f t="shared" si="693"/>
        <v>1000</v>
      </c>
      <c r="Y2974">
        <f t="shared" si="694"/>
        <v>1000</v>
      </c>
      <c r="Z2974">
        <f t="shared" si="695"/>
        <v>1000</v>
      </c>
      <c r="AA2974">
        <f t="shared" si="696"/>
        <v>10000</v>
      </c>
      <c r="AB2974">
        <f t="shared" si="697"/>
        <v>10000</v>
      </c>
      <c r="AC2974">
        <f t="shared" si="698"/>
        <v>10000</v>
      </c>
      <c r="AD2974">
        <f t="shared" si="699"/>
        <v>10000</v>
      </c>
      <c r="AE2974">
        <f t="shared" si="700"/>
        <v>10000</v>
      </c>
      <c r="AF2974">
        <f t="shared" si="701"/>
        <v>100000</v>
      </c>
      <c r="AG2974">
        <f t="shared" si="702"/>
        <v>100000</v>
      </c>
      <c r="AH2974">
        <f t="shared" si="703"/>
        <v>100000</v>
      </c>
      <c r="AI2974">
        <f t="shared" si="704"/>
        <v>100000</v>
      </c>
      <c r="AJ2974">
        <f t="shared" si="705"/>
        <v>100000</v>
      </c>
    </row>
    <row r="2975" spans="20:36" x14ac:dyDescent="0.3">
      <c r="T2975" t="str">
        <f>IF(ISERROR(MATCH('Analysis backend'!$M$1,E2975:N2975,0)),"",'Analysis backend'!$L$1)</f>
        <v/>
      </c>
      <c r="U2975" t="str">
        <f>IF(T2975='Analysis backend'!$L$1,IF(ISERROR(MATCH('Analysis backend'!$M$1,E2975:I2975,0)),"Dire","Radiant"),"")</f>
        <v/>
      </c>
      <c r="V2975">
        <f t="shared" si="691"/>
        <v>1000</v>
      </c>
      <c r="W2975">
        <f t="shared" si="692"/>
        <v>1000</v>
      </c>
      <c r="X2975">
        <f t="shared" si="693"/>
        <v>1000</v>
      </c>
      <c r="Y2975">
        <f t="shared" si="694"/>
        <v>1000</v>
      </c>
      <c r="Z2975">
        <f t="shared" si="695"/>
        <v>1000</v>
      </c>
      <c r="AA2975">
        <f t="shared" si="696"/>
        <v>10000</v>
      </c>
      <c r="AB2975">
        <f t="shared" si="697"/>
        <v>10000</v>
      </c>
      <c r="AC2975">
        <f t="shared" si="698"/>
        <v>10000</v>
      </c>
      <c r="AD2975">
        <f t="shared" si="699"/>
        <v>10000</v>
      </c>
      <c r="AE2975">
        <f t="shared" si="700"/>
        <v>10000</v>
      </c>
      <c r="AF2975">
        <f t="shared" si="701"/>
        <v>100000</v>
      </c>
      <c r="AG2975">
        <f t="shared" si="702"/>
        <v>100000</v>
      </c>
      <c r="AH2975">
        <f t="shared" si="703"/>
        <v>100000</v>
      </c>
      <c r="AI2975">
        <f t="shared" si="704"/>
        <v>100000</v>
      </c>
      <c r="AJ2975">
        <f t="shared" si="705"/>
        <v>100000</v>
      </c>
    </row>
    <row r="2976" spans="20:36" x14ac:dyDescent="0.3">
      <c r="T2976" t="str">
        <f>IF(ISERROR(MATCH('Analysis backend'!$M$1,E2976:N2976,0)),"",'Analysis backend'!$L$1)</f>
        <v/>
      </c>
      <c r="U2976" t="str">
        <f>IF(T2976='Analysis backend'!$L$1,IF(ISERROR(MATCH('Analysis backend'!$M$1,E2976:I2976,0)),"Dire","Radiant"),"")</f>
        <v/>
      </c>
      <c r="V2976">
        <f t="shared" si="691"/>
        <v>1000</v>
      </c>
      <c r="W2976">
        <f t="shared" si="692"/>
        <v>1000</v>
      </c>
      <c r="X2976">
        <f t="shared" si="693"/>
        <v>1000</v>
      </c>
      <c r="Y2976">
        <f t="shared" si="694"/>
        <v>1000</v>
      </c>
      <c r="Z2976">
        <f t="shared" si="695"/>
        <v>1000</v>
      </c>
      <c r="AA2976">
        <f t="shared" si="696"/>
        <v>10000</v>
      </c>
      <c r="AB2976">
        <f t="shared" si="697"/>
        <v>10000</v>
      </c>
      <c r="AC2976">
        <f t="shared" si="698"/>
        <v>10000</v>
      </c>
      <c r="AD2976">
        <f t="shared" si="699"/>
        <v>10000</v>
      </c>
      <c r="AE2976">
        <f t="shared" si="700"/>
        <v>10000</v>
      </c>
      <c r="AF2976">
        <f t="shared" si="701"/>
        <v>100000</v>
      </c>
      <c r="AG2976">
        <f t="shared" si="702"/>
        <v>100000</v>
      </c>
      <c r="AH2976">
        <f t="shared" si="703"/>
        <v>100000</v>
      </c>
      <c r="AI2976">
        <f t="shared" si="704"/>
        <v>100000</v>
      </c>
      <c r="AJ2976">
        <f t="shared" si="705"/>
        <v>100000</v>
      </c>
    </row>
    <row r="2977" spans="20:36" x14ac:dyDescent="0.3">
      <c r="T2977" t="str">
        <f>IF(ISERROR(MATCH('Analysis backend'!$M$1,E2977:N2977,0)),"",'Analysis backend'!$L$1)</f>
        <v/>
      </c>
      <c r="U2977" t="str">
        <f>IF(T2977='Analysis backend'!$L$1,IF(ISERROR(MATCH('Analysis backend'!$M$1,E2977:I2977,0)),"Dire","Radiant"),"")</f>
        <v/>
      </c>
      <c r="V2977">
        <f t="shared" si="691"/>
        <v>1000</v>
      </c>
      <c r="W2977">
        <f t="shared" si="692"/>
        <v>1000</v>
      </c>
      <c r="X2977">
        <f t="shared" si="693"/>
        <v>1000</v>
      </c>
      <c r="Y2977">
        <f t="shared" si="694"/>
        <v>1000</v>
      </c>
      <c r="Z2977">
        <f t="shared" si="695"/>
        <v>1000</v>
      </c>
      <c r="AA2977">
        <f t="shared" si="696"/>
        <v>10000</v>
      </c>
      <c r="AB2977">
        <f t="shared" si="697"/>
        <v>10000</v>
      </c>
      <c r="AC2977">
        <f t="shared" si="698"/>
        <v>10000</v>
      </c>
      <c r="AD2977">
        <f t="shared" si="699"/>
        <v>10000</v>
      </c>
      <c r="AE2977">
        <f t="shared" si="700"/>
        <v>10000</v>
      </c>
      <c r="AF2977">
        <f t="shared" si="701"/>
        <v>100000</v>
      </c>
      <c r="AG2977">
        <f t="shared" si="702"/>
        <v>100000</v>
      </c>
      <c r="AH2977">
        <f t="shared" si="703"/>
        <v>100000</v>
      </c>
      <c r="AI2977">
        <f t="shared" si="704"/>
        <v>100000</v>
      </c>
      <c r="AJ2977">
        <f t="shared" si="705"/>
        <v>100000</v>
      </c>
    </row>
    <row r="2978" spans="20:36" x14ac:dyDescent="0.3">
      <c r="T2978" t="str">
        <f>IF(ISERROR(MATCH('Analysis backend'!$M$1,E2978:N2978,0)),"",'Analysis backend'!$L$1)</f>
        <v/>
      </c>
      <c r="U2978" t="str">
        <f>IF(T2978='Analysis backend'!$L$1,IF(ISERROR(MATCH('Analysis backend'!$M$1,E2978:I2978,0)),"Dire","Radiant"),"")</f>
        <v/>
      </c>
      <c r="V2978">
        <f t="shared" si="691"/>
        <v>1000</v>
      </c>
      <c r="W2978">
        <f t="shared" si="692"/>
        <v>1000</v>
      </c>
      <c r="X2978">
        <f t="shared" si="693"/>
        <v>1000</v>
      </c>
      <c r="Y2978">
        <f t="shared" si="694"/>
        <v>1000</v>
      </c>
      <c r="Z2978">
        <f t="shared" si="695"/>
        <v>1000</v>
      </c>
      <c r="AA2978">
        <f t="shared" si="696"/>
        <v>10000</v>
      </c>
      <c r="AB2978">
        <f t="shared" si="697"/>
        <v>10000</v>
      </c>
      <c r="AC2978">
        <f t="shared" si="698"/>
        <v>10000</v>
      </c>
      <c r="AD2978">
        <f t="shared" si="699"/>
        <v>10000</v>
      </c>
      <c r="AE2978">
        <f t="shared" si="700"/>
        <v>10000</v>
      </c>
      <c r="AF2978">
        <f t="shared" si="701"/>
        <v>100000</v>
      </c>
      <c r="AG2978">
        <f t="shared" si="702"/>
        <v>100000</v>
      </c>
      <c r="AH2978">
        <f t="shared" si="703"/>
        <v>100000</v>
      </c>
      <c r="AI2978">
        <f t="shared" si="704"/>
        <v>100000</v>
      </c>
      <c r="AJ2978">
        <f t="shared" si="705"/>
        <v>100000</v>
      </c>
    </row>
    <row r="2979" spans="20:36" x14ac:dyDescent="0.3">
      <c r="T2979" t="str">
        <f>IF(ISERROR(MATCH('Analysis backend'!$M$1,E2979:N2979,0)),"",'Analysis backend'!$L$1)</f>
        <v/>
      </c>
      <c r="U2979" t="str">
        <f>IF(T2979='Analysis backend'!$L$1,IF(ISERROR(MATCH('Analysis backend'!$M$1,E2979:I2979,0)),"Dire","Radiant"),"")</f>
        <v/>
      </c>
      <c r="V2979">
        <f t="shared" si="691"/>
        <v>1000</v>
      </c>
      <c r="W2979">
        <f t="shared" si="692"/>
        <v>1000</v>
      </c>
      <c r="X2979">
        <f t="shared" si="693"/>
        <v>1000</v>
      </c>
      <c r="Y2979">
        <f t="shared" si="694"/>
        <v>1000</v>
      </c>
      <c r="Z2979">
        <f t="shared" si="695"/>
        <v>1000</v>
      </c>
      <c r="AA2979">
        <f t="shared" si="696"/>
        <v>10000</v>
      </c>
      <c r="AB2979">
        <f t="shared" si="697"/>
        <v>10000</v>
      </c>
      <c r="AC2979">
        <f t="shared" si="698"/>
        <v>10000</v>
      </c>
      <c r="AD2979">
        <f t="shared" si="699"/>
        <v>10000</v>
      </c>
      <c r="AE2979">
        <f t="shared" si="700"/>
        <v>10000</v>
      </c>
      <c r="AF2979">
        <f t="shared" si="701"/>
        <v>100000</v>
      </c>
      <c r="AG2979">
        <f t="shared" si="702"/>
        <v>100000</v>
      </c>
      <c r="AH2979">
        <f t="shared" si="703"/>
        <v>100000</v>
      </c>
      <c r="AI2979">
        <f t="shared" si="704"/>
        <v>100000</v>
      </c>
      <c r="AJ2979">
        <f t="shared" si="705"/>
        <v>100000</v>
      </c>
    </row>
    <row r="2980" spans="20:36" x14ac:dyDescent="0.3">
      <c r="T2980" t="str">
        <f>IF(ISERROR(MATCH('Analysis backend'!$M$1,E2980:N2980,0)),"",'Analysis backend'!$L$1)</f>
        <v/>
      </c>
      <c r="U2980" t="str">
        <f>IF(T2980='Analysis backend'!$L$1,IF(ISERROR(MATCH('Analysis backend'!$M$1,E2980:I2980,0)),"Dire","Radiant"),"")</f>
        <v/>
      </c>
      <c r="V2980">
        <f t="shared" si="691"/>
        <v>1000</v>
      </c>
      <c r="W2980">
        <f t="shared" si="692"/>
        <v>1000</v>
      </c>
      <c r="X2980">
        <f t="shared" si="693"/>
        <v>1000</v>
      </c>
      <c r="Y2980">
        <f t="shared" si="694"/>
        <v>1000</v>
      </c>
      <c r="Z2980">
        <f t="shared" si="695"/>
        <v>1000</v>
      </c>
      <c r="AA2980">
        <f t="shared" si="696"/>
        <v>10000</v>
      </c>
      <c r="AB2980">
        <f t="shared" si="697"/>
        <v>10000</v>
      </c>
      <c r="AC2980">
        <f t="shared" si="698"/>
        <v>10000</v>
      </c>
      <c r="AD2980">
        <f t="shared" si="699"/>
        <v>10000</v>
      </c>
      <c r="AE2980">
        <f t="shared" si="700"/>
        <v>10000</v>
      </c>
      <c r="AF2980">
        <f t="shared" si="701"/>
        <v>100000</v>
      </c>
      <c r="AG2980">
        <f t="shared" si="702"/>
        <v>100000</v>
      </c>
      <c r="AH2980">
        <f t="shared" si="703"/>
        <v>100000</v>
      </c>
      <c r="AI2980">
        <f t="shared" si="704"/>
        <v>100000</v>
      </c>
      <c r="AJ2980">
        <f t="shared" si="705"/>
        <v>100000</v>
      </c>
    </row>
    <row r="2981" spans="20:36" x14ac:dyDescent="0.3">
      <c r="T2981" t="str">
        <f>IF(ISERROR(MATCH('Analysis backend'!$M$1,E2981:N2981,0)),"",'Analysis backend'!$L$1)</f>
        <v/>
      </c>
      <c r="U2981" t="str">
        <f>IF(T2981='Analysis backend'!$L$1,IF(ISERROR(MATCH('Analysis backend'!$M$1,E2981:I2981,0)),"Dire","Radiant"),"")</f>
        <v/>
      </c>
      <c r="V2981">
        <f t="shared" si="691"/>
        <v>1000</v>
      </c>
      <c r="W2981">
        <f t="shared" si="692"/>
        <v>1000</v>
      </c>
      <c r="X2981">
        <f t="shared" si="693"/>
        <v>1000</v>
      </c>
      <c r="Y2981">
        <f t="shared" si="694"/>
        <v>1000</v>
      </c>
      <c r="Z2981">
        <f t="shared" si="695"/>
        <v>1000</v>
      </c>
      <c r="AA2981">
        <f t="shared" si="696"/>
        <v>10000</v>
      </c>
      <c r="AB2981">
        <f t="shared" si="697"/>
        <v>10000</v>
      </c>
      <c r="AC2981">
        <f t="shared" si="698"/>
        <v>10000</v>
      </c>
      <c r="AD2981">
        <f t="shared" si="699"/>
        <v>10000</v>
      </c>
      <c r="AE2981">
        <f t="shared" si="700"/>
        <v>10000</v>
      </c>
      <c r="AF2981">
        <f t="shared" si="701"/>
        <v>100000</v>
      </c>
      <c r="AG2981">
        <f t="shared" si="702"/>
        <v>100000</v>
      </c>
      <c r="AH2981">
        <f t="shared" si="703"/>
        <v>100000</v>
      </c>
      <c r="AI2981">
        <f t="shared" si="704"/>
        <v>100000</v>
      </c>
      <c r="AJ2981">
        <f t="shared" si="705"/>
        <v>100000</v>
      </c>
    </row>
    <row r="2982" spans="20:36" x14ac:dyDescent="0.3">
      <c r="T2982" t="str">
        <f>IF(ISERROR(MATCH('Analysis backend'!$M$1,E2982:N2982,0)),"",'Analysis backend'!$L$1)</f>
        <v/>
      </c>
      <c r="U2982" t="str">
        <f>IF(T2982='Analysis backend'!$L$1,IF(ISERROR(MATCH('Analysis backend'!$M$1,E2982:I2982,0)),"Dire","Radiant"),"")</f>
        <v/>
      </c>
      <c r="V2982">
        <f t="shared" si="691"/>
        <v>1000</v>
      </c>
      <c r="W2982">
        <f t="shared" si="692"/>
        <v>1000</v>
      </c>
      <c r="X2982">
        <f t="shared" si="693"/>
        <v>1000</v>
      </c>
      <c r="Y2982">
        <f t="shared" si="694"/>
        <v>1000</v>
      </c>
      <c r="Z2982">
        <f t="shared" si="695"/>
        <v>1000</v>
      </c>
      <c r="AA2982">
        <f t="shared" si="696"/>
        <v>10000</v>
      </c>
      <c r="AB2982">
        <f t="shared" si="697"/>
        <v>10000</v>
      </c>
      <c r="AC2982">
        <f t="shared" si="698"/>
        <v>10000</v>
      </c>
      <c r="AD2982">
        <f t="shared" si="699"/>
        <v>10000</v>
      </c>
      <c r="AE2982">
        <f t="shared" si="700"/>
        <v>10000</v>
      </c>
      <c r="AF2982">
        <f t="shared" si="701"/>
        <v>100000</v>
      </c>
      <c r="AG2982">
        <f t="shared" si="702"/>
        <v>100000</v>
      </c>
      <c r="AH2982">
        <f t="shared" si="703"/>
        <v>100000</v>
      </c>
      <c r="AI2982">
        <f t="shared" si="704"/>
        <v>100000</v>
      </c>
      <c r="AJ2982">
        <f t="shared" si="705"/>
        <v>100000</v>
      </c>
    </row>
    <row r="2983" spans="20:36" x14ac:dyDescent="0.3">
      <c r="T2983" t="str">
        <f>IF(ISERROR(MATCH('Analysis backend'!$M$1,E2983:N2983,0)),"",'Analysis backend'!$L$1)</f>
        <v/>
      </c>
      <c r="U2983" t="str">
        <f>IF(T2983='Analysis backend'!$L$1,IF(ISERROR(MATCH('Analysis backend'!$M$1,E2983:I2983,0)),"Dire","Radiant"),"")</f>
        <v/>
      </c>
      <c r="V2983">
        <f t="shared" si="691"/>
        <v>1000</v>
      </c>
      <c r="W2983">
        <f t="shared" si="692"/>
        <v>1000</v>
      </c>
      <c r="X2983">
        <f t="shared" si="693"/>
        <v>1000</v>
      </c>
      <c r="Y2983">
        <f t="shared" si="694"/>
        <v>1000</v>
      </c>
      <c r="Z2983">
        <f t="shared" si="695"/>
        <v>1000</v>
      </c>
      <c r="AA2983">
        <f t="shared" si="696"/>
        <v>10000</v>
      </c>
      <c r="AB2983">
        <f t="shared" si="697"/>
        <v>10000</v>
      </c>
      <c r="AC2983">
        <f t="shared" si="698"/>
        <v>10000</v>
      </c>
      <c r="AD2983">
        <f t="shared" si="699"/>
        <v>10000</v>
      </c>
      <c r="AE2983">
        <f t="shared" si="700"/>
        <v>10000</v>
      </c>
      <c r="AF2983">
        <f t="shared" si="701"/>
        <v>100000</v>
      </c>
      <c r="AG2983">
        <f t="shared" si="702"/>
        <v>100000</v>
      </c>
      <c r="AH2983">
        <f t="shared" si="703"/>
        <v>100000</v>
      </c>
      <c r="AI2983">
        <f t="shared" si="704"/>
        <v>100000</v>
      </c>
      <c r="AJ2983">
        <f t="shared" si="705"/>
        <v>100000</v>
      </c>
    </row>
    <row r="2984" spans="20:36" x14ac:dyDescent="0.3">
      <c r="T2984" t="str">
        <f>IF(ISERROR(MATCH('Analysis backend'!$M$1,E2984:N2984,0)),"",'Analysis backend'!$L$1)</f>
        <v/>
      </c>
      <c r="U2984" t="str">
        <f>IF(T2984='Analysis backend'!$L$1,IF(ISERROR(MATCH('Analysis backend'!$M$1,E2984:I2984,0)),"Dire","Radiant"),"")</f>
        <v/>
      </c>
      <c r="V2984">
        <f t="shared" si="691"/>
        <v>1000</v>
      </c>
      <c r="W2984">
        <f t="shared" si="692"/>
        <v>1000</v>
      </c>
      <c r="X2984">
        <f t="shared" si="693"/>
        <v>1000</v>
      </c>
      <c r="Y2984">
        <f t="shared" si="694"/>
        <v>1000</v>
      </c>
      <c r="Z2984">
        <f t="shared" si="695"/>
        <v>1000</v>
      </c>
      <c r="AA2984">
        <f t="shared" si="696"/>
        <v>10000</v>
      </c>
      <c r="AB2984">
        <f t="shared" si="697"/>
        <v>10000</v>
      </c>
      <c r="AC2984">
        <f t="shared" si="698"/>
        <v>10000</v>
      </c>
      <c r="AD2984">
        <f t="shared" si="699"/>
        <v>10000</v>
      </c>
      <c r="AE2984">
        <f t="shared" si="700"/>
        <v>10000</v>
      </c>
      <c r="AF2984">
        <f t="shared" si="701"/>
        <v>100000</v>
      </c>
      <c r="AG2984">
        <f t="shared" si="702"/>
        <v>100000</v>
      </c>
      <c r="AH2984">
        <f t="shared" si="703"/>
        <v>100000</v>
      </c>
      <c r="AI2984">
        <f t="shared" si="704"/>
        <v>100000</v>
      </c>
      <c r="AJ2984">
        <f t="shared" si="705"/>
        <v>100000</v>
      </c>
    </row>
    <row r="2985" spans="20:36" x14ac:dyDescent="0.3">
      <c r="T2985" t="str">
        <f>IF(ISERROR(MATCH('Analysis backend'!$M$1,E2985:N2985,0)),"",'Analysis backend'!$L$1)</f>
        <v/>
      </c>
      <c r="U2985" t="str">
        <f>IF(T2985='Analysis backend'!$L$1,IF(ISERROR(MATCH('Analysis backend'!$M$1,E2985:I2985,0)),"Dire","Radiant"),"")</f>
        <v/>
      </c>
      <c r="V2985">
        <f t="shared" si="691"/>
        <v>1000</v>
      </c>
      <c r="W2985">
        <f t="shared" si="692"/>
        <v>1000</v>
      </c>
      <c r="X2985">
        <f t="shared" si="693"/>
        <v>1000</v>
      </c>
      <c r="Y2985">
        <f t="shared" si="694"/>
        <v>1000</v>
      </c>
      <c r="Z2985">
        <f t="shared" si="695"/>
        <v>1000</v>
      </c>
      <c r="AA2985">
        <f t="shared" si="696"/>
        <v>10000</v>
      </c>
      <c r="AB2985">
        <f t="shared" si="697"/>
        <v>10000</v>
      </c>
      <c r="AC2985">
        <f t="shared" si="698"/>
        <v>10000</v>
      </c>
      <c r="AD2985">
        <f t="shared" si="699"/>
        <v>10000</v>
      </c>
      <c r="AE2985">
        <f t="shared" si="700"/>
        <v>10000</v>
      </c>
      <c r="AF2985">
        <f t="shared" si="701"/>
        <v>100000</v>
      </c>
      <c r="AG2985">
        <f t="shared" si="702"/>
        <v>100000</v>
      </c>
      <c r="AH2985">
        <f t="shared" si="703"/>
        <v>100000</v>
      </c>
      <c r="AI2985">
        <f t="shared" si="704"/>
        <v>100000</v>
      </c>
      <c r="AJ2985">
        <f t="shared" si="705"/>
        <v>100000</v>
      </c>
    </row>
    <row r="2986" spans="20:36" x14ac:dyDescent="0.3">
      <c r="T2986" t="str">
        <f>IF(ISERROR(MATCH('Analysis backend'!$M$1,E2986:N2986,0)),"",'Analysis backend'!$L$1)</f>
        <v/>
      </c>
      <c r="U2986" t="str">
        <f>IF(T2986='Analysis backend'!$L$1,IF(ISERROR(MATCH('Analysis backend'!$M$1,E2986:I2986,0)),"Dire","Radiant"),"")</f>
        <v/>
      </c>
      <c r="V2986">
        <f t="shared" si="691"/>
        <v>1000</v>
      </c>
      <c r="W2986">
        <f t="shared" si="692"/>
        <v>1000</v>
      </c>
      <c r="X2986">
        <f t="shared" si="693"/>
        <v>1000</v>
      </c>
      <c r="Y2986">
        <f t="shared" si="694"/>
        <v>1000</v>
      </c>
      <c r="Z2986">
        <f t="shared" si="695"/>
        <v>1000</v>
      </c>
      <c r="AA2986">
        <f t="shared" si="696"/>
        <v>10000</v>
      </c>
      <c r="AB2986">
        <f t="shared" si="697"/>
        <v>10000</v>
      </c>
      <c r="AC2986">
        <f t="shared" si="698"/>
        <v>10000</v>
      </c>
      <c r="AD2986">
        <f t="shared" si="699"/>
        <v>10000</v>
      </c>
      <c r="AE2986">
        <f t="shared" si="700"/>
        <v>10000</v>
      </c>
      <c r="AF2986">
        <f t="shared" si="701"/>
        <v>100000</v>
      </c>
      <c r="AG2986">
        <f t="shared" si="702"/>
        <v>100000</v>
      </c>
      <c r="AH2986">
        <f t="shared" si="703"/>
        <v>100000</v>
      </c>
      <c r="AI2986">
        <f t="shared" si="704"/>
        <v>100000</v>
      </c>
      <c r="AJ2986">
        <f t="shared" si="705"/>
        <v>100000</v>
      </c>
    </row>
    <row r="2987" spans="20:36" x14ac:dyDescent="0.3">
      <c r="T2987" t="str">
        <f>IF(ISERROR(MATCH('Analysis backend'!$M$1,E2987:N2987,0)),"",'Analysis backend'!$L$1)</f>
        <v/>
      </c>
      <c r="U2987" t="str">
        <f>IF(T2987='Analysis backend'!$L$1,IF(ISERROR(MATCH('Analysis backend'!$M$1,E2987:I2987,0)),"Dire","Radiant"),"")</f>
        <v/>
      </c>
      <c r="V2987">
        <f t="shared" si="691"/>
        <v>1000</v>
      </c>
      <c r="W2987">
        <f t="shared" si="692"/>
        <v>1000</v>
      </c>
      <c r="X2987">
        <f t="shared" si="693"/>
        <v>1000</v>
      </c>
      <c r="Y2987">
        <f t="shared" si="694"/>
        <v>1000</v>
      </c>
      <c r="Z2987">
        <f t="shared" si="695"/>
        <v>1000</v>
      </c>
      <c r="AA2987">
        <f t="shared" si="696"/>
        <v>10000</v>
      </c>
      <c r="AB2987">
        <f t="shared" si="697"/>
        <v>10000</v>
      </c>
      <c r="AC2987">
        <f t="shared" si="698"/>
        <v>10000</v>
      </c>
      <c r="AD2987">
        <f t="shared" si="699"/>
        <v>10000</v>
      </c>
      <c r="AE2987">
        <f t="shared" si="700"/>
        <v>10000</v>
      </c>
      <c r="AF2987">
        <f t="shared" si="701"/>
        <v>100000</v>
      </c>
      <c r="AG2987">
        <f t="shared" si="702"/>
        <v>100000</v>
      </c>
      <c r="AH2987">
        <f t="shared" si="703"/>
        <v>100000</v>
      </c>
      <c r="AI2987">
        <f t="shared" si="704"/>
        <v>100000</v>
      </c>
      <c r="AJ2987">
        <f t="shared" si="705"/>
        <v>100000</v>
      </c>
    </row>
    <row r="2988" spans="20:36" x14ac:dyDescent="0.3">
      <c r="T2988" t="str">
        <f>IF(ISERROR(MATCH('Analysis backend'!$M$1,E2988:N2988,0)),"",'Analysis backend'!$L$1)</f>
        <v/>
      </c>
      <c r="U2988" t="str">
        <f>IF(T2988='Analysis backend'!$L$1,IF(ISERROR(MATCH('Analysis backend'!$M$1,E2988:I2988,0)),"Dire","Radiant"),"")</f>
        <v/>
      </c>
      <c r="V2988">
        <f t="shared" si="691"/>
        <v>1000</v>
      </c>
      <c r="W2988">
        <f t="shared" si="692"/>
        <v>1000</v>
      </c>
      <c r="X2988">
        <f t="shared" si="693"/>
        <v>1000</v>
      </c>
      <c r="Y2988">
        <f t="shared" si="694"/>
        <v>1000</v>
      </c>
      <c r="Z2988">
        <f t="shared" si="695"/>
        <v>1000</v>
      </c>
      <c r="AA2988">
        <f t="shared" si="696"/>
        <v>10000</v>
      </c>
      <c r="AB2988">
        <f t="shared" si="697"/>
        <v>10000</v>
      </c>
      <c r="AC2988">
        <f t="shared" si="698"/>
        <v>10000</v>
      </c>
      <c r="AD2988">
        <f t="shared" si="699"/>
        <v>10000</v>
      </c>
      <c r="AE2988">
        <f t="shared" si="700"/>
        <v>10000</v>
      </c>
      <c r="AF2988">
        <f t="shared" si="701"/>
        <v>100000</v>
      </c>
      <c r="AG2988">
        <f t="shared" si="702"/>
        <v>100000</v>
      </c>
      <c r="AH2988">
        <f t="shared" si="703"/>
        <v>100000</v>
      </c>
      <c r="AI2988">
        <f t="shared" si="704"/>
        <v>100000</v>
      </c>
      <c r="AJ2988">
        <f t="shared" si="705"/>
        <v>100000</v>
      </c>
    </row>
    <row r="2989" spans="20:36" x14ac:dyDescent="0.3">
      <c r="T2989" t="str">
        <f>IF(ISERROR(MATCH('Analysis backend'!$M$1,E2989:N2989,0)),"",'Analysis backend'!$L$1)</f>
        <v/>
      </c>
      <c r="U2989" t="str">
        <f>IF(T2989='Analysis backend'!$L$1,IF(ISERROR(MATCH('Analysis backend'!$M$1,E2989:I2989,0)),"Dire","Radiant"),"")</f>
        <v/>
      </c>
      <c r="V2989">
        <f t="shared" si="691"/>
        <v>1000</v>
      </c>
      <c r="W2989">
        <f t="shared" si="692"/>
        <v>1000</v>
      </c>
      <c r="X2989">
        <f t="shared" si="693"/>
        <v>1000</v>
      </c>
      <c r="Y2989">
        <f t="shared" si="694"/>
        <v>1000</v>
      </c>
      <c r="Z2989">
        <f t="shared" si="695"/>
        <v>1000</v>
      </c>
      <c r="AA2989">
        <f t="shared" si="696"/>
        <v>10000</v>
      </c>
      <c r="AB2989">
        <f t="shared" si="697"/>
        <v>10000</v>
      </c>
      <c r="AC2989">
        <f t="shared" si="698"/>
        <v>10000</v>
      </c>
      <c r="AD2989">
        <f t="shared" si="699"/>
        <v>10000</v>
      </c>
      <c r="AE2989">
        <f t="shared" si="700"/>
        <v>10000</v>
      </c>
      <c r="AF2989">
        <f t="shared" si="701"/>
        <v>100000</v>
      </c>
      <c r="AG2989">
        <f t="shared" si="702"/>
        <v>100000</v>
      </c>
      <c r="AH2989">
        <f t="shared" si="703"/>
        <v>100000</v>
      </c>
      <c r="AI2989">
        <f t="shared" si="704"/>
        <v>100000</v>
      </c>
      <c r="AJ2989">
        <f t="shared" si="705"/>
        <v>100000</v>
      </c>
    </row>
    <row r="2990" spans="20:36" x14ac:dyDescent="0.3">
      <c r="T2990" t="str">
        <f>IF(ISERROR(MATCH('Analysis backend'!$M$1,E2990:N2990,0)),"",'Analysis backend'!$L$1)</f>
        <v/>
      </c>
      <c r="U2990" t="str">
        <f>IF(T2990='Analysis backend'!$L$1,IF(ISERROR(MATCH('Analysis backend'!$M$1,E2990:I2990,0)),"Dire","Radiant"),"")</f>
        <v/>
      </c>
      <c r="V2990">
        <f t="shared" si="691"/>
        <v>1000</v>
      </c>
      <c r="W2990">
        <f t="shared" si="692"/>
        <v>1000</v>
      </c>
      <c r="X2990">
        <f t="shared" si="693"/>
        <v>1000</v>
      </c>
      <c r="Y2990">
        <f t="shared" si="694"/>
        <v>1000</v>
      </c>
      <c r="Z2990">
        <f t="shared" si="695"/>
        <v>1000</v>
      </c>
      <c r="AA2990">
        <f t="shared" si="696"/>
        <v>10000</v>
      </c>
      <c r="AB2990">
        <f t="shared" si="697"/>
        <v>10000</v>
      </c>
      <c r="AC2990">
        <f t="shared" si="698"/>
        <v>10000</v>
      </c>
      <c r="AD2990">
        <f t="shared" si="699"/>
        <v>10000</v>
      </c>
      <c r="AE2990">
        <f t="shared" si="700"/>
        <v>10000</v>
      </c>
      <c r="AF2990">
        <f t="shared" si="701"/>
        <v>100000</v>
      </c>
      <c r="AG2990">
        <f t="shared" si="702"/>
        <v>100000</v>
      </c>
      <c r="AH2990">
        <f t="shared" si="703"/>
        <v>100000</v>
      </c>
      <c r="AI2990">
        <f t="shared" si="704"/>
        <v>100000</v>
      </c>
      <c r="AJ2990">
        <f t="shared" si="705"/>
        <v>100000</v>
      </c>
    </row>
    <row r="2991" spans="20:36" x14ac:dyDescent="0.3">
      <c r="T2991" t="str">
        <f>IF(ISERROR(MATCH('Analysis backend'!$M$1,E2991:N2991,0)),"",'Analysis backend'!$L$1)</f>
        <v/>
      </c>
      <c r="U2991" t="str">
        <f>IF(T2991='Analysis backend'!$L$1,IF(ISERROR(MATCH('Analysis backend'!$M$1,E2991:I2991,0)),"Dire","Radiant"),"")</f>
        <v/>
      </c>
      <c r="V2991">
        <f t="shared" si="691"/>
        <v>1000</v>
      </c>
      <c r="W2991">
        <f t="shared" si="692"/>
        <v>1000</v>
      </c>
      <c r="X2991">
        <f t="shared" si="693"/>
        <v>1000</v>
      </c>
      <c r="Y2991">
        <f t="shared" si="694"/>
        <v>1000</v>
      </c>
      <c r="Z2991">
        <f t="shared" si="695"/>
        <v>1000</v>
      </c>
      <c r="AA2991">
        <f t="shared" si="696"/>
        <v>10000</v>
      </c>
      <c r="AB2991">
        <f t="shared" si="697"/>
        <v>10000</v>
      </c>
      <c r="AC2991">
        <f t="shared" si="698"/>
        <v>10000</v>
      </c>
      <c r="AD2991">
        <f t="shared" si="699"/>
        <v>10000</v>
      </c>
      <c r="AE2991">
        <f t="shared" si="700"/>
        <v>10000</v>
      </c>
      <c r="AF2991">
        <f t="shared" si="701"/>
        <v>100000</v>
      </c>
      <c r="AG2991">
        <f t="shared" si="702"/>
        <v>100000</v>
      </c>
      <c r="AH2991">
        <f t="shared" si="703"/>
        <v>100000</v>
      </c>
      <c r="AI2991">
        <f t="shared" si="704"/>
        <v>100000</v>
      </c>
      <c r="AJ2991">
        <f t="shared" si="705"/>
        <v>100000</v>
      </c>
    </row>
    <row r="2992" spans="20:36" x14ac:dyDescent="0.3">
      <c r="T2992" t="str">
        <f>IF(ISERROR(MATCH('Analysis backend'!$M$1,E2992:N2992,0)),"",'Analysis backend'!$L$1)</f>
        <v/>
      </c>
      <c r="U2992" t="str">
        <f>IF(T2992='Analysis backend'!$L$1,IF(ISERROR(MATCH('Analysis backend'!$M$1,E2992:I2992,0)),"Dire","Radiant"),"")</f>
        <v/>
      </c>
      <c r="V2992">
        <f t="shared" si="691"/>
        <v>1000</v>
      </c>
      <c r="W2992">
        <f t="shared" si="692"/>
        <v>1000</v>
      </c>
      <c r="X2992">
        <f t="shared" si="693"/>
        <v>1000</v>
      </c>
      <c r="Y2992">
        <f t="shared" si="694"/>
        <v>1000</v>
      </c>
      <c r="Z2992">
        <f t="shared" si="695"/>
        <v>1000</v>
      </c>
      <c r="AA2992">
        <f t="shared" si="696"/>
        <v>10000</v>
      </c>
      <c r="AB2992">
        <f t="shared" si="697"/>
        <v>10000</v>
      </c>
      <c r="AC2992">
        <f t="shared" si="698"/>
        <v>10000</v>
      </c>
      <c r="AD2992">
        <f t="shared" si="699"/>
        <v>10000</v>
      </c>
      <c r="AE2992">
        <f t="shared" si="700"/>
        <v>10000</v>
      </c>
      <c r="AF2992">
        <f t="shared" si="701"/>
        <v>100000</v>
      </c>
      <c r="AG2992">
        <f t="shared" si="702"/>
        <v>100000</v>
      </c>
      <c r="AH2992">
        <f t="shared" si="703"/>
        <v>100000</v>
      </c>
      <c r="AI2992">
        <f t="shared" si="704"/>
        <v>100000</v>
      </c>
      <c r="AJ2992">
        <f t="shared" si="705"/>
        <v>100000</v>
      </c>
    </row>
    <row r="2993" spans="20:36" x14ac:dyDescent="0.3">
      <c r="T2993" t="str">
        <f>IF(ISERROR(MATCH('Analysis backend'!$M$1,E2993:N2993,0)),"",'Analysis backend'!$L$1)</f>
        <v/>
      </c>
      <c r="U2993" t="str">
        <f>IF(T2993='Analysis backend'!$L$1,IF(ISERROR(MATCH('Analysis backend'!$M$1,E2993:I2993,0)),"Dire","Radiant"),"")</f>
        <v/>
      </c>
      <c r="V2993">
        <f t="shared" si="691"/>
        <v>1000</v>
      </c>
      <c r="W2993">
        <f t="shared" si="692"/>
        <v>1000</v>
      </c>
      <c r="X2993">
        <f t="shared" si="693"/>
        <v>1000</v>
      </c>
      <c r="Y2993">
        <f t="shared" si="694"/>
        <v>1000</v>
      </c>
      <c r="Z2993">
        <f t="shared" si="695"/>
        <v>1000</v>
      </c>
      <c r="AA2993">
        <f t="shared" si="696"/>
        <v>10000</v>
      </c>
      <c r="AB2993">
        <f t="shared" si="697"/>
        <v>10000</v>
      </c>
      <c r="AC2993">
        <f t="shared" si="698"/>
        <v>10000</v>
      </c>
      <c r="AD2993">
        <f t="shared" si="699"/>
        <v>10000</v>
      </c>
      <c r="AE2993">
        <f t="shared" si="700"/>
        <v>10000</v>
      </c>
      <c r="AF2993">
        <f t="shared" si="701"/>
        <v>100000</v>
      </c>
      <c r="AG2993">
        <f t="shared" si="702"/>
        <v>100000</v>
      </c>
      <c r="AH2993">
        <f t="shared" si="703"/>
        <v>100000</v>
      </c>
      <c r="AI2993">
        <f t="shared" si="704"/>
        <v>100000</v>
      </c>
      <c r="AJ2993">
        <f t="shared" si="705"/>
        <v>100000</v>
      </c>
    </row>
    <row r="2994" spans="20:36" x14ac:dyDescent="0.3">
      <c r="T2994" t="str">
        <f>IF(ISERROR(MATCH('Analysis backend'!$M$1,E2994:N2994,0)),"",'Analysis backend'!$L$1)</f>
        <v/>
      </c>
      <c r="U2994" t="str">
        <f>IF(T2994='Analysis backend'!$L$1,IF(ISERROR(MATCH('Analysis backend'!$M$1,E2994:I2994,0)),"Dire","Radiant"),"")</f>
        <v/>
      </c>
      <c r="V2994">
        <f t="shared" si="691"/>
        <v>1000</v>
      </c>
      <c r="W2994">
        <f t="shared" si="692"/>
        <v>1000</v>
      </c>
      <c r="X2994">
        <f t="shared" si="693"/>
        <v>1000</v>
      </c>
      <c r="Y2994">
        <f t="shared" si="694"/>
        <v>1000</v>
      </c>
      <c r="Z2994">
        <f t="shared" si="695"/>
        <v>1000</v>
      </c>
      <c r="AA2994">
        <f t="shared" si="696"/>
        <v>10000</v>
      </c>
      <c r="AB2994">
        <f t="shared" si="697"/>
        <v>10000</v>
      </c>
      <c r="AC2994">
        <f t="shared" si="698"/>
        <v>10000</v>
      </c>
      <c r="AD2994">
        <f t="shared" si="699"/>
        <v>10000</v>
      </c>
      <c r="AE2994">
        <f t="shared" si="700"/>
        <v>10000</v>
      </c>
      <c r="AF2994">
        <f t="shared" si="701"/>
        <v>100000</v>
      </c>
      <c r="AG2994">
        <f t="shared" si="702"/>
        <v>100000</v>
      </c>
      <c r="AH2994">
        <f t="shared" si="703"/>
        <v>100000</v>
      </c>
      <c r="AI2994">
        <f t="shared" si="704"/>
        <v>100000</v>
      </c>
      <c r="AJ2994">
        <f t="shared" si="705"/>
        <v>100000</v>
      </c>
    </row>
    <row r="2995" spans="20:36" x14ac:dyDescent="0.3">
      <c r="T2995" t="str">
        <f>IF(ISERROR(MATCH('Analysis backend'!$M$1,E2995:N2995,0)),"",'Analysis backend'!$L$1)</f>
        <v/>
      </c>
      <c r="U2995" t="str">
        <f>IF(T2995='Analysis backend'!$L$1,IF(ISERROR(MATCH('Analysis backend'!$M$1,E2995:I2995,0)),"Dire","Radiant"),"")</f>
        <v/>
      </c>
      <c r="V2995">
        <f t="shared" si="691"/>
        <v>1000</v>
      </c>
      <c r="W2995">
        <f t="shared" si="692"/>
        <v>1000</v>
      </c>
      <c r="X2995">
        <f t="shared" si="693"/>
        <v>1000</v>
      </c>
      <c r="Y2995">
        <f t="shared" si="694"/>
        <v>1000</v>
      </c>
      <c r="Z2995">
        <f t="shared" si="695"/>
        <v>1000</v>
      </c>
      <c r="AA2995">
        <f t="shared" si="696"/>
        <v>10000</v>
      </c>
      <c r="AB2995">
        <f t="shared" si="697"/>
        <v>10000</v>
      </c>
      <c r="AC2995">
        <f t="shared" si="698"/>
        <v>10000</v>
      </c>
      <c r="AD2995">
        <f t="shared" si="699"/>
        <v>10000</v>
      </c>
      <c r="AE2995">
        <f t="shared" si="700"/>
        <v>10000</v>
      </c>
      <c r="AF2995">
        <f t="shared" si="701"/>
        <v>100000</v>
      </c>
      <c r="AG2995">
        <f t="shared" si="702"/>
        <v>100000</v>
      </c>
      <c r="AH2995">
        <f t="shared" si="703"/>
        <v>100000</v>
      </c>
      <c r="AI2995">
        <f t="shared" si="704"/>
        <v>100000</v>
      </c>
      <c r="AJ2995">
        <f t="shared" si="705"/>
        <v>100000</v>
      </c>
    </row>
    <row r="2996" spans="20:36" x14ac:dyDescent="0.3">
      <c r="T2996" t="str">
        <f>IF(ISERROR(MATCH('Analysis backend'!$M$1,E2996:N2996,0)),"",'Analysis backend'!$L$1)</f>
        <v/>
      </c>
      <c r="U2996" t="str">
        <f>IF(T2996='Analysis backend'!$L$1,IF(ISERROR(MATCH('Analysis backend'!$M$1,E2996:I2996,0)),"Dire","Radiant"),"")</f>
        <v/>
      </c>
      <c r="V2996">
        <f t="shared" si="691"/>
        <v>1000</v>
      </c>
      <c r="W2996">
        <f t="shared" si="692"/>
        <v>1000</v>
      </c>
      <c r="X2996">
        <f t="shared" si="693"/>
        <v>1000</v>
      </c>
      <c r="Y2996">
        <f t="shared" si="694"/>
        <v>1000</v>
      </c>
      <c r="Z2996">
        <f t="shared" si="695"/>
        <v>1000</v>
      </c>
      <c r="AA2996">
        <f t="shared" si="696"/>
        <v>10000</v>
      </c>
      <c r="AB2996">
        <f t="shared" si="697"/>
        <v>10000</v>
      </c>
      <c r="AC2996">
        <f t="shared" si="698"/>
        <v>10000</v>
      </c>
      <c r="AD2996">
        <f t="shared" si="699"/>
        <v>10000</v>
      </c>
      <c r="AE2996">
        <f t="shared" si="700"/>
        <v>10000</v>
      </c>
      <c r="AF2996">
        <f t="shared" si="701"/>
        <v>100000</v>
      </c>
      <c r="AG2996">
        <f t="shared" si="702"/>
        <v>100000</v>
      </c>
      <c r="AH2996">
        <f t="shared" si="703"/>
        <v>100000</v>
      </c>
      <c r="AI2996">
        <f t="shared" si="704"/>
        <v>100000</v>
      </c>
      <c r="AJ2996">
        <f t="shared" si="705"/>
        <v>100000</v>
      </c>
    </row>
    <row r="2997" spans="20:36" x14ac:dyDescent="0.3">
      <c r="T2997" t="str">
        <f>IF(ISERROR(MATCH('Analysis backend'!$M$1,E2997:N2997,0)),"",'Analysis backend'!$L$1)</f>
        <v/>
      </c>
      <c r="U2997" t="str">
        <f>IF(T2997='Analysis backend'!$L$1,IF(ISERROR(MATCH('Analysis backend'!$M$1,E2997:I2997,0)),"Dire","Radiant"),"")</f>
        <v/>
      </c>
      <c r="V2997">
        <f t="shared" si="691"/>
        <v>1000</v>
      </c>
      <c r="W2997">
        <f t="shared" si="692"/>
        <v>1000</v>
      </c>
      <c r="X2997">
        <f t="shared" si="693"/>
        <v>1000</v>
      </c>
      <c r="Y2997">
        <f t="shared" si="694"/>
        <v>1000</v>
      </c>
      <c r="Z2997">
        <f t="shared" si="695"/>
        <v>1000</v>
      </c>
      <c r="AA2997">
        <f t="shared" si="696"/>
        <v>10000</v>
      </c>
      <c r="AB2997">
        <f t="shared" si="697"/>
        <v>10000</v>
      </c>
      <c r="AC2997">
        <f t="shared" si="698"/>
        <v>10000</v>
      </c>
      <c r="AD2997">
        <f t="shared" si="699"/>
        <v>10000</v>
      </c>
      <c r="AE2997">
        <f t="shared" si="700"/>
        <v>10000</v>
      </c>
      <c r="AF2997">
        <f t="shared" si="701"/>
        <v>100000</v>
      </c>
      <c r="AG2997">
        <f t="shared" si="702"/>
        <v>100000</v>
      </c>
      <c r="AH2997">
        <f t="shared" si="703"/>
        <v>100000</v>
      </c>
      <c r="AI2997">
        <f t="shared" si="704"/>
        <v>100000</v>
      </c>
      <c r="AJ2997">
        <f t="shared" si="705"/>
        <v>100000</v>
      </c>
    </row>
    <row r="2998" spans="20:36" x14ac:dyDescent="0.3">
      <c r="T2998" t="str">
        <f>IF(ISERROR(MATCH('Analysis backend'!$M$1,E2998:N2998,0)),"",'Analysis backend'!$L$1)</f>
        <v/>
      </c>
      <c r="U2998" t="str">
        <f>IF(T2998='Analysis backend'!$L$1,IF(ISERROR(MATCH('Analysis backend'!$M$1,E2998:I2998,0)),"Dire","Radiant"),"")</f>
        <v/>
      </c>
      <c r="V2998">
        <f t="shared" si="691"/>
        <v>1000</v>
      </c>
      <c r="W2998">
        <f t="shared" si="692"/>
        <v>1000</v>
      </c>
      <c r="X2998">
        <f t="shared" si="693"/>
        <v>1000</v>
      </c>
      <c r="Y2998">
        <f t="shared" si="694"/>
        <v>1000</v>
      </c>
      <c r="Z2998">
        <f t="shared" si="695"/>
        <v>1000</v>
      </c>
      <c r="AA2998">
        <f t="shared" si="696"/>
        <v>10000</v>
      </c>
      <c r="AB2998">
        <f t="shared" si="697"/>
        <v>10000</v>
      </c>
      <c r="AC2998">
        <f t="shared" si="698"/>
        <v>10000</v>
      </c>
      <c r="AD2998">
        <f t="shared" si="699"/>
        <v>10000</v>
      </c>
      <c r="AE2998">
        <f t="shared" si="700"/>
        <v>10000</v>
      </c>
      <c r="AF2998">
        <f t="shared" si="701"/>
        <v>100000</v>
      </c>
      <c r="AG2998">
        <f t="shared" si="702"/>
        <v>100000</v>
      </c>
      <c r="AH2998">
        <f t="shared" si="703"/>
        <v>100000</v>
      </c>
      <c r="AI2998">
        <f t="shared" si="704"/>
        <v>100000</v>
      </c>
      <c r="AJ2998">
        <f t="shared" si="705"/>
        <v>100000</v>
      </c>
    </row>
    <row r="2999" spans="20:36" x14ac:dyDescent="0.3">
      <c r="T2999" t="str">
        <f>IF(ISERROR(MATCH('Analysis backend'!$M$1,E2999:N2999,0)),"",'Analysis backend'!$L$1)</f>
        <v/>
      </c>
      <c r="U2999" t="str">
        <f>IF(T2999='Analysis backend'!$L$1,IF(ISERROR(MATCH('Analysis backend'!$M$1,E2999:I2999,0)),"Dire","Radiant"),"")</f>
        <v/>
      </c>
      <c r="V2999">
        <f t="shared" si="691"/>
        <v>1000</v>
      </c>
      <c r="W2999">
        <f t="shared" si="692"/>
        <v>1000</v>
      </c>
      <c r="X2999">
        <f t="shared" si="693"/>
        <v>1000</v>
      </c>
      <c r="Y2999">
        <f t="shared" si="694"/>
        <v>1000</v>
      </c>
      <c r="Z2999">
        <f t="shared" si="695"/>
        <v>1000</v>
      </c>
      <c r="AA2999">
        <f t="shared" si="696"/>
        <v>10000</v>
      </c>
      <c r="AB2999">
        <f t="shared" si="697"/>
        <v>10000</v>
      </c>
      <c r="AC2999">
        <f t="shared" si="698"/>
        <v>10000</v>
      </c>
      <c r="AD2999">
        <f t="shared" si="699"/>
        <v>10000</v>
      </c>
      <c r="AE2999">
        <f t="shared" si="700"/>
        <v>10000</v>
      </c>
      <c r="AF2999">
        <f t="shared" si="701"/>
        <v>100000</v>
      </c>
      <c r="AG2999">
        <f t="shared" si="702"/>
        <v>100000</v>
      </c>
      <c r="AH2999">
        <f t="shared" si="703"/>
        <v>100000</v>
      </c>
      <c r="AI2999">
        <f t="shared" si="704"/>
        <v>100000</v>
      </c>
      <c r="AJ2999">
        <f t="shared" si="705"/>
        <v>100000</v>
      </c>
    </row>
    <row r="3000" spans="20:36" x14ac:dyDescent="0.3">
      <c r="T3000" t="str">
        <f>IF(ISERROR(MATCH('Analysis backend'!$M$1,E3000:N3000,0)),"",'Analysis backend'!$L$1)</f>
        <v/>
      </c>
      <c r="U3000" t="str">
        <f>IF(T3000='Analysis backend'!$L$1,IF(ISERROR(MATCH('Analysis backend'!$M$1,E3000:I3000,0)),"Dire","Radiant"),"")</f>
        <v/>
      </c>
      <c r="V3000">
        <f t="shared" si="691"/>
        <v>1000</v>
      </c>
      <c r="W3000">
        <f t="shared" si="692"/>
        <v>1000</v>
      </c>
      <c r="X3000">
        <f t="shared" si="693"/>
        <v>1000</v>
      </c>
      <c r="Y3000">
        <f t="shared" si="694"/>
        <v>1000</v>
      </c>
      <c r="Z3000">
        <f t="shared" si="695"/>
        <v>1000</v>
      </c>
      <c r="AA3000">
        <f t="shared" si="696"/>
        <v>10000</v>
      </c>
      <c r="AB3000">
        <f t="shared" si="697"/>
        <v>10000</v>
      </c>
      <c r="AC3000">
        <f t="shared" si="698"/>
        <v>10000</v>
      </c>
      <c r="AD3000">
        <f t="shared" si="699"/>
        <v>10000</v>
      </c>
      <c r="AE3000">
        <f t="shared" si="700"/>
        <v>10000</v>
      </c>
      <c r="AF3000">
        <f t="shared" si="701"/>
        <v>100000</v>
      </c>
      <c r="AG3000">
        <f t="shared" si="702"/>
        <v>100000</v>
      </c>
      <c r="AH3000">
        <f t="shared" si="703"/>
        <v>100000</v>
      </c>
      <c r="AI3000">
        <f t="shared" si="704"/>
        <v>100000</v>
      </c>
      <c r="AJ3000">
        <f t="shared" si="705"/>
        <v>100000</v>
      </c>
    </row>
    <row r="3001" spans="20:36" x14ac:dyDescent="0.3">
      <c r="T3001" t="str">
        <f>IF(ISERROR(MATCH('Analysis backend'!$M$1,E3001:N3001,0)),"",'Analysis backend'!$L$1)</f>
        <v/>
      </c>
      <c r="U3001" t="str">
        <f>IF(T3001='Analysis backend'!$L$1,IF(ISERROR(MATCH('Analysis backend'!$M$1,E3001:I3001,0)),"Dire","Radiant"),"")</f>
        <v/>
      </c>
      <c r="V3001">
        <f t="shared" si="691"/>
        <v>1000</v>
      </c>
      <c r="W3001">
        <f t="shared" si="692"/>
        <v>1000</v>
      </c>
      <c r="X3001">
        <f t="shared" si="693"/>
        <v>1000</v>
      </c>
      <c r="Y3001">
        <f t="shared" si="694"/>
        <v>1000</v>
      </c>
      <c r="Z3001">
        <f t="shared" si="695"/>
        <v>1000</v>
      </c>
      <c r="AA3001">
        <f t="shared" si="696"/>
        <v>10000</v>
      </c>
      <c r="AB3001">
        <f t="shared" si="697"/>
        <v>10000</v>
      </c>
      <c r="AC3001">
        <f t="shared" si="698"/>
        <v>10000</v>
      </c>
      <c r="AD3001">
        <f t="shared" si="699"/>
        <v>10000</v>
      </c>
      <c r="AE3001">
        <f t="shared" si="700"/>
        <v>10000</v>
      </c>
      <c r="AF3001">
        <f t="shared" si="701"/>
        <v>100000</v>
      </c>
      <c r="AG3001">
        <f t="shared" si="702"/>
        <v>100000</v>
      </c>
      <c r="AH3001">
        <f t="shared" si="703"/>
        <v>100000</v>
      </c>
      <c r="AI3001">
        <f t="shared" si="704"/>
        <v>100000</v>
      </c>
      <c r="AJ3001">
        <f t="shared" si="705"/>
        <v>100000</v>
      </c>
    </row>
    <row r="3002" spans="20:36" x14ac:dyDescent="0.3">
      <c r="T3002" t="str">
        <f>IF(ISERROR(MATCH('Analysis backend'!$M$1,E3002:N3002,0)),"",'Analysis backend'!$L$1)</f>
        <v/>
      </c>
      <c r="U3002" t="str">
        <f>IF(T3002='Analysis backend'!$L$1,IF(ISERROR(MATCH('Analysis backend'!$M$1,E3002:I3002,0)),"Dire","Radiant"),"")</f>
        <v/>
      </c>
      <c r="V3002">
        <f t="shared" si="691"/>
        <v>1000</v>
      </c>
      <c r="W3002">
        <f t="shared" si="692"/>
        <v>1000</v>
      </c>
      <c r="X3002">
        <f t="shared" si="693"/>
        <v>1000</v>
      </c>
      <c r="Y3002">
        <f t="shared" si="694"/>
        <v>1000</v>
      </c>
      <c r="Z3002">
        <f t="shared" si="695"/>
        <v>1000</v>
      </c>
      <c r="AA3002">
        <f t="shared" si="696"/>
        <v>10000</v>
      </c>
      <c r="AB3002">
        <f t="shared" si="697"/>
        <v>10000</v>
      </c>
      <c r="AC3002">
        <f t="shared" si="698"/>
        <v>10000</v>
      </c>
      <c r="AD3002">
        <f t="shared" si="699"/>
        <v>10000</v>
      </c>
      <c r="AE3002">
        <f t="shared" si="700"/>
        <v>10000</v>
      </c>
      <c r="AF3002">
        <f t="shared" si="701"/>
        <v>100000</v>
      </c>
      <c r="AG3002">
        <f t="shared" si="702"/>
        <v>100000</v>
      </c>
      <c r="AH3002">
        <f t="shared" si="703"/>
        <v>100000</v>
      </c>
      <c r="AI3002">
        <f t="shared" si="704"/>
        <v>100000</v>
      </c>
      <c r="AJ3002">
        <f t="shared" si="705"/>
        <v>100000</v>
      </c>
    </row>
    <row r="3003" spans="20:36" x14ac:dyDescent="0.3">
      <c r="T3003" t="str">
        <f>IF(ISERROR(MATCH('Analysis backend'!$M$1,E3003:N3003,0)),"",'Analysis backend'!$L$1)</f>
        <v/>
      </c>
      <c r="U3003" t="str">
        <f>IF(T3003='Analysis backend'!$L$1,IF(ISERROR(MATCH('Analysis backend'!$M$1,E3003:I3003,0)),"Dire","Radiant"),"")</f>
        <v/>
      </c>
      <c r="V3003">
        <f t="shared" si="691"/>
        <v>1000</v>
      </c>
      <c r="W3003">
        <f t="shared" si="692"/>
        <v>1000</v>
      </c>
      <c r="X3003">
        <f t="shared" si="693"/>
        <v>1000</v>
      </c>
      <c r="Y3003">
        <f t="shared" si="694"/>
        <v>1000</v>
      </c>
      <c r="Z3003">
        <f t="shared" si="695"/>
        <v>1000</v>
      </c>
      <c r="AA3003">
        <f t="shared" si="696"/>
        <v>10000</v>
      </c>
      <c r="AB3003">
        <f t="shared" si="697"/>
        <v>10000</v>
      </c>
      <c r="AC3003">
        <f t="shared" si="698"/>
        <v>10000</v>
      </c>
      <c r="AD3003">
        <f t="shared" si="699"/>
        <v>10000</v>
      </c>
      <c r="AE3003">
        <f t="shared" si="700"/>
        <v>10000</v>
      </c>
      <c r="AF3003">
        <f t="shared" si="701"/>
        <v>100000</v>
      </c>
      <c r="AG3003">
        <f t="shared" si="702"/>
        <v>100000</v>
      </c>
      <c r="AH3003">
        <f t="shared" si="703"/>
        <v>100000</v>
      </c>
      <c r="AI3003">
        <f t="shared" si="704"/>
        <v>100000</v>
      </c>
      <c r="AJ3003">
        <f t="shared" si="705"/>
        <v>100000</v>
      </c>
    </row>
    <row r="3004" spans="20:36" x14ac:dyDescent="0.3">
      <c r="T3004" t="str">
        <f>IF(ISERROR(MATCH('Analysis backend'!$M$1,E3004:N3004,0)),"",'Analysis backend'!$L$1)</f>
        <v/>
      </c>
      <c r="U3004" t="str">
        <f>IF(T3004='Analysis backend'!$L$1,IF(ISERROR(MATCH('Analysis backend'!$M$1,E3004:I3004,0)),"Dire","Radiant"),"")</f>
        <v/>
      </c>
      <c r="V3004">
        <f t="shared" si="691"/>
        <v>1000</v>
      </c>
      <c r="W3004">
        <f t="shared" si="692"/>
        <v>1000</v>
      </c>
      <c r="X3004">
        <f t="shared" si="693"/>
        <v>1000</v>
      </c>
      <c r="Y3004">
        <f t="shared" si="694"/>
        <v>1000</v>
      </c>
      <c r="Z3004">
        <f t="shared" si="695"/>
        <v>1000</v>
      </c>
      <c r="AA3004">
        <f t="shared" si="696"/>
        <v>10000</v>
      </c>
      <c r="AB3004">
        <f t="shared" si="697"/>
        <v>10000</v>
      </c>
      <c r="AC3004">
        <f t="shared" si="698"/>
        <v>10000</v>
      </c>
      <c r="AD3004">
        <f t="shared" si="699"/>
        <v>10000</v>
      </c>
      <c r="AE3004">
        <f t="shared" si="700"/>
        <v>10000</v>
      </c>
      <c r="AF3004">
        <f t="shared" si="701"/>
        <v>100000</v>
      </c>
      <c r="AG3004">
        <f t="shared" si="702"/>
        <v>100000</v>
      </c>
      <c r="AH3004">
        <f t="shared" si="703"/>
        <v>100000</v>
      </c>
      <c r="AI3004">
        <f t="shared" si="704"/>
        <v>100000</v>
      </c>
      <c r="AJ3004">
        <f t="shared" si="705"/>
        <v>100000</v>
      </c>
    </row>
    <row r="3005" spans="20:36" x14ac:dyDescent="0.3">
      <c r="T3005" t="str">
        <f>IF(ISERROR(MATCH('Analysis backend'!$M$1,E3005:N3005,0)),"",'Analysis backend'!$L$1)</f>
        <v/>
      </c>
      <c r="U3005" t="str">
        <f>IF(T3005='Analysis backend'!$L$1,IF(ISERROR(MATCH('Analysis backend'!$M$1,E3005:I3005,0)),"Dire","Radiant"),"")</f>
        <v/>
      </c>
      <c r="V3005">
        <f t="shared" si="691"/>
        <v>1000</v>
      </c>
      <c r="W3005">
        <f t="shared" si="692"/>
        <v>1000</v>
      </c>
      <c r="X3005">
        <f t="shared" si="693"/>
        <v>1000</v>
      </c>
      <c r="Y3005">
        <f t="shared" si="694"/>
        <v>1000</v>
      </c>
      <c r="Z3005">
        <f t="shared" si="695"/>
        <v>1000</v>
      </c>
      <c r="AA3005">
        <f t="shared" si="696"/>
        <v>10000</v>
      </c>
      <c r="AB3005">
        <f t="shared" si="697"/>
        <v>10000</v>
      </c>
      <c r="AC3005">
        <f t="shared" si="698"/>
        <v>10000</v>
      </c>
      <c r="AD3005">
        <f t="shared" si="699"/>
        <v>10000</v>
      </c>
      <c r="AE3005">
        <f t="shared" si="700"/>
        <v>10000</v>
      </c>
      <c r="AF3005">
        <f t="shared" si="701"/>
        <v>100000</v>
      </c>
      <c r="AG3005">
        <f t="shared" si="702"/>
        <v>100000</v>
      </c>
      <c r="AH3005">
        <f t="shared" si="703"/>
        <v>100000</v>
      </c>
      <c r="AI3005">
        <f t="shared" si="704"/>
        <v>100000</v>
      </c>
      <c r="AJ3005">
        <f t="shared" si="705"/>
        <v>100000</v>
      </c>
    </row>
    <row r="3006" spans="20:36" x14ac:dyDescent="0.3">
      <c r="T3006" t="str">
        <f>IF(ISERROR(MATCH('Analysis backend'!$M$1,E3006:N3006,0)),"",'Analysis backend'!$L$1)</f>
        <v/>
      </c>
      <c r="U3006" t="str">
        <f>IF(T3006='Analysis backend'!$L$1,IF(ISERROR(MATCH('Analysis backend'!$M$1,E3006:I3006,0)),"Dire","Radiant"),"")</f>
        <v/>
      </c>
      <c r="V3006">
        <f t="shared" si="691"/>
        <v>1000</v>
      </c>
      <c r="W3006">
        <f t="shared" si="692"/>
        <v>1000</v>
      </c>
      <c r="X3006">
        <f t="shared" si="693"/>
        <v>1000</v>
      </c>
      <c r="Y3006">
        <f t="shared" si="694"/>
        <v>1000</v>
      </c>
      <c r="Z3006">
        <f t="shared" si="695"/>
        <v>1000</v>
      </c>
      <c r="AA3006">
        <f t="shared" si="696"/>
        <v>10000</v>
      </c>
      <c r="AB3006">
        <f t="shared" si="697"/>
        <v>10000</v>
      </c>
      <c r="AC3006">
        <f t="shared" si="698"/>
        <v>10000</v>
      </c>
      <c r="AD3006">
        <f t="shared" si="699"/>
        <v>10000</v>
      </c>
      <c r="AE3006">
        <f t="shared" si="700"/>
        <v>10000</v>
      </c>
      <c r="AF3006">
        <f t="shared" si="701"/>
        <v>100000</v>
      </c>
      <c r="AG3006">
        <f t="shared" si="702"/>
        <v>100000</v>
      </c>
      <c r="AH3006">
        <f t="shared" si="703"/>
        <v>100000</v>
      </c>
      <c r="AI3006">
        <f t="shared" si="704"/>
        <v>100000</v>
      </c>
      <c r="AJ3006">
        <f t="shared" si="705"/>
        <v>100000</v>
      </c>
    </row>
    <row r="3007" spans="20:36" x14ac:dyDescent="0.3">
      <c r="T3007" t="str">
        <f>IF(ISERROR(MATCH('Analysis backend'!$M$1,E3007:N3007,0)),"",'Analysis backend'!$L$1)</f>
        <v/>
      </c>
      <c r="U3007" t="str">
        <f>IF(T3007='Analysis backend'!$L$1,IF(ISERROR(MATCH('Analysis backend'!$M$1,E3007:I3007,0)),"Dire","Radiant"),"")</f>
        <v/>
      </c>
      <c r="V3007">
        <f t="shared" si="691"/>
        <v>1000</v>
      </c>
      <c r="W3007">
        <f t="shared" si="692"/>
        <v>1000</v>
      </c>
      <c r="X3007">
        <f t="shared" si="693"/>
        <v>1000</v>
      </c>
      <c r="Y3007">
        <f t="shared" si="694"/>
        <v>1000</v>
      </c>
      <c r="Z3007">
        <f t="shared" si="695"/>
        <v>1000</v>
      </c>
      <c r="AA3007">
        <f t="shared" si="696"/>
        <v>10000</v>
      </c>
      <c r="AB3007">
        <f t="shared" si="697"/>
        <v>10000</v>
      </c>
      <c r="AC3007">
        <f t="shared" si="698"/>
        <v>10000</v>
      </c>
      <c r="AD3007">
        <f t="shared" si="699"/>
        <v>10000</v>
      </c>
      <c r="AE3007">
        <f t="shared" si="700"/>
        <v>10000</v>
      </c>
      <c r="AF3007">
        <f t="shared" si="701"/>
        <v>100000</v>
      </c>
      <c r="AG3007">
        <f t="shared" si="702"/>
        <v>100000</v>
      </c>
      <c r="AH3007">
        <f t="shared" si="703"/>
        <v>100000</v>
      </c>
      <c r="AI3007">
        <f t="shared" si="704"/>
        <v>100000</v>
      </c>
      <c r="AJ3007">
        <f t="shared" si="705"/>
        <v>100000</v>
      </c>
    </row>
    <row r="3008" spans="20:36" x14ac:dyDescent="0.3">
      <c r="T3008" t="str">
        <f>IF(ISERROR(MATCH('Analysis backend'!$M$1,E3008:N3008,0)),"",'Analysis backend'!$L$1)</f>
        <v/>
      </c>
      <c r="U3008" t="str">
        <f>IF(T3008='Analysis backend'!$L$1,IF(ISERROR(MATCH('Analysis backend'!$M$1,E3008:I3008,0)),"Dire","Radiant"),"")</f>
        <v/>
      </c>
      <c r="V3008">
        <f t="shared" si="691"/>
        <v>1000</v>
      </c>
      <c r="W3008">
        <f t="shared" si="692"/>
        <v>1000</v>
      </c>
      <c r="X3008">
        <f t="shared" si="693"/>
        <v>1000</v>
      </c>
      <c r="Y3008">
        <f t="shared" si="694"/>
        <v>1000</v>
      </c>
      <c r="Z3008">
        <f t="shared" si="695"/>
        <v>1000</v>
      </c>
      <c r="AA3008">
        <f t="shared" si="696"/>
        <v>10000</v>
      </c>
      <c r="AB3008">
        <f t="shared" si="697"/>
        <v>10000</v>
      </c>
      <c r="AC3008">
        <f t="shared" si="698"/>
        <v>10000</v>
      </c>
      <c r="AD3008">
        <f t="shared" si="699"/>
        <v>10000</v>
      </c>
      <c r="AE3008">
        <f t="shared" si="700"/>
        <v>10000</v>
      </c>
      <c r="AF3008">
        <f t="shared" si="701"/>
        <v>100000</v>
      </c>
      <c r="AG3008">
        <f t="shared" si="702"/>
        <v>100000</v>
      </c>
      <c r="AH3008">
        <f t="shared" si="703"/>
        <v>100000</v>
      </c>
      <c r="AI3008">
        <f t="shared" si="704"/>
        <v>100000</v>
      </c>
      <c r="AJ3008">
        <f t="shared" si="705"/>
        <v>100000</v>
      </c>
    </row>
    <row r="3009" spans="20:36" x14ac:dyDescent="0.3">
      <c r="T3009" t="str">
        <f>IF(ISERROR(MATCH('Analysis backend'!$M$1,E3009:N3009,0)),"",'Analysis backend'!$L$1)</f>
        <v/>
      </c>
      <c r="U3009" t="str">
        <f>IF(T3009='Analysis backend'!$L$1,IF(ISERROR(MATCH('Analysis backend'!$M$1,E3009:I3009,0)),"Dire","Radiant"),"")</f>
        <v/>
      </c>
      <c r="V3009">
        <f t="shared" si="691"/>
        <v>1000</v>
      </c>
      <c r="W3009">
        <f t="shared" si="692"/>
        <v>1000</v>
      </c>
      <c r="X3009">
        <f t="shared" si="693"/>
        <v>1000</v>
      </c>
      <c r="Y3009">
        <f t="shared" si="694"/>
        <v>1000</v>
      </c>
      <c r="Z3009">
        <f t="shared" si="695"/>
        <v>1000</v>
      </c>
      <c r="AA3009">
        <f t="shared" si="696"/>
        <v>10000</v>
      </c>
      <c r="AB3009">
        <f t="shared" si="697"/>
        <v>10000</v>
      </c>
      <c r="AC3009">
        <f t="shared" si="698"/>
        <v>10000</v>
      </c>
      <c r="AD3009">
        <f t="shared" si="699"/>
        <v>10000</v>
      </c>
      <c r="AE3009">
        <f t="shared" si="700"/>
        <v>10000</v>
      </c>
      <c r="AF3009">
        <f t="shared" si="701"/>
        <v>100000</v>
      </c>
      <c r="AG3009">
        <f t="shared" si="702"/>
        <v>100000</v>
      </c>
      <c r="AH3009">
        <f t="shared" si="703"/>
        <v>100000</v>
      </c>
      <c r="AI3009">
        <f t="shared" si="704"/>
        <v>100000</v>
      </c>
      <c r="AJ3009">
        <f t="shared" si="705"/>
        <v>100000</v>
      </c>
    </row>
    <row r="3010" spans="20:36" x14ac:dyDescent="0.3">
      <c r="T3010" t="str">
        <f>IF(ISERROR(MATCH('Analysis backend'!$M$1,E3010:N3010,0)),"",'Analysis backend'!$L$1)</f>
        <v/>
      </c>
      <c r="U3010" t="str">
        <f>IF(T3010='Analysis backend'!$L$1,IF(ISERROR(MATCH('Analysis backend'!$M$1,E3010:I3010,0)),"Dire","Radiant"),"")</f>
        <v/>
      </c>
      <c r="V3010">
        <f t="shared" ref="V3010:V3073" si="706">E3010+IF($D3010=TRUE,2000,1000)</f>
        <v>1000</v>
      </c>
      <c r="W3010">
        <f t="shared" ref="W3010:W3073" si="707">F3010+IF($D3010=TRUE,2000,1000)</f>
        <v>1000</v>
      </c>
      <c r="X3010">
        <f t="shared" ref="X3010:X3073" si="708">G3010+IF($D3010=TRUE,2000,1000)</f>
        <v>1000</v>
      </c>
      <c r="Y3010">
        <f t="shared" ref="Y3010:Y3073" si="709">H3010+IF($D3010=TRUE,2000,1000)</f>
        <v>1000</v>
      </c>
      <c r="Z3010">
        <f t="shared" ref="Z3010:Z3073" si="710">I3010+IF($D3010=TRUE,2000,1000)</f>
        <v>1000</v>
      </c>
      <c r="AA3010">
        <f t="shared" ref="AA3010:AA3073" si="711">J3010+IF($D3010=TRUE,20000,10000)</f>
        <v>10000</v>
      </c>
      <c r="AB3010">
        <f t="shared" ref="AB3010:AB3073" si="712">K3010+IF($D3010=TRUE,20000,10000)</f>
        <v>10000</v>
      </c>
      <c r="AC3010">
        <f t="shared" ref="AC3010:AC3073" si="713">L3010+IF($D3010=TRUE,20000,10000)</f>
        <v>10000</v>
      </c>
      <c r="AD3010">
        <f t="shared" ref="AD3010:AD3073" si="714">M3010+IF($D3010=TRUE,20000,10000)</f>
        <v>10000</v>
      </c>
      <c r="AE3010">
        <f t="shared" ref="AE3010:AE3073" si="715">N3010+IF($D3010=TRUE,20000,10000)</f>
        <v>10000</v>
      </c>
      <c r="AF3010">
        <f t="shared" si="701"/>
        <v>100000</v>
      </c>
      <c r="AG3010">
        <f t="shared" si="702"/>
        <v>100000</v>
      </c>
      <c r="AH3010">
        <f t="shared" si="703"/>
        <v>100000</v>
      </c>
      <c r="AI3010">
        <f t="shared" si="704"/>
        <v>100000</v>
      </c>
      <c r="AJ3010">
        <f t="shared" si="705"/>
        <v>100000</v>
      </c>
    </row>
    <row r="3011" spans="20:36" x14ac:dyDescent="0.3">
      <c r="T3011" t="str">
        <f>IF(ISERROR(MATCH('Analysis backend'!$M$1,E3011:N3011,0)),"",'Analysis backend'!$L$1)</f>
        <v/>
      </c>
      <c r="U3011" t="str">
        <f>IF(T3011='Analysis backend'!$L$1,IF(ISERROR(MATCH('Analysis backend'!$M$1,E3011:I3011,0)),"Dire","Radiant"),"")</f>
        <v/>
      </c>
      <c r="V3011">
        <f t="shared" si="706"/>
        <v>1000</v>
      </c>
      <c r="W3011">
        <f t="shared" si="707"/>
        <v>1000</v>
      </c>
      <c r="X3011">
        <f t="shared" si="708"/>
        <v>1000</v>
      </c>
      <c r="Y3011">
        <f t="shared" si="709"/>
        <v>1000</v>
      </c>
      <c r="Z3011">
        <f t="shared" si="710"/>
        <v>1000</v>
      </c>
      <c r="AA3011">
        <f t="shared" si="711"/>
        <v>10000</v>
      </c>
      <c r="AB3011">
        <f t="shared" si="712"/>
        <v>10000</v>
      </c>
      <c r="AC3011">
        <f t="shared" si="713"/>
        <v>10000</v>
      </c>
      <c r="AD3011">
        <f t="shared" si="714"/>
        <v>10000</v>
      </c>
      <c r="AE3011">
        <f t="shared" si="715"/>
        <v>10000</v>
      </c>
      <c r="AF3011">
        <f t="shared" ref="AF3011:AF3074" si="716">O3011+100000</f>
        <v>100000</v>
      </c>
      <c r="AG3011">
        <f t="shared" ref="AG3011:AG3074" si="717">P3011+100000</f>
        <v>100000</v>
      </c>
      <c r="AH3011">
        <f t="shared" ref="AH3011:AH3074" si="718">Q3011+100000</f>
        <v>100000</v>
      </c>
      <c r="AI3011">
        <f t="shared" ref="AI3011:AI3074" si="719">R3011+100000</f>
        <v>100000</v>
      </c>
      <c r="AJ3011">
        <f t="shared" ref="AJ3011:AJ3074" si="720">S3011+100000</f>
        <v>100000</v>
      </c>
    </row>
    <row r="3012" spans="20:36" x14ac:dyDescent="0.3">
      <c r="T3012" t="str">
        <f>IF(ISERROR(MATCH('Analysis backend'!$M$1,E3012:N3012,0)),"",'Analysis backend'!$L$1)</f>
        <v/>
      </c>
      <c r="U3012" t="str">
        <f>IF(T3012='Analysis backend'!$L$1,IF(ISERROR(MATCH('Analysis backend'!$M$1,E3012:I3012,0)),"Dire","Radiant"),"")</f>
        <v/>
      </c>
      <c r="V3012">
        <f t="shared" si="706"/>
        <v>1000</v>
      </c>
      <c r="W3012">
        <f t="shared" si="707"/>
        <v>1000</v>
      </c>
      <c r="X3012">
        <f t="shared" si="708"/>
        <v>1000</v>
      </c>
      <c r="Y3012">
        <f t="shared" si="709"/>
        <v>1000</v>
      </c>
      <c r="Z3012">
        <f t="shared" si="710"/>
        <v>1000</v>
      </c>
      <c r="AA3012">
        <f t="shared" si="711"/>
        <v>10000</v>
      </c>
      <c r="AB3012">
        <f t="shared" si="712"/>
        <v>10000</v>
      </c>
      <c r="AC3012">
        <f t="shared" si="713"/>
        <v>10000</v>
      </c>
      <c r="AD3012">
        <f t="shared" si="714"/>
        <v>10000</v>
      </c>
      <c r="AE3012">
        <f t="shared" si="715"/>
        <v>10000</v>
      </c>
      <c r="AF3012">
        <f t="shared" si="716"/>
        <v>100000</v>
      </c>
      <c r="AG3012">
        <f t="shared" si="717"/>
        <v>100000</v>
      </c>
      <c r="AH3012">
        <f t="shared" si="718"/>
        <v>100000</v>
      </c>
      <c r="AI3012">
        <f t="shared" si="719"/>
        <v>100000</v>
      </c>
      <c r="AJ3012">
        <f t="shared" si="720"/>
        <v>100000</v>
      </c>
    </row>
    <row r="3013" spans="20:36" x14ac:dyDescent="0.3">
      <c r="T3013" t="str">
        <f>IF(ISERROR(MATCH('Analysis backend'!$M$1,E3013:N3013,0)),"",'Analysis backend'!$L$1)</f>
        <v/>
      </c>
      <c r="U3013" t="str">
        <f>IF(T3013='Analysis backend'!$L$1,IF(ISERROR(MATCH('Analysis backend'!$M$1,E3013:I3013,0)),"Dire","Radiant"),"")</f>
        <v/>
      </c>
      <c r="V3013">
        <f t="shared" si="706"/>
        <v>1000</v>
      </c>
      <c r="W3013">
        <f t="shared" si="707"/>
        <v>1000</v>
      </c>
      <c r="X3013">
        <f t="shared" si="708"/>
        <v>1000</v>
      </c>
      <c r="Y3013">
        <f t="shared" si="709"/>
        <v>1000</v>
      </c>
      <c r="Z3013">
        <f t="shared" si="710"/>
        <v>1000</v>
      </c>
      <c r="AA3013">
        <f t="shared" si="711"/>
        <v>10000</v>
      </c>
      <c r="AB3013">
        <f t="shared" si="712"/>
        <v>10000</v>
      </c>
      <c r="AC3013">
        <f t="shared" si="713"/>
        <v>10000</v>
      </c>
      <c r="AD3013">
        <f t="shared" si="714"/>
        <v>10000</v>
      </c>
      <c r="AE3013">
        <f t="shared" si="715"/>
        <v>10000</v>
      </c>
      <c r="AF3013">
        <f t="shared" si="716"/>
        <v>100000</v>
      </c>
      <c r="AG3013">
        <f t="shared" si="717"/>
        <v>100000</v>
      </c>
      <c r="AH3013">
        <f t="shared" si="718"/>
        <v>100000</v>
      </c>
      <c r="AI3013">
        <f t="shared" si="719"/>
        <v>100000</v>
      </c>
      <c r="AJ3013">
        <f t="shared" si="720"/>
        <v>100000</v>
      </c>
    </row>
    <row r="3014" spans="20:36" x14ac:dyDescent="0.3">
      <c r="T3014" t="str">
        <f>IF(ISERROR(MATCH('Analysis backend'!$M$1,E3014:N3014,0)),"",'Analysis backend'!$L$1)</f>
        <v/>
      </c>
      <c r="U3014" t="str">
        <f>IF(T3014='Analysis backend'!$L$1,IF(ISERROR(MATCH('Analysis backend'!$M$1,E3014:I3014,0)),"Dire","Radiant"),"")</f>
        <v/>
      </c>
      <c r="V3014">
        <f t="shared" si="706"/>
        <v>1000</v>
      </c>
      <c r="W3014">
        <f t="shared" si="707"/>
        <v>1000</v>
      </c>
      <c r="X3014">
        <f t="shared" si="708"/>
        <v>1000</v>
      </c>
      <c r="Y3014">
        <f t="shared" si="709"/>
        <v>1000</v>
      </c>
      <c r="Z3014">
        <f t="shared" si="710"/>
        <v>1000</v>
      </c>
      <c r="AA3014">
        <f t="shared" si="711"/>
        <v>10000</v>
      </c>
      <c r="AB3014">
        <f t="shared" si="712"/>
        <v>10000</v>
      </c>
      <c r="AC3014">
        <f t="shared" si="713"/>
        <v>10000</v>
      </c>
      <c r="AD3014">
        <f t="shared" si="714"/>
        <v>10000</v>
      </c>
      <c r="AE3014">
        <f t="shared" si="715"/>
        <v>10000</v>
      </c>
      <c r="AF3014">
        <f t="shared" si="716"/>
        <v>100000</v>
      </c>
      <c r="AG3014">
        <f t="shared" si="717"/>
        <v>100000</v>
      </c>
      <c r="AH3014">
        <f t="shared" si="718"/>
        <v>100000</v>
      </c>
      <c r="AI3014">
        <f t="shared" si="719"/>
        <v>100000</v>
      </c>
      <c r="AJ3014">
        <f t="shared" si="720"/>
        <v>100000</v>
      </c>
    </row>
    <row r="3015" spans="20:36" x14ac:dyDescent="0.3">
      <c r="T3015" t="str">
        <f>IF(ISERROR(MATCH('Analysis backend'!$M$1,E3015:N3015,0)),"",'Analysis backend'!$L$1)</f>
        <v/>
      </c>
      <c r="U3015" t="str">
        <f>IF(T3015='Analysis backend'!$L$1,IF(ISERROR(MATCH('Analysis backend'!$M$1,E3015:I3015,0)),"Dire","Radiant"),"")</f>
        <v/>
      </c>
      <c r="V3015">
        <f t="shared" si="706"/>
        <v>1000</v>
      </c>
      <c r="W3015">
        <f t="shared" si="707"/>
        <v>1000</v>
      </c>
      <c r="X3015">
        <f t="shared" si="708"/>
        <v>1000</v>
      </c>
      <c r="Y3015">
        <f t="shared" si="709"/>
        <v>1000</v>
      </c>
      <c r="Z3015">
        <f t="shared" si="710"/>
        <v>1000</v>
      </c>
      <c r="AA3015">
        <f t="shared" si="711"/>
        <v>10000</v>
      </c>
      <c r="AB3015">
        <f t="shared" si="712"/>
        <v>10000</v>
      </c>
      <c r="AC3015">
        <f t="shared" si="713"/>
        <v>10000</v>
      </c>
      <c r="AD3015">
        <f t="shared" si="714"/>
        <v>10000</v>
      </c>
      <c r="AE3015">
        <f t="shared" si="715"/>
        <v>10000</v>
      </c>
      <c r="AF3015">
        <f t="shared" si="716"/>
        <v>100000</v>
      </c>
      <c r="AG3015">
        <f t="shared" si="717"/>
        <v>100000</v>
      </c>
      <c r="AH3015">
        <f t="shared" si="718"/>
        <v>100000</v>
      </c>
      <c r="AI3015">
        <f t="shared" si="719"/>
        <v>100000</v>
      </c>
      <c r="AJ3015">
        <f t="shared" si="720"/>
        <v>100000</v>
      </c>
    </row>
    <row r="3016" spans="20:36" x14ac:dyDescent="0.3">
      <c r="T3016" t="str">
        <f>IF(ISERROR(MATCH('Analysis backend'!$M$1,E3016:N3016,0)),"",'Analysis backend'!$L$1)</f>
        <v/>
      </c>
      <c r="U3016" t="str">
        <f>IF(T3016='Analysis backend'!$L$1,IF(ISERROR(MATCH('Analysis backend'!$M$1,E3016:I3016,0)),"Dire","Radiant"),"")</f>
        <v/>
      </c>
      <c r="V3016">
        <f t="shared" si="706"/>
        <v>1000</v>
      </c>
      <c r="W3016">
        <f t="shared" si="707"/>
        <v>1000</v>
      </c>
      <c r="X3016">
        <f t="shared" si="708"/>
        <v>1000</v>
      </c>
      <c r="Y3016">
        <f t="shared" si="709"/>
        <v>1000</v>
      </c>
      <c r="Z3016">
        <f t="shared" si="710"/>
        <v>1000</v>
      </c>
      <c r="AA3016">
        <f t="shared" si="711"/>
        <v>10000</v>
      </c>
      <c r="AB3016">
        <f t="shared" si="712"/>
        <v>10000</v>
      </c>
      <c r="AC3016">
        <f t="shared" si="713"/>
        <v>10000</v>
      </c>
      <c r="AD3016">
        <f t="shared" si="714"/>
        <v>10000</v>
      </c>
      <c r="AE3016">
        <f t="shared" si="715"/>
        <v>10000</v>
      </c>
      <c r="AF3016">
        <f t="shared" si="716"/>
        <v>100000</v>
      </c>
      <c r="AG3016">
        <f t="shared" si="717"/>
        <v>100000</v>
      </c>
      <c r="AH3016">
        <f t="shared" si="718"/>
        <v>100000</v>
      </c>
      <c r="AI3016">
        <f t="shared" si="719"/>
        <v>100000</v>
      </c>
      <c r="AJ3016">
        <f t="shared" si="720"/>
        <v>100000</v>
      </c>
    </row>
    <row r="3017" spans="20:36" x14ac:dyDescent="0.3">
      <c r="T3017" t="str">
        <f>IF(ISERROR(MATCH('Analysis backend'!$M$1,E3017:N3017,0)),"",'Analysis backend'!$L$1)</f>
        <v/>
      </c>
      <c r="U3017" t="str">
        <f>IF(T3017='Analysis backend'!$L$1,IF(ISERROR(MATCH('Analysis backend'!$M$1,E3017:I3017,0)),"Dire","Radiant"),"")</f>
        <v/>
      </c>
      <c r="V3017">
        <f t="shared" si="706"/>
        <v>1000</v>
      </c>
      <c r="W3017">
        <f t="shared" si="707"/>
        <v>1000</v>
      </c>
      <c r="X3017">
        <f t="shared" si="708"/>
        <v>1000</v>
      </c>
      <c r="Y3017">
        <f t="shared" si="709"/>
        <v>1000</v>
      </c>
      <c r="Z3017">
        <f t="shared" si="710"/>
        <v>1000</v>
      </c>
      <c r="AA3017">
        <f t="shared" si="711"/>
        <v>10000</v>
      </c>
      <c r="AB3017">
        <f t="shared" si="712"/>
        <v>10000</v>
      </c>
      <c r="AC3017">
        <f t="shared" si="713"/>
        <v>10000</v>
      </c>
      <c r="AD3017">
        <f t="shared" si="714"/>
        <v>10000</v>
      </c>
      <c r="AE3017">
        <f t="shared" si="715"/>
        <v>10000</v>
      </c>
      <c r="AF3017">
        <f t="shared" si="716"/>
        <v>100000</v>
      </c>
      <c r="AG3017">
        <f t="shared" si="717"/>
        <v>100000</v>
      </c>
      <c r="AH3017">
        <f t="shared" si="718"/>
        <v>100000</v>
      </c>
      <c r="AI3017">
        <f t="shared" si="719"/>
        <v>100000</v>
      </c>
      <c r="AJ3017">
        <f t="shared" si="720"/>
        <v>100000</v>
      </c>
    </row>
    <row r="3018" spans="20:36" x14ac:dyDescent="0.3">
      <c r="T3018" t="str">
        <f>IF(ISERROR(MATCH('Analysis backend'!$M$1,E3018:N3018,0)),"",'Analysis backend'!$L$1)</f>
        <v/>
      </c>
      <c r="U3018" t="str">
        <f>IF(T3018='Analysis backend'!$L$1,IF(ISERROR(MATCH('Analysis backend'!$M$1,E3018:I3018,0)),"Dire","Radiant"),"")</f>
        <v/>
      </c>
      <c r="V3018">
        <f t="shared" si="706"/>
        <v>1000</v>
      </c>
      <c r="W3018">
        <f t="shared" si="707"/>
        <v>1000</v>
      </c>
      <c r="X3018">
        <f t="shared" si="708"/>
        <v>1000</v>
      </c>
      <c r="Y3018">
        <f t="shared" si="709"/>
        <v>1000</v>
      </c>
      <c r="Z3018">
        <f t="shared" si="710"/>
        <v>1000</v>
      </c>
      <c r="AA3018">
        <f t="shared" si="711"/>
        <v>10000</v>
      </c>
      <c r="AB3018">
        <f t="shared" si="712"/>
        <v>10000</v>
      </c>
      <c r="AC3018">
        <f t="shared" si="713"/>
        <v>10000</v>
      </c>
      <c r="AD3018">
        <f t="shared" si="714"/>
        <v>10000</v>
      </c>
      <c r="AE3018">
        <f t="shared" si="715"/>
        <v>10000</v>
      </c>
      <c r="AF3018">
        <f t="shared" si="716"/>
        <v>100000</v>
      </c>
      <c r="AG3018">
        <f t="shared" si="717"/>
        <v>100000</v>
      </c>
      <c r="AH3018">
        <f t="shared" si="718"/>
        <v>100000</v>
      </c>
      <c r="AI3018">
        <f t="shared" si="719"/>
        <v>100000</v>
      </c>
      <c r="AJ3018">
        <f t="shared" si="720"/>
        <v>100000</v>
      </c>
    </row>
    <row r="3019" spans="20:36" x14ac:dyDescent="0.3">
      <c r="T3019" t="str">
        <f>IF(ISERROR(MATCH('Analysis backend'!$M$1,E3019:N3019,0)),"",'Analysis backend'!$L$1)</f>
        <v/>
      </c>
      <c r="U3019" t="str">
        <f>IF(T3019='Analysis backend'!$L$1,IF(ISERROR(MATCH('Analysis backend'!$M$1,E3019:I3019,0)),"Dire","Radiant"),"")</f>
        <v/>
      </c>
      <c r="V3019">
        <f t="shared" si="706"/>
        <v>1000</v>
      </c>
      <c r="W3019">
        <f t="shared" si="707"/>
        <v>1000</v>
      </c>
      <c r="X3019">
        <f t="shared" si="708"/>
        <v>1000</v>
      </c>
      <c r="Y3019">
        <f t="shared" si="709"/>
        <v>1000</v>
      </c>
      <c r="Z3019">
        <f t="shared" si="710"/>
        <v>1000</v>
      </c>
      <c r="AA3019">
        <f t="shared" si="711"/>
        <v>10000</v>
      </c>
      <c r="AB3019">
        <f t="shared" si="712"/>
        <v>10000</v>
      </c>
      <c r="AC3019">
        <f t="shared" si="713"/>
        <v>10000</v>
      </c>
      <c r="AD3019">
        <f t="shared" si="714"/>
        <v>10000</v>
      </c>
      <c r="AE3019">
        <f t="shared" si="715"/>
        <v>10000</v>
      </c>
      <c r="AF3019">
        <f t="shared" si="716"/>
        <v>100000</v>
      </c>
      <c r="AG3019">
        <f t="shared" si="717"/>
        <v>100000</v>
      </c>
      <c r="AH3019">
        <f t="shared" si="718"/>
        <v>100000</v>
      </c>
      <c r="AI3019">
        <f t="shared" si="719"/>
        <v>100000</v>
      </c>
      <c r="AJ3019">
        <f t="shared" si="720"/>
        <v>100000</v>
      </c>
    </row>
    <row r="3020" spans="20:36" x14ac:dyDescent="0.3">
      <c r="T3020" t="str">
        <f>IF(ISERROR(MATCH('Analysis backend'!$M$1,E3020:N3020,0)),"",'Analysis backend'!$L$1)</f>
        <v/>
      </c>
      <c r="U3020" t="str">
        <f>IF(T3020='Analysis backend'!$L$1,IF(ISERROR(MATCH('Analysis backend'!$M$1,E3020:I3020,0)),"Dire","Radiant"),"")</f>
        <v/>
      </c>
      <c r="V3020">
        <f t="shared" si="706"/>
        <v>1000</v>
      </c>
      <c r="W3020">
        <f t="shared" si="707"/>
        <v>1000</v>
      </c>
      <c r="X3020">
        <f t="shared" si="708"/>
        <v>1000</v>
      </c>
      <c r="Y3020">
        <f t="shared" si="709"/>
        <v>1000</v>
      </c>
      <c r="Z3020">
        <f t="shared" si="710"/>
        <v>1000</v>
      </c>
      <c r="AA3020">
        <f t="shared" si="711"/>
        <v>10000</v>
      </c>
      <c r="AB3020">
        <f t="shared" si="712"/>
        <v>10000</v>
      </c>
      <c r="AC3020">
        <f t="shared" si="713"/>
        <v>10000</v>
      </c>
      <c r="AD3020">
        <f t="shared" si="714"/>
        <v>10000</v>
      </c>
      <c r="AE3020">
        <f t="shared" si="715"/>
        <v>10000</v>
      </c>
      <c r="AF3020">
        <f t="shared" si="716"/>
        <v>100000</v>
      </c>
      <c r="AG3020">
        <f t="shared" si="717"/>
        <v>100000</v>
      </c>
      <c r="AH3020">
        <f t="shared" si="718"/>
        <v>100000</v>
      </c>
      <c r="AI3020">
        <f t="shared" si="719"/>
        <v>100000</v>
      </c>
      <c r="AJ3020">
        <f t="shared" si="720"/>
        <v>100000</v>
      </c>
    </row>
    <row r="3021" spans="20:36" x14ac:dyDescent="0.3">
      <c r="T3021" t="str">
        <f>IF(ISERROR(MATCH('Analysis backend'!$M$1,E3021:N3021,0)),"",'Analysis backend'!$L$1)</f>
        <v/>
      </c>
      <c r="U3021" t="str">
        <f>IF(T3021='Analysis backend'!$L$1,IF(ISERROR(MATCH('Analysis backend'!$M$1,E3021:I3021,0)),"Dire","Radiant"),"")</f>
        <v/>
      </c>
      <c r="V3021">
        <f t="shared" si="706"/>
        <v>1000</v>
      </c>
      <c r="W3021">
        <f t="shared" si="707"/>
        <v>1000</v>
      </c>
      <c r="X3021">
        <f t="shared" si="708"/>
        <v>1000</v>
      </c>
      <c r="Y3021">
        <f t="shared" si="709"/>
        <v>1000</v>
      </c>
      <c r="Z3021">
        <f t="shared" si="710"/>
        <v>1000</v>
      </c>
      <c r="AA3021">
        <f t="shared" si="711"/>
        <v>10000</v>
      </c>
      <c r="AB3021">
        <f t="shared" si="712"/>
        <v>10000</v>
      </c>
      <c r="AC3021">
        <f t="shared" si="713"/>
        <v>10000</v>
      </c>
      <c r="AD3021">
        <f t="shared" si="714"/>
        <v>10000</v>
      </c>
      <c r="AE3021">
        <f t="shared" si="715"/>
        <v>10000</v>
      </c>
      <c r="AF3021">
        <f t="shared" si="716"/>
        <v>100000</v>
      </c>
      <c r="AG3021">
        <f t="shared" si="717"/>
        <v>100000</v>
      </c>
      <c r="AH3021">
        <f t="shared" si="718"/>
        <v>100000</v>
      </c>
      <c r="AI3021">
        <f t="shared" si="719"/>
        <v>100000</v>
      </c>
      <c r="AJ3021">
        <f t="shared" si="720"/>
        <v>100000</v>
      </c>
    </row>
    <row r="3022" spans="20:36" x14ac:dyDescent="0.3">
      <c r="T3022" t="str">
        <f>IF(ISERROR(MATCH('Analysis backend'!$M$1,E3022:N3022,0)),"",'Analysis backend'!$L$1)</f>
        <v/>
      </c>
      <c r="U3022" t="str">
        <f>IF(T3022='Analysis backend'!$L$1,IF(ISERROR(MATCH('Analysis backend'!$M$1,E3022:I3022,0)),"Dire","Radiant"),"")</f>
        <v/>
      </c>
      <c r="V3022">
        <f t="shared" si="706"/>
        <v>1000</v>
      </c>
      <c r="W3022">
        <f t="shared" si="707"/>
        <v>1000</v>
      </c>
      <c r="X3022">
        <f t="shared" si="708"/>
        <v>1000</v>
      </c>
      <c r="Y3022">
        <f t="shared" si="709"/>
        <v>1000</v>
      </c>
      <c r="Z3022">
        <f t="shared" si="710"/>
        <v>1000</v>
      </c>
      <c r="AA3022">
        <f t="shared" si="711"/>
        <v>10000</v>
      </c>
      <c r="AB3022">
        <f t="shared" si="712"/>
        <v>10000</v>
      </c>
      <c r="AC3022">
        <f t="shared" si="713"/>
        <v>10000</v>
      </c>
      <c r="AD3022">
        <f t="shared" si="714"/>
        <v>10000</v>
      </c>
      <c r="AE3022">
        <f t="shared" si="715"/>
        <v>10000</v>
      </c>
      <c r="AF3022">
        <f t="shared" si="716"/>
        <v>100000</v>
      </c>
      <c r="AG3022">
        <f t="shared" si="717"/>
        <v>100000</v>
      </c>
      <c r="AH3022">
        <f t="shared" si="718"/>
        <v>100000</v>
      </c>
      <c r="AI3022">
        <f t="shared" si="719"/>
        <v>100000</v>
      </c>
      <c r="AJ3022">
        <f t="shared" si="720"/>
        <v>100000</v>
      </c>
    </row>
    <row r="3023" spans="20:36" x14ac:dyDescent="0.3">
      <c r="T3023" t="str">
        <f>IF(ISERROR(MATCH('Analysis backend'!$M$1,E3023:N3023,0)),"",'Analysis backend'!$L$1)</f>
        <v/>
      </c>
      <c r="U3023" t="str">
        <f>IF(T3023='Analysis backend'!$L$1,IF(ISERROR(MATCH('Analysis backend'!$M$1,E3023:I3023,0)),"Dire","Radiant"),"")</f>
        <v/>
      </c>
      <c r="V3023">
        <f t="shared" si="706"/>
        <v>1000</v>
      </c>
      <c r="W3023">
        <f t="shared" si="707"/>
        <v>1000</v>
      </c>
      <c r="X3023">
        <f t="shared" si="708"/>
        <v>1000</v>
      </c>
      <c r="Y3023">
        <f t="shared" si="709"/>
        <v>1000</v>
      </c>
      <c r="Z3023">
        <f t="shared" si="710"/>
        <v>1000</v>
      </c>
      <c r="AA3023">
        <f t="shared" si="711"/>
        <v>10000</v>
      </c>
      <c r="AB3023">
        <f t="shared" si="712"/>
        <v>10000</v>
      </c>
      <c r="AC3023">
        <f t="shared" si="713"/>
        <v>10000</v>
      </c>
      <c r="AD3023">
        <f t="shared" si="714"/>
        <v>10000</v>
      </c>
      <c r="AE3023">
        <f t="shared" si="715"/>
        <v>10000</v>
      </c>
      <c r="AF3023">
        <f t="shared" si="716"/>
        <v>100000</v>
      </c>
      <c r="AG3023">
        <f t="shared" si="717"/>
        <v>100000</v>
      </c>
      <c r="AH3023">
        <f t="shared" si="718"/>
        <v>100000</v>
      </c>
      <c r="AI3023">
        <f t="shared" si="719"/>
        <v>100000</v>
      </c>
      <c r="AJ3023">
        <f t="shared" si="720"/>
        <v>100000</v>
      </c>
    </row>
    <row r="3024" spans="20:36" x14ac:dyDescent="0.3">
      <c r="T3024" t="str">
        <f>IF(ISERROR(MATCH('Analysis backend'!$M$1,E3024:N3024,0)),"",'Analysis backend'!$L$1)</f>
        <v/>
      </c>
      <c r="U3024" t="str">
        <f>IF(T3024='Analysis backend'!$L$1,IF(ISERROR(MATCH('Analysis backend'!$M$1,E3024:I3024,0)),"Dire","Radiant"),"")</f>
        <v/>
      </c>
      <c r="V3024">
        <f t="shared" si="706"/>
        <v>1000</v>
      </c>
      <c r="W3024">
        <f t="shared" si="707"/>
        <v>1000</v>
      </c>
      <c r="X3024">
        <f t="shared" si="708"/>
        <v>1000</v>
      </c>
      <c r="Y3024">
        <f t="shared" si="709"/>
        <v>1000</v>
      </c>
      <c r="Z3024">
        <f t="shared" si="710"/>
        <v>1000</v>
      </c>
      <c r="AA3024">
        <f t="shared" si="711"/>
        <v>10000</v>
      </c>
      <c r="AB3024">
        <f t="shared" si="712"/>
        <v>10000</v>
      </c>
      <c r="AC3024">
        <f t="shared" si="713"/>
        <v>10000</v>
      </c>
      <c r="AD3024">
        <f t="shared" si="714"/>
        <v>10000</v>
      </c>
      <c r="AE3024">
        <f t="shared" si="715"/>
        <v>10000</v>
      </c>
      <c r="AF3024">
        <f t="shared" si="716"/>
        <v>100000</v>
      </c>
      <c r="AG3024">
        <f t="shared" si="717"/>
        <v>100000</v>
      </c>
      <c r="AH3024">
        <f t="shared" si="718"/>
        <v>100000</v>
      </c>
      <c r="AI3024">
        <f t="shared" si="719"/>
        <v>100000</v>
      </c>
      <c r="AJ3024">
        <f t="shared" si="720"/>
        <v>100000</v>
      </c>
    </row>
    <row r="3025" spans="20:36" x14ac:dyDescent="0.3">
      <c r="T3025" t="str">
        <f>IF(ISERROR(MATCH('Analysis backend'!$M$1,E3025:N3025,0)),"",'Analysis backend'!$L$1)</f>
        <v/>
      </c>
      <c r="U3025" t="str">
        <f>IF(T3025='Analysis backend'!$L$1,IF(ISERROR(MATCH('Analysis backend'!$M$1,E3025:I3025,0)),"Dire","Radiant"),"")</f>
        <v/>
      </c>
      <c r="V3025">
        <f t="shared" si="706"/>
        <v>1000</v>
      </c>
      <c r="W3025">
        <f t="shared" si="707"/>
        <v>1000</v>
      </c>
      <c r="X3025">
        <f t="shared" si="708"/>
        <v>1000</v>
      </c>
      <c r="Y3025">
        <f t="shared" si="709"/>
        <v>1000</v>
      </c>
      <c r="Z3025">
        <f t="shared" si="710"/>
        <v>1000</v>
      </c>
      <c r="AA3025">
        <f t="shared" si="711"/>
        <v>10000</v>
      </c>
      <c r="AB3025">
        <f t="shared" si="712"/>
        <v>10000</v>
      </c>
      <c r="AC3025">
        <f t="shared" si="713"/>
        <v>10000</v>
      </c>
      <c r="AD3025">
        <f t="shared" si="714"/>
        <v>10000</v>
      </c>
      <c r="AE3025">
        <f t="shared" si="715"/>
        <v>10000</v>
      </c>
      <c r="AF3025">
        <f t="shared" si="716"/>
        <v>100000</v>
      </c>
      <c r="AG3025">
        <f t="shared" si="717"/>
        <v>100000</v>
      </c>
      <c r="AH3025">
        <f t="shared" si="718"/>
        <v>100000</v>
      </c>
      <c r="AI3025">
        <f t="shared" si="719"/>
        <v>100000</v>
      </c>
      <c r="AJ3025">
        <f t="shared" si="720"/>
        <v>100000</v>
      </c>
    </row>
    <row r="3026" spans="20:36" x14ac:dyDescent="0.3">
      <c r="T3026" t="str">
        <f>IF(ISERROR(MATCH('Analysis backend'!$M$1,E3026:N3026,0)),"",'Analysis backend'!$L$1)</f>
        <v/>
      </c>
      <c r="U3026" t="str">
        <f>IF(T3026='Analysis backend'!$L$1,IF(ISERROR(MATCH('Analysis backend'!$M$1,E3026:I3026,0)),"Dire","Radiant"),"")</f>
        <v/>
      </c>
      <c r="V3026">
        <f t="shared" si="706"/>
        <v>1000</v>
      </c>
      <c r="W3026">
        <f t="shared" si="707"/>
        <v>1000</v>
      </c>
      <c r="X3026">
        <f t="shared" si="708"/>
        <v>1000</v>
      </c>
      <c r="Y3026">
        <f t="shared" si="709"/>
        <v>1000</v>
      </c>
      <c r="Z3026">
        <f t="shared" si="710"/>
        <v>1000</v>
      </c>
      <c r="AA3026">
        <f t="shared" si="711"/>
        <v>10000</v>
      </c>
      <c r="AB3026">
        <f t="shared" si="712"/>
        <v>10000</v>
      </c>
      <c r="AC3026">
        <f t="shared" si="713"/>
        <v>10000</v>
      </c>
      <c r="AD3026">
        <f t="shared" si="714"/>
        <v>10000</v>
      </c>
      <c r="AE3026">
        <f t="shared" si="715"/>
        <v>10000</v>
      </c>
      <c r="AF3026">
        <f t="shared" si="716"/>
        <v>100000</v>
      </c>
      <c r="AG3026">
        <f t="shared" si="717"/>
        <v>100000</v>
      </c>
      <c r="AH3026">
        <f t="shared" si="718"/>
        <v>100000</v>
      </c>
      <c r="AI3026">
        <f t="shared" si="719"/>
        <v>100000</v>
      </c>
      <c r="AJ3026">
        <f t="shared" si="720"/>
        <v>100000</v>
      </c>
    </row>
    <row r="3027" spans="20:36" x14ac:dyDescent="0.3">
      <c r="T3027" t="str">
        <f>IF(ISERROR(MATCH('Analysis backend'!$M$1,E3027:N3027,0)),"",'Analysis backend'!$L$1)</f>
        <v/>
      </c>
      <c r="U3027" t="str">
        <f>IF(T3027='Analysis backend'!$L$1,IF(ISERROR(MATCH('Analysis backend'!$M$1,E3027:I3027,0)),"Dire","Radiant"),"")</f>
        <v/>
      </c>
      <c r="V3027">
        <f t="shared" si="706"/>
        <v>1000</v>
      </c>
      <c r="W3027">
        <f t="shared" si="707"/>
        <v>1000</v>
      </c>
      <c r="X3027">
        <f t="shared" si="708"/>
        <v>1000</v>
      </c>
      <c r="Y3027">
        <f t="shared" si="709"/>
        <v>1000</v>
      </c>
      <c r="Z3027">
        <f t="shared" si="710"/>
        <v>1000</v>
      </c>
      <c r="AA3027">
        <f t="shared" si="711"/>
        <v>10000</v>
      </c>
      <c r="AB3027">
        <f t="shared" si="712"/>
        <v>10000</v>
      </c>
      <c r="AC3027">
        <f t="shared" si="713"/>
        <v>10000</v>
      </c>
      <c r="AD3027">
        <f t="shared" si="714"/>
        <v>10000</v>
      </c>
      <c r="AE3027">
        <f t="shared" si="715"/>
        <v>10000</v>
      </c>
      <c r="AF3027">
        <f t="shared" si="716"/>
        <v>100000</v>
      </c>
      <c r="AG3027">
        <f t="shared" si="717"/>
        <v>100000</v>
      </c>
      <c r="AH3027">
        <f t="shared" si="718"/>
        <v>100000</v>
      </c>
      <c r="AI3027">
        <f t="shared" si="719"/>
        <v>100000</v>
      </c>
      <c r="AJ3027">
        <f t="shared" si="720"/>
        <v>100000</v>
      </c>
    </row>
    <row r="3028" spans="20:36" x14ac:dyDescent="0.3">
      <c r="T3028" t="str">
        <f>IF(ISERROR(MATCH('Analysis backend'!$M$1,E3028:N3028,0)),"",'Analysis backend'!$L$1)</f>
        <v/>
      </c>
      <c r="U3028" t="str">
        <f>IF(T3028='Analysis backend'!$L$1,IF(ISERROR(MATCH('Analysis backend'!$M$1,E3028:I3028,0)),"Dire","Radiant"),"")</f>
        <v/>
      </c>
      <c r="V3028">
        <f t="shared" si="706"/>
        <v>1000</v>
      </c>
      <c r="W3028">
        <f t="shared" si="707"/>
        <v>1000</v>
      </c>
      <c r="X3028">
        <f t="shared" si="708"/>
        <v>1000</v>
      </c>
      <c r="Y3028">
        <f t="shared" si="709"/>
        <v>1000</v>
      </c>
      <c r="Z3028">
        <f t="shared" si="710"/>
        <v>1000</v>
      </c>
      <c r="AA3028">
        <f t="shared" si="711"/>
        <v>10000</v>
      </c>
      <c r="AB3028">
        <f t="shared" si="712"/>
        <v>10000</v>
      </c>
      <c r="AC3028">
        <f t="shared" si="713"/>
        <v>10000</v>
      </c>
      <c r="AD3028">
        <f t="shared" si="714"/>
        <v>10000</v>
      </c>
      <c r="AE3028">
        <f t="shared" si="715"/>
        <v>10000</v>
      </c>
      <c r="AF3028">
        <f t="shared" si="716"/>
        <v>100000</v>
      </c>
      <c r="AG3028">
        <f t="shared" si="717"/>
        <v>100000</v>
      </c>
      <c r="AH3028">
        <f t="shared" si="718"/>
        <v>100000</v>
      </c>
      <c r="AI3028">
        <f t="shared" si="719"/>
        <v>100000</v>
      </c>
      <c r="AJ3028">
        <f t="shared" si="720"/>
        <v>100000</v>
      </c>
    </row>
    <row r="3029" spans="20:36" x14ac:dyDescent="0.3">
      <c r="T3029" t="str">
        <f>IF(ISERROR(MATCH('Analysis backend'!$M$1,E3029:N3029,0)),"",'Analysis backend'!$L$1)</f>
        <v/>
      </c>
      <c r="U3029" t="str">
        <f>IF(T3029='Analysis backend'!$L$1,IF(ISERROR(MATCH('Analysis backend'!$M$1,E3029:I3029,0)),"Dire","Radiant"),"")</f>
        <v/>
      </c>
      <c r="V3029">
        <f t="shared" si="706"/>
        <v>1000</v>
      </c>
      <c r="W3029">
        <f t="shared" si="707"/>
        <v>1000</v>
      </c>
      <c r="X3029">
        <f t="shared" si="708"/>
        <v>1000</v>
      </c>
      <c r="Y3029">
        <f t="shared" si="709"/>
        <v>1000</v>
      </c>
      <c r="Z3029">
        <f t="shared" si="710"/>
        <v>1000</v>
      </c>
      <c r="AA3029">
        <f t="shared" si="711"/>
        <v>10000</v>
      </c>
      <c r="AB3029">
        <f t="shared" si="712"/>
        <v>10000</v>
      </c>
      <c r="AC3029">
        <f t="shared" si="713"/>
        <v>10000</v>
      </c>
      <c r="AD3029">
        <f t="shared" si="714"/>
        <v>10000</v>
      </c>
      <c r="AE3029">
        <f t="shared" si="715"/>
        <v>10000</v>
      </c>
      <c r="AF3029">
        <f t="shared" si="716"/>
        <v>100000</v>
      </c>
      <c r="AG3029">
        <f t="shared" si="717"/>
        <v>100000</v>
      </c>
      <c r="AH3029">
        <f t="shared" si="718"/>
        <v>100000</v>
      </c>
      <c r="AI3029">
        <f t="shared" si="719"/>
        <v>100000</v>
      </c>
      <c r="AJ3029">
        <f t="shared" si="720"/>
        <v>100000</v>
      </c>
    </row>
    <row r="3030" spans="20:36" x14ac:dyDescent="0.3">
      <c r="T3030" t="str">
        <f>IF(ISERROR(MATCH('Analysis backend'!$M$1,E3030:N3030,0)),"",'Analysis backend'!$L$1)</f>
        <v/>
      </c>
      <c r="U3030" t="str">
        <f>IF(T3030='Analysis backend'!$L$1,IF(ISERROR(MATCH('Analysis backend'!$M$1,E3030:I3030,0)),"Dire","Radiant"),"")</f>
        <v/>
      </c>
      <c r="V3030">
        <f t="shared" si="706"/>
        <v>1000</v>
      </c>
      <c r="W3030">
        <f t="shared" si="707"/>
        <v>1000</v>
      </c>
      <c r="X3030">
        <f t="shared" si="708"/>
        <v>1000</v>
      </c>
      <c r="Y3030">
        <f t="shared" si="709"/>
        <v>1000</v>
      </c>
      <c r="Z3030">
        <f t="shared" si="710"/>
        <v>1000</v>
      </c>
      <c r="AA3030">
        <f t="shared" si="711"/>
        <v>10000</v>
      </c>
      <c r="AB3030">
        <f t="shared" si="712"/>
        <v>10000</v>
      </c>
      <c r="AC3030">
        <f t="shared" si="713"/>
        <v>10000</v>
      </c>
      <c r="AD3030">
        <f t="shared" si="714"/>
        <v>10000</v>
      </c>
      <c r="AE3030">
        <f t="shared" si="715"/>
        <v>10000</v>
      </c>
      <c r="AF3030">
        <f t="shared" si="716"/>
        <v>100000</v>
      </c>
      <c r="AG3030">
        <f t="shared" si="717"/>
        <v>100000</v>
      </c>
      <c r="AH3030">
        <f t="shared" si="718"/>
        <v>100000</v>
      </c>
      <c r="AI3030">
        <f t="shared" si="719"/>
        <v>100000</v>
      </c>
      <c r="AJ3030">
        <f t="shared" si="720"/>
        <v>100000</v>
      </c>
    </row>
    <row r="3031" spans="20:36" x14ac:dyDescent="0.3">
      <c r="T3031" t="str">
        <f>IF(ISERROR(MATCH('Analysis backend'!$M$1,E3031:N3031,0)),"",'Analysis backend'!$L$1)</f>
        <v/>
      </c>
      <c r="U3031" t="str">
        <f>IF(T3031='Analysis backend'!$L$1,IF(ISERROR(MATCH('Analysis backend'!$M$1,E3031:I3031,0)),"Dire","Radiant"),"")</f>
        <v/>
      </c>
      <c r="V3031">
        <f t="shared" si="706"/>
        <v>1000</v>
      </c>
      <c r="W3031">
        <f t="shared" si="707"/>
        <v>1000</v>
      </c>
      <c r="X3031">
        <f t="shared" si="708"/>
        <v>1000</v>
      </c>
      <c r="Y3031">
        <f t="shared" si="709"/>
        <v>1000</v>
      </c>
      <c r="Z3031">
        <f t="shared" si="710"/>
        <v>1000</v>
      </c>
      <c r="AA3031">
        <f t="shared" si="711"/>
        <v>10000</v>
      </c>
      <c r="AB3031">
        <f t="shared" si="712"/>
        <v>10000</v>
      </c>
      <c r="AC3031">
        <f t="shared" si="713"/>
        <v>10000</v>
      </c>
      <c r="AD3031">
        <f t="shared" si="714"/>
        <v>10000</v>
      </c>
      <c r="AE3031">
        <f t="shared" si="715"/>
        <v>10000</v>
      </c>
      <c r="AF3031">
        <f t="shared" si="716"/>
        <v>100000</v>
      </c>
      <c r="AG3031">
        <f t="shared" si="717"/>
        <v>100000</v>
      </c>
      <c r="AH3031">
        <f t="shared" si="718"/>
        <v>100000</v>
      </c>
      <c r="AI3031">
        <f t="shared" si="719"/>
        <v>100000</v>
      </c>
      <c r="AJ3031">
        <f t="shared" si="720"/>
        <v>100000</v>
      </c>
    </row>
    <row r="3032" spans="20:36" x14ac:dyDescent="0.3">
      <c r="T3032" t="str">
        <f>IF(ISERROR(MATCH('Analysis backend'!$M$1,E3032:N3032,0)),"",'Analysis backend'!$L$1)</f>
        <v/>
      </c>
      <c r="U3032" t="str">
        <f>IF(T3032='Analysis backend'!$L$1,IF(ISERROR(MATCH('Analysis backend'!$M$1,E3032:I3032,0)),"Dire","Radiant"),"")</f>
        <v/>
      </c>
      <c r="V3032">
        <f t="shared" si="706"/>
        <v>1000</v>
      </c>
      <c r="W3032">
        <f t="shared" si="707"/>
        <v>1000</v>
      </c>
      <c r="X3032">
        <f t="shared" si="708"/>
        <v>1000</v>
      </c>
      <c r="Y3032">
        <f t="shared" si="709"/>
        <v>1000</v>
      </c>
      <c r="Z3032">
        <f t="shared" si="710"/>
        <v>1000</v>
      </c>
      <c r="AA3032">
        <f t="shared" si="711"/>
        <v>10000</v>
      </c>
      <c r="AB3032">
        <f t="shared" si="712"/>
        <v>10000</v>
      </c>
      <c r="AC3032">
        <f t="shared" si="713"/>
        <v>10000</v>
      </c>
      <c r="AD3032">
        <f t="shared" si="714"/>
        <v>10000</v>
      </c>
      <c r="AE3032">
        <f t="shared" si="715"/>
        <v>10000</v>
      </c>
      <c r="AF3032">
        <f t="shared" si="716"/>
        <v>100000</v>
      </c>
      <c r="AG3032">
        <f t="shared" si="717"/>
        <v>100000</v>
      </c>
      <c r="AH3032">
        <f t="shared" si="718"/>
        <v>100000</v>
      </c>
      <c r="AI3032">
        <f t="shared" si="719"/>
        <v>100000</v>
      </c>
      <c r="AJ3032">
        <f t="shared" si="720"/>
        <v>100000</v>
      </c>
    </row>
    <row r="3033" spans="20:36" x14ac:dyDescent="0.3">
      <c r="T3033" t="str">
        <f>IF(ISERROR(MATCH('Analysis backend'!$M$1,E3033:N3033,0)),"",'Analysis backend'!$L$1)</f>
        <v/>
      </c>
      <c r="U3033" t="str">
        <f>IF(T3033='Analysis backend'!$L$1,IF(ISERROR(MATCH('Analysis backend'!$M$1,E3033:I3033,0)),"Dire","Radiant"),"")</f>
        <v/>
      </c>
      <c r="V3033">
        <f t="shared" si="706"/>
        <v>1000</v>
      </c>
      <c r="W3033">
        <f t="shared" si="707"/>
        <v>1000</v>
      </c>
      <c r="X3033">
        <f t="shared" si="708"/>
        <v>1000</v>
      </c>
      <c r="Y3033">
        <f t="shared" si="709"/>
        <v>1000</v>
      </c>
      <c r="Z3033">
        <f t="shared" si="710"/>
        <v>1000</v>
      </c>
      <c r="AA3033">
        <f t="shared" si="711"/>
        <v>10000</v>
      </c>
      <c r="AB3033">
        <f t="shared" si="712"/>
        <v>10000</v>
      </c>
      <c r="AC3033">
        <f t="shared" si="713"/>
        <v>10000</v>
      </c>
      <c r="AD3033">
        <f t="shared" si="714"/>
        <v>10000</v>
      </c>
      <c r="AE3033">
        <f t="shared" si="715"/>
        <v>10000</v>
      </c>
      <c r="AF3033">
        <f t="shared" si="716"/>
        <v>100000</v>
      </c>
      <c r="AG3033">
        <f t="shared" si="717"/>
        <v>100000</v>
      </c>
      <c r="AH3033">
        <f t="shared" si="718"/>
        <v>100000</v>
      </c>
      <c r="AI3033">
        <f t="shared" si="719"/>
        <v>100000</v>
      </c>
      <c r="AJ3033">
        <f t="shared" si="720"/>
        <v>100000</v>
      </c>
    </row>
    <row r="3034" spans="20:36" x14ac:dyDescent="0.3">
      <c r="T3034" t="str">
        <f>IF(ISERROR(MATCH('Analysis backend'!$M$1,E3034:N3034,0)),"",'Analysis backend'!$L$1)</f>
        <v/>
      </c>
      <c r="U3034" t="str">
        <f>IF(T3034='Analysis backend'!$L$1,IF(ISERROR(MATCH('Analysis backend'!$M$1,E3034:I3034,0)),"Dire","Radiant"),"")</f>
        <v/>
      </c>
      <c r="V3034">
        <f t="shared" si="706"/>
        <v>1000</v>
      </c>
      <c r="W3034">
        <f t="shared" si="707"/>
        <v>1000</v>
      </c>
      <c r="X3034">
        <f t="shared" si="708"/>
        <v>1000</v>
      </c>
      <c r="Y3034">
        <f t="shared" si="709"/>
        <v>1000</v>
      </c>
      <c r="Z3034">
        <f t="shared" si="710"/>
        <v>1000</v>
      </c>
      <c r="AA3034">
        <f t="shared" si="711"/>
        <v>10000</v>
      </c>
      <c r="AB3034">
        <f t="shared" si="712"/>
        <v>10000</v>
      </c>
      <c r="AC3034">
        <f t="shared" si="713"/>
        <v>10000</v>
      </c>
      <c r="AD3034">
        <f t="shared" si="714"/>
        <v>10000</v>
      </c>
      <c r="AE3034">
        <f t="shared" si="715"/>
        <v>10000</v>
      </c>
      <c r="AF3034">
        <f t="shared" si="716"/>
        <v>100000</v>
      </c>
      <c r="AG3034">
        <f t="shared" si="717"/>
        <v>100000</v>
      </c>
      <c r="AH3034">
        <f t="shared" si="718"/>
        <v>100000</v>
      </c>
      <c r="AI3034">
        <f t="shared" si="719"/>
        <v>100000</v>
      </c>
      <c r="AJ3034">
        <f t="shared" si="720"/>
        <v>100000</v>
      </c>
    </row>
    <row r="3035" spans="20:36" x14ac:dyDescent="0.3">
      <c r="T3035" t="str">
        <f>IF(ISERROR(MATCH('Analysis backend'!$M$1,E3035:N3035,0)),"",'Analysis backend'!$L$1)</f>
        <v/>
      </c>
      <c r="U3035" t="str">
        <f>IF(T3035='Analysis backend'!$L$1,IF(ISERROR(MATCH('Analysis backend'!$M$1,E3035:I3035,0)),"Dire","Radiant"),"")</f>
        <v/>
      </c>
      <c r="V3035">
        <f t="shared" si="706"/>
        <v>1000</v>
      </c>
      <c r="W3035">
        <f t="shared" si="707"/>
        <v>1000</v>
      </c>
      <c r="X3035">
        <f t="shared" si="708"/>
        <v>1000</v>
      </c>
      <c r="Y3035">
        <f t="shared" si="709"/>
        <v>1000</v>
      </c>
      <c r="Z3035">
        <f t="shared" si="710"/>
        <v>1000</v>
      </c>
      <c r="AA3035">
        <f t="shared" si="711"/>
        <v>10000</v>
      </c>
      <c r="AB3035">
        <f t="shared" si="712"/>
        <v>10000</v>
      </c>
      <c r="AC3035">
        <f t="shared" si="713"/>
        <v>10000</v>
      </c>
      <c r="AD3035">
        <f t="shared" si="714"/>
        <v>10000</v>
      </c>
      <c r="AE3035">
        <f t="shared" si="715"/>
        <v>10000</v>
      </c>
      <c r="AF3035">
        <f t="shared" si="716"/>
        <v>100000</v>
      </c>
      <c r="AG3035">
        <f t="shared" si="717"/>
        <v>100000</v>
      </c>
      <c r="AH3035">
        <f t="shared" si="718"/>
        <v>100000</v>
      </c>
      <c r="AI3035">
        <f t="shared" si="719"/>
        <v>100000</v>
      </c>
      <c r="AJ3035">
        <f t="shared" si="720"/>
        <v>100000</v>
      </c>
    </row>
    <row r="3036" spans="20:36" x14ac:dyDescent="0.3">
      <c r="T3036" t="str">
        <f>IF(ISERROR(MATCH('Analysis backend'!$M$1,E3036:N3036,0)),"",'Analysis backend'!$L$1)</f>
        <v/>
      </c>
      <c r="U3036" t="str">
        <f>IF(T3036='Analysis backend'!$L$1,IF(ISERROR(MATCH('Analysis backend'!$M$1,E3036:I3036,0)),"Dire","Radiant"),"")</f>
        <v/>
      </c>
      <c r="V3036">
        <f t="shared" si="706"/>
        <v>1000</v>
      </c>
      <c r="W3036">
        <f t="shared" si="707"/>
        <v>1000</v>
      </c>
      <c r="X3036">
        <f t="shared" si="708"/>
        <v>1000</v>
      </c>
      <c r="Y3036">
        <f t="shared" si="709"/>
        <v>1000</v>
      </c>
      <c r="Z3036">
        <f t="shared" si="710"/>
        <v>1000</v>
      </c>
      <c r="AA3036">
        <f t="shared" si="711"/>
        <v>10000</v>
      </c>
      <c r="AB3036">
        <f t="shared" si="712"/>
        <v>10000</v>
      </c>
      <c r="AC3036">
        <f t="shared" si="713"/>
        <v>10000</v>
      </c>
      <c r="AD3036">
        <f t="shared" si="714"/>
        <v>10000</v>
      </c>
      <c r="AE3036">
        <f t="shared" si="715"/>
        <v>10000</v>
      </c>
      <c r="AF3036">
        <f t="shared" si="716"/>
        <v>100000</v>
      </c>
      <c r="AG3036">
        <f t="shared" si="717"/>
        <v>100000</v>
      </c>
      <c r="AH3036">
        <f t="shared" si="718"/>
        <v>100000</v>
      </c>
      <c r="AI3036">
        <f t="shared" si="719"/>
        <v>100000</v>
      </c>
      <c r="AJ3036">
        <f t="shared" si="720"/>
        <v>100000</v>
      </c>
    </row>
    <row r="3037" spans="20:36" x14ac:dyDescent="0.3">
      <c r="T3037" t="str">
        <f>IF(ISERROR(MATCH('Analysis backend'!$M$1,E3037:N3037,0)),"",'Analysis backend'!$L$1)</f>
        <v/>
      </c>
      <c r="U3037" t="str">
        <f>IF(T3037='Analysis backend'!$L$1,IF(ISERROR(MATCH('Analysis backend'!$M$1,E3037:I3037,0)),"Dire","Radiant"),"")</f>
        <v/>
      </c>
      <c r="V3037">
        <f t="shared" si="706"/>
        <v>1000</v>
      </c>
      <c r="W3037">
        <f t="shared" si="707"/>
        <v>1000</v>
      </c>
      <c r="X3037">
        <f t="shared" si="708"/>
        <v>1000</v>
      </c>
      <c r="Y3037">
        <f t="shared" si="709"/>
        <v>1000</v>
      </c>
      <c r="Z3037">
        <f t="shared" si="710"/>
        <v>1000</v>
      </c>
      <c r="AA3037">
        <f t="shared" si="711"/>
        <v>10000</v>
      </c>
      <c r="AB3037">
        <f t="shared" si="712"/>
        <v>10000</v>
      </c>
      <c r="AC3037">
        <f t="shared" si="713"/>
        <v>10000</v>
      </c>
      <c r="AD3037">
        <f t="shared" si="714"/>
        <v>10000</v>
      </c>
      <c r="AE3037">
        <f t="shared" si="715"/>
        <v>10000</v>
      </c>
      <c r="AF3037">
        <f t="shared" si="716"/>
        <v>100000</v>
      </c>
      <c r="AG3037">
        <f t="shared" si="717"/>
        <v>100000</v>
      </c>
      <c r="AH3037">
        <f t="shared" si="718"/>
        <v>100000</v>
      </c>
      <c r="AI3037">
        <f t="shared" si="719"/>
        <v>100000</v>
      </c>
      <c r="AJ3037">
        <f t="shared" si="720"/>
        <v>100000</v>
      </c>
    </row>
    <row r="3038" spans="20:36" x14ac:dyDescent="0.3">
      <c r="T3038" t="str">
        <f>IF(ISERROR(MATCH('Analysis backend'!$M$1,E3038:N3038,0)),"",'Analysis backend'!$L$1)</f>
        <v/>
      </c>
      <c r="U3038" t="str">
        <f>IF(T3038='Analysis backend'!$L$1,IF(ISERROR(MATCH('Analysis backend'!$M$1,E3038:I3038,0)),"Dire","Radiant"),"")</f>
        <v/>
      </c>
      <c r="V3038">
        <f t="shared" si="706"/>
        <v>1000</v>
      </c>
      <c r="W3038">
        <f t="shared" si="707"/>
        <v>1000</v>
      </c>
      <c r="X3038">
        <f t="shared" si="708"/>
        <v>1000</v>
      </c>
      <c r="Y3038">
        <f t="shared" si="709"/>
        <v>1000</v>
      </c>
      <c r="Z3038">
        <f t="shared" si="710"/>
        <v>1000</v>
      </c>
      <c r="AA3038">
        <f t="shared" si="711"/>
        <v>10000</v>
      </c>
      <c r="AB3038">
        <f t="shared" si="712"/>
        <v>10000</v>
      </c>
      <c r="AC3038">
        <f t="shared" si="713"/>
        <v>10000</v>
      </c>
      <c r="AD3038">
        <f t="shared" si="714"/>
        <v>10000</v>
      </c>
      <c r="AE3038">
        <f t="shared" si="715"/>
        <v>10000</v>
      </c>
      <c r="AF3038">
        <f t="shared" si="716"/>
        <v>100000</v>
      </c>
      <c r="AG3038">
        <f t="shared" si="717"/>
        <v>100000</v>
      </c>
      <c r="AH3038">
        <f t="shared" si="718"/>
        <v>100000</v>
      </c>
      <c r="AI3038">
        <f t="shared" si="719"/>
        <v>100000</v>
      </c>
      <c r="AJ3038">
        <f t="shared" si="720"/>
        <v>100000</v>
      </c>
    </row>
    <row r="3039" spans="20:36" x14ac:dyDescent="0.3">
      <c r="T3039" t="str">
        <f>IF(ISERROR(MATCH('Analysis backend'!$M$1,E3039:N3039,0)),"",'Analysis backend'!$L$1)</f>
        <v/>
      </c>
      <c r="U3039" t="str">
        <f>IF(T3039='Analysis backend'!$L$1,IF(ISERROR(MATCH('Analysis backend'!$M$1,E3039:I3039,0)),"Dire","Radiant"),"")</f>
        <v/>
      </c>
      <c r="V3039">
        <f t="shared" si="706"/>
        <v>1000</v>
      </c>
      <c r="W3039">
        <f t="shared" si="707"/>
        <v>1000</v>
      </c>
      <c r="X3039">
        <f t="shared" si="708"/>
        <v>1000</v>
      </c>
      <c r="Y3039">
        <f t="shared" si="709"/>
        <v>1000</v>
      </c>
      <c r="Z3039">
        <f t="shared" si="710"/>
        <v>1000</v>
      </c>
      <c r="AA3039">
        <f t="shared" si="711"/>
        <v>10000</v>
      </c>
      <c r="AB3039">
        <f t="shared" si="712"/>
        <v>10000</v>
      </c>
      <c r="AC3039">
        <f t="shared" si="713"/>
        <v>10000</v>
      </c>
      <c r="AD3039">
        <f t="shared" si="714"/>
        <v>10000</v>
      </c>
      <c r="AE3039">
        <f t="shared" si="715"/>
        <v>10000</v>
      </c>
      <c r="AF3039">
        <f t="shared" si="716"/>
        <v>100000</v>
      </c>
      <c r="AG3039">
        <f t="shared" si="717"/>
        <v>100000</v>
      </c>
      <c r="AH3039">
        <f t="shared" si="718"/>
        <v>100000</v>
      </c>
      <c r="AI3039">
        <f t="shared" si="719"/>
        <v>100000</v>
      </c>
      <c r="AJ3039">
        <f t="shared" si="720"/>
        <v>100000</v>
      </c>
    </row>
    <row r="3040" spans="20:36" x14ac:dyDescent="0.3">
      <c r="T3040" t="str">
        <f>IF(ISERROR(MATCH('Analysis backend'!$M$1,E3040:N3040,0)),"",'Analysis backend'!$L$1)</f>
        <v/>
      </c>
      <c r="U3040" t="str">
        <f>IF(T3040='Analysis backend'!$L$1,IF(ISERROR(MATCH('Analysis backend'!$M$1,E3040:I3040,0)),"Dire","Radiant"),"")</f>
        <v/>
      </c>
      <c r="V3040">
        <f t="shared" si="706"/>
        <v>1000</v>
      </c>
      <c r="W3040">
        <f t="shared" si="707"/>
        <v>1000</v>
      </c>
      <c r="X3040">
        <f t="shared" si="708"/>
        <v>1000</v>
      </c>
      <c r="Y3040">
        <f t="shared" si="709"/>
        <v>1000</v>
      </c>
      <c r="Z3040">
        <f t="shared" si="710"/>
        <v>1000</v>
      </c>
      <c r="AA3040">
        <f t="shared" si="711"/>
        <v>10000</v>
      </c>
      <c r="AB3040">
        <f t="shared" si="712"/>
        <v>10000</v>
      </c>
      <c r="AC3040">
        <f t="shared" si="713"/>
        <v>10000</v>
      </c>
      <c r="AD3040">
        <f t="shared" si="714"/>
        <v>10000</v>
      </c>
      <c r="AE3040">
        <f t="shared" si="715"/>
        <v>10000</v>
      </c>
      <c r="AF3040">
        <f t="shared" si="716"/>
        <v>100000</v>
      </c>
      <c r="AG3040">
        <f t="shared" si="717"/>
        <v>100000</v>
      </c>
      <c r="AH3040">
        <f t="shared" si="718"/>
        <v>100000</v>
      </c>
      <c r="AI3040">
        <f t="shared" si="719"/>
        <v>100000</v>
      </c>
      <c r="AJ3040">
        <f t="shared" si="720"/>
        <v>100000</v>
      </c>
    </row>
    <row r="3041" spans="20:36" x14ac:dyDescent="0.3">
      <c r="T3041" t="str">
        <f>IF(ISERROR(MATCH('Analysis backend'!$M$1,E3041:N3041,0)),"",'Analysis backend'!$L$1)</f>
        <v/>
      </c>
      <c r="U3041" t="str">
        <f>IF(T3041='Analysis backend'!$L$1,IF(ISERROR(MATCH('Analysis backend'!$M$1,E3041:I3041,0)),"Dire","Radiant"),"")</f>
        <v/>
      </c>
      <c r="V3041">
        <f t="shared" si="706"/>
        <v>1000</v>
      </c>
      <c r="W3041">
        <f t="shared" si="707"/>
        <v>1000</v>
      </c>
      <c r="X3041">
        <f t="shared" si="708"/>
        <v>1000</v>
      </c>
      <c r="Y3041">
        <f t="shared" si="709"/>
        <v>1000</v>
      </c>
      <c r="Z3041">
        <f t="shared" si="710"/>
        <v>1000</v>
      </c>
      <c r="AA3041">
        <f t="shared" si="711"/>
        <v>10000</v>
      </c>
      <c r="AB3041">
        <f t="shared" si="712"/>
        <v>10000</v>
      </c>
      <c r="AC3041">
        <f t="shared" si="713"/>
        <v>10000</v>
      </c>
      <c r="AD3041">
        <f t="shared" si="714"/>
        <v>10000</v>
      </c>
      <c r="AE3041">
        <f t="shared" si="715"/>
        <v>10000</v>
      </c>
      <c r="AF3041">
        <f t="shared" si="716"/>
        <v>100000</v>
      </c>
      <c r="AG3041">
        <f t="shared" si="717"/>
        <v>100000</v>
      </c>
      <c r="AH3041">
        <f t="shared" si="718"/>
        <v>100000</v>
      </c>
      <c r="AI3041">
        <f t="shared" si="719"/>
        <v>100000</v>
      </c>
      <c r="AJ3041">
        <f t="shared" si="720"/>
        <v>100000</v>
      </c>
    </row>
    <row r="3042" spans="20:36" x14ac:dyDescent="0.3">
      <c r="T3042" t="str">
        <f>IF(ISERROR(MATCH('Analysis backend'!$M$1,E3042:N3042,0)),"",'Analysis backend'!$L$1)</f>
        <v/>
      </c>
      <c r="U3042" t="str">
        <f>IF(T3042='Analysis backend'!$L$1,IF(ISERROR(MATCH('Analysis backend'!$M$1,E3042:I3042,0)),"Dire","Radiant"),"")</f>
        <v/>
      </c>
      <c r="V3042">
        <f t="shared" si="706"/>
        <v>1000</v>
      </c>
      <c r="W3042">
        <f t="shared" si="707"/>
        <v>1000</v>
      </c>
      <c r="X3042">
        <f t="shared" si="708"/>
        <v>1000</v>
      </c>
      <c r="Y3042">
        <f t="shared" si="709"/>
        <v>1000</v>
      </c>
      <c r="Z3042">
        <f t="shared" si="710"/>
        <v>1000</v>
      </c>
      <c r="AA3042">
        <f t="shared" si="711"/>
        <v>10000</v>
      </c>
      <c r="AB3042">
        <f t="shared" si="712"/>
        <v>10000</v>
      </c>
      <c r="AC3042">
        <f t="shared" si="713"/>
        <v>10000</v>
      </c>
      <c r="AD3042">
        <f t="shared" si="714"/>
        <v>10000</v>
      </c>
      <c r="AE3042">
        <f t="shared" si="715"/>
        <v>10000</v>
      </c>
      <c r="AF3042">
        <f t="shared" si="716"/>
        <v>100000</v>
      </c>
      <c r="AG3042">
        <f t="shared" si="717"/>
        <v>100000</v>
      </c>
      <c r="AH3042">
        <f t="shared" si="718"/>
        <v>100000</v>
      </c>
      <c r="AI3042">
        <f t="shared" si="719"/>
        <v>100000</v>
      </c>
      <c r="AJ3042">
        <f t="shared" si="720"/>
        <v>100000</v>
      </c>
    </row>
    <row r="3043" spans="20:36" x14ac:dyDescent="0.3">
      <c r="T3043" t="str">
        <f>IF(ISERROR(MATCH('Analysis backend'!$M$1,E3043:N3043,0)),"",'Analysis backend'!$L$1)</f>
        <v/>
      </c>
      <c r="U3043" t="str">
        <f>IF(T3043='Analysis backend'!$L$1,IF(ISERROR(MATCH('Analysis backend'!$M$1,E3043:I3043,0)),"Dire","Radiant"),"")</f>
        <v/>
      </c>
      <c r="V3043">
        <f t="shared" si="706"/>
        <v>1000</v>
      </c>
      <c r="W3043">
        <f t="shared" si="707"/>
        <v>1000</v>
      </c>
      <c r="X3043">
        <f t="shared" si="708"/>
        <v>1000</v>
      </c>
      <c r="Y3043">
        <f t="shared" si="709"/>
        <v>1000</v>
      </c>
      <c r="Z3043">
        <f t="shared" si="710"/>
        <v>1000</v>
      </c>
      <c r="AA3043">
        <f t="shared" si="711"/>
        <v>10000</v>
      </c>
      <c r="AB3043">
        <f t="shared" si="712"/>
        <v>10000</v>
      </c>
      <c r="AC3043">
        <f t="shared" si="713"/>
        <v>10000</v>
      </c>
      <c r="AD3043">
        <f t="shared" si="714"/>
        <v>10000</v>
      </c>
      <c r="AE3043">
        <f t="shared" si="715"/>
        <v>10000</v>
      </c>
      <c r="AF3043">
        <f t="shared" si="716"/>
        <v>100000</v>
      </c>
      <c r="AG3043">
        <f t="shared" si="717"/>
        <v>100000</v>
      </c>
      <c r="AH3043">
        <f t="shared" si="718"/>
        <v>100000</v>
      </c>
      <c r="AI3043">
        <f t="shared" si="719"/>
        <v>100000</v>
      </c>
      <c r="AJ3043">
        <f t="shared" si="720"/>
        <v>100000</v>
      </c>
    </row>
    <row r="3044" spans="20:36" x14ac:dyDescent="0.3">
      <c r="T3044" t="str">
        <f>IF(ISERROR(MATCH('Analysis backend'!$M$1,E3044:N3044,0)),"",'Analysis backend'!$L$1)</f>
        <v/>
      </c>
      <c r="U3044" t="str">
        <f>IF(T3044='Analysis backend'!$L$1,IF(ISERROR(MATCH('Analysis backend'!$M$1,E3044:I3044,0)),"Dire","Radiant"),"")</f>
        <v/>
      </c>
      <c r="V3044">
        <f t="shared" si="706"/>
        <v>1000</v>
      </c>
      <c r="W3044">
        <f t="shared" si="707"/>
        <v>1000</v>
      </c>
      <c r="X3044">
        <f t="shared" si="708"/>
        <v>1000</v>
      </c>
      <c r="Y3044">
        <f t="shared" si="709"/>
        <v>1000</v>
      </c>
      <c r="Z3044">
        <f t="shared" si="710"/>
        <v>1000</v>
      </c>
      <c r="AA3044">
        <f t="shared" si="711"/>
        <v>10000</v>
      </c>
      <c r="AB3044">
        <f t="shared" si="712"/>
        <v>10000</v>
      </c>
      <c r="AC3044">
        <f t="shared" si="713"/>
        <v>10000</v>
      </c>
      <c r="AD3044">
        <f t="shared" si="714"/>
        <v>10000</v>
      </c>
      <c r="AE3044">
        <f t="shared" si="715"/>
        <v>10000</v>
      </c>
      <c r="AF3044">
        <f t="shared" si="716"/>
        <v>100000</v>
      </c>
      <c r="AG3044">
        <f t="shared" si="717"/>
        <v>100000</v>
      </c>
      <c r="AH3044">
        <f t="shared" si="718"/>
        <v>100000</v>
      </c>
      <c r="AI3044">
        <f t="shared" si="719"/>
        <v>100000</v>
      </c>
      <c r="AJ3044">
        <f t="shared" si="720"/>
        <v>100000</v>
      </c>
    </row>
    <row r="3045" spans="20:36" x14ac:dyDescent="0.3">
      <c r="T3045" t="str">
        <f>IF(ISERROR(MATCH('Analysis backend'!$M$1,E3045:N3045,0)),"",'Analysis backend'!$L$1)</f>
        <v/>
      </c>
      <c r="U3045" t="str">
        <f>IF(T3045='Analysis backend'!$L$1,IF(ISERROR(MATCH('Analysis backend'!$M$1,E3045:I3045,0)),"Dire","Radiant"),"")</f>
        <v/>
      </c>
      <c r="V3045">
        <f t="shared" si="706"/>
        <v>1000</v>
      </c>
      <c r="W3045">
        <f t="shared" si="707"/>
        <v>1000</v>
      </c>
      <c r="X3045">
        <f t="shared" si="708"/>
        <v>1000</v>
      </c>
      <c r="Y3045">
        <f t="shared" si="709"/>
        <v>1000</v>
      </c>
      <c r="Z3045">
        <f t="shared" si="710"/>
        <v>1000</v>
      </c>
      <c r="AA3045">
        <f t="shared" si="711"/>
        <v>10000</v>
      </c>
      <c r="AB3045">
        <f t="shared" si="712"/>
        <v>10000</v>
      </c>
      <c r="AC3045">
        <f t="shared" si="713"/>
        <v>10000</v>
      </c>
      <c r="AD3045">
        <f t="shared" si="714"/>
        <v>10000</v>
      </c>
      <c r="AE3045">
        <f t="shared" si="715"/>
        <v>10000</v>
      </c>
      <c r="AF3045">
        <f t="shared" si="716"/>
        <v>100000</v>
      </c>
      <c r="AG3045">
        <f t="shared" si="717"/>
        <v>100000</v>
      </c>
      <c r="AH3045">
        <f t="shared" si="718"/>
        <v>100000</v>
      </c>
      <c r="AI3045">
        <f t="shared" si="719"/>
        <v>100000</v>
      </c>
      <c r="AJ3045">
        <f t="shared" si="720"/>
        <v>100000</v>
      </c>
    </row>
    <row r="3046" spans="20:36" x14ac:dyDescent="0.3">
      <c r="T3046" t="str">
        <f>IF(ISERROR(MATCH('Analysis backend'!$M$1,E3046:N3046,0)),"",'Analysis backend'!$L$1)</f>
        <v/>
      </c>
      <c r="U3046" t="str">
        <f>IF(T3046='Analysis backend'!$L$1,IF(ISERROR(MATCH('Analysis backend'!$M$1,E3046:I3046,0)),"Dire","Radiant"),"")</f>
        <v/>
      </c>
      <c r="V3046">
        <f t="shared" si="706"/>
        <v>1000</v>
      </c>
      <c r="W3046">
        <f t="shared" si="707"/>
        <v>1000</v>
      </c>
      <c r="X3046">
        <f t="shared" si="708"/>
        <v>1000</v>
      </c>
      <c r="Y3046">
        <f t="shared" si="709"/>
        <v>1000</v>
      </c>
      <c r="Z3046">
        <f t="shared" si="710"/>
        <v>1000</v>
      </c>
      <c r="AA3046">
        <f t="shared" si="711"/>
        <v>10000</v>
      </c>
      <c r="AB3046">
        <f t="shared" si="712"/>
        <v>10000</v>
      </c>
      <c r="AC3046">
        <f t="shared" si="713"/>
        <v>10000</v>
      </c>
      <c r="AD3046">
        <f t="shared" si="714"/>
        <v>10000</v>
      </c>
      <c r="AE3046">
        <f t="shared" si="715"/>
        <v>10000</v>
      </c>
      <c r="AF3046">
        <f t="shared" si="716"/>
        <v>100000</v>
      </c>
      <c r="AG3046">
        <f t="shared" si="717"/>
        <v>100000</v>
      </c>
      <c r="AH3046">
        <f t="shared" si="718"/>
        <v>100000</v>
      </c>
      <c r="AI3046">
        <f t="shared" si="719"/>
        <v>100000</v>
      </c>
      <c r="AJ3046">
        <f t="shared" si="720"/>
        <v>100000</v>
      </c>
    </row>
    <row r="3047" spans="20:36" x14ac:dyDescent="0.3">
      <c r="T3047" t="str">
        <f>IF(ISERROR(MATCH('Analysis backend'!$M$1,E3047:N3047,0)),"",'Analysis backend'!$L$1)</f>
        <v/>
      </c>
      <c r="U3047" t="str">
        <f>IF(T3047='Analysis backend'!$L$1,IF(ISERROR(MATCH('Analysis backend'!$M$1,E3047:I3047,0)),"Dire","Radiant"),"")</f>
        <v/>
      </c>
      <c r="V3047">
        <f t="shared" si="706"/>
        <v>1000</v>
      </c>
      <c r="W3047">
        <f t="shared" si="707"/>
        <v>1000</v>
      </c>
      <c r="X3047">
        <f t="shared" si="708"/>
        <v>1000</v>
      </c>
      <c r="Y3047">
        <f t="shared" si="709"/>
        <v>1000</v>
      </c>
      <c r="Z3047">
        <f t="shared" si="710"/>
        <v>1000</v>
      </c>
      <c r="AA3047">
        <f t="shared" si="711"/>
        <v>10000</v>
      </c>
      <c r="AB3047">
        <f t="shared" si="712"/>
        <v>10000</v>
      </c>
      <c r="AC3047">
        <f t="shared" si="713"/>
        <v>10000</v>
      </c>
      <c r="AD3047">
        <f t="shared" si="714"/>
        <v>10000</v>
      </c>
      <c r="AE3047">
        <f t="shared" si="715"/>
        <v>10000</v>
      </c>
      <c r="AF3047">
        <f t="shared" si="716"/>
        <v>100000</v>
      </c>
      <c r="AG3047">
        <f t="shared" si="717"/>
        <v>100000</v>
      </c>
      <c r="AH3047">
        <f t="shared" si="718"/>
        <v>100000</v>
      </c>
      <c r="AI3047">
        <f t="shared" si="719"/>
        <v>100000</v>
      </c>
      <c r="AJ3047">
        <f t="shared" si="720"/>
        <v>100000</v>
      </c>
    </row>
    <row r="3048" spans="20:36" x14ac:dyDescent="0.3">
      <c r="T3048" t="str">
        <f>IF(ISERROR(MATCH('Analysis backend'!$M$1,E3048:N3048,0)),"",'Analysis backend'!$L$1)</f>
        <v/>
      </c>
      <c r="U3048" t="str">
        <f>IF(T3048='Analysis backend'!$L$1,IF(ISERROR(MATCH('Analysis backend'!$M$1,E3048:I3048,0)),"Dire","Radiant"),"")</f>
        <v/>
      </c>
      <c r="V3048">
        <f t="shared" si="706"/>
        <v>1000</v>
      </c>
      <c r="W3048">
        <f t="shared" si="707"/>
        <v>1000</v>
      </c>
      <c r="X3048">
        <f t="shared" si="708"/>
        <v>1000</v>
      </c>
      <c r="Y3048">
        <f t="shared" si="709"/>
        <v>1000</v>
      </c>
      <c r="Z3048">
        <f t="shared" si="710"/>
        <v>1000</v>
      </c>
      <c r="AA3048">
        <f t="shared" si="711"/>
        <v>10000</v>
      </c>
      <c r="AB3048">
        <f t="shared" si="712"/>
        <v>10000</v>
      </c>
      <c r="AC3048">
        <f t="shared" si="713"/>
        <v>10000</v>
      </c>
      <c r="AD3048">
        <f t="shared" si="714"/>
        <v>10000</v>
      </c>
      <c r="AE3048">
        <f t="shared" si="715"/>
        <v>10000</v>
      </c>
      <c r="AF3048">
        <f t="shared" si="716"/>
        <v>100000</v>
      </c>
      <c r="AG3048">
        <f t="shared" si="717"/>
        <v>100000</v>
      </c>
      <c r="AH3048">
        <f t="shared" si="718"/>
        <v>100000</v>
      </c>
      <c r="AI3048">
        <f t="shared" si="719"/>
        <v>100000</v>
      </c>
      <c r="AJ3048">
        <f t="shared" si="720"/>
        <v>100000</v>
      </c>
    </row>
    <row r="3049" spans="20:36" x14ac:dyDescent="0.3">
      <c r="T3049" t="str">
        <f>IF(ISERROR(MATCH('Analysis backend'!$M$1,E3049:N3049,0)),"",'Analysis backend'!$L$1)</f>
        <v/>
      </c>
      <c r="U3049" t="str">
        <f>IF(T3049='Analysis backend'!$L$1,IF(ISERROR(MATCH('Analysis backend'!$M$1,E3049:I3049,0)),"Dire","Radiant"),"")</f>
        <v/>
      </c>
      <c r="V3049">
        <f t="shared" si="706"/>
        <v>1000</v>
      </c>
      <c r="W3049">
        <f t="shared" si="707"/>
        <v>1000</v>
      </c>
      <c r="X3049">
        <f t="shared" si="708"/>
        <v>1000</v>
      </c>
      <c r="Y3049">
        <f t="shared" si="709"/>
        <v>1000</v>
      </c>
      <c r="Z3049">
        <f t="shared" si="710"/>
        <v>1000</v>
      </c>
      <c r="AA3049">
        <f t="shared" si="711"/>
        <v>10000</v>
      </c>
      <c r="AB3049">
        <f t="shared" si="712"/>
        <v>10000</v>
      </c>
      <c r="AC3049">
        <f t="shared" si="713"/>
        <v>10000</v>
      </c>
      <c r="AD3049">
        <f t="shared" si="714"/>
        <v>10000</v>
      </c>
      <c r="AE3049">
        <f t="shared" si="715"/>
        <v>10000</v>
      </c>
      <c r="AF3049">
        <f t="shared" si="716"/>
        <v>100000</v>
      </c>
      <c r="AG3049">
        <f t="shared" si="717"/>
        <v>100000</v>
      </c>
      <c r="AH3049">
        <f t="shared" si="718"/>
        <v>100000</v>
      </c>
      <c r="AI3049">
        <f t="shared" si="719"/>
        <v>100000</v>
      </c>
      <c r="AJ3049">
        <f t="shared" si="720"/>
        <v>100000</v>
      </c>
    </row>
    <row r="3050" spans="20:36" x14ac:dyDescent="0.3">
      <c r="T3050" t="str">
        <f>IF(ISERROR(MATCH('Analysis backend'!$M$1,E3050:N3050,0)),"",'Analysis backend'!$L$1)</f>
        <v/>
      </c>
      <c r="U3050" t="str">
        <f>IF(T3050='Analysis backend'!$L$1,IF(ISERROR(MATCH('Analysis backend'!$M$1,E3050:I3050,0)),"Dire","Radiant"),"")</f>
        <v/>
      </c>
      <c r="V3050">
        <f t="shared" si="706"/>
        <v>1000</v>
      </c>
      <c r="W3050">
        <f t="shared" si="707"/>
        <v>1000</v>
      </c>
      <c r="X3050">
        <f t="shared" si="708"/>
        <v>1000</v>
      </c>
      <c r="Y3050">
        <f t="shared" si="709"/>
        <v>1000</v>
      </c>
      <c r="Z3050">
        <f t="shared" si="710"/>
        <v>1000</v>
      </c>
      <c r="AA3050">
        <f t="shared" si="711"/>
        <v>10000</v>
      </c>
      <c r="AB3050">
        <f t="shared" si="712"/>
        <v>10000</v>
      </c>
      <c r="AC3050">
        <f t="shared" si="713"/>
        <v>10000</v>
      </c>
      <c r="AD3050">
        <f t="shared" si="714"/>
        <v>10000</v>
      </c>
      <c r="AE3050">
        <f t="shared" si="715"/>
        <v>10000</v>
      </c>
      <c r="AF3050">
        <f t="shared" si="716"/>
        <v>100000</v>
      </c>
      <c r="AG3050">
        <f t="shared" si="717"/>
        <v>100000</v>
      </c>
      <c r="AH3050">
        <f t="shared" si="718"/>
        <v>100000</v>
      </c>
      <c r="AI3050">
        <f t="shared" si="719"/>
        <v>100000</v>
      </c>
      <c r="AJ3050">
        <f t="shared" si="720"/>
        <v>100000</v>
      </c>
    </row>
    <row r="3051" spans="20:36" x14ac:dyDescent="0.3">
      <c r="T3051" t="str">
        <f>IF(ISERROR(MATCH('Analysis backend'!$M$1,E3051:N3051,0)),"",'Analysis backend'!$L$1)</f>
        <v/>
      </c>
      <c r="U3051" t="str">
        <f>IF(T3051='Analysis backend'!$L$1,IF(ISERROR(MATCH('Analysis backend'!$M$1,E3051:I3051,0)),"Dire","Radiant"),"")</f>
        <v/>
      </c>
      <c r="V3051">
        <f t="shared" si="706"/>
        <v>1000</v>
      </c>
      <c r="W3051">
        <f t="shared" si="707"/>
        <v>1000</v>
      </c>
      <c r="X3051">
        <f t="shared" si="708"/>
        <v>1000</v>
      </c>
      <c r="Y3051">
        <f t="shared" si="709"/>
        <v>1000</v>
      </c>
      <c r="Z3051">
        <f t="shared" si="710"/>
        <v>1000</v>
      </c>
      <c r="AA3051">
        <f t="shared" si="711"/>
        <v>10000</v>
      </c>
      <c r="AB3051">
        <f t="shared" si="712"/>
        <v>10000</v>
      </c>
      <c r="AC3051">
        <f t="shared" si="713"/>
        <v>10000</v>
      </c>
      <c r="AD3051">
        <f t="shared" si="714"/>
        <v>10000</v>
      </c>
      <c r="AE3051">
        <f t="shared" si="715"/>
        <v>10000</v>
      </c>
      <c r="AF3051">
        <f t="shared" si="716"/>
        <v>100000</v>
      </c>
      <c r="AG3051">
        <f t="shared" si="717"/>
        <v>100000</v>
      </c>
      <c r="AH3051">
        <f t="shared" si="718"/>
        <v>100000</v>
      </c>
      <c r="AI3051">
        <f t="shared" si="719"/>
        <v>100000</v>
      </c>
      <c r="AJ3051">
        <f t="shared" si="720"/>
        <v>100000</v>
      </c>
    </row>
    <row r="3052" spans="20:36" x14ac:dyDescent="0.3">
      <c r="T3052" t="str">
        <f>IF(ISERROR(MATCH('Analysis backend'!$M$1,E3052:N3052,0)),"",'Analysis backend'!$L$1)</f>
        <v/>
      </c>
      <c r="U3052" t="str">
        <f>IF(T3052='Analysis backend'!$L$1,IF(ISERROR(MATCH('Analysis backend'!$M$1,E3052:I3052,0)),"Dire","Radiant"),"")</f>
        <v/>
      </c>
      <c r="V3052">
        <f t="shared" si="706"/>
        <v>1000</v>
      </c>
      <c r="W3052">
        <f t="shared" si="707"/>
        <v>1000</v>
      </c>
      <c r="X3052">
        <f t="shared" si="708"/>
        <v>1000</v>
      </c>
      <c r="Y3052">
        <f t="shared" si="709"/>
        <v>1000</v>
      </c>
      <c r="Z3052">
        <f t="shared" si="710"/>
        <v>1000</v>
      </c>
      <c r="AA3052">
        <f t="shared" si="711"/>
        <v>10000</v>
      </c>
      <c r="AB3052">
        <f t="shared" si="712"/>
        <v>10000</v>
      </c>
      <c r="AC3052">
        <f t="shared" si="713"/>
        <v>10000</v>
      </c>
      <c r="AD3052">
        <f t="shared" si="714"/>
        <v>10000</v>
      </c>
      <c r="AE3052">
        <f t="shared" si="715"/>
        <v>10000</v>
      </c>
      <c r="AF3052">
        <f t="shared" si="716"/>
        <v>100000</v>
      </c>
      <c r="AG3052">
        <f t="shared" si="717"/>
        <v>100000</v>
      </c>
      <c r="AH3052">
        <f t="shared" si="718"/>
        <v>100000</v>
      </c>
      <c r="AI3052">
        <f t="shared" si="719"/>
        <v>100000</v>
      </c>
      <c r="AJ3052">
        <f t="shared" si="720"/>
        <v>100000</v>
      </c>
    </row>
    <row r="3053" spans="20:36" x14ac:dyDescent="0.3">
      <c r="T3053" t="str">
        <f>IF(ISERROR(MATCH('Analysis backend'!$M$1,E3053:N3053,0)),"",'Analysis backend'!$L$1)</f>
        <v/>
      </c>
      <c r="U3053" t="str">
        <f>IF(T3053='Analysis backend'!$L$1,IF(ISERROR(MATCH('Analysis backend'!$M$1,E3053:I3053,0)),"Dire","Radiant"),"")</f>
        <v/>
      </c>
      <c r="V3053">
        <f t="shared" si="706"/>
        <v>1000</v>
      </c>
      <c r="W3053">
        <f t="shared" si="707"/>
        <v>1000</v>
      </c>
      <c r="X3053">
        <f t="shared" si="708"/>
        <v>1000</v>
      </c>
      <c r="Y3053">
        <f t="shared" si="709"/>
        <v>1000</v>
      </c>
      <c r="Z3053">
        <f t="shared" si="710"/>
        <v>1000</v>
      </c>
      <c r="AA3053">
        <f t="shared" si="711"/>
        <v>10000</v>
      </c>
      <c r="AB3053">
        <f t="shared" si="712"/>
        <v>10000</v>
      </c>
      <c r="AC3053">
        <f t="shared" si="713"/>
        <v>10000</v>
      </c>
      <c r="AD3053">
        <f t="shared" si="714"/>
        <v>10000</v>
      </c>
      <c r="AE3053">
        <f t="shared" si="715"/>
        <v>10000</v>
      </c>
      <c r="AF3053">
        <f t="shared" si="716"/>
        <v>100000</v>
      </c>
      <c r="AG3053">
        <f t="shared" si="717"/>
        <v>100000</v>
      </c>
      <c r="AH3053">
        <f t="shared" si="718"/>
        <v>100000</v>
      </c>
      <c r="AI3053">
        <f t="shared" si="719"/>
        <v>100000</v>
      </c>
      <c r="AJ3053">
        <f t="shared" si="720"/>
        <v>100000</v>
      </c>
    </row>
    <row r="3054" spans="20:36" x14ac:dyDescent="0.3">
      <c r="T3054" t="str">
        <f>IF(ISERROR(MATCH('Analysis backend'!$M$1,E3054:N3054,0)),"",'Analysis backend'!$L$1)</f>
        <v/>
      </c>
      <c r="U3054" t="str">
        <f>IF(T3054='Analysis backend'!$L$1,IF(ISERROR(MATCH('Analysis backend'!$M$1,E3054:I3054,0)),"Dire","Radiant"),"")</f>
        <v/>
      </c>
      <c r="V3054">
        <f t="shared" si="706"/>
        <v>1000</v>
      </c>
      <c r="W3054">
        <f t="shared" si="707"/>
        <v>1000</v>
      </c>
      <c r="X3054">
        <f t="shared" si="708"/>
        <v>1000</v>
      </c>
      <c r="Y3054">
        <f t="shared" si="709"/>
        <v>1000</v>
      </c>
      <c r="Z3054">
        <f t="shared" si="710"/>
        <v>1000</v>
      </c>
      <c r="AA3054">
        <f t="shared" si="711"/>
        <v>10000</v>
      </c>
      <c r="AB3054">
        <f t="shared" si="712"/>
        <v>10000</v>
      </c>
      <c r="AC3054">
        <f t="shared" si="713"/>
        <v>10000</v>
      </c>
      <c r="AD3054">
        <f t="shared" si="714"/>
        <v>10000</v>
      </c>
      <c r="AE3054">
        <f t="shared" si="715"/>
        <v>10000</v>
      </c>
      <c r="AF3054">
        <f t="shared" si="716"/>
        <v>100000</v>
      </c>
      <c r="AG3054">
        <f t="shared" si="717"/>
        <v>100000</v>
      </c>
      <c r="AH3054">
        <f t="shared" si="718"/>
        <v>100000</v>
      </c>
      <c r="AI3054">
        <f t="shared" si="719"/>
        <v>100000</v>
      </c>
      <c r="AJ3054">
        <f t="shared" si="720"/>
        <v>100000</v>
      </c>
    </row>
    <row r="3055" spans="20:36" x14ac:dyDescent="0.3">
      <c r="T3055" t="str">
        <f>IF(ISERROR(MATCH('Analysis backend'!$M$1,E3055:N3055,0)),"",'Analysis backend'!$L$1)</f>
        <v/>
      </c>
      <c r="U3055" t="str">
        <f>IF(T3055='Analysis backend'!$L$1,IF(ISERROR(MATCH('Analysis backend'!$M$1,E3055:I3055,0)),"Dire","Radiant"),"")</f>
        <v/>
      </c>
      <c r="V3055">
        <f t="shared" si="706"/>
        <v>1000</v>
      </c>
      <c r="W3055">
        <f t="shared" si="707"/>
        <v>1000</v>
      </c>
      <c r="X3055">
        <f t="shared" si="708"/>
        <v>1000</v>
      </c>
      <c r="Y3055">
        <f t="shared" si="709"/>
        <v>1000</v>
      </c>
      <c r="Z3055">
        <f t="shared" si="710"/>
        <v>1000</v>
      </c>
      <c r="AA3055">
        <f t="shared" si="711"/>
        <v>10000</v>
      </c>
      <c r="AB3055">
        <f t="shared" si="712"/>
        <v>10000</v>
      </c>
      <c r="AC3055">
        <f t="shared" si="713"/>
        <v>10000</v>
      </c>
      <c r="AD3055">
        <f t="shared" si="714"/>
        <v>10000</v>
      </c>
      <c r="AE3055">
        <f t="shared" si="715"/>
        <v>10000</v>
      </c>
      <c r="AF3055">
        <f t="shared" si="716"/>
        <v>100000</v>
      </c>
      <c r="AG3055">
        <f t="shared" si="717"/>
        <v>100000</v>
      </c>
      <c r="AH3055">
        <f t="shared" si="718"/>
        <v>100000</v>
      </c>
      <c r="AI3055">
        <f t="shared" si="719"/>
        <v>100000</v>
      </c>
      <c r="AJ3055">
        <f t="shared" si="720"/>
        <v>100000</v>
      </c>
    </row>
    <row r="3056" spans="20:36" x14ac:dyDescent="0.3">
      <c r="T3056" t="str">
        <f>IF(ISERROR(MATCH('Analysis backend'!$M$1,E3056:N3056,0)),"",'Analysis backend'!$L$1)</f>
        <v/>
      </c>
      <c r="U3056" t="str">
        <f>IF(T3056='Analysis backend'!$L$1,IF(ISERROR(MATCH('Analysis backend'!$M$1,E3056:I3056,0)),"Dire","Radiant"),"")</f>
        <v/>
      </c>
      <c r="V3056">
        <f t="shared" si="706"/>
        <v>1000</v>
      </c>
      <c r="W3056">
        <f t="shared" si="707"/>
        <v>1000</v>
      </c>
      <c r="X3056">
        <f t="shared" si="708"/>
        <v>1000</v>
      </c>
      <c r="Y3056">
        <f t="shared" si="709"/>
        <v>1000</v>
      </c>
      <c r="Z3056">
        <f t="shared" si="710"/>
        <v>1000</v>
      </c>
      <c r="AA3056">
        <f t="shared" si="711"/>
        <v>10000</v>
      </c>
      <c r="AB3056">
        <f t="shared" si="712"/>
        <v>10000</v>
      </c>
      <c r="AC3056">
        <f t="shared" si="713"/>
        <v>10000</v>
      </c>
      <c r="AD3056">
        <f t="shared" si="714"/>
        <v>10000</v>
      </c>
      <c r="AE3056">
        <f t="shared" si="715"/>
        <v>10000</v>
      </c>
      <c r="AF3056">
        <f t="shared" si="716"/>
        <v>100000</v>
      </c>
      <c r="AG3056">
        <f t="shared" si="717"/>
        <v>100000</v>
      </c>
      <c r="AH3056">
        <f t="shared" si="718"/>
        <v>100000</v>
      </c>
      <c r="AI3056">
        <f t="shared" si="719"/>
        <v>100000</v>
      </c>
      <c r="AJ3056">
        <f t="shared" si="720"/>
        <v>100000</v>
      </c>
    </row>
    <row r="3057" spans="20:36" x14ac:dyDescent="0.3">
      <c r="T3057" t="str">
        <f>IF(ISERROR(MATCH('Analysis backend'!$M$1,E3057:N3057,0)),"",'Analysis backend'!$L$1)</f>
        <v/>
      </c>
      <c r="U3057" t="str">
        <f>IF(T3057='Analysis backend'!$L$1,IF(ISERROR(MATCH('Analysis backend'!$M$1,E3057:I3057,0)),"Dire","Radiant"),"")</f>
        <v/>
      </c>
      <c r="V3057">
        <f t="shared" si="706"/>
        <v>1000</v>
      </c>
      <c r="W3057">
        <f t="shared" si="707"/>
        <v>1000</v>
      </c>
      <c r="X3057">
        <f t="shared" si="708"/>
        <v>1000</v>
      </c>
      <c r="Y3057">
        <f t="shared" si="709"/>
        <v>1000</v>
      </c>
      <c r="Z3057">
        <f t="shared" si="710"/>
        <v>1000</v>
      </c>
      <c r="AA3057">
        <f t="shared" si="711"/>
        <v>10000</v>
      </c>
      <c r="AB3057">
        <f t="shared" si="712"/>
        <v>10000</v>
      </c>
      <c r="AC3057">
        <f t="shared" si="713"/>
        <v>10000</v>
      </c>
      <c r="AD3057">
        <f t="shared" si="714"/>
        <v>10000</v>
      </c>
      <c r="AE3057">
        <f t="shared" si="715"/>
        <v>10000</v>
      </c>
      <c r="AF3057">
        <f t="shared" si="716"/>
        <v>100000</v>
      </c>
      <c r="AG3057">
        <f t="shared" si="717"/>
        <v>100000</v>
      </c>
      <c r="AH3057">
        <f t="shared" si="718"/>
        <v>100000</v>
      </c>
      <c r="AI3057">
        <f t="shared" si="719"/>
        <v>100000</v>
      </c>
      <c r="AJ3057">
        <f t="shared" si="720"/>
        <v>100000</v>
      </c>
    </row>
    <row r="3058" spans="20:36" x14ac:dyDescent="0.3">
      <c r="T3058" t="str">
        <f>IF(ISERROR(MATCH('Analysis backend'!$M$1,E3058:N3058,0)),"",'Analysis backend'!$L$1)</f>
        <v/>
      </c>
      <c r="U3058" t="str">
        <f>IF(T3058='Analysis backend'!$L$1,IF(ISERROR(MATCH('Analysis backend'!$M$1,E3058:I3058,0)),"Dire","Radiant"),"")</f>
        <v/>
      </c>
      <c r="V3058">
        <f t="shared" si="706"/>
        <v>1000</v>
      </c>
      <c r="W3058">
        <f t="shared" si="707"/>
        <v>1000</v>
      </c>
      <c r="X3058">
        <f t="shared" si="708"/>
        <v>1000</v>
      </c>
      <c r="Y3058">
        <f t="shared" si="709"/>
        <v>1000</v>
      </c>
      <c r="Z3058">
        <f t="shared" si="710"/>
        <v>1000</v>
      </c>
      <c r="AA3058">
        <f t="shared" si="711"/>
        <v>10000</v>
      </c>
      <c r="AB3058">
        <f t="shared" si="712"/>
        <v>10000</v>
      </c>
      <c r="AC3058">
        <f t="shared" si="713"/>
        <v>10000</v>
      </c>
      <c r="AD3058">
        <f t="shared" si="714"/>
        <v>10000</v>
      </c>
      <c r="AE3058">
        <f t="shared" si="715"/>
        <v>10000</v>
      </c>
      <c r="AF3058">
        <f t="shared" si="716"/>
        <v>100000</v>
      </c>
      <c r="AG3058">
        <f t="shared" si="717"/>
        <v>100000</v>
      </c>
      <c r="AH3058">
        <f t="shared" si="718"/>
        <v>100000</v>
      </c>
      <c r="AI3058">
        <f t="shared" si="719"/>
        <v>100000</v>
      </c>
      <c r="AJ3058">
        <f t="shared" si="720"/>
        <v>100000</v>
      </c>
    </row>
    <row r="3059" spans="20:36" x14ac:dyDescent="0.3">
      <c r="T3059" t="str">
        <f>IF(ISERROR(MATCH('Analysis backend'!$M$1,E3059:N3059,0)),"",'Analysis backend'!$L$1)</f>
        <v/>
      </c>
      <c r="U3059" t="str">
        <f>IF(T3059='Analysis backend'!$L$1,IF(ISERROR(MATCH('Analysis backend'!$M$1,E3059:I3059,0)),"Dire","Radiant"),"")</f>
        <v/>
      </c>
      <c r="V3059">
        <f t="shared" si="706"/>
        <v>1000</v>
      </c>
      <c r="W3059">
        <f t="shared" si="707"/>
        <v>1000</v>
      </c>
      <c r="X3059">
        <f t="shared" si="708"/>
        <v>1000</v>
      </c>
      <c r="Y3059">
        <f t="shared" si="709"/>
        <v>1000</v>
      </c>
      <c r="Z3059">
        <f t="shared" si="710"/>
        <v>1000</v>
      </c>
      <c r="AA3059">
        <f t="shared" si="711"/>
        <v>10000</v>
      </c>
      <c r="AB3059">
        <f t="shared" si="712"/>
        <v>10000</v>
      </c>
      <c r="AC3059">
        <f t="shared" si="713"/>
        <v>10000</v>
      </c>
      <c r="AD3059">
        <f t="shared" si="714"/>
        <v>10000</v>
      </c>
      <c r="AE3059">
        <f t="shared" si="715"/>
        <v>10000</v>
      </c>
      <c r="AF3059">
        <f t="shared" si="716"/>
        <v>100000</v>
      </c>
      <c r="AG3059">
        <f t="shared" si="717"/>
        <v>100000</v>
      </c>
      <c r="AH3059">
        <f t="shared" si="718"/>
        <v>100000</v>
      </c>
      <c r="AI3059">
        <f t="shared" si="719"/>
        <v>100000</v>
      </c>
      <c r="AJ3059">
        <f t="shared" si="720"/>
        <v>100000</v>
      </c>
    </row>
    <row r="3060" spans="20:36" x14ac:dyDescent="0.3">
      <c r="T3060" t="str">
        <f>IF(ISERROR(MATCH('Analysis backend'!$M$1,E3060:N3060,0)),"",'Analysis backend'!$L$1)</f>
        <v/>
      </c>
      <c r="U3060" t="str">
        <f>IF(T3060='Analysis backend'!$L$1,IF(ISERROR(MATCH('Analysis backend'!$M$1,E3060:I3060,0)),"Dire","Radiant"),"")</f>
        <v/>
      </c>
      <c r="V3060">
        <f t="shared" si="706"/>
        <v>1000</v>
      </c>
      <c r="W3060">
        <f t="shared" si="707"/>
        <v>1000</v>
      </c>
      <c r="X3060">
        <f t="shared" si="708"/>
        <v>1000</v>
      </c>
      <c r="Y3060">
        <f t="shared" si="709"/>
        <v>1000</v>
      </c>
      <c r="Z3060">
        <f t="shared" si="710"/>
        <v>1000</v>
      </c>
      <c r="AA3060">
        <f t="shared" si="711"/>
        <v>10000</v>
      </c>
      <c r="AB3060">
        <f t="shared" si="712"/>
        <v>10000</v>
      </c>
      <c r="AC3060">
        <f t="shared" si="713"/>
        <v>10000</v>
      </c>
      <c r="AD3060">
        <f t="shared" si="714"/>
        <v>10000</v>
      </c>
      <c r="AE3060">
        <f t="shared" si="715"/>
        <v>10000</v>
      </c>
      <c r="AF3060">
        <f t="shared" si="716"/>
        <v>100000</v>
      </c>
      <c r="AG3060">
        <f t="shared" si="717"/>
        <v>100000</v>
      </c>
      <c r="AH3060">
        <f t="shared" si="718"/>
        <v>100000</v>
      </c>
      <c r="AI3060">
        <f t="shared" si="719"/>
        <v>100000</v>
      </c>
      <c r="AJ3060">
        <f t="shared" si="720"/>
        <v>100000</v>
      </c>
    </row>
    <row r="3061" spans="20:36" x14ac:dyDescent="0.3">
      <c r="T3061" t="str">
        <f>IF(ISERROR(MATCH('Analysis backend'!$M$1,E3061:N3061,0)),"",'Analysis backend'!$L$1)</f>
        <v/>
      </c>
      <c r="U3061" t="str">
        <f>IF(T3061='Analysis backend'!$L$1,IF(ISERROR(MATCH('Analysis backend'!$M$1,E3061:I3061,0)),"Dire","Radiant"),"")</f>
        <v/>
      </c>
      <c r="V3061">
        <f t="shared" si="706"/>
        <v>1000</v>
      </c>
      <c r="W3061">
        <f t="shared" si="707"/>
        <v>1000</v>
      </c>
      <c r="X3061">
        <f t="shared" si="708"/>
        <v>1000</v>
      </c>
      <c r="Y3061">
        <f t="shared" si="709"/>
        <v>1000</v>
      </c>
      <c r="Z3061">
        <f t="shared" si="710"/>
        <v>1000</v>
      </c>
      <c r="AA3061">
        <f t="shared" si="711"/>
        <v>10000</v>
      </c>
      <c r="AB3061">
        <f t="shared" si="712"/>
        <v>10000</v>
      </c>
      <c r="AC3061">
        <f t="shared" si="713"/>
        <v>10000</v>
      </c>
      <c r="AD3061">
        <f t="shared" si="714"/>
        <v>10000</v>
      </c>
      <c r="AE3061">
        <f t="shared" si="715"/>
        <v>10000</v>
      </c>
      <c r="AF3061">
        <f t="shared" si="716"/>
        <v>100000</v>
      </c>
      <c r="AG3061">
        <f t="shared" si="717"/>
        <v>100000</v>
      </c>
      <c r="AH3061">
        <f t="shared" si="718"/>
        <v>100000</v>
      </c>
      <c r="AI3061">
        <f t="shared" si="719"/>
        <v>100000</v>
      </c>
      <c r="AJ3061">
        <f t="shared" si="720"/>
        <v>100000</v>
      </c>
    </row>
    <row r="3062" spans="20:36" x14ac:dyDescent="0.3">
      <c r="T3062" t="str">
        <f>IF(ISERROR(MATCH('Analysis backend'!$M$1,E3062:N3062,0)),"",'Analysis backend'!$L$1)</f>
        <v/>
      </c>
      <c r="U3062" t="str">
        <f>IF(T3062='Analysis backend'!$L$1,IF(ISERROR(MATCH('Analysis backend'!$M$1,E3062:I3062,0)),"Dire","Radiant"),"")</f>
        <v/>
      </c>
      <c r="V3062">
        <f t="shared" si="706"/>
        <v>1000</v>
      </c>
      <c r="W3062">
        <f t="shared" si="707"/>
        <v>1000</v>
      </c>
      <c r="X3062">
        <f t="shared" si="708"/>
        <v>1000</v>
      </c>
      <c r="Y3062">
        <f t="shared" si="709"/>
        <v>1000</v>
      </c>
      <c r="Z3062">
        <f t="shared" si="710"/>
        <v>1000</v>
      </c>
      <c r="AA3062">
        <f t="shared" si="711"/>
        <v>10000</v>
      </c>
      <c r="AB3062">
        <f t="shared" si="712"/>
        <v>10000</v>
      </c>
      <c r="AC3062">
        <f t="shared" si="713"/>
        <v>10000</v>
      </c>
      <c r="AD3062">
        <f t="shared" si="714"/>
        <v>10000</v>
      </c>
      <c r="AE3062">
        <f t="shared" si="715"/>
        <v>10000</v>
      </c>
      <c r="AF3062">
        <f t="shared" si="716"/>
        <v>100000</v>
      </c>
      <c r="AG3062">
        <f t="shared" si="717"/>
        <v>100000</v>
      </c>
      <c r="AH3062">
        <f t="shared" si="718"/>
        <v>100000</v>
      </c>
      <c r="AI3062">
        <f t="shared" si="719"/>
        <v>100000</v>
      </c>
      <c r="AJ3062">
        <f t="shared" si="720"/>
        <v>100000</v>
      </c>
    </row>
    <row r="3063" spans="20:36" x14ac:dyDescent="0.3">
      <c r="T3063" t="str">
        <f>IF(ISERROR(MATCH('Analysis backend'!$M$1,E3063:N3063,0)),"",'Analysis backend'!$L$1)</f>
        <v/>
      </c>
      <c r="U3063" t="str">
        <f>IF(T3063='Analysis backend'!$L$1,IF(ISERROR(MATCH('Analysis backend'!$M$1,E3063:I3063,0)),"Dire","Radiant"),"")</f>
        <v/>
      </c>
      <c r="V3063">
        <f t="shared" si="706"/>
        <v>1000</v>
      </c>
      <c r="W3063">
        <f t="shared" si="707"/>
        <v>1000</v>
      </c>
      <c r="X3063">
        <f t="shared" si="708"/>
        <v>1000</v>
      </c>
      <c r="Y3063">
        <f t="shared" si="709"/>
        <v>1000</v>
      </c>
      <c r="Z3063">
        <f t="shared" si="710"/>
        <v>1000</v>
      </c>
      <c r="AA3063">
        <f t="shared" si="711"/>
        <v>10000</v>
      </c>
      <c r="AB3063">
        <f t="shared" si="712"/>
        <v>10000</v>
      </c>
      <c r="AC3063">
        <f t="shared" si="713"/>
        <v>10000</v>
      </c>
      <c r="AD3063">
        <f t="shared" si="714"/>
        <v>10000</v>
      </c>
      <c r="AE3063">
        <f t="shared" si="715"/>
        <v>10000</v>
      </c>
      <c r="AF3063">
        <f t="shared" si="716"/>
        <v>100000</v>
      </c>
      <c r="AG3063">
        <f t="shared" si="717"/>
        <v>100000</v>
      </c>
      <c r="AH3063">
        <f t="shared" si="718"/>
        <v>100000</v>
      </c>
      <c r="AI3063">
        <f t="shared" si="719"/>
        <v>100000</v>
      </c>
      <c r="AJ3063">
        <f t="shared" si="720"/>
        <v>100000</v>
      </c>
    </row>
    <row r="3064" spans="20:36" x14ac:dyDescent="0.3">
      <c r="T3064" t="str">
        <f>IF(ISERROR(MATCH('Analysis backend'!$M$1,E3064:N3064,0)),"",'Analysis backend'!$L$1)</f>
        <v/>
      </c>
      <c r="U3064" t="str">
        <f>IF(T3064='Analysis backend'!$L$1,IF(ISERROR(MATCH('Analysis backend'!$M$1,E3064:I3064,0)),"Dire","Radiant"),"")</f>
        <v/>
      </c>
      <c r="V3064">
        <f t="shared" si="706"/>
        <v>1000</v>
      </c>
      <c r="W3064">
        <f t="shared" si="707"/>
        <v>1000</v>
      </c>
      <c r="X3064">
        <f t="shared" si="708"/>
        <v>1000</v>
      </c>
      <c r="Y3064">
        <f t="shared" si="709"/>
        <v>1000</v>
      </c>
      <c r="Z3064">
        <f t="shared" si="710"/>
        <v>1000</v>
      </c>
      <c r="AA3064">
        <f t="shared" si="711"/>
        <v>10000</v>
      </c>
      <c r="AB3064">
        <f t="shared" si="712"/>
        <v>10000</v>
      </c>
      <c r="AC3064">
        <f t="shared" si="713"/>
        <v>10000</v>
      </c>
      <c r="AD3064">
        <f t="shared" si="714"/>
        <v>10000</v>
      </c>
      <c r="AE3064">
        <f t="shared" si="715"/>
        <v>10000</v>
      </c>
      <c r="AF3064">
        <f t="shared" si="716"/>
        <v>100000</v>
      </c>
      <c r="AG3064">
        <f t="shared" si="717"/>
        <v>100000</v>
      </c>
      <c r="AH3064">
        <f t="shared" si="718"/>
        <v>100000</v>
      </c>
      <c r="AI3064">
        <f t="shared" si="719"/>
        <v>100000</v>
      </c>
      <c r="AJ3064">
        <f t="shared" si="720"/>
        <v>100000</v>
      </c>
    </row>
    <row r="3065" spans="20:36" x14ac:dyDescent="0.3">
      <c r="T3065" t="str">
        <f>IF(ISERROR(MATCH('Analysis backend'!$M$1,E3065:N3065,0)),"",'Analysis backend'!$L$1)</f>
        <v/>
      </c>
      <c r="U3065" t="str">
        <f>IF(T3065='Analysis backend'!$L$1,IF(ISERROR(MATCH('Analysis backend'!$M$1,E3065:I3065,0)),"Dire","Radiant"),"")</f>
        <v/>
      </c>
      <c r="V3065">
        <f t="shared" si="706"/>
        <v>1000</v>
      </c>
      <c r="W3065">
        <f t="shared" si="707"/>
        <v>1000</v>
      </c>
      <c r="X3065">
        <f t="shared" si="708"/>
        <v>1000</v>
      </c>
      <c r="Y3065">
        <f t="shared" si="709"/>
        <v>1000</v>
      </c>
      <c r="Z3065">
        <f t="shared" si="710"/>
        <v>1000</v>
      </c>
      <c r="AA3065">
        <f t="shared" si="711"/>
        <v>10000</v>
      </c>
      <c r="AB3065">
        <f t="shared" si="712"/>
        <v>10000</v>
      </c>
      <c r="AC3065">
        <f t="shared" si="713"/>
        <v>10000</v>
      </c>
      <c r="AD3065">
        <f t="shared" si="714"/>
        <v>10000</v>
      </c>
      <c r="AE3065">
        <f t="shared" si="715"/>
        <v>10000</v>
      </c>
      <c r="AF3065">
        <f t="shared" si="716"/>
        <v>100000</v>
      </c>
      <c r="AG3065">
        <f t="shared" si="717"/>
        <v>100000</v>
      </c>
      <c r="AH3065">
        <f t="shared" si="718"/>
        <v>100000</v>
      </c>
      <c r="AI3065">
        <f t="shared" si="719"/>
        <v>100000</v>
      </c>
      <c r="AJ3065">
        <f t="shared" si="720"/>
        <v>100000</v>
      </c>
    </row>
    <row r="3066" spans="20:36" x14ac:dyDescent="0.3">
      <c r="T3066" t="str">
        <f>IF(ISERROR(MATCH('Analysis backend'!$M$1,E3066:N3066,0)),"",'Analysis backend'!$L$1)</f>
        <v/>
      </c>
      <c r="U3066" t="str">
        <f>IF(T3066='Analysis backend'!$L$1,IF(ISERROR(MATCH('Analysis backend'!$M$1,E3066:I3066,0)),"Dire","Radiant"),"")</f>
        <v/>
      </c>
      <c r="V3066">
        <f t="shared" si="706"/>
        <v>1000</v>
      </c>
      <c r="W3066">
        <f t="shared" si="707"/>
        <v>1000</v>
      </c>
      <c r="X3066">
        <f t="shared" si="708"/>
        <v>1000</v>
      </c>
      <c r="Y3066">
        <f t="shared" si="709"/>
        <v>1000</v>
      </c>
      <c r="Z3066">
        <f t="shared" si="710"/>
        <v>1000</v>
      </c>
      <c r="AA3066">
        <f t="shared" si="711"/>
        <v>10000</v>
      </c>
      <c r="AB3066">
        <f t="shared" si="712"/>
        <v>10000</v>
      </c>
      <c r="AC3066">
        <f t="shared" si="713"/>
        <v>10000</v>
      </c>
      <c r="AD3066">
        <f t="shared" si="714"/>
        <v>10000</v>
      </c>
      <c r="AE3066">
        <f t="shared" si="715"/>
        <v>10000</v>
      </c>
      <c r="AF3066">
        <f t="shared" si="716"/>
        <v>100000</v>
      </c>
      <c r="AG3066">
        <f t="shared" si="717"/>
        <v>100000</v>
      </c>
      <c r="AH3066">
        <f t="shared" si="718"/>
        <v>100000</v>
      </c>
      <c r="AI3066">
        <f t="shared" si="719"/>
        <v>100000</v>
      </c>
      <c r="AJ3066">
        <f t="shared" si="720"/>
        <v>100000</v>
      </c>
    </row>
    <row r="3067" spans="20:36" x14ac:dyDescent="0.3">
      <c r="T3067" t="str">
        <f>IF(ISERROR(MATCH('Analysis backend'!$M$1,E3067:N3067,0)),"",'Analysis backend'!$L$1)</f>
        <v/>
      </c>
      <c r="U3067" t="str">
        <f>IF(T3067='Analysis backend'!$L$1,IF(ISERROR(MATCH('Analysis backend'!$M$1,E3067:I3067,0)),"Dire","Radiant"),"")</f>
        <v/>
      </c>
      <c r="V3067">
        <f t="shared" si="706"/>
        <v>1000</v>
      </c>
      <c r="W3067">
        <f t="shared" si="707"/>
        <v>1000</v>
      </c>
      <c r="X3067">
        <f t="shared" si="708"/>
        <v>1000</v>
      </c>
      <c r="Y3067">
        <f t="shared" si="709"/>
        <v>1000</v>
      </c>
      <c r="Z3067">
        <f t="shared" si="710"/>
        <v>1000</v>
      </c>
      <c r="AA3067">
        <f t="shared" si="711"/>
        <v>10000</v>
      </c>
      <c r="AB3067">
        <f t="shared" si="712"/>
        <v>10000</v>
      </c>
      <c r="AC3067">
        <f t="shared" si="713"/>
        <v>10000</v>
      </c>
      <c r="AD3067">
        <f t="shared" si="714"/>
        <v>10000</v>
      </c>
      <c r="AE3067">
        <f t="shared" si="715"/>
        <v>10000</v>
      </c>
      <c r="AF3067">
        <f t="shared" si="716"/>
        <v>100000</v>
      </c>
      <c r="AG3067">
        <f t="shared" si="717"/>
        <v>100000</v>
      </c>
      <c r="AH3067">
        <f t="shared" si="718"/>
        <v>100000</v>
      </c>
      <c r="AI3067">
        <f t="shared" si="719"/>
        <v>100000</v>
      </c>
      <c r="AJ3067">
        <f t="shared" si="720"/>
        <v>100000</v>
      </c>
    </row>
    <row r="3068" spans="20:36" x14ac:dyDescent="0.3">
      <c r="T3068" t="str">
        <f>IF(ISERROR(MATCH('Analysis backend'!$M$1,E3068:N3068,0)),"",'Analysis backend'!$L$1)</f>
        <v/>
      </c>
      <c r="U3068" t="str">
        <f>IF(T3068='Analysis backend'!$L$1,IF(ISERROR(MATCH('Analysis backend'!$M$1,E3068:I3068,0)),"Dire","Radiant"),"")</f>
        <v/>
      </c>
      <c r="V3068">
        <f t="shared" si="706"/>
        <v>1000</v>
      </c>
      <c r="W3068">
        <f t="shared" si="707"/>
        <v>1000</v>
      </c>
      <c r="X3068">
        <f t="shared" si="708"/>
        <v>1000</v>
      </c>
      <c r="Y3068">
        <f t="shared" si="709"/>
        <v>1000</v>
      </c>
      <c r="Z3068">
        <f t="shared" si="710"/>
        <v>1000</v>
      </c>
      <c r="AA3068">
        <f t="shared" si="711"/>
        <v>10000</v>
      </c>
      <c r="AB3068">
        <f t="shared" si="712"/>
        <v>10000</v>
      </c>
      <c r="AC3068">
        <f t="shared" si="713"/>
        <v>10000</v>
      </c>
      <c r="AD3068">
        <f t="shared" si="714"/>
        <v>10000</v>
      </c>
      <c r="AE3068">
        <f t="shared" si="715"/>
        <v>10000</v>
      </c>
      <c r="AF3068">
        <f t="shared" si="716"/>
        <v>100000</v>
      </c>
      <c r="AG3068">
        <f t="shared" si="717"/>
        <v>100000</v>
      </c>
      <c r="AH3068">
        <f t="shared" si="718"/>
        <v>100000</v>
      </c>
      <c r="AI3068">
        <f t="shared" si="719"/>
        <v>100000</v>
      </c>
      <c r="AJ3068">
        <f t="shared" si="720"/>
        <v>100000</v>
      </c>
    </row>
    <row r="3069" spans="20:36" x14ac:dyDescent="0.3">
      <c r="T3069" t="str">
        <f>IF(ISERROR(MATCH('Analysis backend'!$M$1,E3069:N3069,0)),"",'Analysis backend'!$L$1)</f>
        <v/>
      </c>
      <c r="U3069" t="str">
        <f>IF(T3069='Analysis backend'!$L$1,IF(ISERROR(MATCH('Analysis backend'!$M$1,E3069:I3069,0)),"Dire","Radiant"),"")</f>
        <v/>
      </c>
      <c r="V3069">
        <f t="shared" si="706"/>
        <v>1000</v>
      </c>
      <c r="W3069">
        <f t="shared" si="707"/>
        <v>1000</v>
      </c>
      <c r="X3069">
        <f t="shared" si="708"/>
        <v>1000</v>
      </c>
      <c r="Y3069">
        <f t="shared" si="709"/>
        <v>1000</v>
      </c>
      <c r="Z3069">
        <f t="shared" si="710"/>
        <v>1000</v>
      </c>
      <c r="AA3069">
        <f t="shared" si="711"/>
        <v>10000</v>
      </c>
      <c r="AB3069">
        <f t="shared" si="712"/>
        <v>10000</v>
      </c>
      <c r="AC3069">
        <f t="shared" si="713"/>
        <v>10000</v>
      </c>
      <c r="AD3069">
        <f t="shared" si="714"/>
        <v>10000</v>
      </c>
      <c r="AE3069">
        <f t="shared" si="715"/>
        <v>10000</v>
      </c>
      <c r="AF3069">
        <f t="shared" si="716"/>
        <v>100000</v>
      </c>
      <c r="AG3069">
        <f t="shared" si="717"/>
        <v>100000</v>
      </c>
      <c r="AH3069">
        <f t="shared" si="718"/>
        <v>100000</v>
      </c>
      <c r="AI3069">
        <f t="shared" si="719"/>
        <v>100000</v>
      </c>
      <c r="AJ3069">
        <f t="shared" si="720"/>
        <v>100000</v>
      </c>
    </row>
    <row r="3070" spans="20:36" x14ac:dyDescent="0.3">
      <c r="T3070" t="str">
        <f>IF(ISERROR(MATCH('Analysis backend'!$M$1,E3070:N3070,0)),"",'Analysis backend'!$L$1)</f>
        <v/>
      </c>
      <c r="U3070" t="str">
        <f>IF(T3070='Analysis backend'!$L$1,IF(ISERROR(MATCH('Analysis backend'!$M$1,E3070:I3070,0)),"Dire","Radiant"),"")</f>
        <v/>
      </c>
      <c r="V3070">
        <f t="shared" si="706"/>
        <v>1000</v>
      </c>
      <c r="W3070">
        <f t="shared" si="707"/>
        <v>1000</v>
      </c>
      <c r="X3070">
        <f t="shared" si="708"/>
        <v>1000</v>
      </c>
      <c r="Y3070">
        <f t="shared" si="709"/>
        <v>1000</v>
      </c>
      <c r="Z3070">
        <f t="shared" si="710"/>
        <v>1000</v>
      </c>
      <c r="AA3070">
        <f t="shared" si="711"/>
        <v>10000</v>
      </c>
      <c r="AB3070">
        <f t="shared" si="712"/>
        <v>10000</v>
      </c>
      <c r="AC3070">
        <f t="shared" si="713"/>
        <v>10000</v>
      </c>
      <c r="AD3070">
        <f t="shared" si="714"/>
        <v>10000</v>
      </c>
      <c r="AE3070">
        <f t="shared" si="715"/>
        <v>10000</v>
      </c>
      <c r="AF3070">
        <f t="shared" si="716"/>
        <v>100000</v>
      </c>
      <c r="AG3070">
        <f t="shared" si="717"/>
        <v>100000</v>
      </c>
      <c r="AH3070">
        <f t="shared" si="718"/>
        <v>100000</v>
      </c>
      <c r="AI3070">
        <f t="shared" si="719"/>
        <v>100000</v>
      </c>
      <c r="AJ3070">
        <f t="shared" si="720"/>
        <v>100000</v>
      </c>
    </row>
    <row r="3071" spans="20:36" x14ac:dyDescent="0.3">
      <c r="T3071" t="str">
        <f>IF(ISERROR(MATCH('Analysis backend'!$M$1,E3071:N3071,0)),"",'Analysis backend'!$L$1)</f>
        <v/>
      </c>
      <c r="U3071" t="str">
        <f>IF(T3071='Analysis backend'!$L$1,IF(ISERROR(MATCH('Analysis backend'!$M$1,E3071:I3071,0)),"Dire","Radiant"),"")</f>
        <v/>
      </c>
      <c r="V3071">
        <f t="shared" si="706"/>
        <v>1000</v>
      </c>
      <c r="W3071">
        <f t="shared" si="707"/>
        <v>1000</v>
      </c>
      <c r="X3071">
        <f t="shared" si="708"/>
        <v>1000</v>
      </c>
      <c r="Y3071">
        <f t="shared" si="709"/>
        <v>1000</v>
      </c>
      <c r="Z3071">
        <f t="shared" si="710"/>
        <v>1000</v>
      </c>
      <c r="AA3071">
        <f t="shared" si="711"/>
        <v>10000</v>
      </c>
      <c r="AB3071">
        <f t="shared" si="712"/>
        <v>10000</v>
      </c>
      <c r="AC3071">
        <f t="shared" si="713"/>
        <v>10000</v>
      </c>
      <c r="AD3071">
        <f t="shared" si="714"/>
        <v>10000</v>
      </c>
      <c r="AE3071">
        <f t="shared" si="715"/>
        <v>10000</v>
      </c>
      <c r="AF3071">
        <f t="shared" si="716"/>
        <v>100000</v>
      </c>
      <c r="AG3071">
        <f t="shared" si="717"/>
        <v>100000</v>
      </c>
      <c r="AH3071">
        <f t="shared" si="718"/>
        <v>100000</v>
      </c>
      <c r="AI3071">
        <f t="shared" si="719"/>
        <v>100000</v>
      </c>
      <c r="AJ3071">
        <f t="shared" si="720"/>
        <v>100000</v>
      </c>
    </row>
    <row r="3072" spans="20:36" x14ac:dyDescent="0.3">
      <c r="T3072" t="str">
        <f>IF(ISERROR(MATCH('Analysis backend'!$M$1,E3072:N3072,0)),"",'Analysis backend'!$L$1)</f>
        <v/>
      </c>
      <c r="U3072" t="str">
        <f>IF(T3072='Analysis backend'!$L$1,IF(ISERROR(MATCH('Analysis backend'!$M$1,E3072:I3072,0)),"Dire","Radiant"),"")</f>
        <v/>
      </c>
      <c r="V3072">
        <f t="shared" si="706"/>
        <v>1000</v>
      </c>
      <c r="W3072">
        <f t="shared" si="707"/>
        <v>1000</v>
      </c>
      <c r="X3072">
        <f t="shared" si="708"/>
        <v>1000</v>
      </c>
      <c r="Y3072">
        <f t="shared" si="709"/>
        <v>1000</v>
      </c>
      <c r="Z3072">
        <f t="shared" si="710"/>
        <v>1000</v>
      </c>
      <c r="AA3072">
        <f t="shared" si="711"/>
        <v>10000</v>
      </c>
      <c r="AB3072">
        <f t="shared" si="712"/>
        <v>10000</v>
      </c>
      <c r="AC3072">
        <f t="shared" si="713"/>
        <v>10000</v>
      </c>
      <c r="AD3072">
        <f t="shared" si="714"/>
        <v>10000</v>
      </c>
      <c r="AE3072">
        <f t="shared" si="715"/>
        <v>10000</v>
      </c>
      <c r="AF3072">
        <f t="shared" si="716"/>
        <v>100000</v>
      </c>
      <c r="AG3072">
        <f t="shared" si="717"/>
        <v>100000</v>
      </c>
      <c r="AH3072">
        <f t="shared" si="718"/>
        <v>100000</v>
      </c>
      <c r="AI3072">
        <f t="shared" si="719"/>
        <v>100000</v>
      </c>
      <c r="AJ3072">
        <f t="shared" si="720"/>
        <v>100000</v>
      </c>
    </row>
    <row r="3073" spans="20:36" x14ac:dyDescent="0.3">
      <c r="T3073" t="str">
        <f>IF(ISERROR(MATCH('Analysis backend'!$M$1,E3073:N3073,0)),"",'Analysis backend'!$L$1)</f>
        <v/>
      </c>
      <c r="U3073" t="str">
        <f>IF(T3073='Analysis backend'!$L$1,IF(ISERROR(MATCH('Analysis backend'!$M$1,E3073:I3073,0)),"Dire","Radiant"),"")</f>
        <v/>
      </c>
      <c r="V3073">
        <f t="shared" si="706"/>
        <v>1000</v>
      </c>
      <c r="W3073">
        <f t="shared" si="707"/>
        <v>1000</v>
      </c>
      <c r="X3073">
        <f t="shared" si="708"/>
        <v>1000</v>
      </c>
      <c r="Y3073">
        <f t="shared" si="709"/>
        <v>1000</v>
      </c>
      <c r="Z3073">
        <f t="shared" si="710"/>
        <v>1000</v>
      </c>
      <c r="AA3073">
        <f t="shared" si="711"/>
        <v>10000</v>
      </c>
      <c r="AB3073">
        <f t="shared" si="712"/>
        <v>10000</v>
      </c>
      <c r="AC3073">
        <f t="shared" si="713"/>
        <v>10000</v>
      </c>
      <c r="AD3073">
        <f t="shared" si="714"/>
        <v>10000</v>
      </c>
      <c r="AE3073">
        <f t="shared" si="715"/>
        <v>10000</v>
      </c>
      <c r="AF3073">
        <f t="shared" si="716"/>
        <v>100000</v>
      </c>
      <c r="AG3073">
        <f t="shared" si="717"/>
        <v>100000</v>
      </c>
      <c r="AH3073">
        <f t="shared" si="718"/>
        <v>100000</v>
      </c>
      <c r="AI3073">
        <f t="shared" si="719"/>
        <v>100000</v>
      </c>
      <c r="AJ3073">
        <f t="shared" si="720"/>
        <v>100000</v>
      </c>
    </row>
    <row r="3074" spans="20:36" x14ac:dyDescent="0.3">
      <c r="T3074" t="str">
        <f>IF(ISERROR(MATCH('Analysis backend'!$M$1,E3074:N3074,0)),"",'Analysis backend'!$L$1)</f>
        <v/>
      </c>
      <c r="U3074" t="str">
        <f>IF(T3074='Analysis backend'!$L$1,IF(ISERROR(MATCH('Analysis backend'!$M$1,E3074:I3074,0)),"Dire","Radiant"),"")</f>
        <v/>
      </c>
      <c r="V3074">
        <f t="shared" ref="V3074:V3137" si="721">E3074+IF($D3074=TRUE,2000,1000)</f>
        <v>1000</v>
      </c>
      <c r="W3074">
        <f t="shared" ref="W3074:W3137" si="722">F3074+IF($D3074=TRUE,2000,1000)</f>
        <v>1000</v>
      </c>
      <c r="X3074">
        <f t="shared" ref="X3074:X3137" si="723">G3074+IF($D3074=TRUE,2000,1000)</f>
        <v>1000</v>
      </c>
      <c r="Y3074">
        <f t="shared" ref="Y3074:Y3137" si="724">H3074+IF($D3074=TRUE,2000,1000)</f>
        <v>1000</v>
      </c>
      <c r="Z3074">
        <f t="shared" ref="Z3074:Z3137" si="725">I3074+IF($D3074=TRUE,2000,1000)</f>
        <v>1000</v>
      </c>
      <c r="AA3074">
        <f t="shared" ref="AA3074:AA3137" si="726">J3074+IF($D3074=TRUE,20000,10000)</f>
        <v>10000</v>
      </c>
      <c r="AB3074">
        <f t="shared" ref="AB3074:AB3137" si="727">K3074+IF($D3074=TRUE,20000,10000)</f>
        <v>10000</v>
      </c>
      <c r="AC3074">
        <f t="shared" ref="AC3074:AC3137" si="728">L3074+IF($D3074=TRUE,20000,10000)</f>
        <v>10000</v>
      </c>
      <c r="AD3074">
        <f t="shared" ref="AD3074:AD3137" si="729">M3074+IF($D3074=TRUE,20000,10000)</f>
        <v>10000</v>
      </c>
      <c r="AE3074">
        <f t="shared" ref="AE3074:AE3137" si="730">N3074+IF($D3074=TRUE,20000,10000)</f>
        <v>10000</v>
      </c>
      <c r="AF3074">
        <f t="shared" si="716"/>
        <v>100000</v>
      </c>
      <c r="AG3074">
        <f t="shared" si="717"/>
        <v>100000</v>
      </c>
      <c r="AH3074">
        <f t="shared" si="718"/>
        <v>100000</v>
      </c>
      <c r="AI3074">
        <f t="shared" si="719"/>
        <v>100000</v>
      </c>
      <c r="AJ3074">
        <f t="shared" si="720"/>
        <v>100000</v>
      </c>
    </row>
    <row r="3075" spans="20:36" x14ac:dyDescent="0.3">
      <c r="T3075" t="str">
        <f>IF(ISERROR(MATCH('Analysis backend'!$M$1,E3075:N3075,0)),"",'Analysis backend'!$L$1)</f>
        <v/>
      </c>
      <c r="U3075" t="str">
        <f>IF(T3075='Analysis backend'!$L$1,IF(ISERROR(MATCH('Analysis backend'!$M$1,E3075:I3075,0)),"Dire","Radiant"),"")</f>
        <v/>
      </c>
      <c r="V3075">
        <f t="shared" si="721"/>
        <v>1000</v>
      </c>
      <c r="W3075">
        <f t="shared" si="722"/>
        <v>1000</v>
      </c>
      <c r="X3075">
        <f t="shared" si="723"/>
        <v>1000</v>
      </c>
      <c r="Y3075">
        <f t="shared" si="724"/>
        <v>1000</v>
      </c>
      <c r="Z3075">
        <f t="shared" si="725"/>
        <v>1000</v>
      </c>
      <c r="AA3075">
        <f t="shared" si="726"/>
        <v>10000</v>
      </c>
      <c r="AB3075">
        <f t="shared" si="727"/>
        <v>10000</v>
      </c>
      <c r="AC3075">
        <f t="shared" si="728"/>
        <v>10000</v>
      </c>
      <c r="AD3075">
        <f t="shared" si="729"/>
        <v>10000</v>
      </c>
      <c r="AE3075">
        <f t="shared" si="730"/>
        <v>10000</v>
      </c>
      <c r="AF3075">
        <f t="shared" ref="AF3075:AF3138" si="731">O3075+100000</f>
        <v>100000</v>
      </c>
      <c r="AG3075">
        <f t="shared" ref="AG3075:AG3138" si="732">P3075+100000</f>
        <v>100000</v>
      </c>
      <c r="AH3075">
        <f t="shared" ref="AH3075:AH3138" si="733">Q3075+100000</f>
        <v>100000</v>
      </c>
      <c r="AI3075">
        <f t="shared" ref="AI3075:AI3138" si="734">R3075+100000</f>
        <v>100000</v>
      </c>
      <c r="AJ3075">
        <f t="shared" ref="AJ3075:AJ3138" si="735">S3075+100000</f>
        <v>100000</v>
      </c>
    </row>
    <row r="3076" spans="20:36" x14ac:dyDescent="0.3">
      <c r="T3076" t="str">
        <f>IF(ISERROR(MATCH('Analysis backend'!$M$1,E3076:N3076,0)),"",'Analysis backend'!$L$1)</f>
        <v/>
      </c>
      <c r="U3076" t="str">
        <f>IF(T3076='Analysis backend'!$L$1,IF(ISERROR(MATCH('Analysis backend'!$M$1,E3076:I3076,0)),"Dire","Radiant"),"")</f>
        <v/>
      </c>
      <c r="V3076">
        <f t="shared" si="721"/>
        <v>1000</v>
      </c>
      <c r="W3076">
        <f t="shared" si="722"/>
        <v>1000</v>
      </c>
      <c r="X3076">
        <f t="shared" si="723"/>
        <v>1000</v>
      </c>
      <c r="Y3076">
        <f t="shared" si="724"/>
        <v>1000</v>
      </c>
      <c r="Z3076">
        <f t="shared" si="725"/>
        <v>1000</v>
      </c>
      <c r="AA3076">
        <f t="shared" si="726"/>
        <v>10000</v>
      </c>
      <c r="AB3076">
        <f t="shared" si="727"/>
        <v>10000</v>
      </c>
      <c r="AC3076">
        <f t="shared" si="728"/>
        <v>10000</v>
      </c>
      <c r="AD3076">
        <f t="shared" si="729"/>
        <v>10000</v>
      </c>
      <c r="AE3076">
        <f t="shared" si="730"/>
        <v>10000</v>
      </c>
      <c r="AF3076">
        <f t="shared" si="731"/>
        <v>100000</v>
      </c>
      <c r="AG3076">
        <f t="shared" si="732"/>
        <v>100000</v>
      </c>
      <c r="AH3076">
        <f t="shared" si="733"/>
        <v>100000</v>
      </c>
      <c r="AI3076">
        <f t="shared" si="734"/>
        <v>100000</v>
      </c>
      <c r="AJ3076">
        <f t="shared" si="735"/>
        <v>100000</v>
      </c>
    </row>
    <row r="3077" spans="20:36" x14ac:dyDescent="0.3">
      <c r="T3077" t="str">
        <f>IF(ISERROR(MATCH('Analysis backend'!$M$1,E3077:N3077,0)),"",'Analysis backend'!$L$1)</f>
        <v/>
      </c>
      <c r="U3077" t="str">
        <f>IF(T3077='Analysis backend'!$L$1,IF(ISERROR(MATCH('Analysis backend'!$M$1,E3077:I3077,0)),"Dire","Radiant"),"")</f>
        <v/>
      </c>
      <c r="V3077">
        <f t="shared" si="721"/>
        <v>1000</v>
      </c>
      <c r="W3077">
        <f t="shared" si="722"/>
        <v>1000</v>
      </c>
      <c r="X3077">
        <f t="shared" si="723"/>
        <v>1000</v>
      </c>
      <c r="Y3077">
        <f t="shared" si="724"/>
        <v>1000</v>
      </c>
      <c r="Z3077">
        <f t="shared" si="725"/>
        <v>1000</v>
      </c>
      <c r="AA3077">
        <f t="shared" si="726"/>
        <v>10000</v>
      </c>
      <c r="AB3077">
        <f t="shared" si="727"/>
        <v>10000</v>
      </c>
      <c r="AC3077">
        <f t="shared" si="728"/>
        <v>10000</v>
      </c>
      <c r="AD3077">
        <f t="shared" si="729"/>
        <v>10000</v>
      </c>
      <c r="AE3077">
        <f t="shared" si="730"/>
        <v>10000</v>
      </c>
      <c r="AF3077">
        <f t="shared" si="731"/>
        <v>100000</v>
      </c>
      <c r="AG3077">
        <f t="shared" si="732"/>
        <v>100000</v>
      </c>
      <c r="AH3077">
        <f t="shared" si="733"/>
        <v>100000</v>
      </c>
      <c r="AI3077">
        <f t="shared" si="734"/>
        <v>100000</v>
      </c>
      <c r="AJ3077">
        <f t="shared" si="735"/>
        <v>100000</v>
      </c>
    </row>
    <row r="3078" spans="20:36" x14ac:dyDescent="0.3">
      <c r="T3078" t="str">
        <f>IF(ISERROR(MATCH('Analysis backend'!$M$1,E3078:N3078,0)),"",'Analysis backend'!$L$1)</f>
        <v/>
      </c>
      <c r="U3078" t="str">
        <f>IF(T3078='Analysis backend'!$L$1,IF(ISERROR(MATCH('Analysis backend'!$M$1,E3078:I3078,0)),"Dire","Radiant"),"")</f>
        <v/>
      </c>
      <c r="V3078">
        <f t="shared" si="721"/>
        <v>1000</v>
      </c>
      <c r="W3078">
        <f t="shared" si="722"/>
        <v>1000</v>
      </c>
      <c r="X3078">
        <f t="shared" si="723"/>
        <v>1000</v>
      </c>
      <c r="Y3078">
        <f t="shared" si="724"/>
        <v>1000</v>
      </c>
      <c r="Z3078">
        <f t="shared" si="725"/>
        <v>1000</v>
      </c>
      <c r="AA3078">
        <f t="shared" si="726"/>
        <v>10000</v>
      </c>
      <c r="AB3078">
        <f t="shared" si="727"/>
        <v>10000</v>
      </c>
      <c r="AC3078">
        <f t="shared" si="728"/>
        <v>10000</v>
      </c>
      <c r="AD3078">
        <f t="shared" si="729"/>
        <v>10000</v>
      </c>
      <c r="AE3078">
        <f t="shared" si="730"/>
        <v>10000</v>
      </c>
      <c r="AF3078">
        <f t="shared" si="731"/>
        <v>100000</v>
      </c>
      <c r="AG3078">
        <f t="shared" si="732"/>
        <v>100000</v>
      </c>
      <c r="AH3078">
        <f t="shared" si="733"/>
        <v>100000</v>
      </c>
      <c r="AI3078">
        <f t="shared" si="734"/>
        <v>100000</v>
      </c>
      <c r="AJ3078">
        <f t="shared" si="735"/>
        <v>100000</v>
      </c>
    </row>
    <row r="3079" spans="20:36" x14ac:dyDescent="0.3">
      <c r="T3079" t="str">
        <f>IF(ISERROR(MATCH('Analysis backend'!$M$1,E3079:N3079,0)),"",'Analysis backend'!$L$1)</f>
        <v/>
      </c>
      <c r="U3079" t="str">
        <f>IF(T3079='Analysis backend'!$L$1,IF(ISERROR(MATCH('Analysis backend'!$M$1,E3079:I3079,0)),"Dire","Radiant"),"")</f>
        <v/>
      </c>
      <c r="V3079">
        <f t="shared" si="721"/>
        <v>1000</v>
      </c>
      <c r="W3079">
        <f t="shared" si="722"/>
        <v>1000</v>
      </c>
      <c r="X3079">
        <f t="shared" si="723"/>
        <v>1000</v>
      </c>
      <c r="Y3079">
        <f t="shared" si="724"/>
        <v>1000</v>
      </c>
      <c r="Z3079">
        <f t="shared" si="725"/>
        <v>1000</v>
      </c>
      <c r="AA3079">
        <f t="shared" si="726"/>
        <v>10000</v>
      </c>
      <c r="AB3079">
        <f t="shared" si="727"/>
        <v>10000</v>
      </c>
      <c r="AC3079">
        <f t="shared" si="728"/>
        <v>10000</v>
      </c>
      <c r="AD3079">
        <f t="shared" si="729"/>
        <v>10000</v>
      </c>
      <c r="AE3079">
        <f t="shared" si="730"/>
        <v>10000</v>
      </c>
      <c r="AF3079">
        <f t="shared" si="731"/>
        <v>100000</v>
      </c>
      <c r="AG3079">
        <f t="shared" si="732"/>
        <v>100000</v>
      </c>
      <c r="AH3079">
        <f t="shared" si="733"/>
        <v>100000</v>
      </c>
      <c r="AI3079">
        <f t="shared" si="734"/>
        <v>100000</v>
      </c>
      <c r="AJ3079">
        <f t="shared" si="735"/>
        <v>100000</v>
      </c>
    </row>
    <row r="3080" spans="20:36" x14ac:dyDescent="0.3">
      <c r="T3080" t="str">
        <f>IF(ISERROR(MATCH('Analysis backend'!$M$1,E3080:N3080,0)),"",'Analysis backend'!$L$1)</f>
        <v/>
      </c>
      <c r="U3080" t="str">
        <f>IF(T3080='Analysis backend'!$L$1,IF(ISERROR(MATCH('Analysis backend'!$M$1,E3080:I3080,0)),"Dire","Radiant"),"")</f>
        <v/>
      </c>
      <c r="V3080">
        <f t="shared" si="721"/>
        <v>1000</v>
      </c>
      <c r="W3080">
        <f t="shared" si="722"/>
        <v>1000</v>
      </c>
      <c r="X3080">
        <f t="shared" si="723"/>
        <v>1000</v>
      </c>
      <c r="Y3080">
        <f t="shared" si="724"/>
        <v>1000</v>
      </c>
      <c r="Z3080">
        <f t="shared" si="725"/>
        <v>1000</v>
      </c>
      <c r="AA3080">
        <f t="shared" si="726"/>
        <v>10000</v>
      </c>
      <c r="AB3080">
        <f t="shared" si="727"/>
        <v>10000</v>
      </c>
      <c r="AC3080">
        <f t="shared" si="728"/>
        <v>10000</v>
      </c>
      <c r="AD3080">
        <f t="shared" si="729"/>
        <v>10000</v>
      </c>
      <c r="AE3080">
        <f t="shared" si="730"/>
        <v>10000</v>
      </c>
      <c r="AF3080">
        <f t="shared" si="731"/>
        <v>100000</v>
      </c>
      <c r="AG3080">
        <f t="shared" si="732"/>
        <v>100000</v>
      </c>
      <c r="AH3080">
        <f t="shared" si="733"/>
        <v>100000</v>
      </c>
      <c r="AI3080">
        <f t="shared" si="734"/>
        <v>100000</v>
      </c>
      <c r="AJ3080">
        <f t="shared" si="735"/>
        <v>100000</v>
      </c>
    </row>
    <row r="3081" spans="20:36" x14ac:dyDescent="0.3">
      <c r="T3081" t="str">
        <f>IF(ISERROR(MATCH('Analysis backend'!$M$1,E3081:N3081,0)),"",'Analysis backend'!$L$1)</f>
        <v/>
      </c>
      <c r="U3081" t="str">
        <f>IF(T3081='Analysis backend'!$L$1,IF(ISERROR(MATCH('Analysis backend'!$M$1,E3081:I3081,0)),"Dire","Radiant"),"")</f>
        <v/>
      </c>
      <c r="V3081">
        <f t="shared" si="721"/>
        <v>1000</v>
      </c>
      <c r="W3081">
        <f t="shared" si="722"/>
        <v>1000</v>
      </c>
      <c r="X3081">
        <f t="shared" si="723"/>
        <v>1000</v>
      </c>
      <c r="Y3081">
        <f t="shared" si="724"/>
        <v>1000</v>
      </c>
      <c r="Z3081">
        <f t="shared" si="725"/>
        <v>1000</v>
      </c>
      <c r="AA3081">
        <f t="shared" si="726"/>
        <v>10000</v>
      </c>
      <c r="AB3081">
        <f t="shared" si="727"/>
        <v>10000</v>
      </c>
      <c r="AC3081">
        <f t="shared" si="728"/>
        <v>10000</v>
      </c>
      <c r="AD3081">
        <f t="shared" si="729"/>
        <v>10000</v>
      </c>
      <c r="AE3081">
        <f t="shared" si="730"/>
        <v>10000</v>
      </c>
      <c r="AF3081">
        <f t="shared" si="731"/>
        <v>100000</v>
      </c>
      <c r="AG3081">
        <f t="shared" si="732"/>
        <v>100000</v>
      </c>
      <c r="AH3081">
        <f t="shared" si="733"/>
        <v>100000</v>
      </c>
      <c r="AI3081">
        <f t="shared" si="734"/>
        <v>100000</v>
      </c>
      <c r="AJ3081">
        <f t="shared" si="735"/>
        <v>100000</v>
      </c>
    </row>
    <row r="3082" spans="20:36" x14ac:dyDescent="0.3">
      <c r="T3082" t="str">
        <f>IF(ISERROR(MATCH('Analysis backend'!$M$1,E3082:N3082,0)),"",'Analysis backend'!$L$1)</f>
        <v/>
      </c>
      <c r="U3082" t="str">
        <f>IF(T3082='Analysis backend'!$L$1,IF(ISERROR(MATCH('Analysis backend'!$M$1,E3082:I3082,0)),"Dire","Radiant"),"")</f>
        <v/>
      </c>
      <c r="V3082">
        <f t="shared" si="721"/>
        <v>1000</v>
      </c>
      <c r="W3082">
        <f t="shared" si="722"/>
        <v>1000</v>
      </c>
      <c r="X3082">
        <f t="shared" si="723"/>
        <v>1000</v>
      </c>
      <c r="Y3082">
        <f t="shared" si="724"/>
        <v>1000</v>
      </c>
      <c r="Z3082">
        <f t="shared" si="725"/>
        <v>1000</v>
      </c>
      <c r="AA3082">
        <f t="shared" si="726"/>
        <v>10000</v>
      </c>
      <c r="AB3082">
        <f t="shared" si="727"/>
        <v>10000</v>
      </c>
      <c r="AC3082">
        <f t="shared" si="728"/>
        <v>10000</v>
      </c>
      <c r="AD3082">
        <f t="shared" si="729"/>
        <v>10000</v>
      </c>
      <c r="AE3082">
        <f t="shared" si="730"/>
        <v>10000</v>
      </c>
      <c r="AF3082">
        <f t="shared" si="731"/>
        <v>100000</v>
      </c>
      <c r="AG3082">
        <f t="shared" si="732"/>
        <v>100000</v>
      </c>
      <c r="AH3082">
        <f t="shared" si="733"/>
        <v>100000</v>
      </c>
      <c r="AI3082">
        <f t="shared" si="734"/>
        <v>100000</v>
      </c>
      <c r="AJ3082">
        <f t="shared" si="735"/>
        <v>100000</v>
      </c>
    </row>
    <row r="3083" spans="20:36" x14ac:dyDescent="0.3">
      <c r="T3083" t="str">
        <f>IF(ISERROR(MATCH('Analysis backend'!$M$1,E3083:N3083,0)),"",'Analysis backend'!$L$1)</f>
        <v/>
      </c>
      <c r="U3083" t="str">
        <f>IF(T3083='Analysis backend'!$L$1,IF(ISERROR(MATCH('Analysis backend'!$M$1,E3083:I3083,0)),"Dire","Radiant"),"")</f>
        <v/>
      </c>
      <c r="V3083">
        <f t="shared" si="721"/>
        <v>1000</v>
      </c>
      <c r="W3083">
        <f t="shared" si="722"/>
        <v>1000</v>
      </c>
      <c r="X3083">
        <f t="shared" si="723"/>
        <v>1000</v>
      </c>
      <c r="Y3083">
        <f t="shared" si="724"/>
        <v>1000</v>
      </c>
      <c r="Z3083">
        <f t="shared" si="725"/>
        <v>1000</v>
      </c>
      <c r="AA3083">
        <f t="shared" si="726"/>
        <v>10000</v>
      </c>
      <c r="AB3083">
        <f t="shared" si="727"/>
        <v>10000</v>
      </c>
      <c r="AC3083">
        <f t="shared" si="728"/>
        <v>10000</v>
      </c>
      <c r="AD3083">
        <f t="shared" si="729"/>
        <v>10000</v>
      </c>
      <c r="AE3083">
        <f t="shared" si="730"/>
        <v>10000</v>
      </c>
      <c r="AF3083">
        <f t="shared" si="731"/>
        <v>100000</v>
      </c>
      <c r="AG3083">
        <f t="shared" si="732"/>
        <v>100000</v>
      </c>
      <c r="AH3083">
        <f t="shared" si="733"/>
        <v>100000</v>
      </c>
      <c r="AI3083">
        <f t="shared" si="734"/>
        <v>100000</v>
      </c>
      <c r="AJ3083">
        <f t="shared" si="735"/>
        <v>100000</v>
      </c>
    </row>
    <row r="3084" spans="20:36" x14ac:dyDescent="0.3">
      <c r="T3084" t="str">
        <f>IF(ISERROR(MATCH('Analysis backend'!$M$1,E3084:N3084,0)),"",'Analysis backend'!$L$1)</f>
        <v/>
      </c>
      <c r="U3084" t="str">
        <f>IF(T3084='Analysis backend'!$L$1,IF(ISERROR(MATCH('Analysis backend'!$M$1,E3084:I3084,0)),"Dire","Radiant"),"")</f>
        <v/>
      </c>
      <c r="V3084">
        <f t="shared" si="721"/>
        <v>1000</v>
      </c>
      <c r="W3084">
        <f t="shared" si="722"/>
        <v>1000</v>
      </c>
      <c r="X3084">
        <f t="shared" si="723"/>
        <v>1000</v>
      </c>
      <c r="Y3084">
        <f t="shared" si="724"/>
        <v>1000</v>
      </c>
      <c r="Z3084">
        <f t="shared" si="725"/>
        <v>1000</v>
      </c>
      <c r="AA3084">
        <f t="shared" si="726"/>
        <v>10000</v>
      </c>
      <c r="AB3084">
        <f t="shared" si="727"/>
        <v>10000</v>
      </c>
      <c r="AC3084">
        <f t="shared" si="728"/>
        <v>10000</v>
      </c>
      <c r="AD3084">
        <f t="shared" si="729"/>
        <v>10000</v>
      </c>
      <c r="AE3084">
        <f t="shared" si="730"/>
        <v>10000</v>
      </c>
      <c r="AF3084">
        <f t="shared" si="731"/>
        <v>100000</v>
      </c>
      <c r="AG3084">
        <f t="shared" si="732"/>
        <v>100000</v>
      </c>
      <c r="AH3084">
        <f t="shared" si="733"/>
        <v>100000</v>
      </c>
      <c r="AI3084">
        <f t="shared" si="734"/>
        <v>100000</v>
      </c>
      <c r="AJ3084">
        <f t="shared" si="735"/>
        <v>100000</v>
      </c>
    </row>
    <row r="3085" spans="20:36" x14ac:dyDescent="0.3">
      <c r="T3085" t="str">
        <f>IF(ISERROR(MATCH('Analysis backend'!$M$1,E3085:N3085,0)),"",'Analysis backend'!$L$1)</f>
        <v/>
      </c>
      <c r="U3085" t="str">
        <f>IF(T3085='Analysis backend'!$L$1,IF(ISERROR(MATCH('Analysis backend'!$M$1,E3085:I3085,0)),"Dire","Radiant"),"")</f>
        <v/>
      </c>
      <c r="V3085">
        <f t="shared" si="721"/>
        <v>1000</v>
      </c>
      <c r="W3085">
        <f t="shared" si="722"/>
        <v>1000</v>
      </c>
      <c r="X3085">
        <f t="shared" si="723"/>
        <v>1000</v>
      </c>
      <c r="Y3085">
        <f t="shared" si="724"/>
        <v>1000</v>
      </c>
      <c r="Z3085">
        <f t="shared" si="725"/>
        <v>1000</v>
      </c>
      <c r="AA3085">
        <f t="shared" si="726"/>
        <v>10000</v>
      </c>
      <c r="AB3085">
        <f t="shared" si="727"/>
        <v>10000</v>
      </c>
      <c r="AC3085">
        <f t="shared" si="728"/>
        <v>10000</v>
      </c>
      <c r="AD3085">
        <f t="shared" si="729"/>
        <v>10000</v>
      </c>
      <c r="AE3085">
        <f t="shared" si="730"/>
        <v>10000</v>
      </c>
      <c r="AF3085">
        <f t="shared" si="731"/>
        <v>100000</v>
      </c>
      <c r="AG3085">
        <f t="shared" si="732"/>
        <v>100000</v>
      </c>
      <c r="AH3085">
        <f t="shared" si="733"/>
        <v>100000</v>
      </c>
      <c r="AI3085">
        <f t="shared" si="734"/>
        <v>100000</v>
      </c>
      <c r="AJ3085">
        <f t="shared" si="735"/>
        <v>100000</v>
      </c>
    </row>
    <row r="3086" spans="20:36" x14ac:dyDescent="0.3">
      <c r="T3086" t="str">
        <f>IF(ISERROR(MATCH('Analysis backend'!$M$1,E3086:N3086,0)),"",'Analysis backend'!$L$1)</f>
        <v/>
      </c>
      <c r="U3086" t="str">
        <f>IF(T3086='Analysis backend'!$L$1,IF(ISERROR(MATCH('Analysis backend'!$M$1,E3086:I3086,0)),"Dire","Radiant"),"")</f>
        <v/>
      </c>
      <c r="V3086">
        <f t="shared" si="721"/>
        <v>1000</v>
      </c>
      <c r="W3086">
        <f t="shared" si="722"/>
        <v>1000</v>
      </c>
      <c r="X3086">
        <f t="shared" si="723"/>
        <v>1000</v>
      </c>
      <c r="Y3086">
        <f t="shared" si="724"/>
        <v>1000</v>
      </c>
      <c r="Z3086">
        <f t="shared" si="725"/>
        <v>1000</v>
      </c>
      <c r="AA3086">
        <f t="shared" si="726"/>
        <v>10000</v>
      </c>
      <c r="AB3086">
        <f t="shared" si="727"/>
        <v>10000</v>
      </c>
      <c r="AC3086">
        <f t="shared" si="728"/>
        <v>10000</v>
      </c>
      <c r="AD3086">
        <f t="shared" si="729"/>
        <v>10000</v>
      </c>
      <c r="AE3086">
        <f t="shared" si="730"/>
        <v>10000</v>
      </c>
      <c r="AF3086">
        <f t="shared" si="731"/>
        <v>100000</v>
      </c>
      <c r="AG3086">
        <f t="shared" si="732"/>
        <v>100000</v>
      </c>
      <c r="AH3086">
        <f t="shared" si="733"/>
        <v>100000</v>
      </c>
      <c r="AI3086">
        <f t="shared" si="734"/>
        <v>100000</v>
      </c>
      <c r="AJ3086">
        <f t="shared" si="735"/>
        <v>100000</v>
      </c>
    </row>
    <row r="3087" spans="20:36" x14ac:dyDescent="0.3">
      <c r="T3087" t="str">
        <f>IF(ISERROR(MATCH('Analysis backend'!$M$1,E3087:N3087,0)),"",'Analysis backend'!$L$1)</f>
        <v/>
      </c>
      <c r="U3087" t="str">
        <f>IF(T3087='Analysis backend'!$L$1,IF(ISERROR(MATCH('Analysis backend'!$M$1,E3087:I3087,0)),"Dire","Radiant"),"")</f>
        <v/>
      </c>
      <c r="V3087">
        <f t="shared" si="721"/>
        <v>1000</v>
      </c>
      <c r="W3087">
        <f t="shared" si="722"/>
        <v>1000</v>
      </c>
      <c r="X3087">
        <f t="shared" si="723"/>
        <v>1000</v>
      </c>
      <c r="Y3087">
        <f t="shared" si="724"/>
        <v>1000</v>
      </c>
      <c r="Z3087">
        <f t="shared" si="725"/>
        <v>1000</v>
      </c>
      <c r="AA3087">
        <f t="shared" si="726"/>
        <v>10000</v>
      </c>
      <c r="AB3087">
        <f t="shared" si="727"/>
        <v>10000</v>
      </c>
      <c r="AC3087">
        <f t="shared" si="728"/>
        <v>10000</v>
      </c>
      <c r="AD3087">
        <f t="shared" si="729"/>
        <v>10000</v>
      </c>
      <c r="AE3087">
        <f t="shared" si="730"/>
        <v>10000</v>
      </c>
      <c r="AF3087">
        <f t="shared" si="731"/>
        <v>100000</v>
      </c>
      <c r="AG3087">
        <f t="shared" si="732"/>
        <v>100000</v>
      </c>
      <c r="AH3087">
        <f t="shared" si="733"/>
        <v>100000</v>
      </c>
      <c r="AI3087">
        <f t="shared" si="734"/>
        <v>100000</v>
      </c>
      <c r="AJ3087">
        <f t="shared" si="735"/>
        <v>100000</v>
      </c>
    </row>
    <row r="3088" spans="20:36" x14ac:dyDescent="0.3">
      <c r="T3088" t="str">
        <f>IF(ISERROR(MATCH('Analysis backend'!$M$1,E3088:N3088,0)),"",'Analysis backend'!$L$1)</f>
        <v/>
      </c>
      <c r="U3088" t="str">
        <f>IF(T3088='Analysis backend'!$L$1,IF(ISERROR(MATCH('Analysis backend'!$M$1,E3088:I3088,0)),"Dire","Radiant"),"")</f>
        <v/>
      </c>
      <c r="V3088">
        <f t="shared" si="721"/>
        <v>1000</v>
      </c>
      <c r="W3088">
        <f t="shared" si="722"/>
        <v>1000</v>
      </c>
      <c r="X3088">
        <f t="shared" si="723"/>
        <v>1000</v>
      </c>
      <c r="Y3088">
        <f t="shared" si="724"/>
        <v>1000</v>
      </c>
      <c r="Z3088">
        <f t="shared" si="725"/>
        <v>1000</v>
      </c>
      <c r="AA3088">
        <f t="shared" si="726"/>
        <v>10000</v>
      </c>
      <c r="AB3088">
        <f t="shared" si="727"/>
        <v>10000</v>
      </c>
      <c r="AC3088">
        <f t="shared" si="728"/>
        <v>10000</v>
      </c>
      <c r="AD3088">
        <f t="shared" si="729"/>
        <v>10000</v>
      </c>
      <c r="AE3088">
        <f t="shared" si="730"/>
        <v>10000</v>
      </c>
      <c r="AF3088">
        <f t="shared" si="731"/>
        <v>100000</v>
      </c>
      <c r="AG3088">
        <f t="shared" si="732"/>
        <v>100000</v>
      </c>
      <c r="AH3088">
        <f t="shared" si="733"/>
        <v>100000</v>
      </c>
      <c r="AI3088">
        <f t="shared" si="734"/>
        <v>100000</v>
      </c>
      <c r="AJ3088">
        <f t="shared" si="735"/>
        <v>100000</v>
      </c>
    </row>
    <row r="3089" spans="20:36" x14ac:dyDescent="0.3">
      <c r="T3089" t="str">
        <f>IF(ISERROR(MATCH('Analysis backend'!$M$1,E3089:N3089,0)),"",'Analysis backend'!$L$1)</f>
        <v/>
      </c>
      <c r="U3089" t="str">
        <f>IF(T3089='Analysis backend'!$L$1,IF(ISERROR(MATCH('Analysis backend'!$M$1,E3089:I3089,0)),"Dire","Radiant"),"")</f>
        <v/>
      </c>
      <c r="V3089">
        <f t="shared" si="721"/>
        <v>1000</v>
      </c>
      <c r="W3089">
        <f t="shared" si="722"/>
        <v>1000</v>
      </c>
      <c r="X3089">
        <f t="shared" si="723"/>
        <v>1000</v>
      </c>
      <c r="Y3089">
        <f t="shared" si="724"/>
        <v>1000</v>
      </c>
      <c r="Z3089">
        <f t="shared" si="725"/>
        <v>1000</v>
      </c>
      <c r="AA3089">
        <f t="shared" si="726"/>
        <v>10000</v>
      </c>
      <c r="AB3089">
        <f t="shared" si="727"/>
        <v>10000</v>
      </c>
      <c r="AC3089">
        <f t="shared" si="728"/>
        <v>10000</v>
      </c>
      <c r="AD3089">
        <f t="shared" si="729"/>
        <v>10000</v>
      </c>
      <c r="AE3089">
        <f t="shared" si="730"/>
        <v>10000</v>
      </c>
      <c r="AF3089">
        <f t="shared" si="731"/>
        <v>100000</v>
      </c>
      <c r="AG3089">
        <f t="shared" si="732"/>
        <v>100000</v>
      </c>
      <c r="AH3089">
        <f t="shared" si="733"/>
        <v>100000</v>
      </c>
      <c r="AI3089">
        <f t="shared" si="734"/>
        <v>100000</v>
      </c>
      <c r="AJ3089">
        <f t="shared" si="735"/>
        <v>100000</v>
      </c>
    </row>
    <row r="3090" spans="20:36" x14ac:dyDescent="0.3">
      <c r="T3090" t="str">
        <f>IF(ISERROR(MATCH('Analysis backend'!$M$1,E3090:N3090,0)),"",'Analysis backend'!$L$1)</f>
        <v/>
      </c>
      <c r="U3090" t="str">
        <f>IF(T3090='Analysis backend'!$L$1,IF(ISERROR(MATCH('Analysis backend'!$M$1,E3090:I3090,0)),"Dire","Radiant"),"")</f>
        <v/>
      </c>
      <c r="V3090">
        <f t="shared" si="721"/>
        <v>1000</v>
      </c>
      <c r="W3090">
        <f t="shared" si="722"/>
        <v>1000</v>
      </c>
      <c r="X3090">
        <f t="shared" si="723"/>
        <v>1000</v>
      </c>
      <c r="Y3090">
        <f t="shared" si="724"/>
        <v>1000</v>
      </c>
      <c r="Z3090">
        <f t="shared" si="725"/>
        <v>1000</v>
      </c>
      <c r="AA3090">
        <f t="shared" si="726"/>
        <v>10000</v>
      </c>
      <c r="AB3090">
        <f t="shared" si="727"/>
        <v>10000</v>
      </c>
      <c r="AC3090">
        <f t="shared" si="728"/>
        <v>10000</v>
      </c>
      <c r="AD3090">
        <f t="shared" si="729"/>
        <v>10000</v>
      </c>
      <c r="AE3090">
        <f t="shared" si="730"/>
        <v>10000</v>
      </c>
      <c r="AF3090">
        <f t="shared" si="731"/>
        <v>100000</v>
      </c>
      <c r="AG3090">
        <f t="shared" si="732"/>
        <v>100000</v>
      </c>
      <c r="AH3090">
        <f t="shared" si="733"/>
        <v>100000</v>
      </c>
      <c r="AI3090">
        <f t="shared" si="734"/>
        <v>100000</v>
      </c>
      <c r="AJ3090">
        <f t="shared" si="735"/>
        <v>100000</v>
      </c>
    </row>
    <row r="3091" spans="20:36" x14ac:dyDescent="0.3">
      <c r="T3091" t="str">
        <f>IF(ISERROR(MATCH('Analysis backend'!$M$1,E3091:N3091,0)),"",'Analysis backend'!$L$1)</f>
        <v/>
      </c>
      <c r="U3091" t="str">
        <f>IF(T3091='Analysis backend'!$L$1,IF(ISERROR(MATCH('Analysis backend'!$M$1,E3091:I3091,0)),"Dire","Radiant"),"")</f>
        <v/>
      </c>
      <c r="V3091">
        <f t="shared" si="721"/>
        <v>1000</v>
      </c>
      <c r="W3091">
        <f t="shared" si="722"/>
        <v>1000</v>
      </c>
      <c r="X3091">
        <f t="shared" si="723"/>
        <v>1000</v>
      </c>
      <c r="Y3091">
        <f t="shared" si="724"/>
        <v>1000</v>
      </c>
      <c r="Z3091">
        <f t="shared" si="725"/>
        <v>1000</v>
      </c>
      <c r="AA3091">
        <f t="shared" si="726"/>
        <v>10000</v>
      </c>
      <c r="AB3091">
        <f t="shared" si="727"/>
        <v>10000</v>
      </c>
      <c r="AC3091">
        <f t="shared" si="728"/>
        <v>10000</v>
      </c>
      <c r="AD3091">
        <f t="shared" si="729"/>
        <v>10000</v>
      </c>
      <c r="AE3091">
        <f t="shared" si="730"/>
        <v>10000</v>
      </c>
      <c r="AF3091">
        <f t="shared" si="731"/>
        <v>100000</v>
      </c>
      <c r="AG3091">
        <f t="shared" si="732"/>
        <v>100000</v>
      </c>
      <c r="AH3091">
        <f t="shared" si="733"/>
        <v>100000</v>
      </c>
      <c r="AI3091">
        <f t="shared" si="734"/>
        <v>100000</v>
      </c>
      <c r="AJ3091">
        <f t="shared" si="735"/>
        <v>100000</v>
      </c>
    </row>
    <row r="3092" spans="20:36" x14ac:dyDescent="0.3">
      <c r="T3092" t="str">
        <f>IF(ISERROR(MATCH('Analysis backend'!$M$1,E3092:N3092,0)),"",'Analysis backend'!$L$1)</f>
        <v/>
      </c>
      <c r="U3092" t="str">
        <f>IF(T3092='Analysis backend'!$L$1,IF(ISERROR(MATCH('Analysis backend'!$M$1,E3092:I3092,0)),"Dire","Radiant"),"")</f>
        <v/>
      </c>
      <c r="V3092">
        <f t="shared" si="721"/>
        <v>1000</v>
      </c>
      <c r="W3092">
        <f t="shared" si="722"/>
        <v>1000</v>
      </c>
      <c r="X3092">
        <f t="shared" si="723"/>
        <v>1000</v>
      </c>
      <c r="Y3092">
        <f t="shared" si="724"/>
        <v>1000</v>
      </c>
      <c r="Z3092">
        <f t="shared" si="725"/>
        <v>1000</v>
      </c>
      <c r="AA3092">
        <f t="shared" si="726"/>
        <v>10000</v>
      </c>
      <c r="AB3092">
        <f t="shared" si="727"/>
        <v>10000</v>
      </c>
      <c r="AC3092">
        <f t="shared" si="728"/>
        <v>10000</v>
      </c>
      <c r="AD3092">
        <f t="shared" si="729"/>
        <v>10000</v>
      </c>
      <c r="AE3092">
        <f t="shared" si="730"/>
        <v>10000</v>
      </c>
      <c r="AF3092">
        <f t="shared" si="731"/>
        <v>100000</v>
      </c>
      <c r="AG3092">
        <f t="shared" si="732"/>
        <v>100000</v>
      </c>
      <c r="AH3092">
        <f t="shared" si="733"/>
        <v>100000</v>
      </c>
      <c r="AI3092">
        <f t="shared" si="734"/>
        <v>100000</v>
      </c>
      <c r="AJ3092">
        <f t="shared" si="735"/>
        <v>100000</v>
      </c>
    </row>
    <row r="3093" spans="20:36" x14ac:dyDescent="0.3">
      <c r="T3093" t="str">
        <f>IF(ISERROR(MATCH('Analysis backend'!$M$1,E3093:N3093,0)),"",'Analysis backend'!$L$1)</f>
        <v/>
      </c>
      <c r="U3093" t="str">
        <f>IF(T3093='Analysis backend'!$L$1,IF(ISERROR(MATCH('Analysis backend'!$M$1,E3093:I3093,0)),"Dire","Radiant"),"")</f>
        <v/>
      </c>
      <c r="V3093">
        <f t="shared" si="721"/>
        <v>1000</v>
      </c>
      <c r="W3093">
        <f t="shared" si="722"/>
        <v>1000</v>
      </c>
      <c r="X3093">
        <f t="shared" si="723"/>
        <v>1000</v>
      </c>
      <c r="Y3093">
        <f t="shared" si="724"/>
        <v>1000</v>
      </c>
      <c r="Z3093">
        <f t="shared" si="725"/>
        <v>1000</v>
      </c>
      <c r="AA3093">
        <f t="shared" si="726"/>
        <v>10000</v>
      </c>
      <c r="AB3093">
        <f t="shared" si="727"/>
        <v>10000</v>
      </c>
      <c r="AC3093">
        <f t="shared" si="728"/>
        <v>10000</v>
      </c>
      <c r="AD3093">
        <f t="shared" si="729"/>
        <v>10000</v>
      </c>
      <c r="AE3093">
        <f t="shared" si="730"/>
        <v>10000</v>
      </c>
      <c r="AF3093">
        <f t="shared" si="731"/>
        <v>100000</v>
      </c>
      <c r="AG3093">
        <f t="shared" si="732"/>
        <v>100000</v>
      </c>
      <c r="AH3093">
        <f t="shared" si="733"/>
        <v>100000</v>
      </c>
      <c r="AI3093">
        <f t="shared" si="734"/>
        <v>100000</v>
      </c>
      <c r="AJ3093">
        <f t="shared" si="735"/>
        <v>100000</v>
      </c>
    </row>
    <row r="3094" spans="20:36" x14ac:dyDescent="0.3">
      <c r="T3094" t="str">
        <f>IF(ISERROR(MATCH('Analysis backend'!$M$1,E3094:N3094,0)),"",'Analysis backend'!$L$1)</f>
        <v/>
      </c>
      <c r="U3094" t="str">
        <f>IF(T3094='Analysis backend'!$L$1,IF(ISERROR(MATCH('Analysis backend'!$M$1,E3094:I3094,0)),"Dire","Radiant"),"")</f>
        <v/>
      </c>
      <c r="V3094">
        <f t="shared" si="721"/>
        <v>1000</v>
      </c>
      <c r="W3094">
        <f t="shared" si="722"/>
        <v>1000</v>
      </c>
      <c r="X3094">
        <f t="shared" si="723"/>
        <v>1000</v>
      </c>
      <c r="Y3094">
        <f t="shared" si="724"/>
        <v>1000</v>
      </c>
      <c r="Z3094">
        <f t="shared" si="725"/>
        <v>1000</v>
      </c>
      <c r="AA3094">
        <f t="shared" si="726"/>
        <v>10000</v>
      </c>
      <c r="AB3094">
        <f t="shared" si="727"/>
        <v>10000</v>
      </c>
      <c r="AC3094">
        <f t="shared" si="728"/>
        <v>10000</v>
      </c>
      <c r="AD3094">
        <f t="shared" si="729"/>
        <v>10000</v>
      </c>
      <c r="AE3094">
        <f t="shared" si="730"/>
        <v>10000</v>
      </c>
      <c r="AF3094">
        <f t="shared" si="731"/>
        <v>100000</v>
      </c>
      <c r="AG3094">
        <f t="shared" si="732"/>
        <v>100000</v>
      </c>
      <c r="AH3094">
        <f t="shared" si="733"/>
        <v>100000</v>
      </c>
      <c r="AI3094">
        <f t="shared" si="734"/>
        <v>100000</v>
      </c>
      <c r="AJ3094">
        <f t="shared" si="735"/>
        <v>100000</v>
      </c>
    </row>
    <row r="3095" spans="20:36" x14ac:dyDescent="0.3">
      <c r="T3095" t="str">
        <f>IF(ISERROR(MATCH('Analysis backend'!$M$1,E3095:N3095,0)),"",'Analysis backend'!$L$1)</f>
        <v/>
      </c>
      <c r="U3095" t="str">
        <f>IF(T3095='Analysis backend'!$L$1,IF(ISERROR(MATCH('Analysis backend'!$M$1,E3095:I3095,0)),"Dire","Radiant"),"")</f>
        <v/>
      </c>
      <c r="V3095">
        <f t="shared" si="721"/>
        <v>1000</v>
      </c>
      <c r="W3095">
        <f t="shared" si="722"/>
        <v>1000</v>
      </c>
      <c r="X3095">
        <f t="shared" si="723"/>
        <v>1000</v>
      </c>
      <c r="Y3095">
        <f t="shared" si="724"/>
        <v>1000</v>
      </c>
      <c r="Z3095">
        <f t="shared" si="725"/>
        <v>1000</v>
      </c>
      <c r="AA3095">
        <f t="shared" si="726"/>
        <v>10000</v>
      </c>
      <c r="AB3095">
        <f t="shared" si="727"/>
        <v>10000</v>
      </c>
      <c r="AC3095">
        <f t="shared" si="728"/>
        <v>10000</v>
      </c>
      <c r="AD3095">
        <f t="shared" si="729"/>
        <v>10000</v>
      </c>
      <c r="AE3095">
        <f t="shared" si="730"/>
        <v>10000</v>
      </c>
      <c r="AF3095">
        <f t="shared" si="731"/>
        <v>100000</v>
      </c>
      <c r="AG3095">
        <f t="shared" si="732"/>
        <v>100000</v>
      </c>
      <c r="AH3095">
        <f t="shared" si="733"/>
        <v>100000</v>
      </c>
      <c r="AI3095">
        <f t="shared" si="734"/>
        <v>100000</v>
      </c>
      <c r="AJ3095">
        <f t="shared" si="735"/>
        <v>100000</v>
      </c>
    </row>
    <row r="3096" spans="20:36" x14ac:dyDescent="0.3">
      <c r="T3096" t="str">
        <f>IF(ISERROR(MATCH('Analysis backend'!$M$1,E3096:N3096,0)),"",'Analysis backend'!$L$1)</f>
        <v/>
      </c>
      <c r="U3096" t="str">
        <f>IF(T3096='Analysis backend'!$L$1,IF(ISERROR(MATCH('Analysis backend'!$M$1,E3096:I3096,0)),"Dire","Radiant"),"")</f>
        <v/>
      </c>
      <c r="V3096">
        <f t="shared" si="721"/>
        <v>1000</v>
      </c>
      <c r="W3096">
        <f t="shared" si="722"/>
        <v>1000</v>
      </c>
      <c r="X3096">
        <f t="shared" si="723"/>
        <v>1000</v>
      </c>
      <c r="Y3096">
        <f t="shared" si="724"/>
        <v>1000</v>
      </c>
      <c r="Z3096">
        <f t="shared" si="725"/>
        <v>1000</v>
      </c>
      <c r="AA3096">
        <f t="shared" si="726"/>
        <v>10000</v>
      </c>
      <c r="AB3096">
        <f t="shared" si="727"/>
        <v>10000</v>
      </c>
      <c r="AC3096">
        <f t="shared" si="728"/>
        <v>10000</v>
      </c>
      <c r="AD3096">
        <f t="shared" si="729"/>
        <v>10000</v>
      </c>
      <c r="AE3096">
        <f t="shared" si="730"/>
        <v>10000</v>
      </c>
      <c r="AF3096">
        <f t="shared" si="731"/>
        <v>100000</v>
      </c>
      <c r="AG3096">
        <f t="shared" si="732"/>
        <v>100000</v>
      </c>
      <c r="AH3096">
        <f t="shared" si="733"/>
        <v>100000</v>
      </c>
      <c r="AI3096">
        <f t="shared" si="734"/>
        <v>100000</v>
      </c>
      <c r="AJ3096">
        <f t="shared" si="735"/>
        <v>100000</v>
      </c>
    </row>
    <row r="3097" spans="20:36" x14ac:dyDescent="0.3">
      <c r="T3097" t="str">
        <f>IF(ISERROR(MATCH('Analysis backend'!$M$1,E3097:N3097,0)),"",'Analysis backend'!$L$1)</f>
        <v/>
      </c>
      <c r="U3097" t="str">
        <f>IF(T3097='Analysis backend'!$L$1,IF(ISERROR(MATCH('Analysis backend'!$M$1,E3097:I3097,0)),"Dire","Radiant"),"")</f>
        <v/>
      </c>
      <c r="V3097">
        <f t="shared" si="721"/>
        <v>1000</v>
      </c>
      <c r="W3097">
        <f t="shared" si="722"/>
        <v>1000</v>
      </c>
      <c r="X3097">
        <f t="shared" si="723"/>
        <v>1000</v>
      </c>
      <c r="Y3097">
        <f t="shared" si="724"/>
        <v>1000</v>
      </c>
      <c r="Z3097">
        <f t="shared" si="725"/>
        <v>1000</v>
      </c>
      <c r="AA3097">
        <f t="shared" si="726"/>
        <v>10000</v>
      </c>
      <c r="AB3097">
        <f t="shared" si="727"/>
        <v>10000</v>
      </c>
      <c r="AC3097">
        <f t="shared" si="728"/>
        <v>10000</v>
      </c>
      <c r="AD3097">
        <f t="shared" si="729"/>
        <v>10000</v>
      </c>
      <c r="AE3097">
        <f t="shared" si="730"/>
        <v>10000</v>
      </c>
      <c r="AF3097">
        <f t="shared" si="731"/>
        <v>100000</v>
      </c>
      <c r="AG3097">
        <f t="shared" si="732"/>
        <v>100000</v>
      </c>
      <c r="AH3097">
        <f t="shared" si="733"/>
        <v>100000</v>
      </c>
      <c r="AI3097">
        <f t="shared" si="734"/>
        <v>100000</v>
      </c>
      <c r="AJ3097">
        <f t="shared" si="735"/>
        <v>100000</v>
      </c>
    </row>
    <row r="3098" spans="20:36" x14ac:dyDescent="0.3">
      <c r="T3098" t="str">
        <f>IF(ISERROR(MATCH('Analysis backend'!$M$1,E3098:N3098,0)),"",'Analysis backend'!$L$1)</f>
        <v/>
      </c>
      <c r="U3098" t="str">
        <f>IF(T3098='Analysis backend'!$L$1,IF(ISERROR(MATCH('Analysis backend'!$M$1,E3098:I3098,0)),"Dire","Radiant"),"")</f>
        <v/>
      </c>
      <c r="V3098">
        <f t="shared" si="721"/>
        <v>1000</v>
      </c>
      <c r="W3098">
        <f t="shared" si="722"/>
        <v>1000</v>
      </c>
      <c r="X3098">
        <f t="shared" si="723"/>
        <v>1000</v>
      </c>
      <c r="Y3098">
        <f t="shared" si="724"/>
        <v>1000</v>
      </c>
      <c r="Z3098">
        <f t="shared" si="725"/>
        <v>1000</v>
      </c>
      <c r="AA3098">
        <f t="shared" si="726"/>
        <v>10000</v>
      </c>
      <c r="AB3098">
        <f t="shared" si="727"/>
        <v>10000</v>
      </c>
      <c r="AC3098">
        <f t="shared" si="728"/>
        <v>10000</v>
      </c>
      <c r="AD3098">
        <f t="shared" si="729"/>
        <v>10000</v>
      </c>
      <c r="AE3098">
        <f t="shared" si="730"/>
        <v>10000</v>
      </c>
      <c r="AF3098">
        <f t="shared" si="731"/>
        <v>100000</v>
      </c>
      <c r="AG3098">
        <f t="shared" si="732"/>
        <v>100000</v>
      </c>
      <c r="AH3098">
        <f t="shared" si="733"/>
        <v>100000</v>
      </c>
      <c r="AI3098">
        <f t="shared" si="734"/>
        <v>100000</v>
      </c>
      <c r="AJ3098">
        <f t="shared" si="735"/>
        <v>100000</v>
      </c>
    </row>
    <row r="3099" spans="20:36" x14ac:dyDescent="0.3">
      <c r="T3099" t="str">
        <f>IF(ISERROR(MATCH('Analysis backend'!$M$1,E3099:N3099,0)),"",'Analysis backend'!$L$1)</f>
        <v/>
      </c>
      <c r="U3099" t="str">
        <f>IF(T3099='Analysis backend'!$L$1,IF(ISERROR(MATCH('Analysis backend'!$M$1,E3099:I3099,0)),"Dire","Radiant"),"")</f>
        <v/>
      </c>
      <c r="V3099">
        <f t="shared" si="721"/>
        <v>1000</v>
      </c>
      <c r="W3099">
        <f t="shared" si="722"/>
        <v>1000</v>
      </c>
      <c r="X3099">
        <f t="shared" si="723"/>
        <v>1000</v>
      </c>
      <c r="Y3099">
        <f t="shared" si="724"/>
        <v>1000</v>
      </c>
      <c r="Z3099">
        <f t="shared" si="725"/>
        <v>1000</v>
      </c>
      <c r="AA3099">
        <f t="shared" si="726"/>
        <v>10000</v>
      </c>
      <c r="AB3099">
        <f t="shared" si="727"/>
        <v>10000</v>
      </c>
      <c r="AC3099">
        <f t="shared" si="728"/>
        <v>10000</v>
      </c>
      <c r="AD3099">
        <f t="shared" si="729"/>
        <v>10000</v>
      </c>
      <c r="AE3099">
        <f t="shared" si="730"/>
        <v>10000</v>
      </c>
      <c r="AF3099">
        <f t="shared" si="731"/>
        <v>100000</v>
      </c>
      <c r="AG3099">
        <f t="shared" si="732"/>
        <v>100000</v>
      </c>
      <c r="AH3099">
        <f t="shared" si="733"/>
        <v>100000</v>
      </c>
      <c r="AI3099">
        <f t="shared" si="734"/>
        <v>100000</v>
      </c>
      <c r="AJ3099">
        <f t="shared" si="735"/>
        <v>100000</v>
      </c>
    </row>
    <row r="3100" spans="20:36" x14ac:dyDescent="0.3">
      <c r="T3100" t="str">
        <f>IF(ISERROR(MATCH('Analysis backend'!$M$1,E3100:N3100,0)),"",'Analysis backend'!$L$1)</f>
        <v/>
      </c>
      <c r="U3100" t="str">
        <f>IF(T3100='Analysis backend'!$L$1,IF(ISERROR(MATCH('Analysis backend'!$M$1,E3100:I3100,0)),"Dire","Radiant"),"")</f>
        <v/>
      </c>
      <c r="V3100">
        <f t="shared" si="721"/>
        <v>1000</v>
      </c>
      <c r="W3100">
        <f t="shared" si="722"/>
        <v>1000</v>
      </c>
      <c r="X3100">
        <f t="shared" si="723"/>
        <v>1000</v>
      </c>
      <c r="Y3100">
        <f t="shared" si="724"/>
        <v>1000</v>
      </c>
      <c r="Z3100">
        <f t="shared" si="725"/>
        <v>1000</v>
      </c>
      <c r="AA3100">
        <f t="shared" si="726"/>
        <v>10000</v>
      </c>
      <c r="AB3100">
        <f t="shared" si="727"/>
        <v>10000</v>
      </c>
      <c r="AC3100">
        <f t="shared" si="728"/>
        <v>10000</v>
      </c>
      <c r="AD3100">
        <f t="shared" si="729"/>
        <v>10000</v>
      </c>
      <c r="AE3100">
        <f t="shared" si="730"/>
        <v>10000</v>
      </c>
      <c r="AF3100">
        <f t="shared" si="731"/>
        <v>100000</v>
      </c>
      <c r="AG3100">
        <f t="shared" si="732"/>
        <v>100000</v>
      </c>
      <c r="AH3100">
        <f t="shared" si="733"/>
        <v>100000</v>
      </c>
      <c r="AI3100">
        <f t="shared" si="734"/>
        <v>100000</v>
      </c>
      <c r="AJ3100">
        <f t="shared" si="735"/>
        <v>100000</v>
      </c>
    </row>
    <row r="3101" spans="20:36" x14ac:dyDescent="0.3">
      <c r="T3101" t="str">
        <f>IF(ISERROR(MATCH('Analysis backend'!$M$1,E3101:N3101,0)),"",'Analysis backend'!$L$1)</f>
        <v/>
      </c>
      <c r="U3101" t="str">
        <f>IF(T3101='Analysis backend'!$L$1,IF(ISERROR(MATCH('Analysis backend'!$M$1,E3101:I3101,0)),"Dire","Radiant"),"")</f>
        <v/>
      </c>
      <c r="V3101">
        <f t="shared" si="721"/>
        <v>1000</v>
      </c>
      <c r="W3101">
        <f t="shared" si="722"/>
        <v>1000</v>
      </c>
      <c r="X3101">
        <f t="shared" si="723"/>
        <v>1000</v>
      </c>
      <c r="Y3101">
        <f t="shared" si="724"/>
        <v>1000</v>
      </c>
      <c r="Z3101">
        <f t="shared" si="725"/>
        <v>1000</v>
      </c>
      <c r="AA3101">
        <f t="shared" si="726"/>
        <v>10000</v>
      </c>
      <c r="AB3101">
        <f t="shared" si="727"/>
        <v>10000</v>
      </c>
      <c r="AC3101">
        <f t="shared" si="728"/>
        <v>10000</v>
      </c>
      <c r="AD3101">
        <f t="shared" si="729"/>
        <v>10000</v>
      </c>
      <c r="AE3101">
        <f t="shared" si="730"/>
        <v>10000</v>
      </c>
      <c r="AF3101">
        <f t="shared" si="731"/>
        <v>100000</v>
      </c>
      <c r="AG3101">
        <f t="shared" si="732"/>
        <v>100000</v>
      </c>
      <c r="AH3101">
        <f t="shared" si="733"/>
        <v>100000</v>
      </c>
      <c r="AI3101">
        <f t="shared" si="734"/>
        <v>100000</v>
      </c>
      <c r="AJ3101">
        <f t="shared" si="735"/>
        <v>100000</v>
      </c>
    </row>
    <row r="3102" spans="20:36" x14ac:dyDescent="0.3">
      <c r="T3102" t="str">
        <f>IF(ISERROR(MATCH('Analysis backend'!$M$1,E3102:N3102,0)),"",'Analysis backend'!$L$1)</f>
        <v/>
      </c>
      <c r="U3102" t="str">
        <f>IF(T3102='Analysis backend'!$L$1,IF(ISERROR(MATCH('Analysis backend'!$M$1,E3102:I3102,0)),"Dire","Radiant"),"")</f>
        <v/>
      </c>
      <c r="V3102">
        <f t="shared" si="721"/>
        <v>1000</v>
      </c>
      <c r="W3102">
        <f t="shared" si="722"/>
        <v>1000</v>
      </c>
      <c r="X3102">
        <f t="shared" si="723"/>
        <v>1000</v>
      </c>
      <c r="Y3102">
        <f t="shared" si="724"/>
        <v>1000</v>
      </c>
      <c r="Z3102">
        <f t="shared" si="725"/>
        <v>1000</v>
      </c>
      <c r="AA3102">
        <f t="shared" si="726"/>
        <v>10000</v>
      </c>
      <c r="AB3102">
        <f t="shared" si="727"/>
        <v>10000</v>
      </c>
      <c r="AC3102">
        <f t="shared" si="728"/>
        <v>10000</v>
      </c>
      <c r="AD3102">
        <f t="shared" si="729"/>
        <v>10000</v>
      </c>
      <c r="AE3102">
        <f t="shared" si="730"/>
        <v>10000</v>
      </c>
      <c r="AF3102">
        <f t="shared" si="731"/>
        <v>100000</v>
      </c>
      <c r="AG3102">
        <f t="shared" si="732"/>
        <v>100000</v>
      </c>
      <c r="AH3102">
        <f t="shared" si="733"/>
        <v>100000</v>
      </c>
      <c r="AI3102">
        <f t="shared" si="734"/>
        <v>100000</v>
      </c>
      <c r="AJ3102">
        <f t="shared" si="735"/>
        <v>100000</v>
      </c>
    </row>
    <row r="3103" spans="20:36" x14ac:dyDescent="0.3">
      <c r="T3103" t="str">
        <f>IF(ISERROR(MATCH('Analysis backend'!$M$1,E3103:N3103,0)),"",'Analysis backend'!$L$1)</f>
        <v/>
      </c>
      <c r="U3103" t="str">
        <f>IF(T3103='Analysis backend'!$L$1,IF(ISERROR(MATCH('Analysis backend'!$M$1,E3103:I3103,0)),"Dire","Radiant"),"")</f>
        <v/>
      </c>
      <c r="V3103">
        <f t="shared" si="721"/>
        <v>1000</v>
      </c>
      <c r="W3103">
        <f t="shared" si="722"/>
        <v>1000</v>
      </c>
      <c r="X3103">
        <f t="shared" si="723"/>
        <v>1000</v>
      </c>
      <c r="Y3103">
        <f t="shared" si="724"/>
        <v>1000</v>
      </c>
      <c r="Z3103">
        <f t="shared" si="725"/>
        <v>1000</v>
      </c>
      <c r="AA3103">
        <f t="shared" si="726"/>
        <v>10000</v>
      </c>
      <c r="AB3103">
        <f t="shared" si="727"/>
        <v>10000</v>
      </c>
      <c r="AC3103">
        <f t="shared" si="728"/>
        <v>10000</v>
      </c>
      <c r="AD3103">
        <f t="shared" si="729"/>
        <v>10000</v>
      </c>
      <c r="AE3103">
        <f t="shared" si="730"/>
        <v>10000</v>
      </c>
      <c r="AF3103">
        <f t="shared" si="731"/>
        <v>100000</v>
      </c>
      <c r="AG3103">
        <f t="shared" si="732"/>
        <v>100000</v>
      </c>
      <c r="AH3103">
        <f t="shared" si="733"/>
        <v>100000</v>
      </c>
      <c r="AI3103">
        <f t="shared" si="734"/>
        <v>100000</v>
      </c>
      <c r="AJ3103">
        <f t="shared" si="735"/>
        <v>100000</v>
      </c>
    </row>
    <row r="3104" spans="20:36" x14ac:dyDescent="0.3">
      <c r="T3104" t="str">
        <f>IF(ISERROR(MATCH('Analysis backend'!$M$1,E3104:N3104,0)),"",'Analysis backend'!$L$1)</f>
        <v/>
      </c>
      <c r="U3104" t="str">
        <f>IF(T3104='Analysis backend'!$L$1,IF(ISERROR(MATCH('Analysis backend'!$M$1,E3104:I3104,0)),"Dire","Radiant"),"")</f>
        <v/>
      </c>
      <c r="V3104">
        <f t="shared" si="721"/>
        <v>1000</v>
      </c>
      <c r="W3104">
        <f t="shared" si="722"/>
        <v>1000</v>
      </c>
      <c r="X3104">
        <f t="shared" si="723"/>
        <v>1000</v>
      </c>
      <c r="Y3104">
        <f t="shared" si="724"/>
        <v>1000</v>
      </c>
      <c r="Z3104">
        <f t="shared" si="725"/>
        <v>1000</v>
      </c>
      <c r="AA3104">
        <f t="shared" si="726"/>
        <v>10000</v>
      </c>
      <c r="AB3104">
        <f t="shared" si="727"/>
        <v>10000</v>
      </c>
      <c r="AC3104">
        <f t="shared" si="728"/>
        <v>10000</v>
      </c>
      <c r="AD3104">
        <f t="shared" si="729"/>
        <v>10000</v>
      </c>
      <c r="AE3104">
        <f t="shared" si="730"/>
        <v>10000</v>
      </c>
      <c r="AF3104">
        <f t="shared" si="731"/>
        <v>100000</v>
      </c>
      <c r="AG3104">
        <f t="shared" si="732"/>
        <v>100000</v>
      </c>
      <c r="AH3104">
        <f t="shared" si="733"/>
        <v>100000</v>
      </c>
      <c r="AI3104">
        <f t="shared" si="734"/>
        <v>100000</v>
      </c>
      <c r="AJ3104">
        <f t="shared" si="735"/>
        <v>100000</v>
      </c>
    </row>
    <row r="3105" spans="20:36" x14ac:dyDescent="0.3">
      <c r="T3105" t="str">
        <f>IF(ISERROR(MATCH('Analysis backend'!$M$1,E3105:N3105,0)),"",'Analysis backend'!$L$1)</f>
        <v/>
      </c>
      <c r="U3105" t="str">
        <f>IF(T3105='Analysis backend'!$L$1,IF(ISERROR(MATCH('Analysis backend'!$M$1,E3105:I3105,0)),"Dire","Radiant"),"")</f>
        <v/>
      </c>
      <c r="V3105">
        <f t="shared" si="721"/>
        <v>1000</v>
      </c>
      <c r="W3105">
        <f t="shared" si="722"/>
        <v>1000</v>
      </c>
      <c r="X3105">
        <f t="shared" si="723"/>
        <v>1000</v>
      </c>
      <c r="Y3105">
        <f t="shared" si="724"/>
        <v>1000</v>
      </c>
      <c r="Z3105">
        <f t="shared" si="725"/>
        <v>1000</v>
      </c>
      <c r="AA3105">
        <f t="shared" si="726"/>
        <v>10000</v>
      </c>
      <c r="AB3105">
        <f t="shared" si="727"/>
        <v>10000</v>
      </c>
      <c r="AC3105">
        <f t="shared" si="728"/>
        <v>10000</v>
      </c>
      <c r="AD3105">
        <f t="shared" si="729"/>
        <v>10000</v>
      </c>
      <c r="AE3105">
        <f t="shared" si="730"/>
        <v>10000</v>
      </c>
      <c r="AF3105">
        <f t="shared" si="731"/>
        <v>100000</v>
      </c>
      <c r="AG3105">
        <f t="shared" si="732"/>
        <v>100000</v>
      </c>
      <c r="AH3105">
        <f t="shared" si="733"/>
        <v>100000</v>
      </c>
      <c r="AI3105">
        <f t="shared" si="734"/>
        <v>100000</v>
      </c>
      <c r="AJ3105">
        <f t="shared" si="735"/>
        <v>100000</v>
      </c>
    </row>
    <row r="3106" spans="20:36" x14ac:dyDescent="0.3">
      <c r="T3106" t="str">
        <f>IF(ISERROR(MATCH('Analysis backend'!$M$1,E3106:N3106,0)),"",'Analysis backend'!$L$1)</f>
        <v/>
      </c>
      <c r="U3106" t="str">
        <f>IF(T3106='Analysis backend'!$L$1,IF(ISERROR(MATCH('Analysis backend'!$M$1,E3106:I3106,0)),"Dire","Radiant"),"")</f>
        <v/>
      </c>
      <c r="V3106">
        <f t="shared" si="721"/>
        <v>1000</v>
      </c>
      <c r="W3106">
        <f t="shared" si="722"/>
        <v>1000</v>
      </c>
      <c r="X3106">
        <f t="shared" si="723"/>
        <v>1000</v>
      </c>
      <c r="Y3106">
        <f t="shared" si="724"/>
        <v>1000</v>
      </c>
      <c r="Z3106">
        <f t="shared" si="725"/>
        <v>1000</v>
      </c>
      <c r="AA3106">
        <f t="shared" si="726"/>
        <v>10000</v>
      </c>
      <c r="AB3106">
        <f t="shared" si="727"/>
        <v>10000</v>
      </c>
      <c r="AC3106">
        <f t="shared" si="728"/>
        <v>10000</v>
      </c>
      <c r="AD3106">
        <f t="shared" si="729"/>
        <v>10000</v>
      </c>
      <c r="AE3106">
        <f t="shared" si="730"/>
        <v>10000</v>
      </c>
      <c r="AF3106">
        <f t="shared" si="731"/>
        <v>100000</v>
      </c>
      <c r="AG3106">
        <f t="shared" si="732"/>
        <v>100000</v>
      </c>
      <c r="AH3106">
        <f t="shared" si="733"/>
        <v>100000</v>
      </c>
      <c r="AI3106">
        <f t="shared" si="734"/>
        <v>100000</v>
      </c>
      <c r="AJ3106">
        <f t="shared" si="735"/>
        <v>100000</v>
      </c>
    </row>
    <row r="3107" spans="20:36" x14ac:dyDescent="0.3">
      <c r="T3107" t="str">
        <f>IF(ISERROR(MATCH('Analysis backend'!$M$1,E3107:N3107,0)),"",'Analysis backend'!$L$1)</f>
        <v/>
      </c>
      <c r="U3107" t="str">
        <f>IF(T3107='Analysis backend'!$L$1,IF(ISERROR(MATCH('Analysis backend'!$M$1,E3107:I3107,0)),"Dire","Radiant"),"")</f>
        <v/>
      </c>
      <c r="V3107">
        <f t="shared" si="721"/>
        <v>1000</v>
      </c>
      <c r="W3107">
        <f t="shared" si="722"/>
        <v>1000</v>
      </c>
      <c r="X3107">
        <f t="shared" si="723"/>
        <v>1000</v>
      </c>
      <c r="Y3107">
        <f t="shared" si="724"/>
        <v>1000</v>
      </c>
      <c r="Z3107">
        <f t="shared" si="725"/>
        <v>1000</v>
      </c>
      <c r="AA3107">
        <f t="shared" si="726"/>
        <v>10000</v>
      </c>
      <c r="AB3107">
        <f t="shared" si="727"/>
        <v>10000</v>
      </c>
      <c r="AC3107">
        <f t="shared" si="728"/>
        <v>10000</v>
      </c>
      <c r="AD3107">
        <f t="shared" si="729"/>
        <v>10000</v>
      </c>
      <c r="AE3107">
        <f t="shared" si="730"/>
        <v>10000</v>
      </c>
      <c r="AF3107">
        <f t="shared" si="731"/>
        <v>100000</v>
      </c>
      <c r="AG3107">
        <f t="shared" si="732"/>
        <v>100000</v>
      </c>
      <c r="AH3107">
        <f t="shared" si="733"/>
        <v>100000</v>
      </c>
      <c r="AI3107">
        <f t="shared" si="734"/>
        <v>100000</v>
      </c>
      <c r="AJ3107">
        <f t="shared" si="735"/>
        <v>100000</v>
      </c>
    </row>
    <row r="3108" spans="20:36" x14ac:dyDescent="0.3">
      <c r="T3108" t="str">
        <f>IF(ISERROR(MATCH('Analysis backend'!$M$1,E3108:N3108,0)),"",'Analysis backend'!$L$1)</f>
        <v/>
      </c>
      <c r="U3108" t="str">
        <f>IF(T3108='Analysis backend'!$L$1,IF(ISERROR(MATCH('Analysis backend'!$M$1,E3108:I3108,0)),"Dire","Radiant"),"")</f>
        <v/>
      </c>
      <c r="V3108">
        <f t="shared" si="721"/>
        <v>1000</v>
      </c>
      <c r="W3108">
        <f t="shared" si="722"/>
        <v>1000</v>
      </c>
      <c r="X3108">
        <f t="shared" si="723"/>
        <v>1000</v>
      </c>
      <c r="Y3108">
        <f t="shared" si="724"/>
        <v>1000</v>
      </c>
      <c r="Z3108">
        <f t="shared" si="725"/>
        <v>1000</v>
      </c>
      <c r="AA3108">
        <f t="shared" si="726"/>
        <v>10000</v>
      </c>
      <c r="AB3108">
        <f t="shared" si="727"/>
        <v>10000</v>
      </c>
      <c r="AC3108">
        <f t="shared" si="728"/>
        <v>10000</v>
      </c>
      <c r="AD3108">
        <f t="shared" si="729"/>
        <v>10000</v>
      </c>
      <c r="AE3108">
        <f t="shared" si="730"/>
        <v>10000</v>
      </c>
      <c r="AF3108">
        <f t="shared" si="731"/>
        <v>100000</v>
      </c>
      <c r="AG3108">
        <f t="shared" si="732"/>
        <v>100000</v>
      </c>
      <c r="AH3108">
        <f t="shared" si="733"/>
        <v>100000</v>
      </c>
      <c r="AI3108">
        <f t="shared" si="734"/>
        <v>100000</v>
      </c>
      <c r="AJ3108">
        <f t="shared" si="735"/>
        <v>100000</v>
      </c>
    </row>
    <row r="3109" spans="20:36" x14ac:dyDescent="0.3">
      <c r="T3109" t="str">
        <f>IF(ISERROR(MATCH('Analysis backend'!$M$1,E3109:N3109,0)),"",'Analysis backend'!$L$1)</f>
        <v/>
      </c>
      <c r="U3109" t="str">
        <f>IF(T3109='Analysis backend'!$L$1,IF(ISERROR(MATCH('Analysis backend'!$M$1,E3109:I3109,0)),"Dire","Radiant"),"")</f>
        <v/>
      </c>
      <c r="V3109">
        <f t="shared" si="721"/>
        <v>1000</v>
      </c>
      <c r="W3109">
        <f t="shared" si="722"/>
        <v>1000</v>
      </c>
      <c r="X3109">
        <f t="shared" si="723"/>
        <v>1000</v>
      </c>
      <c r="Y3109">
        <f t="shared" si="724"/>
        <v>1000</v>
      </c>
      <c r="Z3109">
        <f t="shared" si="725"/>
        <v>1000</v>
      </c>
      <c r="AA3109">
        <f t="shared" si="726"/>
        <v>10000</v>
      </c>
      <c r="AB3109">
        <f t="shared" si="727"/>
        <v>10000</v>
      </c>
      <c r="AC3109">
        <f t="shared" si="728"/>
        <v>10000</v>
      </c>
      <c r="AD3109">
        <f t="shared" si="729"/>
        <v>10000</v>
      </c>
      <c r="AE3109">
        <f t="shared" si="730"/>
        <v>10000</v>
      </c>
      <c r="AF3109">
        <f t="shared" si="731"/>
        <v>100000</v>
      </c>
      <c r="AG3109">
        <f t="shared" si="732"/>
        <v>100000</v>
      </c>
      <c r="AH3109">
        <f t="shared" si="733"/>
        <v>100000</v>
      </c>
      <c r="AI3109">
        <f t="shared" si="734"/>
        <v>100000</v>
      </c>
      <c r="AJ3109">
        <f t="shared" si="735"/>
        <v>100000</v>
      </c>
    </row>
    <row r="3110" spans="20:36" x14ac:dyDescent="0.3">
      <c r="T3110" t="str">
        <f>IF(ISERROR(MATCH('Analysis backend'!$M$1,E3110:N3110,0)),"",'Analysis backend'!$L$1)</f>
        <v/>
      </c>
      <c r="U3110" t="str">
        <f>IF(T3110='Analysis backend'!$L$1,IF(ISERROR(MATCH('Analysis backend'!$M$1,E3110:I3110,0)),"Dire","Radiant"),"")</f>
        <v/>
      </c>
      <c r="V3110">
        <f t="shared" si="721"/>
        <v>1000</v>
      </c>
      <c r="W3110">
        <f t="shared" si="722"/>
        <v>1000</v>
      </c>
      <c r="X3110">
        <f t="shared" si="723"/>
        <v>1000</v>
      </c>
      <c r="Y3110">
        <f t="shared" si="724"/>
        <v>1000</v>
      </c>
      <c r="Z3110">
        <f t="shared" si="725"/>
        <v>1000</v>
      </c>
      <c r="AA3110">
        <f t="shared" si="726"/>
        <v>10000</v>
      </c>
      <c r="AB3110">
        <f t="shared" si="727"/>
        <v>10000</v>
      </c>
      <c r="AC3110">
        <f t="shared" si="728"/>
        <v>10000</v>
      </c>
      <c r="AD3110">
        <f t="shared" si="729"/>
        <v>10000</v>
      </c>
      <c r="AE3110">
        <f t="shared" si="730"/>
        <v>10000</v>
      </c>
      <c r="AF3110">
        <f t="shared" si="731"/>
        <v>100000</v>
      </c>
      <c r="AG3110">
        <f t="shared" si="732"/>
        <v>100000</v>
      </c>
      <c r="AH3110">
        <f t="shared" si="733"/>
        <v>100000</v>
      </c>
      <c r="AI3110">
        <f t="shared" si="734"/>
        <v>100000</v>
      </c>
      <c r="AJ3110">
        <f t="shared" si="735"/>
        <v>100000</v>
      </c>
    </row>
    <row r="3111" spans="20:36" x14ac:dyDescent="0.3">
      <c r="T3111" t="str">
        <f>IF(ISERROR(MATCH('Analysis backend'!$M$1,E3111:N3111,0)),"",'Analysis backend'!$L$1)</f>
        <v/>
      </c>
      <c r="U3111" t="str">
        <f>IF(T3111='Analysis backend'!$L$1,IF(ISERROR(MATCH('Analysis backend'!$M$1,E3111:I3111,0)),"Dire","Radiant"),"")</f>
        <v/>
      </c>
      <c r="V3111">
        <f t="shared" si="721"/>
        <v>1000</v>
      </c>
      <c r="W3111">
        <f t="shared" si="722"/>
        <v>1000</v>
      </c>
      <c r="X3111">
        <f t="shared" si="723"/>
        <v>1000</v>
      </c>
      <c r="Y3111">
        <f t="shared" si="724"/>
        <v>1000</v>
      </c>
      <c r="Z3111">
        <f t="shared" si="725"/>
        <v>1000</v>
      </c>
      <c r="AA3111">
        <f t="shared" si="726"/>
        <v>10000</v>
      </c>
      <c r="AB3111">
        <f t="shared" si="727"/>
        <v>10000</v>
      </c>
      <c r="AC3111">
        <f t="shared" si="728"/>
        <v>10000</v>
      </c>
      <c r="AD3111">
        <f t="shared" si="729"/>
        <v>10000</v>
      </c>
      <c r="AE3111">
        <f t="shared" si="730"/>
        <v>10000</v>
      </c>
      <c r="AF3111">
        <f t="shared" si="731"/>
        <v>100000</v>
      </c>
      <c r="AG3111">
        <f t="shared" si="732"/>
        <v>100000</v>
      </c>
      <c r="AH3111">
        <f t="shared" si="733"/>
        <v>100000</v>
      </c>
      <c r="AI3111">
        <f t="shared" si="734"/>
        <v>100000</v>
      </c>
      <c r="AJ3111">
        <f t="shared" si="735"/>
        <v>100000</v>
      </c>
    </row>
    <row r="3112" spans="20:36" x14ac:dyDescent="0.3">
      <c r="T3112" t="str">
        <f>IF(ISERROR(MATCH('Analysis backend'!$M$1,E3112:N3112,0)),"",'Analysis backend'!$L$1)</f>
        <v/>
      </c>
      <c r="U3112" t="str">
        <f>IF(T3112='Analysis backend'!$L$1,IF(ISERROR(MATCH('Analysis backend'!$M$1,E3112:I3112,0)),"Dire","Radiant"),"")</f>
        <v/>
      </c>
      <c r="V3112">
        <f t="shared" si="721"/>
        <v>1000</v>
      </c>
      <c r="W3112">
        <f t="shared" si="722"/>
        <v>1000</v>
      </c>
      <c r="X3112">
        <f t="shared" si="723"/>
        <v>1000</v>
      </c>
      <c r="Y3112">
        <f t="shared" si="724"/>
        <v>1000</v>
      </c>
      <c r="Z3112">
        <f t="shared" si="725"/>
        <v>1000</v>
      </c>
      <c r="AA3112">
        <f t="shared" si="726"/>
        <v>10000</v>
      </c>
      <c r="AB3112">
        <f t="shared" si="727"/>
        <v>10000</v>
      </c>
      <c r="AC3112">
        <f t="shared" si="728"/>
        <v>10000</v>
      </c>
      <c r="AD3112">
        <f t="shared" si="729"/>
        <v>10000</v>
      </c>
      <c r="AE3112">
        <f t="shared" si="730"/>
        <v>10000</v>
      </c>
      <c r="AF3112">
        <f t="shared" si="731"/>
        <v>100000</v>
      </c>
      <c r="AG3112">
        <f t="shared" si="732"/>
        <v>100000</v>
      </c>
      <c r="AH3112">
        <f t="shared" si="733"/>
        <v>100000</v>
      </c>
      <c r="AI3112">
        <f t="shared" si="734"/>
        <v>100000</v>
      </c>
      <c r="AJ3112">
        <f t="shared" si="735"/>
        <v>100000</v>
      </c>
    </row>
    <row r="3113" spans="20:36" x14ac:dyDescent="0.3">
      <c r="T3113" t="str">
        <f>IF(ISERROR(MATCH('Analysis backend'!$M$1,E3113:N3113,0)),"",'Analysis backend'!$L$1)</f>
        <v/>
      </c>
      <c r="U3113" t="str">
        <f>IF(T3113='Analysis backend'!$L$1,IF(ISERROR(MATCH('Analysis backend'!$M$1,E3113:I3113,0)),"Dire","Radiant"),"")</f>
        <v/>
      </c>
      <c r="V3113">
        <f t="shared" si="721"/>
        <v>1000</v>
      </c>
      <c r="W3113">
        <f t="shared" si="722"/>
        <v>1000</v>
      </c>
      <c r="X3113">
        <f t="shared" si="723"/>
        <v>1000</v>
      </c>
      <c r="Y3113">
        <f t="shared" si="724"/>
        <v>1000</v>
      </c>
      <c r="Z3113">
        <f t="shared" si="725"/>
        <v>1000</v>
      </c>
      <c r="AA3113">
        <f t="shared" si="726"/>
        <v>10000</v>
      </c>
      <c r="AB3113">
        <f t="shared" si="727"/>
        <v>10000</v>
      </c>
      <c r="AC3113">
        <f t="shared" si="728"/>
        <v>10000</v>
      </c>
      <c r="AD3113">
        <f t="shared" si="729"/>
        <v>10000</v>
      </c>
      <c r="AE3113">
        <f t="shared" si="730"/>
        <v>10000</v>
      </c>
      <c r="AF3113">
        <f t="shared" si="731"/>
        <v>100000</v>
      </c>
      <c r="AG3113">
        <f t="shared" si="732"/>
        <v>100000</v>
      </c>
      <c r="AH3113">
        <f t="shared" si="733"/>
        <v>100000</v>
      </c>
      <c r="AI3113">
        <f t="shared" si="734"/>
        <v>100000</v>
      </c>
      <c r="AJ3113">
        <f t="shared" si="735"/>
        <v>100000</v>
      </c>
    </row>
    <row r="3114" spans="20:36" x14ac:dyDescent="0.3">
      <c r="T3114" t="str">
        <f>IF(ISERROR(MATCH('Analysis backend'!$M$1,E3114:N3114,0)),"",'Analysis backend'!$L$1)</f>
        <v/>
      </c>
      <c r="U3114" t="str">
        <f>IF(T3114='Analysis backend'!$L$1,IF(ISERROR(MATCH('Analysis backend'!$M$1,E3114:I3114,0)),"Dire","Radiant"),"")</f>
        <v/>
      </c>
      <c r="V3114">
        <f t="shared" si="721"/>
        <v>1000</v>
      </c>
      <c r="W3114">
        <f t="shared" si="722"/>
        <v>1000</v>
      </c>
      <c r="X3114">
        <f t="shared" si="723"/>
        <v>1000</v>
      </c>
      <c r="Y3114">
        <f t="shared" si="724"/>
        <v>1000</v>
      </c>
      <c r="Z3114">
        <f t="shared" si="725"/>
        <v>1000</v>
      </c>
      <c r="AA3114">
        <f t="shared" si="726"/>
        <v>10000</v>
      </c>
      <c r="AB3114">
        <f t="shared" si="727"/>
        <v>10000</v>
      </c>
      <c r="AC3114">
        <f t="shared" si="728"/>
        <v>10000</v>
      </c>
      <c r="AD3114">
        <f t="shared" si="729"/>
        <v>10000</v>
      </c>
      <c r="AE3114">
        <f t="shared" si="730"/>
        <v>10000</v>
      </c>
      <c r="AF3114">
        <f t="shared" si="731"/>
        <v>100000</v>
      </c>
      <c r="AG3114">
        <f t="shared" si="732"/>
        <v>100000</v>
      </c>
      <c r="AH3114">
        <f t="shared" si="733"/>
        <v>100000</v>
      </c>
      <c r="AI3114">
        <f t="shared" si="734"/>
        <v>100000</v>
      </c>
      <c r="AJ3114">
        <f t="shared" si="735"/>
        <v>100000</v>
      </c>
    </row>
    <row r="3115" spans="20:36" x14ac:dyDescent="0.3">
      <c r="T3115" t="str">
        <f>IF(ISERROR(MATCH('Analysis backend'!$M$1,E3115:N3115,0)),"",'Analysis backend'!$L$1)</f>
        <v/>
      </c>
      <c r="U3115" t="str">
        <f>IF(T3115='Analysis backend'!$L$1,IF(ISERROR(MATCH('Analysis backend'!$M$1,E3115:I3115,0)),"Dire","Radiant"),"")</f>
        <v/>
      </c>
      <c r="V3115">
        <f t="shared" si="721"/>
        <v>1000</v>
      </c>
      <c r="W3115">
        <f t="shared" si="722"/>
        <v>1000</v>
      </c>
      <c r="X3115">
        <f t="shared" si="723"/>
        <v>1000</v>
      </c>
      <c r="Y3115">
        <f t="shared" si="724"/>
        <v>1000</v>
      </c>
      <c r="Z3115">
        <f t="shared" si="725"/>
        <v>1000</v>
      </c>
      <c r="AA3115">
        <f t="shared" si="726"/>
        <v>10000</v>
      </c>
      <c r="AB3115">
        <f t="shared" si="727"/>
        <v>10000</v>
      </c>
      <c r="AC3115">
        <f t="shared" si="728"/>
        <v>10000</v>
      </c>
      <c r="AD3115">
        <f t="shared" si="729"/>
        <v>10000</v>
      </c>
      <c r="AE3115">
        <f t="shared" si="730"/>
        <v>10000</v>
      </c>
      <c r="AF3115">
        <f t="shared" si="731"/>
        <v>100000</v>
      </c>
      <c r="AG3115">
        <f t="shared" si="732"/>
        <v>100000</v>
      </c>
      <c r="AH3115">
        <f t="shared" si="733"/>
        <v>100000</v>
      </c>
      <c r="AI3115">
        <f t="shared" si="734"/>
        <v>100000</v>
      </c>
      <c r="AJ3115">
        <f t="shared" si="735"/>
        <v>100000</v>
      </c>
    </row>
    <row r="3116" spans="20:36" x14ac:dyDescent="0.3">
      <c r="T3116" t="str">
        <f>IF(ISERROR(MATCH('Analysis backend'!$M$1,E3116:N3116,0)),"",'Analysis backend'!$L$1)</f>
        <v/>
      </c>
      <c r="U3116" t="str">
        <f>IF(T3116='Analysis backend'!$L$1,IF(ISERROR(MATCH('Analysis backend'!$M$1,E3116:I3116,0)),"Dire","Radiant"),"")</f>
        <v/>
      </c>
      <c r="V3116">
        <f t="shared" si="721"/>
        <v>1000</v>
      </c>
      <c r="W3116">
        <f t="shared" si="722"/>
        <v>1000</v>
      </c>
      <c r="X3116">
        <f t="shared" si="723"/>
        <v>1000</v>
      </c>
      <c r="Y3116">
        <f t="shared" si="724"/>
        <v>1000</v>
      </c>
      <c r="Z3116">
        <f t="shared" si="725"/>
        <v>1000</v>
      </c>
      <c r="AA3116">
        <f t="shared" si="726"/>
        <v>10000</v>
      </c>
      <c r="AB3116">
        <f t="shared" si="727"/>
        <v>10000</v>
      </c>
      <c r="AC3116">
        <f t="shared" si="728"/>
        <v>10000</v>
      </c>
      <c r="AD3116">
        <f t="shared" si="729"/>
        <v>10000</v>
      </c>
      <c r="AE3116">
        <f t="shared" si="730"/>
        <v>10000</v>
      </c>
      <c r="AF3116">
        <f t="shared" si="731"/>
        <v>100000</v>
      </c>
      <c r="AG3116">
        <f t="shared" si="732"/>
        <v>100000</v>
      </c>
      <c r="AH3116">
        <f t="shared" si="733"/>
        <v>100000</v>
      </c>
      <c r="AI3116">
        <f t="shared" si="734"/>
        <v>100000</v>
      </c>
      <c r="AJ3116">
        <f t="shared" si="735"/>
        <v>100000</v>
      </c>
    </row>
    <row r="3117" spans="20:36" x14ac:dyDescent="0.3">
      <c r="T3117" t="str">
        <f>IF(ISERROR(MATCH('Analysis backend'!$M$1,E3117:N3117,0)),"",'Analysis backend'!$L$1)</f>
        <v/>
      </c>
      <c r="U3117" t="str">
        <f>IF(T3117='Analysis backend'!$L$1,IF(ISERROR(MATCH('Analysis backend'!$M$1,E3117:I3117,0)),"Dire","Radiant"),"")</f>
        <v/>
      </c>
      <c r="V3117">
        <f t="shared" si="721"/>
        <v>1000</v>
      </c>
      <c r="W3117">
        <f t="shared" si="722"/>
        <v>1000</v>
      </c>
      <c r="X3117">
        <f t="shared" si="723"/>
        <v>1000</v>
      </c>
      <c r="Y3117">
        <f t="shared" si="724"/>
        <v>1000</v>
      </c>
      <c r="Z3117">
        <f t="shared" si="725"/>
        <v>1000</v>
      </c>
      <c r="AA3117">
        <f t="shared" si="726"/>
        <v>10000</v>
      </c>
      <c r="AB3117">
        <f t="shared" si="727"/>
        <v>10000</v>
      </c>
      <c r="AC3117">
        <f t="shared" si="728"/>
        <v>10000</v>
      </c>
      <c r="AD3117">
        <f t="shared" si="729"/>
        <v>10000</v>
      </c>
      <c r="AE3117">
        <f t="shared" si="730"/>
        <v>10000</v>
      </c>
      <c r="AF3117">
        <f t="shared" si="731"/>
        <v>100000</v>
      </c>
      <c r="AG3117">
        <f t="shared" si="732"/>
        <v>100000</v>
      </c>
      <c r="AH3117">
        <f t="shared" si="733"/>
        <v>100000</v>
      </c>
      <c r="AI3117">
        <f t="shared" si="734"/>
        <v>100000</v>
      </c>
      <c r="AJ3117">
        <f t="shared" si="735"/>
        <v>100000</v>
      </c>
    </row>
    <row r="3118" spans="20:36" x14ac:dyDescent="0.3">
      <c r="T3118" t="str">
        <f>IF(ISERROR(MATCH('Analysis backend'!$M$1,E3118:N3118,0)),"",'Analysis backend'!$L$1)</f>
        <v/>
      </c>
      <c r="U3118" t="str">
        <f>IF(T3118='Analysis backend'!$L$1,IF(ISERROR(MATCH('Analysis backend'!$M$1,E3118:I3118,0)),"Dire","Radiant"),"")</f>
        <v/>
      </c>
      <c r="V3118">
        <f t="shared" si="721"/>
        <v>1000</v>
      </c>
      <c r="W3118">
        <f t="shared" si="722"/>
        <v>1000</v>
      </c>
      <c r="X3118">
        <f t="shared" si="723"/>
        <v>1000</v>
      </c>
      <c r="Y3118">
        <f t="shared" si="724"/>
        <v>1000</v>
      </c>
      <c r="Z3118">
        <f t="shared" si="725"/>
        <v>1000</v>
      </c>
      <c r="AA3118">
        <f t="shared" si="726"/>
        <v>10000</v>
      </c>
      <c r="AB3118">
        <f t="shared" si="727"/>
        <v>10000</v>
      </c>
      <c r="AC3118">
        <f t="shared" si="728"/>
        <v>10000</v>
      </c>
      <c r="AD3118">
        <f t="shared" si="729"/>
        <v>10000</v>
      </c>
      <c r="AE3118">
        <f t="shared" si="730"/>
        <v>10000</v>
      </c>
      <c r="AF3118">
        <f t="shared" si="731"/>
        <v>100000</v>
      </c>
      <c r="AG3118">
        <f t="shared" si="732"/>
        <v>100000</v>
      </c>
      <c r="AH3118">
        <f t="shared" si="733"/>
        <v>100000</v>
      </c>
      <c r="AI3118">
        <f t="shared" si="734"/>
        <v>100000</v>
      </c>
      <c r="AJ3118">
        <f t="shared" si="735"/>
        <v>100000</v>
      </c>
    </row>
    <row r="3119" spans="20:36" x14ac:dyDescent="0.3">
      <c r="T3119" t="str">
        <f>IF(ISERROR(MATCH('Analysis backend'!$M$1,E3119:N3119,0)),"",'Analysis backend'!$L$1)</f>
        <v/>
      </c>
      <c r="U3119" t="str">
        <f>IF(T3119='Analysis backend'!$L$1,IF(ISERROR(MATCH('Analysis backend'!$M$1,E3119:I3119,0)),"Dire","Radiant"),"")</f>
        <v/>
      </c>
      <c r="V3119">
        <f t="shared" si="721"/>
        <v>1000</v>
      </c>
      <c r="W3119">
        <f t="shared" si="722"/>
        <v>1000</v>
      </c>
      <c r="X3119">
        <f t="shared" si="723"/>
        <v>1000</v>
      </c>
      <c r="Y3119">
        <f t="shared" si="724"/>
        <v>1000</v>
      </c>
      <c r="Z3119">
        <f t="shared" si="725"/>
        <v>1000</v>
      </c>
      <c r="AA3119">
        <f t="shared" si="726"/>
        <v>10000</v>
      </c>
      <c r="AB3119">
        <f t="shared" si="727"/>
        <v>10000</v>
      </c>
      <c r="AC3119">
        <f t="shared" si="728"/>
        <v>10000</v>
      </c>
      <c r="AD3119">
        <f t="shared" si="729"/>
        <v>10000</v>
      </c>
      <c r="AE3119">
        <f t="shared" si="730"/>
        <v>10000</v>
      </c>
      <c r="AF3119">
        <f t="shared" si="731"/>
        <v>100000</v>
      </c>
      <c r="AG3119">
        <f t="shared" si="732"/>
        <v>100000</v>
      </c>
      <c r="AH3119">
        <f t="shared" si="733"/>
        <v>100000</v>
      </c>
      <c r="AI3119">
        <f t="shared" si="734"/>
        <v>100000</v>
      </c>
      <c r="AJ3119">
        <f t="shared" si="735"/>
        <v>100000</v>
      </c>
    </row>
    <row r="3120" spans="20:36" x14ac:dyDescent="0.3">
      <c r="T3120" t="str">
        <f>IF(ISERROR(MATCH('Analysis backend'!$M$1,E3120:N3120,0)),"",'Analysis backend'!$L$1)</f>
        <v/>
      </c>
      <c r="U3120" t="str">
        <f>IF(T3120='Analysis backend'!$L$1,IF(ISERROR(MATCH('Analysis backend'!$M$1,E3120:I3120,0)),"Dire","Radiant"),"")</f>
        <v/>
      </c>
      <c r="V3120">
        <f t="shared" si="721"/>
        <v>1000</v>
      </c>
      <c r="W3120">
        <f t="shared" si="722"/>
        <v>1000</v>
      </c>
      <c r="X3120">
        <f t="shared" si="723"/>
        <v>1000</v>
      </c>
      <c r="Y3120">
        <f t="shared" si="724"/>
        <v>1000</v>
      </c>
      <c r="Z3120">
        <f t="shared" si="725"/>
        <v>1000</v>
      </c>
      <c r="AA3120">
        <f t="shared" si="726"/>
        <v>10000</v>
      </c>
      <c r="AB3120">
        <f t="shared" si="727"/>
        <v>10000</v>
      </c>
      <c r="AC3120">
        <f t="shared" si="728"/>
        <v>10000</v>
      </c>
      <c r="AD3120">
        <f t="shared" si="729"/>
        <v>10000</v>
      </c>
      <c r="AE3120">
        <f t="shared" si="730"/>
        <v>10000</v>
      </c>
      <c r="AF3120">
        <f t="shared" si="731"/>
        <v>100000</v>
      </c>
      <c r="AG3120">
        <f t="shared" si="732"/>
        <v>100000</v>
      </c>
      <c r="AH3120">
        <f t="shared" si="733"/>
        <v>100000</v>
      </c>
      <c r="AI3120">
        <f t="shared" si="734"/>
        <v>100000</v>
      </c>
      <c r="AJ3120">
        <f t="shared" si="735"/>
        <v>100000</v>
      </c>
    </row>
    <row r="3121" spans="20:36" x14ac:dyDescent="0.3">
      <c r="T3121" t="str">
        <f>IF(ISERROR(MATCH('Analysis backend'!$M$1,E3121:N3121,0)),"",'Analysis backend'!$L$1)</f>
        <v/>
      </c>
      <c r="U3121" t="str">
        <f>IF(T3121='Analysis backend'!$L$1,IF(ISERROR(MATCH('Analysis backend'!$M$1,E3121:I3121,0)),"Dire","Radiant"),"")</f>
        <v/>
      </c>
      <c r="V3121">
        <f t="shared" si="721"/>
        <v>1000</v>
      </c>
      <c r="W3121">
        <f t="shared" si="722"/>
        <v>1000</v>
      </c>
      <c r="X3121">
        <f t="shared" si="723"/>
        <v>1000</v>
      </c>
      <c r="Y3121">
        <f t="shared" si="724"/>
        <v>1000</v>
      </c>
      <c r="Z3121">
        <f t="shared" si="725"/>
        <v>1000</v>
      </c>
      <c r="AA3121">
        <f t="shared" si="726"/>
        <v>10000</v>
      </c>
      <c r="AB3121">
        <f t="shared" si="727"/>
        <v>10000</v>
      </c>
      <c r="AC3121">
        <f t="shared" si="728"/>
        <v>10000</v>
      </c>
      <c r="AD3121">
        <f t="shared" si="729"/>
        <v>10000</v>
      </c>
      <c r="AE3121">
        <f t="shared" si="730"/>
        <v>10000</v>
      </c>
      <c r="AF3121">
        <f t="shared" si="731"/>
        <v>100000</v>
      </c>
      <c r="AG3121">
        <f t="shared" si="732"/>
        <v>100000</v>
      </c>
      <c r="AH3121">
        <f t="shared" si="733"/>
        <v>100000</v>
      </c>
      <c r="AI3121">
        <f t="shared" si="734"/>
        <v>100000</v>
      </c>
      <c r="AJ3121">
        <f t="shared" si="735"/>
        <v>100000</v>
      </c>
    </row>
    <row r="3122" spans="20:36" x14ac:dyDescent="0.3">
      <c r="T3122" t="str">
        <f>IF(ISERROR(MATCH('Analysis backend'!$M$1,E3122:N3122,0)),"",'Analysis backend'!$L$1)</f>
        <v/>
      </c>
      <c r="U3122" t="str">
        <f>IF(T3122='Analysis backend'!$L$1,IF(ISERROR(MATCH('Analysis backend'!$M$1,E3122:I3122,0)),"Dire","Radiant"),"")</f>
        <v/>
      </c>
      <c r="V3122">
        <f t="shared" si="721"/>
        <v>1000</v>
      </c>
      <c r="W3122">
        <f t="shared" si="722"/>
        <v>1000</v>
      </c>
      <c r="X3122">
        <f t="shared" si="723"/>
        <v>1000</v>
      </c>
      <c r="Y3122">
        <f t="shared" si="724"/>
        <v>1000</v>
      </c>
      <c r="Z3122">
        <f t="shared" si="725"/>
        <v>1000</v>
      </c>
      <c r="AA3122">
        <f t="shared" si="726"/>
        <v>10000</v>
      </c>
      <c r="AB3122">
        <f t="shared" si="727"/>
        <v>10000</v>
      </c>
      <c r="AC3122">
        <f t="shared" si="728"/>
        <v>10000</v>
      </c>
      <c r="AD3122">
        <f t="shared" si="729"/>
        <v>10000</v>
      </c>
      <c r="AE3122">
        <f t="shared" si="730"/>
        <v>10000</v>
      </c>
      <c r="AF3122">
        <f t="shared" si="731"/>
        <v>100000</v>
      </c>
      <c r="AG3122">
        <f t="shared" si="732"/>
        <v>100000</v>
      </c>
      <c r="AH3122">
        <f t="shared" si="733"/>
        <v>100000</v>
      </c>
      <c r="AI3122">
        <f t="shared" si="734"/>
        <v>100000</v>
      </c>
      <c r="AJ3122">
        <f t="shared" si="735"/>
        <v>100000</v>
      </c>
    </row>
    <row r="3123" spans="20:36" x14ac:dyDescent="0.3">
      <c r="T3123" t="str">
        <f>IF(ISERROR(MATCH('Analysis backend'!$M$1,E3123:N3123,0)),"",'Analysis backend'!$L$1)</f>
        <v/>
      </c>
      <c r="U3123" t="str">
        <f>IF(T3123='Analysis backend'!$L$1,IF(ISERROR(MATCH('Analysis backend'!$M$1,E3123:I3123,0)),"Dire","Radiant"),"")</f>
        <v/>
      </c>
      <c r="V3123">
        <f t="shared" si="721"/>
        <v>1000</v>
      </c>
      <c r="W3123">
        <f t="shared" si="722"/>
        <v>1000</v>
      </c>
      <c r="X3123">
        <f t="shared" si="723"/>
        <v>1000</v>
      </c>
      <c r="Y3123">
        <f t="shared" si="724"/>
        <v>1000</v>
      </c>
      <c r="Z3123">
        <f t="shared" si="725"/>
        <v>1000</v>
      </c>
      <c r="AA3123">
        <f t="shared" si="726"/>
        <v>10000</v>
      </c>
      <c r="AB3123">
        <f t="shared" si="727"/>
        <v>10000</v>
      </c>
      <c r="AC3123">
        <f t="shared" si="728"/>
        <v>10000</v>
      </c>
      <c r="AD3123">
        <f t="shared" si="729"/>
        <v>10000</v>
      </c>
      <c r="AE3123">
        <f t="shared" si="730"/>
        <v>10000</v>
      </c>
      <c r="AF3123">
        <f t="shared" si="731"/>
        <v>100000</v>
      </c>
      <c r="AG3123">
        <f t="shared" si="732"/>
        <v>100000</v>
      </c>
      <c r="AH3123">
        <f t="shared" si="733"/>
        <v>100000</v>
      </c>
      <c r="AI3123">
        <f t="shared" si="734"/>
        <v>100000</v>
      </c>
      <c r="AJ3123">
        <f t="shared" si="735"/>
        <v>100000</v>
      </c>
    </row>
    <row r="3124" spans="20:36" x14ac:dyDescent="0.3">
      <c r="T3124" t="str">
        <f>IF(ISERROR(MATCH('Analysis backend'!$M$1,E3124:N3124,0)),"",'Analysis backend'!$L$1)</f>
        <v/>
      </c>
      <c r="U3124" t="str">
        <f>IF(T3124='Analysis backend'!$L$1,IF(ISERROR(MATCH('Analysis backend'!$M$1,E3124:I3124,0)),"Dire","Radiant"),"")</f>
        <v/>
      </c>
      <c r="V3124">
        <f t="shared" si="721"/>
        <v>1000</v>
      </c>
      <c r="W3124">
        <f t="shared" si="722"/>
        <v>1000</v>
      </c>
      <c r="X3124">
        <f t="shared" si="723"/>
        <v>1000</v>
      </c>
      <c r="Y3124">
        <f t="shared" si="724"/>
        <v>1000</v>
      </c>
      <c r="Z3124">
        <f t="shared" si="725"/>
        <v>1000</v>
      </c>
      <c r="AA3124">
        <f t="shared" si="726"/>
        <v>10000</v>
      </c>
      <c r="AB3124">
        <f t="shared" si="727"/>
        <v>10000</v>
      </c>
      <c r="AC3124">
        <f t="shared" si="728"/>
        <v>10000</v>
      </c>
      <c r="AD3124">
        <f t="shared" si="729"/>
        <v>10000</v>
      </c>
      <c r="AE3124">
        <f t="shared" si="730"/>
        <v>10000</v>
      </c>
      <c r="AF3124">
        <f t="shared" si="731"/>
        <v>100000</v>
      </c>
      <c r="AG3124">
        <f t="shared" si="732"/>
        <v>100000</v>
      </c>
      <c r="AH3124">
        <f t="shared" si="733"/>
        <v>100000</v>
      </c>
      <c r="AI3124">
        <f t="shared" si="734"/>
        <v>100000</v>
      </c>
      <c r="AJ3124">
        <f t="shared" si="735"/>
        <v>100000</v>
      </c>
    </row>
    <row r="3125" spans="20:36" x14ac:dyDescent="0.3">
      <c r="T3125" t="str">
        <f>IF(ISERROR(MATCH('Analysis backend'!$M$1,E3125:N3125,0)),"",'Analysis backend'!$L$1)</f>
        <v/>
      </c>
      <c r="U3125" t="str">
        <f>IF(T3125='Analysis backend'!$L$1,IF(ISERROR(MATCH('Analysis backend'!$M$1,E3125:I3125,0)),"Dire","Radiant"),"")</f>
        <v/>
      </c>
      <c r="V3125">
        <f t="shared" si="721"/>
        <v>1000</v>
      </c>
      <c r="W3125">
        <f t="shared" si="722"/>
        <v>1000</v>
      </c>
      <c r="X3125">
        <f t="shared" si="723"/>
        <v>1000</v>
      </c>
      <c r="Y3125">
        <f t="shared" si="724"/>
        <v>1000</v>
      </c>
      <c r="Z3125">
        <f t="shared" si="725"/>
        <v>1000</v>
      </c>
      <c r="AA3125">
        <f t="shared" si="726"/>
        <v>10000</v>
      </c>
      <c r="AB3125">
        <f t="shared" si="727"/>
        <v>10000</v>
      </c>
      <c r="AC3125">
        <f t="shared" si="728"/>
        <v>10000</v>
      </c>
      <c r="AD3125">
        <f t="shared" si="729"/>
        <v>10000</v>
      </c>
      <c r="AE3125">
        <f t="shared" si="730"/>
        <v>10000</v>
      </c>
      <c r="AF3125">
        <f t="shared" si="731"/>
        <v>100000</v>
      </c>
      <c r="AG3125">
        <f t="shared" si="732"/>
        <v>100000</v>
      </c>
      <c r="AH3125">
        <f t="shared" si="733"/>
        <v>100000</v>
      </c>
      <c r="AI3125">
        <f t="shared" si="734"/>
        <v>100000</v>
      </c>
      <c r="AJ3125">
        <f t="shared" si="735"/>
        <v>100000</v>
      </c>
    </row>
    <row r="3126" spans="20:36" x14ac:dyDescent="0.3">
      <c r="T3126" t="str">
        <f>IF(ISERROR(MATCH('Analysis backend'!$M$1,E3126:N3126,0)),"",'Analysis backend'!$L$1)</f>
        <v/>
      </c>
      <c r="U3126" t="str">
        <f>IF(T3126='Analysis backend'!$L$1,IF(ISERROR(MATCH('Analysis backend'!$M$1,E3126:I3126,0)),"Dire","Radiant"),"")</f>
        <v/>
      </c>
      <c r="V3126">
        <f t="shared" si="721"/>
        <v>1000</v>
      </c>
      <c r="W3126">
        <f t="shared" si="722"/>
        <v>1000</v>
      </c>
      <c r="X3126">
        <f t="shared" si="723"/>
        <v>1000</v>
      </c>
      <c r="Y3126">
        <f t="shared" si="724"/>
        <v>1000</v>
      </c>
      <c r="Z3126">
        <f t="shared" si="725"/>
        <v>1000</v>
      </c>
      <c r="AA3126">
        <f t="shared" si="726"/>
        <v>10000</v>
      </c>
      <c r="AB3126">
        <f t="shared" si="727"/>
        <v>10000</v>
      </c>
      <c r="AC3126">
        <f t="shared" si="728"/>
        <v>10000</v>
      </c>
      <c r="AD3126">
        <f t="shared" si="729"/>
        <v>10000</v>
      </c>
      <c r="AE3126">
        <f t="shared" si="730"/>
        <v>10000</v>
      </c>
      <c r="AF3126">
        <f t="shared" si="731"/>
        <v>100000</v>
      </c>
      <c r="AG3126">
        <f t="shared" si="732"/>
        <v>100000</v>
      </c>
      <c r="AH3126">
        <f t="shared" si="733"/>
        <v>100000</v>
      </c>
      <c r="AI3126">
        <f t="shared" si="734"/>
        <v>100000</v>
      </c>
      <c r="AJ3126">
        <f t="shared" si="735"/>
        <v>100000</v>
      </c>
    </row>
    <row r="3127" spans="20:36" x14ac:dyDescent="0.3">
      <c r="T3127" t="str">
        <f>IF(ISERROR(MATCH('Analysis backend'!$M$1,E3127:N3127,0)),"",'Analysis backend'!$L$1)</f>
        <v/>
      </c>
      <c r="U3127" t="str">
        <f>IF(T3127='Analysis backend'!$L$1,IF(ISERROR(MATCH('Analysis backend'!$M$1,E3127:I3127,0)),"Dire","Radiant"),"")</f>
        <v/>
      </c>
      <c r="V3127">
        <f t="shared" si="721"/>
        <v>1000</v>
      </c>
      <c r="W3127">
        <f t="shared" si="722"/>
        <v>1000</v>
      </c>
      <c r="X3127">
        <f t="shared" si="723"/>
        <v>1000</v>
      </c>
      <c r="Y3127">
        <f t="shared" si="724"/>
        <v>1000</v>
      </c>
      <c r="Z3127">
        <f t="shared" si="725"/>
        <v>1000</v>
      </c>
      <c r="AA3127">
        <f t="shared" si="726"/>
        <v>10000</v>
      </c>
      <c r="AB3127">
        <f t="shared" si="727"/>
        <v>10000</v>
      </c>
      <c r="AC3127">
        <f t="shared" si="728"/>
        <v>10000</v>
      </c>
      <c r="AD3127">
        <f t="shared" si="729"/>
        <v>10000</v>
      </c>
      <c r="AE3127">
        <f t="shared" si="730"/>
        <v>10000</v>
      </c>
      <c r="AF3127">
        <f t="shared" si="731"/>
        <v>100000</v>
      </c>
      <c r="AG3127">
        <f t="shared" si="732"/>
        <v>100000</v>
      </c>
      <c r="AH3127">
        <f t="shared" si="733"/>
        <v>100000</v>
      </c>
      <c r="AI3127">
        <f t="shared" si="734"/>
        <v>100000</v>
      </c>
      <c r="AJ3127">
        <f t="shared" si="735"/>
        <v>100000</v>
      </c>
    </row>
    <row r="3128" spans="20:36" x14ac:dyDescent="0.3">
      <c r="T3128" t="str">
        <f>IF(ISERROR(MATCH('Analysis backend'!$M$1,E3128:N3128,0)),"",'Analysis backend'!$L$1)</f>
        <v/>
      </c>
      <c r="U3128" t="str">
        <f>IF(T3128='Analysis backend'!$L$1,IF(ISERROR(MATCH('Analysis backend'!$M$1,E3128:I3128,0)),"Dire","Radiant"),"")</f>
        <v/>
      </c>
      <c r="V3128">
        <f t="shared" si="721"/>
        <v>1000</v>
      </c>
      <c r="W3128">
        <f t="shared" si="722"/>
        <v>1000</v>
      </c>
      <c r="X3128">
        <f t="shared" si="723"/>
        <v>1000</v>
      </c>
      <c r="Y3128">
        <f t="shared" si="724"/>
        <v>1000</v>
      </c>
      <c r="Z3128">
        <f t="shared" si="725"/>
        <v>1000</v>
      </c>
      <c r="AA3128">
        <f t="shared" si="726"/>
        <v>10000</v>
      </c>
      <c r="AB3128">
        <f t="shared" si="727"/>
        <v>10000</v>
      </c>
      <c r="AC3128">
        <f t="shared" si="728"/>
        <v>10000</v>
      </c>
      <c r="AD3128">
        <f t="shared" si="729"/>
        <v>10000</v>
      </c>
      <c r="AE3128">
        <f t="shared" si="730"/>
        <v>10000</v>
      </c>
      <c r="AF3128">
        <f t="shared" si="731"/>
        <v>100000</v>
      </c>
      <c r="AG3128">
        <f t="shared" si="732"/>
        <v>100000</v>
      </c>
      <c r="AH3128">
        <f t="shared" si="733"/>
        <v>100000</v>
      </c>
      <c r="AI3128">
        <f t="shared" si="734"/>
        <v>100000</v>
      </c>
      <c r="AJ3128">
        <f t="shared" si="735"/>
        <v>100000</v>
      </c>
    </row>
    <row r="3129" spans="20:36" x14ac:dyDescent="0.3">
      <c r="T3129" t="str">
        <f>IF(ISERROR(MATCH('Analysis backend'!$M$1,E3129:N3129,0)),"",'Analysis backend'!$L$1)</f>
        <v/>
      </c>
      <c r="U3129" t="str">
        <f>IF(T3129='Analysis backend'!$L$1,IF(ISERROR(MATCH('Analysis backend'!$M$1,E3129:I3129,0)),"Dire","Radiant"),"")</f>
        <v/>
      </c>
      <c r="V3129">
        <f t="shared" si="721"/>
        <v>1000</v>
      </c>
      <c r="W3129">
        <f t="shared" si="722"/>
        <v>1000</v>
      </c>
      <c r="X3129">
        <f t="shared" si="723"/>
        <v>1000</v>
      </c>
      <c r="Y3129">
        <f t="shared" si="724"/>
        <v>1000</v>
      </c>
      <c r="Z3129">
        <f t="shared" si="725"/>
        <v>1000</v>
      </c>
      <c r="AA3129">
        <f t="shared" si="726"/>
        <v>10000</v>
      </c>
      <c r="AB3129">
        <f t="shared" si="727"/>
        <v>10000</v>
      </c>
      <c r="AC3129">
        <f t="shared" si="728"/>
        <v>10000</v>
      </c>
      <c r="AD3129">
        <f t="shared" si="729"/>
        <v>10000</v>
      </c>
      <c r="AE3129">
        <f t="shared" si="730"/>
        <v>10000</v>
      </c>
      <c r="AF3129">
        <f t="shared" si="731"/>
        <v>100000</v>
      </c>
      <c r="AG3129">
        <f t="shared" si="732"/>
        <v>100000</v>
      </c>
      <c r="AH3129">
        <f t="shared" si="733"/>
        <v>100000</v>
      </c>
      <c r="AI3129">
        <f t="shared" si="734"/>
        <v>100000</v>
      </c>
      <c r="AJ3129">
        <f t="shared" si="735"/>
        <v>100000</v>
      </c>
    </row>
    <row r="3130" spans="20:36" x14ac:dyDescent="0.3">
      <c r="T3130" t="str">
        <f>IF(ISERROR(MATCH('Analysis backend'!$M$1,E3130:N3130,0)),"",'Analysis backend'!$L$1)</f>
        <v/>
      </c>
      <c r="U3130" t="str">
        <f>IF(T3130='Analysis backend'!$L$1,IF(ISERROR(MATCH('Analysis backend'!$M$1,E3130:I3130,0)),"Dire","Radiant"),"")</f>
        <v/>
      </c>
      <c r="V3130">
        <f t="shared" si="721"/>
        <v>1000</v>
      </c>
      <c r="W3130">
        <f t="shared" si="722"/>
        <v>1000</v>
      </c>
      <c r="X3130">
        <f t="shared" si="723"/>
        <v>1000</v>
      </c>
      <c r="Y3130">
        <f t="shared" si="724"/>
        <v>1000</v>
      </c>
      <c r="Z3130">
        <f t="shared" si="725"/>
        <v>1000</v>
      </c>
      <c r="AA3130">
        <f t="shared" si="726"/>
        <v>10000</v>
      </c>
      <c r="AB3130">
        <f t="shared" si="727"/>
        <v>10000</v>
      </c>
      <c r="AC3130">
        <f t="shared" si="728"/>
        <v>10000</v>
      </c>
      <c r="AD3130">
        <f t="shared" si="729"/>
        <v>10000</v>
      </c>
      <c r="AE3130">
        <f t="shared" si="730"/>
        <v>10000</v>
      </c>
      <c r="AF3130">
        <f t="shared" si="731"/>
        <v>100000</v>
      </c>
      <c r="AG3130">
        <f t="shared" si="732"/>
        <v>100000</v>
      </c>
      <c r="AH3130">
        <f t="shared" si="733"/>
        <v>100000</v>
      </c>
      <c r="AI3130">
        <f t="shared" si="734"/>
        <v>100000</v>
      </c>
      <c r="AJ3130">
        <f t="shared" si="735"/>
        <v>100000</v>
      </c>
    </row>
    <row r="3131" spans="20:36" x14ac:dyDescent="0.3">
      <c r="T3131" t="str">
        <f>IF(ISERROR(MATCH('Analysis backend'!$M$1,E3131:N3131,0)),"",'Analysis backend'!$L$1)</f>
        <v/>
      </c>
      <c r="U3131" t="str">
        <f>IF(T3131='Analysis backend'!$L$1,IF(ISERROR(MATCH('Analysis backend'!$M$1,E3131:I3131,0)),"Dire","Radiant"),"")</f>
        <v/>
      </c>
      <c r="V3131">
        <f t="shared" si="721"/>
        <v>1000</v>
      </c>
      <c r="W3131">
        <f t="shared" si="722"/>
        <v>1000</v>
      </c>
      <c r="X3131">
        <f t="shared" si="723"/>
        <v>1000</v>
      </c>
      <c r="Y3131">
        <f t="shared" si="724"/>
        <v>1000</v>
      </c>
      <c r="Z3131">
        <f t="shared" si="725"/>
        <v>1000</v>
      </c>
      <c r="AA3131">
        <f t="shared" si="726"/>
        <v>10000</v>
      </c>
      <c r="AB3131">
        <f t="shared" si="727"/>
        <v>10000</v>
      </c>
      <c r="AC3131">
        <f t="shared" si="728"/>
        <v>10000</v>
      </c>
      <c r="AD3131">
        <f t="shared" si="729"/>
        <v>10000</v>
      </c>
      <c r="AE3131">
        <f t="shared" si="730"/>
        <v>10000</v>
      </c>
      <c r="AF3131">
        <f t="shared" si="731"/>
        <v>100000</v>
      </c>
      <c r="AG3131">
        <f t="shared" si="732"/>
        <v>100000</v>
      </c>
      <c r="AH3131">
        <f t="shared" si="733"/>
        <v>100000</v>
      </c>
      <c r="AI3131">
        <f t="shared" si="734"/>
        <v>100000</v>
      </c>
      <c r="AJ3131">
        <f t="shared" si="735"/>
        <v>100000</v>
      </c>
    </row>
    <row r="3132" spans="20:36" x14ac:dyDescent="0.3">
      <c r="T3132" t="str">
        <f>IF(ISERROR(MATCH('Analysis backend'!$M$1,E3132:N3132,0)),"",'Analysis backend'!$L$1)</f>
        <v/>
      </c>
      <c r="U3132" t="str">
        <f>IF(T3132='Analysis backend'!$L$1,IF(ISERROR(MATCH('Analysis backend'!$M$1,E3132:I3132,0)),"Dire","Radiant"),"")</f>
        <v/>
      </c>
      <c r="V3132">
        <f t="shared" si="721"/>
        <v>1000</v>
      </c>
      <c r="W3132">
        <f t="shared" si="722"/>
        <v>1000</v>
      </c>
      <c r="X3132">
        <f t="shared" si="723"/>
        <v>1000</v>
      </c>
      <c r="Y3132">
        <f t="shared" si="724"/>
        <v>1000</v>
      </c>
      <c r="Z3132">
        <f t="shared" si="725"/>
        <v>1000</v>
      </c>
      <c r="AA3132">
        <f t="shared" si="726"/>
        <v>10000</v>
      </c>
      <c r="AB3132">
        <f t="shared" si="727"/>
        <v>10000</v>
      </c>
      <c r="AC3132">
        <f t="shared" si="728"/>
        <v>10000</v>
      </c>
      <c r="AD3132">
        <f t="shared" si="729"/>
        <v>10000</v>
      </c>
      <c r="AE3132">
        <f t="shared" si="730"/>
        <v>10000</v>
      </c>
      <c r="AF3132">
        <f t="shared" si="731"/>
        <v>100000</v>
      </c>
      <c r="AG3132">
        <f t="shared" si="732"/>
        <v>100000</v>
      </c>
      <c r="AH3132">
        <f t="shared" si="733"/>
        <v>100000</v>
      </c>
      <c r="AI3132">
        <f t="shared" si="734"/>
        <v>100000</v>
      </c>
      <c r="AJ3132">
        <f t="shared" si="735"/>
        <v>100000</v>
      </c>
    </row>
    <row r="3133" spans="20:36" x14ac:dyDescent="0.3">
      <c r="T3133" t="str">
        <f>IF(ISERROR(MATCH('Analysis backend'!$M$1,E3133:N3133,0)),"",'Analysis backend'!$L$1)</f>
        <v/>
      </c>
      <c r="U3133" t="str">
        <f>IF(T3133='Analysis backend'!$L$1,IF(ISERROR(MATCH('Analysis backend'!$M$1,E3133:I3133,0)),"Dire","Radiant"),"")</f>
        <v/>
      </c>
      <c r="V3133">
        <f t="shared" si="721"/>
        <v>1000</v>
      </c>
      <c r="W3133">
        <f t="shared" si="722"/>
        <v>1000</v>
      </c>
      <c r="X3133">
        <f t="shared" si="723"/>
        <v>1000</v>
      </c>
      <c r="Y3133">
        <f t="shared" si="724"/>
        <v>1000</v>
      </c>
      <c r="Z3133">
        <f t="shared" si="725"/>
        <v>1000</v>
      </c>
      <c r="AA3133">
        <f t="shared" si="726"/>
        <v>10000</v>
      </c>
      <c r="AB3133">
        <f t="shared" si="727"/>
        <v>10000</v>
      </c>
      <c r="AC3133">
        <f t="shared" si="728"/>
        <v>10000</v>
      </c>
      <c r="AD3133">
        <f t="shared" si="729"/>
        <v>10000</v>
      </c>
      <c r="AE3133">
        <f t="shared" si="730"/>
        <v>10000</v>
      </c>
      <c r="AF3133">
        <f t="shared" si="731"/>
        <v>100000</v>
      </c>
      <c r="AG3133">
        <f t="shared" si="732"/>
        <v>100000</v>
      </c>
      <c r="AH3133">
        <f t="shared" si="733"/>
        <v>100000</v>
      </c>
      <c r="AI3133">
        <f t="shared" si="734"/>
        <v>100000</v>
      </c>
      <c r="AJ3133">
        <f t="shared" si="735"/>
        <v>100000</v>
      </c>
    </row>
    <row r="3134" spans="20:36" x14ac:dyDescent="0.3">
      <c r="T3134" t="str">
        <f>IF(ISERROR(MATCH('Analysis backend'!$M$1,E3134:N3134,0)),"",'Analysis backend'!$L$1)</f>
        <v/>
      </c>
      <c r="U3134" t="str">
        <f>IF(T3134='Analysis backend'!$L$1,IF(ISERROR(MATCH('Analysis backend'!$M$1,E3134:I3134,0)),"Dire","Radiant"),"")</f>
        <v/>
      </c>
      <c r="V3134">
        <f t="shared" si="721"/>
        <v>1000</v>
      </c>
      <c r="W3134">
        <f t="shared" si="722"/>
        <v>1000</v>
      </c>
      <c r="X3134">
        <f t="shared" si="723"/>
        <v>1000</v>
      </c>
      <c r="Y3134">
        <f t="shared" si="724"/>
        <v>1000</v>
      </c>
      <c r="Z3134">
        <f t="shared" si="725"/>
        <v>1000</v>
      </c>
      <c r="AA3134">
        <f t="shared" si="726"/>
        <v>10000</v>
      </c>
      <c r="AB3134">
        <f t="shared" si="727"/>
        <v>10000</v>
      </c>
      <c r="AC3134">
        <f t="shared" si="728"/>
        <v>10000</v>
      </c>
      <c r="AD3134">
        <f t="shared" si="729"/>
        <v>10000</v>
      </c>
      <c r="AE3134">
        <f t="shared" si="730"/>
        <v>10000</v>
      </c>
      <c r="AF3134">
        <f t="shared" si="731"/>
        <v>100000</v>
      </c>
      <c r="AG3134">
        <f t="shared" si="732"/>
        <v>100000</v>
      </c>
      <c r="AH3134">
        <f t="shared" si="733"/>
        <v>100000</v>
      </c>
      <c r="AI3134">
        <f t="shared" si="734"/>
        <v>100000</v>
      </c>
      <c r="AJ3134">
        <f t="shared" si="735"/>
        <v>100000</v>
      </c>
    </row>
    <row r="3135" spans="20:36" x14ac:dyDescent="0.3">
      <c r="T3135" t="str">
        <f>IF(ISERROR(MATCH('Analysis backend'!$M$1,E3135:N3135,0)),"",'Analysis backend'!$L$1)</f>
        <v/>
      </c>
      <c r="U3135" t="str">
        <f>IF(T3135='Analysis backend'!$L$1,IF(ISERROR(MATCH('Analysis backend'!$M$1,E3135:I3135,0)),"Dire","Radiant"),"")</f>
        <v/>
      </c>
      <c r="V3135">
        <f t="shared" si="721"/>
        <v>1000</v>
      </c>
      <c r="W3135">
        <f t="shared" si="722"/>
        <v>1000</v>
      </c>
      <c r="X3135">
        <f t="shared" si="723"/>
        <v>1000</v>
      </c>
      <c r="Y3135">
        <f t="shared" si="724"/>
        <v>1000</v>
      </c>
      <c r="Z3135">
        <f t="shared" si="725"/>
        <v>1000</v>
      </c>
      <c r="AA3135">
        <f t="shared" si="726"/>
        <v>10000</v>
      </c>
      <c r="AB3135">
        <f t="shared" si="727"/>
        <v>10000</v>
      </c>
      <c r="AC3135">
        <f t="shared" si="728"/>
        <v>10000</v>
      </c>
      <c r="AD3135">
        <f t="shared" si="729"/>
        <v>10000</v>
      </c>
      <c r="AE3135">
        <f t="shared" si="730"/>
        <v>10000</v>
      </c>
      <c r="AF3135">
        <f t="shared" si="731"/>
        <v>100000</v>
      </c>
      <c r="AG3135">
        <f t="shared" si="732"/>
        <v>100000</v>
      </c>
      <c r="AH3135">
        <f t="shared" si="733"/>
        <v>100000</v>
      </c>
      <c r="AI3135">
        <f t="shared" si="734"/>
        <v>100000</v>
      </c>
      <c r="AJ3135">
        <f t="shared" si="735"/>
        <v>100000</v>
      </c>
    </row>
    <row r="3136" spans="20:36" x14ac:dyDescent="0.3">
      <c r="T3136" t="str">
        <f>IF(ISERROR(MATCH('Analysis backend'!$M$1,E3136:N3136,0)),"",'Analysis backend'!$L$1)</f>
        <v/>
      </c>
      <c r="U3136" t="str">
        <f>IF(T3136='Analysis backend'!$L$1,IF(ISERROR(MATCH('Analysis backend'!$M$1,E3136:I3136,0)),"Dire","Radiant"),"")</f>
        <v/>
      </c>
      <c r="V3136">
        <f t="shared" si="721"/>
        <v>1000</v>
      </c>
      <c r="W3136">
        <f t="shared" si="722"/>
        <v>1000</v>
      </c>
      <c r="X3136">
        <f t="shared" si="723"/>
        <v>1000</v>
      </c>
      <c r="Y3136">
        <f t="shared" si="724"/>
        <v>1000</v>
      </c>
      <c r="Z3136">
        <f t="shared" si="725"/>
        <v>1000</v>
      </c>
      <c r="AA3136">
        <f t="shared" si="726"/>
        <v>10000</v>
      </c>
      <c r="AB3136">
        <f t="shared" si="727"/>
        <v>10000</v>
      </c>
      <c r="AC3136">
        <f t="shared" si="728"/>
        <v>10000</v>
      </c>
      <c r="AD3136">
        <f t="shared" si="729"/>
        <v>10000</v>
      </c>
      <c r="AE3136">
        <f t="shared" si="730"/>
        <v>10000</v>
      </c>
      <c r="AF3136">
        <f t="shared" si="731"/>
        <v>100000</v>
      </c>
      <c r="AG3136">
        <f t="shared" si="732"/>
        <v>100000</v>
      </c>
      <c r="AH3136">
        <f t="shared" si="733"/>
        <v>100000</v>
      </c>
      <c r="AI3136">
        <f t="shared" si="734"/>
        <v>100000</v>
      </c>
      <c r="AJ3136">
        <f t="shared" si="735"/>
        <v>100000</v>
      </c>
    </row>
    <row r="3137" spans="20:36" x14ac:dyDescent="0.3">
      <c r="T3137" t="str">
        <f>IF(ISERROR(MATCH('Analysis backend'!$M$1,E3137:N3137,0)),"",'Analysis backend'!$L$1)</f>
        <v/>
      </c>
      <c r="U3137" t="str">
        <f>IF(T3137='Analysis backend'!$L$1,IF(ISERROR(MATCH('Analysis backend'!$M$1,E3137:I3137,0)),"Dire","Radiant"),"")</f>
        <v/>
      </c>
      <c r="V3137">
        <f t="shared" si="721"/>
        <v>1000</v>
      </c>
      <c r="W3137">
        <f t="shared" si="722"/>
        <v>1000</v>
      </c>
      <c r="X3137">
        <f t="shared" si="723"/>
        <v>1000</v>
      </c>
      <c r="Y3137">
        <f t="shared" si="724"/>
        <v>1000</v>
      </c>
      <c r="Z3137">
        <f t="shared" si="725"/>
        <v>1000</v>
      </c>
      <c r="AA3137">
        <f t="shared" si="726"/>
        <v>10000</v>
      </c>
      <c r="AB3137">
        <f t="shared" si="727"/>
        <v>10000</v>
      </c>
      <c r="AC3137">
        <f t="shared" si="728"/>
        <v>10000</v>
      </c>
      <c r="AD3137">
        <f t="shared" si="729"/>
        <v>10000</v>
      </c>
      <c r="AE3137">
        <f t="shared" si="730"/>
        <v>10000</v>
      </c>
      <c r="AF3137">
        <f t="shared" si="731"/>
        <v>100000</v>
      </c>
      <c r="AG3137">
        <f t="shared" si="732"/>
        <v>100000</v>
      </c>
      <c r="AH3137">
        <f t="shared" si="733"/>
        <v>100000</v>
      </c>
      <c r="AI3137">
        <f t="shared" si="734"/>
        <v>100000</v>
      </c>
      <c r="AJ3137">
        <f t="shared" si="735"/>
        <v>100000</v>
      </c>
    </row>
    <row r="3138" spans="20:36" x14ac:dyDescent="0.3">
      <c r="T3138" t="str">
        <f>IF(ISERROR(MATCH('Analysis backend'!$M$1,E3138:N3138,0)),"",'Analysis backend'!$L$1)</f>
        <v/>
      </c>
      <c r="U3138" t="str">
        <f>IF(T3138='Analysis backend'!$L$1,IF(ISERROR(MATCH('Analysis backend'!$M$1,E3138:I3138,0)),"Dire","Radiant"),"")</f>
        <v/>
      </c>
      <c r="V3138">
        <f t="shared" ref="V3138:V3201" si="736">E3138+IF($D3138=TRUE,2000,1000)</f>
        <v>1000</v>
      </c>
      <c r="W3138">
        <f t="shared" ref="W3138:W3201" si="737">F3138+IF($D3138=TRUE,2000,1000)</f>
        <v>1000</v>
      </c>
      <c r="X3138">
        <f t="shared" ref="X3138:X3201" si="738">G3138+IF($D3138=TRUE,2000,1000)</f>
        <v>1000</v>
      </c>
      <c r="Y3138">
        <f t="shared" ref="Y3138:Y3201" si="739">H3138+IF($D3138=TRUE,2000,1000)</f>
        <v>1000</v>
      </c>
      <c r="Z3138">
        <f t="shared" ref="Z3138:Z3201" si="740">I3138+IF($D3138=TRUE,2000,1000)</f>
        <v>1000</v>
      </c>
      <c r="AA3138">
        <f t="shared" ref="AA3138:AA3201" si="741">J3138+IF($D3138=TRUE,20000,10000)</f>
        <v>10000</v>
      </c>
      <c r="AB3138">
        <f t="shared" ref="AB3138:AB3201" si="742">K3138+IF($D3138=TRUE,20000,10000)</f>
        <v>10000</v>
      </c>
      <c r="AC3138">
        <f t="shared" ref="AC3138:AC3201" si="743">L3138+IF($D3138=TRUE,20000,10000)</f>
        <v>10000</v>
      </c>
      <c r="AD3138">
        <f t="shared" ref="AD3138:AD3201" si="744">M3138+IF($D3138=TRUE,20000,10000)</f>
        <v>10000</v>
      </c>
      <c r="AE3138">
        <f t="shared" ref="AE3138:AE3201" si="745">N3138+IF($D3138=TRUE,20000,10000)</f>
        <v>10000</v>
      </c>
      <c r="AF3138">
        <f t="shared" si="731"/>
        <v>100000</v>
      </c>
      <c r="AG3138">
        <f t="shared" si="732"/>
        <v>100000</v>
      </c>
      <c r="AH3138">
        <f t="shared" si="733"/>
        <v>100000</v>
      </c>
      <c r="AI3138">
        <f t="shared" si="734"/>
        <v>100000</v>
      </c>
      <c r="AJ3138">
        <f t="shared" si="735"/>
        <v>100000</v>
      </c>
    </row>
    <row r="3139" spans="20:36" x14ac:dyDescent="0.3">
      <c r="T3139" t="str">
        <f>IF(ISERROR(MATCH('Analysis backend'!$M$1,E3139:N3139,0)),"",'Analysis backend'!$L$1)</f>
        <v/>
      </c>
      <c r="U3139" t="str">
        <f>IF(T3139='Analysis backend'!$L$1,IF(ISERROR(MATCH('Analysis backend'!$M$1,E3139:I3139,0)),"Dire","Radiant"),"")</f>
        <v/>
      </c>
      <c r="V3139">
        <f t="shared" si="736"/>
        <v>1000</v>
      </c>
      <c r="W3139">
        <f t="shared" si="737"/>
        <v>1000</v>
      </c>
      <c r="X3139">
        <f t="shared" si="738"/>
        <v>1000</v>
      </c>
      <c r="Y3139">
        <f t="shared" si="739"/>
        <v>1000</v>
      </c>
      <c r="Z3139">
        <f t="shared" si="740"/>
        <v>1000</v>
      </c>
      <c r="AA3139">
        <f t="shared" si="741"/>
        <v>10000</v>
      </c>
      <c r="AB3139">
        <f t="shared" si="742"/>
        <v>10000</v>
      </c>
      <c r="AC3139">
        <f t="shared" si="743"/>
        <v>10000</v>
      </c>
      <c r="AD3139">
        <f t="shared" si="744"/>
        <v>10000</v>
      </c>
      <c r="AE3139">
        <f t="shared" si="745"/>
        <v>10000</v>
      </c>
      <c r="AF3139">
        <f t="shared" ref="AF3139:AF3202" si="746">O3139+100000</f>
        <v>100000</v>
      </c>
      <c r="AG3139">
        <f t="shared" ref="AG3139:AG3202" si="747">P3139+100000</f>
        <v>100000</v>
      </c>
      <c r="AH3139">
        <f t="shared" ref="AH3139:AH3202" si="748">Q3139+100000</f>
        <v>100000</v>
      </c>
      <c r="AI3139">
        <f t="shared" ref="AI3139:AI3202" si="749">R3139+100000</f>
        <v>100000</v>
      </c>
      <c r="AJ3139">
        <f t="shared" ref="AJ3139:AJ3202" si="750">S3139+100000</f>
        <v>100000</v>
      </c>
    </row>
    <row r="3140" spans="20:36" x14ac:dyDescent="0.3">
      <c r="T3140" t="str">
        <f>IF(ISERROR(MATCH('Analysis backend'!$M$1,E3140:N3140,0)),"",'Analysis backend'!$L$1)</f>
        <v/>
      </c>
      <c r="U3140" t="str">
        <f>IF(T3140='Analysis backend'!$L$1,IF(ISERROR(MATCH('Analysis backend'!$M$1,E3140:I3140,0)),"Dire","Radiant"),"")</f>
        <v/>
      </c>
      <c r="V3140">
        <f t="shared" si="736"/>
        <v>1000</v>
      </c>
      <c r="W3140">
        <f t="shared" si="737"/>
        <v>1000</v>
      </c>
      <c r="X3140">
        <f t="shared" si="738"/>
        <v>1000</v>
      </c>
      <c r="Y3140">
        <f t="shared" si="739"/>
        <v>1000</v>
      </c>
      <c r="Z3140">
        <f t="shared" si="740"/>
        <v>1000</v>
      </c>
      <c r="AA3140">
        <f t="shared" si="741"/>
        <v>10000</v>
      </c>
      <c r="AB3140">
        <f t="shared" si="742"/>
        <v>10000</v>
      </c>
      <c r="AC3140">
        <f t="shared" si="743"/>
        <v>10000</v>
      </c>
      <c r="AD3140">
        <f t="shared" si="744"/>
        <v>10000</v>
      </c>
      <c r="AE3140">
        <f t="shared" si="745"/>
        <v>10000</v>
      </c>
      <c r="AF3140">
        <f t="shared" si="746"/>
        <v>100000</v>
      </c>
      <c r="AG3140">
        <f t="shared" si="747"/>
        <v>100000</v>
      </c>
      <c r="AH3140">
        <f t="shared" si="748"/>
        <v>100000</v>
      </c>
      <c r="AI3140">
        <f t="shared" si="749"/>
        <v>100000</v>
      </c>
      <c r="AJ3140">
        <f t="shared" si="750"/>
        <v>100000</v>
      </c>
    </row>
    <row r="3141" spans="20:36" x14ac:dyDescent="0.3">
      <c r="T3141" t="str">
        <f>IF(ISERROR(MATCH('Analysis backend'!$M$1,E3141:N3141,0)),"",'Analysis backend'!$L$1)</f>
        <v/>
      </c>
      <c r="U3141" t="str">
        <f>IF(T3141='Analysis backend'!$L$1,IF(ISERROR(MATCH('Analysis backend'!$M$1,E3141:I3141,0)),"Dire","Radiant"),"")</f>
        <v/>
      </c>
      <c r="V3141">
        <f t="shared" si="736"/>
        <v>1000</v>
      </c>
      <c r="W3141">
        <f t="shared" si="737"/>
        <v>1000</v>
      </c>
      <c r="X3141">
        <f t="shared" si="738"/>
        <v>1000</v>
      </c>
      <c r="Y3141">
        <f t="shared" si="739"/>
        <v>1000</v>
      </c>
      <c r="Z3141">
        <f t="shared" si="740"/>
        <v>1000</v>
      </c>
      <c r="AA3141">
        <f t="shared" si="741"/>
        <v>10000</v>
      </c>
      <c r="AB3141">
        <f t="shared" si="742"/>
        <v>10000</v>
      </c>
      <c r="AC3141">
        <f t="shared" si="743"/>
        <v>10000</v>
      </c>
      <c r="AD3141">
        <f t="shared" si="744"/>
        <v>10000</v>
      </c>
      <c r="AE3141">
        <f t="shared" si="745"/>
        <v>10000</v>
      </c>
      <c r="AF3141">
        <f t="shared" si="746"/>
        <v>100000</v>
      </c>
      <c r="AG3141">
        <f t="shared" si="747"/>
        <v>100000</v>
      </c>
      <c r="AH3141">
        <f t="shared" si="748"/>
        <v>100000</v>
      </c>
      <c r="AI3141">
        <f t="shared" si="749"/>
        <v>100000</v>
      </c>
      <c r="AJ3141">
        <f t="shared" si="750"/>
        <v>100000</v>
      </c>
    </row>
    <row r="3142" spans="20:36" x14ac:dyDescent="0.3">
      <c r="T3142" t="str">
        <f>IF(ISERROR(MATCH('Analysis backend'!$M$1,E3142:N3142,0)),"",'Analysis backend'!$L$1)</f>
        <v/>
      </c>
      <c r="U3142" t="str">
        <f>IF(T3142='Analysis backend'!$L$1,IF(ISERROR(MATCH('Analysis backend'!$M$1,E3142:I3142,0)),"Dire","Radiant"),"")</f>
        <v/>
      </c>
      <c r="V3142">
        <f t="shared" si="736"/>
        <v>1000</v>
      </c>
      <c r="W3142">
        <f t="shared" si="737"/>
        <v>1000</v>
      </c>
      <c r="X3142">
        <f t="shared" si="738"/>
        <v>1000</v>
      </c>
      <c r="Y3142">
        <f t="shared" si="739"/>
        <v>1000</v>
      </c>
      <c r="Z3142">
        <f t="shared" si="740"/>
        <v>1000</v>
      </c>
      <c r="AA3142">
        <f t="shared" si="741"/>
        <v>10000</v>
      </c>
      <c r="AB3142">
        <f t="shared" si="742"/>
        <v>10000</v>
      </c>
      <c r="AC3142">
        <f t="shared" si="743"/>
        <v>10000</v>
      </c>
      <c r="AD3142">
        <f t="shared" si="744"/>
        <v>10000</v>
      </c>
      <c r="AE3142">
        <f t="shared" si="745"/>
        <v>10000</v>
      </c>
      <c r="AF3142">
        <f t="shared" si="746"/>
        <v>100000</v>
      </c>
      <c r="AG3142">
        <f t="shared" si="747"/>
        <v>100000</v>
      </c>
      <c r="AH3142">
        <f t="shared" si="748"/>
        <v>100000</v>
      </c>
      <c r="AI3142">
        <f t="shared" si="749"/>
        <v>100000</v>
      </c>
      <c r="AJ3142">
        <f t="shared" si="750"/>
        <v>100000</v>
      </c>
    </row>
    <row r="3143" spans="20:36" x14ac:dyDescent="0.3">
      <c r="T3143" t="str">
        <f>IF(ISERROR(MATCH('Analysis backend'!$M$1,E3143:N3143,0)),"",'Analysis backend'!$L$1)</f>
        <v/>
      </c>
      <c r="U3143" t="str">
        <f>IF(T3143='Analysis backend'!$L$1,IF(ISERROR(MATCH('Analysis backend'!$M$1,E3143:I3143,0)),"Dire","Radiant"),"")</f>
        <v/>
      </c>
      <c r="V3143">
        <f t="shared" si="736"/>
        <v>1000</v>
      </c>
      <c r="W3143">
        <f t="shared" si="737"/>
        <v>1000</v>
      </c>
      <c r="X3143">
        <f t="shared" si="738"/>
        <v>1000</v>
      </c>
      <c r="Y3143">
        <f t="shared" si="739"/>
        <v>1000</v>
      </c>
      <c r="Z3143">
        <f t="shared" si="740"/>
        <v>1000</v>
      </c>
      <c r="AA3143">
        <f t="shared" si="741"/>
        <v>10000</v>
      </c>
      <c r="AB3143">
        <f t="shared" si="742"/>
        <v>10000</v>
      </c>
      <c r="AC3143">
        <f t="shared" si="743"/>
        <v>10000</v>
      </c>
      <c r="AD3143">
        <f t="shared" si="744"/>
        <v>10000</v>
      </c>
      <c r="AE3143">
        <f t="shared" si="745"/>
        <v>10000</v>
      </c>
      <c r="AF3143">
        <f t="shared" si="746"/>
        <v>100000</v>
      </c>
      <c r="AG3143">
        <f t="shared" si="747"/>
        <v>100000</v>
      </c>
      <c r="AH3143">
        <f t="shared" si="748"/>
        <v>100000</v>
      </c>
      <c r="AI3143">
        <f t="shared" si="749"/>
        <v>100000</v>
      </c>
      <c r="AJ3143">
        <f t="shared" si="750"/>
        <v>100000</v>
      </c>
    </row>
    <row r="3144" spans="20:36" x14ac:dyDescent="0.3">
      <c r="T3144" t="str">
        <f>IF(ISERROR(MATCH('Analysis backend'!$M$1,E3144:N3144,0)),"",'Analysis backend'!$L$1)</f>
        <v/>
      </c>
      <c r="U3144" t="str">
        <f>IF(T3144='Analysis backend'!$L$1,IF(ISERROR(MATCH('Analysis backend'!$M$1,E3144:I3144,0)),"Dire","Radiant"),"")</f>
        <v/>
      </c>
      <c r="V3144">
        <f t="shared" si="736"/>
        <v>1000</v>
      </c>
      <c r="W3144">
        <f t="shared" si="737"/>
        <v>1000</v>
      </c>
      <c r="X3144">
        <f t="shared" si="738"/>
        <v>1000</v>
      </c>
      <c r="Y3144">
        <f t="shared" si="739"/>
        <v>1000</v>
      </c>
      <c r="Z3144">
        <f t="shared" si="740"/>
        <v>1000</v>
      </c>
      <c r="AA3144">
        <f t="shared" si="741"/>
        <v>10000</v>
      </c>
      <c r="AB3144">
        <f t="shared" si="742"/>
        <v>10000</v>
      </c>
      <c r="AC3144">
        <f t="shared" si="743"/>
        <v>10000</v>
      </c>
      <c r="AD3144">
        <f t="shared" si="744"/>
        <v>10000</v>
      </c>
      <c r="AE3144">
        <f t="shared" si="745"/>
        <v>10000</v>
      </c>
      <c r="AF3144">
        <f t="shared" si="746"/>
        <v>100000</v>
      </c>
      <c r="AG3144">
        <f t="shared" si="747"/>
        <v>100000</v>
      </c>
      <c r="AH3144">
        <f t="shared" si="748"/>
        <v>100000</v>
      </c>
      <c r="AI3144">
        <f t="shared" si="749"/>
        <v>100000</v>
      </c>
      <c r="AJ3144">
        <f t="shared" si="750"/>
        <v>100000</v>
      </c>
    </row>
    <row r="3145" spans="20:36" x14ac:dyDescent="0.3">
      <c r="T3145" t="str">
        <f>IF(ISERROR(MATCH('Analysis backend'!$M$1,E3145:N3145,0)),"",'Analysis backend'!$L$1)</f>
        <v/>
      </c>
      <c r="U3145" t="str">
        <f>IF(T3145='Analysis backend'!$L$1,IF(ISERROR(MATCH('Analysis backend'!$M$1,E3145:I3145,0)),"Dire","Radiant"),"")</f>
        <v/>
      </c>
      <c r="V3145">
        <f t="shared" si="736"/>
        <v>1000</v>
      </c>
      <c r="W3145">
        <f t="shared" si="737"/>
        <v>1000</v>
      </c>
      <c r="X3145">
        <f t="shared" si="738"/>
        <v>1000</v>
      </c>
      <c r="Y3145">
        <f t="shared" si="739"/>
        <v>1000</v>
      </c>
      <c r="Z3145">
        <f t="shared" si="740"/>
        <v>1000</v>
      </c>
      <c r="AA3145">
        <f t="shared" si="741"/>
        <v>10000</v>
      </c>
      <c r="AB3145">
        <f t="shared" si="742"/>
        <v>10000</v>
      </c>
      <c r="AC3145">
        <f t="shared" si="743"/>
        <v>10000</v>
      </c>
      <c r="AD3145">
        <f t="shared" si="744"/>
        <v>10000</v>
      </c>
      <c r="AE3145">
        <f t="shared" si="745"/>
        <v>10000</v>
      </c>
      <c r="AF3145">
        <f t="shared" si="746"/>
        <v>100000</v>
      </c>
      <c r="AG3145">
        <f t="shared" si="747"/>
        <v>100000</v>
      </c>
      <c r="AH3145">
        <f t="shared" si="748"/>
        <v>100000</v>
      </c>
      <c r="AI3145">
        <f t="shared" si="749"/>
        <v>100000</v>
      </c>
      <c r="AJ3145">
        <f t="shared" si="750"/>
        <v>100000</v>
      </c>
    </row>
    <row r="3146" spans="20:36" x14ac:dyDescent="0.3">
      <c r="T3146" t="str">
        <f>IF(ISERROR(MATCH('Analysis backend'!$M$1,E3146:N3146,0)),"",'Analysis backend'!$L$1)</f>
        <v/>
      </c>
      <c r="U3146" t="str">
        <f>IF(T3146='Analysis backend'!$L$1,IF(ISERROR(MATCH('Analysis backend'!$M$1,E3146:I3146,0)),"Dire","Radiant"),"")</f>
        <v/>
      </c>
      <c r="V3146">
        <f t="shared" si="736"/>
        <v>1000</v>
      </c>
      <c r="W3146">
        <f t="shared" si="737"/>
        <v>1000</v>
      </c>
      <c r="X3146">
        <f t="shared" si="738"/>
        <v>1000</v>
      </c>
      <c r="Y3146">
        <f t="shared" si="739"/>
        <v>1000</v>
      </c>
      <c r="Z3146">
        <f t="shared" si="740"/>
        <v>1000</v>
      </c>
      <c r="AA3146">
        <f t="shared" si="741"/>
        <v>10000</v>
      </c>
      <c r="AB3146">
        <f t="shared" si="742"/>
        <v>10000</v>
      </c>
      <c r="AC3146">
        <f t="shared" si="743"/>
        <v>10000</v>
      </c>
      <c r="AD3146">
        <f t="shared" si="744"/>
        <v>10000</v>
      </c>
      <c r="AE3146">
        <f t="shared" si="745"/>
        <v>10000</v>
      </c>
      <c r="AF3146">
        <f t="shared" si="746"/>
        <v>100000</v>
      </c>
      <c r="AG3146">
        <f t="shared" si="747"/>
        <v>100000</v>
      </c>
      <c r="AH3146">
        <f t="shared" si="748"/>
        <v>100000</v>
      </c>
      <c r="AI3146">
        <f t="shared" si="749"/>
        <v>100000</v>
      </c>
      <c r="AJ3146">
        <f t="shared" si="750"/>
        <v>100000</v>
      </c>
    </row>
    <row r="3147" spans="20:36" x14ac:dyDescent="0.3">
      <c r="T3147" t="str">
        <f>IF(ISERROR(MATCH('Analysis backend'!$M$1,E3147:N3147,0)),"",'Analysis backend'!$L$1)</f>
        <v/>
      </c>
      <c r="U3147" t="str">
        <f>IF(T3147='Analysis backend'!$L$1,IF(ISERROR(MATCH('Analysis backend'!$M$1,E3147:I3147,0)),"Dire","Radiant"),"")</f>
        <v/>
      </c>
      <c r="V3147">
        <f t="shared" si="736"/>
        <v>1000</v>
      </c>
      <c r="W3147">
        <f t="shared" si="737"/>
        <v>1000</v>
      </c>
      <c r="X3147">
        <f t="shared" si="738"/>
        <v>1000</v>
      </c>
      <c r="Y3147">
        <f t="shared" si="739"/>
        <v>1000</v>
      </c>
      <c r="Z3147">
        <f t="shared" si="740"/>
        <v>1000</v>
      </c>
      <c r="AA3147">
        <f t="shared" si="741"/>
        <v>10000</v>
      </c>
      <c r="AB3147">
        <f t="shared" si="742"/>
        <v>10000</v>
      </c>
      <c r="AC3147">
        <f t="shared" si="743"/>
        <v>10000</v>
      </c>
      <c r="AD3147">
        <f t="shared" si="744"/>
        <v>10000</v>
      </c>
      <c r="AE3147">
        <f t="shared" si="745"/>
        <v>10000</v>
      </c>
      <c r="AF3147">
        <f t="shared" si="746"/>
        <v>100000</v>
      </c>
      <c r="AG3147">
        <f t="shared" si="747"/>
        <v>100000</v>
      </c>
      <c r="AH3147">
        <f t="shared" si="748"/>
        <v>100000</v>
      </c>
      <c r="AI3147">
        <f t="shared" si="749"/>
        <v>100000</v>
      </c>
      <c r="AJ3147">
        <f t="shared" si="750"/>
        <v>100000</v>
      </c>
    </row>
    <row r="3148" spans="20:36" x14ac:dyDescent="0.3">
      <c r="T3148" t="str">
        <f>IF(ISERROR(MATCH('Analysis backend'!$M$1,E3148:N3148,0)),"",'Analysis backend'!$L$1)</f>
        <v/>
      </c>
      <c r="U3148" t="str">
        <f>IF(T3148='Analysis backend'!$L$1,IF(ISERROR(MATCH('Analysis backend'!$M$1,E3148:I3148,0)),"Dire","Radiant"),"")</f>
        <v/>
      </c>
      <c r="V3148">
        <f t="shared" si="736"/>
        <v>1000</v>
      </c>
      <c r="W3148">
        <f t="shared" si="737"/>
        <v>1000</v>
      </c>
      <c r="X3148">
        <f t="shared" si="738"/>
        <v>1000</v>
      </c>
      <c r="Y3148">
        <f t="shared" si="739"/>
        <v>1000</v>
      </c>
      <c r="Z3148">
        <f t="shared" si="740"/>
        <v>1000</v>
      </c>
      <c r="AA3148">
        <f t="shared" si="741"/>
        <v>10000</v>
      </c>
      <c r="AB3148">
        <f t="shared" si="742"/>
        <v>10000</v>
      </c>
      <c r="AC3148">
        <f t="shared" si="743"/>
        <v>10000</v>
      </c>
      <c r="AD3148">
        <f t="shared" si="744"/>
        <v>10000</v>
      </c>
      <c r="AE3148">
        <f t="shared" si="745"/>
        <v>10000</v>
      </c>
      <c r="AF3148">
        <f t="shared" si="746"/>
        <v>100000</v>
      </c>
      <c r="AG3148">
        <f t="shared" si="747"/>
        <v>100000</v>
      </c>
      <c r="AH3148">
        <f t="shared" si="748"/>
        <v>100000</v>
      </c>
      <c r="AI3148">
        <f t="shared" si="749"/>
        <v>100000</v>
      </c>
      <c r="AJ3148">
        <f t="shared" si="750"/>
        <v>100000</v>
      </c>
    </row>
    <row r="3149" spans="20:36" x14ac:dyDescent="0.3">
      <c r="T3149" t="str">
        <f>IF(ISERROR(MATCH('Analysis backend'!$M$1,E3149:N3149,0)),"",'Analysis backend'!$L$1)</f>
        <v/>
      </c>
      <c r="U3149" t="str">
        <f>IF(T3149='Analysis backend'!$L$1,IF(ISERROR(MATCH('Analysis backend'!$M$1,E3149:I3149,0)),"Dire","Radiant"),"")</f>
        <v/>
      </c>
      <c r="V3149">
        <f t="shared" si="736"/>
        <v>1000</v>
      </c>
      <c r="W3149">
        <f t="shared" si="737"/>
        <v>1000</v>
      </c>
      <c r="X3149">
        <f t="shared" si="738"/>
        <v>1000</v>
      </c>
      <c r="Y3149">
        <f t="shared" si="739"/>
        <v>1000</v>
      </c>
      <c r="Z3149">
        <f t="shared" si="740"/>
        <v>1000</v>
      </c>
      <c r="AA3149">
        <f t="shared" si="741"/>
        <v>10000</v>
      </c>
      <c r="AB3149">
        <f t="shared" si="742"/>
        <v>10000</v>
      </c>
      <c r="AC3149">
        <f t="shared" si="743"/>
        <v>10000</v>
      </c>
      <c r="AD3149">
        <f t="shared" si="744"/>
        <v>10000</v>
      </c>
      <c r="AE3149">
        <f t="shared" si="745"/>
        <v>10000</v>
      </c>
      <c r="AF3149">
        <f t="shared" si="746"/>
        <v>100000</v>
      </c>
      <c r="AG3149">
        <f t="shared" si="747"/>
        <v>100000</v>
      </c>
      <c r="AH3149">
        <f t="shared" si="748"/>
        <v>100000</v>
      </c>
      <c r="AI3149">
        <f t="shared" si="749"/>
        <v>100000</v>
      </c>
      <c r="AJ3149">
        <f t="shared" si="750"/>
        <v>100000</v>
      </c>
    </row>
    <row r="3150" spans="20:36" x14ac:dyDescent="0.3">
      <c r="T3150" t="str">
        <f>IF(ISERROR(MATCH('Analysis backend'!$M$1,E3150:N3150,0)),"",'Analysis backend'!$L$1)</f>
        <v/>
      </c>
      <c r="U3150" t="str">
        <f>IF(T3150='Analysis backend'!$L$1,IF(ISERROR(MATCH('Analysis backend'!$M$1,E3150:I3150,0)),"Dire","Radiant"),"")</f>
        <v/>
      </c>
      <c r="V3150">
        <f t="shared" si="736"/>
        <v>1000</v>
      </c>
      <c r="W3150">
        <f t="shared" si="737"/>
        <v>1000</v>
      </c>
      <c r="X3150">
        <f t="shared" si="738"/>
        <v>1000</v>
      </c>
      <c r="Y3150">
        <f t="shared" si="739"/>
        <v>1000</v>
      </c>
      <c r="Z3150">
        <f t="shared" si="740"/>
        <v>1000</v>
      </c>
      <c r="AA3150">
        <f t="shared" si="741"/>
        <v>10000</v>
      </c>
      <c r="AB3150">
        <f t="shared" si="742"/>
        <v>10000</v>
      </c>
      <c r="AC3150">
        <f t="shared" si="743"/>
        <v>10000</v>
      </c>
      <c r="AD3150">
        <f t="shared" si="744"/>
        <v>10000</v>
      </c>
      <c r="AE3150">
        <f t="shared" si="745"/>
        <v>10000</v>
      </c>
      <c r="AF3150">
        <f t="shared" si="746"/>
        <v>100000</v>
      </c>
      <c r="AG3150">
        <f t="shared" si="747"/>
        <v>100000</v>
      </c>
      <c r="AH3150">
        <f t="shared" si="748"/>
        <v>100000</v>
      </c>
      <c r="AI3150">
        <f t="shared" si="749"/>
        <v>100000</v>
      </c>
      <c r="AJ3150">
        <f t="shared" si="750"/>
        <v>100000</v>
      </c>
    </row>
    <row r="3151" spans="20:36" x14ac:dyDescent="0.3">
      <c r="T3151" t="str">
        <f>IF(ISERROR(MATCH('Analysis backend'!$M$1,E3151:N3151,0)),"",'Analysis backend'!$L$1)</f>
        <v/>
      </c>
      <c r="U3151" t="str">
        <f>IF(T3151='Analysis backend'!$L$1,IF(ISERROR(MATCH('Analysis backend'!$M$1,E3151:I3151,0)),"Dire","Radiant"),"")</f>
        <v/>
      </c>
      <c r="V3151">
        <f t="shared" si="736"/>
        <v>1000</v>
      </c>
      <c r="W3151">
        <f t="shared" si="737"/>
        <v>1000</v>
      </c>
      <c r="X3151">
        <f t="shared" si="738"/>
        <v>1000</v>
      </c>
      <c r="Y3151">
        <f t="shared" si="739"/>
        <v>1000</v>
      </c>
      <c r="Z3151">
        <f t="shared" si="740"/>
        <v>1000</v>
      </c>
      <c r="AA3151">
        <f t="shared" si="741"/>
        <v>10000</v>
      </c>
      <c r="AB3151">
        <f t="shared" si="742"/>
        <v>10000</v>
      </c>
      <c r="AC3151">
        <f t="shared" si="743"/>
        <v>10000</v>
      </c>
      <c r="AD3151">
        <f t="shared" si="744"/>
        <v>10000</v>
      </c>
      <c r="AE3151">
        <f t="shared" si="745"/>
        <v>10000</v>
      </c>
      <c r="AF3151">
        <f t="shared" si="746"/>
        <v>100000</v>
      </c>
      <c r="AG3151">
        <f t="shared" si="747"/>
        <v>100000</v>
      </c>
      <c r="AH3151">
        <f t="shared" si="748"/>
        <v>100000</v>
      </c>
      <c r="AI3151">
        <f t="shared" si="749"/>
        <v>100000</v>
      </c>
      <c r="AJ3151">
        <f t="shared" si="750"/>
        <v>100000</v>
      </c>
    </row>
    <row r="3152" spans="20:36" x14ac:dyDescent="0.3">
      <c r="T3152" t="str">
        <f>IF(ISERROR(MATCH('Analysis backend'!$M$1,E3152:N3152,0)),"",'Analysis backend'!$L$1)</f>
        <v/>
      </c>
      <c r="U3152" t="str">
        <f>IF(T3152='Analysis backend'!$L$1,IF(ISERROR(MATCH('Analysis backend'!$M$1,E3152:I3152,0)),"Dire","Radiant"),"")</f>
        <v/>
      </c>
      <c r="V3152">
        <f t="shared" si="736"/>
        <v>1000</v>
      </c>
      <c r="W3152">
        <f t="shared" si="737"/>
        <v>1000</v>
      </c>
      <c r="X3152">
        <f t="shared" si="738"/>
        <v>1000</v>
      </c>
      <c r="Y3152">
        <f t="shared" si="739"/>
        <v>1000</v>
      </c>
      <c r="Z3152">
        <f t="shared" si="740"/>
        <v>1000</v>
      </c>
      <c r="AA3152">
        <f t="shared" si="741"/>
        <v>10000</v>
      </c>
      <c r="AB3152">
        <f t="shared" si="742"/>
        <v>10000</v>
      </c>
      <c r="AC3152">
        <f t="shared" si="743"/>
        <v>10000</v>
      </c>
      <c r="AD3152">
        <f t="shared" si="744"/>
        <v>10000</v>
      </c>
      <c r="AE3152">
        <f t="shared" si="745"/>
        <v>10000</v>
      </c>
      <c r="AF3152">
        <f t="shared" si="746"/>
        <v>100000</v>
      </c>
      <c r="AG3152">
        <f t="shared" si="747"/>
        <v>100000</v>
      </c>
      <c r="AH3152">
        <f t="shared" si="748"/>
        <v>100000</v>
      </c>
      <c r="AI3152">
        <f t="shared" si="749"/>
        <v>100000</v>
      </c>
      <c r="AJ3152">
        <f t="shared" si="750"/>
        <v>100000</v>
      </c>
    </row>
    <row r="3153" spans="20:36" x14ac:dyDescent="0.3">
      <c r="T3153" t="str">
        <f>IF(ISERROR(MATCH('Analysis backend'!$M$1,E3153:N3153,0)),"",'Analysis backend'!$L$1)</f>
        <v/>
      </c>
      <c r="U3153" t="str">
        <f>IF(T3153='Analysis backend'!$L$1,IF(ISERROR(MATCH('Analysis backend'!$M$1,E3153:I3153,0)),"Dire","Radiant"),"")</f>
        <v/>
      </c>
      <c r="V3153">
        <f t="shared" si="736"/>
        <v>1000</v>
      </c>
      <c r="W3153">
        <f t="shared" si="737"/>
        <v>1000</v>
      </c>
      <c r="X3153">
        <f t="shared" si="738"/>
        <v>1000</v>
      </c>
      <c r="Y3153">
        <f t="shared" si="739"/>
        <v>1000</v>
      </c>
      <c r="Z3153">
        <f t="shared" si="740"/>
        <v>1000</v>
      </c>
      <c r="AA3153">
        <f t="shared" si="741"/>
        <v>10000</v>
      </c>
      <c r="AB3153">
        <f t="shared" si="742"/>
        <v>10000</v>
      </c>
      <c r="AC3153">
        <f t="shared" si="743"/>
        <v>10000</v>
      </c>
      <c r="AD3153">
        <f t="shared" si="744"/>
        <v>10000</v>
      </c>
      <c r="AE3153">
        <f t="shared" si="745"/>
        <v>10000</v>
      </c>
      <c r="AF3153">
        <f t="shared" si="746"/>
        <v>100000</v>
      </c>
      <c r="AG3153">
        <f t="shared" si="747"/>
        <v>100000</v>
      </c>
      <c r="AH3153">
        <f t="shared" si="748"/>
        <v>100000</v>
      </c>
      <c r="AI3153">
        <f t="shared" si="749"/>
        <v>100000</v>
      </c>
      <c r="AJ3153">
        <f t="shared" si="750"/>
        <v>100000</v>
      </c>
    </row>
    <row r="3154" spans="20:36" x14ac:dyDescent="0.3">
      <c r="T3154" t="str">
        <f>IF(ISERROR(MATCH('Analysis backend'!$M$1,E3154:N3154,0)),"",'Analysis backend'!$L$1)</f>
        <v/>
      </c>
      <c r="U3154" t="str">
        <f>IF(T3154='Analysis backend'!$L$1,IF(ISERROR(MATCH('Analysis backend'!$M$1,E3154:I3154,0)),"Dire","Radiant"),"")</f>
        <v/>
      </c>
      <c r="V3154">
        <f t="shared" si="736"/>
        <v>1000</v>
      </c>
      <c r="W3154">
        <f t="shared" si="737"/>
        <v>1000</v>
      </c>
      <c r="X3154">
        <f t="shared" si="738"/>
        <v>1000</v>
      </c>
      <c r="Y3154">
        <f t="shared" si="739"/>
        <v>1000</v>
      </c>
      <c r="Z3154">
        <f t="shared" si="740"/>
        <v>1000</v>
      </c>
      <c r="AA3154">
        <f t="shared" si="741"/>
        <v>10000</v>
      </c>
      <c r="AB3154">
        <f t="shared" si="742"/>
        <v>10000</v>
      </c>
      <c r="AC3154">
        <f t="shared" si="743"/>
        <v>10000</v>
      </c>
      <c r="AD3154">
        <f t="shared" si="744"/>
        <v>10000</v>
      </c>
      <c r="AE3154">
        <f t="shared" si="745"/>
        <v>10000</v>
      </c>
      <c r="AF3154">
        <f t="shared" si="746"/>
        <v>100000</v>
      </c>
      <c r="AG3154">
        <f t="shared" si="747"/>
        <v>100000</v>
      </c>
      <c r="AH3154">
        <f t="shared" si="748"/>
        <v>100000</v>
      </c>
      <c r="AI3154">
        <f t="shared" si="749"/>
        <v>100000</v>
      </c>
      <c r="AJ3154">
        <f t="shared" si="750"/>
        <v>100000</v>
      </c>
    </row>
    <row r="3155" spans="20:36" x14ac:dyDescent="0.3">
      <c r="T3155" t="str">
        <f>IF(ISERROR(MATCH('Analysis backend'!$M$1,E3155:N3155,0)),"",'Analysis backend'!$L$1)</f>
        <v/>
      </c>
      <c r="U3155" t="str">
        <f>IF(T3155='Analysis backend'!$L$1,IF(ISERROR(MATCH('Analysis backend'!$M$1,E3155:I3155,0)),"Dire","Radiant"),"")</f>
        <v/>
      </c>
      <c r="V3155">
        <f t="shared" si="736"/>
        <v>1000</v>
      </c>
      <c r="W3155">
        <f t="shared" si="737"/>
        <v>1000</v>
      </c>
      <c r="X3155">
        <f t="shared" si="738"/>
        <v>1000</v>
      </c>
      <c r="Y3155">
        <f t="shared" si="739"/>
        <v>1000</v>
      </c>
      <c r="Z3155">
        <f t="shared" si="740"/>
        <v>1000</v>
      </c>
      <c r="AA3155">
        <f t="shared" si="741"/>
        <v>10000</v>
      </c>
      <c r="AB3155">
        <f t="shared" si="742"/>
        <v>10000</v>
      </c>
      <c r="AC3155">
        <f t="shared" si="743"/>
        <v>10000</v>
      </c>
      <c r="AD3155">
        <f t="shared" si="744"/>
        <v>10000</v>
      </c>
      <c r="AE3155">
        <f t="shared" si="745"/>
        <v>10000</v>
      </c>
      <c r="AF3155">
        <f t="shared" si="746"/>
        <v>100000</v>
      </c>
      <c r="AG3155">
        <f t="shared" si="747"/>
        <v>100000</v>
      </c>
      <c r="AH3155">
        <f t="shared" si="748"/>
        <v>100000</v>
      </c>
      <c r="AI3155">
        <f t="shared" si="749"/>
        <v>100000</v>
      </c>
      <c r="AJ3155">
        <f t="shared" si="750"/>
        <v>100000</v>
      </c>
    </row>
    <row r="3156" spans="20:36" x14ac:dyDescent="0.3">
      <c r="T3156" t="str">
        <f>IF(ISERROR(MATCH('Analysis backend'!$M$1,E3156:N3156,0)),"",'Analysis backend'!$L$1)</f>
        <v/>
      </c>
      <c r="U3156" t="str">
        <f>IF(T3156='Analysis backend'!$L$1,IF(ISERROR(MATCH('Analysis backend'!$M$1,E3156:I3156,0)),"Dire","Radiant"),"")</f>
        <v/>
      </c>
      <c r="V3156">
        <f t="shared" si="736"/>
        <v>1000</v>
      </c>
      <c r="W3156">
        <f t="shared" si="737"/>
        <v>1000</v>
      </c>
      <c r="X3156">
        <f t="shared" si="738"/>
        <v>1000</v>
      </c>
      <c r="Y3156">
        <f t="shared" si="739"/>
        <v>1000</v>
      </c>
      <c r="Z3156">
        <f t="shared" si="740"/>
        <v>1000</v>
      </c>
      <c r="AA3156">
        <f t="shared" si="741"/>
        <v>10000</v>
      </c>
      <c r="AB3156">
        <f t="shared" si="742"/>
        <v>10000</v>
      </c>
      <c r="AC3156">
        <f t="shared" si="743"/>
        <v>10000</v>
      </c>
      <c r="AD3156">
        <f t="shared" si="744"/>
        <v>10000</v>
      </c>
      <c r="AE3156">
        <f t="shared" si="745"/>
        <v>10000</v>
      </c>
      <c r="AF3156">
        <f t="shared" si="746"/>
        <v>100000</v>
      </c>
      <c r="AG3156">
        <f t="shared" si="747"/>
        <v>100000</v>
      </c>
      <c r="AH3156">
        <f t="shared" si="748"/>
        <v>100000</v>
      </c>
      <c r="AI3156">
        <f t="shared" si="749"/>
        <v>100000</v>
      </c>
      <c r="AJ3156">
        <f t="shared" si="750"/>
        <v>100000</v>
      </c>
    </row>
    <row r="3157" spans="20:36" x14ac:dyDescent="0.3">
      <c r="T3157" t="str">
        <f>IF(ISERROR(MATCH('Analysis backend'!$M$1,E3157:N3157,0)),"",'Analysis backend'!$L$1)</f>
        <v/>
      </c>
      <c r="U3157" t="str">
        <f>IF(T3157='Analysis backend'!$L$1,IF(ISERROR(MATCH('Analysis backend'!$M$1,E3157:I3157,0)),"Dire","Radiant"),"")</f>
        <v/>
      </c>
      <c r="V3157">
        <f t="shared" si="736"/>
        <v>1000</v>
      </c>
      <c r="W3157">
        <f t="shared" si="737"/>
        <v>1000</v>
      </c>
      <c r="X3157">
        <f t="shared" si="738"/>
        <v>1000</v>
      </c>
      <c r="Y3157">
        <f t="shared" si="739"/>
        <v>1000</v>
      </c>
      <c r="Z3157">
        <f t="shared" si="740"/>
        <v>1000</v>
      </c>
      <c r="AA3157">
        <f t="shared" si="741"/>
        <v>10000</v>
      </c>
      <c r="AB3157">
        <f t="shared" si="742"/>
        <v>10000</v>
      </c>
      <c r="AC3157">
        <f t="shared" si="743"/>
        <v>10000</v>
      </c>
      <c r="AD3157">
        <f t="shared" si="744"/>
        <v>10000</v>
      </c>
      <c r="AE3157">
        <f t="shared" si="745"/>
        <v>10000</v>
      </c>
      <c r="AF3157">
        <f t="shared" si="746"/>
        <v>100000</v>
      </c>
      <c r="AG3157">
        <f t="shared" si="747"/>
        <v>100000</v>
      </c>
      <c r="AH3157">
        <f t="shared" si="748"/>
        <v>100000</v>
      </c>
      <c r="AI3157">
        <f t="shared" si="749"/>
        <v>100000</v>
      </c>
      <c r="AJ3157">
        <f t="shared" si="750"/>
        <v>100000</v>
      </c>
    </row>
    <row r="3158" spans="20:36" x14ac:dyDescent="0.3">
      <c r="T3158" t="str">
        <f>IF(ISERROR(MATCH('Analysis backend'!$M$1,E3158:N3158,0)),"",'Analysis backend'!$L$1)</f>
        <v/>
      </c>
      <c r="U3158" t="str">
        <f>IF(T3158='Analysis backend'!$L$1,IF(ISERROR(MATCH('Analysis backend'!$M$1,E3158:I3158,0)),"Dire","Radiant"),"")</f>
        <v/>
      </c>
      <c r="V3158">
        <f t="shared" si="736"/>
        <v>1000</v>
      </c>
      <c r="W3158">
        <f t="shared" si="737"/>
        <v>1000</v>
      </c>
      <c r="X3158">
        <f t="shared" si="738"/>
        <v>1000</v>
      </c>
      <c r="Y3158">
        <f t="shared" si="739"/>
        <v>1000</v>
      </c>
      <c r="Z3158">
        <f t="shared" si="740"/>
        <v>1000</v>
      </c>
      <c r="AA3158">
        <f t="shared" si="741"/>
        <v>10000</v>
      </c>
      <c r="AB3158">
        <f t="shared" si="742"/>
        <v>10000</v>
      </c>
      <c r="AC3158">
        <f t="shared" si="743"/>
        <v>10000</v>
      </c>
      <c r="AD3158">
        <f t="shared" si="744"/>
        <v>10000</v>
      </c>
      <c r="AE3158">
        <f t="shared" si="745"/>
        <v>10000</v>
      </c>
      <c r="AF3158">
        <f t="shared" si="746"/>
        <v>100000</v>
      </c>
      <c r="AG3158">
        <f t="shared" si="747"/>
        <v>100000</v>
      </c>
      <c r="AH3158">
        <f t="shared" si="748"/>
        <v>100000</v>
      </c>
      <c r="AI3158">
        <f t="shared" si="749"/>
        <v>100000</v>
      </c>
      <c r="AJ3158">
        <f t="shared" si="750"/>
        <v>100000</v>
      </c>
    </row>
    <row r="3159" spans="20:36" x14ac:dyDescent="0.3">
      <c r="T3159" t="str">
        <f>IF(ISERROR(MATCH('Analysis backend'!$M$1,E3159:N3159,0)),"",'Analysis backend'!$L$1)</f>
        <v/>
      </c>
      <c r="U3159" t="str">
        <f>IF(T3159='Analysis backend'!$L$1,IF(ISERROR(MATCH('Analysis backend'!$M$1,E3159:I3159,0)),"Dire","Radiant"),"")</f>
        <v/>
      </c>
      <c r="V3159">
        <f t="shared" si="736"/>
        <v>1000</v>
      </c>
      <c r="W3159">
        <f t="shared" si="737"/>
        <v>1000</v>
      </c>
      <c r="X3159">
        <f t="shared" si="738"/>
        <v>1000</v>
      </c>
      <c r="Y3159">
        <f t="shared" si="739"/>
        <v>1000</v>
      </c>
      <c r="Z3159">
        <f t="shared" si="740"/>
        <v>1000</v>
      </c>
      <c r="AA3159">
        <f t="shared" si="741"/>
        <v>10000</v>
      </c>
      <c r="AB3159">
        <f t="shared" si="742"/>
        <v>10000</v>
      </c>
      <c r="AC3159">
        <f t="shared" si="743"/>
        <v>10000</v>
      </c>
      <c r="AD3159">
        <f t="shared" si="744"/>
        <v>10000</v>
      </c>
      <c r="AE3159">
        <f t="shared" si="745"/>
        <v>10000</v>
      </c>
      <c r="AF3159">
        <f t="shared" si="746"/>
        <v>100000</v>
      </c>
      <c r="AG3159">
        <f t="shared" si="747"/>
        <v>100000</v>
      </c>
      <c r="AH3159">
        <f t="shared" si="748"/>
        <v>100000</v>
      </c>
      <c r="AI3159">
        <f t="shared" si="749"/>
        <v>100000</v>
      </c>
      <c r="AJ3159">
        <f t="shared" si="750"/>
        <v>100000</v>
      </c>
    </row>
    <row r="3160" spans="20:36" x14ac:dyDescent="0.3">
      <c r="T3160" t="str">
        <f>IF(ISERROR(MATCH('Analysis backend'!$M$1,E3160:N3160,0)),"",'Analysis backend'!$L$1)</f>
        <v/>
      </c>
      <c r="U3160" t="str">
        <f>IF(T3160='Analysis backend'!$L$1,IF(ISERROR(MATCH('Analysis backend'!$M$1,E3160:I3160,0)),"Dire","Radiant"),"")</f>
        <v/>
      </c>
      <c r="V3160">
        <f t="shared" si="736"/>
        <v>1000</v>
      </c>
      <c r="W3160">
        <f t="shared" si="737"/>
        <v>1000</v>
      </c>
      <c r="X3160">
        <f t="shared" si="738"/>
        <v>1000</v>
      </c>
      <c r="Y3160">
        <f t="shared" si="739"/>
        <v>1000</v>
      </c>
      <c r="Z3160">
        <f t="shared" si="740"/>
        <v>1000</v>
      </c>
      <c r="AA3160">
        <f t="shared" si="741"/>
        <v>10000</v>
      </c>
      <c r="AB3160">
        <f t="shared" si="742"/>
        <v>10000</v>
      </c>
      <c r="AC3160">
        <f t="shared" si="743"/>
        <v>10000</v>
      </c>
      <c r="AD3160">
        <f t="shared" si="744"/>
        <v>10000</v>
      </c>
      <c r="AE3160">
        <f t="shared" si="745"/>
        <v>10000</v>
      </c>
      <c r="AF3160">
        <f t="shared" si="746"/>
        <v>100000</v>
      </c>
      <c r="AG3160">
        <f t="shared" si="747"/>
        <v>100000</v>
      </c>
      <c r="AH3160">
        <f t="shared" si="748"/>
        <v>100000</v>
      </c>
      <c r="AI3160">
        <f t="shared" si="749"/>
        <v>100000</v>
      </c>
      <c r="AJ3160">
        <f t="shared" si="750"/>
        <v>100000</v>
      </c>
    </row>
    <row r="3161" spans="20:36" x14ac:dyDescent="0.3">
      <c r="T3161" t="str">
        <f>IF(ISERROR(MATCH('Analysis backend'!$M$1,E3161:N3161,0)),"",'Analysis backend'!$L$1)</f>
        <v/>
      </c>
      <c r="U3161" t="str">
        <f>IF(T3161='Analysis backend'!$L$1,IF(ISERROR(MATCH('Analysis backend'!$M$1,E3161:I3161,0)),"Dire","Radiant"),"")</f>
        <v/>
      </c>
      <c r="V3161">
        <f t="shared" si="736"/>
        <v>1000</v>
      </c>
      <c r="W3161">
        <f t="shared" si="737"/>
        <v>1000</v>
      </c>
      <c r="X3161">
        <f t="shared" si="738"/>
        <v>1000</v>
      </c>
      <c r="Y3161">
        <f t="shared" si="739"/>
        <v>1000</v>
      </c>
      <c r="Z3161">
        <f t="shared" si="740"/>
        <v>1000</v>
      </c>
      <c r="AA3161">
        <f t="shared" si="741"/>
        <v>10000</v>
      </c>
      <c r="AB3161">
        <f t="shared" si="742"/>
        <v>10000</v>
      </c>
      <c r="AC3161">
        <f t="shared" si="743"/>
        <v>10000</v>
      </c>
      <c r="AD3161">
        <f t="shared" si="744"/>
        <v>10000</v>
      </c>
      <c r="AE3161">
        <f t="shared" si="745"/>
        <v>10000</v>
      </c>
      <c r="AF3161">
        <f t="shared" si="746"/>
        <v>100000</v>
      </c>
      <c r="AG3161">
        <f t="shared" si="747"/>
        <v>100000</v>
      </c>
      <c r="AH3161">
        <f t="shared" si="748"/>
        <v>100000</v>
      </c>
      <c r="AI3161">
        <f t="shared" si="749"/>
        <v>100000</v>
      </c>
      <c r="AJ3161">
        <f t="shared" si="750"/>
        <v>100000</v>
      </c>
    </row>
    <row r="3162" spans="20:36" x14ac:dyDescent="0.3">
      <c r="T3162" t="str">
        <f>IF(ISERROR(MATCH('Analysis backend'!$M$1,E3162:N3162,0)),"",'Analysis backend'!$L$1)</f>
        <v/>
      </c>
      <c r="U3162" t="str">
        <f>IF(T3162='Analysis backend'!$L$1,IF(ISERROR(MATCH('Analysis backend'!$M$1,E3162:I3162,0)),"Dire","Radiant"),"")</f>
        <v/>
      </c>
      <c r="V3162">
        <f t="shared" si="736"/>
        <v>1000</v>
      </c>
      <c r="W3162">
        <f t="shared" si="737"/>
        <v>1000</v>
      </c>
      <c r="X3162">
        <f t="shared" si="738"/>
        <v>1000</v>
      </c>
      <c r="Y3162">
        <f t="shared" si="739"/>
        <v>1000</v>
      </c>
      <c r="Z3162">
        <f t="shared" si="740"/>
        <v>1000</v>
      </c>
      <c r="AA3162">
        <f t="shared" si="741"/>
        <v>10000</v>
      </c>
      <c r="AB3162">
        <f t="shared" si="742"/>
        <v>10000</v>
      </c>
      <c r="AC3162">
        <f t="shared" si="743"/>
        <v>10000</v>
      </c>
      <c r="AD3162">
        <f t="shared" si="744"/>
        <v>10000</v>
      </c>
      <c r="AE3162">
        <f t="shared" si="745"/>
        <v>10000</v>
      </c>
      <c r="AF3162">
        <f t="shared" si="746"/>
        <v>100000</v>
      </c>
      <c r="AG3162">
        <f t="shared" si="747"/>
        <v>100000</v>
      </c>
      <c r="AH3162">
        <f t="shared" si="748"/>
        <v>100000</v>
      </c>
      <c r="AI3162">
        <f t="shared" si="749"/>
        <v>100000</v>
      </c>
      <c r="AJ3162">
        <f t="shared" si="750"/>
        <v>100000</v>
      </c>
    </row>
    <row r="3163" spans="20:36" x14ac:dyDescent="0.3">
      <c r="T3163" t="str">
        <f>IF(ISERROR(MATCH('Analysis backend'!$M$1,E3163:N3163,0)),"",'Analysis backend'!$L$1)</f>
        <v/>
      </c>
      <c r="U3163" t="str">
        <f>IF(T3163='Analysis backend'!$L$1,IF(ISERROR(MATCH('Analysis backend'!$M$1,E3163:I3163,0)),"Dire","Radiant"),"")</f>
        <v/>
      </c>
      <c r="V3163">
        <f t="shared" si="736"/>
        <v>1000</v>
      </c>
      <c r="W3163">
        <f t="shared" si="737"/>
        <v>1000</v>
      </c>
      <c r="X3163">
        <f t="shared" si="738"/>
        <v>1000</v>
      </c>
      <c r="Y3163">
        <f t="shared" si="739"/>
        <v>1000</v>
      </c>
      <c r="Z3163">
        <f t="shared" si="740"/>
        <v>1000</v>
      </c>
      <c r="AA3163">
        <f t="shared" si="741"/>
        <v>10000</v>
      </c>
      <c r="AB3163">
        <f t="shared" si="742"/>
        <v>10000</v>
      </c>
      <c r="AC3163">
        <f t="shared" si="743"/>
        <v>10000</v>
      </c>
      <c r="AD3163">
        <f t="shared" si="744"/>
        <v>10000</v>
      </c>
      <c r="AE3163">
        <f t="shared" si="745"/>
        <v>10000</v>
      </c>
      <c r="AF3163">
        <f t="shared" si="746"/>
        <v>100000</v>
      </c>
      <c r="AG3163">
        <f t="shared" si="747"/>
        <v>100000</v>
      </c>
      <c r="AH3163">
        <f t="shared" si="748"/>
        <v>100000</v>
      </c>
      <c r="AI3163">
        <f t="shared" si="749"/>
        <v>100000</v>
      </c>
      <c r="AJ3163">
        <f t="shared" si="750"/>
        <v>100000</v>
      </c>
    </row>
    <row r="3164" spans="20:36" x14ac:dyDescent="0.3">
      <c r="T3164" t="str">
        <f>IF(ISERROR(MATCH('Analysis backend'!$M$1,E3164:N3164,0)),"",'Analysis backend'!$L$1)</f>
        <v/>
      </c>
      <c r="U3164" t="str">
        <f>IF(T3164='Analysis backend'!$L$1,IF(ISERROR(MATCH('Analysis backend'!$M$1,E3164:I3164,0)),"Dire","Radiant"),"")</f>
        <v/>
      </c>
      <c r="V3164">
        <f t="shared" si="736"/>
        <v>1000</v>
      </c>
      <c r="W3164">
        <f t="shared" si="737"/>
        <v>1000</v>
      </c>
      <c r="X3164">
        <f t="shared" si="738"/>
        <v>1000</v>
      </c>
      <c r="Y3164">
        <f t="shared" si="739"/>
        <v>1000</v>
      </c>
      <c r="Z3164">
        <f t="shared" si="740"/>
        <v>1000</v>
      </c>
      <c r="AA3164">
        <f t="shared" si="741"/>
        <v>10000</v>
      </c>
      <c r="AB3164">
        <f t="shared" si="742"/>
        <v>10000</v>
      </c>
      <c r="AC3164">
        <f t="shared" si="743"/>
        <v>10000</v>
      </c>
      <c r="AD3164">
        <f t="shared" si="744"/>
        <v>10000</v>
      </c>
      <c r="AE3164">
        <f t="shared" si="745"/>
        <v>10000</v>
      </c>
      <c r="AF3164">
        <f t="shared" si="746"/>
        <v>100000</v>
      </c>
      <c r="AG3164">
        <f t="shared" si="747"/>
        <v>100000</v>
      </c>
      <c r="AH3164">
        <f t="shared" si="748"/>
        <v>100000</v>
      </c>
      <c r="AI3164">
        <f t="shared" si="749"/>
        <v>100000</v>
      </c>
      <c r="AJ3164">
        <f t="shared" si="750"/>
        <v>100000</v>
      </c>
    </row>
    <row r="3165" spans="20:36" x14ac:dyDescent="0.3">
      <c r="T3165" t="str">
        <f>IF(ISERROR(MATCH('Analysis backend'!$M$1,E3165:N3165,0)),"",'Analysis backend'!$L$1)</f>
        <v/>
      </c>
      <c r="U3165" t="str">
        <f>IF(T3165='Analysis backend'!$L$1,IF(ISERROR(MATCH('Analysis backend'!$M$1,E3165:I3165,0)),"Dire","Radiant"),"")</f>
        <v/>
      </c>
      <c r="V3165">
        <f t="shared" si="736"/>
        <v>1000</v>
      </c>
      <c r="W3165">
        <f t="shared" si="737"/>
        <v>1000</v>
      </c>
      <c r="X3165">
        <f t="shared" si="738"/>
        <v>1000</v>
      </c>
      <c r="Y3165">
        <f t="shared" si="739"/>
        <v>1000</v>
      </c>
      <c r="Z3165">
        <f t="shared" si="740"/>
        <v>1000</v>
      </c>
      <c r="AA3165">
        <f t="shared" si="741"/>
        <v>10000</v>
      </c>
      <c r="AB3165">
        <f t="shared" si="742"/>
        <v>10000</v>
      </c>
      <c r="AC3165">
        <f t="shared" si="743"/>
        <v>10000</v>
      </c>
      <c r="AD3165">
        <f t="shared" si="744"/>
        <v>10000</v>
      </c>
      <c r="AE3165">
        <f t="shared" si="745"/>
        <v>10000</v>
      </c>
      <c r="AF3165">
        <f t="shared" si="746"/>
        <v>100000</v>
      </c>
      <c r="AG3165">
        <f t="shared" si="747"/>
        <v>100000</v>
      </c>
      <c r="AH3165">
        <f t="shared" si="748"/>
        <v>100000</v>
      </c>
      <c r="AI3165">
        <f t="shared" si="749"/>
        <v>100000</v>
      </c>
      <c r="AJ3165">
        <f t="shared" si="750"/>
        <v>100000</v>
      </c>
    </row>
    <row r="3166" spans="20:36" x14ac:dyDescent="0.3">
      <c r="T3166" t="str">
        <f>IF(ISERROR(MATCH('Analysis backend'!$M$1,E3166:N3166,0)),"",'Analysis backend'!$L$1)</f>
        <v/>
      </c>
      <c r="U3166" t="str">
        <f>IF(T3166='Analysis backend'!$L$1,IF(ISERROR(MATCH('Analysis backend'!$M$1,E3166:I3166,0)),"Dire","Radiant"),"")</f>
        <v/>
      </c>
      <c r="V3166">
        <f t="shared" si="736"/>
        <v>1000</v>
      </c>
      <c r="W3166">
        <f t="shared" si="737"/>
        <v>1000</v>
      </c>
      <c r="X3166">
        <f t="shared" si="738"/>
        <v>1000</v>
      </c>
      <c r="Y3166">
        <f t="shared" si="739"/>
        <v>1000</v>
      </c>
      <c r="Z3166">
        <f t="shared" si="740"/>
        <v>1000</v>
      </c>
      <c r="AA3166">
        <f t="shared" si="741"/>
        <v>10000</v>
      </c>
      <c r="AB3166">
        <f t="shared" si="742"/>
        <v>10000</v>
      </c>
      <c r="AC3166">
        <f t="shared" si="743"/>
        <v>10000</v>
      </c>
      <c r="AD3166">
        <f t="shared" si="744"/>
        <v>10000</v>
      </c>
      <c r="AE3166">
        <f t="shared" si="745"/>
        <v>10000</v>
      </c>
      <c r="AF3166">
        <f t="shared" si="746"/>
        <v>100000</v>
      </c>
      <c r="AG3166">
        <f t="shared" si="747"/>
        <v>100000</v>
      </c>
      <c r="AH3166">
        <f t="shared" si="748"/>
        <v>100000</v>
      </c>
      <c r="AI3166">
        <f t="shared" si="749"/>
        <v>100000</v>
      </c>
      <c r="AJ3166">
        <f t="shared" si="750"/>
        <v>100000</v>
      </c>
    </row>
    <row r="3167" spans="20:36" x14ac:dyDescent="0.3">
      <c r="T3167" t="str">
        <f>IF(ISERROR(MATCH('Analysis backend'!$M$1,E3167:N3167,0)),"",'Analysis backend'!$L$1)</f>
        <v/>
      </c>
      <c r="U3167" t="str">
        <f>IF(T3167='Analysis backend'!$L$1,IF(ISERROR(MATCH('Analysis backend'!$M$1,E3167:I3167,0)),"Dire","Radiant"),"")</f>
        <v/>
      </c>
      <c r="V3167">
        <f t="shared" si="736"/>
        <v>1000</v>
      </c>
      <c r="W3167">
        <f t="shared" si="737"/>
        <v>1000</v>
      </c>
      <c r="X3167">
        <f t="shared" si="738"/>
        <v>1000</v>
      </c>
      <c r="Y3167">
        <f t="shared" si="739"/>
        <v>1000</v>
      </c>
      <c r="Z3167">
        <f t="shared" si="740"/>
        <v>1000</v>
      </c>
      <c r="AA3167">
        <f t="shared" si="741"/>
        <v>10000</v>
      </c>
      <c r="AB3167">
        <f t="shared" si="742"/>
        <v>10000</v>
      </c>
      <c r="AC3167">
        <f t="shared" si="743"/>
        <v>10000</v>
      </c>
      <c r="AD3167">
        <f t="shared" si="744"/>
        <v>10000</v>
      </c>
      <c r="AE3167">
        <f t="shared" si="745"/>
        <v>10000</v>
      </c>
      <c r="AF3167">
        <f t="shared" si="746"/>
        <v>100000</v>
      </c>
      <c r="AG3167">
        <f t="shared" si="747"/>
        <v>100000</v>
      </c>
      <c r="AH3167">
        <f t="shared" si="748"/>
        <v>100000</v>
      </c>
      <c r="AI3167">
        <f t="shared" si="749"/>
        <v>100000</v>
      </c>
      <c r="AJ3167">
        <f t="shared" si="750"/>
        <v>100000</v>
      </c>
    </row>
    <row r="3168" spans="20:36" x14ac:dyDescent="0.3">
      <c r="T3168" t="str">
        <f>IF(ISERROR(MATCH('Analysis backend'!$M$1,E3168:N3168,0)),"",'Analysis backend'!$L$1)</f>
        <v/>
      </c>
      <c r="U3168" t="str">
        <f>IF(T3168='Analysis backend'!$L$1,IF(ISERROR(MATCH('Analysis backend'!$M$1,E3168:I3168,0)),"Dire","Radiant"),"")</f>
        <v/>
      </c>
      <c r="V3168">
        <f t="shared" si="736"/>
        <v>1000</v>
      </c>
      <c r="W3168">
        <f t="shared" si="737"/>
        <v>1000</v>
      </c>
      <c r="X3168">
        <f t="shared" si="738"/>
        <v>1000</v>
      </c>
      <c r="Y3168">
        <f t="shared" si="739"/>
        <v>1000</v>
      </c>
      <c r="Z3168">
        <f t="shared" si="740"/>
        <v>1000</v>
      </c>
      <c r="AA3168">
        <f t="shared" si="741"/>
        <v>10000</v>
      </c>
      <c r="AB3168">
        <f t="shared" si="742"/>
        <v>10000</v>
      </c>
      <c r="AC3168">
        <f t="shared" si="743"/>
        <v>10000</v>
      </c>
      <c r="AD3168">
        <f t="shared" si="744"/>
        <v>10000</v>
      </c>
      <c r="AE3168">
        <f t="shared" si="745"/>
        <v>10000</v>
      </c>
      <c r="AF3168">
        <f t="shared" si="746"/>
        <v>100000</v>
      </c>
      <c r="AG3168">
        <f t="shared" si="747"/>
        <v>100000</v>
      </c>
      <c r="AH3168">
        <f t="shared" si="748"/>
        <v>100000</v>
      </c>
      <c r="AI3168">
        <f t="shared" si="749"/>
        <v>100000</v>
      </c>
      <c r="AJ3168">
        <f t="shared" si="750"/>
        <v>100000</v>
      </c>
    </row>
    <row r="3169" spans="20:36" x14ac:dyDescent="0.3">
      <c r="T3169" t="str">
        <f>IF(ISERROR(MATCH('Analysis backend'!$M$1,E3169:N3169,0)),"",'Analysis backend'!$L$1)</f>
        <v/>
      </c>
      <c r="U3169" t="str">
        <f>IF(T3169='Analysis backend'!$L$1,IF(ISERROR(MATCH('Analysis backend'!$M$1,E3169:I3169,0)),"Dire","Radiant"),"")</f>
        <v/>
      </c>
      <c r="V3169">
        <f t="shared" si="736"/>
        <v>1000</v>
      </c>
      <c r="W3169">
        <f t="shared" si="737"/>
        <v>1000</v>
      </c>
      <c r="X3169">
        <f t="shared" si="738"/>
        <v>1000</v>
      </c>
      <c r="Y3169">
        <f t="shared" si="739"/>
        <v>1000</v>
      </c>
      <c r="Z3169">
        <f t="shared" si="740"/>
        <v>1000</v>
      </c>
      <c r="AA3169">
        <f t="shared" si="741"/>
        <v>10000</v>
      </c>
      <c r="AB3169">
        <f t="shared" si="742"/>
        <v>10000</v>
      </c>
      <c r="AC3169">
        <f t="shared" si="743"/>
        <v>10000</v>
      </c>
      <c r="AD3169">
        <f t="shared" si="744"/>
        <v>10000</v>
      </c>
      <c r="AE3169">
        <f t="shared" si="745"/>
        <v>10000</v>
      </c>
      <c r="AF3169">
        <f t="shared" si="746"/>
        <v>100000</v>
      </c>
      <c r="AG3169">
        <f t="shared" si="747"/>
        <v>100000</v>
      </c>
      <c r="AH3169">
        <f t="shared" si="748"/>
        <v>100000</v>
      </c>
      <c r="AI3169">
        <f t="shared" si="749"/>
        <v>100000</v>
      </c>
      <c r="AJ3169">
        <f t="shared" si="750"/>
        <v>100000</v>
      </c>
    </row>
    <row r="3170" spans="20:36" x14ac:dyDescent="0.3">
      <c r="T3170" t="str">
        <f>IF(ISERROR(MATCH('Analysis backend'!$M$1,E3170:N3170,0)),"",'Analysis backend'!$L$1)</f>
        <v/>
      </c>
      <c r="U3170" t="str">
        <f>IF(T3170='Analysis backend'!$L$1,IF(ISERROR(MATCH('Analysis backend'!$M$1,E3170:I3170,0)),"Dire","Radiant"),"")</f>
        <v/>
      </c>
      <c r="V3170">
        <f t="shared" si="736"/>
        <v>1000</v>
      </c>
      <c r="W3170">
        <f t="shared" si="737"/>
        <v>1000</v>
      </c>
      <c r="X3170">
        <f t="shared" si="738"/>
        <v>1000</v>
      </c>
      <c r="Y3170">
        <f t="shared" si="739"/>
        <v>1000</v>
      </c>
      <c r="Z3170">
        <f t="shared" si="740"/>
        <v>1000</v>
      </c>
      <c r="AA3170">
        <f t="shared" si="741"/>
        <v>10000</v>
      </c>
      <c r="AB3170">
        <f t="shared" si="742"/>
        <v>10000</v>
      </c>
      <c r="AC3170">
        <f t="shared" si="743"/>
        <v>10000</v>
      </c>
      <c r="AD3170">
        <f t="shared" si="744"/>
        <v>10000</v>
      </c>
      <c r="AE3170">
        <f t="shared" si="745"/>
        <v>10000</v>
      </c>
      <c r="AF3170">
        <f t="shared" si="746"/>
        <v>100000</v>
      </c>
      <c r="AG3170">
        <f t="shared" si="747"/>
        <v>100000</v>
      </c>
      <c r="AH3170">
        <f t="shared" si="748"/>
        <v>100000</v>
      </c>
      <c r="AI3170">
        <f t="shared" si="749"/>
        <v>100000</v>
      </c>
      <c r="AJ3170">
        <f t="shared" si="750"/>
        <v>100000</v>
      </c>
    </row>
    <row r="3171" spans="20:36" x14ac:dyDescent="0.3">
      <c r="T3171" t="str">
        <f>IF(ISERROR(MATCH('Analysis backend'!$M$1,E3171:N3171,0)),"",'Analysis backend'!$L$1)</f>
        <v/>
      </c>
      <c r="U3171" t="str">
        <f>IF(T3171='Analysis backend'!$L$1,IF(ISERROR(MATCH('Analysis backend'!$M$1,E3171:I3171,0)),"Dire","Radiant"),"")</f>
        <v/>
      </c>
      <c r="V3171">
        <f t="shared" si="736"/>
        <v>1000</v>
      </c>
      <c r="W3171">
        <f t="shared" si="737"/>
        <v>1000</v>
      </c>
      <c r="X3171">
        <f t="shared" si="738"/>
        <v>1000</v>
      </c>
      <c r="Y3171">
        <f t="shared" si="739"/>
        <v>1000</v>
      </c>
      <c r="Z3171">
        <f t="shared" si="740"/>
        <v>1000</v>
      </c>
      <c r="AA3171">
        <f t="shared" si="741"/>
        <v>10000</v>
      </c>
      <c r="AB3171">
        <f t="shared" si="742"/>
        <v>10000</v>
      </c>
      <c r="AC3171">
        <f t="shared" si="743"/>
        <v>10000</v>
      </c>
      <c r="AD3171">
        <f t="shared" si="744"/>
        <v>10000</v>
      </c>
      <c r="AE3171">
        <f t="shared" si="745"/>
        <v>10000</v>
      </c>
      <c r="AF3171">
        <f t="shared" si="746"/>
        <v>100000</v>
      </c>
      <c r="AG3171">
        <f t="shared" si="747"/>
        <v>100000</v>
      </c>
      <c r="AH3171">
        <f t="shared" si="748"/>
        <v>100000</v>
      </c>
      <c r="AI3171">
        <f t="shared" si="749"/>
        <v>100000</v>
      </c>
      <c r="AJ3171">
        <f t="shared" si="750"/>
        <v>100000</v>
      </c>
    </row>
    <row r="3172" spans="20:36" x14ac:dyDescent="0.3">
      <c r="T3172" t="str">
        <f>IF(ISERROR(MATCH('Analysis backend'!$M$1,E3172:N3172,0)),"",'Analysis backend'!$L$1)</f>
        <v/>
      </c>
      <c r="U3172" t="str">
        <f>IF(T3172='Analysis backend'!$L$1,IF(ISERROR(MATCH('Analysis backend'!$M$1,E3172:I3172,0)),"Dire","Radiant"),"")</f>
        <v/>
      </c>
      <c r="V3172">
        <f t="shared" si="736"/>
        <v>1000</v>
      </c>
      <c r="W3172">
        <f t="shared" si="737"/>
        <v>1000</v>
      </c>
      <c r="X3172">
        <f t="shared" si="738"/>
        <v>1000</v>
      </c>
      <c r="Y3172">
        <f t="shared" si="739"/>
        <v>1000</v>
      </c>
      <c r="Z3172">
        <f t="shared" si="740"/>
        <v>1000</v>
      </c>
      <c r="AA3172">
        <f t="shared" si="741"/>
        <v>10000</v>
      </c>
      <c r="AB3172">
        <f t="shared" si="742"/>
        <v>10000</v>
      </c>
      <c r="AC3172">
        <f t="shared" si="743"/>
        <v>10000</v>
      </c>
      <c r="AD3172">
        <f t="shared" si="744"/>
        <v>10000</v>
      </c>
      <c r="AE3172">
        <f t="shared" si="745"/>
        <v>10000</v>
      </c>
      <c r="AF3172">
        <f t="shared" si="746"/>
        <v>100000</v>
      </c>
      <c r="AG3172">
        <f t="shared" si="747"/>
        <v>100000</v>
      </c>
      <c r="AH3172">
        <f t="shared" si="748"/>
        <v>100000</v>
      </c>
      <c r="AI3172">
        <f t="shared" si="749"/>
        <v>100000</v>
      </c>
      <c r="AJ3172">
        <f t="shared" si="750"/>
        <v>100000</v>
      </c>
    </row>
    <row r="3173" spans="20:36" x14ac:dyDescent="0.3">
      <c r="T3173" t="str">
        <f>IF(ISERROR(MATCH('Analysis backend'!$M$1,E3173:N3173,0)),"",'Analysis backend'!$L$1)</f>
        <v/>
      </c>
      <c r="U3173" t="str">
        <f>IF(T3173='Analysis backend'!$L$1,IF(ISERROR(MATCH('Analysis backend'!$M$1,E3173:I3173,0)),"Dire","Radiant"),"")</f>
        <v/>
      </c>
      <c r="V3173">
        <f t="shared" si="736"/>
        <v>1000</v>
      </c>
      <c r="W3173">
        <f t="shared" si="737"/>
        <v>1000</v>
      </c>
      <c r="X3173">
        <f t="shared" si="738"/>
        <v>1000</v>
      </c>
      <c r="Y3173">
        <f t="shared" si="739"/>
        <v>1000</v>
      </c>
      <c r="Z3173">
        <f t="shared" si="740"/>
        <v>1000</v>
      </c>
      <c r="AA3173">
        <f t="shared" si="741"/>
        <v>10000</v>
      </c>
      <c r="AB3173">
        <f t="shared" si="742"/>
        <v>10000</v>
      </c>
      <c r="AC3173">
        <f t="shared" si="743"/>
        <v>10000</v>
      </c>
      <c r="AD3173">
        <f t="shared" si="744"/>
        <v>10000</v>
      </c>
      <c r="AE3173">
        <f t="shared" si="745"/>
        <v>10000</v>
      </c>
      <c r="AF3173">
        <f t="shared" si="746"/>
        <v>100000</v>
      </c>
      <c r="AG3173">
        <f t="shared" si="747"/>
        <v>100000</v>
      </c>
      <c r="AH3173">
        <f t="shared" si="748"/>
        <v>100000</v>
      </c>
      <c r="AI3173">
        <f t="shared" si="749"/>
        <v>100000</v>
      </c>
      <c r="AJ3173">
        <f t="shared" si="750"/>
        <v>100000</v>
      </c>
    </row>
    <row r="3174" spans="20:36" x14ac:dyDescent="0.3">
      <c r="T3174" t="str">
        <f>IF(ISERROR(MATCH('Analysis backend'!$M$1,E3174:N3174,0)),"",'Analysis backend'!$L$1)</f>
        <v/>
      </c>
      <c r="U3174" t="str">
        <f>IF(T3174='Analysis backend'!$L$1,IF(ISERROR(MATCH('Analysis backend'!$M$1,E3174:I3174,0)),"Dire","Radiant"),"")</f>
        <v/>
      </c>
      <c r="V3174">
        <f t="shared" si="736"/>
        <v>1000</v>
      </c>
      <c r="W3174">
        <f t="shared" si="737"/>
        <v>1000</v>
      </c>
      <c r="X3174">
        <f t="shared" si="738"/>
        <v>1000</v>
      </c>
      <c r="Y3174">
        <f t="shared" si="739"/>
        <v>1000</v>
      </c>
      <c r="Z3174">
        <f t="shared" si="740"/>
        <v>1000</v>
      </c>
      <c r="AA3174">
        <f t="shared" si="741"/>
        <v>10000</v>
      </c>
      <c r="AB3174">
        <f t="shared" si="742"/>
        <v>10000</v>
      </c>
      <c r="AC3174">
        <f t="shared" si="743"/>
        <v>10000</v>
      </c>
      <c r="AD3174">
        <f t="shared" si="744"/>
        <v>10000</v>
      </c>
      <c r="AE3174">
        <f t="shared" si="745"/>
        <v>10000</v>
      </c>
      <c r="AF3174">
        <f t="shared" si="746"/>
        <v>100000</v>
      </c>
      <c r="AG3174">
        <f t="shared" si="747"/>
        <v>100000</v>
      </c>
      <c r="AH3174">
        <f t="shared" si="748"/>
        <v>100000</v>
      </c>
      <c r="AI3174">
        <f t="shared" si="749"/>
        <v>100000</v>
      </c>
      <c r="AJ3174">
        <f t="shared" si="750"/>
        <v>100000</v>
      </c>
    </row>
    <row r="3175" spans="20:36" x14ac:dyDescent="0.3">
      <c r="T3175" t="str">
        <f>IF(ISERROR(MATCH('Analysis backend'!$M$1,E3175:N3175,0)),"",'Analysis backend'!$L$1)</f>
        <v/>
      </c>
      <c r="U3175" t="str">
        <f>IF(T3175='Analysis backend'!$L$1,IF(ISERROR(MATCH('Analysis backend'!$M$1,E3175:I3175,0)),"Dire","Radiant"),"")</f>
        <v/>
      </c>
      <c r="V3175">
        <f t="shared" si="736"/>
        <v>1000</v>
      </c>
      <c r="W3175">
        <f t="shared" si="737"/>
        <v>1000</v>
      </c>
      <c r="X3175">
        <f t="shared" si="738"/>
        <v>1000</v>
      </c>
      <c r="Y3175">
        <f t="shared" si="739"/>
        <v>1000</v>
      </c>
      <c r="Z3175">
        <f t="shared" si="740"/>
        <v>1000</v>
      </c>
      <c r="AA3175">
        <f t="shared" si="741"/>
        <v>10000</v>
      </c>
      <c r="AB3175">
        <f t="shared" si="742"/>
        <v>10000</v>
      </c>
      <c r="AC3175">
        <f t="shared" si="743"/>
        <v>10000</v>
      </c>
      <c r="AD3175">
        <f t="shared" si="744"/>
        <v>10000</v>
      </c>
      <c r="AE3175">
        <f t="shared" si="745"/>
        <v>10000</v>
      </c>
      <c r="AF3175">
        <f t="shared" si="746"/>
        <v>100000</v>
      </c>
      <c r="AG3175">
        <f t="shared" si="747"/>
        <v>100000</v>
      </c>
      <c r="AH3175">
        <f t="shared" si="748"/>
        <v>100000</v>
      </c>
      <c r="AI3175">
        <f t="shared" si="749"/>
        <v>100000</v>
      </c>
      <c r="AJ3175">
        <f t="shared" si="750"/>
        <v>100000</v>
      </c>
    </row>
    <row r="3176" spans="20:36" x14ac:dyDescent="0.3">
      <c r="T3176" t="str">
        <f>IF(ISERROR(MATCH('Analysis backend'!$M$1,E3176:N3176,0)),"",'Analysis backend'!$L$1)</f>
        <v/>
      </c>
      <c r="U3176" t="str">
        <f>IF(T3176='Analysis backend'!$L$1,IF(ISERROR(MATCH('Analysis backend'!$M$1,E3176:I3176,0)),"Dire","Radiant"),"")</f>
        <v/>
      </c>
      <c r="V3176">
        <f t="shared" si="736"/>
        <v>1000</v>
      </c>
      <c r="W3176">
        <f t="shared" si="737"/>
        <v>1000</v>
      </c>
      <c r="X3176">
        <f t="shared" si="738"/>
        <v>1000</v>
      </c>
      <c r="Y3176">
        <f t="shared" si="739"/>
        <v>1000</v>
      </c>
      <c r="Z3176">
        <f t="shared" si="740"/>
        <v>1000</v>
      </c>
      <c r="AA3176">
        <f t="shared" si="741"/>
        <v>10000</v>
      </c>
      <c r="AB3176">
        <f t="shared" si="742"/>
        <v>10000</v>
      </c>
      <c r="AC3176">
        <f t="shared" si="743"/>
        <v>10000</v>
      </c>
      <c r="AD3176">
        <f t="shared" si="744"/>
        <v>10000</v>
      </c>
      <c r="AE3176">
        <f t="shared" si="745"/>
        <v>10000</v>
      </c>
      <c r="AF3176">
        <f t="shared" si="746"/>
        <v>100000</v>
      </c>
      <c r="AG3176">
        <f t="shared" si="747"/>
        <v>100000</v>
      </c>
      <c r="AH3176">
        <f t="shared" si="748"/>
        <v>100000</v>
      </c>
      <c r="AI3176">
        <f t="shared" si="749"/>
        <v>100000</v>
      </c>
      <c r="AJ3176">
        <f t="shared" si="750"/>
        <v>100000</v>
      </c>
    </row>
    <row r="3177" spans="20:36" x14ac:dyDescent="0.3">
      <c r="T3177" t="str">
        <f>IF(ISERROR(MATCH('Analysis backend'!$M$1,E3177:N3177,0)),"",'Analysis backend'!$L$1)</f>
        <v/>
      </c>
      <c r="U3177" t="str">
        <f>IF(T3177='Analysis backend'!$L$1,IF(ISERROR(MATCH('Analysis backend'!$M$1,E3177:I3177,0)),"Dire","Radiant"),"")</f>
        <v/>
      </c>
      <c r="V3177">
        <f t="shared" si="736"/>
        <v>1000</v>
      </c>
      <c r="W3177">
        <f t="shared" si="737"/>
        <v>1000</v>
      </c>
      <c r="X3177">
        <f t="shared" si="738"/>
        <v>1000</v>
      </c>
      <c r="Y3177">
        <f t="shared" si="739"/>
        <v>1000</v>
      </c>
      <c r="Z3177">
        <f t="shared" si="740"/>
        <v>1000</v>
      </c>
      <c r="AA3177">
        <f t="shared" si="741"/>
        <v>10000</v>
      </c>
      <c r="AB3177">
        <f t="shared" si="742"/>
        <v>10000</v>
      </c>
      <c r="AC3177">
        <f t="shared" si="743"/>
        <v>10000</v>
      </c>
      <c r="AD3177">
        <f t="shared" si="744"/>
        <v>10000</v>
      </c>
      <c r="AE3177">
        <f t="shared" si="745"/>
        <v>10000</v>
      </c>
      <c r="AF3177">
        <f t="shared" si="746"/>
        <v>100000</v>
      </c>
      <c r="AG3177">
        <f t="shared" si="747"/>
        <v>100000</v>
      </c>
      <c r="AH3177">
        <f t="shared" si="748"/>
        <v>100000</v>
      </c>
      <c r="AI3177">
        <f t="shared" si="749"/>
        <v>100000</v>
      </c>
      <c r="AJ3177">
        <f t="shared" si="750"/>
        <v>100000</v>
      </c>
    </row>
    <row r="3178" spans="20:36" x14ac:dyDescent="0.3">
      <c r="T3178" t="str">
        <f>IF(ISERROR(MATCH('Analysis backend'!$M$1,E3178:N3178,0)),"",'Analysis backend'!$L$1)</f>
        <v/>
      </c>
      <c r="U3178" t="str">
        <f>IF(T3178='Analysis backend'!$L$1,IF(ISERROR(MATCH('Analysis backend'!$M$1,E3178:I3178,0)),"Dire","Radiant"),"")</f>
        <v/>
      </c>
      <c r="V3178">
        <f t="shared" si="736"/>
        <v>1000</v>
      </c>
      <c r="W3178">
        <f t="shared" si="737"/>
        <v>1000</v>
      </c>
      <c r="X3178">
        <f t="shared" si="738"/>
        <v>1000</v>
      </c>
      <c r="Y3178">
        <f t="shared" si="739"/>
        <v>1000</v>
      </c>
      <c r="Z3178">
        <f t="shared" si="740"/>
        <v>1000</v>
      </c>
      <c r="AA3178">
        <f t="shared" si="741"/>
        <v>10000</v>
      </c>
      <c r="AB3178">
        <f t="shared" si="742"/>
        <v>10000</v>
      </c>
      <c r="AC3178">
        <f t="shared" si="743"/>
        <v>10000</v>
      </c>
      <c r="AD3178">
        <f t="shared" si="744"/>
        <v>10000</v>
      </c>
      <c r="AE3178">
        <f t="shared" si="745"/>
        <v>10000</v>
      </c>
      <c r="AF3178">
        <f t="shared" si="746"/>
        <v>100000</v>
      </c>
      <c r="AG3178">
        <f t="shared" si="747"/>
        <v>100000</v>
      </c>
      <c r="AH3178">
        <f t="shared" si="748"/>
        <v>100000</v>
      </c>
      <c r="AI3178">
        <f t="shared" si="749"/>
        <v>100000</v>
      </c>
      <c r="AJ3178">
        <f t="shared" si="750"/>
        <v>100000</v>
      </c>
    </row>
    <row r="3179" spans="20:36" x14ac:dyDescent="0.3">
      <c r="T3179" t="str">
        <f>IF(ISERROR(MATCH('Analysis backend'!$M$1,E3179:N3179,0)),"",'Analysis backend'!$L$1)</f>
        <v/>
      </c>
      <c r="U3179" t="str">
        <f>IF(T3179='Analysis backend'!$L$1,IF(ISERROR(MATCH('Analysis backend'!$M$1,E3179:I3179,0)),"Dire","Radiant"),"")</f>
        <v/>
      </c>
      <c r="V3179">
        <f t="shared" si="736"/>
        <v>1000</v>
      </c>
      <c r="W3179">
        <f t="shared" si="737"/>
        <v>1000</v>
      </c>
      <c r="X3179">
        <f t="shared" si="738"/>
        <v>1000</v>
      </c>
      <c r="Y3179">
        <f t="shared" si="739"/>
        <v>1000</v>
      </c>
      <c r="Z3179">
        <f t="shared" si="740"/>
        <v>1000</v>
      </c>
      <c r="AA3179">
        <f t="shared" si="741"/>
        <v>10000</v>
      </c>
      <c r="AB3179">
        <f t="shared" si="742"/>
        <v>10000</v>
      </c>
      <c r="AC3179">
        <f t="shared" si="743"/>
        <v>10000</v>
      </c>
      <c r="AD3179">
        <f t="shared" si="744"/>
        <v>10000</v>
      </c>
      <c r="AE3179">
        <f t="shared" si="745"/>
        <v>10000</v>
      </c>
      <c r="AF3179">
        <f t="shared" si="746"/>
        <v>100000</v>
      </c>
      <c r="AG3179">
        <f t="shared" si="747"/>
        <v>100000</v>
      </c>
      <c r="AH3179">
        <f t="shared" si="748"/>
        <v>100000</v>
      </c>
      <c r="AI3179">
        <f t="shared" si="749"/>
        <v>100000</v>
      </c>
      <c r="AJ3179">
        <f t="shared" si="750"/>
        <v>100000</v>
      </c>
    </row>
    <row r="3180" spans="20:36" x14ac:dyDescent="0.3">
      <c r="T3180" t="str">
        <f>IF(ISERROR(MATCH('Analysis backend'!$M$1,E3180:N3180,0)),"",'Analysis backend'!$L$1)</f>
        <v/>
      </c>
      <c r="U3180" t="str">
        <f>IF(T3180='Analysis backend'!$L$1,IF(ISERROR(MATCH('Analysis backend'!$M$1,E3180:I3180,0)),"Dire","Radiant"),"")</f>
        <v/>
      </c>
      <c r="V3180">
        <f t="shared" si="736"/>
        <v>1000</v>
      </c>
      <c r="W3180">
        <f t="shared" si="737"/>
        <v>1000</v>
      </c>
      <c r="X3180">
        <f t="shared" si="738"/>
        <v>1000</v>
      </c>
      <c r="Y3180">
        <f t="shared" si="739"/>
        <v>1000</v>
      </c>
      <c r="Z3180">
        <f t="shared" si="740"/>
        <v>1000</v>
      </c>
      <c r="AA3180">
        <f t="shared" si="741"/>
        <v>10000</v>
      </c>
      <c r="AB3180">
        <f t="shared" si="742"/>
        <v>10000</v>
      </c>
      <c r="AC3180">
        <f t="shared" si="743"/>
        <v>10000</v>
      </c>
      <c r="AD3180">
        <f t="shared" si="744"/>
        <v>10000</v>
      </c>
      <c r="AE3180">
        <f t="shared" si="745"/>
        <v>10000</v>
      </c>
      <c r="AF3180">
        <f t="shared" si="746"/>
        <v>100000</v>
      </c>
      <c r="AG3180">
        <f t="shared" si="747"/>
        <v>100000</v>
      </c>
      <c r="AH3180">
        <f t="shared" si="748"/>
        <v>100000</v>
      </c>
      <c r="AI3180">
        <f t="shared" si="749"/>
        <v>100000</v>
      </c>
      <c r="AJ3180">
        <f t="shared" si="750"/>
        <v>100000</v>
      </c>
    </row>
    <row r="3181" spans="20:36" x14ac:dyDescent="0.3">
      <c r="T3181" t="str">
        <f>IF(ISERROR(MATCH('Analysis backend'!$M$1,E3181:N3181,0)),"",'Analysis backend'!$L$1)</f>
        <v/>
      </c>
      <c r="U3181" t="str">
        <f>IF(T3181='Analysis backend'!$L$1,IF(ISERROR(MATCH('Analysis backend'!$M$1,E3181:I3181,0)),"Dire","Radiant"),"")</f>
        <v/>
      </c>
      <c r="V3181">
        <f t="shared" si="736"/>
        <v>1000</v>
      </c>
      <c r="W3181">
        <f t="shared" si="737"/>
        <v>1000</v>
      </c>
      <c r="X3181">
        <f t="shared" si="738"/>
        <v>1000</v>
      </c>
      <c r="Y3181">
        <f t="shared" si="739"/>
        <v>1000</v>
      </c>
      <c r="Z3181">
        <f t="shared" si="740"/>
        <v>1000</v>
      </c>
      <c r="AA3181">
        <f t="shared" si="741"/>
        <v>10000</v>
      </c>
      <c r="AB3181">
        <f t="shared" si="742"/>
        <v>10000</v>
      </c>
      <c r="AC3181">
        <f t="shared" si="743"/>
        <v>10000</v>
      </c>
      <c r="AD3181">
        <f t="shared" si="744"/>
        <v>10000</v>
      </c>
      <c r="AE3181">
        <f t="shared" si="745"/>
        <v>10000</v>
      </c>
      <c r="AF3181">
        <f t="shared" si="746"/>
        <v>100000</v>
      </c>
      <c r="AG3181">
        <f t="shared" si="747"/>
        <v>100000</v>
      </c>
      <c r="AH3181">
        <f t="shared" si="748"/>
        <v>100000</v>
      </c>
      <c r="AI3181">
        <f t="shared" si="749"/>
        <v>100000</v>
      </c>
      <c r="AJ3181">
        <f t="shared" si="750"/>
        <v>100000</v>
      </c>
    </row>
    <row r="3182" spans="20:36" x14ac:dyDescent="0.3">
      <c r="T3182" t="str">
        <f>IF(ISERROR(MATCH('Analysis backend'!$M$1,E3182:N3182,0)),"",'Analysis backend'!$L$1)</f>
        <v/>
      </c>
      <c r="U3182" t="str">
        <f>IF(T3182='Analysis backend'!$L$1,IF(ISERROR(MATCH('Analysis backend'!$M$1,E3182:I3182,0)),"Dire","Radiant"),"")</f>
        <v/>
      </c>
      <c r="V3182">
        <f t="shared" si="736"/>
        <v>1000</v>
      </c>
      <c r="W3182">
        <f t="shared" si="737"/>
        <v>1000</v>
      </c>
      <c r="X3182">
        <f t="shared" si="738"/>
        <v>1000</v>
      </c>
      <c r="Y3182">
        <f t="shared" si="739"/>
        <v>1000</v>
      </c>
      <c r="Z3182">
        <f t="shared" si="740"/>
        <v>1000</v>
      </c>
      <c r="AA3182">
        <f t="shared" si="741"/>
        <v>10000</v>
      </c>
      <c r="AB3182">
        <f t="shared" si="742"/>
        <v>10000</v>
      </c>
      <c r="AC3182">
        <f t="shared" si="743"/>
        <v>10000</v>
      </c>
      <c r="AD3182">
        <f t="shared" si="744"/>
        <v>10000</v>
      </c>
      <c r="AE3182">
        <f t="shared" si="745"/>
        <v>10000</v>
      </c>
      <c r="AF3182">
        <f t="shared" si="746"/>
        <v>100000</v>
      </c>
      <c r="AG3182">
        <f t="shared" si="747"/>
        <v>100000</v>
      </c>
      <c r="AH3182">
        <f t="shared" si="748"/>
        <v>100000</v>
      </c>
      <c r="AI3182">
        <f t="shared" si="749"/>
        <v>100000</v>
      </c>
      <c r="AJ3182">
        <f t="shared" si="750"/>
        <v>100000</v>
      </c>
    </row>
    <row r="3183" spans="20:36" x14ac:dyDescent="0.3">
      <c r="T3183" t="str">
        <f>IF(ISERROR(MATCH('Analysis backend'!$M$1,E3183:N3183,0)),"",'Analysis backend'!$L$1)</f>
        <v/>
      </c>
      <c r="U3183" t="str">
        <f>IF(T3183='Analysis backend'!$L$1,IF(ISERROR(MATCH('Analysis backend'!$M$1,E3183:I3183,0)),"Dire","Radiant"),"")</f>
        <v/>
      </c>
      <c r="V3183">
        <f t="shared" si="736"/>
        <v>1000</v>
      </c>
      <c r="W3183">
        <f t="shared" si="737"/>
        <v>1000</v>
      </c>
      <c r="X3183">
        <f t="shared" si="738"/>
        <v>1000</v>
      </c>
      <c r="Y3183">
        <f t="shared" si="739"/>
        <v>1000</v>
      </c>
      <c r="Z3183">
        <f t="shared" si="740"/>
        <v>1000</v>
      </c>
      <c r="AA3183">
        <f t="shared" si="741"/>
        <v>10000</v>
      </c>
      <c r="AB3183">
        <f t="shared" si="742"/>
        <v>10000</v>
      </c>
      <c r="AC3183">
        <f t="shared" si="743"/>
        <v>10000</v>
      </c>
      <c r="AD3183">
        <f t="shared" si="744"/>
        <v>10000</v>
      </c>
      <c r="AE3183">
        <f t="shared" si="745"/>
        <v>10000</v>
      </c>
      <c r="AF3183">
        <f t="shared" si="746"/>
        <v>100000</v>
      </c>
      <c r="AG3183">
        <f t="shared" si="747"/>
        <v>100000</v>
      </c>
      <c r="AH3183">
        <f t="shared" si="748"/>
        <v>100000</v>
      </c>
      <c r="AI3183">
        <f t="shared" si="749"/>
        <v>100000</v>
      </c>
      <c r="AJ3183">
        <f t="shared" si="750"/>
        <v>100000</v>
      </c>
    </row>
    <row r="3184" spans="20:36" x14ac:dyDescent="0.3">
      <c r="T3184" t="str">
        <f>IF(ISERROR(MATCH('Analysis backend'!$M$1,E3184:N3184,0)),"",'Analysis backend'!$L$1)</f>
        <v/>
      </c>
      <c r="U3184" t="str">
        <f>IF(T3184='Analysis backend'!$L$1,IF(ISERROR(MATCH('Analysis backend'!$M$1,E3184:I3184,0)),"Dire","Radiant"),"")</f>
        <v/>
      </c>
      <c r="V3184">
        <f t="shared" si="736"/>
        <v>1000</v>
      </c>
      <c r="W3184">
        <f t="shared" si="737"/>
        <v>1000</v>
      </c>
      <c r="X3184">
        <f t="shared" si="738"/>
        <v>1000</v>
      </c>
      <c r="Y3184">
        <f t="shared" si="739"/>
        <v>1000</v>
      </c>
      <c r="Z3184">
        <f t="shared" si="740"/>
        <v>1000</v>
      </c>
      <c r="AA3184">
        <f t="shared" si="741"/>
        <v>10000</v>
      </c>
      <c r="AB3184">
        <f t="shared" si="742"/>
        <v>10000</v>
      </c>
      <c r="AC3184">
        <f t="shared" si="743"/>
        <v>10000</v>
      </c>
      <c r="AD3184">
        <f t="shared" si="744"/>
        <v>10000</v>
      </c>
      <c r="AE3184">
        <f t="shared" si="745"/>
        <v>10000</v>
      </c>
      <c r="AF3184">
        <f t="shared" si="746"/>
        <v>100000</v>
      </c>
      <c r="AG3184">
        <f t="shared" si="747"/>
        <v>100000</v>
      </c>
      <c r="AH3184">
        <f t="shared" si="748"/>
        <v>100000</v>
      </c>
      <c r="AI3184">
        <f t="shared" si="749"/>
        <v>100000</v>
      </c>
      <c r="AJ3184">
        <f t="shared" si="750"/>
        <v>100000</v>
      </c>
    </row>
    <row r="3185" spans="20:36" x14ac:dyDescent="0.3">
      <c r="T3185" t="str">
        <f>IF(ISERROR(MATCH('Analysis backend'!$M$1,E3185:N3185,0)),"",'Analysis backend'!$L$1)</f>
        <v/>
      </c>
      <c r="U3185" t="str">
        <f>IF(T3185='Analysis backend'!$L$1,IF(ISERROR(MATCH('Analysis backend'!$M$1,E3185:I3185,0)),"Dire","Radiant"),"")</f>
        <v/>
      </c>
      <c r="V3185">
        <f t="shared" si="736"/>
        <v>1000</v>
      </c>
      <c r="W3185">
        <f t="shared" si="737"/>
        <v>1000</v>
      </c>
      <c r="X3185">
        <f t="shared" si="738"/>
        <v>1000</v>
      </c>
      <c r="Y3185">
        <f t="shared" si="739"/>
        <v>1000</v>
      </c>
      <c r="Z3185">
        <f t="shared" si="740"/>
        <v>1000</v>
      </c>
      <c r="AA3185">
        <f t="shared" si="741"/>
        <v>10000</v>
      </c>
      <c r="AB3185">
        <f t="shared" si="742"/>
        <v>10000</v>
      </c>
      <c r="AC3185">
        <f t="shared" si="743"/>
        <v>10000</v>
      </c>
      <c r="AD3185">
        <f t="shared" si="744"/>
        <v>10000</v>
      </c>
      <c r="AE3185">
        <f t="shared" si="745"/>
        <v>10000</v>
      </c>
      <c r="AF3185">
        <f t="shared" si="746"/>
        <v>100000</v>
      </c>
      <c r="AG3185">
        <f t="shared" si="747"/>
        <v>100000</v>
      </c>
      <c r="AH3185">
        <f t="shared" si="748"/>
        <v>100000</v>
      </c>
      <c r="AI3185">
        <f t="shared" si="749"/>
        <v>100000</v>
      </c>
      <c r="AJ3185">
        <f t="shared" si="750"/>
        <v>100000</v>
      </c>
    </row>
    <row r="3186" spans="20:36" x14ac:dyDescent="0.3">
      <c r="T3186" t="str">
        <f>IF(ISERROR(MATCH('Analysis backend'!$M$1,E3186:N3186,0)),"",'Analysis backend'!$L$1)</f>
        <v/>
      </c>
      <c r="U3186" t="str">
        <f>IF(T3186='Analysis backend'!$L$1,IF(ISERROR(MATCH('Analysis backend'!$M$1,E3186:I3186,0)),"Dire","Radiant"),"")</f>
        <v/>
      </c>
      <c r="V3186">
        <f t="shared" si="736"/>
        <v>1000</v>
      </c>
      <c r="W3186">
        <f t="shared" si="737"/>
        <v>1000</v>
      </c>
      <c r="X3186">
        <f t="shared" si="738"/>
        <v>1000</v>
      </c>
      <c r="Y3186">
        <f t="shared" si="739"/>
        <v>1000</v>
      </c>
      <c r="Z3186">
        <f t="shared" si="740"/>
        <v>1000</v>
      </c>
      <c r="AA3186">
        <f t="shared" si="741"/>
        <v>10000</v>
      </c>
      <c r="AB3186">
        <f t="shared" si="742"/>
        <v>10000</v>
      </c>
      <c r="AC3186">
        <f t="shared" si="743"/>
        <v>10000</v>
      </c>
      <c r="AD3186">
        <f t="shared" si="744"/>
        <v>10000</v>
      </c>
      <c r="AE3186">
        <f t="shared" si="745"/>
        <v>10000</v>
      </c>
      <c r="AF3186">
        <f t="shared" si="746"/>
        <v>100000</v>
      </c>
      <c r="AG3186">
        <f t="shared" si="747"/>
        <v>100000</v>
      </c>
      <c r="AH3186">
        <f t="shared" si="748"/>
        <v>100000</v>
      </c>
      <c r="AI3186">
        <f t="shared" si="749"/>
        <v>100000</v>
      </c>
      <c r="AJ3186">
        <f t="shared" si="750"/>
        <v>100000</v>
      </c>
    </row>
    <row r="3187" spans="20:36" x14ac:dyDescent="0.3">
      <c r="T3187" t="str">
        <f>IF(ISERROR(MATCH('Analysis backend'!$M$1,E3187:N3187,0)),"",'Analysis backend'!$L$1)</f>
        <v/>
      </c>
      <c r="U3187" t="str">
        <f>IF(T3187='Analysis backend'!$L$1,IF(ISERROR(MATCH('Analysis backend'!$M$1,E3187:I3187,0)),"Dire","Radiant"),"")</f>
        <v/>
      </c>
      <c r="V3187">
        <f t="shared" si="736"/>
        <v>1000</v>
      </c>
      <c r="W3187">
        <f t="shared" si="737"/>
        <v>1000</v>
      </c>
      <c r="X3187">
        <f t="shared" si="738"/>
        <v>1000</v>
      </c>
      <c r="Y3187">
        <f t="shared" si="739"/>
        <v>1000</v>
      </c>
      <c r="Z3187">
        <f t="shared" si="740"/>
        <v>1000</v>
      </c>
      <c r="AA3187">
        <f t="shared" si="741"/>
        <v>10000</v>
      </c>
      <c r="AB3187">
        <f t="shared" si="742"/>
        <v>10000</v>
      </c>
      <c r="AC3187">
        <f t="shared" si="743"/>
        <v>10000</v>
      </c>
      <c r="AD3187">
        <f t="shared" si="744"/>
        <v>10000</v>
      </c>
      <c r="AE3187">
        <f t="shared" si="745"/>
        <v>10000</v>
      </c>
      <c r="AF3187">
        <f t="shared" si="746"/>
        <v>100000</v>
      </c>
      <c r="AG3187">
        <f t="shared" si="747"/>
        <v>100000</v>
      </c>
      <c r="AH3187">
        <f t="shared" si="748"/>
        <v>100000</v>
      </c>
      <c r="AI3187">
        <f t="shared" si="749"/>
        <v>100000</v>
      </c>
      <c r="AJ3187">
        <f t="shared" si="750"/>
        <v>100000</v>
      </c>
    </row>
    <row r="3188" spans="20:36" x14ac:dyDescent="0.3">
      <c r="T3188" t="str">
        <f>IF(ISERROR(MATCH('Analysis backend'!$M$1,E3188:N3188,0)),"",'Analysis backend'!$L$1)</f>
        <v/>
      </c>
      <c r="U3188" t="str">
        <f>IF(T3188='Analysis backend'!$L$1,IF(ISERROR(MATCH('Analysis backend'!$M$1,E3188:I3188,0)),"Dire","Radiant"),"")</f>
        <v/>
      </c>
      <c r="V3188">
        <f t="shared" si="736"/>
        <v>1000</v>
      </c>
      <c r="W3188">
        <f t="shared" si="737"/>
        <v>1000</v>
      </c>
      <c r="X3188">
        <f t="shared" si="738"/>
        <v>1000</v>
      </c>
      <c r="Y3188">
        <f t="shared" si="739"/>
        <v>1000</v>
      </c>
      <c r="Z3188">
        <f t="shared" si="740"/>
        <v>1000</v>
      </c>
      <c r="AA3188">
        <f t="shared" si="741"/>
        <v>10000</v>
      </c>
      <c r="AB3188">
        <f t="shared" si="742"/>
        <v>10000</v>
      </c>
      <c r="AC3188">
        <f t="shared" si="743"/>
        <v>10000</v>
      </c>
      <c r="AD3188">
        <f t="shared" si="744"/>
        <v>10000</v>
      </c>
      <c r="AE3188">
        <f t="shared" si="745"/>
        <v>10000</v>
      </c>
      <c r="AF3188">
        <f t="shared" si="746"/>
        <v>100000</v>
      </c>
      <c r="AG3188">
        <f t="shared" si="747"/>
        <v>100000</v>
      </c>
      <c r="AH3188">
        <f t="shared" si="748"/>
        <v>100000</v>
      </c>
      <c r="AI3188">
        <f t="shared" si="749"/>
        <v>100000</v>
      </c>
      <c r="AJ3188">
        <f t="shared" si="750"/>
        <v>100000</v>
      </c>
    </row>
    <row r="3189" spans="20:36" x14ac:dyDescent="0.3">
      <c r="T3189" t="str">
        <f>IF(ISERROR(MATCH('Analysis backend'!$M$1,E3189:N3189,0)),"",'Analysis backend'!$L$1)</f>
        <v/>
      </c>
      <c r="U3189" t="str">
        <f>IF(T3189='Analysis backend'!$L$1,IF(ISERROR(MATCH('Analysis backend'!$M$1,E3189:I3189,0)),"Dire","Radiant"),"")</f>
        <v/>
      </c>
      <c r="V3189">
        <f t="shared" si="736"/>
        <v>1000</v>
      </c>
      <c r="W3189">
        <f t="shared" si="737"/>
        <v>1000</v>
      </c>
      <c r="X3189">
        <f t="shared" si="738"/>
        <v>1000</v>
      </c>
      <c r="Y3189">
        <f t="shared" si="739"/>
        <v>1000</v>
      </c>
      <c r="Z3189">
        <f t="shared" si="740"/>
        <v>1000</v>
      </c>
      <c r="AA3189">
        <f t="shared" si="741"/>
        <v>10000</v>
      </c>
      <c r="AB3189">
        <f t="shared" si="742"/>
        <v>10000</v>
      </c>
      <c r="AC3189">
        <f t="shared" si="743"/>
        <v>10000</v>
      </c>
      <c r="AD3189">
        <f t="shared" si="744"/>
        <v>10000</v>
      </c>
      <c r="AE3189">
        <f t="shared" si="745"/>
        <v>10000</v>
      </c>
      <c r="AF3189">
        <f t="shared" si="746"/>
        <v>100000</v>
      </c>
      <c r="AG3189">
        <f t="shared" si="747"/>
        <v>100000</v>
      </c>
      <c r="AH3189">
        <f t="shared" si="748"/>
        <v>100000</v>
      </c>
      <c r="AI3189">
        <f t="shared" si="749"/>
        <v>100000</v>
      </c>
      <c r="AJ3189">
        <f t="shared" si="750"/>
        <v>100000</v>
      </c>
    </row>
    <row r="3190" spans="20:36" x14ac:dyDescent="0.3">
      <c r="T3190" t="str">
        <f>IF(ISERROR(MATCH('Analysis backend'!$M$1,E3190:N3190,0)),"",'Analysis backend'!$L$1)</f>
        <v/>
      </c>
      <c r="U3190" t="str">
        <f>IF(T3190='Analysis backend'!$L$1,IF(ISERROR(MATCH('Analysis backend'!$M$1,E3190:I3190,0)),"Dire","Radiant"),"")</f>
        <v/>
      </c>
      <c r="V3190">
        <f t="shared" si="736"/>
        <v>1000</v>
      </c>
      <c r="W3190">
        <f t="shared" si="737"/>
        <v>1000</v>
      </c>
      <c r="X3190">
        <f t="shared" si="738"/>
        <v>1000</v>
      </c>
      <c r="Y3190">
        <f t="shared" si="739"/>
        <v>1000</v>
      </c>
      <c r="Z3190">
        <f t="shared" si="740"/>
        <v>1000</v>
      </c>
      <c r="AA3190">
        <f t="shared" si="741"/>
        <v>10000</v>
      </c>
      <c r="AB3190">
        <f t="shared" si="742"/>
        <v>10000</v>
      </c>
      <c r="AC3190">
        <f t="shared" si="743"/>
        <v>10000</v>
      </c>
      <c r="AD3190">
        <f t="shared" si="744"/>
        <v>10000</v>
      </c>
      <c r="AE3190">
        <f t="shared" si="745"/>
        <v>10000</v>
      </c>
      <c r="AF3190">
        <f t="shared" si="746"/>
        <v>100000</v>
      </c>
      <c r="AG3190">
        <f t="shared" si="747"/>
        <v>100000</v>
      </c>
      <c r="AH3190">
        <f t="shared" si="748"/>
        <v>100000</v>
      </c>
      <c r="AI3190">
        <f t="shared" si="749"/>
        <v>100000</v>
      </c>
      <c r="AJ3190">
        <f t="shared" si="750"/>
        <v>100000</v>
      </c>
    </row>
    <row r="3191" spans="20:36" x14ac:dyDescent="0.3">
      <c r="T3191" t="str">
        <f>IF(ISERROR(MATCH('Analysis backend'!$M$1,E3191:N3191,0)),"",'Analysis backend'!$L$1)</f>
        <v/>
      </c>
      <c r="U3191" t="str">
        <f>IF(T3191='Analysis backend'!$L$1,IF(ISERROR(MATCH('Analysis backend'!$M$1,E3191:I3191,0)),"Dire","Radiant"),"")</f>
        <v/>
      </c>
      <c r="V3191">
        <f t="shared" si="736"/>
        <v>1000</v>
      </c>
      <c r="W3191">
        <f t="shared" si="737"/>
        <v>1000</v>
      </c>
      <c r="X3191">
        <f t="shared" si="738"/>
        <v>1000</v>
      </c>
      <c r="Y3191">
        <f t="shared" si="739"/>
        <v>1000</v>
      </c>
      <c r="Z3191">
        <f t="shared" si="740"/>
        <v>1000</v>
      </c>
      <c r="AA3191">
        <f t="shared" si="741"/>
        <v>10000</v>
      </c>
      <c r="AB3191">
        <f t="shared" si="742"/>
        <v>10000</v>
      </c>
      <c r="AC3191">
        <f t="shared" si="743"/>
        <v>10000</v>
      </c>
      <c r="AD3191">
        <f t="shared" si="744"/>
        <v>10000</v>
      </c>
      <c r="AE3191">
        <f t="shared" si="745"/>
        <v>10000</v>
      </c>
      <c r="AF3191">
        <f t="shared" si="746"/>
        <v>100000</v>
      </c>
      <c r="AG3191">
        <f t="shared" si="747"/>
        <v>100000</v>
      </c>
      <c r="AH3191">
        <f t="shared" si="748"/>
        <v>100000</v>
      </c>
      <c r="AI3191">
        <f t="shared" si="749"/>
        <v>100000</v>
      </c>
      <c r="AJ3191">
        <f t="shared" si="750"/>
        <v>100000</v>
      </c>
    </row>
    <row r="3192" spans="20:36" x14ac:dyDescent="0.3">
      <c r="T3192" t="str">
        <f>IF(ISERROR(MATCH('Analysis backend'!$M$1,E3192:N3192,0)),"",'Analysis backend'!$L$1)</f>
        <v/>
      </c>
      <c r="U3192" t="str">
        <f>IF(T3192='Analysis backend'!$L$1,IF(ISERROR(MATCH('Analysis backend'!$M$1,E3192:I3192,0)),"Dire","Radiant"),"")</f>
        <v/>
      </c>
      <c r="V3192">
        <f t="shared" si="736"/>
        <v>1000</v>
      </c>
      <c r="W3192">
        <f t="shared" si="737"/>
        <v>1000</v>
      </c>
      <c r="X3192">
        <f t="shared" si="738"/>
        <v>1000</v>
      </c>
      <c r="Y3192">
        <f t="shared" si="739"/>
        <v>1000</v>
      </c>
      <c r="Z3192">
        <f t="shared" si="740"/>
        <v>1000</v>
      </c>
      <c r="AA3192">
        <f t="shared" si="741"/>
        <v>10000</v>
      </c>
      <c r="AB3192">
        <f t="shared" si="742"/>
        <v>10000</v>
      </c>
      <c r="AC3192">
        <f t="shared" si="743"/>
        <v>10000</v>
      </c>
      <c r="AD3192">
        <f t="shared" si="744"/>
        <v>10000</v>
      </c>
      <c r="AE3192">
        <f t="shared" si="745"/>
        <v>10000</v>
      </c>
      <c r="AF3192">
        <f t="shared" si="746"/>
        <v>100000</v>
      </c>
      <c r="AG3192">
        <f t="shared" si="747"/>
        <v>100000</v>
      </c>
      <c r="AH3192">
        <f t="shared" si="748"/>
        <v>100000</v>
      </c>
      <c r="AI3192">
        <f t="shared" si="749"/>
        <v>100000</v>
      </c>
      <c r="AJ3192">
        <f t="shared" si="750"/>
        <v>100000</v>
      </c>
    </row>
    <row r="3193" spans="20:36" x14ac:dyDescent="0.3">
      <c r="T3193" t="str">
        <f>IF(ISERROR(MATCH('Analysis backend'!$M$1,E3193:N3193,0)),"",'Analysis backend'!$L$1)</f>
        <v/>
      </c>
      <c r="U3193" t="str">
        <f>IF(T3193='Analysis backend'!$L$1,IF(ISERROR(MATCH('Analysis backend'!$M$1,E3193:I3193,0)),"Dire","Radiant"),"")</f>
        <v/>
      </c>
      <c r="V3193">
        <f t="shared" si="736"/>
        <v>1000</v>
      </c>
      <c r="W3193">
        <f t="shared" si="737"/>
        <v>1000</v>
      </c>
      <c r="X3193">
        <f t="shared" si="738"/>
        <v>1000</v>
      </c>
      <c r="Y3193">
        <f t="shared" si="739"/>
        <v>1000</v>
      </c>
      <c r="Z3193">
        <f t="shared" si="740"/>
        <v>1000</v>
      </c>
      <c r="AA3193">
        <f t="shared" si="741"/>
        <v>10000</v>
      </c>
      <c r="AB3193">
        <f t="shared" si="742"/>
        <v>10000</v>
      </c>
      <c r="AC3193">
        <f t="shared" si="743"/>
        <v>10000</v>
      </c>
      <c r="AD3193">
        <f t="shared" si="744"/>
        <v>10000</v>
      </c>
      <c r="AE3193">
        <f t="shared" si="745"/>
        <v>10000</v>
      </c>
      <c r="AF3193">
        <f t="shared" si="746"/>
        <v>100000</v>
      </c>
      <c r="AG3193">
        <f t="shared" si="747"/>
        <v>100000</v>
      </c>
      <c r="AH3193">
        <f t="shared" si="748"/>
        <v>100000</v>
      </c>
      <c r="AI3193">
        <f t="shared" si="749"/>
        <v>100000</v>
      </c>
      <c r="AJ3193">
        <f t="shared" si="750"/>
        <v>100000</v>
      </c>
    </row>
    <row r="3194" spans="20:36" x14ac:dyDescent="0.3">
      <c r="T3194" t="str">
        <f>IF(ISERROR(MATCH('Analysis backend'!$M$1,E3194:N3194,0)),"",'Analysis backend'!$L$1)</f>
        <v/>
      </c>
      <c r="U3194" t="str">
        <f>IF(T3194='Analysis backend'!$L$1,IF(ISERROR(MATCH('Analysis backend'!$M$1,E3194:I3194,0)),"Dire","Radiant"),"")</f>
        <v/>
      </c>
      <c r="V3194">
        <f t="shared" si="736"/>
        <v>1000</v>
      </c>
      <c r="W3194">
        <f t="shared" si="737"/>
        <v>1000</v>
      </c>
      <c r="X3194">
        <f t="shared" si="738"/>
        <v>1000</v>
      </c>
      <c r="Y3194">
        <f t="shared" si="739"/>
        <v>1000</v>
      </c>
      <c r="Z3194">
        <f t="shared" si="740"/>
        <v>1000</v>
      </c>
      <c r="AA3194">
        <f t="shared" si="741"/>
        <v>10000</v>
      </c>
      <c r="AB3194">
        <f t="shared" si="742"/>
        <v>10000</v>
      </c>
      <c r="AC3194">
        <f t="shared" si="743"/>
        <v>10000</v>
      </c>
      <c r="AD3194">
        <f t="shared" si="744"/>
        <v>10000</v>
      </c>
      <c r="AE3194">
        <f t="shared" si="745"/>
        <v>10000</v>
      </c>
      <c r="AF3194">
        <f t="shared" si="746"/>
        <v>100000</v>
      </c>
      <c r="AG3194">
        <f t="shared" si="747"/>
        <v>100000</v>
      </c>
      <c r="AH3194">
        <f t="shared" si="748"/>
        <v>100000</v>
      </c>
      <c r="AI3194">
        <f t="shared" si="749"/>
        <v>100000</v>
      </c>
      <c r="AJ3194">
        <f t="shared" si="750"/>
        <v>100000</v>
      </c>
    </row>
    <row r="3195" spans="20:36" x14ac:dyDescent="0.3">
      <c r="T3195" t="str">
        <f>IF(ISERROR(MATCH('Analysis backend'!$M$1,E3195:N3195,0)),"",'Analysis backend'!$L$1)</f>
        <v/>
      </c>
      <c r="U3195" t="str">
        <f>IF(T3195='Analysis backend'!$L$1,IF(ISERROR(MATCH('Analysis backend'!$M$1,E3195:I3195,0)),"Dire","Radiant"),"")</f>
        <v/>
      </c>
      <c r="V3195">
        <f t="shared" si="736"/>
        <v>1000</v>
      </c>
      <c r="W3195">
        <f t="shared" si="737"/>
        <v>1000</v>
      </c>
      <c r="X3195">
        <f t="shared" si="738"/>
        <v>1000</v>
      </c>
      <c r="Y3195">
        <f t="shared" si="739"/>
        <v>1000</v>
      </c>
      <c r="Z3195">
        <f t="shared" si="740"/>
        <v>1000</v>
      </c>
      <c r="AA3195">
        <f t="shared" si="741"/>
        <v>10000</v>
      </c>
      <c r="AB3195">
        <f t="shared" si="742"/>
        <v>10000</v>
      </c>
      <c r="AC3195">
        <f t="shared" si="743"/>
        <v>10000</v>
      </c>
      <c r="AD3195">
        <f t="shared" si="744"/>
        <v>10000</v>
      </c>
      <c r="AE3195">
        <f t="shared" si="745"/>
        <v>10000</v>
      </c>
      <c r="AF3195">
        <f t="shared" si="746"/>
        <v>100000</v>
      </c>
      <c r="AG3195">
        <f t="shared" si="747"/>
        <v>100000</v>
      </c>
      <c r="AH3195">
        <f t="shared" si="748"/>
        <v>100000</v>
      </c>
      <c r="AI3195">
        <f t="shared" si="749"/>
        <v>100000</v>
      </c>
      <c r="AJ3195">
        <f t="shared" si="750"/>
        <v>100000</v>
      </c>
    </row>
    <row r="3196" spans="20:36" x14ac:dyDescent="0.3">
      <c r="T3196" t="str">
        <f>IF(ISERROR(MATCH('Analysis backend'!$M$1,E3196:N3196,0)),"",'Analysis backend'!$L$1)</f>
        <v/>
      </c>
      <c r="U3196" t="str">
        <f>IF(T3196='Analysis backend'!$L$1,IF(ISERROR(MATCH('Analysis backend'!$M$1,E3196:I3196,0)),"Dire","Radiant"),"")</f>
        <v/>
      </c>
      <c r="V3196">
        <f t="shared" si="736"/>
        <v>1000</v>
      </c>
      <c r="W3196">
        <f t="shared" si="737"/>
        <v>1000</v>
      </c>
      <c r="X3196">
        <f t="shared" si="738"/>
        <v>1000</v>
      </c>
      <c r="Y3196">
        <f t="shared" si="739"/>
        <v>1000</v>
      </c>
      <c r="Z3196">
        <f t="shared" si="740"/>
        <v>1000</v>
      </c>
      <c r="AA3196">
        <f t="shared" si="741"/>
        <v>10000</v>
      </c>
      <c r="AB3196">
        <f t="shared" si="742"/>
        <v>10000</v>
      </c>
      <c r="AC3196">
        <f t="shared" si="743"/>
        <v>10000</v>
      </c>
      <c r="AD3196">
        <f t="shared" si="744"/>
        <v>10000</v>
      </c>
      <c r="AE3196">
        <f t="shared" si="745"/>
        <v>10000</v>
      </c>
      <c r="AF3196">
        <f t="shared" si="746"/>
        <v>100000</v>
      </c>
      <c r="AG3196">
        <f t="shared" si="747"/>
        <v>100000</v>
      </c>
      <c r="AH3196">
        <f t="shared" si="748"/>
        <v>100000</v>
      </c>
      <c r="AI3196">
        <f t="shared" si="749"/>
        <v>100000</v>
      </c>
      <c r="AJ3196">
        <f t="shared" si="750"/>
        <v>100000</v>
      </c>
    </row>
    <row r="3197" spans="20:36" x14ac:dyDescent="0.3">
      <c r="T3197" t="str">
        <f>IF(ISERROR(MATCH('Analysis backend'!$M$1,E3197:N3197,0)),"",'Analysis backend'!$L$1)</f>
        <v/>
      </c>
      <c r="U3197" t="str">
        <f>IF(T3197='Analysis backend'!$L$1,IF(ISERROR(MATCH('Analysis backend'!$M$1,E3197:I3197,0)),"Dire","Radiant"),"")</f>
        <v/>
      </c>
      <c r="V3197">
        <f t="shared" si="736"/>
        <v>1000</v>
      </c>
      <c r="W3197">
        <f t="shared" si="737"/>
        <v>1000</v>
      </c>
      <c r="X3197">
        <f t="shared" si="738"/>
        <v>1000</v>
      </c>
      <c r="Y3197">
        <f t="shared" si="739"/>
        <v>1000</v>
      </c>
      <c r="Z3197">
        <f t="shared" si="740"/>
        <v>1000</v>
      </c>
      <c r="AA3197">
        <f t="shared" si="741"/>
        <v>10000</v>
      </c>
      <c r="AB3197">
        <f t="shared" si="742"/>
        <v>10000</v>
      </c>
      <c r="AC3197">
        <f t="shared" si="743"/>
        <v>10000</v>
      </c>
      <c r="AD3197">
        <f t="shared" si="744"/>
        <v>10000</v>
      </c>
      <c r="AE3197">
        <f t="shared" si="745"/>
        <v>10000</v>
      </c>
      <c r="AF3197">
        <f t="shared" si="746"/>
        <v>100000</v>
      </c>
      <c r="AG3197">
        <f t="shared" si="747"/>
        <v>100000</v>
      </c>
      <c r="AH3197">
        <f t="shared" si="748"/>
        <v>100000</v>
      </c>
      <c r="AI3197">
        <f t="shared" si="749"/>
        <v>100000</v>
      </c>
      <c r="AJ3197">
        <f t="shared" si="750"/>
        <v>100000</v>
      </c>
    </row>
    <row r="3198" spans="20:36" x14ac:dyDescent="0.3">
      <c r="T3198" t="str">
        <f>IF(ISERROR(MATCH('Analysis backend'!$M$1,E3198:N3198,0)),"",'Analysis backend'!$L$1)</f>
        <v/>
      </c>
      <c r="U3198" t="str">
        <f>IF(T3198='Analysis backend'!$L$1,IF(ISERROR(MATCH('Analysis backend'!$M$1,E3198:I3198,0)),"Dire","Radiant"),"")</f>
        <v/>
      </c>
      <c r="V3198">
        <f t="shared" si="736"/>
        <v>1000</v>
      </c>
      <c r="W3198">
        <f t="shared" si="737"/>
        <v>1000</v>
      </c>
      <c r="X3198">
        <f t="shared" si="738"/>
        <v>1000</v>
      </c>
      <c r="Y3198">
        <f t="shared" si="739"/>
        <v>1000</v>
      </c>
      <c r="Z3198">
        <f t="shared" si="740"/>
        <v>1000</v>
      </c>
      <c r="AA3198">
        <f t="shared" si="741"/>
        <v>10000</v>
      </c>
      <c r="AB3198">
        <f t="shared" si="742"/>
        <v>10000</v>
      </c>
      <c r="AC3198">
        <f t="shared" si="743"/>
        <v>10000</v>
      </c>
      <c r="AD3198">
        <f t="shared" si="744"/>
        <v>10000</v>
      </c>
      <c r="AE3198">
        <f t="shared" si="745"/>
        <v>10000</v>
      </c>
      <c r="AF3198">
        <f t="shared" si="746"/>
        <v>100000</v>
      </c>
      <c r="AG3198">
        <f t="shared" si="747"/>
        <v>100000</v>
      </c>
      <c r="AH3198">
        <f t="shared" si="748"/>
        <v>100000</v>
      </c>
      <c r="AI3198">
        <f t="shared" si="749"/>
        <v>100000</v>
      </c>
      <c r="AJ3198">
        <f t="shared" si="750"/>
        <v>100000</v>
      </c>
    </row>
    <row r="3199" spans="20:36" x14ac:dyDescent="0.3">
      <c r="T3199" t="str">
        <f>IF(ISERROR(MATCH('Analysis backend'!$M$1,E3199:N3199,0)),"",'Analysis backend'!$L$1)</f>
        <v/>
      </c>
      <c r="U3199" t="str">
        <f>IF(T3199='Analysis backend'!$L$1,IF(ISERROR(MATCH('Analysis backend'!$M$1,E3199:I3199,0)),"Dire","Radiant"),"")</f>
        <v/>
      </c>
      <c r="V3199">
        <f t="shared" si="736"/>
        <v>1000</v>
      </c>
      <c r="W3199">
        <f t="shared" si="737"/>
        <v>1000</v>
      </c>
      <c r="X3199">
        <f t="shared" si="738"/>
        <v>1000</v>
      </c>
      <c r="Y3199">
        <f t="shared" si="739"/>
        <v>1000</v>
      </c>
      <c r="Z3199">
        <f t="shared" si="740"/>
        <v>1000</v>
      </c>
      <c r="AA3199">
        <f t="shared" si="741"/>
        <v>10000</v>
      </c>
      <c r="AB3199">
        <f t="shared" si="742"/>
        <v>10000</v>
      </c>
      <c r="AC3199">
        <f t="shared" si="743"/>
        <v>10000</v>
      </c>
      <c r="AD3199">
        <f t="shared" si="744"/>
        <v>10000</v>
      </c>
      <c r="AE3199">
        <f t="shared" si="745"/>
        <v>10000</v>
      </c>
      <c r="AF3199">
        <f t="shared" si="746"/>
        <v>100000</v>
      </c>
      <c r="AG3199">
        <f t="shared" si="747"/>
        <v>100000</v>
      </c>
      <c r="AH3199">
        <f t="shared" si="748"/>
        <v>100000</v>
      </c>
      <c r="AI3199">
        <f t="shared" si="749"/>
        <v>100000</v>
      </c>
      <c r="AJ3199">
        <f t="shared" si="750"/>
        <v>100000</v>
      </c>
    </row>
    <row r="3200" spans="20:36" x14ac:dyDescent="0.3">
      <c r="T3200" t="str">
        <f>IF(ISERROR(MATCH('Analysis backend'!$M$1,E3200:N3200,0)),"",'Analysis backend'!$L$1)</f>
        <v/>
      </c>
      <c r="U3200" t="str">
        <f>IF(T3200='Analysis backend'!$L$1,IF(ISERROR(MATCH('Analysis backend'!$M$1,E3200:I3200,0)),"Dire","Radiant"),"")</f>
        <v/>
      </c>
      <c r="V3200">
        <f t="shared" si="736"/>
        <v>1000</v>
      </c>
      <c r="W3200">
        <f t="shared" si="737"/>
        <v>1000</v>
      </c>
      <c r="X3200">
        <f t="shared" si="738"/>
        <v>1000</v>
      </c>
      <c r="Y3200">
        <f t="shared" si="739"/>
        <v>1000</v>
      </c>
      <c r="Z3200">
        <f t="shared" si="740"/>
        <v>1000</v>
      </c>
      <c r="AA3200">
        <f t="shared" si="741"/>
        <v>10000</v>
      </c>
      <c r="AB3200">
        <f t="shared" si="742"/>
        <v>10000</v>
      </c>
      <c r="AC3200">
        <f t="shared" si="743"/>
        <v>10000</v>
      </c>
      <c r="AD3200">
        <f t="shared" si="744"/>
        <v>10000</v>
      </c>
      <c r="AE3200">
        <f t="shared" si="745"/>
        <v>10000</v>
      </c>
      <c r="AF3200">
        <f t="shared" si="746"/>
        <v>100000</v>
      </c>
      <c r="AG3200">
        <f t="shared" si="747"/>
        <v>100000</v>
      </c>
      <c r="AH3200">
        <f t="shared" si="748"/>
        <v>100000</v>
      </c>
      <c r="AI3200">
        <f t="shared" si="749"/>
        <v>100000</v>
      </c>
      <c r="AJ3200">
        <f t="shared" si="750"/>
        <v>100000</v>
      </c>
    </row>
    <row r="3201" spans="20:36" x14ac:dyDescent="0.3">
      <c r="T3201" t="str">
        <f>IF(ISERROR(MATCH('Analysis backend'!$M$1,E3201:N3201,0)),"",'Analysis backend'!$L$1)</f>
        <v/>
      </c>
      <c r="U3201" t="str">
        <f>IF(T3201='Analysis backend'!$L$1,IF(ISERROR(MATCH('Analysis backend'!$M$1,E3201:I3201,0)),"Dire","Radiant"),"")</f>
        <v/>
      </c>
      <c r="V3201">
        <f t="shared" si="736"/>
        <v>1000</v>
      </c>
      <c r="W3201">
        <f t="shared" si="737"/>
        <v>1000</v>
      </c>
      <c r="X3201">
        <f t="shared" si="738"/>
        <v>1000</v>
      </c>
      <c r="Y3201">
        <f t="shared" si="739"/>
        <v>1000</v>
      </c>
      <c r="Z3201">
        <f t="shared" si="740"/>
        <v>1000</v>
      </c>
      <c r="AA3201">
        <f t="shared" si="741"/>
        <v>10000</v>
      </c>
      <c r="AB3201">
        <f t="shared" si="742"/>
        <v>10000</v>
      </c>
      <c r="AC3201">
        <f t="shared" si="743"/>
        <v>10000</v>
      </c>
      <c r="AD3201">
        <f t="shared" si="744"/>
        <v>10000</v>
      </c>
      <c r="AE3201">
        <f t="shared" si="745"/>
        <v>10000</v>
      </c>
      <c r="AF3201">
        <f t="shared" si="746"/>
        <v>100000</v>
      </c>
      <c r="AG3201">
        <f t="shared" si="747"/>
        <v>100000</v>
      </c>
      <c r="AH3201">
        <f t="shared" si="748"/>
        <v>100000</v>
      </c>
      <c r="AI3201">
        <f t="shared" si="749"/>
        <v>100000</v>
      </c>
      <c r="AJ3201">
        <f t="shared" si="750"/>
        <v>100000</v>
      </c>
    </row>
    <row r="3202" spans="20:36" x14ac:dyDescent="0.3">
      <c r="T3202" t="str">
        <f>IF(ISERROR(MATCH('Analysis backend'!$M$1,E3202:N3202,0)),"",'Analysis backend'!$L$1)</f>
        <v/>
      </c>
      <c r="U3202" t="str">
        <f>IF(T3202='Analysis backend'!$L$1,IF(ISERROR(MATCH('Analysis backend'!$M$1,E3202:I3202,0)),"Dire","Radiant"),"")</f>
        <v/>
      </c>
      <c r="V3202">
        <f t="shared" ref="V3202:V3265" si="751">E3202+IF($D3202=TRUE,2000,1000)</f>
        <v>1000</v>
      </c>
      <c r="W3202">
        <f t="shared" ref="W3202:W3265" si="752">F3202+IF($D3202=TRUE,2000,1000)</f>
        <v>1000</v>
      </c>
      <c r="X3202">
        <f t="shared" ref="X3202:X3265" si="753">G3202+IF($D3202=TRUE,2000,1000)</f>
        <v>1000</v>
      </c>
      <c r="Y3202">
        <f t="shared" ref="Y3202:Y3265" si="754">H3202+IF($D3202=TRUE,2000,1000)</f>
        <v>1000</v>
      </c>
      <c r="Z3202">
        <f t="shared" ref="Z3202:Z3265" si="755">I3202+IF($D3202=TRUE,2000,1000)</f>
        <v>1000</v>
      </c>
      <c r="AA3202">
        <f t="shared" ref="AA3202:AA3265" si="756">J3202+IF($D3202=TRUE,20000,10000)</f>
        <v>10000</v>
      </c>
      <c r="AB3202">
        <f t="shared" ref="AB3202:AB3265" si="757">K3202+IF($D3202=TRUE,20000,10000)</f>
        <v>10000</v>
      </c>
      <c r="AC3202">
        <f t="shared" ref="AC3202:AC3265" si="758">L3202+IF($D3202=TRUE,20000,10000)</f>
        <v>10000</v>
      </c>
      <c r="AD3202">
        <f t="shared" ref="AD3202:AD3265" si="759">M3202+IF($D3202=TRUE,20000,10000)</f>
        <v>10000</v>
      </c>
      <c r="AE3202">
        <f t="shared" ref="AE3202:AE3265" si="760">N3202+IF($D3202=TRUE,20000,10000)</f>
        <v>10000</v>
      </c>
      <c r="AF3202">
        <f t="shared" si="746"/>
        <v>100000</v>
      </c>
      <c r="AG3202">
        <f t="shared" si="747"/>
        <v>100000</v>
      </c>
      <c r="AH3202">
        <f t="shared" si="748"/>
        <v>100000</v>
      </c>
      <c r="AI3202">
        <f t="shared" si="749"/>
        <v>100000</v>
      </c>
      <c r="AJ3202">
        <f t="shared" si="750"/>
        <v>100000</v>
      </c>
    </row>
    <row r="3203" spans="20:36" x14ac:dyDescent="0.3">
      <c r="T3203" t="str">
        <f>IF(ISERROR(MATCH('Analysis backend'!$M$1,E3203:N3203,0)),"",'Analysis backend'!$L$1)</f>
        <v/>
      </c>
      <c r="U3203" t="str">
        <f>IF(T3203='Analysis backend'!$L$1,IF(ISERROR(MATCH('Analysis backend'!$M$1,E3203:I3203,0)),"Dire","Radiant"),"")</f>
        <v/>
      </c>
      <c r="V3203">
        <f t="shared" si="751"/>
        <v>1000</v>
      </c>
      <c r="W3203">
        <f t="shared" si="752"/>
        <v>1000</v>
      </c>
      <c r="X3203">
        <f t="shared" si="753"/>
        <v>1000</v>
      </c>
      <c r="Y3203">
        <f t="shared" si="754"/>
        <v>1000</v>
      </c>
      <c r="Z3203">
        <f t="shared" si="755"/>
        <v>1000</v>
      </c>
      <c r="AA3203">
        <f t="shared" si="756"/>
        <v>10000</v>
      </c>
      <c r="AB3203">
        <f t="shared" si="757"/>
        <v>10000</v>
      </c>
      <c r="AC3203">
        <f t="shared" si="758"/>
        <v>10000</v>
      </c>
      <c r="AD3203">
        <f t="shared" si="759"/>
        <v>10000</v>
      </c>
      <c r="AE3203">
        <f t="shared" si="760"/>
        <v>10000</v>
      </c>
      <c r="AF3203">
        <f t="shared" ref="AF3203:AF3266" si="761">O3203+100000</f>
        <v>100000</v>
      </c>
      <c r="AG3203">
        <f t="shared" ref="AG3203:AG3266" si="762">P3203+100000</f>
        <v>100000</v>
      </c>
      <c r="AH3203">
        <f t="shared" ref="AH3203:AH3266" si="763">Q3203+100000</f>
        <v>100000</v>
      </c>
      <c r="AI3203">
        <f t="shared" ref="AI3203:AI3266" si="764">R3203+100000</f>
        <v>100000</v>
      </c>
      <c r="AJ3203">
        <f t="shared" ref="AJ3203:AJ3266" si="765">S3203+100000</f>
        <v>100000</v>
      </c>
    </row>
    <row r="3204" spans="20:36" x14ac:dyDescent="0.3">
      <c r="T3204" t="str">
        <f>IF(ISERROR(MATCH('Analysis backend'!$M$1,E3204:N3204,0)),"",'Analysis backend'!$L$1)</f>
        <v/>
      </c>
      <c r="U3204" t="str">
        <f>IF(T3204='Analysis backend'!$L$1,IF(ISERROR(MATCH('Analysis backend'!$M$1,E3204:I3204,0)),"Dire","Radiant"),"")</f>
        <v/>
      </c>
      <c r="V3204">
        <f t="shared" si="751"/>
        <v>1000</v>
      </c>
      <c r="W3204">
        <f t="shared" si="752"/>
        <v>1000</v>
      </c>
      <c r="X3204">
        <f t="shared" si="753"/>
        <v>1000</v>
      </c>
      <c r="Y3204">
        <f t="shared" si="754"/>
        <v>1000</v>
      </c>
      <c r="Z3204">
        <f t="shared" si="755"/>
        <v>1000</v>
      </c>
      <c r="AA3204">
        <f t="shared" si="756"/>
        <v>10000</v>
      </c>
      <c r="AB3204">
        <f t="shared" si="757"/>
        <v>10000</v>
      </c>
      <c r="AC3204">
        <f t="shared" si="758"/>
        <v>10000</v>
      </c>
      <c r="AD3204">
        <f t="shared" si="759"/>
        <v>10000</v>
      </c>
      <c r="AE3204">
        <f t="shared" si="760"/>
        <v>10000</v>
      </c>
      <c r="AF3204">
        <f t="shared" si="761"/>
        <v>100000</v>
      </c>
      <c r="AG3204">
        <f t="shared" si="762"/>
        <v>100000</v>
      </c>
      <c r="AH3204">
        <f t="shared" si="763"/>
        <v>100000</v>
      </c>
      <c r="AI3204">
        <f t="shared" si="764"/>
        <v>100000</v>
      </c>
      <c r="AJ3204">
        <f t="shared" si="765"/>
        <v>100000</v>
      </c>
    </row>
    <row r="3205" spans="20:36" x14ac:dyDescent="0.3">
      <c r="T3205" t="str">
        <f>IF(ISERROR(MATCH('Analysis backend'!$M$1,E3205:N3205,0)),"",'Analysis backend'!$L$1)</f>
        <v/>
      </c>
      <c r="U3205" t="str">
        <f>IF(T3205='Analysis backend'!$L$1,IF(ISERROR(MATCH('Analysis backend'!$M$1,E3205:I3205,0)),"Dire","Radiant"),"")</f>
        <v/>
      </c>
      <c r="V3205">
        <f t="shared" si="751"/>
        <v>1000</v>
      </c>
      <c r="W3205">
        <f t="shared" si="752"/>
        <v>1000</v>
      </c>
      <c r="X3205">
        <f t="shared" si="753"/>
        <v>1000</v>
      </c>
      <c r="Y3205">
        <f t="shared" si="754"/>
        <v>1000</v>
      </c>
      <c r="Z3205">
        <f t="shared" si="755"/>
        <v>1000</v>
      </c>
      <c r="AA3205">
        <f t="shared" si="756"/>
        <v>10000</v>
      </c>
      <c r="AB3205">
        <f t="shared" si="757"/>
        <v>10000</v>
      </c>
      <c r="AC3205">
        <f t="shared" si="758"/>
        <v>10000</v>
      </c>
      <c r="AD3205">
        <f t="shared" si="759"/>
        <v>10000</v>
      </c>
      <c r="AE3205">
        <f t="shared" si="760"/>
        <v>10000</v>
      </c>
      <c r="AF3205">
        <f t="shared" si="761"/>
        <v>100000</v>
      </c>
      <c r="AG3205">
        <f t="shared" si="762"/>
        <v>100000</v>
      </c>
      <c r="AH3205">
        <f t="shared" si="763"/>
        <v>100000</v>
      </c>
      <c r="AI3205">
        <f t="shared" si="764"/>
        <v>100000</v>
      </c>
      <c r="AJ3205">
        <f t="shared" si="765"/>
        <v>100000</v>
      </c>
    </row>
    <row r="3206" spans="20:36" x14ac:dyDescent="0.3">
      <c r="T3206" t="str">
        <f>IF(ISERROR(MATCH('Analysis backend'!$M$1,E3206:N3206,0)),"",'Analysis backend'!$L$1)</f>
        <v/>
      </c>
      <c r="U3206" t="str">
        <f>IF(T3206='Analysis backend'!$L$1,IF(ISERROR(MATCH('Analysis backend'!$M$1,E3206:I3206,0)),"Dire","Radiant"),"")</f>
        <v/>
      </c>
      <c r="V3206">
        <f t="shared" si="751"/>
        <v>1000</v>
      </c>
      <c r="W3206">
        <f t="shared" si="752"/>
        <v>1000</v>
      </c>
      <c r="X3206">
        <f t="shared" si="753"/>
        <v>1000</v>
      </c>
      <c r="Y3206">
        <f t="shared" si="754"/>
        <v>1000</v>
      </c>
      <c r="Z3206">
        <f t="shared" si="755"/>
        <v>1000</v>
      </c>
      <c r="AA3206">
        <f t="shared" si="756"/>
        <v>10000</v>
      </c>
      <c r="AB3206">
        <f t="shared" si="757"/>
        <v>10000</v>
      </c>
      <c r="AC3206">
        <f t="shared" si="758"/>
        <v>10000</v>
      </c>
      <c r="AD3206">
        <f t="shared" si="759"/>
        <v>10000</v>
      </c>
      <c r="AE3206">
        <f t="shared" si="760"/>
        <v>10000</v>
      </c>
      <c r="AF3206">
        <f t="shared" si="761"/>
        <v>100000</v>
      </c>
      <c r="AG3206">
        <f t="shared" si="762"/>
        <v>100000</v>
      </c>
      <c r="AH3206">
        <f t="shared" si="763"/>
        <v>100000</v>
      </c>
      <c r="AI3206">
        <f t="shared" si="764"/>
        <v>100000</v>
      </c>
      <c r="AJ3206">
        <f t="shared" si="765"/>
        <v>100000</v>
      </c>
    </row>
    <row r="3207" spans="20:36" x14ac:dyDescent="0.3">
      <c r="T3207" t="str">
        <f>IF(ISERROR(MATCH('Analysis backend'!$M$1,E3207:N3207,0)),"",'Analysis backend'!$L$1)</f>
        <v/>
      </c>
      <c r="U3207" t="str">
        <f>IF(T3207='Analysis backend'!$L$1,IF(ISERROR(MATCH('Analysis backend'!$M$1,E3207:I3207,0)),"Dire","Radiant"),"")</f>
        <v/>
      </c>
      <c r="V3207">
        <f t="shared" si="751"/>
        <v>1000</v>
      </c>
      <c r="W3207">
        <f t="shared" si="752"/>
        <v>1000</v>
      </c>
      <c r="X3207">
        <f t="shared" si="753"/>
        <v>1000</v>
      </c>
      <c r="Y3207">
        <f t="shared" si="754"/>
        <v>1000</v>
      </c>
      <c r="Z3207">
        <f t="shared" si="755"/>
        <v>1000</v>
      </c>
      <c r="AA3207">
        <f t="shared" si="756"/>
        <v>10000</v>
      </c>
      <c r="AB3207">
        <f t="shared" si="757"/>
        <v>10000</v>
      </c>
      <c r="AC3207">
        <f t="shared" si="758"/>
        <v>10000</v>
      </c>
      <c r="AD3207">
        <f t="shared" si="759"/>
        <v>10000</v>
      </c>
      <c r="AE3207">
        <f t="shared" si="760"/>
        <v>10000</v>
      </c>
      <c r="AF3207">
        <f t="shared" si="761"/>
        <v>100000</v>
      </c>
      <c r="AG3207">
        <f t="shared" si="762"/>
        <v>100000</v>
      </c>
      <c r="AH3207">
        <f t="shared" si="763"/>
        <v>100000</v>
      </c>
      <c r="AI3207">
        <f t="shared" si="764"/>
        <v>100000</v>
      </c>
      <c r="AJ3207">
        <f t="shared" si="765"/>
        <v>100000</v>
      </c>
    </row>
    <row r="3208" spans="20:36" x14ac:dyDescent="0.3">
      <c r="T3208" t="str">
        <f>IF(ISERROR(MATCH('Analysis backend'!$M$1,E3208:N3208,0)),"",'Analysis backend'!$L$1)</f>
        <v/>
      </c>
      <c r="U3208" t="str">
        <f>IF(T3208='Analysis backend'!$L$1,IF(ISERROR(MATCH('Analysis backend'!$M$1,E3208:I3208,0)),"Dire","Radiant"),"")</f>
        <v/>
      </c>
      <c r="V3208">
        <f t="shared" si="751"/>
        <v>1000</v>
      </c>
      <c r="W3208">
        <f t="shared" si="752"/>
        <v>1000</v>
      </c>
      <c r="X3208">
        <f t="shared" si="753"/>
        <v>1000</v>
      </c>
      <c r="Y3208">
        <f t="shared" si="754"/>
        <v>1000</v>
      </c>
      <c r="Z3208">
        <f t="shared" si="755"/>
        <v>1000</v>
      </c>
      <c r="AA3208">
        <f t="shared" si="756"/>
        <v>10000</v>
      </c>
      <c r="AB3208">
        <f t="shared" si="757"/>
        <v>10000</v>
      </c>
      <c r="AC3208">
        <f t="shared" si="758"/>
        <v>10000</v>
      </c>
      <c r="AD3208">
        <f t="shared" si="759"/>
        <v>10000</v>
      </c>
      <c r="AE3208">
        <f t="shared" si="760"/>
        <v>10000</v>
      </c>
      <c r="AF3208">
        <f t="shared" si="761"/>
        <v>100000</v>
      </c>
      <c r="AG3208">
        <f t="shared" si="762"/>
        <v>100000</v>
      </c>
      <c r="AH3208">
        <f t="shared" si="763"/>
        <v>100000</v>
      </c>
      <c r="AI3208">
        <f t="shared" si="764"/>
        <v>100000</v>
      </c>
      <c r="AJ3208">
        <f t="shared" si="765"/>
        <v>100000</v>
      </c>
    </row>
    <row r="3209" spans="20:36" x14ac:dyDescent="0.3">
      <c r="T3209" t="str">
        <f>IF(ISERROR(MATCH('Analysis backend'!$M$1,E3209:N3209,0)),"",'Analysis backend'!$L$1)</f>
        <v/>
      </c>
      <c r="U3209" t="str">
        <f>IF(T3209='Analysis backend'!$L$1,IF(ISERROR(MATCH('Analysis backend'!$M$1,E3209:I3209,0)),"Dire","Radiant"),"")</f>
        <v/>
      </c>
      <c r="V3209">
        <f t="shared" si="751"/>
        <v>1000</v>
      </c>
      <c r="W3209">
        <f t="shared" si="752"/>
        <v>1000</v>
      </c>
      <c r="X3209">
        <f t="shared" si="753"/>
        <v>1000</v>
      </c>
      <c r="Y3209">
        <f t="shared" si="754"/>
        <v>1000</v>
      </c>
      <c r="Z3209">
        <f t="shared" si="755"/>
        <v>1000</v>
      </c>
      <c r="AA3209">
        <f t="shared" si="756"/>
        <v>10000</v>
      </c>
      <c r="AB3209">
        <f t="shared" si="757"/>
        <v>10000</v>
      </c>
      <c r="AC3209">
        <f t="shared" si="758"/>
        <v>10000</v>
      </c>
      <c r="AD3209">
        <f t="shared" si="759"/>
        <v>10000</v>
      </c>
      <c r="AE3209">
        <f t="shared" si="760"/>
        <v>10000</v>
      </c>
      <c r="AF3209">
        <f t="shared" si="761"/>
        <v>100000</v>
      </c>
      <c r="AG3209">
        <f t="shared" si="762"/>
        <v>100000</v>
      </c>
      <c r="AH3209">
        <f t="shared" si="763"/>
        <v>100000</v>
      </c>
      <c r="AI3209">
        <f t="shared" si="764"/>
        <v>100000</v>
      </c>
      <c r="AJ3209">
        <f t="shared" si="765"/>
        <v>100000</v>
      </c>
    </row>
    <row r="3210" spans="20:36" x14ac:dyDescent="0.3">
      <c r="T3210" t="str">
        <f>IF(ISERROR(MATCH('Analysis backend'!$M$1,E3210:N3210,0)),"",'Analysis backend'!$L$1)</f>
        <v/>
      </c>
      <c r="U3210" t="str">
        <f>IF(T3210='Analysis backend'!$L$1,IF(ISERROR(MATCH('Analysis backend'!$M$1,E3210:I3210,0)),"Dire","Radiant"),"")</f>
        <v/>
      </c>
      <c r="V3210">
        <f t="shared" si="751"/>
        <v>1000</v>
      </c>
      <c r="W3210">
        <f t="shared" si="752"/>
        <v>1000</v>
      </c>
      <c r="X3210">
        <f t="shared" si="753"/>
        <v>1000</v>
      </c>
      <c r="Y3210">
        <f t="shared" si="754"/>
        <v>1000</v>
      </c>
      <c r="Z3210">
        <f t="shared" si="755"/>
        <v>1000</v>
      </c>
      <c r="AA3210">
        <f t="shared" si="756"/>
        <v>10000</v>
      </c>
      <c r="AB3210">
        <f t="shared" si="757"/>
        <v>10000</v>
      </c>
      <c r="AC3210">
        <f t="shared" si="758"/>
        <v>10000</v>
      </c>
      <c r="AD3210">
        <f t="shared" si="759"/>
        <v>10000</v>
      </c>
      <c r="AE3210">
        <f t="shared" si="760"/>
        <v>10000</v>
      </c>
      <c r="AF3210">
        <f t="shared" si="761"/>
        <v>100000</v>
      </c>
      <c r="AG3210">
        <f t="shared" si="762"/>
        <v>100000</v>
      </c>
      <c r="AH3210">
        <f t="shared" si="763"/>
        <v>100000</v>
      </c>
      <c r="AI3210">
        <f t="shared" si="764"/>
        <v>100000</v>
      </c>
      <c r="AJ3210">
        <f t="shared" si="765"/>
        <v>100000</v>
      </c>
    </row>
    <row r="3211" spans="20:36" x14ac:dyDescent="0.3">
      <c r="T3211" t="str">
        <f>IF(ISERROR(MATCH('Analysis backend'!$M$1,E3211:N3211,0)),"",'Analysis backend'!$L$1)</f>
        <v/>
      </c>
      <c r="U3211" t="str">
        <f>IF(T3211='Analysis backend'!$L$1,IF(ISERROR(MATCH('Analysis backend'!$M$1,E3211:I3211,0)),"Dire","Radiant"),"")</f>
        <v/>
      </c>
      <c r="V3211">
        <f t="shared" si="751"/>
        <v>1000</v>
      </c>
      <c r="W3211">
        <f t="shared" si="752"/>
        <v>1000</v>
      </c>
      <c r="X3211">
        <f t="shared" si="753"/>
        <v>1000</v>
      </c>
      <c r="Y3211">
        <f t="shared" si="754"/>
        <v>1000</v>
      </c>
      <c r="Z3211">
        <f t="shared" si="755"/>
        <v>1000</v>
      </c>
      <c r="AA3211">
        <f t="shared" si="756"/>
        <v>10000</v>
      </c>
      <c r="AB3211">
        <f t="shared" si="757"/>
        <v>10000</v>
      </c>
      <c r="AC3211">
        <f t="shared" si="758"/>
        <v>10000</v>
      </c>
      <c r="AD3211">
        <f t="shared" si="759"/>
        <v>10000</v>
      </c>
      <c r="AE3211">
        <f t="shared" si="760"/>
        <v>10000</v>
      </c>
      <c r="AF3211">
        <f t="shared" si="761"/>
        <v>100000</v>
      </c>
      <c r="AG3211">
        <f t="shared" si="762"/>
        <v>100000</v>
      </c>
      <c r="AH3211">
        <f t="shared" si="763"/>
        <v>100000</v>
      </c>
      <c r="AI3211">
        <f t="shared" si="764"/>
        <v>100000</v>
      </c>
      <c r="AJ3211">
        <f t="shared" si="765"/>
        <v>100000</v>
      </c>
    </row>
    <row r="3212" spans="20:36" x14ac:dyDescent="0.3">
      <c r="T3212" t="str">
        <f>IF(ISERROR(MATCH('Analysis backend'!$M$1,E3212:N3212,0)),"",'Analysis backend'!$L$1)</f>
        <v/>
      </c>
      <c r="U3212" t="str">
        <f>IF(T3212='Analysis backend'!$L$1,IF(ISERROR(MATCH('Analysis backend'!$M$1,E3212:I3212,0)),"Dire","Radiant"),"")</f>
        <v/>
      </c>
      <c r="V3212">
        <f t="shared" si="751"/>
        <v>1000</v>
      </c>
      <c r="W3212">
        <f t="shared" si="752"/>
        <v>1000</v>
      </c>
      <c r="X3212">
        <f t="shared" si="753"/>
        <v>1000</v>
      </c>
      <c r="Y3212">
        <f t="shared" si="754"/>
        <v>1000</v>
      </c>
      <c r="Z3212">
        <f t="shared" si="755"/>
        <v>1000</v>
      </c>
      <c r="AA3212">
        <f t="shared" si="756"/>
        <v>10000</v>
      </c>
      <c r="AB3212">
        <f t="shared" si="757"/>
        <v>10000</v>
      </c>
      <c r="AC3212">
        <f t="shared" si="758"/>
        <v>10000</v>
      </c>
      <c r="AD3212">
        <f t="shared" si="759"/>
        <v>10000</v>
      </c>
      <c r="AE3212">
        <f t="shared" si="760"/>
        <v>10000</v>
      </c>
      <c r="AF3212">
        <f t="shared" si="761"/>
        <v>100000</v>
      </c>
      <c r="AG3212">
        <f t="shared" si="762"/>
        <v>100000</v>
      </c>
      <c r="AH3212">
        <f t="shared" si="763"/>
        <v>100000</v>
      </c>
      <c r="AI3212">
        <f t="shared" si="764"/>
        <v>100000</v>
      </c>
      <c r="AJ3212">
        <f t="shared" si="765"/>
        <v>100000</v>
      </c>
    </row>
    <row r="3213" spans="20:36" x14ac:dyDescent="0.3">
      <c r="T3213" t="str">
        <f>IF(ISERROR(MATCH('Analysis backend'!$M$1,E3213:N3213,0)),"",'Analysis backend'!$L$1)</f>
        <v/>
      </c>
      <c r="U3213" t="str">
        <f>IF(T3213='Analysis backend'!$L$1,IF(ISERROR(MATCH('Analysis backend'!$M$1,E3213:I3213,0)),"Dire","Radiant"),"")</f>
        <v/>
      </c>
      <c r="V3213">
        <f t="shared" si="751"/>
        <v>1000</v>
      </c>
      <c r="W3213">
        <f t="shared" si="752"/>
        <v>1000</v>
      </c>
      <c r="X3213">
        <f t="shared" si="753"/>
        <v>1000</v>
      </c>
      <c r="Y3213">
        <f t="shared" si="754"/>
        <v>1000</v>
      </c>
      <c r="Z3213">
        <f t="shared" si="755"/>
        <v>1000</v>
      </c>
      <c r="AA3213">
        <f t="shared" si="756"/>
        <v>10000</v>
      </c>
      <c r="AB3213">
        <f t="shared" si="757"/>
        <v>10000</v>
      </c>
      <c r="AC3213">
        <f t="shared" si="758"/>
        <v>10000</v>
      </c>
      <c r="AD3213">
        <f t="shared" si="759"/>
        <v>10000</v>
      </c>
      <c r="AE3213">
        <f t="shared" si="760"/>
        <v>10000</v>
      </c>
      <c r="AF3213">
        <f t="shared" si="761"/>
        <v>100000</v>
      </c>
      <c r="AG3213">
        <f t="shared" si="762"/>
        <v>100000</v>
      </c>
      <c r="AH3213">
        <f t="shared" si="763"/>
        <v>100000</v>
      </c>
      <c r="AI3213">
        <f t="shared" si="764"/>
        <v>100000</v>
      </c>
      <c r="AJ3213">
        <f t="shared" si="765"/>
        <v>100000</v>
      </c>
    </row>
    <row r="3214" spans="20:36" x14ac:dyDescent="0.3">
      <c r="T3214" t="str">
        <f>IF(ISERROR(MATCH('Analysis backend'!$M$1,E3214:N3214,0)),"",'Analysis backend'!$L$1)</f>
        <v/>
      </c>
      <c r="U3214" t="str">
        <f>IF(T3214='Analysis backend'!$L$1,IF(ISERROR(MATCH('Analysis backend'!$M$1,E3214:I3214,0)),"Dire","Radiant"),"")</f>
        <v/>
      </c>
      <c r="V3214">
        <f t="shared" si="751"/>
        <v>1000</v>
      </c>
      <c r="W3214">
        <f t="shared" si="752"/>
        <v>1000</v>
      </c>
      <c r="X3214">
        <f t="shared" si="753"/>
        <v>1000</v>
      </c>
      <c r="Y3214">
        <f t="shared" si="754"/>
        <v>1000</v>
      </c>
      <c r="Z3214">
        <f t="shared" si="755"/>
        <v>1000</v>
      </c>
      <c r="AA3214">
        <f t="shared" si="756"/>
        <v>10000</v>
      </c>
      <c r="AB3214">
        <f t="shared" si="757"/>
        <v>10000</v>
      </c>
      <c r="AC3214">
        <f t="shared" si="758"/>
        <v>10000</v>
      </c>
      <c r="AD3214">
        <f t="shared" si="759"/>
        <v>10000</v>
      </c>
      <c r="AE3214">
        <f t="shared" si="760"/>
        <v>10000</v>
      </c>
      <c r="AF3214">
        <f t="shared" si="761"/>
        <v>100000</v>
      </c>
      <c r="AG3214">
        <f t="shared" si="762"/>
        <v>100000</v>
      </c>
      <c r="AH3214">
        <f t="shared" si="763"/>
        <v>100000</v>
      </c>
      <c r="AI3214">
        <f t="shared" si="764"/>
        <v>100000</v>
      </c>
      <c r="AJ3214">
        <f t="shared" si="765"/>
        <v>100000</v>
      </c>
    </row>
    <row r="3215" spans="20:36" x14ac:dyDescent="0.3">
      <c r="T3215" t="str">
        <f>IF(ISERROR(MATCH('Analysis backend'!$M$1,E3215:N3215,0)),"",'Analysis backend'!$L$1)</f>
        <v/>
      </c>
      <c r="U3215" t="str">
        <f>IF(T3215='Analysis backend'!$L$1,IF(ISERROR(MATCH('Analysis backend'!$M$1,E3215:I3215,0)),"Dire","Radiant"),"")</f>
        <v/>
      </c>
      <c r="V3215">
        <f t="shared" si="751"/>
        <v>1000</v>
      </c>
      <c r="W3215">
        <f t="shared" si="752"/>
        <v>1000</v>
      </c>
      <c r="X3215">
        <f t="shared" si="753"/>
        <v>1000</v>
      </c>
      <c r="Y3215">
        <f t="shared" si="754"/>
        <v>1000</v>
      </c>
      <c r="Z3215">
        <f t="shared" si="755"/>
        <v>1000</v>
      </c>
      <c r="AA3215">
        <f t="shared" si="756"/>
        <v>10000</v>
      </c>
      <c r="AB3215">
        <f t="shared" si="757"/>
        <v>10000</v>
      </c>
      <c r="AC3215">
        <f t="shared" si="758"/>
        <v>10000</v>
      </c>
      <c r="AD3215">
        <f t="shared" si="759"/>
        <v>10000</v>
      </c>
      <c r="AE3215">
        <f t="shared" si="760"/>
        <v>10000</v>
      </c>
      <c r="AF3215">
        <f t="shared" si="761"/>
        <v>100000</v>
      </c>
      <c r="AG3215">
        <f t="shared" si="762"/>
        <v>100000</v>
      </c>
      <c r="AH3215">
        <f t="shared" si="763"/>
        <v>100000</v>
      </c>
      <c r="AI3215">
        <f t="shared" si="764"/>
        <v>100000</v>
      </c>
      <c r="AJ3215">
        <f t="shared" si="765"/>
        <v>100000</v>
      </c>
    </row>
    <row r="3216" spans="20:36" x14ac:dyDescent="0.3">
      <c r="T3216" t="str">
        <f>IF(ISERROR(MATCH('Analysis backend'!$M$1,E3216:N3216,0)),"",'Analysis backend'!$L$1)</f>
        <v/>
      </c>
      <c r="U3216" t="str">
        <f>IF(T3216='Analysis backend'!$L$1,IF(ISERROR(MATCH('Analysis backend'!$M$1,E3216:I3216,0)),"Dire","Radiant"),"")</f>
        <v/>
      </c>
      <c r="V3216">
        <f t="shared" si="751"/>
        <v>1000</v>
      </c>
      <c r="W3216">
        <f t="shared" si="752"/>
        <v>1000</v>
      </c>
      <c r="X3216">
        <f t="shared" si="753"/>
        <v>1000</v>
      </c>
      <c r="Y3216">
        <f t="shared" si="754"/>
        <v>1000</v>
      </c>
      <c r="Z3216">
        <f t="shared" si="755"/>
        <v>1000</v>
      </c>
      <c r="AA3216">
        <f t="shared" si="756"/>
        <v>10000</v>
      </c>
      <c r="AB3216">
        <f t="shared" si="757"/>
        <v>10000</v>
      </c>
      <c r="AC3216">
        <f t="shared" si="758"/>
        <v>10000</v>
      </c>
      <c r="AD3216">
        <f t="shared" si="759"/>
        <v>10000</v>
      </c>
      <c r="AE3216">
        <f t="shared" si="760"/>
        <v>10000</v>
      </c>
      <c r="AF3216">
        <f t="shared" si="761"/>
        <v>100000</v>
      </c>
      <c r="AG3216">
        <f t="shared" si="762"/>
        <v>100000</v>
      </c>
      <c r="AH3216">
        <f t="shared" si="763"/>
        <v>100000</v>
      </c>
      <c r="AI3216">
        <f t="shared" si="764"/>
        <v>100000</v>
      </c>
      <c r="AJ3216">
        <f t="shared" si="765"/>
        <v>100000</v>
      </c>
    </row>
    <row r="3217" spans="20:36" x14ac:dyDescent="0.3">
      <c r="T3217" t="str">
        <f>IF(ISERROR(MATCH('Analysis backend'!$M$1,E3217:N3217,0)),"",'Analysis backend'!$L$1)</f>
        <v/>
      </c>
      <c r="U3217" t="str">
        <f>IF(T3217='Analysis backend'!$L$1,IF(ISERROR(MATCH('Analysis backend'!$M$1,E3217:I3217,0)),"Dire","Radiant"),"")</f>
        <v/>
      </c>
      <c r="V3217">
        <f t="shared" si="751"/>
        <v>1000</v>
      </c>
      <c r="W3217">
        <f t="shared" si="752"/>
        <v>1000</v>
      </c>
      <c r="X3217">
        <f t="shared" si="753"/>
        <v>1000</v>
      </c>
      <c r="Y3217">
        <f t="shared" si="754"/>
        <v>1000</v>
      </c>
      <c r="Z3217">
        <f t="shared" si="755"/>
        <v>1000</v>
      </c>
      <c r="AA3217">
        <f t="shared" si="756"/>
        <v>10000</v>
      </c>
      <c r="AB3217">
        <f t="shared" si="757"/>
        <v>10000</v>
      </c>
      <c r="AC3217">
        <f t="shared" si="758"/>
        <v>10000</v>
      </c>
      <c r="AD3217">
        <f t="shared" si="759"/>
        <v>10000</v>
      </c>
      <c r="AE3217">
        <f t="shared" si="760"/>
        <v>10000</v>
      </c>
      <c r="AF3217">
        <f t="shared" si="761"/>
        <v>100000</v>
      </c>
      <c r="AG3217">
        <f t="shared" si="762"/>
        <v>100000</v>
      </c>
      <c r="AH3217">
        <f t="shared" si="763"/>
        <v>100000</v>
      </c>
      <c r="AI3217">
        <f t="shared" si="764"/>
        <v>100000</v>
      </c>
      <c r="AJ3217">
        <f t="shared" si="765"/>
        <v>100000</v>
      </c>
    </row>
    <row r="3218" spans="20:36" x14ac:dyDescent="0.3">
      <c r="T3218" t="str">
        <f>IF(ISERROR(MATCH('Analysis backend'!$M$1,E3218:N3218,0)),"",'Analysis backend'!$L$1)</f>
        <v/>
      </c>
      <c r="U3218" t="str">
        <f>IF(T3218='Analysis backend'!$L$1,IF(ISERROR(MATCH('Analysis backend'!$M$1,E3218:I3218,0)),"Dire","Radiant"),"")</f>
        <v/>
      </c>
      <c r="V3218">
        <f t="shared" si="751"/>
        <v>1000</v>
      </c>
      <c r="W3218">
        <f t="shared" si="752"/>
        <v>1000</v>
      </c>
      <c r="X3218">
        <f t="shared" si="753"/>
        <v>1000</v>
      </c>
      <c r="Y3218">
        <f t="shared" si="754"/>
        <v>1000</v>
      </c>
      <c r="Z3218">
        <f t="shared" si="755"/>
        <v>1000</v>
      </c>
      <c r="AA3218">
        <f t="shared" si="756"/>
        <v>10000</v>
      </c>
      <c r="AB3218">
        <f t="shared" si="757"/>
        <v>10000</v>
      </c>
      <c r="AC3218">
        <f t="shared" si="758"/>
        <v>10000</v>
      </c>
      <c r="AD3218">
        <f t="shared" si="759"/>
        <v>10000</v>
      </c>
      <c r="AE3218">
        <f t="shared" si="760"/>
        <v>10000</v>
      </c>
      <c r="AF3218">
        <f t="shared" si="761"/>
        <v>100000</v>
      </c>
      <c r="AG3218">
        <f t="shared" si="762"/>
        <v>100000</v>
      </c>
      <c r="AH3218">
        <f t="shared" si="763"/>
        <v>100000</v>
      </c>
      <c r="AI3218">
        <f t="shared" si="764"/>
        <v>100000</v>
      </c>
      <c r="AJ3218">
        <f t="shared" si="765"/>
        <v>100000</v>
      </c>
    </row>
    <row r="3219" spans="20:36" x14ac:dyDescent="0.3">
      <c r="T3219" t="str">
        <f>IF(ISERROR(MATCH('Analysis backend'!$M$1,E3219:N3219,0)),"",'Analysis backend'!$L$1)</f>
        <v/>
      </c>
      <c r="U3219" t="str">
        <f>IF(T3219='Analysis backend'!$L$1,IF(ISERROR(MATCH('Analysis backend'!$M$1,E3219:I3219,0)),"Dire","Radiant"),"")</f>
        <v/>
      </c>
      <c r="V3219">
        <f t="shared" si="751"/>
        <v>1000</v>
      </c>
      <c r="W3219">
        <f t="shared" si="752"/>
        <v>1000</v>
      </c>
      <c r="X3219">
        <f t="shared" si="753"/>
        <v>1000</v>
      </c>
      <c r="Y3219">
        <f t="shared" si="754"/>
        <v>1000</v>
      </c>
      <c r="Z3219">
        <f t="shared" si="755"/>
        <v>1000</v>
      </c>
      <c r="AA3219">
        <f t="shared" si="756"/>
        <v>10000</v>
      </c>
      <c r="AB3219">
        <f t="shared" si="757"/>
        <v>10000</v>
      </c>
      <c r="AC3219">
        <f t="shared" si="758"/>
        <v>10000</v>
      </c>
      <c r="AD3219">
        <f t="shared" si="759"/>
        <v>10000</v>
      </c>
      <c r="AE3219">
        <f t="shared" si="760"/>
        <v>10000</v>
      </c>
      <c r="AF3219">
        <f t="shared" si="761"/>
        <v>100000</v>
      </c>
      <c r="AG3219">
        <f t="shared" si="762"/>
        <v>100000</v>
      </c>
      <c r="AH3219">
        <f t="shared" si="763"/>
        <v>100000</v>
      </c>
      <c r="AI3219">
        <f t="shared" si="764"/>
        <v>100000</v>
      </c>
      <c r="AJ3219">
        <f t="shared" si="765"/>
        <v>100000</v>
      </c>
    </row>
    <row r="3220" spans="20:36" x14ac:dyDescent="0.3">
      <c r="T3220" t="str">
        <f>IF(ISERROR(MATCH('Analysis backend'!$M$1,E3220:N3220,0)),"",'Analysis backend'!$L$1)</f>
        <v/>
      </c>
      <c r="U3220" t="str">
        <f>IF(T3220='Analysis backend'!$L$1,IF(ISERROR(MATCH('Analysis backend'!$M$1,E3220:I3220,0)),"Dire","Radiant"),"")</f>
        <v/>
      </c>
      <c r="V3220">
        <f t="shared" si="751"/>
        <v>1000</v>
      </c>
      <c r="W3220">
        <f t="shared" si="752"/>
        <v>1000</v>
      </c>
      <c r="X3220">
        <f t="shared" si="753"/>
        <v>1000</v>
      </c>
      <c r="Y3220">
        <f t="shared" si="754"/>
        <v>1000</v>
      </c>
      <c r="Z3220">
        <f t="shared" si="755"/>
        <v>1000</v>
      </c>
      <c r="AA3220">
        <f t="shared" si="756"/>
        <v>10000</v>
      </c>
      <c r="AB3220">
        <f t="shared" si="757"/>
        <v>10000</v>
      </c>
      <c r="AC3220">
        <f t="shared" si="758"/>
        <v>10000</v>
      </c>
      <c r="AD3220">
        <f t="shared" si="759"/>
        <v>10000</v>
      </c>
      <c r="AE3220">
        <f t="shared" si="760"/>
        <v>10000</v>
      </c>
      <c r="AF3220">
        <f t="shared" si="761"/>
        <v>100000</v>
      </c>
      <c r="AG3220">
        <f t="shared" si="762"/>
        <v>100000</v>
      </c>
      <c r="AH3220">
        <f t="shared" si="763"/>
        <v>100000</v>
      </c>
      <c r="AI3220">
        <f t="shared" si="764"/>
        <v>100000</v>
      </c>
      <c r="AJ3220">
        <f t="shared" si="765"/>
        <v>100000</v>
      </c>
    </row>
    <row r="3221" spans="20:36" x14ac:dyDescent="0.3">
      <c r="T3221" t="str">
        <f>IF(ISERROR(MATCH('Analysis backend'!$M$1,E3221:N3221,0)),"",'Analysis backend'!$L$1)</f>
        <v/>
      </c>
      <c r="U3221" t="str">
        <f>IF(T3221='Analysis backend'!$L$1,IF(ISERROR(MATCH('Analysis backend'!$M$1,E3221:I3221,0)),"Dire","Radiant"),"")</f>
        <v/>
      </c>
      <c r="V3221">
        <f t="shared" si="751"/>
        <v>1000</v>
      </c>
      <c r="W3221">
        <f t="shared" si="752"/>
        <v>1000</v>
      </c>
      <c r="X3221">
        <f t="shared" si="753"/>
        <v>1000</v>
      </c>
      <c r="Y3221">
        <f t="shared" si="754"/>
        <v>1000</v>
      </c>
      <c r="Z3221">
        <f t="shared" si="755"/>
        <v>1000</v>
      </c>
      <c r="AA3221">
        <f t="shared" si="756"/>
        <v>10000</v>
      </c>
      <c r="AB3221">
        <f t="shared" si="757"/>
        <v>10000</v>
      </c>
      <c r="AC3221">
        <f t="shared" si="758"/>
        <v>10000</v>
      </c>
      <c r="AD3221">
        <f t="shared" si="759"/>
        <v>10000</v>
      </c>
      <c r="AE3221">
        <f t="shared" si="760"/>
        <v>10000</v>
      </c>
      <c r="AF3221">
        <f t="shared" si="761"/>
        <v>100000</v>
      </c>
      <c r="AG3221">
        <f t="shared" si="762"/>
        <v>100000</v>
      </c>
      <c r="AH3221">
        <f t="shared" si="763"/>
        <v>100000</v>
      </c>
      <c r="AI3221">
        <f t="shared" si="764"/>
        <v>100000</v>
      </c>
      <c r="AJ3221">
        <f t="shared" si="765"/>
        <v>100000</v>
      </c>
    </row>
    <row r="3222" spans="20:36" x14ac:dyDescent="0.3">
      <c r="T3222" t="str">
        <f>IF(ISERROR(MATCH('Analysis backend'!$M$1,E3222:N3222,0)),"",'Analysis backend'!$L$1)</f>
        <v/>
      </c>
      <c r="U3222" t="str">
        <f>IF(T3222='Analysis backend'!$L$1,IF(ISERROR(MATCH('Analysis backend'!$M$1,E3222:I3222,0)),"Dire","Radiant"),"")</f>
        <v/>
      </c>
      <c r="V3222">
        <f t="shared" si="751"/>
        <v>1000</v>
      </c>
      <c r="W3222">
        <f t="shared" si="752"/>
        <v>1000</v>
      </c>
      <c r="X3222">
        <f t="shared" si="753"/>
        <v>1000</v>
      </c>
      <c r="Y3222">
        <f t="shared" si="754"/>
        <v>1000</v>
      </c>
      <c r="Z3222">
        <f t="shared" si="755"/>
        <v>1000</v>
      </c>
      <c r="AA3222">
        <f t="shared" si="756"/>
        <v>10000</v>
      </c>
      <c r="AB3222">
        <f t="shared" si="757"/>
        <v>10000</v>
      </c>
      <c r="AC3222">
        <f t="shared" si="758"/>
        <v>10000</v>
      </c>
      <c r="AD3222">
        <f t="shared" si="759"/>
        <v>10000</v>
      </c>
      <c r="AE3222">
        <f t="shared" si="760"/>
        <v>10000</v>
      </c>
      <c r="AF3222">
        <f t="shared" si="761"/>
        <v>100000</v>
      </c>
      <c r="AG3222">
        <f t="shared" si="762"/>
        <v>100000</v>
      </c>
      <c r="AH3222">
        <f t="shared" si="763"/>
        <v>100000</v>
      </c>
      <c r="AI3222">
        <f t="shared" si="764"/>
        <v>100000</v>
      </c>
      <c r="AJ3222">
        <f t="shared" si="765"/>
        <v>100000</v>
      </c>
    </row>
    <row r="3223" spans="20:36" x14ac:dyDescent="0.3">
      <c r="T3223" t="str">
        <f>IF(ISERROR(MATCH('Analysis backend'!$M$1,E3223:N3223,0)),"",'Analysis backend'!$L$1)</f>
        <v/>
      </c>
      <c r="U3223" t="str">
        <f>IF(T3223='Analysis backend'!$L$1,IF(ISERROR(MATCH('Analysis backend'!$M$1,E3223:I3223,0)),"Dire","Radiant"),"")</f>
        <v/>
      </c>
      <c r="V3223">
        <f t="shared" si="751"/>
        <v>1000</v>
      </c>
      <c r="W3223">
        <f t="shared" si="752"/>
        <v>1000</v>
      </c>
      <c r="X3223">
        <f t="shared" si="753"/>
        <v>1000</v>
      </c>
      <c r="Y3223">
        <f t="shared" si="754"/>
        <v>1000</v>
      </c>
      <c r="Z3223">
        <f t="shared" si="755"/>
        <v>1000</v>
      </c>
      <c r="AA3223">
        <f t="shared" si="756"/>
        <v>10000</v>
      </c>
      <c r="AB3223">
        <f t="shared" si="757"/>
        <v>10000</v>
      </c>
      <c r="AC3223">
        <f t="shared" si="758"/>
        <v>10000</v>
      </c>
      <c r="AD3223">
        <f t="shared" si="759"/>
        <v>10000</v>
      </c>
      <c r="AE3223">
        <f t="shared" si="760"/>
        <v>10000</v>
      </c>
      <c r="AF3223">
        <f t="shared" si="761"/>
        <v>100000</v>
      </c>
      <c r="AG3223">
        <f t="shared" si="762"/>
        <v>100000</v>
      </c>
      <c r="AH3223">
        <f t="shared" si="763"/>
        <v>100000</v>
      </c>
      <c r="AI3223">
        <f t="shared" si="764"/>
        <v>100000</v>
      </c>
      <c r="AJ3223">
        <f t="shared" si="765"/>
        <v>100000</v>
      </c>
    </row>
    <row r="3224" spans="20:36" x14ac:dyDescent="0.3">
      <c r="T3224" t="str">
        <f>IF(ISERROR(MATCH('Analysis backend'!$M$1,E3224:N3224,0)),"",'Analysis backend'!$L$1)</f>
        <v/>
      </c>
      <c r="U3224" t="str">
        <f>IF(T3224='Analysis backend'!$L$1,IF(ISERROR(MATCH('Analysis backend'!$M$1,E3224:I3224,0)),"Dire","Radiant"),"")</f>
        <v/>
      </c>
      <c r="V3224">
        <f t="shared" si="751"/>
        <v>1000</v>
      </c>
      <c r="W3224">
        <f t="shared" si="752"/>
        <v>1000</v>
      </c>
      <c r="X3224">
        <f t="shared" si="753"/>
        <v>1000</v>
      </c>
      <c r="Y3224">
        <f t="shared" si="754"/>
        <v>1000</v>
      </c>
      <c r="Z3224">
        <f t="shared" si="755"/>
        <v>1000</v>
      </c>
      <c r="AA3224">
        <f t="shared" si="756"/>
        <v>10000</v>
      </c>
      <c r="AB3224">
        <f t="shared" si="757"/>
        <v>10000</v>
      </c>
      <c r="AC3224">
        <f t="shared" si="758"/>
        <v>10000</v>
      </c>
      <c r="AD3224">
        <f t="shared" si="759"/>
        <v>10000</v>
      </c>
      <c r="AE3224">
        <f t="shared" si="760"/>
        <v>10000</v>
      </c>
      <c r="AF3224">
        <f t="shared" si="761"/>
        <v>100000</v>
      </c>
      <c r="AG3224">
        <f t="shared" si="762"/>
        <v>100000</v>
      </c>
      <c r="AH3224">
        <f t="shared" si="763"/>
        <v>100000</v>
      </c>
      <c r="AI3224">
        <f t="shared" si="764"/>
        <v>100000</v>
      </c>
      <c r="AJ3224">
        <f t="shared" si="765"/>
        <v>100000</v>
      </c>
    </row>
    <row r="3225" spans="20:36" x14ac:dyDescent="0.3">
      <c r="T3225" t="str">
        <f>IF(ISERROR(MATCH('Analysis backend'!$M$1,E3225:N3225,0)),"",'Analysis backend'!$L$1)</f>
        <v/>
      </c>
      <c r="U3225" t="str">
        <f>IF(T3225='Analysis backend'!$L$1,IF(ISERROR(MATCH('Analysis backend'!$M$1,E3225:I3225,0)),"Dire","Radiant"),"")</f>
        <v/>
      </c>
      <c r="V3225">
        <f t="shared" si="751"/>
        <v>1000</v>
      </c>
      <c r="W3225">
        <f t="shared" si="752"/>
        <v>1000</v>
      </c>
      <c r="X3225">
        <f t="shared" si="753"/>
        <v>1000</v>
      </c>
      <c r="Y3225">
        <f t="shared" si="754"/>
        <v>1000</v>
      </c>
      <c r="Z3225">
        <f t="shared" si="755"/>
        <v>1000</v>
      </c>
      <c r="AA3225">
        <f t="shared" si="756"/>
        <v>10000</v>
      </c>
      <c r="AB3225">
        <f t="shared" si="757"/>
        <v>10000</v>
      </c>
      <c r="AC3225">
        <f t="shared" si="758"/>
        <v>10000</v>
      </c>
      <c r="AD3225">
        <f t="shared" si="759"/>
        <v>10000</v>
      </c>
      <c r="AE3225">
        <f t="shared" si="760"/>
        <v>10000</v>
      </c>
      <c r="AF3225">
        <f t="shared" si="761"/>
        <v>100000</v>
      </c>
      <c r="AG3225">
        <f t="shared" si="762"/>
        <v>100000</v>
      </c>
      <c r="AH3225">
        <f t="shared" si="763"/>
        <v>100000</v>
      </c>
      <c r="AI3225">
        <f t="shared" si="764"/>
        <v>100000</v>
      </c>
      <c r="AJ3225">
        <f t="shared" si="765"/>
        <v>100000</v>
      </c>
    </row>
    <row r="3226" spans="20:36" x14ac:dyDescent="0.3">
      <c r="T3226" t="str">
        <f>IF(ISERROR(MATCH('Analysis backend'!$M$1,E3226:N3226,0)),"",'Analysis backend'!$L$1)</f>
        <v/>
      </c>
      <c r="U3226" t="str">
        <f>IF(T3226='Analysis backend'!$L$1,IF(ISERROR(MATCH('Analysis backend'!$M$1,E3226:I3226,0)),"Dire","Radiant"),"")</f>
        <v/>
      </c>
      <c r="V3226">
        <f t="shared" si="751"/>
        <v>1000</v>
      </c>
      <c r="W3226">
        <f t="shared" si="752"/>
        <v>1000</v>
      </c>
      <c r="X3226">
        <f t="shared" si="753"/>
        <v>1000</v>
      </c>
      <c r="Y3226">
        <f t="shared" si="754"/>
        <v>1000</v>
      </c>
      <c r="Z3226">
        <f t="shared" si="755"/>
        <v>1000</v>
      </c>
      <c r="AA3226">
        <f t="shared" si="756"/>
        <v>10000</v>
      </c>
      <c r="AB3226">
        <f t="shared" si="757"/>
        <v>10000</v>
      </c>
      <c r="AC3226">
        <f t="shared" si="758"/>
        <v>10000</v>
      </c>
      <c r="AD3226">
        <f t="shared" si="759"/>
        <v>10000</v>
      </c>
      <c r="AE3226">
        <f t="shared" si="760"/>
        <v>10000</v>
      </c>
      <c r="AF3226">
        <f t="shared" si="761"/>
        <v>100000</v>
      </c>
      <c r="AG3226">
        <f t="shared" si="762"/>
        <v>100000</v>
      </c>
      <c r="AH3226">
        <f t="shared" si="763"/>
        <v>100000</v>
      </c>
      <c r="AI3226">
        <f t="shared" si="764"/>
        <v>100000</v>
      </c>
      <c r="AJ3226">
        <f t="shared" si="765"/>
        <v>100000</v>
      </c>
    </row>
    <row r="3227" spans="20:36" x14ac:dyDescent="0.3">
      <c r="T3227" t="str">
        <f>IF(ISERROR(MATCH('Analysis backend'!$M$1,E3227:N3227,0)),"",'Analysis backend'!$L$1)</f>
        <v/>
      </c>
      <c r="U3227" t="str">
        <f>IF(T3227='Analysis backend'!$L$1,IF(ISERROR(MATCH('Analysis backend'!$M$1,E3227:I3227,0)),"Dire","Radiant"),"")</f>
        <v/>
      </c>
      <c r="V3227">
        <f t="shared" si="751"/>
        <v>1000</v>
      </c>
      <c r="W3227">
        <f t="shared" si="752"/>
        <v>1000</v>
      </c>
      <c r="X3227">
        <f t="shared" si="753"/>
        <v>1000</v>
      </c>
      <c r="Y3227">
        <f t="shared" si="754"/>
        <v>1000</v>
      </c>
      <c r="Z3227">
        <f t="shared" si="755"/>
        <v>1000</v>
      </c>
      <c r="AA3227">
        <f t="shared" si="756"/>
        <v>10000</v>
      </c>
      <c r="AB3227">
        <f t="shared" si="757"/>
        <v>10000</v>
      </c>
      <c r="AC3227">
        <f t="shared" si="758"/>
        <v>10000</v>
      </c>
      <c r="AD3227">
        <f t="shared" si="759"/>
        <v>10000</v>
      </c>
      <c r="AE3227">
        <f t="shared" si="760"/>
        <v>10000</v>
      </c>
      <c r="AF3227">
        <f t="shared" si="761"/>
        <v>100000</v>
      </c>
      <c r="AG3227">
        <f t="shared" si="762"/>
        <v>100000</v>
      </c>
      <c r="AH3227">
        <f t="shared" si="763"/>
        <v>100000</v>
      </c>
      <c r="AI3227">
        <f t="shared" si="764"/>
        <v>100000</v>
      </c>
      <c r="AJ3227">
        <f t="shared" si="765"/>
        <v>100000</v>
      </c>
    </row>
    <row r="3228" spans="20:36" x14ac:dyDescent="0.3">
      <c r="T3228" t="str">
        <f>IF(ISERROR(MATCH('Analysis backend'!$M$1,E3228:N3228,0)),"",'Analysis backend'!$L$1)</f>
        <v/>
      </c>
      <c r="U3228" t="str">
        <f>IF(T3228='Analysis backend'!$L$1,IF(ISERROR(MATCH('Analysis backend'!$M$1,E3228:I3228,0)),"Dire","Radiant"),"")</f>
        <v/>
      </c>
      <c r="V3228">
        <f t="shared" si="751"/>
        <v>1000</v>
      </c>
      <c r="W3228">
        <f t="shared" si="752"/>
        <v>1000</v>
      </c>
      <c r="X3228">
        <f t="shared" si="753"/>
        <v>1000</v>
      </c>
      <c r="Y3228">
        <f t="shared" si="754"/>
        <v>1000</v>
      </c>
      <c r="Z3228">
        <f t="shared" si="755"/>
        <v>1000</v>
      </c>
      <c r="AA3228">
        <f t="shared" si="756"/>
        <v>10000</v>
      </c>
      <c r="AB3228">
        <f t="shared" si="757"/>
        <v>10000</v>
      </c>
      <c r="AC3228">
        <f t="shared" si="758"/>
        <v>10000</v>
      </c>
      <c r="AD3228">
        <f t="shared" si="759"/>
        <v>10000</v>
      </c>
      <c r="AE3228">
        <f t="shared" si="760"/>
        <v>10000</v>
      </c>
      <c r="AF3228">
        <f t="shared" si="761"/>
        <v>100000</v>
      </c>
      <c r="AG3228">
        <f t="shared" si="762"/>
        <v>100000</v>
      </c>
      <c r="AH3228">
        <f t="shared" si="763"/>
        <v>100000</v>
      </c>
      <c r="AI3228">
        <f t="shared" si="764"/>
        <v>100000</v>
      </c>
      <c r="AJ3228">
        <f t="shared" si="765"/>
        <v>100000</v>
      </c>
    </row>
    <row r="3229" spans="20:36" x14ac:dyDescent="0.3">
      <c r="T3229" t="str">
        <f>IF(ISERROR(MATCH('Analysis backend'!$M$1,E3229:N3229,0)),"",'Analysis backend'!$L$1)</f>
        <v/>
      </c>
      <c r="U3229" t="str">
        <f>IF(T3229='Analysis backend'!$L$1,IF(ISERROR(MATCH('Analysis backend'!$M$1,E3229:I3229,0)),"Dire","Radiant"),"")</f>
        <v/>
      </c>
      <c r="V3229">
        <f t="shared" si="751"/>
        <v>1000</v>
      </c>
      <c r="W3229">
        <f t="shared" si="752"/>
        <v>1000</v>
      </c>
      <c r="X3229">
        <f t="shared" si="753"/>
        <v>1000</v>
      </c>
      <c r="Y3229">
        <f t="shared" si="754"/>
        <v>1000</v>
      </c>
      <c r="Z3229">
        <f t="shared" si="755"/>
        <v>1000</v>
      </c>
      <c r="AA3229">
        <f t="shared" si="756"/>
        <v>10000</v>
      </c>
      <c r="AB3229">
        <f t="shared" si="757"/>
        <v>10000</v>
      </c>
      <c r="AC3229">
        <f t="shared" si="758"/>
        <v>10000</v>
      </c>
      <c r="AD3229">
        <f t="shared" si="759"/>
        <v>10000</v>
      </c>
      <c r="AE3229">
        <f t="shared" si="760"/>
        <v>10000</v>
      </c>
      <c r="AF3229">
        <f t="shared" si="761"/>
        <v>100000</v>
      </c>
      <c r="AG3229">
        <f t="shared" si="762"/>
        <v>100000</v>
      </c>
      <c r="AH3229">
        <f t="shared" si="763"/>
        <v>100000</v>
      </c>
      <c r="AI3229">
        <f t="shared" si="764"/>
        <v>100000</v>
      </c>
      <c r="AJ3229">
        <f t="shared" si="765"/>
        <v>100000</v>
      </c>
    </row>
    <row r="3230" spans="20:36" x14ac:dyDescent="0.3">
      <c r="T3230" t="str">
        <f>IF(ISERROR(MATCH('Analysis backend'!$M$1,E3230:N3230,0)),"",'Analysis backend'!$L$1)</f>
        <v/>
      </c>
      <c r="U3230" t="str">
        <f>IF(T3230='Analysis backend'!$L$1,IF(ISERROR(MATCH('Analysis backend'!$M$1,E3230:I3230,0)),"Dire","Radiant"),"")</f>
        <v/>
      </c>
      <c r="V3230">
        <f t="shared" si="751"/>
        <v>1000</v>
      </c>
      <c r="W3230">
        <f t="shared" si="752"/>
        <v>1000</v>
      </c>
      <c r="X3230">
        <f t="shared" si="753"/>
        <v>1000</v>
      </c>
      <c r="Y3230">
        <f t="shared" si="754"/>
        <v>1000</v>
      </c>
      <c r="Z3230">
        <f t="shared" si="755"/>
        <v>1000</v>
      </c>
      <c r="AA3230">
        <f t="shared" si="756"/>
        <v>10000</v>
      </c>
      <c r="AB3230">
        <f t="shared" si="757"/>
        <v>10000</v>
      </c>
      <c r="AC3230">
        <f t="shared" si="758"/>
        <v>10000</v>
      </c>
      <c r="AD3230">
        <f t="shared" si="759"/>
        <v>10000</v>
      </c>
      <c r="AE3230">
        <f t="shared" si="760"/>
        <v>10000</v>
      </c>
      <c r="AF3230">
        <f t="shared" si="761"/>
        <v>100000</v>
      </c>
      <c r="AG3230">
        <f t="shared" si="762"/>
        <v>100000</v>
      </c>
      <c r="AH3230">
        <f t="shared" si="763"/>
        <v>100000</v>
      </c>
      <c r="AI3230">
        <f t="shared" si="764"/>
        <v>100000</v>
      </c>
      <c r="AJ3230">
        <f t="shared" si="765"/>
        <v>100000</v>
      </c>
    </row>
    <row r="3231" spans="20:36" x14ac:dyDescent="0.3">
      <c r="T3231" t="str">
        <f>IF(ISERROR(MATCH('Analysis backend'!$M$1,E3231:N3231,0)),"",'Analysis backend'!$L$1)</f>
        <v/>
      </c>
      <c r="U3231" t="str">
        <f>IF(T3231='Analysis backend'!$L$1,IF(ISERROR(MATCH('Analysis backend'!$M$1,E3231:I3231,0)),"Dire","Radiant"),"")</f>
        <v/>
      </c>
      <c r="V3231">
        <f t="shared" si="751"/>
        <v>1000</v>
      </c>
      <c r="W3231">
        <f t="shared" si="752"/>
        <v>1000</v>
      </c>
      <c r="X3231">
        <f t="shared" si="753"/>
        <v>1000</v>
      </c>
      <c r="Y3231">
        <f t="shared" si="754"/>
        <v>1000</v>
      </c>
      <c r="Z3231">
        <f t="shared" si="755"/>
        <v>1000</v>
      </c>
      <c r="AA3231">
        <f t="shared" si="756"/>
        <v>10000</v>
      </c>
      <c r="AB3231">
        <f t="shared" si="757"/>
        <v>10000</v>
      </c>
      <c r="AC3231">
        <f t="shared" si="758"/>
        <v>10000</v>
      </c>
      <c r="AD3231">
        <f t="shared" si="759"/>
        <v>10000</v>
      </c>
      <c r="AE3231">
        <f t="shared" si="760"/>
        <v>10000</v>
      </c>
      <c r="AF3231">
        <f t="shared" si="761"/>
        <v>100000</v>
      </c>
      <c r="AG3231">
        <f t="shared" si="762"/>
        <v>100000</v>
      </c>
      <c r="AH3231">
        <f t="shared" si="763"/>
        <v>100000</v>
      </c>
      <c r="AI3231">
        <f t="shared" si="764"/>
        <v>100000</v>
      </c>
      <c r="AJ3231">
        <f t="shared" si="765"/>
        <v>100000</v>
      </c>
    </row>
    <row r="3232" spans="20:36" x14ac:dyDescent="0.3">
      <c r="T3232" t="str">
        <f>IF(ISERROR(MATCH('Analysis backend'!$M$1,E3232:N3232,0)),"",'Analysis backend'!$L$1)</f>
        <v/>
      </c>
      <c r="U3232" t="str">
        <f>IF(T3232='Analysis backend'!$L$1,IF(ISERROR(MATCH('Analysis backend'!$M$1,E3232:I3232,0)),"Dire","Radiant"),"")</f>
        <v/>
      </c>
      <c r="V3232">
        <f t="shared" si="751"/>
        <v>1000</v>
      </c>
      <c r="W3232">
        <f t="shared" si="752"/>
        <v>1000</v>
      </c>
      <c r="X3232">
        <f t="shared" si="753"/>
        <v>1000</v>
      </c>
      <c r="Y3232">
        <f t="shared" si="754"/>
        <v>1000</v>
      </c>
      <c r="Z3232">
        <f t="shared" si="755"/>
        <v>1000</v>
      </c>
      <c r="AA3232">
        <f t="shared" si="756"/>
        <v>10000</v>
      </c>
      <c r="AB3232">
        <f t="shared" si="757"/>
        <v>10000</v>
      </c>
      <c r="AC3232">
        <f t="shared" si="758"/>
        <v>10000</v>
      </c>
      <c r="AD3232">
        <f t="shared" si="759"/>
        <v>10000</v>
      </c>
      <c r="AE3232">
        <f t="shared" si="760"/>
        <v>10000</v>
      </c>
      <c r="AF3232">
        <f t="shared" si="761"/>
        <v>100000</v>
      </c>
      <c r="AG3232">
        <f t="shared" si="762"/>
        <v>100000</v>
      </c>
      <c r="AH3232">
        <f t="shared" si="763"/>
        <v>100000</v>
      </c>
      <c r="AI3232">
        <f t="shared" si="764"/>
        <v>100000</v>
      </c>
      <c r="AJ3232">
        <f t="shared" si="765"/>
        <v>100000</v>
      </c>
    </row>
    <row r="3233" spans="20:36" x14ac:dyDescent="0.3">
      <c r="T3233" t="str">
        <f>IF(ISERROR(MATCH('Analysis backend'!$M$1,E3233:N3233,0)),"",'Analysis backend'!$L$1)</f>
        <v/>
      </c>
      <c r="U3233" t="str">
        <f>IF(T3233='Analysis backend'!$L$1,IF(ISERROR(MATCH('Analysis backend'!$M$1,E3233:I3233,0)),"Dire","Radiant"),"")</f>
        <v/>
      </c>
      <c r="V3233">
        <f t="shared" si="751"/>
        <v>1000</v>
      </c>
      <c r="W3233">
        <f t="shared" si="752"/>
        <v>1000</v>
      </c>
      <c r="X3233">
        <f t="shared" si="753"/>
        <v>1000</v>
      </c>
      <c r="Y3233">
        <f t="shared" si="754"/>
        <v>1000</v>
      </c>
      <c r="Z3233">
        <f t="shared" si="755"/>
        <v>1000</v>
      </c>
      <c r="AA3233">
        <f t="shared" si="756"/>
        <v>10000</v>
      </c>
      <c r="AB3233">
        <f t="shared" si="757"/>
        <v>10000</v>
      </c>
      <c r="AC3233">
        <f t="shared" si="758"/>
        <v>10000</v>
      </c>
      <c r="AD3233">
        <f t="shared" si="759"/>
        <v>10000</v>
      </c>
      <c r="AE3233">
        <f t="shared" si="760"/>
        <v>10000</v>
      </c>
      <c r="AF3233">
        <f t="shared" si="761"/>
        <v>100000</v>
      </c>
      <c r="AG3233">
        <f t="shared" si="762"/>
        <v>100000</v>
      </c>
      <c r="AH3233">
        <f t="shared" si="763"/>
        <v>100000</v>
      </c>
      <c r="AI3233">
        <f t="shared" si="764"/>
        <v>100000</v>
      </c>
      <c r="AJ3233">
        <f t="shared" si="765"/>
        <v>100000</v>
      </c>
    </row>
    <row r="3234" spans="20:36" x14ac:dyDescent="0.3">
      <c r="T3234" t="str">
        <f>IF(ISERROR(MATCH('Analysis backend'!$M$1,E3234:N3234,0)),"",'Analysis backend'!$L$1)</f>
        <v/>
      </c>
      <c r="U3234" t="str">
        <f>IF(T3234='Analysis backend'!$L$1,IF(ISERROR(MATCH('Analysis backend'!$M$1,E3234:I3234,0)),"Dire","Radiant"),"")</f>
        <v/>
      </c>
      <c r="V3234">
        <f t="shared" si="751"/>
        <v>1000</v>
      </c>
      <c r="W3234">
        <f t="shared" si="752"/>
        <v>1000</v>
      </c>
      <c r="X3234">
        <f t="shared" si="753"/>
        <v>1000</v>
      </c>
      <c r="Y3234">
        <f t="shared" si="754"/>
        <v>1000</v>
      </c>
      <c r="Z3234">
        <f t="shared" si="755"/>
        <v>1000</v>
      </c>
      <c r="AA3234">
        <f t="shared" si="756"/>
        <v>10000</v>
      </c>
      <c r="AB3234">
        <f t="shared" si="757"/>
        <v>10000</v>
      </c>
      <c r="AC3234">
        <f t="shared" si="758"/>
        <v>10000</v>
      </c>
      <c r="AD3234">
        <f t="shared" si="759"/>
        <v>10000</v>
      </c>
      <c r="AE3234">
        <f t="shared" si="760"/>
        <v>10000</v>
      </c>
      <c r="AF3234">
        <f t="shared" si="761"/>
        <v>100000</v>
      </c>
      <c r="AG3234">
        <f t="shared" si="762"/>
        <v>100000</v>
      </c>
      <c r="AH3234">
        <f t="shared" si="763"/>
        <v>100000</v>
      </c>
      <c r="AI3234">
        <f t="shared" si="764"/>
        <v>100000</v>
      </c>
      <c r="AJ3234">
        <f t="shared" si="765"/>
        <v>100000</v>
      </c>
    </row>
    <row r="3235" spans="20:36" x14ac:dyDescent="0.3">
      <c r="T3235" t="str">
        <f>IF(ISERROR(MATCH('Analysis backend'!$M$1,E3235:N3235,0)),"",'Analysis backend'!$L$1)</f>
        <v/>
      </c>
      <c r="U3235" t="str">
        <f>IF(T3235='Analysis backend'!$L$1,IF(ISERROR(MATCH('Analysis backend'!$M$1,E3235:I3235,0)),"Dire","Radiant"),"")</f>
        <v/>
      </c>
      <c r="V3235">
        <f t="shared" si="751"/>
        <v>1000</v>
      </c>
      <c r="W3235">
        <f t="shared" si="752"/>
        <v>1000</v>
      </c>
      <c r="X3235">
        <f t="shared" si="753"/>
        <v>1000</v>
      </c>
      <c r="Y3235">
        <f t="shared" si="754"/>
        <v>1000</v>
      </c>
      <c r="Z3235">
        <f t="shared" si="755"/>
        <v>1000</v>
      </c>
      <c r="AA3235">
        <f t="shared" si="756"/>
        <v>10000</v>
      </c>
      <c r="AB3235">
        <f t="shared" si="757"/>
        <v>10000</v>
      </c>
      <c r="AC3235">
        <f t="shared" si="758"/>
        <v>10000</v>
      </c>
      <c r="AD3235">
        <f t="shared" si="759"/>
        <v>10000</v>
      </c>
      <c r="AE3235">
        <f t="shared" si="760"/>
        <v>10000</v>
      </c>
      <c r="AF3235">
        <f t="shared" si="761"/>
        <v>100000</v>
      </c>
      <c r="AG3235">
        <f t="shared" si="762"/>
        <v>100000</v>
      </c>
      <c r="AH3235">
        <f t="shared" si="763"/>
        <v>100000</v>
      </c>
      <c r="AI3235">
        <f t="shared" si="764"/>
        <v>100000</v>
      </c>
      <c r="AJ3235">
        <f t="shared" si="765"/>
        <v>100000</v>
      </c>
    </row>
    <row r="3236" spans="20:36" x14ac:dyDescent="0.3">
      <c r="T3236" t="str">
        <f>IF(ISERROR(MATCH('Analysis backend'!$M$1,E3236:N3236,0)),"",'Analysis backend'!$L$1)</f>
        <v/>
      </c>
      <c r="U3236" t="str">
        <f>IF(T3236='Analysis backend'!$L$1,IF(ISERROR(MATCH('Analysis backend'!$M$1,E3236:I3236,0)),"Dire","Radiant"),"")</f>
        <v/>
      </c>
      <c r="V3236">
        <f t="shared" si="751"/>
        <v>1000</v>
      </c>
      <c r="W3236">
        <f t="shared" si="752"/>
        <v>1000</v>
      </c>
      <c r="X3236">
        <f t="shared" si="753"/>
        <v>1000</v>
      </c>
      <c r="Y3236">
        <f t="shared" si="754"/>
        <v>1000</v>
      </c>
      <c r="Z3236">
        <f t="shared" si="755"/>
        <v>1000</v>
      </c>
      <c r="AA3236">
        <f t="shared" si="756"/>
        <v>10000</v>
      </c>
      <c r="AB3236">
        <f t="shared" si="757"/>
        <v>10000</v>
      </c>
      <c r="AC3236">
        <f t="shared" si="758"/>
        <v>10000</v>
      </c>
      <c r="AD3236">
        <f t="shared" si="759"/>
        <v>10000</v>
      </c>
      <c r="AE3236">
        <f t="shared" si="760"/>
        <v>10000</v>
      </c>
      <c r="AF3236">
        <f t="shared" si="761"/>
        <v>100000</v>
      </c>
      <c r="AG3236">
        <f t="shared" si="762"/>
        <v>100000</v>
      </c>
      <c r="AH3236">
        <f t="shared" si="763"/>
        <v>100000</v>
      </c>
      <c r="AI3236">
        <f t="shared" si="764"/>
        <v>100000</v>
      </c>
      <c r="AJ3236">
        <f t="shared" si="765"/>
        <v>100000</v>
      </c>
    </row>
    <row r="3237" spans="20:36" x14ac:dyDescent="0.3">
      <c r="T3237" t="str">
        <f>IF(ISERROR(MATCH('Analysis backend'!$M$1,E3237:N3237,0)),"",'Analysis backend'!$L$1)</f>
        <v/>
      </c>
      <c r="U3237" t="str">
        <f>IF(T3237='Analysis backend'!$L$1,IF(ISERROR(MATCH('Analysis backend'!$M$1,E3237:I3237,0)),"Dire","Radiant"),"")</f>
        <v/>
      </c>
      <c r="V3237">
        <f t="shared" si="751"/>
        <v>1000</v>
      </c>
      <c r="W3237">
        <f t="shared" si="752"/>
        <v>1000</v>
      </c>
      <c r="X3237">
        <f t="shared" si="753"/>
        <v>1000</v>
      </c>
      <c r="Y3237">
        <f t="shared" si="754"/>
        <v>1000</v>
      </c>
      <c r="Z3237">
        <f t="shared" si="755"/>
        <v>1000</v>
      </c>
      <c r="AA3237">
        <f t="shared" si="756"/>
        <v>10000</v>
      </c>
      <c r="AB3237">
        <f t="shared" si="757"/>
        <v>10000</v>
      </c>
      <c r="AC3237">
        <f t="shared" si="758"/>
        <v>10000</v>
      </c>
      <c r="AD3237">
        <f t="shared" si="759"/>
        <v>10000</v>
      </c>
      <c r="AE3237">
        <f t="shared" si="760"/>
        <v>10000</v>
      </c>
      <c r="AF3237">
        <f t="shared" si="761"/>
        <v>100000</v>
      </c>
      <c r="AG3237">
        <f t="shared" si="762"/>
        <v>100000</v>
      </c>
      <c r="AH3237">
        <f t="shared" si="763"/>
        <v>100000</v>
      </c>
      <c r="AI3237">
        <f t="shared" si="764"/>
        <v>100000</v>
      </c>
      <c r="AJ3237">
        <f t="shared" si="765"/>
        <v>100000</v>
      </c>
    </row>
    <row r="3238" spans="20:36" x14ac:dyDescent="0.3">
      <c r="T3238" t="str">
        <f>IF(ISERROR(MATCH('Analysis backend'!$M$1,E3238:N3238,0)),"",'Analysis backend'!$L$1)</f>
        <v/>
      </c>
      <c r="U3238" t="str">
        <f>IF(T3238='Analysis backend'!$L$1,IF(ISERROR(MATCH('Analysis backend'!$M$1,E3238:I3238,0)),"Dire","Radiant"),"")</f>
        <v/>
      </c>
      <c r="V3238">
        <f t="shared" si="751"/>
        <v>1000</v>
      </c>
      <c r="W3238">
        <f t="shared" si="752"/>
        <v>1000</v>
      </c>
      <c r="X3238">
        <f t="shared" si="753"/>
        <v>1000</v>
      </c>
      <c r="Y3238">
        <f t="shared" si="754"/>
        <v>1000</v>
      </c>
      <c r="Z3238">
        <f t="shared" si="755"/>
        <v>1000</v>
      </c>
      <c r="AA3238">
        <f t="shared" si="756"/>
        <v>10000</v>
      </c>
      <c r="AB3238">
        <f t="shared" si="757"/>
        <v>10000</v>
      </c>
      <c r="AC3238">
        <f t="shared" si="758"/>
        <v>10000</v>
      </c>
      <c r="AD3238">
        <f t="shared" si="759"/>
        <v>10000</v>
      </c>
      <c r="AE3238">
        <f t="shared" si="760"/>
        <v>10000</v>
      </c>
      <c r="AF3238">
        <f t="shared" si="761"/>
        <v>100000</v>
      </c>
      <c r="AG3238">
        <f t="shared" si="762"/>
        <v>100000</v>
      </c>
      <c r="AH3238">
        <f t="shared" si="763"/>
        <v>100000</v>
      </c>
      <c r="AI3238">
        <f t="shared" si="764"/>
        <v>100000</v>
      </c>
      <c r="AJ3238">
        <f t="shared" si="765"/>
        <v>100000</v>
      </c>
    </row>
    <row r="3239" spans="20:36" x14ac:dyDescent="0.3">
      <c r="T3239" t="str">
        <f>IF(ISERROR(MATCH('Analysis backend'!$M$1,E3239:N3239,0)),"",'Analysis backend'!$L$1)</f>
        <v/>
      </c>
      <c r="U3239" t="str">
        <f>IF(T3239='Analysis backend'!$L$1,IF(ISERROR(MATCH('Analysis backend'!$M$1,E3239:I3239,0)),"Dire","Radiant"),"")</f>
        <v/>
      </c>
      <c r="V3239">
        <f t="shared" si="751"/>
        <v>1000</v>
      </c>
      <c r="W3239">
        <f t="shared" si="752"/>
        <v>1000</v>
      </c>
      <c r="X3239">
        <f t="shared" si="753"/>
        <v>1000</v>
      </c>
      <c r="Y3239">
        <f t="shared" si="754"/>
        <v>1000</v>
      </c>
      <c r="Z3239">
        <f t="shared" si="755"/>
        <v>1000</v>
      </c>
      <c r="AA3239">
        <f t="shared" si="756"/>
        <v>10000</v>
      </c>
      <c r="AB3239">
        <f t="shared" si="757"/>
        <v>10000</v>
      </c>
      <c r="AC3239">
        <f t="shared" si="758"/>
        <v>10000</v>
      </c>
      <c r="AD3239">
        <f t="shared" si="759"/>
        <v>10000</v>
      </c>
      <c r="AE3239">
        <f t="shared" si="760"/>
        <v>10000</v>
      </c>
      <c r="AF3239">
        <f t="shared" si="761"/>
        <v>100000</v>
      </c>
      <c r="AG3239">
        <f t="shared" si="762"/>
        <v>100000</v>
      </c>
      <c r="AH3239">
        <f t="shared" si="763"/>
        <v>100000</v>
      </c>
      <c r="AI3239">
        <f t="shared" si="764"/>
        <v>100000</v>
      </c>
      <c r="AJ3239">
        <f t="shared" si="765"/>
        <v>100000</v>
      </c>
    </row>
    <row r="3240" spans="20:36" x14ac:dyDescent="0.3">
      <c r="T3240" t="str">
        <f>IF(ISERROR(MATCH('Analysis backend'!$M$1,E3240:N3240,0)),"",'Analysis backend'!$L$1)</f>
        <v/>
      </c>
      <c r="U3240" t="str">
        <f>IF(T3240='Analysis backend'!$L$1,IF(ISERROR(MATCH('Analysis backend'!$M$1,E3240:I3240,0)),"Dire","Radiant"),"")</f>
        <v/>
      </c>
      <c r="V3240">
        <f t="shared" si="751"/>
        <v>1000</v>
      </c>
      <c r="W3240">
        <f t="shared" si="752"/>
        <v>1000</v>
      </c>
      <c r="X3240">
        <f t="shared" si="753"/>
        <v>1000</v>
      </c>
      <c r="Y3240">
        <f t="shared" si="754"/>
        <v>1000</v>
      </c>
      <c r="Z3240">
        <f t="shared" si="755"/>
        <v>1000</v>
      </c>
      <c r="AA3240">
        <f t="shared" si="756"/>
        <v>10000</v>
      </c>
      <c r="AB3240">
        <f t="shared" si="757"/>
        <v>10000</v>
      </c>
      <c r="AC3240">
        <f t="shared" si="758"/>
        <v>10000</v>
      </c>
      <c r="AD3240">
        <f t="shared" si="759"/>
        <v>10000</v>
      </c>
      <c r="AE3240">
        <f t="shared" si="760"/>
        <v>10000</v>
      </c>
      <c r="AF3240">
        <f t="shared" si="761"/>
        <v>100000</v>
      </c>
      <c r="AG3240">
        <f t="shared" si="762"/>
        <v>100000</v>
      </c>
      <c r="AH3240">
        <f t="shared" si="763"/>
        <v>100000</v>
      </c>
      <c r="AI3240">
        <f t="shared" si="764"/>
        <v>100000</v>
      </c>
      <c r="AJ3240">
        <f t="shared" si="765"/>
        <v>100000</v>
      </c>
    </row>
    <row r="3241" spans="20:36" x14ac:dyDescent="0.3">
      <c r="T3241" t="str">
        <f>IF(ISERROR(MATCH('Analysis backend'!$M$1,E3241:N3241,0)),"",'Analysis backend'!$L$1)</f>
        <v/>
      </c>
      <c r="U3241" t="str">
        <f>IF(T3241='Analysis backend'!$L$1,IF(ISERROR(MATCH('Analysis backend'!$M$1,E3241:I3241,0)),"Dire","Radiant"),"")</f>
        <v/>
      </c>
      <c r="V3241">
        <f t="shared" si="751"/>
        <v>1000</v>
      </c>
      <c r="W3241">
        <f t="shared" si="752"/>
        <v>1000</v>
      </c>
      <c r="X3241">
        <f t="shared" si="753"/>
        <v>1000</v>
      </c>
      <c r="Y3241">
        <f t="shared" si="754"/>
        <v>1000</v>
      </c>
      <c r="Z3241">
        <f t="shared" si="755"/>
        <v>1000</v>
      </c>
      <c r="AA3241">
        <f t="shared" si="756"/>
        <v>10000</v>
      </c>
      <c r="AB3241">
        <f t="shared" si="757"/>
        <v>10000</v>
      </c>
      <c r="AC3241">
        <f t="shared" si="758"/>
        <v>10000</v>
      </c>
      <c r="AD3241">
        <f t="shared" si="759"/>
        <v>10000</v>
      </c>
      <c r="AE3241">
        <f t="shared" si="760"/>
        <v>10000</v>
      </c>
      <c r="AF3241">
        <f t="shared" si="761"/>
        <v>100000</v>
      </c>
      <c r="AG3241">
        <f t="shared" si="762"/>
        <v>100000</v>
      </c>
      <c r="AH3241">
        <f t="shared" si="763"/>
        <v>100000</v>
      </c>
      <c r="AI3241">
        <f t="shared" si="764"/>
        <v>100000</v>
      </c>
      <c r="AJ3241">
        <f t="shared" si="765"/>
        <v>100000</v>
      </c>
    </row>
    <row r="3242" spans="20:36" x14ac:dyDescent="0.3">
      <c r="T3242" t="str">
        <f>IF(ISERROR(MATCH('Analysis backend'!$M$1,E3242:N3242,0)),"",'Analysis backend'!$L$1)</f>
        <v/>
      </c>
      <c r="U3242" t="str">
        <f>IF(T3242='Analysis backend'!$L$1,IF(ISERROR(MATCH('Analysis backend'!$M$1,E3242:I3242,0)),"Dire","Radiant"),"")</f>
        <v/>
      </c>
      <c r="V3242">
        <f t="shared" si="751"/>
        <v>1000</v>
      </c>
      <c r="W3242">
        <f t="shared" si="752"/>
        <v>1000</v>
      </c>
      <c r="X3242">
        <f t="shared" si="753"/>
        <v>1000</v>
      </c>
      <c r="Y3242">
        <f t="shared" si="754"/>
        <v>1000</v>
      </c>
      <c r="Z3242">
        <f t="shared" si="755"/>
        <v>1000</v>
      </c>
      <c r="AA3242">
        <f t="shared" si="756"/>
        <v>10000</v>
      </c>
      <c r="AB3242">
        <f t="shared" si="757"/>
        <v>10000</v>
      </c>
      <c r="AC3242">
        <f t="shared" si="758"/>
        <v>10000</v>
      </c>
      <c r="AD3242">
        <f t="shared" si="759"/>
        <v>10000</v>
      </c>
      <c r="AE3242">
        <f t="shared" si="760"/>
        <v>10000</v>
      </c>
      <c r="AF3242">
        <f t="shared" si="761"/>
        <v>100000</v>
      </c>
      <c r="AG3242">
        <f t="shared" si="762"/>
        <v>100000</v>
      </c>
      <c r="AH3242">
        <f t="shared" si="763"/>
        <v>100000</v>
      </c>
      <c r="AI3242">
        <f t="shared" si="764"/>
        <v>100000</v>
      </c>
      <c r="AJ3242">
        <f t="shared" si="765"/>
        <v>100000</v>
      </c>
    </row>
    <row r="3243" spans="20:36" x14ac:dyDescent="0.3">
      <c r="T3243" t="str">
        <f>IF(ISERROR(MATCH('Analysis backend'!$M$1,E3243:N3243,0)),"",'Analysis backend'!$L$1)</f>
        <v/>
      </c>
      <c r="U3243" t="str">
        <f>IF(T3243='Analysis backend'!$L$1,IF(ISERROR(MATCH('Analysis backend'!$M$1,E3243:I3243,0)),"Dire","Radiant"),"")</f>
        <v/>
      </c>
      <c r="V3243">
        <f t="shared" si="751"/>
        <v>1000</v>
      </c>
      <c r="W3243">
        <f t="shared" si="752"/>
        <v>1000</v>
      </c>
      <c r="X3243">
        <f t="shared" si="753"/>
        <v>1000</v>
      </c>
      <c r="Y3243">
        <f t="shared" si="754"/>
        <v>1000</v>
      </c>
      <c r="Z3243">
        <f t="shared" si="755"/>
        <v>1000</v>
      </c>
      <c r="AA3243">
        <f t="shared" si="756"/>
        <v>10000</v>
      </c>
      <c r="AB3243">
        <f t="shared" si="757"/>
        <v>10000</v>
      </c>
      <c r="AC3243">
        <f t="shared" si="758"/>
        <v>10000</v>
      </c>
      <c r="AD3243">
        <f t="shared" si="759"/>
        <v>10000</v>
      </c>
      <c r="AE3243">
        <f t="shared" si="760"/>
        <v>10000</v>
      </c>
      <c r="AF3243">
        <f t="shared" si="761"/>
        <v>100000</v>
      </c>
      <c r="AG3243">
        <f t="shared" si="762"/>
        <v>100000</v>
      </c>
      <c r="AH3243">
        <f t="shared" si="763"/>
        <v>100000</v>
      </c>
      <c r="AI3243">
        <f t="shared" si="764"/>
        <v>100000</v>
      </c>
      <c r="AJ3243">
        <f t="shared" si="765"/>
        <v>100000</v>
      </c>
    </row>
    <row r="3244" spans="20:36" x14ac:dyDescent="0.3">
      <c r="T3244" t="str">
        <f>IF(ISERROR(MATCH('Analysis backend'!$M$1,E3244:N3244,0)),"",'Analysis backend'!$L$1)</f>
        <v/>
      </c>
      <c r="U3244" t="str">
        <f>IF(T3244='Analysis backend'!$L$1,IF(ISERROR(MATCH('Analysis backend'!$M$1,E3244:I3244,0)),"Dire","Radiant"),"")</f>
        <v/>
      </c>
      <c r="V3244">
        <f t="shared" si="751"/>
        <v>1000</v>
      </c>
      <c r="W3244">
        <f t="shared" si="752"/>
        <v>1000</v>
      </c>
      <c r="X3244">
        <f t="shared" si="753"/>
        <v>1000</v>
      </c>
      <c r="Y3244">
        <f t="shared" si="754"/>
        <v>1000</v>
      </c>
      <c r="Z3244">
        <f t="shared" si="755"/>
        <v>1000</v>
      </c>
      <c r="AA3244">
        <f t="shared" si="756"/>
        <v>10000</v>
      </c>
      <c r="AB3244">
        <f t="shared" si="757"/>
        <v>10000</v>
      </c>
      <c r="AC3244">
        <f t="shared" si="758"/>
        <v>10000</v>
      </c>
      <c r="AD3244">
        <f t="shared" si="759"/>
        <v>10000</v>
      </c>
      <c r="AE3244">
        <f t="shared" si="760"/>
        <v>10000</v>
      </c>
      <c r="AF3244">
        <f t="shared" si="761"/>
        <v>100000</v>
      </c>
      <c r="AG3244">
        <f t="shared" si="762"/>
        <v>100000</v>
      </c>
      <c r="AH3244">
        <f t="shared" si="763"/>
        <v>100000</v>
      </c>
      <c r="AI3244">
        <f t="shared" si="764"/>
        <v>100000</v>
      </c>
      <c r="AJ3244">
        <f t="shared" si="765"/>
        <v>100000</v>
      </c>
    </row>
    <row r="3245" spans="20:36" x14ac:dyDescent="0.3">
      <c r="T3245" t="str">
        <f>IF(ISERROR(MATCH('Analysis backend'!$M$1,E3245:N3245,0)),"",'Analysis backend'!$L$1)</f>
        <v/>
      </c>
      <c r="U3245" t="str">
        <f>IF(T3245='Analysis backend'!$L$1,IF(ISERROR(MATCH('Analysis backend'!$M$1,E3245:I3245,0)),"Dire","Radiant"),"")</f>
        <v/>
      </c>
      <c r="V3245">
        <f t="shared" si="751"/>
        <v>1000</v>
      </c>
      <c r="W3245">
        <f t="shared" si="752"/>
        <v>1000</v>
      </c>
      <c r="X3245">
        <f t="shared" si="753"/>
        <v>1000</v>
      </c>
      <c r="Y3245">
        <f t="shared" si="754"/>
        <v>1000</v>
      </c>
      <c r="Z3245">
        <f t="shared" si="755"/>
        <v>1000</v>
      </c>
      <c r="AA3245">
        <f t="shared" si="756"/>
        <v>10000</v>
      </c>
      <c r="AB3245">
        <f t="shared" si="757"/>
        <v>10000</v>
      </c>
      <c r="AC3245">
        <f t="shared" si="758"/>
        <v>10000</v>
      </c>
      <c r="AD3245">
        <f t="shared" si="759"/>
        <v>10000</v>
      </c>
      <c r="AE3245">
        <f t="shared" si="760"/>
        <v>10000</v>
      </c>
      <c r="AF3245">
        <f t="shared" si="761"/>
        <v>100000</v>
      </c>
      <c r="AG3245">
        <f t="shared" si="762"/>
        <v>100000</v>
      </c>
      <c r="AH3245">
        <f t="shared" si="763"/>
        <v>100000</v>
      </c>
      <c r="AI3245">
        <f t="shared" si="764"/>
        <v>100000</v>
      </c>
      <c r="AJ3245">
        <f t="shared" si="765"/>
        <v>100000</v>
      </c>
    </row>
    <row r="3246" spans="20:36" x14ac:dyDescent="0.3">
      <c r="T3246" t="str">
        <f>IF(ISERROR(MATCH('Analysis backend'!$M$1,E3246:N3246,0)),"",'Analysis backend'!$L$1)</f>
        <v/>
      </c>
      <c r="U3246" t="str">
        <f>IF(T3246='Analysis backend'!$L$1,IF(ISERROR(MATCH('Analysis backend'!$M$1,E3246:I3246,0)),"Dire","Radiant"),"")</f>
        <v/>
      </c>
      <c r="V3246">
        <f t="shared" si="751"/>
        <v>1000</v>
      </c>
      <c r="W3246">
        <f t="shared" si="752"/>
        <v>1000</v>
      </c>
      <c r="X3246">
        <f t="shared" si="753"/>
        <v>1000</v>
      </c>
      <c r="Y3246">
        <f t="shared" si="754"/>
        <v>1000</v>
      </c>
      <c r="Z3246">
        <f t="shared" si="755"/>
        <v>1000</v>
      </c>
      <c r="AA3246">
        <f t="shared" si="756"/>
        <v>10000</v>
      </c>
      <c r="AB3246">
        <f t="shared" si="757"/>
        <v>10000</v>
      </c>
      <c r="AC3246">
        <f t="shared" si="758"/>
        <v>10000</v>
      </c>
      <c r="AD3246">
        <f t="shared" si="759"/>
        <v>10000</v>
      </c>
      <c r="AE3246">
        <f t="shared" si="760"/>
        <v>10000</v>
      </c>
      <c r="AF3246">
        <f t="shared" si="761"/>
        <v>100000</v>
      </c>
      <c r="AG3246">
        <f t="shared" si="762"/>
        <v>100000</v>
      </c>
      <c r="AH3246">
        <f t="shared" si="763"/>
        <v>100000</v>
      </c>
      <c r="AI3246">
        <f t="shared" si="764"/>
        <v>100000</v>
      </c>
      <c r="AJ3246">
        <f t="shared" si="765"/>
        <v>100000</v>
      </c>
    </row>
    <row r="3247" spans="20:36" x14ac:dyDescent="0.3">
      <c r="T3247" t="str">
        <f>IF(ISERROR(MATCH('Analysis backend'!$M$1,E3247:N3247,0)),"",'Analysis backend'!$L$1)</f>
        <v/>
      </c>
      <c r="U3247" t="str">
        <f>IF(T3247='Analysis backend'!$L$1,IF(ISERROR(MATCH('Analysis backend'!$M$1,E3247:I3247,0)),"Dire","Radiant"),"")</f>
        <v/>
      </c>
      <c r="V3247">
        <f t="shared" si="751"/>
        <v>1000</v>
      </c>
      <c r="W3247">
        <f t="shared" si="752"/>
        <v>1000</v>
      </c>
      <c r="X3247">
        <f t="shared" si="753"/>
        <v>1000</v>
      </c>
      <c r="Y3247">
        <f t="shared" si="754"/>
        <v>1000</v>
      </c>
      <c r="Z3247">
        <f t="shared" si="755"/>
        <v>1000</v>
      </c>
      <c r="AA3247">
        <f t="shared" si="756"/>
        <v>10000</v>
      </c>
      <c r="AB3247">
        <f t="shared" si="757"/>
        <v>10000</v>
      </c>
      <c r="AC3247">
        <f t="shared" si="758"/>
        <v>10000</v>
      </c>
      <c r="AD3247">
        <f t="shared" si="759"/>
        <v>10000</v>
      </c>
      <c r="AE3247">
        <f t="shared" si="760"/>
        <v>10000</v>
      </c>
      <c r="AF3247">
        <f t="shared" si="761"/>
        <v>100000</v>
      </c>
      <c r="AG3247">
        <f t="shared" si="762"/>
        <v>100000</v>
      </c>
      <c r="AH3247">
        <f t="shared" si="763"/>
        <v>100000</v>
      </c>
      <c r="AI3247">
        <f t="shared" si="764"/>
        <v>100000</v>
      </c>
      <c r="AJ3247">
        <f t="shared" si="765"/>
        <v>100000</v>
      </c>
    </row>
    <row r="3248" spans="20:36" x14ac:dyDescent="0.3">
      <c r="T3248" t="str">
        <f>IF(ISERROR(MATCH('Analysis backend'!$M$1,E3248:N3248,0)),"",'Analysis backend'!$L$1)</f>
        <v/>
      </c>
      <c r="U3248" t="str">
        <f>IF(T3248='Analysis backend'!$L$1,IF(ISERROR(MATCH('Analysis backend'!$M$1,E3248:I3248,0)),"Dire","Radiant"),"")</f>
        <v/>
      </c>
      <c r="V3248">
        <f t="shared" si="751"/>
        <v>1000</v>
      </c>
      <c r="W3248">
        <f t="shared" si="752"/>
        <v>1000</v>
      </c>
      <c r="X3248">
        <f t="shared" si="753"/>
        <v>1000</v>
      </c>
      <c r="Y3248">
        <f t="shared" si="754"/>
        <v>1000</v>
      </c>
      <c r="Z3248">
        <f t="shared" si="755"/>
        <v>1000</v>
      </c>
      <c r="AA3248">
        <f t="shared" si="756"/>
        <v>10000</v>
      </c>
      <c r="AB3248">
        <f t="shared" si="757"/>
        <v>10000</v>
      </c>
      <c r="AC3248">
        <f t="shared" si="758"/>
        <v>10000</v>
      </c>
      <c r="AD3248">
        <f t="shared" si="759"/>
        <v>10000</v>
      </c>
      <c r="AE3248">
        <f t="shared" si="760"/>
        <v>10000</v>
      </c>
      <c r="AF3248">
        <f t="shared" si="761"/>
        <v>100000</v>
      </c>
      <c r="AG3248">
        <f t="shared" si="762"/>
        <v>100000</v>
      </c>
      <c r="AH3248">
        <f t="shared" si="763"/>
        <v>100000</v>
      </c>
      <c r="AI3248">
        <f t="shared" si="764"/>
        <v>100000</v>
      </c>
      <c r="AJ3248">
        <f t="shared" si="765"/>
        <v>100000</v>
      </c>
    </row>
    <row r="3249" spans="20:36" x14ac:dyDescent="0.3">
      <c r="T3249" t="str">
        <f>IF(ISERROR(MATCH('Analysis backend'!$M$1,E3249:N3249,0)),"",'Analysis backend'!$L$1)</f>
        <v/>
      </c>
      <c r="U3249" t="str">
        <f>IF(T3249='Analysis backend'!$L$1,IF(ISERROR(MATCH('Analysis backend'!$M$1,E3249:I3249,0)),"Dire","Radiant"),"")</f>
        <v/>
      </c>
      <c r="V3249">
        <f t="shared" si="751"/>
        <v>1000</v>
      </c>
      <c r="W3249">
        <f t="shared" si="752"/>
        <v>1000</v>
      </c>
      <c r="X3249">
        <f t="shared" si="753"/>
        <v>1000</v>
      </c>
      <c r="Y3249">
        <f t="shared" si="754"/>
        <v>1000</v>
      </c>
      <c r="Z3249">
        <f t="shared" si="755"/>
        <v>1000</v>
      </c>
      <c r="AA3249">
        <f t="shared" si="756"/>
        <v>10000</v>
      </c>
      <c r="AB3249">
        <f t="shared" si="757"/>
        <v>10000</v>
      </c>
      <c r="AC3249">
        <f t="shared" si="758"/>
        <v>10000</v>
      </c>
      <c r="AD3249">
        <f t="shared" si="759"/>
        <v>10000</v>
      </c>
      <c r="AE3249">
        <f t="shared" si="760"/>
        <v>10000</v>
      </c>
      <c r="AF3249">
        <f t="shared" si="761"/>
        <v>100000</v>
      </c>
      <c r="AG3249">
        <f t="shared" si="762"/>
        <v>100000</v>
      </c>
      <c r="AH3249">
        <f t="shared" si="763"/>
        <v>100000</v>
      </c>
      <c r="AI3249">
        <f t="shared" si="764"/>
        <v>100000</v>
      </c>
      <c r="AJ3249">
        <f t="shared" si="765"/>
        <v>100000</v>
      </c>
    </row>
    <row r="3250" spans="20:36" x14ac:dyDescent="0.3">
      <c r="T3250" t="str">
        <f>IF(ISERROR(MATCH('Analysis backend'!$M$1,E3250:N3250,0)),"",'Analysis backend'!$L$1)</f>
        <v/>
      </c>
      <c r="U3250" t="str">
        <f>IF(T3250='Analysis backend'!$L$1,IF(ISERROR(MATCH('Analysis backend'!$M$1,E3250:I3250,0)),"Dire","Radiant"),"")</f>
        <v/>
      </c>
      <c r="V3250">
        <f t="shared" si="751"/>
        <v>1000</v>
      </c>
      <c r="W3250">
        <f t="shared" si="752"/>
        <v>1000</v>
      </c>
      <c r="X3250">
        <f t="shared" si="753"/>
        <v>1000</v>
      </c>
      <c r="Y3250">
        <f t="shared" si="754"/>
        <v>1000</v>
      </c>
      <c r="Z3250">
        <f t="shared" si="755"/>
        <v>1000</v>
      </c>
      <c r="AA3250">
        <f t="shared" si="756"/>
        <v>10000</v>
      </c>
      <c r="AB3250">
        <f t="shared" si="757"/>
        <v>10000</v>
      </c>
      <c r="AC3250">
        <f t="shared" si="758"/>
        <v>10000</v>
      </c>
      <c r="AD3250">
        <f t="shared" si="759"/>
        <v>10000</v>
      </c>
      <c r="AE3250">
        <f t="shared" si="760"/>
        <v>10000</v>
      </c>
      <c r="AF3250">
        <f t="shared" si="761"/>
        <v>100000</v>
      </c>
      <c r="AG3250">
        <f t="shared" si="762"/>
        <v>100000</v>
      </c>
      <c r="AH3250">
        <f t="shared" si="763"/>
        <v>100000</v>
      </c>
      <c r="AI3250">
        <f t="shared" si="764"/>
        <v>100000</v>
      </c>
      <c r="AJ3250">
        <f t="shared" si="765"/>
        <v>100000</v>
      </c>
    </row>
    <row r="3251" spans="20:36" x14ac:dyDescent="0.3">
      <c r="T3251" t="str">
        <f>IF(ISERROR(MATCH('Analysis backend'!$M$1,E3251:N3251,0)),"",'Analysis backend'!$L$1)</f>
        <v/>
      </c>
      <c r="U3251" t="str">
        <f>IF(T3251='Analysis backend'!$L$1,IF(ISERROR(MATCH('Analysis backend'!$M$1,E3251:I3251,0)),"Dire","Radiant"),"")</f>
        <v/>
      </c>
      <c r="V3251">
        <f t="shared" si="751"/>
        <v>1000</v>
      </c>
      <c r="W3251">
        <f t="shared" si="752"/>
        <v>1000</v>
      </c>
      <c r="X3251">
        <f t="shared" si="753"/>
        <v>1000</v>
      </c>
      <c r="Y3251">
        <f t="shared" si="754"/>
        <v>1000</v>
      </c>
      <c r="Z3251">
        <f t="shared" si="755"/>
        <v>1000</v>
      </c>
      <c r="AA3251">
        <f t="shared" si="756"/>
        <v>10000</v>
      </c>
      <c r="AB3251">
        <f t="shared" si="757"/>
        <v>10000</v>
      </c>
      <c r="AC3251">
        <f t="shared" si="758"/>
        <v>10000</v>
      </c>
      <c r="AD3251">
        <f t="shared" si="759"/>
        <v>10000</v>
      </c>
      <c r="AE3251">
        <f t="shared" si="760"/>
        <v>10000</v>
      </c>
      <c r="AF3251">
        <f t="shared" si="761"/>
        <v>100000</v>
      </c>
      <c r="AG3251">
        <f t="shared" si="762"/>
        <v>100000</v>
      </c>
      <c r="AH3251">
        <f t="shared" si="763"/>
        <v>100000</v>
      </c>
      <c r="AI3251">
        <f t="shared" si="764"/>
        <v>100000</v>
      </c>
      <c r="AJ3251">
        <f t="shared" si="765"/>
        <v>100000</v>
      </c>
    </row>
    <row r="3252" spans="20:36" x14ac:dyDescent="0.3">
      <c r="T3252" t="str">
        <f>IF(ISERROR(MATCH('Analysis backend'!$M$1,E3252:N3252,0)),"",'Analysis backend'!$L$1)</f>
        <v/>
      </c>
      <c r="U3252" t="str">
        <f>IF(T3252='Analysis backend'!$L$1,IF(ISERROR(MATCH('Analysis backend'!$M$1,E3252:I3252,0)),"Dire","Radiant"),"")</f>
        <v/>
      </c>
      <c r="V3252">
        <f t="shared" si="751"/>
        <v>1000</v>
      </c>
      <c r="W3252">
        <f t="shared" si="752"/>
        <v>1000</v>
      </c>
      <c r="X3252">
        <f t="shared" si="753"/>
        <v>1000</v>
      </c>
      <c r="Y3252">
        <f t="shared" si="754"/>
        <v>1000</v>
      </c>
      <c r="Z3252">
        <f t="shared" si="755"/>
        <v>1000</v>
      </c>
      <c r="AA3252">
        <f t="shared" si="756"/>
        <v>10000</v>
      </c>
      <c r="AB3252">
        <f t="shared" si="757"/>
        <v>10000</v>
      </c>
      <c r="AC3252">
        <f t="shared" si="758"/>
        <v>10000</v>
      </c>
      <c r="AD3252">
        <f t="shared" si="759"/>
        <v>10000</v>
      </c>
      <c r="AE3252">
        <f t="shared" si="760"/>
        <v>10000</v>
      </c>
      <c r="AF3252">
        <f t="shared" si="761"/>
        <v>100000</v>
      </c>
      <c r="AG3252">
        <f t="shared" si="762"/>
        <v>100000</v>
      </c>
      <c r="AH3252">
        <f t="shared" si="763"/>
        <v>100000</v>
      </c>
      <c r="AI3252">
        <f t="shared" si="764"/>
        <v>100000</v>
      </c>
      <c r="AJ3252">
        <f t="shared" si="765"/>
        <v>100000</v>
      </c>
    </row>
    <row r="3253" spans="20:36" x14ac:dyDescent="0.3">
      <c r="T3253" t="str">
        <f>IF(ISERROR(MATCH('Analysis backend'!$M$1,E3253:N3253,0)),"",'Analysis backend'!$L$1)</f>
        <v/>
      </c>
      <c r="U3253" t="str">
        <f>IF(T3253='Analysis backend'!$L$1,IF(ISERROR(MATCH('Analysis backend'!$M$1,E3253:I3253,0)),"Dire","Radiant"),"")</f>
        <v/>
      </c>
      <c r="V3253">
        <f t="shared" si="751"/>
        <v>1000</v>
      </c>
      <c r="W3253">
        <f t="shared" si="752"/>
        <v>1000</v>
      </c>
      <c r="X3253">
        <f t="shared" si="753"/>
        <v>1000</v>
      </c>
      <c r="Y3253">
        <f t="shared" si="754"/>
        <v>1000</v>
      </c>
      <c r="Z3253">
        <f t="shared" si="755"/>
        <v>1000</v>
      </c>
      <c r="AA3253">
        <f t="shared" si="756"/>
        <v>10000</v>
      </c>
      <c r="AB3253">
        <f t="shared" si="757"/>
        <v>10000</v>
      </c>
      <c r="AC3253">
        <f t="shared" si="758"/>
        <v>10000</v>
      </c>
      <c r="AD3253">
        <f t="shared" si="759"/>
        <v>10000</v>
      </c>
      <c r="AE3253">
        <f t="shared" si="760"/>
        <v>10000</v>
      </c>
      <c r="AF3253">
        <f t="shared" si="761"/>
        <v>100000</v>
      </c>
      <c r="AG3253">
        <f t="shared" si="762"/>
        <v>100000</v>
      </c>
      <c r="AH3253">
        <f t="shared" si="763"/>
        <v>100000</v>
      </c>
      <c r="AI3253">
        <f t="shared" si="764"/>
        <v>100000</v>
      </c>
      <c r="AJ3253">
        <f t="shared" si="765"/>
        <v>100000</v>
      </c>
    </row>
    <row r="3254" spans="20:36" x14ac:dyDescent="0.3">
      <c r="T3254" t="str">
        <f>IF(ISERROR(MATCH('Analysis backend'!$M$1,E3254:N3254,0)),"",'Analysis backend'!$L$1)</f>
        <v/>
      </c>
      <c r="U3254" t="str">
        <f>IF(T3254='Analysis backend'!$L$1,IF(ISERROR(MATCH('Analysis backend'!$M$1,E3254:I3254,0)),"Dire","Radiant"),"")</f>
        <v/>
      </c>
      <c r="V3254">
        <f t="shared" si="751"/>
        <v>1000</v>
      </c>
      <c r="W3254">
        <f t="shared" si="752"/>
        <v>1000</v>
      </c>
      <c r="X3254">
        <f t="shared" si="753"/>
        <v>1000</v>
      </c>
      <c r="Y3254">
        <f t="shared" si="754"/>
        <v>1000</v>
      </c>
      <c r="Z3254">
        <f t="shared" si="755"/>
        <v>1000</v>
      </c>
      <c r="AA3254">
        <f t="shared" si="756"/>
        <v>10000</v>
      </c>
      <c r="AB3254">
        <f t="shared" si="757"/>
        <v>10000</v>
      </c>
      <c r="AC3254">
        <f t="shared" si="758"/>
        <v>10000</v>
      </c>
      <c r="AD3254">
        <f t="shared" si="759"/>
        <v>10000</v>
      </c>
      <c r="AE3254">
        <f t="shared" si="760"/>
        <v>10000</v>
      </c>
      <c r="AF3254">
        <f t="shared" si="761"/>
        <v>100000</v>
      </c>
      <c r="AG3254">
        <f t="shared" si="762"/>
        <v>100000</v>
      </c>
      <c r="AH3254">
        <f t="shared" si="763"/>
        <v>100000</v>
      </c>
      <c r="AI3254">
        <f t="shared" si="764"/>
        <v>100000</v>
      </c>
      <c r="AJ3254">
        <f t="shared" si="765"/>
        <v>100000</v>
      </c>
    </row>
    <row r="3255" spans="20:36" x14ac:dyDescent="0.3">
      <c r="T3255" t="str">
        <f>IF(ISERROR(MATCH('Analysis backend'!$M$1,E3255:N3255,0)),"",'Analysis backend'!$L$1)</f>
        <v/>
      </c>
      <c r="U3255" t="str">
        <f>IF(T3255='Analysis backend'!$L$1,IF(ISERROR(MATCH('Analysis backend'!$M$1,E3255:I3255,0)),"Dire","Radiant"),"")</f>
        <v/>
      </c>
      <c r="V3255">
        <f t="shared" si="751"/>
        <v>1000</v>
      </c>
      <c r="W3255">
        <f t="shared" si="752"/>
        <v>1000</v>
      </c>
      <c r="X3255">
        <f t="shared" si="753"/>
        <v>1000</v>
      </c>
      <c r="Y3255">
        <f t="shared" si="754"/>
        <v>1000</v>
      </c>
      <c r="Z3255">
        <f t="shared" si="755"/>
        <v>1000</v>
      </c>
      <c r="AA3255">
        <f t="shared" si="756"/>
        <v>10000</v>
      </c>
      <c r="AB3255">
        <f t="shared" si="757"/>
        <v>10000</v>
      </c>
      <c r="AC3255">
        <f t="shared" si="758"/>
        <v>10000</v>
      </c>
      <c r="AD3255">
        <f t="shared" si="759"/>
        <v>10000</v>
      </c>
      <c r="AE3255">
        <f t="shared" si="760"/>
        <v>10000</v>
      </c>
      <c r="AF3255">
        <f t="shared" si="761"/>
        <v>100000</v>
      </c>
      <c r="AG3255">
        <f t="shared" si="762"/>
        <v>100000</v>
      </c>
      <c r="AH3255">
        <f t="shared" si="763"/>
        <v>100000</v>
      </c>
      <c r="AI3255">
        <f t="shared" si="764"/>
        <v>100000</v>
      </c>
      <c r="AJ3255">
        <f t="shared" si="765"/>
        <v>100000</v>
      </c>
    </row>
    <row r="3256" spans="20:36" x14ac:dyDescent="0.3">
      <c r="T3256" t="str">
        <f>IF(ISERROR(MATCH('Analysis backend'!$M$1,E3256:N3256,0)),"",'Analysis backend'!$L$1)</f>
        <v/>
      </c>
      <c r="U3256" t="str">
        <f>IF(T3256='Analysis backend'!$L$1,IF(ISERROR(MATCH('Analysis backend'!$M$1,E3256:I3256,0)),"Dire","Radiant"),"")</f>
        <v/>
      </c>
      <c r="V3256">
        <f t="shared" si="751"/>
        <v>1000</v>
      </c>
      <c r="W3256">
        <f t="shared" si="752"/>
        <v>1000</v>
      </c>
      <c r="X3256">
        <f t="shared" si="753"/>
        <v>1000</v>
      </c>
      <c r="Y3256">
        <f t="shared" si="754"/>
        <v>1000</v>
      </c>
      <c r="Z3256">
        <f t="shared" si="755"/>
        <v>1000</v>
      </c>
      <c r="AA3256">
        <f t="shared" si="756"/>
        <v>10000</v>
      </c>
      <c r="AB3256">
        <f t="shared" si="757"/>
        <v>10000</v>
      </c>
      <c r="AC3256">
        <f t="shared" si="758"/>
        <v>10000</v>
      </c>
      <c r="AD3256">
        <f t="shared" si="759"/>
        <v>10000</v>
      </c>
      <c r="AE3256">
        <f t="shared" si="760"/>
        <v>10000</v>
      </c>
      <c r="AF3256">
        <f t="shared" si="761"/>
        <v>100000</v>
      </c>
      <c r="AG3256">
        <f t="shared" si="762"/>
        <v>100000</v>
      </c>
      <c r="AH3256">
        <f t="shared" si="763"/>
        <v>100000</v>
      </c>
      <c r="AI3256">
        <f t="shared" si="764"/>
        <v>100000</v>
      </c>
      <c r="AJ3256">
        <f t="shared" si="765"/>
        <v>100000</v>
      </c>
    </row>
    <row r="3257" spans="20:36" x14ac:dyDescent="0.3">
      <c r="T3257" t="str">
        <f>IF(ISERROR(MATCH('Analysis backend'!$M$1,E3257:N3257,0)),"",'Analysis backend'!$L$1)</f>
        <v/>
      </c>
      <c r="U3257" t="str">
        <f>IF(T3257='Analysis backend'!$L$1,IF(ISERROR(MATCH('Analysis backend'!$M$1,E3257:I3257,0)),"Dire","Radiant"),"")</f>
        <v/>
      </c>
      <c r="V3257">
        <f t="shared" si="751"/>
        <v>1000</v>
      </c>
      <c r="W3257">
        <f t="shared" si="752"/>
        <v>1000</v>
      </c>
      <c r="X3257">
        <f t="shared" si="753"/>
        <v>1000</v>
      </c>
      <c r="Y3257">
        <f t="shared" si="754"/>
        <v>1000</v>
      </c>
      <c r="Z3257">
        <f t="shared" si="755"/>
        <v>1000</v>
      </c>
      <c r="AA3257">
        <f t="shared" si="756"/>
        <v>10000</v>
      </c>
      <c r="AB3257">
        <f t="shared" si="757"/>
        <v>10000</v>
      </c>
      <c r="AC3257">
        <f t="shared" si="758"/>
        <v>10000</v>
      </c>
      <c r="AD3257">
        <f t="shared" si="759"/>
        <v>10000</v>
      </c>
      <c r="AE3257">
        <f t="shared" si="760"/>
        <v>10000</v>
      </c>
      <c r="AF3257">
        <f t="shared" si="761"/>
        <v>100000</v>
      </c>
      <c r="AG3257">
        <f t="shared" si="762"/>
        <v>100000</v>
      </c>
      <c r="AH3257">
        <f t="shared" si="763"/>
        <v>100000</v>
      </c>
      <c r="AI3257">
        <f t="shared" si="764"/>
        <v>100000</v>
      </c>
      <c r="AJ3257">
        <f t="shared" si="765"/>
        <v>100000</v>
      </c>
    </row>
    <row r="3258" spans="20:36" x14ac:dyDescent="0.3">
      <c r="T3258" t="str">
        <f>IF(ISERROR(MATCH('Analysis backend'!$M$1,E3258:N3258,0)),"",'Analysis backend'!$L$1)</f>
        <v/>
      </c>
      <c r="U3258" t="str">
        <f>IF(T3258='Analysis backend'!$L$1,IF(ISERROR(MATCH('Analysis backend'!$M$1,E3258:I3258,0)),"Dire","Radiant"),"")</f>
        <v/>
      </c>
      <c r="V3258">
        <f t="shared" si="751"/>
        <v>1000</v>
      </c>
      <c r="W3258">
        <f t="shared" si="752"/>
        <v>1000</v>
      </c>
      <c r="X3258">
        <f t="shared" si="753"/>
        <v>1000</v>
      </c>
      <c r="Y3258">
        <f t="shared" si="754"/>
        <v>1000</v>
      </c>
      <c r="Z3258">
        <f t="shared" si="755"/>
        <v>1000</v>
      </c>
      <c r="AA3258">
        <f t="shared" si="756"/>
        <v>10000</v>
      </c>
      <c r="AB3258">
        <f t="shared" si="757"/>
        <v>10000</v>
      </c>
      <c r="AC3258">
        <f t="shared" si="758"/>
        <v>10000</v>
      </c>
      <c r="AD3258">
        <f t="shared" si="759"/>
        <v>10000</v>
      </c>
      <c r="AE3258">
        <f t="shared" si="760"/>
        <v>10000</v>
      </c>
      <c r="AF3258">
        <f t="shared" si="761"/>
        <v>100000</v>
      </c>
      <c r="AG3258">
        <f t="shared" si="762"/>
        <v>100000</v>
      </c>
      <c r="AH3258">
        <f t="shared" si="763"/>
        <v>100000</v>
      </c>
      <c r="AI3258">
        <f t="shared" si="764"/>
        <v>100000</v>
      </c>
      <c r="AJ3258">
        <f t="shared" si="765"/>
        <v>100000</v>
      </c>
    </row>
    <row r="3259" spans="20:36" x14ac:dyDescent="0.3">
      <c r="T3259" t="str">
        <f>IF(ISERROR(MATCH('Analysis backend'!$M$1,E3259:N3259,0)),"",'Analysis backend'!$L$1)</f>
        <v/>
      </c>
      <c r="U3259" t="str">
        <f>IF(T3259='Analysis backend'!$L$1,IF(ISERROR(MATCH('Analysis backend'!$M$1,E3259:I3259,0)),"Dire","Radiant"),"")</f>
        <v/>
      </c>
      <c r="V3259">
        <f t="shared" si="751"/>
        <v>1000</v>
      </c>
      <c r="W3259">
        <f t="shared" si="752"/>
        <v>1000</v>
      </c>
      <c r="X3259">
        <f t="shared" si="753"/>
        <v>1000</v>
      </c>
      <c r="Y3259">
        <f t="shared" si="754"/>
        <v>1000</v>
      </c>
      <c r="Z3259">
        <f t="shared" si="755"/>
        <v>1000</v>
      </c>
      <c r="AA3259">
        <f t="shared" si="756"/>
        <v>10000</v>
      </c>
      <c r="AB3259">
        <f t="shared" si="757"/>
        <v>10000</v>
      </c>
      <c r="AC3259">
        <f t="shared" si="758"/>
        <v>10000</v>
      </c>
      <c r="AD3259">
        <f t="shared" si="759"/>
        <v>10000</v>
      </c>
      <c r="AE3259">
        <f t="shared" si="760"/>
        <v>10000</v>
      </c>
      <c r="AF3259">
        <f t="shared" si="761"/>
        <v>100000</v>
      </c>
      <c r="AG3259">
        <f t="shared" si="762"/>
        <v>100000</v>
      </c>
      <c r="AH3259">
        <f t="shared" si="763"/>
        <v>100000</v>
      </c>
      <c r="AI3259">
        <f t="shared" si="764"/>
        <v>100000</v>
      </c>
      <c r="AJ3259">
        <f t="shared" si="765"/>
        <v>100000</v>
      </c>
    </row>
    <row r="3260" spans="20:36" x14ac:dyDescent="0.3">
      <c r="T3260" t="str">
        <f>IF(ISERROR(MATCH('Analysis backend'!$M$1,E3260:N3260,0)),"",'Analysis backend'!$L$1)</f>
        <v/>
      </c>
      <c r="U3260" t="str">
        <f>IF(T3260='Analysis backend'!$L$1,IF(ISERROR(MATCH('Analysis backend'!$M$1,E3260:I3260,0)),"Dire","Radiant"),"")</f>
        <v/>
      </c>
      <c r="V3260">
        <f t="shared" si="751"/>
        <v>1000</v>
      </c>
      <c r="W3260">
        <f t="shared" si="752"/>
        <v>1000</v>
      </c>
      <c r="X3260">
        <f t="shared" si="753"/>
        <v>1000</v>
      </c>
      <c r="Y3260">
        <f t="shared" si="754"/>
        <v>1000</v>
      </c>
      <c r="Z3260">
        <f t="shared" si="755"/>
        <v>1000</v>
      </c>
      <c r="AA3260">
        <f t="shared" si="756"/>
        <v>10000</v>
      </c>
      <c r="AB3260">
        <f t="shared" si="757"/>
        <v>10000</v>
      </c>
      <c r="AC3260">
        <f t="shared" si="758"/>
        <v>10000</v>
      </c>
      <c r="AD3260">
        <f t="shared" si="759"/>
        <v>10000</v>
      </c>
      <c r="AE3260">
        <f t="shared" si="760"/>
        <v>10000</v>
      </c>
      <c r="AF3260">
        <f t="shared" si="761"/>
        <v>100000</v>
      </c>
      <c r="AG3260">
        <f t="shared" si="762"/>
        <v>100000</v>
      </c>
      <c r="AH3260">
        <f t="shared" si="763"/>
        <v>100000</v>
      </c>
      <c r="AI3260">
        <f t="shared" si="764"/>
        <v>100000</v>
      </c>
      <c r="AJ3260">
        <f t="shared" si="765"/>
        <v>100000</v>
      </c>
    </row>
    <row r="3261" spans="20:36" x14ac:dyDescent="0.3">
      <c r="T3261" t="str">
        <f>IF(ISERROR(MATCH('Analysis backend'!$M$1,E3261:N3261,0)),"",'Analysis backend'!$L$1)</f>
        <v/>
      </c>
      <c r="U3261" t="str">
        <f>IF(T3261='Analysis backend'!$L$1,IF(ISERROR(MATCH('Analysis backend'!$M$1,E3261:I3261,0)),"Dire","Radiant"),"")</f>
        <v/>
      </c>
      <c r="V3261">
        <f t="shared" si="751"/>
        <v>1000</v>
      </c>
      <c r="W3261">
        <f t="shared" si="752"/>
        <v>1000</v>
      </c>
      <c r="X3261">
        <f t="shared" si="753"/>
        <v>1000</v>
      </c>
      <c r="Y3261">
        <f t="shared" si="754"/>
        <v>1000</v>
      </c>
      <c r="Z3261">
        <f t="shared" si="755"/>
        <v>1000</v>
      </c>
      <c r="AA3261">
        <f t="shared" si="756"/>
        <v>10000</v>
      </c>
      <c r="AB3261">
        <f t="shared" si="757"/>
        <v>10000</v>
      </c>
      <c r="AC3261">
        <f t="shared" si="758"/>
        <v>10000</v>
      </c>
      <c r="AD3261">
        <f t="shared" si="759"/>
        <v>10000</v>
      </c>
      <c r="AE3261">
        <f t="shared" si="760"/>
        <v>10000</v>
      </c>
      <c r="AF3261">
        <f t="shared" si="761"/>
        <v>100000</v>
      </c>
      <c r="AG3261">
        <f t="shared" si="762"/>
        <v>100000</v>
      </c>
      <c r="AH3261">
        <f t="shared" si="763"/>
        <v>100000</v>
      </c>
      <c r="AI3261">
        <f t="shared" si="764"/>
        <v>100000</v>
      </c>
      <c r="AJ3261">
        <f t="shared" si="765"/>
        <v>100000</v>
      </c>
    </row>
    <row r="3262" spans="20:36" x14ac:dyDescent="0.3">
      <c r="T3262" t="str">
        <f>IF(ISERROR(MATCH('Analysis backend'!$M$1,E3262:N3262,0)),"",'Analysis backend'!$L$1)</f>
        <v/>
      </c>
      <c r="U3262" t="str">
        <f>IF(T3262='Analysis backend'!$L$1,IF(ISERROR(MATCH('Analysis backend'!$M$1,E3262:I3262,0)),"Dire","Radiant"),"")</f>
        <v/>
      </c>
      <c r="V3262">
        <f t="shared" si="751"/>
        <v>1000</v>
      </c>
      <c r="W3262">
        <f t="shared" si="752"/>
        <v>1000</v>
      </c>
      <c r="X3262">
        <f t="shared" si="753"/>
        <v>1000</v>
      </c>
      <c r="Y3262">
        <f t="shared" si="754"/>
        <v>1000</v>
      </c>
      <c r="Z3262">
        <f t="shared" si="755"/>
        <v>1000</v>
      </c>
      <c r="AA3262">
        <f t="shared" si="756"/>
        <v>10000</v>
      </c>
      <c r="AB3262">
        <f t="shared" si="757"/>
        <v>10000</v>
      </c>
      <c r="AC3262">
        <f t="shared" si="758"/>
        <v>10000</v>
      </c>
      <c r="AD3262">
        <f t="shared" si="759"/>
        <v>10000</v>
      </c>
      <c r="AE3262">
        <f t="shared" si="760"/>
        <v>10000</v>
      </c>
      <c r="AF3262">
        <f t="shared" si="761"/>
        <v>100000</v>
      </c>
      <c r="AG3262">
        <f t="shared" si="762"/>
        <v>100000</v>
      </c>
      <c r="AH3262">
        <f t="shared" si="763"/>
        <v>100000</v>
      </c>
      <c r="AI3262">
        <f t="shared" si="764"/>
        <v>100000</v>
      </c>
      <c r="AJ3262">
        <f t="shared" si="765"/>
        <v>100000</v>
      </c>
    </row>
    <row r="3263" spans="20:36" x14ac:dyDescent="0.3">
      <c r="T3263" t="str">
        <f>IF(ISERROR(MATCH('Analysis backend'!$M$1,E3263:N3263,0)),"",'Analysis backend'!$L$1)</f>
        <v/>
      </c>
      <c r="U3263" t="str">
        <f>IF(T3263='Analysis backend'!$L$1,IF(ISERROR(MATCH('Analysis backend'!$M$1,E3263:I3263,0)),"Dire","Radiant"),"")</f>
        <v/>
      </c>
      <c r="V3263">
        <f t="shared" si="751"/>
        <v>1000</v>
      </c>
      <c r="W3263">
        <f t="shared" si="752"/>
        <v>1000</v>
      </c>
      <c r="X3263">
        <f t="shared" si="753"/>
        <v>1000</v>
      </c>
      <c r="Y3263">
        <f t="shared" si="754"/>
        <v>1000</v>
      </c>
      <c r="Z3263">
        <f t="shared" si="755"/>
        <v>1000</v>
      </c>
      <c r="AA3263">
        <f t="shared" si="756"/>
        <v>10000</v>
      </c>
      <c r="AB3263">
        <f t="shared" si="757"/>
        <v>10000</v>
      </c>
      <c r="AC3263">
        <f t="shared" si="758"/>
        <v>10000</v>
      </c>
      <c r="AD3263">
        <f t="shared" si="759"/>
        <v>10000</v>
      </c>
      <c r="AE3263">
        <f t="shared" si="760"/>
        <v>10000</v>
      </c>
      <c r="AF3263">
        <f t="shared" si="761"/>
        <v>100000</v>
      </c>
      <c r="AG3263">
        <f t="shared" si="762"/>
        <v>100000</v>
      </c>
      <c r="AH3263">
        <f t="shared" si="763"/>
        <v>100000</v>
      </c>
      <c r="AI3263">
        <f t="shared" si="764"/>
        <v>100000</v>
      </c>
      <c r="AJ3263">
        <f t="shared" si="765"/>
        <v>100000</v>
      </c>
    </row>
    <row r="3264" spans="20:36" x14ac:dyDescent="0.3">
      <c r="T3264" t="str">
        <f>IF(ISERROR(MATCH('Analysis backend'!$M$1,E3264:N3264,0)),"",'Analysis backend'!$L$1)</f>
        <v/>
      </c>
      <c r="U3264" t="str">
        <f>IF(T3264='Analysis backend'!$L$1,IF(ISERROR(MATCH('Analysis backend'!$M$1,E3264:I3264,0)),"Dire","Radiant"),"")</f>
        <v/>
      </c>
      <c r="V3264">
        <f t="shared" si="751"/>
        <v>1000</v>
      </c>
      <c r="W3264">
        <f t="shared" si="752"/>
        <v>1000</v>
      </c>
      <c r="X3264">
        <f t="shared" si="753"/>
        <v>1000</v>
      </c>
      <c r="Y3264">
        <f t="shared" si="754"/>
        <v>1000</v>
      </c>
      <c r="Z3264">
        <f t="shared" si="755"/>
        <v>1000</v>
      </c>
      <c r="AA3264">
        <f t="shared" si="756"/>
        <v>10000</v>
      </c>
      <c r="AB3264">
        <f t="shared" si="757"/>
        <v>10000</v>
      </c>
      <c r="AC3264">
        <f t="shared" si="758"/>
        <v>10000</v>
      </c>
      <c r="AD3264">
        <f t="shared" si="759"/>
        <v>10000</v>
      </c>
      <c r="AE3264">
        <f t="shared" si="760"/>
        <v>10000</v>
      </c>
      <c r="AF3264">
        <f t="shared" si="761"/>
        <v>100000</v>
      </c>
      <c r="AG3264">
        <f t="shared" si="762"/>
        <v>100000</v>
      </c>
      <c r="AH3264">
        <f t="shared" si="763"/>
        <v>100000</v>
      </c>
      <c r="AI3264">
        <f t="shared" si="764"/>
        <v>100000</v>
      </c>
      <c r="AJ3264">
        <f t="shared" si="765"/>
        <v>100000</v>
      </c>
    </row>
    <row r="3265" spans="20:36" x14ac:dyDescent="0.3">
      <c r="T3265" t="str">
        <f>IF(ISERROR(MATCH('Analysis backend'!$M$1,E3265:N3265,0)),"",'Analysis backend'!$L$1)</f>
        <v/>
      </c>
      <c r="U3265" t="str">
        <f>IF(T3265='Analysis backend'!$L$1,IF(ISERROR(MATCH('Analysis backend'!$M$1,E3265:I3265,0)),"Dire","Radiant"),"")</f>
        <v/>
      </c>
      <c r="V3265">
        <f t="shared" si="751"/>
        <v>1000</v>
      </c>
      <c r="W3265">
        <f t="shared" si="752"/>
        <v>1000</v>
      </c>
      <c r="X3265">
        <f t="shared" si="753"/>
        <v>1000</v>
      </c>
      <c r="Y3265">
        <f t="shared" si="754"/>
        <v>1000</v>
      </c>
      <c r="Z3265">
        <f t="shared" si="755"/>
        <v>1000</v>
      </c>
      <c r="AA3265">
        <f t="shared" si="756"/>
        <v>10000</v>
      </c>
      <c r="AB3265">
        <f t="shared" si="757"/>
        <v>10000</v>
      </c>
      <c r="AC3265">
        <f t="shared" si="758"/>
        <v>10000</v>
      </c>
      <c r="AD3265">
        <f t="shared" si="759"/>
        <v>10000</v>
      </c>
      <c r="AE3265">
        <f t="shared" si="760"/>
        <v>10000</v>
      </c>
      <c r="AF3265">
        <f t="shared" si="761"/>
        <v>100000</v>
      </c>
      <c r="AG3265">
        <f t="shared" si="762"/>
        <v>100000</v>
      </c>
      <c r="AH3265">
        <f t="shared" si="763"/>
        <v>100000</v>
      </c>
      <c r="AI3265">
        <f t="shared" si="764"/>
        <v>100000</v>
      </c>
      <c r="AJ3265">
        <f t="shared" si="765"/>
        <v>100000</v>
      </c>
    </row>
    <row r="3266" spans="20:36" x14ac:dyDescent="0.3">
      <c r="T3266" t="str">
        <f>IF(ISERROR(MATCH('Analysis backend'!$M$1,E3266:N3266,0)),"",'Analysis backend'!$L$1)</f>
        <v/>
      </c>
      <c r="U3266" t="str">
        <f>IF(T3266='Analysis backend'!$L$1,IF(ISERROR(MATCH('Analysis backend'!$M$1,E3266:I3266,0)),"Dire","Radiant"),"")</f>
        <v/>
      </c>
      <c r="V3266">
        <f t="shared" ref="V3266:V3329" si="766">E3266+IF($D3266=TRUE,2000,1000)</f>
        <v>1000</v>
      </c>
      <c r="W3266">
        <f t="shared" ref="W3266:W3329" si="767">F3266+IF($D3266=TRUE,2000,1000)</f>
        <v>1000</v>
      </c>
      <c r="X3266">
        <f t="shared" ref="X3266:X3329" si="768">G3266+IF($D3266=TRUE,2000,1000)</f>
        <v>1000</v>
      </c>
      <c r="Y3266">
        <f t="shared" ref="Y3266:Y3329" si="769">H3266+IF($D3266=TRUE,2000,1000)</f>
        <v>1000</v>
      </c>
      <c r="Z3266">
        <f t="shared" ref="Z3266:Z3329" si="770">I3266+IF($D3266=TRUE,2000,1000)</f>
        <v>1000</v>
      </c>
      <c r="AA3266">
        <f t="shared" ref="AA3266:AA3329" si="771">J3266+IF($D3266=TRUE,20000,10000)</f>
        <v>10000</v>
      </c>
      <c r="AB3266">
        <f t="shared" ref="AB3266:AB3329" si="772">K3266+IF($D3266=TRUE,20000,10000)</f>
        <v>10000</v>
      </c>
      <c r="AC3266">
        <f t="shared" ref="AC3266:AC3329" si="773">L3266+IF($D3266=TRUE,20000,10000)</f>
        <v>10000</v>
      </c>
      <c r="AD3266">
        <f t="shared" ref="AD3266:AD3329" si="774">M3266+IF($D3266=TRUE,20000,10000)</f>
        <v>10000</v>
      </c>
      <c r="AE3266">
        <f t="shared" ref="AE3266:AE3329" si="775">N3266+IF($D3266=TRUE,20000,10000)</f>
        <v>10000</v>
      </c>
      <c r="AF3266">
        <f t="shared" si="761"/>
        <v>100000</v>
      </c>
      <c r="AG3266">
        <f t="shared" si="762"/>
        <v>100000</v>
      </c>
      <c r="AH3266">
        <f t="shared" si="763"/>
        <v>100000</v>
      </c>
      <c r="AI3266">
        <f t="shared" si="764"/>
        <v>100000</v>
      </c>
      <c r="AJ3266">
        <f t="shared" si="765"/>
        <v>100000</v>
      </c>
    </row>
    <row r="3267" spans="20:36" x14ac:dyDescent="0.3">
      <c r="T3267" t="str">
        <f>IF(ISERROR(MATCH('Analysis backend'!$M$1,E3267:N3267,0)),"",'Analysis backend'!$L$1)</f>
        <v/>
      </c>
      <c r="U3267" t="str">
        <f>IF(T3267='Analysis backend'!$L$1,IF(ISERROR(MATCH('Analysis backend'!$M$1,E3267:I3267,0)),"Dire","Radiant"),"")</f>
        <v/>
      </c>
      <c r="V3267">
        <f t="shared" si="766"/>
        <v>1000</v>
      </c>
      <c r="W3267">
        <f t="shared" si="767"/>
        <v>1000</v>
      </c>
      <c r="X3267">
        <f t="shared" si="768"/>
        <v>1000</v>
      </c>
      <c r="Y3267">
        <f t="shared" si="769"/>
        <v>1000</v>
      </c>
      <c r="Z3267">
        <f t="shared" si="770"/>
        <v>1000</v>
      </c>
      <c r="AA3267">
        <f t="shared" si="771"/>
        <v>10000</v>
      </c>
      <c r="AB3267">
        <f t="shared" si="772"/>
        <v>10000</v>
      </c>
      <c r="AC3267">
        <f t="shared" si="773"/>
        <v>10000</v>
      </c>
      <c r="AD3267">
        <f t="shared" si="774"/>
        <v>10000</v>
      </c>
      <c r="AE3267">
        <f t="shared" si="775"/>
        <v>10000</v>
      </c>
      <c r="AF3267">
        <f t="shared" ref="AF3267:AF3330" si="776">O3267+100000</f>
        <v>100000</v>
      </c>
      <c r="AG3267">
        <f t="shared" ref="AG3267:AG3330" si="777">P3267+100000</f>
        <v>100000</v>
      </c>
      <c r="AH3267">
        <f t="shared" ref="AH3267:AH3330" si="778">Q3267+100000</f>
        <v>100000</v>
      </c>
      <c r="AI3267">
        <f t="shared" ref="AI3267:AI3330" si="779">R3267+100000</f>
        <v>100000</v>
      </c>
      <c r="AJ3267">
        <f t="shared" ref="AJ3267:AJ3330" si="780">S3267+100000</f>
        <v>100000</v>
      </c>
    </row>
    <row r="3268" spans="20:36" x14ac:dyDescent="0.3">
      <c r="T3268" t="str">
        <f>IF(ISERROR(MATCH('Analysis backend'!$M$1,E3268:N3268,0)),"",'Analysis backend'!$L$1)</f>
        <v/>
      </c>
      <c r="U3268" t="str">
        <f>IF(T3268='Analysis backend'!$L$1,IF(ISERROR(MATCH('Analysis backend'!$M$1,E3268:I3268,0)),"Dire","Radiant"),"")</f>
        <v/>
      </c>
      <c r="V3268">
        <f t="shared" si="766"/>
        <v>1000</v>
      </c>
      <c r="W3268">
        <f t="shared" si="767"/>
        <v>1000</v>
      </c>
      <c r="X3268">
        <f t="shared" si="768"/>
        <v>1000</v>
      </c>
      <c r="Y3268">
        <f t="shared" si="769"/>
        <v>1000</v>
      </c>
      <c r="Z3268">
        <f t="shared" si="770"/>
        <v>1000</v>
      </c>
      <c r="AA3268">
        <f t="shared" si="771"/>
        <v>10000</v>
      </c>
      <c r="AB3268">
        <f t="shared" si="772"/>
        <v>10000</v>
      </c>
      <c r="AC3268">
        <f t="shared" si="773"/>
        <v>10000</v>
      </c>
      <c r="AD3268">
        <f t="shared" si="774"/>
        <v>10000</v>
      </c>
      <c r="AE3268">
        <f t="shared" si="775"/>
        <v>10000</v>
      </c>
      <c r="AF3268">
        <f t="shared" si="776"/>
        <v>100000</v>
      </c>
      <c r="AG3268">
        <f t="shared" si="777"/>
        <v>100000</v>
      </c>
      <c r="AH3268">
        <f t="shared" si="778"/>
        <v>100000</v>
      </c>
      <c r="AI3268">
        <f t="shared" si="779"/>
        <v>100000</v>
      </c>
      <c r="AJ3268">
        <f t="shared" si="780"/>
        <v>100000</v>
      </c>
    </row>
    <row r="3269" spans="20:36" x14ac:dyDescent="0.3">
      <c r="T3269" t="str">
        <f>IF(ISERROR(MATCH('Analysis backend'!$M$1,E3269:N3269,0)),"",'Analysis backend'!$L$1)</f>
        <v/>
      </c>
      <c r="U3269" t="str">
        <f>IF(T3269='Analysis backend'!$L$1,IF(ISERROR(MATCH('Analysis backend'!$M$1,E3269:I3269,0)),"Dire","Radiant"),"")</f>
        <v/>
      </c>
      <c r="V3269">
        <f t="shared" si="766"/>
        <v>1000</v>
      </c>
      <c r="W3269">
        <f t="shared" si="767"/>
        <v>1000</v>
      </c>
      <c r="X3269">
        <f t="shared" si="768"/>
        <v>1000</v>
      </c>
      <c r="Y3269">
        <f t="shared" si="769"/>
        <v>1000</v>
      </c>
      <c r="Z3269">
        <f t="shared" si="770"/>
        <v>1000</v>
      </c>
      <c r="AA3269">
        <f t="shared" si="771"/>
        <v>10000</v>
      </c>
      <c r="AB3269">
        <f t="shared" si="772"/>
        <v>10000</v>
      </c>
      <c r="AC3269">
        <f t="shared" si="773"/>
        <v>10000</v>
      </c>
      <c r="AD3269">
        <f t="shared" si="774"/>
        <v>10000</v>
      </c>
      <c r="AE3269">
        <f t="shared" si="775"/>
        <v>10000</v>
      </c>
      <c r="AF3269">
        <f t="shared" si="776"/>
        <v>100000</v>
      </c>
      <c r="AG3269">
        <f t="shared" si="777"/>
        <v>100000</v>
      </c>
      <c r="AH3269">
        <f t="shared" si="778"/>
        <v>100000</v>
      </c>
      <c r="AI3269">
        <f t="shared" si="779"/>
        <v>100000</v>
      </c>
      <c r="AJ3269">
        <f t="shared" si="780"/>
        <v>100000</v>
      </c>
    </row>
    <row r="3270" spans="20:36" x14ac:dyDescent="0.3">
      <c r="T3270" t="str">
        <f>IF(ISERROR(MATCH('Analysis backend'!$M$1,E3270:N3270,0)),"",'Analysis backend'!$L$1)</f>
        <v/>
      </c>
      <c r="U3270" t="str">
        <f>IF(T3270='Analysis backend'!$L$1,IF(ISERROR(MATCH('Analysis backend'!$M$1,E3270:I3270,0)),"Dire","Radiant"),"")</f>
        <v/>
      </c>
      <c r="V3270">
        <f t="shared" si="766"/>
        <v>1000</v>
      </c>
      <c r="W3270">
        <f t="shared" si="767"/>
        <v>1000</v>
      </c>
      <c r="X3270">
        <f t="shared" si="768"/>
        <v>1000</v>
      </c>
      <c r="Y3270">
        <f t="shared" si="769"/>
        <v>1000</v>
      </c>
      <c r="Z3270">
        <f t="shared" si="770"/>
        <v>1000</v>
      </c>
      <c r="AA3270">
        <f t="shared" si="771"/>
        <v>10000</v>
      </c>
      <c r="AB3270">
        <f t="shared" si="772"/>
        <v>10000</v>
      </c>
      <c r="AC3270">
        <f t="shared" si="773"/>
        <v>10000</v>
      </c>
      <c r="AD3270">
        <f t="shared" si="774"/>
        <v>10000</v>
      </c>
      <c r="AE3270">
        <f t="shared" si="775"/>
        <v>10000</v>
      </c>
      <c r="AF3270">
        <f t="shared" si="776"/>
        <v>100000</v>
      </c>
      <c r="AG3270">
        <f t="shared" si="777"/>
        <v>100000</v>
      </c>
      <c r="AH3270">
        <f t="shared" si="778"/>
        <v>100000</v>
      </c>
      <c r="AI3270">
        <f t="shared" si="779"/>
        <v>100000</v>
      </c>
      <c r="AJ3270">
        <f t="shared" si="780"/>
        <v>100000</v>
      </c>
    </row>
    <row r="3271" spans="20:36" x14ac:dyDescent="0.3">
      <c r="T3271" t="str">
        <f>IF(ISERROR(MATCH('Analysis backend'!$M$1,E3271:N3271,0)),"",'Analysis backend'!$L$1)</f>
        <v/>
      </c>
      <c r="U3271" t="str">
        <f>IF(T3271='Analysis backend'!$L$1,IF(ISERROR(MATCH('Analysis backend'!$M$1,E3271:I3271,0)),"Dire","Radiant"),"")</f>
        <v/>
      </c>
      <c r="V3271">
        <f t="shared" si="766"/>
        <v>1000</v>
      </c>
      <c r="W3271">
        <f t="shared" si="767"/>
        <v>1000</v>
      </c>
      <c r="X3271">
        <f t="shared" si="768"/>
        <v>1000</v>
      </c>
      <c r="Y3271">
        <f t="shared" si="769"/>
        <v>1000</v>
      </c>
      <c r="Z3271">
        <f t="shared" si="770"/>
        <v>1000</v>
      </c>
      <c r="AA3271">
        <f t="shared" si="771"/>
        <v>10000</v>
      </c>
      <c r="AB3271">
        <f t="shared" si="772"/>
        <v>10000</v>
      </c>
      <c r="AC3271">
        <f t="shared" si="773"/>
        <v>10000</v>
      </c>
      <c r="AD3271">
        <f t="shared" si="774"/>
        <v>10000</v>
      </c>
      <c r="AE3271">
        <f t="shared" si="775"/>
        <v>10000</v>
      </c>
      <c r="AF3271">
        <f t="shared" si="776"/>
        <v>100000</v>
      </c>
      <c r="AG3271">
        <f t="shared" si="777"/>
        <v>100000</v>
      </c>
      <c r="AH3271">
        <f t="shared" si="778"/>
        <v>100000</v>
      </c>
      <c r="AI3271">
        <f t="shared" si="779"/>
        <v>100000</v>
      </c>
      <c r="AJ3271">
        <f t="shared" si="780"/>
        <v>100000</v>
      </c>
    </row>
    <row r="3272" spans="20:36" x14ac:dyDescent="0.3">
      <c r="T3272" t="str">
        <f>IF(ISERROR(MATCH('Analysis backend'!$M$1,E3272:N3272,0)),"",'Analysis backend'!$L$1)</f>
        <v/>
      </c>
      <c r="U3272" t="str">
        <f>IF(T3272='Analysis backend'!$L$1,IF(ISERROR(MATCH('Analysis backend'!$M$1,E3272:I3272,0)),"Dire","Radiant"),"")</f>
        <v/>
      </c>
      <c r="V3272">
        <f t="shared" si="766"/>
        <v>1000</v>
      </c>
      <c r="W3272">
        <f t="shared" si="767"/>
        <v>1000</v>
      </c>
      <c r="X3272">
        <f t="shared" si="768"/>
        <v>1000</v>
      </c>
      <c r="Y3272">
        <f t="shared" si="769"/>
        <v>1000</v>
      </c>
      <c r="Z3272">
        <f t="shared" si="770"/>
        <v>1000</v>
      </c>
      <c r="AA3272">
        <f t="shared" si="771"/>
        <v>10000</v>
      </c>
      <c r="AB3272">
        <f t="shared" si="772"/>
        <v>10000</v>
      </c>
      <c r="AC3272">
        <f t="shared" si="773"/>
        <v>10000</v>
      </c>
      <c r="AD3272">
        <f t="shared" si="774"/>
        <v>10000</v>
      </c>
      <c r="AE3272">
        <f t="shared" si="775"/>
        <v>10000</v>
      </c>
      <c r="AF3272">
        <f t="shared" si="776"/>
        <v>100000</v>
      </c>
      <c r="AG3272">
        <f t="shared" si="777"/>
        <v>100000</v>
      </c>
      <c r="AH3272">
        <f t="shared" si="778"/>
        <v>100000</v>
      </c>
      <c r="AI3272">
        <f t="shared" si="779"/>
        <v>100000</v>
      </c>
      <c r="AJ3272">
        <f t="shared" si="780"/>
        <v>100000</v>
      </c>
    </row>
    <row r="3273" spans="20:36" x14ac:dyDescent="0.3">
      <c r="T3273" t="str">
        <f>IF(ISERROR(MATCH('Analysis backend'!$M$1,E3273:N3273,0)),"",'Analysis backend'!$L$1)</f>
        <v/>
      </c>
      <c r="U3273" t="str">
        <f>IF(T3273='Analysis backend'!$L$1,IF(ISERROR(MATCH('Analysis backend'!$M$1,E3273:I3273,0)),"Dire","Radiant"),"")</f>
        <v/>
      </c>
      <c r="V3273">
        <f t="shared" si="766"/>
        <v>1000</v>
      </c>
      <c r="W3273">
        <f t="shared" si="767"/>
        <v>1000</v>
      </c>
      <c r="X3273">
        <f t="shared" si="768"/>
        <v>1000</v>
      </c>
      <c r="Y3273">
        <f t="shared" si="769"/>
        <v>1000</v>
      </c>
      <c r="Z3273">
        <f t="shared" si="770"/>
        <v>1000</v>
      </c>
      <c r="AA3273">
        <f t="shared" si="771"/>
        <v>10000</v>
      </c>
      <c r="AB3273">
        <f t="shared" si="772"/>
        <v>10000</v>
      </c>
      <c r="AC3273">
        <f t="shared" si="773"/>
        <v>10000</v>
      </c>
      <c r="AD3273">
        <f t="shared" si="774"/>
        <v>10000</v>
      </c>
      <c r="AE3273">
        <f t="shared" si="775"/>
        <v>10000</v>
      </c>
      <c r="AF3273">
        <f t="shared" si="776"/>
        <v>100000</v>
      </c>
      <c r="AG3273">
        <f t="shared" si="777"/>
        <v>100000</v>
      </c>
      <c r="AH3273">
        <f t="shared" si="778"/>
        <v>100000</v>
      </c>
      <c r="AI3273">
        <f t="shared" si="779"/>
        <v>100000</v>
      </c>
      <c r="AJ3273">
        <f t="shared" si="780"/>
        <v>100000</v>
      </c>
    </row>
    <row r="3274" spans="20:36" x14ac:dyDescent="0.3">
      <c r="T3274" t="str">
        <f>IF(ISERROR(MATCH('Analysis backend'!$M$1,E3274:N3274,0)),"",'Analysis backend'!$L$1)</f>
        <v/>
      </c>
      <c r="U3274" t="str">
        <f>IF(T3274='Analysis backend'!$L$1,IF(ISERROR(MATCH('Analysis backend'!$M$1,E3274:I3274,0)),"Dire","Radiant"),"")</f>
        <v/>
      </c>
      <c r="V3274">
        <f t="shared" si="766"/>
        <v>1000</v>
      </c>
      <c r="W3274">
        <f t="shared" si="767"/>
        <v>1000</v>
      </c>
      <c r="X3274">
        <f t="shared" si="768"/>
        <v>1000</v>
      </c>
      <c r="Y3274">
        <f t="shared" si="769"/>
        <v>1000</v>
      </c>
      <c r="Z3274">
        <f t="shared" si="770"/>
        <v>1000</v>
      </c>
      <c r="AA3274">
        <f t="shared" si="771"/>
        <v>10000</v>
      </c>
      <c r="AB3274">
        <f t="shared" si="772"/>
        <v>10000</v>
      </c>
      <c r="AC3274">
        <f t="shared" si="773"/>
        <v>10000</v>
      </c>
      <c r="AD3274">
        <f t="shared" si="774"/>
        <v>10000</v>
      </c>
      <c r="AE3274">
        <f t="shared" si="775"/>
        <v>10000</v>
      </c>
      <c r="AF3274">
        <f t="shared" si="776"/>
        <v>100000</v>
      </c>
      <c r="AG3274">
        <f t="shared" si="777"/>
        <v>100000</v>
      </c>
      <c r="AH3274">
        <f t="shared" si="778"/>
        <v>100000</v>
      </c>
      <c r="AI3274">
        <f t="shared" si="779"/>
        <v>100000</v>
      </c>
      <c r="AJ3274">
        <f t="shared" si="780"/>
        <v>100000</v>
      </c>
    </row>
    <row r="3275" spans="20:36" x14ac:dyDescent="0.3">
      <c r="T3275" t="str">
        <f>IF(ISERROR(MATCH('Analysis backend'!$M$1,E3275:N3275,0)),"",'Analysis backend'!$L$1)</f>
        <v/>
      </c>
      <c r="U3275" t="str">
        <f>IF(T3275='Analysis backend'!$L$1,IF(ISERROR(MATCH('Analysis backend'!$M$1,E3275:I3275,0)),"Dire","Radiant"),"")</f>
        <v/>
      </c>
      <c r="V3275">
        <f t="shared" si="766"/>
        <v>1000</v>
      </c>
      <c r="W3275">
        <f t="shared" si="767"/>
        <v>1000</v>
      </c>
      <c r="X3275">
        <f t="shared" si="768"/>
        <v>1000</v>
      </c>
      <c r="Y3275">
        <f t="shared" si="769"/>
        <v>1000</v>
      </c>
      <c r="Z3275">
        <f t="shared" si="770"/>
        <v>1000</v>
      </c>
      <c r="AA3275">
        <f t="shared" si="771"/>
        <v>10000</v>
      </c>
      <c r="AB3275">
        <f t="shared" si="772"/>
        <v>10000</v>
      </c>
      <c r="AC3275">
        <f t="shared" si="773"/>
        <v>10000</v>
      </c>
      <c r="AD3275">
        <f t="shared" si="774"/>
        <v>10000</v>
      </c>
      <c r="AE3275">
        <f t="shared" si="775"/>
        <v>10000</v>
      </c>
      <c r="AF3275">
        <f t="shared" si="776"/>
        <v>100000</v>
      </c>
      <c r="AG3275">
        <f t="shared" si="777"/>
        <v>100000</v>
      </c>
      <c r="AH3275">
        <f t="shared" si="778"/>
        <v>100000</v>
      </c>
      <c r="AI3275">
        <f t="shared" si="779"/>
        <v>100000</v>
      </c>
      <c r="AJ3275">
        <f t="shared" si="780"/>
        <v>100000</v>
      </c>
    </row>
    <row r="3276" spans="20:36" x14ac:dyDescent="0.3">
      <c r="T3276" t="str">
        <f>IF(ISERROR(MATCH('Analysis backend'!$M$1,E3276:N3276,0)),"",'Analysis backend'!$L$1)</f>
        <v/>
      </c>
      <c r="U3276" t="str">
        <f>IF(T3276='Analysis backend'!$L$1,IF(ISERROR(MATCH('Analysis backend'!$M$1,E3276:I3276,0)),"Dire","Radiant"),"")</f>
        <v/>
      </c>
      <c r="V3276">
        <f t="shared" si="766"/>
        <v>1000</v>
      </c>
      <c r="W3276">
        <f t="shared" si="767"/>
        <v>1000</v>
      </c>
      <c r="X3276">
        <f t="shared" si="768"/>
        <v>1000</v>
      </c>
      <c r="Y3276">
        <f t="shared" si="769"/>
        <v>1000</v>
      </c>
      <c r="Z3276">
        <f t="shared" si="770"/>
        <v>1000</v>
      </c>
      <c r="AA3276">
        <f t="shared" si="771"/>
        <v>10000</v>
      </c>
      <c r="AB3276">
        <f t="shared" si="772"/>
        <v>10000</v>
      </c>
      <c r="AC3276">
        <f t="shared" si="773"/>
        <v>10000</v>
      </c>
      <c r="AD3276">
        <f t="shared" si="774"/>
        <v>10000</v>
      </c>
      <c r="AE3276">
        <f t="shared" si="775"/>
        <v>10000</v>
      </c>
      <c r="AF3276">
        <f t="shared" si="776"/>
        <v>100000</v>
      </c>
      <c r="AG3276">
        <f t="shared" si="777"/>
        <v>100000</v>
      </c>
      <c r="AH3276">
        <f t="shared" si="778"/>
        <v>100000</v>
      </c>
      <c r="AI3276">
        <f t="shared" si="779"/>
        <v>100000</v>
      </c>
      <c r="AJ3276">
        <f t="shared" si="780"/>
        <v>100000</v>
      </c>
    </row>
    <row r="3277" spans="20:36" x14ac:dyDescent="0.3">
      <c r="T3277" t="str">
        <f>IF(ISERROR(MATCH('Analysis backend'!$M$1,E3277:N3277,0)),"",'Analysis backend'!$L$1)</f>
        <v/>
      </c>
      <c r="U3277" t="str">
        <f>IF(T3277='Analysis backend'!$L$1,IF(ISERROR(MATCH('Analysis backend'!$M$1,E3277:I3277,0)),"Dire","Radiant"),"")</f>
        <v/>
      </c>
      <c r="V3277">
        <f t="shared" si="766"/>
        <v>1000</v>
      </c>
      <c r="W3277">
        <f t="shared" si="767"/>
        <v>1000</v>
      </c>
      <c r="X3277">
        <f t="shared" si="768"/>
        <v>1000</v>
      </c>
      <c r="Y3277">
        <f t="shared" si="769"/>
        <v>1000</v>
      </c>
      <c r="Z3277">
        <f t="shared" si="770"/>
        <v>1000</v>
      </c>
      <c r="AA3277">
        <f t="shared" si="771"/>
        <v>10000</v>
      </c>
      <c r="AB3277">
        <f t="shared" si="772"/>
        <v>10000</v>
      </c>
      <c r="AC3277">
        <f t="shared" si="773"/>
        <v>10000</v>
      </c>
      <c r="AD3277">
        <f t="shared" si="774"/>
        <v>10000</v>
      </c>
      <c r="AE3277">
        <f t="shared" si="775"/>
        <v>10000</v>
      </c>
      <c r="AF3277">
        <f t="shared" si="776"/>
        <v>100000</v>
      </c>
      <c r="AG3277">
        <f t="shared" si="777"/>
        <v>100000</v>
      </c>
      <c r="AH3277">
        <f t="shared" si="778"/>
        <v>100000</v>
      </c>
      <c r="AI3277">
        <f t="shared" si="779"/>
        <v>100000</v>
      </c>
      <c r="AJ3277">
        <f t="shared" si="780"/>
        <v>100000</v>
      </c>
    </row>
    <row r="3278" spans="20:36" x14ac:dyDescent="0.3">
      <c r="T3278" t="str">
        <f>IF(ISERROR(MATCH('Analysis backend'!$M$1,E3278:N3278,0)),"",'Analysis backend'!$L$1)</f>
        <v/>
      </c>
      <c r="U3278" t="str">
        <f>IF(T3278='Analysis backend'!$L$1,IF(ISERROR(MATCH('Analysis backend'!$M$1,E3278:I3278,0)),"Dire","Radiant"),"")</f>
        <v/>
      </c>
      <c r="V3278">
        <f t="shared" si="766"/>
        <v>1000</v>
      </c>
      <c r="W3278">
        <f t="shared" si="767"/>
        <v>1000</v>
      </c>
      <c r="X3278">
        <f t="shared" si="768"/>
        <v>1000</v>
      </c>
      <c r="Y3278">
        <f t="shared" si="769"/>
        <v>1000</v>
      </c>
      <c r="Z3278">
        <f t="shared" si="770"/>
        <v>1000</v>
      </c>
      <c r="AA3278">
        <f t="shared" si="771"/>
        <v>10000</v>
      </c>
      <c r="AB3278">
        <f t="shared" si="772"/>
        <v>10000</v>
      </c>
      <c r="AC3278">
        <f t="shared" si="773"/>
        <v>10000</v>
      </c>
      <c r="AD3278">
        <f t="shared" si="774"/>
        <v>10000</v>
      </c>
      <c r="AE3278">
        <f t="shared" si="775"/>
        <v>10000</v>
      </c>
      <c r="AF3278">
        <f t="shared" si="776"/>
        <v>100000</v>
      </c>
      <c r="AG3278">
        <f t="shared" si="777"/>
        <v>100000</v>
      </c>
      <c r="AH3278">
        <f t="shared" si="778"/>
        <v>100000</v>
      </c>
      <c r="AI3278">
        <f t="shared" si="779"/>
        <v>100000</v>
      </c>
      <c r="AJ3278">
        <f t="shared" si="780"/>
        <v>100000</v>
      </c>
    </row>
    <row r="3279" spans="20:36" x14ac:dyDescent="0.3">
      <c r="T3279" t="str">
        <f>IF(ISERROR(MATCH('Analysis backend'!$M$1,E3279:N3279,0)),"",'Analysis backend'!$L$1)</f>
        <v/>
      </c>
      <c r="U3279" t="str">
        <f>IF(T3279='Analysis backend'!$L$1,IF(ISERROR(MATCH('Analysis backend'!$M$1,E3279:I3279,0)),"Dire","Radiant"),"")</f>
        <v/>
      </c>
      <c r="V3279">
        <f t="shared" si="766"/>
        <v>1000</v>
      </c>
      <c r="W3279">
        <f t="shared" si="767"/>
        <v>1000</v>
      </c>
      <c r="X3279">
        <f t="shared" si="768"/>
        <v>1000</v>
      </c>
      <c r="Y3279">
        <f t="shared" si="769"/>
        <v>1000</v>
      </c>
      <c r="Z3279">
        <f t="shared" si="770"/>
        <v>1000</v>
      </c>
      <c r="AA3279">
        <f t="shared" si="771"/>
        <v>10000</v>
      </c>
      <c r="AB3279">
        <f t="shared" si="772"/>
        <v>10000</v>
      </c>
      <c r="AC3279">
        <f t="shared" si="773"/>
        <v>10000</v>
      </c>
      <c r="AD3279">
        <f t="shared" si="774"/>
        <v>10000</v>
      </c>
      <c r="AE3279">
        <f t="shared" si="775"/>
        <v>10000</v>
      </c>
      <c r="AF3279">
        <f t="shared" si="776"/>
        <v>100000</v>
      </c>
      <c r="AG3279">
        <f t="shared" si="777"/>
        <v>100000</v>
      </c>
      <c r="AH3279">
        <f t="shared" si="778"/>
        <v>100000</v>
      </c>
      <c r="AI3279">
        <f t="shared" si="779"/>
        <v>100000</v>
      </c>
      <c r="AJ3279">
        <f t="shared" si="780"/>
        <v>100000</v>
      </c>
    </row>
    <row r="3280" spans="20:36" x14ac:dyDescent="0.3">
      <c r="T3280" t="str">
        <f>IF(ISERROR(MATCH('Analysis backend'!$M$1,E3280:N3280,0)),"",'Analysis backend'!$L$1)</f>
        <v/>
      </c>
      <c r="U3280" t="str">
        <f>IF(T3280='Analysis backend'!$L$1,IF(ISERROR(MATCH('Analysis backend'!$M$1,E3280:I3280,0)),"Dire","Radiant"),"")</f>
        <v/>
      </c>
      <c r="V3280">
        <f t="shared" si="766"/>
        <v>1000</v>
      </c>
      <c r="W3280">
        <f t="shared" si="767"/>
        <v>1000</v>
      </c>
      <c r="X3280">
        <f t="shared" si="768"/>
        <v>1000</v>
      </c>
      <c r="Y3280">
        <f t="shared" si="769"/>
        <v>1000</v>
      </c>
      <c r="Z3280">
        <f t="shared" si="770"/>
        <v>1000</v>
      </c>
      <c r="AA3280">
        <f t="shared" si="771"/>
        <v>10000</v>
      </c>
      <c r="AB3280">
        <f t="shared" si="772"/>
        <v>10000</v>
      </c>
      <c r="AC3280">
        <f t="shared" si="773"/>
        <v>10000</v>
      </c>
      <c r="AD3280">
        <f t="shared" si="774"/>
        <v>10000</v>
      </c>
      <c r="AE3280">
        <f t="shared" si="775"/>
        <v>10000</v>
      </c>
      <c r="AF3280">
        <f t="shared" si="776"/>
        <v>100000</v>
      </c>
      <c r="AG3280">
        <f t="shared" si="777"/>
        <v>100000</v>
      </c>
      <c r="AH3280">
        <f t="shared" si="778"/>
        <v>100000</v>
      </c>
      <c r="AI3280">
        <f t="shared" si="779"/>
        <v>100000</v>
      </c>
      <c r="AJ3280">
        <f t="shared" si="780"/>
        <v>100000</v>
      </c>
    </row>
    <row r="3281" spans="20:36" x14ac:dyDescent="0.3">
      <c r="T3281" t="str">
        <f>IF(ISERROR(MATCH('Analysis backend'!$M$1,E3281:N3281,0)),"",'Analysis backend'!$L$1)</f>
        <v/>
      </c>
      <c r="U3281" t="str">
        <f>IF(T3281='Analysis backend'!$L$1,IF(ISERROR(MATCH('Analysis backend'!$M$1,E3281:I3281,0)),"Dire","Radiant"),"")</f>
        <v/>
      </c>
      <c r="V3281">
        <f t="shared" si="766"/>
        <v>1000</v>
      </c>
      <c r="W3281">
        <f t="shared" si="767"/>
        <v>1000</v>
      </c>
      <c r="X3281">
        <f t="shared" si="768"/>
        <v>1000</v>
      </c>
      <c r="Y3281">
        <f t="shared" si="769"/>
        <v>1000</v>
      </c>
      <c r="Z3281">
        <f t="shared" si="770"/>
        <v>1000</v>
      </c>
      <c r="AA3281">
        <f t="shared" si="771"/>
        <v>10000</v>
      </c>
      <c r="AB3281">
        <f t="shared" si="772"/>
        <v>10000</v>
      </c>
      <c r="AC3281">
        <f t="shared" si="773"/>
        <v>10000</v>
      </c>
      <c r="AD3281">
        <f t="shared" si="774"/>
        <v>10000</v>
      </c>
      <c r="AE3281">
        <f t="shared" si="775"/>
        <v>10000</v>
      </c>
      <c r="AF3281">
        <f t="shared" si="776"/>
        <v>100000</v>
      </c>
      <c r="AG3281">
        <f t="shared" si="777"/>
        <v>100000</v>
      </c>
      <c r="AH3281">
        <f t="shared" si="778"/>
        <v>100000</v>
      </c>
      <c r="AI3281">
        <f t="shared" si="779"/>
        <v>100000</v>
      </c>
      <c r="AJ3281">
        <f t="shared" si="780"/>
        <v>100000</v>
      </c>
    </row>
    <row r="3282" spans="20:36" x14ac:dyDescent="0.3">
      <c r="T3282" t="str">
        <f>IF(ISERROR(MATCH('Analysis backend'!$M$1,E3282:N3282,0)),"",'Analysis backend'!$L$1)</f>
        <v/>
      </c>
      <c r="U3282" t="str">
        <f>IF(T3282='Analysis backend'!$L$1,IF(ISERROR(MATCH('Analysis backend'!$M$1,E3282:I3282,0)),"Dire","Radiant"),"")</f>
        <v/>
      </c>
      <c r="V3282">
        <f t="shared" si="766"/>
        <v>1000</v>
      </c>
      <c r="W3282">
        <f t="shared" si="767"/>
        <v>1000</v>
      </c>
      <c r="X3282">
        <f t="shared" si="768"/>
        <v>1000</v>
      </c>
      <c r="Y3282">
        <f t="shared" si="769"/>
        <v>1000</v>
      </c>
      <c r="Z3282">
        <f t="shared" si="770"/>
        <v>1000</v>
      </c>
      <c r="AA3282">
        <f t="shared" si="771"/>
        <v>10000</v>
      </c>
      <c r="AB3282">
        <f t="shared" si="772"/>
        <v>10000</v>
      </c>
      <c r="AC3282">
        <f t="shared" si="773"/>
        <v>10000</v>
      </c>
      <c r="AD3282">
        <f t="shared" si="774"/>
        <v>10000</v>
      </c>
      <c r="AE3282">
        <f t="shared" si="775"/>
        <v>10000</v>
      </c>
      <c r="AF3282">
        <f t="shared" si="776"/>
        <v>100000</v>
      </c>
      <c r="AG3282">
        <f t="shared" si="777"/>
        <v>100000</v>
      </c>
      <c r="AH3282">
        <f t="shared" si="778"/>
        <v>100000</v>
      </c>
      <c r="AI3282">
        <f t="shared" si="779"/>
        <v>100000</v>
      </c>
      <c r="AJ3282">
        <f t="shared" si="780"/>
        <v>100000</v>
      </c>
    </row>
    <row r="3283" spans="20:36" x14ac:dyDescent="0.3">
      <c r="T3283" t="str">
        <f>IF(ISERROR(MATCH('Analysis backend'!$M$1,E3283:N3283,0)),"",'Analysis backend'!$L$1)</f>
        <v/>
      </c>
      <c r="U3283" t="str">
        <f>IF(T3283='Analysis backend'!$L$1,IF(ISERROR(MATCH('Analysis backend'!$M$1,E3283:I3283,0)),"Dire","Radiant"),"")</f>
        <v/>
      </c>
      <c r="V3283">
        <f t="shared" si="766"/>
        <v>1000</v>
      </c>
      <c r="W3283">
        <f t="shared" si="767"/>
        <v>1000</v>
      </c>
      <c r="X3283">
        <f t="shared" si="768"/>
        <v>1000</v>
      </c>
      <c r="Y3283">
        <f t="shared" si="769"/>
        <v>1000</v>
      </c>
      <c r="Z3283">
        <f t="shared" si="770"/>
        <v>1000</v>
      </c>
      <c r="AA3283">
        <f t="shared" si="771"/>
        <v>10000</v>
      </c>
      <c r="AB3283">
        <f t="shared" si="772"/>
        <v>10000</v>
      </c>
      <c r="AC3283">
        <f t="shared" si="773"/>
        <v>10000</v>
      </c>
      <c r="AD3283">
        <f t="shared" si="774"/>
        <v>10000</v>
      </c>
      <c r="AE3283">
        <f t="shared" si="775"/>
        <v>10000</v>
      </c>
      <c r="AF3283">
        <f t="shared" si="776"/>
        <v>100000</v>
      </c>
      <c r="AG3283">
        <f t="shared" si="777"/>
        <v>100000</v>
      </c>
      <c r="AH3283">
        <f t="shared" si="778"/>
        <v>100000</v>
      </c>
      <c r="AI3283">
        <f t="shared" si="779"/>
        <v>100000</v>
      </c>
      <c r="AJ3283">
        <f t="shared" si="780"/>
        <v>100000</v>
      </c>
    </row>
    <row r="3284" spans="20:36" x14ac:dyDescent="0.3">
      <c r="T3284" t="str">
        <f>IF(ISERROR(MATCH('Analysis backend'!$M$1,E3284:N3284,0)),"",'Analysis backend'!$L$1)</f>
        <v/>
      </c>
      <c r="U3284" t="str">
        <f>IF(T3284='Analysis backend'!$L$1,IF(ISERROR(MATCH('Analysis backend'!$M$1,E3284:I3284,0)),"Dire","Radiant"),"")</f>
        <v/>
      </c>
      <c r="V3284">
        <f t="shared" si="766"/>
        <v>1000</v>
      </c>
      <c r="W3284">
        <f t="shared" si="767"/>
        <v>1000</v>
      </c>
      <c r="X3284">
        <f t="shared" si="768"/>
        <v>1000</v>
      </c>
      <c r="Y3284">
        <f t="shared" si="769"/>
        <v>1000</v>
      </c>
      <c r="Z3284">
        <f t="shared" si="770"/>
        <v>1000</v>
      </c>
      <c r="AA3284">
        <f t="shared" si="771"/>
        <v>10000</v>
      </c>
      <c r="AB3284">
        <f t="shared" si="772"/>
        <v>10000</v>
      </c>
      <c r="AC3284">
        <f t="shared" si="773"/>
        <v>10000</v>
      </c>
      <c r="AD3284">
        <f t="shared" si="774"/>
        <v>10000</v>
      </c>
      <c r="AE3284">
        <f t="shared" si="775"/>
        <v>10000</v>
      </c>
      <c r="AF3284">
        <f t="shared" si="776"/>
        <v>100000</v>
      </c>
      <c r="AG3284">
        <f t="shared" si="777"/>
        <v>100000</v>
      </c>
      <c r="AH3284">
        <f t="shared" si="778"/>
        <v>100000</v>
      </c>
      <c r="AI3284">
        <f t="shared" si="779"/>
        <v>100000</v>
      </c>
      <c r="AJ3284">
        <f t="shared" si="780"/>
        <v>100000</v>
      </c>
    </row>
    <row r="3285" spans="20:36" x14ac:dyDescent="0.3">
      <c r="T3285" t="str">
        <f>IF(ISERROR(MATCH('Analysis backend'!$M$1,E3285:N3285,0)),"",'Analysis backend'!$L$1)</f>
        <v/>
      </c>
      <c r="U3285" t="str">
        <f>IF(T3285='Analysis backend'!$L$1,IF(ISERROR(MATCH('Analysis backend'!$M$1,E3285:I3285,0)),"Dire","Radiant"),"")</f>
        <v/>
      </c>
      <c r="V3285">
        <f t="shared" si="766"/>
        <v>1000</v>
      </c>
      <c r="W3285">
        <f t="shared" si="767"/>
        <v>1000</v>
      </c>
      <c r="X3285">
        <f t="shared" si="768"/>
        <v>1000</v>
      </c>
      <c r="Y3285">
        <f t="shared" si="769"/>
        <v>1000</v>
      </c>
      <c r="Z3285">
        <f t="shared" si="770"/>
        <v>1000</v>
      </c>
      <c r="AA3285">
        <f t="shared" si="771"/>
        <v>10000</v>
      </c>
      <c r="AB3285">
        <f t="shared" si="772"/>
        <v>10000</v>
      </c>
      <c r="AC3285">
        <f t="shared" si="773"/>
        <v>10000</v>
      </c>
      <c r="AD3285">
        <f t="shared" si="774"/>
        <v>10000</v>
      </c>
      <c r="AE3285">
        <f t="shared" si="775"/>
        <v>10000</v>
      </c>
      <c r="AF3285">
        <f t="shared" si="776"/>
        <v>100000</v>
      </c>
      <c r="AG3285">
        <f t="shared" si="777"/>
        <v>100000</v>
      </c>
      <c r="AH3285">
        <f t="shared" si="778"/>
        <v>100000</v>
      </c>
      <c r="AI3285">
        <f t="shared" si="779"/>
        <v>100000</v>
      </c>
      <c r="AJ3285">
        <f t="shared" si="780"/>
        <v>100000</v>
      </c>
    </row>
    <row r="3286" spans="20:36" x14ac:dyDescent="0.3">
      <c r="T3286" t="str">
        <f>IF(ISERROR(MATCH('Analysis backend'!$M$1,E3286:N3286,0)),"",'Analysis backend'!$L$1)</f>
        <v/>
      </c>
      <c r="U3286" t="str">
        <f>IF(T3286='Analysis backend'!$L$1,IF(ISERROR(MATCH('Analysis backend'!$M$1,E3286:I3286,0)),"Dire","Radiant"),"")</f>
        <v/>
      </c>
      <c r="V3286">
        <f t="shared" si="766"/>
        <v>1000</v>
      </c>
      <c r="W3286">
        <f t="shared" si="767"/>
        <v>1000</v>
      </c>
      <c r="X3286">
        <f t="shared" si="768"/>
        <v>1000</v>
      </c>
      <c r="Y3286">
        <f t="shared" si="769"/>
        <v>1000</v>
      </c>
      <c r="Z3286">
        <f t="shared" si="770"/>
        <v>1000</v>
      </c>
      <c r="AA3286">
        <f t="shared" si="771"/>
        <v>10000</v>
      </c>
      <c r="AB3286">
        <f t="shared" si="772"/>
        <v>10000</v>
      </c>
      <c r="AC3286">
        <f t="shared" si="773"/>
        <v>10000</v>
      </c>
      <c r="AD3286">
        <f t="shared" si="774"/>
        <v>10000</v>
      </c>
      <c r="AE3286">
        <f t="shared" si="775"/>
        <v>10000</v>
      </c>
      <c r="AF3286">
        <f t="shared" si="776"/>
        <v>100000</v>
      </c>
      <c r="AG3286">
        <f t="shared" si="777"/>
        <v>100000</v>
      </c>
      <c r="AH3286">
        <f t="shared" si="778"/>
        <v>100000</v>
      </c>
      <c r="AI3286">
        <f t="shared" si="779"/>
        <v>100000</v>
      </c>
      <c r="AJ3286">
        <f t="shared" si="780"/>
        <v>100000</v>
      </c>
    </row>
    <row r="3287" spans="20:36" x14ac:dyDescent="0.3">
      <c r="T3287" t="str">
        <f>IF(ISERROR(MATCH('Analysis backend'!$M$1,E3287:N3287,0)),"",'Analysis backend'!$L$1)</f>
        <v/>
      </c>
      <c r="U3287" t="str">
        <f>IF(T3287='Analysis backend'!$L$1,IF(ISERROR(MATCH('Analysis backend'!$M$1,E3287:I3287,0)),"Dire","Radiant"),"")</f>
        <v/>
      </c>
      <c r="V3287">
        <f t="shared" si="766"/>
        <v>1000</v>
      </c>
      <c r="W3287">
        <f t="shared" si="767"/>
        <v>1000</v>
      </c>
      <c r="X3287">
        <f t="shared" si="768"/>
        <v>1000</v>
      </c>
      <c r="Y3287">
        <f t="shared" si="769"/>
        <v>1000</v>
      </c>
      <c r="Z3287">
        <f t="shared" si="770"/>
        <v>1000</v>
      </c>
      <c r="AA3287">
        <f t="shared" si="771"/>
        <v>10000</v>
      </c>
      <c r="AB3287">
        <f t="shared" si="772"/>
        <v>10000</v>
      </c>
      <c r="AC3287">
        <f t="shared" si="773"/>
        <v>10000</v>
      </c>
      <c r="AD3287">
        <f t="shared" si="774"/>
        <v>10000</v>
      </c>
      <c r="AE3287">
        <f t="shared" si="775"/>
        <v>10000</v>
      </c>
      <c r="AF3287">
        <f t="shared" si="776"/>
        <v>100000</v>
      </c>
      <c r="AG3287">
        <f t="shared" si="777"/>
        <v>100000</v>
      </c>
      <c r="AH3287">
        <f t="shared" si="778"/>
        <v>100000</v>
      </c>
      <c r="AI3287">
        <f t="shared" si="779"/>
        <v>100000</v>
      </c>
      <c r="AJ3287">
        <f t="shared" si="780"/>
        <v>100000</v>
      </c>
    </row>
    <row r="3288" spans="20:36" x14ac:dyDescent="0.3">
      <c r="T3288" t="str">
        <f>IF(ISERROR(MATCH('Analysis backend'!$M$1,E3288:N3288,0)),"",'Analysis backend'!$L$1)</f>
        <v/>
      </c>
      <c r="U3288" t="str">
        <f>IF(T3288='Analysis backend'!$L$1,IF(ISERROR(MATCH('Analysis backend'!$M$1,E3288:I3288,0)),"Dire","Radiant"),"")</f>
        <v/>
      </c>
      <c r="V3288">
        <f t="shared" si="766"/>
        <v>1000</v>
      </c>
      <c r="W3288">
        <f t="shared" si="767"/>
        <v>1000</v>
      </c>
      <c r="X3288">
        <f t="shared" si="768"/>
        <v>1000</v>
      </c>
      <c r="Y3288">
        <f t="shared" si="769"/>
        <v>1000</v>
      </c>
      <c r="Z3288">
        <f t="shared" si="770"/>
        <v>1000</v>
      </c>
      <c r="AA3288">
        <f t="shared" si="771"/>
        <v>10000</v>
      </c>
      <c r="AB3288">
        <f t="shared" si="772"/>
        <v>10000</v>
      </c>
      <c r="AC3288">
        <f t="shared" si="773"/>
        <v>10000</v>
      </c>
      <c r="AD3288">
        <f t="shared" si="774"/>
        <v>10000</v>
      </c>
      <c r="AE3288">
        <f t="shared" si="775"/>
        <v>10000</v>
      </c>
      <c r="AF3288">
        <f t="shared" si="776"/>
        <v>100000</v>
      </c>
      <c r="AG3288">
        <f t="shared" si="777"/>
        <v>100000</v>
      </c>
      <c r="AH3288">
        <f t="shared" si="778"/>
        <v>100000</v>
      </c>
      <c r="AI3288">
        <f t="shared" si="779"/>
        <v>100000</v>
      </c>
      <c r="AJ3288">
        <f t="shared" si="780"/>
        <v>100000</v>
      </c>
    </row>
    <row r="3289" spans="20:36" x14ac:dyDescent="0.3">
      <c r="T3289" t="str">
        <f>IF(ISERROR(MATCH('Analysis backend'!$M$1,E3289:N3289,0)),"",'Analysis backend'!$L$1)</f>
        <v/>
      </c>
      <c r="U3289" t="str">
        <f>IF(T3289='Analysis backend'!$L$1,IF(ISERROR(MATCH('Analysis backend'!$M$1,E3289:I3289,0)),"Dire","Radiant"),"")</f>
        <v/>
      </c>
      <c r="V3289">
        <f t="shared" si="766"/>
        <v>1000</v>
      </c>
      <c r="W3289">
        <f t="shared" si="767"/>
        <v>1000</v>
      </c>
      <c r="X3289">
        <f t="shared" si="768"/>
        <v>1000</v>
      </c>
      <c r="Y3289">
        <f t="shared" si="769"/>
        <v>1000</v>
      </c>
      <c r="Z3289">
        <f t="shared" si="770"/>
        <v>1000</v>
      </c>
      <c r="AA3289">
        <f t="shared" si="771"/>
        <v>10000</v>
      </c>
      <c r="AB3289">
        <f t="shared" si="772"/>
        <v>10000</v>
      </c>
      <c r="AC3289">
        <f t="shared" si="773"/>
        <v>10000</v>
      </c>
      <c r="AD3289">
        <f t="shared" si="774"/>
        <v>10000</v>
      </c>
      <c r="AE3289">
        <f t="shared" si="775"/>
        <v>10000</v>
      </c>
      <c r="AF3289">
        <f t="shared" si="776"/>
        <v>100000</v>
      </c>
      <c r="AG3289">
        <f t="shared" si="777"/>
        <v>100000</v>
      </c>
      <c r="AH3289">
        <f t="shared" si="778"/>
        <v>100000</v>
      </c>
      <c r="AI3289">
        <f t="shared" si="779"/>
        <v>100000</v>
      </c>
      <c r="AJ3289">
        <f t="shared" si="780"/>
        <v>100000</v>
      </c>
    </row>
    <row r="3290" spans="20:36" x14ac:dyDescent="0.3">
      <c r="T3290" t="str">
        <f>IF(ISERROR(MATCH('Analysis backend'!$M$1,E3290:N3290,0)),"",'Analysis backend'!$L$1)</f>
        <v/>
      </c>
      <c r="U3290" t="str">
        <f>IF(T3290='Analysis backend'!$L$1,IF(ISERROR(MATCH('Analysis backend'!$M$1,E3290:I3290,0)),"Dire","Radiant"),"")</f>
        <v/>
      </c>
      <c r="V3290">
        <f t="shared" si="766"/>
        <v>1000</v>
      </c>
      <c r="W3290">
        <f t="shared" si="767"/>
        <v>1000</v>
      </c>
      <c r="X3290">
        <f t="shared" si="768"/>
        <v>1000</v>
      </c>
      <c r="Y3290">
        <f t="shared" si="769"/>
        <v>1000</v>
      </c>
      <c r="Z3290">
        <f t="shared" si="770"/>
        <v>1000</v>
      </c>
      <c r="AA3290">
        <f t="shared" si="771"/>
        <v>10000</v>
      </c>
      <c r="AB3290">
        <f t="shared" si="772"/>
        <v>10000</v>
      </c>
      <c r="AC3290">
        <f t="shared" si="773"/>
        <v>10000</v>
      </c>
      <c r="AD3290">
        <f t="shared" si="774"/>
        <v>10000</v>
      </c>
      <c r="AE3290">
        <f t="shared" si="775"/>
        <v>10000</v>
      </c>
      <c r="AF3290">
        <f t="shared" si="776"/>
        <v>100000</v>
      </c>
      <c r="AG3290">
        <f t="shared" si="777"/>
        <v>100000</v>
      </c>
      <c r="AH3290">
        <f t="shared" si="778"/>
        <v>100000</v>
      </c>
      <c r="AI3290">
        <f t="shared" si="779"/>
        <v>100000</v>
      </c>
      <c r="AJ3290">
        <f t="shared" si="780"/>
        <v>100000</v>
      </c>
    </row>
    <row r="3291" spans="20:36" x14ac:dyDescent="0.3">
      <c r="T3291" t="str">
        <f>IF(ISERROR(MATCH('Analysis backend'!$M$1,E3291:N3291,0)),"",'Analysis backend'!$L$1)</f>
        <v/>
      </c>
      <c r="U3291" t="str">
        <f>IF(T3291='Analysis backend'!$L$1,IF(ISERROR(MATCH('Analysis backend'!$M$1,E3291:I3291,0)),"Dire","Radiant"),"")</f>
        <v/>
      </c>
      <c r="V3291">
        <f t="shared" si="766"/>
        <v>1000</v>
      </c>
      <c r="W3291">
        <f t="shared" si="767"/>
        <v>1000</v>
      </c>
      <c r="X3291">
        <f t="shared" si="768"/>
        <v>1000</v>
      </c>
      <c r="Y3291">
        <f t="shared" si="769"/>
        <v>1000</v>
      </c>
      <c r="Z3291">
        <f t="shared" si="770"/>
        <v>1000</v>
      </c>
      <c r="AA3291">
        <f t="shared" si="771"/>
        <v>10000</v>
      </c>
      <c r="AB3291">
        <f t="shared" si="772"/>
        <v>10000</v>
      </c>
      <c r="AC3291">
        <f t="shared" si="773"/>
        <v>10000</v>
      </c>
      <c r="AD3291">
        <f t="shared" si="774"/>
        <v>10000</v>
      </c>
      <c r="AE3291">
        <f t="shared" si="775"/>
        <v>10000</v>
      </c>
      <c r="AF3291">
        <f t="shared" si="776"/>
        <v>100000</v>
      </c>
      <c r="AG3291">
        <f t="shared" si="777"/>
        <v>100000</v>
      </c>
      <c r="AH3291">
        <f t="shared" si="778"/>
        <v>100000</v>
      </c>
      <c r="AI3291">
        <f t="shared" si="779"/>
        <v>100000</v>
      </c>
      <c r="AJ3291">
        <f t="shared" si="780"/>
        <v>100000</v>
      </c>
    </row>
    <row r="3292" spans="20:36" x14ac:dyDescent="0.3">
      <c r="T3292" t="str">
        <f>IF(ISERROR(MATCH('Analysis backend'!$M$1,E3292:N3292,0)),"",'Analysis backend'!$L$1)</f>
        <v/>
      </c>
      <c r="U3292" t="str">
        <f>IF(T3292='Analysis backend'!$L$1,IF(ISERROR(MATCH('Analysis backend'!$M$1,E3292:I3292,0)),"Dire","Radiant"),"")</f>
        <v/>
      </c>
      <c r="V3292">
        <f t="shared" si="766"/>
        <v>1000</v>
      </c>
      <c r="W3292">
        <f t="shared" si="767"/>
        <v>1000</v>
      </c>
      <c r="X3292">
        <f t="shared" si="768"/>
        <v>1000</v>
      </c>
      <c r="Y3292">
        <f t="shared" si="769"/>
        <v>1000</v>
      </c>
      <c r="Z3292">
        <f t="shared" si="770"/>
        <v>1000</v>
      </c>
      <c r="AA3292">
        <f t="shared" si="771"/>
        <v>10000</v>
      </c>
      <c r="AB3292">
        <f t="shared" si="772"/>
        <v>10000</v>
      </c>
      <c r="AC3292">
        <f t="shared" si="773"/>
        <v>10000</v>
      </c>
      <c r="AD3292">
        <f t="shared" si="774"/>
        <v>10000</v>
      </c>
      <c r="AE3292">
        <f t="shared" si="775"/>
        <v>10000</v>
      </c>
      <c r="AF3292">
        <f t="shared" si="776"/>
        <v>100000</v>
      </c>
      <c r="AG3292">
        <f t="shared" si="777"/>
        <v>100000</v>
      </c>
      <c r="AH3292">
        <f t="shared" si="778"/>
        <v>100000</v>
      </c>
      <c r="AI3292">
        <f t="shared" si="779"/>
        <v>100000</v>
      </c>
      <c r="AJ3292">
        <f t="shared" si="780"/>
        <v>100000</v>
      </c>
    </row>
    <row r="3293" spans="20:36" x14ac:dyDescent="0.3">
      <c r="T3293" t="str">
        <f>IF(ISERROR(MATCH('Analysis backend'!$M$1,E3293:N3293,0)),"",'Analysis backend'!$L$1)</f>
        <v/>
      </c>
      <c r="U3293" t="str">
        <f>IF(T3293='Analysis backend'!$L$1,IF(ISERROR(MATCH('Analysis backend'!$M$1,E3293:I3293,0)),"Dire","Radiant"),"")</f>
        <v/>
      </c>
      <c r="V3293">
        <f t="shared" si="766"/>
        <v>1000</v>
      </c>
      <c r="W3293">
        <f t="shared" si="767"/>
        <v>1000</v>
      </c>
      <c r="X3293">
        <f t="shared" si="768"/>
        <v>1000</v>
      </c>
      <c r="Y3293">
        <f t="shared" si="769"/>
        <v>1000</v>
      </c>
      <c r="Z3293">
        <f t="shared" si="770"/>
        <v>1000</v>
      </c>
      <c r="AA3293">
        <f t="shared" si="771"/>
        <v>10000</v>
      </c>
      <c r="AB3293">
        <f t="shared" si="772"/>
        <v>10000</v>
      </c>
      <c r="AC3293">
        <f t="shared" si="773"/>
        <v>10000</v>
      </c>
      <c r="AD3293">
        <f t="shared" si="774"/>
        <v>10000</v>
      </c>
      <c r="AE3293">
        <f t="shared" si="775"/>
        <v>10000</v>
      </c>
      <c r="AF3293">
        <f t="shared" si="776"/>
        <v>100000</v>
      </c>
      <c r="AG3293">
        <f t="shared" si="777"/>
        <v>100000</v>
      </c>
      <c r="AH3293">
        <f t="shared" si="778"/>
        <v>100000</v>
      </c>
      <c r="AI3293">
        <f t="shared" si="779"/>
        <v>100000</v>
      </c>
      <c r="AJ3293">
        <f t="shared" si="780"/>
        <v>100000</v>
      </c>
    </row>
    <row r="3294" spans="20:36" x14ac:dyDescent="0.3">
      <c r="T3294" t="str">
        <f>IF(ISERROR(MATCH('Analysis backend'!$M$1,E3294:N3294,0)),"",'Analysis backend'!$L$1)</f>
        <v/>
      </c>
      <c r="U3294" t="str">
        <f>IF(T3294='Analysis backend'!$L$1,IF(ISERROR(MATCH('Analysis backend'!$M$1,E3294:I3294,0)),"Dire","Radiant"),"")</f>
        <v/>
      </c>
      <c r="V3294">
        <f t="shared" si="766"/>
        <v>1000</v>
      </c>
      <c r="W3294">
        <f t="shared" si="767"/>
        <v>1000</v>
      </c>
      <c r="X3294">
        <f t="shared" si="768"/>
        <v>1000</v>
      </c>
      <c r="Y3294">
        <f t="shared" si="769"/>
        <v>1000</v>
      </c>
      <c r="Z3294">
        <f t="shared" si="770"/>
        <v>1000</v>
      </c>
      <c r="AA3294">
        <f t="shared" si="771"/>
        <v>10000</v>
      </c>
      <c r="AB3294">
        <f t="shared" si="772"/>
        <v>10000</v>
      </c>
      <c r="AC3294">
        <f t="shared" si="773"/>
        <v>10000</v>
      </c>
      <c r="AD3294">
        <f t="shared" si="774"/>
        <v>10000</v>
      </c>
      <c r="AE3294">
        <f t="shared" si="775"/>
        <v>10000</v>
      </c>
      <c r="AF3294">
        <f t="shared" si="776"/>
        <v>100000</v>
      </c>
      <c r="AG3294">
        <f t="shared" si="777"/>
        <v>100000</v>
      </c>
      <c r="AH3294">
        <f t="shared" si="778"/>
        <v>100000</v>
      </c>
      <c r="AI3294">
        <f t="shared" si="779"/>
        <v>100000</v>
      </c>
      <c r="AJ3294">
        <f t="shared" si="780"/>
        <v>100000</v>
      </c>
    </row>
    <row r="3295" spans="20:36" x14ac:dyDescent="0.3">
      <c r="T3295" t="str">
        <f>IF(ISERROR(MATCH('Analysis backend'!$M$1,E3295:N3295,0)),"",'Analysis backend'!$L$1)</f>
        <v/>
      </c>
      <c r="U3295" t="str">
        <f>IF(T3295='Analysis backend'!$L$1,IF(ISERROR(MATCH('Analysis backend'!$M$1,E3295:I3295,0)),"Dire","Radiant"),"")</f>
        <v/>
      </c>
      <c r="V3295">
        <f t="shared" si="766"/>
        <v>1000</v>
      </c>
      <c r="W3295">
        <f t="shared" si="767"/>
        <v>1000</v>
      </c>
      <c r="X3295">
        <f t="shared" si="768"/>
        <v>1000</v>
      </c>
      <c r="Y3295">
        <f t="shared" si="769"/>
        <v>1000</v>
      </c>
      <c r="Z3295">
        <f t="shared" si="770"/>
        <v>1000</v>
      </c>
      <c r="AA3295">
        <f t="shared" si="771"/>
        <v>10000</v>
      </c>
      <c r="AB3295">
        <f t="shared" si="772"/>
        <v>10000</v>
      </c>
      <c r="AC3295">
        <f t="shared" si="773"/>
        <v>10000</v>
      </c>
      <c r="AD3295">
        <f t="shared" si="774"/>
        <v>10000</v>
      </c>
      <c r="AE3295">
        <f t="shared" si="775"/>
        <v>10000</v>
      </c>
      <c r="AF3295">
        <f t="shared" si="776"/>
        <v>100000</v>
      </c>
      <c r="AG3295">
        <f t="shared" si="777"/>
        <v>100000</v>
      </c>
      <c r="AH3295">
        <f t="shared" si="778"/>
        <v>100000</v>
      </c>
      <c r="AI3295">
        <f t="shared" si="779"/>
        <v>100000</v>
      </c>
      <c r="AJ3295">
        <f t="shared" si="780"/>
        <v>100000</v>
      </c>
    </row>
    <row r="3296" spans="20:36" x14ac:dyDescent="0.3">
      <c r="T3296" t="str">
        <f>IF(ISERROR(MATCH('Analysis backend'!$M$1,E3296:N3296,0)),"",'Analysis backend'!$L$1)</f>
        <v/>
      </c>
      <c r="U3296" t="str">
        <f>IF(T3296='Analysis backend'!$L$1,IF(ISERROR(MATCH('Analysis backend'!$M$1,E3296:I3296,0)),"Dire","Radiant"),"")</f>
        <v/>
      </c>
      <c r="V3296">
        <f t="shared" si="766"/>
        <v>1000</v>
      </c>
      <c r="W3296">
        <f t="shared" si="767"/>
        <v>1000</v>
      </c>
      <c r="X3296">
        <f t="shared" si="768"/>
        <v>1000</v>
      </c>
      <c r="Y3296">
        <f t="shared" si="769"/>
        <v>1000</v>
      </c>
      <c r="Z3296">
        <f t="shared" si="770"/>
        <v>1000</v>
      </c>
      <c r="AA3296">
        <f t="shared" si="771"/>
        <v>10000</v>
      </c>
      <c r="AB3296">
        <f t="shared" si="772"/>
        <v>10000</v>
      </c>
      <c r="AC3296">
        <f t="shared" si="773"/>
        <v>10000</v>
      </c>
      <c r="AD3296">
        <f t="shared" si="774"/>
        <v>10000</v>
      </c>
      <c r="AE3296">
        <f t="shared" si="775"/>
        <v>10000</v>
      </c>
      <c r="AF3296">
        <f t="shared" si="776"/>
        <v>100000</v>
      </c>
      <c r="AG3296">
        <f t="shared" si="777"/>
        <v>100000</v>
      </c>
      <c r="AH3296">
        <f t="shared" si="778"/>
        <v>100000</v>
      </c>
      <c r="AI3296">
        <f t="shared" si="779"/>
        <v>100000</v>
      </c>
      <c r="AJ3296">
        <f t="shared" si="780"/>
        <v>100000</v>
      </c>
    </row>
    <row r="3297" spans="20:36" x14ac:dyDescent="0.3">
      <c r="T3297" t="str">
        <f>IF(ISERROR(MATCH('Analysis backend'!$M$1,E3297:N3297,0)),"",'Analysis backend'!$L$1)</f>
        <v/>
      </c>
      <c r="U3297" t="str">
        <f>IF(T3297='Analysis backend'!$L$1,IF(ISERROR(MATCH('Analysis backend'!$M$1,E3297:I3297,0)),"Dire","Radiant"),"")</f>
        <v/>
      </c>
      <c r="V3297">
        <f t="shared" si="766"/>
        <v>1000</v>
      </c>
      <c r="W3297">
        <f t="shared" si="767"/>
        <v>1000</v>
      </c>
      <c r="X3297">
        <f t="shared" si="768"/>
        <v>1000</v>
      </c>
      <c r="Y3297">
        <f t="shared" si="769"/>
        <v>1000</v>
      </c>
      <c r="Z3297">
        <f t="shared" si="770"/>
        <v>1000</v>
      </c>
      <c r="AA3297">
        <f t="shared" si="771"/>
        <v>10000</v>
      </c>
      <c r="AB3297">
        <f t="shared" si="772"/>
        <v>10000</v>
      </c>
      <c r="AC3297">
        <f t="shared" si="773"/>
        <v>10000</v>
      </c>
      <c r="AD3297">
        <f t="shared" si="774"/>
        <v>10000</v>
      </c>
      <c r="AE3297">
        <f t="shared" si="775"/>
        <v>10000</v>
      </c>
      <c r="AF3297">
        <f t="shared" si="776"/>
        <v>100000</v>
      </c>
      <c r="AG3297">
        <f t="shared" si="777"/>
        <v>100000</v>
      </c>
      <c r="AH3297">
        <f t="shared" si="778"/>
        <v>100000</v>
      </c>
      <c r="AI3297">
        <f t="shared" si="779"/>
        <v>100000</v>
      </c>
      <c r="AJ3297">
        <f t="shared" si="780"/>
        <v>100000</v>
      </c>
    </row>
    <row r="3298" spans="20:36" x14ac:dyDescent="0.3">
      <c r="T3298" t="str">
        <f>IF(ISERROR(MATCH('Analysis backend'!$M$1,E3298:N3298,0)),"",'Analysis backend'!$L$1)</f>
        <v/>
      </c>
      <c r="U3298" t="str">
        <f>IF(T3298='Analysis backend'!$L$1,IF(ISERROR(MATCH('Analysis backend'!$M$1,E3298:I3298,0)),"Dire","Radiant"),"")</f>
        <v/>
      </c>
      <c r="V3298">
        <f t="shared" si="766"/>
        <v>1000</v>
      </c>
      <c r="W3298">
        <f t="shared" si="767"/>
        <v>1000</v>
      </c>
      <c r="X3298">
        <f t="shared" si="768"/>
        <v>1000</v>
      </c>
      <c r="Y3298">
        <f t="shared" si="769"/>
        <v>1000</v>
      </c>
      <c r="Z3298">
        <f t="shared" si="770"/>
        <v>1000</v>
      </c>
      <c r="AA3298">
        <f t="shared" si="771"/>
        <v>10000</v>
      </c>
      <c r="AB3298">
        <f t="shared" si="772"/>
        <v>10000</v>
      </c>
      <c r="AC3298">
        <f t="shared" si="773"/>
        <v>10000</v>
      </c>
      <c r="AD3298">
        <f t="shared" si="774"/>
        <v>10000</v>
      </c>
      <c r="AE3298">
        <f t="shared" si="775"/>
        <v>10000</v>
      </c>
      <c r="AF3298">
        <f t="shared" si="776"/>
        <v>100000</v>
      </c>
      <c r="AG3298">
        <f t="shared" si="777"/>
        <v>100000</v>
      </c>
      <c r="AH3298">
        <f t="shared" si="778"/>
        <v>100000</v>
      </c>
      <c r="AI3298">
        <f t="shared" si="779"/>
        <v>100000</v>
      </c>
      <c r="AJ3298">
        <f t="shared" si="780"/>
        <v>100000</v>
      </c>
    </row>
    <row r="3299" spans="20:36" x14ac:dyDescent="0.3">
      <c r="T3299" t="str">
        <f>IF(ISERROR(MATCH('Analysis backend'!$M$1,E3299:N3299,0)),"",'Analysis backend'!$L$1)</f>
        <v/>
      </c>
      <c r="U3299" t="str">
        <f>IF(T3299='Analysis backend'!$L$1,IF(ISERROR(MATCH('Analysis backend'!$M$1,E3299:I3299,0)),"Dire","Radiant"),"")</f>
        <v/>
      </c>
      <c r="V3299">
        <f t="shared" si="766"/>
        <v>1000</v>
      </c>
      <c r="W3299">
        <f t="shared" si="767"/>
        <v>1000</v>
      </c>
      <c r="X3299">
        <f t="shared" si="768"/>
        <v>1000</v>
      </c>
      <c r="Y3299">
        <f t="shared" si="769"/>
        <v>1000</v>
      </c>
      <c r="Z3299">
        <f t="shared" si="770"/>
        <v>1000</v>
      </c>
      <c r="AA3299">
        <f t="shared" si="771"/>
        <v>10000</v>
      </c>
      <c r="AB3299">
        <f t="shared" si="772"/>
        <v>10000</v>
      </c>
      <c r="AC3299">
        <f t="shared" si="773"/>
        <v>10000</v>
      </c>
      <c r="AD3299">
        <f t="shared" si="774"/>
        <v>10000</v>
      </c>
      <c r="AE3299">
        <f t="shared" si="775"/>
        <v>10000</v>
      </c>
      <c r="AF3299">
        <f t="shared" si="776"/>
        <v>100000</v>
      </c>
      <c r="AG3299">
        <f t="shared" si="777"/>
        <v>100000</v>
      </c>
      <c r="AH3299">
        <f t="shared" si="778"/>
        <v>100000</v>
      </c>
      <c r="AI3299">
        <f t="shared" si="779"/>
        <v>100000</v>
      </c>
      <c r="AJ3299">
        <f t="shared" si="780"/>
        <v>100000</v>
      </c>
    </row>
    <row r="3300" spans="20:36" x14ac:dyDescent="0.3">
      <c r="T3300" t="str">
        <f>IF(ISERROR(MATCH('Analysis backend'!$M$1,E3300:N3300,0)),"",'Analysis backend'!$L$1)</f>
        <v/>
      </c>
      <c r="U3300" t="str">
        <f>IF(T3300='Analysis backend'!$L$1,IF(ISERROR(MATCH('Analysis backend'!$M$1,E3300:I3300,0)),"Dire","Radiant"),"")</f>
        <v/>
      </c>
      <c r="V3300">
        <f t="shared" si="766"/>
        <v>1000</v>
      </c>
      <c r="W3300">
        <f t="shared" si="767"/>
        <v>1000</v>
      </c>
      <c r="X3300">
        <f t="shared" si="768"/>
        <v>1000</v>
      </c>
      <c r="Y3300">
        <f t="shared" si="769"/>
        <v>1000</v>
      </c>
      <c r="Z3300">
        <f t="shared" si="770"/>
        <v>1000</v>
      </c>
      <c r="AA3300">
        <f t="shared" si="771"/>
        <v>10000</v>
      </c>
      <c r="AB3300">
        <f t="shared" si="772"/>
        <v>10000</v>
      </c>
      <c r="AC3300">
        <f t="shared" si="773"/>
        <v>10000</v>
      </c>
      <c r="AD3300">
        <f t="shared" si="774"/>
        <v>10000</v>
      </c>
      <c r="AE3300">
        <f t="shared" si="775"/>
        <v>10000</v>
      </c>
      <c r="AF3300">
        <f t="shared" si="776"/>
        <v>100000</v>
      </c>
      <c r="AG3300">
        <f t="shared" si="777"/>
        <v>100000</v>
      </c>
      <c r="AH3300">
        <f t="shared" si="778"/>
        <v>100000</v>
      </c>
      <c r="AI3300">
        <f t="shared" si="779"/>
        <v>100000</v>
      </c>
      <c r="AJ3300">
        <f t="shared" si="780"/>
        <v>100000</v>
      </c>
    </row>
    <row r="3301" spans="20:36" x14ac:dyDescent="0.3">
      <c r="T3301" t="str">
        <f>IF(ISERROR(MATCH('Analysis backend'!$M$1,E3301:N3301,0)),"",'Analysis backend'!$L$1)</f>
        <v/>
      </c>
      <c r="U3301" t="str">
        <f>IF(T3301='Analysis backend'!$L$1,IF(ISERROR(MATCH('Analysis backend'!$M$1,E3301:I3301,0)),"Dire","Radiant"),"")</f>
        <v/>
      </c>
      <c r="V3301">
        <f t="shared" si="766"/>
        <v>1000</v>
      </c>
      <c r="W3301">
        <f t="shared" si="767"/>
        <v>1000</v>
      </c>
      <c r="X3301">
        <f t="shared" si="768"/>
        <v>1000</v>
      </c>
      <c r="Y3301">
        <f t="shared" si="769"/>
        <v>1000</v>
      </c>
      <c r="Z3301">
        <f t="shared" si="770"/>
        <v>1000</v>
      </c>
      <c r="AA3301">
        <f t="shared" si="771"/>
        <v>10000</v>
      </c>
      <c r="AB3301">
        <f t="shared" si="772"/>
        <v>10000</v>
      </c>
      <c r="AC3301">
        <f t="shared" si="773"/>
        <v>10000</v>
      </c>
      <c r="AD3301">
        <f t="shared" si="774"/>
        <v>10000</v>
      </c>
      <c r="AE3301">
        <f t="shared" si="775"/>
        <v>10000</v>
      </c>
      <c r="AF3301">
        <f t="shared" si="776"/>
        <v>100000</v>
      </c>
      <c r="AG3301">
        <f t="shared" si="777"/>
        <v>100000</v>
      </c>
      <c r="AH3301">
        <f t="shared" si="778"/>
        <v>100000</v>
      </c>
      <c r="AI3301">
        <f t="shared" si="779"/>
        <v>100000</v>
      </c>
      <c r="AJ3301">
        <f t="shared" si="780"/>
        <v>100000</v>
      </c>
    </row>
    <row r="3302" spans="20:36" x14ac:dyDescent="0.3">
      <c r="T3302" t="str">
        <f>IF(ISERROR(MATCH('Analysis backend'!$M$1,E3302:N3302,0)),"",'Analysis backend'!$L$1)</f>
        <v/>
      </c>
      <c r="U3302" t="str">
        <f>IF(T3302='Analysis backend'!$L$1,IF(ISERROR(MATCH('Analysis backend'!$M$1,E3302:I3302,0)),"Dire","Radiant"),"")</f>
        <v/>
      </c>
      <c r="V3302">
        <f t="shared" si="766"/>
        <v>1000</v>
      </c>
      <c r="W3302">
        <f t="shared" si="767"/>
        <v>1000</v>
      </c>
      <c r="X3302">
        <f t="shared" si="768"/>
        <v>1000</v>
      </c>
      <c r="Y3302">
        <f t="shared" si="769"/>
        <v>1000</v>
      </c>
      <c r="Z3302">
        <f t="shared" si="770"/>
        <v>1000</v>
      </c>
      <c r="AA3302">
        <f t="shared" si="771"/>
        <v>10000</v>
      </c>
      <c r="AB3302">
        <f t="shared" si="772"/>
        <v>10000</v>
      </c>
      <c r="AC3302">
        <f t="shared" si="773"/>
        <v>10000</v>
      </c>
      <c r="AD3302">
        <f t="shared" si="774"/>
        <v>10000</v>
      </c>
      <c r="AE3302">
        <f t="shared" si="775"/>
        <v>10000</v>
      </c>
      <c r="AF3302">
        <f t="shared" si="776"/>
        <v>100000</v>
      </c>
      <c r="AG3302">
        <f t="shared" si="777"/>
        <v>100000</v>
      </c>
      <c r="AH3302">
        <f t="shared" si="778"/>
        <v>100000</v>
      </c>
      <c r="AI3302">
        <f t="shared" si="779"/>
        <v>100000</v>
      </c>
      <c r="AJ3302">
        <f t="shared" si="780"/>
        <v>100000</v>
      </c>
    </row>
    <row r="3303" spans="20:36" x14ac:dyDescent="0.3">
      <c r="T3303" t="str">
        <f>IF(ISERROR(MATCH('Analysis backend'!$M$1,E3303:N3303,0)),"",'Analysis backend'!$L$1)</f>
        <v/>
      </c>
      <c r="U3303" t="str">
        <f>IF(T3303='Analysis backend'!$L$1,IF(ISERROR(MATCH('Analysis backend'!$M$1,E3303:I3303,0)),"Dire","Radiant"),"")</f>
        <v/>
      </c>
      <c r="V3303">
        <f t="shared" si="766"/>
        <v>1000</v>
      </c>
      <c r="W3303">
        <f t="shared" si="767"/>
        <v>1000</v>
      </c>
      <c r="X3303">
        <f t="shared" si="768"/>
        <v>1000</v>
      </c>
      <c r="Y3303">
        <f t="shared" si="769"/>
        <v>1000</v>
      </c>
      <c r="Z3303">
        <f t="shared" si="770"/>
        <v>1000</v>
      </c>
      <c r="AA3303">
        <f t="shared" si="771"/>
        <v>10000</v>
      </c>
      <c r="AB3303">
        <f t="shared" si="772"/>
        <v>10000</v>
      </c>
      <c r="AC3303">
        <f t="shared" si="773"/>
        <v>10000</v>
      </c>
      <c r="AD3303">
        <f t="shared" si="774"/>
        <v>10000</v>
      </c>
      <c r="AE3303">
        <f t="shared" si="775"/>
        <v>10000</v>
      </c>
      <c r="AF3303">
        <f t="shared" si="776"/>
        <v>100000</v>
      </c>
      <c r="AG3303">
        <f t="shared" si="777"/>
        <v>100000</v>
      </c>
      <c r="AH3303">
        <f t="shared" si="778"/>
        <v>100000</v>
      </c>
      <c r="AI3303">
        <f t="shared" si="779"/>
        <v>100000</v>
      </c>
      <c r="AJ3303">
        <f t="shared" si="780"/>
        <v>100000</v>
      </c>
    </row>
    <row r="3304" spans="20:36" x14ac:dyDescent="0.3">
      <c r="T3304" t="str">
        <f>IF(ISERROR(MATCH('Analysis backend'!$M$1,E3304:N3304,0)),"",'Analysis backend'!$L$1)</f>
        <v/>
      </c>
      <c r="U3304" t="str">
        <f>IF(T3304='Analysis backend'!$L$1,IF(ISERROR(MATCH('Analysis backend'!$M$1,E3304:I3304,0)),"Dire","Radiant"),"")</f>
        <v/>
      </c>
      <c r="V3304">
        <f t="shared" si="766"/>
        <v>1000</v>
      </c>
      <c r="W3304">
        <f t="shared" si="767"/>
        <v>1000</v>
      </c>
      <c r="X3304">
        <f t="shared" si="768"/>
        <v>1000</v>
      </c>
      <c r="Y3304">
        <f t="shared" si="769"/>
        <v>1000</v>
      </c>
      <c r="Z3304">
        <f t="shared" si="770"/>
        <v>1000</v>
      </c>
      <c r="AA3304">
        <f t="shared" si="771"/>
        <v>10000</v>
      </c>
      <c r="AB3304">
        <f t="shared" si="772"/>
        <v>10000</v>
      </c>
      <c r="AC3304">
        <f t="shared" si="773"/>
        <v>10000</v>
      </c>
      <c r="AD3304">
        <f t="shared" si="774"/>
        <v>10000</v>
      </c>
      <c r="AE3304">
        <f t="shared" si="775"/>
        <v>10000</v>
      </c>
      <c r="AF3304">
        <f t="shared" si="776"/>
        <v>100000</v>
      </c>
      <c r="AG3304">
        <f t="shared" si="777"/>
        <v>100000</v>
      </c>
      <c r="AH3304">
        <f t="shared" si="778"/>
        <v>100000</v>
      </c>
      <c r="AI3304">
        <f t="shared" si="779"/>
        <v>100000</v>
      </c>
      <c r="AJ3304">
        <f t="shared" si="780"/>
        <v>100000</v>
      </c>
    </row>
    <row r="3305" spans="20:36" x14ac:dyDescent="0.3">
      <c r="T3305" t="str">
        <f>IF(ISERROR(MATCH('Analysis backend'!$M$1,E3305:N3305,0)),"",'Analysis backend'!$L$1)</f>
        <v/>
      </c>
      <c r="U3305" t="str">
        <f>IF(T3305='Analysis backend'!$L$1,IF(ISERROR(MATCH('Analysis backend'!$M$1,E3305:I3305,0)),"Dire","Radiant"),"")</f>
        <v/>
      </c>
      <c r="V3305">
        <f t="shared" si="766"/>
        <v>1000</v>
      </c>
      <c r="W3305">
        <f t="shared" si="767"/>
        <v>1000</v>
      </c>
      <c r="X3305">
        <f t="shared" si="768"/>
        <v>1000</v>
      </c>
      <c r="Y3305">
        <f t="shared" si="769"/>
        <v>1000</v>
      </c>
      <c r="Z3305">
        <f t="shared" si="770"/>
        <v>1000</v>
      </c>
      <c r="AA3305">
        <f t="shared" si="771"/>
        <v>10000</v>
      </c>
      <c r="AB3305">
        <f t="shared" si="772"/>
        <v>10000</v>
      </c>
      <c r="AC3305">
        <f t="shared" si="773"/>
        <v>10000</v>
      </c>
      <c r="AD3305">
        <f t="shared" si="774"/>
        <v>10000</v>
      </c>
      <c r="AE3305">
        <f t="shared" si="775"/>
        <v>10000</v>
      </c>
      <c r="AF3305">
        <f t="shared" si="776"/>
        <v>100000</v>
      </c>
      <c r="AG3305">
        <f t="shared" si="777"/>
        <v>100000</v>
      </c>
      <c r="AH3305">
        <f t="shared" si="778"/>
        <v>100000</v>
      </c>
      <c r="AI3305">
        <f t="shared" si="779"/>
        <v>100000</v>
      </c>
      <c r="AJ3305">
        <f t="shared" si="780"/>
        <v>100000</v>
      </c>
    </row>
    <row r="3306" spans="20:36" x14ac:dyDescent="0.3">
      <c r="T3306" t="str">
        <f>IF(ISERROR(MATCH('Analysis backend'!$M$1,E3306:N3306,0)),"",'Analysis backend'!$L$1)</f>
        <v/>
      </c>
      <c r="U3306" t="str">
        <f>IF(T3306='Analysis backend'!$L$1,IF(ISERROR(MATCH('Analysis backend'!$M$1,E3306:I3306,0)),"Dire","Radiant"),"")</f>
        <v/>
      </c>
      <c r="V3306">
        <f t="shared" si="766"/>
        <v>1000</v>
      </c>
      <c r="W3306">
        <f t="shared" si="767"/>
        <v>1000</v>
      </c>
      <c r="X3306">
        <f t="shared" si="768"/>
        <v>1000</v>
      </c>
      <c r="Y3306">
        <f t="shared" si="769"/>
        <v>1000</v>
      </c>
      <c r="Z3306">
        <f t="shared" si="770"/>
        <v>1000</v>
      </c>
      <c r="AA3306">
        <f t="shared" si="771"/>
        <v>10000</v>
      </c>
      <c r="AB3306">
        <f t="shared" si="772"/>
        <v>10000</v>
      </c>
      <c r="AC3306">
        <f t="shared" si="773"/>
        <v>10000</v>
      </c>
      <c r="AD3306">
        <f t="shared" si="774"/>
        <v>10000</v>
      </c>
      <c r="AE3306">
        <f t="shared" si="775"/>
        <v>10000</v>
      </c>
      <c r="AF3306">
        <f t="shared" si="776"/>
        <v>100000</v>
      </c>
      <c r="AG3306">
        <f t="shared" si="777"/>
        <v>100000</v>
      </c>
      <c r="AH3306">
        <f t="shared" si="778"/>
        <v>100000</v>
      </c>
      <c r="AI3306">
        <f t="shared" si="779"/>
        <v>100000</v>
      </c>
      <c r="AJ3306">
        <f t="shared" si="780"/>
        <v>100000</v>
      </c>
    </row>
    <row r="3307" spans="20:36" x14ac:dyDescent="0.3">
      <c r="T3307" t="str">
        <f>IF(ISERROR(MATCH('Analysis backend'!$M$1,E3307:N3307,0)),"",'Analysis backend'!$L$1)</f>
        <v/>
      </c>
      <c r="U3307" t="str">
        <f>IF(T3307='Analysis backend'!$L$1,IF(ISERROR(MATCH('Analysis backend'!$M$1,E3307:I3307,0)),"Dire","Radiant"),"")</f>
        <v/>
      </c>
      <c r="V3307">
        <f t="shared" si="766"/>
        <v>1000</v>
      </c>
      <c r="W3307">
        <f t="shared" si="767"/>
        <v>1000</v>
      </c>
      <c r="X3307">
        <f t="shared" si="768"/>
        <v>1000</v>
      </c>
      <c r="Y3307">
        <f t="shared" si="769"/>
        <v>1000</v>
      </c>
      <c r="Z3307">
        <f t="shared" si="770"/>
        <v>1000</v>
      </c>
      <c r="AA3307">
        <f t="shared" si="771"/>
        <v>10000</v>
      </c>
      <c r="AB3307">
        <f t="shared" si="772"/>
        <v>10000</v>
      </c>
      <c r="AC3307">
        <f t="shared" si="773"/>
        <v>10000</v>
      </c>
      <c r="AD3307">
        <f t="shared" si="774"/>
        <v>10000</v>
      </c>
      <c r="AE3307">
        <f t="shared" si="775"/>
        <v>10000</v>
      </c>
      <c r="AF3307">
        <f t="shared" si="776"/>
        <v>100000</v>
      </c>
      <c r="AG3307">
        <f t="shared" si="777"/>
        <v>100000</v>
      </c>
      <c r="AH3307">
        <f t="shared" si="778"/>
        <v>100000</v>
      </c>
      <c r="AI3307">
        <f t="shared" si="779"/>
        <v>100000</v>
      </c>
      <c r="AJ3307">
        <f t="shared" si="780"/>
        <v>100000</v>
      </c>
    </row>
    <row r="3308" spans="20:36" x14ac:dyDescent="0.3">
      <c r="T3308" t="str">
        <f>IF(ISERROR(MATCH('Analysis backend'!$M$1,E3308:N3308,0)),"",'Analysis backend'!$L$1)</f>
        <v/>
      </c>
      <c r="U3308" t="str">
        <f>IF(T3308='Analysis backend'!$L$1,IF(ISERROR(MATCH('Analysis backend'!$M$1,E3308:I3308,0)),"Dire","Radiant"),"")</f>
        <v/>
      </c>
      <c r="V3308">
        <f t="shared" si="766"/>
        <v>1000</v>
      </c>
      <c r="W3308">
        <f t="shared" si="767"/>
        <v>1000</v>
      </c>
      <c r="X3308">
        <f t="shared" si="768"/>
        <v>1000</v>
      </c>
      <c r="Y3308">
        <f t="shared" si="769"/>
        <v>1000</v>
      </c>
      <c r="Z3308">
        <f t="shared" si="770"/>
        <v>1000</v>
      </c>
      <c r="AA3308">
        <f t="shared" si="771"/>
        <v>10000</v>
      </c>
      <c r="AB3308">
        <f t="shared" si="772"/>
        <v>10000</v>
      </c>
      <c r="AC3308">
        <f t="shared" si="773"/>
        <v>10000</v>
      </c>
      <c r="AD3308">
        <f t="shared" si="774"/>
        <v>10000</v>
      </c>
      <c r="AE3308">
        <f t="shared" si="775"/>
        <v>10000</v>
      </c>
      <c r="AF3308">
        <f t="shared" si="776"/>
        <v>100000</v>
      </c>
      <c r="AG3308">
        <f t="shared" si="777"/>
        <v>100000</v>
      </c>
      <c r="AH3308">
        <f t="shared" si="778"/>
        <v>100000</v>
      </c>
      <c r="AI3308">
        <f t="shared" si="779"/>
        <v>100000</v>
      </c>
      <c r="AJ3308">
        <f t="shared" si="780"/>
        <v>100000</v>
      </c>
    </row>
    <row r="3309" spans="20:36" x14ac:dyDescent="0.3">
      <c r="T3309" t="str">
        <f>IF(ISERROR(MATCH('Analysis backend'!$M$1,E3309:N3309,0)),"",'Analysis backend'!$L$1)</f>
        <v/>
      </c>
      <c r="U3309" t="str">
        <f>IF(T3309='Analysis backend'!$L$1,IF(ISERROR(MATCH('Analysis backend'!$M$1,E3309:I3309,0)),"Dire","Radiant"),"")</f>
        <v/>
      </c>
      <c r="V3309">
        <f t="shared" si="766"/>
        <v>1000</v>
      </c>
      <c r="W3309">
        <f t="shared" si="767"/>
        <v>1000</v>
      </c>
      <c r="X3309">
        <f t="shared" si="768"/>
        <v>1000</v>
      </c>
      <c r="Y3309">
        <f t="shared" si="769"/>
        <v>1000</v>
      </c>
      <c r="Z3309">
        <f t="shared" si="770"/>
        <v>1000</v>
      </c>
      <c r="AA3309">
        <f t="shared" si="771"/>
        <v>10000</v>
      </c>
      <c r="AB3309">
        <f t="shared" si="772"/>
        <v>10000</v>
      </c>
      <c r="AC3309">
        <f t="shared" si="773"/>
        <v>10000</v>
      </c>
      <c r="AD3309">
        <f t="shared" si="774"/>
        <v>10000</v>
      </c>
      <c r="AE3309">
        <f t="shared" si="775"/>
        <v>10000</v>
      </c>
      <c r="AF3309">
        <f t="shared" si="776"/>
        <v>100000</v>
      </c>
      <c r="AG3309">
        <f t="shared" si="777"/>
        <v>100000</v>
      </c>
      <c r="AH3309">
        <f t="shared" si="778"/>
        <v>100000</v>
      </c>
      <c r="AI3309">
        <f t="shared" si="779"/>
        <v>100000</v>
      </c>
      <c r="AJ3309">
        <f t="shared" si="780"/>
        <v>100000</v>
      </c>
    </row>
    <row r="3310" spans="20:36" x14ac:dyDescent="0.3">
      <c r="T3310" t="str">
        <f>IF(ISERROR(MATCH('Analysis backend'!$M$1,E3310:N3310,0)),"",'Analysis backend'!$L$1)</f>
        <v/>
      </c>
      <c r="U3310" t="str">
        <f>IF(T3310='Analysis backend'!$L$1,IF(ISERROR(MATCH('Analysis backend'!$M$1,E3310:I3310,0)),"Dire","Radiant"),"")</f>
        <v/>
      </c>
      <c r="V3310">
        <f t="shared" si="766"/>
        <v>1000</v>
      </c>
      <c r="W3310">
        <f t="shared" si="767"/>
        <v>1000</v>
      </c>
      <c r="X3310">
        <f t="shared" si="768"/>
        <v>1000</v>
      </c>
      <c r="Y3310">
        <f t="shared" si="769"/>
        <v>1000</v>
      </c>
      <c r="Z3310">
        <f t="shared" si="770"/>
        <v>1000</v>
      </c>
      <c r="AA3310">
        <f t="shared" si="771"/>
        <v>10000</v>
      </c>
      <c r="AB3310">
        <f t="shared" si="772"/>
        <v>10000</v>
      </c>
      <c r="AC3310">
        <f t="shared" si="773"/>
        <v>10000</v>
      </c>
      <c r="AD3310">
        <f t="shared" si="774"/>
        <v>10000</v>
      </c>
      <c r="AE3310">
        <f t="shared" si="775"/>
        <v>10000</v>
      </c>
      <c r="AF3310">
        <f t="shared" si="776"/>
        <v>100000</v>
      </c>
      <c r="AG3310">
        <f t="shared" si="777"/>
        <v>100000</v>
      </c>
      <c r="AH3310">
        <f t="shared" si="778"/>
        <v>100000</v>
      </c>
      <c r="AI3310">
        <f t="shared" si="779"/>
        <v>100000</v>
      </c>
      <c r="AJ3310">
        <f t="shared" si="780"/>
        <v>100000</v>
      </c>
    </row>
    <row r="3311" spans="20:36" x14ac:dyDescent="0.3">
      <c r="T3311" t="str">
        <f>IF(ISERROR(MATCH('Analysis backend'!$M$1,E3311:N3311,0)),"",'Analysis backend'!$L$1)</f>
        <v/>
      </c>
      <c r="U3311" t="str">
        <f>IF(T3311='Analysis backend'!$L$1,IF(ISERROR(MATCH('Analysis backend'!$M$1,E3311:I3311,0)),"Dire","Radiant"),"")</f>
        <v/>
      </c>
      <c r="V3311">
        <f t="shared" si="766"/>
        <v>1000</v>
      </c>
      <c r="W3311">
        <f t="shared" si="767"/>
        <v>1000</v>
      </c>
      <c r="X3311">
        <f t="shared" si="768"/>
        <v>1000</v>
      </c>
      <c r="Y3311">
        <f t="shared" si="769"/>
        <v>1000</v>
      </c>
      <c r="Z3311">
        <f t="shared" si="770"/>
        <v>1000</v>
      </c>
      <c r="AA3311">
        <f t="shared" si="771"/>
        <v>10000</v>
      </c>
      <c r="AB3311">
        <f t="shared" si="772"/>
        <v>10000</v>
      </c>
      <c r="AC3311">
        <f t="shared" si="773"/>
        <v>10000</v>
      </c>
      <c r="AD3311">
        <f t="shared" si="774"/>
        <v>10000</v>
      </c>
      <c r="AE3311">
        <f t="shared" si="775"/>
        <v>10000</v>
      </c>
      <c r="AF3311">
        <f t="shared" si="776"/>
        <v>100000</v>
      </c>
      <c r="AG3311">
        <f t="shared" si="777"/>
        <v>100000</v>
      </c>
      <c r="AH3311">
        <f t="shared" si="778"/>
        <v>100000</v>
      </c>
      <c r="AI3311">
        <f t="shared" si="779"/>
        <v>100000</v>
      </c>
      <c r="AJ3311">
        <f t="shared" si="780"/>
        <v>100000</v>
      </c>
    </row>
    <row r="3312" spans="20:36" x14ac:dyDescent="0.3">
      <c r="T3312" t="str">
        <f>IF(ISERROR(MATCH('Analysis backend'!$M$1,E3312:N3312,0)),"",'Analysis backend'!$L$1)</f>
        <v/>
      </c>
      <c r="U3312" t="str">
        <f>IF(T3312='Analysis backend'!$L$1,IF(ISERROR(MATCH('Analysis backend'!$M$1,E3312:I3312,0)),"Dire","Radiant"),"")</f>
        <v/>
      </c>
      <c r="V3312">
        <f t="shared" si="766"/>
        <v>1000</v>
      </c>
      <c r="W3312">
        <f t="shared" si="767"/>
        <v>1000</v>
      </c>
      <c r="X3312">
        <f t="shared" si="768"/>
        <v>1000</v>
      </c>
      <c r="Y3312">
        <f t="shared" si="769"/>
        <v>1000</v>
      </c>
      <c r="Z3312">
        <f t="shared" si="770"/>
        <v>1000</v>
      </c>
      <c r="AA3312">
        <f t="shared" si="771"/>
        <v>10000</v>
      </c>
      <c r="AB3312">
        <f t="shared" si="772"/>
        <v>10000</v>
      </c>
      <c r="AC3312">
        <f t="shared" si="773"/>
        <v>10000</v>
      </c>
      <c r="AD3312">
        <f t="shared" si="774"/>
        <v>10000</v>
      </c>
      <c r="AE3312">
        <f t="shared" si="775"/>
        <v>10000</v>
      </c>
      <c r="AF3312">
        <f t="shared" si="776"/>
        <v>100000</v>
      </c>
      <c r="AG3312">
        <f t="shared" si="777"/>
        <v>100000</v>
      </c>
      <c r="AH3312">
        <f t="shared" si="778"/>
        <v>100000</v>
      </c>
      <c r="AI3312">
        <f t="shared" si="779"/>
        <v>100000</v>
      </c>
      <c r="AJ3312">
        <f t="shared" si="780"/>
        <v>100000</v>
      </c>
    </row>
    <row r="3313" spans="20:36" x14ac:dyDescent="0.3">
      <c r="T3313" t="str">
        <f>IF(ISERROR(MATCH('Analysis backend'!$M$1,E3313:N3313,0)),"",'Analysis backend'!$L$1)</f>
        <v/>
      </c>
      <c r="U3313" t="str">
        <f>IF(T3313='Analysis backend'!$L$1,IF(ISERROR(MATCH('Analysis backend'!$M$1,E3313:I3313,0)),"Dire","Radiant"),"")</f>
        <v/>
      </c>
      <c r="V3313">
        <f t="shared" si="766"/>
        <v>1000</v>
      </c>
      <c r="W3313">
        <f t="shared" si="767"/>
        <v>1000</v>
      </c>
      <c r="X3313">
        <f t="shared" si="768"/>
        <v>1000</v>
      </c>
      <c r="Y3313">
        <f t="shared" si="769"/>
        <v>1000</v>
      </c>
      <c r="Z3313">
        <f t="shared" si="770"/>
        <v>1000</v>
      </c>
      <c r="AA3313">
        <f t="shared" si="771"/>
        <v>10000</v>
      </c>
      <c r="AB3313">
        <f t="shared" si="772"/>
        <v>10000</v>
      </c>
      <c r="AC3313">
        <f t="shared" si="773"/>
        <v>10000</v>
      </c>
      <c r="AD3313">
        <f t="shared" si="774"/>
        <v>10000</v>
      </c>
      <c r="AE3313">
        <f t="shared" si="775"/>
        <v>10000</v>
      </c>
      <c r="AF3313">
        <f t="shared" si="776"/>
        <v>100000</v>
      </c>
      <c r="AG3313">
        <f t="shared" si="777"/>
        <v>100000</v>
      </c>
      <c r="AH3313">
        <f t="shared" si="778"/>
        <v>100000</v>
      </c>
      <c r="AI3313">
        <f t="shared" si="779"/>
        <v>100000</v>
      </c>
      <c r="AJ3313">
        <f t="shared" si="780"/>
        <v>100000</v>
      </c>
    </row>
    <row r="3314" spans="20:36" x14ac:dyDescent="0.3">
      <c r="T3314" t="str">
        <f>IF(ISERROR(MATCH('Analysis backend'!$M$1,E3314:N3314,0)),"",'Analysis backend'!$L$1)</f>
        <v/>
      </c>
      <c r="U3314" t="str">
        <f>IF(T3314='Analysis backend'!$L$1,IF(ISERROR(MATCH('Analysis backend'!$M$1,E3314:I3314,0)),"Dire","Radiant"),"")</f>
        <v/>
      </c>
      <c r="V3314">
        <f t="shared" si="766"/>
        <v>1000</v>
      </c>
      <c r="W3314">
        <f t="shared" si="767"/>
        <v>1000</v>
      </c>
      <c r="X3314">
        <f t="shared" si="768"/>
        <v>1000</v>
      </c>
      <c r="Y3314">
        <f t="shared" si="769"/>
        <v>1000</v>
      </c>
      <c r="Z3314">
        <f t="shared" si="770"/>
        <v>1000</v>
      </c>
      <c r="AA3314">
        <f t="shared" si="771"/>
        <v>10000</v>
      </c>
      <c r="AB3314">
        <f t="shared" si="772"/>
        <v>10000</v>
      </c>
      <c r="AC3314">
        <f t="shared" si="773"/>
        <v>10000</v>
      </c>
      <c r="AD3314">
        <f t="shared" si="774"/>
        <v>10000</v>
      </c>
      <c r="AE3314">
        <f t="shared" si="775"/>
        <v>10000</v>
      </c>
      <c r="AF3314">
        <f t="shared" si="776"/>
        <v>100000</v>
      </c>
      <c r="AG3314">
        <f t="shared" si="777"/>
        <v>100000</v>
      </c>
      <c r="AH3314">
        <f t="shared" si="778"/>
        <v>100000</v>
      </c>
      <c r="AI3314">
        <f t="shared" si="779"/>
        <v>100000</v>
      </c>
      <c r="AJ3314">
        <f t="shared" si="780"/>
        <v>100000</v>
      </c>
    </row>
    <row r="3315" spans="20:36" x14ac:dyDescent="0.3">
      <c r="T3315" t="str">
        <f>IF(ISERROR(MATCH('Analysis backend'!$M$1,E3315:N3315,0)),"",'Analysis backend'!$L$1)</f>
        <v/>
      </c>
      <c r="U3315" t="str">
        <f>IF(T3315='Analysis backend'!$L$1,IF(ISERROR(MATCH('Analysis backend'!$M$1,E3315:I3315,0)),"Dire","Radiant"),"")</f>
        <v/>
      </c>
      <c r="V3315">
        <f t="shared" si="766"/>
        <v>1000</v>
      </c>
      <c r="W3315">
        <f t="shared" si="767"/>
        <v>1000</v>
      </c>
      <c r="X3315">
        <f t="shared" si="768"/>
        <v>1000</v>
      </c>
      <c r="Y3315">
        <f t="shared" si="769"/>
        <v>1000</v>
      </c>
      <c r="Z3315">
        <f t="shared" si="770"/>
        <v>1000</v>
      </c>
      <c r="AA3315">
        <f t="shared" si="771"/>
        <v>10000</v>
      </c>
      <c r="AB3315">
        <f t="shared" si="772"/>
        <v>10000</v>
      </c>
      <c r="AC3315">
        <f t="shared" si="773"/>
        <v>10000</v>
      </c>
      <c r="AD3315">
        <f t="shared" si="774"/>
        <v>10000</v>
      </c>
      <c r="AE3315">
        <f t="shared" si="775"/>
        <v>10000</v>
      </c>
      <c r="AF3315">
        <f t="shared" si="776"/>
        <v>100000</v>
      </c>
      <c r="AG3315">
        <f t="shared" si="777"/>
        <v>100000</v>
      </c>
      <c r="AH3315">
        <f t="shared" si="778"/>
        <v>100000</v>
      </c>
      <c r="AI3315">
        <f t="shared" si="779"/>
        <v>100000</v>
      </c>
      <c r="AJ3315">
        <f t="shared" si="780"/>
        <v>100000</v>
      </c>
    </row>
    <row r="3316" spans="20:36" x14ac:dyDescent="0.3">
      <c r="T3316" t="str">
        <f>IF(ISERROR(MATCH('Analysis backend'!$M$1,E3316:N3316,0)),"",'Analysis backend'!$L$1)</f>
        <v/>
      </c>
      <c r="U3316" t="str">
        <f>IF(T3316='Analysis backend'!$L$1,IF(ISERROR(MATCH('Analysis backend'!$M$1,E3316:I3316,0)),"Dire","Radiant"),"")</f>
        <v/>
      </c>
      <c r="V3316">
        <f t="shared" si="766"/>
        <v>1000</v>
      </c>
      <c r="W3316">
        <f t="shared" si="767"/>
        <v>1000</v>
      </c>
      <c r="X3316">
        <f t="shared" si="768"/>
        <v>1000</v>
      </c>
      <c r="Y3316">
        <f t="shared" si="769"/>
        <v>1000</v>
      </c>
      <c r="Z3316">
        <f t="shared" si="770"/>
        <v>1000</v>
      </c>
      <c r="AA3316">
        <f t="shared" si="771"/>
        <v>10000</v>
      </c>
      <c r="AB3316">
        <f t="shared" si="772"/>
        <v>10000</v>
      </c>
      <c r="AC3316">
        <f t="shared" si="773"/>
        <v>10000</v>
      </c>
      <c r="AD3316">
        <f t="shared" si="774"/>
        <v>10000</v>
      </c>
      <c r="AE3316">
        <f t="shared" si="775"/>
        <v>10000</v>
      </c>
      <c r="AF3316">
        <f t="shared" si="776"/>
        <v>100000</v>
      </c>
      <c r="AG3316">
        <f t="shared" si="777"/>
        <v>100000</v>
      </c>
      <c r="AH3316">
        <f t="shared" si="778"/>
        <v>100000</v>
      </c>
      <c r="AI3316">
        <f t="shared" si="779"/>
        <v>100000</v>
      </c>
      <c r="AJ3316">
        <f t="shared" si="780"/>
        <v>100000</v>
      </c>
    </row>
    <row r="3317" spans="20:36" x14ac:dyDescent="0.3">
      <c r="T3317" t="str">
        <f>IF(ISERROR(MATCH('Analysis backend'!$M$1,E3317:N3317,0)),"",'Analysis backend'!$L$1)</f>
        <v/>
      </c>
      <c r="U3317" t="str">
        <f>IF(T3317='Analysis backend'!$L$1,IF(ISERROR(MATCH('Analysis backend'!$M$1,E3317:I3317,0)),"Dire","Radiant"),"")</f>
        <v/>
      </c>
      <c r="V3317">
        <f t="shared" si="766"/>
        <v>1000</v>
      </c>
      <c r="W3317">
        <f t="shared" si="767"/>
        <v>1000</v>
      </c>
      <c r="X3317">
        <f t="shared" si="768"/>
        <v>1000</v>
      </c>
      <c r="Y3317">
        <f t="shared" si="769"/>
        <v>1000</v>
      </c>
      <c r="Z3317">
        <f t="shared" si="770"/>
        <v>1000</v>
      </c>
      <c r="AA3317">
        <f t="shared" si="771"/>
        <v>10000</v>
      </c>
      <c r="AB3317">
        <f t="shared" si="772"/>
        <v>10000</v>
      </c>
      <c r="AC3317">
        <f t="shared" si="773"/>
        <v>10000</v>
      </c>
      <c r="AD3317">
        <f t="shared" si="774"/>
        <v>10000</v>
      </c>
      <c r="AE3317">
        <f t="shared" si="775"/>
        <v>10000</v>
      </c>
      <c r="AF3317">
        <f t="shared" si="776"/>
        <v>100000</v>
      </c>
      <c r="AG3317">
        <f t="shared" si="777"/>
        <v>100000</v>
      </c>
      <c r="AH3317">
        <f t="shared" si="778"/>
        <v>100000</v>
      </c>
      <c r="AI3317">
        <f t="shared" si="779"/>
        <v>100000</v>
      </c>
      <c r="AJ3317">
        <f t="shared" si="780"/>
        <v>100000</v>
      </c>
    </row>
    <row r="3318" spans="20:36" x14ac:dyDescent="0.3">
      <c r="T3318" t="str">
        <f>IF(ISERROR(MATCH('Analysis backend'!$M$1,E3318:N3318,0)),"",'Analysis backend'!$L$1)</f>
        <v/>
      </c>
      <c r="U3318" t="str">
        <f>IF(T3318='Analysis backend'!$L$1,IF(ISERROR(MATCH('Analysis backend'!$M$1,E3318:I3318,0)),"Dire","Radiant"),"")</f>
        <v/>
      </c>
      <c r="V3318">
        <f t="shared" si="766"/>
        <v>1000</v>
      </c>
      <c r="W3318">
        <f t="shared" si="767"/>
        <v>1000</v>
      </c>
      <c r="X3318">
        <f t="shared" si="768"/>
        <v>1000</v>
      </c>
      <c r="Y3318">
        <f t="shared" si="769"/>
        <v>1000</v>
      </c>
      <c r="Z3318">
        <f t="shared" si="770"/>
        <v>1000</v>
      </c>
      <c r="AA3318">
        <f t="shared" si="771"/>
        <v>10000</v>
      </c>
      <c r="AB3318">
        <f t="shared" si="772"/>
        <v>10000</v>
      </c>
      <c r="AC3318">
        <f t="shared" si="773"/>
        <v>10000</v>
      </c>
      <c r="AD3318">
        <f t="shared" si="774"/>
        <v>10000</v>
      </c>
      <c r="AE3318">
        <f t="shared" si="775"/>
        <v>10000</v>
      </c>
      <c r="AF3318">
        <f t="shared" si="776"/>
        <v>100000</v>
      </c>
      <c r="AG3318">
        <f t="shared" si="777"/>
        <v>100000</v>
      </c>
      <c r="AH3318">
        <f t="shared" si="778"/>
        <v>100000</v>
      </c>
      <c r="AI3318">
        <f t="shared" si="779"/>
        <v>100000</v>
      </c>
      <c r="AJ3318">
        <f t="shared" si="780"/>
        <v>100000</v>
      </c>
    </row>
    <row r="3319" spans="20:36" x14ac:dyDescent="0.3">
      <c r="T3319" t="str">
        <f>IF(ISERROR(MATCH('Analysis backend'!$M$1,E3319:N3319,0)),"",'Analysis backend'!$L$1)</f>
        <v/>
      </c>
      <c r="U3319" t="str">
        <f>IF(T3319='Analysis backend'!$L$1,IF(ISERROR(MATCH('Analysis backend'!$M$1,E3319:I3319,0)),"Dire","Radiant"),"")</f>
        <v/>
      </c>
      <c r="V3319">
        <f t="shared" si="766"/>
        <v>1000</v>
      </c>
      <c r="W3319">
        <f t="shared" si="767"/>
        <v>1000</v>
      </c>
      <c r="X3319">
        <f t="shared" si="768"/>
        <v>1000</v>
      </c>
      <c r="Y3319">
        <f t="shared" si="769"/>
        <v>1000</v>
      </c>
      <c r="Z3319">
        <f t="shared" si="770"/>
        <v>1000</v>
      </c>
      <c r="AA3319">
        <f t="shared" si="771"/>
        <v>10000</v>
      </c>
      <c r="AB3319">
        <f t="shared" si="772"/>
        <v>10000</v>
      </c>
      <c r="AC3319">
        <f t="shared" si="773"/>
        <v>10000</v>
      </c>
      <c r="AD3319">
        <f t="shared" si="774"/>
        <v>10000</v>
      </c>
      <c r="AE3319">
        <f t="shared" si="775"/>
        <v>10000</v>
      </c>
      <c r="AF3319">
        <f t="shared" si="776"/>
        <v>100000</v>
      </c>
      <c r="AG3319">
        <f t="shared" si="777"/>
        <v>100000</v>
      </c>
      <c r="AH3319">
        <f t="shared" si="778"/>
        <v>100000</v>
      </c>
      <c r="AI3319">
        <f t="shared" si="779"/>
        <v>100000</v>
      </c>
      <c r="AJ3319">
        <f t="shared" si="780"/>
        <v>100000</v>
      </c>
    </row>
    <row r="3320" spans="20:36" x14ac:dyDescent="0.3">
      <c r="T3320" t="str">
        <f>IF(ISERROR(MATCH('Analysis backend'!$M$1,E3320:N3320,0)),"",'Analysis backend'!$L$1)</f>
        <v/>
      </c>
      <c r="U3320" t="str">
        <f>IF(T3320='Analysis backend'!$L$1,IF(ISERROR(MATCH('Analysis backend'!$M$1,E3320:I3320,0)),"Dire","Radiant"),"")</f>
        <v/>
      </c>
      <c r="V3320">
        <f t="shared" si="766"/>
        <v>1000</v>
      </c>
      <c r="W3320">
        <f t="shared" si="767"/>
        <v>1000</v>
      </c>
      <c r="X3320">
        <f t="shared" si="768"/>
        <v>1000</v>
      </c>
      <c r="Y3320">
        <f t="shared" si="769"/>
        <v>1000</v>
      </c>
      <c r="Z3320">
        <f t="shared" si="770"/>
        <v>1000</v>
      </c>
      <c r="AA3320">
        <f t="shared" si="771"/>
        <v>10000</v>
      </c>
      <c r="AB3320">
        <f t="shared" si="772"/>
        <v>10000</v>
      </c>
      <c r="AC3320">
        <f t="shared" si="773"/>
        <v>10000</v>
      </c>
      <c r="AD3320">
        <f t="shared" si="774"/>
        <v>10000</v>
      </c>
      <c r="AE3320">
        <f t="shared" si="775"/>
        <v>10000</v>
      </c>
      <c r="AF3320">
        <f t="shared" si="776"/>
        <v>100000</v>
      </c>
      <c r="AG3320">
        <f t="shared" si="777"/>
        <v>100000</v>
      </c>
      <c r="AH3320">
        <f t="shared" si="778"/>
        <v>100000</v>
      </c>
      <c r="AI3320">
        <f t="shared" si="779"/>
        <v>100000</v>
      </c>
      <c r="AJ3320">
        <f t="shared" si="780"/>
        <v>100000</v>
      </c>
    </row>
    <row r="3321" spans="20:36" x14ac:dyDescent="0.3">
      <c r="T3321" t="str">
        <f>IF(ISERROR(MATCH('Analysis backend'!$M$1,E3321:N3321,0)),"",'Analysis backend'!$L$1)</f>
        <v/>
      </c>
      <c r="U3321" t="str">
        <f>IF(T3321='Analysis backend'!$L$1,IF(ISERROR(MATCH('Analysis backend'!$M$1,E3321:I3321,0)),"Dire","Radiant"),"")</f>
        <v/>
      </c>
      <c r="V3321">
        <f t="shared" si="766"/>
        <v>1000</v>
      </c>
      <c r="W3321">
        <f t="shared" si="767"/>
        <v>1000</v>
      </c>
      <c r="X3321">
        <f t="shared" si="768"/>
        <v>1000</v>
      </c>
      <c r="Y3321">
        <f t="shared" si="769"/>
        <v>1000</v>
      </c>
      <c r="Z3321">
        <f t="shared" si="770"/>
        <v>1000</v>
      </c>
      <c r="AA3321">
        <f t="shared" si="771"/>
        <v>10000</v>
      </c>
      <c r="AB3321">
        <f t="shared" si="772"/>
        <v>10000</v>
      </c>
      <c r="AC3321">
        <f t="shared" si="773"/>
        <v>10000</v>
      </c>
      <c r="AD3321">
        <f t="shared" si="774"/>
        <v>10000</v>
      </c>
      <c r="AE3321">
        <f t="shared" si="775"/>
        <v>10000</v>
      </c>
      <c r="AF3321">
        <f t="shared" si="776"/>
        <v>100000</v>
      </c>
      <c r="AG3321">
        <f t="shared" si="777"/>
        <v>100000</v>
      </c>
      <c r="AH3321">
        <f t="shared" si="778"/>
        <v>100000</v>
      </c>
      <c r="AI3321">
        <f t="shared" si="779"/>
        <v>100000</v>
      </c>
      <c r="AJ3321">
        <f t="shared" si="780"/>
        <v>100000</v>
      </c>
    </row>
    <row r="3322" spans="20:36" x14ac:dyDescent="0.3">
      <c r="T3322" t="str">
        <f>IF(ISERROR(MATCH('Analysis backend'!$M$1,E3322:N3322,0)),"",'Analysis backend'!$L$1)</f>
        <v/>
      </c>
      <c r="U3322" t="str">
        <f>IF(T3322='Analysis backend'!$L$1,IF(ISERROR(MATCH('Analysis backend'!$M$1,E3322:I3322,0)),"Dire","Radiant"),"")</f>
        <v/>
      </c>
      <c r="V3322">
        <f t="shared" si="766"/>
        <v>1000</v>
      </c>
      <c r="W3322">
        <f t="shared" si="767"/>
        <v>1000</v>
      </c>
      <c r="X3322">
        <f t="shared" si="768"/>
        <v>1000</v>
      </c>
      <c r="Y3322">
        <f t="shared" si="769"/>
        <v>1000</v>
      </c>
      <c r="Z3322">
        <f t="shared" si="770"/>
        <v>1000</v>
      </c>
      <c r="AA3322">
        <f t="shared" si="771"/>
        <v>10000</v>
      </c>
      <c r="AB3322">
        <f t="shared" si="772"/>
        <v>10000</v>
      </c>
      <c r="AC3322">
        <f t="shared" si="773"/>
        <v>10000</v>
      </c>
      <c r="AD3322">
        <f t="shared" si="774"/>
        <v>10000</v>
      </c>
      <c r="AE3322">
        <f t="shared" si="775"/>
        <v>10000</v>
      </c>
      <c r="AF3322">
        <f t="shared" si="776"/>
        <v>100000</v>
      </c>
      <c r="AG3322">
        <f t="shared" si="777"/>
        <v>100000</v>
      </c>
      <c r="AH3322">
        <f t="shared" si="778"/>
        <v>100000</v>
      </c>
      <c r="AI3322">
        <f t="shared" si="779"/>
        <v>100000</v>
      </c>
      <c r="AJ3322">
        <f t="shared" si="780"/>
        <v>100000</v>
      </c>
    </row>
    <row r="3323" spans="20:36" x14ac:dyDescent="0.3">
      <c r="T3323" t="str">
        <f>IF(ISERROR(MATCH('Analysis backend'!$M$1,E3323:N3323,0)),"",'Analysis backend'!$L$1)</f>
        <v/>
      </c>
      <c r="U3323" t="str">
        <f>IF(T3323='Analysis backend'!$L$1,IF(ISERROR(MATCH('Analysis backend'!$M$1,E3323:I3323,0)),"Dire","Radiant"),"")</f>
        <v/>
      </c>
      <c r="V3323">
        <f t="shared" si="766"/>
        <v>1000</v>
      </c>
      <c r="W3323">
        <f t="shared" si="767"/>
        <v>1000</v>
      </c>
      <c r="X3323">
        <f t="shared" si="768"/>
        <v>1000</v>
      </c>
      <c r="Y3323">
        <f t="shared" si="769"/>
        <v>1000</v>
      </c>
      <c r="Z3323">
        <f t="shared" si="770"/>
        <v>1000</v>
      </c>
      <c r="AA3323">
        <f t="shared" si="771"/>
        <v>10000</v>
      </c>
      <c r="AB3323">
        <f t="shared" si="772"/>
        <v>10000</v>
      </c>
      <c r="AC3323">
        <f t="shared" si="773"/>
        <v>10000</v>
      </c>
      <c r="AD3323">
        <f t="shared" si="774"/>
        <v>10000</v>
      </c>
      <c r="AE3323">
        <f t="shared" si="775"/>
        <v>10000</v>
      </c>
      <c r="AF3323">
        <f t="shared" si="776"/>
        <v>100000</v>
      </c>
      <c r="AG3323">
        <f t="shared" si="777"/>
        <v>100000</v>
      </c>
      <c r="AH3323">
        <f t="shared" si="778"/>
        <v>100000</v>
      </c>
      <c r="AI3323">
        <f t="shared" si="779"/>
        <v>100000</v>
      </c>
      <c r="AJ3323">
        <f t="shared" si="780"/>
        <v>100000</v>
      </c>
    </row>
    <row r="3324" spans="20:36" x14ac:dyDescent="0.3">
      <c r="T3324" t="str">
        <f>IF(ISERROR(MATCH('Analysis backend'!$M$1,E3324:N3324,0)),"",'Analysis backend'!$L$1)</f>
        <v/>
      </c>
      <c r="U3324" t="str">
        <f>IF(T3324='Analysis backend'!$L$1,IF(ISERROR(MATCH('Analysis backend'!$M$1,E3324:I3324,0)),"Dire","Radiant"),"")</f>
        <v/>
      </c>
      <c r="V3324">
        <f t="shared" si="766"/>
        <v>1000</v>
      </c>
      <c r="W3324">
        <f t="shared" si="767"/>
        <v>1000</v>
      </c>
      <c r="X3324">
        <f t="shared" si="768"/>
        <v>1000</v>
      </c>
      <c r="Y3324">
        <f t="shared" si="769"/>
        <v>1000</v>
      </c>
      <c r="Z3324">
        <f t="shared" si="770"/>
        <v>1000</v>
      </c>
      <c r="AA3324">
        <f t="shared" si="771"/>
        <v>10000</v>
      </c>
      <c r="AB3324">
        <f t="shared" si="772"/>
        <v>10000</v>
      </c>
      <c r="AC3324">
        <f t="shared" si="773"/>
        <v>10000</v>
      </c>
      <c r="AD3324">
        <f t="shared" si="774"/>
        <v>10000</v>
      </c>
      <c r="AE3324">
        <f t="shared" si="775"/>
        <v>10000</v>
      </c>
      <c r="AF3324">
        <f t="shared" si="776"/>
        <v>100000</v>
      </c>
      <c r="AG3324">
        <f t="shared" si="777"/>
        <v>100000</v>
      </c>
      <c r="AH3324">
        <f t="shared" si="778"/>
        <v>100000</v>
      </c>
      <c r="AI3324">
        <f t="shared" si="779"/>
        <v>100000</v>
      </c>
      <c r="AJ3324">
        <f t="shared" si="780"/>
        <v>100000</v>
      </c>
    </row>
    <row r="3325" spans="20:36" x14ac:dyDescent="0.3">
      <c r="T3325" t="str">
        <f>IF(ISERROR(MATCH('Analysis backend'!$M$1,E3325:N3325,0)),"",'Analysis backend'!$L$1)</f>
        <v/>
      </c>
      <c r="U3325" t="str">
        <f>IF(T3325='Analysis backend'!$L$1,IF(ISERROR(MATCH('Analysis backend'!$M$1,E3325:I3325,0)),"Dire","Radiant"),"")</f>
        <v/>
      </c>
      <c r="V3325">
        <f t="shared" si="766"/>
        <v>1000</v>
      </c>
      <c r="W3325">
        <f t="shared" si="767"/>
        <v>1000</v>
      </c>
      <c r="X3325">
        <f t="shared" si="768"/>
        <v>1000</v>
      </c>
      <c r="Y3325">
        <f t="shared" si="769"/>
        <v>1000</v>
      </c>
      <c r="Z3325">
        <f t="shared" si="770"/>
        <v>1000</v>
      </c>
      <c r="AA3325">
        <f t="shared" si="771"/>
        <v>10000</v>
      </c>
      <c r="AB3325">
        <f t="shared" si="772"/>
        <v>10000</v>
      </c>
      <c r="AC3325">
        <f t="shared" si="773"/>
        <v>10000</v>
      </c>
      <c r="AD3325">
        <f t="shared" si="774"/>
        <v>10000</v>
      </c>
      <c r="AE3325">
        <f t="shared" si="775"/>
        <v>10000</v>
      </c>
      <c r="AF3325">
        <f t="shared" si="776"/>
        <v>100000</v>
      </c>
      <c r="AG3325">
        <f t="shared" si="777"/>
        <v>100000</v>
      </c>
      <c r="AH3325">
        <f t="shared" si="778"/>
        <v>100000</v>
      </c>
      <c r="AI3325">
        <f t="shared" si="779"/>
        <v>100000</v>
      </c>
      <c r="AJ3325">
        <f t="shared" si="780"/>
        <v>100000</v>
      </c>
    </row>
    <row r="3326" spans="20:36" x14ac:dyDescent="0.3">
      <c r="T3326" t="str">
        <f>IF(ISERROR(MATCH('Analysis backend'!$M$1,E3326:N3326,0)),"",'Analysis backend'!$L$1)</f>
        <v/>
      </c>
      <c r="U3326" t="str">
        <f>IF(T3326='Analysis backend'!$L$1,IF(ISERROR(MATCH('Analysis backend'!$M$1,E3326:I3326,0)),"Dire","Radiant"),"")</f>
        <v/>
      </c>
      <c r="V3326">
        <f t="shared" si="766"/>
        <v>1000</v>
      </c>
      <c r="W3326">
        <f t="shared" si="767"/>
        <v>1000</v>
      </c>
      <c r="X3326">
        <f t="shared" si="768"/>
        <v>1000</v>
      </c>
      <c r="Y3326">
        <f t="shared" si="769"/>
        <v>1000</v>
      </c>
      <c r="Z3326">
        <f t="shared" si="770"/>
        <v>1000</v>
      </c>
      <c r="AA3326">
        <f t="shared" si="771"/>
        <v>10000</v>
      </c>
      <c r="AB3326">
        <f t="shared" si="772"/>
        <v>10000</v>
      </c>
      <c r="AC3326">
        <f t="shared" si="773"/>
        <v>10000</v>
      </c>
      <c r="AD3326">
        <f t="shared" si="774"/>
        <v>10000</v>
      </c>
      <c r="AE3326">
        <f t="shared" si="775"/>
        <v>10000</v>
      </c>
      <c r="AF3326">
        <f t="shared" si="776"/>
        <v>100000</v>
      </c>
      <c r="AG3326">
        <f t="shared" si="777"/>
        <v>100000</v>
      </c>
      <c r="AH3326">
        <f t="shared" si="778"/>
        <v>100000</v>
      </c>
      <c r="AI3326">
        <f t="shared" si="779"/>
        <v>100000</v>
      </c>
      <c r="AJ3326">
        <f t="shared" si="780"/>
        <v>100000</v>
      </c>
    </row>
    <row r="3327" spans="20:36" x14ac:dyDescent="0.3">
      <c r="T3327" t="str">
        <f>IF(ISERROR(MATCH('Analysis backend'!$M$1,E3327:N3327,0)),"",'Analysis backend'!$L$1)</f>
        <v/>
      </c>
      <c r="U3327" t="str">
        <f>IF(T3327='Analysis backend'!$L$1,IF(ISERROR(MATCH('Analysis backend'!$M$1,E3327:I3327,0)),"Dire","Radiant"),"")</f>
        <v/>
      </c>
      <c r="V3327">
        <f t="shared" si="766"/>
        <v>1000</v>
      </c>
      <c r="W3327">
        <f t="shared" si="767"/>
        <v>1000</v>
      </c>
      <c r="X3327">
        <f t="shared" si="768"/>
        <v>1000</v>
      </c>
      <c r="Y3327">
        <f t="shared" si="769"/>
        <v>1000</v>
      </c>
      <c r="Z3327">
        <f t="shared" si="770"/>
        <v>1000</v>
      </c>
      <c r="AA3327">
        <f t="shared" si="771"/>
        <v>10000</v>
      </c>
      <c r="AB3327">
        <f t="shared" si="772"/>
        <v>10000</v>
      </c>
      <c r="AC3327">
        <f t="shared" si="773"/>
        <v>10000</v>
      </c>
      <c r="AD3327">
        <f t="shared" si="774"/>
        <v>10000</v>
      </c>
      <c r="AE3327">
        <f t="shared" si="775"/>
        <v>10000</v>
      </c>
      <c r="AF3327">
        <f t="shared" si="776"/>
        <v>100000</v>
      </c>
      <c r="AG3327">
        <f t="shared" si="777"/>
        <v>100000</v>
      </c>
      <c r="AH3327">
        <f t="shared" si="778"/>
        <v>100000</v>
      </c>
      <c r="AI3327">
        <f t="shared" si="779"/>
        <v>100000</v>
      </c>
      <c r="AJ3327">
        <f t="shared" si="780"/>
        <v>100000</v>
      </c>
    </row>
    <row r="3328" spans="20:36" x14ac:dyDescent="0.3">
      <c r="T3328" t="str">
        <f>IF(ISERROR(MATCH('Analysis backend'!$M$1,E3328:N3328,0)),"",'Analysis backend'!$L$1)</f>
        <v/>
      </c>
      <c r="U3328" t="str">
        <f>IF(T3328='Analysis backend'!$L$1,IF(ISERROR(MATCH('Analysis backend'!$M$1,E3328:I3328,0)),"Dire","Radiant"),"")</f>
        <v/>
      </c>
      <c r="V3328">
        <f t="shared" si="766"/>
        <v>1000</v>
      </c>
      <c r="W3328">
        <f t="shared" si="767"/>
        <v>1000</v>
      </c>
      <c r="X3328">
        <f t="shared" si="768"/>
        <v>1000</v>
      </c>
      <c r="Y3328">
        <f t="shared" si="769"/>
        <v>1000</v>
      </c>
      <c r="Z3328">
        <f t="shared" si="770"/>
        <v>1000</v>
      </c>
      <c r="AA3328">
        <f t="shared" si="771"/>
        <v>10000</v>
      </c>
      <c r="AB3328">
        <f t="shared" si="772"/>
        <v>10000</v>
      </c>
      <c r="AC3328">
        <f t="shared" si="773"/>
        <v>10000</v>
      </c>
      <c r="AD3328">
        <f t="shared" si="774"/>
        <v>10000</v>
      </c>
      <c r="AE3328">
        <f t="shared" si="775"/>
        <v>10000</v>
      </c>
      <c r="AF3328">
        <f t="shared" si="776"/>
        <v>100000</v>
      </c>
      <c r="AG3328">
        <f t="shared" si="777"/>
        <v>100000</v>
      </c>
      <c r="AH3328">
        <f t="shared" si="778"/>
        <v>100000</v>
      </c>
      <c r="AI3328">
        <f t="shared" si="779"/>
        <v>100000</v>
      </c>
      <c r="AJ3328">
        <f t="shared" si="780"/>
        <v>100000</v>
      </c>
    </row>
    <row r="3329" spans="20:36" x14ac:dyDescent="0.3">
      <c r="T3329" t="str">
        <f>IF(ISERROR(MATCH('Analysis backend'!$M$1,E3329:N3329,0)),"",'Analysis backend'!$L$1)</f>
        <v/>
      </c>
      <c r="U3329" t="str">
        <f>IF(T3329='Analysis backend'!$L$1,IF(ISERROR(MATCH('Analysis backend'!$M$1,E3329:I3329,0)),"Dire","Radiant"),"")</f>
        <v/>
      </c>
      <c r="V3329">
        <f t="shared" si="766"/>
        <v>1000</v>
      </c>
      <c r="W3329">
        <f t="shared" si="767"/>
        <v>1000</v>
      </c>
      <c r="X3329">
        <f t="shared" si="768"/>
        <v>1000</v>
      </c>
      <c r="Y3329">
        <f t="shared" si="769"/>
        <v>1000</v>
      </c>
      <c r="Z3329">
        <f t="shared" si="770"/>
        <v>1000</v>
      </c>
      <c r="AA3329">
        <f t="shared" si="771"/>
        <v>10000</v>
      </c>
      <c r="AB3329">
        <f t="shared" si="772"/>
        <v>10000</v>
      </c>
      <c r="AC3329">
        <f t="shared" si="773"/>
        <v>10000</v>
      </c>
      <c r="AD3329">
        <f t="shared" si="774"/>
        <v>10000</v>
      </c>
      <c r="AE3329">
        <f t="shared" si="775"/>
        <v>10000</v>
      </c>
      <c r="AF3329">
        <f t="shared" si="776"/>
        <v>100000</v>
      </c>
      <c r="AG3329">
        <f t="shared" si="777"/>
        <v>100000</v>
      </c>
      <c r="AH3329">
        <f t="shared" si="778"/>
        <v>100000</v>
      </c>
      <c r="AI3329">
        <f t="shared" si="779"/>
        <v>100000</v>
      </c>
      <c r="AJ3329">
        <f t="shared" si="780"/>
        <v>100000</v>
      </c>
    </row>
    <row r="3330" spans="20:36" x14ac:dyDescent="0.3">
      <c r="T3330" t="str">
        <f>IF(ISERROR(MATCH('Analysis backend'!$M$1,E3330:N3330,0)),"",'Analysis backend'!$L$1)</f>
        <v/>
      </c>
      <c r="U3330" t="str">
        <f>IF(T3330='Analysis backend'!$L$1,IF(ISERROR(MATCH('Analysis backend'!$M$1,E3330:I3330,0)),"Dire","Radiant"),"")</f>
        <v/>
      </c>
      <c r="V3330">
        <f t="shared" ref="V3330:V3393" si="781">E3330+IF($D3330=TRUE,2000,1000)</f>
        <v>1000</v>
      </c>
      <c r="W3330">
        <f t="shared" ref="W3330:W3393" si="782">F3330+IF($D3330=TRUE,2000,1000)</f>
        <v>1000</v>
      </c>
      <c r="X3330">
        <f t="shared" ref="X3330:X3393" si="783">G3330+IF($D3330=TRUE,2000,1000)</f>
        <v>1000</v>
      </c>
      <c r="Y3330">
        <f t="shared" ref="Y3330:Y3393" si="784">H3330+IF($D3330=TRUE,2000,1000)</f>
        <v>1000</v>
      </c>
      <c r="Z3330">
        <f t="shared" ref="Z3330:Z3393" si="785">I3330+IF($D3330=TRUE,2000,1000)</f>
        <v>1000</v>
      </c>
      <c r="AA3330">
        <f t="shared" ref="AA3330:AA3393" si="786">J3330+IF($D3330=TRUE,20000,10000)</f>
        <v>10000</v>
      </c>
      <c r="AB3330">
        <f t="shared" ref="AB3330:AB3393" si="787">K3330+IF($D3330=TRUE,20000,10000)</f>
        <v>10000</v>
      </c>
      <c r="AC3330">
        <f t="shared" ref="AC3330:AC3393" si="788">L3330+IF($D3330=TRUE,20000,10000)</f>
        <v>10000</v>
      </c>
      <c r="AD3330">
        <f t="shared" ref="AD3330:AD3393" si="789">M3330+IF($D3330=TRUE,20000,10000)</f>
        <v>10000</v>
      </c>
      <c r="AE3330">
        <f t="shared" ref="AE3330:AE3393" si="790">N3330+IF($D3330=TRUE,20000,10000)</f>
        <v>10000</v>
      </c>
      <c r="AF3330">
        <f t="shared" si="776"/>
        <v>100000</v>
      </c>
      <c r="AG3330">
        <f t="shared" si="777"/>
        <v>100000</v>
      </c>
      <c r="AH3330">
        <f t="shared" si="778"/>
        <v>100000</v>
      </c>
      <c r="AI3330">
        <f t="shared" si="779"/>
        <v>100000</v>
      </c>
      <c r="AJ3330">
        <f t="shared" si="780"/>
        <v>100000</v>
      </c>
    </row>
    <row r="3331" spans="20:36" x14ac:dyDescent="0.3">
      <c r="T3331" t="str">
        <f>IF(ISERROR(MATCH('Analysis backend'!$M$1,E3331:N3331,0)),"",'Analysis backend'!$L$1)</f>
        <v/>
      </c>
      <c r="U3331" t="str">
        <f>IF(T3331='Analysis backend'!$L$1,IF(ISERROR(MATCH('Analysis backend'!$M$1,E3331:I3331,0)),"Dire","Radiant"),"")</f>
        <v/>
      </c>
      <c r="V3331">
        <f t="shared" si="781"/>
        <v>1000</v>
      </c>
      <c r="W3331">
        <f t="shared" si="782"/>
        <v>1000</v>
      </c>
      <c r="X3331">
        <f t="shared" si="783"/>
        <v>1000</v>
      </c>
      <c r="Y3331">
        <f t="shared" si="784"/>
        <v>1000</v>
      </c>
      <c r="Z3331">
        <f t="shared" si="785"/>
        <v>1000</v>
      </c>
      <c r="AA3331">
        <f t="shared" si="786"/>
        <v>10000</v>
      </c>
      <c r="AB3331">
        <f t="shared" si="787"/>
        <v>10000</v>
      </c>
      <c r="AC3331">
        <f t="shared" si="788"/>
        <v>10000</v>
      </c>
      <c r="AD3331">
        <f t="shared" si="789"/>
        <v>10000</v>
      </c>
      <c r="AE3331">
        <f t="shared" si="790"/>
        <v>10000</v>
      </c>
      <c r="AF3331">
        <f t="shared" ref="AF3331:AF3394" si="791">O3331+100000</f>
        <v>100000</v>
      </c>
      <c r="AG3331">
        <f t="shared" ref="AG3331:AG3394" si="792">P3331+100000</f>
        <v>100000</v>
      </c>
      <c r="AH3331">
        <f t="shared" ref="AH3331:AH3394" si="793">Q3331+100000</f>
        <v>100000</v>
      </c>
      <c r="AI3331">
        <f t="shared" ref="AI3331:AI3394" si="794">R3331+100000</f>
        <v>100000</v>
      </c>
      <c r="AJ3331">
        <f t="shared" ref="AJ3331:AJ3394" si="795">S3331+100000</f>
        <v>100000</v>
      </c>
    </row>
    <row r="3332" spans="20:36" x14ac:dyDescent="0.3">
      <c r="T3332" t="str">
        <f>IF(ISERROR(MATCH('Analysis backend'!$M$1,E3332:N3332,0)),"",'Analysis backend'!$L$1)</f>
        <v/>
      </c>
      <c r="U3332" t="str">
        <f>IF(T3332='Analysis backend'!$L$1,IF(ISERROR(MATCH('Analysis backend'!$M$1,E3332:I3332,0)),"Dire","Radiant"),"")</f>
        <v/>
      </c>
      <c r="V3332">
        <f t="shared" si="781"/>
        <v>1000</v>
      </c>
      <c r="W3332">
        <f t="shared" si="782"/>
        <v>1000</v>
      </c>
      <c r="X3332">
        <f t="shared" si="783"/>
        <v>1000</v>
      </c>
      <c r="Y3332">
        <f t="shared" si="784"/>
        <v>1000</v>
      </c>
      <c r="Z3332">
        <f t="shared" si="785"/>
        <v>1000</v>
      </c>
      <c r="AA3332">
        <f t="shared" si="786"/>
        <v>10000</v>
      </c>
      <c r="AB3332">
        <f t="shared" si="787"/>
        <v>10000</v>
      </c>
      <c r="AC3332">
        <f t="shared" si="788"/>
        <v>10000</v>
      </c>
      <c r="AD3332">
        <f t="shared" si="789"/>
        <v>10000</v>
      </c>
      <c r="AE3332">
        <f t="shared" si="790"/>
        <v>10000</v>
      </c>
      <c r="AF3332">
        <f t="shared" si="791"/>
        <v>100000</v>
      </c>
      <c r="AG3332">
        <f t="shared" si="792"/>
        <v>100000</v>
      </c>
      <c r="AH3332">
        <f t="shared" si="793"/>
        <v>100000</v>
      </c>
      <c r="AI3332">
        <f t="shared" si="794"/>
        <v>100000</v>
      </c>
      <c r="AJ3332">
        <f t="shared" si="795"/>
        <v>100000</v>
      </c>
    </row>
    <row r="3333" spans="20:36" x14ac:dyDescent="0.3">
      <c r="T3333" t="str">
        <f>IF(ISERROR(MATCH('Analysis backend'!$M$1,E3333:N3333,0)),"",'Analysis backend'!$L$1)</f>
        <v/>
      </c>
      <c r="U3333" t="str">
        <f>IF(T3333='Analysis backend'!$L$1,IF(ISERROR(MATCH('Analysis backend'!$M$1,E3333:I3333,0)),"Dire","Radiant"),"")</f>
        <v/>
      </c>
      <c r="V3333">
        <f t="shared" si="781"/>
        <v>1000</v>
      </c>
      <c r="W3333">
        <f t="shared" si="782"/>
        <v>1000</v>
      </c>
      <c r="X3333">
        <f t="shared" si="783"/>
        <v>1000</v>
      </c>
      <c r="Y3333">
        <f t="shared" si="784"/>
        <v>1000</v>
      </c>
      <c r="Z3333">
        <f t="shared" si="785"/>
        <v>1000</v>
      </c>
      <c r="AA3333">
        <f t="shared" si="786"/>
        <v>10000</v>
      </c>
      <c r="AB3333">
        <f t="shared" si="787"/>
        <v>10000</v>
      </c>
      <c r="AC3333">
        <f t="shared" si="788"/>
        <v>10000</v>
      </c>
      <c r="AD3333">
        <f t="shared" si="789"/>
        <v>10000</v>
      </c>
      <c r="AE3333">
        <f t="shared" si="790"/>
        <v>10000</v>
      </c>
      <c r="AF3333">
        <f t="shared" si="791"/>
        <v>100000</v>
      </c>
      <c r="AG3333">
        <f t="shared" si="792"/>
        <v>100000</v>
      </c>
      <c r="AH3333">
        <f t="shared" si="793"/>
        <v>100000</v>
      </c>
      <c r="AI3333">
        <f t="shared" si="794"/>
        <v>100000</v>
      </c>
      <c r="AJ3333">
        <f t="shared" si="795"/>
        <v>100000</v>
      </c>
    </row>
    <row r="3334" spans="20:36" x14ac:dyDescent="0.3">
      <c r="T3334" t="str">
        <f>IF(ISERROR(MATCH('Analysis backend'!$M$1,E3334:N3334,0)),"",'Analysis backend'!$L$1)</f>
        <v/>
      </c>
      <c r="U3334" t="str">
        <f>IF(T3334='Analysis backend'!$L$1,IF(ISERROR(MATCH('Analysis backend'!$M$1,E3334:I3334,0)),"Dire","Radiant"),"")</f>
        <v/>
      </c>
      <c r="V3334">
        <f t="shared" si="781"/>
        <v>1000</v>
      </c>
      <c r="W3334">
        <f t="shared" si="782"/>
        <v>1000</v>
      </c>
      <c r="X3334">
        <f t="shared" si="783"/>
        <v>1000</v>
      </c>
      <c r="Y3334">
        <f t="shared" si="784"/>
        <v>1000</v>
      </c>
      <c r="Z3334">
        <f t="shared" si="785"/>
        <v>1000</v>
      </c>
      <c r="AA3334">
        <f t="shared" si="786"/>
        <v>10000</v>
      </c>
      <c r="AB3334">
        <f t="shared" si="787"/>
        <v>10000</v>
      </c>
      <c r="AC3334">
        <f t="shared" si="788"/>
        <v>10000</v>
      </c>
      <c r="AD3334">
        <f t="shared" si="789"/>
        <v>10000</v>
      </c>
      <c r="AE3334">
        <f t="shared" si="790"/>
        <v>10000</v>
      </c>
      <c r="AF3334">
        <f t="shared" si="791"/>
        <v>100000</v>
      </c>
      <c r="AG3334">
        <f t="shared" si="792"/>
        <v>100000</v>
      </c>
      <c r="AH3334">
        <f t="shared" si="793"/>
        <v>100000</v>
      </c>
      <c r="AI3334">
        <f t="shared" si="794"/>
        <v>100000</v>
      </c>
      <c r="AJ3334">
        <f t="shared" si="795"/>
        <v>100000</v>
      </c>
    </row>
    <row r="3335" spans="20:36" x14ac:dyDescent="0.3">
      <c r="T3335" t="str">
        <f>IF(ISERROR(MATCH('Analysis backend'!$M$1,E3335:N3335,0)),"",'Analysis backend'!$L$1)</f>
        <v/>
      </c>
      <c r="U3335" t="str">
        <f>IF(T3335='Analysis backend'!$L$1,IF(ISERROR(MATCH('Analysis backend'!$M$1,E3335:I3335,0)),"Dire","Radiant"),"")</f>
        <v/>
      </c>
      <c r="V3335">
        <f t="shared" si="781"/>
        <v>1000</v>
      </c>
      <c r="W3335">
        <f t="shared" si="782"/>
        <v>1000</v>
      </c>
      <c r="X3335">
        <f t="shared" si="783"/>
        <v>1000</v>
      </c>
      <c r="Y3335">
        <f t="shared" si="784"/>
        <v>1000</v>
      </c>
      <c r="Z3335">
        <f t="shared" si="785"/>
        <v>1000</v>
      </c>
      <c r="AA3335">
        <f t="shared" si="786"/>
        <v>10000</v>
      </c>
      <c r="AB3335">
        <f t="shared" si="787"/>
        <v>10000</v>
      </c>
      <c r="AC3335">
        <f t="shared" si="788"/>
        <v>10000</v>
      </c>
      <c r="AD3335">
        <f t="shared" si="789"/>
        <v>10000</v>
      </c>
      <c r="AE3335">
        <f t="shared" si="790"/>
        <v>10000</v>
      </c>
      <c r="AF3335">
        <f t="shared" si="791"/>
        <v>100000</v>
      </c>
      <c r="AG3335">
        <f t="shared" si="792"/>
        <v>100000</v>
      </c>
      <c r="AH3335">
        <f t="shared" si="793"/>
        <v>100000</v>
      </c>
      <c r="AI3335">
        <f t="shared" si="794"/>
        <v>100000</v>
      </c>
      <c r="AJ3335">
        <f t="shared" si="795"/>
        <v>100000</v>
      </c>
    </row>
    <row r="3336" spans="20:36" x14ac:dyDescent="0.3">
      <c r="T3336" t="str">
        <f>IF(ISERROR(MATCH('Analysis backend'!$M$1,E3336:N3336,0)),"",'Analysis backend'!$L$1)</f>
        <v/>
      </c>
      <c r="U3336" t="str">
        <f>IF(T3336='Analysis backend'!$L$1,IF(ISERROR(MATCH('Analysis backend'!$M$1,E3336:I3336,0)),"Dire","Radiant"),"")</f>
        <v/>
      </c>
      <c r="V3336">
        <f t="shared" si="781"/>
        <v>1000</v>
      </c>
      <c r="W3336">
        <f t="shared" si="782"/>
        <v>1000</v>
      </c>
      <c r="X3336">
        <f t="shared" si="783"/>
        <v>1000</v>
      </c>
      <c r="Y3336">
        <f t="shared" si="784"/>
        <v>1000</v>
      </c>
      <c r="Z3336">
        <f t="shared" si="785"/>
        <v>1000</v>
      </c>
      <c r="AA3336">
        <f t="shared" si="786"/>
        <v>10000</v>
      </c>
      <c r="AB3336">
        <f t="shared" si="787"/>
        <v>10000</v>
      </c>
      <c r="AC3336">
        <f t="shared" si="788"/>
        <v>10000</v>
      </c>
      <c r="AD3336">
        <f t="shared" si="789"/>
        <v>10000</v>
      </c>
      <c r="AE3336">
        <f t="shared" si="790"/>
        <v>10000</v>
      </c>
      <c r="AF3336">
        <f t="shared" si="791"/>
        <v>100000</v>
      </c>
      <c r="AG3336">
        <f t="shared" si="792"/>
        <v>100000</v>
      </c>
      <c r="AH3336">
        <f t="shared" si="793"/>
        <v>100000</v>
      </c>
      <c r="AI3336">
        <f t="shared" si="794"/>
        <v>100000</v>
      </c>
      <c r="AJ3336">
        <f t="shared" si="795"/>
        <v>100000</v>
      </c>
    </row>
    <row r="3337" spans="20:36" x14ac:dyDescent="0.3">
      <c r="T3337" t="str">
        <f>IF(ISERROR(MATCH('Analysis backend'!$M$1,E3337:N3337,0)),"",'Analysis backend'!$L$1)</f>
        <v/>
      </c>
      <c r="U3337" t="str">
        <f>IF(T3337='Analysis backend'!$L$1,IF(ISERROR(MATCH('Analysis backend'!$M$1,E3337:I3337,0)),"Dire","Radiant"),"")</f>
        <v/>
      </c>
      <c r="V3337">
        <f t="shared" si="781"/>
        <v>1000</v>
      </c>
      <c r="W3337">
        <f t="shared" si="782"/>
        <v>1000</v>
      </c>
      <c r="X3337">
        <f t="shared" si="783"/>
        <v>1000</v>
      </c>
      <c r="Y3337">
        <f t="shared" si="784"/>
        <v>1000</v>
      </c>
      <c r="Z3337">
        <f t="shared" si="785"/>
        <v>1000</v>
      </c>
      <c r="AA3337">
        <f t="shared" si="786"/>
        <v>10000</v>
      </c>
      <c r="AB3337">
        <f t="shared" si="787"/>
        <v>10000</v>
      </c>
      <c r="AC3337">
        <f t="shared" si="788"/>
        <v>10000</v>
      </c>
      <c r="AD3337">
        <f t="shared" si="789"/>
        <v>10000</v>
      </c>
      <c r="AE3337">
        <f t="shared" si="790"/>
        <v>10000</v>
      </c>
      <c r="AF3337">
        <f t="shared" si="791"/>
        <v>100000</v>
      </c>
      <c r="AG3337">
        <f t="shared" si="792"/>
        <v>100000</v>
      </c>
      <c r="AH3337">
        <f t="shared" si="793"/>
        <v>100000</v>
      </c>
      <c r="AI3337">
        <f t="shared" si="794"/>
        <v>100000</v>
      </c>
      <c r="AJ3337">
        <f t="shared" si="795"/>
        <v>100000</v>
      </c>
    </row>
    <row r="3338" spans="20:36" x14ac:dyDescent="0.3">
      <c r="T3338" t="str">
        <f>IF(ISERROR(MATCH('Analysis backend'!$M$1,E3338:N3338,0)),"",'Analysis backend'!$L$1)</f>
        <v/>
      </c>
      <c r="U3338" t="str">
        <f>IF(T3338='Analysis backend'!$L$1,IF(ISERROR(MATCH('Analysis backend'!$M$1,E3338:I3338,0)),"Dire","Radiant"),"")</f>
        <v/>
      </c>
      <c r="V3338">
        <f t="shared" si="781"/>
        <v>1000</v>
      </c>
      <c r="W3338">
        <f t="shared" si="782"/>
        <v>1000</v>
      </c>
      <c r="X3338">
        <f t="shared" si="783"/>
        <v>1000</v>
      </c>
      <c r="Y3338">
        <f t="shared" si="784"/>
        <v>1000</v>
      </c>
      <c r="Z3338">
        <f t="shared" si="785"/>
        <v>1000</v>
      </c>
      <c r="AA3338">
        <f t="shared" si="786"/>
        <v>10000</v>
      </c>
      <c r="AB3338">
        <f t="shared" si="787"/>
        <v>10000</v>
      </c>
      <c r="AC3338">
        <f t="shared" si="788"/>
        <v>10000</v>
      </c>
      <c r="AD3338">
        <f t="shared" si="789"/>
        <v>10000</v>
      </c>
      <c r="AE3338">
        <f t="shared" si="790"/>
        <v>10000</v>
      </c>
      <c r="AF3338">
        <f t="shared" si="791"/>
        <v>100000</v>
      </c>
      <c r="AG3338">
        <f t="shared" si="792"/>
        <v>100000</v>
      </c>
      <c r="AH3338">
        <f t="shared" si="793"/>
        <v>100000</v>
      </c>
      <c r="AI3338">
        <f t="shared" si="794"/>
        <v>100000</v>
      </c>
      <c r="AJ3338">
        <f t="shared" si="795"/>
        <v>100000</v>
      </c>
    </row>
    <row r="3339" spans="20:36" x14ac:dyDescent="0.3">
      <c r="T3339" t="str">
        <f>IF(ISERROR(MATCH('Analysis backend'!$M$1,E3339:N3339,0)),"",'Analysis backend'!$L$1)</f>
        <v/>
      </c>
      <c r="U3339" t="str">
        <f>IF(T3339='Analysis backend'!$L$1,IF(ISERROR(MATCH('Analysis backend'!$M$1,E3339:I3339,0)),"Dire","Radiant"),"")</f>
        <v/>
      </c>
      <c r="V3339">
        <f t="shared" si="781"/>
        <v>1000</v>
      </c>
      <c r="W3339">
        <f t="shared" si="782"/>
        <v>1000</v>
      </c>
      <c r="X3339">
        <f t="shared" si="783"/>
        <v>1000</v>
      </c>
      <c r="Y3339">
        <f t="shared" si="784"/>
        <v>1000</v>
      </c>
      <c r="Z3339">
        <f t="shared" si="785"/>
        <v>1000</v>
      </c>
      <c r="AA3339">
        <f t="shared" si="786"/>
        <v>10000</v>
      </c>
      <c r="AB3339">
        <f t="shared" si="787"/>
        <v>10000</v>
      </c>
      <c r="AC3339">
        <f t="shared" si="788"/>
        <v>10000</v>
      </c>
      <c r="AD3339">
        <f t="shared" si="789"/>
        <v>10000</v>
      </c>
      <c r="AE3339">
        <f t="shared" si="790"/>
        <v>10000</v>
      </c>
      <c r="AF3339">
        <f t="shared" si="791"/>
        <v>100000</v>
      </c>
      <c r="AG3339">
        <f t="shared" si="792"/>
        <v>100000</v>
      </c>
      <c r="AH3339">
        <f t="shared" si="793"/>
        <v>100000</v>
      </c>
      <c r="AI3339">
        <f t="shared" si="794"/>
        <v>100000</v>
      </c>
      <c r="AJ3339">
        <f t="shared" si="795"/>
        <v>100000</v>
      </c>
    </row>
    <row r="3340" spans="20:36" x14ac:dyDescent="0.3">
      <c r="T3340" t="str">
        <f>IF(ISERROR(MATCH('Analysis backend'!$M$1,E3340:N3340,0)),"",'Analysis backend'!$L$1)</f>
        <v/>
      </c>
      <c r="U3340" t="str">
        <f>IF(T3340='Analysis backend'!$L$1,IF(ISERROR(MATCH('Analysis backend'!$M$1,E3340:I3340,0)),"Dire","Radiant"),"")</f>
        <v/>
      </c>
      <c r="V3340">
        <f t="shared" si="781"/>
        <v>1000</v>
      </c>
      <c r="W3340">
        <f t="shared" si="782"/>
        <v>1000</v>
      </c>
      <c r="X3340">
        <f t="shared" si="783"/>
        <v>1000</v>
      </c>
      <c r="Y3340">
        <f t="shared" si="784"/>
        <v>1000</v>
      </c>
      <c r="Z3340">
        <f t="shared" si="785"/>
        <v>1000</v>
      </c>
      <c r="AA3340">
        <f t="shared" si="786"/>
        <v>10000</v>
      </c>
      <c r="AB3340">
        <f t="shared" si="787"/>
        <v>10000</v>
      </c>
      <c r="AC3340">
        <f t="shared" si="788"/>
        <v>10000</v>
      </c>
      <c r="AD3340">
        <f t="shared" si="789"/>
        <v>10000</v>
      </c>
      <c r="AE3340">
        <f t="shared" si="790"/>
        <v>10000</v>
      </c>
      <c r="AF3340">
        <f t="shared" si="791"/>
        <v>100000</v>
      </c>
      <c r="AG3340">
        <f t="shared" si="792"/>
        <v>100000</v>
      </c>
      <c r="AH3340">
        <f t="shared" si="793"/>
        <v>100000</v>
      </c>
      <c r="AI3340">
        <f t="shared" si="794"/>
        <v>100000</v>
      </c>
      <c r="AJ3340">
        <f t="shared" si="795"/>
        <v>100000</v>
      </c>
    </row>
    <row r="3341" spans="20:36" x14ac:dyDescent="0.3">
      <c r="T3341" t="str">
        <f>IF(ISERROR(MATCH('Analysis backend'!$M$1,E3341:N3341,0)),"",'Analysis backend'!$L$1)</f>
        <v/>
      </c>
      <c r="U3341" t="str">
        <f>IF(T3341='Analysis backend'!$L$1,IF(ISERROR(MATCH('Analysis backend'!$M$1,E3341:I3341,0)),"Dire","Radiant"),"")</f>
        <v/>
      </c>
      <c r="V3341">
        <f t="shared" si="781"/>
        <v>1000</v>
      </c>
      <c r="W3341">
        <f t="shared" si="782"/>
        <v>1000</v>
      </c>
      <c r="X3341">
        <f t="shared" si="783"/>
        <v>1000</v>
      </c>
      <c r="Y3341">
        <f t="shared" si="784"/>
        <v>1000</v>
      </c>
      <c r="Z3341">
        <f t="shared" si="785"/>
        <v>1000</v>
      </c>
      <c r="AA3341">
        <f t="shared" si="786"/>
        <v>10000</v>
      </c>
      <c r="AB3341">
        <f t="shared" si="787"/>
        <v>10000</v>
      </c>
      <c r="AC3341">
        <f t="shared" si="788"/>
        <v>10000</v>
      </c>
      <c r="AD3341">
        <f t="shared" si="789"/>
        <v>10000</v>
      </c>
      <c r="AE3341">
        <f t="shared" si="790"/>
        <v>10000</v>
      </c>
      <c r="AF3341">
        <f t="shared" si="791"/>
        <v>100000</v>
      </c>
      <c r="AG3341">
        <f t="shared" si="792"/>
        <v>100000</v>
      </c>
      <c r="AH3341">
        <f t="shared" si="793"/>
        <v>100000</v>
      </c>
      <c r="AI3341">
        <f t="shared" si="794"/>
        <v>100000</v>
      </c>
      <c r="AJ3341">
        <f t="shared" si="795"/>
        <v>100000</v>
      </c>
    </row>
    <row r="3342" spans="20:36" x14ac:dyDescent="0.3">
      <c r="T3342" t="str">
        <f>IF(ISERROR(MATCH('Analysis backend'!$M$1,E3342:N3342,0)),"",'Analysis backend'!$L$1)</f>
        <v/>
      </c>
      <c r="U3342" t="str">
        <f>IF(T3342='Analysis backend'!$L$1,IF(ISERROR(MATCH('Analysis backend'!$M$1,E3342:I3342,0)),"Dire","Radiant"),"")</f>
        <v/>
      </c>
      <c r="V3342">
        <f t="shared" si="781"/>
        <v>1000</v>
      </c>
      <c r="W3342">
        <f t="shared" si="782"/>
        <v>1000</v>
      </c>
      <c r="X3342">
        <f t="shared" si="783"/>
        <v>1000</v>
      </c>
      <c r="Y3342">
        <f t="shared" si="784"/>
        <v>1000</v>
      </c>
      <c r="Z3342">
        <f t="shared" si="785"/>
        <v>1000</v>
      </c>
      <c r="AA3342">
        <f t="shared" si="786"/>
        <v>10000</v>
      </c>
      <c r="AB3342">
        <f t="shared" si="787"/>
        <v>10000</v>
      </c>
      <c r="AC3342">
        <f t="shared" si="788"/>
        <v>10000</v>
      </c>
      <c r="AD3342">
        <f t="shared" si="789"/>
        <v>10000</v>
      </c>
      <c r="AE3342">
        <f t="shared" si="790"/>
        <v>10000</v>
      </c>
      <c r="AF3342">
        <f t="shared" si="791"/>
        <v>100000</v>
      </c>
      <c r="AG3342">
        <f t="shared" si="792"/>
        <v>100000</v>
      </c>
      <c r="AH3342">
        <f t="shared" si="793"/>
        <v>100000</v>
      </c>
      <c r="AI3342">
        <f t="shared" si="794"/>
        <v>100000</v>
      </c>
      <c r="AJ3342">
        <f t="shared" si="795"/>
        <v>100000</v>
      </c>
    </row>
    <row r="3343" spans="20:36" x14ac:dyDescent="0.3">
      <c r="T3343" t="str">
        <f>IF(ISERROR(MATCH('Analysis backend'!$M$1,E3343:N3343,0)),"",'Analysis backend'!$L$1)</f>
        <v/>
      </c>
      <c r="U3343" t="str">
        <f>IF(T3343='Analysis backend'!$L$1,IF(ISERROR(MATCH('Analysis backend'!$M$1,E3343:I3343,0)),"Dire","Radiant"),"")</f>
        <v/>
      </c>
      <c r="V3343">
        <f t="shared" si="781"/>
        <v>1000</v>
      </c>
      <c r="W3343">
        <f t="shared" si="782"/>
        <v>1000</v>
      </c>
      <c r="X3343">
        <f t="shared" si="783"/>
        <v>1000</v>
      </c>
      <c r="Y3343">
        <f t="shared" si="784"/>
        <v>1000</v>
      </c>
      <c r="Z3343">
        <f t="shared" si="785"/>
        <v>1000</v>
      </c>
      <c r="AA3343">
        <f t="shared" si="786"/>
        <v>10000</v>
      </c>
      <c r="AB3343">
        <f t="shared" si="787"/>
        <v>10000</v>
      </c>
      <c r="AC3343">
        <f t="shared" si="788"/>
        <v>10000</v>
      </c>
      <c r="AD3343">
        <f t="shared" si="789"/>
        <v>10000</v>
      </c>
      <c r="AE3343">
        <f t="shared" si="790"/>
        <v>10000</v>
      </c>
      <c r="AF3343">
        <f t="shared" si="791"/>
        <v>100000</v>
      </c>
      <c r="AG3343">
        <f t="shared" si="792"/>
        <v>100000</v>
      </c>
      <c r="AH3343">
        <f t="shared" si="793"/>
        <v>100000</v>
      </c>
      <c r="AI3343">
        <f t="shared" si="794"/>
        <v>100000</v>
      </c>
      <c r="AJ3343">
        <f t="shared" si="795"/>
        <v>100000</v>
      </c>
    </row>
    <row r="3344" spans="20:36" x14ac:dyDescent="0.3">
      <c r="T3344" t="str">
        <f>IF(ISERROR(MATCH('Analysis backend'!$M$1,E3344:N3344,0)),"",'Analysis backend'!$L$1)</f>
        <v/>
      </c>
      <c r="U3344" t="str">
        <f>IF(T3344='Analysis backend'!$L$1,IF(ISERROR(MATCH('Analysis backend'!$M$1,E3344:I3344,0)),"Dire","Radiant"),"")</f>
        <v/>
      </c>
      <c r="V3344">
        <f t="shared" si="781"/>
        <v>1000</v>
      </c>
      <c r="W3344">
        <f t="shared" si="782"/>
        <v>1000</v>
      </c>
      <c r="X3344">
        <f t="shared" si="783"/>
        <v>1000</v>
      </c>
      <c r="Y3344">
        <f t="shared" si="784"/>
        <v>1000</v>
      </c>
      <c r="Z3344">
        <f t="shared" si="785"/>
        <v>1000</v>
      </c>
      <c r="AA3344">
        <f t="shared" si="786"/>
        <v>10000</v>
      </c>
      <c r="AB3344">
        <f t="shared" si="787"/>
        <v>10000</v>
      </c>
      <c r="AC3344">
        <f t="shared" si="788"/>
        <v>10000</v>
      </c>
      <c r="AD3344">
        <f t="shared" si="789"/>
        <v>10000</v>
      </c>
      <c r="AE3344">
        <f t="shared" si="790"/>
        <v>10000</v>
      </c>
      <c r="AF3344">
        <f t="shared" si="791"/>
        <v>100000</v>
      </c>
      <c r="AG3344">
        <f t="shared" si="792"/>
        <v>100000</v>
      </c>
      <c r="AH3344">
        <f t="shared" si="793"/>
        <v>100000</v>
      </c>
      <c r="AI3344">
        <f t="shared" si="794"/>
        <v>100000</v>
      </c>
      <c r="AJ3344">
        <f t="shared" si="795"/>
        <v>100000</v>
      </c>
    </row>
    <row r="3345" spans="20:36" x14ac:dyDescent="0.3">
      <c r="T3345" t="str">
        <f>IF(ISERROR(MATCH('Analysis backend'!$M$1,E3345:N3345,0)),"",'Analysis backend'!$L$1)</f>
        <v/>
      </c>
      <c r="U3345" t="str">
        <f>IF(T3345='Analysis backend'!$L$1,IF(ISERROR(MATCH('Analysis backend'!$M$1,E3345:I3345,0)),"Dire","Radiant"),"")</f>
        <v/>
      </c>
      <c r="V3345">
        <f t="shared" si="781"/>
        <v>1000</v>
      </c>
      <c r="W3345">
        <f t="shared" si="782"/>
        <v>1000</v>
      </c>
      <c r="X3345">
        <f t="shared" si="783"/>
        <v>1000</v>
      </c>
      <c r="Y3345">
        <f t="shared" si="784"/>
        <v>1000</v>
      </c>
      <c r="Z3345">
        <f t="shared" si="785"/>
        <v>1000</v>
      </c>
      <c r="AA3345">
        <f t="shared" si="786"/>
        <v>10000</v>
      </c>
      <c r="AB3345">
        <f t="shared" si="787"/>
        <v>10000</v>
      </c>
      <c r="AC3345">
        <f t="shared" si="788"/>
        <v>10000</v>
      </c>
      <c r="AD3345">
        <f t="shared" si="789"/>
        <v>10000</v>
      </c>
      <c r="AE3345">
        <f t="shared" si="790"/>
        <v>10000</v>
      </c>
      <c r="AF3345">
        <f t="shared" si="791"/>
        <v>100000</v>
      </c>
      <c r="AG3345">
        <f t="shared" si="792"/>
        <v>100000</v>
      </c>
      <c r="AH3345">
        <f t="shared" si="793"/>
        <v>100000</v>
      </c>
      <c r="AI3345">
        <f t="shared" si="794"/>
        <v>100000</v>
      </c>
      <c r="AJ3345">
        <f t="shared" si="795"/>
        <v>100000</v>
      </c>
    </row>
    <row r="3346" spans="20:36" x14ac:dyDescent="0.3">
      <c r="T3346" t="str">
        <f>IF(ISERROR(MATCH('Analysis backend'!$M$1,E3346:N3346,0)),"",'Analysis backend'!$L$1)</f>
        <v/>
      </c>
      <c r="U3346" t="str">
        <f>IF(T3346='Analysis backend'!$L$1,IF(ISERROR(MATCH('Analysis backend'!$M$1,E3346:I3346,0)),"Dire","Radiant"),"")</f>
        <v/>
      </c>
      <c r="V3346">
        <f t="shared" si="781"/>
        <v>1000</v>
      </c>
      <c r="W3346">
        <f t="shared" si="782"/>
        <v>1000</v>
      </c>
      <c r="X3346">
        <f t="shared" si="783"/>
        <v>1000</v>
      </c>
      <c r="Y3346">
        <f t="shared" si="784"/>
        <v>1000</v>
      </c>
      <c r="Z3346">
        <f t="shared" si="785"/>
        <v>1000</v>
      </c>
      <c r="AA3346">
        <f t="shared" si="786"/>
        <v>10000</v>
      </c>
      <c r="AB3346">
        <f t="shared" si="787"/>
        <v>10000</v>
      </c>
      <c r="AC3346">
        <f t="shared" si="788"/>
        <v>10000</v>
      </c>
      <c r="AD3346">
        <f t="shared" si="789"/>
        <v>10000</v>
      </c>
      <c r="AE3346">
        <f t="shared" si="790"/>
        <v>10000</v>
      </c>
      <c r="AF3346">
        <f t="shared" si="791"/>
        <v>100000</v>
      </c>
      <c r="AG3346">
        <f t="shared" si="792"/>
        <v>100000</v>
      </c>
      <c r="AH3346">
        <f t="shared" si="793"/>
        <v>100000</v>
      </c>
      <c r="AI3346">
        <f t="shared" si="794"/>
        <v>100000</v>
      </c>
      <c r="AJ3346">
        <f t="shared" si="795"/>
        <v>100000</v>
      </c>
    </row>
    <row r="3347" spans="20:36" x14ac:dyDescent="0.3">
      <c r="T3347" t="str">
        <f>IF(ISERROR(MATCH('Analysis backend'!$M$1,E3347:N3347,0)),"",'Analysis backend'!$L$1)</f>
        <v/>
      </c>
      <c r="U3347" t="str">
        <f>IF(T3347='Analysis backend'!$L$1,IF(ISERROR(MATCH('Analysis backend'!$M$1,E3347:I3347,0)),"Dire","Radiant"),"")</f>
        <v/>
      </c>
      <c r="V3347">
        <f t="shared" si="781"/>
        <v>1000</v>
      </c>
      <c r="W3347">
        <f t="shared" si="782"/>
        <v>1000</v>
      </c>
      <c r="X3347">
        <f t="shared" si="783"/>
        <v>1000</v>
      </c>
      <c r="Y3347">
        <f t="shared" si="784"/>
        <v>1000</v>
      </c>
      <c r="Z3347">
        <f t="shared" si="785"/>
        <v>1000</v>
      </c>
      <c r="AA3347">
        <f t="shared" si="786"/>
        <v>10000</v>
      </c>
      <c r="AB3347">
        <f t="shared" si="787"/>
        <v>10000</v>
      </c>
      <c r="AC3347">
        <f t="shared" si="788"/>
        <v>10000</v>
      </c>
      <c r="AD3347">
        <f t="shared" si="789"/>
        <v>10000</v>
      </c>
      <c r="AE3347">
        <f t="shared" si="790"/>
        <v>10000</v>
      </c>
      <c r="AF3347">
        <f t="shared" si="791"/>
        <v>100000</v>
      </c>
      <c r="AG3347">
        <f t="shared" si="792"/>
        <v>100000</v>
      </c>
      <c r="AH3347">
        <f t="shared" si="793"/>
        <v>100000</v>
      </c>
      <c r="AI3347">
        <f t="shared" si="794"/>
        <v>100000</v>
      </c>
      <c r="AJ3347">
        <f t="shared" si="795"/>
        <v>100000</v>
      </c>
    </row>
    <row r="3348" spans="20:36" x14ac:dyDescent="0.3">
      <c r="T3348" t="str">
        <f>IF(ISERROR(MATCH('Analysis backend'!$M$1,E3348:N3348,0)),"",'Analysis backend'!$L$1)</f>
        <v/>
      </c>
      <c r="U3348" t="str">
        <f>IF(T3348='Analysis backend'!$L$1,IF(ISERROR(MATCH('Analysis backend'!$M$1,E3348:I3348,0)),"Dire","Radiant"),"")</f>
        <v/>
      </c>
      <c r="V3348">
        <f t="shared" si="781"/>
        <v>1000</v>
      </c>
      <c r="W3348">
        <f t="shared" si="782"/>
        <v>1000</v>
      </c>
      <c r="X3348">
        <f t="shared" si="783"/>
        <v>1000</v>
      </c>
      <c r="Y3348">
        <f t="shared" si="784"/>
        <v>1000</v>
      </c>
      <c r="Z3348">
        <f t="shared" si="785"/>
        <v>1000</v>
      </c>
      <c r="AA3348">
        <f t="shared" si="786"/>
        <v>10000</v>
      </c>
      <c r="AB3348">
        <f t="shared" si="787"/>
        <v>10000</v>
      </c>
      <c r="AC3348">
        <f t="shared" si="788"/>
        <v>10000</v>
      </c>
      <c r="AD3348">
        <f t="shared" si="789"/>
        <v>10000</v>
      </c>
      <c r="AE3348">
        <f t="shared" si="790"/>
        <v>10000</v>
      </c>
      <c r="AF3348">
        <f t="shared" si="791"/>
        <v>100000</v>
      </c>
      <c r="AG3348">
        <f t="shared" si="792"/>
        <v>100000</v>
      </c>
      <c r="AH3348">
        <f t="shared" si="793"/>
        <v>100000</v>
      </c>
      <c r="AI3348">
        <f t="shared" si="794"/>
        <v>100000</v>
      </c>
      <c r="AJ3348">
        <f t="shared" si="795"/>
        <v>100000</v>
      </c>
    </row>
    <row r="3349" spans="20:36" x14ac:dyDescent="0.3">
      <c r="T3349" t="str">
        <f>IF(ISERROR(MATCH('Analysis backend'!$M$1,E3349:N3349,0)),"",'Analysis backend'!$L$1)</f>
        <v/>
      </c>
      <c r="U3349" t="str">
        <f>IF(T3349='Analysis backend'!$L$1,IF(ISERROR(MATCH('Analysis backend'!$M$1,E3349:I3349,0)),"Dire","Radiant"),"")</f>
        <v/>
      </c>
      <c r="V3349">
        <f t="shared" si="781"/>
        <v>1000</v>
      </c>
      <c r="W3349">
        <f t="shared" si="782"/>
        <v>1000</v>
      </c>
      <c r="X3349">
        <f t="shared" si="783"/>
        <v>1000</v>
      </c>
      <c r="Y3349">
        <f t="shared" si="784"/>
        <v>1000</v>
      </c>
      <c r="Z3349">
        <f t="shared" si="785"/>
        <v>1000</v>
      </c>
      <c r="AA3349">
        <f t="shared" si="786"/>
        <v>10000</v>
      </c>
      <c r="AB3349">
        <f t="shared" si="787"/>
        <v>10000</v>
      </c>
      <c r="AC3349">
        <f t="shared" si="788"/>
        <v>10000</v>
      </c>
      <c r="AD3349">
        <f t="shared" si="789"/>
        <v>10000</v>
      </c>
      <c r="AE3349">
        <f t="shared" si="790"/>
        <v>10000</v>
      </c>
      <c r="AF3349">
        <f t="shared" si="791"/>
        <v>100000</v>
      </c>
      <c r="AG3349">
        <f t="shared" si="792"/>
        <v>100000</v>
      </c>
      <c r="AH3349">
        <f t="shared" si="793"/>
        <v>100000</v>
      </c>
      <c r="AI3349">
        <f t="shared" si="794"/>
        <v>100000</v>
      </c>
      <c r="AJ3349">
        <f t="shared" si="795"/>
        <v>100000</v>
      </c>
    </row>
    <row r="3350" spans="20:36" x14ac:dyDescent="0.3">
      <c r="T3350" t="str">
        <f>IF(ISERROR(MATCH('Analysis backend'!$M$1,E3350:N3350,0)),"",'Analysis backend'!$L$1)</f>
        <v/>
      </c>
      <c r="U3350" t="str">
        <f>IF(T3350='Analysis backend'!$L$1,IF(ISERROR(MATCH('Analysis backend'!$M$1,E3350:I3350,0)),"Dire","Radiant"),"")</f>
        <v/>
      </c>
      <c r="V3350">
        <f t="shared" si="781"/>
        <v>1000</v>
      </c>
      <c r="W3350">
        <f t="shared" si="782"/>
        <v>1000</v>
      </c>
      <c r="X3350">
        <f t="shared" si="783"/>
        <v>1000</v>
      </c>
      <c r="Y3350">
        <f t="shared" si="784"/>
        <v>1000</v>
      </c>
      <c r="Z3350">
        <f t="shared" si="785"/>
        <v>1000</v>
      </c>
      <c r="AA3350">
        <f t="shared" si="786"/>
        <v>10000</v>
      </c>
      <c r="AB3350">
        <f t="shared" si="787"/>
        <v>10000</v>
      </c>
      <c r="AC3350">
        <f t="shared" si="788"/>
        <v>10000</v>
      </c>
      <c r="AD3350">
        <f t="shared" si="789"/>
        <v>10000</v>
      </c>
      <c r="AE3350">
        <f t="shared" si="790"/>
        <v>10000</v>
      </c>
      <c r="AF3350">
        <f t="shared" si="791"/>
        <v>100000</v>
      </c>
      <c r="AG3350">
        <f t="shared" si="792"/>
        <v>100000</v>
      </c>
      <c r="AH3350">
        <f t="shared" si="793"/>
        <v>100000</v>
      </c>
      <c r="AI3350">
        <f t="shared" si="794"/>
        <v>100000</v>
      </c>
      <c r="AJ3350">
        <f t="shared" si="795"/>
        <v>100000</v>
      </c>
    </row>
    <row r="3351" spans="20:36" x14ac:dyDescent="0.3">
      <c r="T3351" t="str">
        <f>IF(ISERROR(MATCH('Analysis backend'!$M$1,E3351:N3351,0)),"",'Analysis backend'!$L$1)</f>
        <v/>
      </c>
      <c r="U3351" t="str">
        <f>IF(T3351='Analysis backend'!$L$1,IF(ISERROR(MATCH('Analysis backend'!$M$1,E3351:I3351,0)),"Dire","Radiant"),"")</f>
        <v/>
      </c>
      <c r="V3351">
        <f t="shared" si="781"/>
        <v>1000</v>
      </c>
      <c r="W3351">
        <f t="shared" si="782"/>
        <v>1000</v>
      </c>
      <c r="X3351">
        <f t="shared" si="783"/>
        <v>1000</v>
      </c>
      <c r="Y3351">
        <f t="shared" si="784"/>
        <v>1000</v>
      </c>
      <c r="Z3351">
        <f t="shared" si="785"/>
        <v>1000</v>
      </c>
      <c r="AA3351">
        <f t="shared" si="786"/>
        <v>10000</v>
      </c>
      <c r="AB3351">
        <f t="shared" si="787"/>
        <v>10000</v>
      </c>
      <c r="AC3351">
        <f t="shared" si="788"/>
        <v>10000</v>
      </c>
      <c r="AD3351">
        <f t="shared" si="789"/>
        <v>10000</v>
      </c>
      <c r="AE3351">
        <f t="shared" si="790"/>
        <v>10000</v>
      </c>
      <c r="AF3351">
        <f t="shared" si="791"/>
        <v>100000</v>
      </c>
      <c r="AG3351">
        <f t="shared" si="792"/>
        <v>100000</v>
      </c>
      <c r="AH3351">
        <f t="shared" si="793"/>
        <v>100000</v>
      </c>
      <c r="AI3351">
        <f t="shared" si="794"/>
        <v>100000</v>
      </c>
      <c r="AJ3351">
        <f t="shared" si="795"/>
        <v>100000</v>
      </c>
    </row>
    <row r="3352" spans="20:36" x14ac:dyDescent="0.3">
      <c r="T3352" t="str">
        <f>IF(ISERROR(MATCH('Analysis backend'!$M$1,E3352:N3352,0)),"",'Analysis backend'!$L$1)</f>
        <v/>
      </c>
      <c r="U3352" t="str">
        <f>IF(T3352='Analysis backend'!$L$1,IF(ISERROR(MATCH('Analysis backend'!$M$1,E3352:I3352,0)),"Dire","Radiant"),"")</f>
        <v/>
      </c>
      <c r="V3352">
        <f t="shared" si="781"/>
        <v>1000</v>
      </c>
      <c r="W3352">
        <f t="shared" si="782"/>
        <v>1000</v>
      </c>
      <c r="X3352">
        <f t="shared" si="783"/>
        <v>1000</v>
      </c>
      <c r="Y3352">
        <f t="shared" si="784"/>
        <v>1000</v>
      </c>
      <c r="Z3352">
        <f t="shared" si="785"/>
        <v>1000</v>
      </c>
      <c r="AA3352">
        <f t="shared" si="786"/>
        <v>10000</v>
      </c>
      <c r="AB3352">
        <f t="shared" si="787"/>
        <v>10000</v>
      </c>
      <c r="AC3352">
        <f t="shared" si="788"/>
        <v>10000</v>
      </c>
      <c r="AD3352">
        <f t="shared" si="789"/>
        <v>10000</v>
      </c>
      <c r="AE3352">
        <f t="shared" si="790"/>
        <v>10000</v>
      </c>
      <c r="AF3352">
        <f t="shared" si="791"/>
        <v>100000</v>
      </c>
      <c r="AG3352">
        <f t="shared" si="792"/>
        <v>100000</v>
      </c>
      <c r="AH3352">
        <f t="shared" si="793"/>
        <v>100000</v>
      </c>
      <c r="AI3352">
        <f t="shared" si="794"/>
        <v>100000</v>
      </c>
      <c r="AJ3352">
        <f t="shared" si="795"/>
        <v>100000</v>
      </c>
    </row>
    <row r="3353" spans="20:36" x14ac:dyDescent="0.3">
      <c r="T3353" t="str">
        <f>IF(ISERROR(MATCH('Analysis backend'!$M$1,E3353:N3353,0)),"",'Analysis backend'!$L$1)</f>
        <v/>
      </c>
      <c r="U3353" t="str">
        <f>IF(T3353='Analysis backend'!$L$1,IF(ISERROR(MATCH('Analysis backend'!$M$1,E3353:I3353,0)),"Dire","Radiant"),"")</f>
        <v/>
      </c>
      <c r="V3353">
        <f t="shared" si="781"/>
        <v>1000</v>
      </c>
      <c r="W3353">
        <f t="shared" si="782"/>
        <v>1000</v>
      </c>
      <c r="X3353">
        <f t="shared" si="783"/>
        <v>1000</v>
      </c>
      <c r="Y3353">
        <f t="shared" si="784"/>
        <v>1000</v>
      </c>
      <c r="Z3353">
        <f t="shared" si="785"/>
        <v>1000</v>
      </c>
      <c r="AA3353">
        <f t="shared" si="786"/>
        <v>10000</v>
      </c>
      <c r="AB3353">
        <f t="shared" si="787"/>
        <v>10000</v>
      </c>
      <c r="AC3353">
        <f t="shared" si="788"/>
        <v>10000</v>
      </c>
      <c r="AD3353">
        <f t="shared" si="789"/>
        <v>10000</v>
      </c>
      <c r="AE3353">
        <f t="shared" si="790"/>
        <v>10000</v>
      </c>
      <c r="AF3353">
        <f t="shared" si="791"/>
        <v>100000</v>
      </c>
      <c r="AG3353">
        <f t="shared" si="792"/>
        <v>100000</v>
      </c>
      <c r="AH3353">
        <f t="shared" si="793"/>
        <v>100000</v>
      </c>
      <c r="AI3353">
        <f t="shared" si="794"/>
        <v>100000</v>
      </c>
      <c r="AJ3353">
        <f t="shared" si="795"/>
        <v>100000</v>
      </c>
    </row>
    <row r="3354" spans="20:36" x14ac:dyDescent="0.3">
      <c r="T3354" t="str">
        <f>IF(ISERROR(MATCH('Analysis backend'!$M$1,E3354:N3354,0)),"",'Analysis backend'!$L$1)</f>
        <v/>
      </c>
      <c r="U3354" t="str">
        <f>IF(T3354='Analysis backend'!$L$1,IF(ISERROR(MATCH('Analysis backend'!$M$1,E3354:I3354,0)),"Dire","Radiant"),"")</f>
        <v/>
      </c>
      <c r="V3354">
        <f t="shared" si="781"/>
        <v>1000</v>
      </c>
      <c r="W3354">
        <f t="shared" si="782"/>
        <v>1000</v>
      </c>
      <c r="X3354">
        <f t="shared" si="783"/>
        <v>1000</v>
      </c>
      <c r="Y3354">
        <f t="shared" si="784"/>
        <v>1000</v>
      </c>
      <c r="Z3354">
        <f t="shared" si="785"/>
        <v>1000</v>
      </c>
      <c r="AA3354">
        <f t="shared" si="786"/>
        <v>10000</v>
      </c>
      <c r="AB3354">
        <f t="shared" si="787"/>
        <v>10000</v>
      </c>
      <c r="AC3354">
        <f t="shared" si="788"/>
        <v>10000</v>
      </c>
      <c r="AD3354">
        <f t="shared" si="789"/>
        <v>10000</v>
      </c>
      <c r="AE3354">
        <f t="shared" si="790"/>
        <v>10000</v>
      </c>
      <c r="AF3354">
        <f t="shared" si="791"/>
        <v>100000</v>
      </c>
      <c r="AG3354">
        <f t="shared" si="792"/>
        <v>100000</v>
      </c>
      <c r="AH3354">
        <f t="shared" si="793"/>
        <v>100000</v>
      </c>
      <c r="AI3354">
        <f t="shared" si="794"/>
        <v>100000</v>
      </c>
      <c r="AJ3354">
        <f t="shared" si="795"/>
        <v>100000</v>
      </c>
    </row>
    <row r="3355" spans="20:36" x14ac:dyDescent="0.3">
      <c r="T3355" t="str">
        <f>IF(ISERROR(MATCH('Analysis backend'!$M$1,E3355:N3355,0)),"",'Analysis backend'!$L$1)</f>
        <v/>
      </c>
      <c r="U3355" t="str">
        <f>IF(T3355='Analysis backend'!$L$1,IF(ISERROR(MATCH('Analysis backend'!$M$1,E3355:I3355,0)),"Dire","Radiant"),"")</f>
        <v/>
      </c>
      <c r="V3355">
        <f t="shared" si="781"/>
        <v>1000</v>
      </c>
      <c r="W3355">
        <f t="shared" si="782"/>
        <v>1000</v>
      </c>
      <c r="X3355">
        <f t="shared" si="783"/>
        <v>1000</v>
      </c>
      <c r="Y3355">
        <f t="shared" si="784"/>
        <v>1000</v>
      </c>
      <c r="Z3355">
        <f t="shared" si="785"/>
        <v>1000</v>
      </c>
      <c r="AA3355">
        <f t="shared" si="786"/>
        <v>10000</v>
      </c>
      <c r="AB3355">
        <f t="shared" si="787"/>
        <v>10000</v>
      </c>
      <c r="AC3355">
        <f t="shared" si="788"/>
        <v>10000</v>
      </c>
      <c r="AD3355">
        <f t="shared" si="789"/>
        <v>10000</v>
      </c>
      <c r="AE3355">
        <f t="shared" si="790"/>
        <v>10000</v>
      </c>
      <c r="AF3355">
        <f t="shared" si="791"/>
        <v>100000</v>
      </c>
      <c r="AG3355">
        <f t="shared" si="792"/>
        <v>100000</v>
      </c>
      <c r="AH3355">
        <f t="shared" si="793"/>
        <v>100000</v>
      </c>
      <c r="AI3355">
        <f t="shared" si="794"/>
        <v>100000</v>
      </c>
      <c r="AJ3355">
        <f t="shared" si="795"/>
        <v>100000</v>
      </c>
    </row>
    <row r="3356" spans="20:36" x14ac:dyDescent="0.3">
      <c r="T3356" t="str">
        <f>IF(ISERROR(MATCH('Analysis backend'!$M$1,E3356:N3356,0)),"",'Analysis backend'!$L$1)</f>
        <v/>
      </c>
      <c r="U3356" t="str">
        <f>IF(T3356='Analysis backend'!$L$1,IF(ISERROR(MATCH('Analysis backend'!$M$1,E3356:I3356,0)),"Dire","Radiant"),"")</f>
        <v/>
      </c>
      <c r="V3356">
        <f t="shared" si="781"/>
        <v>1000</v>
      </c>
      <c r="W3356">
        <f t="shared" si="782"/>
        <v>1000</v>
      </c>
      <c r="X3356">
        <f t="shared" si="783"/>
        <v>1000</v>
      </c>
      <c r="Y3356">
        <f t="shared" si="784"/>
        <v>1000</v>
      </c>
      <c r="Z3356">
        <f t="shared" si="785"/>
        <v>1000</v>
      </c>
      <c r="AA3356">
        <f t="shared" si="786"/>
        <v>10000</v>
      </c>
      <c r="AB3356">
        <f t="shared" si="787"/>
        <v>10000</v>
      </c>
      <c r="AC3356">
        <f t="shared" si="788"/>
        <v>10000</v>
      </c>
      <c r="AD3356">
        <f t="shared" si="789"/>
        <v>10000</v>
      </c>
      <c r="AE3356">
        <f t="shared" si="790"/>
        <v>10000</v>
      </c>
      <c r="AF3356">
        <f t="shared" si="791"/>
        <v>100000</v>
      </c>
      <c r="AG3356">
        <f t="shared" si="792"/>
        <v>100000</v>
      </c>
      <c r="AH3356">
        <f t="shared" si="793"/>
        <v>100000</v>
      </c>
      <c r="AI3356">
        <f t="shared" si="794"/>
        <v>100000</v>
      </c>
      <c r="AJ3356">
        <f t="shared" si="795"/>
        <v>100000</v>
      </c>
    </row>
    <row r="3357" spans="20:36" x14ac:dyDescent="0.3">
      <c r="T3357" t="str">
        <f>IF(ISERROR(MATCH('Analysis backend'!$M$1,E3357:N3357,0)),"",'Analysis backend'!$L$1)</f>
        <v/>
      </c>
      <c r="U3357" t="str">
        <f>IF(T3357='Analysis backend'!$L$1,IF(ISERROR(MATCH('Analysis backend'!$M$1,E3357:I3357,0)),"Dire","Radiant"),"")</f>
        <v/>
      </c>
      <c r="V3357">
        <f t="shared" si="781"/>
        <v>1000</v>
      </c>
      <c r="W3357">
        <f t="shared" si="782"/>
        <v>1000</v>
      </c>
      <c r="X3357">
        <f t="shared" si="783"/>
        <v>1000</v>
      </c>
      <c r="Y3357">
        <f t="shared" si="784"/>
        <v>1000</v>
      </c>
      <c r="Z3357">
        <f t="shared" si="785"/>
        <v>1000</v>
      </c>
      <c r="AA3357">
        <f t="shared" si="786"/>
        <v>10000</v>
      </c>
      <c r="AB3357">
        <f t="shared" si="787"/>
        <v>10000</v>
      </c>
      <c r="AC3357">
        <f t="shared" si="788"/>
        <v>10000</v>
      </c>
      <c r="AD3357">
        <f t="shared" si="789"/>
        <v>10000</v>
      </c>
      <c r="AE3357">
        <f t="shared" si="790"/>
        <v>10000</v>
      </c>
      <c r="AF3357">
        <f t="shared" si="791"/>
        <v>100000</v>
      </c>
      <c r="AG3357">
        <f t="shared" si="792"/>
        <v>100000</v>
      </c>
      <c r="AH3357">
        <f t="shared" si="793"/>
        <v>100000</v>
      </c>
      <c r="AI3357">
        <f t="shared" si="794"/>
        <v>100000</v>
      </c>
      <c r="AJ3357">
        <f t="shared" si="795"/>
        <v>100000</v>
      </c>
    </row>
    <row r="3358" spans="20:36" x14ac:dyDescent="0.3">
      <c r="T3358" t="str">
        <f>IF(ISERROR(MATCH('Analysis backend'!$M$1,E3358:N3358,0)),"",'Analysis backend'!$L$1)</f>
        <v/>
      </c>
      <c r="U3358" t="str">
        <f>IF(T3358='Analysis backend'!$L$1,IF(ISERROR(MATCH('Analysis backend'!$M$1,E3358:I3358,0)),"Dire","Radiant"),"")</f>
        <v/>
      </c>
      <c r="V3358">
        <f t="shared" si="781"/>
        <v>1000</v>
      </c>
      <c r="W3358">
        <f t="shared" si="782"/>
        <v>1000</v>
      </c>
      <c r="X3358">
        <f t="shared" si="783"/>
        <v>1000</v>
      </c>
      <c r="Y3358">
        <f t="shared" si="784"/>
        <v>1000</v>
      </c>
      <c r="Z3358">
        <f t="shared" si="785"/>
        <v>1000</v>
      </c>
      <c r="AA3358">
        <f t="shared" si="786"/>
        <v>10000</v>
      </c>
      <c r="AB3358">
        <f t="shared" si="787"/>
        <v>10000</v>
      </c>
      <c r="AC3358">
        <f t="shared" si="788"/>
        <v>10000</v>
      </c>
      <c r="AD3358">
        <f t="shared" si="789"/>
        <v>10000</v>
      </c>
      <c r="AE3358">
        <f t="shared" si="790"/>
        <v>10000</v>
      </c>
      <c r="AF3358">
        <f t="shared" si="791"/>
        <v>100000</v>
      </c>
      <c r="AG3358">
        <f t="shared" si="792"/>
        <v>100000</v>
      </c>
      <c r="AH3358">
        <f t="shared" si="793"/>
        <v>100000</v>
      </c>
      <c r="AI3358">
        <f t="shared" si="794"/>
        <v>100000</v>
      </c>
      <c r="AJ3358">
        <f t="shared" si="795"/>
        <v>100000</v>
      </c>
    </row>
    <row r="3359" spans="20:36" x14ac:dyDescent="0.3">
      <c r="T3359" t="str">
        <f>IF(ISERROR(MATCH('Analysis backend'!$M$1,E3359:N3359,0)),"",'Analysis backend'!$L$1)</f>
        <v/>
      </c>
      <c r="U3359" t="str">
        <f>IF(T3359='Analysis backend'!$L$1,IF(ISERROR(MATCH('Analysis backend'!$M$1,E3359:I3359,0)),"Dire","Radiant"),"")</f>
        <v/>
      </c>
      <c r="V3359">
        <f t="shared" si="781"/>
        <v>1000</v>
      </c>
      <c r="W3359">
        <f t="shared" si="782"/>
        <v>1000</v>
      </c>
      <c r="X3359">
        <f t="shared" si="783"/>
        <v>1000</v>
      </c>
      <c r="Y3359">
        <f t="shared" si="784"/>
        <v>1000</v>
      </c>
      <c r="Z3359">
        <f t="shared" si="785"/>
        <v>1000</v>
      </c>
      <c r="AA3359">
        <f t="shared" si="786"/>
        <v>10000</v>
      </c>
      <c r="AB3359">
        <f t="shared" si="787"/>
        <v>10000</v>
      </c>
      <c r="AC3359">
        <f t="shared" si="788"/>
        <v>10000</v>
      </c>
      <c r="AD3359">
        <f t="shared" si="789"/>
        <v>10000</v>
      </c>
      <c r="AE3359">
        <f t="shared" si="790"/>
        <v>10000</v>
      </c>
      <c r="AF3359">
        <f t="shared" si="791"/>
        <v>100000</v>
      </c>
      <c r="AG3359">
        <f t="shared" si="792"/>
        <v>100000</v>
      </c>
      <c r="AH3359">
        <f t="shared" si="793"/>
        <v>100000</v>
      </c>
      <c r="AI3359">
        <f t="shared" si="794"/>
        <v>100000</v>
      </c>
      <c r="AJ3359">
        <f t="shared" si="795"/>
        <v>100000</v>
      </c>
    </row>
    <row r="3360" spans="20:36" x14ac:dyDescent="0.3">
      <c r="T3360" t="str">
        <f>IF(ISERROR(MATCH('Analysis backend'!$M$1,E3360:N3360,0)),"",'Analysis backend'!$L$1)</f>
        <v/>
      </c>
      <c r="U3360" t="str">
        <f>IF(T3360='Analysis backend'!$L$1,IF(ISERROR(MATCH('Analysis backend'!$M$1,E3360:I3360,0)),"Dire","Radiant"),"")</f>
        <v/>
      </c>
      <c r="V3360">
        <f t="shared" si="781"/>
        <v>1000</v>
      </c>
      <c r="W3360">
        <f t="shared" si="782"/>
        <v>1000</v>
      </c>
      <c r="X3360">
        <f t="shared" si="783"/>
        <v>1000</v>
      </c>
      <c r="Y3360">
        <f t="shared" si="784"/>
        <v>1000</v>
      </c>
      <c r="Z3360">
        <f t="shared" si="785"/>
        <v>1000</v>
      </c>
      <c r="AA3360">
        <f t="shared" si="786"/>
        <v>10000</v>
      </c>
      <c r="AB3360">
        <f t="shared" si="787"/>
        <v>10000</v>
      </c>
      <c r="AC3360">
        <f t="shared" si="788"/>
        <v>10000</v>
      </c>
      <c r="AD3360">
        <f t="shared" si="789"/>
        <v>10000</v>
      </c>
      <c r="AE3360">
        <f t="shared" si="790"/>
        <v>10000</v>
      </c>
      <c r="AF3360">
        <f t="shared" si="791"/>
        <v>100000</v>
      </c>
      <c r="AG3360">
        <f t="shared" si="792"/>
        <v>100000</v>
      </c>
      <c r="AH3360">
        <f t="shared" si="793"/>
        <v>100000</v>
      </c>
      <c r="AI3360">
        <f t="shared" si="794"/>
        <v>100000</v>
      </c>
      <c r="AJ3360">
        <f t="shared" si="795"/>
        <v>100000</v>
      </c>
    </row>
    <row r="3361" spans="20:36" x14ac:dyDescent="0.3">
      <c r="T3361" t="str">
        <f>IF(ISERROR(MATCH('Analysis backend'!$M$1,E3361:N3361,0)),"",'Analysis backend'!$L$1)</f>
        <v/>
      </c>
      <c r="U3361" t="str">
        <f>IF(T3361='Analysis backend'!$L$1,IF(ISERROR(MATCH('Analysis backend'!$M$1,E3361:I3361,0)),"Dire","Radiant"),"")</f>
        <v/>
      </c>
      <c r="V3361">
        <f t="shared" si="781"/>
        <v>1000</v>
      </c>
      <c r="W3361">
        <f t="shared" si="782"/>
        <v>1000</v>
      </c>
      <c r="X3361">
        <f t="shared" si="783"/>
        <v>1000</v>
      </c>
      <c r="Y3361">
        <f t="shared" si="784"/>
        <v>1000</v>
      </c>
      <c r="Z3361">
        <f t="shared" si="785"/>
        <v>1000</v>
      </c>
      <c r="AA3361">
        <f t="shared" si="786"/>
        <v>10000</v>
      </c>
      <c r="AB3361">
        <f t="shared" si="787"/>
        <v>10000</v>
      </c>
      <c r="AC3361">
        <f t="shared" si="788"/>
        <v>10000</v>
      </c>
      <c r="AD3361">
        <f t="shared" si="789"/>
        <v>10000</v>
      </c>
      <c r="AE3361">
        <f t="shared" si="790"/>
        <v>10000</v>
      </c>
      <c r="AF3361">
        <f t="shared" si="791"/>
        <v>100000</v>
      </c>
      <c r="AG3361">
        <f t="shared" si="792"/>
        <v>100000</v>
      </c>
      <c r="AH3361">
        <f t="shared" si="793"/>
        <v>100000</v>
      </c>
      <c r="AI3361">
        <f t="shared" si="794"/>
        <v>100000</v>
      </c>
      <c r="AJ3361">
        <f t="shared" si="795"/>
        <v>100000</v>
      </c>
    </row>
    <row r="3362" spans="20:36" x14ac:dyDescent="0.3">
      <c r="T3362" t="str">
        <f>IF(ISERROR(MATCH('Analysis backend'!$M$1,E3362:N3362,0)),"",'Analysis backend'!$L$1)</f>
        <v/>
      </c>
      <c r="U3362" t="str">
        <f>IF(T3362='Analysis backend'!$L$1,IF(ISERROR(MATCH('Analysis backend'!$M$1,E3362:I3362,0)),"Dire","Radiant"),"")</f>
        <v/>
      </c>
      <c r="V3362">
        <f t="shared" si="781"/>
        <v>1000</v>
      </c>
      <c r="W3362">
        <f t="shared" si="782"/>
        <v>1000</v>
      </c>
      <c r="X3362">
        <f t="shared" si="783"/>
        <v>1000</v>
      </c>
      <c r="Y3362">
        <f t="shared" si="784"/>
        <v>1000</v>
      </c>
      <c r="Z3362">
        <f t="shared" si="785"/>
        <v>1000</v>
      </c>
      <c r="AA3362">
        <f t="shared" si="786"/>
        <v>10000</v>
      </c>
      <c r="AB3362">
        <f t="shared" si="787"/>
        <v>10000</v>
      </c>
      <c r="AC3362">
        <f t="shared" si="788"/>
        <v>10000</v>
      </c>
      <c r="AD3362">
        <f t="shared" si="789"/>
        <v>10000</v>
      </c>
      <c r="AE3362">
        <f t="shared" si="790"/>
        <v>10000</v>
      </c>
      <c r="AF3362">
        <f t="shared" si="791"/>
        <v>100000</v>
      </c>
      <c r="AG3362">
        <f t="shared" si="792"/>
        <v>100000</v>
      </c>
      <c r="AH3362">
        <f t="shared" si="793"/>
        <v>100000</v>
      </c>
      <c r="AI3362">
        <f t="shared" si="794"/>
        <v>100000</v>
      </c>
      <c r="AJ3362">
        <f t="shared" si="795"/>
        <v>100000</v>
      </c>
    </row>
    <row r="3363" spans="20:36" x14ac:dyDescent="0.3">
      <c r="T3363" t="str">
        <f>IF(ISERROR(MATCH('Analysis backend'!$M$1,E3363:N3363,0)),"",'Analysis backend'!$L$1)</f>
        <v/>
      </c>
      <c r="U3363" t="str">
        <f>IF(T3363='Analysis backend'!$L$1,IF(ISERROR(MATCH('Analysis backend'!$M$1,E3363:I3363,0)),"Dire","Radiant"),"")</f>
        <v/>
      </c>
      <c r="V3363">
        <f t="shared" si="781"/>
        <v>1000</v>
      </c>
      <c r="W3363">
        <f t="shared" si="782"/>
        <v>1000</v>
      </c>
      <c r="X3363">
        <f t="shared" si="783"/>
        <v>1000</v>
      </c>
      <c r="Y3363">
        <f t="shared" si="784"/>
        <v>1000</v>
      </c>
      <c r="Z3363">
        <f t="shared" si="785"/>
        <v>1000</v>
      </c>
      <c r="AA3363">
        <f t="shared" si="786"/>
        <v>10000</v>
      </c>
      <c r="AB3363">
        <f t="shared" si="787"/>
        <v>10000</v>
      </c>
      <c r="AC3363">
        <f t="shared" si="788"/>
        <v>10000</v>
      </c>
      <c r="AD3363">
        <f t="shared" si="789"/>
        <v>10000</v>
      </c>
      <c r="AE3363">
        <f t="shared" si="790"/>
        <v>10000</v>
      </c>
      <c r="AF3363">
        <f t="shared" si="791"/>
        <v>100000</v>
      </c>
      <c r="AG3363">
        <f t="shared" si="792"/>
        <v>100000</v>
      </c>
      <c r="AH3363">
        <f t="shared" si="793"/>
        <v>100000</v>
      </c>
      <c r="AI3363">
        <f t="shared" si="794"/>
        <v>100000</v>
      </c>
      <c r="AJ3363">
        <f t="shared" si="795"/>
        <v>100000</v>
      </c>
    </row>
    <row r="3364" spans="20:36" x14ac:dyDescent="0.3">
      <c r="T3364" t="str">
        <f>IF(ISERROR(MATCH('Analysis backend'!$M$1,E3364:N3364,0)),"",'Analysis backend'!$L$1)</f>
        <v/>
      </c>
      <c r="U3364" t="str">
        <f>IF(T3364='Analysis backend'!$L$1,IF(ISERROR(MATCH('Analysis backend'!$M$1,E3364:I3364,0)),"Dire","Radiant"),"")</f>
        <v/>
      </c>
      <c r="V3364">
        <f t="shared" si="781"/>
        <v>1000</v>
      </c>
      <c r="W3364">
        <f t="shared" si="782"/>
        <v>1000</v>
      </c>
      <c r="X3364">
        <f t="shared" si="783"/>
        <v>1000</v>
      </c>
      <c r="Y3364">
        <f t="shared" si="784"/>
        <v>1000</v>
      </c>
      <c r="Z3364">
        <f t="shared" si="785"/>
        <v>1000</v>
      </c>
      <c r="AA3364">
        <f t="shared" si="786"/>
        <v>10000</v>
      </c>
      <c r="AB3364">
        <f t="shared" si="787"/>
        <v>10000</v>
      </c>
      <c r="AC3364">
        <f t="shared" si="788"/>
        <v>10000</v>
      </c>
      <c r="AD3364">
        <f t="shared" si="789"/>
        <v>10000</v>
      </c>
      <c r="AE3364">
        <f t="shared" si="790"/>
        <v>10000</v>
      </c>
      <c r="AF3364">
        <f t="shared" si="791"/>
        <v>100000</v>
      </c>
      <c r="AG3364">
        <f t="shared" si="792"/>
        <v>100000</v>
      </c>
      <c r="AH3364">
        <f t="shared" si="793"/>
        <v>100000</v>
      </c>
      <c r="AI3364">
        <f t="shared" si="794"/>
        <v>100000</v>
      </c>
      <c r="AJ3364">
        <f t="shared" si="795"/>
        <v>100000</v>
      </c>
    </row>
    <row r="3365" spans="20:36" x14ac:dyDescent="0.3">
      <c r="T3365" t="str">
        <f>IF(ISERROR(MATCH('Analysis backend'!$M$1,E3365:N3365,0)),"",'Analysis backend'!$L$1)</f>
        <v/>
      </c>
      <c r="U3365" t="str">
        <f>IF(T3365='Analysis backend'!$L$1,IF(ISERROR(MATCH('Analysis backend'!$M$1,E3365:I3365,0)),"Dire","Radiant"),"")</f>
        <v/>
      </c>
      <c r="V3365">
        <f t="shared" si="781"/>
        <v>1000</v>
      </c>
      <c r="W3365">
        <f t="shared" si="782"/>
        <v>1000</v>
      </c>
      <c r="X3365">
        <f t="shared" si="783"/>
        <v>1000</v>
      </c>
      <c r="Y3365">
        <f t="shared" si="784"/>
        <v>1000</v>
      </c>
      <c r="Z3365">
        <f t="shared" si="785"/>
        <v>1000</v>
      </c>
      <c r="AA3365">
        <f t="shared" si="786"/>
        <v>10000</v>
      </c>
      <c r="AB3365">
        <f t="shared" si="787"/>
        <v>10000</v>
      </c>
      <c r="AC3365">
        <f t="shared" si="788"/>
        <v>10000</v>
      </c>
      <c r="AD3365">
        <f t="shared" si="789"/>
        <v>10000</v>
      </c>
      <c r="AE3365">
        <f t="shared" si="790"/>
        <v>10000</v>
      </c>
      <c r="AF3365">
        <f t="shared" si="791"/>
        <v>100000</v>
      </c>
      <c r="AG3365">
        <f t="shared" si="792"/>
        <v>100000</v>
      </c>
      <c r="AH3365">
        <f t="shared" si="793"/>
        <v>100000</v>
      </c>
      <c r="AI3365">
        <f t="shared" si="794"/>
        <v>100000</v>
      </c>
      <c r="AJ3365">
        <f t="shared" si="795"/>
        <v>100000</v>
      </c>
    </row>
    <row r="3366" spans="20:36" x14ac:dyDescent="0.3">
      <c r="T3366" t="str">
        <f>IF(ISERROR(MATCH('Analysis backend'!$M$1,E3366:N3366,0)),"",'Analysis backend'!$L$1)</f>
        <v/>
      </c>
      <c r="U3366" t="str">
        <f>IF(T3366='Analysis backend'!$L$1,IF(ISERROR(MATCH('Analysis backend'!$M$1,E3366:I3366,0)),"Dire","Radiant"),"")</f>
        <v/>
      </c>
      <c r="V3366">
        <f t="shared" si="781"/>
        <v>1000</v>
      </c>
      <c r="W3366">
        <f t="shared" si="782"/>
        <v>1000</v>
      </c>
      <c r="X3366">
        <f t="shared" si="783"/>
        <v>1000</v>
      </c>
      <c r="Y3366">
        <f t="shared" si="784"/>
        <v>1000</v>
      </c>
      <c r="Z3366">
        <f t="shared" si="785"/>
        <v>1000</v>
      </c>
      <c r="AA3366">
        <f t="shared" si="786"/>
        <v>10000</v>
      </c>
      <c r="AB3366">
        <f t="shared" si="787"/>
        <v>10000</v>
      </c>
      <c r="AC3366">
        <f t="shared" si="788"/>
        <v>10000</v>
      </c>
      <c r="AD3366">
        <f t="shared" si="789"/>
        <v>10000</v>
      </c>
      <c r="AE3366">
        <f t="shared" si="790"/>
        <v>10000</v>
      </c>
      <c r="AF3366">
        <f t="shared" si="791"/>
        <v>100000</v>
      </c>
      <c r="AG3366">
        <f t="shared" si="792"/>
        <v>100000</v>
      </c>
      <c r="AH3366">
        <f t="shared" si="793"/>
        <v>100000</v>
      </c>
      <c r="AI3366">
        <f t="shared" si="794"/>
        <v>100000</v>
      </c>
      <c r="AJ3366">
        <f t="shared" si="795"/>
        <v>100000</v>
      </c>
    </row>
    <row r="3367" spans="20:36" x14ac:dyDescent="0.3">
      <c r="T3367" t="str">
        <f>IF(ISERROR(MATCH('Analysis backend'!$M$1,E3367:N3367,0)),"",'Analysis backend'!$L$1)</f>
        <v/>
      </c>
      <c r="U3367" t="str">
        <f>IF(T3367='Analysis backend'!$L$1,IF(ISERROR(MATCH('Analysis backend'!$M$1,E3367:I3367,0)),"Dire","Radiant"),"")</f>
        <v/>
      </c>
      <c r="V3367">
        <f t="shared" si="781"/>
        <v>1000</v>
      </c>
      <c r="W3367">
        <f t="shared" si="782"/>
        <v>1000</v>
      </c>
      <c r="X3367">
        <f t="shared" si="783"/>
        <v>1000</v>
      </c>
      <c r="Y3367">
        <f t="shared" si="784"/>
        <v>1000</v>
      </c>
      <c r="Z3367">
        <f t="shared" si="785"/>
        <v>1000</v>
      </c>
      <c r="AA3367">
        <f t="shared" si="786"/>
        <v>10000</v>
      </c>
      <c r="AB3367">
        <f t="shared" si="787"/>
        <v>10000</v>
      </c>
      <c r="AC3367">
        <f t="shared" si="788"/>
        <v>10000</v>
      </c>
      <c r="AD3367">
        <f t="shared" si="789"/>
        <v>10000</v>
      </c>
      <c r="AE3367">
        <f t="shared" si="790"/>
        <v>10000</v>
      </c>
      <c r="AF3367">
        <f t="shared" si="791"/>
        <v>100000</v>
      </c>
      <c r="AG3367">
        <f t="shared" si="792"/>
        <v>100000</v>
      </c>
      <c r="AH3367">
        <f t="shared" si="793"/>
        <v>100000</v>
      </c>
      <c r="AI3367">
        <f t="shared" si="794"/>
        <v>100000</v>
      </c>
      <c r="AJ3367">
        <f t="shared" si="795"/>
        <v>100000</v>
      </c>
    </row>
    <row r="3368" spans="20:36" x14ac:dyDescent="0.3">
      <c r="T3368" t="str">
        <f>IF(ISERROR(MATCH('Analysis backend'!$M$1,E3368:N3368,0)),"",'Analysis backend'!$L$1)</f>
        <v/>
      </c>
      <c r="U3368" t="str">
        <f>IF(T3368='Analysis backend'!$L$1,IF(ISERROR(MATCH('Analysis backend'!$M$1,E3368:I3368,0)),"Dire","Radiant"),"")</f>
        <v/>
      </c>
      <c r="V3368">
        <f t="shared" si="781"/>
        <v>1000</v>
      </c>
      <c r="W3368">
        <f t="shared" si="782"/>
        <v>1000</v>
      </c>
      <c r="X3368">
        <f t="shared" si="783"/>
        <v>1000</v>
      </c>
      <c r="Y3368">
        <f t="shared" si="784"/>
        <v>1000</v>
      </c>
      <c r="Z3368">
        <f t="shared" si="785"/>
        <v>1000</v>
      </c>
      <c r="AA3368">
        <f t="shared" si="786"/>
        <v>10000</v>
      </c>
      <c r="AB3368">
        <f t="shared" si="787"/>
        <v>10000</v>
      </c>
      <c r="AC3368">
        <f t="shared" si="788"/>
        <v>10000</v>
      </c>
      <c r="AD3368">
        <f t="shared" si="789"/>
        <v>10000</v>
      </c>
      <c r="AE3368">
        <f t="shared" si="790"/>
        <v>10000</v>
      </c>
      <c r="AF3368">
        <f t="shared" si="791"/>
        <v>100000</v>
      </c>
      <c r="AG3368">
        <f t="shared" si="792"/>
        <v>100000</v>
      </c>
      <c r="AH3368">
        <f t="shared" si="793"/>
        <v>100000</v>
      </c>
      <c r="AI3368">
        <f t="shared" si="794"/>
        <v>100000</v>
      </c>
      <c r="AJ3368">
        <f t="shared" si="795"/>
        <v>100000</v>
      </c>
    </row>
    <row r="3369" spans="20:36" x14ac:dyDescent="0.3">
      <c r="T3369" t="str">
        <f>IF(ISERROR(MATCH('Analysis backend'!$M$1,E3369:N3369,0)),"",'Analysis backend'!$L$1)</f>
        <v/>
      </c>
      <c r="U3369" t="str">
        <f>IF(T3369='Analysis backend'!$L$1,IF(ISERROR(MATCH('Analysis backend'!$M$1,E3369:I3369,0)),"Dire","Radiant"),"")</f>
        <v/>
      </c>
      <c r="V3369">
        <f t="shared" si="781"/>
        <v>1000</v>
      </c>
      <c r="W3369">
        <f t="shared" si="782"/>
        <v>1000</v>
      </c>
      <c r="X3369">
        <f t="shared" si="783"/>
        <v>1000</v>
      </c>
      <c r="Y3369">
        <f t="shared" si="784"/>
        <v>1000</v>
      </c>
      <c r="Z3369">
        <f t="shared" si="785"/>
        <v>1000</v>
      </c>
      <c r="AA3369">
        <f t="shared" si="786"/>
        <v>10000</v>
      </c>
      <c r="AB3369">
        <f t="shared" si="787"/>
        <v>10000</v>
      </c>
      <c r="AC3369">
        <f t="shared" si="788"/>
        <v>10000</v>
      </c>
      <c r="AD3369">
        <f t="shared" si="789"/>
        <v>10000</v>
      </c>
      <c r="AE3369">
        <f t="shared" si="790"/>
        <v>10000</v>
      </c>
      <c r="AF3369">
        <f t="shared" si="791"/>
        <v>100000</v>
      </c>
      <c r="AG3369">
        <f t="shared" si="792"/>
        <v>100000</v>
      </c>
      <c r="AH3369">
        <f t="shared" si="793"/>
        <v>100000</v>
      </c>
      <c r="AI3369">
        <f t="shared" si="794"/>
        <v>100000</v>
      </c>
      <c r="AJ3369">
        <f t="shared" si="795"/>
        <v>100000</v>
      </c>
    </row>
    <row r="3370" spans="20:36" x14ac:dyDescent="0.3">
      <c r="T3370" t="str">
        <f>IF(ISERROR(MATCH('Analysis backend'!$M$1,E3370:N3370,0)),"",'Analysis backend'!$L$1)</f>
        <v/>
      </c>
      <c r="U3370" t="str">
        <f>IF(T3370='Analysis backend'!$L$1,IF(ISERROR(MATCH('Analysis backend'!$M$1,E3370:I3370,0)),"Dire","Radiant"),"")</f>
        <v/>
      </c>
      <c r="V3370">
        <f t="shared" si="781"/>
        <v>1000</v>
      </c>
      <c r="W3370">
        <f t="shared" si="782"/>
        <v>1000</v>
      </c>
      <c r="X3370">
        <f t="shared" si="783"/>
        <v>1000</v>
      </c>
      <c r="Y3370">
        <f t="shared" si="784"/>
        <v>1000</v>
      </c>
      <c r="Z3370">
        <f t="shared" si="785"/>
        <v>1000</v>
      </c>
      <c r="AA3370">
        <f t="shared" si="786"/>
        <v>10000</v>
      </c>
      <c r="AB3370">
        <f t="shared" si="787"/>
        <v>10000</v>
      </c>
      <c r="AC3370">
        <f t="shared" si="788"/>
        <v>10000</v>
      </c>
      <c r="AD3370">
        <f t="shared" si="789"/>
        <v>10000</v>
      </c>
      <c r="AE3370">
        <f t="shared" si="790"/>
        <v>10000</v>
      </c>
      <c r="AF3370">
        <f t="shared" si="791"/>
        <v>100000</v>
      </c>
      <c r="AG3370">
        <f t="shared" si="792"/>
        <v>100000</v>
      </c>
      <c r="AH3370">
        <f t="shared" si="793"/>
        <v>100000</v>
      </c>
      <c r="AI3370">
        <f t="shared" si="794"/>
        <v>100000</v>
      </c>
      <c r="AJ3370">
        <f t="shared" si="795"/>
        <v>100000</v>
      </c>
    </row>
    <row r="3371" spans="20:36" x14ac:dyDescent="0.3">
      <c r="T3371" t="str">
        <f>IF(ISERROR(MATCH('Analysis backend'!$M$1,E3371:N3371,0)),"",'Analysis backend'!$L$1)</f>
        <v/>
      </c>
      <c r="U3371" t="str">
        <f>IF(T3371='Analysis backend'!$L$1,IF(ISERROR(MATCH('Analysis backend'!$M$1,E3371:I3371,0)),"Dire","Radiant"),"")</f>
        <v/>
      </c>
      <c r="V3371">
        <f t="shared" si="781"/>
        <v>1000</v>
      </c>
      <c r="W3371">
        <f t="shared" si="782"/>
        <v>1000</v>
      </c>
      <c r="X3371">
        <f t="shared" si="783"/>
        <v>1000</v>
      </c>
      <c r="Y3371">
        <f t="shared" si="784"/>
        <v>1000</v>
      </c>
      <c r="Z3371">
        <f t="shared" si="785"/>
        <v>1000</v>
      </c>
      <c r="AA3371">
        <f t="shared" si="786"/>
        <v>10000</v>
      </c>
      <c r="AB3371">
        <f t="shared" si="787"/>
        <v>10000</v>
      </c>
      <c r="AC3371">
        <f t="shared" si="788"/>
        <v>10000</v>
      </c>
      <c r="AD3371">
        <f t="shared" si="789"/>
        <v>10000</v>
      </c>
      <c r="AE3371">
        <f t="shared" si="790"/>
        <v>10000</v>
      </c>
      <c r="AF3371">
        <f t="shared" si="791"/>
        <v>100000</v>
      </c>
      <c r="AG3371">
        <f t="shared" si="792"/>
        <v>100000</v>
      </c>
      <c r="AH3371">
        <f t="shared" si="793"/>
        <v>100000</v>
      </c>
      <c r="AI3371">
        <f t="shared" si="794"/>
        <v>100000</v>
      </c>
      <c r="AJ3371">
        <f t="shared" si="795"/>
        <v>100000</v>
      </c>
    </row>
    <row r="3372" spans="20:36" x14ac:dyDescent="0.3">
      <c r="T3372" t="str">
        <f>IF(ISERROR(MATCH('Analysis backend'!$M$1,E3372:N3372,0)),"",'Analysis backend'!$L$1)</f>
        <v/>
      </c>
      <c r="U3372" t="str">
        <f>IF(T3372='Analysis backend'!$L$1,IF(ISERROR(MATCH('Analysis backend'!$M$1,E3372:I3372,0)),"Dire","Radiant"),"")</f>
        <v/>
      </c>
      <c r="V3372">
        <f t="shared" si="781"/>
        <v>1000</v>
      </c>
      <c r="W3372">
        <f t="shared" si="782"/>
        <v>1000</v>
      </c>
      <c r="X3372">
        <f t="shared" si="783"/>
        <v>1000</v>
      </c>
      <c r="Y3372">
        <f t="shared" si="784"/>
        <v>1000</v>
      </c>
      <c r="Z3372">
        <f t="shared" si="785"/>
        <v>1000</v>
      </c>
      <c r="AA3372">
        <f t="shared" si="786"/>
        <v>10000</v>
      </c>
      <c r="AB3372">
        <f t="shared" si="787"/>
        <v>10000</v>
      </c>
      <c r="AC3372">
        <f t="shared" si="788"/>
        <v>10000</v>
      </c>
      <c r="AD3372">
        <f t="shared" si="789"/>
        <v>10000</v>
      </c>
      <c r="AE3372">
        <f t="shared" si="790"/>
        <v>10000</v>
      </c>
      <c r="AF3372">
        <f t="shared" si="791"/>
        <v>100000</v>
      </c>
      <c r="AG3372">
        <f t="shared" si="792"/>
        <v>100000</v>
      </c>
      <c r="AH3372">
        <f t="shared" si="793"/>
        <v>100000</v>
      </c>
      <c r="AI3372">
        <f t="shared" si="794"/>
        <v>100000</v>
      </c>
      <c r="AJ3372">
        <f t="shared" si="795"/>
        <v>100000</v>
      </c>
    </row>
    <row r="3373" spans="20:36" x14ac:dyDescent="0.3">
      <c r="T3373" t="str">
        <f>IF(ISERROR(MATCH('Analysis backend'!$M$1,E3373:N3373,0)),"",'Analysis backend'!$L$1)</f>
        <v/>
      </c>
      <c r="U3373" t="str">
        <f>IF(T3373='Analysis backend'!$L$1,IF(ISERROR(MATCH('Analysis backend'!$M$1,E3373:I3373,0)),"Dire","Radiant"),"")</f>
        <v/>
      </c>
      <c r="V3373">
        <f t="shared" si="781"/>
        <v>1000</v>
      </c>
      <c r="W3373">
        <f t="shared" si="782"/>
        <v>1000</v>
      </c>
      <c r="X3373">
        <f t="shared" si="783"/>
        <v>1000</v>
      </c>
      <c r="Y3373">
        <f t="shared" si="784"/>
        <v>1000</v>
      </c>
      <c r="Z3373">
        <f t="shared" si="785"/>
        <v>1000</v>
      </c>
      <c r="AA3373">
        <f t="shared" si="786"/>
        <v>10000</v>
      </c>
      <c r="AB3373">
        <f t="shared" si="787"/>
        <v>10000</v>
      </c>
      <c r="AC3373">
        <f t="shared" si="788"/>
        <v>10000</v>
      </c>
      <c r="AD3373">
        <f t="shared" si="789"/>
        <v>10000</v>
      </c>
      <c r="AE3373">
        <f t="shared" si="790"/>
        <v>10000</v>
      </c>
      <c r="AF3373">
        <f t="shared" si="791"/>
        <v>100000</v>
      </c>
      <c r="AG3373">
        <f t="shared" si="792"/>
        <v>100000</v>
      </c>
      <c r="AH3373">
        <f t="shared" si="793"/>
        <v>100000</v>
      </c>
      <c r="AI3373">
        <f t="shared" si="794"/>
        <v>100000</v>
      </c>
      <c r="AJ3373">
        <f t="shared" si="795"/>
        <v>100000</v>
      </c>
    </row>
    <row r="3374" spans="20:36" x14ac:dyDescent="0.3">
      <c r="T3374" t="str">
        <f>IF(ISERROR(MATCH('Analysis backend'!$M$1,E3374:N3374,0)),"",'Analysis backend'!$L$1)</f>
        <v/>
      </c>
      <c r="U3374" t="str">
        <f>IF(T3374='Analysis backend'!$L$1,IF(ISERROR(MATCH('Analysis backend'!$M$1,E3374:I3374,0)),"Dire","Radiant"),"")</f>
        <v/>
      </c>
      <c r="V3374">
        <f t="shared" si="781"/>
        <v>1000</v>
      </c>
      <c r="W3374">
        <f t="shared" si="782"/>
        <v>1000</v>
      </c>
      <c r="X3374">
        <f t="shared" si="783"/>
        <v>1000</v>
      </c>
      <c r="Y3374">
        <f t="shared" si="784"/>
        <v>1000</v>
      </c>
      <c r="Z3374">
        <f t="shared" si="785"/>
        <v>1000</v>
      </c>
      <c r="AA3374">
        <f t="shared" si="786"/>
        <v>10000</v>
      </c>
      <c r="AB3374">
        <f t="shared" si="787"/>
        <v>10000</v>
      </c>
      <c r="AC3374">
        <f t="shared" si="788"/>
        <v>10000</v>
      </c>
      <c r="AD3374">
        <f t="shared" si="789"/>
        <v>10000</v>
      </c>
      <c r="AE3374">
        <f t="shared" si="790"/>
        <v>10000</v>
      </c>
      <c r="AF3374">
        <f t="shared" si="791"/>
        <v>100000</v>
      </c>
      <c r="AG3374">
        <f t="shared" si="792"/>
        <v>100000</v>
      </c>
      <c r="AH3374">
        <f t="shared" si="793"/>
        <v>100000</v>
      </c>
      <c r="AI3374">
        <f t="shared" si="794"/>
        <v>100000</v>
      </c>
      <c r="AJ3374">
        <f t="shared" si="795"/>
        <v>100000</v>
      </c>
    </row>
    <row r="3375" spans="20:36" x14ac:dyDescent="0.3">
      <c r="T3375" t="str">
        <f>IF(ISERROR(MATCH('Analysis backend'!$M$1,E3375:N3375,0)),"",'Analysis backend'!$L$1)</f>
        <v/>
      </c>
      <c r="U3375" t="str">
        <f>IF(T3375='Analysis backend'!$L$1,IF(ISERROR(MATCH('Analysis backend'!$M$1,E3375:I3375,0)),"Dire","Radiant"),"")</f>
        <v/>
      </c>
      <c r="V3375">
        <f t="shared" si="781"/>
        <v>1000</v>
      </c>
      <c r="W3375">
        <f t="shared" si="782"/>
        <v>1000</v>
      </c>
      <c r="X3375">
        <f t="shared" si="783"/>
        <v>1000</v>
      </c>
      <c r="Y3375">
        <f t="shared" si="784"/>
        <v>1000</v>
      </c>
      <c r="Z3375">
        <f t="shared" si="785"/>
        <v>1000</v>
      </c>
      <c r="AA3375">
        <f t="shared" si="786"/>
        <v>10000</v>
      </c>
      <c r="AB3375">
        <f t="shared" si="787"/>
        <v>10000</v>
      </c>
      <c r="AC3375">
        <f t="shared" si="788"/>
        <v>10000</v>
      </c>
      <c r="AD3375">
        <f t="shared" si="789"/>
        <v>10000</v>
      </c>
      <c r="AE3375">
        <f t="shared" si="790"/>
        <v>10000</v>
      </c>
      <c r="AF3375">
        <f t="shared" si="791"/>
        <v>100000</v>
      </c>
      <c r="AG3375">
        <f t="shared" si="792"/>
        <v>100000</v>
      </c>
      <c r="AH3375">
        <f t="shared" si="793"/>
        <v>100000</v>
      </c>
      <c r="AI3375">
        <f t="shared" si="794"/>
        <v>100000</v>
      </c>
      <c r="AJ3375">
        <f t="shared" si="795"/>
        <v>100000</v>
      </c>
    </row>
    <row r="3376" spans="20:36" x14ac:dyDescent="0.3">
      <c r="T3376" t="str">
        <f>IF(ISERROR(MATCH('Analysis backend'!$M$1,E3376:N3376,0)),"",'Analysis backend'!$L$1)</f>
        <v/>
      </c>
      <c r="U3376" t="str">
        <f>IF(T3376='Analysis backend'!$L$1,IF(ISERROR(MATCH('Analysis backend'!$M$1,E3376:I3376,0)),"Dire","Radiant"),"")</f>
        <v/>
      </c>
      <c r="V3376">
        <f t="shared" si="781"/>
        <v>1000</v>
      </c>
      <c r="W3376">
        <f t="shared" si="782"/>
        <v>1000</v>
      </c>
      <c r="X3376">
        <f t="shared" si="783"/>
        <v>1000</v>
      </c>
      <c r="Y3376">
        <f t="shared" si="784"/>
        <v>1000</v>
      </c>
      <c r="Z3376">
        <f t="shared" si="785"/>
        <v>1000</v>
      </c>
      <c r="AA3376">
        <f t="shared" si="786"/>
        <v>10000</v>
      </c>
      <c r="AB3376">
        <f t="shared" si="787"/>
        <v>10000</v>
      </c>
      <c r="AC3376">
        <f t="shared" si="788"/>
        <v>10000</v>
      </c>
      <c r="AD3376">
        <f t="shared" si="789"/>
        <v>10000</v>
      </c>
      <c r="AE3376">
        <f t="shared" si="790"/>
        <v>10000</v>
      </c>
      <c r="AF3376">
        <f t="shared" si="791"/>
        <v>100000</v>
      </c>
      <c r="AG3376">
        <f t="shared" si="792"/>
        <v>100000</v>
      </c>
      <c r="AH3376">
        <f t="shared" si="793"/>
        <v>100000</v>
      </c>
      <c r="AI3376">
        <f t="shared" si="794"/>
        <v>100000</v>
      </c>
      <c r="AJ3376">
        <f t="shared" si="795"/>
        <v>100000</v>
      </c>
    </row>
    <row r="3377" spans="20:36" x14ac:dyDescent="0.3">
      <c r="T3377" t="str">
        <f>IF(ISERROR(MATCH('Analysis backend'!$M$1,E3377:N3377,0)),"",'Analysis backend'!$L$1)</f>
        <v/>
      </c>
      <c r="U3377" t="str">
        <f>IF(T3377='Analysis backend'!$L$1,IF(ISERROR(MATCH('Analysis backend'!$M$1,E3377:I3377,0)),"Dire","Radiant"),"")</f>
        <v/>
      </c>
      <c r="V3377">
        <f t="shared" si="781"/>
        <v>1000</v>
      </c>
      <c r="W3377">
        <f t="shared" si="782"/>
        <v>1000</v>
      </c>
      <c r="X3377">
        <f t="shared" si="783"/>
        <v>1000</v>
      </c>
      <c r="Y3377">
        <f t="shared" si="784"/>
        <v>1000</v>
      </c>
      <c r="Z3377">
        <f t="shared" si="785"/>
        <v>1000</v>
      </c>
      <c r="AA3377">
        <f t="shared" si="786"/>
        <v>10000</v>
      </c>
      <c r="AB3377">
        <f t="shared" si="787"/>
        <v>10000</v>
      </c>
      <c r="AC3377">
        <f t="shared" si="788"/>
        <v>10000</v>
      </c>
      <c r="AD3377">
        <f t="shared" si="789"/>
        <v>10000</v>
      </c>
      <c r="AE3377">
        <f t="shared" si="790"/>
        <v>10000</v>
      </c>
      <c r="AF3377">
        <f t="shared" si="791"/>
        <v>100000</v>
      </c>
      <c r="AG3377">
        <f t="shared" si="792"/>
        <v>100000</v>
      </c>
      <c r="AH3377">
        <f t="shared" si="793"/>
        <v>100000</v>
      </c>
      <c r="AI3377">
        <f t="shared" si="794"/>
        <v>100000</v>
      </c>
      <c r="AJ3377">
        <f t="shared" si="795"/>
        <v>100000</v>
      </c>
    </row>
    <row r="3378" spans="20:36" x14ac:dyDescent="0.3">
      <c r="T3378" t="str">
        <f>IF(ISERROR(MATCH('Analysis backend'!$M$1,E3378:N3378,0)),"",'Analysis backend'!$L$1)</f>
        <v/>
      </c>
      <c r="U3378" t="str">
        <f>IF(T3378='Analysis backend'!$L$1,IF(ISERROR(MATCH('Analysis backend'!$M$1,E3378:I3378,0)),"Dire","Radiant"),"")</f>
        <v/>
      </c>
      <c r="V3378">
        <f t="shared" si="781"/>
        <v>1000</v>
      </c>
      <c r="W3378">
        <f t="shared" si="782"/>
        <v>1000</v>
      </c>
      <c r="X3378">
        <f t="shared" si="783"/>
        <v>1000</v>
      </c>
      <c r="Y3378">
        <f t="shared" si="784"/>
        <v>1000</v>
      </c>
      <c r="Z3378">
        <f t="shared" si="785"/>
        <v>1000</v>
      </c>
      <c r="AA3378">
        <f t="shared" si="786"/>
        <v>10000</v>
      </c>
      <c r="AB3378">
        <f t="shared" si="787"/>
        <v>10000</v>
      </c>
      <c r="AC3378">
        <f t="shared" si="788"/>
        <v>10000</v>
      </c>
      <c r="AD3378">
        <f t="shared" si="789"/>
        <v>10000</v>
      </c>
      <c r="AE3378">
        <f t="shared" si="790"/>
        <v>10000</v>
      </c>
      <c r="AF3378">
        <f t="shared" si="791"/>
        <v>100000</v>
      </c>
      <c r="AG3378">
        <f t="shared" si="792"/>
        <v>100000</v>
      </c>
      <c r="AH3378">
        <f t="shared" si="793"/>
        <v>100000</v>
      </c>
      <c r="AI3378">
        <f t="shared" si="794"/>
        <v>100000</v>
      </c>
      <c r="AJ3378">
        <f t="shared" si="795"/>
        <v>100000</v>
      </c>
    </row>
    <row r="3379" spans="20:36" x14ac:dyDescent="0.3">
      <c r="T3379" t="str">
        <f>IF(ISERROR(MATCH('Analysis backend'!$M$1,E3379:N3379,0)),"",'Analysis backend'!$L$1)</f>
        <v/>
      </c>
      <c r="U3379" t="str">
        <f>IF(T3379='Analysis backend'!$L$1,IF(ISERROR(MATCH('Analysis backend'!$M$1,E3379:I3379,0)),"Dire","Radiant"),"")</f>
        <v/>
      </c>
      <c r="V3379">
        <f t="shared" si="781"/>
        <v>1000</v>
      </c>
      <c r="W3379">
        <f t="shared" si="782"/>
        <v>1000</v>
      </c>
      <c r="X3379">
        <f t="shared" si="783"/>
        <v>1000</v>
      </c>
      <c r="Y3379">
        <f t="shared" si="784"/>
        <v>1000</v>
      </c>
      <c r="Z3379">
        <f t="shared" si="785"/>
        <v>1000</v>
      </c>
      <c r="AA3379">
        <f t="shared" si="786"/>
        <v>10000</v>
      </c>
      <c r="AB3379">
        <f t="shared" si="787"/>
        <v>10000</v>
      </c>
      <c r="AC3379">
        <f t="shared" si="788"/>
        <v>10000</v>
      </c>
      <c r="AD3379">
        <f t="shared" si="789"/>
        <v>10000</v>
      </c>
      <c r="AE3379">
        <f t="shared" si="790"/>
        <v>10000</v>
      </c>
      <c r="AF3379">
        <f t="shared" si="791"/>
        <v>100000</v>
      </c>
      <c r="AG3379">
        <f t="shared" si="792"/>
        <v>100000</v>
      </c>
      <c r="AH3379">
        <f t="shared" si="793"/>
        <v>100000</v>
      </c>
      <c r="AI3379">
        <f t="shared" si="794"/>
        <v>100000</v>
      </c>
      <c r="AJ3379">
        <f t="shared" si="795"/>
        <v>100000</v>
      </c>
    </row>
    <row r="3380" spans="20:36" x14ac:dyDescent="0.3">
      <c r="T3380" t="str">
        <f>IF(ISERROR(MATCH('Analysis backend'!$M$1,E3380:N3380,0)),"",'Analysis backend'!$L$1)</f>
        <v/>
      </c>
      <c r="U3380" t="str">
        <f>IF(T3380='Analysis backend'!$L$1,IF(ISERROR(MATCH('Analysis backend'!$M$1,E3380:I3380,0)),"Dire","Radiant"),"")</f>
        <v/>
      </c>
      <c r="V3380">
        <f t="shared" si="781"/>
        <v>1000</v>
      </c>
      <c r="W3380">
        <f t="shared" si="782"/>
        <v>1000</v>
      </c>
      <c r="X3380">
        <f t="shared" si="783"/>
        <v>1000</v>
      </c>
      <c r="Y3380">
        <f t="shared" si="784"/>
        <v>1000</v>
      </c>
      <c r="Z3380">
        <f t="shared" si="785"/>
        <v>1000</v>
      </c>
      <c r="AA3380">
        <f t="shared" si="786"/>
        <v>10000</v>
      </c>
      <c r="AB3380">
        <f t="shared" si="787"/>
        <v>10000</v>
      </c>
      <c r="AC3380">
        <f t="shared" si="788"/>
        <v>10000</v>
      </c>
      <c r="AD3380">
        <f t="shared" si="789"/>
        <v>10000</v>
      </c>
      <c r="AE3380">
        <f t="shared" si="790"/>
        <v>10000</v>
      </c>
      <c r="AF3380">
        <f t="shared" si="791"/>
        <v>100000</v>
      </c>
      <c r="AG3380">
        <f t="shared" si="792"/>
        <v>100000</v>
      </c>
      <c r="AH3380">
        <f t="shared" si="793"/>
        <v>100000</v>
      </c>
      <c r="AI3380">
        <f t="shared" si="794"/>
        <v>100000</v>
      </c>
      <c r="AJ3380">
        <f t="shared" si="795"/>
        <v>100000</v>
      </c>
    </row>
    <row r="3381" spans="20:36" x14ac:dyDescent="0.3">
      <c r="T3381" t="str">
        <f>IF(ISERROR(MATCH('Analysis backend'!$M$1,E3381:N3381,0)),"",'Analysis backend'!$L$1)</f>
        <v/>
      </c>
      <c r="U3381" t="str">
        <f>IF(T3381='Analysis backend'!$L$1,IF(ISERROR(MATCH('Analysis backend'!$M$1,E3381:I3381,0)),"Dire","Radiant"),"")</f>
        <v/>
      </c>
      <c r="V3381">
        <f t="shared" si="781"/>
        <v>1000</v>
      </c>
      <c r="W3381">
        <f t="shared" si="782"/>
        <v>1000</v>
      </c>
      <c r="X3381">
        <f t="shared" si="783"/>
        <v>1000</v>
      </c>
      <c r="Y3381">
        <f t="shared" si="784"/>
        <v>1000</v>
      </c>
      <c r="Z3381">
        <f t="shared" si="785"/>
        <v>1000</v>
      </c>
      <c r="AA3381">
        <f t="shared" si="786"/>
        <v>10000</v>
      </c>
      <c r="AB3381">
        <f t="shared" si="787"/>
        <v>10000</v>
      </c>
      <c r="AC3381">
        <f t="shared" si="788"/>
        <v>10000</v>
      </c>
      <c r="AD3381">
        <f t="shared" si="789"/>
        <v>10000</v>
      </c>
      <c r="AE3381">
        <f t="shared" si="790"/>
        <v>10000</v>
      </c>
      <c r="AF3381">
        <f t="shared" si="791"/>
        <v>100000</v>
      </c>
      <c r="AG3381">
        <f t="shared" si="792"/>
        <v>100000</v>
      </c>
      <c r="AH3381">
        <f t="shared" si="793"/>
        <v>100000</v>
      </c>
      <c r="AI3381">
        <f t="shared" si="794"/>
        <v>100000</v>
      </c>
      <c r="AJ3381">
        <f t="shared" si="795"/>
        <v>100000</v>
      </c>
    </row>
    <row r="3382" spans="20:36" x14ac:dyDescent="0.3">
      <c r="T3382" t="str">
        <f>IF(ISERROR(MATCH('Analysis backend'!$M$1,E3382:N3382,0)),"",'Analysis backend'!$L$1)</f>
        <v/>
      </c>
      <c r="U3382" t="str">
        <f>IF(T3382='Analysis backend'!$L$1,IF(ISERROR(MATCH('Analysis backend'!$M$1,E3382:I3382,0)),"Dire","Radiant"),"")</f>
        <v/>
      </c>
      <c r="V3382">
        <f t="shared" si="781"/>
        <v>1000</v>
      </c>
      <c r="W3382">
        <f t="shared" si="782"/>
        <v>1000</v>
      </c>
      <c r="X3382">
        <f t="shared" si="783"/>
        <v>1000</v>
      </c>
      <c r="Y3382">
        <f t="shared" si="784"/>
        <v>1000</v>
      </c>
      <c r="Z3382">
        <f t="shared" si="785"/>
        <v>1000</v>
      </c>
      <c r="AA3382">
        <f t="shared" si="786"/>
        <v>10000</v>
      </c>
      <c r="AB3382">
        <f t="shared" si="787"/>
        <v>10000</v>
      </c>
      <c r="AC3382">
        <f t="shared" si="788"/>
        <v>10000</v>
      </c>
      <c r="AD3382">
        <f t="shared" si="789"/>
        <v>10000</v>
      </c>
      <c r="AE3382">
        <f t="shared" si="790"/>
        <v>10000</v>
      </c>
      <c r="AF3382">
        <f t="shared" si="791"/>
        <v>100000</v>
      </c>
      <c r="AG3382">
        <f t="shared" si="792"/>
        <v>100000</v>
      </c>
      <c r="AH3382">
        <f t="shared" si="793"/>
        <v>100000</v>
      </c>
      <c r="AI3382">
        <f t="shared" si="794"/>
        <v>100000</v>
      </c>
      <c r="AJ3382">
        <f t="shared" si="795"/>
        <v>100000</v>
      </c>
    </row>
    <row r="3383" spans="20:36" x14ac:dyDescent="0.3">
      <c r="T3383" t="str">
        <f>IF(ISERROR(MATCH('Analysis backend'!$M$1,E3383:N3383,0)),"",'Analysis backend'!$L$1)</f>
        <v/>
      </c>
      <c r="U3383" t="str">
        <f>IF(T3383='Analysis backend'!$L$1,IF(ISERROR(MATCH('Analysis backend'!$M$1,E3383:I3383,0)),"Dire","Radiant"),"")</f>
        <v/>
      </c>
      <c r="V3383">
        <f t="shared" si="781"/>
        <v>1000</v>
      </c>
      <c r="W3383">
        <f t="shared" si="782"/>
        <v>1000</v>
      </c>
      <c r="X3383">
        <f t="shared" si="783"/>
        <v>1000</v>
      </c>
      <c r="Y3383">
        <f t="shared" si="784"/>
        <v>1000</v>
      </c>
      <c r="Z3383">
        <f t="shared" si="785"/>
        <v>1000</v>
      </c>
      <c r="AA3383">
        <f t="shared" si="786"/>
        <v>10000</v>
      </c>
      <c r="AB3383">
        <f t="shared" si="787"/>
        <v>10000</v>
      </c>
      <c r="AC3383">
        <f t="shared" si="788"/>
        <v>10000</v>
      </c>
      <c r="AD3383">
        <f t="shared" si="789"/>
        <v>10000</v>
      </c>
      <c r="AE3383">
        <f t="shared" si="790"/>
        <v>10000</v>
      </c>
      <c r="AF3383">
        <f t="shared" si="791"/>
        <v>100000</v>
      </c>
      <c r="AG3383">
        <f t="shared" si="792"/>
        <v>100000</v>
      </c>
      <c r="AH3383">
        <f t="shared" si="793"/>
        <v>100000</v>
      </c>
      <c r="AI3383">
        <f t="shared" si="794"/>
        <v>100000</v>
      </c>
      <c r="AJ3383">
        <f t="shared" si="795"/>
        <v>100000</v>
      </c>
    </row>
    <row r="3384" spans="20:36" x14ac:dyDescent="0.3">
      <c r="T3384" t="str">
        <f>IF(ISERROR(MATCH('Analysis backend'!$M$1,E3384:N3384,0)),"",'Analysis backend'!$L$1)</f>
        <v/>
      </c>
      <c r="U3384" t="str">
        <f>IF(T3384='Analysis backend'!$L$1,IF(ISERROR(MATCH('Analysis backend'!$M$1,E3384:I3384,0)),"Dire","Radiant"),"")</f>
        <v/>
      </c>
      <c r="V3384">
        <f t="shared" si="781"/>
        <v>1000</v>
      </c>
      <c r="W3384">
        <f t="shared" si="782"/>
        <v>1000</v>
      </c>
      <c r="X3384">
        <f t="shared" si="783"/>
        <v>1000</v>
      </c>
      <c r="Y3384">
        <f t="shared" si="784"/>
        <v>1000</v>
      </c>
      <c r="Z3384">
        <f t="shared" si="785"/>
        <v>1000</v>
      </c>
      <c r="AA3384">
        <f t="shared" si="786"/>
        <v>10000</v>
      </c>
      <c r="AB3384">
        <f t="shared" si="787"/>
        <v>10000</v>
      </c>
      <c r="AC3384">
        <f t="shared" si="788"/>
        <v>10000</v>
      </c>
      <c r="AD3384">
        <f t="shared" si="789"/>
        <v>10000</v>
      </c>
      <c r="AE3384">
        <f t="shared" si="790"/>
        <v>10000</v>
      </c>
      <c r="AF3384">
        <f t="shared" si="791"/>
        <v>100000</v>
      </c>
      <c r="AG3384">
        <f t="shared" si="792"/>
        <v>100000</v>
      </c>
      <c r="AH3384">
        <f t="shared" si="793"/>
        <v>100000</v>
      </c>
      <c r="AI3384">
        <f t="shared" si="794"/>
        <v>100000</v>
      </c>
      <c r="AJ3384">
        <f t="shared" si="795"/>
        <v>100000</v>
      </c>
    </row>
    <row r="3385" spans="20:36" x14ac:dyDescent="0.3">
      <c r="T3385" t="str">
        <f>IF(ISERROR(MATCH('Analysis backend'!$M$1,E3385:N3385,0)),"",'Analysis backend'!$L$1)</f>
        <v/>
      </c>
      <c r="U3385" t="str">
        <f>IF(T3385='Analysis backend'!$L$1,IF(ISERROR(MATCH('Analysis backend'!$M$1,E3385:I3385,0)),"Dire","Radiant"),"")</f>
        <v/>
      </c>
      <c r="V3385">
        <f t="shared" si="781"/>
        <v>1000</v>
      </c>
      <c r="W3385">
        <f t="shared" si="782"/>
        <v>1000</v>
      </c>
      <c r="X3385">
        <f t="shared" si="783"/>
        <v>1000</v>
      </c>
      <c r="Y3385">
        <f t="shared" si="784"/>
        <v>1000</v>
      </c>
      <c r="Z3385">
        <f t="shared" si="785"/>
        <v>1000</v>
      </c>
      <c r="AA3385">
        <f t="shared" si="786"/>
        <v>10000</v>
      </c>
      <c r="AB3385">
        <f t="shared" si="787"/>
        <v>10000</v>
      </c>
      <c r="AC3385">
        <f t="shared" si="788"/>
        <v>10000</v>
      </c>
      <c r="AD3385">
        <f t="shared" si="789"/>
        <v>10000</v>
      </c>
      <c r="AE3385">
        <f t="shared" si="790"/>
        <v>10000</v>
      </c>
      <c r="AF3385">
        <f t="shared" si="791"/>
        <v>100000</v>
      </c>
      <c r="AG3385">
        <f t="shared" si="792"/>
        <v>100000</v>
      </c>
      <c r="AH3385">
        <f t="shared" si="793"/>
        <v>100000</v>
      </c>
      <c r="AI3385">
        <f t="shared" si="794"/>
        <v>100000</v>
      </c>
      <c r="AJ3385">
        <f t="shared" si="795"/>
        <v>100000</v>
      </c>
    </row>
    <row r="3386" spans="20:36" x14ac:dyDescent="0.3">
      <c r="T3386" t="str">
        <f>IF(ISERROR(MATCH('Analysis backend'!$M$1,E3386:N3386,0)),"",'Analysis backend'!$L$1)</f>
        <v/>
      </c>
      <c r="U3386" t="str">
        <f>IF(T3386='Analysis backend'!$L$1,IF(ISERROR(MATCH('Analysis backend'!$M$1,E3386:I3386,0)),"Dire","Radiant"),"")</f>
        <v/>
      </c>
      <c r="V3386">
        <f t="shared" si="781"/>
        <v>1000</v>
      </c>
      <c r="W3386">
        <f t="shared" si="782"/>
        <v>1000</v>
      </c>
      <c r="X3386">
        <f t="shared" si="783"/>
        <v>1000</v>
      </c>
      <c r="Y3386">
        <f t="shared" si="784"/>
        <v>1000</v>
      </c>
      <c r="Z3386">
        <f t="shared" si="785"/>
        <v>1000</v>
      </c>
      <c r="AA3386">
        <f t="shared" si="786"/>
        <v>10000</v>
      </c>
      <c r="AB3386">
        <f t="shared" si="787"/>
        <v>10000</v>
      </c>
      <c r="AC3386">
        <f t="shared" si="788"/>
        <v>10000</v>
      </c>
      <c r="AD3386">
        <f t="shared" si="789"/>
        <v>10000</v>
      </c>
      <c r="AE3386">
        <f t="shared" si="790"/>
        <v>10000</v>
      </c>
      <c r="AF3386">
        <f t="shared" si="791"/>
        <v>100000</v>
      </c>
      <c r="AG3386">
        <f t="shared" si="792"/>
        <v>100000</v>
      </c>
      <c r="AH3386">
        <f t="shared" si="793"/>
        <v>100000</v>
      </c>
      <c r="AI3386">
        <f t="shared" si="794"/>
        <v>100000</v>
      </c>
      <c r="AJ3386">
        <f t="shared" si="795"/>
        <v>100000</v>
      </c>
    </row>
    <row r="3387" spans="20:36" x14ac:dyDescent="0.3">
      <c r="T3387" t="str">
        <f>IF(ISERROR(MATCH('Analysis backend'!$M$1,E3387:N3387,0)),"",'Analysis backend'!$L$1)</f>
        <v/>
      </c>
      <c r="U3387" t="str">
        <f>IF(T3387='Analysis backend'!$L$1,IF(ISERROR(MATCH('Analysis backend'!$M$1,E3387:I3387,0)),"Dire","Radiant"),"")</f>
        <v/>
      </c>
      <c r="V3387">
        <f t="shared" si="781"/>
        <v>1000</v>
      </c>
      <c r="W3387">
        <f t="shared" si="782"/>
        <v>1000</v>
      </c>
      <c r="X3387">
        <f t="shared" si="783"/>
        <v>1000</v>
      </c>
      <c r="Y3387">
        <f t="shared" si="784"/>
        <v>1000</v>
      </c>
      <c r="Z3387">
        <f t="shared" si="785"/>
        <v>1000</v>
      </c>
      <c r="AA3387">
        <f t="shared" si="786"/>
        <v>10000</v>
      </c>
      <c r="AB3387">
        <f t="shared" si="787"/>
        <v>10000</v>
      </c>
      <c r="AC3387">
        <f t="shared" si="788"/>
        <v>10000</v>
      </c>
      <c r="AD3387">
        <f t="shared" si="789"/>
        <v>10000</v>
      </c>
      <c r="AE3387">
        <f t="shared" si="790"/>
        <v>10000</v>
      </c>
      <c r="AF3387">
        <f t="shared" si="791"/>
        <v>100000</v>
      </c>
      <c r="AG3387">
        <f t="shared" si="792"/>
        <v>100000</v>
      </c>
      <c r="AH3387">
        <f t="shared" si="793"/>
        <v>100000</v>
      </c>
      <c r="AI3387">
        <f t="shared" si="794"/>
        <v>100000</v>
      </c>
      <c r="AJ3387">
        <f t="shared" si="795"/>
        <v>100000</v>
      </c>
    </row>
    <row r="3388" spans="20:36" x14ac:dyDescent="0.3">
      <c r="T3388" t="str">
        <f>IF(ISERROR(MATCH('Analysis backend'!$M$1,E3388:N3388,0)),"",'Analysis backend'!$L$1)</f>
        <v/>
      </c>
      <c r="U3388" t="str">
        <f>IF(T3388='Analysis backend'!$L$1,IF(ISERROR(MATCH('Analysis backend'!$M$1,E3388:I3388,0)),"Dire","Radiant"),"")</f>
        <v/>
      </c>
      <c r="V3388">
        <f t="shared" si="781"/>
        <v>1000</v>
      </c>
      <c r="W3388">
        <f t="shared" si="782"/>
        <v>1000</v>
      </c>
      <c r="X3388">
        <f t="shared" si="783"/>
        <v>1000</v>
      </c>
      <c r="Y3388">
        <f t="shared" si="784"/>
        <v>1000</v>
      </c>
      <c r="Z3388">
        <f t="shared" si="785"/>
        <v>1000</v>
      </c>
      <c r="AA3388">
        <f t="shared" si="786"/>
        <v>10000</v>
      </c>
      <c r="AB3388">
        <f t="shared" si="787"/>
        <v>10000</v>
      </c>
      <c r="AC3388">
        <f t="shared" si="788"/>
        <v>10000</v>
      </c>
      <c r="AD3388">
        <f t="shared" si="789"/>
        <v>10000</v>
      </c>
      <c r="AE3388">
        <f t="shared" si="790"/>
        <v>10000</v>
      </c>
      <c r="AF3388">
        <f t="shared" si="791"/>
        <v>100000</v>
      </c>
      <c r="AG3388">
        <f t="shared" si="792"/>
        <v>100000</v>
      </c>
      <c r="AH3388">
        <f t="shared" si="793"/>
        <v>100000</v>
      </c>
      <c r="AI3388">
        <f t="shared" si="794"/>
        <v>100000</v>
      </c>
      <c r="AJ3388">
        <f t="shared" si="795"/>
        <v>100000</v>
      </c>
    </row>
    <row r="3389" spans="20:36" x14ac:dyDescent="0.3">
      <c r="T3389" t="str">
        <f>IF(ISERROR(MATCH('Analysis backend'!$M$1,E3389:N3389,0)),"",'Analysis backend'!$L$1)</f>
        <v/>
      </c>
      <c r="U3389" t="str">
        <f>IF(T3389='Analysis backend'!$L$1,IF(ISERROR(MATCH('Analysis backend'!$M$1,E3389:I3389,0)),"Dire","Radiant"),"")</f>
        <v/>
      </c>
      <c r="V3389">
        <f t="shared" si="781"/>
        <v>1000</v>
      </c>
      <c r="W3389">
        <f t="shared" si="782"/>
        <v>1000</v>
      </c>
      <c r="X3389">
        <f t="shared" si="783"/>
        <v>1000</v>
      </c>
      <c r="Y3389">
        <f t="shared" si="784"/>
        <v>1000</v>
      </c>
      <c r="Z3389">
        <f t="shared" si="785"/>
        <v>1000</v>
      </c>
      <c r="AA3389">
        <f t="shared" si="786"/>
        <v>10000</v>
      </c>
      <c r="AB3389">
        <f t="shared" si="787"/>
        <v>10000</v>
      </c>
      <c r="AC3389">
        <f t="shared" si="788"/>
        <v>10000</v>
      </c>
      <c r="AD3389">
        <f t="shared" si="789"/>
        <v>10000</v>
      </c>
      <c r="AE3389">
        <f t="shared" si="790"/>
        <v>10000</v>
      </c>
      <c r="AF3389">
        <f t="shared" si="791"/>
        <v>100000</v>
      </c>
      <c r="AG3389">
        <f t="shared" si="792"/>
        <v>100000</v>
      </c>
      <c r="AH3389">
        <f t="shared" si="793"/>
        <v>100000</v>
      </c>
      <c r="AI3389">
        <f t="shared" si="794"/>
        <v>100000</v>
      </c>
      <c r="AJ3389">
        <f t="shared" si="795"/>
        <v>100000</v>
      </c>
    </row>
    <row r="3390" spans="20:36" x14ac:dyDescent="0.3">
      <c r="T3390" t="str">
        <f>IF(ISERROR(MATCH('Analysis backend'!$M$1,E3390:N3390,0)),"",'Analysis backend'!$L$1)</f>
        <v/>
      </c>
      <c r="U3390" t="str">
        <f>IF(T3390='Analysis backend'!$L$1,IF(ISERROR(MATCH('Analysis backend'!$M$1,E3390:I3390,0)),"Dire","Radiant"),"")</f>
        <v/>
      </c>
      <c r="V3390">
        <f t="shared" si="781"/>
        <v>1000</v>
      </c>
      <c r="W3390">
        <f t="shared" si="782"/>
        <v>1000</v>
      </c>
      <c r="X3390">
        <f t="shared" si="783"/>
        <v>1000</v>
      </c>
      <c r="Y3390">
        <f t="shared" si="784"/>
        <v>1000</v>
      </c>
      <c r="Z3390">
        <f t="shared" si="785"/>
        <v>1000</v>
      </c>
      <c r="AA3390">
        <f t="shared" si="786"/>
        <v>10000</v>
      </c>
      <c r="AB3390">
        <f t="shared" si="787"/>
        <v>10000</v>
      </c>
      <c r="AC3390">
        <f t="shared" si="788"/>
        <v>10000</v>
      </c>
      <c r="AD3390">
        <f t="shared" si="789"/>
        <v>10000</v>
      </c>
      <c r="AE3390">
        <f t="shared" si="790"/>
        <v>10000</v>
      </c>
      <c r="AF3390">
        <f t="shared" si="791"/>
        <v>100000</v>
      </c>
      <c r="AG3390">
        <f t="shared" si="792"/>
        <v>100000</v>
      </c>
      <c r="AH3390">
        <f t="shared" si="793"/>
        <v>100000</v>
      </c>
      <c r="AI3390">
        <f t="shared" si="794"/>
        <v>100000</v>
      </c>
      <c r="AJ3390">
        <f t="shared" si="795"/>
        <v>100000</v>
      </c>
    </row>
    <row r="3391" spans="20:36" x14ac:dyDescent="0.3">
      <c r="T3391" t="str">
        <f>IF(ISERROR(MATCH('Analysis backend'!$M$1,E3391:N3391,0)),"",'Analysis backend'!$L$1)</f>
        <v/>
      </c>
      <c r="U3391" t="str">
        <f>IF(T3391='Analysis backend'!$L$1,IF(ISERROR(MATCH('Analysis backend'!$M$1,E3391:I3391,0)),"Dire","Radiant"),"")</f>
        <v/>
      </c>
      <c r="V3391">
        <f t="shared" si="781"/>
        <v>1000</v>
      </c>
      <c r="W3391">
        <f t="shared" si="782"/>
        <v>1000</v>
      </c>
      <c r="X3391">
        <f t="shared" si="783"/>
        <v>1000</v>
      </c>
      <c r="Y3391">
        <f t="shared" si="784"/>
        <v>1000</v>
      </c>
      <c r="Z3391">
        <f t="shared" si="785"/>
        <v>1000</v>
      </c>
      <c r="AA3391">
        <f t="shared" si="786"/>
        <v>10000</v>
      </c>
      <c r="AB3391">
        <f t="shared" si="787"/>
        <v>10000</v>
      </c>
      <c r="AC3391">
        <f t="shared" si="788"/>
        <v>10000</v>
      </c>
      <c r="AD3391">
        <f t="shared" si="789"/>
        <v>10000</v>
      </c>
      <c r="AE3391">
        <f t="shared" si="790"/>
        <v>10000</v>
      </c>
      <c r="AF3391">
        <f t="shared" si="791"/>
        <v>100000</v>
      </c>
      <c r="AG3391">
        <f t="shared" si="792"/>
        <v>100000</v>
      </c>
      <c r="AH3391">
        <f t="shared" si="793"/>
        <v>100000</v>
      </c>
      <c r="AI3391">
        <f t="shared" si="794"/>
        <v>100000</v>
      </c>
      <c r="AJ3391">
        <f t="shared" si="795"/>
        <v>100000</v>
      </c>
    </row>
    <row r="3392" spans="20:36" x14ac:dyDescent="0.3">
      <c r="T3392" t="str">
        <f>IF(ISERROR(MATCH('Analysis backend'!$M$1,E3392:N3392,0)),"",'Analysis backend'!$L$1)</f>
        <v/>
      </c>
      <c r="U3392" t="str">
        <f>IF(T3392='Analysis backend'!$L$1,IF(ISERROR(MATCH('Analysis backend'!$M$1,E3392:I3392,0)),"Dire","Radiant"),"")</f>
        <v/>
      </c>
      <c r="V3392">
        <f t="shared" si="781"/>
        <v>1000</v>
      </c>
      <c r="W3392">
        <f t="shared" si="782"/>
        <v>1000</v>
      </c>
      <c r="X3392">
        <f t="shared" si="783"/>
        <v>1000</v>
      </c>
      <c r="Y3392">
        <f t="shared" si="784"/>
        <v>1000</v>
      </c>
      <c r="Z3392">
        <f t="shared" si="785"/>
        <v>1000</v>
      </c>
      <c r="AA3392">
        <f t="shared" si="786"/>
        <v>10000</v>
      </c>
      <c r="AB3392">
        <f t="shared" si="787"/>
        <v>10000</v>
      </c>
      <c r="AC3392">
        <f t="shared" si="788"/>
        <v>10000</v>
      </c>
      <c r="AD3392">
        <f t="shared" si="789"/>
        <v>10000</v>
      </c>
      <c r="AE3392">
        <f t="shared" si="790"/>
        <v>10000</v>
      </c>
      <c r="AF3392">
        <f t="shared" si="791"/>
        <v>100000</v>
      </c>
      <c r="AG3392">
        <f t="shared" si="792"/>
        <v>100000</v>
      </c>
      <c r="AH3392">
        <f t="shared" si="793"/>
        <v>100000</v>
      </c>
      <c r="AI3392">
        <f t="shared" si="794"/>
        <v>100000</v>
      </c>
      <c r="AJ3392">
        <f t="shared" si="795"/>
        <v>100000</v>
      </c>
    </row>
    <row r="3393" spans="20:36" x14ac:dyDescent="0.3">
      <c r="T3393" t="str">
        <f>IF(ISERROR(MATCH('Analysis backend'!$M$1,E3393:N3393,0)),"",'Analysis backend'!$L$1)</f>
        <v/>
      </c>
      <c r="U3393" t="str">
        <f>IF(T3393='Analysis backend'!$L$1,IF(ISERROR(MATCH('Analysis backend'!$M$1,E3393:I3393,0)),"Dire","Radiant"),"")</f>
        <v/>
      </c>
      <c r="V3393">
        <f t="shared" si="781"/>
        <v>1000</v>
      </c>
      <c r="W3393">
        <f t="shared" si="782"/>
        <v>1000</v>
      </c>
      <c r="X3393">
        <f t="shared" si="783"/>
        <v>1000</v>
      </c>
      <c r="Y3393">
        <f t="shared" si="784"/>
        <v>1000</v>
      </c>
      <c r="Z3393">
        <f t="shared" si="785"/>
        <v>1000</v>
      </c>
      <c r="AA3393">
        <f t="shared" si="786"/>
        <v>10000</v>
      </c>
      <c r="AB3393">
        <f t="shared" si="787"/>
        <v>10000</v>
      </c>
      <c r="AC3393">
        <f t="shared" si="788"/>
        <v>10000</v>
      </c>
      <c r="AD3393">
        <f t="shared" si="789"/>
        <v>10000</v>
      </c>
      <c r="AE3393">
        <f t="shared" si="790"/>
        <v>10000</v>
      </c>
      <c r="AF3393">
        <f t="shared" si="791"/>
        <v>100000</v>
      </c>
      <c r="AG3393">
        <f t="shared" si="792"/>
        <v>100000</v>
      </c>
      <c r="AH3393">
        <f t="shared" si="793"/>
        <v>100000</v>
      </c>
      <c r="AI3393">
        <f t="shared" si="794"/>
        <v>100000</v>
      </c>
      <c r="AJ3393">
        <f t="shared" si="795"/>
        <v>100000</v>
      </c>
    </row>
    <row r="3394" spans="20:36" x14ac:dyDescent="0.3">
      <c r="T3394" t="str">
        <f>IF(ISERROR(MATCH('Analysis backend'!$M$1,E3394:N3394,0)),"",'Analysis backend'!$L$1)</f>
        <v/>
      </c>
      <c r="U3394" t="str">
        <f>IF(T3394='Analysis backend'!$L$1,IF(ISERROR(MATCH('Analysis backend'!$M$1,E3394:I3394,0)),"Dire","Radiant"),"")</f>
        <v/>
      </c>
      <c r="V3394">
        <f t="shared" ref="V3394:V3457" si="796">E3394+IF($D3394=TRUE,2000,1000)</f>
        <v>1000</v>
      </c>
      <c r="W3394">
        <f t="shared" ref="W3394:W3457" si="797">F3394+IF($D3394=TRUE,2000,1000)</f>
        <v>1000</v>
      </c>
      <c r="X3394">
        <f t="shared" ref="X3394:X3457" si="798">G3394+IF($D3394=TRUE,2000,1000)</f>
        <v>1000</v>
      </c>
      <c r="Y3394">
        <f t="shared" ref="Y3394:Y3457" si="799">H3394+IF($D3394=TRUE,2000,1000)</f>
        <v>1000</v>
      </c>
      <c r="Z3394">
        <f t="shared" ref="Z3394:Z3457" si="800">I3394+IF($D3394=TRUE,2000,1000)</f>
        <v>1000</v>
      </c>
      <c r="AA3394">
        <f t="shared" ref="AA3394:AA3457" si="801">J3394+IF($D3394=TRUE,20000,10000)</f>
        <v>10000</v>
      </c>
      <c r="AB3394">
        <f t="shared" ref="AB3394:AB3457" si="802">K3394+IF($D3394=TRUE,20000,10000)</f>
        <v>10000</v>
      </c>
      <c r="AC3394">
        <f t="shared" ref="AC3394:AC3457" si="803">L3394+IF($D3394=TRUE,20000,10000)</f>
        <v>10000</v>
      </c>
      <c r="AD3394">
        <f t="shared" ref="AD3394:AD3457" si="804">M3394+IF($D3394=TRUE,20000,10000)</f>
        <v>10000</v>
      </c>
      <c r="AE3394">
        <f t="shared" ref="AE3394:AE3457" si="805">N3394+IF($D3394=TRUE,20000,10000)</f>
        <v>10000</v>
      </c>
      <c r="AF3394">
        <f t="shared" si="791"/>
        <v>100000</v>
      </c>
      <c r="AG3394">
        <f t="shared" si="792"/>
        <v>100000</v>
      </c>
      <c r="AH3394">
        <f t="shared" si="793"/>
        <v>100000</v>
      </c>
      <c r="AI3394">
        <f t="shared" si="794"/>
        <v>100000</v>
      </c>
      <c r="AJ3394">
        <f t="shared" si="795"/>
        <v>100000</v>
      </c>
    </row>
    <row r="3395" spans="20:36" x14ac:dyDescent="0.3">
      <c r="T3395" t="str">
        <f>IF(ISERROR(MATCH('Analysis backend'!$M$1,E3395:N3395,0)),"",'Analysis backend'!$L$1)</f>
        <v/>
      </c>
      <c r="U3395" t="str">
        <f>IF(T3395='Analysis backend'!$L$1,IF(ISERROR(MATCH('Analysis backend'!$M$1,E3395:I3395,0)),"Dire","Radiant"),"")</f>
        <v/>
      </c>
      <c r="V3395">
        <f t="shared" si="796"/>
        <v>1000</v>
      </c>
      <c r="W3395">
        <f t="shared" si="797"/>
        <v>1000</v>
      </c>
      <c r="X3395">
        <f t="shared" si="798"/>
        <v>1000</v>
      </c>
      <c r="Y3395">
        <f t="shared" si="799"/>
        <v>1000</v>
      </c>
      <c r="Z3395">
        <f t="shared" si="800"/>
        <v>1000</v>
      </c>
      <c r="AA3395">
        <f t="shared" si="801"/>
        <v>10000</v>
      </c>
      <c r="AB3395">
        <f t="shared" si="802"/>
        <v>10000</v>
      </c>
      <c r="AC3395">
        <f t="shared" si="803"/>
        <v>10000</v>
      </c>
      <c r="AD3395">
        <f t="shared" si="804"/>
        <v>10000</v>
      </c>
      <c r="AE3395">
        <f t="shared" si="805"/>
        <v>10000</v>
      </c>
      <c r="AF3395">
        <f t="shared" ref="AF3395:AF3458" si="806">O3395+100000</f>
        <v>100000</v>
      </c>
      <c r="AG3395">
        <f t="shared" ref="AG3395:AG3458" si="807">P3395+100000</f>
        <v>100000</v>
      </c>
      <c r="AH3395">
        <f t="shared" ref="AH3395:AH3458" si="808">Q3395+100000</f>
        <v>100000</v>
      </c>
      <c r="AI3395">
        <f t="shared" ref="AI3395:AI3458" si="809">R3395+100000</f>
        <v>100000</v>
      </c>
      <c r="AJ3395">
        <f t="shared" ref="AJ3395:AJ3458" si="810">S3395+100000</f>
        <v>100000</v>
      </c>
    </row>
    <row r="3396" spans="20:36" x14ac:dyDescent="0.3">
      <c r="T3396" t="str">
        <f>IF(ISERROR(MATCH('Analysis backend'!$M$1,E3396:N3396,0)),"",'Analysis backend'!$L$1)</f>
        <v/>
      </c>
      <c r="U3396" t="str">
        <f>IF(T3396='Analysis backend'!$L$1,IF(ISERROR(MATCH('Analysis backend'!$M$1,E3396:I3396,0)),"Dire","Radiant"),"")</f>
        <v/>
      </c>
      <c r="V3396">
        <f t="shared" si="796"/>
        <v>1000</v>
      </c>
      <c r="W3396">
        <f t="shared" si="797"/>
        <v>1000</v>
      </c>
      <c r="X3396">
        <f t="shared" si="798"/>
        <v>1000</v>
      </c>
      <c r="Y3396">
        <f t="shared" si="799"/>
        <v>1000</v>
      </c>
      <c r="Z3396">
        <f t="shared" si="800"/>
        <v>1000</v>
      </c>
      <c r="AA3396">
        <f t="shared" si="801"/>
        <v>10000</v>
      </c>
      <c r="AB3396">
        <f t="shared" si="802"/>
        <v>10000</v>
      </c>
      <c r="AC3396">
        <f t="shared" si="803"/>
        <v>10000</v>
      </c>
      <c r="AD3396">
        <f t="shared" si="804"/>
        <v>10000</v>
      </c>
      <c r="AE3396">
        <f t="shared" si="805"/>
        <v>10000</v>
      </c>
      <c r="AF3396">
        <f t="shared" si="806"/>
        <v>100000</v>
      </c>
      <c r="AG3396">
        <f t="shared" si="807"/>
        <v>100000</v>
      </c>
      <c r="AH3396">
        <f t="shared" si="808"/>
        <v>100000</v>
      </c>
      <c r="AI3396">
        <f t="shared" si="809"/>
        <v>100000</v>
      </c>
      <c r="AJ3396">
        <f t="shared" si="810"/>
        <v>100000</v>
      </c>
    </row>
    <row r="3397" spans="20:36" x14ac:dyDescent="0.3">
      <c r="T3397" t="str">
        <f>IF(ISERROR(MATCH('Analysis backend'!$M$1,E3397:N3397,0)),"",'Analysis backend'!$L$1)</f>
        <v/>
      </c>
      <c r="U3397" t="str">
        <f>IF(T3397='Analysis backend'!$L$1,IF(ISERROR(MATCH('Analysis backend'!$M$1,E3397:I3397,0)),"Dire","Radiant"),"")</f>
        <v/>
      </c>
      <c r="V3397">
        <f t="shared" si="796"/>
        <v>1000</v>
      </c>
      <c r="W3397">
        <f t="shared" si="797"/>
        <v>1000</v>
      </c>
      <c r="X3397">
        <f t="shared" si="798"/>
        <v>1000</v>
      </c>
      <c r="Y3397">
        <f t="shared" si="799"/>
        <v>1000</v>
      </c>
      <c r="Z3397">
        <f t="shared" si="800"/>
        <v>1000</v>
      </c>
      <c r="AA3397">
        <f t="shared" si="801"/>
        <v>10000</v>
      </c>
      <c r="AB3397">
        <f t="shared" si="802"/>
        <v>10000</v>
      </c>
      <c r="AC3397">
        <f t="shared" si="803"/>
        <v>10000</v>
      </c>
      <c r="AD3397">
        <f t="shared" si="804"/>
        <v>10000</v>
      </c>
      <c r="AE3397">
        <f t="shared" si="805"/>
        <v>10000</v>
      </c>
      <c r="AF3397">
        <f t="shared" si="806"/>
        <v>100000</v>
      </c>
      <c r="AG3397">
        <f t="shared" si="807"/>
        <v>100000</v>
      </c>
      <c r="AH3397">
        <f t="shared" si="808"/>
        <v>100000</v>
      </c>
      <c r="AI3397">
        <f t="shared" si="809"/>
        <v>100000</v>
      </c>
      <c r="AJ3397">
        <f t="shared" si="810"/>
        <v>100000</v>
      </c>
    </row>
    <row r="3398" spans="20:36" x14ac:dyDescent="0.3">
      <c r="T3398" t="str">
        <f>IF(ISERROR(MATCH('Analysis backend'!$M$1,E3398:N3398,0)),"",'Analysis backend'!$L$1)</f>
        <v/>
      </c>
      <c r="U3398" t="str">
        <f>IF(T3398='Analysis backend'!$L$1,IF(ISERROR(MATCH('Analysis backend'!$M$1,E3398:I3398,0)),"Dire","Radiant"),"")</f>
        <v/>
      </c>
      <c r="V3398">
        <f t="shared" si="796"/>
        <v>1000</v>
      </c>
      <c r="W3398">
        <f t="shared" si="797"/>
        <v>1000</v>
      </c>
      <c r="X3398">
        <f t="shared" si="798"/>
        <v>1000</v>
      </c>
      <c r="Y3398">
        <f t="shared" si="799"/>
        <v>1000</v>
      </c>
      <c r="Z3398">
        <f t="shared" si="800"/>
        <v>1000</v>
      </c>
      <c r="AA3398">
        <f t="shared" si="801"/>
        <v>10000</v>
      </c>
      <c r="AB3398">
        <f t="shared" si="802"/>
        <v>10000</v>
      </c>
      <c r="AC3398">
        <f t="shared" si="803"/>
        <v>10000</v>
      </c>
      <c r="AD3398">
        <f t="shared" si="804"/>
        <v>10000</v>
      </c>
      <c r="AE3398">
        <f t="shared" si="805"/>
        <v>10000</v>
      </c>
      <c r="AF3398">
        <f t="shared" si="806"/>
        <v>100000</v>
      </c>
      <c r="AG3398">
        <f t="shared" si="807"/>
        <v>100000</v>
      </c>
      <c r="AH3398">
        <f t="shared" si="808"/>
        <v>100000</v>
      </c>
      <c r="AI3398">
        <f t="shared" si="809"/>
        <v>100000</v>
      </c>
      <c r="AJ3398">
        <f t="shared" si="810"/>
        <v>100000</v>
      </c>
    </row>
    <row r="3399" spans="20:36" x14ac:dyDescent="0.3">
      <c r="T3399" t="str">
        <f>IF(ISERROR(MATCH('Analysis backend'!$M$1,E3399:N3399,0)),"",'Analysis backend'!$L$1)</f>
        <v/>
      </c>
      <c r="U3399" t="str">
        <f>IF(T3399='Analysis backend'!$L$1,IF(ISERROR(MATCH('Analysis backend'!$M$1,E3399:I3399,0)),"Dire","Radiant"),"")</f>
        <v/>
      </c>
      <c r="V3399">
        <f t="shared" si="796"/>
        <v>1000</v>
      </c>
      <c r="W3399">
        <f t="shared" si="797"/>
        <v>1000</v>
      </c>
      <c r="X3399">
        <f t="shared" si="798"/>
        <v>1000</v>
      </c>
      <c r="Y3399">
        <f t="shared" si="799"/>
        <v>1000</v>
      </c>
      <c r="Z3399">
        <f t="shared" si="800"/>
        <v>1000</v>
      </c>
      <c r="AA3399">
        <f t="shared" si="801"/>
        <v>10000</v>
      </c>
      <c r="AB3399">
        <f t="shared" si="802"/>
        <v>10000</v>
      </c>
      <c r="AC3399">
        <f t="shared" si="803"/>
        <v>10000</v>
      </c>
      <c r="AD3399">
        <f t="shared" si="804"/>
        <v>10000</v>
      </c>
      <c r="AE3399">
        <f t="shared" si="805"/>
        <v>10000</v>
      </c>
      <c r="AF3399">
        <f t="shared" si="806"/>
        <v>100000</v>
      </c>
      <c r="AG3399">
        <f t="shared" si="807"/>
        <v>100000</v>
      </c>
      <c r="AH3399">
        <f t="shared" si="808"/>
        <v>100000</v>
      </c>
      <c r="AI3399">
        <f t="shared" si="809"/>
        <v>100000</v>
      </c>
      <c r="AJ3399">
        <f t="shared" si="810"/>
        <v>100000</v>
      </c>
    </row>
    <row r="3400" spans="20:36" x14ac:dyDescent="0.3">
      <c r="T3400" t="str">
        <f>IF(ISERROR(MATCH('Analysis backend'!$M$1,E3400:N3400,0)),"",'Analysis backend'!$L$1)</f>
        <v/>
      </c>
      <c r="U3400" t="str">
        <f>IF(T3400='Analysis backend'!$L$1,IF(ISERROR(MATCH('Analysis backend'!$M$1,E3400:I3400,0)),"Dire","Radiant"),"")</f>
        <v/>
      </c>
      <c r="V3400">
        <f t="shared" si="796"/>
        <v>1000</v>
      </c>
      <c r="W3400">
        <f t="shared" si="797"/>
        <v>1000</v>
      </c>
      <c r="X3400">
        <f t="shared" si="798"/>
        <v>1000</v>
      </c>
      <c r="Y3400">
        <f t="shared" si="799"/>
        <v>1000</v>
      </c>
      <c r="Z3400">
        <f t="shared" si="800"/>
        <v>1000</v>
      </c>
      <c r="AA3400">
        <f t="shared" si="801"/>
        <v>10000</v>
      </c>
      <c r="AB3400">
        <f t="shared" si="802"/>
        <v>10000</v>
      </c>
      <c r="AC3400">
        <f t="shared" si="803"/>
        <v>10000</v>
      </c>
      <c r="AD3400">
        <f t="shared" si="804"/>
        <v>10000</v>
      </c>
      <c r="AE3400">
        <f t="shared" si="805"/>
        <v>10000</v>
      </c>
      <c r="AF3400">
        <f t="shared" si="806"/>
        <v>100000</v>
      </c>
      <c r="AG3400">
        <f t="shared" si="807"/>
        <v>100000</v>
      </c>
      <c r="AH3400">
        <f t="shared" si="808"/>
        <v>100000</v>
      </c>
      <c r="AI3400">
        <f t="shared" si="809"/>
        <v>100000</v>
      </c>
      <c r="AJ3400">
        <f t="shared" si="810"/>
        <v>100000</v>
      </c>
    </row>
    <row r="3401" spans="20:36" x14ac:dyDescent="0.3">
      <c r="T3401" t="str">
        <f>IF(ISERROR(MATCH('Analysis backend'!$M$1,E3401:N3401,0)),"",'Analysis backend'!$L$1)</f>
        <v/>
      </c>
      <c r="U3401" t="str">
        <f>IF(T3401='Analysis backend'!$L$1,IF(ISERROR(MATCH('Analysis backend'!$M$1,E3401:I3401,0)),"Dire","Radiant"),"")</f>
        <v/>
      </c>
      <c r="V3401">
        <f t="shared" si="796"/>
        <v>1000</v>
      </c>
      <c r="W3401">
        <f t="shared" si="797"/>
        <v>1000</v>
      </c>
      <c r="X3401">
        <f t="shared" si="798"/>
        <v>1000</v>
      </c>
      <c r="Y3401">
        <f t="shared" si="799"/>
        <v>1000</v>
      </c>
      <c r="Z3401">
        <f t="shared" si="800"/>
        <v>1000</v>
      </c>
      <c r="AA3401">
        <f t="shared" si="801"/>
        <v>10000</v>
      </c>
      <c r="AB3401">
        <f t="shared" si="802"/>
        <v>10000</v>
      </c>
      <c r="AC3401">
        <f t="shared" si="803"/>
        <v>10000</v>
      </c>
      <c r="AD3401">
        <f t="shared" si="804"/>
        <v>10000</v>
      </c>
      <c r="AE3401">
        <f t="shared" si="805"/>
        <v>10000</v>
      </c>
      <c r="AF3401">
        <f t="shared" si="806"/>
        <v>100000</v>
      </c>
      <c r="AG3401">
        <f t="shared" si="807"/>
        <v>100000</v>
      </c>
      <c r="AH3401">
        <f t="shared" si="808"/>
        <v>100000</v>
      </c>
      <c r="AI3401">
        <f t="shared" si="809"/>
        <v>100000</v>
      </c>
      <c r="AJ3401">
        <f t="shared" si="810"/>
        <v>100000</v>
      </c>
    </row>
    <row r="3402" spans="20:36" x14ac:dyDescent="0.3">
      <c r="T3402" t="str">
        <f>IF(ISERROR(MATCH('Analysis backend'!$M$1,E3402:N3402,0)),"",'Analysis backend'!$L$1)</f>
        <v/>
      </c>
      <c r="U3402" t="str">
        <f>IF(T3402='Analysis backend'!$L$1,IF(ISERROR(MATCH('Analysis backend'!$M$1,E3402:I3402,0)),"Dire","Radiant"),"")</f>
        <v/>
      </c>
      <c r="V3402">
        <f t="shared" si="796"/>
        <v>1000</v>
      </c>
      <c r="W3402">
        <f t="shared" si="797"/>
        <v>1000</v>
      </c>
      <c r="X3402">
        <f t="shared" si="798"/>
        <v>1000</v>
      </c>
      <c r="Y3402">
        <f t="shared" si="799"/>
        <v>1000</v>
      </c>
      <c r="Z3402">
        <f t="shared" si="800"/>
        <v>1000</v>
      </c>
      <c r="AA3402">
        <f t="shared" si="801"/>
        <v>10000</v>
      </c>
      <c r="AB3402">
        <f t="shared" si="802"/>
        <v>10000</v>
      </c>
      <c r="AC3402">
        <f t="shared" si="803"/>
        <v>10000</v>
      </c>
      <c r="AD3402">
        <f t="shared" si="804"/>
        <v>10000</v>
      </c>
      <c r="AE3402">
        <f t="shared" si="805"/>
        <v>10000</v>
      </c>
      <c r="AF3402">
        <f t="shared" si="806"/>
        <v>100000</v>
      </c>
      <c r="AG3402">
        <f t="shared" si="807"/>
        <v>100000</v>
      </c>
      <c r="AH3402">
        <f t="shared" si="808"/>
        <v>100000</v>
      </c>
      <c r="AI3402">
        <f t="shared" si="809"/>
        <v>100000</v>
      </c>
      <c r="AJ3402">
        <f t="shared" si="810"/>
        <v>100000</v>
      </c>
    </row>
    <row r="3403" spans="20:36" x14ac:dyDescent="0.3">
      <c r="T3403" t="str">
        <f>IF(ISERROR(MATCH('Analysis backend'!$M$1,E3403:N3403,0)),"",'Analysis backend'!$L$1)</f>
        <v/>
      </c>
      <c r="U3403" t="str">
        <f>IF(T3403='Analysis backend'!$L$1,IF(ISERROR(MATCH('Analysis backend'!$M$1,E3403:I3403,0)),"Dire","Radiant"),"")</f>
        <v/>
      </c>
      <c r="V3403">
        <f t="shared" si="796"/>
        <v>1000</v>
      </c>
      <c r="W3403">
        <f t="shared" si="797"/>
        <v>1000</v>
      </c>
      <c r="X3403">
        <f t="shared" si="798"/>
        <v>1000</v>
      </c>
      <c r="Y3403">
        <f t="shared" si="799"/>
        <v>1000</v>
      </c>
      <c r="Z3403">
        <f t="shared" si="800"/>
        <v>1000</v>
      </c>
      <c r="AA3403">
        <f t="shared" si="801"/>
        <v>10000</v>
      </c>
      <c r="AB3403">
        <f t="shared" si="802"/>
        <v>10000</v>
      </c>
      <c r="AC3403">
        <f t="shared" si="803"/>
        <v>10000</v>
      </c>
      <c r="AD3403">
        <f t="shared" si="804"/>
        <v>10000</v>
      </c>
      <c r="AE3403">
        <f t="shared" si="805"/>
        <v>10000</v>
      </c>
      <c r="AF3403">
        <f t="shared" si="806"/>
        <v>100000</v>
      </c>
      <c r="AG3403">
        <f t="shared" si="807"/>
        <v>100000</v>
      </c>
      <c r="AH3403">
        <f t="shared" si="808"/>
        <v>100000</v>
      </c>
      <c r="AI3403">
        <f t="shared" si="809"/>
        <v>100000</v>
      </c>
      <c r="AJ3403">
        <f t="shared" si="810"/>
        <v>100000</v>
      </c>
    </row>
    <row r="3404" spans="20:36" x14ac:dyDescent="0.3">
      <c r="T3404" t="str">
        <f>IF(ISERROR(MATCH('Analysis backend'!$M$1,E3404:N3404,0)),"",'Analysis backend'!$L$1)</f>
        <v/>
      </c>
      <c r="U3404" t="str">
        <f>IF(T3404='Analysis backend'!$L$1,IF(ISERROR(MATCH('Analysis backend'!$M$1,E3404:I3404,0)),"Dire","Radiant"),"")</f>
        <v/>
      </c>
      <c r="V3404">
        <f t="shared" si="796"/>
        <v>1000</v>
      </c>
      <c r="W3404">
        <f t="shared" si="797"/>
        <v>1000</v>
      </c>
      <c r="X3404">
        <f t="shared" si="798"/>
        <v>1000</v>
      </c>
      <c r="Y3404">
        <f t="shared" si="799"/>
        <v>1000</v>
      </c>
      <c r="Z3404">
        <f t="shared" si="800"/>
        <v>1000</v>
      </c>
      <c r="AA3404">
        <f t="shared" si="801"/>
        <v>10000</v>
      </c>
      <c r="AB3404">
        <f t="shared" si="802"/>
        <v>10000</v>
      </c>
      <c r="AC3404">
        <f t="shared" si="803"/>
        <v>10000</v>
      </c>
      <c r="AD3404">
        <f t="shared" si="804"/>
        <v>10000</v>
      </c>
      <c r="AE3404">
        <f t="shared" si="805"/>
        <v>10000</v>
      </c>
      <c r="AF3404">
        <f t="shared" si="806"/>
        <v>100000</v>
      </c>
      <c r="AG3404">
        <f t="shared" si="807"/>
        <v>100000</v>
      </c>
      <c r="AH3404">
        <f t="shared" si="808"/>
        <v>100000</v>
      </c>
      <c r="AI3404">
        <f t="shared" si="809"/>
        <v>100000</v>
      </c>
      <c r="AJ3404">
        <f t="shared" si="810"/>
        <v>100000</v>
      </c>
    </row>
    <row r="3405" spans="20:36" x14ac:dyDescent="0.3">
      <c r="T3405" t="str">
        <f>IF(ISERROR(MATCH('Analysis backend'!$M$1,E3405:N3405,0)),"",'Analysis backend'!$L$1)</f>
        <v/>
      </c>
      <c r="U3405" t="str">
        <f>IF(T3405='Analysis backend'!$L$1,IF(ISERROR(MATCH('Analysis backend'!$M$1,E3405:I3405,0)),"Dire","Radiant"),"")</f>
        <v/>
      </c>
      <c r="V3405">
        <f t="shared" si="796"/>
        <v>1000</v>
      </c>
      <c r="W3405">
        <f t="shared" si="797"/>
        <v>1000</v>
      </c>
      <c r="X3405">
        <f t="shared" si="798"/>
        <v>1000</v>
      </c>
      <c r="Y3405">
        <f t="shared" si="799"/>
        <v>1000</v>
      </c>
      <c r="Z3405">
        <f t="shared" si="800"/>
        <v>1000</v>
      </c>
      <c r="AA3405">
        <f t="shared" si="801"/>
        <v>10000</v>
      </c>
      <c r="AB3405">
        <f t="shared" si="802"/>
        <v>10000</v>
      </c>
      <c r="AC3405">
        <f t="shared" si="803"/>
        <v>10000</v>
      </c>
      <c r="AD3405">
        <f t="shared" si="804"/>
        <v>10000</v>
      </c>
      <c r="AE3405">
        <f t="shared" si="805"/>
        <v>10000</v>
      </c>
      <c r="AF3405">
        <f t="shared" si="806"/>
        <v>100000</v>
      </c>
      <c r="AG3405">
        <f t="shared" si="807"/>
        <v>100000</v>
      </c>
      <c r="AH3405">
        <f t="shared" si="808"/>
        <v>100000</v>
      </c>
      <c r="AI3405">
        <f t="shared" si="809"/>
        <v>100000</v>
      </c>
      <c r="AJ3405">
        <f t="shared" si="810"/>
        <v>100000</v>
      </c>
    </row>
    <row r="3406" spans="20:36" x14ac:dyDescent="0.3">
      <c r="T3406" t="str">
        <f>IF(ISERROR(MATCH('Analysis backend'!$M$1,E3406:N3406,0)),"",'Analysis backend'!$L$1)</f>
        <v/>
      </c>
      <c r="U3406" t="str">
        <f>IF(T3406='Analysis backend'!$L$1,IF(ISERROR(MATCH('Analysis backend'!$M$1,E3406:I3406,0)),"Dire","Radiant"),"")</f>
        <v/>
      </c>
      <c r="V3406">
        <f t="shared" si="796"/>
        <v>1000</v>
      </c>
      <c r="W3406">
        <f t="shared" si="797"/>
        <v>1000</v>
      </c>
      <c r="X3406">
        <f t="shared" si="798"/>
        <v>1000</v>
      </c>
      <c r="Y3406">
        <f t="shared" si="799"/>
        <v>1000</v>
      </c>
      <c r="Z3406">
        <f t="shared" si="800"/>
        <v>1000</v>
      </c>
      <c r="AA3406">
        <f t="shared" si="801"/>
        <v>10000</v>
      </c>
      <c r="AB3406">
        <f t="shared" si="802"/>
        <v>10000</v>
      </c>
      <c r="AC3406">
        <f t="shared" si="803"/>
        <v>10000</v>
      </c>
      <c r="AD3406">
        <f t="shared" si="804"/>
        <v>10000</v>
      </c>
      <c r="AE3406">
        <f t="shared" si="805"/>
        <v>10000</v>
      </c>
      <c r="AF3406">
        <f t="shared" si="806"/>
        <v>100000</v>
      </c>
      <c r="AG3406">
        <f t="shared" si="807"/>
        <v>100000</v>
      </c>
      <c r="AH3406">
        <f t="shared" si="808"/>
        <v>100000</v>
      </c>
      <c r="AI3406">
        <f t="shared" si="809"/>
        <v>100000</v>
      </c>
      <c r="AJ3406">
        <f t="shared" si="810"/>
        <v>100000</v>
      </c>
    </row>
    <row r="3407" spans="20:36" x14ac:dyDescent="0.3">
      <c r="T3407" t="str">
        <f>IF(ISERROR(MATCH('Analysis backend'!$M$1,E3407:N3407,0)),"",'Analysis backend'!$L$1)</f>
        <v/>
      </c>
      <c r="U3407" t="str">
        <f>IF(T3407='Analysis backend'!$L$1,IF(ISERROR(MATCH('Analysis backend'!$M$1,E3407:I3407,0)),"Dire","Radiant"),"")</f>
        <v/>
      </c>
      <c r="V3407">
        <f t="shared" si="796"/>
        <v>1000</v>
      </c>
      <c r="W3407">
        <f t="shared" si="797"/>
        <v>1000</v>
      </c>
      <c r="X3407">
        <f t="shared" si="798"/>
        <v>1000</v>
      </c>
      <c r="Y3407">
        <f t="shared" si="799"/>
        <v>1000</v>
      </c>
      <c r="Z3407">
        <f t="shared" si="800"/>
        <v>1000</v>
      </c>
      <c r="AA3407">
        <f t="shared" si="801"/>
        <v>10000</v>
      </c>
      <c r="AB3407">
        <f t="shared" si="802"/>
        <v>10000</v>
      </c>
      <c r="AC3407">
        <f t="shared" si="803"/>
        <v>10000</v>
      </c>
      <c r="AD3407">
        <f t="shared" si="804"/>
        <v>10000</v>
      </c>
      <c r="AE3407">
        <f t="shared" si="805"/>
        <v>10000</v>
      </c>
      <c r="AF3407">
        <f t="shared" si="806"/>
        <v>100000</v>
      </c>
      <c r="AG3407">
        <f t="shared" si="807"/>
        <v>100000</v>
      </c>
      <c r="AH3407">
        <f t="shared" si="808"/>
        <v>100000</v>
      </c>
      <c r="AI3407">
        <f t="shared" si="809"/>
        <v>100000</v>
      </c>
      <c r="AJ3407">
        <f t="shared" si="810"/>
        <v>100000</v>
      </c>
    </row>
    <row r="3408" spans="20:36" x14ac:dyDescent="0.3">
      <c r="T3408" t="str">
        <f>IF(ISERROR(MATCH('Analysis backend'!$M$1,E3408:N3408,0)),"",'Analysis backend'!$L$1)</f>
        <v/>
      </c>
      <c r="U3408" t="str">
        <f>IF(T3408='Analysis backend'!$L$1,IF(ISERROR(MATCH('Analysis backend'!$M$1,E3408:I3408,0)),"Dire","Radiant"),"")</f>
        <v/>
      </c>
      <c r="V3408">
        <f t="shared" si="796"/>
        <v>1000</v>
      </c>
      <c r="W3408">
        <f t="shared" si="797"/>
        <v>1000</v>
      </c>
      <c r="X3408">
        <f t="shared" si="798"/>
        <v>1000</v>
      </c>
      <c r="Y3408">
        <f t="shared" si="799"/>
        <v>1000</v>
      </c>
      <c r="Z3408">
        <f t="shared" si="800"/>
        <v>1000</v>
      </c>
      <c r="AA3408">
        <f t="shared" si="801"/>
        <v>10000</v>
      </c>
      <c r="AB3408">
        <f t="shared" si="802"/>
        <v>10000</v>
      </c>
      <c r="AC3408">
        <f t="shared" si="803"/>
        <v>10000</v>
      </c>
      <c r="AD3408">
        <f t="shared" si="804"/>
        <v>10000</v>
      </c>
      <c r="AE3408">
        <f t="shared" si="805"/>
        <v>10000</v>
      </c>
      <c r="AF3408">
        <f t="shared" si="806"/>
        <v>100000</v>
      </c>
      <c r="AG3408">
        <f t="shared" si="807"/>
        <v>100000</v>
      </c>
      <c r="AH3408">
        <f t="shared" si="808"/>
        <v>100000</v>
      </c>
      <c r="AI3408">
        <f t="shared" si="809"/>
        <v>100000</v>
      </c>
      <c r="AJ3408">
        <f t="shared" si="810"/>
        <v>100000</v>
      </c>
    </row>
    <row r="3409" spans="20:36" x14ac:dyDescent="0.3">
      <c r="T3409" t="str">
        <f>IF(ISERROR(MATCH('Analysis backend'!$M$1,E3409:N3409,0)),"",'Analysis backend'!$L$1)</f>
        <v/>
      </c>
      <c r="U3409" t="str">
        <f>IF(T3409='Analysis backend'!$L$1,IF(ISERROR(MATCH('Analysis backend'!$M$1,E3409:I3409,0)),"Dire","Radiant"),"")</f>
        <v/>
      </c>
      <c r="V3409">
        <f t="shared" si="796"/>
        <v>1000</v>
      </c>
      <c r="W3409">
        <f t="shared" si="797"/>
        <v>1000</v>
      </c>
      <c r="X3409">
        <f t="shared" si="798"/>
        <v>1000</v>
      </c>
      <c r="Y3409">
        <f t="shared" si="799"/>
        <v>1000</v>
      </c>
      <c r="Z3409">
        <f t="shared" si="800"/>
        <v>1000</v>
      </c>
      <c r="AA3409">
        <f t="shared" si="801"/>
        <v>10000</v>
      </c>
      <c r="AB3409">
        <f t="shared" si="802"/>
        <v>10000</v>
      </c>
      <c r="AC3409">
        <f t="shared" si="803"/>
        <v>10000</v>
      </c>
      <c r="AD3409">
        <f t="shared" si="804"/>
        <v>10000</v>
      </c>
      <c r="AE3409">
        <f t="shared" si="805"/>
        <v>10000</v>
      </c>
      <c r="AF3409">
        <f t="shared" si="806"/>
        <v>100000</v>
      </c>
      <c r="AG3409">
        <f t="shared" si="807"/>
        <v>100000</v>
      </c>
      <c r="AH3409">
        <f t="shared" si="808"/>
        <v>100000</v>
      </c>
      <c r="AI3409">
        <f t="shared" si="809"/>
        <v>100000</v>
      </c>
      <c r="AJ3409">
        <f t="shared" si="810"/>
        <v>100000</v>
      </c>
    </row>
    <row r="3410" spans="20:36" x14ac:dyDescent="0.3">
      <c r="T3410" t="str">
        <f>IF(ISERROR(MATCH('Analysis backend'!$M$1,E3410:N3410,0)),"",'Analysis backend'!$L$1)</f>
        <v/>
      </c>
      <c r="U3410" t="str">
        <f>IF(T3410='Analysis backend'!$L$1,IF(ISERROR(MATCH('Analysis backend'!$M$1,E3410:I3410,0)),"Dire","Radiant"),"")</f>
        <v/>
      </c>
      <c r="V3410">
        <f t="shared" si="796"/>
        <v>1000</v>
      </c>
      <c r="W3410">
        <f t="shared" si="797"/>
        <v>1000</v>
      </c>
      <c r="X3410">
        <f t="shared" si="798"/>
        <v>1000</v>
      </c>
      <c r="Y3410">
        <f t="shared" si="799"/>
        <v>1000</v>
      </c>
      <c r="Z3410">
        <f t="shared" si="800"/>
        <v>1000</v>
      </c>
      <c r="AA3410">
        <f t="shared" si="801"/>
        <v>10000</v>
      </c>
      <c r="AB3410">
        <f t="shared" si="802"/>
        <v>10000</v>
      </c>
      <c r="AC3410">
        <f t="shared" si="803"/>
        <v>10000</v>
      </c>
      <c r="AD3410">
        <f t="shared" si="804"/>
        <v>10000</v>
      </c>
      <c r="AE3410">
        <f t="shared" si="805"/>
        <v>10000</v>
      </c>
      <c r="AF3410">
        <f t="shared" si="806"/>
        <v>100000</v>
      </c>
      <c r="AG3410">
        <f t="shared" si="807"/>
        <v>100000</v>
      </c>
      <c r="AH3410">
        <f t="shared" si="808"/>
        <v>100000</v>
      </c>
      <c r="AI3410">
        <f t="shared" si="809"/>
        <v>100000</v>
      </c>
      <c r="AJ3410">
        <f t="shared" si="810"/>
        <v>100000</v>
      </c>
    </row>
    <row r="3411" spans="20:36" x14ac:dyDescent="0.3">
      <c r="T3411" t="str">
        <f>IF(ISERROR(MATCH('Analysis backend'!$M$1,E3411:N3411,0)),"",'Analysis backend'!$L$1)</f>
        <v/>
      </c>
      <c r="U3411" t="str">
        <f>IF(T3411='Analysis backend'!$L$1,IF(ISERROR(MATCH('Analysis backend'!$M$1,E3411:I3411,0)),"Dire","Radiant"),"")</f>
        <v/>
      </c>
      <c r="V3411">
        <f t="shared" si="796"/>
        <v>1000</v>
      </c>
      <c r="W3411">
        <f t="shared" si="797"/>
        <v>1000</v>
      </c>
      <c r="X3411">
        <f t="shared" si="798"/>
        <v>1000</v>
      </c>
      <c r="Y3411">
        <f t="shared" si="799"/>
        <v>1000</v>
      </c>
      <c r="Z3411">
        <f t="shared" si="800"/>
        <v>1000</v>
      </c>
      <c r="AA3411">
        <f t="shared" si="801"/>
        <v>10000</v>
      </c>
      <c r="AB3411">
        <f t="shared" si="802"/>
        <v>10000</v>
      </c>
      <c r="AC3411">
        <f t="shared" si="803"/>
        <v>10000</v>
      </c>
      <c r="AD3411">
        <f t="shared" si="804"/>
        <v>10000</v>
      </c>
      <c r="AE3411">
        <f t="shared" si="805"/>
        <v>10000</v>
      </c>
      <c r="AF3411">
        <f t="shared" si="806"/>
        <v>100000</v>
      </c>
      <c r="AG3411">
        <f t="shared" si="807"/>
        <v>100000</v>
      </c>
      <c r="AH3411">
        <f t="shared" si="808"/>
        <v>100000</v>
      </c>
      <c r="AI3411">
        <f t="shared" si="809"/>
        <v>100000</v>
      </c>
      <c r="AJ3411">
        <f t="shared" si="810"/>
        <v>100000</v>
      </c>
    </row>
    <row r="3412" spans="20:36" x14ac:dyDescent="0.3">
      <c r="T3412" t="str">
        <f>IF(ISERROR(MATCH('Analysis backend'!$M$1,E3412:N3412,0)),"",'Analysis backend'!$L$1)</f>
        <v/>
      </c>
      <c r="U3412" t="str">
        <f>IF(T3412='Analysis backend'!$L$1,IF(ISERROR(MATCH('Analysis backend'!$M$1,E3412:I3412,0)),"Dire","Radiant"),"")</f>
        <v/>
      </c>
      <c r="V3412">
        <f t="shared" si="796"/>
        <v>1000</v>
      </c>
      <c r="W3412">
        <f t="shared" si="797"/>
        <v>1000</v>
      </c>
      <c r="X3412">
        <f t="shared" si="798"/>
        <v>1000</v>
      </c>
      <c r="Y3412">
        <f t="shared" si="799"/>
        <v>1000</v>
      </c>
      <c r="Z3412">
        <f t="shared" si="800"/>
        <v>1000</v>
      </c>
      <c r="AA3412">
        <f t="shared" si="801"/>
        <v>10000</v>
      </c>
      <c r="AB3412">
        <f t="shared" si="802"/>
        <v>10000</v>
      </c>
      <c r="AC3412">
        <f t="shared" si="803"/>
        <v>10000</v>
      </c>
      <c r="AD3412">
        <f t="shared" si="804"/>
        <v>10000</v>
      </c>
      <c r="AE3412">
        <f t="shared" si="805"/>
        <v>10000</v>
      </c>
      <c r="AF3412">
        <f t="shared" si="806"/>
        <v>100000</v>
      </c>
      <c r="AG3412">
        <f t="shared" si="807"/>
        <v>100000</v>
      </c>
      <c r="AH3412">
        <f t="shared" si="808"/>
        <v>100000</v>
      </c>
      <c r="AI3412">
        <f t="shared" si="809"/>
        <v>100000</v>
      </c>
      <c r="AJ3412">
        <f t="shared" si="810"/>
        <v>100000</v>
      </c>
    </row>
    <row r="3413" spans="20:36" x14ac:dyDescent="0.3">
      <c r="T3413" t="str">
        <f>IF(ISERROR(MATCH('Analysis backend'!$M$1,E3413:N3413,0)),"",'Analysis backend'!$L$1)</f>
        <v/>
      </c>
      <c r="U3413" t="str">
        <f>IF(T3413='Analysis backend'!$L$1,IF(ISERROR(MATCH('Analysis backend'!$M$1,E3413:I3413,0)),"Dire","Radiant"),"")</f>
        <v/>
      </c>
      <c r="V3413">
        <f t="shared" si="796"/>
        <v>1000</v>
      </c>
      <c r="W3413">
        <f t="shared" si="797"/>
        <v>1000</v>
      </c>
      <c r="X3413">
        <f t="shared" si="798"/>
        <v>1000</v>
      </c>
      <c r="Y3413">
        <f t="shared" si="799"/>
        <v>1000</v>
      </c>
      <c r="Z3413">
        <f t="shared" si="800"/>
        <v>1000</v>
      </c>
      <c r="AA3413">
        <f t="shared" si="801"/>
        <v>10000</v>
      </c>
      <c r="AB3413">
        <f t="shared" si="802"/>
        <v>10000</v>
      </c>
      <c r="AC3413">
        <f t="shared" si="803"/>
        <v>10000</v>
      </c>
      <c r="AD3413">
        <f t="shared" si="804"/>
        <v>10000</v>
      </c>
      <c r="AE3413">
        <f t="shared" si="805"/>
        <v>10000</v>
      </c>
      <c r="AF3413">
        <f t="shared" si="806"/>
        <v>100000</v>
      </c>
      <c r="AG3413">
        <f t="shared" si="807"/>
        <v>100000</v>
      </c>
      <c r="AH3413">
        <f t="shared" si="808"/>
        <v>100000</v>
      </c>
      <c r="AI3413">
        <f t="shared" si="809"/>
        <v>100000</v>
      </c>
      <c r="AJ3413">
        <f t="shared" si="810"/>
        <v>100000</v>
      </c>
    </row>
    <row r="3414" spans="20:36" x14ac:dyDescent="0.3">
      <c r="T3414" t="str">
        <f>IF(ISERROR(MATCH('Analysis backend'!$M$1,E3414:N3414,0)),"",'Analysis backend'!$L$1)</f>
        <v/>
      </c>
      <c r="U3414" t="str">
        <f>IF(T3414='Analysis backend'!$L$1,IF(ISERROR(MATCH('Analysis backend'!$M$1,E3414:I3414,0)),"Dire","Radiant"),"")</f>
        <v/>
      </c>
      <c r="V3414">
        <f t="shared" si="796"/>
        <v>1000</v>
      </c>
      <c r="W3414">
        <f t="shared" si="797"/>
        <v>1000</v>
      </c>
      <c r="X3414">
        <f t="shared" si="798"/>
        <v>1000</v>
      </c>
      <c r="Y3414">
        <f t="shared" si="799"/>
        <v>1000</v>
      </c>
      <c r="Z3414">
        <f t="shared" si="800"/>
        <v>1000</v>
      </c>
      <c r="AA3414">
        <f t="shared" si="801"/>
        <v>10000</v>
      </c>
      <c r="AB3414">
        <f t="shared" si="802"/>
        <v>10000</v>
      </c>
      <c r="AC3414">
        <f t="shared" si="803"/>
        <v>10000</v>
      </c>
      <c r="AD3414">
        <f t="shared" si="804"/>
        <v>10000</v>
      </c>
      <c r="AE3414">
        <f t="shared" si="805"/>
        <v>10000</v>
      </c>
      <c r="AF3414">
        <f t="shared" si="806"/>
        <v>100000</v>
      </c>
      <c r="AG3414">
        <f t="shared" si="807"/>
        <v>100000</v>
      </c>
      <c r="AH3414">
        <f t="shared" si="808"/>
        <v>100000</v>
      </c>
      <c r="AI3414">
        <f t="shared" si="809"/>
        <v>100000</v>
      </c>
      <c r="AJ3414">
        <f t="shared" si="810"/>
        <v>100000</v>
      </c>
    </row>
    <row r="3415" spans="20:36" x14ac:dyDescent="0.3">
      <c r="T3415" t="str">
        <f>IF(ISERROR(MATCH('Analysis backend'!$M$1,E3415:N3415,0)),"",'Analysis backend'!$L$1)</f>
        <v/>
      </c>
      <c r="U3415" t="str">
        <f>IF(T3415='Analysis backend'!$L$1,IF(ISERROR(MATCH('Analysis backend'!$M$1,E3415:I3415,0)),"Dire","Radiant"),"")</f>
        <v/>
      </c>
      <c r="V3415">
        <f t="shared" si="796"/>
        <v>1000</v>
      </c>
      <c r="W3415">
        <f t="shared" si="797"/>
        <v>1000</v>
      </c>
      <c r="X3415">
        <f t="shared" si="798"/>
        <v>1000</v>
      </c>
      <c r="Y3415">
        <f t="shared" si="799"/>
        <v>1000</v>
      </c>
      <c r="Z3415">
        <f t="shared" si="800"/>
        <v>1000</v>
      </c>
      <c r="AA3415">
        <f t="shared" si="801"/>
        <v>10000</v>
      </c>
      <c r="AB3415">
        <f t="shared" si="802"/>
        <v>10000</v>
      </c>
      <c r="AC3415">
        <f t="shared" si="803"/>
        <v>10000</v>
      </c>
      <c r="AD3415">
        <f t="shared" si="804"/>
        <v>10000</v>
      </c>
      <c r="AE3415">
        <f t="shared" si="805"/>
        <v>10000</v>
      </c>
      <c r="AF3415">
        <f t="shared" si="806"/>
        <v>100000</v>
      </c>
      <c r="AG3415">
        <f t="shared" si="807"/>
        <v>100000</v>
      </c>
      <c r="AH3415">
        <f t="shared" si="808"/>
        <v>100000</v>
      </c>
      <c r="AI3415">
        <f t="shared" si="809"/>
        <v>100000</v>
      </c>
      <c r="AJ3415">
        <f t="shared" si="810"/>
        <v>100000</v>
      </c>
    </row>
    <row r="3416" spans="20:36" x14ac:dyDescent="0.3">
      <c r="T3416" t="str">
        <f>IF(ISERROR(MATCH('Analysis backend'!$M$1,E3416:N3416,0)),"",'Analysis backend'!$L$1)</f>
        <v/>
      </c>
      <c r="U3416" t="str">
        <f>IF(T3416='Analysis backend'!$L$1,IF(ISERROR(MATCH('Analysis backend'!$M$1,E3416:I3416,0)),"Dire","Radiant"),"")</f>
        <v/>
      </c>
      <c r="V3416">
        <f t="shared" si="796"/>
        <v>1000</v>
      </c>
      <c r="W3416">
        <f t="shared" si="797"/>
        <v>1000</v>
      </c>
      <c r="X3416">
        <f t="shared" si="798"/>
        <v>1000</v>
      </c>
      <c r="Y3416">
        <f t="shared" si="799"/>
        <v>1000</v>
      </c>
      <c r="Z3416">
        <f t="shared" si="800"/>
        <v>1000</v>
      </c>
      <c r="AA3416">
        <f t="shared" si="801"/>
        <v>10000</v>
      </c>
      <c r="AB3416">
        <f t="shared" si="802"/>
        <v>10000</v>
      </c>
      <c r="AC3416">
        <f t="shared" si="803"/>
        <v>10000</v>
      </c>
      <c r="AD3416">
        <f t="shared" si="804"/>
        <v>10000</v>
      </c>
      <c r="AE3416">
        <f t="shared" si="805"/>
        <v>10000</v>
      </c>
      <c r="AF3416">
        <f t="shared" si="806"/>
        <v>100000</v>
      </c>
      <c r="AG3416">
        <f t="shared" si="807"/>
        <v>100000</v>
      </c>
      <c r="AH3416">
        <f t="shared" si="808"/>
        <v>100000</v>
      </c>
      <c r="AI3416">
        <f t="shared" si="809"/>
        <v>100000</v>
      </c>
      <c r="AJ3416">
        <f t="shared" si="810"/>
        <v>100000</v>
      </c>
    </row>
    <row r="3417" spans="20:36" x14ac:dyDescent="0.3">
      <c r="T3417" t="str">
        <f>IF(ISERROR(MATCH('Analysis backend'!$M$1,E3417:N3417,0)),"",'Analysis backend'!$L$1)</f>
        <v/>
      </c>
      <c r="U3417" t="str">
        <f>IF(T3417='Analysis backend'!$L$1,IF(ISERROR(MATCH('Analysis backend'!$M$1,E3417:I3417,0)),"Dire","Radiant"),"")</f>
        <v/>
      </c>
      <c r="V3417">
        <f t="shared" si="796"/>
        <v>1000</v>
      </c>
      <c r="W3417">
        <f t="shared" si="797"/>
        <v>1000</v>
      </c>
      <c r="X3417">
        <f t="shared" si="798"/>
        <v>1000</v>
      </c>
      <c r="Y3417">
        <f t="shared" si="799"/>
        <v>1000</v>
      </c>
      <c r="Z3417">
        <f t="shared" si="800"/>
        <v>1000</v>
      </c>
      <c r="AA3417">
        <f t="shared" si="801"/>
        <v>10000</v>
      </c>
      <c r="AB3417">
        <f t="shared" si="802"/>
        <v>10000</v>
      </c>
      <c r="AC3417">
        <f t="shared" si="803"/>
        <v>10000</v>
      </c>
      <c r="AD3417">
        <f t="shared" si="804"/>
        <v>10000</v>
      </c>
      <c r="AE3417">
        <f t="shared" si="805"/>
        <v>10000</v>
      </c>
      <c r="AF3417">
        <f t="shared" si="806"/>
        <v>100000</v>
      </c>
      <c r="AG3417">
        <f t="shared" si="807"/>
        <v>100000</v>
      </c>
      <c r="AH3417">
        <f t="shared" si="808"/>
        <v>100000</v>
      </c>
      <c r="AI3417">
        <f t="shared" si="809"/>
        <v>100000</v>
      </c>
      <c r="AJ3417">
        <f t="shared" si="810"/>
        <v>100000</v>
      </c>
    </row>
    <row r="3418" spans="20:36" x14ac:dyDescent="0.3">
      <c r="T3418" t="str">
        <f>IF(ISERROR(MATCH('Analysis backend'!$M$1,E3418:N3418,0)),"",'Analysis backend'!$L$1)</f>
        <v/>
      </c>
      <c r="U3418" t="str">
        <f>IF(T3418='Analysis backend'!$L$1,IF(ISERROR(MATCH('Analysis backend'!$M$1,E3418:I3418,0)),"Dire","Radiant"),"")</f>
        <v/>
      </c>
      <c r="V3418">
        <f t="shared" si="796"/>
        <v>1000</v>
      </c>
      <c r="W3418">
        <f t="shared" si="797"/>
        <v>1000</v>
      </c>
      <c r="X3418">
        <f t="shared" si="798"/>
        <v>1000</v>
      </c>
      <c r="Y3418">
        <f t="shared" si="799"/>
        <v>1000</v>
      </c>
      <c r="Z3418">
        <f t="shared" si="800"/>
        <v>1000</v>
      </c>
      <c r="AA3418">
        <f t="shared" si="801"/>
        <v>10000</v>
      </c>
      <c r="AB3418">
        <f t="shared" si="802"/>
        <v>10000</v>
      </c>
      <c r="AC3418">
        <f t="shared" si="803"/>
        <v>10000</v>
      </c>
      <c r="AD3418">
        <f t="shared" si="804"/>
        <v>10000</v>
      </c>
      <c r="AE3418">
        <f t="shared" si="805"/>
        <v>10000</v>
      </c>
      <c r="AF3418">
        <f t="shared" si="806"/>
        <v>100000</v>
      </c>
      <c r="AG3418">
        <f t="shared" si="807"/>
        <v>100000</v>
      </c>
      <c r="AH3418">
        <f t="shared" si="808"/>
        <v>100000</v>
      </c>
      <c r="AI3418">
        <f t="shared" si="809"/>
        <v>100000</v>
      </c>
      <c r="AJ3418">
        <f t="shared" si="810"/>
        <v>100000</v>
      </c>
    </row>
    <row r="3419" spans="20:36" x14ac:dyDescent="0.3">
      <c r="T3419" t="str">
        <f>IF(ISERROR(MATCH('Analysis backend'!$M$1,E3419:N3419,0)),"",'Analysis backend'!$L$1)</f>
        <v/>
      </c>
      <c r="U3419" t="str">
        <f>IF(T3419='Analysis backend'!$L$1,IF(ISERROR(MATCH('Analysis backend'!$M$1,E3419:I3419,0)),"Dire","Radiant"),"")</f>
        <v/>
      </c>
      <c r="V3419">
        <f t="shared" si="796"/>
        <v>1000</v>
      </c>
      <c r="W3419">
        <f t="shared" si="797"/>
        <v>1000</v>
      </c>
      <c r="X3419">
        <f t="shared" si="798"/>
        <v>1000</v>
      </c>
      <c r="Y3419">
        <f t="shared" si="799"/>
        <v>1000</v>
      </c>
      <c r="Z3419">
        <f t="shared" si="800"/>
        <v>1000</v>
      </c>
      <c r="AA3419">
        <f t="shared" si="801"/>
        <v>10000</v>
      </c>
      <c r="AB3419">
        <f t="shared" si="802"/>
        <v>10000</v>
      </c>
      <c r="AC3419">
        <f t="shared" si="803"/>
        <v>10000</v>
      </c>
      <c r="AD3419">
        <f t="shared" si="804"/>
        <v>10000</v>
      </c>
      <c r="AE3419">
        <f t="shared" si="805"/>
        <v>10000</v>
      </c>
      <c r="AF3419">
        <f t="shared" si="806"/>
        <v>100000</v>
      </c>
      <c r="AG3419">
        <f t="shared" si="807"/>
        <v>100000</v>
      </c>
      <c r="AH3419">
        <f t="shared" si="808"/>
        <v>100000</v>
      </c>
      <c r="AI3419">
        <f t="shared" si="809"/>
        <v>100000</v>
      </c>
      <c r="AJ3419">
        <f t="shared" si="810"/>
        <v>100000</v>
      </c>
    </row>
    <row r="3420" spans="20:36" x14ac:dyDescent="0.3">
      <c r="T3420" t="str">
        <f>IF(ISERROR(MATCH('Analysis backend'!$M$1,E3420:N3420,0)),"",'Analysis backend'!$L$1)</f>
        <v/>
      </c>
      <c r="U3420" t="str">
        <f>IF(T3420='Analysis backend'!$L$1,IF(ISERROR(MATCH('Analysis backend'!$M$1,E3420:I3420,0)),"Dire","Radiant"),"")</f>
        <v/>
      </c>
      <c r="V3420">
        <f t="shared" si="796"/>
        <v>1000</v>
      </c>
      <c r="W3420">
        <f t="shared" si="797"/>
        <v>1000</v>
      </c>
      <c r="X3420">
        <f t="shared" si="798"/>
        <v>1000</v>
      </c>
      <c r="Y3420">
        <f t="shared" si="799"/>
        <v>1000</v>
      </c>
      <c r="Z3420">
        <f t="shared" si="800"/>
        <v>1000</v>
      </c>
      <c r="AA3420">
        <f t="shared" si="801"/>
        <v>10000</v>
      </c>
      <c r="AB3420">
        <f t="shared" si="802"/>
        <v>10000</v>
      </c>
      <c r="AC3420">
        <f t="shared" si="803"/>
        <v>10000</v>
      </c>
      <c r="AD3420">
        <f t="shared" si="804"/>
        <v>10000</v>
      </c>
      <c r="AE3420">
        <f t="shared" si="805"/>
        <v>10000</v>
      </c>
      <c r="AF3420">
        <f t="shared" si="806"/>
        <v>100000</v>
      </c>
      <c r="AG3420">
        <f t="shared" si="807"/>
        <v>100000</v>
      </c>
      <c r="AH3420">
        <f t="shared" si="808"/>
        <v>100000</v>
      </c>
      <c r="AI3420">
        <f t="shared" si="809"/>
        <v>100000</v>
      </c>
      <c r="AJ3420">
        <f t="shared" si="810"/>
        <v>100000</v>
      </c>
    </row>
    <row r="3421" spans="20:36" x14ac:dyDescent="0.3">
      <c r="T3421" t="str">
        <f>IF(ISERROR(MATCH('Analysis backend'!$M$1,E3421:N3421,0)),"",'Analysis backend'!$L$1)</f>
        <v/>
      </c>
      <c r="U3421" t="str">
        <f>IF(T3421='Analysis backend'!$L$1,IF(ISERROR(MATCH('Analysis backend'!$M$1,E3421:I3421,0)),"Dire","Radiant"),"")</f>
        <v/>
      </c>
      <c r="V3421">
        <f t="shared" si="796"/>
        <v>1000</v>
      </c>
      <c r="W3421">
        <f t="shared" si="797"/>
        <v>1000</v>
      </c>
      <c r="X3421">
        <f t="shared" si="798"/>
        <v>1000</v>
      </c>
      <c r="Y3421">
        <f t="shared" si="799"/>
        <v>1000</v>
      </c>
      <c r="Z3421">
        <f t="shared" si="800"/>
        <v>1000</v>
      </c>
      <c r="AA3421">
        <f t="shared" si="801"/>
        <v>10000</v>
      </c>
      <c r="AB3421">
        <f t="shared" si="802"/>
        <v>10000</v>
      </c>
      <c r="AC3421">
        <f t="shared" si="803"/>
        <v>10000</v>
      </c>
      <c r="AD3421">
        <f t="shared" si="804"/>
        <v>10000</v>
      </c>
      <c r="AE3421">
        <f t="shared" si="805"/>
        <v>10000</v>
      </c>
      <c r="AF3421">
        <f t="shared" si="806"/>
        <v>100000</v>
      </c>
      <c r="AG3421">
        <f t="shared" si="807"/>
        <v>100000</v>
      </c>
      <c r="AH3421">
        <f t="shared" si="808"/>
        <v>100000</v>
      </c>
      <c r="AI3421">
        <f t="shared" si="809"/>
        <v>100000</v>
      </c>
      <c r="AJ3421">
        <f t="shared" si="810"/>
        <v>100000</v>
      </c>
    </row>
    <row r="3422" spans="20:36" x14ac:dyDescent="0.3">
      <c r="T3422" t="str">
        <f>IF(ISERROR(MATCH('Analysis backend'!$M$1,E3422:N3422,0)),"",'Analysis backend'!$L$1)</f>
        <v/>
      </c>
      <c r="U3422" t="str">
        <f>IF(T3422='Analysis backend'!$L$1,IF(ISERROR(MATCH('Analysis backend'!$M$1,E3422:I3422,0)),"Dire","Radiant"),"")</f>
        <v/>
      </c>
      <c r="V3422">
        <f t="shared" si="796"/>
        <v>1000</v>
      </c>
      <c r="W3422">
        <f t="shared" si="797"/>
        <v>1000</v>
      </c>
      <c r="X3422">
        <f t="shared" si="798"/>
        <v>1000</v>
      </c>
      <c r="Y3422">
        <f t="shared" si="799"/>
        <v>1000</v>
      </c>
      <c r="Z3422">
        <f t="shared" si="800"/>
        <v>1000</v>
      </c>
      <c r="AA3422">
        <f t="shared" si="801"/>
        <v>10000</v>
      </c>
      <c r="AB3422">
        <f t="shared" si="802"/>
        <v>10000</v>
      </c>
      <c r="AC3422">
        <f t="shared" si="803"/>
        <v>10000</v>
      </c>
      <c r="AD3422">
        <f t="shared" si="804"/>
        <v>10000</v>
      </c>
      <c r="AE3422">
        <f t="shared" si="805"/>
        <v>10000</v>
      </c>
      <c r="AF3422">
        <f t="shared" si="806"/>
        <v>100000</v>
      </c>
      <c r="AG3422">
        <f t="shared" si="807"/>
        <v>100000</v>
      </c>
      <c r="AH3422">
        <f t="shared" si="808"/>
        <v>100000</v>
      </c>
      <c r="AI3422">
        <f t="shared" si="809"/>
        <v>100000</v>
      </c>
      <c r="AJ3422">
        <f t="shared" si="810"/>
        <v>100000</v>
      </c>
    </row>
    <row r="3423" spans="20:36" x14ac:dyDescent="0.3">
      <c r="T3423" t="str">
        <f>IF(ISERROR(MATCH('Analysis backend'!$M$1,E3423:N3423,0)),"",'Analysis backend'!$L$1)</f>
        <v/>
      </c>
      <c r="U3423" t="str">
        <f>IF(T3423='Analysis backend'!$L$1,IF(ISERROR(MATCH('Analysis backend'!$M$1,E3423:I3423,0)),"Dire","Radiant"),"")</f>
        <v/>
      </c>
      <c r="V3423">
        <f t="shared" si="796"/>
        <v>1000</v>
      </c>
      <c r="W3423">
        <f t="shared" si="797"/>
        <v>1000</v>
      </c>
      <c r="X3423">
        <f t="shared" si="798"/>
        <v>1000</v>
      </c>
      <c r="Y3423">
        <f t="shared" si="799"/>
        <v>1000</v>
      </c>
      <c r="Z3423">
        <f t="shared" si="800"/>
        <v>1000</v>
      </c>
      <c r="AA3423">
        <f t="shared" si="801"/>
        <v>10000</v>
      </c>
      <c r="AB3423">
        <f t="shared" si="802"/>
        <v>10000</v>
      </c>
      <c r="AC3423">
        <f t="shared" si="803"/>
        <v>10000</v>
      </c>
      <c r="AD3423">
        <f t="shared" si="804"/>
        <v>10000</v>
      </c>
      <c r="AE3423">
        <f t="shared" si="805"/>
        <v>10000</v>
      </c>
      <c r="AF3423">
        <f t="shared" si="806"/>
        <v>100000</v>
      </c>
      <c r="AG3423">
        <f t="shared" si="807"/>
        <v>100000</v>
      </c>
      <c r="AH3423">
        <f t="shared" si="808"/>
        <v>100000</v>
      </c>
      <c r="AI3423">
        <f t="shared" si="809"/>
        <v>100000</v>
      </c>
      <c r="AJ3423">
        <f t="shared" si="810"/>
        <v>100000</v>
      </c>
    </row>
    <row r="3424" spans="20:36" x14ac:dyDescent="0.3">
      <c r="T3424" t="str">
        <f>IF(ISERROR(MATCH('Analysis backend'!$M$1,E3424:N3424,0)),"",'Analysis backend'!$L$1)</f>
        <v/>
      </c>
      <c r="U3424" t="str">
        <f>IF(T3424='Analysis backend'!$L$1,IF(ISERROR(MATCH('Analysis backend'!$M$1,E3424:I3424,0)),"Dire","Radiant"),"")</f>
        <v/>
      </c>
      <c r="V3424">
        <f t="shared" si="796"/>
        <v>1000</v>
      </c>
      <c r="W3424">
        <f t="shared" si="797"/>
        <v>1000</v>
      </c>
      <c r="X3424">
        <f t="shared" si="798"/>
        <v>1000</v>
      </c>
      <c r="Y3424">
        <f t="shared" si="799"/>
        <v>1000</v>
      </c>
      <c r="Z3424">
        <f t="shared" si="800"/>
        <v>1000</v>
      </c>
      <c r="AA3424">
        <f t="shared" si="801"/>
        <v>10000</v>
      </c>
      <c r="AB3424">
        <f t="shared" si="802"/>
        <v>10000</v>
      </c>
      <c r="AC3424">
        <f t="shared" si="803"/>
        <v>10000</v>
      </c>
      <c r="AD3424">
        <f t="shared" si="804"/>
        <v>10000</v>
      </c>
      <c r="AE3424">
        <f t="shared" si="805"/>
        <v>10000</v>
      </c>
      <c r="AF3424">
        <f t="shared" si="806"/>
        <v>100000</v>
      </c>
      <c r="AG3424">
        <f t="shared" si="807"/>
        <v>100000</v>
      </c>
      <c r="AH3424">
        <f t="shared" si="808"/>
        <v>100000</v>
      </c>
      <c r="AI3424">
        <f t="shared" si="809"/>
        <v>100000</v>
      </c>
      <c r="AJ3424">
        <f t="shared" si="810"/>
        <v>100000</v>
      </c>
    </row>
    <row r="3425" spans="20:36" x14ac:dyDescent="0.3">
      <c r="T3425" t="str">
        <f>IF(ISERROR(MATCH('Analysis backend'!$M$1,E3425:N3425,0)),"",'Analysis backend'!$L$1)</f>
        <v/>
      </c>
      <c r="U3425" t="str">
        <f>IF(T3425='Analysis backend'!$L$1,IF(ISERROR(MATCH('Analysis backend'!$M$1,E3425:I3425,0)),"Dire","Radiant"),"")</f>
        <v/>
      </c>
      <c r="V3425">
        <f t="shared" si="796"/>
        <v>1000</v>
      </c>
      <c r="W3425">
        <f t="shared" si="797"/>
        <v>1000</v>
      </c>
      <c r="X3425">
        <f t="shared" si="798"/>
        <v>1000</v>
      </c>
      <c r="Y3425">
        <f t="shared" si="799"/>
        <v>1000</v>
      </c>
      <c r="Z3425">
        <f t="shared" si="800"/>
        <v>1000</v>
      </c>
      <c r="AA3425">
        <f t="shared" si="801"/>
        <v>10000</v>
      </c>
      <c r="AB3425">
        <f t="shared" si="802"/>
        <v>10000</v>
      </c>
      <c r="AC3425">
        <f t="shared" si="803"/>
        <v>10000</v>
      </c>
      <c r="AD3425">
        <f t="shared" si="804"/>
        <v>10000</v>
      </c>
      <c r="AE3425">
        <f t="shared" si="805"/>
        <v>10000</v>
      </c>
      <c r="AF3425">
        <f t="shared" si="806"/>
        <v>100000</v>
      </c>
      <c r="AG3425">
        <f t="shared" si="807"/>
        <v>100000</v>
      </c>
      <c r="AH3425">
        <f t="shared" si="808"/>
        <v>100000</v>
      </c>
      <c r="AI3425">
        <f t="shared" si="809"/>
        <v>100000</v>
      </c>
      <c r="AJ3425">
        <f t="shared" si="810"/>
        <v>100000</v>
      </c>
    </row>
    <row r="3426" spans="20:36" x14ac:dyDescent="0.3">
      <c r="T3426" t="str">
        <f>IF(ISERROR(MATCH('Analysis backend'!$M$1,E3426:N3426,0)),"",'Analysis backend'!$L$1)</f>
        <v/>
      </c>
      <c r="U3426" t="str">
        <f>IF(T3426='Analysis backend'!$L$1,IF(ISERROR(MATCH('Analysis backend'!$M$1,E3426:I3426,0)),"Dire","Radiant"),"")</f>
        <v/>
      </c>
      <c r="V3426">
        <f t="shared" si="796"/>
        <v>1000</v>
      </c>
      <c r="W3426">
        <f t="shared" si="797"/>
        <v>1000</v>
      </c>
      <c r="X3426">
        <f t="shared" si="798"/>
        <v>1000</v>
      </c>
      <c r="Y3426">
        <f t="shared" si="799"/>
        <v>1000</v>
      </c>
      <c r="Z3426">
        <f t="shared" si="800"/>
        <v>1000</v>
      </c>
      <c r="AA3426">
        <f t="shared" si="801"/>
        <v>10000</v>
      </c>
      <c r="AB3426">
        <f t="shared" si="802"/>
        <v>10000</v>
      </c>
      <c r="AC3426">
        <f t="shared" si="803"/>
        <v>10000</v>
      </c>
      <c r="AD3426">
        <f t="shared" si="804"/>
        <v>10000</v>
      </c>
      <c r="AE3426">
        <f t="shared" si="805"/>
        <v>10000</v>
      </c>
      <c r="AF3426">
        <f t="shared" si="806"/>
        <v>100000</v>
      </c>
      <c r="AG3426">
        <f t="shared" si="807"/>
        <v>100000</v>
      </c>
      <c r="AH3426">
        <f t="shared" si="808"/>
        <v>100000</v>
      </c>
      <c r="AI3426">
        <f t="shared" si="809"/>
        <v>100000</v>
      </c>
      <c r="AJ3426">
        <f t="shared" si="810"/>
        <v>100000</v>
      </c>
    </row>
    <row r="3427" spans="20:36" x14ac:dyDescent="0.3">
      <c r="T3427" t="str">
        <f>IF(ISERROR(MATCH('Analysis backend'!$M$1,E3427:N3427,0)),"",'Analysis backend'!$L$1)</f>
        <v/>
      </c>
      <c r="U3427" t="str">
        <f>IF(T3427='Analysis backend'!$L$1,IF(ISERROR(MATCH('Analysis backend'!$M$1,E3427:I3427,0)),"Dire","Radiant"),"")</f>
        <v/>
      </c>
      <c r="V3427">
        <f t="shared" si="796"/>
        <v>1000</v>
      </c>
      <c r="W3427">
        <f t="shared" si="797"/>
        <v>1000</v>
      </c>
      <c r="X3427">
        <f t="shared" si="798"/>
        <v>1000</v>
      </c>
      <c r="Y3427">
        <f t="shared" si="799"/>
        <v>1000</v>
      </c>
      <c r="Z3427">
        <f t="shared" si="800"/>
        <v>1000</v>
      </c>
      <c r="AA3427">
        <f t="shared" si="801"/>
        <v>10000</v>
      </c>
      <c r="AB3427">
        <f t="shared" si="802"/>
        <v>10000</v>
      </c>
      <c r="AC3427">
        <f t="shared" si="803"/>
        <v>10000</v>
      </c>
      <c r="AD3427">
        <f t="shared" si="804"/>
        <v>10000</v>
      </c>
      <c r="AE3427">
        <f t="shared" si="805"/>
        <v>10000</v>
      </c>
      <c r="AF3427">
        <f t="shared" si="806"/>
        <v>100000</v>
      </c>
      <c r="AG3427">
        <f t="shared" si="807"/>
        <v>100000</v>
      </c>
      <c r="AH3427">
        <f t="shared" si="808"/>
        <v>100000</v>
      </c>
      <c r="AI3427">
        <f t="shared" si="809"/>
        <v>100000</v>
      </c>
      <c r="AJ3427">
        <f t="shared" si="810"/>
        <v>100000</v>
      </c>
    </row>
    <row r="3428" spans="20:36" x14ac:dyDescent="0.3">
      <c r="T3428" t="str">
        <f>IF(ISERROR(MATCH('Analysis backend'!$M$1,E3428:N3428,0)),"",'Analysis backend'!$L$1)</f>
        <v/>
      </c>
      <c r="U3428" t="str">
        <f>IF(T3428='Analysis backend'!$L$1,IF(ISERROR(MATCH('Analysis backend'!$M$1,E3428:I3428,0)),"Dire","Radiant"),"")</f>
        <v/>
      </c>
      <c r="V3428">
        <f t="shared" si="796"/>
        <v>1000</v>
      </c>
      <c r="W3428">
        <f t="shared" si="797"/>
        <v>1000</v>
      </c>
      <c r="X3428">
        <f t="shared" si="798"/>
        <v>1000</v>
      </c>
      <c r="Y3428">
        <f t="shared" si="799"/>
        <v>1000</v>
      </c>
      <c r="Z3428">
        <f t="shared" si="800"/>
        <v>1000</v>
      </c>
      <c r="AA3428">
        <f t="shared" si="801"/>
        <v>10000</v>
      </c>
      <c r="AB3428">
        <f t="shared" si="802"/>
        <v>10000</v>
      </c>
      <c r="AC3428">
        <f t="shared" si="803"/>
        <v>10000</v>
      </c>
      <c r="AD3428">
        <f t="shared" si="804"/>
        <v>10000</v>
      </c>
      <c r="AE3428">
        <f t="shared" si="805"/>
        <v>10000</v>
      </c>
      <c r="AF3428">
        <f t="shared" si="806"/>
        <v>100000</v>
      </c>
      <c r="AG3428">
        <f t="shared" si="807"/>
        <v>100000</v>
      </c>
      <c r="AH3428">
        <f t="shared" si="808"/>
        <v>100000</v>
      </c>
      <c r="AI3428">
        <f t="shared" si="809"/>
        <v>100000</v>
      </c>
      <c r="AJ3428">
        <f t="shared" si="810"/>
        <v>100000</v>
      </c>
    </row>
    <row r="3429" spans="20:36" x14ac:dyDescent="0.3">
      <c r="T3429" t="str">
        <f>IF(ISERROR(MATCH('Analysis backend'!$M$1,E3429:N3429,0)),"",'Analysis backend'!$L$1)</f>
        <v/>
      </c>
      <c r="U3429" t="str">
        <f>IF(T3429='Analysis backend'!$L$1,IF(ISERROR(MATCH('Analysis backend'!$M$1,E3429:I3429,0)),"Dire","Radiant"),"")</f>
        <v/>
      </c>
      <c r="V3429">
        <f t="shared" si="796"/>
        <v>1000</v>
      </c>
      <c r="W3429">
        <f t="shared" si="797"/>
        <v>1000</v>
      </c>
      <c r="X3429">
        <f t="shared" si="798"/>
        <v>1000</v>
      </c>
      <c r="Y3429">
        <f t="shared" si="799"/>
        <v>1000</v>
      </c>
      <c r="Z3429">
        <f t="shared" si="800"/>
        <v>1000</v>
      </c>
      <c r="AA3429">
        <f t="shared" si="801"/>
        <v>10000</v>
      </c>
      <c r="AB3429">
        <f t="shared" si="802"/>
        <v>10000</v>
      </c>
      <c r="AC3429">
        <f t="shared" si="803"/>
        <v>10000</v>
      </c>
      <c r="AD3429">
        <f t="shared" si="804"/>
        <v>10000</v>
      </c>
      <c r="AE3429">
        <f t="shared" si="805"/>
        <v>10000</v>
      </c>
      <c r="AF3429">
        <f t="shared" si="806"/>
        <v>100000</v>
      </c>
      <c r="AG3429">
        <f t="shared" si="807"/>
        <v>100000</v>
      </c>
      <c r="AH3429">
        <f t="shared" si="808"/>
        <v>100000</v>
      </c>
      <c r="AI3429">
        <f t="shared" si="809"/>
        <v>100000</v>
      </c>
      <c r="AJ3429">
        <f t="shared" si="810"/>
        <v>100000</v>
      </c>
    </row>
    <row r="3430" spans="20:36" x14ac:dyDescent="0.3">
      <c r="T3430" t="str">
        <f>IF(ISERROR(MATCH('Analysis backend'!$M$1,E3430:N3430,0)),"",'Analysis backend'!$L$1)</f>
        <v/>
      </c>
      <c r="U3430" t="str">
        <f>IF(T3430='Analysis backend'!$L$1,IF(ISERROR(MATCH('Analysis backend'!$M$1,E3430:I3430,0)),"Dire","Radiant"),"")</f>
        <v/>
      </c>
      <c r="V3430">
        <f t="shared" si="796"/>
        <v>1000</v>
      </c>
      <c r="W3430">
        <f t="shared" si="797"/>
        <v>1000</v>
      </c>
      <c r="X3430">
        <f t="shared" si="798"/>
        <v>1000</v>
      </c>
      <c r="Y3430">
        <f t="shared" si="799"/>
        <v>1000</v>
      </c>
      <c r="Z3430">
        <f t="shared" si="800"/>
        <v>1000</v>
      </c>
      <c r="AA3430">
        <f t="shared" si="801"/>
        <v>10000</v>
      </c>
      <c r="AB3430">
        <f t="shared" si="802"/>
        <v>10000</v>
      </c>
      <c r="AC3430">
        <f t="shared" si="803"/>
        <v>10000</v>
      </c>
      <c r="AD3430">
        <f t="shared" si="804"/>
        <v>10000</v>
      </c>
      <c r="AE3430">
        <f t="shared" si="805"/>
        <v>10000</v>
      </c>
      <c r="AF3430">
        <f t="shared" si="806"/>
        <v>100000</v>
      </c>
      <c r="AG3430">
        <f t="shared" si="807"/>
        <v>100000</v>
      </c>
      <c r="AH3430">
        <f t="shared" si="808"/>
        <v>100000</v>
      </c>
      <c r="AI3430">
        <f t="shared" si="809"/>
        <v>100000</v>
      </c>
      <c r="AJ3430">
        <f t="shared" si="810"/>
        <v>100000</v>
      </c>
    </row>
    <row r="3431" spans="20:36" x14ac:dyDescent="0.3">
      <c r="T3431" t="str">
        <f>IF(ISERROR(MATCH('Analysis backend'!$M$1,E3431:N3431,0)),"",'Analysis backend'!$L$1)</f>
        <v/>
      </c>
      <c r="U3431" t="str">
        <f>IF(T3431='Analysis backend'!$L$1,IF(ISERROR(MATCH('Analysis backend'!$M$1,E3431:I3431,0)),"Dire","Radiant"),"")</f>
        <v/>
      </c>
      <c r="V3431">
        <f t="shared" si="796"/>
        <v>1000</v>
      </c>
      <c r="W3431">
        <f t="shared" si="797"/>
        <v>1000</v>
      </c>
      <c r="X3431">
        <f t="shared" si="798"/>
        <v>1000</v>
      </c>
      <c r="Y3431">
        <f t="shared" si="799"/>
        <v>1000</v>
      </c>
      <c r="Z3431">
        <f t="shared" si="800"/>
        <v>1000</v>
      </c>
      <c r="AA3431">
        <f t="shared" si="801"/>
        <v>10000</v>
      </c>
      <c r="AB3431">
        <f t="shared" si="802"/>
        <v>10000</v>
      </c>
      <c r="AC3431">
        <f t="shared" si="803"/>
        <v>10000</v>
      </c>
      <c r="AD3431">
        <f t="shared" si="804"/>
        <v>10000</v>
      </c>
      <c r="AE3431">
        <f t="shared" si="805"/>
        <v>10000</v>
      </c>
      <c r="AF3431">
        <f t="shared" si="806"/>
        <v>100000</v>
      </c>
      <c r="AG3431">
        <f t="shared" si="807"/>
        <v>100000</v>
      </c>
      <c r="AH3431">
        <f t="shared" si="808"/>
        <v>100000</v>
      </c>
      <c r="AI3431">
        <f t="shared" si="809"/>
        <v>100000</v>
      </c>
      <c r="AJ3431">
        <f t="shared" si="810"/>
        <v>100000</v>
      </c>
    </row>
    <row r="3432" spans="20:36" x14ac:dyDescent="0.3">
      <c r="T3432" t="str">
        <f>IF(ISERROR(MATCH('Analysis backend'!$M$1,E3432:N3432,0)),"",'Analysis backend'!$L$1)</f>
        <v/>
      </c>
      <c r="U3432" t="str">
        <f>IF(T3432='Analysis backend'!$L$1,IF(ISERROR(MATCH('Analysis backend'!$M$1,E3432:I3432,0)),"Dire","Radiant"),"")</f>
        <v/>
      </c>
      <c r="V3432">
        <f t="shared" si="796"/>
        <v>1000</v>
      </c>
      <c r="W3432">
        <f t="shared" si="797"/>
        <v>1000</v>
      </c>
      <c r="X3432">
        <f t="shared" si="798"/>
        <v>1000</v>
      </c>
      <c r="Y3432">
        <f t="shared" si="799"/>
        <v>1000</v>
      </c>
      <c r="Z3432">
        <f t="shared" si="800"/>
        <v>1000</v>
      </c>
      <c r="AA3432">
        <f t="shared" si="801"/>
        <v>10000</v>
      </c>
      <c r="AB3432">
        <f t="shared" si="802"/>
        <v>10000</v>
      </c>
      <c r="AC3432">
        <f t="shared" si="803"/>
        <v>10000</v>
      </c>
      <c r="AD3432">
        <f t="shared" si="804"/>
        <v>10000</v>
      </c>
      <c r="AE3432">
        <f t="shared" si="805"/>
        <v>10000</v>
      </c>
      <c r="AF3432">
        <f t="shared" si="806"/>
        <v>100000</v>
      </c>
      <c r="AG3432">
        <f t="shared" si="807"/>
        <v>100000</v>
      </c>
      <c r="AH3432">
        <f t="shared" si="808"/>
        <v>100000</v>
      </c>
      <c r="AI3432">
        <f t="shared" si="809"/>
        <v>100000</v>
      </c>
      <c r="AJ3432">
        <f t="shared" si="810"/>
        <v>100000</v>
      </c>
    </row>
    <row r="3433" spans="20:36" x14ac:dyDescent="0.3">
      <c r="T3433" t="str">
        <f>IF(ISERROR(MATCH('Analysis backend'!$M$1,E3433:N3433,0)),"",'Analysis backend'!$L$1)</f>
        <v/>
      </c>
      <c r="U3433" t="str">
        <f>IF(T3433='Analysis backend'!$L$1,IF(ISERROR(MATCH('Analysis backend'!$M$1,E3433:I3433,0)),"Dire","Radiant"),"")</f>
        <v/>
      </c>
      <c r="V3433">
        <f t="shared" si="796"/>
        <v>1000</v>
      </c>
      <c r="W3433">
        <f t="shared" si="797"/>
        <v>1000</v>
      </c>
      <c r="X3433">
        <f t="shared" si="798"/>
        <v>1000</v>
      </c>
      <c r="Y3433">
        <f t="shared" si="799"/>
        <v>1000</v>
      </c>
      <c r="Z3433">
        <f t="shared" si="800"/>
        <v>1000</v>
      </c>
      <c r="AA3433">
        <f t="shared" si="801"/>
        <v>10000</v>
      </c>
      <c r="AB3433">
        <f t="shared" si="802"/>
        <v>10000</v>
      </c>
      <c r="AC3433">
        <f t="shared" si="803"/>
        <v>10000</v>
      </c>
      <c r="AD3433">
        <f t="shared" si="804"/>
        <v>10000</v>
      </c>
      <c r="AE3433">
        <f t="shared" si="805"/>
        <v>10000</v>
      </c>
      <c r="AF3433">
        <f t="shared" si="806"/>
        <v>100000</v>
      </c>
      <c r="AG3433">
        <f t="shared" si="807"/>
        <v>100000</v>
      </c>
      <c r="AH3433">
        <f t="shared" si="808"/>
        <v>100000</v>
      </c>
      <c r="AI3433">
        <f t="shared" si="809"/>
        <v>100000</v>
      </c>
      <c r="AJ3433">
        <f t="shared" si="810"/>
        <v>100000</v>
      </c>
    </row>
    <row r="3434" spans="20:36" x14ac:dyDescent="0.3">
      <c r="T3434" t="str">
        <f>IF(ISERROR(MATCH('Analysis backend'!$M$1,E3434:N3434,0)),"",'Analysis backend'!$L$1)</f>
        <v/>
      </c>
      <c r="U3434" t="str">
        <f>IF(T3434='Analysis backend'!$L$1,IF(ISERROR(MATCH('Analysis backend'!$M$1,E3434:I3434,0)),"Dire","Radiant"),"")</f>
        <v/>
      </c>
      <c r="V3434">
        <f t="shared" si="796"/>
        <v>1000</v>
      </c>
      <c r="W3434">
        <f t="shared" si="797"/>
        <v>1000</v>
      </c>
      <c r="X3434">
        <f t="shared" si="798"/>
        <v>1000</v>
      </c>
      <c r="Y3434">
        <f t="shared" si="799"/>
        <v>1000</v>
      </c>
      <c r="Z3434">
        <f t="shared" si="800"/>
        <v>1000</v>
      </c>
      <c r="AA3434">
        <f t="shared" si="801"/>
        <v>10000</v>
      </c>
      <c r="AB3434">
        <f t="shared" si="802"/>
        <v>10000</v>
      </c>
      <c r="AC3434">
        <f t="shared" si="803"/>
        <v>10000</v>
      </c>
      <c r="AD3434">
        <f t="shared" si="804"/>
        <v>10000</v>
      </c>
      <c r="AE3434">
        <f t="shared" si="805"/>
        <v>10000</v>
      </c>
      <c r="AF3434">
        <f t="shared" si="806"/>
        <v>100000</v>
      </c>
      <c r="AG3434">
        <f t="shared" si="807"/>
        <v>100000</v>
      </c>
      <c r="AH3434">
        <f t="shared" si="808"/>
        <v>100000</v>
      </c>
      <c r="AI3434">
        <f t="shared" si="809"/>
        <v>100000</v>
      </c>
      <c r="AJ3434">
        <f t="shared" si="810"/>
        <v>100000</v>
      </c>
    </row>
    <row r="3435" spans="20:36" x14ac:dyDescent="0.3">
      <c r="T3435" t="str">
        <f>IF(ISERROR(MATCH('Analysis backend'!$M$1,E3435:N3435,0)),"",'Analysis backend'!$L$1)</f>
        <v/>
      </c>
      <c r="U3435" t="str">
        <f>IF(T3435='Analysis backend'!$L$1,IF(ISERROR(MATCH('Analysis backend'!$M$1,E3435:I3435,0)),"Dire","Radiant"),"")</f>
        <v/>
      </c>
      <c r="V3435">
        <f t="shared" si="796"/>
        <v>1000</v>
      </c>
      <c r="W3435">
        <f t="shared" si="797"/>
        <v>1000</v>
      </c>
      <c r="X3435">
        <f t="shared" si="798"/>
        <v>1000</v>
      </c>
      <c r="Y3435">
        <f t="shared" si="799"/>
        <v>1000</v>
      </c>
      <c r="Z3435">
        <f t="shared" si="800"/>
        <v>1000</v>
      </c>
      <c r="AA3435">
        <f t="shared" si="801"/>
        <v>10000</v>
      </c>
      <c r="AB3435">
        <f t="shared" si="802"/>
        <v>10000</v>
      </c>
      <c r="AC3435">
        <f t="shared" si="803"/>
        <v>10000</v>
      </c>
      <c r="AD3435">
        <f t="shared" si="804"/>
        <v>10000</v>
      </c>
      <c r="AE3435">
        <f t="shared" si="805"/>
        <v>10000</v>
      </c>
      <c r="AF3435">
        <f t="shared" si="806"/>
        <v>100000</v>
      </c>
      <c r="AG3435">
        <f t="shared" si="807"/>
        <v>100000</v>
      </c>
      <c r="AH3435">
        <f t="shared" si="808"/>
        <v>100000</v>
      </c>
      <c r="AI3435">
        <f t="shared" si="809"/>
        <v>100000</v>
      </c>
      <c r="AJ3435">
        <f t="shared" si="810"/>
        <v>100000</v>
      </c>
    </row>
    <row r="3436" spans="20:36" x14ac:dyDescent="0.3">
      <c r="T3436" t="str">
        <f>IF(ISERROR(MATCH('Analysis backend'!$M$1,E3436:N3436,0)),"",'Analysis backend'!$L$1)</f>
        <v/>
      </c>
      <c r="U3436" t="str">
        <f>IF(T3436='Analysis backend'!$L$1,IF(ISERROR(MATCH('Analysis backend'!$M$1,E3436:I3436,0)),"Dire","Radiant"),"")</f>
        <v/>
      </c>
      <c r="V3436">
        <f t="shared" si="796"/>
        <v>1000</v>
      </c>
      <c r="W3436">
        <f t="shared" si="797"/>
        <v>1000</v>
      </c>
      <c r="X3436">
        <f t="shared" si="798"/>
        <v>1000</v>
      </c>
      <c r="Y3436">
        <f t="shared" si="799"/>
        <v>1000</v>
      </c>
      <c r="Z3436">
        <f t="shared" si="800"/>
        <v>1000</v>
      </c>
      <c r="AA3436">
        <f t="shared" si="801"/>
        <v>10000</v>
      </c>
      <c r="AB3436">
        <f t="shared" si="802"/>
        <v>10000</v>
      </c>
      <c r="AC3436">
        <f t="shared" si="803"/>
        <v>10000</v>
      </c>
      <c r="AD3436">
        <f t="shared" si="804"/>
        <v>10000</v>
      </c>
      <c r="AE3436">
        <f t="shared" si="805"/>
        <v>10000</v>
      </c>
      <c r="AF3436">
        <f t="shared" si="806"/>
        <v>100000</v>
      </c>
      <c r="AG3436">
        <f t="shared" si="807"/>
        <v>100000</v>
      </c>
      <c r="AH3436">
        <f t="shared" si="808"/>
        <v>100000</v>
      </c>
      <c r="AI3436">
        <f t="shared" si="809"/>
        <v>100000</v>
      </c>
      <c r="AJ3436">
        <f t="shared" si="810"/>
        <v>100000</v>
      </c>
    </row>
    <row r="3437" spans="20:36" x14ac:dyDescent="0.3">
      <c r="T3437" t="str">
        <f>IF(ISERROR(MATCH('Analysis backend'!$M$1,E3437:N3437,0)),"",'Analysis backend'!$L$1)</f>
        <v/>
      </c>
      <c r="U3437" t="str">
        <f>IF(T3437='Analysis backend'!$L$1,IF(ISERROR(MATCH('Analysis backend'!$M$1,E3437:I3437,0)),"Dire","Radiant"),"")</f>
        <v/>
      </c>
      <c r="V3437">
        <f t="shared" si="796"/>
        <v>1000</v>
      </c>
      <c r="W3437">
        <f t="shared" si="797"/>
        <v>1000</v>
      </c>
      <c r="X3437">
        <f t="shared" si="798"/>
        <v>1000</v>
      </c>
      <c r="Y3437">
        <f t="shared" si="799"/>
        <v>1000</v>
      </c>
      <c r="Z3437">
        <f t="shared" si="800"/>
        <v>1000</v>
      </c>
      <c r="AA3437">
        <f t="shared" si="801"/>
        <v>10000</v>
      </c>
      <c r="AB3437">
        <f t="shared" si="802"/>
        <v>10000</v>
      </c>
      <c r="AC3437">
        <f t="shared" si="803"/>
        <v>10000</v>
      </c>
      <c r="AD3437">
        <f t="shared" si="804"/>
        <v>10000</v>
      </c>
      <c r="AE3437">
        <f t="shared" si="805"/>
        <v>10000</v>
      </c>
      <c r="AF3437">
        <f t="shared" si="806"/>
        <v>100000</v>
      </c>
      <c r="AG3437">
        <f t="shared" si="807"/>
        <v>100000</v>
      </c>
      <c r="AH3437">
        <f t="shared" si="808"/>
        <v>100000</v>
      </c>
      <c r="AI3437">
        <f t="shared" si="809"/>
        <v>100000</v>
      </c>
      <c r="AJ3437">
        <f t="shared" si="810"/>
        <v>100000</v>
      </c>
    </row>
    <row r="3438" spans="20:36" x14ac:dyDescent="0.3">
      <c r="T3438" t="str">
        <f>IF(ISERROR(MATCH('Analysis backend'!$M$1,E3438:N3438,0)),"",'Analysis backend'!$L$1)</f>
        <v/>
      </c>
      <c r="U3438" t="str">
        <f>IF(T3438='Analysis backend'!$L$1,IF(ISERROR(MATCH('Analysis backend'!$M$1,E3438:I3438,0)),"Dire","Radiant"),"")</f>
        <v/>
      </c>
      <c r="V3438">
        <f t="shared" si="796"/>
        <v>1000</v>
      </c>
      <c r="W3438">
        <f t="shared" si="797"/>
        <v>1000</v>
      </c>
      <c r="X3438">
        <f t="shared" si="798"/>
        <v>1000</v>
      </c>
      <c r="Y3438">
        <f t="shared" si="799"/>
        <v>1000</v>
      </c>
      <c r="Z3438">
        <f t="shared" si="800"/>
        <v>1000</v>
      </c>
      <c r="AA3438">
        <f t="shared" si="801"/>
        <v>10000</v>
      </c>
      <c r="AB3438">
        <f t="shared" si="802"/>
        <v>10000</v>
      </c>
      <c r="AC3438">
        <f t="shared" si="803"/>
        <v>10000</v>
      </c>
      <c r="AD3438">
        <f t="shared" si="804"/>
        <v>10000</v>
      </c>
      <c r="AE3438">
        <f t="shared" si="805"/>
        <v>10000</v>
      </c>
      <c r="AF3438">
        <f t="shared" si="806"/>
        <v>100000</v>
      </c>
      <c r="AG3438">
        <f t="shared" si="807"/>
        <v>100000</v>
      </c>
      <c r="AH3438">
        <f t="shared" si="808"/>
        <v>100000</v>
      </c>
      <c r="AI3438">
        <f t="shared" si="809"/>
        <v>100000</v>
      </c>
      <c r="AJ3438">
        <f t="shared" si="810"/>
        <v>100000</v>
      </c>
    </row>
    <row r="3439" spans="20:36" x14ac:dyDescent="0.3">
      <c r="T3439" t="str">
        <f>IF(ISERROR(MATCH('Analysis backend'!$M$1,E3439:N3439,0)),"",'Analysis backend'!$L$1)</f>
        <v/>
      </c>
      <c r="U3439" t="str">
        <f>IF(T3439='Analysis backend'!$L$1,IF(ISERROR(MATCH('Analysis backend'!$M$1,E3439:I3439,0)),"Dire","Radiant"),"")</f>
        <v/>
      </c>
      <c r="V3439">
        <f t="shared" si="796"/>
        <v>1000</v>
      </c>
      <c r="W3439">
        <f t="shared" si="797"/>
        <v>1000</v>
      </c>
      <c r="X3439">
        <f t="shared" si="798"/>
        <v>1000</v>
      </c>
      <c r="Y3439">
        <f t="shared" si="799"/>
        <v>1000</v>
      </c>
      <c r="Z3439">
        <f t="shared" si="800"/>
        <v>1000</v>
      </c>
      <c r="AA3439">
        <f t="shared" si="801"/>
        <v>10000</v>
      </c>
      <c r="AB3439">
        <f t="shared" si="802"/>
        <v>10000</v>
      </c>
      <c r="AC3439">
        <f t="shared" si="803"/>
        <v>10000</v>
      </c>
      <c r="AD3439">
        <f t="shared" si="804"/>
        <v>10000</v>
      </c>
      <c r="AE3439">
        <f t="shared" si="805"/>
        <v>10000</v>
      </c>
      <c r="AF3439">
        <f t="shared" si="806"/>
        <v>100000</v>
      </c>
      <c r="AG3439">
        <f t="shared" si="807"/>
        <v>100000</v>
      </c>
      <c r="AH3439">
        <f t="shared" si="808"/>
        <v>100000</v>
      </c>
      <c r="AI3439">
        <f t="shared" si="809"/>
        <v>100000</v>
      </c>
      <c r="AJ3439">
        <f t="shared" si="810"/>
        <v>100000</v>
      </c>
    </row>
    <row r="3440" spans="20:36" x14ac:dyDescent="0.3">
      <c r="T3440" t="str">
        <f>IF(ISERROR(MATCH('Analysis backend'!$M$1,E3440:N3440,0)),"",'Analysis backend'!$L$1)</f>
        <v/>
      </c>
      <c r="U3440" t="str">
        <f>IF(T3440='Analysis backend'!$L$1,IF(ISERROR(MATCH('Analysis backend'!$M$1,E3440:I3440,0)),"Dire","Radiant"),"")</f>
        <v/>
      </c>
      <c r="V3440">
        <f t="shared" si="796"/>
        <v>1000</v>
      </c>
      <c r="W3440">
        <f t="shared" si="797"/>
        <v>1000</v>
      </c>
      <c r="X3440">
        <f t="shared" si="798"/>
        <v>1000</v>
      </c>
      <c r="Y3440">
        <f t="shared" si="799"/>
        <v>1000</v>
      </c>
      <c r="Z3440">
        <f t="shared" si="800"/>
        <v>1000</v>
      </c>
      <c r="AA3440">
        <f t="shared" si="801"/>
        <v>10000</v>
      </c>
      <c r="AB3440">
        <f t="shared" si="802"/>
        <v>10000</v>
      </c>
      <c r="AC3440">
        <f t="shared" si="803"/>
        <v>10000</v>
      </c>
      <c r="AD3440">
        <f t="shared" si="804"/>
        <v>10000</v>
      </c>
      <c r="AE3440">
        <f t="shared" si="805"/>
        <v>10000</v>
      </c>
      <c r="AF3440">
        <f t="shared" si="806"/>
        <v>100000</v>
      </c>
      <c r="AG3440">
        <f t="shared" si="807"/>
        <v>100000</v>
      </c>
      <c r="AH3440">
        <f t="shared" si="808"/>
        <v>100000</v>
      </c>
      <c r="AI3440">
        <f t="shared" si="809"/>
        <v>100000</v>
      </c>
      <c r="AJ3440">
        <f t="shared" si="810"/>
        <v>100000</v>
      </c>
    </row>
    <row r="3441" spans="20:36" x14ac:dyDescent="0.3">
      <c r="T3441" t="str">
        <f>IF(ISERROR(MATCH('Analysis backend'!$M$1,E3441:N3441,0)),"",'Analysis backend'!$L$1)</f>
        <v/>
      </c>
      <c r="U3441" t="str">
        <f>IF(T3441='Analysis backend'!$L$1,IF(ISERROR(MATCH('Analysis backend'!$M$1,E3441:I3441,0)),"Dire","Radiant"),"")</f>
        <v/>
      </c>
      <c r="V3441">
        <f t="shared" si="796"/>
        <v>1000</v>
      </c>
      <c r="W3441">
        <f t="shared" si="797"/>
        <v>1000</v>
      </c>
      <c r="X3441">
        <f t="shared" si="798"/>
        <v>1000</v>
      </c>
      <c r="Y3441">
        <f t="shared" si="799"/>
        <v>1000</v>
      </c>
      <c r="Z3441">
        <f t="shared" si="800"/>
        <v>1000</v>
      </c>
      <c r="AA3441">
        <f t="shared" si="801"/>
        <v>10000</v>
      </c>
      <c r="AB3441">
        <f t="shared" si="802"/>
        <v>10000</v>
      </c>
      <c r="AC3441">
        <f t="shared" si="803"/>
        <v>10000</v>
      </c>
      <c r="AD3441">
        <f t="shared" si="804"/>
        <v>10000</v>
      </c>
      <c r="AE3441">
        <f t="shared" si="805"/>
        <v>10000</v>
      </c>
      <c r="AF3441">
        <f t="shared" si="806"/>
        <v>100000</v>
      </c>
      <c r="AG3441">
        <f t="shared" si="807"/>
        <v>100000</v>
      </c>
      <c r="AH3441">
        <f t="shared" si="808"/>
        <v>100000</v>
      </c>
      <c r="AI3441">
        <f t="shared" si="809"/>
        <v>100000</v>
      </c>
      <c r="AJ3441">
        <f t="shared" si="810"/>
        <v>100000</v>
      </c>
    </row>
    <row r="3442" spans="20:36" x14ac:dyDescent="0.3">
      <c r="T3442" t="str">
        <f>IF(ISERROR(MATCH('Analysis backend'!$M$1,E3442:N3442,0)),"",'Analysis backend'!$L$1)</f>
        <v/>
      </c>
      <c r="U3442" t="str">
        <f>IF(T3442='Analysis backend'!$L$1,IF(ISERROR(MATCH('Analysis backend'!$M$1,E3442:I3442,0)),"Dire","Radiant"),"")</f>
        <v/>
      </c>
      <c r="V3442">
        <f t="shared" si="796"/>
        <v>1000</v>
      </c>
      <c r="W3442">
        <f t="shared" si="797"/>
        <v>1000</v>
      </c>
      <c r="X3442">
        <f t="shared" si="798"/>
        <v>1000</v>
      </c>
      <c r="Y3442">
        <f t="shared" si="799"/>
        <v>1000</v>
      </c>
      <c r="Z3442">
        <f t="shared" si="800"/>
        <v>1000</v>
      </c>
      <c r="AA3442">
        <f t="shared" si="801"/>
        <v>10000</v>
      </c>
      <c r="AB3442">
        <f t="shared" si="802"/>
        <v>10000</v>
      </c>
      <c r="AC3442">
        <f t="shared" si="803"/>
        <v>10000</v>
      </c>
      <c r="AD3442">
        <f t="shared" si="804"/>
        <v>10000</v>
      </c>
      <c r="AE3442">
        <f t="shared" si="805"/>
        <v>10000</v>
      </c>
      <c r="AF3442">
        <f t="shared" si="806"/>
        <v>100000</v>
      </c>
      <c r="AG3442">
        <f t="shared" si="807"/>
        <v>100000</v>
      </c>
      <c r="AH3442">
        <f t="shared" si="808"/>
        <v>100000</v>
      </c>
      <c r="AI3442">
        <f t="shared" si="809"/>
        <v>100000</v>
      </c>
      <c r="AJ3442">
        <f t="shared" si="810"/>
        <v>100000</v>
      </c>
    </row>
    <row r="3443" spans="20:36" x14ac:dyDescent="0.3">
      <c r="T3443" t="str">
        <f>IF(ISERROR(MATCH('Analysis backend'!$M$1,E3443:N3443,0)),"",'Analysis backend'!$L$1)</f>
        <v/>
      </c>
      <c r="U3443" t="str">
        <f>IF(T3443='Analysis backend'!$L$1,IF(ISERROR(MATCH('Analysis backend'!$M$1,E3443:I3443,0)),"Dire","Radiant"),"")</f>
        <v/>
      </c>
      <c r="V3443">
        <f t="shared" si="796"/>
        <v>1000</v>
      </c>
      <c r="W3443">
        <f t="shared" si="797"/>
        <v>1000</v>
      </c>
      <c r="X3443">
        <f t="shared" si="798"/>
        <v>1000</v>
      </c>
      <c r="Y3443">
        <f t="shared" si="799"/>
        <v>1000</v>
      </c>
      <c r="Z3443">
        <f t="shared" si="800"/>
        <v>1000</v>
      </c>
      <c r="AA3443">
        <f t="shared" si="801"/>
        <v>10000</v>
      </c>
      <c r="AB3443">
        <f t="shared" si="802"/>
        <v>10000</v>
      </c>
      <c r="AC3443">
        <f t="shared" si="803"/>
        <v>10000</v>
      </c>
      <c r="AD3443">
        <f t="shared" si="804"/>
        <v>10000</v>
      </c>
      <c r="AE3443">
        <f t="shared" si="805"/>
        <v>10000</v>
      </c>
      <c r="AF3443">
        <f t="shared" si="806"/>
        <v>100000</v>
      </c>
      <c r="AG3443">
        <f t="shared" si="807"/>
        <v>100000</v>
      </c>
      <c r="AH3443">
        <f t="shared" si="808"/>
        <v>100000</v>
      </c>
      <c r="AI3443">
        <f t="shared" si="809"/>
        <v>100000</v>
      </c>
      <c r="AJ3443">
        <f t="shared" si="810"/>
        <v>100000</v>
      </c>
    </row>
    <row r="3444" spans="20:36" x14ac:dyDescent="0.3">
      <c r="T3444" t="str">
        <f>IF(ISERROR(MATCH('Analysis backend'!$M$1,E3444:N3444,0)),"",'Analysis backend'!$L$1)</f>
        <v/>
      </c>
      <c r="U3444" t="str">
        <f>IF(T3444='Analysis backend'!$L$1,IF(ISERROR(MATCH('Analysis backend'!$M$1,E3444:I3444,0)),"Dire","Radiant"),"")</f>
        <v/>
      </c>
      <c r="V3444">
        <f t="shared" si="796"/>
        <v>1000</v>
      </c>
      <c r="W3444">
        <f t="shared" si="797"/>
        <v>1000</v>
      </c>
      <c r="X3444">
        <f t="shared" si="798"/>
        <v>1000</v>
      </c>
      <c r="Y3444">
        <f t="shared" si="799"/>
        <v>1000</v>
      </c>
      <c r="Z3444">
        <f t="shared" si="800"/>
        <v>1000</v>
      </c>
      <c r="AA3444">
        <f t="shared" si="801"/>
        <v>10000</v>
      </c>
      <c r="AB3444">
        <f t="shared" si="802"/>
        <v>10000</v>
      </c>
      <c r="AC3444">
        <f t="shared" si="803"/>
        <v>10000</v>
      </c>
      <c r="AD3444">
        <f t="shared" si="804"/>
        <v>10000</v>
      </c>
      <c r="AE3444">
        <f t="shared" si="805"/>
        <v>10000</v>
      </c>
      <c r="AF3444">
        <f t="shared" si="806"/>
        <v>100000</v>
      </c>
      <c r="AG3444">
        <f t="shared" si="807"/>
        <v>100000</v>
      </c>
      <c r="AH3444">
        <f t="shared" si="808"/>
        <v>100000</v>
      </c>
      <c r="AI3444">
        <f t="shared" si="809"/>
        <v>100000</v>
      </c>
      <c r="AJ3444">
        <f t="shared" si="810"/>
        <v>100000</v>
      </c>
    </row>
    <row r="3445" spans="20:36" x14ac:dyDescent="0.3">
      <c r="T3445" t="str">
        <f>IF(ISERROR(MATCH('Analysis backend'!$M$1,E3445:N3445,0)),"",'Analysis backend'!$L$1)</f>
        <v/>
      </c>
      <c r="U3445" t="str">
        <f>IF(T3445='Analysis backend'!$L$1,IF(ISERROR(MATCH('Analysis backend'!$M$1,E3445:I3445,0)),"Dire","Radiant"),"")</f>
        <v/>
      </c>
      <c r="V3445">
        <f t="shared" si="796"/>
        <v>1000</v>
      </c>
      <c r="W3445">
        <f t="shared" si="797"/>
        <v>1000</v>
      </c>
      <c r="X3445">
        <f t="shared" si="798"/>
        <v>1000</v>
      </c>
      <c r="Y3445">
        <f t="shared" si="799"/>
        <v>1000</v>
      </c>
      <c r="Z3445">
        <f t="shared" si="800"/>
        <v>1000</v>
      </c>
      <c r="AA3445">
        <f t="shared" si="801"/>
        <v>10000</v>
      </c>
      <c r="AB3445">
        <f t="shared" si="802"/>
        <v>10000</v>
      </c>
      <c r="AC3445">
        <f t="shared" si="803"/>
        <v>10000</v>
      </c>
      <c r="AD3445">
        <f t="shared" si="804"/>
        <v>10000</v>
      </c>
      <c r="AE3445">
        <f t="shared" si="805"/>
        <v>10000</v>
      </c>
      <c r="AF3445">
        <f t="shared" si="806"/>
        <v>100000</v>
      </c>
      <c r="AG3445">
        <f t="shared" si="807"/>
        <v>100000</v>
      </c>
      <c r="AH3445">
        <f t="shared" si="808"/>
        <v>100000</v>
      </c>
      <c r="AI3445">
        <f t="shared" si="809"/>
        <v>100000</v>
      </c>
      <c r="AJ3445">
        <f t="shared" si="810"/>
        <v>100000</v>
      </c>
    </row>
    <row r="3446" spans="20:36" x14ac:dyDescent="0.3">
      <c r="T3446" t="str">
        <f>IF(ISERROR(MATCH('Analysis backend'!$M$1,E3446:N3446,0)),"",'Analysis backend'!$L$1)</f>
        <v/>
      </c>
      <c r="U3446" t="str">
        <f>IF(T3446='Analysis backend'!$L$1,IF(ISERROR(MATCH('Analysis backend'!$M$1,E3446:I3446,0)),"Dire","Radiant"),"")</f>
        <v/>
      </c>
      <c r="V3446">
        <f t="shared" si="796"/>
        <v>1000</v>
      </c>
      <c r="W3446">
        <f t="shared" si="797"/>
        <v>1000</v>
      </c>
      <c r="X3446">
        <f t="shared" si="798"/>
        <v>1000</v>
      </c>
      <c r="Y3446">
        <f t="shared" si="799"/>
        <v>1000</v>
      </c>
      <c r="Z3446">
        <f t="shared" si="800"/>
        <v>1000</v>
      </c>
      <c r="AA3446">
        <f t="shared" si="801"/>
        <v>10000</v>
      </c>
      <c r="AB3446">
        <f t="shared" si="802"/>
        <v>10000</v>
      </c>
      <c r="AC3446">
        <f t="shared" si="803"/>
        <v>10000</v>
      </c>
      <c r="AD3446">
        <f t="shared" si="804"/>
        <v>10000</v>
      </c>
      <c r="AE3446">
        <f t="shared" si="805"/>
        <v>10000</v>
      </c>
      <c r="AF3446">
        <f t="shared" si="806"/>
        <v>100000</v>
      </c>
      <c r="AG3446">
        <f t="shared" si="807"/>
        <v>100000</v>
      </c>
      <c r="AH3446">
        <f t="shared" si="808"/>
        <v>100000</v>
      </c>
      <c r="AI3446">
        <f t="shared" si="809"/>
        <v>100000</v>
      </c>
      <c r="AJ3446">
        <f t="shared" si="810"/>
        <v>100000</v>
      </c>
    </row>
    <row r="3447" spans="20:36" x14ac:dyDescent="0.3">
      <c r="T3447" t="str">
        <f>IF(ISERROR(MATCH('Analysis backend'!$M$1,E3447:N3447,0)),"",'Analysis backend'!$L$1)</f>
        <v/>
      </c>
      <c r="U3447" t="str">
        <f>IF(T3447='Analysis backend'!$L$1,IF(ISERROR(MATCH('Analysis backend'!$M$1,E3447:I3447,0)),"Dire","Radiant"),"")</f>
        <v/>
      </c>
      <c r="V3447">
        <f t="shared" si="796"/>
        <v>1000</v>
      </c>
      <c r="W3447">
        <f t="shared" si="797"/>
        <v>1000</v>
      </c>
      <c r="X3447">
        <f t="shared" si="798"/>
        <v>1000</v>
      </c>
      <c r="Y3447">
        <f t="shared" si="799"/>
        <v>1000</v>
      </c>
      <c r="Z3447">
        <f t="shared" si="800"/>
        <v>1000</v>
      </c>
      <c r="AA3447">
        <f t="shared" si="801"/>
        <v>10000</v>
      </c>
      <c r="AB3447">
        <f t="shared" si="802"/>
        <v>10000</v>
      </c>
      <c r="AC3447">
        <f t="shared" si="803"/>
        <v>10000</v>
      </c>
      <c r="AD3447">
        <f t="shared" si="804"/>
        <v>10000</v>
      </c>
      <c r="AE3447">
        <f t="shared" si="805"/>
        <v>10000</v>
      </c>
      <c r="AF3447">
        <f t="shared" si="806"/>
        <v>100000</v>
      </c>
      <c r="AG3447">
        <f t="shared" si="807"/>
        <v>100000</v>
      </c>
      <c r="AH3447">
        <f t="shared" si="808"/>
        <v>100000</v>
      </c>
      <c r="AI3447">
        <f t="shared" si="809"/>
        <v>100000</v>
      </c>
      <c r="AJ3447">
        <f t="shared" si="810"/>
        <v>100000</v>
      </c>
    </row>
    <row r="3448" spans="20:36" x14ac:dyDescent="0.3">
      <c r="T3448" t="str">
        <f>IF(ISERROR(MATCH('Analysis backend'!$M$1,E3448:N3448,0)),"",'Analysis backend'!$L$1)</f>
        <v/>
      </c>
      <c r="U3448" t="str">
        <f>IF(T3448='Analysis backend'!$L$1,IF(ISERROR(MATCH('Analysis backend'!$M$1,E3448:I3448,0)),"Dire","Radiant"),"")</f>
        <v/>
      </c>
      <c r="V3448">
        <f t="shared" si="796"/>
        <v>1000</v>
      </c>
      <c r="W3448">
        <f t="shared" si="797"/>
        <v>1000</v>
      </c>
      <c r="X3448">
        <f t="shared" si="798"/>
        <v>1000</v>
      </c>
      <c r="Y3448">
        <f t="shared" si="799"/>
        <v>1000</v>
      </c>
      <c r="Z3448">
        <f t="shared" si="800"/>
        <v>1000</v>
      </c>
      <c r="AA3448">
        <f t="shared" si="801"/>
        <v>10000</v>
      </c>
      <c r="AB3448">
        <f t="shared" si="802"/>
        <v>10000</v>
      </c>
      <c r="AC3448">
        <f t="shared" si="803"/>
        <v>10000</v>
      </c>
      <c r="AD3448">
        <f t="shared" si="804"/>
        <v>10000</v>
      </c>
      <c r="AE3448">
        <f t="shared" si="805"/>
        <v>10000</v>
      </c>
      <c r="AF3448">
        <f t="shared" si="806"/>
        <v>100000</v>
      </c>
      <c r="AG3448">
        <f t="shared" si="807"/>
        <v>100000</v>
      </c>
      <c r="AH3448">
        <f t="shared" si="808"/>
        <v>100000</v>
      </c>
      <c r="AI3448">
        <f t="shared" si="809"/>
        <v>100000</v>
      </c>
      <c r="AJ3448">
        <f t="shared" si="810"/>
        <v>100000</v>
      </c>
    </row>
    <row r="3449" spans="20:36" x14ac:dyDescent="0.3">
      <c r="T3449" t="str">
        <f>IF(ISERROR(MATCH('Analysis backend'!$M$1,E3449:N3449,0)),"",'Analysis backend'!$L$1)</f>
        <v/>
      </c>
      <c r="U3449" t="str">
        <f>IF(T3449='Analysis backend'!$L$1,IF(ISERROR(MATCH('Analysis backend'!$M$1,E3449:I3449,0)),"Dire","Radiant"),"")</f>
        <v/>
      </c>
      <c r="V3449">
        <f t="shared" si="796"/>
        <v>1000</v>
      </c>
      <c r="W3449">
        <f t="shared" si="797"/>
        <v>1000</v>
      </c>
      <c r="X3449">
        <f t="shared" si="798"/>
        <v>1000</v>
      </c>
      <c r="Y3449">
        <f t="shared" si="799"/>
        <v>1000</v>
      </c>
      <c r="Z3449">
        <f t="shared" si="800"/>
        <v>1000</v>
      </c>
      <c r="AA3449">
        <f t="shared" si="801"/>
        <v>10000</v>
      </c>
      <c r="AB3449">
        <f t="shared" si="802"/>
        <v>10000</v>
      </c>
      <c r="AC3449">
        <f t="shared" si="803"/>
        <v>10000</v>
      </c>
      <c r="AD3449">
        <f t="shared" si="804"/>
        <v>10000</v>
      </c>
      <c r="AE3449">
        <f t="shared" si="805"/>
        <v>10000</v>
      </c>
      <c r="AF3449">
        <f t="shared" si="806"/>
        <v>100000</v>
      </c>
      <c r="AG3449">
        <f t="shared" si="807"/>
        <v>100000</v>
      </c>
      <c r="AH3449">
        <f t="shared" si="808"/>
        <v>100000</v>
      </c>
      <c r="AI3449">
        <f t="shared" si="809"/>
        <v>100000</v>
      </c>
      <c r="AJ3449">
        <f t="shared" si="810"/>
        <v>100000</v>
      </c>
    </row>
    <row r="3450" spans="20:36" x14ac:dyDescent="0.3">
      <c r="T3450" t="str">
        <f>IF(ISERROR(MATCH('Analysis backend'!$M$1,E3450:N3450,0)),"",'Analysis backend'!$L$1)</f>
        <v/>
      </c>
      <c r="U3450" t="str">
        <f>IF(T3450='Analysis backend'!$L$1,IF(ISERROR(MATCH('Analysis backend'!$M$1,E3450:I3450,0)),"Dire","Radiant"),"")</f>
        <v/>
      </c>
      <c r="V3450">
        <f t="shared" si="796"/>
        <v>1000</v>
      </c>
      <c r="W3450">
        <f t="shared" si="797"/>
        <v>1000</v>
      </c>
      <c r="X3450">
        <f t="shared" si="798"/>
        <v>1000</v>
      </c>
      <c r="Y3450">
        <f t="shared" si="799"/>
        <v>1000</v>
      </c>
      <c r="Z3450">
        <f t="shared" si="800"/>
        <v>1000</v>
      </c>
      <c r="AA3450">
        <f t="shared" si="801"/>
        <v>10000</v>
      </c>
      <c r="AB3450">
        <f t="shared" si="802"/>
        <v>10000</v>
      </c>
      <c r="AC3450">
        <f t="shared" si="803"/>
        <v>10000</v>
      </c>
      <c r="AD3450">
        <f t="shared" si="804"/>
        <v>10000</v>
      </c>
      <c r="AE3450">
        <f t="shared" si="805"/>
        <v>10000</v>
      </c>
      <c r="AF3450">
        <f t="shared" si="806"/>
        <v>100000</v>
      </c>
      <c r="AG3450">
        <f t="shared" si="807"/>
        <v>100000</v>
      </c>
      <c r="AH3450">
        <f t="shared" si="808"/>
        <v>100000</v>
      </c>
      <c r="AI3450">
        <f t="shared" si="809"/>
        <v>100000</v>
      </c>
      <c r="AJ3450">
        <f t="shared" si="810"/>
        <v>100000</v>
      </c>
    </row>
    <row r="3451" spans="20:36" x14ac:dyDescent="0.3">
      <c r="T3451" t="str">
        <f>IF(ISERROR(MATCH('Analysis backend'!$M$1,E3451:N3451,0)),"",'Analysis backend'!$L$1)</f>
        <v/>
      </c>
      <c r="U3451" t="str">
        <f>IF(T3451='Analysis backend'!$L$1,IF(ISERROR(MATCH('Analysis backend'!$M$1,E3451:I3451,0)),"Dire","Radiant"),"")</f>
        <v/>
      </c>
      <c r="V3451">
        <f t="shared" si="796"/>
        <v>1000</v>
      </c>
      <c r="W3451">
        <f t="shared" si="797"/>
        <v>1000</v>
      </c>
      <c r="X3451">
        <f t="shared" si="798"/>
        <v>1000</v>
      </c>
      <c r="Y3451">
        <f t="shared" si="799"/>
        <v>1000</v>
      </c>
      <c r="Z3451">
        <f t="shared" si="800"/>
        <v>1000</v>
      </c>
      <c r="AA3451">
        <f t="shared" si="801"/>
        <v>10000</v>
      </c>
      <c r="AB3451">
        <f t="shared" si="802"/>
        <v>10000</v>
      </c>
      <c r="AC3451">
        <f t="shared" si="803"/>
        <v>10000</v>
      </c>
      <c r="AD3451">
        <f t="shared" si="804"/>
        <v>10000</v>
      </c>
      <c r="AE3451">
        <f t="shared" si="805"/>
        <v>10000</v>
      </c>
      <c r="AF3451">
        <f t="shared" si="806"/>
        <v>100000</v>
      </c>
      <c r="AG3451">
        <f t="shared" si="807"/>
        <v>100000</v>
      </c>
      <c r="AH3451">
        <f t="shared" si="808"/>
        <v>100000</v>
      </c>
      <c r="AI3451">
        <f t="shared" si="809"/>
        <v>100000</v>
      </c>
      <c r="AJ3451">
        <f t="shared" si="810"/>
        <v>100000</v>
      </c>
    </row>
    <row r="3452" spans="20:36" x14ac:dyDescent="0.3">
      <c r="T3452" t="str">
        <f>IF(ISERROR(MATCH('Analysis backend'!$M$1,E3452:N3452,0)),"",'Analysis backend'!$L$1)</f>
        <v/>
      </c>
      <c r="U3452" t="str">
        <f>IF(T3452='Analysis backend'!$L$1,IF(ISERROR(MATCH('Analysis backend'!$M$1,E3452:I3452,0)),"Dire","Radiant"),"")</f>
        <v/>
      </c>
      <c r="V3452">
        <f t="shared" si="796"/>
        <v>1000</v>
      </c>
      <c r="W3452">
        <f t="shared" si="797"/>
        <v>1000</v>
      </c>
      <c r="X3452">
        <f t="shared" si="798"/>
        <v>1000</v>
      </c>
      <c r="Y3452">
        <f t="shared" si="799"/>
        <v>1000</v>
      </c>
      <c r="Z3452">
        <f t="shared" si="800"/>
        <v>1000</v>
      </c>
      <c r="AA3452">
        <f t="shared" si="801"/>
        <v>10000</v>
      </c>
      <c r="AB3452">
        <f t="shared" si="802"/>
        <v>10000</v>
      </c>
      <c r="AC3452">
        <f t="shared" si="803"/>
        <v>10000</v>
      </c>
      <c r="AD3452">
        <f t="shared" si="804"/>
        <v>10000</v>
      </c>
      <c r="AE3452">
        <f t="shared" si="805"/>
        <v>10000</v>
      </c>
      <c r="AF3452">
        <f t="shared" si="806"/>
        <v>100000</v>
      </c>
      <c r="AG3452">
        <f t="shared" si="807"/>
        <v>100000</v>
      </c>
      <c r="AH3452">
        <f t="shared" si="808"/>
        <v>100000</v>
      </c>
      <c r="AI3452">
        <f t="shared" si="809"/>
        <v>100000</v>
      </c>
      <c r="AJ3452">
        <f t="shared" si="810"/>
        <v>100000</v>
      </c>
    </row>
    <row r="3453" spans="20:36" x14ac:dyDescent="0.3">
      <c r="T3453" t="str">
        <f>IF(ISERROR(MATCH('Analysis backend'!$M$1,E3453:N3453,0)),"",'Analysis backend'!$L$1)</f>
        <v/>
      </c>
      <c r="U3453" t="str">
        <f>IF(T3453='Analysis backend'!$L$1,IF(ISERROR(MATCH('Analysis backend'!$M$1,E3453:I3453,0)),"Dire","Radiant"),"")</f>
        <v/>
      </c>
      <c r="V3453">
        <f t="shared" si="796"/>
        <v>1000</v>
      </c>
      <c r="W3453">
        <f t="shared" si="797"/>
        <v>1000</v>
      </c>
      <c r="X3453">
        <f t="shared" si="798"/>
        <v>1000</v>
      </c>
      <c r="Y3453">
        <f t="shared" si="799"/>
        <v>1000</v>
      </c>
      <c r="Z3453">
        <f t="shared" si="800"/>
        <v>1000</v>
      </c>
      <c r="AA3453">
        <f t="shared" si="801"/>
        <v>10000</v>
      </c>
      <c r="AB3453">
        <f t="shared" si="802"/>
        <v>10000</v>
      </c>
      <c r="AC3453">
        <f t="shared" si="803"/>
        <v>10000</v>
      </c>
      <c r="AD3453">
        <f t="shared" si="804"/>
        <v>10000</v>
      </c>
      <c r="AE3453">
        <f t="shared" si="805"/>
        <v>10000</v>
      </c>
      <c r="AF3453">
        <f t="shared" si="806"/>
        <v>100000</v>
      </c>
      <c r="AG3453">
        <f t="shared" si="807"/>
        <v>100000</v>
      </c>
      <c r="AH3453">
        <f t="shared" si="808"/>
        <v>100000</v>
      </c>
      <c r="AI3453">
        <f t="shared" si="809"/>
        <v>100000</v>
      </c>
      <c r="AJ3453">
        <f t="shared" si="810"/>
        <v>100000</v>
      </c>
    </row>
    <row r="3454" spans="20:36" x14ac:dyDescent="0.3">
      <c r="T3454" t="str">
        <f>IF(ISERROR(MATCH('Analysis backend'!$M$1,E3454:N3454,0)),"",'Analysis backend'!$L$1)</f>
        <v/>
      </c>
      <c r="U3454" t="str">
        <f>IF(T3454='Analysis backend'!$L$1,IF(ISERROR(MATCH('Analysis backend'!$M$1,E3454:I3454,0)),"Dire","Radiant"),"")</f>
        <v/>
      </c>
      <c r="V3454">
        <f t="shared" si="796"/>
        <v>1000</v>
      </c>
      <c r="W3454">
        <f t="shared" si="797"/>
        <v>1000</v>
      </c>
      <c r="X3454">
        <f t="shared" si="798"/>
        <v>1000</v>
      </c>
      <c r="Y3454">
        <f t="shared" si="799"/>
        <v>1000</v>
      </c>
      <c r="Z3454">
        <f t="shared" si="800"/>
        <v>1000</v>
      </c>
      <c r="AA3454">
        <f t="shared" si="801"/>
        <v>10000</v>
      </c>
      <c r="AB3454">
        <f t="shared" si="802"/>
        <v>10000</v>
      </c>
      <c r="AC3454">
        <f t="shared" si="803"/>
        <v>10000</v>
      </c>
      <c r="AD3454">
        <f t="shared" si="804"/>
        <v>10000</v>
      </c>
      <c r="AE3454">
        <f t="shared" si="805"/>
        <v>10000</v>
      </c>
      <c r="AF3454">
        <f t="shared" si="806"/>
        <v>100000</v>
      </c>
      <c r="AG3454">
        <f t="shared" si="807"/>
        <v>100000</v>
      </c>
      <c r="AH3454">
        <f t="shared" si="808"/>
        <v>100000</v>
      </c>
      <c r="AI3454">
        <f t="shared" si="809"/>
        <v>100000</v>
      </c>
      <c r="AJ3454">
        <f t="shared" si="810"/>
        <v>100000</v>
      </c>
    </row>
    <row r="3455" spans="20:36" x14ac:dyDescent="0.3">
      <c r="T3455" t="str">
        <f>IF(ISERROR(MATCH('Analysis backend'!$M$1,E3455:N3455,0)),"",'Analysis backend'!$L$1)</f>
        <v/>
      </c>
      <c r="U3455" t="str">
        <f>IF(T3455='Analysis backend'!$L$1,IF(ISERROR(MATCH('Analysis backend'!$M$1,E3455:I3455,0)),"Dire","Radiant"),"")</f>
        <v/>
      </c>
      <c r="V3455">
        <f t="shared" si="796"/>
        <v>1000</v>
      </c>
      <c r="W3455">
        <f t="shared" si="797"/>
        <v>1000</v>
      </c>
      <c r="X3455">
        <f t="shared" si="798"/>
        <v>1000</v>
      </c>
      <c r="Y3455">
        <f t="shared" si="799"/>
        <v>1000</v>
      </c>
      <c r="Z3455">
        <f t="shared" si="800"/>
        <v>1000</v>
      </c>
      <c r="AA3455">
        <f t="shared" si="801"/>
        <v>10000</v>
      </c>
      <c r="AB3455">
        <f t="shared" si="802"/>
        <v>10000</v>
      </c>
      <c r="AC3455">
        <f t="shared" si="803"/>
        <v>10000</v>
      </c>
      <c r="AD3455">
        <f t="shared" si="804"/>
        <v>10000</v>
      </c>
      <c r="AE3455">
        <f t="shared" si="805"/>
        <v>10000</v>
      </c>
      <c r="AF3455">
        <f t="shared" si="806"/>
        <v>100000</v>
      </c>
      <c r="AG3455">
        <f t="shared" si="807"/>
        <v>100000</v>
      </c>
      <c r="AH3455">
        <f t="shared" si="808"/>
        <v>100000</v>
      </c>
      <c r="AI3455">
        <f t="shared" si="809"/>
        <v>100000</v>
      </c>
      <c r="AJ3455">
        <f t="shared" si="810"/>
        <v>100000</v>
      </c>
    </row>
    <row r="3456" spans="20:36" x14ac:dyDescent="0.3">
      <c r="T3456" t="str">
        <f>IF(ISERROR(MATCH('Analysis backend'!$M$1,E3456:N3456,0)),"",'Analysis backend'!$L$1)</f>
        <v/>
      </c>
      <c r="U3456" t="str">
        <f>IF(T3456='Analysis backend'!$L$1,IF(ISERROR(MATCH('Analysis backend'!$M$1,E3456:I3456,0)),"Dire","Radiant"),"")</f>
        <v/>
      </c>
      <c r="V3456">
        <f t="shared" si="796"/>
        <v>1000</v>
      </c>
      <c r="W3456">
        <f t="shared" si="797"/>
        <v>1000</v>
      </c>
      <c r="X3456">
        <f t="shared" si="798"/>
        <v>1000</v>
      </c>
      <c r="Y3456">
        <f t="shared" si="799"/>
        <v>1000</v>
      </c>
      <c r="Z3456">
        <f t="shared" si="800"/>
        <v>1000</v>
      </c>
      <c r="AA3456">
        <f t="shared" si="801"/>
        <v>10000</v>
      </c>
      <c r="AB3456">
        <f t="shared" si="802"/>
        <v>10000</v>
      </c>
      <c r="AC3456">
        <f t="shared" si="803"/>
        <v>10000</v>
      </c>
      <c r="AD3456">
        <f t="shared" si="804"/>
        <v>10000</v>
      </c>
      <c r="AE3456">
        <f t="shared" si="805"/>
        <v>10000</v>
      </c>
      <c r="AF3456">
        <f t="shared" si="806"/>
        <v>100000</v>
      </c>
      <c r="AG3456">
        <f t="shared" si="807"/>
        <v>100000</v>
      </c>
      <c r="AH3456">
        <f t="shared" si="808"/>
        <v>100000</v>
      </c>
      <c r="AI3456">
        <f t="shared" si="809"/>
        <v>100000</v>
      </c>
      <c r="AJ3456">
        <f t="shared" si="810"/>
        <v>100000</v>
      </c>
    </row>
    <row r="3457" spans="20:36" x14ac:dyDescent="0.3">
      <c r="T3457" t="str">
        <f>IF(ISERROR(MATCH('Analysis backend'!$M$1,E3457:N3457,0)),"",'Analysis backend'!$L$1)</f>
        <v/>
      </c>
      <c r="U3457" t="str">
        <f>IF(T3457='Analysis backend'!$L$1,IF(ISERROR(MATCH('Analysis backend'!$M$1,E3457:I3457,0)),"Dire","Radiant"),"")</f>
        <v/>
      </c>
      <c r="V3457">
        <f t="shared" si="796"/>
        <v>1000</v>
      </c>
      <c r="W3457">
        <f t="shared" si="797"/>
        <v>1000</v>
      </c>
      <c r="X3457">
        <f t="shared" si="798"/>
        <v>1000</v>
      </c>
      <c r="Y3457">
        <f t="shared" si="799"/>
        <v>1000</v>
      </c>
      <c r="Z3457">
        <f t="shared" si="800"/>
        <v>1000</v>
      </c>
      <c r="AA3457">
        <f t="shared" si="801"/>
        <v>10000</v>
      </c>
      <c r="AB3457">
        <f t="shared" si="802"/>
        <v>10000</v>
      </c>
      <c r="AC3457">
        <f t="shared" si="803"/>
        <v>10000</v>
      </c>
      <c r="AD3457">
        <f t="shared" si="804"/>
        <v>10000</v>
      </c>
      <c r="AE3457">
        <f t="shared" si="805"/>
        <v>10000</v>
      </c>
      <c r="AF3457">
        <f t="shared" si="806"/>
        <v>100000</v>
      </c>
      <c r="AG3457">
        <f t="shared" si="807"/>
        <v>100000</v>
      </c>
      <c r="AH3457">
        <f t="shared" si="808"/>
        <v>100000</v>
      </c>
      <c r="AI3457">
        <f t="shared" si="809"/>
        <v>100000</v>
      </c>
      <c r="AJ3457">
        <f t="shared" si="810"/>
        <v>100000</v>
      </c>
    </row>
    <row r="3458" spans="20:36" x14ac:dyDescent="0.3">
      <c r="T3458" t="str">
        <f>IF(ISERROR(MATCH('Analysis backend'!$M$1,E3458:N3458,0)),"",'Analysis backend'!$L$1)</f>
        <v/>
      </c>
      <c r="U3458" t="str">
        <f>IF(T3458='Analysis backend'!$L$1,IF(ISERROR(MATCH('Analysis backend'!$M$1,E3458:I3458,0)),"Dire","Radiant"),"")</f>
        <v/>
      </c>
      <c r="V3458">
        <f t="shared" ref="V3458:V3521" si="811">E3458+IF($D3458=TRUE,2000,1000)</f>
        <v>1000</v>
      </c>
      <c r="W3458">
        <f t="shared" ref="W3458:W3521" si="812">F3458+IF($D3458=TRUE,2000,1000)</f>
        <v>1000</v>
      </c>
      <c r="X3458">
        <f t="shared" ref="X3458:X3521" si="813">G3458+IF($D3458=TRUE,2000,1000)</f>
        <v>1000</v>
      </c>
      <c r="Y3458">
        <f t="shared" ref="Y3458:Y3521" si="814">H3458+IF($D3458=TRUE,2000,1000)</f>
        <v>1000</v>
      </c>
      <c r="Z3458">
        <f t="shared" ref="Z3458:Z3521" si="815">I3458+IF($D3458=TRUE,2000,1000)</f>
        <v>1000</v>
      </c>
      <c r="AA3458">
        <f t="shared" ref="AA3458:AA3521" si="816">J3458+IF($D3458=TRUE,20000,10000)</f>
        <v>10000</v>
      </c>
      <c r="AB3458">
        <f t="shared" ref="AB3458:AB3521" si="817">K3458+IF($D3458=TRUE,20000,10000)</f>
        <v>10000</v>
      </c>
      <c r="AC3458">
        <f t="shared" ref="AC3458:AC3521" si="818">L3458+IF($D3458=TRUE,20000,10000)</f>
        <v>10000</v>
      </c>
      <c r="AD3458">
        <f t="shared" ref="AD3458:AD3521" si="819">M3458+IF($D3458=TRUE,20000,10000)</f>
        <v>10000</v>
      </c>
      <c r="AE3458">
        <f t="shared" ref="AE3458:AE3521" si="820">N3458+IF($D3458=TRUE,20000,10000)</f>
        <v>10000</v>
      </c>
      <c r="AF3458">
        <f t="shared" si="806"/>
        <v>100000</v>
      </c>
      <c r="AG3458">
        <f t="shared" si="807"/>
        <v>100000</v>
      </c>
      <c r="AH3458">
        <f t="shared" si="808"/>
        <v>100000</v>
      </c>
      <c r="AI3458">
        <f t="shared" si="809"/>
        <v>100000</v>
      </c>
      <c r="AJ3458">
        <f t="shared" si="810"/>
        <v>100000</v>
      </c>
    </row>
    <row r="3459" spans="20:36" x14ac:dyDescent="0.3">
      <c r="T3459" t="str">
        <f>IF(ISERROR(MATCH('Analysis backend'!$M$1,E3459:N3459,0)),"",'Analysis backend'!$L$1)</f>
        <v/>
      </c>
      <c r="U3459" t="str">
        <f>IF(T3459='Analysis backend'!$L$1,IF(ISERROR(MATCH('Analysis backend'!$M$1,E3459:I3459,0)),"Dire","Radiant"),"")</f>
        <v/>
      </c>
      <c r="V3459">
        <f t="shared" si="811"/>
        <v>1000</v>
      </c>
      <c r="W3459">
        <f t="shared" si="812"/>
        <v>1000</v>
      </c>
      <c r="X3459">
        <f t="shared" si="813"/>
        <v>1000</v>
      </c>
      <c r="Y3459">
        <f t="shared" si="814"/>
        <v>1000</v>
      </c>
      <c r="Z3459">
        <f t="shared" si="815"/>
        <v>1000</v>
      </c>
      <c r="AA3459">
        <f t="shared" si="816"/>
        <v>10000</v>
      </c>
      <c r="AB3459">
        <f t="shared" si="817"/>
        <v>10000</v>
      </c>
      <c r="AC3459">
        <f t="shared" si="818"/>
        <v>10000</v>
      </c>
      <c r="AD3459">
        <f t="shared" si="819"/>
        <v>10000</v>
      </c>
      <c r="AE3459">
        <f t="shared" si="820"/>
        <v>10000</v>
      </c>
      <c r="AF3459">
        <f t="shared" ref="AF3459:AF3522" si="821">O3459+100000</f>
        <v>100000</v>
      </c>
      <c r="AG3459">
        <f t="shared" ref="AG3459:AG3522" si="822">P3459+100000</f>
        <v>100000</v>
      </c>
      <c r="AH3459">
        <f t="shared" ref="AH3459:AH3522" si="823">Q3459+100000</f>
        <v>100000</v>
      </c>
      <c r="AI3459">
        <f t="shared" ref="AI3459:AI3522" si="824">R3459+100000</f>
        <v>100000</v>
      </c>
      <c r="AJ3459">
        <f t="shared" ref="AJ3459:AJ3522" si="825">S3459+100000</f>
        <v>100000</v>
      </c>
    </row>
    <row r="3460" spans="20:36" x14ac:dyDescent="0.3">
      <c r="T3460" t="str">
        <f>IF(ISERROR(MATCH('Analysis backend'!$M$1,E3460:N3460,0)),"",'Analysis backend'!$L$1)</f>
        <v/>
      </c>
      <c r="U3460" t="str">
        <f>IF(T3460='Analysis backend'!$L$1,IF(ISERROR(MATCH('Analysis backend'!$M$1,E3460:I3460,0)),"Dire","Radiant"),"")</f>
        <v/>
      </c>
      <c r="V3460">
        <f t="shared" si="811"/>
        <v>1000</v>
      </c>
      <c r="W3460">
        <f t="shared" si="812"/>
        <v>1000</v>
      </c>
      <c r="X3460">
        <f t="shared" si="813"/>
        <v>1000</v>
      </c>
      <c r="Y3460">
        <f t="shared" si="814"/>
        <v>1000</v>
      </c>
      <c r="Z3460">
        <f t="shared" si="815"/>
        <v>1000</v>
      </c>
      <c r="AA3460">
        <f t="shared" si="816"/>
        <v>10000</v>
      </c>
      <c r="AB3460">
        <f t="shared" si="817"/>
        <v>10000</v>
      </c>
      <c r="AC3460">
        <f t="shared" si="818"/>
        <v>10000</v>
      </c>
      <c r="AD3460">
        <f t="shared" si="819"/>
        <v>10000</v>
      </c>
      <c r="AE3460">
        <f t="shared" si="820"/>
        <v>10000</v>
      </c>
      <c r="AF3460">
        <f t="shared" si="821"/>
        <v>100000</v>
      </c>
      <c r="AG3460">
        <f t="shared" si="822"/>
        <v>100000</v>
      </c>
      <c r="AH3460">
        <f t="shared" si="823"/>
        <v>100000</v>
      </c>
      <c r="AI3460">
        <f t="shared" si="824"/>
        <v>100000</v>
      </c>
      <c r="AJ3460">
        <f t="shared" si="825"/>
        <v>100000</v>
      </c>
    </row>
    <row r="3461" spans="20:36" x14ac:dyDescent="0.3">
      <c r="T3461" t="str">
        <f>IF(ISERROR(MATCH('Analysis backend'!$M$1,E3461:N3461,0)),"",'Analysis backend'!$L$1)</f>
        <v/>
      </c>
      <c r="U3461" t="str">
        <f>IF(T3461='Analysis backend'!$L$1,IF(ISERROR(MATCH('Analysis backend'!$M$1,E3461:I3461,0)),"Dire","Radiant"),"")</f>
        <v/>
      </c>
      <c r="V3461">
        <f t="shared" si="811"/>
        <v>1000</v>
      </c>
      <c r="W3461">
        <f t="shared" si="812"/>
        <v>1000</v>
      </c>
      <c r="X3461">
        <f t="shared" si="813"/>
        <v>1000</v>
      </c>
      <c r="Y3461">
        <f t="shared" si="814"/>
        <v>1000</v>
      </c>
      <c r="Z3461">
        <f t="shared" si="815"/>
        <v>1000</v>
      </c>
      <c r="AA3461">
        <f t="shared" si="816"/>
        <v>10000</v>
      </c>
      <c r="AB3461">
        <f t="shared" si="817"/>
        <v>10000</v>
      </c>
      <c r="AC3461">
        <f t="shared" si="818"/>
        <v>10000</v>
      </c>
      <c r="AD3461">
        <f t="shared" si="819"/>
        <v>10000</v>
      </c>
      <c r="AE3461">
        <f t="shared" si="820"/>
        <v>10000</v>
      </c>
      <c r="AF3461">
        <f t="shared" si="821"/>
        <v>100000</v>
      </c>
      <c r="AG3461">
        <f t="shared" si="822"/>
        <v>100000</v>
      </c>
      <c r="AH3461">
        <f t="shared" si="823"/>
        <v>100000</v>
      </c>
      <c r="AI3461">
        <f t="shared" si="824"/>
        <v>100000</v>
      </c>
      <c r="AJ3461">
        <f t="shared" si="825"/>
        <v>100000</v>
      </c>
    </row>
    <row r="3462" spans="20:36" x14ac:dyDescent="0.3">
      <c r="T3462" t="str">
        <f>IF(ISERROR(MATCH('Analysis backend'!$M$1,E3462:N3462,0)),"",'Analysis backend'!$L$1)</f>
        <v/>
      </c>
      <c r="U3462" t="str">
        <f>IF(T3462='Analysis backend'!$L$1,IF(ISERROR(MATCH('Analysis backend'!$M$1,E3462:I3462,0)),"Dire","Radiant"),"")</f>
        <v/>
      </c>
      <c r="V3462">
        <f t="shared" si="811"/>
        <v>1000</v>
      </c>
      <c r="W3462">
        <f t="shared" si="812"/>
        <v>1000</v>
      </c>
      <c r="X3462">
        <f t="shared" si="813"/>
        <v>1000</v>
      </c>
      <c r="Y3462">
        <f t="shared" si="814"/>
        <v>1000</v>
      </c>
      <c r="Z3462">
        <f t="shared" si="815"/>
        <v>1000</v>
      </c>
      <c r="AA3462">
        <f t="shared" si="816"/>
        <v>10000</v>
      </c>
      <c r="AB3462">
        <f t="shared" si="817"/>
        <v>10000</v>
      </c>
      <c r="AC3462">
        <f t="shared" si="818"/>
        <v>10000</v>
      </c>
      <c r="AD3462">
        <f t="shared" si="819"/>
        <v>10000</v>
      </c>
      <c r="AE3462">
        <f t="shared" si="820"/>
        <v>10000</v>
      </c>
      <c r="AF3462">
        <f t="shared" si="821"/>
        <v>100000</v>
      </c>
      <c r="AG3462">
        <f t="shared" si="822"/>
        <v>100000</v>
      </c>
      <c r="AH3462">
        <f t="shared" si="823"/>
        <v>100000</v>
      </c>
      <c r="AI3462">
        <f t="shared" si="824"/>
        <v>100000</v>
      </c>
      <c r="AJ3462">
        <f t="shared" si="825"/>
        <v>100000</v>
      </c>
    </row>
    <row r="3463" spans="20:36" x14ac:dyDescent="0.3">
      <c r="T3463" t="str">
        <f>IF(ISERROR(MATCH('Analysis backend'!$M$1,E3463:N3463,0)),"",'Analysis backend'!$L$1)</f>
        <v/>
      </c>
      <c r="U3463" t="str">
        <f>IF(T3463='Analysis backend'!$L$1,IF(ISERROR(MATCH('Analysis backend'!$M$1,E3463:I3463,0)),"Dire","Radiant"),"")</f>
        <v/>
      </c>
      <c r="V3463">
        <f t="shared" si="811"/>
        <v>1000</v>
      </c>
      <c r="W3463">
        <f t="shared" si="812"/>
        <v>1000</v>
      </c>
      <c r="X3463">
        <f t="shared" si="813"/>
        <v>1000</v>
      </c>
      <c r="Y3463">
        <f t="shared" si="814"/>
        <v>1000</v>
      </c>
      <c r="Z3463">
        <f t="shared" si="815"/>
        <v>1000</v>
      </c>
      <c r="AA3463">
        <f t="shared" si="816"/>
        <v>10000</v>
      </c>
      <c r="AB3463">
        <f t="shared" si="817"/>
        <v>10000</v>
      </c>
      <c r="AC3463">
        <f t="shared" si="818"/>
        <v>10000</v>
      </c>
      <c r="AD3463">
        <f t="shared" si="819"/>
        <v>10000</v>
      </c>
      <c r="AE3463">
        <f t="shared" si="820"/>
        <v>10000</v>
      </c>
      <c r="AF3463">
        <f t="shared" si="821"/>
        <v>100000</v>
      </c>
      <c r="AG3463">
        <f t="shared" si="822"/>
        <v>100000</v>
      </c>
      <c r="AH3463">
        <f t="shared" si="823"/>
        <v>100000</v>
      </c>
      <c r="AI3463">
        <f t="shared" si="824"/>
        <v>100000</v>
      </c>
      <c r="AJ3463">
        <f t="shared" si="825"/>
        <v>100000</v>
      </c>
    </row>
    <row r="3464" spans="20:36" x14ac:dyDescent="0.3">
      <c r="T3464" t="str">
        <f>IF(ISERROR(MATCH('Analysis backend'!$M$1,E3464:N3464,0)),"",'Analysis backend'!$L$1)</f>
        <v/>
      </c>
      <c r="U3464" t="str">
        <f>IF(T3464='Analysis backend'!$L$1,IF(ISERROR(MATCH('Analysis backend'!$M$1,E3464:I3464,0)),"Dire","Radiant"),"")</f>
        <v/>
      </c>
      <c r="V3464">
        <f t="shared" si="811"/>
        <v>1000</v>
      </c>
      <c r="W3464">
        <f t="shared" si="812"/>
        <v>1000</v>
      </c>
      <c r="X3464">
        <f t="shared" si="813"/>
        <v>1000</v>
      </c>
      <c r="Y3464">
        <f t="shared" si="814"/>
        <v>1000</v>
      </c>
      <c r="Z3464">
        <f t="shared" si="815"/>
        <v>1000</v>
      </c>
      <c r="AA3464">
        <f t="shared" si="816"/>
        <v>10000</v>
      </c>
      <c r="AB3464">
        <f t="shared" si="817"/>
        <v>10000</v>
      </c>
      <c r="AC3464">
        <f t="shared" si="818"/>
        <v>10000</v>
      </c>
      <c r="AD3464">
        <f t="shared" si="819"/>
        <v>10000</v>
      </c>
      <c r="AE3464">
        <f t="shared" si="820"/>
        <v>10000</v>
      </c>
      <c r="AF3464">
        <f t="shared" si="821"/>
        <v>100000</v>
      </c>
      <c r="AG3464">
        <f t="shared" si="822"/>
        <v>100000</v>
      </c>
      <c r="AH3464">
        <f t="shared" si="823"/>
        <v>100000</v>
      </c>
      <c r="AI3464">
        <f t="shared" si="824"/>
        <v>100000</v>
      </c>
      <c r="AJ3464">
        <f t="shared" si="825"/>
        <v>100000</v>
      </c>
    </row>
    <row r="3465" spans="20:36" x14ac:dyDescent="0.3">
      <c r="T3465" t="str">
        <f>IF(ISERROR(MATCH('Analysis backend'!$M$1,E3465:N3465,0)),"",'Analysis backend'!$L$1)</f>
        <v/>
      </c>
      <c r="U3465" t="str">
        <f>IF(T3465='Analysis backend'!$L$1,IF(ISERROR(MATCH('Analysis backend'!$M$1,E3465:I3465,0)),"Dire","Radiant"),"")</f>
        <v/>
      </c>
      <c r="V3465">
        <f t="shared" si="811"/>
        <v>1000</v>
      </c>
      <c r="W3465">
        <f t="shared" si="812"/>
        <v>1000</v>
      </c>
      <c r="X3465">
        <f t="shared" si="813"/>
        <v>1000</v>
      </c>
      <c r="Y3465">
        <f t="shared" si="814"/>
        <v>1000</v>
      </c>
      <c r="Z3465">
        <f t="shared" si="815"/>
        <v>1000</v>
      </c>
      <c r="AA3465">
        <f t="shared" si="816"/>
        <v>10000</v>
      </c>
      <c r="AB3465">
        <f t="shared" si="817"/>
        <v>10000</v>
      </c>
      <c r="AC3465">
        <f t="shared" si="818"/>
        <v>10000</v>
      </c>
      <c r="AD3465">
        <f t="shared" si="819"/>
        <v>10000</v>
      </c>
      <c r="AE3465">
        <f t="shared" si="820"/>
        <v>10000</v>
      </c>
      <c r="AF3465">
        <f t="shared" si="821"/>
        <v>100000</v>
      </c>
      <c r="AG3465">
        <f t="shared" si="822"/>
        <v>100000</v>
      </c>
      <c r="AH3465">
        <f t="shared" si="823"/>
        <v>100000</v>
      </c>
      <c r="AI3465">
        <f t="shared" si="824"/>
        <v>100000</v>
      </c>
      <c r="AJ3465">
        <f t="shared" si="825"/>
        <v>100000</v>
      </c>
    </row>
    <row r="3466" spans="20:36" x14ac:dyDescent="0.3">
      <c r="T3466" t="str">
        <f>IF(ISERROR(MATCH('Analysis backend'!$M$1,E3466:N3466,0)),"",'Analysis backend'!$L$1)</f>
        <v/>
      </c>
      <c r="U3466" t="str">
        <f>IF(T3466='Analysis backend'!$L$1,IF(ISERROR(MATCH('Analysis backend'!$M$1,E3466:I3466,0)),"Dire","Radiant"),"")</f>
        <v/>
      </c>
      <c r="V3466">
        <f t="shared" si="811"/>
        <v>1000</v>
      </c>
      <c r="W3466">
        <f t="shared" si="812"/>
        <v>1000</v>
      </c>
      <c r="X3466">
        <f t="shared" si="813"/>
        <v>1000</v>
      </c>
      <c r="Y3466">
        <f t="shared" si="814"/>
        <v>1000</v>
      </c>
      <c r="Z3466">
        <f t="shared" si="815"/>
        <v>1000</v>
      </c>
      <c r="AA3466">
        <f t="shared" si="816"/>
        <v>10000</v>
      </c>
      <c r="AB3466">
        <f t="shared" si="817"/>
        <v>10000</v>
      </c>
      <c r="AC3466">
        <f t="shared" si="818"/>
        <v>10000</v>
      </c>
      <c r="AD3466">
        <f t="shared" si="819"/>
        <v>10000</v>
      </c>
      <c r="AE3466">
        <f t="shared" si="820"/>
        <v>10000</v>
      </c>
      <c r="AF3466">
        <f t="shared" si="821"/>
        <v>100000</v>
      </c>
      <c r="AG3466">
        <f t="shared" si="822"/>
        <v>100000</v>
      </c>
      <c r="AH3466">
        <f t="shared" si="823"/>
        <v>100000</v>
      </c>
      <c r="AI3466">
        <f t="shared" si="824"/>
        <v>100000</v>
      </c>
      <c r="AJ3466">
        <f t="shared" si="825"/>
        <v>100000</v>
      </c>
    </row>
    <row r="3467" spans="20:36" x14ac:dyDescent="0.3">
      <c r="T3467" t="str">
        <f>IF(ISERROR(MATCH('Analysis backend'!$M$1,E3467:N3467,0)),"",'Analysis backend'!$L$1)</f>
        <v/>
      </c>
      <c r="U3467" t="str">
        <f>IF(T3467='Analysis backend'!$L$1,IF(ISERROR(MATCH('Analysis backend'!$M$1,E3467:I3467,0)),"Dire","Radiant"),"")</f>
        <v/>
      </c>
      <c r="V3467">
        <f t="shared" si="811"/>
        <v>1000</v>
      </c>
      <c r="W3467">
        <f t="shared" si="812"/>
        <v>1000</v>
      </c>
      <c r="X3467">
        <f t="shared" si="813"/>
        <v>1000</v>
      </c>
      <c r="Y3467">
        <f t="shared" si="814"/>
        <v>1000</v>
      </c>
      <c r="Z3467">
        <f t="shared" si="815"/>
        <v>1000</v>
      </c>
      <c r="AA3467">
        <f t="shared" si="816"/>
        <v>10000</v>
      </c>
      <c r="AB3467">
        <f t="shared" si="817"/>
        <v>10000</v>
      </c>
      <c r="AC3467">
        <f t="shared" si="818"/>
        <v>10000</v>
      </c>
      <c r="AD3467">
        <f t="shared" si="819"/>
        <v>10000</v>
      </c>
      <c r="AE3467">
        <f t="shared" si="820"/>
        <v>10000</v>
      </c>
      <c r="AF3467">
        <f t="shared" si="821"/>
        <v>100000</v>
      </c>
      <c r="AG3467">
        <f t="shared" si="822"/>
        <v>100000</v>
      </c>
      <c r="AH3467">
        <f t="shared" si="823"/>
        <v>100000</v>
      </c>
      <c r="AI3467">
        <f t="shared" si="824"/>
        <v>100000</v>
      </c>
      <c r="AJ3467">
        <f t="shared" si="825"/>
        <v>100000</v>
      </c>
    </row>
    <row r="3468" spans="20:36" x14ac:dyDescent="0.3">
      <c r="T3468" t="str">
        <f>IF(ISERROR(MATCH('Analysis backend'!$M$1,E3468:N3468,0)),"",'Analysis backend'!$L$1)</f>
        <v/>
      </c>
      <c r="U3468" t="str">
        <f>IF(T3468='Analysis backend'!$L$1,IF(ISERROR(MATCH('Analysis backend'!$M$1,E3468:I3468,0)),"Dire","Radiant"),"")</f>
        <v/>
      </c>
      <c r="V3468">
        <f t="shared" si="811"/>
        <v>1000</v>
      </c>
      <c r="W3468">
        <f t="shared" si="812"/>
        <v>1000</v>
      </c>
      <c r="X3468">
        <f t="shared" si="813"/>
        <v>1000</v>
      </c>
      <c r="Y3468">
        <f t="shared" si="814"/>
        <v>1000</v>
      </c>
      <c r="Z3468">
        <f t="shared" si="815"/>
        <v>1000</v>
      </c>
      <c r="AA3468">
        <f t="shared" si="816"/>
        <v>10000</v>
      </c>
      <c r="AB3468">
        <f t="shared" si="817"/>
        <v>10000</v>
      </c>
      <c r="AC3468">
        <f t="shared" si="818"/>
        <v>10000</v>
      </c>
      <c r="AD3468">
        <f t="shared" si="819"/>
        <v>10000</v>
      </c>
      <c r="AE3468">
        <f t="shared" si="820"/>
        <v>10000</v>
      </c>
      <c r="AF3468">
        <f t="shared" si="821"/>
        <v>100000</v>
      </c>
      <c r="AG3468">
        <f t="shared" si="822"/>
        <v>100000</v>
      </c>
      <c r="AH3468">
        <f t="shared" si="823"/>
        <v>100000</v>
      </c>
      <c r="AI3468">
        <f t="shared" si="824"/>
        <v>100000</v>
      </c>
      <c r="AJ3468">
        <f t="shared" si="825"/>
        <v>100000</v>
      </c>
    </row>
    <row r="3469" spans="20:36" x14ac:dyDescent="0.3">
      <c r="T3469" t="str">
        <f>IF(ISERROR(MATCH('Analysis backend'!$M$1,E3469:N3469,0)),"",'Analysis backend'!$L$1)</f>
        <v/>
      </c>
      <c r="U3469" t="str">
        <f>IF(T3469='Analysis backend'!$L$1,IF(ISERROR(MATCH('Analysis backend'!$M$1,E3469:I3469,0)),"Dire","Radiant"),"")</f>
        <v/>
      </c>
      <c r="V3469">
        <f t="shared" si="811"/>
        <v>1000</v>
      </c>
      <c r="W3469">
        <f t="shared" si="812"/>
        <v>1000</v>
      </c>
      <c r="X3469">
        <f t="shared" si="813"/>
        <v>1000</v>
      </c>
      <c r="Y3469">
        <f t="shared" si="814"/>
        <v>1000</v>
      </c>
      <c r="Z3469">
        <f t="shared" si="815"/>
        <v>1000</v>
      </c>
      <c r="AA3469">
        <f t="shared" si="816"/>
        <v>10000</v>
      </c>
      <c r="AB3469">
        <f t="shared" si="817"/>
        <v>10000</v>
      </c>
      <c r="AC3469">
        <f t="shared" si="818"/>
        <v>10000</v>
      </c>
      <c r="AD3469">
        <f t="shared" si="819"/>
        <v>10000</v>
      </c>
      <c r="AE3469">
        <f t="shared" si="820"/>
        <v>10000</v>
      </c>
      <c r="AF3469">
        <f t="shared" si="821"/>
        <v>100000</v>
      </c>
      <c r="AG3469">
        <f t="shared" si="822"/>
        <v>100000</v>
      </c>
      <c r="AH3469">
        <f t="shared" si="823"/>
        <v>100000</v>
      </c>
      <c r="AI3469">
        <f t="shared" si="824"/>
        <v>100000</v>
      </c>
      <c r="AJ3469">
        <f t="shared" si="825"/>
        <v>100000</v>
      </c>
    </row>
    <row r="3470" spans="20:36" x14ac:dyDescent="0.3">
      <c r="T3470" t="str">
        <f>IF(ISERROR(MATCH('Analysis backend'!$M$1,E3470:N3470,0)),"",'Analysis backend'!$L$1)</f>
        <v/>
      </c>
      <c r="U3470" t="str">
        <f>IF(T3470='Analysis backend'!$L$1,IF(ISERROR(MATCH('Analysis backend'!$M$1,E3470:I3470,0)),"Dire","Radiant"),"")</f>
        <v/>
      </c>
      <c r="V3470">
        <f t="shared" si="811"/>
        <v>1000</v>
      </c>
      <c r="W3470">
        <f t="shared" si="812"/>
        <v>1000</v>
      </c>
      <c r="X3470">
        <f t="shared" si="813"/>
        <v>1000</v>
      </c>
      <c r="Y3470">
        <f t="shared" si="814"/>
        <v>1000</v>
      </c>
      <c r="Z3470">
        <f t="shared" si="815"/>
        <v>1000</v>
      </c>
      <c r="AA3470">
        <f t="shared" si="816"/>
        <v>10000</v>
      </c>
      <c r="AB3470">
        <f t="shared" si="817"/>
        <v>10000</v>
      </c>
      <c r="AC3470">
        <f t="shared" si="818"/>
        <v>10000</v>
      </c>
      <c r="AD3470">
        <f t="shared" si="819"/>
        <v>10000</v>
      </c>
      <c r="AE3470">
        <f t="shared" si="820"/>
        <v>10000</v>
      </c>
      <c r="AF3470">
        <f t="shared" si="821"/>
        <v>100000</v>
      </c>
      <c r="AG3470">
        <f t="shared" si="822"/>
        <v>100000</v>
      </c>
      <c r="AH3470">
        <f t="shared" si="823"/>
        <v>100000</v>
      </c>
      <c r="AI3470">
        <f t="shared" si="824"/>
        <v>100000</v>
      </c>
      <c r="AJ3470">
        <f t="shared" si="825"/>
        <v>100000</v>
      </c>
    </row>
    <row r="3471" spans="20:36" x14ac:dyDescent="0.3">
      <c r="T3471" t="str">
        <f>IF(ISERROR(MATCH('Analysis backend'!$M$1,E3471:N3471,0)),"",'Analysis backend'!$L$1)</f>
        <v/>
      </c>
      <c r="U3471" t="str">
        <f>IF(T3471='Analysis backend'!$L$1,IF(ISERROR(MATCH('Analysis backend'!$M$1,E3471:I3471,0)),"Dire","Radiant"),"")</f>
        <v/>
      </c>
      <c r="V3471">
        <f t="shared" si="811"/>
        <v>1000</v>
      </c>
      <c r="W3471">
        <f t="shared" si="812"/>
        <v>1000</v>
      </c>
      <c r="X3471">
        <f t="shared" si="813"/>
        <v>1000</v>
      </c>
      <c r="Y3471">
        <f t="shared" si="814"/>
        <v>1000</v>
      </c>
      <c r="Z3471">
        <f t="shared" si="815"/>
        <v>1000</v>
      </c>
      <c r="AA3471">
        <f t="shared" si="816"/>
        <v>10000</v>
      </c>
      <c r="AB3471">
        <f t="shared" si="817"/>
        <v>10000</v>
      </c>
      <c r="AC3471">
        <f t="shared" si="818"/>
        <v>10000</v>
      </c>
      <c r="AD3471">
        <f t="shared" si="819"/>
        <v>10000</v>
      </c>
      <c r="AE3471">
        <f t="shared" si="820"/>
        <v>10000</v>
      </c>
      <c r="AF3471">
        <f t="shared" si="821"/>
        <v>100000</v>
      </c>
      <c r="AG3471">
        <f t="shared" si="822"/>
        <v>100000</v>
      </c>
      <c r="AH3471">
        <f t="shared" si="823"/>
        <v>100000</v>
      </c>
      <c r="AI3471">
        <f t="shared" si="824"/>
        <v>100000</v>
      </c>
      <c r="AJ3471">
        <f t="shared" si="825"/>
        <v>100000</v>
      </c>
    </row>
    <row r="3472" spans="20:36" x14ac:dyDescent="0.3">
      <c r="T3472" t="str">
        <f>IF(ISERROR(MATCH('Analysis backend'!$M$1,E3472:N3472,0)),"",'Analysis backend'!$L$1)</f>
        <v/>
      </c>
      <c r="U3472" t="str">
        <f>IF(T3472='Analysis backend'!$L$1,IF(ISERROR(MATCH('Analysis backend'!$M$1,E3472:I3472,0)),"Dire","Radiant"),"")</f>
        <v/>
      </c>
      <c r="V3472">
        <f t="shared" si="811"/>
        <v>1000</v>
      </c>
      <c r="W3472">
        <f t="shared" si="812"/>
        <v>1000</v>
      </c>
      <c r="X3472">
        <f t="shared" si="813"/>
        <v>1000</v>
      </c>
      <c r="Y3472">
        <f t="shared" si="814"/>
        <v>1000</v>
      </c>
      <c r="Z3472">
        <f t="shared" si="815"/>
        <v>1000</v>
      </c>
      <c r="AA3472">
        <f t="shared" si="816"/>
        <v>10000</v>
      </c>
      <c r="AB3472">
        <f t="shared" si="817"/>
        <v>10000</v>
      </c>
      <c r="AC3472">
        <f t="shared" si="818"/>
        <v>10000</v>
      </c>
      <c r="AD3472">
        <f t="shared" si="819"/>
        <v>10000</v>
      </c>
      <c r="AE3472">
        <f t="shared" si="820"/>
        <v>10000</v>
      </c>
      <c r="AF3472">
        <f t="shared" si="821"/>
        <v>100000</v>
      </c>
      <c r="AG3472">
        <f t="shared" si="822"/>
        <v>100000</v>
      </c>
      <c r="AH3472">
        <f t="shared" si="823"/>
        <v>100000</v>
      </c>
      <c r="AI3472">
        <f t="shared" si="824"/>
        <v>100000</v>
      </c>
      <c r="AJ3472">
        <f t="shared" si="825"/>
        <v>100000</v>
      </c>
    </row>
    <row r="3473" spans="20:36" x14ac:dyDescent="0.3">
      <c r="T3473" t="str">
        <f>IF(ISERROR(MATCH('Analysis backend'!$M$1,E3473:N3473,0)),"",'Analysis backend'!$L$1)</f>
        <v/>
      </c>
      <c r="U3473" t="str">
        <f>IF(T3473='Analysis backend'!$L$1,IF(ISERROR(MATCH('Analysis backend'!$M$1,E3473:I3473,0)),"Dire","Radiant"),"")</f>
        <v/>
      </c>
      <c r="V3473">
        <f t="shared" si="811"/>
        <v>1000</v>
      </c>
      <c r="W3473">
        <f t="shared" si="812"/>
        <v>1000</v>
      </c>
      <c r="X3473">
        <f t="shared" si="813"/>
        <v>1000</v>
      </c>
      <c r="Y3473">
        <f t="shared" si="814"/>
        <v>1000</v>
      </c>
      <c r="Z3473">
        <f t="shared" si="815"/>
        <v>1000</v>
      </c>
      <c r="AA3473">
        <f t="shared" si="816"/>
        <v>10000</v>
      </c>
      <c r="AB3473">
        <f t="shared" si="817"/>
        <v>10000</v>
      </c>
      <c r="AC3473">
        <f t="shared" si="818"/>
        <v>10000</v>
      </c>
      <c r="AD3473">
        <f t="shared" si="819"/>
        <v>10000</v>
      </c>
      <c r="AE3473">
        <f t="shared" si="820"/>
        <v>10000</v>
      </c>
      <c r="AF3473">
        <f t="shared" si="821"/>
        <v>100000</v>
      </c>
      <c r="AG3473">
        <f t="shared" si="822"/>
        <v>100000</v>
      </c>
      <c r="AH3473">
        <f t="shared" si="823"/>
        <v>100000</v>
      </c>
      <c r="AI3473">
        <f t="shared" si="824"/>
        <v>100000</v>
      </c>
      <c r="AJ3473">
        <f t="shared" si="825"/>
        <v>100000</v>
      </c>
    </row>
    <row r="3474" spans="20:36" x14ac:dyDescent="0.3">
      <c r="T3474" t="str">
        <f>IF(ISERROR(MATCH('Analysis backend'!$M$1,E3474:N3474,0)),"",'Analysis backend'!$L$1)</f>
        <v/>
      </c>
      <c r="U3474" t="str">
        <f>IF(T3474='Analysis backend'!$L$1,IF(ISERROR(MATCH('Analysis backend'!$M$1,E3474:I3474,0)),"Dire","Radiant"),"")</f>
        <v/>
      </c>
      <c r="V3474">
        <f t="shared" si="811"/>
        <v>1000</v>
      </c>
      <c r="W3474">
        <f t="shared" si="812"/>
        <v>1000</v>
      </c>
      <c r="X3474">
        <f t="shared" si="813"/>
        <v>1000</v>
      </c>
      <c r="Y3474">
        <f t="shared" si="814"/>
        <v>1000</v>
      </c>
      <c r="Z3474">
        <f t="shared" si="815"/>
        <v>1000</v>
      </c>
      <c r="AA3474">
        <f t="shared" si="816"/>
        <v>10000</v>
      </c>
      <c r="AB3474">
        <f t="shared" si="817"/>
        <v>10000</v>
      </c>
      <c r="AC3474">
        <f t="shared" si="818"/>
        <v>10000</v>
      </c>
      <c r="AD3474">
        <f t="shared" si="819"/>
        <v>10000</v>
      </c>
      <c r="AE3474">
        <f t="shared" si="820"/>
        <v>10000</v>
      </c>
      <c r="AF3474">
        <f t="shared" si="821"/>
        <v>100000</v>
      </c>
      <c r="AG3474">
        <f t="shared" si="822"/>
        <v>100000</v>
      </c>
      <c r="AH3474">
        <f t="shared" si="823"/>
        <v>100000</v>
      </c>
      <c r="AI3474">
        <f t="shared" si="824"/>
        <v>100000</v>
      </c>
      <c r="AJ3474">
        <f t="shared" si="825"/>
        <v>100000</v>
      </c>
    </row>
    <row r="3475" spans="20:36" x14ac:dyDescent="0.3">
      <c r="T3475" t="str">
        <f>IF(ISERROR(MATCH('Analysis backend'!$M$1,E3475:N3475,0)),"",'Analysis backend'!$L$1)</f>
        <v/>
      </c>
      <c r="U3475" t="str">
        <f>IF(T3475='Analysis backend'!$L$1,IF(ISERROR(MATCH('Analysis backend'!$M$1,E3475:I3475,0)),"Dire","Radiant"),"")</f>
        <v/>
      </c>
      <c r="V3475">
        <f t="shared" si="811"/>
        <v>1000</v>
      </c>
      <c r="W3475">
        <f t="shared" si="812"/>
        <v>1000</v>
      </c>
      <c r="X3475">
        <f t="shared" si="813"/>
        <v>1000</v>
      </c>
      <c r="Y3475">
        <f t="shared" si="814"/>
        <v>1000</v>
      </c>
      <c r="Z3475">
        <f t="shared" si="815"/>
        <v>1000</v>
      </c>
      <c r="AA3475">
        <f t="shared" si="816"/>
        <v>10000</v>
      </c>
      <c r="AB3475">
        <f t="shared" si="817"/>
        <v>10000</v>
      </c>
      <c r="AC3475">
        <f t="shared" si="818"/>
        <v>10000</v>
      </c>
      <c r="AD3475">
        <f t="shared" si="819"/>
        <v>10000</v>
      </c>
      <c r="AE3475">
        <f t="shared" si="820"/>
        <v>10000</v>
      </c>
      <c r="AF3475">
        <f t="shared" si="821"/>
        <v>100000</v>
      </c>
      <c r="AG3475">
        <f t="shared" si="822"/>
        <v>100000</v>
      </c>
      <c r="AH3475">
        <f t="shared" si="823"/>
        <v>100000</v>
      </c>
      <c r="AI3475">
        <f t="shared" si="824"/>
        <v>100000</v>
      </c>
      <c r="AJ3475">
        <f t="shared" si="825"/>
        <v>100000</v>
      </c>
    </row>
    <row r="3476" spans="20:36" x14ac:dyDescent="0.3">
      <c r="T3476" t="str">
        <f>IF(ISERROR(MATCH('Analysis backend'!$M$1,E3476:N3476,0)),"",'Analysis backend'!$L$1)</f>
        <v/>
      </c>
      <c r="U3476" t="str">
        <f>IF(T3476='Analysis backend'!$L$1,IF(ISERROR(MATCH('Analysis backend'!$M$1,E3476:I3476,0)),"Dire","Radiant"),"")</f>
        <v/>
      </c>
      <c r="V3476">
        <f t="shared" si="811"/>
        <v>1000</v>
      </c>
      <c r="W3476">
        <f t="shared" si="812"/>
        <v>1000</v>
      </c>
      <c r="X3476">
        <f t="shared" si="813"/>
        <v>1000</v>
      </c>
      <c r="Y3476">
        <f t="shared" si="814"/>
        <v>1000</v>
      </c>
      <c r="Z3476">
        <f t="shared" si="815"/>
        <v>1000</v>
      </c>
      <c r="AA3476">
        <f t="shared" si="816"/>
        <v>10000</v>
      </c>
      <c r="AB3476">
        <f t="shared" si="817"/>
        <v>10000</v>
      </c>
      <c r="AC3476">
        <f t="shared" si="818"/>
        <v>10000</v>
      </c>
      <c r="AD3476">
        <f t="shared" si="819"/>
        <v>10000</v>
      </c>
      <c r="AE3476">
        <f t="shared" si="820"/>
        <v>10000</v>
      </c>
      <c r="AF3476">
        <f t="shared" si="821"/>
        <v>100000</v>
      </c>
      <c r="AG3476">
        <f t="shared" si="822"/>
        <v>100000</v>
      </c>
      <c r="AH3476">
        <f t="shared" si="823"/>
        <v>100000</v>
      </c>
      <c r="AI3476">
        <f t="shared" si="824"/>
        <v>100000</v>
      </c>
      <c r="AJ3476">
        <f t="shared" si="825"/>
        <v>100000</v>
      </c>
    </row>
    <row r="3477" spans="20:36" x14ac:dyDescent="0.3">
      <c r="T3477" t="str">
        <f>IF(ISERROR(MATCH('Analysis backend'!$M$1,E3477:N3477,0)),"",'Analysis backend'!$L$1)</f>
        <v/>
      </c>
      <c r="U3477" t="str">
        <f>IF(T3477='Analysis backend'!$L$1,IF(ISERROR(MATCH('Analysis backend'!$M$1,E3477:I3477,0)),"Dire","Radiant"),"")</f>
        <v/>
      </c>
      <c r="V3477">
        <f t="shared" si="811"/>
        <v>1000</v>
      </c>
      <c r="W3477">
        <f t="shared" si="812"/>
        <v>1000</v>
      </c>
      <c r="X3477">
        <f t="shared" si="813"/>
        <v>1000</v>
      </c>
      <c r="Y3477">
        <f t="shared" si="814"/>
        <v>1000</v>
      </c>
      <c r="Z3477">
        <f t="shared" si="815"/>
        <v>1000</v>
      </c>
      <c r="AA3477">
        <f t="shared" si="816"/>
        <v>10000</v>
      </c>
      <c r="AB3477">
        <f t="shared" si="817"/>
        <v>10000</v>
      </c>
      <c r="AC3477">
        <f t="shared" si="818"/>
        <v>10000</v>
      </c>
      <c r="AD3477">
        <f t="shared" si="819"/>
        <v>10000</v>
      </c>
      <c r="AE3477">
        <f t="shared" si="820"/>
        <v>10000</v>
      </c>
      <c r="AF3477">
        <f t="shared" si="821"/>
        <v>100000</v>
      </c>
      <c r="AG3477">
        <f t="shared" si="822"/>
        <v>100000</v>
      </c>
      <c r="AH3477">
        <f t="shared" si="823"/>
        <v>100000</v>
      </c>
      <c r="AI3477">
        <f t="shared" si="824"/>
        <v>100000</v>
      </c>
      <c r="AJ3477">
        <f t="shared" si="825"/>
        <v>100000</v>
      </c>
    </row>
    <row r="3478" spans="20:36" x14ac:dyDescent="0.3">
      <c r="T3478" t="str">
        <f>IF(ISERROR(MATCH('Analysis backend'!$M$1,E3478:N3478,0)),"",'Analysis backend'!$L$1)</f>
        <v/>
      </c>
      <c r="U3478" t="str">
        <f>IF(T3478='Analysis backend'!$L$1,IF(ISERROR(MATCH('Analysis backend'!$M$1,E3478:I3478,0)),"Dire","Radiant"),"")</f>
        <v/>
      </c>
      <c r="V3478">
        <f t="shared" si="811"/>
        <v>1000</v>
      </c>
      <c r="W3478">
        <f t="shared" si="812"/>
        <v>1000</v>
      </c>
      <c r="X3478">
        <f t="shared" si="813"/>
        <v>1000</v>
      </c>
      <c r="Y3478">
        <f t="shared" si="814"/>
        <v>1000</v>
      </c>
      <c r="Z3478">
        <f t="shared" si="815"/>
        <v>1000</v>
      </c>
      <c r="AA3478">
        <f t="shared" si="816"/>
        <v>10000</v>
      </c>
      <c r="AB3478">
        <f t="shared" si="817"/>
        <v>10000</v>
      </c>
      <c r="AC3478">
        <f t="shared" si="818"/>
        <v>10000</v>
      </c>
      <c r="AD3478">
        <f t="shared" si="819"/>
        <v>10000</v>
      </c>
      <c r="AE3478">
        <f t="shared" si="820"/>
        <v>10000</v>
      </c>
      <c r="AF3478">
        <f t="shared" si="821"/>
        <v>100000</v>
      </c>
      <c r="AG3478">
        <f t="shared" si="822"/>
        <v>100000</v>
      </c>
      <c r="AH3478">
        <f t="shared" si="823"/>
        <v>100000</v>
      </c>
      <c r="AI3478">
        <f t="shared" si="824"/>
        <v>100000</v>
      </c>
      <c r="AJ3478">
        <f t="shared" si="825"/>
        <v>100000</v>
      </c>
    </row>
    <row r="3479" spans="20:36" x14ac:dyDescent="0.3">
      <c r="T3479" t="str">
        <f>IF(ISERROR(MATCH('Analysis backend'!$M$1,E3479:N3479,0)),"",'Analysis backend'!$L$1)</f>
        <v/>
      </c>
      <c r="U3479" t="str">
        <f>IF(T3479='Analysis backend'!$L$1,IF(ISERROR(MATCH('Analysis backend'!$M$1,E3479:I3479,0)),"Dire","Radiant"),"")</f>
        <v/>
      </c>
      <c r="V3479">
        <f t="shared" si="811"/>
        <v>1000</v>
      </c>
      <c r="W3479">
        <f t="shared" si="812"/>
        <v>1000</v>
      </c>
      <c r="X3479">
        <f t="shared" si="813"/>
        <v>1000</v>
      </c>
      <c r="Y3479">
        <f t="shared" si="814"/>
        <v>1000</v>
      </c>
      <c r="Z3479">
        <f t="shared" si="815"/>
        <v>1000</v>
      </c>
      <c r="AA3479">
        <f t="shared" si="816"/>
        <v>10000</v>
      </c>
      <c r="AB3479">
        <f t="shared" si="817"/>
        <v>10000</v>
      </c>
      <c r="AC3479">
        <f t="shared" si="818"/>
        <v>10000</v>
      </c>
      <c r="AD3479">
        <f t="shared" si="819"/>
        <v>10000</v>
      </c>
      <c r="AE3479">
        <f t="shared" si="820"/>
        <v>10000</v>
      </c>
      <c r="AF3479">
        <f t="shared" si="821"/>
        <v>100000</v>
      </c>
      <c r="AG3479">
        <f t="shared" si="822"/>
        <v>100000</v>
      </c>
      <c r="AH3479">
        <f t="shared" si="823"/>
        <v>100000</v>
      </c>
      <c r="AI3479">
        <f t="shared" si="824"/>
        <v>100000</v>
      </c>
      <c r="AJ3479">
        <f t="shared" si="825"/>
        <v>100000</v>
      </c>
    </row>
    <row r="3480" spans="20:36" x14ac:dyDescent="0.3">
      <c r="T3480" t="str">
        <f>IF(ISERROR(MATCH('Analysis backend'!$M$1,E3480:N3480,0)),"",'Analysis backend'!$L$1)</f>
        <v/>
      </c>
      <c r="U3480" t="str">
        <f>IF(T3480='Analysis backend'!$L$1,IF(ISERROR(MATCH('Analysis backend'!$M$1,E3480:I3480,0)),"Dire","Radiant"),"")</f>
        <v/>
      </c>
      <c r="V3480">
        <f t="shared" si="811"/>
        <v>1000</v>
      </c>
      <c r="W3480">
        <f t="shared" si="812"/>
        <v>1000</v>
      </c>
      <c r="X3480">
        <f t="shared" si="813"/>
        <v>1000</v>
      </c>
      <c r="Y3480">
        <f t="shared" si="814"/>
        <v>1000</v>
      </c>
      <c r="Z3480">
        <f t="shared" si="815"/>
        <v>1000</v>
      </c>
      <c r="AA3480">
        <f t="shared" si="816"/>
        <v>10000</v>
      </c>
      <c r="AB3480">
        <f t="shared" si="817"/>
        <v>10000</v>
      </c>
      <c r="AC3480">
        <f t="shared" si="818"/>
        <v>10000</v>
      </c>
      <c r="AD3480">
        <f t="shared" si="819"/>
        <v>10000</v>
      </c>
      <c r="AE3480">
        <f t="shared" si="820"/>
        <v>10000</v>
      </c>
      <c r="AF3480">
        <f t="shared" si="821"/>
        <v>100000</v>
      </c>
      <c r="AG3480">
        <f t="shared" si="822"/>
        <v>100000</v>
      </c>
      <c r="AH3480">
        <f t="shared" si="823"/>
        <v>100000</v>
      </c>
      <c r="AI3480">
        <f t="shared" si="824"/>
        <v>100000</v>
      </c>
      <c r="AJ3480">
        <f t="shared" si="825"/>
        <v>100000</v>
      </c>
    </row>
    <row r="3481" spans="20:36" x14ac:dyDescent="0.3">
      <c r="T3481" t="str">
        <f>IF(ISERROR(MATCH('Analysis backend'!$M$1,E3481:N3481,0)),"",'Analysis backend'!$L$1)</f>
        <v/>
      </c>
      <c r="U3481" t="str">
        <f>IF(T3481='Analysis backend'!$L$1,IF(ISERROR(MATCH('Analysis backend'!$M$1,E3481:I3481,0)),"Dire","Radiant"),"")</f>
        <v/>
      </c>
      <c r="V3481">
        <f t="shared" si="811"/>
        <v>1000</v>
      </c>
      <c r="W3481">
        <f t="shared" si="812"/>
        <v>1000</v>
      </c>
      <c r="X3481">
        <f t="shared" si="813"/>
        <v>1000</v>
      </c>
      <c r="Y3481">
        <f t="shared" si="814"/>
        <v>1000</v>
      </c>
      <c r="Z3481">
        <f t="shared" si="815"/>
        <v>1000</v>
      </c>
      <c r="AA3481">
        <f t="shared" si="816"/>
        <v>10000</v>
      </c>
      <c r="AB3481">
        <f t="shared" si="817"/>
        <v>10000</v>
      </c>
      <c r="AC3481">
        <f t="shared" si="818"/>
        <v>10000</v>
      </c>
      <c r="AD3481">
        <f t="shared" si="819"/>
        <v>10000</v>
      </c>
      <c r="AE3481">
        <f t="shared" si="820"/>
        <v>10000</v>
      </c>
      <c r="AF3481">
        <f t="shared" si="821"/>
        <v>100000</v>
      </c>
      <c r="AG3481">
        <f t="shared" si="822"/>
        <v>100000</v>
      </c>
      <c r="AH3481">
        <f t="shared" si="823"/>
        <v>100000</v>
      </c>
      <c r="AI3481">
        <f t="shared" si="824"/>
        <v>100000</v>
      </c>
      <c r="AJ3481">
        <f t="shared" si="825"/>
        <v>100000</v>
      </c>
    </row>
    <row r="3482" spans="20:36" x14ac:dyDescent="0.3">
      <c r="T3482" t="str">
        <f>IF(ISERROR(MATCH('Analysis backend'!$M$1,E3482:N3482,0)),"",'Analysis backend'!$L$1)</f>
        <v/>
      </c>
      <c r="U3482" t="str">
        <f>IF(T3482='Analysis backend'!$L$1,IF(ISERROR(MATCH('Analysis backend'!$M$1,E3482:I3482,0)),"Dire","Radiant"),"")</f>
        <v/>
      </c>
      <c r="V3482">
        <f t="shared" si="811"/>
        <v>1000</v>
      </c>
      <c r="W3482">
        <f t="shared" si="812"/>
        <v>1000</v>
      </c>
      <c r="X3482">
        <f t="shared" si="813"/>
        <v>1000</v>
      </c>
      <c r="Y3482">
        <f t="shared" si="814"/>
        <v>1000</v>
      </c>
      <c r="Z3482">
        <f t="shared" si="815"/>
        <v>1000</v>
      </c>
      <c r="AA3482">
        <f t="shared" si="816"/>
        <v>10000</v>
      </c>
      <c r="AB3482">
        <f t="shared" si="817"/>
        <v>10000</v>
      </c>
      <c r="AC3482">
        <f t="shared" si="818"/>
        <v>10000</v>
      </c>
      <c r="AD3482">
        <f t="shared" si="819"/>
        <v>10000</v>
      </c>
      <c r="AE3482">
        <f t="shared" si="820"/>
        <v>10000</v>
      </c>
      <c r="AF3482">
        <f t="shared" si="821"/>
        <v>100000</v>
      </c>
      <c r="AG3482">
        <f t="shared" si="822"/>
        <v>100000</v>
      </c>
      <c r="AH3482">
        <f t="shared" si="823"/>
        <v>100000</v>
      </c>
      <c r="AI3482">
        <f t="shared" si="824"/>
        <v>100000</v>
      </c>
      <c r="AJ3482">
        <f t="shared" si="825"/>
        <v>100000</v>
      </c>
    </row>
    <row r="3483" spans="20:36" x14ac:dyDescent="0.3">
      <c r="T3483" t="str">
        <f>IF(ISERROR(MATCH('Analysis backend'!$M$1,E3483:N3483,0)),"",'Analysis backend'!$L$1)</f>
        <v/>
      </c>
      <c r="U3483" t="str">
        <f>IF(T3483='Analysis backend'!$L$1,IF(ISERROR(MATCH('Analysis backend'!$M$1,E3483:I3483,0)),"Dire","Radiant"),"")</f>
        <v/>
      </c>
      <c r="V3483">
        <f t="shared" si="811"/>
        <v>1000</v>
      </c>
      <c r="W3483">
        <f t="shared" si="812"/>
        <v>1000</v>
      </c>
      <c r="X3483">
        <f t="shared" si="813"/>
        <v>1000</v>
      </c>
      <c r="Y3483">
        <f t="shared" si="814"/>
        <v>1000</v>
      </c>
      <c r="Z3483">
        <f t="shared" si="815"/>
        <v>1000</v>
      </c>
      <c r="AA3483">
        <f t="shared" si="816"/>
        <v>10000</v>
      </c>
      <c r="AB3483">
        <f t="shared" si="817"/>
        <v>10000</v>
      </c>
      <c r="AC3483">
        <f t="shared" si="818"/>
        <v>10000</v>
      </c>
      <c r="AD3483">
        <f t="shared" si="819"/>
        <v>10000</v>
      </c>
      <c r="AE3483">
        <f t="shared" si="820"/>
        <v>10000</v>
      </c>
      <c r="AF3483">
        <f t="shared" si="821"/>
        <v>100000</v>
      </c>
      <c r="AG3483">
        <f t="shared" si="822"/>
        <v>100000</v>
      </c>
      <c r="AH3483">
        <f t="shared" si="823"/>
        <v>100000</v>
      </c>
      <c r="AI3483">
        <f t="shared" si="824"/>
        <v>100000</v>
      </c>
      <c r="AJ3483">
        <f t="shared" si="825"/>
        <v>100000</v>
      </c>
    </row>
    <row r="3484" spans="20:36" x14ac:dyDescent="0.3">
      <c r="T3484" t="str">
        <f>IF(ISERROR(MATCH('Analysis backend'!$M$1,E3484:N3484,0)),"",'Analysis backend'!$L$1)</f>
        <v/>
      </c>
      <c r="U3484" t="str">
        <f>IF(T3484='Analysis backend'!$L$1,IF(ISERROR(MATCH('Analysis backend'!$M$1,E3484:I3484,0)),"Dire","Radiant"),"")</f>
        <v/>
      </c>
      <c r="V3484">
        <f t="shared" si="811"/>
        <v>1000</v>
      </c>
      <c r="W3484">
        <f t="shared" si="812"/>
        <v>1000</v>
      </c>
      <c r="X3484">
        <f t="shared" si="813"/>
        <v>1000</v>
      </c>
      <c r="Y3484">
        <f t="shared" si="814"/>
        <v>1000</v>
      </c>
      <c r="Z3484">
        <f t="shared" si="815"/>
        <v>1000</v>
      </c>
      <c r="AA3484">
        <f t="shared" si="816"/>
        <v>10000</v>
      </c>
      <c r="AB3484">
        <f t="shared" si="817"/>
        <v>10000</v>
      </c>
      <c r="AC3484">
        <f t="shared" si="818"/>
        <v>10000</v>
      </c>
      <c r="AD3484">
        <f t="shared" si="819"/>
        <v>10000</v>
      </c>
      <c r="AE3484">
        <f t="shared" si="820"/>
        <v>10000</v>
      </c>
      <c r="AF3484">
        <f t="shared" si="821"/>
        <v>100000</v>
      </c>
      <c r="AG3484">
        <f t="shared" si="822"/>
        <v>100000</v>
      </c>
      <c r="AH3484">
        <f t="shared" si="823"/>
        <v>100000</v>
      </c>
      <c r="AI3484">
        <f t="shared" si="824"/>
        <v>100000</v>
      </c>
      <c r="AJ3484">
        <f t="shared" si="825"/>
        <v>100000</v>
      </c>
    </row>
    <row r="3485" spans="20:36" x14ac:dyDescent="0.3">
      <c r="T3485" t="str">
        <f>IF(ISERROR(MATCH('Analysis backend'!$M$1,E3485:N3485,0)),"",'Analysis backend'!$L$1)</f>
        <v/>
      </c>
      <c r="U3485" t="str">
        <f>IF(T3485='Analysis backend'!$L$1,IF(ISERROR(MATCH('Analysis backend'!$M$1,E3485:I3485,0)),"Dire","Radiant"),"")</f>
        <v/>
      </c>
      <c r="V3485">
        <f t="shared" si="811"/>
        <v>1000</v>
      </c>
      <c r="W3485">
        <f t="shared" si="812"/>
        <v>1000</v>
      </c>
      <c r="X3485">
        <f t="shared" si="813"/>
        <v>1000</v>
      </c>
      <c r="Y3485">
        <f t="shared" si="814"/>
        <v>1000</v>
      </c>
      <c r="Z3485">
        <f t="shared" si="815"/>
        <v>1000</v>
      </c>
      <c r="AA3485">
        <f t="shared" si="816"/>
        <v>10000</v>
      </c>
      <c r="AB3485">
        <f t="shared" si="817"/>
        <v>10000</v>
      </c>
      <c r="AC3485">
        <f t="shared" si="818"/>
        <v>10000</v>
      </c>
      <c r="AD3485">
        <f t="shared" si="819"/>
        <v>10000</v>
      </c>
      <c r="AE3485">
        <f t="shared" si="820"/>
        <v>10000</v>
      </c>
      <c r="AF3485">
        <f t="shared" si="821"/>
        <v>100000</v>
      </c>
      <c r="AG3485">
        <f t="shared" si="822"/>
        <v>100000</v>
      </c>
      <c r="AH3485">
        <f t="shared" si="823"/>
        <v>100000</v>
      </c>
      <c r="AI3485">
        <f t="shared" si="824"/>
        <v>100000</v>
      </c>
      <c r="AJ3485">
        <f t="shared" si="825"/>
        <v>100000</v>
      </c>
    </row>
    <row r="3486" spans="20:36" x14ac:dyDescent="0.3">
      <c r="T3486" t="str">
        <f>IF(ISERROR(MATCH('Analysis backend'!$M$1,E3486:N3486,0)),"",'Analysis backend'!$L$1)</f>
        <v/>
      </c>
      <c r="U3486" t="str">
        <f>IF(T3486='Analysis backend'!$L$1,IF(ISERROR(MATCH('Analysis backend'!$M$1,E3486:I3486,0)),"Dire","Radiant"),"")</f>
        <v/>
      </c>
      <c r="V3486">
        <f t="shared" si="811"/>
        <v>1000</v>
      </c>
      <c r="W3486">
        <f t="shared" si="812"/>
        <v>1000</v>
      </c>
      <c r="X3486">
        <f t="shared" si="813"/>
        <v>1000</v>
      </c>
      <c r="Y3486">
        <f t="shared" si="814"/>
        <v>1000</v>
      </c>
      <c r="Z3486">
        <f t="shared" si="815"/>
        <v>1000</v>
      </c>
      <c r="AA3486">
        <f t="shared" si="816"/>
        <v>10000</v>
      </c>
      <c r="AB3486">
        <f t="shared" si="817"/>
        <v>10000</v>
      </c>
      <c r="AC3486">
        <f t="shared" si="818"/>
        <v>10000</v>
      </c>
      <c r="AD3486">
        <f t="shared" si="819"/>
        <v>10000</v>
      </c>
      <c r="AE3486">
        <f t="shared" si="820"/>
        <v>10000</v>
      </c>
      <c r="AF3486">
        <f t="shared" si="821"/>
        <v>100000</v>
      </c>
      <c r="AG3486">
        <f t="shared" si="822"/>
        <v>100000</v>
      </c>
      <c r="AH3486">
        <f t="shared" si="823"/>
        <v>100000</v>
      </c>
      <c r="AI3486">
        <f t="shared" si="824"/>
        <v>100000</v>
      </c>
      <c r="AJ3486">
        <f t="shared" si="825"/>
        <v>100000</v>
      </c>
    </row>
    <row r="3487" spans="20:36" x14ac:dyDescent="0.3">
      <c r="T3487" t="str">
        <f>IF(ISERROR(MATCH('Analysis backend'!$M$1,E3487:N3487,0)),"",'Analysis backend'!$L$1)</f>
        <v/>
      </c>
      <c r="U3487" t="str">
        <f>IF(T3487='Analysis backend'!$L$1,IF(ISERROR(MATCH('Analysis backend'!$M$1,E3487:I3487,0)),"Dire","Radiant"),"")</f>
        <v/>
      </c>
      <c r="V3487">
        <f t="shared" si="811"/>
        <v>1000</v>
      </c>
      <c r="W3487">
        <f t="shared" si="812"/>
        <v>1000</v>
      </c>
      <c r="X3487">
        <f t="shared" si="813"/>
        <v>1000</v>
      </c>
      <c r="Y3487">
        <f t="shared" si="814"/>
        <v>1000</v>
      </c>
      <c r="Z3487">
        <f t="shared" si="815"/>
        <v>1000</v>
      </c>
      <c r="AA3487">
        <f t="shared" si="816"/>
        <v>10000</v>
      </c>
      <c r="AB3487">
        <f t="shared" si="817"/>
        <v>10000</v>
      </c>
      <c r="AC3487">
        <f t="shared" si="818"/>
        <v>10000</v>
      </c>
      <c r="AD3487">
        <f t="shared" si="819"/>
        <v>10000</v>
      </c>
      <c r="AE3487">
        <f t="shared" si="820"/>
        <v>10000</v>
      </c>
      <c r="AF3487">
        <f t="shared" si="821"/>
        <v>100000</v>
      </c>
      <c r="AG3487">
        <f t="shared" si="822"/>
        <v>100000</v>
      </c>
      <c r="AH3487">
        <f t="shared" si="823"/>
        <v>100000</v>
      </c>
      <c r="AI3487">
        <f t="shared" si="824"/>
        <v>100000</v>
      </c>
      <c r="AJ3487">
        <f t="shared" si="825"/>
        <v>100000</v>
      </c>
    </row>
    <row r="3488" spans="20:36" x14ac:dyDescent="0.3">
      <c r="T3488" t="str">
        <f>IF(ISERROR(MATCH('Analysis backend'!$M$1,E3488:N3488,0)),"",'Analysis backend'!$L$1)</f>
        <v/>
      </c>
      <c r="U3488" t="str">
        <f>IF(T3488='Analysis backend'!$L$1,IF(ISERROR(MATCH('Analysis backend'!$M$1,E3488:I3488,0)),"Dire","Radiant"),"")</f>
        <v/>
      </c>
      <c r="V3488">
        <f t="shared" si="811"/>
        <v>1000</v>
      </c>
      <c r="W3488">
        <f t="shared" si="812"/>
        <v>1000</v>
      </c>
      <c r="X3488">
        <f t="shared" si="813"/>
        <v>1000</v>
      </c>
      <c r="Y3488">
        <f t="shared" si="814"/>
        <v>1000</v>
      </c>
      <c r="Z3488">
        <f t="shared" si="815"/>
        <v>1000</v>
      </c>
      <c r="AA3488">
        <f t="shared" si="816"/>
        <v>10000</v>
      </c>
      <c r="AB3488">
        <f t="shared" si="817"/>
        <v>10000</v>
      </c>
      <c r="AC3488">
        <f t="shared" si="818"/>
        <v>10000</v>
      </c>
      <c r="AD3488">
        <f t="shared" si="819"/>
        <v>10000</v>
      </c>
      <c r="AE3488">
        <f t="shared" si="820"/>
        <v>10000</v>
      </c>
      <c r="AF3488">
        <f t="shared" si="821"/>
        <v>100000</v>
      </c>
      <c r="AG3488">
        <f t="shared" si="822"/>
        <v>100000</v>
      </c>
      <c r="AH3488">
        <f t="shared" si="823"/>
        <v>100000</v>
      </c>
      <c r="AI3488">
        <f t="shared" si="824"/>
        <v>100000</v>
      </c>
      <c r="AJ3488">
        <f t="shared" si="825"/>
        <v>100000</v>
      </c>
    </row>
    <row r="3489" spans="20:36" x14ac:dyDescent="0.3">
      <c r="T3489" t="str">
        <f>IF(ISERROR(MATCH('Analysis backend'!$M$1,E3489:N3489,0)),"",'Analysis backend'!$L$1)</f>
        <v/>
      </c>
      <c r="U3489" t="str">
        <f>IF(T3489='Analysis backend'!$L$1,IF(ISERROR(MATCH('Analysis backend'!$M$1,E3489:I3489,0)),"Dire","Radiant"),"")</f>
        <v/>
      </c>
      <c r="V3489">
        <f t="shared" si="811"/>
        <v>1000</v>
      </c>
      <c r="W3489">
        <f t="shared" si="812"/>
        <v>1000</v>
      </c>
      <c r="X3489">
        <f t="shared" si="813"/>
        <v>1000</v>
      </c>
      <c r="Y3489">
        <f t="shared" si="814"/>
        <v>1000</v>
      </c>
      <c r="Z3489">
        <f t="shared" si="815"/>
        <v>1000</v>
      </c>
      <c r="AA3489">
        <f t="shared" si="816"/>
        <v>10000</v>
      </c>
      <c r="AB3489">
        <f t="shared" si="817"/>
        <v>10000</v>
      </c>
      <c r="AC3489">
        <f t="shared" si="818"/>
        <v>10000</v>
      </c>
      <c r="AD3489">
        <f t="shared" si="819"/>
        <v>10000</v>
      </c>
      <c r="AE3489">
        <f t="shared" si="820"/>
        <v>10000</v>
      </c>
      <c r="AF3489">
        <f t="shared" si="821"/>
        <v>100000</v>
      </c>
      <c r="AG3489">
        <f t="shared" si="822"/>
        <v>100000</v>
      </c>
      <c r="AH3489">
        <f t="shared" si="823"/>
        <v>100000</v>
      </c>
      <c r="AI3489">
        <f t="shared" si="824"/>
        <v>100000</v>
      </c>
      <c r="AJ3489">
        <f t="shared" si="825"/>
        <v>100000</v>
      </c>
    </row>
    <row r="3490" spans="20:36" x14ac:dyDescent="0.3">
      <c r="T3490" t="str">
        <f>IF(ISERROR(MATCH('Analysis backend'!$M$1,E3490:N3490,0)),"",'Analysis backend'!$L$1)</f>
        <v/>
      </c>
      <c r="U3490" t="str">
        <f>IF(T3490='Analysis backend'!$L$1,IF(ISERROR(MATCH('Analysis backend'!$M$1,E3490:I3490,0)),"Dire","Radiant"),"")</f>
        <v/>
      </c>
      <c r="V3490">
        <f t="shared" si="811"/>
        <v>1000</v>
      </c>
      <c r="W3490">
        <f t="shared" si="812"/>
        <v>1000</v>
      </c>
      <c r="X3490">
        <f t="shared" si="813"/>
        <v>1000</v>
      </c>
      <c r="Y3490">
        <f t="shared" si="814"/>
        <v>1000</v>
      </c>
      <c r="Z3490">
        <f t="shared" si="815"/>
        <v>1000</v>
      </c>
      <c r="AA3490">
        <f t="shared" si="816"/>
        <v>10000</v>
      </c>
      <c r="AB3490">
        <f t="shared" si="817"/>
        <v>10000</v>
      </c>
      <c r="AC3490">
        <f t="shared" si="818"/>
        <v>10000</v>
      </c>
      <c r="AD3490">
        <f t="shared" si="819"/>
        <v>10000</v>
      </c>
      <c r="AE3490">
        <f t="shared" si="820"/>
        <v>10000</v>
      </c>
      <c r="AF3490">
        <f t="shared" si="821"/>
        <v>100000</v>
      </c>
      <c r="AG3490">
        <f t="shared" si="822"/>
        <v>100000</v>
      </c>
      <c r="AH3490">
        <f t="shared" si="823"/>
        <v>100000</v>
      </c>
      <c r="AI3490">
        <f t="shared" si="824"/>
        <v>100000</v>
      </c>
      <c r="AJ3490">
        <f t="shared" si="825"/>
        <v>100000</v>
      </c>
    </row>
    <row r="3491" spans="20:36" x14ac:dyDescent="0.3">
      <c r="T3491" t="str">
        <f>IF(ISERROR(MATCH('Analysis backend'!$M$1,E3491:N3491,0)),"",'Analysis backend'!$L$1)</f>
        <v/>
      </c>
      <c r="U3491" t="str">
        <f>IF(T3491='Analysis backend'!$L$1,IF(ISERROR(MATCH('Analysis backend'!$M$1,E3491:I3491,0)),"Dire","Radiant"),"")</f>
        <v/>
      </c>
      <c r="V3491">
        <f t="shared" si="811"/>
        <v>1000</v>
      </c>
      <c r="W3491">
        <f t="shared" si="812"/>
        <v>1000</v>
      </c>
      <c r="X3491">
        <f t="shared" si="813"/>
        <v>1000</v>
      </c>
      <c r="Y3491">
        <f t="shared" si="814"/>
        <v>1000</v>
      </c>
      <c r="Z3491">
        <f t="shared" si="815"/>
        <v>1000</v>
      </c>
      <c r="AA3491">
        <f t="shared" si="816"/>
        <v>10000</v>
      </c>
      <c r="AB3491">
        <f t="shared" si="817"/>
        <v>10000</v>
      </c>
      <c r="AC3491">
        <f t="shared" si="818"/>
        <v>10000</v>
      </c>
      <c r="AD3491">
        <f t="shared" si="819"/>
        <v>10000</v>
      </c>
      <c r="AE3491">
        <f t="shared" si="820"/>
        <v>10000</v>
      </c>
      <c r="AF3491">
        <f t="shared" si="821"/>
        <v>100000</v>
      </c>
      <c r="AG3491">
        <f t="shared" si="822"/>
        <v>100000</v>
      </c>
      <c r="AH3491">
        <f t="shared" si="823"/>
        <v>100000</v>
      </c>
      <c r="AI3491">
        <f t="shared" si="824"/>
        <v>100000</v>
      </c>
      <c r="AJ3491">
        <f t="shared" si="825"/>
        <v>100000</v>
      </c>
    </row>
    <row r="3492" spans="20:36" x14ac:dyDescent="0.3">
      <c r="T3492" t="str">
        <f>IF(ISERROR(MATCH('Analysis backend'!$M$1,E3492:N3492,0)),"",'Analysis backend'!$L$1)</f>
        <v/>
      </c>
      <c r="U3492" t="str">
        <f>IF(T3492='Analysis backend'!$L$1,IF(ISERROR(MATCH('Analysis backend'!$M$1,E3492:I3492,0)),"Dire","Radiant"),"")</f>
        <v/>
      </c>
      <c r="V3492">
        <f t="shared" si="811"/>
        <v>1000</v>
      </c>
      <c r="W3492">
        <f t="shared" si="812"/>
        <v>1000</v>
      </c>
      <c r="X3492">
        <f t="shared" si="813"/>
        <v>1000</v>
      </c>
      <c r="Y3492">
        <f t="shared" si="814"/>
        <v>1000</v>
      </c>
      <c r="Z3492">
        <f t="shared" si="815"/>
        <v>1000</v>
      </c>
      <c r="AA3492">
        <f t="shared" si="816"/>
        <v>10000</v>
      </c>
      <c r="AB3492">
        <f t="shared" si="817"/>
        <v>10000</v>
      </c>
      <c r="AC3492">
        <f t="shared" si="818"/>
        <v>10000</v>
      </c>
      <c r="AD3492">
        <f t="shared" si="819"/>
        <v>10000</v>
      </c>
      <c r="AE3492">
        <f t="shared" si="820"/>
        <v>10000</v>
      </c>
      <c r="AF3492">
        <f t="shared" si="821"/>
        <v>100000</v>
      </c>
      <c r="AG3492">
        <f t="shared" si="822"/>
        <v>100000</v>
      </c>
      <c r="AH3492">
        <f t="shared" si="823"/>
        <v>100000</v>
      </c>
      <c r="AI3492">
        <f t="shared" si="824"/>
        <v>100000</v>
      </c>
      <c r="AJ3492">
        <f t="shared" si="825"/>
        <v>100000</v>
      </c>
    </row>
    <row r="3493" spans="20:36" x14ac:dyDescent="0.3">
      <c r="T3493" t="str">
        <f>IF(ISERROR(MATCH('Analysis backend'!$M$1,E3493:N3493,0)),"",'Analysis backend'!$L$1)</f>
        <v/>
      </c>
      <c r="U3493" t="str">
        <f>IF(T3493='Analysis backend'!$L$1,IF(ISERROR(MATCH('Analysis backend'!$M$1,E3493:I3493,0)),"Dire","Radiant"),"")</f>
        <v/>
      </c>
      <c r="V3493">
        <f t="shared" si="811"/>
        <v>1000</v>
      </c>
      <c r="W3493">
        <f t="shared" si="812"/>
        <v>1000</v>
      </c>
      <c r="X3493">
        <f t="shared" si="813"/>
        <v>1000</v>
      </c>
      <c r="Y3493">
        <f t="shared" si="814"/>
        <v>1000</v>
      </c>
      <c r="Z3493">
        <f t="shared" si="815"/>
        <v>1000</v>
      </c>
      <c r="AA3493">
        <f t="shared" si="816"/>
        <v>10000</v>
      </c>
      <c r="AB3493">
        <f t="shared" si="817"/>
        <v>10000</v>
      </c>
      <c r="AC3493">
        <f t="shared" si="818"/>
        <v>10000</v>
      </c>
      <c r="AD3493">
        <f t="shared" si="819"/>
        <v>10000</v>
      </c>
      <c r="AE3493">
        <f t="shared" si="820"/>
        <v>10000</v>
      </c>
      <c r="AF3493">
        <f t="shared" si="821"/>
        <v>100000</v>
      </c>
      <c r="AG3493">
        <f t="shared" si="822"/>
        <v>100000</v>
      </c>
      <c r="AH3493">
        <f t="shared" si="823"/>
        <v>100000</v>
      </c>
      <c r="AI3493">
        <f t="shared" si="824"/>
        <v>100000</v>
      </c>
      <c r="AJ3493">
        <f t="shared" si="825"/>
        <v>100000</v>
      </c>
    </row>
    <row r="3494" spans="20:36" x14ac:dyDescent="0.3">
      <c r="T3494" t="str">
        <f>IF(ISERROR(MATCH('Analysis backend'!$M$1,E3494:N3494,0)),"",'Analysis backend'!$L$1)</f>
        <v/>
      </c>
      <c r="U3494" t="str">
        <f>IF(T3494='Analysis backend'!$L$1,IF(ISERROR(MATCH('Analysis backend'!$M$1,E3494:I3494,0)),"Dire","Radiant"),"")</f>
        <v/>
      </c>
      <c r="V3494">
        <f t="shared" si="811"/>
        <v>1000</v>
      </c>
      <c r="W3494">
        <f t="shared" si="812"/>
        <v>1000</v>
      </c>
      <c r="X3494">
        <f t="shared" si="813"/>
        <v>1000</v>
      </c>
      <c r="Y3494">
        <f t="shared" si="814"/>
        <v>1000</v>
      </c>
      <c r="Z3494">
        <f t="shared" si="815"/>
        <v>1000</v>
      </c>
      <c r="AA3494">
        <f t="shared" si="816"/>
        <v>10000</v>
      </c>
      <c r="AB3494">
        <f t="shared" si="817"/>
        <v>10000</v>
      </c>
      <c r="AC3494">
        <f t="shared" si="818"/>
        <v>10000</v>
      </c>
      <c r="AD3494">
        <f t="shared" si="819"/>
        <v>10000</v>
      </c>
      <c r="AE3494">
        <f t="shared" si="820"/>
        <v>10000</v>
      </c>
      <c r="AF3494">
        <f t="shared" si="821"/>
        <v>100000</v>
      </c>
      <c r="AG3494">
        <f t="shared" si="822"/>
        <v>100000</v>
      </c>
      <c r="AH3494">
        <f t="shared" si="823"/>
        <v>100000</v>
      </c>
      <c r="AI3494">
        <f t="shared" si="824"/>
        <v>100000</v>
      </c>
      <c r="AJ3494">
        <f t="shared" si="825"/>
        <v>100000</v>
      </c>
    </row>
    <row r="3495" spans="20:36" x14ac:dyDescent="0.3">
      <c r="T3495" t="str">
        <f>IF(ISERROR(MATCH('Analysis backend'!$M$1,E3495:N3495,0)),"",'Analysis backend'!$L$1)</f>
        <v/>
      </c>
      <c r="U3495" t="str">
        <f>IF(T3495='Analysis backend'!$L$1,IF(ISERROR(MATCH('Analysis backend'!$M$1,E3495:I3495,0)),"Dire","Radiant"),"")</f>
        <v/>
      </c>
      <c r="V3495">
        <f t="shared" si="811"/>
        <v>1000</v>
      </c>
      <c r="W3495">
        <f t="shared" si="812"/>
        <v>1000</v>
      </c>
      <c r="X3495">
        <f t="shared" si="813"/>
        <v>1000</v>
      </c>
      <c r="Y3495">
        <f t="shared" si="814"/>
        <v>1000</v>
      </c>
      <c r="Z3495">
        <f t="shared" si="815"/>
        <v>1000</v>
      </c>
      <c r="AA3495">
        <f t="shared" si="816"/>
        <v>10000</v>
      </c>
      <c r="AB3495">
        <f t="shared" si="817"/>
        <v>10000</v>
      </c>
      <c r="AC3495">
        <f t="shared" si="818"/>
        <v>10000</v>
      </c>
      <c r="AD3495">
        <f t="shared" si="819"/>
        <v>10000</v>
      </c>
      <c r="AE3495">
        <f t="shared" si="820"/>
        <v>10000</v>
      </c>
      <c r="AF3495">
        <f t="shared" si="821"/>
        <v>100000</v>
      </c>
      <c r="AG3495">
        <f t="shared" si="822"/>
        <v>100000</v>
      </c>
      <c r="AH3495">
        <f t="shared" si="823"/>
        <v>100000</v>
      </c>
      <c r="AI3495">
        <f t="shared" si="824"/>
        <v>100000</v>
      </c>
      <c r="AJ3495">
        <f t="shared" si="825"/>
        <v>100000</v>
      </c>
    </row>
    <row r="3496" spans="20:36" x14ac:dyDescent="0.3">
      <c r="T3496" t="str">
        <f>IF(ISERROR(MATCH('Analysis backend'!$M$1,E3496:N3496,0)),"",'Analysis backend'!$L$1)</f>
        <v/>
      </c>
      <c r="U3496" t="str">
        <f>IF(T3496='Analysis backend'!$L$1,IF(ISERROR(MATCH('Analysis backend'!$M$1,E3496:I3496,0)),"Dire","Radiant"),"")</f>
        <v/>
      </c>
      <c r="V3496">
        <f t="shared" si="811"/>
        <v>1000</v>
      </c>
      <c r="W3496">
        <f t="shared" si="812"/>
        <v>1000</v>
      </c>
      <c r="X3496">
        <f t="shared" si="813"/>
        <v>1000</v>
      </c>
      <c r="Y3496">
        <f t="shared" si="814"/>
        <v>1000</v>
      </c>
      <c r="Z3496">
        <f t="shared" si="815"/>
        <v>1000</v>
      </c>
      <c r="AA3496">
        <f t="shared" si="816"/>
        <v>10000</v>
      </c>
      <c r="AB3496">
        <f t="shared" si="817"/>
        <v>10000</v>
      </c>
      <c r="AC3496">
        <f t="shared" si="818"/>
        <v>10000</v>
      </c>
      <c r="AD3496">
        <f t="shared" si="819"/>
        <v>10000</v>
      </c>
      <c r="AE3496">
        <f t="shared" si="820"/>
        <v>10000</v>
      </c>
      <c r="AF3496">
        <f t="shared" si="821"/>
        <v>100000</v>
      </c>
      <c r="AG3496">
        <f t="shared" si="822"/>
        <v>100000</v>
      </c>
      <c r="AH3496">
        <f t="shared" si="823"/>
        <v>100000</v>
      </c>
      <c r="AI3496">
        <f t="shared" si="824"/>
        <v>100000</v>
      </c>
      <c r="AJ3496">
        <f t="shared" si="825"/>
        <v>100000</v>
      </c>
    </row>
    <row r="3497" spans="20:36" x14ac:dyDescent="0.3">
      <c r="T3497" t="str">
        <f>IF(ISERROR(MATCH('Analysis backend'!$M$1,E3497:N3497,0)),"",'Analysis backend'!$L$1)</f>
        <v/>
      </c>
      <c r="U3497" t="str">
        <f>IF(T3497='Analysis backend'!$L$1,IF(ISERROR(MATCH('Analysis backend'!$M$1,E3497:I3497,0)),"Dire","Radiant"),"")</f>
        <v/>
      </c>
      <c r="V3497">
        <f t="shared" si="811"/>
        <v>1000</v>
      </c>
      <c r="W3497">
        <f t="shared" si="812"/>
        <v>1000</v>
      </c>
      <c r="X3497">
        <f t="shared" si="813"/>
        <v>1000</v>
      </c>
      <c r="Y3497">
        <f t="shared" si="814"/>
        <v>1000</v>
      </c>
      <c r="Z3497">
        <f t="shared" si="815"/>
        <v>1000</v>
      </c>
      <c r="AA3497">
        <f t="shared" si="816"/>
        <v>10000</v>
      </c>
      <c r="AB3497">
        <f t="shared" si="817"/>
        <v>10000</v>
      </c>
      <c r="AC3497">
        <f t="shared" si="818"/>
        <v>10000</v>
      </c>
      <c r="AD3497">
        <f t="shared" si="819"/>
        <v>10000</v>
      </c>
      <c r="AE3497">
        <f t="shared" si="820"/>
        <v>10000</v>
      </c>
      <c r="AF3497">
        <f t="shared" si="821"/>
        <v>100000</v>
      </c>
      <c r="AG3497">
        <f t="shared" si="822"/>
        <v>100000</v>
      </c>
      <c r="AH3497">
        <f t="shared" si="823"/>
        <v>100000</v>
      </c>
      <c r="AI3497">
        <f t="shared" si="824"/>
        <v>100000</v>
      </c>
      <c r="AJ3497">
        <f t="shared" si="825"/>
        <v>100000</v>
      </c>
    </row>
    <row r="3498" spans="20:36" x14ac:dyDescent="0.3">
      <c r="T3498" t="str">
        <f>IF(ISERROR(MATCH('Analysis backend'!$M$1,E3498:N3498,0)),"",'Analysis backend'!$L$1)</f>
        <v/>
      </c>
      <c r="U3498" t="str">
        <f>IF(T3498='Analysis backend'!$L$1,IF(ISERROR(MATCH('Analysis backend'!$M$1,E3498:I3498,0)),"Dire","Radiant"),"")</f>
        <v/>
      </c>
      <c r="V3498">
        <f t="shared" si="811"/>
        <v>1000</v>
      </c>
      <c r="W3498">
        <f t="shared" si="812"/>
        <v>1000</v>
      </c>
      <c r="X3498">
        <f t="shared" si="813"/>
        <v>1000</v>
      </c>
      <c r="Y3498">
        <f t="shared" si="814"/>
        <v>1000</v>
      </c>
      <c r="Z3498">
        <f t="shared" si="815"/>
        <v>1000</v>
      </c>
      <c r="AA3498">
        <f t="shared" si="816"/>
        <v>10000</v>
      </c>
      <c r="AB3498">
        <f t="shared" si="817"/>
        <v>10000</v>
      </c>
      <c r="AC3498">
        <f t="shared" si="818"/>
        <v>10000</v>
      </c>
      <c r="AD3498">
        <f t="shared" si="819"/>
        <v>10000</v>
      </c>
      <c r="AE3498">
        <f t="shared" si="820"/>
        <v>10000</v>
      </c>
      <c r="AF3498">
        <f t="shared" si="821"/>
        <v>100000</v>
      </c>
      <c r="AG3498">
        <f t="shared" si="822"/>
        <v>100000</v>
      </c>
      <c r="AH3498">
        <f t="shared" si="823"/>
        <v>100000</v>
      </c>
      <c r="AI3498">
        <f t="shared" si="824"/>
        <v>100000</v>
      </c>
      <c r="AJ3498">
        <f t="shared" si="825"/>
        <v>100000</v>
      </c>
    </row>
    <row r="3499" spans="20:36" x14ac:dyDescent="0.3">
      <c r="T3499" t="str">
        <f>IF(ISERROR(MATCH('Analysis backend'!$M$1,E3499:N3499,0)),"",'Analysis backend'!$L$1)</f>
        <v/>
      </c>
      <c r="U3499" t="str">
        <f>IF(T3499='Analysis backend'!$L$1,IF(ISERROR(MATCH('Analysis backend'!$M$1,E3499:I3499,0)),"Dire","Radiant"),"")</f>
        <v/>
      </c>
      <c r="V3499">
        <f t="shared" si="811"/>
        <v>1000</v>
      </c>
      <c r="W3499">
        <f t="shared" si="812"/>
        <v>1000</v>
      </c>
      <c r="X3499">
        <f t="shared" si="813"/>
        <v>1000</v>
      </c>
      <c r="Y3499">
        <f t="shared" si="814"/>
        <v>1000</v>
      </c>
      <c r="Z3499">
        <f t="shared" si="815"/>
        <v>1000</v>
      </c>
      <c r="AA3499">
        <f t="shared" si="816"/>
        <v>10000</v>
      </c>
      <c r="AB3499">
        <f t="shared" si="817"/>
        <v>10000</v>
      </c>
      <c r="AC3499">
        <f t="shared" si="818"/>
        <v>10000</v>
      </c>
      <c r="AD3499">
        <f t="shared" si="819"/>
        <v>10000</v>
      </c>
      <c r="AE3499">
        <f t="shared" si="820"/>
        <v>10000</v>
      </c>
      <c r="AF3499">
        <f t="shared" si="821"/>
        <v>100000</v>
      </c>
      <c r="AG3499">
        <f t="shared" si="822"/>
        <v>100000</v>
      </c>
      <c r="AH3499">
        <f t="shared" si="823"/>
        <v>100000</v>
      </c>
      <c r="AI3499">
        <f t="shared" si="824"/>
        <v>100000</v>
      </c>
      <c r="AJ3499">
        <f t="shared" si="825"/>
        <v>100000</v>
      </c>
    </row>
    <row r="3500" spans="20:36" x14ac:dyDescent="0.3">
      <c r="T3500" t="str">
        <f>IF(ISERROR(MATCH('Analysis backend'!$M$1,E3500:N3500,0)),"",'Analysis backend'!$L$1)</f>
        <v/>
      </c>
      <c r="U3500" t="str">
        <f>IF(T3500='Analysis backend'!$L$1,IF(ISERROR(MATCH('Analysis backend'!$M$1,E3500:I3500,0)),"Dire","Radiant"),"")</f>
        <v/>
      </c>
      <c r="V3500">
        <f t="shared" si="811"/>
        <v>1000</v>
      </c>
      <c r="W3500">
        <f t="shared" si="812"/>
        <v>1000</v>
      </c>
      <c r="X3500">
        <f t="shared" si="813"/>
        <v>1000</v>
      </c>
      <c r="Y3500">
        <f t="shared" si="814"/>
        <v>1000</v>
      </c>
      <c r="Z3500">
        <f t="shared" si="815"/>
        <v>1000</v>
      </c>
      <c r="AA3500">
        <f t="shared" si="816"/>
        <v>10000</v>
      </c>
      <c r="AB3500">
        <f t="shared" si="817"/>
        <v>10000</v>
      </c>
      <c r="AC3500">
        <f t="shared" si="818"/>
        <v>10000</v>
      </c>
      <c r="AD3500">
        <f t="shared" si="819"/>
        <v>10000</v>
      </c>
      <c r="AE3500">
        <f t="shared" si="820"/>
        <v>10000</v>
      </c>
      <c r="AF3500">
        <f t="shared" si="821"/>
        <v>100000</v>
      </c>
      <c r="AG3500">
        <f t="shared" si="822"/>
        <v>100000</v>
      </c>
      <c r="AH3500">
        <f t="shared" si="823"/>
        <v>100000</v>
      </c>
      <c r="AI3500">
        <f t="shared" si="824"/>
        <v>100000</v>
      </c>
      <c r="AJ3500">
        <f t="shared" si="825"/>
        <v>100000</v>
      </c>
    </row>
    <row r="3501" spans="20:36" x14ac:dyDescent="0.3">
      <c r="T3501" t="str">
        <f>IF(ISERROR(MATCH('Analysis backend'!$M$1,E3501:N3501,0)),"",'Analysis backend'!$L$1)</f>
        <v/>
      </c>
      <c r="U3501" t="str">
        <f>IF(T3501='Analysis backend'!$L$1,IF(ISERROR(MATCH('Analysis backend'!$M$1,E3501:I3501,0)),"Dire","Radiant"),"")</f>
        <v/>
      </c>
      <c r="V3501">
        <f t="shared" si="811"/>
        <v>1000</v>
      </c>
      <c r="W3501">
        <f t="shared" si="812"/>
        <v>1000</v>
      </c>
      <c r="X3501">
        <f t="shared" si="813"/>
        <v>1000</v>
      </c>
      <c r="Y3501">
        <f t="shared" si="814"/>
        <v>1000</v>
      </c>
      <c r="Z3501">
        <f t="shared" si="815"/>
        <v>1000</v>
      </c>
      <c r="AA3501">
        <f t="shared" si="816"/>
        <v>10000</v>
      </c>
      <c r="AB3501">
        <f t="shared" si="817"/>
        <v>10000</v>
      </c>
      <c r="AC3501">
        <f t="shared" si="818"/>
        <v>10000</v>
      </c>
      <c r="AD3501">
        <f t="shared" si="819"/>
        <v>10000</v>
      </c>
      <c r="AE3501">
        <f t="shared" si="820"/>
        <v>10000</v>
      </c>
      <c r="AF3501">
        <f t="shared" si="821"/>
        <v>100000</v>
      </c>
      <c r="AG3501">
        <f t="shared" si="822"/>
        <v>100000</v>
      </c>
      <c r="AH3501">
        <f t="shared" si="823"/>
        <v>100000</v>
      </c>
      <c r="AI3501">
        <f t="shared" si="824"/>
        <v>100000</v>
      </c>
      <c r="AJ3501">
        <f t="shared" si="825"/>
        <v>100000</v>
      </c>
    </row>
    <row r="3502" spans="20:36" x14ac:dyDescent="0.3">
      <c r="T3502" t="str">
        <f>IF(ISERROR(MATCH('Analysis backend'!$M$1,E3502:N3502,0)),"",'Analysis backend'!$L$1)</f>
        <v/>
      </c>
      <c r="U3502" t="str">
        <f>IF(T3502='Analysis backend'!$L$1,IF(ISERROR(MATCH('Analysis backend'!$M$1,E3502:I3502,0)),"Dire","Radiant"),"")</f>
        <v/>
      </c>
      <c r="V3502">
        <f t="shared" si="811"/>
        <v>1000</v>
      </c>
      <c r="W3502">
        <f t="shared" si="812"/>
        <v>1000</v>
      </c>
      <c r="X3502">
        <f t="shared" si="813"/>
        <v>1000</v>
      </c>
      <c r="Y3502">
        <f t="shared" si="814"/>
        <v>1000</v>
      </c>
      <c r="Z3502">
        <f t="shared" si="815"/>
        <v>1000</v>
      </c>
      <c r="AA3502">
        <f t="shared" si="816"/>
        <v>10000</v>
      </c>
      <c r="AB3502">
        <f t="shared" si="817"/>
        <v>10000</v>
      </c>
      <c r="AC3502">
        <f t="shared" si="818"/>
        <v>10000</v>
      </c>
      <c r="AD3502">
        <f t="shared" si="819"/>
        <v>10000</v>
      </c>
      <c r="AE3502">
        <f t="shared" si="820"/>
        <v>10000</v>
      </c>
      <c r="AF3502">
        <f t="shared" si="821"/>
        <v>100000</v>
      </c>
      <c r="AG3502">
        <f t="shared" si="822"/>
        <v>100000</v>
      </c>
      <c r="AH3502">
        <f t="shared" si="823"/>
        <v>100000</v>
      </c>
      <c r="AI3502">
        <f t="shared" si="824"/>
        <v>100000</v>
      </c>
      <c r="AJ3502">
        <f t="shared" si="825"/>
        <v>100000</v>
      </c>
    </row>
    <row r="3503" spans="20:36" x14ac:dyDescent="0.3">
      <c r="T3503" t="str">
        <f>IF(ISERROR(MATCH('Analysis backend'!$M$1,E3503:N3503,0)),"",'Analysis backend'!$L$1)</f>
        <v/>
      </c>
      <c r="U3503" t="str">
        <f>IF(T3503='Analysis backend'!$L$1,IF(ISERROR(MATCH('Analysis backend'!$M$1,E3503:I3503,0)),"Dire","Radiant"),"")</f>
        <v/>
      </c>
      <c r="V3503">
        <f t="shared" si="811"/>
        <v>1000</v>
      </c>
      <c r="W3503">
        <f t="shared" si="812"/>
        <v>1000</v>
      </c>
      <c r="X3503">
        <f t="shared" si="813"/>
        <v>1000</v>
      </c>
      <c r="Y3503">
        <f t="shared" si="814"/>
        <v>1000</v>
      </c>
      <c r="Z3503">
        <f t="shared" si="815"/>
        <v>1000</v>
      </c>
      <c r="AA3503">
        <f t="shared" si="816"/>
        <v>10000</v>
      </c>
      <c r="AB3503">
        <f t="shared" si="817"/>
        <v>10000</v>
      </c>
      <c r="AC3503">
        <f t="shared" si="818"/>
        <v>10000</v>
      </c>
      <c r="AD3503">
        <f t="shared" si="819"/>
        <v>10000</v>
      </c>
      <c r="AE3503">
        <f t="shared" si="820"/>
        <v>10000</v>
      </c>
      <c r="AF3503">
        <f t="shared" si="821"/>
        <v>100000</v>
      </c>
      <c r="AG3503">
        <f t="shared" si="822"/>
        <v>100000</v>
      </c>
      <c r="AH3503">
        <f t="shared" si="823"/>
        <v>100000</v>
      </c>
      <c r="AI3503">
        <f t="shared" si="824"/>
        <v>100000</v>
      </c>
      <c r="AJ3503">
        <f t="shared" si="825"/>
        <v>100000</v>
      </c>
    </row>
    <row r="3504" spans="20:36" x14ac:dyDescent="0.3">
      <c r="T3504" t="str">
        <f>IF(ISERROR(MATCH('Analysis backend'!$M$1,E3504:N3504,0)),"",'Analysis backend'!$L$1)</f>
        <v/>
      </c>
      <c r="U3504" t="str">
        <f>IF(T3504='Analysis backend'!$L$1,IF(ISERROR(MATCH('Analysis backend'!$M$1,E3504:I3504,0)),"Dire","Radiant"),"")</f>
        <v/>
      </c>
      <c r="V3504">
        <f t="shared" si="811"/>
        <v>1000</v>
      </c>
      <c r="W3504">
        <f t="shared" si="812"/>
        <v>1000</v>
      </c>
      <c r="X3504">
        <f t="shared" si="813"/>
        <v>1000</v>
      </c>
      <c r="Y3504">
        <f t="shared" si="814"/>
        <v>1000</v>
      </c>
      <c r="Z3504">
        <f t="shared" si="815"/>
        <v>1000</v>
      </c>
      <c r="AA3504">
        <f t="shared" si="816"/>
        <v>10000</v>
      </c>
      <c r="AB3504">
        <f t="shared" si="817"/>
        <v>10000</v>
      </c>
      <c r="AC3504">
        <f t="shared" si="818"/>
        <v>10000</v>
      </c>
      <c r="AD3504">
        <f t="shared" si="819"/>
        <v>10000</v>
      </c>
      <c r="AE3504">
        <f t="shared" si="820"/>
        <v>10000</v>
      </c>
      <c r="AF3504">
        <f t="shared" si="821"/>
        <v>100000</v>
      </c>
      <c r="AG3504">
        <f t="shared" si="822"/>
        <v>100000</v>
      </c>
      <c r="AH3504">
        <f t="shared" si="823"/>
        <v>100000</v>
      </c>
      <c r="AI3504">
        <f t="shared" si="824"/>
        <v>100000</v>
      </c>
      <c r="AJ3504">
        <f t="shared" si="825"/>
        <v>100000</v>
      </c>
    </row>
    <row r="3505" spans="20:36" x14ac:dyDescent="0.3">
      <c r="T3505" t="str">
        <f>IF(ISERROR(MATCH('Analysis backend'!$M$1,E3505:N3505,0)),"",'Analysis backend'!$L$1)</f>
        <v/>
      </c>
      <c r="U3505" t="str">
        <f>IF(T3505='Analysis backend'!$L$1,IF(ISERROR(MATCH('Analysis backend'!$M$1,E3505:I3505,0)),"Dire","Radiant"),"")</f>
        <v/>
      </c>
      <c r="V3505">
        <f t="shared" si="811"/>
        <v>1000</v>
      </c>
      <c r="W3505">
        <f t="shared" si="812"/>
        <v>1000</v>
      </c>
      <c r="X3505">
        <f t="shared" si="813"/>
        <v>1000</v>
      </c>
      <c r="Y3505">
        <f t="shared" si="814"/>
        <v>1000</v>
      </c>
      <c r="Z3505">
        <f t="shared" si="815"/>
        <v>1000</v>
      </c>
      <c r="AA3505">
        <f t="shared" si="816"/>
        <v>10000</v>
      </c>
      <c r="AB3505">
        <f t="shared" si="817"/>
        <v>10000</v>
      </c>
      <c r="AC3505">
        <f t="shared" si="818"/>
        <v>10000</v>
      </c>
      <c r="AD3505">
        <f t="shared" si="819"/>
        <v>10000</v>
      </c>
      <c r="AE3505">
        <f t="shared" si="820"/>
        <v>10000</v>
      </c>
      <c r="AF3505">
        <f t="shared" si="821"/>
        <v>100000</v>
      </c>
      <c r="AG3505">
        <f t="shared" si="822"/>
        <v>100000</v>
      </c>
      <c r="AH3505">
        <f t="shared" si="823"/>
        <v>100000</v>
      </c>
      <c r="AI3505">
        <f t="shared" si="824"/>
        <v>100000</v>
      </c>
      <c r="AJ3505">
        <f t="shared" si="825"/>
        <v>100000</v>
      </c>
    </row>
    <row r="3506" spans="20:36" x14ac:dyDescent="0.3">
      <c r="T3506" t="str">
        <f>IF(ISERROR(MATCH('Analysis backend'!$M$1,E3506:N3506,0)),"",'Analysis backend'!$L$1)</f>
        <v/>
      </c>
      <c r="U3506" t="str">
        <f>IF(T3506='Analysis backend'!$L$1,IF(ISERROR(MATCH('Analysis backend'!$M$1,E3506:I3506,0)),"Dire","Radiant"),"")</f>
        <v/>
      </c>
      <c r="V3506">
        <f t="shared" si="811"/>
        <v>1000</v>
      </c>
      <c r="W3506">
        <f t="shared" si="812"/>
        <v>1000</v>
      </c>
      <c r="X3506">
        <f t="shared" si="813"/>
        <v>1000</v>
      </c>
      <c r="Y3506">
        <f t="shared" si="814"/>
        <v>1000</v>
      </c>
      <c r="Z3506">
        <f t="shared" si="815"/>
        <v>1000</v>
      </c>
      <c r="AA3506">
        <f t="shared" si="816"/>
        <v>10000</v>
      </c>
      <c r="AB3506">
        <f t="shared" si="817"/>
        <v>10000</v>
      </c>
      <c r="AC3506">
        <f t="shared" si="818"/>
        <v>10000</v>
      </c>
      <c r="AD3506">
        <f t="shared" si="819"/>
        <v>10000</v>
      </c>
      <c r="AE3506">
        <f t="shared" si="820"/>
        <v>10000</v>
      </c>
      <c r="AF3506">
        <f t="shared" si="821"/>
        <v>100000</v>
      </c>
      <c r="AG3506">
        <f t="shared" si="822"/>
        <v>100000</v>
      </c>
      <c r="AH3506">
        <f t="shared" si="823"/>
        <v>100000</v>
      </c>
      <c r="AI3506">
        <f t="shared" si="824"/>
        <v>100000</v>
      </c>
      <c r="AJ3506">
        <f t="shared" si="825"/>
        <v>100000</v>
      </c>
    </row>
    <row r="3507" spans="20:36" x14ac:dyDescent="0.3">
      <c r="T3507" t="str">
        <f>IF(ISERROR(MATCH('Analysis backend'!$M$1,E3507:N3507,0)),"",'Analysis backend'!$L$1)</f>
        <v/>
      </c>
      <c r="U3507" t="str">
        <f>IF(T3507='Analysis backend'!$L$1,IF(ISERROR(MATCH('Analysis backend'!$M$1,E3507:I3507,0)),"Dire","Radiant"),"")</f>
        <v/>
      </c>
      <c r="V3507">
        <f t="shared" si="811"/>
        <v>1000</v>
      </c>
      <c r="W3507">
        <f t="shared" si="812"/>
        <v>1000</v>
      </c>
      <c r="X3507">
        <f t="shared" si="813"/>
        <v>1000</v>
      </c>
      <c r="Y3507">
        <f t="shared" si="814"/>
        <v>1000</v>
      </c>
      <c r="Z3507">
        <f t="shared" si="815"/>
        <v>1000</v>
      </c>
      <c r="AA3507">
        <f t="shared" si="816"/>
        <v>10000</v>
      </c>
      <c r="AB3507">
        <f t="shared" si="817"/>
        <v>10000</v>
      </c>
      <c r="AC3507">
        <f t="shared" si="818"/>
        <v>10000</v>
      </c>
      <c r="AD3507">
        <f t="shared" si="819"/>
        <v>10000</v>
      </c>
      <c r="AE3507">
        <f t="shared" si="820"/>
        <v>10000</v>
      </c>
      <c r="AF3507">
        <f t="shared" si="821"/>
        <v>100000</v>
      </c>
      <c r="AG3507">
        <f t="shared" si="822"/>
        <v>100000</v>
      </c>
      <c r="AH3507">
        <f t="shared" si="823"/>
        <v>100000</v>
      </c>
      <c r="AI3507">
        <f t="shared" si="824"/>
        <v>100000</v>
      </c>
      <c r="AJ3507">
        <f t="shared" si="825"/>
        <v>100000</v>
      </c>
    </row>
    <row r="3508" spans="20:36" x14ac:dyDescent="0.3">
      <c r="T3508" t="str">
        <f>IF(ISERROR(MATCH('Analysis backend'!$M$1,E3508:N3508,0)),"",'Analysis backend'!$L$1)</f>
        <v/>
      </c>
      <c r="U3508" t="str">
        <f>IF(T3508='Analysis backend'!$L$1,IF(ISERROR(MATCH('Analysis backend'!$M$1,E3508:I3508,0)),"Dire","Radiant"),"")</f>
        <v/>
      </c>
      <c r="V3508">
        <f t="shared" si="811"/>
        <v>1000</v>
      </c>
      <c r="W3508">
        <f t="shared" si="812"/>
        <v>1000</v>
      </c>
      <c r="X3508">
        <f t="shared" si="813"/>
        <v>1000</v>
      </c>
      <c r="Y3508">
        <f t="shared" si="814"/>
        <v>1000</v>
      </c>
      <c r="Z3508">
        <f t="shared" si="815"/>
        <v>1000</v>
      </c>
      <c r="AA3508">
        <f t="shared" si="816"/>
        <v>10000</v>
      </c>
      <c r="AB3508">
        <f t="shared" si="817"/>
        <v>10000</v>
      </c>
      <c r="AC3508">
        <f t="shared" si="818"/>
        <v>10000</v>
      </c>
      <c r="AD3508">
        <f t="shared" si="819"/>
        <v>10000</v>
      </c>
      <c r="AE3508">
        <f t="shared" si="820"/>
        <v>10000</v>
      </c>
      <c r="AF3508">
        <f t="shared" si="821"/>
        <v>100000</v>
      </c>
      <c r="AG3508">
        <f t="shared" si="822"/>
        <v>100000</v>
      </c>
      <c r="AH3508">
        <f t="shared" si="823"/>
        <v>100000</v>
      </c>
      <c r="AI3508">
        <f t="shared" si="824"/>
        <v>100000</v>
      </c>
      <c r="AJ3508">
        <f t="shared" si="825"/>
        <v>100000</v>
      </c>
    </row>
    <row r="3509" spans="20:36" x14ac:dyDescent="0.3">
      <c r="T3509" t="str">
        <f>IF(ISERROR(MATCH('Analysis backend'!$M$1,E3509:N3509,0)),"",'Analysis backend'!$L$1)</f>
        <v/>
      </c>
      <c r="U3509" t="str">
        <f>IF(T3509='Analysis backend'!$L$1,IF(ISERROR(MATCH('Analysis backend'!$M$1,E3509:I3509,0)),"Dire","Radiant"),"")</f>
        <v/>
      </c>
      <c r="V3509">
        <f t="shared" si="811"/>
        <v>1000</v>
      </c>
      <c r="W3509">
        <f t="shared" si="812"/>
        <v>1000</v>
      </c>
      <c r="X3509">
        <f t="shared" si="813"/>
        <v>1000</v>
      </c>
      <c r="Y3509">
        <f t="shared" si="814"/>
        <v>1000</v>
      </c>
      <c r="Z3509">
        <f t="shared" si="815"/>
        <v>1000</v>
      </c>
      <c r="AA3509">
        <f t="shared" si="816"/>
        <v>10000</v>
      </c>
      <c r="AB3509">
        <f t="shared" si="817"/>
        <v>10000</v>
      </c>
      <c r="AC3509">
        <f t="shared" si="818"/>
        <v>10000</v>
      </c>
      <c r="AD3509">
        <f t="shared" si="819"/>
        <v>10000</v>
      </c>
      <c r="AE3509">
        <f t="shared" si="820"/>
        <v>10000</v>
      </c>
      <c r="AF3509">
        <f t="shared" si="821"/>
        <v>100000</v>
      </c>
      <c r="AG3509">
        <f t="shared" si="822"/>
        <v>100000</v>
      </c>
      <c r="AH3509">
        <f t="shared" si="823"/>
        <v>100000</v>
      </c>
      <c r="AI3509">
        <f t="shared" si="824"/>
        <v>100000</v>
      </c>
      <c r="AJ3509">
        <f t="shared" si="825"/>
        <v>100000</v>
      </c>
    </row>
    <row r="3510" spans="20:36" x14ac:dyDescent="0.3">
      <c r="T3510" t="str">
        <f>IF(ISERROR(MATCH('Analysis backend'!$M$1,E3510:N3510,0)),"",'Analysis backend'!$L$1)</f>
        <v/>
      </c>
      <c r="U3510" t="str">
        <f>IF(T3510='Analysis backend'!$L$1,IF(ISERROR(MATCH('Analysis backend'!$M$1,E3510:I3510,0)),"Dire","Radiant"),"")</f>
        <v/>
      </c>
      <c r="V3510">
        <f t="shared" si="811"/>
        <v>1000</v>
      </c>
      <c r="W3510">
        <f t="shared" si="812"/>
        <v>1000</v>
      </c>
      <c r="X3510">
        <f t="shared" si="813"/>
        <v>1000</v>
      </c>
      <c r="Y3510">
        <f t="shared" si="814"/>
        <v>1000</v>
      </c>
      <c r="Z3510">
        <f t="shared" si="815"/>
        <v>1000</v>
      </c>
      <c r="AA3510">
        <f t="shared" si="816"/>
        <v>10000</v>
      </c>
      <c r="AB3510">
        <f t="shared" si="817"/>
        <v>10000</v>
      </c>
      <c r="AC3510">
        <f t="shared" si="818"/>
        <v>10000</v>
      </c>
      <c r="AD3510">
        <f t="shared" si="819"/>
        <v>10000</v>
      </c>
      <c r="AE3510">
        <f t="shared" si="820"/>
        <v>10000</v>
      </c>
      <c r="AF3510">
        <f t="shared" si="821"/>
        <v>100000</v>
      </c>
      <c r="AG3510">
        <f t="shared" si="822"/>
        <v>100000</v>
      </c>
      <c r="AH3510">
        <f t="shared" si="823"/>
        <v>100000</v>
      </c>
      <c r="AI3510">
        <f t="shared" si="824"/>
        <v>100000</v>
      </c>
      <c r="AJ3510">
        <f t="shared" si="825"/>
        <v>100000</v>
      </c>
    </row>
    <row r="3511" spans="20:36" x14ac:dyDescent="0.3">
      <c r="T3511" t="str">
        <f>IF(ISERROR(MATCH('Analysis backend'!$M$1,E3511:N3511,0)),"",'Analysis backend'!$L$1)</f>
        <v/>
      </c>
      <c r="U3511" t="str">
        <f>IF(T3511='Analysis backend'!$L$1,IF(ISERROR(MATCH('Analysis backend'!$M$1,E3511:I3511,0)),"Dire","Radiant"),"")</f>
        <v/>
      </c>
      <c r="V3511">
        <f t="shared" si="811"/>
        <v>1000</v>
      </c>
      <c r="W3511">
        <f t="shared" si="812"/>
        <v>1000</v>
      </c>
      <c r="X3511">
        <f t="shared" si="813"/>
        <v>1000</v>
      </c>
      <c r="Y3511">
        <f t="shared" si="814"/>
        <v>1000</v>
      </c>
      <c r="Z3511">
        <f t="shared" si="815"/>
        <v>1000</v>
      </c>
      <c r="AA3511">
        <f t="shared" si="816"/>
        <v>10000</v>
      </c>
      <c r="AB3511">
        <f t="shared" si="817"/>
        <v>10000</v>
      </c>
      <c r="AC3511">
        <f t="shared" si="818"/>
        <v>10000</v>
      </c>
      <c r="AD3511">
        <f t="shared" si="819"/>
        <v>10000</v>
      </c>
      <c r="AE3511">
        <f t="shared" si="820"/>
        <v>10000</v>
      </c>
      <c r="AF3511">
        <f t="shared" si="821"/>
        <v>100000</v>
      </c>
      <c r="AG3511">
        <f t="shared" si="822"/>
        <v>100000</v>
      </c>
      <c r="AH3511">
        <f t="shared" si="823"/>
        <v>100000</v>
      </c>
      <c r="AI3511">
        <f t="shared" si="824"/>
        <v>100000</v>
      </c>
      <c r="AJ3511">
        <f t="shared" si="825"/>
        <v>100000</v>
      </c>
    </row>
    <row r="3512" spans="20:36" x14ac:dyDescent="0.3">
      <c r="T3512" t="str">
        <f>IF(ISERROR(MATCH('Analysis backend'!$M$1,E3512:N3512,0)),"",'Analysis backend'!$L$1)</f>
        <v/>
      </c>
      <c r="U3512" t="str">
        <f>IF(T3512='Analysis backend'!$L$1,IF(ISERROR(MATCH('Analysis backend'!$M$1,E3512:I3512,0)),"Dire","Radiant"),"")</f>
        <v/>
      </c>
      <c r="V3512">
        <f t="shared" si="811"/>
        <v>1000</v>
      </c>
      <c r="W3512">
        <f t="shared" si="812"/>
        <v>1000</v>
      </c>
      <c r="X3512">
        <f t="shared" si="813"/>
        <v>1000</v>
      </c>
      <c r="Y3512">
        <f t="shared" si="814"/>
        <v>1000</v>
      </c>
      <c r="Z3512">
        <f t="shared" si="815"/>
        <v>1000</v>
      </c>
      <c r="AA3512">
        <f t="shared" si="816"/>
        <v>10000</v>
      </c>
      <c r="AB3512">
        <f t="shared" si="817"/>
        <v>10000</v>
      </c>
      <c r="AC3512">
        <f t="shared" si="818"/>
        <v>10000</v>
      </c>
      <c r="AD3512">
        <f t="shared" si="819"/>
        <v>10000</v>
      </c>
      <c r="AE3512">
        <f t="shared" si="820"/>
        <v>10000</v>
      </c>
      <c r="AF3512">
        <f t="shared" si="821"/>
        <v>100000</v>
      </c>
      <c r="AG3512">
        <f t="shared" si="822"/>
        <v>100000</v>
      </c>
      <c r="AH3512">
        <f t="shared" si="823"/>
        <v>100000</v>
      </c>
      <c r="AI3512">
        <f t="shared" si="824"/>
        <v>100000</v>
      </c>
      <c r="AJ3512">
        <f t="shared" si="825"/>
        <v>100000</v>
      </c>
    </row>
    <row r="3513" spans="20:36" x14ac:dyDescent="0.3">
      <c r="T3513" t="str">
        <f>IF(ISERROR(MATCH('Analysis backend'!$M$1,E3513:N3513,0)),"",'Analysis backend'!$L$1)</f>
        <v/>
      </c>
      <c r="U3513" t="str">
        <f>IF(T3513='Analysis backend'!$L$1,IF(ISERROR(MATCH('Analysis backend'!$M$1,E3513:I3513,0)),"Dire","Radiant"),"")</f>
        <v/>
      </c>
      <c r="V3513">
        <f t="shared" si="811"/>
        <v>1000</v>
      </c>
      <c r="W3513">
        <f t="shared" si="812"/>
        <v>1000</v>
      </c>
      <c r="X3513">
        <f t="shared" si="813"/>
        <v>1000</v>
      </c>
      <c r="Y3513">
        <f t="shared" si="814"/>
        <v>1000</v>
      </c>
      <c r="Z3513">
        <f t="shared" si="815"/>
        <v>1000</v>
      </c>
      <c r="AA3513">
        <f t="shared" si="816"/>
        <v>10000</v>
      </c>
      <c r="AB3513">
        <f t="shared" si="817"/>
        <v>10000</v>
      </c>
      <c r="AC3513">
        <f t="shared" si="818"/>
        <v>10000</v>
      </c>
      <c r="AD3513">
        <f t="shared" si="819"/>
        <v>10000</v>
      </c>
      <c r="AE3513">
        <f t="shared" si="820"/>
        <v>10000</v>
      </c>
      <c r="AF3513">
        <f t="shared" si="821"/>
        <v>100000</v>
      </c>
      <c r="AG3513">
        <f t="shared" si="822"/>
        <v>100000</v>
      </c>
      <c r="AH3513">
        <f t="shared" si="823"/>
        <v>100000</v>
      </c>
      <c r="AI3513">
        <f t="shared" si="824"/>
        <v>100000</v>
      </c>
      <c r="AJ3513">
        <f t="shared" si="825"/>
        <v>100000</v>
      </c>
    </row>
    <row r="3514" spans="20:36" x14ac:dyDescent="0.3">
      <c r="T3514" t="str">
        <f>IF(ISERROR(MATCH('Analysis backend'!$M$1,E3514:N3514,0)),"",'Analysis backend'!$L$1)</f>
        <v/>
      </c>
      <c r="U3514" t="str">
        <f>IF(T3514='Analysis backend'!$L$1,IF(ISERROR(MATCH('Analysis backend'!$M$1,E3514:I3514,0)),"Dire","Radiant"),"")</f>
        <v/>
      </c>
      <c r="V3514">
        <f t="shared" si="811"/>
        <v>1000</v>
      </c>
      <c r="W3514">
        <f t="shared" si="812"/>
        <v>1000</v>
      </c>
      <c r="X3514">
        <f t="shared" si="813"/>
        <v>1000</v>
      </c>
      <c r="Y3514">
        <f t="shared" si="814"/>
        <v>1000</v>
      </c>
      <c r="Z3514">
        <f t="shared" si="815"/>
        <v>1000</v>
      </c>
      <c r="AA3514">
        <f t="shared" si="816"/>
        <v>10000</v>
      </c>
      <c r="AB3514">
        <f t="shared" si="817"/>
        <v>10000</v>
      </c>
      <c r="AC3514">
        <f t="shared" si="818"/>
        <v>10000</v>
      </c>
      <c r="AD3514">
        <f t="shared" si="819"/>
        <v>10000</v>
      </c>
      <c r="AE3514">
        <f t="shared" si="820"/>
        <v>10000</v>
      </c>
      <c r="AF3514">
        <f t="shared" si="821"/>
        <v>100000</v>
      </c>
      <c r="AG3514">
        <f t="shared" si="822"/>
        <v>100000</v>
      </c>
      <c r="AH3514">
        <f t="shared" si="823"/>
        <v>100000</v>
      </c>
      <c r="AI3514">
        <f t="shared" si="824"/>
        <v>100000</v>
      </c>
      <c r="AJ3514">
        <f t="shared" si="825"/>
        <v>100000</v>
      </c>
    </row>
    <row r="3515" spans="20:36" x14ac:dyDescent="0.3">
      <c r="T3515" t="str">
        <f>IF(ISERROR(MATCH('Analysis backend'!$M$1,E3515:N3515,0)),"",'Analysis backend'!$L$1)</f>
        <v/>
      </c>
      <c r="U3515" t="str">
        <f>IF(T3515='Analysis backend'!$L$1,IF(ISERROR(MATCH('Analysis backend'!$M$1,E3515:I3515,0)),"Dire","Radiant"),"")</f>
        <v/>
      </c>
      <c r="V3515">
        <f t="shared" si="811"/>
        <v>1000</v>
      </c>
      <c r="W3515">
        <f t="shared" si="812"/>
        <v>1000</v>
      </c>
      <c r="X3515">
        <f t="shared" si="813"/>
        <v>1000</v>
      </c>
      <c r="Y3515">
        <f t="shared" si="814"/>
        <v>1000</v>
      </c>
      <c r="Z3515">
        <f t="shared" si="815"/>
        <v>1000</v>
      </c>
      <c r="AA3515">
        <f t="shared" si="816"/>
        <v>10000</v>
      </c>
      <c r="AB3515">
        <f t="shared" si="817"/>
        <v>10000</v>
      </c>
      <c r="AC3515">
        <f t="shared" si="818"/>
        <v>10000</v>
      </c>
      <c r="AD3515">
        <f t="shared" si="819"/>
        <v>10000</v>
      </c>
      <c r="AE3515">
        <f t="shared" si="820"/>
        <v>10000</v>
      </c>
      <c r="AF3515">
        <f t="shared" si="821"/>
        <v>100000</v>
      </c>
      <c r="AG3515">
        <f t="shared" si="822"/>
        <v>100000</v>
      </c>
      <c r="AH3515">
        <f t="shared" si="823"/>
        <v>100000</v>
      </c>
      <c r="AI3515">
        <f t="shared" si="824"/>
        <v>100000</v>
      </c>
      <c r="AJ3515">
        <f t="shared" si="825"/>
        <v>100000</v>
      </c>
    </row>
    <row r="3516" spans="20:36" x14ac:dyDescent="0.3">
      <c r="T3516" t="str">
        <f>IF(ISERROR(MATCH('Analysis backend'!$M$1,E3516:N3516,0)),"",'Analysis backend'!$L$1)</f>
        <v/>
      </c>
      <c r="U3516" t="str">
        <f>IF(T3516='Analysis backend'!$L$1,IF(ISERROR(MATCH('Analysis backend'!$M$1,E3516:I3516,0)),"Dire","Radiant"),"")</f>
        <v/>
      </c>
      <c r="V3516">
        <f t="shared" si="811"/>
        <v>1000</v>
      </c>
      <c r="W3516">
        <f t="shared" si="812"/>
        <v>1000</v>
      </c>
      <c r="X3516">
        <f t="shared" si="813"/>
        <v>1000</v>
      </c>
      <c r="Y3516">
        <f t="shared" si="814"/>
        <v>1000</v>
      </c>
      <c r="Z3516">
        <f t="shared" si="815"/>
        <v>1000</v>
      </c>
      <c r="AA3516">
        <f t="shared" si="816"/>
        <v>10000</v>
      </c>
      <c r="AB3516">
        <f t="shared" si="817"/>
        <v>10000</v>
      </c>
      <c r="AC3516">
        <f t="shared" si="818"/>
        <v>10000</v>
      </c>
      <c r="AD3516">
        <f t="shared" si="819"/>
        <v>10000</v>
      </c>
      <c r="AE3516">
        <f t="shared" si="820"/>
        <v>10000</v>
      </c>
      <c r="AF3516">
        <f t="shared" si="821"/>
        <v>100000</v>
      </c>
      <c r="AG3516">
        <f t="shared" si="822"/>
        <v>100000</v>
      </c>
      <c r="AH3516">
        <f t="shared" si="823"/>
        <v>100000</v>
      </c>
      <c r="AI3516">
        <f t="shared" si="824"/>
        <v>100000</v>
      </c>
      <c r="AJ3516">
        <f t="shared" si="825"/>
        <v>100000</v>
      </c>
    </row>
    <row r="3517" spans="20:36" x14ac:dyDescent="0.3">
      <c r="T3517" t="str">
        <f>IF(ISERROR(MATCH('Analysis backend'!$M$1,E3517:N3517,0)),"",'Analysis backend'!$L$1)</f>
        <v/>
      </c>
      <c r="U3517" t="str">
        <f>IF(T3517='Analysis backend'!$L$1,IF(ISERROR(MATCH('Analysis backend'!$M$1,E3517:I3517,0)),"Dire","Radiant"),"")</f>
        <v/>
      </c>
      <c r="V3517">
        <f t="shared" si="811"/>
        <v>1000</v>
      </c>
      <c r="W3517">
        <f t="shared" si="812"/>
        <v>1000</v>
      </c>
      <c r="X3517">
        <f t="shared" si="813"/>
        <v>1000</v>
      </c>
      <c r="Y3517">
        <f t="shared" si="814"/>
        <v>1000</v>
      </c>
      <c r="Z3517">
        <f t="shared" si="815"/>
        <v>1000</v>
      </c>
      <c r="AA3517">
        <f t="shared" si="816"/>
        <v>10000</v>
      </c>
      <c r="AB3517">
        <f t="shared" si="817"/>
        <v>10000</v>
      </c>
      <c r="AC3517">
        <f t="shared" si="818"/>
        <v>10000</v>
      </c>
      <c r="AD3517">
        <f t="shared" si="819"/>
        <v>10000</v>
      </c>
      <c r="AE3517">
        <f t="shared" si="820"/>
        <v>10000</v>
      </c>
      <c r="AF3517">
        <f t="shared" si="821"/>
        <v>100000</v>
      </c>
      <c r="AG3517">
        <f t="shared" si="822"/>
        <v>100000</v>
      </c>
      <c r="AH3517">
        <f t="shared" si="823"/>
        <v>100000</v>
      </c>
      <c r="AI3517">
        <f t="shared" si="824"/>
        <v>100000</v>
      </c>
      <c r="AJ3517">
        <f t="shared" si="825"/>
        <v>100000</v>
      </c>
    </row>
    <row r="3518" spans="20:36" x14ac:dyDescent="0.3">
      <c r="T3518" t="str">
        <f>IF(ISERROR(MATCH('Analysis backend'!$M$1,E3518:N3518,0)),"",'Analysis backend'!$L$1)</f>
        <v/>
      </c>
      <c r="U3518" t="str">
        <f>IF(T3518='Analysis backend'!$L$1,IF(ISERROR(MATCH('Analysis backend'!$M$1,E3518:I3518,0)),"Dire","Radiant"),"")</f>
        <v/>
      </c>
      <c r="V3518">
        <f t="shared" si="811"/>
        <v>1000</v>
      </c>
      <c r="W3518">
        <f t="shared" si="812"/>
        <v>1000</v>
      </c>
      <c r="X3518">
        <f t="shared" si="813"/>
        <v>1000</v>
      </c>
      <c r="Y3518">
        <f t="shared" si="814"/>
        <v>1000</v>
      </c>
      <c r="Z3518">
        <f t="shared" si="815"/>
        <v>1000</v>
      </c>
      <c r="AA3518">
        <f t="shared" si="816"/>
        <v>10000</v>
      </c>
      <c r="AB3518">
        <f t="shared" si="817"/>
        <v>10000</v>
      </c>
      <c r="AC3518">
        <f t="shared" si="818"/>
        <v>10000</v>
      </c>
      <c r="AD3518">
        <f t="shared" si="819"/>
        <v>10000</v>
      </c>
      <c r="AE3518">
        <f t="shared" si="820"/>
        <v>10000</v>
      </c>
      <c r="AF3518">
        <f t="shared" si="821"/>
        <v>100000</v>
      </c>
      <c r="AG3518">
        <f t="shared" si="822"/>
        <v>100000</v>
      </c>
      <c r="AH3518">
        <f t="shared" si="823"/>
        <v>100000</v>
      </c>
      <c r="AI3518">
        <f t="shared" si="824"/>
        <v>100000</v>
      </c>
      <c r="AJ3518">
        <f t="shared" si="825"/>
        <v>100000</v>
      </c>
    </row>
    <row r="3519" spans="20:36" x14ac:dyDescent="0.3">
      <c r="T3519" t="str">
        <f>IF(ISERROR(MATCH('Analysis backend'!$M$1,E3519:N3519,0)),"",'Analysis backend'!$L$1)</f>
        <v/>
      </c>
      <c r="U3519" t="str">
        <f>IF(T3519='Analysis backend'!$L$1,IF(ISERROR(MATCH('Analysis backend'!$M$1,E3519:I3519,0)),"Dire","Radiant"),"")</f>
        <v/>
      </c>
      <c r="V3519">
        <f t="shared" si="811"/>
        <v>1000</v>
      </c>
      <c r="W3519">
        <f t="shared" si="812"/>
        <v>1000</v>
      </c>
      <c r="X3519">
        <f t="shared" si="813"/>
        <v>1000</v>
      </c>
      <c r="Y3519">
        <f t="shared" si="814"/>
        <v>1000</v>
      </c>
      <c r="Z3519">
        <f t="shared" si="815"/>
        <v>1000</v>
      </c>
      <c r="AA3519">
        <f t="shared" si="816"/>
        <v>10000</v>
      </c>
      <c r="AB3519">
        <f t="shared" si="817"/>
        <v>10000</v>
      </c>
      <c r="AC3519">
        <f t="shared" si="818"/>
        <v>10000</v>
      </c>
      <c r="AD3519">
        <f t="shared" si="819"/>
        <v>10000</v>
      </c>
      <c r="AE3519">
        <f t="shared" si="820"/>
        <v>10000</v>
      </c>
      <c r="AF3519">
        <f t="shared" si="821"/>
        <v>100000</v>
      </c>
      <c r="AG3519">
        <f t="shared" si="822"/>
        <v>100000</v>
      </c>
      <c r="AH3519">
        <f t="shared" si="823"/>
        <v>100000</v>
      </c>
      <c r="AI3519">
        <f t="shared" si="824"/>
        <v>100000</v>
      </c>
      <c r="AJ3519">
        <f t="shared" si="825"/>
        <v>100000</v>
      </c>
    </row>
    <row r="3520" spans="20:36" x14ac:dyDescent="0.3">
      <c r="T3520" t="str">
        <f>IF(ISERROR(MATCH('Analysis backend'!$M$1,E3520:N3520,0)),"",'Analysis backend'!$L$1)</f>
        <v/>
      </c>
      <c r="U3520" t="str">
        <f>IF(T3520='Analysis backend'!$L$1,IF(ISERROR(MATCH('Analysis backend'!$M$1,E3520:I3520,0)),"Dire","Radiant"),"")</f>
        <v/>
      </c>
      <c r="V3520">
        <f t="shared" si="811"/>
        <v>1000</v>
      </c>
      <c r="W3520">
        <f t="shared" si="812"/>
        <v>1000</v>
      </c>
      <c r="X3520">
        <f t="shared" si="813"/>
        <v>1000</v>
      </c>
      <c r="Y3520">
        <f t="shared" si="814"/>
        <v>1000</v>
      </c>
      <c r="Z3520">
        <f t="shared" si="815"/>
        <v>1000</v>
      </c>
      <c r="AA3520">
        <f t="shared" si="816"/>
        <v>10000</v>
      </c>
      <c r="AB3520">
        <f t="shared" si="817"/>
        <v>10000</v>
      </c>
      <c r="AC3520">
        <f t="shared" si="818"/>
        <v>10000</v>
      </c>
      <c r="AD3520">
        <f t="shared" si="819"/>
        <v>10000</v>
      </c>
      <c r="AE3520">
        <f t="shared" si="820"/>
        <v>10000</v>
      </c>
      <c r="AF3520">
        <f t="shared" si="821"/>
        <v>100000</v>
      </c>
      <c r="AG3520">
        <f t="shared" si="822"/>
        <v>100000</v>
      </c>
      <c r="AH3520">
        <f t="shared" si="823"/>
        <v>100000</v>
      </c>
      <c r="AI3520">
        <f t="shared" si="824"/>
        <v>100000</v>
      </c>
      <c r="AJ3520">
        <f t="shared" si="825"/>
        <v>100000</v>
      </c>
    </row>
    <row r="3521" spans="20:36" x14ac:dyDescent="0.3">
      <c r="T3521" t="str">
        <f>IF(ISERROR(MATCH('Analysis backend'!$M$1,E3521:N3521,0)),"",'Analysis backend'!$L$1)</f>
        <v/>
      </c>
      <c r="U3521" t="str">
        <f>IF(T3521='Analysis backend'!$L$1,IF(ISERROR(MATCH('Analysis backend'!$M$1,E3521:I3521,0)),"Dire","Radiant"),"")</f>
        <v/>
      </c>
      <c r="V3521">
        <f t="shared" si="811"/>
        <v>1000</v>
      </c>
      <c r="W3521">
        <f t="shared" si="812"/>
        <v>1000</v>
      </c>
      <c r="X3521">
        <f t="shared" si="813"/>
        <v>1000</v>
      </c>
      <c r="Y3521">
        <f t="shared" si="814"/>
        <v>1000</v>
      </c>
      <c r="Z3521">
        <f t="shared" si="815"/>
        <v>1000</v>
      </c>
      <c r="AA3521">
        <f t="shared" si="816"/>
        <v>10000</v>
      </c>
      <c r="AB3521">
        <f t="shared" si="817"/>
        <v>10000</v>
      </c>
      <c r="AC3521">
        <f t="shared" si="818"/>
        <v>10000</v>
      </c>
      <c r="AD3521">
        <f t="shared" si="819"/>
        <v>10000</v>
      </c>
      <c r="AE3521">
        <f t="shared" si="820"/>
        <v>10000</v>
      </c>
      <c r="AF3521">
        <f t="shared" si="821"/>
        <v>100000</v>
      </c>
      <c r="AG3521">
        <f t="shared" si="822"/>
        <v>100000</v>
      </c>
      <c r="AH3521">
        <f t="shared" si="823"/>
        <v>100000</v>
      </c>
      <c r="AI3521">
        <f t="shared" si="824"/>
        <v>100000</v>
      </c>
      <c r="AJ3521">
        <f t="shared" si="825"/>
        <v>100000</v>
      </c>
    </row>
    <row r="3522" spans="20:36" x14ac:dyDescent="0.3">
      <c r="T3522" t="str">
        <f>IF(ISERROR(MATCH('Analysis backend'!$M$1,E3522:N3522,0)),"",'Analysis backend'!$L$1)</f>
        <v/>
      </c>
      <c r="U3522" t="str">
        <f>IF(T3522='Analysis backend'!$L$1,IF(ISERROR(MATCH('Analysis backend'!$M$1,E3522:I3522,0)),"Dire","Radiant"),"")</f>
        <v/>
      </c>
      <c r="V3522">
        <f t="shared" ref="V3522:V3585" si="826">E3522+IF($D3522=TRUE,2000,1000)</f>
        <v>1000</v>
      </c>
      <c r="W3522">
        <f t="shared" ref="W3522:W3585" si="827">F3522+IF($D3522=TRUE,2000,1000)</f>
        <v>1000</v>
      </c>
      <c r="X3522">
        <f t="shared" ref="X3522:X3585" si="828">G3522+IF($D3522=TRUE,2000,1000)</f>
        <v>1000</v>
      </c>
      <c r="Y3522">
        <f t="shared" ref="Y3522:Y3585" si="829">H3522+IF($D3522=TRUE,2000,1000)</f>
        <v>1000</v>
      </c>
      <c r="Z3522">
        <f t="shared" ref="Z3522:Z3585" si="830">I3522+IF($D3522=TRUE,2000,1000)</f>
        <v>1000</v>
      </c>
      <c r="AA3522">
        <f t="shared" ref="AA3522:AA3585" si="831">J3522+IF($D3522=TRUE,20000,10000)</f>
        <v>10000</v>
      </c>
      <c r="AB3522">
        <f t="shared" ref="AB3522:AB3585" si="832">K3522+IF($D3522=TRUE,20000,10000)</f>
        <v>10000</v>
      </c>
      <c r="AC3522">
        <f t="shared" ref="AC3522:AC3585" si="833">L3522+IF($D3522=TRUE,20000,10000)</f>
        <v>10000</v>
      </c>
      <c r="AD3522">
        <f t="shared" ref="AD3522:AD3585" si="834">M3522+IF($D3522=TRUE,20000,10000)</f>
        <v>10000</v>
      </c>
      <c r="AE3522">
        <f t="shared" ref="AE3522:AE3585" si="835">N3522+IF($D3522=TRUE,20000,10000)</f>
        <v>10000</v>
      </c>
      <c r="AF3522">
        <f t="shared" si="821"/>
        <v>100000</v>
      </c>
      <c r="AG3522">
        <f t="shared" si="822"/>
        <v>100000</v>
      </c>
      <c r="AH3522">
        <f t="shared" si="823"/>
        <v>100000</v>
      </c>
      <c r="AI3522">
        <f t="shared" si="824"/>
        <v>100000</v>
      </c>
      <c r="AJ3522">
        <f t="shared" si="825"/>
        <v>100000</v>
      </c>
    </row>
    <row r="3523" spans="20:36" x14ac:dyDescent="0.3">
      <c r="T3523" t="str">
        <f>IF(ISERROR(MATCH('Analysis backend'!$M$1,E3523:N3523,0)),"",'Analysis backend'!$L$1)</f>
        <v/>
      </c>
      <c r="U3523" t="str">
        <f>IF(T3523='Analysis backend'!$L$1,IF(ISERROR(MATCH('Analysis backend'!$M$1,E3523:I3523,0)),"Dire","Radiant"),"")</f>
        <v/>
      </c>
      <c r="V3523">
        <f t="shared" si="826"/>
        <v>1000</v>
      </c>
      <c r="W3523">
        <f t="shared" si="827"/>
        <v>1000</v>
      </c>
      <c r="X3523">
        <f t="shared" si="828"/>
        <v>1000</v>
      </c>
      <c r="Y3523">
        <f t="shared" si="829"/>
        <v>1000</v>
      </c>
      <c r="Z3523">
        <f t="shared" si="830"/>
        <v>1000</v>
      </c>
      <c r="AA3523">
        <f t="shared" si="831"/>
        <v>10000</v>
      </c>
      <c r="AB3523">
        <f t="shared" si="832"/>
        <v>10000</v>
      </c>
      <c r="AC3523">
        <f t="shared" si="833"/>
        <v>10000</v>
      </c>
      <c r="AD3523">
        <f t="shared" si="834"/>
        <v>10000</v>
      </c>
      <c r="AE3523">
        <f t="shared" si="835"/>
        <v>10000</v>
      </c>
      <c r="AF3523">
        <f t="shared" ref="AF3523:AF3586" si="836">O3523+100000</f>
        <v>100000</v>
      </c>
      <c r="AG3523">
        <f t="shared" ref="AG3523:AG3586" si="837">P3523+100000</f>
        <v>100000</v>
      </c>
      <c r="AH3523">
        <f t="shared" ref="AH3523:AH3586" si="838">Q3523+100000</f>
        <v>100000</v>
      </c>
      <c r="AI3523">
        <f t="shared" ref="AI3523:AI3586" si="839">R3523+100000</f>
        <v>100000</v>
      </c>
      <c r="AJ3523">
        <f t="shared" ref="AJ3523:AJ3586" si="840">S3523+100000</f>
        <v>100000</v>
      </c>
    </row>
    <row r="3524" spans="20:36" x14ac:dyDescent="0.3">
      <c r="T3524" t="str">
        <f>IF(ISERROR(MATCH('Analysis backend'!$M$1,E3524:N3524,0)),"",'Analysis backend'!$L$1)</f>
        <v/>
      </c>
      <c r="U3524" t="str">
        <f>IF(T3524='Analysis backend'!$L$1,IF(ISERROR(MATCH('Analysis backend'!$M$1,E3524:I3524,0)),"Dire","Radiant"),"")</f>
        <v/>
      </c>
      <c r="V3524">
        <f t="shared" si="826"/>
        <v>1000</v>
      </c>
      <c r="W3524">
        <f t="shared" si="827"/>
        <v>1000</v>
      </c>
      <c r="X3524">
        <f t="shared" si="828"/>
        <v>1000</v>
      </c>
      <c r="Y3524">
        <f t="shared" si="829"/>
        <v>1000</v>
      </c>
      <c r="Z3524">
        <f t="shared" si="830"/>
        <v>1000</v>
      </c>
      <c r="AA3524">
        <f t="shared" si="831"/>
        <v>10000</v>
      </c>
      <c r="AB3524">
        <f t="shared" si="832"/>
        <v>10000</v>
      </c>
      <c r="AC3524">
        <f t="shared" si="833"/>
        <v>10000</v>
      </c>
      <c r="AD3524">
        <f t="shared" si="834"/>
        <v>10000</v>
      </c>
      <c r="AE3524">
        <f t="shared" si="835"/>
        <v>10000</v>
      </c>
      <c r="AF3524">
        <f t="shared" si="836"/>
        <v>100000</v>
      </c>
      <c r="AG3524">
        <f t="shared" si="837"/>
        <v>100000</v>
      </c>
      <c r="AH3524">
        <f t="shared" si="838"/>
        <v>100000</v>
      </c>
      <c r="AI3524">
        <f t="shared" si="839"/>
        <v>100000</v>
      </c>
      <c r="AJ3524">
        <f t="shared" si="840"/>
        <v>100000</v>
      </c>
    </row>
    <row r="3525" spans="20:36" x14ac:dyDescent="0.3">
      <c r="T3525" t="str">
        <f>IF(ISERROR(MATCH('Analysis backend'!$M$1,E3525:N3525,0)),"",'Analysis backend'!$L$1)</f>
        <v/>
      </c>
      <c r="U3525" t="str">
        <f>IF(T3525='Analysis backend'!$L$1,IF(ISERROR(MATCH('Analysis backend'!$M$1,E3525:I3525,0)),"Dire","Radiant"),"")</f>
        <v/>
      </c>
      <c r="V3525">
        <f t="shared" si="826"/>
        <v>1000</v>
      </c>
      <c r="W3525">
        <f t="shared" si="827"/>
        <v>1000</v>
      </c>
      <c r="X3525">
        <f t="shared" si="828"/>
        <v>1000</v>
      </c>
      <c r="Y3525">
        <f t="shared" si="829"/>
        <v>1000</v>
      </c>
      <c r="Z3525">
        <f t="shared" si="830"/>
        <v>1000</v>
      </c>
      <c r="AA3525">
        <f t="shared" si="831"/>
        <v>10000</v>
      </c>
      <c r="AB3525">
        <f t="shared" si="832"/>
        <v>10000</v>
      </c>
      <c r="AC3525">
        <f t="shared" si="833"/>
        <v>10000</v>
      </c>
      <c r="AD3525">
        <f t="shared" si="834"/>
        <v>10000</v>
      </c>
      <c r="AE3525">
        <f t="shared" si="835"/>
        <v>10000</v>
      </c>
      <c r="AF3525">
        <f t="shared" si="836"/>
        <v>100000</v>
      </c>
      <c r="AG3525">
        <f t="shared" si="837"/>
        <v>100000</v>
      </c>
      <c r="AH3525">
        <f t="shared" si="838"/>
        <v>100000</v>
      </c>
      <c r="AI3525">
        <f t="shared" si="839"/>
        <v>100000</v>
      </c>
      <c r="AJ3525">
        <f t="shared" si="840"/>
        <v>100000</v>
      </c>
    </row>
    <row r="3526" spans="20:36" x14ac:dyDescent="0.3">
      <c r="T3526" t="str">
        <f>IF(ISERROR(MATCH('Analysis backend'!$M$1,E3526:N3526,0)),"",'Analysis backend'!$L$1)</f>
        <v/>
      </c>
      <c r="U3526" t="str">
        <f>IF(T3526='Analysis backend'!$L$1,IF(ISERROR(MATCH('Analysis backend'!$M$1,E3526:I3526,0)),"Dire","Radiant"),"")</f>
        <v/>
      </c>
      <c r="V3526">
        <f t="shared" si="826"/>
        <v>1000</v>
      </c>
      <c r="W3526">
        <f t="shared" si="827"/>
        <v>1000</v>
      </c>
      <c r="X3526">
        <f t="shared" si="828"/>
        <v>1000</v>
      </c>
      <c r="Y3526">
        <f t="shared" si="829"/>
        <v>1000</v>
      </c>
      <c r="Z3526">
        <f t="shared" si="830"/>
        <v>1000</v>
      </c>
      <c r="AA3526">
        <f t="shared" si="831"/>
        <v>10000</v>
      </c>
      <c r="AB3526">
        <f t="shared" si="832"/>
        <v>10000</v>
      </c>
      <c r="AC3526">
        <f t="shared" si="833"/>
        <v>10000</v>
      </c>
      <c r="AD3526">
        <f t="shared" si="834"/>
        <v>10000</v>
      </c>
      <c r="AE3526">
        <f t="shared" si="835"/>
        <v>10000</v>
      </c>
      <c r="AF3526">
        <f t="shared" si="836"/>
        <v>100000</v>
      </c>
      <c r="AG3526">
        <f t="shared" si="837"/>
        <v>100000</v>
      </c>
      <c r="AH3526">
        <f t="shared" si="838"/>
        <v>100000</v>
      </c>
      <c r="AI3526">
        <f t="shared" si="839"/>
        <v>100000</v>
      </c>
      <c r="AJ3526">
        <f t="shared" si="840"/>
        <v>100000</v>
      </c>
    </row>
    <row r="3527" spans="20:36" x14ac:dyDescent="0.3">
      <c r="T3527" t="str">
        <f>IF(ISERROR(MATCH('Analysis backend'!$M$1,E3527:N3527,0)),"",'Analysis backend'!$L$1)</f>
        <v/>
      </c>
      <c r="U3527" t="str">
        <f>IF(T3527='Analysis backend'!$L$1,IF(ISERROR(MATCH('Analysis backend'!$M$1,E3527:I3527,0)),"Dire","Radiant"),"")</f>
        <v/>
      </c>
      <c r="V3527">
        <f t="shared" si="826"/>
        <v>1000</v>
      </c>
      <c r="W3527">
        <f t="shared" si="827"/>
        <v>1000</v>
      </c>
      <c r="X3527">
        <f t="shared" si="828"/>
        <v>1000</v>
      </c>
      <c r="Y3527">
        <f t="shared" si="829"/>
        <v>1000</v>
      </c>
      <c r="Z3527">
        <f t="shared" si="830"/>
        <v>1000</v>
      </c>
      <c r="AA3527">
        <f t="shared" si="831"/>
        <v>10000</v>
      </c>
      <c r="AB3527">
        <f t="shared" si="832"/>
        <v>10000</v>
      </c>
      <c r="AC3527">
        <f t="shared" si="833"/>
        <v>10000</v>
      </c>
      <c r="AD3527">
        <f t="shared" si="834"/>
        <v>10000</v>
      </c>
      <c r="AE3527">
        <f t="shared" si="835"/>
        <v>10000</v>
      </c>
      <c r="AF3527">
        <f t="shared" si="836"/>
        <v>100000</v>
      </c>
      <c r="AG3527">
        <f t="shared" si="837"/>
        <v>100000</v>
      </c>
      <c r="AH3527">
        <f t="shared" si="838"/>
        <v>100000</v>
      </c>
      <c r="AI3527">
        <f t="shared" si="839"/>
        <v>100000</v>
      </c>
      <c r="AJ3527">
        <f t="shared" si="840"/>
        <v>100000</v>
      </c>
    </row>
    <row r="3528" spans="20:36" x14ac:dyDescent="0.3">
      <c r="T3528" t="str">
        <f>IF(ISERROR(MATCH('Analysis backend'!$M$1,E3528:N3528,0)),"",'Analysis backend'!$L$1)</f>
        <v/>
      </c>
      <c r="U3528" t="str">
        <f>IF(T3528='Analysis backend'!$L$1,IF(ISERROR(MATCH('Analysis backend'!$M$1,E3528:I3528,0)),"Dire","Radiant"),"")</f>
        <v/>
      </c>
      <c r="V3528">
        <f t="shared" si="826"/>
        <v>1000</v>
      </c>
      <c r="W3528">
        <f t="shared" si="827"/>
        <v>1000</v>
      </c>
      <c r="X3528">
        <f t="shared" si="828"/>
        <v>1000</v>
      </c>
      <c r="Y3528">
        <f t="shared" si="829"/>
        <v>1000</v>
      </c>
      <c r="Z3528">
        <f t="shared" si="830"/>
        <v>1000</v>
      </c>
      <c r="AA3528">
        <f t="shared" si="831"/>
        <v>10000</v>
      </c>
      <c r="AB3528">
        <f t="shared" si="832"/>
        <v>10000</v>
      </c>
      <c r="AC3528">
        <f t="shared" si="833"/>
        <v>10000</v>
      </c>
      <c r="AD3528">
        <f t="shared" si="834"/>
        <v>10000</v>
      </c>
      <c r="AE3528">
        <f t="shared" si="835"/>
        <v>10000</v>
      </c>
      <c r="AF3528">
        <f t="shared" si="836"/>
        <v>100000</v>
      </c>
      <c r="AG3528">
        <f t="shared" si="837"/>
        <v>100000</v>
      </c>
      <c r="AH3528">
        <f t="shared" si="838"/>
        <v>100000</v>
      </c>
      <c r="AI3528">
        <f t="shared" si="839"/>
        <v>100000</v>
      </c>
      <c r="AJ3528">
        <f t="shared" si="840"/>
        <v>100000</v>
      </c>
    </row>
    <row r="3529" spans="20:36" x14ac:dyDescent="0.3">
      <c r="T3529" t="str">
        <f>IF(ISERROR(MATCH('Analysis backend'!$M$1,E3529:N3529,0)),"",'Analysis backend'!$L$1)</f>
        <v/>
      </c>
      <c r="U3529" t="str">
        <f>IF(T3529='Analysis backend'!$L$1,IF(ISERROR(MATCH('Analysis backend'!$M$1,E3529:I3529,0)),"Dire","Radiant"),"")</f>
        <v/>
      </c>
      <c r="V3529">
        <f t="shared" si="826"/>
        <v>1000</v>
      </c>
      <c r="W3529">
        <f t="shared" si="827"/>
        <v>1000</v>
      </c>
      <c r="X3529">
        <f t="shared" si="828"/>
        <v>1000</v>
      </c>
      <c r="Y3529">
        <f t="shared" si="829"/>
        <v>1000</v>
      </c>
      <c r="Z3529">
        <f t="shared" si="830"/>
        <v>1000</v>
      </c>
      <c r="AA3529">
        <f t="shared" si="831"/>
        <v>10000</v>
      </c>
      <c r="AB3529">
        <f t="shared" si="832"/>
        <v>10000</v>
      </c>
      <c r="AC3529">
        <f t="shared" si="833"/>
        <v>10000</v>
      </c>
      <c r="AD3529">
        <f t="shared" si="834"/>
        <v>10000</v>
      </c>
      <c r="AE3529">
        <f t="shared" si="835"/>
        <v>10000</v>
      </c>
      <c r="AF3529">
        <f t="shared" si="836"/>
        <v>100000</v>
      </c>
      <c r="AG3529">
        <f t="shared" si="837"/>
        <v>100000</v>
      </c>
      <c r="AH3529">
        <f t="shared" si="838"/>
        <v>100000</v>
      </c>
      <c r="AI3529">
        <f t="shared" si="839"/>
        <v>100000</v>
      </c>
      <c r="AJ3529">
        <f t="shared" si="840"/>
        <v>100000</v>
      </c>
    </row>
    <row r="3530" spans="20:36" x14ac:dyDescent="0.3">
      <c r="T3530" t="str">
        <f>IF(ISERROR(MATCH('Analysis backend'!$M$1,E3530:N3530,0)),"",'Analysis backend'!$L$1)</f>
        <v/>
      </c>
      <c r="U3530" t="str">
        <f>IF(T3530='Analysis backend'!$L$1,IF(ISERROR(MATCH('Analysis backend'!$M$1,E3530:I3530,0)),"Dire","Radiant"),"")</f>
        <v/>
      </c>
      <c r="V3530">
        <f t="shared" si="826"/>
        <v>1000</v>
      </c>
      <c r="W3530">
        <f t="shared" si="827"/>
        <v>1000</v>
      </c>
      <c r="X3530">
        <f t="shared" si="828"/>
        <v>1000</v>
      </c>
      <c r="Y3530">
        <f t="shared" si="829"/>
        <v>1000</v>
      </c>
      <c r="Z3530">
        <f t="shared" si="830"/>
        <v>1000</v>
      </c>
      <c r="AA3530">
        <f t="shared" si="831"/>
        <v>10000</v>
      </c>
      <c r="AB3530">
        <f t="shared" si="832"/>
        <v>10000</v>
      </c>
      <c r="AC3530">
        <f t="shared" si="833"/>
        <v>10000</v>
      </c>
      <c r="AD3530">
        <f t="shared" si="834"/>
        <v>10000</v>
      </c>
      <c r="AE3530">
        <f t="shared" si="835"/>
        <v>10000</v>
      </c>
      <c r="AF3530">
        <f t="shared" si="836"/>
        <v>100000</v>
      </c>
      <c r="AG3530">
        <f t="shared" si="837"/>
        <v>100000</v>
      </c>
      <c r="AH3530">
        <f t="shared" si="838"/>
        <v>100000</v>
      </c>
      <c r="AI3530">
        <f t="shared" si="839"/>
        <v>100000</v>
      </c>
      <c r="AJ3530">
        <f t="shared" si="840"/>
        <v>100000</v>
      </c>
    </row>
    <row r="3531" spans="20:36" x14ac:dyDescent="0.3">
      <c r="T3531" t="str">
        <f>IF(ISERROR(MATCH('Analysis backend'!$M$1,E3531:N3531,0)),"",'Analysis backend'!$L$1)</f>
        <v/>
      </c>
      <c r="U3531" t="str">
        <f>IF(T3531='Analysis backend'!$L$1,IF(ISERROR(MATCH('Analysis backend'!$M$1,E3531:I3531,0)),"Dire","Radiant"),"")</f>
        <v/>
      </c>
      <c r="V3531">
        <f t="shared" si="826"/>
        <v>1000</v>
      </c>
      <c r="W3531">
        <f t="shared" si="827"/>
        <v>1000</v>
      </c>
      <c r="X3531">
        <f t="shared" si="828"/>
        <v>1000</v>
      </c>
      <c r="Y3531">
        <f t="shared" si="829"/>
        <v>1000</v>
      </c>
      <c r="Z3531">
        <f t="shared" si="830"/>
        <v>1000</v>
      </c>
      <c r="AA3531">
        <f t="shared" si="831"/>
        <v>10000</v>
      </c>
      <c r="AB3531">
        <f t="shared" si="832"/>
        <v>10000</v>
      </c>
      <c r="AC3531">
        <f t="shared" si="833"/>
        <v>10000</v>
      </c>
      <c r="AD3531">
        <f t="shared" si="834"/>
        <v>10000</v>
      </c>
      <c r="AE3531">
        <f t="shared" si="835"/>
        <v>10000</v>
      </c>
      <c r="AF3531">
        <f t="shared" si="836"/>
        <v>100000</v>
      </c>
      <c r="AG3531">
        <f t="shared" si="837"/>
        <v>100000</v>
      </c>
      <c r="AH3531">
        <f t="shared" si="838"/>
        <v>100000</v>
      </c>
      <c r="AI3531">
        <f t="shared" si="839"/>
        <v>100000</v>
      </c>
      <c r="AJ3531">
        <f t="shared" si="840"/>
        <v>100000</v>
      </c>
    </row>
    <row r="3532" spans="20:36" x14ac:dyDescent="0.3">
      <c r="T3532" t="str">
        <f>IF(ISERROR(MATCH('Analysis backend'!$M$1,E3532:N3532,0)),"",'Analysis backend'!$L$1)</f>
        <v/>
      </c>
      <c r="U3532" t="str">
        <f>IF(T3532='Analysis backend'!$L$1,IF(ISERROR(MATCH('Analysis backend'!$M$1,E3532:I3532,0)),"Dire","Radiant"),"")</f>
        <v/>
      </c>
      <c r="V3532">
        <f t="shared" si="826"/>
        <v>1000</v>
      </c>
      <c r="W3532">
        <f t="shared" si="827"/>
        <v>1000</v>
      </c>
      <c r="X3532">
        <f t="shared" si="828"/>
        <v>1000</v>
      </c>
      <c r="Y3532">
        <f t="shared" si="829"/>
        <v>1000</v>
      </c>
      <c r="Z3532">
        <f t="shared" si="830"/>
        <v>1000</v>
      </c>
      <c r="AA3532">
        <f t="shared" si="831"/>
        <v>10000</v>
      </c>
      <c r="AB3532">
        <f t="shared" si="832"/>
        <v>10000</v>
      </c>
      <c r="AC3532">
        <f t="shared" si="833"/>
        <v>10000</v>
      </c>
      <c r="AD3532">
        <f t="shared" si="834"/>
        <v>10000</v>
      </c>
      <c r="AE3532">
        <f t="shared" si="835"/>
        <v>10000</v>
      </c>
      <c r="AF3532">
        <f t="shared" si="836"/>
        <v>100000</v>
      </c>
      <c r="AG3532">
        <f t="shared" si="837"/>
        <v>100000</v>
      </c>
      <c r="AH3532">
        <f t="shared" si="838"/>
        <v>100000</v>
      </c>
      <c r="AI3532">
        <f t="shared" si="839"/>
        <v>100000</v>
      </c>
      <c r="AJ3532">
        <f t="shared" si="840"/>
        <v>100000</v>
      </c>
    </row>
    <row r="3533" spans="20:36" x14ac:dyDescent="0.3">
      <c r="T3533" t="str">
        <f>IF(ISERROR(MATCH('Analysis backend'!$M$1,E3533:N3533,0)),"",'Analysis backend'!$L$1)</f>
        <v/>
      </c>
      <c r="U3533" t="str">
        <f>IF(T3533='Analysis backend'!$L$1,IF(ISERROR(MATCH('Analysis backend'!$M$1,E3533:I3533,0)),"Dire","Radiant"),"")</f>
        <v/>
      </c>
      <c r="V3533">
        <f t="shared" si="826"/>
        <v>1000</v>
      </c>
      <c r="W3533">
        <f t="shared" si="827"/>
        <v>1000</v>
      </c>
      <c r="X3533">
        <f t="shared" si="828"/>
        <v>1000</v>
      </c>
      <c r="Y3533">
        <f t="shared" si="829"/>
        <v>1000</v>
      </c>
      <c r="Z3533">
        <f t="shared" si="830"/>
        <v>1000</v>
      </c>
      <c r="AA3533">
        <f t="shared" si="831"/>
        <v>10000</v>
      </c>
      <c r="AB3533">
        <f t="shared" si="832"/>
        <v>10000</v>
      </c>
      <c r="AC3533">
        <f t="shared" si="833"/>
        <v>10000</v>
      </c>
      <c r="AD3533">
        <f t="shared" si="834"/>
        <v>10000</v>
      </c>
      <c r="AE3533">
        <f t="shared" si="835"/>
        <v>10000</v>
      </c>
      <c r="AF3533">
        <f t="shared" si="836"/>
        <v>100000</v>
      </c>
      <c r="AG3533">
        <f t="shared" si="837"/>
        <v>100000</v>
      </c>
      <c r="AH3533">
        <f t="shared" si="838"/>
        <v>100000</v>
      </c>
      <c r="AI3533">
        <f t="shared" si="839"/>
        <v>100000</v>
      </c>
      <c r="AJ3533">
        <f t="shared" si="840"/>
        <v>100000</v>
      </c>
    </row>
    <row r="3534" spans="20:36" x14ac:dyDescent="0.3">
      <c r="T3534" t="str">
        <f>IF(ISERROR(MATCH('Analysis backend'!$M$1,E3534:N3534,0)),"",'Analysis backend'!$L$1)</f>
        <v/>
      </c>
      <c r="U3534" t="str">
        <f>IF(T3534='Analysis backend'!$L$1,IF(ISERROR(MATCH('Analysis backend'!$M$1,E3534:I3534,0)),"Dire","Radiant"),"")</f>
        <v/>
      </c>
      <c r="V3534">
        <f t="shared" si="826"/>
        <v>1000</v>
      </c>
      <c r="W3534">
        <f t="shared" si="827"/>
        <v>1000</v>
      </c>
      <c r="X3534">
        <f t="shared" si="828"/>
        <v>1000</v>
      </c>
      <c r="Y3534">
        <f t="shared" si="829"/>
        <v>1000</v>
      </c>
      <c r="Z3534">
        <f t="shared" si="830"/>
        <v>1000</v>
      </c>
      <c r="AA3534">
        <f t="shared" si="831"/>
        <v>10000</v>
      </c>
      <c r="AB3534">
        <f t="shared" si="832"/>
        <v>10000</v>
      </c>
      <c r="AC3534">
        <f t="shared" si="833"/>
        <v>10000</v>
      </c>
      <c r="AD3534">
        <f t="shared" si="834"/>
        <v>10000</v>
      </c>
      <c r="AE3534">
        <f t="shared" si="835"/>
        <v>10000</v>
      </c>
      <c r="AF3534">
        <f t="shared" si="836"/>
        <v>100000</v>
      </c>
      <c r="AG3534">
        <f t="shared" si="837"/>
        <v>100000</v>
      </c>
      <c r="AH3534">
        <f t="shared" si="838"/>
        <v>100000</v>
      </c>
      <c r="AI3534">
        <f t="shared" si="839"/>
        <v>100000</v>
      </c>
      <c r="AJ3534">
        <f t="shared" si="840"/>
        <v>100000</v>
      </c>
    </row>
    <row r="3535" spans="20:36" x14ac:dyDescent="0.3">
      <c r="T3535" t="str">
        <f>IF(ISERROR(MATCH('Analysis backend'!$M$1,E3535:N3535,0)),"",'Analysis backend'!$L$1)</f>
        <v/>
      </c>
      <c r="U3535" t="str">
        <f>IF(T3535='Analysis backend'!$L$1,IF(ISERROR(MATCH('Analysis backend'!$M$1,E3535:I3535,0)),"Dire","Radiant"),"")</f>
        <v/>
      </c>
      <c r="V3535">
        <f t="shared" si="826"/>
        <v>1000</v>
      </c>
      <c r="W3535">
        <f t="shared" si="827"/>
        <v>1000</v>
      </c>
      <c r="X3535">
        <f t="shared" si="828"/>
        <v>1000</v>
      </c>
      <c r="Y3535">
        <f t="shared" si="829"/>
        <v>1000</v>
      </c>
      <c r="Z3535">
        <f t="shared" si="830"/>
        <v>1000</v>
      </c>
      <c r="AA3535">
        <f t="shared" si="831"/>
        <v>10000</v>
      </c>
      <c r="AB3535">
        <f t="shared" si="832"/>
        <v>10000</v>
      </c>
      <c r="AC3535">
        <f t="shared" si="833"/>
        <v>10000</v>
      </c>
      <c r="AD3535">
        <f t="shared" si="834"/>
        <v>10000</v>
      </c>
      <c r="AE3535">
        <f t="shared" si="835"/>
        <v>10000</v>
      </c>
      <c r="AF3535">
        <f t="shared" si="836"/>
        <v>100000</v>
      </c>
      <c r="AG3535">
        <f t="shared" si="837"/>
        <v>100000</v>
      </c>
      <c r="AH3535">
        <f t="shared" si="838"/>
        <v>100000</v>
      </c>
      <c r="AI3535">
        <f t="shared" si="839"/>
        <v>100000</v>
      </c>
      <c r="AJ3535">
        <f t="shared" si="840"/>
        <v>100000</v>
      </c>
    </row>
    <row r="3536" spans="20:36" x14ac:dyDescent="0.3">
      <c r="T3536" t="str">
        <f>IF(ISERROR(MATCH('Analysis backend'!$M$1,E3536:N3536,0)),"",'Analysis backend'!$L$1)</f>
        <v/>
      </c>
      <c r="U3536" t="str">
        <f>IF(T3536='Analysis backend'!$L$1,IF(ISERROR(MATCH('Analysis backend'!$M$1,E3536:I3536,0)),"Dire","Radiant"),"")</f>
        <v/>
      </c>
      <c r="V3536">
        <f t="shared" si="826"/>
        <v>1000</v>
      </c>
      <c r="W3536">
        <f t="shared" si="827"/>
        <v>1000</v>
      </c>
      <c r="X3536">
        <f t="shared" si="828"/>
        <v>1000</v>
      </c>
      <c r="Y3536">
        <f t="shared" si="829"/>
        <v>1000</v>
      </c>
      <c r="Z3536">
        <f t="shared" si="830"/>
        <v>1000</v>
      </c>
      <c r="AA3536">
        <f t="shared" si="831"/>
        <v>10000</v>
      </c>
      <c r="AB3536">
        <f t="shared" si="832"/>
        <v>10000</v>
      </c>
      <c r="AC3536">
        <f t="shared" si="833"/>
        <v>10000</v>
      </c>
      <c r="AD3536">
        <f t="shared" si="834"/>
        <v>10000</v>
      </c>
      <c r="AE3536">
        <f t="shared" si="835"/>
        <v>10000</v>
      </c>
      <c r="AF3536">
        <f t="shared" si="836"/>
        <v>100000</v>
      </c>
      <c r="AG3536">
        <f t="shared" si="837"/>
        <v>100000</v>
      </c>
      <c r="AH3536">
        <f t="shared" si="838"/>
        <v>100000</v>
      </c>
      <c r="AI3536">
        <f t="shared" si="839"/>
        <v>100000</v>
      </c>
      <c r="AJ3536">
        <f t="shared" si="840"/>
        <v>100000</v>
      </c>
    </row>
    <row r="3537" spans="20:36" x14ac:dyDescent="0.3">
      <c r="T3537" t="str">
        <f>IF(ISERROR(MATCH('Analysis backend'!$M$1,E3537:N3537,0)),"",'Analysis backend'!$L$1)</f>
        <v/>
      </c>
      <c r="U3537" t="str">
        <f>IF(T3537='Analysis backend'!$L$1,IF(ISERROR(MATCH('Analysis backend'!$M$1,E3537:I3537,0)),"Dire","Radiant"),"")</f>
        <v/>
      </c>
      <c r="V3537">
        <f t="shared" si="826"/>
        <v>1000</v>
      </c>
      <c r="W3537">
        <f t="shared" si="827"/>
        <v>1000</v>
      </c>
      <c r="X3537">
        <f t="shared" si="828"/>
        <v>1000</v>
      </c>
      <c r="Y3537">
        <f t="shared" si="829"/>
        <v>1000</v>
      </c>
      <c r="Z3537">
        <f t="shared" si="830"/>
        <v>1000</v>
      </c>
      <c r="AA3537">
        <f t="shared" si="831"/>
        <v>10000</v>
      </c>
      <c r="AB3537">
        <f t="shared" si="832"/>
        <v>10000</v>
      </c>
      <c r="AC3537">
        <f t="shared" si="833"/>
        <v>10000</v>
      </c>
      <c r="AD3537">
        <f t="shared" si="834"/>
        <v>10000</v>
      </c>
      <c r="AE3537">
        <f t="shared" si="835"/>
        <v>10000</v>
      </c>
      <c r="AF3537">
        <f t="shared" si="836"/>
        <v>100000</v>
      </c>
      <c r="AG3537">
        <f t="shared" si="837"/>
        <v>100000</v>
      </c>
      <c r="AH3537">
        <f t="shared" si="838"/>
        <v>100000</v>
      </c>
      <c r="AI3537">
        <f t="shared" si="839"/>
        <v>100000</v>
      </c>
      <c r="AJ3537">
        <f t="shared" si="840"/>
        <v>100000</v>
      </c>
    </row>
    <row r="3538" spans="20:36" x14ac:dyDescent="0.3">
      <c r="T3538" t="str">
        <f>IF(ISERROR(MATCH('Analysis backend'!$M$1,E3538:N3538,0)),"",'Analysis backend'!$L$1)</f>
        <v/>
      </c>
      <c r="U3538" t="str">
        <f>IF(T3538='Analysis backend'!$L$1,IF(ISERROR(MATCH('Analysis backend'!$M$1,E3538:I3538,0)),"Dire","Radiant"),"")</f>
        <v/>
      </c>
      <c r="V3538">
        <f t="shared" si="826"/>
        <v>1000</v>
      </c>
      <c r="W3538">
        <f t="shared" si="827"/>
        <v>1000</v>
      </c>
      <c r="X3538">
        <f t="shared" si="828"/>
        <v>1000</v>
      </c>
      <c r="Y3538">
        <f t="shared" si="829"/>
        <v>1000</v>
      </c>
      <c r="Z3538">
        <f t="shared" si="830"/>
        <v>1000</v>
      </c>
      <c r="AA3538">
        <f t="shared" si="831"/>
        <v>10000</v>
      </c>
      <c r="AB3538">
        <f t="shared" si="832"/>
        <v>10000</v>
      </c>
      <c r="AC3538">
        <f t="shared" si="833"/>
        <v>10000</v>
      </c>
      <c r="AD3538">
        <f t="shared" si="834"/>
        <v>10000</v>
      </c>
      <c r="AE3538">
        <f t="shared" si="835"/>
        <v>10000</v>
      </c>
      <c r="AF3538">
        <f t="shared" si="836"/>
        <v>100000</v>
      </c>
      <c r="AG3538">
        <f t="shared" si="837"/>
        <v>100000</v>
      </c>
      <c r="AH3538">
        <f t="shared" si="838"/>
        <v>100000</v>
      </c>
      <c r="AI3538">
        <f t="shared" si="839"/>
        <v>100000</v>
      </c>
      <c r="AJ3538">
        <f t="shared" si="840"/>
        <v>100000</v>
      </c>
    </row>
    <row r="3539" spans="20:36" x14ac:dyDescent="0.3">
      <c r="T3539" t="str">
        <f>IF(ISERROR(MATCH('Analysis backend'!$M$1,E3539:N3539,0)),"",'Analysis backend'!$L$1)</f>
        <v/>
      </c>
      <c r="U3539" t="str">
        <f>IF(T3539='Analysis backend'!$L$1,IF(ISERROR(MATCH('Analysis backend'!$M$1,E3539:I3539,0)),"Dire","Radiant"),"")</f>
        <v/>
      </c>
      <c r="V3539">
        <f t="shared" si="826"/>
        <v>1000</v>
      </c>
      <c r="W3539">
        <f t="shared" si="827"/>
        <v>1000</v>
      </c>
      <c r="X3539">
        <f t="shared" si="828"/>
        <v>1000</v>
      </c>
      <c r="Y3539">
        <f t="shared" si="829"/>
        <v>1000</v>
      </c>
      <c r="Z3539">
        <f t="shared" si="830"/>
        <v>1000</v>
      </c>
      <c r="AA3539">
        <f t="shared" si="831"/>
        <v>10000</v>
      </c>
      <c r="AB3539">
        <f t="shared" si="832"/>
        <v>10000</v>
      </c>
      <c r="AC3539">
        <f t="shared" si="833"/>
        <v>10000</v>
      </c>
      <c r="AD3539">
        <f t="shared" si="834"/>
        <v>10000</v>
      </c>
      <c r="AE3539">
        <f t="shared" si="835"/>
        <v>10000</v>
      </c>
      <c r="AF3539">
        <f t="shared" si="836"/>
        <v>100000</v>
      </c>
      <c r="AG3539">
        <f t="shared" si="837"/>
        <v>100000</v>
      </c>
      <c r="AH3539">
        <f t="shared" si="838"/>
        <v>100000</v>
      </c>
      <c r="AI3539">
        <f t="shared" si="839"/>
        <v>100000</v>
      </c>
      <c r="AJ3539">
        <f t="shared" si="840"/>
        <v>100000</v>
      </c>
    </row>
    <row r="3540" spans="20:36" x14ac:dyDescent="0.3">
      <c r="T3540" t="str">
        <f>IF(ISERROR(MATCH('Analysis backend'!$M$1,E3540:N3540,0)),"",'Analysis backend'!$L$1)</f>
        <v/>
      </c>
      <c r="U3540" t="str">
        <f>IF(T3540='Analysis backend'!$L$1,IF(ISERROR(MATCH('Analysis backend'!$M$1,E3540:I3540,0)),"Dire","Radiant"),"")</f>
        <v/>
      </c>
      <c r="V3540">
        <f t="shared" si="826"/>
        <v>1000</v>
      </c>
      <c r="W3540">
        <f t="shared" si="827"/>
        <v>1000</v>
      </c>
      <c r="X3540">
        <f t="shared" si="828"/>
        <v>1000</v>
      </c>
      <c r="Y3540">
        <f t="shared" si="829"/>
        <v>1000</v>
      </c>
      <c r="Z3540">
        <f t="shared" si="830"/>
        <v>1000</v>
      </c>
      <c r="AA3540">
        <f t="shared" si="831"/>
        <v>10000</v>
      </c>
      <c r="AB3540">
        <f t="shared" si="832"/>
        <v>10000</v>
      </c>
      <c r="AC3540">
        <f t="shared" si="833"/>
        <v>10000</v>
      </c>
      <c r="AD3540">
        <f t="shared" si="834"/>
        <v>10000</v>
      </c>
      <c r="AE3540">
        <f t="shared" si="835"/>
        <v>10000</v>
      </c>
      <c r="AF3540">
        <f t="shared" si="836"/>
        <v>100000</v>
      </c>
      <c r="AG3540">
        <f t="shared" si="837"/>
        <v>100000</v>
      </c>
      <c r="AH3540">
        <f t="shared" si="838"/>
        <v>100000</v>
      </c>
      <c r="AI3540">
        <f t="shared" si="839"/>
        <v>100000</v>
      </c>
      <c r="AJ3540">
        <f t="shared" si="840"/>
        <v>100000</v>
      </c>
    </row>
    <row r="3541" spans="20:36" x14ac:dyDescent="0.3">
      <c r="T3541" t="str">
        <f>IF(ISERROR(MATCH('Analysis backend'!$M$1,E3541:N3541,0)),"",'Analysis backend'!$L$1)</f>
        <v/>
      </c>
      <c r="U3541" t="str">
        <f>IF(T3541='Analysis backend'!$L$1,IF(ISERROR(MATCH('Analysis backend'!$M$1,E3541:I3541,0)),"Dire","Radiant"),"")</f>
        <v/>
      </c>
      <c r="V3541">
        <f t="shared" si="826"/>
        <v>1000</v>
      </c>
      <c r="W3541">
        <f t="shared" si="827"/>
        <v>1000</v>
      </c>
      <c r="X3541">
        <f t="shared" si="828"/>
        <v>1000</v>
      </c>
      <c r="Y3541">
        <f t="shared" si="829"/>
        <v>1000</v>
      </c>
      <c r="Z3541">
        <f t="shared" si="830"/>
        <v>1000</v>
      </c>
      <c r="AA3541">
        <f t="shared" si="831"/>
        <v>10000</v>
      </c>
      <c r="AB3541">
        <f t="shared" si="832"/>
        <v>10000</v>
      </c>
      <c r="AC3541">
        <f t="shared" si="833"/>
        <v>10000</v>
      </c>
      <c r="AD3541">
        <f t="shared" si="834"/>
        <v>10000</v>
      </c>
      <c r="AE3541">
        <f t="shared" si="835"/>
        <v>10000</v>
      </c>
      <c r="AF3541">
        <f t="shared" si="836"/>
        <v>100000</v>
      </c>
      <c r="AG3541">
        <f t="shared" si="837"/>
        <v>100000</v>
      </c>
      <c r="AH3541">
        <f t="shared" si="838"/>
        <v>100000</v>
      </c>
      <c r="AI3541">
        <f t="shared" si="839"/>
        <v>100000</v>
      </c>
      <c r="AJ3541">
        <f t="shared" si="840"/>
        <v>100000</v>
      </c>
    </row>
    <row r="3542" spans="20:36" x14ac:dyDescent="0.3">
      <c r="T3542" t="str">
        <f>IF(ISERROR(MATCH('Analysis backend'!$M$1,E3542:N3542,0)),"",'Analysis backend'!$L$1)</f>
        <v/>
      </c>
      <c r="U3542" t="str">
        <f>IF(T3542='Analysis backend'!$L$1,IF(ISERROR(MATCH('Analysis backend'!$M$1,E3542:I3542,0)),"Dire","Radiant"),"")</f>
        <v/>
      </c>
      <c r="V3542">
        <f t="shared" si="826"/>
        <v>1000</v>
      </c>
      <c r="W3542">
        <f t="shared" si="827"/>
        <v>1000</v>
      </c>
      <c r="X3542">
        <f t="shared" si="828"/>
        <v>1000</v>
      </c>
      <c r="Y3542">
        <f t="shared" si="829"/>
        <v>1000</v>
      </c>
      <c r="Z3542">
        <f t="shared" si="830"/>
        <v>1000</v>
      </c>
      <c r="AA3542">
        <f t="shared" si="831"/>
        <v>10000</v>
      </c>
      <c r="AB3542">
        <f t="shared" si="832"/>
        <v>10000</v>
      </c>
      <c r="AC3542">
        <f t="shared" si="833"/>
        <v>10000</v>
      </c>
      <c r="AD3542">
        <f t="shared" si="834"/>
        <v>10000</v>
      </c>
      <c r="AE3542">
        <f t="shared" si="835"/>
        <v>10000</v>
      </c>
      <c r="AF3542">
        <f t="shared" si="836"/>
        <v>100000</v>
      </c>
      <c r="AG3542">
        <f t="shared" si="837"/>
        <v>100000</v>
      </c>
      <c r="AH3542">
        <f t="shared" si="838"/>
        <v>100000</v>
      </c>
      <c r="AI3542">
        <f t="shared" si="839"/>
        <v>100000</v>
      </c>
      <c r="AJ3542">
        <f t="shared" si="840"/>
        <v>100000</v>
      </c>
    </row>
    <row r="3543" spans="20:36" x14ac:dyDescent="0.3">
      <c r="T3543" t="str">
        <f>IF(ISERROR(MATCH('Analysis backend'!$M$1,E3543:N3543,0)),"",'Analysis backend'!$L$1)</f>
        <v/>
      </c>
      <c r="U3543" t="str">
        <f>IF(T3543='Analysis backend'!$L$1,IF(ISERROR(MATCH('Analysis backend'!$M$1,E3543:I3543,0)),"Dire","Radiant"),"")</f>
        <v/>
      </c>
      <c r="V3543">
        <f t="shared" si="826"/>
        <v>1000</v>
      </c>
      <c r="W3543">
        <f t="shared" si="827"/>
        <v>1000</v>
      </c>
      <c r="X3543">
        <f t="shared" si="828"/>
        <v>1000</v>
      </c>
      <c r="Y3543">
        <f t="shared" si="829"/>
        <v>1000</v>
      </c>
      <c r="Z3543">
        <f t="shared" si="830"/>
        <v>1000</v>
      </c>
      <c r="AA3543">
        <f t="shared" si="831"/>
        <v>10000</v>
      </c>
      <c r="AB3543">
        <f t="shared" si="832"/>
        <v>10000</v>
      </c>
      <c r="AC3543">
        <f t="shared" si="833"/>
        <v>10000</v>
      </c>
      <c r="AD3543">
        <f t="shared" si="834"/>
        <v>10000</v>
      </c>
      <c r="AE3543">
        <f t="shared" si="835"/>
        <v>10000</v>
      </c>
      <c r="AF3543">
        <f t="shared" si="836"/>
        <v>100000</v>
      </c>
      <c r="AG3543">
        <f t="shared" si="837"/>
        <v>100000</v>
      </c>
      <c r="AH3543">
        <f t="shared" si="838"/>
        <v>100000</v>
      </c>
      <c r="AI3543">
        <f t="shared" si="839"/>
        <v>100000</v>
      </c>
      <c r="AJ3543">
        <f t="shared" si="840"/>
        <v>100000</v>
      </c>
    </row>
    <row r="3544" spans="20:36" x14ac:dyDescent="0.3">
      <c r="T3544" t="str">
        <f>IF(ISERROR(MATCH('Analysis backend'!$M$1,E3544:N3544,0)),"",'Analysis backend'!$L$1)</f>
        <v/>
      </c>
      <c r="U3544" t="str">
        <f>IF(T3544='Analysis backend'!$L$1,IF(ISERROR(MATCH('Analysis backend'!$M$1,E3544:I3544,0)),"Dire","Radiant"),"")</f>
        <v/>
      </c>
      <c r="V3544">
        <f t="shared" si="826"/>
        <v>1000</v>
      </c>
      <c r="W3544">
        <f t="shared" si="827"/>
        <v>1000</v>
      </c>
      <c r="X3544">
        <f t="shared" si="828"/>
        <v>1000</v>
      </c>
      <c r="Y3544">
        <f t="shared" si="829"/>
        <v>1000</v>
      </c>
      <c r="Z3544">
        <f t="shared" si="830"/>
        <v>1000</v>
      </c>
      <c r="AA3544">
        <f t="shared" si="831"/>
        <v>10000</v>
      </c>
      <c r="AB3544">
        <f t="shared" si="832"/>
        <v>10000</v>
      </c>
      <c r="AC3544">
        <f t="shared" si="833"/>
        <v>10000</v>
      </c>
      <c r="AD3544">
        <f t="shared" si="834"/>
        <v>10000</v>
      </c>
      <c r="AE3544">
        <f t="shared" si="835"/>
        <v>10000</v>
      </c>
      <c r="AF3544">
        <f t="shared" si="836"/>
        <v>100000</v>
      </c>
      <c r="AG3544">
        <f t="shared" si="837"/>
        <v>100000</v>
      </c>
      <c r="AH3544">
        <f t="shared" si="838"/>
        <v>100000</v>
      </c>
      <c r="AI3544">
        <f t="shared" si="839"/>
        <v>100000</v>
      </c>
      <c r="AJ3544">
        <f t="shared" si="840"/>
        <v>100000</v>
      </c>
    </row>
    <row r="3545" spans="20:36" x14ac:dyDescent="0.3">
      <c r="T3545" t="str">
        <f>IF(ISERROR(MATCH('Analysis backend'!$M$1,E3545:N3545,0)),"",'Analysis backend'!$L$1)</f>
        <v/>
      </c>
      <c r="U3545" t="str">
        <f>IF(T3545='Analysis backend'!$L$1,IF(ISERROR(MATCH('Analysis backend'!$M$1,E3545:I3545,0)),"Dire","Radiant"),"")</f>
        <v/>
      </c>
      <c r="V3545">
        <f t="shared" si="826"/>
        <v>1000</v>
      </c>
      <c r="W3545">
        <f t="shared" si="827"/>
        <v>1000</v>
      </c>
      <c r="X3545">
        <f t="shared" si="828"/>
        <v>1000</v>
      </c>
      <c r="Y3545">
        <f t="shared" si="829"/>
        <v>1000</v>
      </c>
      <c r="Z3545">
        <f t="shared" si="830"/>
        <v>1000</v>
      </c>
      <c r="AA3545">
        <f t="shared" si="831"/>
        <v>10000</v>
      </c>
      <c r="AB3545">
        <f t="shared" si="832"/>
        <v>10000</v>
      </c>
      <c r="AC3545">
        <f t="shared" si="833"/>
        <v>10000</v>
      </c>
      <c r="AD3545">
        <f t="shared" si="834"/>
        <v>10000</v>
      </c>
      <c r="AE3545">
        <f t="shared" si="835"/>
        <v>10000</v>
      </c>
      <c r="AF3545">
        <f t="shared" si="836"/>
        <v>100000</v>
      </c>
      <c r="AG3545">
        <f t="shared" si="837"/>
        <v>100000</v>
      </c>
      <c r="AH3545">
        <f t="shared" si="838"/>
        <v>100000</v>
      </c>
      <c r="AI3545">
        <f t="shared" si="839"/>
        <v>100000</v>
      </c>
      <c r="AJ3545">
        <f t="shared" si="840"/>
        <v>100000</v>
      </c>
    </row>
    <row r="3546" spans="20:36" x14ac:dyDescent="0.3">
      <c r="T3546" t="str">
        <f>IF(ISERROR(MATCH('Analysis backend'!$M$1,E3546:N3546,0)),"",'Analysis backend'!$L$1)</f>
        <v/>
      </c>
      <c r="U3546" t="str">
        <f>IF(T3546='Analysis backend'!$L$1,IF(ISERROR(MATCH('Analysis backend'!$M$1,E3546:I3546,0)),"Dire","Radiant"),"")</f>
        <v/>
      </c>
      <c r="V3546">
        <f t="shared" si="826"/>
        <v>1000</v>
      </c>
      <c r="W3546">
        <f t="shared" si="827"/>
        <v>1000</v>
      </c>
      <c r="X3546">
        <f t="shared" si="828"/>
        <v>1000</v>
      </c>
      <c r="Y3546">
        <f t="shared" si="829"/>
        <v>1000</v>
      </c>
      <c r="Z3546">
        <f t="shared" si="830"/>
        <v>1000</v>
      </c>
      <c r="AA3546">
        <f t="shared" si="831"/>
        <v>10000</v>
      </c>
      <c r="AB3546">
        <f t="shared" si="832"/>
        <v>10000</v>
      </c>
      <c r="AC3546">
        <f t="shared" si="833"/>
        <v>10000</v>
      </c>
      <c r="AD3546">
        <f t="shared" si="834"/>
        <v>10000</v>
      </c>
      <c r="AE3546">
        <f t="shared" si="835"/>
        <v>10000</v>
      </c>
      <c r="AF3546">
        <f t="shared" si="836"/>
        <v>100000</v>
      </c>
      <c r="AG3546">
        <f t="shared" si="837"/>
        <v>100000</v>
      </c>
      <c r="AH3546">
        <f t="shared" si="838"/>
        <v>100000</v>
      </c>
      <c r="AI3546">
        <f t="shared" si="839"/>
        <v>100000</v>
      </c>
      <c r="AJ3546">
        <f t="shared" si="840"/>
        <v>100000</v>
      </c>
    </row>
    <row r="3547" spans="20:36" x14ac:dyDescent="0.3">
      <c r="T3547" t="str">
        <f>IF(ISERROR(MATCH('Analysis backend'!$M$1,E3547:N3547,0)),"",'Analysis backend'!$L$1)</f>
        <v/>
      </c>
      <c r="U3547" t="str">
        <f>IF(T3547='Analysis backend'!$L$1,IF(ISERROR(MATCH('Analysis backend'!$M$1,E3547:I3547,0)),"Dire","Radiant"),"")</f>
        <v/>
      </c>
      <c r="V3547">
        <f t="shared" si="826"/>
        <v>1000</v>
      </c>
      <c r="W3547">
        <f t="shared" si="827"/>
        <v>1000</v>
      </c>
      <c r="X3547">
        <f t="shared" si="828"/>
        <v>1000</v>
      </c>
      <c r="Y3547">
        <f t="shared" si="829"/>
        <v>1000</v>
      </c>
      <c r="Z3547">
        <f t="shared" si="830"/>
        <v>1000</v>
      </c>
      <c r="AA3547">
        <f t="shared" si="831"/>
        <v>10000</v>
      </c>
      <c r="AB3547">
        <f t="shared" si="832"/>
        <v>10000</v>
      </c>
      <c r="AC3547">
        <f t="shared" si="833"/>
        <v>10000</v>
      </c>
      <c r="AD3547">
        <f t="shared" si="834"/>
        <v>10000</v>
      </c>
      <c r="AE3547">
        <f t="shared" si="835"/>
        <v>10000</v>
      </c>
      <c r="AF3547">
        <f t="shared" si="836"/>
        <v>100000</v>
      </c>
      <c r="AG3547">
        <f t="shared" si="837"/>
        <v>100000</v>
      </c>
      <c r="AH3547">
        <f t="shared" si="838"/>
        <v>100000</v>
      </c>
      <c r="AI3547">
        <f t="shared" si="839"/>
        <v>100000</v>
      </c>
      <c r="AJ3547">
        <f t="shared" si="840"/>
        <v>100000</v>
      </c>
    </row>
    <row r="3548" spans="20:36" x14ac:dyDescent="0.3">
      <c r="T3548" t="str">
        <f>IF(ISERROR(MATCH('Analysis backend'!$M$1,E3548:N3548,0)),"",'Analysis backend'!$L$1)</f>
        <v/>
      </c>
      <c r="U3548" t="str">
        <f>IF(T3548='Analysis backend'!$L$1,IF(ISERROR(MATCH('Analysis backend'!$M$1,E3548:I3548,0)),"Dire","Radiant"),"")</f>
        <v/>
      </c>
      <c r="V3548">
        <f t="shared" si="826"/>
        <v>1000</v>
      </c>
      <c r="W3548">
        <f t="shared" si="827"/>
        <v>1000</v>
      </c>
      <c r="X3548">
        <f t="shared" si="828"/>
        <v>1000</v>
      </c>
      <c r="Y3548">
        <f t="shared" si="829"/>
        <v>1000</v>
      </c>
      <c r="Z3548">
        <f t="shared" si="830"/>
        <v>1000</v>
      </c>
      <c r="AA3548">
        <f t="shared" si="831"/>
        <v>10000</v>
      </c>
      <c r="AB3548">
        <f t="shared" si="832"/>
        <v>10000</v>
      </c>
      <c r="AC3548">
        <f t="shared" si="833"/>
        <v>10000</v>
      </c>
      <c r="AD3548">
        <f t="shared" si="834"/>
        <v>10000</v>
      </c>
      <c r="AE3548">
        <f t="shared" si="835"/>
        <v>10000</v>
      </c>
      <c r="AF3548">
        <f t="shared" si="836"/>
        <v>100000</v>
      </c>
      <c r="AG3548">
        <f t="shared" si="837"/>
        <v>100000</v>
      </c>
      <c r="AH3548">
        <f t="shared" si="838"/>
        <v>100000</v>
      </c>
      <c r="AI3548">
        <f t="shared" si="839"/>
        <v>100000</v>
      </c>
      <c r="AJ3548">
        <f t="shared" si="840"/>
        <v>100000</v>
      </c>
    </row>
    <row r="3549" spans="20:36" x14ac:dyDescent="0.3">
      <c r="T3549" t="str">
        <f>IF(ISERROR(MATCH('Analysis backend'!$M$1,E3549:N3549,0)),"",'Analysis backend'!$L$1)</f>
        <v/>
      </c>
      <c r="U3549" t="str">
        <f>IF(T3549='Analysis backend'!$L$1,IF(ISERROR(MATCH('Analysis backend'!$M$1,E3549:I3549,0)),"Dire","Radiant"),"")</f>
        <v/>
      </c>
      <c r="V3549">
        <f t="shared" si="826"/>
        <v>1000</v>
      </c>
      <c r="W3549">
        <f t="shared" si="827"/>
        <v>1000</v>
      </c>
      <c r="X3549">
        <f t="shared" si="828"/>
        <v>1000</v>
      </c>
      <c r="Y3549">
        <f t="shared" si="829"/>
        <v>1000</v>
      </c>
      <c r="Z3549">
        <f t="shared" si="830"/>
        <v>1000</v>
      </c>
      <c r="AA3549">
        <f t="shared" si="831"/>
        <v>10000</v>
      </c>
      <c r="AB3549">
        <f t="shared" si="832"/>
        <v>10000</v>
      </c>
      <c r="AC3549">
        <f t="shared" si="833"/>
        <v>10000</v>
      </c>
      <c r="AD3549">
        <f t="shared" si="834"/>
        <v>10000</v>
      </c>
      <c r="AE3549">
        <f t="shared" si="835"/>
        <v>10000</v>
      </c>
      <c r="AF3549">
        <f t="shared" si="836"/>
        <v>100000</v>
      </c>
      <c r="AG3549">
        <f t="shared" si="837"/>
        <v>100000</v>
      </c>
      <c r="AH3549">
        <f t="shared" si="838"/>
        <v>100000</v>
      </c>
      <c r="AI3549">
        <f t="shared" si="839"/>
        <v>100000</v>
      </c>
      <c r="AJ3549">
        <f t="shared" si="840"/>
        <v>100000</v>
      </c>
    </row>
    <row r="3550" spans="20:36" x14ac:dyDescent="0.3">
      <c r="T3550" t="str">
        <f>IF(ISERROR(MATCH('Analysis backend'!$M$1,E3550:N3550,0)),"",'Analysis backend'!$L$1)</f>
        <v/>
      </c>
      <c r="U3550" t="str">
        <f>IF(T3550='Analysis backend'!$L$1,IF(ISERROR(MATCH('Analysis backend'!$M$1,E3550:I3550,0)),"Dire","Radiant"),"")</f>
        <v/>
      </c>
      <c r="V3550">
        <f t="shared" si="826"/>
        <v>1000</v>
      </c>
      <c r="W3550">
        <f t="shared" si="827"/>
        <v>1000</v>
      </c>
      <c r="X3550">
        <f t="shared" si="828"/>
        <v>1000</v>
      </c>
      <c r="Y3550">
        <f t="shared" si="829"/>
        <v>1000</v>
      </c>
      <c r="Z3550">
        <f t="shared" si="830"/>
        <v>1000</v>
      </c>
      <c r="AA3550">
        <f t="shared" si="831"/>
        <v>10000</v>
      </c>
      <c r="AB3550">
        <f t="shared" si="832"/>
        <v>10000</v>
      </c>
      <c r="AC3550">
        <f t="shared" si="833"/>
        <v>10000</v>
      </c>
      <c r="AD3550">
        <f t="shared" si="834"/>
        <v>10000</v>
      </c>
      <c r="AE3550">
        <f t="shared" si="835"/>
        <v>10000</v>
      </c>
      <c r="AF3550">
        <f t="shared" si="836"/>
        <v>100000</v>
      </c>
      <c r="AG3550">
        <f t="shared" si="837"/>
        <v>100000</v>
      </c>
      <c r="AH3550">
        <f t="shared" si="838"/>
        <v>100000</v>
      </c>
      <c r="AI3550">
        <f t="shared" si="839"/>
        <v>100000</v>
      </c>
      <c r="AJ3550">
        <f t="shared" si="840"/>
        <v>100000</v>
      </c>
    </row>
    <row r="3551" spans="20:36" x14ac:dyDescent="0.3">
      <c r="T3551" t="str">
        <f>IF(ISERROR(MATCH('Analysis backend'!$M$1,E3551:N3551,0)),"",'Analysis backend'!$L$1)</f>
        <v/>
      </c>
      <c r="U3551" t="str">
        <f>IF(T3551='Analysis backend'!$L$1,IF(ISERROR(MATCH('Analysis backend'!$M$1,E3551:I3551,0)),"Dire","Radiant"),"")</f>
        <v/>
      </c>
      <c r="V3551">
        <f t="shared" si="826"/>
        <v>1000</v>
      </c>
      <c r="W3551">
        <f t="shared" si="827"/>
        <v>1000</v>
      </c>
      <c r="X3551">
        <f t="shared" si="828"/>
        <v>1000</v>
      </c>
      <c r="Y3551">
        <f t="shared" si="829"/>
        <v>1000</v>
      </c>
      <c r="Z3551">
        <f t="shared" si="830"/>
        <v>1000</v>
      </c>
      <c r="AA3551">
        <f t="shared" si="831"/>
        <v>10000</v>
      </c>
      <c r="AB3551">
        <f t="shared" si="832"/>
        <v>10000</v>
      </c>
      <c r="AC3551">
        <f t="shared" si="833"/>
        <v>10000</v>
      </c>
      <c r="AD3551">
        <f t="shared" si="834"/>
        <v>10000</v>
      </c>
      <c r="AE3551">
        <f t="shared" si="835"/>
        <v>10000</v>
      </c>
      <c r="AF3551">
        <f t="shared" si="836"/>
        <v>100000</v>
      </c>
      <c r="AG3551">
        <f t="shared" si="837"/>
        <v>100000</v>
      </c>
      <c r="AH3551">
        <f t="shared" si="838"/>
        <v>100000</v>
      </c>
      <c r="AI3551">
        <f t="shared" si="839"/>
        <v>100000</v>
      </c>
      <c r="AJ3551">
        <f t="shared" si="840"/>
        <v>100000</v>
      </c>
    </row>
    <row r="3552" spans="20:36" x14ac:dyDescent="0.3">
      <c r="T3552" t="str">
        <f>IF(ISERROR(MATCH('Analysis backend'!$M$1,E3552:N3552,0)),"",'Analysis backend'!$L$1)</f>
        <v/>
      </c>
      <c r="U3552" t="str">
        <f>IF(T3552='Analysis backend'!$L$1,IF(ISERROR(MATCH('Analysis backend'!$M$1,E3552:I3552,0)),"Dire","Radiant"),"")</f>
        <v/>
      </c>
      <c r="V3552">
        <f t="shared" si="826"/>
        <v>1000</v>
      </c>
      <c r="W3552">
        <f t="shared" si="827"/>
        <v>1000</v>
      </c>
      <c r="X3552">
        <f t="shared" si="828"/>
        <v>1000</v>
      </c>
      <c r="Y3552">
        <f t="shared" si="829"/>
        <v>1000</v>
      </c>
      <c r="Z3552">
        <f t="shared" si="830"/>
        <v>1000</v>
      </c>
      <c r="AA3552">
        <f t="shared" si="831"/>
        <v>10000</v>
      </c>
      <c r="AB3552">
        <f t="shared" si="832"/>
        <v>10000</v>
      </c>
      <c r="AC3552">
        <f t="shared" si="833"/>
        <v>10000</v>
      </c>
      <c r="AD3552">
        <f t="shared" si="834"/>
        <v>10000</v>
      </c>
      <c r="AE3552">
        <f t="shared" si="835"/>
        <v>10000</v>
      </c>
      <c r="AF3552">
        <f t="shared" si="836"/>
        <v>100000</v>
      </c>
      <c r="AG3552">
        <f t="shared" si="837"/>
        <v>100000</v>
      </c>
      <c r="AH3552">
        <f t="shared" si="838"/>
        <v>100000</v>
      </c>
      <c r="AI3552">
        <f t="shared" si="839"/>
        <v>100000</v>
      </c>
      <c r="AJ3552">
        <f t="shared" si="840"/>
        <v>100000</v>
      </c>
    </row>
    <row r="3553" spans="20:36" x14ac:dyDescent="0.3">
      <c r="T3553" t="str">
        <f>IF(ISERROR(MATCH('Analysis backend'!$M$1,E3553:N3553,0)),"",'Analysis backend'!$L$1)</f>
        <v/>
      </c>
      <c r="U3553" t="str">
        <f>IF(T3553='Analysis backend'!$L$1,IF(ISERROR(MATCH('Analysis backend'!$M$1,E3553:I3553,0)),"Dire","Radiant"),"")</f>
        <v/>
      </c>
      <c r="V3553">
        <f t="shared" si="826"/>
        <v>1000</v>
      </c>
      <c r="W3553">
        <f t="shared" si="827"/>
        <v>1000</v>
      </c>
      <c r="X3553">
        <f t="shared" si="828"/>
        <v>1000</v>
      </c>
      <c r="Y3553">
        <f t="shared" si="829"/>
        <v>1000</v>
      </c>
      <c r="Z3553">
        <f t="shared" si="830"/>
        <v>1000</v>
      </c>
      <c r="AA3553">
        <f t="shared" si="831"/>
        <v>10000</v>
      </c>
      <c r="AB3553">
        <f t="shared" si="832"/>
        <v>10000</v>
      </c>
      <c r="AC3553">
        <f t="shared" si="833"/>
        <v>10000</v>
      </c>
      <c r="AD3553">
        <f t="shared" si="834"/>
        <v>10000</v>
      </c>
      <c r="AE3553">
        <f t="shared" si="835"/>
        <v>10000</v>
      </c>
      <c r="AF3553">
        <f t="shared" si="836"/>
        <v>100000</v>
      </c>
      <c r="AG3553">
        <f t="shared" si="837"/>
        <v>100000</v>
      </c>
      <c r="AH3553">
        <f t="shared" si="838"/>
        <v>100000</v>
      </c>
      <c r="AI3553">
        <f t="shared" si="839"/>
        <v>100000</v>
      </c>
      <c r="AJ3553">
        <f t="shared" si="840"/>
        <v>100000</v>
      </c>
    </row>
    <row r="3554" spans="20:36" x14ac:dyDescent="0.3">
      <c r="T3554" t="str">
        <f>IF(ISERROR(MATCH('Analysis backend'!$M$1,E3554:N3554,0)),"",'Analysis backend'!$L$1)</f>
        <v/>
      </c>
      <c r="U3554" t="str">
        <f>IF(T3554='Analysis backend'!$L$1,IF(ISERROR(MATCH('Analysis backend'!$M$1,E3554:I3554,0)),"Dire","Radiant"),"")</f>
        <v/>
      </c>
      <c r="V3554">
        <f t="shared" si="826"/>
        <v>1000</v>
      </c>
      <c r="W3554">
        <f t="shared" si="827"/>
        <v>1000</v>
      </c>
      <c r="X3554">
        <f t="shared" si="828"/>
        <v>1000</v>
      </c>
      <c r="Y3554">
        <f t="shared" si="829"/>
        <v>1000</v>
      </c>
      <c r="Z3554">
        <f t="shared" si="830"/>
        <v>1000</v>
      </c>
      <c r="AA3554">
        <f t="shared" si="831"/>
        <v>10000</v>
      </c>
      <c r="AB3554">
        <f t="shared" si="832"/>
        <v>10000</v>
      </c>
      <c r="AC3554">
        <f t="shared" si="833"/>
        <v>10000</v>
      </c>
      <c r="AD3554">
        <f t="shared" si="834"/>
        <v>10000</v>
      </c>
      <c r="AE3554">
        <f t="shared" si="835"/>
        <v>10000</v>
      </c>
      <c r="AF3554">
        <f t="shared" si="836"/>
        <v>100000</v>
      </c>
      <c r="AG3554">
        <f t="shared" si="837"/>
        <v>100000</v>
      </c>
      <c r="AH3554">
        <f t="shared" si="838"/>
        <v>100000</v>
      </c>
      <c r="AI3554">
        <f t="shared" si="839"/>
        <v>100000</v>
      </c>
      <c r="AJ3554">
        <f t="shared" si="840"/>
        <v>100000</v>
      </c>
    </row>
    <row r="3555" spans="20:36" x14ac:dyDescent="0.3">
      <c r="T3555" t="str">
        <f>IF(ISERROR(MATCH('Analysis backend'!$M$1,E3555:N3555,0)),"",'Analysis backend'!$L$1)</f>
        <v/>
      </c>
      <c r="U3555" t="str">
        <f>IF(T3555='Analysis backend'!$L$1,IF(ISERROR(MATCH('Analysis backend'!$M$1,E3555:I3555,0)),"Dire","Radiant"),"")</f>
        <v/>
      </c>
      <c r="V3555">
        <f t="shared" si="826"/>
        <v>1000</v>
      </c>
      <c r="W3555">
        <f t="shared" si="827"/>
        <v>1000</v>
      </c>
      <c r="X3555">
        <f t="shared" si="828"/>
        <v>1000</v>
      </c>
      <c r="Y3555">
        <f t="shared" si="829"/>
        <v>1000</v>
      </c>
      <c r="Z3555">
        <f t="shared" si="830"/>
        <v>1000</v>
      </c>
      <c r="AA3555">
        <f t="shared" si="831"/>
        <v>10000</v>
      </c>
      <c r="AB3555">
        <f t="shared" si="832"/>
        <v>10000</v>
      </c>
      <c r="AC3555">
        <f t="shared" si="833"/>
        <v>10000</v>
      </c>
      <c r="AD3555">
        <f t="shared" si="834"/>
        <v>10000</v>
      </c>
      <c r="AE3555">
        <f t="shared" si="835"/>
        <v>10000</v>
      </c>
      <c r="AF3555">
        <f t="shared" si="836"/>
        <v>100000</v>
      </c>
      <c r="AG3555">
        <f t="shared" si="837"/>
        <v>100000</v>
      </c>
      <c r="AH3555">
        <f t="shared" si="838"/>
        <v>100000</v>
      </c>
      <c r="AI3555">
        <f t="shared" si="839"/>
        <v>100000</v>
      </c>
      <c r="AJ3555">
        <f t="shared" si="840"/>
        <v>100000</v>
      </c>
    </row>
    <row r="3556" spans="20:36" x14ac:dyDescent="0.3">
      <c r="T3556" t="str">
        <f>IF(ISERROR(MATCH('Analysis backend'!$M$1,E3556:N3556,0)),"",'Analysis backend'!$L$1)</f>
        <v/>
      </c>
      <c r="U3556" t="str">
        <f>IF(T3556='Analysis backend'!$L$1,IF(ISERROR(MATCH('Analysis backend'!$M$1,E3556:I3556,0)),"Dire","Radiant"),"")</f>
        <v/>
      </c>
      <c r="V3556">
        <f t="shared" si="826"/>
        <v>1000</v>
      </c>
      <c r="W3556">
        <f t="shared" si="827"/>
        <v>1000</v>
      </c>
      <c r="X3556">
        <f t="shared" si="828"/>
        <v>1000</v>
      </c>
      <c r="Y3556">
        <f t="shared" si="829"/>
        <v>1000</v>
      </c>
      <c r="Z3556">
        <f t="shared" si="830"/>
        <v>1000</v>
      </c>
      <c r="AA3556">
        <f t="shared" si="831"/>
        <v>10000</v>
      </c>
      <c r="AB3556">
        <f t="shared" si="832"/>
        <v>10000</v>
      </c>
      <c r="AC3556">
        <f t="shared" si="833"/>
        <v>10000</v>
      </c>
      <c r="AD3556">
        <f t="shared" si="834"/>
        <v>10000</v>
      </c>
      <c r="AE3556">
        <f t="shared" si="835"/>
        <v>10000</v>
      </c>
      <c r="AF3556">
        <f t="shared" si="836"/>
        <v>100000</v>
      </c>
      <c r="AG3556">
        <f t="shared" si="837"/>
        <v>100000</v>
      </c>
      <c r="AH3556">
        <f t="shared" si="838"/>
        <v>100000</v>
      </c>
      <c r="AI3556">
        <f t="shared" si="839"/>
        <v>100000</v>
      </c>
      <c r="AJ3556">
        <f t="shared" si="840"/>
        <v>100000</v>
      </c>
    </row>
    <row r="3557" spans="20:36" x14ac:dyDescent="0.3">
      <c r="T3557" t="str">
        <f>IF(ISERROR(MATCH('Analysis backend'!$M$1,E3557:N3557,0)),"",'Analysis backend'!$L$1)</f>
        <v/>
      </c>
      <c r="U3557" t="str">
        <f>IF(T3557='Analysis backend'!$L$1,IF(ISERROR(MATCH('Analysis backend'!$M$1,E3557:I3557,0)),"Dire","Radiant"),"")</f>
        <v/>
      </c>
      <c r="V3557">
        <f t="shared" si="826"/>
        <v>1000</v>
      </c>
      <c r="W3557">
        <f t="shared" si="827"/>
        <v>1000</v>
      </c>
      <c r="X3557">
        <f t="shared" si="828"/>
        <v>1000</v>
      </c>
      <c r="Y3557">
        <f t="shared" si="829"/>
        <v>1000</v>
      </c>
      <c r="Z3557">
        <f t="shared" si="830"/>
        <v>1000</v>
      </c>
      <c r="AA3557">
        <f t="shared" si="831"/>
        <v>10000</v>
      </c>
      <c r="AB3557">
        <f t="shared" si="832"/>
        <v>10000</v>
      </c>
      <c r="AC3557">
        <f t="shared" si="833"/>
        <v>10000</v>
      </c>
      <c r="AD3557">
        <f t="shared" si="834"/>
        <v>10000</v>
      </c>
      <c r="AE3557">
        <f t="shared" si="835"/>
        <v>10000</v>
      </c>
      <c r="AF3557">
        <f t="shared" si="836"/>
        <v>100000</v>
      </c>
      <c r="AG3557">
        <f t="shared" si="837"/>
        <v>100000</v>
      </c>
      <c r="AH3557">
        <f t="shared" si="838"/>
        <v>100000</v>
      </c>
      <c r="AI3557">
        <f t="shared" si="839"/>
        <v>100000</v>
      </c>
      <c r="AJ3557">
        <f t="shared" si="840"/>
        <v>100000</v>
      </c>
    </row>
    <row r="3558" spans="20:36" x14ac:dyDescent="0.3">
      <c r="T3558" t="str">
        <f>IF(ISERROR(MATCH('Analysis backend'!$M$1,E3558:N3558,0)),"",'Analysis backend'!$L$1)</f>
        <v/>
      </c>
      <c r="U3558" t="str">
        <f>IF(T3558='Analysis backend'!$L$1,IF(ISERROR(MATCH('Analysis backend'!$M$1,E3558:I3558,0)),"Dire","Radiant"),"")</f>
        <v/>
      </c>
      <c r="V3558">
        <f t="shared" si="826"/>
        <v>1000</v>
      </c>
      <c r="W3558">
        <f t="shared" si="827"/>
        <v>1000</v>
      </c>
      <c r="X3558">
        <f t="shared" si="828"/>
        <v>1000</v>
      </c>
      <c r="Y3558">
        <f t="shared" si="829"/>
        <v>1000</v>
      </c>
      <c r="Z3558">
        <f t="shared" si="830"/>
        <v>1000</v>
      </c>
      <c r="AA3558">
        <f t="shared" si="831"/>
        <v>10000</v>
      </c>
      <c r="AB3558">
        <f t="shared" si="832"/>
        <v>10000</v>
      </c>
      <c r="AC3558">
        <f t="shared" si="833"/>
        <v>10000</v>
      </c>
      <c r="AD3558">
        <f t="shared" si="834"/>
        <v>10000</v>
      </c>
      <c r="AE3558">
        <f t="shared" si="835"/>
        <v>10000</v>
      </c>
      <c r="AF3558">
        <f t="shared" si="836"/>
        <v>100000</v>
      </c>
      <c r="AG3558">
        <f t="shared" si="837"/>
        <v>100000</v>
      </c>
      <c r="AH3558">
        <f t="shared" si="838"/>
        <v>100000</v>
      </c>
      <c r="AI3558">
        <f t="shared" si="839"/>
        <v>100000</v>
      </c>
      <c r="AJ3558">
        <f t="shared" si="840"/>
        <v>100000</v>
      </c>
    </row>
    <row r="3559" spans="20:36" x14ac:dyDescent="0.3">
      <c r="T3559" t="str">
        <f>IF(ISERROR(MATCH('Analysis backend'!$M$1,E3559:N3559,0)),"",'Analysis backend'!$L$1)</f>
        <v/>
      </c>
      <c r="U3559" t="str">
        <f>IF(T3559='Analysis backend'!$L$1,IF(ISERROR(MATCH('Analysis backend'!$M$1,E3559:I3559,0)),"Dire","Radiant"),"")</f>
        <v/>
      </c>
      <c r="V3559">
        <f t="shared" si="826"/>
        <v>1000</v>
      </c>
      <c r="W3559">
        <f t="shared" si="827"/>
        <v>1000</v>
      </c>
      <c r="X3559">
        <f t="shared" si="828"/>
        <v>1000</v>
      </c>
      <c r="Y3559">
        <f t="shared" si="829"/>
        <v>1000</v>
      </c>
      <c r="Z3559">
        <f t="shared" si="830"/>
        <v>1000</v>
      </c>
      <c r="AA3559">
        <f t="shared" si="831"/>
        <v>10000</v>
      </c>
      <c r="AB3559">
        <f t="shared" si="832"/>
        <v>10000</v>
      </c>
      <c r="AC3559">
        <f t="shared" si="833"/>
        <v>10000</v>
      </c>
      <c r="AD3559">
        <f t="shared" si="834"/>
        <v>10000</v>
      </c>
      <c r="AE3559">
        <f t="shared" si="835"/>
        <v>10000</v>
      </c>
      <c r="AF3559">
        <f t="shared" si="836"/>
        <v>100000</v>
      </c>
      <c r="AG3559">
        <f t="shared" si="837"/>
        <v>100000</v>
      </c>
      <c r="AH3559">
        <f t="shared" si="838"/>
        <v>100000</v>
      </c>
      <c r="AI3559">
        <f t="shared" si="839"/>
        <v>100000</v>
      </c>
      <c r="AJ3559">
        <f t="shared" si="840"/>
        <v>100000</v>
      </c>
    </row>
    <row r="3560" spans="20:36" x14ac:dyDescent="0.3">
      <c r="T3560" t="str">
        <f>IF(ISERROR(MATCH('Analysis backend'!$M$1,E3560:N3560,0)),"",'Analysis backend'!$L$1)</f>
        <v/>
      </c>
      <c r="U3560" t="str">
        <f>IF(T3560='Analysis backend'!$L$1,IF(ISERROR(MATCH('Analysis backend'!$M$1,E3560:I3560,0)),"Dire","Radiant"),"")</f>
        <v/>
      </c>
      <c r="V3560">
        <f t="shared" si="826"/>
        <v>1000</v>
      </c>
      <c r="W3560">
        <f t="shared" si="827"/>
        <v>1000</v>
      </c>
      <c r="X3560">
        <f t="shared" si="828"/>
        <v>1000</v>
      </c>
      <c r="Y3560">
        <f t="shared" si="829"/>
        <v>1000</v>
      </c>
      <c r="Z3560">
        <f t="shared" si="830"/>
        <v>1000</v>
      </c>
      <c r="AA3560">
        <f t="shared" si="831"/>
        <v>10000</v>
      </c>
      <c r="AB3560">
        <f t="shared" si="832"/>
        <v>10000</v>
      </c>
      <c r="AC3560">
        <f t="shared" si="833"/>
        <v>10000</v>
      </c>
      <c r="AD3560">
        <f t="shared" si="834"/>
        <v>10000</v>
      </c>
      <c r="AE3560">
        <f t="shared" si="835"/>
        <v>10000</v>
      </c>
      <c r="AF3560">
        <f t="shared" si="836"/>
        <v>100000</v>
      </c>
      <c r="AG3560">
        <f t="shared" si="837"/>
        <v>100000</v>
      </c>
      <c r="AH3560">
        <f t="shared" si="838"/>
        <v>100000</v>
      </c>
      <c r="AI3560">
        <f t="shared" si="839"/>
        <v>100000</v>
      </c>
      <c r="AJ3560">
        <f t="shared" si="840"/>
        <v>100000</v>
      </c>
    </row>
    <row r="3561" spans="20:36" x14ac:dyDescent="0.3">
      <c r="T3561" t="str">
        <f>IF(ISERROR(MATCH('Analysis backend'!$M$1,E3561:N3561,0)),"",'Analysis backend'!$L$1)</f>
        <v/>
      </c>
      <c r="U3561" t="str">
        <f>IF(T3561='Analysis backend'!$L$1,IF(ISERROR(MATCH('Analysis backend'!$M$1,E3561:I3561,0)),"Dire","Radiant"),"")</f>
        <v/>
      </c>
      <c r="V3561">
        <f t="shared" si="826"/>
        <v>1000</v>
      </c>
      <c r="W3561">
        <f t="shared" si="827"/>
        <v>1000</v>
      </c>
      <c r="X3561">
        <f t="shared" si="828"/>
        <v>1000</v>
      </c>
      <c r="Y3561">
        <f t="shared" si="829"/>
        <v>1000</v>
      </c>
      <c r="Z3561">
        <f t="shared" si="830"/>
        <v>1000</v>
      </c>
      <c r="AA3561">
        <f t="shared" si="831"/>
        <v>10000</v>
      </c>
      <c r="AB3561">
        <f t="shared" si="832"/>
        <v>10000</v>
      </c>
      <c r="AC3561">
        <f t="shared" si="833"/>
        <v>10000</v>
      </c>
      <c r="AD3561">
        <f t="shared" si="834"/>
        <v>10000</v>
      </c>
      <c r="AE3561">
        <f t="shared" si="835"/>
        <v>10000</v>
      </c>
      <c r="AF3561">
        <f t="shared" si="836"/>
        <v>100000</v>
      </c>
      <c r="AG3561">
        <f t="shared" si="837"/>
        <v>100000</v>
      </c>
      <c r="AH3561">
        <f t="shared" si="838"/>
        <v>100000</v>
      </c>
      <c r="AI3561">
        <f t="shared" si="839"/>
        <v>100000</v>
      </c>
      <c r="AJ3561">
        <f t="shared" si="840"/>
        <v>100000</v>
      </c>
    </row>
    <row r="3562" spans="20:36" x14ac:dyDescent="0.3">
      <c r="T3562" t="str">
        <f>IF(ISERROR(MATCH('Analysis backend'!$M$1,E3562:N3562,0)),"",'Analysis backend'!$L$1)</f>
        <v/>
      </c>
      <c r="U3562" t="str">
        <f>IF(T3562='Analysis backend'!$L$1,IF(ISERROR(MATCH('Analysis backend'!$M$1,E3562:I3562,0)),"Dire","Radiant"),"")</f>
        <v/>
      </c>
      <c r="V3562">
        <f t="shared" si="826"/>
        <v>1000</v>
      </c>
      <c r="W3562">
        <f t="shared" si="827"/>
        <v>1000</v>
      </c>
      <c r="X3562">
        <f t="shared" si="828"/>
        <v>1000</v>
      </c>
      <c r="Y3562">
        <f t="shared" si="829"/>
        <v>1000</v>
      </c>
      <c r="Z3562">
        <f t="shared" si="830"/>
        <v>1000</v>
      </c>
      <c r="AA3562">
        <f t="shared" si="831"/>
        <v>10000</v>
      </c>
      <c r="AB3562">
        <f t="shared" si="832"/>
        <v>10000</v>
      </c>
      <c r="AC3562">
        <f t="shared" si="833"/>
        <v>10000</v>
      </c>
      <c r="AD3562">
        <f t="shared" si="834"/>
        <v>10000</v>
      </c>
      <c r="AE3562">
        <f t="shared" si="835"/>
        <v>10000</v>
      </c>
      <c r="AF3562">
        <f t="shared" si="836"/>
        <v>100000</v>
      </c>
      <c r="AG3562">
        <f t="shared" si="837"/>
        <v>100000</v>
      </c>
      <c r="AH3562">
        <f t="shared" si="838"/>
        <v>100000</v>
      </c>
      <c r="AI3562">
        <f t="shared" si="839"/>
        <v>100000</v>
      </c>
      <c r="AJ3562">
        <f t="shared" si="840"/>
        <v>100000</v>
      </c>
    </row>
    <row r="3563" spans="20:36" x14ac:dyDescent="0.3">
      <c r="T3563" t="str">
        <f>IF(ISERROR(MATCH('Analysis backend'!$M$1,E3563:N3563,0)),"",'Analysis backend'!$L$1)</f>
        <v/>
      </c>
      <c r="U3563" t="str">
        <f>IF(T3563='Analysis backend'!$L$1,IF(ISERROR(MATCH('Analysis backend'!$M$1,E3563:I3563,0)),"Dire","Radiant"),"")</f>
        <v/>
      </c>
      <c r="V3563">
        <f t="shared" si="826"/>
        <v>1000</v>
      </c>
      <c r="W3563">
        <f t="shared" si="827"/>
        <v>1000</v>
      </c>
      <c r="X3563">
        <f t="shared" si="828"/>
        <v>1000</v>
      </c>
      <c r="Y3563">
        <f t="shared" si="829"/>
        <v>1000</v>
      </c>
      <c r="Z3563">
        <f t="shared" si="830"/>
        <v>1000</v>
      </c>
      <c r="AA3563">
        <f t="shared" si="831"/>
        <v>10000</v>
      </c>
      <c r="AB3563">
        <f t="shared" si="832"/>
        <v>10000</v>
      </c>
      <c r="AC3563">
        <f t="shared" si="833"/>
        <v>10000</v>
      </c>
      <c r="AD3563">
        <f t="shared" si="834"/>
        <v>10000</v>
      </c>
      <c r="AE3563">
        <f t="shared" si="835"/>
        <v>10000</v>
      </c>
      <c r="AF3563">
        <f t="shared" si="836"/>
        <v>100000</v>
      </c>
      <c r="AG3563">
        <f t="shared" si="837"/>
        <v>100000</v>
      </c>
      <c r="AH3563">
        <f t="shared" si="838"/>
        <v>100000</v>
      </c>
      <c r="AI3563">
        <f t="shared" si="839"/>
        <v>100000</v>
      </c>
      <c r="AJ3563">
        <f t="shared" si="840"/>
        <v>100000</v>
      </c>
    </row>
    <row r="3564" spans="20:36" x14ac:dyDescent="0.3">
      <c r="T3564" t="str">
        <f>IF(ISERROR(MATCH('Analysis backend'!$M$1,E3564:N3564,0)),"",'Analysis backend'!$L$1)</f>
        <v/>
      </c>
      <c r="U3564" t="str">
        <f>IF(T3564='Analysis backend'!$L$1,IF(ISERROR(MATCH('Analysis backend'!$M$1,E3564:I3564,0)),"Dire","Radiant"),"")</f>
        <v/>
      </c>
      <c r="V3564">
        <f t="shared" si="826"/>
        <v>1000</v>
      </c>
      <c r="W3564">
        <f t="shared" si="827"/>
        <v>1000</v>
      </c>
      <c r="X3564">
        <f t="shared" si="828"/>
        <v>1000</v>
      </c>
      <c r="Y3564">
        <f t="shared" si="829"/>
        <v>1000</v>
      </c>
      <c r="Z3564">
        <f t="shared" si="830"/>
        <v>1000</v>
      </c>
      <c r="AA3564">
        <f t="shared" si="831"/>
        <v>10000</v>
      </c>
      <c r="AB3564">
        <f t="shared" si="832"/>
        <v>10000</v>
      </c>
      <c r="AC3564">
        <f t="shared" si="833"/>
        <v>10000</v>
      </c>
      <c r="AD3564">
        <f t="shared" si="834"/>
        <v>10000</v>
      </c>
      <c r="AE3564">
        <f t="shared" si="835"/>
        <v>10000</v>
      </c>
      <c r="AF3564">
        <f t="shared" si="836"/>
        <v>100000</v>
      </c>
      <c r="AG3564">
        <f t="shared" si="837"/>
        <v>100000</v>
      </c>
      <c r="AH3564">
        <f t="shared" si="838"/>
        <v>100000</v>
      </c>
      <c r="AI3564">
        <f t="shared" si="839"/>
        <v>100000</v>
      </c>
      <c r="AJ3564">
        <f t="shared" si="840"/>
        <v>100000</v>
      </c>
    </row>
    <row r="3565" spans="20:36" x14ac:dyDescent="0.3">
      <c r="T3565" t="str">
        <f>IF(ISERROR(MATCH('Analysis backend'!$M$1,E3565:N3565,0)),"",'Analysis backend'!$L$1)</f>
        <v/>
      </c>
      <c r="U3565" t="str">
        <f>IF(T3565='Analysis backend'!$L$1,IF(ISERROR(MATCH('Analysis backend'!$M$1,E3565:I3565,0)),"Dire","Radiant"),"")</f>
        <v/>
      </c>
      <c r="V3565">
        <f t="shared" si="826"/>
        <v>1000</v>
      </c>
      <c r="W3565">
        <f t="shared" si="827"/>
        <v>1000</v>
      </c>
      <c r="X3565">
        <f t="shared" si="828"/>
        <v>1000</v>
      </c>
      <c r="Y3565">
        <f t="shared" si="829"/>
        <v>1000</v>
      </c>
      <c r="Z3565">
        <f t="shared" si="830"/>
        <v>1000</v>
      </c>
      <c r="AA3565">
        <f t="shared" si="831"/>
        <v>10000</v>
      </c>
      <c r="AB3565">
        <f t="shared" si="832"/>
        <v>10000</v>
      </c>
      <c r="AC3565">
        <f t="shared" si="833"/>
        <v>10000</v>
      </c>
      <c r="AD3565">
        <f t="shared" si="834"/>
        <v>10000</v>
      </c>
      <c r="AE3565">
        <f t="shared" si="835"/>
        <v>10000</v>
      </c>
      <c r="AF3565">
        <f t="shared" si="836"/>
        <v>100000</v>
      </c>
      <c r="AG3565">
        <f t="shared" si="837"/>
        <v>100000</v>
      </c>
      <c r="AH3565">
        <f t="shared" si="838"/>
        <v>100000</v>
      </c>
      <c r="AI3565">
        <f t="shared" si="839"/>
        <v>100000</v>
      </c>
      <c r="AJ3565">
        <f t="shared" si="840"/>
        <v>100000</v>
      </c>
    </row>
    <row r="3566" spans="20:36" x14ac:dyDescent="0.3">
      <c r="T3566" t="str">
        <f>IF(ISERROR(MATCH('Analysis backend'!$M$1,E3566:N3566,0)),"",'Analysis backend'!$L$1)</f>
        <v/>
      </c>
      <c r="U3566" t="str">
        <f>IF(T3566='Analysis backend'!$L$1,IF(ISERROR(MATCH('Analysis backend'!$M$1,E3566:I3566,0)),"Dire","Radiant"),"")</f>
        <v/>
      </c>
      <c r="V3566">
        <f t="shared" si="826"/>
        <v>1000</v>
      </c>
      <c r="W3566">
        <f t="shared" si="827"/>
        <v>1000</v>
      </c>
      <c r="X3566">
        <f t="shared" si="828"/>
        <v>1000</v>
      </c>
      <c r="Y3566">
        <f t="shared" si="829"/>
        <v>1000</v>
      </c>
      <c r="Z3566">
        <f t="shared" si="830"/>
        <v>1000</v>
      </c>
      <c r="AA3566">
        <f t="shared" si="831"/>
        <v>10000</v>
      </c>
      <c r="AB3566">
        <f t="shared" si="832"/>
        <v>10000</v>
      </c>
      <c r="AC3566">
        <f t="shared" si="833"/>
        <v>10000</v>
      </c>
      <c r="AD3566">
        <f t="shared" si="834"/>
        <v>10000</v>
      </c>
      <c r="AE3566">
        <f t="shared" si="835"/>
        <v>10000</v>
      </c>
      <c r="AF3566">
        <f t="shared" si="836"/>
        <v>100000</v>
      </c>
      <c r="AG3566">
        <f t="shared" si="837"/>
        <v>100000</v>
      </c>
      <c r="AH3566">
        <f t="shared" si="838"/>
        <v>100000</v>
      </c>
      <c r="AI3566">
        <f t="shared" si="839"/>
        <v>100000</v>
      </c>
      <c r="AJ3566">
        <f t="shared" si="840"/>
        <v>100000</v>
      </c>
    </row>
    <row r="3567" spans="20:36" x14ac:dyDescent="0.3">
      <c r="T3567" t="str">
        <f>IF(ISERROR(MATCH('Analysis backend'!$M$1,E3567:N3567,0)),"",'Analysis backend'!$L$1)</f>
        <v/>
      </c>
      <c r="U3567" t="str">
        <f>IF(T3567='Analysis backend'!$L$1,IF(ISERROR(MATCH('Analysis backend'!$M$1,E3567:I3567,0)),"Dire","Radiant"),"")</f>
        <v/>
      </c>
      <c r="V3567">
        <f t="shared" si="826"/>
        <v>1000</v>
      </c>
      <c r="W3567">
        <f t="shared" si="827"/>
        <v>1000</v>
      </c>
      <c r="X3567">
        <f t="shared" si="828"/>
        <v>1000</v>
      </c>
      <c r="Y3567">
        <f t="shared" si="829"/>
        <v>1000</v>
      </c>
      <c r="Z3567">
        <f t="shared" si="830"/>
        <v>1000</v>
      </c>
      <c r="AA3567">
        <f t="shared" si="831"/>
        <v>10000</v>
      </c>
      <c r="AB3567">
        <f t="shared" si="832"/>
        <v>10000</v>
      </c>
      <c r="AC3567">
        <f t="shared" si="833"/>
        <v>10000</v>
      </c>
      <c r="AD3567">
        <f t="shared" si="834"/>
        <v>10000</v>
      </c>
      <c r="AE3567">
        <f t="shared" si="835"/>
        <v>10000</v>
      </c>
      <c r="AF3567">
        <f t="shared" si="836"/>
        <v>100000</v>
      </c>
      <c r="AG3567">
        <f t="shared" si="837"/>
        <v>100000</v>
      </c>
      <c r="AH3567">
        <f t="shared" si="838"/>
        <v>100000</v>
      </c>
      <c r="AI3567">
        <f t="shared" si="839"/>
        <v>100000</v>
      </c>
      <c r="AJ3567">
        <f t="shared" si="840"/>
        <v>100000</v>
      </c>
    </row>
    <row r="3568" spans="20:36" x14ac:dyDescent="0.3">
      <c r="T3568" t="str">
        <f>IF(ISERROR(MATCH('Analysis backend'!$M$1,E3568:N3568,0)),"",'Analysis backend'!$L$1)</f>
        <v/>
      </c>
      <c r="U3568" t="str">
        <f>IF(T3568='Analysis backend'!$L$1,IF(ISERROR(MATCH('Analysis backend'!$M$1,E3568:I3568,0)),"Dire","Radiant"),"")</f>
        <v/>
      </c>
      <c r="V3568">
        <f t="shared" si="826"/>
        <v>1000</v>
      </c>
      <c r="W3568">
        <f t="shared" si="827"/>
        <v>1000</v>
      </c>
      <c r="X3568">
        <f t="shared" si="828"/>
        <v>1000</v>
      </c>
      <c r="Y3568">
        <f t="shared" si="829"/>
        <v>1000</v>
      </c>
      <c r="Z3568">
        <f t="shared" si="830"/>
        <v>1000</v>
      </c>
      <c r="AA3568">
        <f t="shared" si="831"/>
        <v>10000</v>
      </c>
      <c r="AB3568">
        <f t="shared" si="832"/>
        <v>10000</v>
      </c>
      <c r="AC3568">
        <f t="shared" si="833"/>
        <v>10000</v>
      </c>
      <c r="AD3568">
        <f t="shared" si="834"/>
        <v>10000</v>
      </c>
      <c r="AE3568">
        <f t="shared" si="835"/>
        <v>10000</v>
      </c>
      <c r="AF3568">
        <f t="shared" si="836"/>
        <v>100000</v>
      </c>
      <c r="AG3568">
        <f t="shared" si="837"/>
        <v>100000</v>
      </c>
      <c r="AH3568">
        <f t="shared" si="838"/>
        <v>100000</v>
      </c>
      <c r="AI3568">
        <f t="shared" si="839"/>
        <v>100000</v>
      </c>
      <c r="AJ3568">
        <f t="shared" si="840"/>
        <v>100000</v>
      </c>
    </row>
    <row r="3569" spans="20:36" x14ac:dyDescent="0.3">
      <c r="T3569" t="str">
        <f>IF(ISERROR(MATCH('Analysis backend'!$M$1,E3569:N3569,0)),"",'Analysis backend'!$L$1)</f>
        <v/>
      </c>
      <c r="U3569" t="str">
        <f>IF(T3569='Analysis backend'!$L$1,IF(ISERROR(MATCH('Analysis backend'!$M$1,E3569:I3569,0)),"Dire","Radiant"),"")</f>
        <v/>
      </c>
      <c r="V3569">
        <f t="shared" si="826"/>
        <v>1000</v>
      </c>
      <c r="W3569">
        <f t="shared" si="827"/>
        <v>1000</v>
      </c>
      <c r="X3569">
        <f t="shared" si="828"/>
        <v>1000</v>
      </c>
      <c r="Y3569">
        <f t="shared" si="829"/>
        <v>1000</v>
      </c>
      <c r="Z3569">
        <f t="shared" si="830"/>
        <v>1000</v>
      </c>
      <c r="AA3569">
        <f t="shared" si="831"/>
        <v>10000</v>
      </c>
      <c r="AB3569">
        <f t="shared" si="832"/>
        <v>10000</v>
      </c>
      <c r="AC3569">
        <f t="shared" si="833"/>
        <v>10000</v>
      </c>
      <c r="AD3569">
        <f t="shared" si="834"/>
        <v>10000</v>
      </c>
      <c r="AE3569">
        <f t="shared" si="835"/>
        <v>10000</v>
      </c>
      <c r="AF3569">
        <f t="shared" si="836"/>
        <v>100000</v>
      </c>
      <c r="AG3569">
        <f t="shared" si="837"/>
        <v>100000</v>
      </c>
      <c r="AH3569">
        <f t="shared" si="838"/>
        <v>100000</v>
      </c>
      <c r="AI3569">
        <f t="shared" si="839"/>
        <v>100000</v>
      </c>
      <c r="AJ3569">
        <f t="shared" si="840"/>
        <v>100000</v>
      </c>
    </row>
    <row r="3570" spans="20:36" x14ac:dyDescent="0.3">
      <c r="T3570" t="str">
        <f>IF(ISERROR(MATCH('Analysis backend'!$M$1,E3570:N3570,0)),"",'Analysis backend'!$L$1)</f>
        <v/>
      </c>
      <c r="U3570" t="str">
        <f>IF(T3570='Analysis backend'!$L$1,IF(ISERROR(MATCH('Analysis backend'!$M$1,E3570:I3570,0)),"Dire","Radiant"),"")</f>
        <v/>
      </c>
      <c r="V3570">
        <f t="shared" si="826"/>
        <v>1000</v>
      </c>
      <c r="W3570">
        <f t="shared" si="827"/>
        <v>1000</v>
      </c>
      <c r="X3570">
        <f t="shared" si="828"/>
        <v>1000</v>
      </c>
      <c r="Y3570">
        <f t="shared" si="829"/>
        <v>1000</v>
      </c>
      <c r="Z3570">
        <f t="shared" si="830"/>
        <v>1000</v>
      </c>
      <c r="AA3570">
        <f t="shared" si="831"/>
        <v>10000</v>
      </c>
      <c r="AB3570">
        <f t="shared" si="832"/>
        <v>10000</v>
      </c>
      <c r="AC3570">
        <f t="shared" si="833"/>
        <v>10000</v>
      </c>
      <c r="AD3570">
        <f t="shared" si="834"/>
        <v>10000</v>
      </c>
      <c r="AE3570">
        <f t="shared" si="835"/>
        <v>10000</v>
      </c>
      <c r="AF3570">
        <f t="shared" si="836"/>
        <v>100000</v>
      </c>
      <c r="AG3570">
        <f t="shared" si="837"/>
        <v>100000</v>
      </c>
      <c r="AH3570">
        <f t="shared" si="838"/>
        <v>100000</v>
      </c>
      <c r="AI3570">
        <f t="shared" si="839"/>
        <v>100000</v>
      </c>
      <c r="AJ3570">
        <f t="shared" si="840"/>
        <v>100000</v>
      </c>
    </row>
    <row r="3571" spans="20:36" x14ac:dyDescent="0.3">
      <c r="T3571" t="str">
        <f>IF(ISERROR(MATCH('Analysis backend'!$M$1,E3571:N3571,0)),"",'Analysis backend'!$L$1)</f>
        <v/>
      </c>
      <c r="U3571" t="str">
        <f>IF(T3571='Analysis backend'!$L$1,IF(ISERROR(MATCH('Analysis backend'!$M$1,E3571:I3571,0)),"Dire","Radiant"),"")</f>
        <v/>
      </c>
      <c r="V3571">
        <f t="shared" si="826"/>
        <v>1000</v>
      </c>
      <c r="W3571">
        <f t="shared" si="827"/>
        <v>1000</v>
      </c>
      <c r="X3571">
        <f t="shared" si="828"/>
        <v>1000</v>
      </c>
      <c r="Y3571">
        <f t="shared" si="829"/>
        <v>1000</v>
      </c>
      <c r="Z3571">
        <f t="shared" si="830"/>
        <v>1000</v>
      </c>
      <c r="AA3571">
        <f t="shared" si="831"/>
        <v>10000</v>
      </c>
      <c r="AB3571">
        <f t="shared" si="832"/>
        <v>10000</v>
      </c>
      <c r="AC3571">
        <f t="shared" si="833"/>
        <v>10000</v>
      </c>
      <c r="AD3571">
        <f t="shared" si="834"/>
        <v>10000</v>
      </c>
      <c r="AE3571">
        <f t="shared" si="835"/>
        <v>10000</v>
      </c>
      <c r="AF3571">
        <f t="shared" si="836"/>
        <v>100000</v>
      </c>
      <c r="AG3571">
        <f t="shared" si="837"/>
        <v>100000</v>
      </c>
      <c r="AH3571">
        <f t="shared" si="838"/>
        <v>100000</v>
      </c>
      <c r="AI3571">
        <f t="shared" si="839"/>
        <v>100000</v>
      </c>
      <c r="AJ3571">
        <f t="shared" si="840"/>
        <v>100000</v>
      </c>
    </row>
    <row r="3572" spans="20:36" x14ac:dyDescent="0.3">
      <c r="T3572" t="str">
        <f>IF(ISERROR(MATCH('Analysis backend'!$M$1,E3572:N3572,0)),"",'Analysis backend'!$L$1)</f>
        <v/>
      </c>
      <c r="U3572" t="str">
        <f>IF(T3572='Analysis backend'!$L$1,IF(ISERROR(MATCH('Analysis backend'!$M$1,E3572:I3572,0)),"Dire","Radiant"),"")</f>
        <v/>
      </c>
      <c r="V3572">
        <f t="shared" si="826"/>
        <v>1000</v>
      </c>
      <c r="W3572">
        <f t="shared" si="827"/>
        <v>1000</v>
      </c>
      <c r="X3572">
        <f t="shared" si="828"/>
        <v>1000</v>
      </c>
      <c r="Y3572">
        <f t="shared" si="829"/>
        <v>1000</v>
      </c>
      <c r="Z3572">
        <f t="shared" si="830"/>
        <v>1000</v>
      </c>
      <c r="AA3572">
        <f t="shared" si="831"/>
        <v>10000</v>
      </c>
      <c r="AB3572">
        <f t="shared" si="832"/>
        <v>10000</v>
      </c>
      <c r="AC3572">
        <f t="shared" si="833"/>
        <v>10000</v>
      </c>
      <c r="AD3572">
        <f t="shared" si="834"/>
        <v>10000</v>
      </c>
      <c r="AE3572">
        <f t="shared" si="835"/>
        <v>10000</v>
      </c>
      <c r="AF3572">
        <f t="shared" si="836"/>
        <v>100000</v>
      </c>
      <c r="AG3572">
        <f t="shared" si="837"/>
        <v>100000</v>
      </c>
      <c r="AH3572">
        <f t="shared" si="838"/>
        <v>100000</v>
      </c>
      <c r="AI3572">
        <f t="shared" si="839"/>
        <v>100000</v>
      </c>
      <c r="AJ3572">
        <f t="shared" si="840"/>
        <v>100000</v>
      </c>
    </row>
    <row r="3573" spans="20:36" x14ac:dyDescent="0.3">
      <c r="T3573" t="str">
        <f>IF(ISERROR(MATCH('Analysis backend'!$M$1,E3573:N3573,0)),"",'Analysis backend'!$L$1)</f>
        <v/>
      </c>
      <c r="U3573" t="str">
        <f>IF(T3573='Analysis backend'!$L$1,IF(ISERROR(MATCH('Analysis backend'!$M$1,E3573:I3573,0)),"Dire","Radiant"),"")</f>
        <v/>
      </c>
      <c r="V3573">
        <f t="shared" si="826"/>
        <v>1000</v>
      </c>
      <c r="W3573">
        <f t="shared" si="827"/>
        <v>1000</v>
      </c>
      <c r="X3573">
        <f t="shared" si="828"/>
        <v>1000</v>
      </c>
      <c r="Y3573">
        <f t="shared" si="829"/>
        <v>1000</v>
      </c>
      <c r="Z3573">
        <f t="shared" si="830"/>
        <v>1000</v>
      </c>
      <c r="AA3573">
        <f t="shared" si="831"/>
        <v>10000</v>
      </c>
      <c r="AB3573">
        <f t="shared" si="832"/>
        <v>10000</v>
      </c>
      <c r="AC3573">
        <f t="shared" si="833"/>
        <v>10000</v>
      </c>
      <c r="AD3573">
        <f t="shared" si="834"/>
        <v>10000</v>
      </c>
      <c r="AE3573">
        <f t="shared" si="835"/>
        <v>10000</v>
      </c>
      <c r="AF3573">
        <f t="shared" si="836"/>
        <v>100000</v>
      </c>
      <c r="AG3573">
        <f t="shared" si="837"/>
        <v>100000</v>
      </c>
      <c r="AH3573">
        <f t="shared" si="838"/>
        <v>100000</v>
      </c>
      <c r="AI3573">
        <f t="shared" si="839"/>
        <v>100000</v>
      </c>
      <c r="AJ3573">
        <f t="shared" si="840"/>
        <v>100000</v>
      </c>
    </row>
    <row r="3574" spans="20:36" x14ac:dyDescent="0.3">
      <c r="T3574" t="str">
        <f>IF(ISERROR(MATCH('Analysis backend'!$M$1,E3574:N3574,0)),"",'Analysis backend'!$L$1)</f>
        <v/>
      </c>
      <c r="U3574" t="str">
        <f>IF(T3574='Analysis backend'!$L$1,IF(ISERROR(MATCH('Analysis backend'!$M$1,E3574:I3574,0)),"Dire","Radiant"),"")</f>
        <v/>
      </c>
      <c r="V3574">
        <f t="shared" si="826"/>
        <v>1000</v>
      </c>
      <c r="W3574">
        <f t="shared" si="827"/>
        <v>1000</v>
      </c>
      <c r="X3574">
        <f t="shared" si="828"/>
        <v>1000</v>
      </c>
      <c r="Y3574">
        <f t="shared" si="829"/>
        <v>1000</v>
      </c>
      <c r="Z3574">
        <f t="shared" si="830"/>
        <v>1000</v>
      </c>
      <c r="AA3574">
        <f t="shared" si="831"/>
        <v>10000</v>
      </c>
      <c r="AB3574">
        <f t="shared" si="832"/>
        <v>10000</v>
      </c>
      <c r="AC3574">
        <f t="shared" si="833"/>
        <v>10000</v>
      </c>
      <c r="AD3574">
        <f t="shared" si="834"/>
        <v>10000</v>
      </c>
      <c r="AE3574">
        <f t="shared" si="835"/>
        <v>10000</v>
      </c>
      <c r="AF3574">
        <f t="shared" si="836"/>
        <v>100000</v>
      </c>
      <c r="AG3574">
        <f t="shared" si="837"/>
        <v>100000</v>
      </c>
      <c r="AH3574">
        <f t="shared" si="838"/>
        <v>100000</v>
      </c>
      <c r="AI3574">
        <f t="shared" si="839"/>
        <v>100000</v>
      </c>
      <c r="AJ3574">
        <f t="shared" si="840"/>
        <v>100000</v>
      </c>
    </row>
    <row r="3575" spans="20:36" x14ac:dyDescent="0.3">
      <c r="T3575" t="str">
        <f>IF(ISERROR(MATCH('Analysis backend'!$M$1,E3575:N3575,0)),"",'Analysis backend'!$L$1)</f>
        <v/>
      </c>
      <c r="U3575" t="str">
        <f>IF(T3575='Analysis backend'!$L$1,IF(ISERROR(MATCH('Analysis backend'!$M$1,E3575:I3575,0)),"Dire","Radiant"),"")</f>
        <v/>
      </c>
      <c r="V3575">
        <f t="shared" si="826"/>
        <v>1000</v>
      </c>
      <c r="W3575">
        <f t="shared" si="827"/>
        <v>1000</v>
      </c>
      <c r="X3575">
        <f t="shared" si="828"/>
        <v>1000</v>
      </c>
      <c r="Y3575">
        <f t="shared" si="829"/>
        <v>1000</v>
      </c>
      <c r="Z3575">
        <f t="shared" si="830"/>
        <v>1000</v>
      </c>
      <c r="AA3575">
        <f t="shared" si="831"/>
        <v>10000</v>
      </c>
      <c r="AB3575">
        <f t="shared" si="832"/>
        <v>10000</v>
      </c>
      <c r="AC3575">
        <f t="shared" si="833"/>
        <v>10000</v>
      </c>
      <c r="AD3575">
        <f t="shared" si="834"/>
        <v>10000</v>
      </c>
      <c r="AE3575">
        <f t="shared" si="835"/>
        <v>10000</v>
      </c>
      <c r="AF3575">
        <f t="shared" si="836"/>
        <v>100000</v>
      </c>
      <c r="AG3575">
        <f t="shared" si="837"/>
        <v>100000</v>
      </c>
      <c r="AH3575">
        <f t="shared" si="838"/>
        <v>100000</v>
      </c>
      <c r="AI3575">
        <f t="shared" si="839"/>
        <v>100000</v>
      </c>
      <c r="AJ3575">
        <f t="shared" si="840"/>
        <v>100000</v>
      </c>
    </row>
    <row r="3576" spans="20:36" x14ac:dyDescent="0.3">
      <c r="T3576" t="str">
        <f>IF(ISERROR(MATCH('Analysis backend'!$M$1,E3576:N3576,0)),"",'Analysis backend'!$L$1)</f>
        <v/>
      </c>
      <c r="U3576" t="str">
        <f>IF(T3576='Analysis backend'!$L$1,IF(ISERROR(MATCH('Analysis backend'!$M$1,E3576:I3576,0)),"Dire","Radiant"),"")</f>
        <v/>
      </c>
      <c r="V3576">
        <f t="shared" si="826"/>
        <v>1000</v>
      </c>
      <c r="W3576">
        <f t="shared" si="827"/>
        <v>1000</v>
      </c>
      <c r="X3576">
        <f t="shared" si="828"/>
        <v>1000</v>
      </c>
      <c r="Y3576">
        <f t="shared" si="829"/>
        <v>1000</v>
      </c>
      <c r="Z3576">
        <f t="shared" si="830"/>
        <v>1000</v>
      </c>
      <c r="AA3576">
        <f t="shared" si="831"/>
        <v>10000</v>
      </c>
      <c r="AB3576">
        <f t="shared" si="832"/>
        <v>10000</v>
      </c>
      <c r="AC3576">
        <f t="shared" si="833"/>
        <v>10000</v>
      </c>
      <c r="AD3576">
        <f t="shared" si="834"/>
        <v>10000</v>
      </c>
      <c r="AE3576">
        <f t="shared" si="835"/>
        <v>10000</v>
      </c>
      <c r="AF3576">
        <f t="shared" si="836"/>
        <v>100000</v>
      </c>
      <c r="AG3576">
        <f t="shared" si="837"/>
        <v>100000</v>
      </c>
      <c r="AH3576">
        <f t="shared" si="838"/>
        <v>100000</v>
      </c>
      <c r="AI3576">
        <f t="shared" si="839"/>
        <v>100000</v>
      </c>
      <c r="AJ3576">
        <f t="shared" si="840"/>
        <v>100000</v>
      </c>
    </row>
    <row r="3577" spans="20:36" x14ac:dyDescent="0.3">
      <c r="T3577" t="str">
        <f>IF(ISERROR(MATCH('Analysis backend'!$M$1,E3577:N3577,0)),"",'Analysis backend'!$L$1)</f>
        <v/>
      </c>
      <c r="U3577" t="str">
        <f>IF(T3577='Analysis backend'!$L$1,IF(ISERROR(MATCH('Analysis backend'!$M$1,E3577:I3577,0)),"Dire","Radiant"),"")</f>
        <v/>
      </c>
      <c r="V3577">
        <f t="shared" si="826"/>
        <v>1000</v>
      </c>
      <c r="W3577">
        <f t="shared" si="827"/>
        <v>1000</v>
      </c>
      <c r="X3577">
        <f t="shared" si="828"/>
        <v>1000</v>
      </c>
      <c r="Y3577">
        <f t="shared" si="829"/>
        <v>1000</v>
      </c>
      <c r="Z3577">
        <f t="shared" si="830"/>
        <v>1000</v>
      </c>
      <c r="AA3577">
        <f t="shared" si="831"/>
        <v>10000</v>
      </c>
      <c r="AB3577">
        <f t="shared" si="832"/>
        <v>10000</v>
      </c>
      <c r="AC3577">
        <f t="shared" si="833"/>
        <v>10000</v>
      </c>
      <c r="AD3577">
        <f t="shared" si="834"/>
        <v>10000</v>
      </c>
      <c r="AE3577">
        <f t="shared" si="835"/>
        <v>10000</v>
      </c>
      <c r="AF3577">
        <f t="shared" si="836"/>
        <v>100000</v>
      </c>
      <c r="AG3577">
        <f t="shared" si="837"/>
        <v>100000</v>
      </c>
      <c r="AH3577">
        <f t="shared" si="838"/>
        <v>100000</v>
      </c>
      <c r="AI3577">
        <f t="shared" si="839"/>
        <v>100000</v>
      </c>
      <c r="AJ3577">
        <f t="shared" si="840"/>
        <v>100000</v>
      </c>
    </row>
    <row r="3578" spans="20:36" x14ac:dyDescent="0.3">
      <c r="T3578" t="str">
        <f>IF(ISERROR(MATCH('Analysis backend'!$M$1,E3578:N3578,0)),"",'Analysis backend'!$L$1)</f>
        <v/>
      </c>
      <c r="U3578" t="str">
        <f>IF(T3578='Analysis backend'!$L$1,IF(ISERROR(MATCH('Analysis backend'!$M$1,E3578:I3578,0)),"Dire","Radiant"),"")</f>
        <v/>
      </c>
      <c r="V3578">
        <f t="shared" si="826"/>
        <v>1000</v>
      </c>
      <c r="W3578">
        <f t="shared" si="827"/>
        <v>1000</v>
      </c>
      <c r="X3578">
        <f t="shared" si="828"/>
        <v>1000</v>
      </c>
      <c r="Y3578">
        <f t="shared" si="829"/>
        <v>1000</v>
      </c>
      <c r="Z3578">
        <f t="shared" si="830"/>
        <v>1000</v>
      </c>
      <c r="AA3578">
        <f t="shared" si="831"/>
        <v>10000</v>
      </c>
      <c r="AB3578">
        <f t="shared" si="832"/>
        <v>10000</v>
      </c>
      <c r="AC3578">
        <f t="shared" si="833"/>
        <v>10000</v>
      </c>
      <c r="AD3578">
        <f t="shared" si="834"/>
        <v>10000</v>
      </c>
      <c r="AE3578">
        <f t="shared" si="835"/>
        <v>10000</v>
      </c>
      <c r="AF3578">
        <f t="shared" si="836"/>
        <v>100000</v>
      </c>
      <c r="AG3578">
        <f t="shared" si="837"/>
        <v>100000</v>
      </c>
      <c r="AH3578">
        <f t="shared" si="838"/>
        <v>100000</v>
      </c>
      <c r="AI3578">
        <f t="shared" si="839"/>
        <v>100000</v>
      </c>
      <c r="AJ3578">
        <f t="shared" si="840"/>
        <v>100000</v>
      </c>
    </row>
    <row r="3579" spans="20:36" x14ac:dyDescent="0.3">
      <c r="T3579" t="str">
        <f>IF(ISERROR(MATCH('Analysis backend'!$M$1,E3579:N3579,0)),"",'Analysis backend'!$L$1)</f>
        <v/>
      </c>
      <c r="U3579" t="str">
        <f>IF(T3579='Analysis backend'!$L$1,IF(ISERROR(MATCH('Analysis backend'!$M$1,E3579:I3579,0)),"Dire","Radiant"),"")</f>
        <v/>
      </c>
      <c r="V3579">
        <f t="shared" si="826"/>
        <v>1000</v>
      </c>
      <c r="W3579">
        <f t="shared" si="827"/>
        <v>1000</v>
      </c>
      <c r="X3579">
        <f t="shared" si="828"/>
        <v>1000</v>
      </c>
      <c r="Y3579">
        <f t="shared" si="829"/>
        <v>1000</v>
      </c>
      <c r="Z3579">
        <f t="shared" si="830"/>
        <v>1000</v>
      </c>
      <c r="AA3579">
        <f t="shared" si="831"/>
        <v>10000</v>
      </c>
      <c r="AB3579">
        <f t="shared" si="832"/>
        <v>10000</v>
      </c>
      <c r="AC3579">
        <f t="shared" si="833"/>
        <v>10000</v>
      </c>
      <c r="AD3579">
        <f t="shared" si="834"/>
        <v>10000</v>
      </c>
      <c r="AE3579">
        <f t="shared" si="835"/>
        <v>10000</v>
      </c>
      <c r="AF3579">
        <f t="shared" si="836"/>
        <v>100000</v>
      </c>
      <c r="AG3579">
        <f t="shared" si="837"/>
        <v>100000</v>
      </c>
      <c r="AH3579">
        <f t="shared" si="838"/>
        <v>100000</v>
      </c>
      <c r="AI3579">
        <f t="shared" si="839"/>
        <v>100000</v>
      </c>
      <c r="AJ3579">
        <f t="shared" si="840"/>
        <v>100000</v>
      </c>
    </row>
    <row r="3580" spans="20:36" x14ac:dyDescent="0.3">
      <c r="T3580" t="str">
        <f>IF(ISERROR(MATCH('Analysis backend'!$M$1,E3580:N3580,0)),"",'Analysis backend'!$L$1)</f>
        <v/>
      </c>
      <c r="U3580" t="str">
        <f>IF(T3580='Analysis backend'!$L$1,IF(ISERROR(MATCH('Analysis backend'!$M$1,E3580:I3580,0)),"Dire","Radiant"),"")</f>
        <v/>
      </c>
      <c r="V3580">
        <f t="shared" si="826"/>
        <v>1000</v>
      </c>
      <c r="W3580">
        <f t="shared" si="827"/>
        <v>1000</v>
      </c>
      <c r="X3580">
        <f t="shared" si="828"/>
        <v>1000</v>
      </c>
      <c r="Y3580">
        <f t="shared" si="829"/>
        <v>1000</v>
      </c>
      <c r="Z3580">
        <f t="shared" si="830"/>
        <v>1000</v>
      </c>
      <c r="AA3580">
        <f t="shared" si="831"/>
        <v>10000</v>
      </c>
      <c r="AB3580">
        <f t="shared" si="832"/>
        <v>10000</v>
      </c>
      <c r="AC3580">
        <f t="shared" si="833"/>
        <v>10000</v>
      </c>
      <c r="AD3580">
        <f t="shared" si="834"/>
        <v>10000</v>
      </c>
      <c r="AE3580">
        <f t="shared" si="835"/>
        <v>10000</v>
      </c>
      <c r="AF3580">
        <f t="shared" si="836"/>
        <v>100000</v>
      </c>
      <c r="AG3580">
        <f t="shared" si="837"/>
        <v>100000</v>
      </c>
      <c r="AH3580">
        <f t="shared" si="838"/>
        <v>100000</v>
      </c>
      <c r="AI3580">
        <f t="shared" si="839"/>
        <v>100000</v>
      </c>
      <c r="AJ3580">
        <f t="shared" si="840"/>
        <v>100000</v>
      </c>
    </row>
    <row r="3581" spans="20:36" x14ac:dyDescent="0.3">
      <c r="T3581" t="str">
        <f>IF(ISERROR(MATCH('Analysis backend'!$M$1,E3581:N3581,0)),"",'Analysis backend'!$L$1)</f>
        <v/>
      </c>
      <c r="U3581" t="str">
        <f>IF(T3581='Analysis backend'!$L$1,IF(ISERROR(MATCH('Analysis backend'!$M$1,E3581:I3581,0)),"Dire","Radiant"),"")</f>
        <v/>
      </c>
      <c r="V3581">
        <f t="shared" si="826"/>
        <v>1000</v>
      </c>
      <c r="W3581">
        <f t="shared" si="827"/>
        <v>1000</v>
      </c>
      <c r="X3581">
        <f t="shared" si="828"/>
        <v>1000</v>
      </c>
      <c r="Y3581">
        <f t="shared" si="829"/>
        <v>1000</v>
      </c>
      <c r="Z3581">
        <f t="shared" si="830"/>
        <v>1000</v>
      </c>
      <c r="AA3581">
        <f t="shared" si="831"/>
        <v>10000</v>
      </c>
      <c r="AB3581">
        <f t="shared" si="832"/>
        <v>10000</v>
      </c>
      <c r="AC3581">
        <f t="shared" si="833"/>
        <v>10000</v>
      </c>
      <c r="AD3581">
        <f t="shared" si="834"/>
        <v>10000</v>
      </c>
      <c r="AE3581">
        <f t="shared" si="835"/>
        <v>10000</v>
      </c>
      <c r="AF3581">
        <f t="shared" si="836"/>
        <v>100000</v>
      </c>
      <c r="AG3581">
        <f t="shared" si="837"/>
        <v>100000</v>
      </c>
      <c r="AH3581">
        <f t="shared" si="838"/>
        <v>100000</v>
      </c>
      <c r="AI3581">
        <f t="shared" si="839"/>
        <v>100000</v>
      </c>
      <c r="AJ3581">
        <f t="shared" si="840"/>
        <v>100000</v>
      </c>
    </row>
    <row r="3582" spans="20:36" x14ac:dyDescent="0.3">
      <c r="T3582" t="str">
        <f>IF(ISERROR(MATCH('Analysis backend'!$M$1,E3582:N3582,0)),"",'Analysis backend'!$L$1)</f>
        <v/>
      </c>
      <c r="U3582" t="str">
        <f>IF(T3582='Analysis backend'!$L$1,IF(ISERROR(MATCH('Analysis backend'!$M$1,E3582:I3582,0)),"Dire","Radiant"),"")</f>
        <v/>
      </c>
      <c r="V3582">
        <f t="shared" si="826"/>
        <v>1000</v>
      </c>
      <c r="W3582">
        <f t="shared" si="827"/>
        <v>1000</v>
      </c>
      <c r="X3582">
        <f t="shared" si="828"/>
        <v>1000</v>
      </c>
      <c r="Y3582">
        <f t="shared" si="829"/>
        <v>1000</v>
      </c>
      <c r="Z3582">
        <f t="shared" si="830"/>
        <v>1000</v>
      </c>
      <c r="AA3582">
        <f t="shared" si="831"/>
        <v>10000</v>
      </c>
      <c r="AB3582">
        <f t="shared" si="832"/>
        <v>10000</v>
      </c>
      <c r="AC3582">
        <f t="shared" si="833"/>
        <v>10000</v>
      </c>
      <c r="AD3582">
        <f t="shared" si="834"/>
        <v>10000</v>
      </c>
      <c r="AE3582">
        <f t="shared" si="835"/>
        <v>10000</v>
      </c>
      <c r="AF3582">
        <f t="shared" si="836"/>
        <v>100000</v>
      </c>
      <c r="AG3582">
        <f t="shared" si="837"/>
        <v>100000</v>
      </c>
      <c r="AH3582">
        <f t="shared" si="838"/>
        <v>100000</v>
      </c>
      <c r="AI3582">
        <f t="shared" si="839"/>
        <v>100000</v>
      </c>
      <c r="AJ3582">
        <f t="shared" si="840"/>
        <v>100000</v>
      </c>
    </row>
    <row r="3583" spans="20:36" x14ac:dyDescent="0.3">
      <c r="T3583" t="str">
        <f>IF(ISERROR(MATCH('Analysis backend'!$M$1,E3583:N3583,0)),"",'Analysis backend'!$L$1)</f>
        <v/>
      </c>
      <c r="U3583" t="str">
        <f>IF(T3583='Analysis backend'!$L$1,IF(ISERROR(MATCH('Analysis backend'!$M$1,E3583:I3583,0)),"Dire","Radiant"),"")</f>
        <v/>
      </c>
      <c r="V3583">
        <f t="shared" si="826"/>
        <v>1000</v>
      </c>
      <c r="W3583">
        <f t="shared" si="827"/>
        <v>1000</v>
      </c>
      <c r="X3583">
        <f t="shared" si="828"/>
        <v>1000</v>
      </c>
      <c r="Y3583">
        <f t="shared" si="829"/>
        <v>1000</v>
      </c>
      <c r="Z3583">
        <f t="shared" si="830"/>
        <v>1000</v>
      </c>
      <c r="AA3583">
        <f t="shared" si="831"/>
        <v>10000</v>
      </c>
      <c r="AB3583">
        <f t="shared" si="832"/>
        <v>10000</v>
      </c>
      <c r="AC3583">
        <f t="shared" si="833"/>
        <v>10000</v>
      </c>
      <c r="AD3583">
        <f t="shared" si="834"/>
        <v>10000</v>
      </c>
      <c r="AE3583">
        <f t="shared" si="835"/>
        <v>10000</v>
      </c>
      <c r="AF3583">
        <f t="shared" si="836"/>
        <v>100000</v>
      </c>
      <c r="AG3583">
        <f t="shared" si="837"/>
        <v>100000</v>
      </c>
      <c r="AH3583">
        <f t="shared" si="838"/>
        <v>100000</v>
      </c>
      <c r="AI3583">
        <f t="shared" si="839"/>
        <v>100000</v>
      </c>
      <c r="AJ3583">
        <f t="shared" si="840"/>
        <v>100000</v>
      </c>
    </row>
    <row r="3584" spans="20:36" x14ac:dyDescent="0.3">
      <c r="T3584" t="str">
        <f>IF(ISERROR(MATCH('Analysis backend'!$M$1,E3584:N3584,0)),"",'Analysis backend'!$L$1)</f>
        <v/>
      </c>
      <c r="U3584" t="str">
        <f>IF(T3584='Analysis backend'!$L$1,IF(ISERROR(MATCH('Analysis backend'!$M$1,E3584:I3584,0)),"Dire","Radiant"),"")</f>
        <v/>
      </c>
      <c r="V3584">
        <f t="shared" si="826"/>
        <v>1000</v>
      </c>
      <c r="W3584">
        <f t="shared" si="827"/>
        <v>1000</v>
      </c>
      <c r="X3584">
        <f t="shared" si="828"/>
        <v>1000</v>
      </c>
      <c r="Y3584">
        <f t="shared" si="829"/>
        <v>1000</v>
      </c>
      <c r="Z3584">
        <f t="shared" si="830"/>
        <v>1000</v>
      </c>
      <c r="AA3584">
        <f t="shared" si="831"/>
        <v>10000</v>
      </c>
      <c r="AB3584">
        <f t="shared" si="832"/>
        <v>10000</v>
      </c>
      <c r="AC3584">
        <f t="shared" si="833"/>
        <v>10000</v>
      </c>
      <c r="AD3584">
        <f t="shared" si="834"/>
        <v>10000</v>
      </c>
      <c r="AE3584">
        <f t="shared" si="835"/>
        <v>10000</v>
      </c>
      <c r="AF3584">
        <f t="shared" si="836"/>
        <v>100000</v>
      </c>
      <c r="AG3584">
        <f t="shared" si="837"/>
        <v>100000</v>
      </c>
      <c r="AH3584">
        <f t="shared" si="838"/>
        <v>100000</v>
      </c>
      <c r="AI3584">
        <f t="shared" si="839"/>
        <v>100000</v>
      </c>
      <c r="AJ3584">
        <f t="shared" si="840"/>
        <v>100000</v>
      </c>
    </row>
    <row r="3585" spans="20:36" x14ac:dyDescent="0.3">
      <c r="T3585" t="str">
        <f>IF(ISERROR(MATCH('Analysis backend'!$M$1,E3585:N3585,0)),"",'Analysis backend'!$L$1)</f>
        <v/>
      </c>
      <c r="U3585" t="str">
        <f>IF(T3585='Analysis backend'!$L$1,IF(ISERROR(MATCH('Analysis backend'!$M$1,E3585:I3585,0)),"Dire","Radiant"),"")</f>
        <v/>
      </c>
      <c r="V3585">
        <f t="shared" si="826"/>
        <v>1000</v>
      </c>
      <c r="W3585">
        <f t="shared" si="827"/>
        <v>1000</v>
      </c>
      <c r="X3585">
        <f t="shared" si="828"/>
        <v>1000</v>
      </c>
      <c r="Y3585">
        <f t="shared" si="829"/>
        <v>1000</v>
      </c>
      <c r="Z3585">
        <f t="shared" si="830"/>
        <v>1000</v>
      </c>
      <c r="AA3585">
        <f t="shared" si="831"/>
        <v>10000</v>
      </c>
      <c r="AB3585">
        <f t="shared" si="832"/>
        <v>10000</v>
      </c>
      <c r="AC3585">
        <f t="shared" si="833"/>
        <v>10000</v>
      </c>
      <c r="AD3585">
        <f t="shared" si="834"/>
        <v>10000</v>
      </c>
      <c r="AE3585">
        <f t="shared" si="835"/>
        <v>10000</v>
      </c>
      <c r="AF3585">
        <f t="shared" si="836"/>
        <v>100000</v>
      </c>
      <c r="AG3585">
        <f t="shared" si="837"/>
        <v>100000</v>
      </c>
      <c r="AH3585">
        <f t="shared" si="838"/>
        <v>100000</v>
      </c>
      <c r="AI3585">
        <f t="shared" si="839"/>
        <v>100000</v>
      </c>
      <c r="AJ3585">
        <f t="shared" si="840"/>
        <v>100000</v>
      </c>
    </row>
    <row r="3586" spans="20:36" x14ac:dyDescent="0.3">
      <c r="T3586" t="str">
        <f>IF(ISERROR(MATCH('Analysis backend'!$M$1,E3586:N3586,0)),"",'Analysis backend'!$L$1)</f>
        <v/>
      </c>
      <c r="U3586" t="str">
        <f>IF(T3586='Analysis backend'!$L$1,IF(ISERROR(MATCH('Analysis backend'!$M$1,E3586:I3586,0)),"Dire","Radiant"),"")</f>
        <v/>
      </c>
      <c r="V3586">
        <f t="shared" ref="V3586:V3649" si="841">E3586+IF($D3586=TRUE,2000,1000)</f>
        <v>1000</v>
      </c>
      <c r="W3586">
        <f t="shared" ref="W3586:W3649" si="842">F3586+IF($D3586=TRUE,2000,1000)</f>
        <v>1000</v>
      </c>
      <c r="X3586">
        <f t="shared" ref="X3586:X3649" si="843">G3586+IF($D3586=TRUE,2000,1000)</f>
        <v>1000</v>
      </c>
      <c r="Y3586">
        <f t="shared" ref="Y3586:Y3649" si="844">H3586+IF($D3586=TRUE,2000,1000)</f>
        <v>1000</v>
      </c>
      <c r="Z3586">
        <f t="shared" ref="Z3586:Z3649" si="845">I3586+IF($D3586=TRUE,2000,1000)</f>
        <v>1000</v>
      </c>
      <c r="AA3586">
        <f t="shared" ref="AA3586:AA3649" si="846">J3586+IF($D3586=TRUE,20000,10000)</f>
        <v>10000</v>
      </c>
      <c r="AB3586">
        <f t="shared" ref="AB3586:AB3649" si="847">K3586+IF($D3586=TRUE,20000,10000)</f>
        <v>10000</v>
      </c>
      <c r="AC3586">
        <f t="shared" ref="AC3586:AC3649" si="848">L3586+IF($D3586=TRUE,20000,10000)</f>
        <v>10000</v>
      </c>
      <c r="AD3586">
        <f t="shared" ref="AD3586:AD3649" si="849">M3586+IF($D3586=TRUE,20000,10000)</f>
        <v>10000</v>
      </c>
      <c r="AE3586">
        <f t="shared" ref="AE3586:AE3649" si="850">N3586+IF($D3586=TRUE,20000,10000)</f>
        <v>10000</v>
      </c>
      <c r="AF3586">
        <f t="shared" si="836"/>
        <v>100000</v>
      </c>
      <c r="AG3586">
        <f t="shared" si="837"/>
        <v>100000</v>
      </c>
      <c r="AH3586">
        <f t="shared" si="838"/>
        <v>100000</v>
      </c>
      <c r="AI3586">
        <f t="shared" si="839"/>
        <v>100000</v>
      </c>
      <c r="AJ3586">
        <f t="shared" si="840"/>
        <v>100000</v>
      </c>
    </row>
    <row r="3587" spans="20:36" x14ac:dyDescent="0.3">
      <c r="T3587" t="str">
        <f>IF(ISERROR(MATCH('Analysis backend'!$M$1,E3587:N3587,0)),"",'Analysis backend'!$L$1)</f>
        <v/>
      </c>
      <c r="U3587" t="str">
        <f>IF(T3587='Analysis backend'!$L$1,IF(ISERROR(MATCH('Analysis backend'!$M$1,E3587:I3587,0)),"Dire","Radiant"),"")</f>
        <v/>
      </c>
      <c r="V3587">
        <f t="shared" si="841"/>
        <v>1000</v>
      </c>
      <c r="W3587">
        <f t="shared" si="842"/>
        <v>1000</v>
      </c>
      <c r="X3587">
        <f t="shared" si="843"/>
        <v>1000</v>
      </c>
      <c r="Y3587">
        <f t="shared" si="844"/>
        <v>1000</v>
      </c>
      <c r="Z3587">
        <f t="shared" si="845"/>
        <v>1000</v>
      </c>
      <c r="AA3587">
        <f t="shared" si="846"/>
        <v>10000</v>
      </c>
      <c r="AB3587">
        <f t="shared" si="847"/>
        <v>10000</v>
      </c>
      <c r="AC3587">
        <f t="shared" si="848"/>
        <v>10000</v>
      </c>
      <c r="AD3587">
        <f t="shared" si="849"/>
        <v>10000</v>
      </c>
      <c r="AE3587">
        <f t="shared" si="850"/>
        <v>10000</v>
      </c>
      <c r="AF3587">
        <f t="shared" ref="AF3587:AF3650" si="851">O3587+100000</f>
        <v>100000</v>
      </c>
      <c r="AG3587">
        <f t="shared" ref="AG3587:AG3650" si="852">P3587+100000</f>
        <v>100000</v>
      </c>
      <c r="AH3587">
        <f t="shared" ref="AH3587:AH3650" si="853">Q3587+100000</f>
        <v>100000</v>
      </c>
      <c r="AI3587">
        <f t="shared" ref="AI3587:AI3650" si="854">R3587+100000</f>
        <v>100000</v>
      </c>
      <c r="AJ3587">
        <f t="shared" ref="AJ3587:AJ3650" si="855">S3587+100000</f>
        <v>100000</v>
      </c>
    </row>
    <row r="3588" spans="20:36" x14ac:dyDescent="0.3">
      <c r="T3588" t="str">
        <f>IF(ISERROR(MATCH('Analysis backend'!$M$1,E3588:N3588,0)),"",'Analysis backend'!$L$1)</f>
        <v/>
      </c>
      <c r="U3588" t="str">
        <f>IF(T3588='Analysis backend'!$L$1,IF(ISERROR(MATCH('Analysis backend'!$M$1,E3588:I3588,0)),"Dire","Radiant"),"")</f>
        <v/>
      </c>
      <c r="V3588">
        <f t="shared" si="841"/>
        <v>1000</v>
      </c>
      <c r="W3588">
        <f t="shared" si="842"/>
        <v>1000</v>
      </c>
      <c r="X3588">
        <f t="shared" si="843"/>
        <v>1000</v>
      </c>
      <c r="Y3588">
        <f t="shared" si="844"/>
        <v>1000</v>
      </c>
      <c r="Z3588">
        <f t="shared" si="845"/>
        <v>1000</v>
      </c>
      <c r="AA3588">
        <f t="shared" si="846"/>
        <v>10000</v>
      </c>
      <c r="AB3588">
        <f t="shared" si="847"/>
        <v>10000</v>
      </c>
      <c r="AC3588">
        <f t="shared" si="848"/>
        <v>10000</v>
      </c>
      <c r="AD3588">
        <f t="shared" si="849"/>
        <v>10000</v>
      </c>
      <c r="AE3588">
        <f t="shared" si="850"/>
        <v>10000</v>
      </c>
      <c r="AF3588">
        <f t="shared" si="851"/>
        <v>100000</v>
      </c>
      <c r="AG3588">
        <f t="shared" si="852"/>
        <v>100000</v>
      </c>
      <c r="AH3588">
        <f t="shared" si="853"/>
        <v>100000</v>
      </c>
      <c r="AI3588">
        <f t="shared" si="854"/>
        <v>100000</v>
      </c>
      <c r="AJ3588">
        <f t="shared" si="855"/>
        <v>100000</v>
      </c>
    </row>
    <row r="3589" spans="20:36" x14ac:dyDescent="0.3">
      <c r="T3589" t="str">
        <f>IF(ISERROR(MATCH('Analysis backend'!$M$1,E3589:N3589,0)),"",'Analysis backend'!$L$1)</f>
        <v/>
      </c>
      <c r="U3589" t="str">
        <f>IF(T3589='Analysis backend'!$L$1,IF(ISERROR(MATCH('Analysis backend'!$M$1,E3589:I3589,0)),"Dire","Radiant"),"")</f>
        <v/>
      </c>
      <c r="V3589">
        <f t="shared" si="841"/>
        <v>1000</v>
      </c>
      <c r="W3589">
        <f t="shared" si="842"/>
        <v>1000</v>
      </c>
      <c r="X3589">
        <f t="shared" si="843"/>
        <v>1000</v>
      </c>
      <c r="Y3589">
        <f t="shared" si="844"/>
        <v>1000</v>
      </c>
      <c r="Z3589">
        <f t="shared" si="845"/>
        <v>1000</v>
      </c>
      <c r="AA3589">
        <f t="shared" si="846"/>
        <v>10000</v>
      </c>
      <c r="AB3589">
        <f t="shared" si="847"/>
        <v>10000</v>
      </c>
      <c r="AC3589">
        <f t="shared" si="848"/>
        <v>10000</v>
      </c>
      <c r="AD3589">
        <f t="shared" si="849"/>
        <v>10000</v>
      </c>
      <c r="AE3589">
        <f t="shared" si="850"/>
        <v>10000</v>
      </c>
      <c r="AF3589">
        <f t="shared" si="851"/>
        <v>100000</v>
      </c>
      <c r="AG3589">
        <f t="shared" si="852"/>
        <v>100000</v>
      </c>
      <c r="AH3589">
        <f t="shared" si="853"/>
        <v>100000</v>
      </c>
      <c r="AI3589">
        <f t="shared" si="854"/>
        <v>100000</v>
      </c>
      <c r="AJ3589">
        <f t="shared" si="855"/>
        <v>100000</v>
      </c>
    </row>
    <row r="3590" spans="20:36" x14ac:dyDescent="0.3">
      <c r="T3590" t="str">
        <f>IF(ISERROR(MATCH('Analysis backend'!$M$1,E3590:N3590,0)),"",'Analysis backend'!$L$1)</f>
        <v/>
      </c>
      <c r="U3590" t="str">
        <f>IF(T3590='Analysis backend'!$L$1,IF(ISERROR(MATCH('Analysis backend'!$M$1,E3590:I3590,0)),"Dire","Radiant"),"")</f>
        <v/>
      </c>
      <c r="V3590">
        <f t="shared" si="841"/>
        <v>1000</v>
      </c>
      <c r="W3590">
        <f t="shared" si="842"/>
        <v>1000</v>
      </c>
      <c r="X3590">
        <f t="shared" si="843"/>
        <v>1000</v>
      </c>
      <c r="Y3590">
        <f t="shared" si="844"/>
        <v>1000</v>
      </c>
      <c r="Z3590">
        <f t="shared" si="845"/>
        <v>1000</v>
      </c>
      <c r="AA3590">
        <f t="shared" si="846"/>
        <v>10000</v>
      </c>
      <c r="AB3590">
        <f t="shared" si="847"/>
        <v>10000</v>
      </c>
      <c r="AC3590">
        <f t="shared" si="848"/>
        <v>10000</v>
      </c>
      <c r="AD3590">
        <f t="shared" si="849"/>
        <v>10000</v>
      </c>
      <c r="AE3590">
        <f t="shared" si="850"/>
        <v>10000</v>
      </c>
      <c r="AF3590">
        <f t="shared" si="851"/>
        <v>100000</v>
      </c>
      <c r="AG3590">
        <f t="shared" si="852"/>
        <v>100000</v>
      </c>
      <c r="AH3590">
        <f t="shared" si="853"/>
        <v>100000</v>
      </c>
      <c r="AI3590">
        <f t="shared" si="854"/>
        <v>100000</v>
      </c>
      <c r="AJ3590">
        <f t="shared" si="855"/>
        <v>100000</v>
      </c>
    </row>
    <row r="3591" spans="20:36" x14ac:dyDescent="0.3">
      <c r="T3591" t="str">
        <f>IF(ISERROR(MATCH('Analysis backend'!$M$1,E3591:N3591,0)),"",'Analysis backend'!$L$1)</f>
        <v/>
      </c>
      <c r="U3591" t="str">
        <f>IF(T3591='Analysis backend'!$L$1,IF(ISERROR(MATCH('Analysis backend'!$M$1,E3591:I3591,0)),"Dire","Radiant"),"")</f>
        <v/>
      </c>
      <c r="V3591">
        <f t="shared" si="841"/>
        <v>1000</v>
      </c>
      <c r="W3591">
        <f t="shared" si="842"/>
        <v>1000</v>
      </c>
      <c r="X3591">
        <f t="shared" si="843"/>
        <v>1000</v>
      </c>
      <c r="Y3591">
        <f t="shared" si="844"/>
        <v>1000</v>
      </c>
      <c r="Z3591">
        <f t="shared" si="845"/>
        <v>1000</v>
      </c>
      <c r="AA3591">
        <f t="shared" si="846"/>
        <v>10000</v>
      </c>
      <c r="AB3591">
        <f t="shared" si="847"/>
        <v>10000</v>
      </c>
      <c r="AC3591">
        <f t="shared" si="848"/>
        <v>10000</v>
      </c>
      <c r="AD3591">
        <f t="shared" si="849"/>
        <v>10000</v>
      </c>
      <c r="AE3591">
        <f t="shared" si="850"/>
        <v>10000</v>
      </c>
      <c r="AF3591">
        <f t="shared" si="851"/>
        <v>100000</v>
      </c>
      <c r="AG3591">
        <f t="shared" si="852"/>
        <v>100000</v>
      </c>
      <c r="AH3591">
        <f t="shared" si="853"/>
        <v>100000</v>
      </c>
      <c r="AI3591">
        <f t="shared" si="854"/>
        <v>100000</v>
      </c>
      <c r="AJ3591">
        <f t="shared" si="855"/>
        <v>100000</v>
      </c>
    </row>
    <row r="3592" spans="20:36" x14ac:dyDescent="0.3">
      <c r="T3592" t="str">
        <f>IF(ISERROR(MATCH('Analysis backend'!$M$1,E3592:N3592,0)),"",'Analysis backend'!$L$1)</f>
        <v/>
      </c>
      <c r="U3592" t="str">
        <f>IF(T3592='Analysis backend'!$L$1,IF(ISERROR(MATCH('Analysis backend'!$M$1,E3592:I3592,0)),"Dire","Radiant"),"")</f>
        <v/>
      </c>
      <c r="V3592">
        <f t="shared" si="841"/>
        <v>1000</v>
      </c>
      <c r="W3592">
        <f t="shared" si="842"/>
        <v>1000</v>
      </c>
      <c r="X3592">
        <f t="shared" si="843"/>
        <v>1000</v>
      </c>
      <c r="Y3592">
        <f t="shared" si="844"/>
        <v>1000</v>
      </c>
      <c r="Z3592">
        <f t="shared" si="845"/>
        <v>1000</v>
      </c>
      <c r="AA3592">
        <f t="shared" si="846"/>
        <v>10000</v>
      </c>
      <c r="AB3592">
        <f t="shared" si="847"/>
        <v>10000</v>
      </c>
      <c r="AC3592">
        <f t="shared" si="848"/>
        <v>10000</v>
      </c>
      <c r="AD3592">
        <f t="shared" si="849"/>
        <v>10000</v>
      </c>
      <c r="AE3592">
        <f t="shared" si="850"/>
        <v>10000</v>
      </c>
      <c r="AF3592">
        <f t="shared" si="851"/>
        <v>100000</v>
      </c>
      <c r="AG3592">
        <f t="shared" si="852"/>
        <v>100000</v>
      </c>
      <c r="AH3592">
        <f t="shared" si="853"/>
        <v>100000</v>
      </c>
      <c r="AI3592">
        <f t="shared" si="854"/>
        <v>100000</v>
      </c>
      <c r="AJ3592">
        <f t="shared" si="855"/>
        <v>100000</v>
      </c>
    </row>
    <row r="3593" spans="20:36" x14ac:dyDescent="0.3">
      <c r="T3593" t="str">
        <f>IF(ISERROR(MATCH('Analysis backend'!$M$1,E3593:N3593,0)),"",'Analysis backend'!$L$1)</f>
        <v/>
      </c>
      <c r="U3593" t="str">
        <f>IF(T3593='Analysis backend'!$L$1,IF(ISERROR(MATCH('Analysis backend'!$M$1,E3593:I3593,0)),"Dire","Radiant"),"")</f>
        <v/>
      </c>
      <c r="V3593">
        <f t="shared" si="841"/>
        <v>1000</v>
      </c>
      <c r="W3593">
        <f t="shared" si="842"/>
        <v>1000</v>
      </c>
      <c r="X3593">
        <f t="shared" si="843"/>
        <v>1000</v>
      </c>
      <c r="Y3593">
        <f t="shared" si="844"/>
        <v>1000</v>
      </c>
      <c r="Z3593">
        <f t="shared" si="845"/>
        <v>1000</v>
      </c>
      <c r="AA3593">
        <f t="shared" si="846"/>
        <v>10000</v>
      </c>
      <c r="AB3593">
        <f t="shared" si="847"/>
        <v>10000</v>
      </c>
      <c r="AC3593">
        <f t="shared" si="848"/>
        <v>10000</v>
      </c>
      <c r="AD3593">
        <f t="shared" si="849"/>
        <v>10000</v>
      </c>
      <c r="AE3593">
        <f t="shared" si="850"/>
        <v>10000</v>
      </c>
      <c r="AF3593">
        <f t="shared" si="851"/>
        <v>100000</v>
      </c>
      <c r="AG3593">
        <f t="shared" si="852"/>
        <v>100000</v>
      </c>
      <c r="AH3593">
        <f t="shared" si="853"/>
        <v>100000</v>
      </c>
      <c r="AI3593">
        <f t="shared" si="854"/>
        <v>100000</v>
      </c>
      <c r="AJ3593">
        <f t="shared" si="855"/>
        <v>100000</v>
      </c>
    </row>
    <row r="3594" spans="20:36" x14ac:dyDescent="0.3">
      <c r="T3594" t="str">
        <f>IF(ISERROR(MATCH('Analysis backend'!$M$1,E3594:N3594,0)),"",'Analysis backend'!$L$1)</f>
        <v/>
      </c>
      <c r="U3594" t="str">
        <f>IF(T3594='Analysis backend'!$L$1,IF(ISERROR(MATCH('Analysis backend'!$M$1,E3594:I3594,0)),"Dire","Radiant"),"")</f>
        <v/>
      </c>
      <c r="V3594">
        <f t="shared" si="841"/>
        <v>1000</v>
      </c>
      <c r="W3594">
        <f t="shared" si="842"/>
        <v>1000</v>
      </c>
      <c r="X3594">
        <f t="shared" si="843"/>
        <v>1000</v>
      </c>
      <c r="Y3594">
        <f t="shared" si="844"/>
        <v>1000</v>
      </c>
      <c r="Z3594">
        <f t="shared" si="845"/>
        <v>1000</v>
      </c>
      <c r="AA3594">
        <f t="shared" si="846"/>
        <v>10000</v>
      </c>
      <c r="AB3594">
        <f t="shared" si="847"/>
        <v>10000</v>
      </c>
      <c r="AC3594">
        <f t="shared" si="848"/>
        <v>10000</v>
      </c>
      <c r="AD3594">
        <f t="shared" si="849"/>
        <v>10000</v>
      </c>
      <c r="AE3594">
        <f t="shared" si="850"/>
        <v>10000</v>
      </c>
      <c r="AF3594">
        <f t="shared" si="851"/>
        <v>100000</v>
      </c>
      <c r="AG3594">
        <f t="shared" si="852"/>
        <v>100000</v>
      </c>
      <c r="AH3594">
        <f t="shared" si="853"/>
        <v>100000</v>
      </c>
      <c r="AI3594">
        <f t="shared" si="854"/>
        <v>100000</v>
      </c>
      <c r="AJ3594">
        <f t="shared" si="855"/>
        <v>100000</v>
      </c>
    </row>
    <row r="3595" spans="20:36" x14ac:dyDescent="0.3">
      <c r="T3595" t="str">
        <f>IF(ISERROR(MATCH('Analysis backend'!$M$1,E3595:N3595,0)),"",'Analysis backend'!$L$1)</f>
        <v/>
      </c>
      <c r="U3595" t="str">
        <f>IF(T3595='Analysis backend'!$L$1,IF(ISERROR(MATCH('Analysis backend'!$M$1,E3595:I3595,0)),"Dire","Radiant"),"")</f>
        <v/>
      </c>
      <c r="V3595">
        <f t="shared" si="841"/>
        <v>1000</v>
      </c>
      <c r="W3595">
        <f t="shared" si="842"/>
        <v>1000</v>
      </c>
      <c r="X3595">
        <f t="shared" si="843"/>
        <v>1000</v>
      </c>
      <c r="Y3595">
        <f t="shared" si="844"/>
        <v>1000</v>
      </c>
      <c r="Z3595">
        <f t="shared" si="845"/>
        <v>1000</v>
      </c>
      <c r="AA3595">
        <f t="shared" si="846"/>
        <v>10000</v>
      </c>
      <c r="AB3595">
        <f t="shared" si="847"/>
        <v>10000</v>
      </c>
      <c r="AC3595">
        <f t="shared" si="848"/>
        <v>10000</v>
      </c>
      <c r="AD3595">
        <f t="shared" si="849"/>
        <v>10000</v>
      </c>
      <c r="AE3595">
        <f t="shared" si="850"/>
        <v>10000</v>
      </c>
      <c r="AF3595">
        <f t="shared" si="851"/>
        <v>100000</v>
      </c>
      <c r="AG3595">
        <f t="shared" si="852"/>
        <v>100000</v>
      </c>
      <c r="AH3595">
        <f t="shared" si="853"/>
        <v>100000</v>
      </c>
      <c r="AI3595">
        <f t="shared" si="854"/>
        <v>100000</v>
      </c>
      <c r="AJ3595">
        <f t="shared" si="855"/>
        <v>100000</v>
      </c>
    </row>
    <row r="3596" spans="20:36" x14ac:dyDescent="0.3">
      <c r="T3596" t="str">
        <f>IF(ISERROR(MATCH('Analysis backend'!$M$1,E3596:N3596,0)),"",'Analysis backend'!$L$1)</f>
        <v/>
      </c>
      <c r="U3596" t="str">
        <f>IF(T3596='Analysis backend'!$L$1,IF(ISERROR(MATCH('Analysis backend'!$M$1,E3596:I3596,0)),"Dire","Radiant"),"")</f>
        <v/>
      </c>
      <c r="V3596">
        <f t="shared" si="841"/>
        <v>1000</v>
      </c>
      <c r="W3596">
        <f t="shared" si="842"/>
        <v>1000</v>
      </c>
      <c r="X3596">
        <f t="shared" si="843"/>
        <v>1000</v>
      </c>
      <c r="Y3596">
        <f t="shared" si="844"/>
        <v>1000</v>
      </c>
      <c r="Z3596">
        <f t="shared" si="845"/>
        <v>1000</v>
      </c>
      <c r="AA3596">
        <f t="shared" si="846"/>
        <v>10000</v>
      </c>
      <c r="AB3596">
        <f t="shared" si="847"/>
        <v>10000</v>
      </c>
      <c r="AC3596">
        <f t="shared" si="848"/>
        <v>10000</v>
      </c>
      <c r="AD3596">
        <f t="shared" si="849"/>
        <v>10000</v>
      </c>
      <c r="AE3596">
        <f t="shared" si="850"/>
        <v>10000</v>
      </c>
      <c r="AF3596">
        <f t="shared" si="851"/>
        <v>100000</v>
      </c>
      <c r="AG3596">
        <f t="shared" si="852"/>
        <v>100000</v>
      </c>
      <c r="AH3596">
        <f t="shared" si="853"/>
        <v>100000</v>
      </c>
      <c r="AI3596">
        <f t="shared" si="854"/>
        <v>100000</v>
      </c>
      <c r="AJ3596">
        <f t="shared" si="855"/>
        <v>100000</v>
      </c>
    </row>
    <row r="3597" spans="20:36" x14ac:dyDescent="0.3">
      <c r="T3597" t="str">
        <f>IF(ISERROR(MATCH('Analysis backend'!$M$1,E3597:N3597,0)),"",'Analysis backend'!$L$1)</f>
        <v/>
      </c>
      <c r="U3597" t="str">
        <f>IF(T3597='Analysis backend'!$L$1,IF(ISERROR(MATCH('Analysis backend'!$M$1,E3597:I3597,0)),"Dire","Radiant"),"")</f>
        <v/>
      </c>
      <c r="V3597">
        <f t="shared" si="841"/>
        <v>1000</v>
      </c>
      <c r="W3597">
        <f t="shared" si="842"/>
        <v>1000</v>
      </c>
      <c r="X3597">
        <f t="shared" si="843"/>
        <v>1000</v>
      </c>
      <c r="Y3597">
        <f t="shared" si="844"/>
        <v>1000</v>
      </c>
      <c r="Z3597">
        <f t="shared" si="845"/>
        <v>1000</v>
      </c>
      <c r="AA3597">
        <f t="shared" si="846"/>
        <v>10000</v>
      </c>
      <c r="AB3597">
        <f t="shared" si="847"/>
        <v>10000</v>
      </c>
      <c r="AC3597">
        <f t="shared" si="848"/>
        <v>10000</v>
      </c>
      <c r="AD3597">
        <f t="shared" si="849"/>
        <v>10000</v>
      </c>
      <c r="AE3597">
        <f t="shared" si="850"/>
        <v>10000</v>
      </c>
      <c r="AF3597">
        <f t="shared" si="851"/>
        <v>100000</v>
      </c>
      <c r="AG3597">
        <f t="shared" si="852"/>
        <v>100000</v>
      </c>
      <c r="AH3597">
        <f t="shared" si="853"/>
        <v>100000</v>
      </c>
      <c r="AI3597">
        <f t="shared" si="854"/>
        <v>100000</v>
      </c>
      <c r="AJ3597">
        <f t="shared" si="855"/>
        <v>100000</v>
      </c>
    </row>
    <row r="3598" spans="20:36" x14ac:dyDescent="0.3">
      <c r="T3598" t="str">
        <f>IF(ISERROR(MATCH('Analysis backend'!$M$1,E3598:N3598,0)),"",'Analysis backend'!$L$1)</f>
        <v/>
      </c>
      <c r="U3598" t="str">
        <f>IF(T3598='Analysis backend'!$L$1,IF(ISERROR(MATCH('Analysis backend'!$M$1,E3598:I3598,0)),"Dire","Radiant"),"")</f>
        <v/>
      </c>
      <c r="V3598">
        <f t="shared" si="841"/>
        <v>1000</v>
      </c>
      <c r="W3598">
        <f t="shared" si="842"/>
        <v>1000</v>
      </c>
      <c r="X3598">
        <f t="shared" si="843"/>
        <v>1000</v>
      </c>
      <c r="Y3598">
        <f t="shared" si="844"/>
        <v>1000</v>
      </c>
      <c r="Z3598">
        <f t="shared" si="845"/>
        <v>1000</v>
      </c>
      <c r="AA3598">
        <f t="shared" si="846"/>
        <v>10000</v>
      </c>
      <c r="AB3598">
        <f t="shared" si="847"/>
        <v>10000</v>
      </c>
      <c r="AC3598">
        <f t="shared" si="848"/>
        <v>10000</v>
      </c>
      <c r="AD3598">
        <f t="shared" si="849"/>
        <v>10000</v>
      </c>
      <c r="AE3598">
        <f t="shared" si="850"/>
        <v>10000</v>
      </c>
      <c r="AF3598">
        <f t="shared" si="851"/>
        <v>100000</v>
      </c>
      <c r="AG3598">
        <f t="shared" si="852"/>
        <v>100000</v>
      </c>
      <c r="AH3598">
        <f t="shared" si="853"/>
        <v>100000</v>
      </c>
      <c r="AI3598">
        <f t="shared" si="854"/>
        <v>100000</v>
      </c>
      <c r="AJ3598">
        <f t="shared" si="855"/>
        <v>100000</v>
      </c>
    </row>
    <row r="3599" spans="20:36" x14ac:dyDescent="0.3">
      <c r="T3599" t="str">
        <f>IF(ISERROR(MATCH('Analysis backend'!$M$1,E3599:N3599,0)),"",'Analysis backend'!$L$1)</f>
        <v/>
      </c>
      <c r="U3599" t="str">
        <f>IF(T3599='Analysis backend'!$L$1,IF(ISERROR(MATCH('Analysis backend'!$M$1,E3599:I3599,0)),"Dire","Radiant"),"")</f>
        <v/>
      </c>
      <c r="V3599">
        <f t="shared" si="841"/>
        <v>1000</v>
      </c>
      <c r="W3599">
        <f t="shared" si="842"/>
        <v>1000</v>
      </c>
      <c r="X3599">
        <f t="shared" si="843"/>
        <v>1000</v>
      </c>
      <c r="Y3599">
        <f t="shared" si="844"/>
        <v>1000</v>
      </c>
      <c r="Z3599">
        <f t="shared" si="845"/>
        <v>1000</v>
      </c>
      <c r="AA3599">
        <f t="shared" si="846"/>
        <v>10000</v>
      </c>
      <c r="AB3599">
        <f t="shared" si="847"/>
        <v>10000</v>
      </c>
      <c r="AC3599">
        <f t="shared" si="848"/>
        <v>10000</v>
      </c>
      <c r="AD3599">
        <f t="shared" si="849"/>
        <v>10000</v>
      </c>
      <c r="AE3599">
        <f t="shared" si="850"/>
        <v>10000</v>
      </c>
      <c r="AF3599">
        <f t="shared" si="851"/>
        <v>100000</v>
      </c>
      <c r="AG3599">
        <f t="shared" si="852"/>
        <v>100000</v>
      </c>
      <c r="AH3599">
        <f t="shared" si="853"/>
        <v>100000</v>
      </c>
      <c r="AI3599">
        <f t="shared" si="854"/>
        <v>100000</v>
      </c>
      <c r="AJ3599">
        <f t="shared" si="855"/>
        <v>100000</v>
      </c>
    </row>
    <row r="3600" spans="20:36" x14ac:dyDescent="0.3">
      <c r="T3600" t="str">
        <f>IF(ISERROR(MATCH('Analysis backend'!$M$1,E3600:N3600,0)),"",'Analysis backend'!$L$1)</f>
        <v/>
      </c>
      <c r="U3600" t="str">
        <f>IF(T3600='Analysis backend'!$L$1,IF(ISERROR(MATCH('Analysis backend'!$M$1,E3600:I3600,0)),"Dire","Radiant"),"")</f>
        <v/>
      </c>
      <c r="V3600">
        <f t="shared" si="841"/>
        <v>1000</v>
      </c>
      <c r="W3600">
        <f t="shared" si="842"/>
        <v>1000</v>
      </c>
      <c r="X3600">
        <f t="shared" si="843"/>
        <v>1000</v>
      </c>
      <c r="Y3600">
        <f t="shared" si="844"/>
        <v>1000</v>
      </c>
      <c r="Z3600">
        <f t="shared" si="845"/>
        <v>1000</v>
      </c>
      <c r="AA3600">
        <f t="shared" si="846"/>
        <v>10000</v>
      </c>
      <c r="AB3600">
        <f t="shared" si="847"/>
        <v>10000</v>
      </c>
      <c r="AC3600">
        <f t="shared" si="848"/>
        <v>10000</v>
      </c>
      <c r="AD3600">
        <f t="shared" si="849"/>
        <v>10000</v>
      </c>
      <c r="AE3600">
        <f t="shared" si="850"/>
        <v>10000</v>
      </c>
      <c r="AF3600">
        <f t="shared" si="851"/>
        <v>100000</v>
      </c>
      <c r="AG3600">
        <f t="shared" si="852"/>
        <v>100000</v>
      </c>
      <c r="AH3600">
        <f t="shared" si="853"/>
        <v>100000</v>
      </c>
      <c r="AI3600">
        <f t="shared" si="854"/>
        <v>100000</v>
      </c>
      <c r="AJ3600">
        <f t="shared" si="855"/>
        <v>100000</v>
      </c>
    </row>
    <row r="3601" spans="20:36" x14ac:dyDescent="0.3">
      <c r="T3601" t="str">
        <f>IF(ISERROR(MATCH('Analysis backend'!$M$1,E3601:N3601,0)),"",'Analysis backend'!$L$1)</f>
        <v/>
      </c>
      <c r="U3601" t="str">
        <f>IF(T3601='Analysis backend'!$L$1,IF(ISERROR(MATCH('Analysis backend'!$M$1,E3601:I3601,0)),"Dire","Radiant"),"")</f>
        <v/>
      </c>
      <c r="V3601">
        <f t="shared" si="841"/>
        <v>1000</v>
      </c>
      <c r="W3601">
        <f t="shared" si="842"/>
        <v>1000</v>
      </c>
      <c r="X3601">
        <f t="shared" si="843"/>
        <v>1000</v>
      </c>
      <c r="Y3601">
        <f t="shared" si="844"/>
        <v>1000</v>
      </c>
      <c r="Z3601">
        <f t="shared" si="845"/>
        <v>1000</v>
      </c>
      <c r="AA3601">
        <f t="shared" si="846"/>
        <v>10000</v>
      </c>
      <c r="AB3601">
        <f t="shared" si="847"/>
        <v>10000</v>
      </c>
      <c r="AC3601">
        <f t="shared" si="848"/>
        <v>10000</v>
      </c>
      <c r="AD3601">
        <f t="shared" si="849"/>
        <v>10000</v>
      </c>
      <c r="AE3601">
        <f t="shared" si="850"/>
        <v>10000</v>
      </c>
      <c r="AF3601">
        <f t="shared" si="851"/>
        <v>100000</v>
      </c>
      <c r="AG3601">
        <f t="shared" si="852"/>
        <v>100000</v>
      </c>
      <c r="AH3601">
        <f t="shared" si="853"/>
        <v>100000</v>
      </c>
      <c r="AI3601">
        <f t="shared" si="854"/>
        <v>100000</v>
      </c>
      <c r="AJ3601">
        <f t="shared" si="855"/>
        <v>100000</v>
      </c>
    </row>
    <row r="3602" spans="20:36" x14ac:dyDescent="0.3">
      <c r="T3602" t="str">
        <f>IF(ISERROR(MATCH('Analysis backend'!$M$1,E3602:N3602,0)),"",'Analysis backend'!$L$1)</f>
        <v/>
      </c>
      <c r="U3602" t="str">
        <f>IF(T3602='Analysis backend'!$L$1,IF(ISERROR(MATCH('Analysis backend'!$M$1,E3602:I3602,0)),"Dire","Radiant"),"")</f>
        <v/>
      </c>
      <c r="V3602">
        <f t="shared" si="841"/>
        <v>1000</v>
      </c>
      <c r="W3602">
        <f t="shared" si="842"/>
        <v>1000</v>
      </c>
      <c r="X3602">
        <f t="shared" si="843"/>
        <v>1000</v>
      </c>
      <c r="Y3602">
        <f t="shared" si="844"/>
        <v>1000</v>
      </c>
      <c r="Z3602">
        <f t="shared" si="845"/>
        <v>1000</v>
      </c>
      <c r="AA3602">
        <f t="shared" si="846"/>
        <v>10000</v>
      </c>
      <c r="AB3602">
        <f t="shared" si="847"/>
        <v>10000</v>
      </c>
      <c r="AC3602">
        <f t="shared" si="848"/>
        <v>10000</v>
      </c>
      <c r="AD3602">
        <f t="shared" si="849"/>
        <v>10000</v>
      </c>
      <c r="AE3602">
        <f t="shared" si="850"/>
        <v>10000</v>
      </c>
      <c r="AF3602">
        <f t="shared" si="851"/>
        <v>100000</v>
      </c>
      <c r="AG3602">
        <f t="shared" si="852"/>
        <v>100000</v>
      </c>
      <c r="AH3602">
        <f t="shared" si="853"/>
        <v>100000</v>
      </c>
      <c r="AI3602">
        <f t="shared" si="854"/>
        <v>100000</v>
      </c>
      <c r="AJ3602">
        <f t="shared" si="855"/>
        <v>100000</v>
      </c>
    </row>
    <row r="3603" spans="20:36" x14ac:dyDescent="0.3">
      <c r="T3603" t="str">
        <f>IF(ISERROR(MATCH('Analysis backend'!$M$1,E3603:N3603,0)),"",'Analysis backend'!$L$1)</f>
        <v/>
      </c>
      <c r="U3603" t="str">
        <f>IF(T3603='Analysis backend'!$L$1,IF(ISERROR(MATCH('Analysis backend'!$M$1,E3603:I3603,0)),"Dire","Radiant"),"")</f>
        <v/>
      </c>
      <c r="V3603">
        <f t="shared" si="841"/>
        <v>1000</v>
      </c>
      <c r="W3603">
        <f t="shared" si="842"/>
        <v>1000</v>
      </c>
      <c r="X3603">
        <f t="shared" si="843"/>
        <v>1000</v>
      </c>
      <c r="Y3603">
        <f t="shared" si="844"/>
        <v>1000</v>
      </c>
      <c r="Z3603">
        <f t="shared" si="845"/>
        <v>1000</v>
      </c>
      <c r="AA3603">
        <f t="shared" si="846"/>
        <v>10000</v>
      </c>
      <c r="AB3603">
        <f t="shared" si="847"/>
        <v>10000</v>
      </c>
      <c r="AC3603">
        <f t="shared" si="848"/>
        <v>10000</v>
      </c>
      <c r="AD3603">
        <f t="shared" si="849"/>
        <v>10000</v>
      </c>
      <c r="AE3603">
        <f t="shared" si="850"/>
        <v>10000</v>
      </c>
      <c r="AF3603">
        <f t="shared" si="851"/>
        <v>100000</v>
      </c>
      <c r="AG3603">
        <f t="shared" si="852"/>
        <v>100000</v>
      </c>
      <c r="AH3603">
        <f t="shared" si="853"/>
        <v>100000</v>
      </c>
      <c r="AI3603">
        <f t="shared" si="854"/>
        <v>100000</v>
      </c>
      <c r="AJ3603">
        <f t="shared" si="855"/>
        <v>100000</v>
      </c>
    </row>
    <row r="3604" spans="20:36" x14ac:dyDescent="0.3">
      <c r="T3604" t="str">
        <f>IF(ISERROR(MATCH('Analysis backend'!$M$1,E3604:N3604,0)),"",'Analysis backend'!$L$1)</f>
        <v/>
      </c>
      <c r="U3604" t="str">
        <f>IF(T3604='Analysis backend'!$L$1,IF(ISERROR(MATCH('Analysis backend'!$M$1,E3604:I3604,0)),"Dire","Radiant"),"")</f>
        <v/>
      </c>
      <c r="V3604">
        <f t="shared" si="841"/>
        <v>1000</v>
      </c>
      <c r="W3604">
        <f t="shared" si="842"/>
        <v>1000</v>
      </c>
      <c r="X3604">
        <f t="shared" si="843"/>
        <v>1000</v>
      </c>
      <c r="Y3604">
        <f t="shared" si="844"/>
        <v>1000</v>
      </c>
      <c r="Z3604">
        <f t="shared" si="845"/>
        <v>1000</v>
      </c>
      <c r="AA3604">
        <f t="shared" si="846"/>
        <v>10000</v>
      </c>
      <c r="AB3604">
        <f t="shared" si="847"/>
        <v>10000</v>
      </c>
      <c r="AC3604">
        <f t="shared" si="848"/>
        <v>10000</v>
      </c>
      <c r="AD3604">
        <f t="shared" si="849"/>
        <v>10000</v>
      </c>
      <c r="AE3604">
        <f t="shared" si="850"/>
        <v>10000</v>
      </c>
      <c r="AF3604">
        <f t="shared" si="851"/>
        <v>100000</v>
      </c>
      <c r="AG3604">
        <f t="shared" si="852"/>
        <v>100000</v>
      </c>
      <c r="AH3604">
        <f t="shared" si="853"/>
        <v>100000</v>
      </c>
      <c r="AI3604">
        <f t="shared" si="854"/>
        <v>100000</v>
      </c>
      <c r="AJ3604">
        <f t="shared" si="855"/>
        <v>100000</v>
      </c>
    </row>
    <row r="3605" spans="20:36" x14ac:dyDescent="0.3">
      <c r="T3605" t="str">
        <f>IF(ISERROR(MATCH('Analysis backend'!$M$1,E3605:N3605,0)),"",'Analysis backend'!$L$1)</f>
        <v/>
      </c>
      <c r="U3605" t="str">
        <f>IF(T3605='Analysis backend'!$L$1,IF(ISERROR(MATCH('Analysis backend'!$M$1,E3605:I3605,0)),"Dire","Radiant"),"")</f>
        <v/>
      </c>
      <c r="V3605">
        <f t="shared" si="841"/>
        <v>1000</v>
      </c>
      <c r="W3605">
        <f t="shared" si="842"/>
        <v>1000</v>
      </c>
      <c r="X3605">
        <f t="shared" si="843"/>
        <v>1000</v>
      </c>
      <c r="Y3605">
        <f t="shared" si="844"/>
        <v>1000</v>
      </c>
      <c r="Z3605">
        <f t="shared" si="845"/>
        <v>1000</v>
      </c>
      <c r="AA3605">
        <f t="shared" si="846"/>
        <v>10000</v>
      </c>
      <c r="AB3605">
        <f t="shared" si="847"/>
        <v>10000</v>
      </c>
      <c r="AC3605">
        <f t="shared" si="848"/>
        <v>10000</v>
      </c>
      <c r="AD3605">
        <f t="shared" si="849"/>
        <v>10000</v>
      </c>
      <c r="AE3605">
        <f t="shared" si="850"/>
        <v>10000</v>
      </c>
      <c r="AF3605">
        <f t="shared" si="851"/>
        <v>100000</v>
      </c>
      <c r="AG3605">
        <f t="shared" si="852"/>
        <v>100000</v>
      </c>
      <c r="AH3605">
        <f t="shared" si="853"/>
        <v>100000</v>
      </c>
      <c r="AI3605">
        <f t="shared" si="854"/>
        <v>100000</v>
      </c>
      <c r="AJ3605">
        <f t="shared" si="855"/>
        <v>100000</v>
      </c>
    </row>
    <row r="3606" spans="20:36" x14ac:dyDescent="0.3">
      <c r="T3606" t="str">
        <f>IF(ISERROR(MATCH('Analysis backend'!$M$1,E3606:N3606,0)),"",'Analysis backend'!$L$1)</f>
        <v/>
      </c>
      <c r="U3606" t="str">
        <f>IF(T3606='Analysis backend'!$L$1,IF(ISERROR(MATCH('Analysis backend'!$M$1,E3606:I3606,0)),"Dire","Radiant"),"")</f>
        <v/>
      </c>
      <c r="V3606">
        <f t="shared" si="841"/>
        <v>1000</v>
      </c>
      <c r="W3606">
        <f t="shared" si="842"/>
        <v>1000</v>
      </c>
      <c r="X3606">
        <f t="shared" si="843"/>
        <v>1000</v>
      </c>
      <c r="Y3606">
        <f t="shared" si="844"/>
        <v>1000</v>
      </c>
      <c r="Z3606">
        <f t="shared" si="845"/>
        <v>1000</v>
      </c>
      <c r="AA3606">
        <f t="shared" si="846"/>
        <v>10000</v>
      </c>
      <c r="AB3606">
        <f t="shared" si="847"/>
        <v>10000</v>
      </c>
      <c r="AC3606">
        <f t="shared" si="848"/>
        <v>10000</v>
      </c>
      <c r="AD3606">
        <f t="shared" si="849"/>
        <v>10000</v>
      </c>
      <c r="AE3606">
        <f t="shared" si="850"/>
        <v>10000</v>
      </c>
      <c r="AF3606">
        <f t="shared" si="851"/>
        <v>100000</v>
      </c>
      <c r="AG3606">
        <f t="shared" si="852"/>
        <v>100000</v>
      </c>
      <c r="AH3606">
        <f t="shared" si="853"/>
        <v>100000</v>
      </c>
      <c r="AI3606">
        <f t="shared" si="854"/>
        <v>100000</v>
      </c>
      <c r="AJ3606">
        <f t="shared" si="855"/>
        <v>100000</v>
      </c>
    </row>
    <row r="3607" spans="20:36" x14ac:dyDescent="0.3">
      <c r="T3607" t="str">
        <f>IF(ISERROR(MATCH('Analysis backend'!$M$1,E3607:N3607,0)),"",'Analysis backend'!$L$1)</f>
        <v/>
      </c>
      <c r="U3607" t="str">
        <f>IF(T3607='Analysis backend'!$L$1,IF(ISERROR(MATCH('Analysis backend'!$M$1,E3607:I3607,0)),"Dire","Radiant"),"")</f>
        <v/>
      </c>
      <c r="V3607">
        <f t="shared" si="841"/>
        <v>1000</v>
      </c>
      <c r="W3607">
        <f t="shared" si="842"/>
        <v>1000</v>
      </c>
      <c r="X3607">
        <f t="shared" si="843"/>
        <v>1000</v>
      </c>
      <c r="Y3607">
        <f t="shared" si="844"/>
        <v>1000</v>
      </c>
      <c r="Z3607">
        <f t="shared" si="845"/>
        <v>1000</v>
      </c>
      <c r="AA3607">
        <f t="shared" si="846"/>
        <v>10000</v>
      </c>
      <c r="AB3607">
        <f t="shared" si="847"/>
        <v>10000</v>
      </c>
      <c r="AC3607">
        <f t="shared" si="848"/>
        <v>10000</v>
      </c>
      <c r="AD3607">
        <f t="shared" si="849"/>
        <v>10000</v>
      </c>
      <c r="AE3607">
        <f t="shared" si="850"/>
        <v>10000</v>
      </c>
      <c r="AF3607">
        <f t="shared" si="851"/>
        <v>100000</v>
      </c>
      <c r="AG3607">
        <f t="shared" si="852"/>
        <v>100000</v>
      </c>
      <c r="AH3607">
        <f t="shared" si="853"/>
        <v>100000</v>
      </c>
      <c r="AI3607">
        <f t="shared" si="854"/>
        <v>100000</v>
      </c>
      <c r="AJ3607">
        <f t="shared" si="855"/>
        <v>100000</v>
      </c>
    </row>
    <row r="3608" spans="20:36" x14ac:dyDescent="0.3">
      <c r="T3608" t="str">
        <f>IF(ISERROR(MATCH('Analysis backend'!$M$1,E3608:N3608,0)),"",'Analysis backend'!$L$1)</f>
        <v/>
      </c>
      <c r="U3608" t="str">
        <f>IF(T3608='Analysis backend'!$L$1,IF(ISERROR(MATCH('Analysis backend'!$M$1,E3608:I3608,0)),"Dire","Radiant"),"")</f>
        <v/>
      </c>
      <c r="V3608">
        <f t="shared" si="841"/>
        <v>1000</v>
      </c>
      <c r="W3608">
        <f t="shared" si="842"/>
        <v>1000</v>
      </c>
      <c r="X3608">
        <f t="shared" si="843"/>
        <v>1000</v>
      </c>
      <c r="Y3608">
        <f t="shared" si="844"/>
        <v>1000</v>
      </c>
      <c r="Z3608">
        <f t="shared" si="845"/>
        <v>1000</v>
      </c>
      <c r="AA3608">
        <f t="shared" si="846"/>
        <v>10000</v>
      </c>
      <c r="AB3608">
        <f t="shared" si="847"/>
        <v>10000</v>
      </c>
      <c r="AC3608">
        <f t="shared" si="848"/>
        <v>10000</v>
      </c>
      <c r="AD3608">
        <f t="shared" si="849"/>
        <v>10000</v>
      </c>
      <c r="AE3608">
        <f t="shared" si="850"/>
        <v>10000</v>
      </c>
      <c r="AF3608">
        <f t="shared" si="851"/>
        <v>100000</v>
      </c>
      <c r="AG3608">
        <f t="shared" si="852"/>
        <v>100000</v>
      </c>
      <c r="AH3608">
        <f t="shared" si="853"/>
        <v>100000</v>
      </c>
      <c r="AI3608">
        <f t="shared" si="854"/>
        <v>100000</v>
      </c>
      <c r="AJ3608">
        <f t="shared" si="855"/>
        <v>100000</v>
      </c>
    </row>
    <row r="3609" spans="20:36" x14ac:dyDescent="0.3">
      <c r="T3609" t="str">
        <f>IF(ISERROR(MATCH('Analysis backend'!$M$1,E3609:N3609,0)),"",'Analysis backend'!$L$1)</f>
        <v/>
      </c>
      <c r="U3609" t="str">
        <f>IF(T3609='Analysis backend'!$L$1,IF(ISERROR(MATCH('Analysis backend'!$M$1,E3609:I3609,0)),"Dire","Radiant"),"")</f>
        <v/>
      </c>
      <c r="V3609">
        <f t="shared" si="841"/>
        <v>1000</v>
      </c>
      <c r="W3609">
        <f t="shared" si="842"/>
        <v>1000</v>
      </c>
      <c r="X3609">
        <f t="shared" si="843"/>
        <v>1000</v>
      </c>
      <c r="Y3609">
        <f t="shared" si="844"/>
        <v>1000</v>
      </c>
      <c r="Z3609">
        <f t="shared" si="845"/>
        <v>1000</v>
      </c>
      <c r="AA3609">
        <f t="shared" si="846"/>
        <v>10000</v>
      </c>
      <c r="AB3609">
        <f t="shared" si="847"/>
        <v>10000</v>
      </c>
      <c r="AC3609">
        <f t="shared" si="848"/>
        <v>10000</v>
      </c>
      <c r="AD3609">
        <f t="shared" si="849"/>
        <v>10000</v>
      </c>
      <c r="AE3609">
        <f t="shared" si="850"/>
        <v>10000</v>
      </c>
      <c r="AF3609">
        <f t="shared" si="851"/>
        <v>100000</v>
      </c>
      <c r="AG3609">
        <f t="shared" si="852"/>
        <v>100000</v>
      </c>
      <c r="AH3609">
        <f t="shared" si="853"/>
        <v>100000</v>
      </c>
      <c r="AI3609">
        <f t="shared" si="854"/>
        <v>100000</v>
      </c>
      <c r="AJ3609">
        <f t="shared" si="855"/>
        <v>100000</v>
      </c>
    </row>
    <row r="3610" spans="20:36" x14ac:dyDescent="0.3">
      <c r="T3610" t="str">
        <f>IF(ISERROR(MATCH('Analysis backend'!$M$1,E3610:N3610,0)),"",'Analysis backend'!$L$1)</f>
        <v/>
      </c>
      <c r="U3610" t="str">
        <f>IF(T3610='Analysis backend'!$L$1,IF(ISERROR(MATCH('Analysis backend'!$M$1,E3610:I3610,0)),"Dire","Radiant"),"")</f>
        <v/>
      </c>
      <c r="V3610">
        <f t="shared" si="841"/>
        <v>1000</v>
      </c>
      <c r="W3610">
        <f t="shared" si="842"/>
        <v>1000</v>
      </c>
      <c r="X3610">
        <f t="shared" si="843"/>
        <v>1000</v>
      </c>
      <c r="Y3610">
        <f t="shared" si="844"/>
        <v>1000</v>
      </c>
      <c r="Z3610">
        <f t="shared" si="845"/>
        <v>1000</v>
      </c>
      <c r="AA3610">
        <f t="shared" si="846"/>
        <v>10000</v>
      </c>
      <c r="AB3610">
        <f t="shared" si="847"/>
        <v>10000</v>
      </c>
      <c r="AC3610">
        <f t="shared" si="848"/>
        <v>10000</v>
      </c>
      <c r="AD3610">
        <f t="shared" si="849"/>
        <v>10000</v>
      </c>
      <c r="AE3610">
        <f t="shared" si="850"/>
        <v>10000</v>
      </c>
      <c r="AF3610">
        <f t="shared" si="851"/>
        <v>100000</v>
      </c>
      <c r="AG3610">
        <f t="shared" si="852"/>
        <v>100000</v>
      </c>
      <c r="AH3610">
        <f t="shared" si="853"/>
        <v>100000</v>
      </c>
      <c r="AI3610">
        <f t="shared" si="854"/>
        <v>100000</v>
      </c>
      <c r="AJ3610">
        <f t="shared" si="855"/>
        <v>100000</v>
      </c>
    </row>
    <row r="3611" spans="20:36" x14ac:dyDescent="0.3">
      <c r="T3611" t="str">
        <f>IF(ISERROR(MATCH('Analysis backend'!$M$1,E3611:N3611,0)),"",'Analysis backend'!$L$1)</f>
        <v/>
      </c>
      <c r="U3611" t="str">
        <f>IF(T3611='Analysis backend'!$L$1,IF(ISERROR(MATCH('Analysis backend'!$M$1,E3611:I3611,0)),"Dire","Radiant"),"")</f>
        <v/>
      </c>
      <c r="V3611">
        <f t="shared" si="841"/>
        <v>1000</v>
      </c>
      <c r="W3611">
        <f t="shared" si="842"/>
        <v>1000</v>
      </c>
      <c r="X3611">
        <f t="shared" si="843"/>
        <v>1000</v>
      </c>
      <c r="Y3611">
        <f t="shared" si="844"/>
        <v>1000</v>
      </c>
      <c r="Z3611">
        <f t="shared" si="845"/>
        <v>1000</v>
      </c>
      <c r="AA3611">
        <f t="shared" si="846"/>
        <v>10000</v>
      </c>
      <c r="AB3611">
        <f t="shared" si="847"/>
        <v>10000</v>
      </c>
      <c r="AC3611">
        <f t="shared" si="848"/>
        <v>10000</v>
      </c>
      <c r="AD3611">
        <f t="shared" si="849"/>
        <v>10000</v>
      </c>
      <c r="AE3611">
        <f t="shared" si="850"/>
        <v>10000</v>
      </c>
      <c r="AF3611">
        <f t="shared" si="851"/>
        <v>100000</v>
      </c>
      <c r="AG3611">
        <f t="shared" si="852"/>
        <v>100000</v>
      </c>
      <c r="AH3611">
        <f t="shared" si="853"/>
        <v>100000</v>
      </c>
      <c r="AI3611">
        <f t="shared" si="854"/>
        <v>100000</v>
      </c>
      <c r="AJ3611">
        <f t="shared" si="855"/>
        <v>100000</v>
      </c>
    </row>
    <row r="3612" spans="20:36" x14ac:dyDescent="0.3">
      <c r="T3612" t="str">
        <f>IF(ISERROR(MATCH('Analysis backend'!$M$1,E3612:N3612,0)),"",'Analysis backend'!$L$1)</f>
        <v/>
      </c>
      <c r="U3612" t="str">
        <f>IF(T3612='Analysis backend'!$L$1,IF(ISERROR(MATCH('Analysis backend'!$M$1,E3612:I3612,0)),"Dire","Radiant"),"")</f>
        <v/>
      </c>
      <c r="V3612">
        <f t="shared" si="841"/>
        <v>1000</v>
      </c>
      <c r="W3612">
        <f t="shared" si="842"/>
        <v>1000</v>
      </c>
      <c r="X3612">
        <f t="shared" si="843"/>
        <v>1000</v>
      </c>
      <c r="Y3612">
        <f t="shared" si="844"/>
        <v>1000</v>
      </c>
      <c r="Z3612">
        <f t="shared" si="845"/>
        <v>1000</v>
      </c>
      <c r="AA3612">
        <f t="shared" si="846"/>
        <v>10000</v>
      </c>
      <c r="AB3612">
        <f t="shared" si="847"/>
        <v>10000</v>
      </c>
      <c r="AC3612">
        <f t="shared" si="848"/>
        <v>10000</v>
      </c>
      <c r="AD3612">
        <f t="shared" si="849"/>
        <v>10000</v>
      </c>
      <c r="AE3612">
        <f t="shared" si="850"/>
        <v>10000</v>
      </c>
      <c r="AF3612">
        <f t="shared" si="851"/>
        <v>100000</v>
      </c>
      <c r="AG3612">
        <f t="shared" si="852"/>
        <v>100000</v>
      </c>
      <c r="AH3612">
        <f t="shared" si="853"/>
        <v>100000</v>
      </c>
      <c r="AI3612">
        <f t="shared" si="854"/>
        <v>100000</v>
      </c>
      <c r="AJ3612">
        <f t="shared" si="855"/>
        <v>100000</v>
      </c>
    </row>
    <row r="3613" spans="20:36" x14ac:dyDescent="0.3">
      <c r="T3613" t="str">
        <f>IF(ISERROR(MATCH('Analysis backend'!$M$1,E3613:N3613,0)),"",'Analysis backend'!$L$1)</f>
        <v/>
      </c>
      <c r="U3613" t="str">
        <f>IF(T3613='Analysis backend'!$L$1,IF(ISERROR(MATCH('Analysis backend'!$M$1,E3613:I3613,0)),"Dire","Radiant"),"")</f>
        <v/>
      </c>
      <c r="V3613">
        <f t="shared" si="841"/>
        <v>1000</v>
      </c>
      <c r="W3613">
        <f t="shared" si="842"/>
        <v>1000</v>
      </c>
      <c r="X3613">
        <f t="shared" si="843"/>
        <v>1000</v>
      </c>
      <c r="Y3613">
        <f t="shared" si="844"/>
        <v>1000</v>
      </c>
      <c r="Z3613">
        <f t="shared" si="845"/>
        <v>1000</v>
      </c>
      <c r="AA3613">
        <f t="shared" si="846"/>
        <v>10000</v>
      </c>
      <c r="AB3613">
        <f t="shared" si="847"/>
        <v>10000</v>
      </c>
      <c r="AC3613">
        <f t="shared" si="848"/>
        <v>10000</v>
      </c>
      <c r="AD3613">
        <f t="shared" si="849"/>
        <v>10000</v>
      </c>
      <c r="AE3613">
        <f t="shared" si="850"/>
        <v>10000</v>
      </c>
      <c r="AF3613">
        <f t="shared" si="851"/>
        <v>100000</v>
      </c>
      <c r="AG3613">
        <f t="shared" si="852"/>
        <v>100000</v>
      </c>
      <c r="AH3613">
        <f t="shared" si="853"/>
        <v>100000</v>
      </c>
      <c r="AI3613">
        <f t="shared" si="854"/>
        <v>100000</v>
      </c>
      <c r="AJ3613">
        <f t="shared" si="855"/>
        <v>100000</v>
      </c>
    </row>
    <row r="3614" spans="20:36" x14ac:dyDescent="0.3">
      <c r="T3614" t="str">
        <f>IF(ISERROR(MATCH('Analysis backend'!$M$1,E3614:N3614,0)),"",'Analysis backend'!$L$1)</f>
        <v/>
      </c>
      <c r="U3614" t="str">
        <f>IF(T3614='Analysis backend'!$L$1,IF(ISERROR(MATCH('Analysis backend'!$M$1,E3614:I3614,0)),"Dire","Radiant"),"")</f>
        <v/>
      </c>
      <c r="V3614">
        <f t="shared" si="841"/>
        <v>1000</v>
      </c>
      <c r="W3614">
        <f t="shared" si="842"/>
        <v>1000</v>
      </c>
      <c r="X3614">
        <f t="shared" si="843"/>
        <v>1000</v>
      </c>
      <c r="Y3614">
        <f t="shared" si="844"/>
        <v>1000</v>
      </c>
      <c r="Z3614">
        <f t="shared" si="845"/>
        <v>1000</v>
      </c>
      <c r="AA3614">
        <f t="shared" si="846"/>
        <v>10000</v>
      </c>
      <c r="AB3614">
        <f t="shared" si="847"/>
        <v>10000</v>
      </c>
      <c r="AC3614">
        <f t="shared" si="848"/>
        <v>10000</v>
      </c>
      <c r="AD3614">
        <f t="shared" si="849"/>
        <v>10000</v>
      </c>
      <c r="AE3614">
        <f t="shared" si="850"/>
        <v>10000</v>
      </c>
      <c r="AF3614">
        <f t="shared" si="851"/>
        <v>100000</v>
      </c>
      <c r="AG3614">
        <f t="shared" si="852"/>
        <v>100000</v>
      </c>
      <c r="AH3614">
        <f t="shared" si="853"/>
        <v>100000</v>
      </c>
      <c r="AI3614">
        <f t="shared" si="854"/>
        <v>100000</v>
      </c>
      <c r="AJ3614">
        <f t="shared" si="855"/>
        <v>100000</v>
      </c>
    </row>
    <row r="3615" spans="20:36" x14ac:dyDescent="0.3">
      <c r="T3615" t="str">
        <f>IF(ISERROR(MATCH('Analysis backend'!$M$1,E3615:N3615,0)),"",'Analysis backend'!$L$1)</f>
        <v/>
      </c>
      <c r="U3615" t="str">
        <f>IF(T3615='Analysis backend'!$L$1,IF(ISERROR(MATCH('Analysis backend'!$M$1,E3615:I3615,0)),"Dire","Radiant"),"")</f>
        <v/>
      </c>
      <c r="V3615">
        <f t="shared" si="841"/>
        <v>1000</v>
      </c>
      <c r="W3615">
        <f t="shared" si="842"/>
        <v>1000</v>
      </c>
      <c r="X3615">
        <f t="shared" si="843"/>
        <v>1000</v>
      </c>
      <c r="Y3615">
        <f t="shared" si="844"/>
        <v>1000</v>
      </c>
      <c r="Z3615">
        <f t="shared" si="845"/>
        <v>1000</v>
      </c>
      <c r="AA3615">
        <f t="shared" si="846"/>
        <v>10000</v>
      </c>
      <c r="AB3615">
        <f t="shared" si="847"/>
        <v>10000</v>
      </c>
      <c r="AC3615">
        <f t="shared" si="848"/>
        <v>10000</v>
      </c>
      <c r="AD3615">
        <f t="shared" si="849"/>
        <v>10000</v>
      </c>
      <c r="AE3615">
        <f t="shared" si="850"/>
        <v>10000</v>
      </c>
      <c r="AF3615">
        <f t="shared" si="851"/>
        <v>100000</v>
      </c>
      <c r="AG3615">
        <f t="shared" si="852"/>
        <v>100000</v>
      </c>
      <c r="AH3615">
        <f t="shared" si="853"/>
        <v>100000</v>
      </c>
      <c r="AI3615">
        <f t="shared" si="854"/>
        <v>100000</v>
      </c>
      <c r="AJ3615">
        <f t="shared" si="855"/>
        <v>100000</v>
      </c>
    </row>
    <row r="3616" spans="20:36" x14ac:dyDescent="0.3">
      <c r="T3616" t="str">
        <f>IF(ISERROR(MATCH('Analysis backend'!$M$1,E3616:N3616,0)),"",'Analysis backend'!$L$1)</f>
        <v/>
      </c>
      <c r="U3616" t="str">
        <f>IF(T3616='Analysis backend'!$L$1,IF(ISERROR(MATCH('Analysis backend'!$M$1,E3616:I3616,0)),"Dire","Radiant"),"")</f>
        <v/>
      </c>
      <c r="V3616">
        <f t="shared" si="841"/>
        <v>1000</v>
      </c>
      <c r="W3616">
        <f t="shared" si="842"/>
        <v>1000</v>
      </c>
      <c r="X3616">
        <f t="shared" si="843"/>
        <v>1000</v>
      </c>
      <c r="Y3616">
        <f t="shared" si="844"/>
        <v>1000</v>
      </c>
      <c r="Z3616">
        <f t="shared" si="845"/>
        <v>1000</v>
      </c>
      <c r="AA3616">
        <f t="shared" si="846"/>
        <v>10000</v>
      </c>
      <c r="AB3616">
        <f t="shared" si="847"/>
        <v>10000</v>
      </c>
      <c r="AC3616">
        <f t="shared" si="848"/>
        <v>10000</v>
      </c>
      <c r="AD3616">
        <f t="shared" si="849"/>
        <v>10000</v>
      </c>
      <c r="AE3616">
        <f t="shared" si="850"/>
        <v>10000</v>
      </c>
      <c r="AF3616">
        <f t="shared" si="851"/>
        <v>100000</v>
      </c>
      <c r="AG3616">
        <f t="shared" si="852"/>
        <v>100000</v>
      </c>
      <c r="AH3616">
        <f t="shared" si="853"/>
        <v>100000</v>
      </c>
      <c r="AI3616">
        <f t="shared" si="854"/>
        <v>100000</v>
      </c>
      <c r="AJ3616">
        <f t="shared" si="855"/>
        <v>100000</v>
      </c>
    </row>
    <row r="3617" spans="20:36" x14ac:dyDescent="0.3">
      <c r="T3617" t="str">
        <f>IF(ISERROR(MATCH('Analysis backend'!$M$1,E3617:N3617,0)),"",'Analysis backend'!$L$1)</f>
        <v/>
      </c>
      <c r="U3617" t="str">
        <f>IF(T3617='Analysis backend'!$L$1,IF(ISERROR(MATCH('Analysis backend'!$M$1,E3617:I3617,0)),"Dire","Radiant"),"")</f>
        <v/>
      </c>
      <c r="V3617">
        <f t="shared" si="841"/>
        <v>1000</v>
      </c>
      <c r="W3617">
        <f t="shared" si="842"/>
        <v>1000</v>
      </c>
      <c r="X3617">
        <f t="shared" si="843"/>
        <v>1000</v>
      </c>
      <c r="Y3617">
        <f t="shared" si="844"/>
        <v>1000</v>
      </c>
      <c r="Z3617">
        <f t="shared" si="845"/>
        <v>1000</v>
      </c>
      <c r="AA3617">
        <f t="shared" si="846"/>
        <v>10000</v>
      </c>
      <c r="AB3617">
        <f t="shared" si="847"/>
        <v>10000</v>
      </c>
      <c r="AC3617">
        <f t="shared" si="848"/>
        <v>10000</v>
      </c>
      <c r="AD3617">
        <f t="shared" si="849"/>
        <v>10000</v>
      </c>
      <c r="AE3617">
        <f t="shared" si="850"/>
        <v>10000</v>
      </c>
      <c r="AF3617">
        <f t="shared" si="851"/>
        <v>100000</v>
      </c>
      <c r="AG3617">
        <f t="shared" si="852"/>
        <v>100000</v>
      </c>
      <c r="AH3617">
        <f t="shared" si="853"/>
        <v>100000</v>
      </c>
      <c r="AI3617">
        <f t="shared" si="854"/>
        <v>100000</v>
      </c>
      <c r="AJ3617">
        <f t="shared" si="855"/>
        <v>100000</v>
      </c>
    </row>
    <row r="3618" spans="20:36" x14ac:dyDescent="0.3">
      <c r="T3618" t="str">
        <f>IF(ISERROR(MATCH('Analysis backend'!$M$1,E3618:N3618,0)),"",'Analysis backend'!$L$1)</f>
        <v/>
      </c>
      <c r="U3618" t="str">
        <f>IF(T3618='Analysis backend'!$L$1,IF(ISERROR(MATCH('Analysis backend'!$M$1,E3618:I3618,0)),"Dire","Radiant"),"")</f>
        <v/>
      </c>
      <c r="V3618">
        <f t="shared" si="841"/>
        <v>1000</v>
      </c>
      <c r="W3618">
        <f t="shared" si="842"/>
        <v>1000</v>
      </c>
      <c r="X3618">
        <f t="shared" si="843"/>
        <v>1000</v>
      </c>
      <c r="Y3618">
        <f t="shared" si="844"/>
        <v>1000</v>
      </c>
      <c r="Z3618">
        <f t="shared" si="845"/>
        <v>1000</v>
      </c>
      <c r="AA3618">
        <f t="shared" si="846"/>
        <v>10000</v>
      </c>
      <c r="AB3618">
        <f t="shared" si="847"/>
        <v>10000</v>
      </c>
      <c r="AC3618">
        <f t="shared" si="848"/>
        <v>10000</v>
      </c>
      <c r="AD3618">
        <f t="shared" si="849"/>
        <v>10000</v>
      </c>
      <c r="AE3618">
        <f t="shared" si="850"/>
        <v>10000</v>
      </c>
      <c r="AF3618">
        <f t="shared" si="851"/>
        <v>100000</v>
      </c>
      <c r="AG3618">
        <f t="shared" si="852"/>
        <v>100000</v>
      </c>
      <c r="AH3618">
        <f t="shared" si="853"/>
        <v>100000</v>
      </c>
      <c r="AI3618">
        <f t="shared" si="854"/>
        <v>100000</v>
      </c>
      <c r="AJ3618">
        <f t="shared" si="855"/>
        <v>100000</v>
      </c>
    </row>
    <row r="3619" spans="20:36" x14ac:dyDescent="0.3">
      <c r="T3619" t="str">
        <f>IF(ISERROR(MATCH('Analysis backend'!$M$1,E3619:N3619,0)),"",'Analysis backend'!$L$1)</f>
        <v/>
      </c>
      <c r="U3619" t="str">
        <f>IF(T3619='Analysis backend'!$L$1,IF(ISERROR(MATCH('Analysis backend'!$M$1,E3619:I3619,0)),"Dire","Radiant"),"")</f>
        <v/>
      </c>
      <c r="V3619">
        <f t="shared" si="841"/>
        <v>1000</v>
      </c>
      <c r="W3619">
        <f t="shared" si="842"/>
        <v>1000</v>
      </c>
      <c r="X3619">
        <f t="shared" si="843"/>
        <v>1000</v>
      </c>
      <c r="Y3619">
        <f t="shared" si="844"/>
        <v>1000</v>
      </c>
      <c r="Z3619">
        <f t="shared" si="845"/>
        <v>1000</v>
      </c>
      <c r="AA3619">
        <f t="shared" si="846"/>
        <v>10000</v>
      </c>
      <c r="AB3619">
        <f t="shared" si="847"/>
        <v>10000</v>
      </c>
      <c r="AC3619">
        <f t="shared" si="848"/>
        <v>10000</v>
      </c>
      <c r="AD3619">
        <f t="shared" si="849"/>
        <v>10000</v>
      </c>
      <c r="AE3619">
        <f t="shared" si="850"/>
        <v>10000</v>
      </c>
      <c r="AF3619">
        <f t="shared" si="851"/>
        <v>100000</v>
      </c>
      <c r="AG3619">
        <f t="shared" si="852"/>
        <v>100000</v>
      </c>
      <c r="AH3619">
        <f t="shared" si="853"/>
        <v>100000</v>
      </c>
      <c r="AI3619">
        <f t="shared" si="854"/>
        <v>100000</v>
      </c>
      <c r="AJ3619">
        <f t="shared" si="855"/>
        <v>100000</v>
      </c>
    </row>
    <row r="3620" spans="20:36" x14ac:dyDescent="0.3">
      <c r="T3620" t="str">
        <f>IF(ISERROR(MATCH('Analysis backend'!$M$1,E3620:N3620,0)),"",'Analysis backend'!$L$1)</f>
        <v/>
      </c>
      <c r="U3620" t="str">
        <f>IF(T3620='Analysis backend'!$L$1,IF(ISERROR(MATCH('Analysis backend'!$M$1,E3620:I3620,0)),"Dire","Radiant"),"")</f>
        <v/>
      </c>
      <c r="V3620">
        <f t="shared" si="841"/>
        <v>1000</v>
      </c>
      <c r="W3620">
        <f t="shared" si="842"/>
        <v>1000</v>
      </c>
      <c r="X3620">
        <f t="shared" si="843"/>
        <v>1000</v>
      </c>
      <c r="Y3620">
        <f t="shared" si="844"/>
        <v>1000</v>
      </c>
      <c r="Z3620">
        <f t="shared" si="845"/>
        <v>1000</v>
      </c>
      <c r="AA3620">
        <f t="shared" si="846"/>
        <v>10000</v>
      </c>
      <c r="AB3620">
        <f t="shared" si="847"/>
        <v>10000</v>
      </c>
      <c r="AC3620">
        <f t="shared" si="848"/>
        <v>10000</v>
      </c>
      <c r="AD3620">
        <f t="shared" si="849"/>
        <v>10000</v>
      </c>
      <c r="AE3620">
        <f t="shared" si="850"/>
        <v>10000</v>
      </c>
      <c r="AF3620">
        <f t="shared" si="851"/>
        <v>100000</v>
      </c>
      <c r="AG3620">
        <f t="shared" si="852"/>
        <v>100000</v>
      </c>
      <c r="AH3620">
        <f t="shared" si="853"/>
        <v>100000</v>
      </c>
      <c r="AI3620">
        <f t="shared" si="854"/>
        <v>100000</v>
      </c>
      <c r="AJ3620">
        <f t="shared" si="855"/>
        <v>100000</v>
      </c>
    </row>
    <row r="3621" spans="20:36" x14ac:dyDescent="0.3">
      <c r="T3621" t="str">
        <f>IF(ISERROR(MATCH('Analysis backend'!$M$1,E3621:N3621,0)),"",'Analysis backend'!$L$1)</f>
        <v/>
      </c>
      <c r="U3621" t="str">
        <f>IF(T3621='Analysis backend'!$L$1,IF(ISERROR(MATCH('Analysis backend'!$M$1,E3621:I3621,0)),"Dire","Radiant"),"")</f>
        <v/>
      </c>
      <c r="V3621">
        <f t="shared" si="841"/>
        <v>1000</v>
      </c>
      <c r="W3621">
        <f t="shared" si="842"/>
        <v>1000</v>
      </c>
      <c r="X3621">
        <f t="shared" si="843"/>
        <v>1000</v>
      </c>
      <c r="Y3621">
        <f t="shared" si="844"/>
        <v>1000</v>
      </c>
      <c r="Z3621">
        <f t="shared" si="845"/>
        <v>1000</v>
      </c>
      <c r="AA3621">
        <f t="shared" si="846"/>
        <v>10000</v>
      </c>
      <c r="AB3621">
        <f t="shared" si="847"/>
        <v>10000</v>
      </c>
      <c r="AC3621">
        <f t="shared" si="848"/>
        <v>10000</v>
      </c>
      <c r="AD3621">
        <f t="shared" si="849"/>
        <v>10000</v>
      </c>
      <c r="AE3621">
        <f t="shared" si="850"/>
        <v>10000</v>
      </c>
      <c r="AF3621">
        <f t="shared" si="851"/>
        <v>100000</v>
      </c>
      <c r="AG3621">
        <f t="shared" si="852"/>
        <v>100000</v>
      </c>
      <c r="AH3621">
        <f t="shared" si="853"/>
        <v>100000</v>
      </c>
      <c r="AI3621">
        <f t="shared" si="854"/>
        <v>100000</v>
      </c>
      <c r="AJ3621">
        <f t="shared" si="855"/>
        <v>100000</v>
      </c>
    </row>
    <row r="3622" spans="20:36" x14ac:dyDescent="0.3">
      <c r="T3622" t="str">
        <f>IF(ISERROR(MATCH('Analysis backend'!$M$1,E3622:N3622,0)),"",'Analysis backend'!$L$1)</f>
        <v/>
      </c>
      <c r="U3622" t="str">
        <f>IF(T3622='Analysis backend'!$L$1,IF(ISERROR(MATCH('Analysis backend'!$M$1,E3622:I3622,0)),"Dire","Radiant"),"")</f>
        <v/>
      </c>
      <c r="V3622">
        <f t="shared" si="841"/>
        <v>1000</v>
      </c>
      <c r="W3622">
        <f t="shared" si="842"/>
        <v>1000</v>
      </c>
      <c r="X3622">
        <f t="shared" si="843"/>
        <v>1000</v>
      </c>
      <c r="Y3622">
        <f t="shared" si="844"/>
        <v>1000</v>
      </c>
      <c r="Z3622">
        <f t="shared" si="845"/>
        <v>1000</v>
      </c>
      <c r="AA3622">
        <f t="shared" si="846"/>
        <v>10000</v>
      </c>
      <c r="AB3622">
        <f t="shared" si="847"/>
        <v>10000</v>
      </c>
      <c r="AC3622">
        <f t="shared" si="848"/>
        <v>10000</v>
      </c>
      <c r="AD3622">
        <f t="shared" si="849"/>
        <v>10000</v>
      </c>
      <c r="AE3622">
        <f t="shared" si="850"/>
        <v>10000</v>
      </c>
      <c r="AF3622">
        <f t="shared" si="851"/>
        <v>100000</v>
      </c>
      <c r="AG3622">
        <f t="shared" si="852"/>
        <v>100000</v>
      </c>
      <c r="AH3622">
        <f t="shared" si="853"/>
        <v>100000</v>
      </c>
      <c r="AI3622">
        <f t="shared" si="854"/>
        <v>100000</v>
      </c>
      <c r="AJ3622">
        <f t="shared" si="855"/>
        <v>100000</v>
      </c>
    </row>
    <row r="3623" spans="20:36" x14ac:dyDescent="0.3">
      <c r="T3623" t="str">
        <f>IF(ISERROR(MATCH('Analysis backend'!$M$1,E3623:N3623,0)),"",'Analysis backend'!$L$1)</f>
        <v/>
      </c>
      <c r="U3623" t="str">
        <f>IF(T3623='Analysis backend'!$L$1,IF(ISERROR(MATCH('Analysis backend'!$M$1,E3623:I3623,0)),"Dire","Radiant"),"")</f>
        <v/>
      </c>
      <c r="V3623">
        <f t="shared" si="841"/>
        <v>1000</v>
      </c>
      <c r="W3623">
        <f t="shared" si="842"/>
        <v>1000</v>
      </c>
      <c r="X3623">
        <f t="shared" si="843"/>
        <v>1000</v>
      </c>
      <c r="Y3623">
        <f t="shared" si="844"/>
        <v>1000</v>
      </c>
      <c r="Z3623">
        <f t="shared" si="845"/>
        <v>1000</v>
      </c>
      <c r="AA3623">
        <f t="shared" si="846"/>
        <v>10000</v>
      </c>
      <c r="AB3623">
        <f t="shared" si="847"/>
        <v>10000</v>
      </c>
      <c r="AC3623">
        <f t="shared" si="848"/>
        <v>10000</v>
      </c>
      <c r="AD3623">
        <f t="shared" si="849"/>
        <v>10000</v>
      </c>
      <c r="AE3623">
        <f t="shared" si="850"/>
        <v>10000</v>
      </c>
      <c r="AF3623">
        <f t="shared" si="851"/>
        <v>100000</v>
      </c>
      <c r="AG3623">
        <f t="shared" si="852"/>
        <v>100000</v>
      </c>
      <c r="AH3623">
        <f t="shared" si="853"/>
        <v>100000</v>
      </c>
      <c r="AI3623">
        <f t="shared" si="854"/>
        <v>100000</v>
      </c>
      <c r="AJ3623">
        <f t="shared" si="855"/>
        <v>100000</v>
      </c>
    </row>
    <row r="3624" spans="20:36" x14ac:dyDescent="0.3">
      <c r="T3624" t="str">
        <f>IF(ISERROR(MATCH('Analysis backend'!$M$1,E3624:N3624,0)),"",'Analysis backend'!$L$1)</f>
        <v/>
      </c>
      <c r="U3624" t="str">
        <f>IF(T3624='Analysis backend'!$L$1,IF(ISERROR(MATCH('Analysis backend'!$M$1,E3624:I3624,0)),"Dire","Radiant"),"")</f>
        <v/>
      </c>
      <c r="V3624">
        <f t="shared" si="841"/>
        <v>1000</v>
      </c>
      <c r="W3624">
        <f t="shared" si="842"/>
        <v>1000</v>
      </c>
      <c r="X3624">
        <f t="shared" si="843"/>
        <v>1000</v>
      </c>
      <c r="Y3624">
        <f t="shared" si="844"/>
        <v>1000</v>
      </c>
      <c r="Z3624">
        <f t="shared" si="845"/>
        <v>1000</v>
      </c>
      <c r="AA3624">
        <f t="shared" si="846"/>
        <v>10000</v>
      </c>
      <c r="AB3624">
        <f t="shared" si="847"/>
        <v>10000</v>
      </c>
      <c r="AC3624">
        <f t="shared" si="848"/>
        <v>10000</v>
      </c>
      <c r="AD3624">
        <f t="shared" si="849"/>
        <v>10000</v>
      </c>
      <c r="AE3624">
        <f t="shared" si="850"/>
        <v>10000</v>
      </c>
      <c r="AF3624">
        <f t="shared" si="851"/>
        <v>100000</v>
      </c>
      <c r="AG3624">
        <f t="shared" si="852"/>
        <v>100000</v>
      </c>
      <c r="AH3624">
        <f t="shared" si="853"/>
        <v>100000</v>
      </c>
      <c r="AI3624">
        <f t="shared" si="854"/>
        <v>100000</v>
      </c>
      <c r="AJ3624">
        <f t="shared" si="855"/>
        <v>100000</v>
      </c>
    </row>
    <row r="3625" spans="20:36" x14ac:dyDescent="0.3">
      <c r="T3625" t="str">
        <f>IF(ISERROR(MATCH('Analysis backend'!$M$1,E3625:N3625,0)),"",'Analysis backend'!$L$1)</f>
        <v/>
      </c>
      <c r="U3625" t="str">
        <f>IF(T3625='Analysis backend'!$L$1,IF(ISERROR(MATCH('Analysis backend'!$M$1,E3625:I3625,0)),"Dire","Radiant"),"")</f>
        <v/>
      </c>
      <c r="V3625">
        <f t="shared" si="841"/>
        <v>1000</v>
      </c>
      <c r="W3625">
        <f t="shared" si="842"/>
        <v>1000</v>
      </c>
      <c r="X3625">
        <f t="shared" si="843"/>
        <v>1000</v>
      </c>
      <c r="Y3625">
        <f t="shared" si="844"/>
        <v>1000</v>
      </c>
      <c r="Z3625">
        <f t="shared" si="845"/>
        <v>1000</v>
      </c>
      <c r="AA3625">
        <f t="shared" si="846"/>
        <v>10000</v>
      </c>
      <c r="AB3625">
        <f t="shared" si="847"/>
        <v>10000</v>
      </c>
      <c r="AC3625">
        <f t="shared" si="848"/>
        <v>10000</v>
      </c>
      <c r="AD3625">
        <f t="shared" si="849"/>
        <v>10000</v>
      </c>
      <c r="AE3625">
        <f t="shared" si="850"/>
        <v>10000</v>
      </c>
      <c r="AF3625">
        <f t="shared" si="851"/>
        <v>100000</v>
      </c>
      <c r="AG3625">
        <f t="shared" si="852"/>
        <v>100000</v>
      </c>
      <c r="AH3625">
        <f t="shared" si="853"/>
        <v>100000</v>
      </c>
      <c r="AI3625">
        <f t="shared" si="854"/>
        <v>100000</v>
      </c>
      <c r="AJ3625">
        <f t="shared" si="855"/>
        <v>100000</v>
      </c>
    </row>
    <row r="3626" spans="20:36" x14ac:dyDescent="0.3">
      <c r="T3626" t="str">
        <f>IF(ISERROR(MATCH('Analysis backend'!$M$1,E3626:N3626,0)),"",'Analysis backend'!$L$1)</f>
        <v/>
      </c>
      <c r="U3626" t="str">
        <f>IF(T3626='Analysis backend'!$L$1,IF(ISERROR(MATCH('Analysis backend'!$M$1,E3626:I3626,0)),"Dire","Radiant"),"")</f>
        <v/>
      </c>
      <c r="V3626">
        <f t="shared" si="841"/>
        <v>1000</v>
      </c>
      <c r="W3626">
        <f t="shared" si="842"/>
        <v>1000</v>
      </c>
      <c r="X3626">
        <f t="shared" si="843"/>
        <v>1000</v>
      </c>
      <c r="Y3626">
        <f t="shared" si="844"/>
        <v>1000</v>
      </c>
      <c r="Z3626">
        <f t="shared" si="845"/>
        <v>1000</v>
      </c>
      <c r="AA3626">
        <f t="shared" si="846"/>
        <v>10000</v>
      </c>
      <c r="AB3626">
        <f t="shared" si="847"/>
        <v>10000</v>
      </c>
      <c r="AC3626">
        <f t="shared" si="848"/>
        <v>10000</v>
      </c>
      <c r="AD3626">
        <f t="shared" si="849"/>
        <v>10000</v>
      </c>
      <c r="AE3626">
        <f t="shared" si="850"/>
        <v>10000</v>
      </c>
      <c r="AF3626">
        <f t="shared" si="851"/>
        <v>100000</v>
      </c>
      <c r="AG3626">
        <f t="shared" si="852"/>
        <v>100000</v>
      </c>
      <c r="AH3626">
        <f t="shared" si="853"/>
        <v>100000</v>
      </c>
      <c r="AI3626">
        <f t="shared" si="854"/>
        <v>100000</v>
      </c>
      <c r="AJ3626">
        <f t="shared" si="855"/>
        <v>100000</v>
      </c>
    </row>
    <row r="3627" spans="20:36" x14ac:dyDescent="0.3">
      <c r="T3627" t="str">
        <f>IF(ISERROR(MATCH('Analysis backend'!$M$1,E3627:N3627,0)),"",'Analysis backend'!$L$1)</f>
        <v/>
      </c>
      <c r="U3627" t="str">
        <f>IF(T3627='Analysis backend'!$L$1,IF(ISERROR(MATCH('Analysis backend'!$M$1,E3627:I3627,0)),"Dire","Radiant"),"")</f>
        <v/>
      </c>
      <c r="V3627">
        <f t="shared" si="841"/>
        <v>1000</v>
      </c>
      <c r="W3627">
        <f t="shared" si="842"/>
        <v>1000</v>
      </c>
      <c r="X3627">
        <f t="shared" si="843"/>
        <v>1000</v>
      </c>
      <c r="Y3627">
        <f t="shared" si="844"/>
        <v>1000</v>
      </c>
      <c r="Z3627">
        <f t="shared" si="845"/>
        <v>1000</v>
      </c>
      <c r="AA3627">
        <f t="shared" si="846"/>
        <v>10000</v>
      </c>
      <c r="AB3627">
        <f t="shared" si="847"/>
        <v>10000</v>
      </c>
      <c r="AC3627">
        <f t="shared" si="848"/>
        <v>10000</v>
      </c>
      <c r="AD3627">
        <f t="shared" si="849"/>
        <v>10000</v>
      </c>
      <c r="AE3627">
        <f t="shared" si="850"/>
        <v>10000</v>
      </c>
      <c r="AF3627">
        <f t="shared" si="851"/>
        <v>100000</v>
      </c>
      <c r="AG3627">
        <f t="shared" si="852"/>
        <v>100000</v>
      </c>
      <c r="AH3627">
        <f t="shared" si="853"/>
        <v>100000</v>
      </c>
      <c r="AI3627">
        <f t="shared" si="854"/>
        <v>100000</v>
      </c>
      <c r="AJ3627">
        <f t="shared" si="855"/>
        <v>100000</v>
      </c>
    </row>
    <row r="3628" spans="20:36" x14ac:dyDescent="0.3">
      <c r="T3628" t="str">
        <f>IF(ISERROR(MATCH('Analysis backend'!$M$1,E3628:N3628,0)),"",'Analysis backend'!$L$1)</f>
        <v/>
      </c>
      <c r="U3628" t="str">
        <f>IF(T3628='Analysis backend'!$L$1,IF(ISERROR(MATCH('Analysis backend'!$M$1,E3628:I3628,0)),"Dire","Radiant"),"")</f>
        <v/>
      </c>
      <c r="V3628">
        <f t="shared" si="841"/>
        <v>1000</v>
      </c>
      <c r="W3628">
        <f t="shared" si="842"/>
        <v>1000</v>
      </c>
      <c r="X3628">
        <f t="shared" si="843"/>
        <v>1000</v>
      </c>
      <c r="Y3628">
        <f t="shared" si="844"/>
        <v>1000</v>
      </c>
      <c r="Z3628">
        <f t="shared" si="845"/>
        <v>1000</v>
      </c>
      <c r="AA3628">
        <f t="shared" si="846"/>
        <v>10000</v>
      </c>
      <c r="AB3628">
        <f t="shared" si="847"/>
        <v>10000</v>
      </c>
      <c r="AC3628">
        <f t="shared" si="848"/>
        <v>10000</v>
      </c>
      <c r="AD3628">
        <f t="shared" si="849"/>
        <v>10000</v>
      </c>
      <c r="AE3628">
        <f t="shared" si="850"/>
        <v>10000</v>
      </c>
      <c r="AF3628">
        <f t="shared" si="851"/>
        <v>100000</v>
      </c>
      <c r="AG3628">
        <f t="shared" si="852"/>
        <v>100000</v>
      </c>
      <c r="AH3628">
        <f t="shared" si="853"/>
        <v>100000</v>
      </c>
      <c r="AI3628">
        <f t="shared" si="854"/>
        <v>100000</v>
      </c>
      <c r="AJ3628">
        <f t="shared" si="855"/>
        <v>100000</v>
      </c>
    </row>
    <row r="3629" spans="20:36" x14ac:dyDescent="0.3">
      <c r="T3629" t="str">
        <f>IF(ISERROR(MATCH('Analysis backend'!$M$1,E3629:N3629,0)),"",'Analysis backend'!$L$1)</f>
        <v/>
      </c>
      <c r="U3629" t="str">
        <f>IF(T3629='Analysis backend'!$L$1,IF(ISERROR(MATCH('Analysis backend'!$M$1,E3629:I3629,0)),"Dire","Radiant"),"")</f>
        <v/>
      </c>
      <c r="V3629">
        <f t="shared" si="841"/>
        <v>1000</v>
      </c>
      <c r="W3629">
        <f t="shared" si="842"/>
        <v>1000</v>
      </c>
      <c r="X3629">
        <f t="shared" si="843"/>
        <v>1000</v>
      </c>
      <c r="Y3629">
        <f t="shared" si="844"/>
        <v>1000</v>
      </c>
      <c r="Z3629">
        <f t="shared" si="845"/>
        <v>1000</v>
      </c>
      <c r="AA3629">
        <f t="shared" si="846"/>
        <v>10000</v>
      </c>
      <c r="AB3629">
        <f t="shared" si="847"/>
        <v>10000</v>
      </c>
      <c r="AC3629">
        <f t="shared" si="848"/>
        <v>10000</v>
      </c>
      <c r="AD3629">
        <f t="shared" si="849"/>
        <v>10000</v>
      </c>
      <c r="AE3629">
        <f t="shared" si="850"/>
        <v>10000</v>
      </c>
      <c r="AF3629">
        <f t="shared" si="851"/>
        <v>100000</v>
      </c>
      <c r="AG3629">
        <f t="shared" si="852"/>
        <v>100000</v>
      </c>
      <c r="AH3629">
        <f t="shared" si="853"/>
        <v>100000</v>
      </c>
      <c r="AI3629">
        <f t="shared" si="854"/>
        <v>100000</v>
      </c>
      <c r="AJ3629">
        <f t="shared" si="855"/>
        <v>100000</v>
      </c>
    </row>
    <row r="3630" spans="20:36" x14ac:dyDescent="0.3">
      <c r="T3630" t="str">
        <f>IF(ISERROR(MATCH('Analysis backend'!$M$1,E3630:N3630,0)),"",'Analysis backend'!$L$1)</f>
        <v/>
      </c>
      <c r="U3630" t="str">
        <f>IF(T3630='Analysis backend'!$L$1,IF(ISERROR(MATCH('Analysis backend'!$M$1,E3630:I3630,0)),"Dire","Radiant"),"")</f>
        <v/>
      </c>
      <c r="V3630">
        <f t="shared" si="841"/>
        <v>1000</v>
      </c>
      <c r="W3630">
        <f t="shared" si="842"/>
        <v>1000</v>
      </c>
      <c r="X3630">
        <f t="shared" si="843"/>
        <v>1000</v>
      </c>
      <c r="Y3630">
        <f t="shared" si="844"/>
        <v>1000</v>
      </c>
      <c r="Z3630">
        <f t="shared" si="845"/>
        <v>1000</v>
      </c>
      <c r="AA3630">
        <f t="shared" si="846"/>
        <v>10000</v>
      </c>
      <c r="AB3630">
        <f t="shared" si="847"/>
        <v>10000</v>
      </c>
      <c r="AC3630">
        <f t="shared" si="848"/>
        <v>10000</v>
      </c>
      <c r="AD3630">
        <f t="shared" si="849"/>
        <v>10000</v>
      </c>
      <c r="AE3630">
        <f t="shared" si="850"/>
        <v>10000</v>
      </c>
      <c r="AF3630">
        <f t="shared" si="851"/>
        <v>100000</v>
      </c>
      <c r="AG3630">
        <f t="shared" si="852"/>
        <v>100000</v>
      </c>
      <c r="AH3630">
        <f t="shared" si="853"/>
        <v>100000</v>
      </c>
      <c r="AI3630">
        <f t="shared" si="854"/>
        <v>100000</v>
      </c>
      <c r="AJ3630">
        <f t="shared" si="855"/>
        <v>100000</v>
      </c>
    </row>
    <row r="3631" spans="20:36" x14ac:dyDescent="0.3">
      <c r="T3631" t="str">
        <f>IF(ISERROR(MATCH('Analysis backend'!$M$1,E3631:N3631,0)),"",'Analysis backend'!$L$1)</f>
        <v/>
      </c>
      <c r="U3631" t="str">
        <f>IF(T3631='Analysis backend'!$L$1,IF(ISERROR(MATCH('Analysis backend'!$M$1,E3631:I3631,0)),"Dire","Radiant"),"")</f>
        <v/>
      </c>
      <c r="V3631">
        <f t="shared" si="841"/>
        <v>1000</v>
      </c>
      <c r="W3631">
        <f t="shared" si="842"/>
        <v>1000</v>
      </c>
      <c r="X3631">
        <f t="shared" si="843"/>
        <v>1000</v>
      </c>
      <c r="Y3631">
        <f t="shared" si="844"/>
        <v>1000</v>
      </c>
      <c r="Z3631">
        <f t="shared" si="845"/>
        <v>1000</v>
      </c>
      <c r="AA3631">
        <f t="shared" si="846"/>
        <v>10000</v>
      </c>
      <c r="AB3631">
        <f t="shared" si="847"/>
        <v>10000</v>
      </c>
      <c r="AC3631">
        <f t="shared" si="848"/>
        <v>10000</v>
      </c>
      <c r="AD3631">
        <f t="shared" si="849"/>
        <v>10000</v>
      </c>
      <c r="AE3631">
        <f t="shared" si="850"/>
        <v>10000</v>
      </c>
      <c r="AF3631">
        <f t="shared" si="851"/>
        <v>100000</v>
      </c>
      <c r="AG3631">
        <f t="shared" si="852"/>
        <v>100000</v>
      </c>
      <c r="AH3631">
        <f t="shared" si="853"/>
        <v>100000</v>
      </c>
      <c r="AI3631">
        <f t="shared" si="854"/>
        <v>100000</v>
      </c>
      <c r="AJ3631">
        <f t="shared" si="855"/>
        <v>100000</v>
      </c>
    </row>
    <row r="3632" spans="20:36" x14ac:dyDescent="0.3">
      <c r="T3632" t="str">
        <f>IF(ISERROR(MATCH('Analysis backend'!$M$1,E3632:N3632,0)),"",'Analysis backend'!$L$1)</f>
        <v/>
      </c>
      <c r="U3632" t="str">
        <f>IF(T3632='Analysis backend'!$L$1,IF(ISERROR(MATCH('Analysis backend'!$M$1,E3632:I3632,0)),"Dire","Radiant"),"")</f>
        <v/>
      </c>
      <c r="V3632">
        <f t="shared" si="841"/>
        <v>1000</v>
      </c>
      <c r="W3632">
        <f t="shared" si="842"/>
        <v>1000</v>
      </c>
      <c r="X3632">
        <f t="shared" si="843"/>
        <v>1000</v>
      </c>
      <c r="Y3632">
        <f t="shared" si="844"/>
        <v>1000</v>
      </c>
      <c r="Z3632">
        <f t="shared" si="845"/>
        <v>1000</v>
      </c>
      <c r="AA3632">
        <f t="shared" si="846"/>
        <v>10000</v>
      </c>
      <c r="AB3632">
        <f t="shared" si="847"/>
        <v>10000</v>
      </c>
      <c r="AC3632">
        <f t="shared" si="848"/>
        <v>10000</v>
      </c>
      <c r="AD3632">
        <f t="shared" si="849"/>
        <v>10000</v>
      </c>
      <c r="AE3632">
        <f t="shared" si="850"/>
        <v>10000</v>
      </c>
      <c r="AF3632">
        <f t="shared" si="851"/>
        <v>100000</v>
      </c>
      <c r="AG3632">
        <f t="shared" si="852"/>
        <v>100000</v>
      </c>
      <c r="AH3632">
        <f t="shared" si="853"/>
        <v>100000</v>
      </c>
      <c r="AI3632">
        <f t="shared" si="854"/>
        <v>100000</v>
      </c>
      <c r="AJ3632">
        <f t="shared" si="855"/>
        <v>100000</v>
      </c>
    </row>
    <row r="3633" spans="20:36" x14ac:dyDescent="0.3">
      <c r="T3633" t="str">
        <f>IF(ISERROR(MATCH('Analysis backend'!$M$1,E3633:N3633,0)),"",'Analysis backend'!$L$1)</f>
        <v/>
      </c>
      <c r="U3633" t="str">
        <f>IF(T3633='Analysis backend'!$L$1,IF(ISERROR(MATCH('Analysis backend'!$M$1,E3633:I3633,0)),"Dire","Radiant"),"")</f>
        <v/>
      </c>
      <c r="V3633">
        <f t="shared" si="841"/>
        <v>1000</v>
      </c>
      <c r="W3633">
        <f t="shared" si="842"/>
        <v>1000</v>
      </c>
      <c r="X3633">
        <f t="shared" si="843"/>
        <v>1000</v>
      </c>
      <c r="Y3633">
        <f t="shared" si="844"/>
        <v>1000</v>
      </c>
      <c r="Z3633">
        <f t="shared" si="845"/>
        <v>1000</v>
      </c>
      <c r="AA3633">
        <f t="shared" si="846"/>
        <v>10000</v>
      </c>
      <c r="AB3633">
        <f t="shared" si="847"/>
        <v>10000</v>
      </c>
      <c r="AC3633">
        <f t="shared" si="848"/>
        <v>10000</v>
      </c>
      <c r="AD3633">
        <f t="shared" si="849"/>
        <v>10000</v>
      </c>
      <c r="AE3633">
        <f t="shared" si="850"/>
        <v>10000</v>
      </c>
      <c r="AF3633">
        <f t="shared" si="851"/>
        <v>100000</v>
      </c>
      <c r="AG3633">
        <f t="shared" si="852"/>
        <v>100000</v>
      </c>
      <c r="AH3633">
        <f t="shared" si="853"/>
        <v>100000</v>
      </c>
      <c r="AI3633">
        <f t="shared" si="854"/>
        <v>100000</v>
      </c>
      <c r="AJ3633">
        <f t="shared" si="855"/>
        <v>100000</v>
      </c>
    </row>
    <row r="3634" spans="20:36" x14ac:dyDescent="0.3">
      <c r="T3634" t="str">
        <f>IF(ISERROR(MATCH('Analysis backend'!$M$1,E3634:N3634,0)),"",'Analysis backend'!$L$1)</f>
        <v/>
      </c>
      <c r="U3634" t="str">
        <f>IF(T3634='Analysis backend'!$L$1,IF(ISERROR(MATCH('Analysis backend'!$M$1,E3634:I3634,0)),"Dire","Radiant"),"")</f>
        <v/>
      </c>
      <c r="V3634">
        <f t="shared" si="841"/>
        <v>1000</v>
      </c>
      <c r="W3634">
        <f t="shared" si="842"/>
        <v>1000</v>
      </c>
      <c r="X3634">
        <f t="shared" si="843"/>
        <v>1000</v>
      </c>
      <c r="Y3634">
        <f t="shared" si="844"/>
        <v>1000</v>
      </c>
      <c r="Z3634">
        <f t="shared" si="845"/>
        <v>1000</v>
      </c>
      <c r="AA3634">
        <f t="shared" si="846"/>
        <v>10000</v>
      </c>
      <c r="AB3634">
        <f t="shared" si="847"/>
        <v>10000</v>
      </c>
      <c r="AC3634">
        <f t="shared" si="848"/>
        <v>10000</v>
      </c>
      <c r="AD3634">
        <f t="shared" si="849"/>
        <v>10000</v>
      </c>
      <c r="AE3634">
        <f t="shared" si="850"/>
        <v>10000</v>
      </c>
      <c r="AF3634">
        <f t="shared" si="851"/>
        <v>100000</v>
      </c>
      <c r="AG3634">
        <f t="shared" si="852"/>
        <v>100000</v>
      </c>
      <c r="AH3634">
        <f t="shared" si="853"/>
        <v>100000</v>
      </c>
      <c r="AI3634">
        <f t="shared" si="854"/>
        <v>100000</v>
      </c>
      <c r="AJ3634">
        <f t="shared" si="855"/>
        <v>100000</v>
      </c>
    </row>
    <row r="3635" spans="20:36" x14ac:dyDescent="0.3">
      <c r="T3635" t="str">
        <f>IF(ISERROR(MATCH('Analysis backend'!$M$1,E3635:N3635,0)),"",'Analysis backend'!$L$1)</f>
        <v/>
      </c>
      <c r="U3635" t="str">
        <f>IF(T3635='Analysis backend'!$L$1,IF(ISERROR(MATCH('Analysis backend'!$M$1,E3635:I3635,0)),"Dire","Radiant"),"")</f>
        <v/>
      </c>
      <c r="V3635">
        <f t="shared" si="841"/>
        <v>1000</v>
      </c>
      <c r="W3635">
        <f t="shared" si="842"/>
        <v>1000</v>
      </c>
      <c r="X3635">
        <f t="shared" si="843"/>
        <v>1000</v>
      </c>
      <c r="Y3635">
        <f t="shared" si="844"/>
        <v>1000</v>
      </c>
      <c r="Z3635">
        <f t="shared" si="845"/>
        <v>1000</v>
      </c>
      <c r="AA3635">
        <f t="shared" si="846"/>
        <v>10000</v>
      </c>
      <c r="AB3635">
        <f t="shared" si="847"/>
        <v>10000</v>
      </c>
      <c r="AC3635">
        <f t="shared" si="848"/>
        <v>10000</v>
      </c>
      <c r="AD3635">
        <f t="shared" si="849"/>
        <v>10000</v>
      </c>
      <c r="AE3635">
        <f t="shared" si="850"/>
        <v>10000</v>
      </c>
      <c r="AF3635">
        <f t="shared" si="851"/>
        <v>100000</v>
      </c>
      <c r="AG3635">
        <f t="shared" si="852"/>
        <v>100000</v>
      </c>
      <c r="AH3635">
        <f t="shared" si="853"/>
        <v>100000</v>
      </c>
      <c r="AI3635">
        <f t="shared" si="854"/>
        <v>100000</v>
      </c>
      <c r="AJ3635">
        <f t="shared" si="855"/>
        <v>100000</v>
      </c>
    </row>
    <row r="3636" spans="20:36" x14ac:dyDescent="0.3">
      <c r="T3636" t="str">
        <f>IF(ISERROR(MATCH('Analysis backend'!$M$1,E3636:N3636,0)),"",'Analysis backend'!$L$1)</f>
        <v/>
      </c>
      <c r="U3636" t="str">
        <f>IF(T3636='Analysis backend'!$L$1,IF(ISERROR(MATCH('Analysis backend'!$M$1,E3636:I3636,0)),"Dire","Radiant"),"")</f>
        <v/>
      </c>
      <c r="V3636">
        <f t="shared" si="841"/>
        <v>1000</v>
      </c>
      <c r="W3636">
        <f t="shared" si="842"/>
        <v>1000</v>
      </c>
      <c r="X3636">
        <f t="shared" si="843"/>
        <v>1000</v>
      </c>
      <c r="Y3636">
        <f t="shared" si="844"/>
        <v>1000</v>
      </c>
      <c r="Z3636">
        <f t="shared" si="845"/>
        <v>1000</v>
      </c>
      <c r="AA3636">
        <f t="shared" si="846"/>
        <v>10000</v>
      </c>
      <c r="AB3636">
        <f t="shared" si="847"/>
        <v>10000</v>
      </c>
      <c r="AC3636">
        <f t="shared" si="848"/>
        <v>10000</v>
      </c>
      <c r="AD3636">
        <f t="shared" si="849"/>
        <v>10000</v>
      </c>
      <c r="AE3636">
        <f t="shared" si="850"/>
        <v>10000</v>
      </c>
      <c r="AF3636">
        <f t="shared" si="851"/>
        <v>100000</v>
      </c>
      <c r="AG3636">
        <f t="shared" si="852"/>
        <v>100000</v>
      </c>
      <c r="AH3636">
        <f t="shared" si="853"/>
        <v>100000</v>
      </c>
      <c r="AI3636">
        <f t="shared" si="854"/>
        <v>100000</v>
      </c>
      <c r="AJ3636">
        <f t="shared" si="855"/>
        <v>100000</v>
      </c>
    </row>
    <row r="3637" spans="20:36" x14ac:dyDescent="0.3">
      <c r="T3637" t="str">
        <f>IF(ISERROR(MATCH('Analysis backend'!$M$1,E3637:N3637,0)),"",'Analysis backend'!$L$1)</f>
        <v/>
      </c>
      <c r="U3637" t="str">
        <f>IF(T3637='Analysis backend'!$L$1,IF(ISERROR(MATCH('Analysis backend'!$M$1,E3637:I3637,0)),"Dire","Radiant"),"")</f>
        <v/>
      </c>
      <c r="V3637">
        <f t="shared" si="841"/>
        <v>1000</v>
      </c>
      <c r="W3637">
        <f t="shared" si="842"/>
        <v>1000</v>
      </c>
      <c r="X3637">
        <f t="shared" si="843"/>
        <v>1000</v>
      </c>
      <c r="Y3637">
        <f t="shared" si="844"/>
        <v>1000</v>
      </c>
      <c r="Z3637">
        <f t="shared" si="845"/>
        <v>1000</v>
      </c>
      <c r="AA3637">
        <f t="shared" si="846"/>
        <v>10000</v>
      </c>
      <c r="AB3637">
        <f t="shared" si="847"/>
        <v>10000</v>
      </c>
      <c r="AC3637">
        <f t="shared" si="848"/>
        <v>10000</v>
      </c>
      <c r="AD3637">
        <f t="shared" si="849"/>
        <v>10000</v>
      </c>
      <c r="AE3637">
        <f t="shared" si="850"/>
        <v>10000</v>
      </c>
      <c r="AF3637">
        <f t="shared" si="851"/>
        <v>100000</v>
      </c>
      <c r="AG3637">
        <f t="shared" si="852"/>
        <v>100000</v>
      </c>
      <c r="AH3637">
        <f t="shared" si="853"/>
        <v>100000</v>
      </c>
      <c r="AI3637">
        <f t="shared" si="854"/>
        <v>100000</v>
      </c>
      <c r="AJ3637">
        <f t="shared" si="855"/>
        <v>100000</v>
      </c>
    </row>
    <row r="3638" spans="20:36" x14ac:dyDescent="0.3">
      <c r="T3638" t="str">
        <f>IF(ISERROR(MATCH('Analysis backend'!$M$1,E3638:N3638,0)),"",'Analysis backend'!$L$1)</f>
        <v/>
      </c>
      <c r="U3638" t="str">
        <f>IF(T3638='Analysis backend'!$L$1,IF(ISERROR(MATCH('Analysis backend'!$M$1,E3638:I3638,0)),"Dire","Radiant"),"")</f>
        <v/>
      </c>
      <c r="V3638">
        <f t="shared" si="841"/>
        <v>1000</v>
      </c>
      <c r="W3638">
        <f t="shared" si="842"/>
        <v>1000</v>
      </c>
      <c r="X3638">
        <f t="shared" si="843"/>
        <v>1000</v>
      </c>
      <c r="Y3638">
        <f t="shared" si="844"/>
        <v>1000</v>
      </c>
      <c r="Z3638">
        <f t="shared" si="845"/>
        <v>1000</v>
      </c>
      <c r="AA3638">
        <f t="shared" si="846"/>
        <v>10000</v>
      </c>
      <c r="AB3638">
        <f t="shared" si="847"/>
        <v>10000</v>
      </c>
      <c r="AC3638">
        <f t="shared" si="848"/>
        <v>10000</v>
      </c>
      <c r="AD3638">
        <f t="shared" si="849"/>
        <v>10000</v>
      </c>
      <c r="AE3638">
        <f t="shared" si="850"/>
        <v>10000</v>
      </c>
      <c r="AF3638">
        <f t="shared" si="851"/>
        <v>100000</v>
      </c>
      <c r="AG3638">
        <f t="shared" si="852"/>
        <v>100000</v>
      </c>
      <c r="AH3638">
        <f t="shared" si="853"/>
        <v>100000</v>
      </c>
      <c r="AI3638">
        <f t="shared" si="854"/>
        <v>100000</v>
      </c>
      <c r="AJ3638">
        <f t="shared" si="855"/>
        <v>100000</v>
      </c>
    </row>
    <row r="3639" spans="20:36" x14ac:dyDescent="0.3">
      <c r="T3639" t="str">
        <f>IF(ISERROR(MATCH('Analysis backend'!$M$1,E3639:N3639,0)),"",'Analysis backend'!$L$1)</f>
        <v/>
      </c>
      <c r="U3639" t="str">
        <f>IF(T3639='Analysis backend'!$L$1,IF(ISERROR(MATCH('Analysis backend'!$M$1,E3639:I3639,0)),"Dire","Radiant"),"")</f>
        <v/>
      </c>
      <c r="V3639">
        <f t="shared" si="841"/>
        <v>1000</v>
      </c>
      <c r="W3639">
        <f t="shared" si="842"/>
        <v>1000</v>
      </c>
      <c r="X3639">
        <f t="shared" si="843"/>
        <v>1000</v>
      </c>
      <c r="Y3639">
        <f t="shared" si="844"/>
        <v>1000</v>
      </c>
      <c r="Z3639">
        <f t="shared" si="845"/>
        <v>1000</v>
      </c>
      <c r="AA3639">
        <f t="shared" si="846"/>
        <v>10000</v>
      </c>
      <c r="AB3639">
        <f t="shared" si="847"/>
        <v>10000</v>
      </c>
      <c r="AC3639">
        <f t="shared" si="848"/>
        <v>10000</v>
      </c>
      <c r="AD3639">
        <f t="shared" si="849"/>
        <v>10000</v>
      </c>
      <c r="AE3639">
        <f t="shared" si="850"/>
        <v>10000</v>
      </c>
      <c r="AF3639">
        <f t="shared" si="851"/>
        <v>100000</v>
      </c>
      <c r="AG3639">
        <f t="shared" si="852"/>
        <v>100000</v>
      </c>
      <c r="AH3639">
        <f t="shared" si="853"/>
        <v>100000</v>
      </c>
      <c r="AI3639">
        <f t="shared" si="854"/>
        <v>100000</v>
      </c>
      <c r="AJ3639">
        <f t="shared" si="855"/>
        <v>100000</v>
      </c>
    </row>
    <row r="3640" spans="20:36" x14ac:dyDescent="0.3">
      <c r="T3640" t="str">
        <f>IF(ISERROR(MATCH('Analysis backend'!$M$1,E3640:N3640,0)),"",'Analysis backend'!$L$1)</f>
        <v/>
      </c>
      <c r="U3640" t="str">
        <f>IF(T3640='Analysis backend'!$L$1,IF(ISERROR(MATCH('Analysis backend'!$M$1,E3640:I3640,0)),"Dire","Radiant"),"")</f>
        <v/>
      </c>
      <c r="V3640">
        <f t="shared" si="841"/>
        <v>1000</v>
      </c>
      <c r="W3640">
        <f t="shared" si="842"/>
        <v>1000</v>
      </c>
      <c r="X3640">
        <f t="shared" si="843"/>
        <v>1000</v>
      </c>
      <c r="Y3640">
        <f t="shared" si="844"/>
        <v>1000</v>
      </c>
      <c r="Z3640">
        <f t="shared" si="845"/>
        <v>1000</v>
      </c>
      <c r="AA3640">
        <f t="shared" si="846"/>
        <v>10000</v>
      </c>
      <c r="AB3640">
        <f t="shared" si="847"/>
        <v>10000</v>
      </c>
      <c r="AC3640">
        <f t="shared" si="848"/>
        <v>10000</v>
      </c>
      <c r="AD3640">
        <f t="shared" si="849"/>
        <v>10000</v>
      </c>
      <c r="AE3640">
        <f t="shared" si="850"/>
        <v>10000</v>
      </c>
      <c r="AF3640">
        <f t="shared" si="851"/>
        <v>100000</v>
      </c>
      <c r="AG3640">
        <f t="shared" si="852"/>
        <v>100000</v>
      </c>
      <c r="AH3640">
        <f t="shared" si="853"/>
        <v>100000</v>
      </c>
      <c r="AI3640">
        <f t="shared" si="854"/>
        <v>100000</v>
      </c>
      <c r="AJ3640">
        <f t="shared" si="855"/>
        <v>100000</v>
      </c>
    </row>
    <row r="3641" spans="20:36" x14ac:dyDescent="0.3">
      <c r="T3641" t="str">
        <f>IF(ISERROR(MATCH('Analysis backend'!$M$1,E3641:N3641,0)),"",'Analysis backend'!$L$1)</f>
        <v/>
      </c>
      <c r="U3641" t="str">
        <f>IF(T3641='Analysis backend'!$L$1,IF(ISERROR(MATCH('Analysis backend'!$M$1,E3641:I3641,0)),"Dire","Radiant"),"")</f>
        <v/>
      </c>
      <c r="V3641">
        <f t="shared" si="841"/>
        <v>1000</v>
      </c>
      <c r="W3641">
        <f t="shared" si="842"/>
        <v>1000</v>
      </c>
      <c r="X3641">
        <f t="shared" si="843"/>
        <v>1000</v>
      </c>
      <c r="Y3641">
        <f t="shared" si="844"/>
        <v>1000</v>
      </c>
      <c r="Z3641">
        <f t="shared" si="845"/>
        <v>1000</v>
      </c>
      <c r="AA3641">
        <f t="shared" si="846"/>
        <v>10000</v>
      </c>
      <c r="AB3641">
        <f t="shared" si="847"/>
        <v>10000</v>
      </c>
      <c r="AC3641">
        <f t="shared" si="848"/>
        <v>10000</v>
      </c>
      <c r="AD3641">
        <f t="shared" si="849"/>
        <v>10000</v>
      </c>
      <c r="AE3641">
        <f t="shared" si="850"/>
        <v>10000</v>
      </c>
      <c r="AF3641">
        <f t="shared" si="851"/>
        <v>100000</v>
      </c>
      <c r="AG3641">
        <f t="shared" si="852"/>
        <v>100000</v>
      </c>
      <c r="AH3641">
        <f t="shared" si="853"/>
        <v>100000</v>
      </c>
      <c r="AI3641">
        <f t="shared" si="854"/>
        <v>100000</v>
      </c>
      <c r="AJ3641">
        <f t="shared" si="855"/>
        <v>100000</v>
      </c>
    </row>
    <row r="3642" spans="20:36" x14ac:dyDescent="0.3">
      <c r="T3642" t="str">
        <f>IF(ISERROR(MATCH('Analysis backend'!$M$1,E3642:N3642,0)),"",'Analysis backend'!$L$1)</f>
        <v/>
      </c>
      <c r="U3642" t="str">
        <f>IF(T3642='Analysis backend'!$L$1,IF(ISERROR(MATCH('Analysis backend'!$M$1,E3642:I3642,0)),"Dire","Radiant"),"")</f>
        <v/>
      </c>
      <c r="V3642">
        <f t="shared" si="841"/>
        <v>1000</v>
      </c>
      <c r="W3642">
        <f t="shared" si="842"/>
        <v>1000</v>
      </c>
      <c r="X3642">
        <f t="shared" si="843"/>
        <v>1000</v>
      </c>
      <c r="Y3642">
        <f t="shared" si="844"/>
        <v>1000</v>
      </c>
      <c r="Z3642">
        <f t="shared" si="845"/>
        <v>1000</v>
      </c>
      <c r="AA3642">
        <f t="shared" si="846"/>
        <v>10000</v>
      </c>
      <c r="AB3642">
        <f t="shared" si="847"/>
        <v>10000</v>
      </c>
      <c r="AC3642">
        <f t="shared" si="848"/>
        <v>10000</v>
      </c>
      <c r="AD3642">
        <f t="shared" si="849"/>
        <v>10000</v>
      </c>
      <c r="AE3642">
        <f t="shared" si="850"/>
        <v>10000</v>
      </c>
      <c r="AF3642">
        <f t="shared" si="851"/>
        <v>100000</v>
      </c>
      <c r="AG3642">
        <f t="shared" si="852"/>
        <v>100000</v>
      </c>
      <c r="AH3642">
        <f t="shared" si="853"/>
        <v>100000</v>
      </c>
      <c r="AI3642">
        <f t="shared" si="854"/>
        <v>100000</v>
      </c>
      <c r="AJ3642">
        <f t="shared" si="855"/>
        <v>100000</v>
      </c>
    </row>
    <row r="3643" spans="20:36" x14ac:dyDescent="0.3">
      <c r="T3643" t="str">
        <f>IF(ISERROR(MATCH('Analysis backend'!$M$1,E3643:N3643,0)),"",'Analysis backend'!$L$1)</f>
        <v/>
      </c>
      <c r="U3643" t="str">
        <f>IF(T3643='Analysis backend'!$L$1,IF(ISERROR(MATCH('Analysis backend'!$M$1,E3643:I3643,0)),"Dire","Radiant"),"")</f>
        <v/>
      </c>
      <c r="V3643">
        <f t="shared" si="841"/>
        <v>1000</v>
      </c>
      <c r="W3643">
        <f t="shared" si="842"/>
        <v>1000</v>
      </c>
      <c r="X3643">
        <f t="shared" si="843"/>
        <v>1000</v>
      </c>
      <c r="Y3643">
        <f t="shared" si="844"/>
        <v>1000</v>
      </c>
      <c r="Z3643">
        <f t="shared" si="845"/>
        <v>1000</v>
      </c>
      <c r="AA3643">
        <f t="shared" si="846"/>
        <v>10000</v>
      </c>
      <c r="AB3643">
        <f t="shared" si="847"/>
        <v>10000</v>
      </c>
      <c r="AC3643">
        <f t="shared" si="848"/>
        <v>10000</v>
      </c>
      <c r="AD3643">
        <f t="shared" si="849"/>
        <v>10000</v>
      </c>
      <c r="AE3643">
        <f t="shared" si="850"/>
        <v>10000</v>
      </c>
      <c r="AF3643">
        <f t="shared" si="851"/>
        <v>100000</v>
      </c>
      <c r="AG3643">
        <f t="shared" si="852"/>
        <v>100000</v>
      </c>
      <c r="AH3643">
        <f t="shared" si="853"/>
        <v>100000</v>
      </c>
      <c r="AI3643">
        <f t="shared" si="854"/>
        <v>100000</v>
      </c>
      <c r="AJ3643">
        <f t="shared" si="855"/>
        <v>100000</v>
      </c>
    </row>
    <row r="3644" spans="20:36" x14ac:dyDescent="0.3">
      <c r="T3644" t="str">
        <f>IF(ISERROR(MATCH('Analysis backend'!$M$1,E3644:N3644,0)),"",'Analysis backend'!$L$1)</f>
        <v/>
      </c>
      <c r="U3644" t="str">
        <f>IF(T3644='Analysis backend'!$L$1,IF(ISERROR(MATCH('Analysis backend'!$M$1,E3644:I3644,0)),"Dire","Radiant"),"")</f>
        <v/>
      </c>
      <c r="V3644">
        <f t="shared" si="841"/>
        <v>1000</v>
      </c>
      <c r="W3644">
        <f t="shared" si="842"/>
        <v>1000</v>
      </c>
      <c r="X3644">
        <f t="shared" si="843"/>
        <v>1000</v>
      </c>
      <c r="Y3644">
        <f t="shared" si="844"/>
        <v>1000</v>
      </c>
      <c r="Z3644">
        <f t="shared" si="845"/>
        <v>1000</v>
      </c>
      <c r="AA3644">
        <f t="shared" si="846"/>
        <v>10000</v>
      </c>
      <c r="AB3644">
        <f t="shared" si="847"/>
        <v>10000</v>
      </c>
      <c r="AC3644">
        <f t="shared" si="848"/>
        <v>10000</v>
      </c>
      <c r="AD3644">
        <f t="shared" si="849"/>
        <v>10000</v>
      </c>
      <c r="AE3644">
        <f t="shared" si="850"/>
        <v>10000</v>
      </c>
      <c r="AF3644">
        <f t="shared" si="851"/>
        <v>100000</v>
      </c>
      <c r="AG3644">
        <f t="shared" si="852"/>
        <v>100000</v>
      </c>
      <c r="AH3644">
        <f t="shared" si="853"/>
        <v>100000</v>
      </c>
      <c r="AI3644">
        <f t="shared" si="854"/>
        <v>100000</v>
      </c>
      <c r="AJ3644">
        <f t="shared" si="855"/>
        <v>100000</v>
      </c>
    </row>
    <row r="3645" spans="20:36" x14ac:dyDescent="0.3">
      <c r="T3645" t="str">
        <f>IF(ISERROR(MATCH('Analysis backend'!$M$1,E3645:N3645,0)),"",'Analysis backend'!$L$1)</f>
        <v/>
      </c>
      <c r="U3645" t="str">
        <f>IF(T3645='Analysis backend'!$L$1,IF(ISERROR(MATCH('Analysis backend'!$M$1,E3645:I3645,0)),"Dire","Radiant"),"")</f>
        <v/>
      </c>
      <c r="V3645">
        <f t="shared" si="841"/>
        <v>1000</v>
      </c>
      <c r="W3645">
        <f t="shared" si="842"/>
        <v>1000</v>
      </c>
      <c r="X3645">
        <f t="shared" si="843"/>
        <v>1000</v>
      </c>
      <c r="Y3645">
        <f t="shared" si="844"/>
        <v>1000</v>
      </c>
      <c r="Z3645">
        <f t="shared" si="845"/>
        <v>1000</v>
      </c>
      <c r="AA3645">
        <f t="shared" si="846"/>
        <v>10000</v>
      </c>
      <c r="AB3645">
        <f t="shared" si="847"/>
        <v>10000</v>
      </c>
      <c r="AC3645">
        <f t="shared" si="848"/>
        <v>10000</v>
      </c>
      <c r="AD3645">
        <f t="shared" si="849"/>
        <v>10000</v>
      </c>
      <c r="AE3645">
        <f t="shared" si="850"/>
        <v>10000</v>
      </c>
      <c r="AF3645">
        <f t="shared" si="851"/>
        <v>100000</v>
      </c>
      <c r="AG3645">
        <f t="shared" si="852"/>
        <v>100000</v>
      </c>
      <c r="AH3645">
        <f t="shared" si="853"/>
        <v>100000</v>
      </c>
      <c r="AI3645">
        <f t="shared" si="854"/>
        <v>100000</v>
      </c>
      <c r="AJ3645">
        <f t="shared" si="855"/>
        <v>100000</v>
      </c>
    </row>
    <row r="3646" spans="20:36" x14ac:dyDescent="0.3">
      <c r="T3646" t="str">
        <f>IF(ISERROR(MATCH('Analysis backend'!$M$1,E3646:N3646,0)),"",'Analysis backend'!$L$1)</f>
        <v/>
      </c>
      <c r="U3646" t="str">
        <f>IF(T3646='Analysis backend'!$L$1,IF(ISERROR(MATCH('Analysis backend'!$M$1,E3646:I3646,0)),"Dire","Radiant"),"")</f>
        <v/>
      </c>
      <c r="V3646">
        <f t="shared" si="841"/>
        <v>1000</v>
      </c>
      <c r="W3646">
        <f t="shared" si="842"/>
        <v>1000</v>
      </c>
      <c r="X3646">
        <f t="shared" si="843"/>
        <v>1000</v>
      </c>
      <c r="Y3646">
        <f t="shared" si="844"/>
        <v>1000</v>
      </c>
      <c r="Z3646">
        <f t="shared" si="845"/>
        <v>1000</v>
      </c>
      <c r="AA3646">
        <f t="shared" si="846"/>
        <v>10000</v>
      </c>
      <c r="AB3646">
        <f t="shared" si="847"/>
        <v>10000</v>
      </c>
      <c r="AC3646">
        <f t="shared" si="848"/>
        <v>10000</v>
      </c>
      <c r="AD3646">
        <f t="shared" si="849"/>
        <v>10000</v>
      </c>
      <c r="AE3646">
        <f t="shared" si="850"/>
        <v>10000</v>
      </c>
      <c r="AF3646">
        <f t="shared" si="851"/>
        <v>100000</v>
      </c>
      <c r="AG3646">
        <f t="shared" si="852"/>
        <v>100000</v>
      </c>
      <c r="AH3646">
        <f t="shared" si="853"/>
        <v>100000</v>
      </c>
      <c r="AI3646">
        <f t="shared" si="854"/>
        <v>100000</v>
      </c>
      <c r="AJ3646">
        <f t="shared" si="855"/>
        <v>100000</v>
      </c>
    </row>
    <row r="3647" spans="20:36" x14ac:dyDescent="0.3">
      <c r="T3647" t="str">
        <f>IF(ISERROR(MATCH('Analysis backend'!$M$1,E3647:N3647,0)),"",'Analysis backend'!$L$1)</f>
        <v/>
      </c>
      <c r="U3647" t="str">
        <f>IF(T3647='Analysis backend'!$L$1,IF(ISERROR(MATCH('Analysis backend'!$M$1,E3647:I3647,0)),"Dire","Radiant"),"")</f>
        <v/>
      </c>
      <c r="V3647">
        <f t="shared" si="841"/>
        <v>1000</v>
      </c>
      <c r="W3647">
        <f t="shared" si="842"/>
        <v>1000</v>
      </c>
      <c r="X3647">
        <f t="shared" si="843"/>
        <v>1000</v>
      </c>
      <c r="Y3647">
        <f t="shared" si="844"/>
        <v>1000</v>
      </c>
      <c r="Z3647">
        <f t="shared" si="845"/>
        <v>1000</v>
      </c>
      <c r="AA3647">
        <f t="shared" si="846"/>
        <v>10000</v>
      </c>
      <c r="AB3647">
        <f t="shared" si="847"/>
        <v>10000</v>
      </c>
      <c r="AC3647">
        <f t="shared" si="848"/>
        <v>10000</v>
      </c>
      <c r="AD3647">
        <f t="shared" si="849"/>
        <v>10000</v>
      </c>
      <c r="AE3647">
        <f t="shared" si="850"/>
        <v>10000</v>
      </c>
      <c r="AF3647">
        <f t="shared" si="851"/>
        <v>100000</v>
      </c>
      <c r="AG3647">
        <f t="shared" si="852"/>
        <v>100000</v>
      </c>
      <c r="AH3647">
        <f t="shared" si="853"/>
        <v>100000</v>
      </c>
      <c r="AI3647">
        <f t="shared" si="854"/>
        <v>100000</v>
      </c>
      <c r="AJ3647">
        <f t="shared" si="855"/>
        <v>100000</v>
      </c>
    </row>
    <row r="3648" spans="20:36" x14ac:dyDescent="0.3">
      <c r="T3648" t="str">
        <f>IF(ISERROR(MATCH('Analysis backend'!$M$1,E3648:N3648,0)),"",'Analysis backend'!$L$1)</f>
        <v/>
      </c>
      <c r="U3648" t="str">
        <f>IF(T3648='Analysis backend'!$L$1,IF(ISERROR(MATCH('Analysis backend'!$M$1,E3648:I3648,0)),"Dire","Radiant"),"")</f>
        <v/>
      </c>
      <c r="V3648">
        <f t="shared" si="841"/>
        <v>1000</v>
      </c>
      <c r="W3648">
        <f t="shared" si="842"/>
        <v>1000</v>
      </c>
      <c r="X3648">
        <f t="shared" si="843"/>
        <v>1000</v>
      </c>
      <c r="Y3648">
        <f t="shared" si="844"/>
        <v>1000</v>
      </c>
      <c r="Z3648">
        <f t="shared" si="845"/>
        <v>1000</v>
      </c>
      <c r="AA3648">
        <f t="shared" si="846"/>
        <v>10000</v>
      </c>
      <c r="AB3648">
        <f t="shared" si="847"/>
        <v>10000</v>
      </c>
      <c r="AC3648">
        <f t="shared" si="848"/>
        <v>10000</v>
      </c>
      <c r="AD3648">
        <f t="shared" si="849"/>
        <v>10000</v>
      </c>
      <c r="AE3648">
        <f t="shared" si="850"/>
        <v>10000</v>
      </c>
      <c r="AF3648">
        <f t="shared" si="851"/>
        <v>100000</v>
      </c>
      <c r="AG3648">
        <f t="shared" si="852"/>
        <v>100000</v>
      </c>
      <c r="AH3648">
        <f t="shared" si="853"/>
        <v>100000</v>
      </c>
      <c r="AI3648">
        <f t="shared" si="854"/>
        <v>100000</v>
      </c>
      <c r="AJ3648">
        <f t="shared" si="855"/>
        <v>100000</v>
      </c>
    </row>
    <row r="3649" spans="20:36" x14ac:dyDescent="0.3">
      <c r="T3649" t="str">
        <f>IF(ISERROR(MATCH('Analysis backend'!$M$1,E3649:N3649,0)),"",'Analysis backend'!$L$1)</f>
        <v/>
      </c>
      <c r="U3649" t="str">
        <f>IF(T3649='Analysis backend'!$L$1,IF(ISERROR(MATCH('Analysis backend'!$M$1,E3649:I3649,0)),"Dire","Radiant"),"")</f>
        <v/>
      </c>
      <c r="V3649">
        <f t="shared" si="841"/>
        <v>1000</v>
      </c>
      <c r="W3649">
        <f t="shared" si="842"/>
        <v>1000</v>
      </c>
      <c r="X3649">
        <f t="shared" si="843"/>
        <v>1000</v>
      </c>
      <c r="Y3649">
        <f t="shared" si="844"/>
        <v>1000</v>
      </c>
      <c r="Z3649">
        <f t="shared" si="845"/>
        <v>1000</v>
      </c>
      <c r="AA3649">
        <f t="shared" si="846"/>
        <v>10000</v>
      </c>
      <c r="AB3649">
        <f t="shared" si="847"/>
        <v>10000</v>
      </c>
      <c r="AC3649">
        <f t="shared" si="848"/>
        <v>10000</v>
      </c>
      <c r="AD3649">
        <f t="shared" si="849"/>
        <v>10000</v>
      </c>
      <c r="AE3649">
        <f t="shared" si="850"/>
        <v>10000</v>
      </c>
      <c r="AF3649">
        <f t="shared" si="851"/>
        <v>100000</v>
      </c>
      <c r="AG3649">
        <f t="shared" si="852"/>
        <v>100000</v>
      </c>
      <c r="AH3649">
        <f t="shared" si="853"/>
        <v>100000</v>
      </c>
      <c r="AI3649">
        <f t="shared" si="854"/>
        <v>100000</v>
      </c>
      <c r="AJ3649">
        <f t="shared" si="855"/>
        <v>100000</v>
      </c>
    </row>
    <row r="3650" spans="20:36" x14ac:dyDescent="0.3">
      <c r="T3650" t="str">
        <f>IF(ISERROR(MATCH('Analysis backend'!$M$1,E3650:N3650,0)),"",'Analysis backend'!$L$1)</f>
        <v/>
      </c>
      <c r="U3650" t="str">
        <f>IF(T3650='Analysis backend'!$L$1,IF(ISERROR(MATCH('Analysis backend'!$M$1,E3650:I3650,0)),"Dire","Radiant"),"")</f>
        <v/>
      </c>
      <c r="V3650">
        <f t="shared" ref="V3650:V3713" si="856">E3650+IF($D3650=TRUE,2000,1000)</f>
        <v>1000</v>
      </c>
      <c r="W3650">
        <f t="shared" ref="W3650:W3713" si="857">F3650+IF($D3650=TRUE,2000,1000)</f>
        <v>1000</v>
      </c>
      <c r="X3650">
        <f t="shared" ref="X3650:X3713" si="858">G3650+IF($D3650=TRUE,2000,1000)</f>
        <v>1000</v>
      </c>
      <c r="Y3650">
        <f t="shared" ref="Y3650:Y3713" si="859">H3650+IF($D3650=TRUE,2000,1000)</f>
        <v>1000</v>
      </c>
      <c r="Z3650">
        <f t="shared" ref="Z3650:Z3713" si="860">I3650+IF($D3650=TRUE,2000,1000)</f>
        <v>1000</v>
      </c>
      <c r="AA3650">
        <f t="shared" ref="AA3650:AA3713" si="861">J3650+IF($D3650=TRUE,20000,10000)</f>
        <v>10000</v>
      </c>
      <c r="AB3650">
        <f t="shared" ref="AB3650:AB3713" si="862">K3650+IF($D3650=TRUE,20000,10000)</f>
        <v>10000</v>
      </c>
      <c r="AC3650">
        <f t="shared" ref="AC3650:AC3713" si="863">L3650+IF($D3650=TRUE,20000,10000)</f>
        <v>10000</v>
      </c>
      <c r="AD3650">
        <f t="shared" ref="AD3650:AD3713" si="864">M3650+IF($D3650=TRUE,20000,10000)</f>
        <v>10000</v>
      </c>
      <c r="AE3650">
        <f t="shared" ref="AE3650:AE3713" si="865">N3650+IF($D3650=TRUE,20000,10000)</f>
        <v>10000</v>
      </c>
      <c r="AF3650">
        <f t="shared" si="851"/>
        <v>100000</v>
      </c>
      <c r="AG3650">
        <f t="shared" si="852"/>
        <v>100000</v>
      </c>
      <c r="AH3650">
        <f t="shared" si="853"/>
        <v>100000</v>
      </c>
      <c r="AI3650">
        <f t="shared" si="854"/>
        <v>100000</v>
      </c>
      <c r="AJ3650">
        <f t="shared" si="855"/>
        <v>100000</v>
      </c>
    </row>
    <row r="3651" spans="20:36" x14ac:dyDescent="0.3">
      <c r="T3651" t="str">
        <f>IF(ISERROR(MATCH('Analysis backend'!$M$1,E3651:N3651,0)),"",'Analysis backend'!$L$1)</f>
        <v/>
      </c>
      <c r="U3651" t="str">
        <f>IF(T3651='Analysis backend'!$L$1,IF(ISERROR(MATCH('Analysis backend'!$M$1,E3651:I3651,0)),"Dire","Radiant"),"")</f>
        <v/>
      </c>
      <c r="V3651">
        <f t="shared" si="856"/>
        <v>1000</v>
      </c>
      <c r="W3651">
        <f t="shared" si="857"/>
        <v>1000</v>
      </c>
      <c r="X3651">
        <f t="shared" si="858"/>
        <v>1000</v>
      </c>
      <c r="Y3651">
        <f t="shared" si="859"/>
        <v>1000</v>
      </c>
      <c r="Z3651">
        <f t="shared" si="860"/>
        <v>1000</v>
      </c>
      <c r="AA3651">
        <f t="shared" si="861"/>
        <v>10000</v>
      </c>
      <c r="AB3651">
        <f t="shared" si="862"/>
        <v>10000</v>
      </c>
      <c r="AC3651">
        <f t="shared" si="863"/>
        <v>10000</v>
      </c>
      <c r="AD3651">
        <f t="shared" si="864"/>
        <v>10000</v>
      </c>
      <c r="AE3651">
        <f t="shared" si="865"/>
        <v>10000</v>
      </c>
      <c r="AF3651">
        <f t="shared" ref="AF3651:AF3714" si="866">O3651+100000</f>
        <v>100000</v>
      </c>
      <c r="AG3651">
        <f t="shared" ref="AG3651:AG3714" si="867">P3651+100000</f>
        <v>100000</v>
      </c>
      <c r="AH3651">
        <f t="shared" ref="AH3651:AH3714" si="868">Q3651+100000</f>
        <v>100000</v>
      </c>
      <c r="AI3651">
        <f t="shared" ref="AI3651:AI3714" si="869">R3651+100000</f>
        <v>100000</v>
      </c>
      <c r="AJ3651">
        <f t="shared" ref="AJ3651:AJ3714" si="870">S3651+100000</f>
        <v>100000</v>
      </c>
    </row>
    <row r="3652" spans="20:36" x14ac:dyDescent="0.3">
      <c r="T3652" t="str">
        <f>IF(ISERROR(MATCH('Analysis backend'!$M$1,E3652:N3652,0)),"",'Analysis backend'!$L$1)</f>
        <v/>
      </c>
      <c r="U3652" t="str">
        <f>IF(T3652='Analysis backend'!$L$1,IF(ISERROR(MATCH('Analysis backend'!$M$1,E3652:I3652,0)),"Dire","Radiant"),"")</f>
        <v/>
      </c>
      <c r="V3652">
        <f t="shared" si="856"/>
        <v>1000</v>
      </c>
      <c r="W3652">
        <f t="shared" si="857"/>
        <v>1000</v>
      </c>
      <c r="X3652">
        <f t="shared" si="858"/>
        <v>1000</v>
      </c>
      <c r="Y3652">
        <f t="shared" si="859"/>
        <v>1000</v>
      </c>
      <c r="Z3652">
        <f t="shared" si="860"/>
        <v>1000</v>
      </c>
      <c r="AA3652">
        <f t="shared" si="861"/>
        <v>10000</v>
      </c>
      <c r="AB3652">
        <f t="shared" si="862"/>
        <v>10000</v>
      </c>
      <c r="AC3652">
        <f t="shared" si="863"/>
        <v>10000</v>
      </c>
      <c r="AD3652">
        <f t="shared" si="864"/>
        <v>10000</v>
      </c>
      <c r="AE3652">
        <f t="shared" si="865"/>
        <v>10000</v>
      </c>
      <c r="AF3652">
        <f t="shared" si="866"/>
        <v>100000</v>
      </c>
      <c r="AG3652">
        <f t="shared" si="867"/>
        <v>100000</v>
      </c>
      <c r="AH3652">
        <f t="shared" si="868"/>
        <v>100000</v>
      </c>
      <c r="AI3652">
        <f t="shared" si="869"/>
        <v>100000</v>
      </c>
      <c r="AJ3652">
        <f t="shared" si="870"/>
        <v>100000</v>
      </c>
    </row>
    <row r="3653" spans="20:36" x14ac:dyDescent="0.3">
      <c r="T3653" t="str">
        <f>IF(ISERROR(MATCH('Analysis backend'!$M$1,E3653:N3653,0)),"",'Analysis backend'!$L$1)</f>
        <v/>
      </c>
      <c r="U3653" t="str">
        <f>IF(T3653='Analysis backend'!$L$1,IF(ISERROR(MATCH('Analysis backend'!$M$1,E3653:I3653,0)),"Dire","Radiant"),"")</f>
        <v/>
      </c>
      <c r="V3653">
        <f t="shared" si="856"/>
        <v>1000</v>
      </c>
      <c r="W3653">
        <f t="shared" si="857"/>
        <v>1000</v>
      </c>
      <c r="X3653">
        <f t="shared" si="858"/>
        <v>1000</v>
      </c>
      <c r="Y3653">
        <f t="shared" si="859"/>
        <v>1000</v>
      </c>
      <c r="Z3653">
        <f t="shared" si="860"/>
        <v>1000</v>
      </c>
      <c r="AA3653">
        <f t="shared" si="861"/>
        <v>10000</v>
      </c>
      <c r="AB3653">
        <f t="shared" si="862"/>
        <v>10000</v>
      </c>
      <c r="AC3653">
        <f t="shared" si="863"/>
        <v>10000</v>
      </c>
      <c r="AD3653">
        <f t="shared" si="864"/>
        <v>10000</v>
      </c>
      <c r="AE3653">
        <f t="shared" si="865"/>
        <v>10000</v>
      </c>
      <c r="AF3653">
        <f t="shared" si="866"/>
        <v>100000</v>
      </c>
      <c r="AG3653">
        <f t="shared" si="867"/>
        <v>100000</v>
      </c>
      <c r="AH3653">
        <f t="shared" si="868"/>
        <v>100000</v>
      </c>
      <c r="AI3653">
        <f t="shared" si="869"/>
        <v>100000</v>
      </c>
      <c r="AJ3653">
        <f t="shared" si="870"/>
        <v>100000</v>
      </c>
    </row>
    <row r="3654" spans="20:36" x14ac:dyDescent="0.3">
      <c r="T3654" t="str">
        <f>IF(ISERROR(MATCH('Analysis backend'!$M$1,E3654:N3654,0)),"",'Analysis backend'!$L$1)</f>
        <v/>
      </c>
      <c r="U3654" t="str">
        <f>IF(T3654='Analysis backend'!$L$1,IF(ISERROR(MATCH('Analysis backend'!$M$1,E3654:I3654,0)),"Dire","Radiant"),"")</f>
        <v/>
      </c>
      <c r="V3654">
        <f t="shared" si="856"/>
        <v>1000</v>
      </c>
      <c r="W3654">
        <f t="shared" si="857"/>
        <v>1000</v>
      </c>
      <c r="X3654">
        <f t="shared" si="858"/>
        <v>1000</v>
      </c>
      <c r="Y3654">
        <f t="shared" si="859"/>
        <v>1000</v>
      </c>
      <c r="Z3654">
        <f t="shared" si="860"/>
        <v>1000</v>
      </c>
      <c r="AA3654">
        <f t="shared" si="861"/>
        <v>10000</v>
      </c>
      <c r="AB3654">
        <f t="shared" si="862"/>
        <v>10000</v>
      </c>
      <c r="AC3654">
        <f t="shared" si="863"/>
        <v>10000</v>
      </c>
      <c r="AD3654">
        <f t="shared" si="864"/>
        <v>10000</v>
      </c>
      <c r="AE3654">
        <f t="shared" si="865"/>
        <v>10000</v>
      </c>
      <c r="AF3654">
        <f t="shared" si="866"/>
        <v>100000</v>
      </c>
      <c r="AG3654">
        <f t="shared" si="867"/>
        <v>100000</v>
      </c>
      <c r="AH3654">
        <f t="shared" si="868"/>
        <v>100000</v>
      </c>
      <c r="AI3654">
        <f t="shared" si="869"/>
        <v>100000</v>
      </c>
      <c r="AJ3654">
        <f t="shared" si="870"/>
        <v>100000</v>
      </c>
    </row>
    <row r="3655" spans="20:36" x14ac:dyDescent="0.3">
      <c r="T3655" t="str">
        <f>IF(ISERROR(MATCH('Analysis backend'!$M$1,E3655:N3655,0)),"",'Analysis backend'!$L$1)</f>
        <v/>
      </c>
      <c r="U3655" t="str">
        <f>IF(T3655='Analysis backend'!$L$1,IF(ISERROR(MATCH('Analysis backend'!$M$1,E3655:I3655,0)),"Dire","Radiant"),"")</f>
        <v/>
      </c>
      <c r="V3655">
        <f t="shared" si="856"/>
        <v>1000</v>
      </c>
      <c r="W3655">
        <f t="shared" si="857"/>
        <v>1000</v>
      </c>
      <c r="X3655">
        <f t="shared" si="858"/>
        <v>1000</v>
      </c>
      <c r="Y3655">
        <f t="shared" si="859"/>
        <v>1000</v>
      </c>
      <c r="Z3655">
        <f t="shared" si="860"/>
        <v>1000</v>
      </c>
      <c r="AA3655">
        <f t="shared" si="861"/>
        <v>10000</v>
      </c>
      <c r="AB3655">
        <f t="shared" si="862"/>
        <v>10000</v>
      </c>
      <c r="AC3655">
        <f t="shared" si="863"/>
        <v>10000</v>
      </c>
      <c r="AD3655">
        <f t="shared" si="864"/>
        <v>10000</v>
      </c>
      <c r="AE3655">
        <f t="shared" si="865"/>
        <v>10000</v>
      </c>
      <c r="AF3655">
        <f t="shared" si="866"/>
        <v>100000</v>
      </c>
      <c r="AG3655">
        <f t="shared" si="867"/>
        <v>100000</v>
      </c>
      <c r="AH3655">
        <f t="shared" si="868"/>
        <v>100000</v>
      </c>
      <c r="AI3655">
        <f t="shared" si="869"/>
        <v>100000</v>
      </c>
      <c r="AJ3655">
        <f t="shared" si="870"/>
        <v>100000</v>
      </c>
    </row>
    <row r="3656" spans="20:36" x14ac:dyDescent="0.3">
      <c r="T3656" t="str">
        <f>IF(ISERROR(MATCH('Analysis backend'!$M$1,E3656:N3656,0)),"",'Analysis backend'!$L$1)</f>
        <v/>
      </c>
      <c r="U3656" t="str">
        <f>IF(T3656='Analysis backend'!$L$1,IF(ISERROR(MATCH('Analysis backend'!$M$1,E3656:I3656,0)),"Dire","Radiant"),"")</f>
        <v/>
      </c>
      <c r="V3656">
        <f t="shared" si="856"/>
        <v>1000</v>
      </c>
      <c r="W3656">
        <f t="shared" si="857"/>
        <v>1000</v>
      </c>
      <c r="X3656">
        <f t="shared" si="858"/>
        <v>1000</v>
      </c>
      <c r="Y3656">
        <f t="shared" si="859"/>
        <v>1000</v>
      </c>
      <c r="Z3656">
        <f t="shared" si="860"/>
        <v>1000</v>
      </c>
      <c r="AA3656">
        <f t="shared" si="861"/>
        <v>10000</v>
      </c>
      <c r="AB3656">
        <f t="shared" si="862"/>
        <v>10000</v>
      </c>
      <c r="AC3656">
        <f t="shared" si="863"/>
        <v>10000</v>
      </c>
      <c r="AD3656">
        <f t="shared" si="864"/>
        <v>10000</v>
      </c>
      <c r="AE3656">
        <f t="shared" si="865"/>
        <v>10000</v>
      </c>
      <c r="AF3656">
        <f t="shared" si="866"/>
        <v>100000</v>
      </c>
      <c r="AG3656">
        <f t="shared" si="867"/>
        <v>100000</v>
      </c>
      <c r="AH3656">
        <f t="shared" si="868"/>
        <v>100000</v>
      </c>
      <c r="AI3656">
        <f t="shared" si="869"/>
        <v>100000</v>
      </c>
      <c r="AJ3656">
        <f t="shared" si="870"/>
        <v>100000</v>
      </c>
    </row>
    <row r="3657" spans="20:36" x14ac:dyDescent="0.3">
      <c r="T3657" t="str">
        <f>IF(ISERROR(MATCH('Analysis backend'!$M$1,E3657:N3657,0)),"",'Analysis backend'!$L$1)</f>
        <v/>
      </c>
      <c r="U3657" t="str">
        <f>IF(T3657='Analysis backend'!$L$1,IF(ISERROR(MATCH('Analysis backend'!$M$1,E3657:I3657,0)),"Dire","Radiant"),"")</f>
        <v/>
      </c>
      <c r="V3657">
        <f t="shared" si="856"/>
        <v>1000</v>
      </c>
      <c r="W3657">
        <f t="shared" si="857"/>
        <v>1000</v>
      </c>
      <c r="X3657">
        <f t="shared" si="858"/>
        <v>1000</v>
      </c>
      <c r="Y3657">
        <f t="shared" si="859"/>
        <v>1000</v>
      </c>
      <c r="Z3657">
        <f t="shared" si="860"/>
        <v>1000</v>
      </c>
      <c r="AA3657">
        <f t="shared" si="861"/>
        <v>10000</v>
      </c>
      <c r="AB3657">
        <f t="shared" si="862"/>
        <v>10000</v>
      </c>
      <c r="AC3657">
        <f t="shared" si="863"/>
        <v>10000</v>
      </c>
      <c r="AD3657">
        <f t="shared" si="864"/>
        <v>10000</v>
      </c>
      <c r="AE3657">
        <f t="shared" si="865"/>
        <v>10000</v>
      </c>
      <c r="AF3657">
        <f t="shared" si="866"/>
        <v>100000</v>
      </c>
      <c r="AG3657">
        <f t="shared" si="867"/>
        <v>100000</v>
      </c>
      <c r="AH3657">
        <f t="shared" si="868"/>
        <v>100000</v>
      </c>
      <c r="AI3657">
        <f t="shared" si="869"/>
        <v>100000</v>
      </c>
      <c r="AJ3657">
        <f t="shared" si="870"/>
        <v>100000</v>
      </c>
    </row>
    <row r="3658" spans="20:36" x14ac:dyDescent="0.3">
      <c r="T3658" t="str">
        <f>IF(ISERROR(MATCH('Analysis backend'!$M$1,E3658:N3658,0)),"",'Analysis backend'!$L$1)</f>
        <v/>
      </c>
      <c r="U3658" t="str">
        <f>IF(T3658='Analysis backend'!$L$1,IF(ISERROR(MATCH('Analysis backend'!$M$1,E3658:I3658,0)),"Dire","Radiant"),"")</f>
        <v/>
      </c>
      <c r="V3658">
        <f t="shared" si="856"/>
        <v>1000</v>
      </c>
      <c r="W3658">
        <f t="shared" si="857"/>
        <v>1000</v>
      </c>
      <c r="X3658">
        <f t="shared" si="858"/>
        <v>1000</v>
      </c>
      <c r="Y3658">
        <f t="shared" si="859"/>
        <v>1000</v>
      </c>
      <c r="Z3658">
        <f t="shared" si="860"/>
        <v>1000</v>
      </c>
      <c r="AA3658">
        <f t="shared" si="861"/>
        <v>10000</v>
      </c>
      <c r="AB3658">
        <f t="shared" si="862"/>
        <v>10000</v>
      </c>
      <c r="AC3658">
        <f t="shared" si="863"/>
        <v>10000</v>
      </c>
      <c r="AD3658">
        <f t="shared" si="864"/>
        <v>10000</v>
      </c>
      <c r="AE3658">
        <f t="shared" si="865"/>
        <v>10000</v>
      </c>
      <c r="AF3658">
        <f t="shared" si="866"/>
        <v>100000</v>
      </c>
      <c r="AG3658">
        <f t="shared" si="867"/>
        <v>100000</v>
      </c>
      <c r="AH3658">
        <f t="shared" si="868"/>
        <v>100000</v>
      </c>
      <c r="AI3658">
        <f t="shared" si="869"/>
        <v>100000</v>
      </c>
      <c r="AJ3658">
        <f t="shared" si="870"/>
        <v>100000</v>
      </c>
    </row>
    <row r="3659" spans="20:36" x14ac:dyDescent="0.3">
      <c r="T3659" t="str">
        <f>IF(ISERROR(MATCH('Analysis backend'!$M$1,E3659:N3659,0)),"",'Analysis backend'!$L$1)</f>
        <v/>
      </c>
      <c r="U3659" t="str">
        <f>IF(T3659='Analysis backend'!$L$1,IF(ISERROR(MATCH('Analysis backend'!$M$1,E3659:I3659,0)),"Dire","Radiant"),"")</f>
        <v/>
      </c>
      <c r="V3659">
        <f t="shared" si="856"/>
        <v>1000</v>
      </c>
      <c r="W3659">
        <f t="shared" si="857"/>
        <v>1000</v>
      </c>
      <c r="X3659">
        <f t="shared" si="858"/>
        <v>1000</v>
      </c>
      <c r="Y3659">
        <f t="shared" si="859"/>
        <v>1000</v>
      </c>
      <c r="Z3659">
        <f t="shared" si="860"/>
        <v>1000</v>
      </c>
      <c r="AA3659">
        <f t="shared" si="861"/>
        <v>10000</v>
      </c>
      <c r="AB3659">
        <f t="shared" si="862"/>
        <v>10000</v>
      </c>
      <c r="AC3659">
        <f t="shared" si="863"/>
        <v>10000</v>
      </c>
      <c r="AD3659">
        <f t="shared" si="864"/>
        <v>10000</v>
      </c>
      <c r="AE3659">
        <f t="shared" si="865"/>
        <v>10000</v>
      </c>
      <c r="AF3659">
        <f t="shared" si="866"/>
        <v>100000</v>
      </c>
      <c r="AG3659">
        <f t="shared" si="867"/>
        <v>100000</v>
      </c>
      <c r="AH3659">
        <f t="shared" si="868"/>
        <v>100000</v>
      </c>
      <c r="AI3659">
        <f t="shared" si="869"/>
        <v>100000</v>
      </c>
      <c r="AJ3659">
        <f t="shared" si="870"/>
        <v>100000</v>
      </c>
    </row>
    <row r="3660" spans="20:36" x14ac:dyDescent="0.3">
      <c r="T3660" t="str">
        <f>IF(ISERROR(MATCH('Analysis backend'!$M$1,E3660:N3660,0)),"",'Analysis backend'!$L$1)</f>
        <v/>
      </c>
      <c r="U3660" t="str">
        <f>IF(T3660='Analysis backend'!$L$1,IF(ISERROR(MATCH('Analysis backend'!$M$1,E3660:I3660,0)),"Dire","Radiant"),"")</f>
        <v/>
      </c>
      <c r="V3660">
        <f t="shared" si="856"/>
        <v>1000</v>
      </c>
      <c r="W3660">
        <f t="shared" si="857"/>
        <v>1000</v>
      </c>
      <c r="X3660">
        <f t="shared" si="858"/>
        <v>1000</v>
      </c>
      <c r="Y3660">
        <f t="shared" si="859"/>
        <v>1000</v>
      </c>
      <c r="Z3660">
        <f t="shared" si="860"/>
        <v>1000</v>
      </c>
      <c r="AA3660">
        <f t="shared" si="861"/>
        <v>10000</v>
      </c>
      <c r="AB3660">
        <f t="shared" si="862"/>
        <v>10000</v>
      </c>
      <c r="AC3660">
        <f t="shared" si="863"/>
        <v>10000</v>
      </c>
      <c r="AD3660">
        <f t="shared" si="864"/>
        <v>10000</v>
      </c>
      <c r="AE3660">
        <f t="shared" si="865"/>
        <v>10000</v>
      </c>
      <c r="AF3660">
        <f t="shared" si="866"/>
        <v>100000</v>
      </c>
      <c r="AG3660">
        <f t="shared" si="867"/>
        <v>100000</v>
      </c>
      <c r="AH3660">
        <f t="shared" si="868"/>
        <v>100000</v>
      </c>
      <c r="AI3660">
        <f t="shared" si="869"/>
        <v>100000</v>
      </c>
      <c r="AJ3660">
        <f t="shared" si="870"/>
        <v>100000</v>
      </c>
    </row>
    <row r="3661" spans="20:36" x14ac:dyDescent="0.3">
      <c r="T3661" t="str">
        <f>IF(ISERROR(MATCH('Analysis backend'!$M$1,E3661:N3661,0)),"",'Analysis backend'!$L$1)</f>
        <v/>
      </c>
      <c r="U3661" t="str">
        <f>IF(T3661='Analysis backend'!$L$1,IF(ISERROR(MATCH('Analysis backend'!$M$1,E3661:I3661,0)),"Dire","Radiant"),"")</f>
        <v/>
      </c>
      <c r="V3661">
        <f t="shared" si="856"/>
        <v>1000</v>
      </c>
      <c r="W3661">
        <f t="shared" si="857"/>
        <v>1000</v>
      </c>
      <c r="X3661">
        <f t="shared" si="858"/>
        <v>1000</v>
      </c>
      <c r="Y3661">
        <f t="shared" si="859"/>
        <v>1000</v>
      </c>
      <c r="Z3661">
        <f t="shared" si="860"/>
        <v>1000</v>
      </c>
      <c r="AA3661">
        <f t="shared" si="861"/>
        <v>10000</v>
      </c>
      <c r="AB3661">
        <f t="shared" si="862"/>
        <v>10000</v>
      </c>
      <c r="AC3661">
        <f t="shared" si="863"/>
        <v>10000</v>
      </c>
      <c r="AD3661">
        <f t="shared" si="864"/>
        <v>10000</v>
      </c>
      <c r="AE3661">
        <f t="shared" si="865"/>
        <v>10000</v>
      </c>
      <c r="AF3661">
        <f t="shared" si="866"/>
        <v>100000</v>
      </c>
      <c r="AG3661">
        <f t="shared" si="867"/>
        <v>100000</v>
      </c>
      <c r="AH3661">
        <f t="shared" si="868"/>
        <v>100000</v>
      </c>
      <c r="AI3661">
        <f t="shared" si="869"/>
        <v>100000</v>
      </c>
      <c r="AJ3661">
        <f t="shared" si="870"/>
        <v>100000</v>
      </c>
    </row>
    <row r="3662" spans="20:36" x14ac:dyDescent="0.3">
      <c r="T3662" t="str">
        <f>IF(ISERROR(MATCH('Analysis backend'!$M$1,E3662:N3662,0)),"",'Analysis backend'!$L$1)</f>
        <v/>
      </c>
      <c r="U3662" t="str">
        <f>IF(T3662='Analysis backend'!$L$1,IF(ISERROR(MATCH('Analysis backend'!$M$1,E3662:I3662,0)),"Dire","Radiant"),"")</f>
        <v/>
      </c>
      <c r="V3662">
        <f t="shared" si="856"/>
        <v>1000</v>
      </c>
      <c r="W3662">
        <f t="shared" si="857"/>
        <v>1000</v>
      </c>
      <c r="X3662">
        <f t="shared" si="858"/>
        <v>1000</v>
      </c>
      <c r="Y3662">
        <f t="shared" si="859"/>
        <v>1000</v>
      </c>
      <c r="Z3662">
        <f t="shared" si="860"/>
        <v>1000</v>
      </c>
      <c r="AA3662">
        <f t="shared" si="861"/>
        <v>10000</v>
      </c>
      <c r="AB3662">
        <f t="shared" si="862"/>
        <v>10000</v>
      </c>
      <c r="AC3662">
        <f t="shared" si="863"/>
        <v>10000</v>
      </c>
      <c r="AD3662">
        <f t="shared" si="864"/>
        <v>10000</v>
      </c>
      <c r="AE3662">
        <f t="shared" si="865"/>
        <v>10000</v>
      </c>
      <c r="AF3662">
        <f t="shared" si="866"/>
        <v>100000</v>
      </c>
      <c r="AG3662">
        <f t="shared" si="867"/>
        <v>100000</v>
      </c>
      <c r="AH3662">
        <f t="shared" si="868"/>
        <v>100000</v>
      </c>
      <c r="AI3662">
        <f t="shared" si="869"/>
        <v>100000</v>
      </c>
      <c r="AJ3662">
        <f t="shared" si="870"/>
        <v>100000</v>
      </c>
    </row>
    <row r="3663" spans="20:36" x14ac:dyDescent="0.3">
      <c r="T3663" t="str">
        <f>IF(ISERROR(MATCH('Analysis backend'!$M$1,E3663:N3663,0)),"",'Analysis backend'!$L$1)</f>
        <v/>
      </c>
      <c r="U3663" t="str">
        <f>IF(T3663='Analysis backend'!$L$1,IF(ISERROR(MATCH('Analysis backend'!$M$1,E3663:I3663,0)),"Dire","Radiant"),"")</f>
        <v/>
      </c>
      <c r="V3663">
        <f t="shared" si="856"/>
        <v>1000</v>
      </c>
      <c r="W3663">
        <f t="shared" si="857"/>
        <v>1000</v>
      </c>
      <c r="X3663">
        <f t="shared" si="858"/>
        <v>1000</v>
      </c>
      <c r="Y3663">
        <f t="shared" si="859"/>
        <v>1000</v>
      </c>
      <c r="Z3663">
        <f t="shared" si="860"/>
        <v>1000</v>
      </c>
      <c r="AA3663">
        <f t="shared" si="861"/>
        <v>10000</v>
      </c>
      <c r="AB3663">
        <f t="shared" si="862"/>
        <v>10000</v>
      </c>
      <c r="AC3663">
        <f t="shared" si="863"/>
        <v>10000</v>
      </c>
      <c r="AD3663">
        <f t="shared" si="864"/>
        <v>10000</v>
      </c>
      <c r="AE3663">
        <f t="shared" si="865"/>
        <v>10000</v>
      </c>
      <c r="AF3663">
        <f t="shared" si="866"/>
        <v>100000</v>
      </c>
      <c r="AG3663">
        <f t="shared" si="867"/>
        <v>100000</v>
      </c>
      <c r="AH3663">
        <f t="shared" si="868"/>
        <v>100000</v>
      </c>
      <c r="AI3663">
        <f t="shared" si="869"/>
        <v>100000</v>
      </c>
      <c r="AJ3663">
        <f t="shared" si="870"/>
        <v>100000</v>
      </c>
    </row>
    <row r="3664" spans="20:36" x14ac:dyDescent="0.3">
      <c r="T3664" t="str">
        <f>IF(ISERROR(MATCH('Analysis backend'!$M$1,E3664:N3664,0)),"",'Analysis backend'!$L$1)</f>
        <v/>
      </c>
      <c r="U3664" t="str">
        <f>IF(T3664='Analysis backend'!$L$1,IF(ISERROR(MATCH('Analysis backend'!$M$1,E3664:I3664,0)),"Dire","Radiant"),"")</f>
        <v/>
      </c>
      <c r="V3664">
        <f t="shared" si="856"/>
        <v>1000</v>
      </c>
      <c r="W3664">
        <f t="shared" si="857"/>
        <v>1000</v>
      </c>
      <c r="X3664">
        <f t="shared" si="858"/>
        <v>1000</v>
      </c>
      <c r="Y3664">
        <f t="shared" si="859"/>
        <v>1000</v>
      </c>
      <c r="Z3664">
        <f t="shared" si="860"/>
        <v>1000</v>
      </c>
      <c r="AA3664">
        <f t="shared" si="861"/>
        <v>10000</v>
      </c>
      <c r="AB3664">
        <f t="shared" si="862"/>
        <v>10000</v>
      </c>
      <c r="AC3664">
        <f t="shared" si="863"/>
        <v>10000</v>
      </c>
      <c r="AD3664">
        <f t="shared" si="864"/>
        <v>10000</v>
      </c>
      <c r="AE3664">
        <f t="shared" si="865"/>
        <v>10000</v>
      </c>
      <c r="AF3664">
        <f t="shared" si="866"/>
        <v>100000</v>
      </c>
      <c r="AG3664">
        <f t="shared" si="867"/>
        <v>100000</v>
      </c>
      <c r="AH3664">
        <f t="shared" si="868"/>
        <v>100000</v>
      </c>
      <c r="AI3664">
        <f t="shared" si="869"/>
        <v>100000</v>
      </c>
      <c r="AJ3664">
        <f t="shared" si="870"/>
        <v>100000</v>
      </c>
    </row>
    <row r="3665" spans="20:36" x14ac:dyDescent="0.3">
      <c r="T3665" t="str">
        <f>IF(ISERROR(MATCH('Analysis backend'!$M$1,E3665:N3665,0)),"",'Analysis backend'!$L$1)</f>
        <v/>
      </c>
      <c r="U3665" t="str">
        <f>IF(T3665='Analysis backend'!$L$1,IF(ISERROR(MATCH('Analysis backend'!$M$1,E3665:I3665,0)),"Dire","Radiant"),"")</f>
        <v/>
      </c>
      <c r="V3665">
        <f t="shared" si="856"/>
        <v>1000</v>
      </c>
      <c r="W3665">
        <f t="shared" si="857"/>
        <v>1000</v>
      </c>
      <c r="X3665">
        <f t="shared" si="858"/>
        <v>1000</v>
      </c>
      <c r="Y3665">
        <f t="shared" si="859"/>
        <v>1000</v>
      </c>
      <c r="Z3665">
        <f t="shared" si="860"/>
        <v>1000</v>
      </c>
      <c r="AA3665">
        <f t="shared" si="861"/>
        <v>10000</v>
      </c>
      <c r="AB3665">
        <f t="shared" si="862"/>
        <v>10000</v>
      </c>
      <c r="AC3665">
        <f t="shared" si="863"/>
        <v>10000</v>
      </c>
      <c r="AD3665">
        <f t="shared" si="864"/>
        <v>10000</v>
      </c>
      <c r="AE3665">
        <f t="shared" si="865"/>
        <v>10000</v>
      </c>
      <c r="AF3665">
        <f t="shared" si="866"/>
        <v>100000</v>
      </c>
      <c r="AG3665">
        <f t="shared" si="867"/>
        <v>100000</v>
      </c>
      <c r="AH3665">
        <f t="shared" si="868"/>
        <v>100000</v>
      </c>
      <c r="AI3665">
        <f t="shared" si="869"/>
        <v>100000</v>
      </c>
      <c r="AJ3665">
        <f t="shared" si="870"/>
        <v>100000</v>
      </c>
    </row>
    <row r="3666" spans="20:36" x14ac:dyDescent="0.3">
      <c r="T3666" t="str">
        <f>IF(ISERROR(MATCH('Analysis backend'!$M$1,E3666:N3666,0)),"",'Analysis backend'!$L$1)</f>
        <v/>
      </c>
      <c r="U3666" t="str">
        <f>IF(T3666='Analysis backend'!$L$1,IF(ISERROR(MATCH('Analysis backend'!$M$1,E3666:I3666,0)),"Dire","Radiant"),"")</f>
        <v/>
      </c>
      <c r="V3666">
        <f t="shared" si="856"/>
        <v>1000</v>
      </c>
      <c r="W3666">
        <f t="shared" si="857"/>
        <v>1000</v>
      </c>
      <c r="X3666">
        <f t="shared" si="858"/>
        <v>1000</v>
      </c>
      <c r="Y3666">
        <f t="shared" si="859"/>
        <v>1000</v>
      </c>
      <c r="Z3666">
        <f t="shared" si="860"/>
        <v>1000</v>
      </c>
      <c r="AA3666">
        <f t="shared" si="861"/>
        <v>10000</v>
      </c>
      <c r="AB3666">
        <f t="shared" si="862"/>
        <v>10000</v>
      </c>
      <c r="AC3666">
        <f t="shared" si="863"/>
        <v>10000</v>
      </c>
      <c r="AD3666">
        <f t="shared" si="864"/>
        <v>10000</v>
      </c>
      <c r="AE3666">
        <f t="shared" si="865"/>
        <v>10000</v>
      </c>
      <c r="AF3666">
        <f t="shared" si="866"/>
        <v>100000</v>
      </c>
      <c r="AG3666">
        <f t="shared" si="867"/>
        <v>100000</v>
      </c>
      <c r="AH3666">
        <f t="shared" si="868"/>
        <v>100000</v>
      </c>
      <c r="AI3666">
        <f t="shared" si="869"/>
        <v>100000</v>
      </c>
      <c r="AJ3666">
        <f t="shared" si="870"/>
        <v>100000</v>
      </c>
    </row>
    <row r="3667" spans="20:36" x14ac:dyDescent="0.3">
      <c r="T3667" t="str">
        <f>IF(ISERROR(MATCH('Analysis backend'!$M$1,E3667:N3667,0)),"",'Analysis backend'!$L$1)</f>
        <v/>
      </c>
      <c r="U3667" t="str">
        <f>IF(T3667='Analysis backend'!$L$1,IF(ISERROR(MATCH('Analysis backend'!$M$1,E3667:I3667,0)),"Dire","Radiant"),"")</f>
        <v/>
      </c>
      <c r="V3667">
        <f t="shared" si="856"/>
        <v>1000</v>
      </c>
      <c r="W3667">
        <f t="shared" si="857"/>
        <v>1000</v>
      </c>
      <c r="X3667">
        <f t="shared" si="858"/>
        <v>1000</v>
      </c>
      <c r="Y3667">
        <f t="shared" si="859"/>
        <v>1000</v>
      </c>
      <c r="Z3667">
        <f t="shared" si="860"/>
        <v>1000</v>
      </c>
      <c r="AA3667">
        <f t="shared" si="861"/>
        <v>10000</v>
      </c>
      <c r="AB3667">
        <f t="shared" si="862"/>
        <v>10000</v>
      </c>
      <c r="AC3667">
        <f t="shared" si="863"/>
        <v>10000</v>
      </c>
      <c r="AD3667">
        <f t="shared" si="864"/>
        <v>10000</v>
      </c>
      <c r="AE3667">
        <f t="shared" si="865"/>
        <v>10000</v>
      </c>
      <c r="AF3667">
        <f t="shared" si="866"/>
        <v>100000</v>
      </c>
      <c r="AG3667">
        <f t="shared" si="867"/>
        <v>100000</v>
      </c>
      <c r="AH3667">
        <f t="shared" si="868"/>
        <v>100000</v>
      </c>
      <c r="AI3667">
        <f t="shared" si="869"/>
        <v>100000</v>
      </c>
      <c r="AJ3667">
        <f t="shared" si="870"/>
        <v>100000</v>
      </c>
    </row>
    <row r="3668" spans="20:36" x14ac:dyDescent="0.3">
      <c r="T3668" t="str">
        <f>IF(ISERROR(MATCH('Analysis backend'!$M$1,E3668:N3668,0)),"",'Analysis backend'!$L$1)</f>
        <v/>
      </c>
      <c r="U3668" t="str">
        <f>IF(T3668='Analysis backend'!$L$1,IF(ISERROR(MATCH('Analysis backend'!$M$1,E3668:I3668,0)),"Dire","Radiant"),"")</f>
        <v/>
      </c>
      <c r="V3668">
        <f t="shared" si="856"/>
        <v>1000</v>
      </c>
      <c r="W3668">
        <f t="shared" si="857"/>
        <v>1000</v>
      </c>
      <c r="X3668">
        <f t="shared" si="858"/>
        <v>1000</v>
      </c>
      <c r="Y3668">
        <f t="shared" si="859"/>
        <v>1000</v>
      </c>
      <c r="Z3668">
        <f t="shared" si="860"/>
        <v>1000</v>
      </c>
      <c r="AA3668">
        <f t="shared" si="861"/>
        <v>10000</v>
      </c>
      <c r="AB3668">
        <f t="shared" si="862"/>
        <v>10000</v>
      </c>
      <c r="AC3668">
        <f t="shared" si="863"/>
        <v>10000</v>
      </c>
      <c r="AD3668">
        <f t="shared" si="864"/>
        <v>10000</v>
      </c>
      <c r="AE3668">
        <f t="shared" si="865"/>
        <v>10000</v>
      </c>
      <c r="AF3668">
        <f t="shared" si="866"/>
        <v>100000</v>
      </c>
      <c r="AG3668">
        <f t="shared" si="867"/>
        <v>100000</v>
      </c>
      <c r="AH3668">
        <f t="shared" si="868"/>
        <v>100000</v>
      </c>
      <c r="AI3668">
        <f t="shared" si="869"/>
        <v>100000</v>
      </c>
      <c r="AJ3668">
        <f t="shared" si="870"/>
        <v>100000</v>
      </c>
    </row>
    <row r="3669" spans="20:36" x14ac:dyDescent="0.3">
      <c r="T3669" t="str">
        <f>IF(ISERROR(MATCH('Analysis backend'!$M$1,E3669:N3669,0)),"",'Analysis backend'!$L$1)</f>
        <v/>
      </c>
      <c r="U3669" t="str">
        <f>IF(T3669='Analysis backend'!$L$1,IF(ISERROR(MATCH('Analysis backend'!$M$1,E3669:I3669,0)),"Dire","Radiant"),"")</f>
        <v/>
      </c>
      <c r="V3669">
        <f t="shared" si="856"/>
        <v>1000</v>
      </c>
      <c r="W3669">
        <f t="shared" si="857"/>
        <v>1000</v>
      </c>
      <c r="X3669">
        <f t="shared" si="858"/>
        <v>1000</v>
      </c>
      <c r="Y3669">
        <f t="shared" si="859"/>
        <v>1000</v>
      </c>
      <c r="Z3669">
        <f t="shared" si="860"/>
        <v>1000</v>
      </c>
      <c r="AA3669">
        <f t="shared" si="861"/>
        <v>10000</v>
      </c>
      <c r="AB3669">
        <f t="shared" si="862"/>
        <v>10000</v>
      </c>
      <c r="AC3669">
        <f t="shared" si="863"/>
        <v>10000</v>
      </c>
      <c r="AD3669">
        <f t="shared" si="864"/>
        <v>10000</v>
      </c>
      <c r="AE3669">
        <f t="shared" si="865"/>
        <v>10000</v>
      </c>
      <c r="AF3669">
        <f t="shared" si="866"/>
        <v>100000</v>
      </c>
      <c r="AG3669">
        <f t="shared" si="867"/>
        <v>100000</v>
      </c>
      <c r="AH3669">
        <f t="shared" si="868"/>
        <v>100000</v>
      </c>
      <c r="AI3669">
        <f t="shared" si="869"/>
        <v>100000</v>
      </c>
      <c r="AJ3669">
        <f t="shared" si="870"/>
        <v>100000</v>
      </c>
    </row>
    <row r="3670" spans="20:36" x14ac:dyDescent="0.3">
      <c r="T3670" t="str">
        <f>IF(ISERROR(MATCH('Analysis backend'!$M$1,E3670:N3670,0)),"",'Analysis backend'!$L$1)</f>
        <v/>
      </c>
      <c r="U3670" t="str">
        <f>IF(T3670='Analysis backend'!$L$1,IF(ISERROR(MATCH('Analysis backend'!$M$1,E3670:I3670,0)),"Dire","Radiant"),"")</f>
        <v/>
      </c>
      <c r="V3670">
        <f t="shared" si="856"/>
        <v>1000</v>
      </c>
      <c r="W3670">
        <f t="shared" si="857"/>
        <v>1000</v>
      </c>
      <c r="X3670">
        <f t="shared" si="858"/>
        <v>1000</v>
      </c>
      <c r="Y3670">
        <f t="shared" si="859"/>
        <v>1000</v>
      </c>
      <c r="Z3670">
        <f t="shared" si="860"/>
        <v>1000</v>
      </c>
      <c r="AA3670">
        <f t="shared" si="861"/>
        <v>10000</v>
      </c>
      <c r="AB3670">
        <f t="shared" si="862"/>
        <v>10000</v>
      </c>
      <c r="AC3670">
        <f t="shared" si="863"/>
        <v>10000</v>
      </c>
      <c r="AD3670">
        <f t="shared" si="864"/>
        <v>10000</v>
      </c>
      <c r="AE3670">
        <f t="shared" si="865"/>
        <v>10000</v>
      </c>
      <c r="AF3670">
        <f t="shared" si="866"/>
        <v>100000</v>
      </c>
      <c r="AG3670">
        <f t="shared" si="867"/>
        <v>100000</v>
      </c>
      <c r="AH3670">
        <f t="shared" si="868"/>
        <v>100000</v>
      </c>
      <c r="AI3670">
        <f t="shared" si="869"/>
        <v>100000</v>
      </c>
      <c r="AJ3670">
        <f t="shared" si="870"/>
        <v>100000</v>
      </c>
    </row>
    <row r="3671" spans="20:36" x14ac:dyDescent="0.3">
      <c r="T3671" t="str">
        <f>IF(ISERROR(MATCH('Analysis backend'!$M$1,E3671:N3671,0)),"",'Analysis backend'!$L$1)</f>
        <v/>
      </c>
      <c r="U3671" t="str">
        <f>IF(T3671='Analysis backend'!$L$1,IF(ISERROR(MATCH('Analysis backend'!$M$1,E3671:I3671,0)),"Dire","Radiant"),"")</f>
        <v/>
      </c>
      <c r="V3671">
        <f t="shared" si="856"/>
        <v>1000</v>
      </c>
      <c r="W3671">
        <f t="shared" si="857"/>
        <v>1000</v>
      </c>
      <c r="X3671">
        <f t="shared" si="858"/>
        <v>1000</v>
      </c>
      <c r="Y3671">
        <f t="shared" si="859"/>
        <v>1000</v>
      </c>
      <c r="Z3671">
        <f t="shared" si="860"/>
        <v>1000</v>
      </c>
      <c r="AA3671">
        <f t="shared" si="861"/>
        <v>10000</v>
      </c>
      <c r="AB3671">
        <f t="shared" si="862"/>
        <v>10000</v>
      </c>
      <c r="AC3671">
        <f t="shared" si="863"/>
        <v>10000</v>
      </c>
      <c r="AD3671">
        <f t="shared" si="864"/>
        <v>10000</v>
      </c>
      <c r="AE3671">
        <f t="shared" si="865"/>
        <v>10000</v>
      </c>
      <c r="AF3671">
        <f t="shared" si="866"/>
        <v>100000</v>
      </c>
      <c r="AG3671">
        <f t="shared" si="867"/>
        <v>100000</v>
      </c>
      <c r="AH3671">
        <f t="shared" si="868"/>
        <v>100000</v>
      </c>
      <c r="AI3671">
        <f t="shared" si="869"/>
        <v>100000</v>
      </c>
      <c r="AJ3671">
        <f t="shared" si="870"/>
        <v>100000</v>
      </c>
    </row>
    <row r="3672" spans="20:36" x14ac:dyDescent="0.3">
      <c r="T3672" t="str">
        <f>IF(ISERROR(MATCH('Analysis backend'!$M$1,E3672:N3672,0)),"",'Analysis backend'!$L$1)</f>
        <v/>
      </c>
      <c r="U3672" t="str">
        <f>IF(T3672='Analysis backend'!$L$1,IF(ISERROR(MATCH('Analysis backend'!$M$1,E3672:I3672,0)),"Dire","Radiant"),"")</f>
        <v/>
      </c>
      <c r="V3672">
        <f t="shared" si="856"/>
        <v>1000</v>
      </c>
      <c r="W3672">
        <f t="shared" si="857"/>
        <v>1000</v>
      </c>
      <c r="X3672">
        <f t="shared" si="858"/>
        <v>1000</v>
      </c>
      <c r="Y3672">
        <f t="shared" si="859"/>
        <v>1000</v>
      </c>
      <c r="Z3672">
        <f t="shared" si="860"/>
        <v>1000</v>
      </c>
      <c r="AA3672">
        <f t="shared" si="861"/>
        <v>10000</v>
      </c>
      <c r="AB3672">
        <f t="shared" si="862"/>
        <v>10000</v>
      </c>
      <c r="AC3672">
        <f t="shared" si="863"/>
        <v>10000</v>
      </c>
      <c r="AD3672">
        <f t="shared" si="864"/>
        <v>10000</v>
      </c>
      <c r="AE3672">
        <f t="shared" si="865"/>
        <v>10000</v>
      </c>
      <c r="AF3672">
        <f t="shared" si="866"/>
        <v>100000</v>
      </c>
      <c r="AG3672">
        <f t="shared" si="867"/>
        <v>100000</v>
      </c>
      <c r="AH3672">
        <f t="shared" si="868"/>
        <v>100000</v>
      </c>
      <c r="AI3672">
        <f t="shared" si="869"/>
        <v>100000</v>
      </c>
      <c r="AJ3672">
        <f t="shared" si="870"/>
        <v>100000</v>
      </c>
    </row>
    <row r="3673" spans="20:36" x14ac:dyDescent="0.3">
      <c r="T3673" t="str">
        <f>IF(ISERROR(MATCH('Analysis backend'!$M$1,E3673:N3673,0)),"",'Analysis backend'!$L$1)</f>
        <v/>
      </c>
      <c r="U3673" t="str">
        <f>IF(T3673='Analysis backend'!$L$1,IF(ISERROR(MATCH('Analysis backend'!$M$1,E3673:I3673,0)),"Dire","Radiant"),"")</f>
        <v/>
      </c>
      <c r="V3673">
        <f t="shared" si="856"/>
        <v>1000</v>
      </c>
      <c r="W3673">
        <f t="shared" si="857"/>
        <v>1000</v>
      </c>
      <c r="X3673">
        <f t="shared" si="858"/>
        <v>1000</v>
      </c>
      <c r="Y3673">
        <f t="shared" si="859"/>
        <v>1000</v>
      </c>
      <c r="Z3673">
        <f t="shared" si="860"/>
        <v>1000</v>
      </c>
      <c r="AA3673">
        <f t="shared" si="861"/>
        <v>10000</v>
      </c>
      <c r="AB3673">
        <f t="shared" si="862"/>
        <v>10000</v>
      </c>
      <c r="AC3673">
        <f t="shared" si="863"/>
        <v>10000</v>
      </c>
      <c r="AD3673">
        <f t="shared" si="864"/>
        <v>10000</v>
      </c>
      <c r="AE3673">
        <f t="shared" si="865"/>
        <v>10000</v>
      </c>
      <c r="AF3673">
        <f t="shared" si="866"/>
        <v>100000</v>
      </c>
      <c r="AG3673">
        <f t="shared" si="867"/>
        <v>100000</v>
      </c>
      <c r="AH3673">
        <f t="shared" si="868"/>
        <v>100000</v>
      </c>
      <c r="AI3673">
        <f t="shared" si="869"/>
        <v>100000</v>
      </c>
      <c r="AJ3673">
        <f t="shared" si="870"/>
        <v>100000</v>
      </c>
    </row>
    <row r="3674" spans="20:36" x14ac:dyDescent="0.3">
      <c r="T3674" t="str">
        <f>IF(ISERROR(MATCH('Analysis backend'!$M$1,E3674:N3674,0)),"",'Analysis backend'!$L$1)</f>
        <v/>
      </c>
      <c r="U3674" t="str">
        <f>IF(T3674='Analysis backend'!$L$1,IF(ISERROR(MATCH('Analysis backend'!$M$1,E3674:I3674,0)),"Dire","Radiant"),"")</f>
        <v/>
      </c>
      <c r="V3674">
        <f t="shared" si="856"/>
        <v>1000</v>
      </c>
      <c r="W3674">
        <f t="shared" si="857"/>
        <v>1000</v>
      </c>
      <c r="X3674">
        <f t="shared" si="858"/>
        <v>1000</v>
      </c>
      <c r="Y3674">
        <f t="shared" si="859"/>
        <v>1000</v>
      </c>
      <c r="Z3674">
        <f t="shared" si="860"/>
        <v>1000</v>
      </c>
      <c r="AA3674">
        <f t="shared" si="861"/>
        <v>10000</v>
      </c>
      <c r="AB3674">
        <f t="shared" si="862"/>
        <v>10000</v>
      </c>
      <c r="AC3674">
        <f t="shared" si="863"/>
        <v>10000</v>
      </c>
      <c r="AD3674">
        <f t="shared" si="864"/>
        <v>10000</v>
      </c>
      <c r="AE3674">
        <f t="shared" si="865"/>
        <v>10000</v>
      </c>
      <c r="AF3674">
        <f t="shared" si="866"/>
        <v>100000</v>
      </c>
      <c r="AG3674">
        <f t="shared" si="867"/>
        <v>100000</v>
      </c>
      <c r="AH3674">
        <f t="shared" si="868"/>
        <v>100000</v>
      </c>
      <c r="AI3674">
        <f t="shared" si="869"/>
        <v>100000</v>
      </c>
      <c r="AJ3674">
        <f t="shared" si="870"/>
        <v>100000</v>
      </c>
    </row>
    <row r="3675" spans="20:36" x14ac:dyDescent="0.3">
      <c r="T3675" t="str">
        <f>IF(ISERROR(MATCH('Analysis backend'!$M$1,E3675:N3675,0)),"",'Analysis backend'!$L$1)</f>
        <v/>
      </c>
      <c r="U3675" t="str">
        <f>IF(T3675='Analysis backend'!$L$1,IF(ISERROR(MATCH('Analysis backend'!$M$1,E3675:I3675,0)),"Dire","Radiant"),"")</f>
        <v/>
      </c>
      <c r="V3675">
        <f t="shared" si="856"/>
        <v>1000</v>
      </c>
      <c r="W3675">
        <f t="shared" si="857"/>
        <v>1000</v>
      </c>
      <c r="X3675">
        <f t="shared" si="858"/>
        <v>1000</v>
      </c>
      <c r="Y3675">
        <f t="shared" si="859"/>
        <v>1000</v>
      </c>
      <c r="Z3675">
        <f t="shared" si="860"/>
        <v>1000</v>
      </c>
      <c r="AA3675">
        <f t="shared" si="861"/>
        <v>10000</v>
      </c>
      <c r="AB3675">
        <f t="shared" si="862"/>
        <v>10000</v>
      </c>
      <c r="AC3675">
        <f t="shared" si="863"/>
        <v>10000</v>
      </c>
      <c r="AD3675">
        <f t="shared" si="864"/>
        <v>10000</v>
      </c>
      <c r="AE3675">
        <f t="shared" si="865"/>
        <v>10000</v>
      </c>
      <c r="AF3675">
        <f t="shared" si="866"/>
        <v>100000</v>
      </c>
      <c r="AG3675">
        <f t="shared" si="867"/>
        <v>100000</v>
      </c>
      <c r="AH3675">
        <f t="shared" si="868"/>
        <v>100000</v>
      </c>
      <c r="AI3675">
        <f t="shared" si="869"/>
        <v>100000</v>
      </c>
      <c r="AJ3675">
        <f t="shared" si="870"/>
        <v>100000</v>
      </c>
    </row>
    <row r="3676" spans="20:36" x14ac:dyDescent="0.3">
      <c r="T3676" t="str">
        <f>IF(ISERROR(MATCH('Analysis backend'!$M$1,E3676:N3676,0)),"",'Analysis backend'!$L$1)</f>
        <v/>
      </c>
      <c r="U3676" t="str">
        <f>IF(T3676='Analysis backend'!$L$1,IF(ISERROR(MATCH('Analysis backend'!$M$1,E3676:I3676,0)),"Dire","Radiant"),"")</f>
        <v/>
      </c>
      <c r="V3676">
        <f t="shared" si="856"/>
        <v>1000</v>
      </c>
      <c r="W3676">
        <f t="shared" si="857"/>
        <v>1000</v>
      </c>
      <c r="X3676">
        <f t="shared" si="858"/>
        <v>1000</v>
      </c>
      <c r="Y3676">
        <f t="shared" si="859"/>
        <v>1000</v>
      </c>
      <c r="Z3676">
        <f t="shared" si="860"/>
        <v>1000</v>
      </c>
      <c r="AA3676">
        <f t="shared" si="861"/>
        <v>10000</v>
      </c>
      <c r="AB3676">
        <f t="shared" si="862"/>
        <v>10000</v>
      </c>
      <c r="AC3676">
        <f t="shared" si="863"/>
        <v>10000</v>
      </c>
      <c r="AD3676">
        <f t="shared" si="864"/>
        <v>10000</v>
      </c>
      <c r="AE3676">
        <f t="shared" si="865"/>
        <v>10000</v>
      </c>
      <c r="AF3676">
        <f t="shared" si="866"/>
        <v>100000</v>
      </c>
      <c r="AG3676">
        <f t="shared" si="867"/>
        <v>100000</v>
      </c>
      <c r="AH3676">
        <f t="shared" si="868"/>
        <v>100000</v>
      </c>
      <c r="AI3676">
        <f t="shared" si="869"/>
        <v>100000</v>
      </c>
      <c r="AJ3676">
        <f t="shared" si="870"/>
        <v>100000</v>
      </c>
    </row>
    <row r="3677" spans="20:36" x14ac:dyDescent="0.3">
      <c r="T3677" t="str">
        <f>IF(ISERROR(MATCH('Analysis backend'!$M$1,E3677:N3677,0)),"",'Analysis backend'!$L$1)</f>
        <v/>
      </c>
      <c r="U3677" t="str">
        <f>IF(T3677='Analysis backend'!$L$1,IF(ISERROR(MATCH('Analysis backend'!$M$1,E3677:I3677,0)),"Dire","Radiant"),"")</f>
        <v/>
      </c>
      <c r="V3677">
        <f t="shared" si="856"/>
        <v>1000</v>
      </c>
      <c r="W3677">
        <f t="shared" si="857"/>
        <v>1000</v>
      </c>
      <c r="X3677">
        <f t="shared" si="858"/>
        <v>1000</v>
      </c>
      <c r="Y3677">
        <f t="shared" si="859"/>
        <v>1000</v>
      </c>
      <c r="Z3677">
        <f t="shared" si="860"/>
        <v>1000</v>
      </c>
      <c r="AA3677">
        <f t="shared" si="861"/>
        <v>10000</v>
      </c>
      <c r="AB3677">
        <f t="shared" si="862"/>
        <v>10000</v>
      </c>
      <c r="AC3677">
        <f t="shared" si="863"/>
        <v>10000</v>
      </c>
      <c r="AD3677">
        <f t="shared" si="864"/>
        <v>10000</v>
      </c>
      <c r="AE3677">
        <f t="shared" si="865"/>
        <v>10000</v>
      </c>
      <c r="AF3677">
        <f t="shared" si="866"/>
        <v>100000</v>
      </c>
      <c r="AG3677">
        <f t="shared" si="867"/>
        <v>100000</v>
      </c>
      <c r="AH3677">
        <f t="shared" si="868"/>
        <v>100000</v>
      </c>
      <c r="AI3677">
        <f t="shared" si="869"/>
        <v>100000</v>
      </c>
      <c r="AJ3677">
        <f t="shared" si="870"/>
        <v>100000</v>
      </c>
    </row>
    <row r="3678" spans="20:36" x14ac:dyDescent="0.3">
      <c r="T3678" t="str">
        <f>IF(ISERROR(MATCH('Analysis backend'!$M$1,E3678:N3678,0)),"",'Analysis backend'!$L$1)</f>
        <v/>
      </c>
      <c r="U3678" t="str">
        <f>IF(T3678='Analysis backend'!$L$1,IF(ISERROR(MATCH('Analysis backend'!$M$1,E3678:I3678,0)),"Dire","Radiant"),"")</f>
        <v/>
      </c>
      <c r="V3678">
        <f t="shared" si="856"/>
        <v>1000</v>
      </c>
      <c r="W3678">
        <f t="shared" si="857"/>
        <v>1000</v>
      </c>
      <c r="X3678">
        <f t="shared" si="858"/>
        <v>1000</v>
      </c>
      <c r="Y3678">
        <f t="shared" si="859"/>
        <v>1000</v>
      </c>
      <c r="Z3678">
        <f t="shared" si="860"/>
        <v>1000</v>
      </c>
      <c r="AA3678">
        <f t="shared" si="861"/>
        <v>10000</v>
      </c>
      <c r="AB3678">
        <f t="shared" si="862"/>
        <v>10000</v>
      </c>
      <c r="AC3678">
        <f t="shared" si="863"/>
        <v>10000</v>
      </c>
      <c r="AD3678">
        <f t="shared" si="864"/>
        <v>10000</v>
      </c>
      <c r="AE3678">
        <f t="shared" si="865"/>
        <v>10000</v>
      </c>
      <c r="AF3678">
        <f t="shared" si="866"/>
        <v>100000</v>
      </c>
      <c r="AG3678">
        <f t="shared" si="867"/>
        <v>100000</v>
      </c>
      <c r="AH3678">
        <f t="shared" si="868"/>
        <v>100000</v>
      </c>
      <c r="AI3678">
        <f t="shared" si="869"/>
        <v>100000</v>
      </c>
      <c r="AJ3678">
        <f t="shared" si="870"/>
        <v>100000</v>
      </c>
    </row>
    <row r="3679" spans="20:36" x14ac:dyDescent="0.3">
      <c r="T3679" t="str">
        <f>IF(ISERROR(MATCH('Analysis backend'!$M$1,E3679:N3679,0)),"",'Analysis backend'!$L$1)</f>
        <v/>
      </c>
      <c r="U3679" t="str">
        <f>IF(T3679='Analysis backend'!$L$1,IF(ISERROR(MATCH('Analysis backend'!$M$1,E3679:I3679,0)),"Dire","Radiant"),"")</f>
        <v/>
      </c>
      <c r="V3679">
        <f t="shared" si="856"/>
        <v>1000</v>
      </c>
      <c r="W3679">
        <f t="shared" si="857"/>
        <v>1000</v>
      </c>
      <c r="X3679">
        <f t="shared" si="858"/>
        <v>1000</v>
      </c>
      <c r="Y3679">
        <f t="shared" si="859"/>
        <v>1000</v>
      </c>
      <c r="Z3679">
        <f t="shared" si="860"/>
        <v>1000</v>
      </c>
      <c r="AA3679">
        <f t="shared" si="861"/>
        <v>10000</v>
      </c>
      <c r="AB3679">
        <f t="shared" si="862"/>
        <v>10000</v>
      </c>
      <c r="AC3679">
        <f t="shared" si="863"/>
        <v>10000</v>
      </c>
      <c r="AD3679">
        <f t="shared" si="864"/>
        <v>10000</v>
      </c>
      <c r="AE3679">
        <f t="shared" si="865"/>
        <v>10000</v>
      </c>
      <c r="AF3679">
        <f t="shared" si="866"/>
        <v>100000</v>
      </c>
      <c r="AG3679">
        <f t="shared" si="867"/>
        <v>100000</v>
      </c>
      <c r="AH3679">
        <f t="shared" si="868"/>
        <v>100000</v>
      </c>
      <c r="AI3679">
        <f t="shared" si="869"/>
        <v>100000</v>
      </c>
      <c r="AJ3679">
        <f t="shared" si="870"/>
        <v>100000</v>
      </c>
    </row>
    <row r="3680" spans="20:36" x14ac:dyDescent="0.3">
      <c r="T3680" t="str">
        <f>IF(ISERROR(MATCH('Analysis backend'!$M$1,E3680:N3680,0)),"",'Analysis backend'!$L$1)</f>
        <v/>
      </c>
      <c r="U3680" t="str">
        <f>IF(T3680='Analysis backend'!$L$1,IF(ISERROR(MATCH('Analysis backend'!$M$1,E3680:I3680,0)),"Dire","Radiant"),"")</f>
        <v/>
      </c>
      <c r="V3680">
        <f t="shared" si="856"/>
        <v>1000</v>
      </c>
      <c r="W3680">
        <f t="shared" si="857"/>
        <v>1000</v>
      </c>
      <c r="X3680">
        <f t="shared" si="858"/>
        <v>1000</v>
      </c>
      <c r="Y3680">
        <f t="shared" si="859"/>
        <v>1000</v>
      </c>
      <c r="Z3680">
        <f t="shared" si="860"/>
        <v>1000</v>
      </c>
      <c r="AA3680">
        <f t="shared" si="861"/>
        <v>10000</v>
      </c>
      <c r="AB3680">
        <f t="shared" si="862"/>
        <v>10000</v>
      </c>
      <c r="AC3680">
        <f t="shared" si="863"/>
        <v>10000</v>
      </c>
      <c r="AD3680">
        <f t="shared" si="864"/>
        <v>10000</v>
      </c>
      <c r="AE3680">
        <f t="shared" si="865"/>
        <v>10000</v>
      </c>
      <c r="AF3680">
        <f t="shared" si="866"/>
        <v>100000</v>
      </c>
      <c r="AG3680">
        <f t="shared" si="867"/>
        <v>100000</v>
      </c>
      <c r="AH3680">
        <f t="shared" si="868"/>
        <v>100000</v>
      </c>
      <c r="AI3680">
        <f t="shared" si="869"/>
        <v>100000</v>
      </c>
      <c r="AJ3680">
        <f t="shared" si="870"/>
        <v>100000</v>
      </c>
    </row>
    <row r="3681" spans="20:36" x14ac:dyDescent="0.3">
      <c r="T3681" t="str">
        <f>IF(ISERROR(MATCH('Analysis backend'!$M$1,E3681:N3681,0)),"",'Analysis backend'!$L$1)</f>
        <v/>
      </c>
      <c r="U3681" t="str">
        <f>IF(T3681='Analysis backend'!$L$1,IF(ISERROR(MATCH('Analysis backend'!$M$1,E3681:I3681,0)),"Dire","Radiant"),"")</f>
        <v/>
      </c>
      <c r="V3681">
        <f t="shared" si="856"/>
        <v>1000</v>
      </c>
      <c r="W3681">
        <f t="shared" si="857"/>
        <v>1000</v>
      </c>
      <c r="X3681">
        <f t="shared" si="858"/>
        <v>1000</v>
      </c>
      <c r="Y3681">
        <f t="shared" si="859"/>
        <v>1000</v>
      </c>
      <c r="Z3681">
        <f t="shared" si="860"/>
        <v>1000</v>
      </c>
      <c r="AA3681">
        <f t="shared" si="861"/>
        <v>10000</v>
      </c>
      <c r="AB3681">
        <f t="shared" si="862"/>
        <v>10000</v>
      </c>
      <c r="AC3681">
        <f t="shared" si="863"/>
        <v>10000</v>
      </c>
      <c r="AD3681">
        <f t="shared" si="864"/>
        <v>10000</v>
      </c>
      <c r="AE3681">
        <f t="shared" si="865"/>
        <v>10000</v>
      </c>
      <c r="AF3681">
        <f t="shared" si="866"/>
        <v>100000</v>
      </c>
      <c r="AG3681">
        <f t="shared" si="867"/>
        <v>100000</v>
      </c>
      <c r="AH3681">
        <f t="shared" si="868"/>
        <v>100000</v>
      </c>
      <c r="AI3681">
        <f t="shared" si="869"/>
        <v>100000</v>
      </c>
      <c r="AJ3681">
        <f t="shared" si="870"/>
        <v>100000</v>
      </c>
    </row>
    <row r="3682" spans="20:36" x14ac:dyDescent="0.3">
      <c r="T3682" t="str">
        <f>IF(ISERROR(MATCH('Analysis backend'!$M$1,E3682:N3682,0)),"",'Analysis backend'!$L$1)</f>
        <v/>
      </c>
      <c r="U3682" t="str">
        <f>IF(T3682='Analysis backend'!$L$1,IF(ISERROR(MATCH('Analysis backend'!$M$1,E3682:I3682,0)),"Dire","Radiant"),"")</f>
        <v/>
      </c>
      <c r="V3682">
        <f t="shared" si="856"/>
        <v>1000</v>
      </c>
      <c r="W3682">
        <f t="shared" si="857"/>
        <v>1000</v>
      </c>
      <c r="X3682">
        <f t="shared" si="858"/>
        <v>1000</v>
      </c>
      <c r="Y3682">
        <f t="shared" si="859"/>
        <v>1000</v>
      </c>
      <c r="Z3682">
        <f t="shared" si="860"/>
        <v>1000</v>
      </c>
      <c r="AA3682">
        <f t="shared" si="861"/>
        <v>10000</v>
      </c>
      <c r="AB3682">
        <f t="shared" si="862"/>
        <v>10000</v>
      </c>
      <c r="AC3682">
        <f t="shared" si="863"/>
        <v>10000</v>
      </c>
      <c r="AD3682">
        <f t="shared" si="864"/>
        <v>10000</v>
      </c>
      <c r="AE3682">
        <f t="shared" si="865"/>
        <v>10000</v>
      </c>
      <c r="AF3682">
        <f t="shared" si="866"/>
        <v>100000</v>
      </c>
      <c r="AG3682">
        <f t="shared" si="867"/>
        <v>100000</v>
      </c>
      <c r="AH3682">
        <f t="shared" si="868"/>
        <v>100000</v>
      </c>
      <c r="AI3682">
        <f t="shared" si="869"/>
        <v>100000</v>
      </c>
      <c r="AJ3682">
        <f t="shared" si="870"/>
        <v>100000</v>
      </c>
    </row>
    <row r="3683" spans="20:36" x14ac:dyDescent="0.3">
      <c r="T3683" t="str">
        <f>IF(ISERROR(MATCH('Analysis backend'!$M$1,E3683:N3683,0)),"",'Analysis backend'!$L$1)</f>
        <v/>
      </c>
      <c r="U3683" t="str">
        <f>IF(T3683='Analysis backend'!$L$1,IF(ISERROR(MATCH('Analysis backend'!$M$1,E3683:I3683,0)),"Dire","Radiant"),"")</f>
        <v/>
      </c>
      <c r="V3683">
        <f t="shared" si="856"/>
        <v>1000</v>
      </c>
      <c r="W3683">
        <f t="shared" si="857"/>
        <v>1000</v>
      </c>
      <c r="X3683">
        <f t="shared" si="858"/>
        <v>1000</v>
      </c>
      <c r="Y3683">
        <f t="shared" si="859"/>
        <v>1000</v>
      </c>
      <c r="Z3683">
        <f t="shared" si="860"/>
        <v>1000</v>
      </c>
      <c r="AA3683">
        <f t="shared" si="861"/>
        <v>10000</v>
      </c>
      <c r="AB3683">
        <f t="shared" si="862"/>
        <v>10000</v>
      </c>
      <c r="AC3683">
        <f t="shared" si="863"/>
        <v>10000</v>
      </c>
      <c r="AD3683">
        <f t="shared" si="864"/>
        <v>10000</v>
      </c>
      <c r="AE3683">
        <f t="shared" si="865"/>
        <v>10000</v>
      </c>
      <c r="AF3683">
        <f t="shared" si="866"/>
        <v>100000</v>
      </c>
      <c r="AG3683">
        <f t="shared" si="867"/>
        <v>100000</v>
      </c>
      <c r="AH3683">
        <f t="shared" si="868"/>
        <v>100000</v>
      </c>
      <c r="AI3683">
        <f t="shared" si="869"/>
        <v>100000</v>
      </c>
      <c r="AJ3683">
        <f t="shared" si="870"/>
        <v>100000</v>
      </c>
    </row>
    <row r="3684" spans="20:36" x14ac:dyDescent="0.3">
      <c r="T3684" t="str">
        <f>IF(ISERROR(MATCH('Analysis backend'!$M$1,E3684:N3684,0)),"",'Analysis backend'!$L$1)</f>
        <v/>
      </c>
      <c r="U3684" t="str">
        <f>IF(T3684='Analysis backend'!$L$1,IF(ISERROR(MATCH('Analysis backend'!$M$1,E3684:I3684,0)),"Dire","Radiant"),"")</f>
        <v/>
      </c>
      <c r="V3684">
        <f t="shared" si="856"/>
        <v>1000</v>
      </c>
      <c r="W3684">
        <f t="shared" si="857"/>
        <v>1000</v>
      </c>
      <c r="X3684">
        <f t="shared" si="858"/>
        <v>1000</v>
      </c>
      <c r="Y3684">
        <f t="shared" si="859"/>
        <v>1000</v>
      </c>
      <c r="Z3684">
        <f t="shared" si="860"/>
        <v>1000</v>
      </c>
      <c r="AA3684">
        <f t="shared" si="861"/>
        <v>10000</v>
      </c>
      <c r="AB3684">
        <f t="shared" si="862"/>
        <v>10000</v>
      </c>
      <c r="AC3684">
        <f t="shared" si="863"/>
        <v>10000</v>
      </c>
      <c r="AD3684">
        <f t="shared" si="864"/>
        <v>10000</v>
      </c>
      <c r="AE3684">
        <f t="shared" si="865"/>
        <v>10000</v>
      </c>
      <c r="AF3684">
        <f t="shared" si="866"/>
        <v>100000</v>
      </c>
      <c r="AG3684">
        <f t="shared" si="867"/>
        <v>100000</v>
      </c>
      <c r="AH3684">
        <f t="shared" si="868"/>
        <v>100000</v>
      </c>
      <c r="AI3684">
        <f t="shared" si="869"/>
        <v>100000</v>
      </c>
      <c r="AJ3684">
        <f t="shared" si="870"/>
        <v>100000</v>
      </c>
    </row>
    <row r="3685" spans="20:36" x14ac:dyDescent="0.3">
      <c r="T3685" t="str">
        <f>IF(ISERROR(MATCH('Analysis backend'!$M$1,E3685:N3685,0)),"",'Analysis backend'!$L$1)</f>
        <v/>
      </c>
      <c r="U3685" t="str">
        <f>IF(T3685='Analysis backend'!$L$1,IF(ISERROR(MATCH('Analysis backend'!$M$1,E3685:I3685,0)),"Dire","Radiant"),"")</f>
        <v/>
      </c>
      <c r="V3685">
        <f t="shared" si="856"/>
        <v>1000</v>
      </c>
      <c r="W3685">
        <f t="shared" si="857"/>
        <v>1000</v>
      </c>
      <c r="X3685">
        <f t="shared" si="858"/>
        <v>1000</v>
      </c>
      <c r="Y3685">
        <f t="shared" si="859"/>
        <v>1000</v>
      </c>
      <c r="Z3685">
        <f t="shared" si="860"/>
        <v>1000</v>
      </c>
      <c r="AA3685">
        <f t="shared" si="861"/>
        <v>10000</v>
      </c>
      <c r="AB3685">
        <f t="shared" si="862"/>
        <v>10000</v>
      </c>
      <c r="AC3685">
        <f t="shared" si="863"/>
        <v>10000</v>
      </c>
      <c r="AD3685">
        <f t="shared" si="864"/>
        <v>10000</v>
      </c>
      <c r="AE3685">
        <f t="shared" si="865"/>
        <v>10000</v>
      </c>
      <c r="AF3685">
        <f t="shared" si="866"/>
        <v>100000</v>
      </c>
      <c r="AG3685">
        <f t="shared" si="867"/>
        <v>100000</v>
      </c>
      <c r="AH3685">
        <f t="shared" si="868"/>
        <v>100000</v>
      </c>
      <c r="AI3685">
        <f t="shared" si="869"/>
        <v>100000</v>
      </c>
      <c r="AJ3685">
        <f t="shared" si="870"/>
        <v>100000</v>
      </c>
    </row>
    <row r="3686" spans="20:36" x14ac:dyDescent="0.3">
      <c r="T3686" t="str">
        <f>IF(ISERROR(MATCH('Analysis backend'!$M$1,E3686:N3686,0)),"",'Analysis backend'!$L$1)</f>
        <v/>
      </c>
      <c r="U3686" t="str">
        <f>IF(T3686='Analysis backend'!$L$1,IF(ISERROR(MATCH('Analysis backend'!$M$1,E3686:I3686,0)),"Dire","Radiant"),"")</f>
        <v/>
      </c>
      <c r="V3686">
        <f t="shared" si="856"/>
        <v>1000</v>
      </c>
      <c r="W3686">
        <f t="shared" si="857"/>
        <v>1000</v>
      </c>
      <c r="X3686">
        <f t="shared" si="858"/>
        <v>1000</v>
      </c>
      <c r="Y3686">
        <f t="shared" si="859"/>
        <v>1000</v>
      </c>
      <c r="Z3686">
        <f t="shared" si="860"/>
        <v>1000</v>
      </c>
      <c r="AA3686">
        <f t="shared" si="861"/>
        <v>10000</v>
      </c>
      <c r="AB3686">
        <f t="shared" si="862"/>
        <v>10000</v>
      </c>
      <c r="AC3686">
        <f t="shared" si="863"/>
        <v>10000</v>
      </c>
      <c r="AD3686">
        <f t="shared" si="864"/>
        <v>10000</v>
      </c>
      <c r="AE3686">
        <f t="shared" si="865"/>
        <v>10000</v>
      </c>
      <c r="AF3686">
        <f t="shared" si="866"/>
        <v>100000</v>
      </c>
      <c r="AG3686">
        <f t="shared" si="867"/>
        <v>100000</v>
      </c>
      <c r="AH3686">
        <f t="shared" si="868"/>
        <v>100000</v>
      </c>
      <c r="AI3686">
        <f t="shared" si="869"/>
        <v>100000</v>
      </c>
      <c r="AJ3686">
        <f t="shared" si="870"/>
        <v>100000</v>
      </c>
    </row>
    <row r="3687" spans="20:36" x14ac:dyDescent="0.3">
      <c r="T3687" t="str">
        <f>IF(ISERROR(MATCH('Analysis backend'!$M$1,E3687:N3687,0)),"",'Analysis backend'!$L$1)</f>
        <v/>
      </c>
      <c r="U3687" t="str">
        <f>IF(T3687='Analysis backend'!$L$1,IF(ISERROR(MATCH('Analysis backend'!$M$1,E3687:I3687,0)),"Dire","Radiant"),"")</f>
        <v/>
      </c>
      <c r="V3687">
        <f t="shared" si="856"/>
        <v>1000</v>
      </c>
      <c r="W3687">
        <f t="shared" si="857"/>
        <v>1000</v>
      </c>
      <c r="X3687">
        <f t="shared" si="858"/>
        <v>1000</v>
      </c>
      <c r="Y3687">
        <f t="shared" si="859"/>
        <v>1000</v>
      </c>
      <c r="Z3687">
        <f t="shared" si="860"/>
        <v>1000</v>
      </c>
      <c r="AA3687">
        <f t="shared" si="861"/>
        <v>10000</v>
      </c>
      <c r="AB3687">
        <f t="shared" si="862"/>
        <v>10000</v>
      </c>
      <c r="AC3687">
        <f t="shared" si="863"/>
        <v>10000</v>
      </c>
      <c r="AD3687">
        <f t="shared" si="864"/>
        <v>10000</v>
      </c>
      <c r="AE3687">
        <f t="shared" si="865"/>
        <v>10000</v>
      </c>
      <c r="AF3687">
        <f t="shared" si="866"/>
        <v>100000</v>
      </c>
      <c r="AG3687">
        <f t="shared" si="867"/>
        <v>100000</v>
      </c>
      <c r="AH3687">
        <f t="shared" si="868"/>
        <v>100000</v>
      </c>
      <c r="AI3687">
        <f t="shared" si="869"/>
        <v>100000</v>
      </c>
      <c r="AJ3687">
        <f t="shared" si="870"/>
        <v>100000</v>
      </c>
    </row>
    <row r="3688" spans="20:36" x14ac:dyDescent="0.3">
      <c r="T3688" t="str">
        <f>IF(ISERROR(MATCH('Analysis backend'!$M$1,E3688:N3688,0)),"",'Analysis backend'!$L$1)</f>
        <v/>
      </c>
      <c r="U3688" t="str">
        <f>IF(T3688='Analysis backend'!$L$1,IF(ISERROR(MATCH('Analysis backend'!$M$1,E3688:I3688,0)),"Dire","Radiant"),"")</f>
        <v/>
      </c>
      <c r="V3688">
        <f t="shared" si="856"/>
        <v>1000</v>
      </c>
      <c r="W3688">
        <f t="shared" si="857"/>
        <v>1000</v>
      </c>
      <c r="X3688">
        <f t="shared" si="858"/>
        <v>1000</v>
      </c>
      <c r="Y3688">
        <f t="shared" si="859"/>
        <v>1000</v>
      </c>
      <c r="Z3688">
        <f t="shared" si="860"/>
        <v>1000</v>
      </c>
      <c r="AA3688">
        <f t="shared" si="861"/>
        <v>10000</v>
      </c>
      <c r="AB3688">
        <f t="shared" si="862"/>
        <v>10000</v>
      </c>
      <c r="AC3688">
        <f t="shared" si="863"/>
        <v>10000</v>
      </c>
      <c r="AD3688">
        <f t="shared" si="864"/>
        <v>10000</v>
      </c>
      <c r="AE3688">
        <f t="shared" si="865"/>
        <v>10000</v>
      </c>
      <c r="AF3688">
        <f t="shared" si="866"/>
        <v>100000</v>
      </c>
      <c r="AG3688">
        <f t="shared" si="867"/>
        <v>100000</v>
      </c>
      <c r="AH3688">
        <f t="shared" si="868"/>
        <v>100000</v>
      </c>
      <c r="AI3688">
        <f t="shared" si="869"/>
        <v>100000</v>
      </c>
      <c r="AJ3688">
        <f t="shared" si="870"/>
        <v>100000</v>
      </c>
    </row>
    <row r="3689" spans="20:36" x14ac:dyDescent="0.3">
      <c r="T3689" t="str">
        <f>IF(ISERROR(MATCH('Analysis backend'!$M$1,E3689:N3689,0)),"",'Analysis backend'!$L$1)</f>
        <v/>
      </c>
      <c r="U3689" t="str">
        <f>IF(T3689='Analysis backend'!$L$1,IF(ISERROR(MATCH('Analysis backend'!$M$1,E3689:I3689,0)),"Dire","Radiant"),"")</f>
        <v/>
      </c>
      <c r="V3689">
        <f t="shared" si="856"/>
        <v>1000</v>
      </c>
      <c r="W3689">
        <f t="shared" si="857"/>
        <v>1000</v>
      </c>
      <c r="X3689">
        <f t="shared" si="858"/>
        <v>1000</v>
      </c>
      <c r="Y3689">
        <f t="shared" si="859"/>
        <v>1000</v>
      </c>
      <c r="Z3689">
        <f t="shared" si="860"/>
        <v>1000</v>
      </c>
      <c r="AA3689">
        <f t="shared" si="861"/>
        <v>10000</v>
      </c>
      <c r="AB3689">
        <f t="shared" si="862"/>
        <v>10000</v>
      </c>
      <c r="AC3689">
        <f t="shared" si="863"/>
        <v>10000</v>
      </c>
      <c r="AD3689">
        <f t="shared" si="864"/>
        <v>10000</v>
      </c>
      <c r="AE3689">
        <f t="shared" si="865"/>
        <v>10000</v>
      </c>
      <c r="AF3689">
        <f t="shared" si="866"/>
        <v>100000</v>
      </c>
      <c r="AG3689">
        <f t="shared" si="867"/>
        <v>100000</v>
      </c>
      <c r="AH3689">
        <f t="shared" si="868"/>
        <v>100000</v>
      </c>
      <c r="AI3689">
        <f t="shared" si="869"/>
        <v>100000</v>
      </c>
      <c r="AJ3689">
        <f t="shared" si="870"/>
        <v>100000</v>
      </c>
    </row>
    <row r="3690" spans="20:36" x14ac:dyDescent="0.3">
      <c r="T3690" t="str">
        <f>IF(ISERROR(MATCH('Analysis backend'!$M$1,E3690:N3690,0)),"",'Analysis backend'!$L$1)</f>
        <v/>
      </c>
      <c r="U3690" t="str">
        <f>IF(T3690='Analysis backend'!$L$1,IF(ISERROR(MATCH('Analysis backend'!$M$1,E3690:I3690,0)),"Dire","Radiant"),"")</f>
        <v/>
      </c>
      <c r="V3690">
        <f t="shared" si="856"/>
        <v>1000</v>
      </c>
      <c r="W3690">
        <f t="shared" si="857"/>
        <v>1000</v>
      </c>
      <c r="X3690">
        <f t="shared" si="858"/>
        <v>1000</v>
      </c>
      <c r="Y3690">
        <f t="shared" si="859"/>
        <v>1000</v>
      </c>
      <c r="Z3690">
        <f t="shared" si="860"/>
        <v>1000</v>
      </c>
      <c r="AA3690">
        <f t="shared" si="861"/>
        <v>10000</v>
      </c>
      <c r="AB3690">
        <f t="shared" si="862"/>
        <v>10000</v>
      </c>
      <c r="AC3690">
        <f t="shared" si="863"/>
        <v>10000</v>
      </c>
      <c r="AD3690">
        <f t="shared" si="864"/>
        <v>10000</v>
      </c>
      <c r="AE3690">
        <f t="shared" si="865"/>
        <v>10000</v>
      </c>
      <c r="AF3690">
        <f t="shared" si="866"/>
        <v>100000</v>
      </c>
      <c r="AG3690">
        <f t="shared" si="867"/>
        <v>100000</v>
      </c>
      <c r="AH3690">
        <f t="shared" si="868"/>
        <v>100000</v>
      </c>
      <c r="AI3690">
        <f t="shared" si="869"/>
        <v>100000</v>
      </c>
      <c r="AJ3690">
        <f t="shared" si="870"/>
        <v>100000</v>
      </c>
    </row>
    <row r="3691" spans="20:36" x14ac:dyDescent="0.3">
      <c r="T3691" t="str">
        <f>IF(ISERROR(MATCH('Analysis backend'!$M$1,E3691:N3691,0)),"",'Analysis backend'!$L$1)</f>
        <v/>
      </c>
      <c r="U3691" t="str">
        <f>IF(T3691='Analysis backend'!$L$1,IF(ISERROR(MATCH('Analysis backend'!$M$1,E3691:I3691,0)),"Dire","Radiant"),"")</f>
        <v/>
      </c>
      <c r="V3691">
        <f t="shared" si="856"/>
        <v>1000</v>
      </c>
      <c r="W3691">
        <f t="shared" si="857"/>
        <v>1000</v>
      </c>
      <c r="X3691">
        <f t="shared" si="858"/>
        <v>1000</v>
      </c>
      <c r="Y3691">
        <f t="shared" si="859"/>
        <v>1000</v>
      </c>
      <c r="Z3691">
        <f t="shared" si="860"/>
        <v>1000</v>
      </c>
      <c r="AA3691">
        <f t="shared" si="861"/>
        <v>10000</v>
      </c>
      <c r="AB3691">
        <f t="shared" si="862"/>
        <v>10000</v>
      </c>
      <c r="AC3691">
        <f t="shared" si="863"/>
        <v>10000</v>
      </c>
      <c r="AD3691">
        <f t="shared" si="864"/>
        <v>10000</v>
      </c>
      <c r="AE3691">
        <f t="shared" si="865"/>
        <v>10000</v>
      </c>
      <c r="AF3691">
        <f t="shared" si="866"/>
        <v>100000</v>
      </c>
      <c r="AG3691">
        <f t="shared" si="867"/>
        <v>100000</v>
      </c>
      <c r="AH3691">
        <f t="shared" si="868"/>
        <v>100000</v>
      </c>
      <c r="AI3691">
        <f t="shared" si="869"/>
        <v>100000</v>
      </c>
      <c r="AJ3691">
        <f t="shared" si="870"/>
        <v>100000</v>
      </c>
    </row>
    <row r="3692" spans="20:36" x14ac:dyDescent="0.3">
      <c r="T3692" t="str">
        <f>IF(ISERROR(MATCH('Analysis backend'!$M$1,E3692:N3692,0)),"",'Analysis backend'!$L$1)</f>
        <v/>
      </c>
      <c r="U3692" t="str">
        <f>IF(T3692='Analysis backend'!$L$1,IF(ISERROR(MATCH('Analysis backend'!$M$1,E3692:I3692,0)),"Dire","Radiant"),"")</f>
        <v/>
      </c>
      <c r="V3692">
        <f t="shared" si="856"/>
        <v>1000</v>
      </c>
      <c r="W3692">
        <f t="shared" si="857"/>
        <v>1000</v>
      </c>
      <c r="X3692">
        <f t="shared" si="858"/>
        <v>1000</v>
      </c>
      <c r="Y3692">
        <f t="shared" si="859"/>
        <v>1000</v>
      </c>
      <c r="Z3692">
        <f t="shared" si="860"/>
        <v>1000</v>
      </c>
      <c r="AA3692">
        <f t="shared" si="861"/>
        <v>10000</v>
      </c>
      <c r="AB3692">
        <f t="shared" si="862"/>
        <v>10000</v>
      </c>
      <c r="AC3692">
        <f t="shared" si="863"/>
        <v>10000</v>
      </c>
      <c r="AD3692">
        <f t="shared" si="864"/>
        <v>10000</v>
      </c>
      <c r="AE3692">
        <f t="shared" si="865"/>
        <v>10000</v>
      </c>
      <c r="AF3692">
        <f t="shared" si="866"/>
        <v>100000</v>
      </c>
      <c r="AG3692">
        <f t="shared" si="867"/>
        <v>100000</v>
      </c>
      <c r="AH3692">
        <f t="shared" si="868"/>
        <v>100000</v>
      </c>
      <c r="AI3692">
        <f t="shared" si="869"/>
        <v>100000</v>
      </c>
      <c r="AJ3692">
        <f t="shared" si="870"/>
        <v>100000</v>
      </c>
    </row>
    <row r="3693" spans="20:36" x14ac:dyDescent="0.3">
      <c r="T3693" t="str">
        <f>IF(ISERROR(MATCH('Analysis backend'!$M$1,E3693:N3693,0)),"",'Analysis backend'!$L$1)</f>
        <v/>
      </c>
      <c r="U3693" t="str">
        <f>IF(T3693='Analysis backend'!$L$1,IF(ISERROR(MATCH('Analysis backend'!$M$1,E3693:I3693,0)),"Dire","Radiant"),"")</f>
        <v/>
      </c>
      <c r="V3693">
        <f t="shared" si="856"/>
        <v>1000</v>
      </c>
      <c r="W3693">
        <f t="shared" si="857"/>
        <v>1000</v>
      </c>
      <c r="X3693">
        <f t="shared" si="858"/>
        <v>1000</v>
      </c>
      <c r="Y3693">
        <f t="shared" si="859"/>
        <v>1000</v>
      </c>
      <c r="Z3693">
        <f t="shared" si="860"/>
        <v>1000</v>
      </c>
      <c r="AA3693">
        <f t="shared" si="861"/>
        <v>10000</v>
      </c>
      <c r="AB3693">
        <f t="shared" si="862"/>
        <v>10000</v>
      </c>
      <c r="AC3693">
        <f t="shared" si="863"/>
        <v>10000</v>
      </c>
      <c r="AD3693">
        <f t="shared" si="864"/>
        <v>10000</v>
      </c>
      <c r="AE3693">
        <f t="shared" si="865"/>
        <v>10000</v>
      </c>
      <c r="AF3693">
        <f t="shared" si="866"/>
        <v>100000</v>
      </c>
      <c r="AG3693">
        <f t="shared" si="867"/>
        <v>100000</v>
      </c>
      <c r="AH3693">
        <f t="shared" si="868"/>
        <v>100000</v>
      </c>
      <c r="AI3693">
        <f t="shared" si="869"/>
        <v>100000</v>
      </c>
      <c r="AJ3693">
        <f t="shared" si="870"/>
        <v>100000</v>
      </c>
    </row>
    <row r="3694" spans="20:36" x14ac:dyDescent="0.3">
      <c r="T3694" t="str">
        <f>IF(ISERROR(MATCH('Analysis backend'!$M$1,E3694:N3694,0)),"",'Analysis backend'!$L$1)</f>
        <v/>
      </c>
      <c r="U3694" t="str">
        <f>IF(T3694='Analysis backend'!$L$1,IF(ISERROR(MATCH('Analysis backend'!$M$1,E3694:I3694,0)),"Dire","Radiant"),"")</f>
        <v/>
      </c>
      <c r="V3694">
        <f t="shared" si="856"/>
        <v>1000</v>
      </c>
      <c r="W3694">
        <f t="shared" si="857"/>
        <v>1000</v>
      </c>
      <c r="X3694">
        <f t="shared" si="858"/>
        <v>1000</v>
      </c>
      <c r="Y3694">
        <f t="shared" si="859"/>
        <v>1000</v>
      </c>
      <c r="Z3694">
        <f t="shared" si="860"/>
        <v>1000</v>
      </c>
      <c r="AA3694">
        <f t="shared" si="861"/>
        <v>10000</v>
      </c>
      <c r="AB3694">
        <f t="shared" si="862"/>
        <v>10000</v>
      </c>
      <c r="AC3694">
        <f t="shared" si="863"/>
        <v>10000</v>
      </c>
      <c r="AD3694">
        <f t="shared" si="864"/>
        <v>10000</v>
      </c>
      <c r="AE3694">
        <f t="shared" si="865"/>
        <v>10000</v>
      </c>
      <c r="AF3694">
        <f t="shared" si="866"/>
        <v>100000</v>
      </c>
      <c r="AG3694">
        <f t="shared" si="867"/>
        <v>100000</v>
      </c>
      <c r="AH3694">
        <f t="shared" si="868"/>
        <v>100000</v>
      </c>
      <c r="AI3694">
        <f t="shared" si="869"/>
        <v>100000</v>
      </c>
      <c r="AJ3694">
        <f t="shared" si="870"/>
        <v>100000</v>
      </c>
    </row>
    <row r="3695" spans="20:36" x14ac:dyDescent="0.3">
      <c r="T3695" t="str">
        <f>IF(ISERROR(MATCH('Analysis backend'!$M$1,E3695:N3695,0)),"",'Analysis backend'!$L$1)</f>
        <v/>
      </c>
      <c r="U3695" t="str">
        <f>IF(T3695='Analysis backend'!$L$1,IF(ISERROR(MATCH('Analysis backend'!$M$1,E3695:I3695,0)),"Dire","Radiant"),"")</f>
        <v/>
      </c>
      <c r="V3695">
        <f t="shared" si="856"/>
        <v>1000</v>
      </c>
      <c r="W3695">
        <f t="shared" si="857"/>
        <v>1000</v>
      </c>
      <c r="X3695">
        <f t="shared" si="858"/>
        <v>1000</v>
      </c>
      <c r="Y3695">
        <f t="shared" si="859"/>
        <v>1000</v>
      </c>
      <c r="Z3695">
        <f t="shared" si="860"/>
        <v>1000</v>
      </c>
      <c r="AA3695">
        <f t="shared" si="861"/>
        <v>10000</v>
      </c>
      <c r="AB3695">
        <f t="shared" si="862"/>
        <v>10000</v>
      </c>
      <c r="AC3695">
        <f t="shared" si="863"/>
        <v>10000</v>
      </c>
      <c r="AD3695">
        <f t="shared" si="864"/>
        <v>10000</v>
      </c>
      <c r="AE3695">
        <f t="shared" si="865"/>
        <v>10000</v>
      </c>
      <c r="AF3695">
        <f t="shared" si="866"/>
        <v>100000</v>
      </c>
      <c r="AG3695">
        <f t="shared" si="867"/>
        <v>100000</v>
      </c>
      <c r="AH3695">
        <f t="shared" si="868"/>
        <v>100000</v>
      </c>
      <c r="AI3695">
        <f t="shared" si="869"/>
        <v>100000</v>
      </c>
      <c r="AJ3695">
        <f t="shared" si="870"/>
        <v>100000</v>
      </c>
    </row>
    <row r="3696" spans="20:36" x14ac:dyDescent="0.3">
      <c r="T3696" t="str">
        <f>IF(ISERROR(MATCH('Analysis backend'!$M$1,E3696:N3696,0)),"",'Analysis backend'!$L$1)</f>
        <v/>
      </c>
      <c r="U3696" t="str">
        <f>IF(T3696='Analysis backend'!$L$1,IF(ISERROR(MATCH('Analysis backend'!$M$1,E3696:I3696,0)),"Dire","Radiant"),"")</f>
        <v/>
      </c>
      <c r="V3696">
        <f t="shared" si="856"/>
        <v>1000</v>
      </c>
      <c r="W3696">
        <f t="shared" si="857"/>
        <v>1000</v>
      </c>
      <c r="X3696">
        <f t="shared" si="858"/>
        <v>1000</v>
      </c>
      <c r="Y3696">
        <f t="shared" si="859"/>
        <v>1000</v>
      </c>
      <c r="Z3696">
        <f t="shared" si="860"/>
        <v>1000</v>
      </c>
      <c r="AA3696">
        <f t="shared" si="861"/>
        <v>10000</v>
      </c>
      <c r="AB3696">
        <f t="shared" si="862"/>
        <v>10000</v>
      </c>
      <c r="AC3696">
        <f t="shared" si="863"/>
        <v>10000</v>
      </c>
      <c r="AD3696">
        <f t="shared" si="864"/>
        <v>10000</v>
      </c>
      <c r="AE3696">
        <f t="shared" si="865"/>
        <v>10000</v>
      </c>
      <c r="AF3696">
        <f t="shared" si="866"/>
        <v>100000</v>
      </c>
      <c r="AG3696">
        <f t="shared" si="867"/>
        <v>100000</v>
      </c>
      <c r="AH3696">
        <f t="shared" si="868"/>
        <v>100000</v>
      </c>
      <c r="AI3696">
        <f t="shared" si="869"/>
        <v>100000</v>
      </c>
      <c r="AJ3696">
        <f t="shared" si="870"/>
        <v>100000</v>
      </c>
    </row>
    <row r="3697" spans="20:36" x14ac:dyDescent="0.3">
      <c r="T3697" t="str">
        <f>IF(ISERROR(MATCH('Analysis backend'!$M$1,E3697:N3697,0)),"",'Analysis backend'!$L$1)</f>
        <v/>
      </c>
      <c r="U3697" t="str">
        <f>IF(T3697='Analysis backend'!$L$1,IF(ISERROR(MATCH('Analysis backend'!$M$1,E3697:I3697,0)),"Dire","Radiant"),"")</f>
        <v/>
      </c>
      <c r="V3697">
        <f t="shared" si="856"/>
        <v>1000</v>
      </c>
      <c r="W3697">
        <f t="shared" si="857"/>
        <v>1000</v>
      </c>
      <c r="X3697">
        <f t="shared" si="858"/>
        <v>1000</v>
      </c>
      <c r="Y3697">
        <f t="shared" si="859"/>
        <v>1000</v>
      </c>
      <c r="Z3697">
        <f t="shared" si="860"/>
        <v>1000</v>
      </c>
      <c r="AA3697">
        <f t="shared" si="861"/>
        <v>10000</v>
      </c>
      <c r="AB3697">
        <f t="shared" si="862"/>
        <v>10000</v>
      </c>
      <c r="AC3697">
        <f t="shared" si="863"/>
        <v>10000</v>
      </c>
      <c r="AD3697">
        <f t="shared" si="864"/>
        <v>10000</v>
      </c>
      <c r="AE3697">
        <f t="shared" si="865"/>
        <v>10000</v>
      </c>
      <c r="AF3697">
        <f t="shared" si="866"/>
        <v>100000</v>
      </c>
      <c r="AG3697">
        <f t="shared" si="867"/>
        <v>100000</v>
      </c>
      <c r="AH3697">
        <f t="shared" si="868"/>
        <v>100000</v>
      </c>
      <c r="AI3697">
        <f t="shared" si="869"/>
        <v>100000</v>
      </c>
      <c r="AJ3697">
        <f t="shared" si="870"/>
        <v>100000</v>
      </c>
    </row>
    <row r="3698" spans="20:36" x14ac:dyDescent="0.3">
      <c r="T3698" t="str">
        <f>IF(ISERROR(MATCH('Analysis backend'!$M$1,E3698:N3698,0)),"",'Analysis backend'!$L$1)</f>
        <v/>
      </c>
      <c r="U3698" t="str">
        <f>IF(T3698='Analysis backend'!$L$1,IF(ISERROR(MATCH('Analysis backend'!$M$1,E3698:I3698,0)),"Dire","Radiant"),"")</f>
        <v/>
      </c>
      <c r="V3698">
        <f t="shared" si="856"/>
        <v>1000</v>
      </c>
      <c r="W3698">
        <f t="shared" si="857"/>
        <v>1000</v>
      </c>
      <c r="X3698">
        <f t="shared" si="858"/>
        <v>1000</v>
      </c>
      <c r="Y3698">
        <f t="shared" si="859"/>
        <v>1000</v>
      </c>
      <c r="Z3698">
        <f t="shared" si="860"/>
        <v>1000</v>
      </c>
      <c r="AA3698">
        <f t="shared" si="861"/>
        <v>10000</v>
      </c>
      <c r="AB3698">
        <f t="shared" si="862"/>
        <v>10000</v>
      </c>
      <c r="AC3698">
        <f t="shared" si="863"/>
        <v>10000</v>
      </c>
      <c r="AD3698">
        <f t="shared" si="864"/>
        <v>10000</v>
      </c>
      <c r="AE3698">
        <f t="shared" si="865"/>
        <v>10000</v>
      </c>
      <c r="AF3698">
        <f t="shared" si="866"/>
        <v>100000</v>
      </c>
      <c r="AG3698">
        <f t="shared" si="867"/>
        <v>100000</v>
      </c>
      <c r="AH3698">
        <f t="shared" si="868"/>
        <v>100000</v>
      </c>
      <c r="AI3698">
        <f t="shared" si="869"/>
        <v>100000</v>
      </c>
      <c r="AJ3698">
        <f t="shared" si="870"/>
        <v>100000</v>
      </c>
    </row>
    <row r="3699" spans="20:36" x14ac:dyDescent="0.3">
      <c r="T3699" t="str">
        <f>IF(ISERROR(MATCH('Analysis backend'!$M$1,E3699:N3699,0)),"",'Analysis backend'!$L$1)</f>
        <v/>
      </c>
      <c r="U3699" t="str">
        <f>IF(T3699='Analysis backend'!$L$1,IF(ISERROR(MATCH('Analysis backend'!$M$1,E3699:I3699,0)),"Dire","Radiant"),"")</f>
        <v/>
      </c>
      <c r="V3699">
        <f t="shared" si="856"/>
        <v>1000</v>
      </c>
      <c r="W3699">
        <f t="shared" si="857"/>
        <v>1000</v>
      </c>
      <c r="X3699">
        <f t="shared" si="858"/>
        <v>1000</v>
      </c>
      <c r="Y3699">
        <f t="shared" si="859"/>
        <v>1000</v>
      </c>
      <c r="Z3699">
        <f t="shared" si="860"/>
        <v>1000</v>
      </c>
      <c r="AA3699">
        <f t="shared" si="861"/>
        <v>10000</v>
      </c>
      <c r="AB3699">
        <f t="shared" si="862"/>
        <v>10000</v>
      </c>
      <c r="AC3699">
        <f t="shared" si="863"/>
        <v>10000</v>
      </c>
      <c r="AD3699">
        <f t="shared" si="864"/>
        <v>10000</v>
      </c>
      <c r="AE3699">
        <f t="shared" si="865"/>
        <v>10000</v>
      </c>
      <c r="AF3699">
        <f t="shared" si="866"/>
        <v>100000</v>
      </c>
      <c r="AG3699">
        <f t="shared" si="867"/>
        <v>100000</v>
      </c>
      <c r="AH3699">
        <f t="shared" si="868"/>
        <v>100000</v>
      </c>
      <c r="AI3699">
        <f t="shared" si="869"/>
        <v>100000</v>
      </c>
      <c r="AJ3699">
        <f t="shared" si="870"/>
        <v>100000</v>
      </c>
    </row>
    <row r="3700" spans="20:36" x14ac:dyDescent="0.3">
      <c r="T3700" t="str">
        <f>IF(ISERROR(MATCH('Analysis backend'!$M$1,E3700:N3700,0)),"",'Analysis backend'!$L$1)</f>
        <v/>
      </c>
      <c r="U3700" t="str">
        <f>IF(T3700='Analysis backend'!$L$1,IF(ISERROR(MATCH('Analysis backend'!$M$1,E3700:I3700,0)),"Dire","Radiant"),"")</f>
        <v/>
      </c>
      <c r="V3700">
        <f t="shared" si="856"/>
        <v>1000</v>
      </c>
      <c r="W3700">
        <f t="shared" si="857"/>
        <v>1000</v>
      </c>
      <c r="X3700">
        <f t="shared" si="858"/>
        <v>1000</v>
      </c>
      <c r="Y3700">
        <f t="shared" si="859"/>
        <v>1000</v>
      </c>
      <c r="Z3700">
        <f t="shared" si="860"/>
        <v>1000</v>
      </c>
      <c r="AA3700">
        <f t="shared" si="861"/>
        <v>10000</v>
      </c>
      <c r="AB3700">
        <f t="shared" si="862"/>
        <v>10000</v>
      </c>
      <c r="AC3700">
        <f t="shared" si="863"/>
        <v>10000</v>
      </c>
      <c r="AD3700">
        <f t="shared" si="864"/>
        <v>10000</v>
      </c>
      <c r="AE3700">
        <f t="shared" si="865"/>
        <v>10000</v>
      </c>
      <c r="AF3700">
        <f t="shared" si="866"/>
        <v>100000</v>
      </c>
      <c r="AG3700">
        <f t="shared" si="867"/>
        <v>100000</v>
      </c>
      <c r="AH3700">
        <f t="shared" si="868"/>
        <v>100000</v>
      </c>
      <c r="AI3700">
        <f t="shared" si="869"/>
        <v>100000</v>
      </c>
      <c r="AJ3700">
        <f t="shared" si="870"/>
        <v>100000</v>
      </c>
    </row>
    <row r="3701" spans="20:36" x14ac:dyDescent="0.3">
      <c r="T3701" t="str">
        <f>IF(ISERROR(MATCH('Analysis backend'!$M$1,E3701:N3701,0)),"",'Analysis backend'!$L$1)</f>
        <v/>
      </c>
      <c r="U3701" t="str">
        <f>IF(T3701='Analysis backend'!$L$1,IF(ISERROR(MATCH('Analysis backend'!$M$1,E3701:I3701,0)),"Dire","Radiant"),"")</f>
        <v/>
      </c>
      <c r="V3701">
        <f t="shared" si="856"/>
        <v>1000</v>
      </c>
      <c r="W3701">
        <f t="shared" si="857"/>
        <v>1000</v>
      </c>
      <c r="X3701">
        <f t="shared" si="858"/>
        <v>1000</v>
      </c>
      <c r="Y3701">
        <f t="shared" si="859"/>
        <v>1000</v>
      </c>
      <c r="Z3701">
        <f t="shared" si="860"/>
        <v>1000</v>
      </c>
      <c r="AA3701">
        <f t="shared" si="861"/>
        <v>10000</v>
      </c>
      <c r="AB3701">
        <f t="shared" si="862"/>
        <v>10000</v>
      </c>
      <c r="AC3701">
        <f t="shared" si="863"/>
        <v>10000</v>
      </c>
      <c r="AD3701">
        <f t="shared" si="864"/>
        <v>10000</v>
      </c>
      <c r="AE3701">
        <f t="shared" si="865"/>
        <v>10000</v>
      </c>
      <c r="AF3701">
        <f t="shared" si="866"/>
        <v>100000</v>
      </c>
      <c r="AG3701">
        <f t="shared" si="867"/>
        <v>100000</v>
      </c>
      <c r="AH3701">
        <f t="shared" si="868"/>
        <v>100000</v>
      </c>
      <c r="AI3701">
        <f t="shared" si="869"/>
        <v>100000</v>
      </c>
      <c r="AJ3701">
        <f t="shared" si="870"/>
        <v>100000</v>
      </c>
    </row>
    <row r="3702" spans="20:36" x14ac:dyDescent="0.3">
      <c r="T3702" t="str">
        <f>IF(ISERROR(MATCH('Analysis backend'!$M$1,E3702:N3702,0)),"",'Analysis backend'!$L$1)</f>
        <v/>
      </c>
      <c r="U3702" t="str">
        <f>IF(T3702='Analysis backend'!$L$1,IF(ISERROR(MATCH('Analysis backend'!$M$1,E3702:I3702,0)),"Dire","Radiant"),"")</f>
        <v/>
      </c>
      <c r="V3702">
        <f t="shared" si="856"/>
        <v>1000</v>
      </c>
      <c r="W3702">
        <f t="shared" si="857"/>
        <v>1000</v>
      </c>
      <c r="X3702">
        <f t="shared" si="858"/>
        <v>1000</v>
      </c>
      <c r="Y3702">
        <f t="shared" si="859"/>
        <v>1000</v>
      </c>
      <c r="Z3702">
        <f t="shared" si="860"/>
        <v>1000</v>
      </c>
      <c r="AA3702">
        <f t="shared" si="861"/>
        <v>10000</v>
      </c>
      <c r="AB3702">
        <f t="shared" si="862"/>
        <v>10000</v>
      </c>
      <c r="AC3702">
        <f t="shared" si="863"/>
        <v>10000</v>
      </c>
      <c r="AD3702">
        <f t="shared" si="864"/>
        <v>10000</v>
      </c>
      <c r="AE3702">
        <f t="shared" si="865"/>
        <v>10000</v>
      </c>
      <c r="AF3702">
        <f t="shared" si="866"/>
        <v>100000</v>
      </c>
      <c r="AG3702">
        <f t="shared" si="867"/>
        <v>100000</v>
      </c>
      <c r="AH3702">
        <f t="shared" si="868"/>
        <v>100000</v>
      </c>
      <c r="AI3702">
        <f t="shared" si="869"/>
        <v>100000</v>
      </c>
      <c r="AJ3702">
        <f t="shared" si="870"/>
        <v>100000</v>
      </c>
    </row>
    <row r="3703" spans="20:36" x14ac:dyDescent="0.3">
      <c r="T3703" t="str">
        <f>IF(ISERROR(MATCH('Analysis backend'!$M$1,E3703:N3703,0)),"",'Analysis backend'!$L$1)</f>
        <v/>
      </c>
      <c r="U3703" t="str">
        <f>IF(T3703='Analysis backend'!$L$1,IF(ISERROR(MATCH('Analysis backend'!$M$1,E3703:I3703,0)),"Dire","Radiant"),"")</f>
        <v/>
      </c>
      <c r="V3703">
        <f t="shared" si="856"/>
        <v>1000</v>
      </c>
      <c r="W3703">
        <f t="shared" si="857"/>
        <v>1000</v>
      </c>
      <c r="X3703">
        <f t="shared" si="858"/>
        <v>1000</v>
      </c>
      <c r="Y3703">
        <f t="shared" si="859"/>
        <v>1000</v>
      </c>
      <c r="Z3703">
        <f t="shared" si="860"/>
        <v>1000</v>
      </c>
      <c r="AA3703">
        <f t="shared" si="861"/>
        <v>10000</v>
      </c>
      <c r="AB3703">
        <f t="shared" si="862"/>
        <v>10000</v>
      </c>
      <c r="AC3703">
        <f t="shared" si="863"/>
        <v>10000</v>
      </c>
      <c r="AD3703">
        <f t="shared" si="864"/>
        <v>10000</v>
      </c>
      <c r="AE3703">
        <f t="shared" si="865"/>
        <v>10000</v>
      </c>
      <c r="AF3703">
        <f t="shared" si="866"/>
        <v>100000</v>
      </c>
      <c r="AG3703">
        <f t="shared" si="867"/>
        <v>100000</v>
      </c>
      <c r="AH3703">
        <f t="shared" si="868"/>
        <v>100000</v>
      </c>
      <c r="AI3703">
        <f t="shared" si="869"/>
        <v>100000</v>
      </c>
      <c r="AJ3703">
        <f t="shared" si="870"/>
        <v>100000</v>
      </c>
    </row>
    <row r="3704" spans="20:36" x14ac:dyDescent="0.3">
      <c r="T3704" t="str">
        <f>IF(ISERROR(MATCH('Analysis backend'!$M$1,E3704:N3704,0)),"",'Analysis backend'!$L$1)</f>
        <v/>
      </c>
      <c r="U3704" t="str">
        <f>IF(T3704='Analysis backend'!$L$1,IF(ISERROR(MATCH('Analysis backend'!$M$1,E3704:I3704,0)),"Dire","Radiant"),"")</f>
        <v/>
      </c>
      <c r="V3704">
        <f t="shared" si="856"/>
        <v>1000</v>
      </c>
      <c r="W3704">
        <f t="shared" si="857"/>
        <v>1000</v>
      </c>
      <c r="X3704">
        <f t="shared" si="858"/>
        <v>1000</v>
      </c>
      <c r="Y3704">
        <f t="shared" si="859"/>
        <v>1000</v>
      </c>
      <c r="Z3704">
        <f t="shared" si="860"/>
        <v>1000</v>
      </c>
      <c r="AA3704">
        <f t="shared" si="861"/>
        <v>10000</v>
      </c>
      <c r="AB3704">
        <f t="shared" si="862"/>
        <v>10000</v>
      </c>
      <c r="AC3704">
        <f t="shared" si="863"/>
        <v>10000</v>
      </c>
      <c r="AD3704">
        <f t="shared" si="864"/>
        <v>10000</v>
      </c>
      <c r="AE3704">
        <f t="shared" si="865"/>
        <v>10000</v>
      </c>
      <c r="AF3704">
        <f t="shared" si="866"/>
        <v>100000</v>
      </c>
      <c r="AG3704">
        <f t="shared" si="867"/>
        <v>100000</v>
      </c>
      <c r="AH3704">
        <f t="shared" si="868"/>
        <v>100000</v>
      </c>
      <c r="AI3704">
        <f t="shared" si="869"/>
        <v>100000</v>
      </c>
      <c r="AJ3704">
        <f t="shared" si="870"/>
        <v>100000</v>
      </c>
    </row>
    <row r="3705" spans="20:36" x14ac:dyDescent="0.3">
      <c r="T3705" t="str">
        <f>IF(ISERROR(MATCH('Analysis backend'!$M$1,E3705:N3705,0)),"",'Analysis backend'!$L$1)</f>
        <v/>
      </c>
      <c r="U3705" t="str">
        <f>IF(T3705='Analysis backend'!$L$1,IF(ISERROR(MATCH('Analysis backend'!$M$1,E3705:I3705,0)),"Dire","Radiant"),"")</f>
        <v/>
      </c>
      <c r="V3705">
        <f t="shared" si="856"/>
        <v>1000</v>
      </c>
      <c r="W3705">
        <f t="shared" si="857"/>
        <v>1000</v>
      </c>
      <c r="X3705">
        <f t="shared" si="858"/>
        <v>1000</v>
      </c>
      <c r="Y3705">
        <f t="shared" si="859"/>
        <v>1000</v>
      </c>
      <c r="Z3705">
        <f t="shared" si="860"/>
        <v>1000</v>
      </c>
      <c r="AA3705">
        <f t="shared" si="861"/>
        <v>10000</v>
      </c>
      <c r="AB3705">
        <f t="shared" si="862"/>
        <v>10000</v>
      </c>
      <c r="AC3705">
        <f t="shared" si="863"/>
        <v>10000</v>
      </c>
      <c r="AD3705">
        <f t="shared" si="864"/>
        <v>10000</v>
      </c>
      <c r="AE3705">
        <f t="shared" si="865"/>
        <v>10000</v>
      </c>
      <c r="AF3705">
        <f t="shared" si="866"/>
        <v>100000</v>
      </c>
      <c r="AG3705">
        <f t="shared" si="867"/>
        <v>100000</v>
      </c>
      <c r="AH3705">
        <f t="shared" si="868"/>
        <v>100000</v>
      </c>
      <c r="AI3705">
        <f t="shared" si="869"/>
        <v>100000</v>
      </c>
      <c r="AJ3705">
        <f t="shared" si="870"/>
        <v>100000</v>
      </c>
    </row>
    <row r="3706" spans="20:36" x14ac:dyDescent="0.3">
      <c r="T3706" t="str">
        <f>IF(ISERROR(MATCH('Analysis backend'!$M$1,E3706:N3706,0)),"",'Analysis backend'!$L$1)</f>
        <v/>
      </c>
      <c r="U3706" t="str">
        <f>IF(T3706='Analysis backend'!$L$1,IF(ISERROR(MATCH('Analysis backend'!$M$1,E3706:I3706,0)),"Dire","Radiant"),"")</f>
        <v/>
      </c>
      <c r="V3706">
        <f t="shared" si="856"/>
        <v>1000</v>
      </c>
      <c r="W3706">
        <f t="shared" si="857"/>
        <v>1000</v>
      </c>
      <c r="X3706">
        <f t="shared" si="858"/>
        <v>1000</v>
      </c>
      <c r="Y3706">
        <f t="shared" si="859"/>
        <v>1000</v>
      </c>
      <c r="Z3706">
        <f t="shared" si="860"/>
        <v>1000</v>
      </c>
      <c r="AA3706">
        <f t="shared" si="861"/>
        <v>10000</v>
      </c>
      <c r="AB3706">
        <f t="shared" si="862"/>
        <v>10000</v>
      </c>
      <c r="AC3706">
        <f t="shared" si="863"/>
        <v>10000</v>
      </c>
      <c r="AD3706">
        <f t="shared" si="864"/>
        <v>10000</v>
      </c>
      <c r="AE3706">
        <f t="shared" si="865"/>
        <v>10000</v>
      </c>
      <c r="AF3706">
        <f t="shared" si="866"/>
        <v>100000</v>
      </c>
      <c r="AG3706">
        <f t="shared" si="867"/>
        <v>100000</v>
      </c>
      <c r="AH3706">
        <f t="shared" si="868"/>
        <v>100000</v>
      </c>
      <c r="AI3706">
        <f t="shared" si="869"/>
        <v>100000</v>
      </c>
      <c r="AJ3706">
        <f t="shared" si="870"/>
        <v>100000</v>
      </c>
    </row>
    <row r="3707" spans="20:36" x14ac:dyDescent="0.3">
      <c r="T3707" t="str">
        <f>IF(ISERROR(MATCH('Analysis backend'!$M$1,E3707:N3707,0)),"",'Analysis backend'!$L$1)</f>
        <v/>
      </c>
      <c r="U3707" t="str">
        <f>IF(T3707='Analysis backend'!$L$1,IF(ISERROR(MATCH('Analysis backend'!$M$1,E3707:I3707,0)),"Dire","Radiant"),"")</f>
        <v/>
      </c>
      <c r="V3707">
        <f t="shared" si="856"/>
        <v>1000</v>
      </c>
      <c r="W3707">
        <f t="shared" si="857"/>
        <v>1000</v>
      </c>
      <c r="X3707">
        <f t="shared" si="858"/>
        <v>1000</v>
      </c>
      <c r="Y3707">
        <f t="shared" si="859"/>
        <v>1000</v>
      </c>
      <c r="Z3707">
        <f t="shared" si="860"/>
        <v>1000</v>
      </c>
      <c r="AA3707">
        <f t="shared" si="861"/>
        <v>10000</v>
      </c>
      <c r="AB3707">
        <f t="shared" si="862"/>
        <v>10000</v>
      </c>
      <c r="AC3707">
        <f t="shared" si="863"/>
        <v>10000</v>
      </c>
      <c r="AD3707">
        <f t="shared" si="864"/>
        <v>10000</v>
      </c>
      <c r="AE3707">
        <f t="shared" si="865"/>
        <v>10000</v>
      </c>
      <c r="AF3707">
        <f t="shared" si="866"/>
        <v>100000</v>
      </c>
      <c r="AG3707">
        <f t="shared" si="867"/>
        <v>100000</v>
      </c>
      <c r="AH3707">
        <f t="shared" si="868"/>
        <v>100000</v>
      </c>
      <c r="AI3707">
        <f t="shared" si="869"/>
        <v>100000</v>
      </c>
      <c r="AJ3707">
        <f t="shared" si="870"/>
        <v>100000</v>
      </c>
    </row>
    <row r="3708" spans="20:36" x14ac:dyDescent="0.3">
      <c r="T3708" t="str">
        <f>IF(ISERROR(MATCH('Analysis backend'!$M$1,E3708:N3708,0)),"",'Analysis backend'!$L$1)</f>
        <v/>
      </c>
      <c r="U3708" t="str">
        <f>IF(T3708='Analysis backend'!$L$1,IF(ISERROR(MATCH('Analysis backend'!$M$1,E3708:I3708,0)),"Dire","Radiant"),"")</f>
        <v/>
      </c>
      <c r="V3708">
        <f t="shared" si="856"/>
        <v>1000</v>
      </c>
      <c r="W3708">
        <f t="shared" si="857"/>
        <v>1000</v>
      </c>
      <c r="X3708">
        <f t="shared" si="858"/>
        <v>1000</v>
      </c>
      <c r="Y3708">
        <f t="shared" si="859"/>
        <v>1000</v>
      </c>
      <c r="Z3708">
        <f t="shared" si="860"/>
        <v>1000</v>
      </c>
      <c r="AA3708">
        <f t="shared" si="861"/>
        <v>10000</v>
      </c>
      <c r="AB3708">
        <f t="shared" si="862"/>
        <v>10000</v>
      </c>
      <c r="AC3708">
        <f t="shared" si="863"/>
        <v>10000</v>
      </c>
      <c r="AD3708">
        <f t="shared" si="864"/>
        <v>10000</v>
      </c>
      <c r="AE3708">
        <f t="shared" si="865"/>
        <v>10000</v>
      </c>
      <c r="AF3708">
        <f t="shared" si="866"/>
        <v>100000</v>
      </c>
      <c r="AG3708">
        <f t="shared" si="867"/>
        <v>100000</v>
      </c>
      <c r="AH3708">
        <f t="shared" si="868"/>
        <v>100000</v>
      </c>
      <c r="AI3708">
        <f t="shared" si="869"/>
        <v>100000</v>
      </c>
      <c r="AJ3708">
        <f t="shared" si="870"/>
        <v>100000</v>
      </c>
    </row>
    <row r="3709" spans="20:36" x14ac:dyDescent="0.3">
      <c r="T3709" t="str">
        <f>IF(ISERROR(MATCH('Analysis backend'!$M$1,E3709:N3709,0)),"",'Analysis backend'!$L$1)</f>
        <v/>
      </c>
      <c r="U3709" t="str">
        <f>IF(T3709='Analysis backend'!$L$1,IF(ISERROR(MATCH('Analysis backend'!$M$1,E3709:I3709,0)),"Dire","Radiant"),"")</f>
        <v/>
      </c>
      <c r="V3709">
        <f t="shared" si="856"/>
        <v>1000</v>
      </c>
      <c r="W3709">
        <f t="shared" si="857"/>
        <v>1000</v>
      </c>
      <c r="X3709">
        <f t="shared" si="858"/>
        <v>1000</v>
      </c>
      <c r="Y3709">
        <f t="shared" si="859"/>
        <v>1000</v>
      </c>
      <c r="Z3709">
        <f t="shared" si="860"/>
        <v>1000</v>
      </c>
      <c r="AA3709">
        <f t="shared" si="861"/>
        <v>10000</v>
      </c>
      <c r="AB3709">
        <f t="shared" si="862"/>
        <v>10000</v>
      </c>
      <c r="AC3709">
        <f t="shared" si="863"/>
        <v>10000</v>
      </c>
      <c r="AD3709">
        <f t="shared" si="864"/>
        <v>10000</v>
      </c>
      <c r="AE3709">
        <f t="shared" si="865"/>
        <v>10000</v>
      </c>
      <c r="AF3709">
        <f t="shared" si="866"/>
        <v>100000</v>
      </c>
      <c r="AG3709">
        <f t="shared" si="867"/>
        <v>100000</v>
      </c>
      <c r="AH3709">
        <f t="shared" si="868"/>
        <v>100000</v>
      </c>
      <c r="AI3709">
        <f t="shared" si="869"/>
        <v>100000</v>
      </c>
      <c r="AJ3709">
        <f t="shared" si="870"/>
        <v>100000</v>
      </c>
    </row>
    <row r="3710" spans="20:36" x14ac:dyDescent="0.3">
      <c r="T3710" t="str">
        <f>IF(ISERROR(MATCH('Analysis backend'!$M$1,E3710:N3710,0)),"",'Analysis backend'!$L$1)</f>
        <v/>
      </c>
      <c r="U3710" t="str">
        <f>IF(T3710='Analysis backend'!$L$1,IF(ISERROR(MATCH('Analysis backend'!$M$1,E3710:I3710,0)),"Dire","Radiant"),"")</f>
        <v/>
      </c>
      <c r="V3710">
        <f t="shared" si="856"/>
        <v>1000</v>
      </c>
      <c r="W3710">
        <f t="shared" si="857"/>
        <v>1000</v>
      </c>
      <c r="X3710">
        <f t="shared" si="858"/>
        <v>1000</v>
      </c>
      <c r="Y3710">
        <f t="shared" si="859"/>
        <v>1000</v>
      </c>
      <c r="Z3710">
        <f t="shared" si="860"/>
        <v>1000</v>
      </c>
      <c r="AA3710">
        <f t="shared" si="861"/>
        <v>10000</v>
      </c>
      <c r="AB3710">
        <f t="shared" si="862"/>
        <v>10000</v>
      </c>
      <c r="AC3710">
        <f t="shared" si="863"/>
        <v>10000</v>
      </c>
      <c r="AD3710">
        <f t="shared" si="864"/>
        <v>10000</v>
      </c>
      <c r="AE3710">
        <f t="shared" si="865"/>
        <v>10000</v>
      </c>
      <c r="AF3710">
        <f t="shared" si="866"/>
        <v>100000</v>
      </c>
      <c r="AG3710">
        <f t="shared" si="867"/>
        <v>100000</v>
      </c>
      <c r="AH3710">
        <f t="shared" si="868"/>
        <v>100000</v>
      </c>
      <c r="AI3710">
        <f t="shared" si="869"/>
        <v>100000</v>
      </c>
      <c r="AJ3710">
        <f t="shared" si="870"/>
        <v>100000</v>
      </c>
    </row>
    <row r="3711" spans="20:36" x14ac:dyDescent="0.3">
      <c r="T3711" t="str">
        <f>IF(ISERROR(MATCH('Analysis backend'!$M$1,E3711:N3711,0)),"",'Analysis backend'!$L$1)</f>
        <v/>
      </c>
      <c r="U3711" t="str">
        <f>IF(T3711='Analysis backend'!$L$1,IF(ISERROR(MATCH('Analysis backend'!$M$1,E3711:I3711,0)),"Dire","Radiant"),"")</f>
        <v/>
      </c>
      <c r="V3711">
        <f t="shared" si="856"/>
        <v>1000</v>
      </c>
      <c r="W3711">
        <f t="shared" si="857"/>
        <v>1000</v>
      </c>
      <c r="X3711">
        <f t="shared" si="858"/>
        <v>1000</v>
      </c>
      <c r="Y3711">
        <f t="shared" si="859"/>
        <v>1000</v>
      </c>
      <c r="Z3711">
        <f t="shared" si="860"/>
        <v>1000</v>
      </c>
      <c r="AA3711">
        <f t="shared" si="861"/>
        <v>10000</v>
      </c>
      <c r="AB3711">
        <f t="shared" si="862"/>
        <v>10000</v>
      </c>
      <c r="AC3711">
        <f t="shared" si="863"/>
        <v>10000</v>
      </c>
      <c r="AD3711">
        <f t="shared" si="864"/>
        <v>10000</v>
      </c>
      <c r="AE3711">
        <f t="shared" si="865"/>
        <v>10000</v>
      </c>
      <c r="AF3711">
        <f t="shared" si="866"/>
        <v>100000</v>
      </c>
      <c r="AG3711">
        <f t="shared" si="867"/>
        <v>100000</v>
      </c>
      <c r="AH3711">
        <f t="shared" si="868"/>
        <v>100000</v>
      </c>
      <c r="AI3711">
        <f t="shared" si="869"/>
        <v>100000</v>
      </c>
      <c r="AJ3711">
        <f t="shared" si="870"/>
        <v>100000</v>
      </c>
    </row>
    <row r="3712" spans="20:36" x14ac:dyDescent="0.3">
      <c r="T3712" t="str">
        <f>IF(ISERROR(MATCH('Analysis backend'!$M$1,E3712:N3712,0)),"",'Analysis backend'!$L$1)</f>
        <v/>
      </c>
      <c r="U3712" t="str">
        <f>IF(T3712='Analysis backend'!$L$1,IF(ISERROR(MATCH('Analysis backend'!$M$1,E3712:I3712,0)),"Dire","Radiant"),"")</f>
        <v/>
      </c>
      <c r="V3712">
        <f t="shared" si="856"/>
        <v>1000</v>
      </c>
      <c r="W3712">
        <f t="shared" si="857"/>
        <v>1000</v>
      </c>
      <c r="X3712">
        <f t="shared" si="858"/>
        <v>1000</v>
      </c>
      <c r="Y3712">
        <f t="shared" si="859"/>
        <v>1000</v>
      </c>
      <c r="Z3712">
        <f t="shared" si="860"/>
        <v>1000</v>
      </c>
      <c r="AA3712">
        <f t="shared" si="861"/>
        <v>10000</v>
      </c>
      <c r="AB3712">
        <f t="shared" si="862"/>
        <v>10000</v>
      </c>
      <c r="AC3712">
        <f t="shared" si="863"/>
        <v>10000</v>
      </c>
      <c r="AD3712">
        <f t="shared" si="864"/>
        <v>10000</v>
      </c>
      <c r="AE3712">
        <f t="shared" si="865"/>
        <v>10000</v>
      </c>
      <c r="AF3712">
        <f t="shared" si="866"/>
        <v>100000</v>
      </c>
      <c r="AG3712">
        <f t="shared" si="867"/>
        <v>100000</v>
      </c>
      <c r="AH3712">
        <f t="shared" si="868"/>
        <v>100000</v>
      </c>
      <c r="AI3712">
        <f t="shared" si="869"/>
        <v>100000</v>
      </c>
      <c r="AJ3712">
        <f t="shared" si="870"/>
        <v>100000</v>
      </c>
    </row>
    <row r="3713" spans="20:36" x14ac:dyDescent="0.3">
      <c r="T3713" t="str">
        <f>IF(ISERROR(MATCH('Analysis backend'!$M$1,E3713:N3713,0)),"",'Analysis backend'!$L$1)</f>
        <v/>
      </c>
      <c r="U3713" t="str">
        <f>IF(T3713='Analysis backend'!$L$1,IF(ISERROR(MATCH('Analysis backend'!$M$1,E3713:I3713,0)),"Dire","Radiant"),"")</f>
        <v/>
      </c>
      <c r="V3713">
        <f t="shared" si="856"/>
        <v>1000</v>
      </c>
      <c r="W3713">
        <f t="shared" si="857"/>
        <v>1000</v>
      </c>
      <c r="X3713">
        <f t="shared" si="858"/>
        <v>1000</v>
      </c>
      <c r="Y3713">
        <f t="shared" si="859"/>
        <v>1000</v>
      </c>
      <c r="Z3713">
        <f t="shared" si="860"/>
        <v>1000</v>
      </c>
      <c r="AA3713">
        <f t="shared" si="861"/>
        <v>10000</v>
      </c>
      <c r="AB3713">
        <f t="shared" si="862"/>
        <v>10000</v>
      </c>
      <c r="AC3713">
        <f t="shared" si="863"/>
        <v>10000</v>
      </c>
      <c r="AD3713">
        <f t="shared" si="864"/>
        <v>10000</v>
      </c>
      <c r="AE3713">
        <f t="shared" si="865"/>
        <v>10000</v>
      </c>
      <c r="AF3713">
        <f t="shared" si="866"/>
        <v>100000</v>
      </c>
      <c r="AG3713">
        <f t="shared" si="867"/>
        <v>100000</v>
      </c>
      <c r="AH3713">
        <f t="shared" si="868"/>
        <v>100000</v>
      </c>
      <c r="AI3713">
        <f t="shared" si="869"/>
        <v>100000</v>
      </c>
      <c r="AJ3713">
        <f t="shared" si="870"/>
        <v>100000</v>
      </c>
    </row>
    <row r="3714" spans="20:36" x14ac:dyDescent="0.3">
      <c r="T3714" t="str">
        <f>IF(ISERROR(MATCH('Analysis backend'!$M$1,E3714:N3714,0)),"",'Analysis backend'!$L$1)</f>
        <v/>
      </c>
      <c r="U3714" t="str">
        <f>IF(T3714='Analysis backend'!$L$1,IF(ISERROR(MATCH('Analysis backend'!$M$1,E3714:I3714,0)),"Dire","Radiant"),"")</f>
        <v/>
      </c>
      <c r="V3714">
        <f t="shared" ref="V3714:V3777" si="871">E3714+IF($D3714=TRUE,2000,1000)</f>
        <v>1000</v>
      </c>
      <c r="W3714">
        <f t="shared" ref="W3714:W3777" si="872">F3714+IF($D3714=TRUE,2000,1000)</f>
        <v>1000</v>
      </c>
      <c r="X3714">
        <f t="shared" ref="X3714:X3777" si="873">G3714+IF($D3714=TRUE,2000,1000)</f>
        <v>1000</v>
      </c>
      <c r="Y3714">
        <f t="shared" ref="Y3714:Y3777" si="874">H3714+IF($D3714=TRUE,2000,1000)</f>
        <v>1000</v>
      </c>
      <c r="Z3714">
        <f t="shared" ref="Z3714:Z3777" si="875">I3714+IF($D3714=TRUE,2000,1000)</f>
        <v>1000</v>
      </c>
      <c r="AA3714">
        <f t="shared" ref="AA3714:AA3777" si="876">J3714+IF($D3714=TRUE,20000,10000)</f>
        <v>10000</v>
      </c>
      <c r="AB3714">
        <f t="shared" ref="AB3714:AB3777" si="877">K3714+IF($D3714=TRUE,20000,10000)</f>
        <v>10000</v>
      </c>
      <c r="AC3714">
        <f t="shared" ref="AC3714:AC3777" si="878">L3714+IF($D3714=TRUE,20000,10000)</f>
        <v>10000</v>
      </c>
      <c r="AD3714">
        <f t="shared" ref="AD3714:AD3777" si="879">M3714+IF($D3714=TRUE,20000,10000)</f>
        <v>10000</v>
      </c>
      <c r="AE3714">
        <f t="shared" ref="AE3714:AE3777" si="880">N3714+IF($D3714=TRUE,20000,10000)</f>
        <v>10000</v>
      </c>
      <c r="AF3714">
        <f t="shared" si="866"/>
        <v>100000</v>
      </c>
      <c r="AG3714">
        <f t="shared" si="867"/>
        <v>100000</v>
      </c>
      <c r="AH3714">
        <f t="shared" si="868"/>
        <v>100000</v>
      </c>
      <c r="AI3714">
        <f t="shared" si="869"/>
        <v>100000</v>
      </c>
      <c r="AJ3714">
        <f t="shared" si="870"/>
        <v>100000</v>
      </c>
    </row>
    <row r="3715" spans="20:36" x14ac:dyDescent="0.3">
      <c r="T3715" t="str">
        <f>IF(ISERROR(MATCH('Analysis backend'!$M$1,E3715:N3715,0)),"",'Analysis backend'!$L$1)</f>
        <v/>
      </c>
      <c r="U3715" t="str">
        <f>IF(T3715='Analysis backend'!$L$1,IF(ISERROR(MATCH('Analysis backend'!$M$1,E3715:I3715,0)),"Dire","Radiant"),"")</f>
        <v/>
      </c>
      <c r="V3715">
        <f t="shared" si="871"/>
        <v>1000</v>
      </c>
      <c r="W3715">
        <f t="shared" si="872"/>
        <v>1000</v>
      </c>
      <c r="X3715">
        <f t="shared" si="873"/>
        <v>1000</v>
      </c>
      <c r="Y3715">
        <f t="shared" si="874"/>
        <v>1000</v>
      </c>
      <c r="Z3715">
        <f t="shared" si="875"/>
        <v>1000</v>
      </c>
      <c r="AA3715">
        <f t="shared" si="876"/>
        <v>10000</v>
      </c>
      <c r="AB3715">
        <f t="shared" si="877"/>
        <v>10000</v>
      </c>
      <c r="AC3715">
        <f t="shared" si="878"/>
        <v>10000</v>
      </c>
      <c r="AD3715">
        <f t="shared" si="879"/>
        <v>10000</v>
      </c>
      <c r="AE3715">
        <f t="shared" si="880"/>
        <v>10000</v>
      </c>
      <c r="AF3715">
        <f t="shared" ref="AF3715:AF3778" si="881">O3715+100000</f>
        <v>100000</v>
      </c>
      <c r="AG3715">
        <f t="shared" ref="AG3715:AG3778" si="882">P3715+100000</f>
        <v>100000</v>
      </c>
      <c r="AH3715">
        <f t="shared" ref="AH3715:AH3778" si="883">Q3715+100000</f>
        <v>100000</v>
      </c>
      <c r="AI3715">
        <f t="shared" ref="AI3715:AI3778" si="884">R3715+100000</f>
        <v>100000</v>
      </c>
      <c r="AJ3715">
        <f t="shared" ref="AJ3715:AJ3778" si="885">S3715+100000</f>
        <v>100000</v>
      </c>
    </row>
    <row r="3716" spans="20:36" x14ac:dyDescent="0.3">
      <c r="T3716" t="str">
        <f>IF(ISERROR(MATCH('Analysis backend'!$M$1,E3716:N3716,0)),"",'Analysis backend'!$L$1)</f>
        <v/>
      </c>
      <c r="U3716" t="str">
        <f>IF(T3716='Analysis backend'!$L$1,IF(ISERROR(MATCH('Analysis backend'!$M$1,E3716:I3716,0)),"Dire","Radiant"),"")</f>
        <v/>
      </c>
      <c r="V3716">
        <f t="shared" si="871"/>
        <v>1000</v>
      </c>
      <c r="W3716">
        <f t="shared" si="872"/>
        <v>1000</v>
      </c>
      <c r="X3716">
        <f t="shared" si="873"/>
        <v>1000</v>
      </c>
      <c r="Y3716">
        <f t="shared" si="874"/>
        <v>1000</v>
      </c>
      <c r="Z3716">
        <f t="shared" si="875"/>
        <v>1000</v>
      </c>
      <c r="AA3716">
        <f t="shared" si="876"/>
        <v>10000</v>
      </c>
      <c r="AB3716">
        <f t="shared" si="877"/>
        <v>10000</v>
      </c>
      <c r="AC3716">
        <f t="shared" si="878"/>
        <v>10000</v>
      </c>
      <c r="AD3716">
        <f t="shared" si="879"/>
        <v>10000</v>
      </c>
      <c r="AE3716">
        <f t="shared" si="880"/>
        <v>10000</v>
      </c>
      <c r="AF3716">
        <f t="shared" si="881"/>
        <v>100000</v>
      </c>
      <c r="AG3716">
        <f t="shared" si="882"/>
        <v>100000</v>
      </c>
      <c r="AH3716">
        <f t="shared" si="883"/>
        <v>100000</v>
      </c>
      <c r="AI3716">
        <f t="shared" si="884"/>
        <v>100000</v>
      </c>
      <c r="AJ3716">
        <f t="shared" si="885"/>
        <v>100000</v>
      </c>
    </row>
    <row r="3717" spans="20:36" x14ac:dyDescent="0.3">
      <c r="T3717" t="str">
        <f>IF(ISERROR(MATCH('Analysis backend'!$M$1,E3717:N3717,0)),"",'Analysis backend'!$L$1)</f>
        <v/>
      </c>
      <c r="U3717" t="str">
        <f>IF(T3717='Analysis backend'!$L$1,IF(ISERROR(MATCH('Analysis backend'!$M$1,E3717:I3717,0)),"Dire","Radiant"),"")</f>
        <v/>
      </c>
      <c r="V3717">
        <f t="shared" si="871"/>
        <v>1000</v>
      </c>
      <c r="W3717">
        <f t="shared" si="872"/>
        <v>1000</v>
      </c>
      <c r="X3717">
        <f t="shared" si="873"/>
        <v>1000</v>
      </c>
      <c r="Y3717">
        <f t="shared" si="874"/>
        <v>1000</v>
      </c>
      <c r="Z3717">
        <f t="shared" si="875"/>
        <v>1000</v>
      </c>
      <c r="AA3717">
        <f t="shared" si="876"/>
        <v>10000</v>
      </c>
      <c r="AB3717">
        <f t="shared" si="877"/>
        <v>10000</v>
      </c>
      <c r="AC3717">
        <f t="shared" si="878"/>
        <v>10000</v>
      </c>
      <c r="AD3717">
        <f t="shared" si="879"/>
        <v>10000</v>
      </c>
      <c r="AE3717">
        <f t="shared" si="880"/>
        <v>10000</v>
      </c>
      <c r="AF3717">
        <f t="shared" si="881"/>
        <v>100000</v>
      </c>
      <c r="AG3717">
        <f t="shared" si="882"/>
        <v>100000</v>
      </c>
      <c r="AH3717">
        <f t="shared" si="883"/>
        <v>100000</v>
      </c>
      <c r="AI3717">
        <f t="shared" si="884"/>
        <v>100000</v>
      </c>
      <c r="AJ3717">
        <f t="shared" si="885"/>
        <v>100000</v>
      </c>
    </row>
    <row r="3718" spans="20:36" x14ac:dyDescent="0.3">
      <c r="T3718" t="str">
        <f>IF(ISERROR(MATCH('Analysis backend'!$M$1,E3718:N3718,0)),"",'Analysis backend'!$L$1)</f>
        <v/>
      </c>
      <c r="U3718" t="str">
        <f>IF(T3718='Analysis backend'!$L$1,IF(ISERROR(MATCH('Analysis backend'!$M$1,E3718:I3718,0)),"Dire","Radiant"),"")</f>
        <v/>
      </c>
      <c r="V3718">
        <f t="shared" si="871"/>
        <v>1000</v>
      </c>
      <c r="W3718">
        <f t="shared" si="872"/>
        <v>1000</v>
      </c>
      <c r="X3718">
        <f t="shared" si="873"/>
        <v>1000</v>
      </c>
      <c r="Y3718">
        <f t="shared" si="874"/>
        <v>1000</v>
      </c>
      <c r="Z3718">
        <f t="shared" si="875"/>
        <v>1000</v>
      </c>
      <c r="AA3718">
        <f t="shared" si="876"/>
        <v>10000</v>
      </c>
      <c r="AB3718">
        <f t="shared" si="877"/>
        <v>10000</v>
      </c>
      <c r="AC3718">
        <f t="shared" si="878"/>
        <v>10000</v>
      </c>
      <c r="AD3718">
        <f t="shared" si="879"/>
        <v>10000</v>
      </c>
      <c r="AE3718">
        <f t="shared" si="880"/>
        <v>10000</v>
      </c>
      <c r="AF3718">
        <f t="shared" si="881"/>
        <v>100000</v>
      </c>
      <c r="AG3718">
        <f t="shared" si="882"/>
        <v>100000</v>
      </c>
      <c r="AH3718">
        <f t="shared" si="883"/>
        <v>100000</v>
      </c>
      <c r="AI3718">
        <f t="shared" si="884"/>
        <v>100000</v>
      </c>
      <c r="AJ3718">
        <f t="shared" si="885"/>
        <v>100000</v>
      </c>
    </row>
    <row r="3719" spans="20:36" x14ac:dyDescent="0.3">
      <c r="T3719" t="str">
        <f>IF(ISERROR(MATCH('Analysis backend'!$M$1,E3719:N3719,0)),"",'Analysis backend'!$L$1)</f>
        <v/>
      </c>
      <c r="U3719" t="str">
        <f>IF(T3719='Analysis backend'!$L$1,IF(ISERROR(MATCH('Analysis backend'!$M$1,E3719:I3719,0)),"Dire","Radiant"),"")</f>
        <v/>
      </c>
      <c r="V3719">
        <f t="shared" si="871"/>
        <v>1000</v>
      </c>
      <c r="W3719">
        <f t="shared" si="872"/>
        <v>1000</v>
      </c>
      <c r="X3719">
        <f t="shared" si="873"/>
        <v>1000</v>
      </c>
      <c r="Y3719">
        <f t="shared" si="874"/>
        <v>1000</v>
      </c>
      <c r="Z3719">
        <f t="shared" si="875"/>
        <v>1000</v>
      </c>
      <c r="AA3719">
        <f t="shared" si="876"/>
        <v>10000</v>
      </c>
      <c r="AB3719">
        <f t="shared" si="877"/>
        <v>10000</v>
      </c>
      <c r="AC3719">
        <f t="shared" si="878"/>
        <v>10000</v>
      </c>
      <c r="AD3719">
        <f t="shared" si="879"/>
        <v>10000</v>
      </c>
      <c r="AE3719">
        <f t="shared" si="880"/>
        <v>10000</v>
      </c>
      <c r="AF3719">
        <f t="shared" si="881"/>
        <v>100000</v>
      </c>
      <c r="AG3719">
        <f t="shared" si="882"/>
        <v>100000</v>
      </c>
      <c r="AH3719">
        <f t="shared" si="883"/>
        <v>100000</v>
      </c>
      <c r="AI3719">
        <f t="shared" si="884"/>
        <v>100000</v>
      </c>
      <c r="AJ3719">
        <f t="shared" si="885"/>
        <v>100000</v>
      </c>
    </row>
    <row r="3720" spans="20:36" x14ac:dyDescent="0.3">
      <c r="T3720" t="str">
        <f>IF(ISERROR(MATCH('Analysis backend'!$M$1,E3720:N3720,0)),"",'Analysis backend'!$L$1)</f>
        <v/>
      </c>
      <c r="U3720" t="str">
        <f>IF(T3720='Analysis backend'!$L$1,IF(ISERROR(MATCH('Analysis backend'!$M$1,E3720:I3720,0)),"Dire","Radiant"),"")</f>
        <v/>
      </c>
      <c r="V3720">
        <f t="shared" si="871"/>
        <v>1000</v>
      </c>
      <c r="W3720">
        <f t="shared" si="872"/>
        <v>1000</v>
      </c>
      <c r="X3720">
        <f t="shared" si="873"/>
        <v>1000</v>
      </c>
      <c r="Y3720">
        <f t="shared" si="874"/>
        <v>1000</v>
      </c>
      <c r="Z3720">
        <f t="shared" si="875"/>
        <v>1000</v>
      </c>
      <c r="AA3720">
        <f t="shared" si="876"/>
        <v>10000</v>
      </c>
      <c r="AB3720">
        <f t="shared" si="877"/>
        <v>10000</v>
      </c>
      <c r="AC3720">
        <f t="shared" si="878"/>
        <v>10000</v>
      </c>
      <c r="AD3720">
        <f t="shared" si="879"/>
        <v>10000</v>
      </c>
      <c r="AE3720">
        <f t="shared" si="880"/>
        <v>10000</v>
      </c>
      <c r="AF3720">
        <f t="shared" si="881"/>
        <v>100000</v>
      </c>
      <c r="AG3720">
        <f t="shared" si="882"/>
        <v>100000</v>
      </c>
      <c r="AH3720">
        <f t="shared" si="883"/>
        <v>100000</v>
      </c>
      <c r="AI3720">
        <f t="shared" si="884"/>
        <v>100000</v>
      </c>
      <c r="AJ3720">
        <f t="shared" si="885"/>
        <v>100000</v>
      </c>
    </row>
    <row r="3721" spans="20:36" x14ac:dyDescent="0.3">
      <c r="T3721" t="str">
        <f>IF(ISERROR(MATCH('Analysis backend'!$M$1,E3721:N3721,0)),"",'Analysis backend'!$L$1)</f>
        <v/>
      </c>
      <c r="U3721" t="str">
        <f>IF(T3721='Analysis backend'!$L$1,IF(ISERROR(MATCH('Analysis backend'!$M$1,E3721:I3721,0)),"Dire","Radiant"),"")</f>
        <v/>
      </c>
      <c r="V3721">
        <f t="shared" si="871"/>
        <v>1000</v>
      </c>
      <c r="W3721">
        <f t="shared" si="872"/>
        <v>1000</v>
      </c>
      <c r="X3721">
        <f t="shared" si="873"/>
        <v>1000</v>
      </c>
      <c r="Y3721">
        <f t="shared" si="874"/>
        <v>1000</v>
      </c>
      <c r="Z3721">
        <f t="shared" si="875"/>
        <v>1000</v>
      </c>
      <c r="AA3721">
        <f t="shared" si="876"/>
        <v>10000</v>
      </c>
      <c r="AB3721">
        <f t="shared" si="877"/>
        <v>10000</v>
      </c>
      <c r="AC3721">
        <f t="shared" si="878"/>
        <v>10000</v>
      </c>
      <c r="AD3721">
        <f t="shared" si="879"/>
        <v>10000</v>
      </c>
      <c r="AE3721">
        <f t="shared" si="880"/>
        <v>10000</v>
      </c>
      <c r="AF3721">
        <f t="shared" si="881"/>
        <v>100000</v>
      </c>
      <c r="AG3721">
        <f t="shared" si="882"/>
        <v>100000</v>
      </c>
      <c r="AH3721">
        <f t="shared" si="883"/>
        <v>100000</v>
      </c>
      <c r="AI3721">
        <f t="shared" si="884"/>
        <v>100000</v>
      </c>
      <c r="AJ3721">
        <f t="shared" si="885"/>
        <v>100000</v>
      </c>
    </row>
    <row r="3722" spans="20:36" x14ac:dyDescent="0.3">
      <c r="T3722" t="str">
        <f>IF(ISERROR(MATCH('Analysis backend'!$M$1,E3722:N3722,0)),"",'Analysis backend'!$L$1)</f>
        <v/>
      </c>
      <c r="U3722" t="str">
        <f>IF(T3722='Analysis backend'!$L$1,IF(ISERROR(MATCH('Analysis backend'!$M$1,E3722:I3722,0)),"Dire","Radiant"),"")</f>
        <v/>
      </c>
      <c r="V3722">
        <f t="shared" si="871"/>
        <v>1000</v>
      </c>
      <c r="W3722">
        <f t="shared" si="872"/>
        <v>1000</v>
      </c>
      <c r="X3722">
        <f t="shared" si="873"/>
        <v>1000</v>
      </c>
      <c r="Y3722">
        <f t="shared" si="874"/>
        <v>1000</v>
      </c>
      <c r="Z3722">
        <f t="shared" si="875"/>
        <v>1000</v>
      </c>
      <c r="AA3722">
        <f t="shared" si="876"/>
        <v>10000</v>
      </c>
      <c r="AB3722">
        <f t="shared" si="877"/>
        <v>10000</v>
      </c>
      <c r="AC3722">
        <f t="shared" si="878"/>
        <v>10000</v>
      </c>
      <c r="AD3722">
        <f t="shared" si="879"/>
        <v>10000</v>
      </c>
      <c r="AE3722">
        <f t="shared" si="880"/>
        <v>10000</v>
      </c>
      <c r="AF3722">
        <f t="shared" si="881"/>
        <v>100000</v>
      </c>
      <c r="AG3722">
        <f t="shared" si="882"/>
        <v>100000</v>
      </c>
      <c r="AH3722">
        <f t="shared" si="883"/>
        <v>100000</v>
      </c>
      <c r="AI3722">
        <f t="shared" si="884"/>
        <v>100000</v>
      </c>
      <c r="AJ3722">
        <f t="shared" si="885"/>
        <v>100000</v>
      </c>
    </row>
    <row r="3723" spans="20:36" x14ac:dyDescent="0.3">
      <c r="T3723" t="str">
        <f>IF(ISERROR(MATCH('Analysis backend'!$M$1,E3723:N3723,0)),"",'Analysis backend'!$L$1)</f>
        <v/>
      </c>
      <c r="U3723" t="str">
        <f>IF(T3723='Analysis backend'!$L$1,IF(ISERROR(MATCH('Analysis backend'!$M$1,E3723:I3723,0)),"Dire","Radiant"),"")</f>
        <v/>
      </c>
      <c r="V3723">
        <f t="shared" si="871"/>
        <v>1000</v>
      </c>
      <c r="W3723">
        <f t="shared" si="872"/>
        <v>1000</v>
      </c>
      <c r="X3723">
        <f t="shared" si="873"/>
        <v>1000</v>
      </c>
      <c r="Y3723">
        <f t="shared" si="874"/>
        <v>1000</v>
      </c>
      <c r="Z3723">
        <f t="shared" si="875"/>
        <v>1000</v>
      </c>
      <c r="AA3723">
        <f t="shared" si="876"/>
        <v>10000</v>
      </c>
      <c r="AB3723">
        <f t="shared" si="877"/>
        <v>10000</v>
      </c>
      <c r="AC3723">
        <f t="shared" si="878"/>
        <v>10000</v>
      </c>
      <c r="AD3723">
        <f t="shared" si="879"/>
        <v>10000</v>
      </c>
      <c r="AE3723">
        <f t="shared" si="880"/>
        <v>10000</v>
      </c>
      <c r="AF3723">
        <f t="shared" si="881"/>
        <v>100000</v>
      </c>
      <c r="AG3723">
        <f t="shared" si="882"/>
        <v>100000</v>
      </c>
      <c r="AH3723">
        <f t="shared" si="883"/>
        <v>100000</v>
      </c>
      <c r="AI3723">
        <f t="shared" si="884"/>
        <v>100000</v>
      </c>
      <c r="AJ3723">
        <f t="shared" si="885"/>
        <v>100000</v>
      </c>
    </row>
    <row r="3724" spans="20:36" x14ac:dyDescent="0.3">
      <c r="T3724" t="str">
        <f>IF(ISERROR(MATCH('Analysis backend'!$M$1,E3724:N3724,0)),"",'Analysis backend'!$L$1)</f>
        <v/>
      </c>
      <c r="U3724" t="str">
        <f>IF(T3724='Analysis backend'!$L$1,IF(ISERROR(MATCH('Analysis backend'!$M$1,E3724:I3724,0)),"Dire","Radiant"),"")</f>
        <v/>
      </c>
      <c r="V3724">
        <f t="shared" si="871"/>
        <v>1000</v>
      </c>
      <c r="W3724">
        <f t="shared" si="872"/>
        <v>1000</v>
      </c>
      <c r="X3724">
        <f t="shared" si="873"/>
        <v>1000</v>
      </c>
      <c r="Y3724">
        <f t="shared" si="874"/>
        <v>1000</v>
      </c>
      <c r="Z3724">
        <f t="shared" si="875"/>
        <v>1000</v>
      </c>
      <c r="AA3724">
        <f t="shared" si="876"/>
        <v>10000</v>
      </c>
      <c r="AB3724">
        <f t="shared" si="877"/>
        <v>10000</v>
      </c>
      <c r="AC3724">
        <f t="shared" si="878"/>
        <v>10000</v>
      </c>
      <c r="AD3724">
        <f t="shared" si="879"/>
        <v>10000</v>
      </c>
      <c r="AE3724">
        <f t="shared" si="880"/>
        <v>10000</v>
      </c>
      <c r="AF3724">
        <f t="shared" si="881"/>
        <v>100000</v>
      </c>
      <c r="AG3724">
        <f t="shared" si="882"/>
        <v>100000</v>
      </c>
      <c r="AH3724">
        <f t="shared" si="883"/>
        <v>100000</v>
      </c>
      <c r="AI3724">
        <f t="shared" si="884"/>
        <v>100000</v>
      </c>
      <c r="AJ3724">
        <f t="shared" si="885"/>
        <v>100000</v>
      </c>
    </row>
    <row r="3725" spans="20:36" x14ac:dyDescent="0.3">
      <c r="T3725" t="str">
        <f>IF(ISERROR(MATCH('Analysis backend'!$M$1,E3725:N3725,0)),"",'Analysis backend'!$L$1)</f>
        <v/>
      </c>
      <c r="U3725" t="str">
        <f>IF(T3725='Analysis backend'!$L$1,IF(ISERROR(MATCH('Analysis backend'!$M$1,E3725:I3725,0)),"Dire","Radiant"),"")</f>
        <v/>
      </c>
      <c r="V3725">
        <f t="shared" si="871"/>
        <v>1000</v>
      </c>
      <c r="W3725">
        <f t="shared" si="872"/>
        <v>1000</v>
      </c>
      <c r="X3725">
        <f t="shared" si="873"/>
        <v>1000</v>
      </c>
      <c r="Y3725">
        <f t="shared" si="874"/>
        <v>1000</v>
      </c>
      <c r="Z3725">
        <f t="shared" si="875"/>
        <v>1000</v>
      </c>
      <c r="AA3725">
        <f t="shared" si="876"/>
        <v>10000</v>
      </c>
      <c r="AB3725">
        <f t="shared" si="877"/>
        <v>10000</v>
      </c>
      <c r="AC3725">
        <f t="shared" si="878"/>
        <v>10000</v>
      </c>
      <c r="AD3725">
        <f t="shared" si="879"/>
        <v>10000</v>
      </c>
      <c r="AE3725">
        <f t="shared" si="880"/>
        <v>10000</v>
      </c>
      <c r="AF3725">
        <f t="shared" si="881"/>
        <v>100000</v>
      </c>
      <c r="AG3725">
        <f t="shared" si="882"/>
        <v>100000</v>
      </c>
      <c r="AH3725">
        <f t="shared" si="883"/>
        <v>100000</v>
      </c>
      <c r="AI3725">
        <f t="shared" si="884"/>
        <v>100000</v>
      </c>
      <c r="AJ3725">
        <f t="shared" si="885"/>
        <v>100000</v>
      </c>
    </row>
    <row r="3726" spans="20:36" x14ac:dyDescent="0.3">
      <c r="T3726" t="str">
        <f>IF(ISERROR(MATCH('Analysis backend'!$M$1,E3726:N3726,0)),"",'Analysis backend'!$L$1)</f>
        <v/>
      </c>
      <c r="U3726" t="str">
        <f>IF(T3726='Analysis backend'!$L$1,IF(ISERROR(MATCH('Analysis backend'!$M$1,E3726:I3726,0)),"Dire","Radiant"),"")</f>
        <v/>
      </c>
      <c r="V3726">
        <f t="shared" si="871"/>
        <v>1000</v>
      </c>
      <c r="W3726">
        <f t="shared" si="872"/>
        <v>1000</v>
      </c>
      <c r="X3726">
        <f t="shared" si="873"/>
        <v>1000</v>
      </c>
      <c r="Y3726">
        <f t="shared" si="874"/>
        <v>1000</v>
      </c>
      <c r="Z3726">
        <f t="shared" si="875"/>
        <v>1000</v>
      </c>
      <c r="AA3726">
        <f t="shared" si="876"/>
        <v>10000</v>
      </c>
      <c r="AB3726">
        <f t="shared" si="877"/>
        <v>10000</v>
      </c>
      <c r="AC3726">
        <f t="shared" si="878"/>
        <v>10000</v>
      </c>
      <c r="AD3726">
        <f t="shared" si="879"/>
        <v>10000</v>
      </c>
      <c r="AE3726">
        <f t="shared" si="880"/>
        <v>10000</v>
      </c>
      <c r="AF3726">
        <f t="shared" si="881"/>
        <v>100000</v>
      </c>
      <c r="AG3726">
        <f t="shared" si="882"/>
        <v>100000</v>
      </c>
      <c r="AH3726">
        <f t="shared" si="883"/>
        <v>100000</v>
      </c>
      <c r="AI3726">
        <f t="shared" si="884"/>
        <v>100000</v>
      </c>
      <c r="AJ3726">
        <f t="shared" si="885"/>
        <v>100000</v>
      </c>
    </row>
    <row r="3727" spans="20:36" x14ac:dyDescent="0.3">
      <c r="T3727" t="str">
        <f>IF(ISERROR(MATCH('Analysis backend'!$M$1,E3727:N3727,0)),"",'Analysis backend'!$L$1)</f>
        <v/>
      </c>
      <c r="U3727" t="str">
        <f>IF(T3727='Analysis backend'!$L$1,IF(ISERROR(MATCH('Analysis backend'!$M$1,E3727:I3727,0)),"Dire","Radiant"),"")</f>
        <v/>
      </c>
      <c r="V3727">
        <f t="shared" si="871"/>
        <v>1000</v>
      </c>
      <c r="W3727">
        <f t="shared" si="872"/>
        <v>1000</v>
      </c>
      <c r="X3727">
        <f t="shared" si="873"/>
        <v>1000</v>
      </c>
      <c r="Y3727">
        <f t="shared" si="874"/>
        <v>1000</v>
      </c>
      <c r="Z3727">
        <f t="shared" si="875"/>
        <v>1000</v>
      </c>
      <c r="AA3727">
        <f t="shared" si="876"/>
        <v>10000</v>
      </c>
      <c r="AB3727">
        <f t="shared" si="877"/>
        <v>10000</v>
      </c>
      <c r="AC3727">
        <f t="shared" si="878"/>
        <v>10000</v>
      </c>
      <c r="AD3727">
        <f t="shared" si="879"/>
        <v>10000</v>
      </c>
      <c r="AE3727">
        <f t="shared" si="880"/>
        <v>10000</v>
      </c>
      <c r="AF3727">
        <f t="shared" si="881"/>
        <v>100000</v>
      </c>
      <c r="AG3727">
        <f t="shared" si="882"/>
        <v>100000</v>
      </c>
      <c r="AH3727">
        <f t="shared" si="883"/>
        <v>100000</v>
      </c>
      <c r="AI3727">
        <f t="shared" si="884"/>
        <v>100000</v>
      </c>
      <c r="AJ3727">
        <f t="shared" si="885"/>
        <v>100000</v>
      </c>
    </row>
    <row r="3728" spans="20:36" x14ac:dyDescent="0.3">
      <c r="T3728" t="str">
        <f>IF(ISERROR(MATCH('Analysis backend'!$M$1,E3728:N3728,0)),"",'Analysis backend'!$L$1)</f>
        <v/>
      </c>
      <c r="U3728" t="str">
        <f>IF(T3728='Analysis backend'!$L$1,IF(ISERROR(MATCH('Analysis backend'!$M$1,E3728:I3728,0)),"Dire","Radiant"),"")</f>
        <v/>
      </c>
      <c r="V3728">
        <f t="shared" si="871"/>
        <v>1000</v>
      </c>
      <c r="W3728">
        <f t="shared" si="872"/>
        <v>1000</v>
      </c>
      <c r="X3728">
        <f t="shared" si="873"/>
        <v>1000</v>
      </c>
      <c r="Y3728">
        <f t="shared" si="874"/>
        <v>1000</v>
      </c>
      <c r="Z3728">
        <f t="shared" si="875"/>
        <v>1000</v>
      </c>
      <c r="AA3728">
        <f t="shared" si="876"/>
        <v>10000</v>
      </c>
      <c r="AB3728">
        <f t="shared" si="877"/>
        <v>10000</v>
      </c>
      <c r="AC3728">
        <f t="shared" si="878"/>
        <v>10000</v>
      </c>
      <c r="AD3728">
        <f t="shared" si="879"/>
        <v>10000</v>
      </c>
      <c r="AE3728">
        <f t="shared" si="880"/>
        <v>10000</v>
      </c>
      <c r="AF3728">
        <f t="shared" si="881"/>
        <v>100000</v>
      </c>
      <c r="AG3728">
        <f t="shared" si="882"/>
        <v>100000</v>
      </c>
      <c r="AH3728">
        <f t="shared" si="883"/>
        <v>100000</v>
      </c>
      <c r="AI3728">
        <f t="shared" si="884"/>
        <v>100000</v>
      </c>
      <c r="AJ3728">
        <f t="shared" si="885"/>
        <v>100000</v>
      </c>
    </row>
    <row r="3729" spans="20:36" x14ac:dyDescent="0.3">
      <c r="T3729" t="str">
        <f>IF(ISERROR(MATCH('Analysis backend'!$M$1,E3729:N3729,0)),"",'Analysis backend'!$L$1)</f>
        <v/>
      </c>
      <c r="U3729" t="str">
        <f>IF(T3729='Analysis backend'!$L$1,IF(ISERROR(MATCH('Analysis backend'!$M$1,E3729:I3729,0)),"Dire","Radiant"),"")</f>
        <v/>
      </c>
      <c r="V3729">
        <f t="shared" si="871"/>
        <v>1000</v>
      </c>
      <c r="W3729">
        <f t="shared" si="872"/>
        <v>1000</v>
      </c>
      <c r="X3729">
        <f t="shared" si="873"/>
        <v>1000</v>
      </c>
      <c r="Y3729">
        <f t="shared" si="874"/>
        <v>1000</v>
      </c>
      <c r="Z3729">
        <f t="shared" si="875"/>
        <v>1000</v>
      </c>
      <c r="AA3729">
        <f t="shared" si="876"/>
        <v>10000</v>
      </c>
      <c r="AB3729">
        <f t="shared" si="877"/>
        <v>10000</v>
      </c>
      <c r="AC3729">
        <f t="shared" si="878"/>
        <v>10000</v>
      </c>
      <c r="AD3729">
        <f t="shared" si="879"/>
        <v>10000</v>
      </c>
      <c r="AE3729">
        <f t="shared" si="880"/>
        <v>10000</v>
      </c>
      <c r="AF3729">
        <f t="shared" si="881"/>
        <v>100000</v>
      </c>
      <c r="AG3729">
        <f t="shared" si="882"/>
        <v>100000</v>
      </c>
      <c r="AH3729">
        <f t="shared" si="883"/>
        <v>100000</v>
      </c>
      <c r="AI3729">
        <f t="shared" si="884"/>
        <v>100000</v>
      </c>
      <c r="AJ3729">
        <f t="shared" si="885"/>
        <v>100000</v>
      </c>
    </row>
    <row r="3730" spans="20:36" x14ac:dyDescent="0.3">
      <c r="T3730" t="str">
        <f>IF(ISERROR(MATCH('Analysis backend'!$M$1,E3730:N3730,0)),"",'Analysis backend'!$L$1)</f>
        <v/>
      </c>
      <c r="U3730" t="str">
        <f>IF(T3730='Analysis backend'!$L$1,IF(ISERROR(MATCH('Analysis backend'!$M$1,E3730:I3730,0)),"Dire","Radiant"),"")</f>
        <v/>
      </c>
      <c r="V3730">
        <f t="shared" si="871"/>
        <v>1000</v>
      </c>
      <c r="W3730">
        <f t="shared" si="872"/>
        <v>1000</v>
      </c>
      <c r="X3730">
        <f t="shared" si="873"/>
        <v>1000</v>
      </c>
      <c r="Y3730">
        <f t="shared" si="874"/>
        <v>1000</v>
      </c>
      <c r="Z3730">
        <f t="shared" si="875"/>
        <v>1000</v>
      </c>
      <c r="AA3730">
        <f t="shared" si="876"/>
        <v>10000</v>
      </c>
      <c r="AB3730">
        <f t="shared" si="877"/>
        <v>10000</v>
      </c>
      <c r="AC3730">
        <f t="shared" si="878"/>
        <v>10000</v>
      </c>
      <c r="AD3730">
        <f t="shared" si="879"/>
        <v>10000</v>
      </c>
      <c r="AE3730">
        <f t="shared" si="880"/>
        <v>10000</v>
      </c>
      <c r="AF3730">
        <f t="shared" si="881"/>
        <v>100000</v>
      </c>
      <c r="AG3730">
        <f t="shared" si="882"/>
        <v>100000</v>
      </c>
      <c r="AH3730">
        <f t="shared" si="883"/>
        <v>100000</v>
      </c>
      <c r="AI3730">
        <f t="shared" si="884"/>
        <v>100000</v>
      </c>
      <c r="AJ3730">
        <f t="shared" si="885"/>
        <v>100000</v>
      </c>
    </row>
    <row r="3731" spans="20:36" x14ac:dyDescent="0.3">
      <c r="T3731" t="str">
        <f>IF(ISERROR(MATCH('Analysis backend'!$M$1,E3731:N3731,0)),"",'Analysis backend'!$L$1)</f>
        <v/>
      </c>
      <c r="U3731" t="str">
        <f>IF(T3731='Analysis backend'!$L$1,IF(ISERROR(MATCH('Analysis backend'!$M$1,E3731:I3731,0)),"Dire","Radiant"),"")</f>
        <v/>
      </c>
      <c r="V3731">
        <f t="shared" si="871"/>
        <v>1000</v>
      </c>
      <c r="W3731">
        <f t="shared" si="872"/>
        <v>1000</v>
      </c>
      <c r="X3731">
        <f t="shared" si="873"/>
        <v>1000</v>
      </c>
      <c r="Y3731">
        <f t="shared" si="874"/>
        <v>1000</v>
      </c>
      <c r="Z3731">
        <f t="shared" si="875"/>
        <v>1000</v>
      </c>
      <c r="AA3731">
        <f t="shared" si="876"/>
        <v>10000</v>
      </c>
      <c r="AB3731">
        <f t="shared" si="877"/>
        <v>10000</v>
      </c>
      <c r="AC3731">
        <f t="shared" si="878"/>
        <v>10000</v>
      </c>
      <c r="AD3731">
        <f t="shared" si="879"/>
        <v>10000</v>
      </c>
      <c r="AE3731">
        <f t="shared" si="880"/>
        <v>10000</v>
      </c>
      <c r="AF3731">
        <f t="shared" si="881"/>
        <v>100000</v>
      </c>
      <c r="AG3731">
        <f t="shared" si="882"/>
        <v>100000</v>
      </c>
      <c r="AH3731">
        <f t="shared" si="883"/>
        <v>100000</v>
      </c>
      <c r="AI3731">
        <f t="shared" si="884"/>
        <v>100000</v>
      </c>
      <c r="AJ3731">
        <f t="shared" si="885"/>
        <v>100000</v>
      </c>
    </row>
    <row r="3732" spans="20:36" x14ac:dyDescent="0.3">
      <c r="T3732" t="str">
        <f>IF(ISERROR(MATCH('Analysis backend'!$M$1,E3732:N3732,0)),"",'Analysis backend'!$L$1)</f>
        <v/>
      </c>
      <c r="U3732" t="str">
        <f>IF(T3732='Analysis backend'!$L$1,IF(ISERROR(MATCH('Analysis backend'!$M$1,E3732:I3732,0)),"Dire","Radiant"),"")</f>
        <v/>
      </c>
      <c r="V3732">
        <f t="shared" si="871"/>
        <v>1000</v>
      </c>
      <c r="W3732">
        <f t="shared" si="872"/>
        <v>1000</v>
      </c>
      <c r="X3732">
        <f t="shared" si="873"/>
        <v>1000</v>
      </c>
      <c r="Y3732">
        <f t="shared" si="874"/>
        <v>1000</v>
      </c>
      <c r="Z3732">
        <f t="shared" si="875"/>
        <v>1000</v>
      </c>
      <c r="AA3732">
        <f t="shared" si="876"/>
        <v>10000</v>
      </c>
      <c r="AB3732">
        <f t="shared" si="877"/>
        <v>10000</v>
      </c>
      <c r="AC3732">
        <f t="shared" si="878"/>
        <v>10000</v>
      </c>
      <c r="AD3732">
        <f t="shared" si="879"/>
        <v>10000</v>
      </c>
      <c r="AE3732">
        <f t="shared" si="880"/>
        <v>10000</v>
      </c>
      <c r="AF3732">
        <f t="shared" si="881"/>
        <v>100000</v>
      </c>
      <c r="AG3732">
        <f t="shared" si="882"/>
        <v>100000</v>
      </c>
      <c r="AH3732">
        <f t="shared" si="883"/>
        <v>100000</v>
      </c>
      <c r="AI3732">
        <f t="shared" si="884"/>
        <v>100000</v>
      </c>
      <c r="AJ3732">
        <f t="shared" si="885"/>
        <v>100000</v>
      </c>
    </row>
    <row r="3733" spans="20:36" x14ac:dyDescent="0.3">
      <c r="T3733" t="str">
        <f>IF(ISERROR(MATCH('Analysis backend'!$M$1,E3733:N3733,0)),"",'Analysis backend'!$L$1)</f>
        <v/>
      </c>
      <c r="U3733" t="str">
        <f>IF(T3733='Analysis backend'!$L$1,IF(ISERROR(MATCH('Analysis backend'!$M$1,E3733:I3733,0)),"Dire","Radiant"),"")</f>
        <v/>
      </c>
      <c r="V3733">
        <f t="shared" si="871"/>
        <v>1000</v>
      </c>
      <c r="W3733">
        <f t="shared" si="872"/>
        <v>1000</v>
      </c>
      <c r="X3733">
        <f t="shared" si="873"/>
        <v>1000</v>
      </c>
      <c r="Y3733">
        <f t="shared" si="874"/>
        <v>1000</v>
      </c>
      <c r="Z3733">
        <f t="shared" si="875"/>
        <v>1000</v>
      </c>
      <c r="AA3733">
        <f t="shared" si="876"/>
        <v>10000</v>
      </c>
      <c r="AB3733">
        <f t="shared" si="877"/>
        <v>10000</v>
      </c>
      <c r="AC3733">
        <f t="shared" si="878"/>
        <v>10000</v>
      </c>
      <c r="AD3733">
        <f t="shared" si="879"/>
        <v>10000</v>
      </c>
      <c r="AE3733">
        <f t="shared" si="880"/>
        <v>10000</v>
      </c>
      <c r="AF3733">
        <f t="shared" si="881"/>
        <v>100000</v>
      </c>
      <c r="AG3733">
        <f t="shared" si="882"/>
        <v>100000</v>
      </c>
      <c r="AH3733">
        <f t="shared" si="883"/>
        <v>100000</v>
      </c>
      <c r="AI3733">
        <f t="shared" si="884"/>
        <v>100000</v>
      </c>
      <c r="AJ3733">
        <f t="shared" si="885"/>
        <v>100000</v>
      </c>
    </row>
    <row r="3734" spans="20:36" x14ac:dyDescent="0.3">
      <c r="T3734" t="str">
        <f>IF(ISERROR(MATCH('Analysis backend'!$M$1,E3734:N3734,0)),"",'Analysis backend'!$L$1)</f>
        <v/>
      </c>
      <c r="U3734" t="str">
        <f>IF(T3734='Analysis backend'!$L$1,IF(ISERROR(MATCH('Analysis backend'!$M$1,E3734:I3734,0)),"Dire","Radiant"),"")</f>
        <v/>
      </c>
      <c r="V3734">
        <f t="shared" si="871"/>
        <v>1000</v>
      </c>
      <c r="W3734">
        <f t="shared" si="872"/>
        <v>1000</v>
      </c>
      <c r="X3734">
        <f t="shared" si="873"/>
        <v>1000</v>
      </c>
      <c r="Y3734">
        <f t="shared" si="874"/>
        <v>1000</v>
      </c>
      <c r="Z3734">
        <f t="shared" si="875"/>
        <v>1000</v>
      </c>
      <c r="AA3734">
        <f t="shared" si="876"/>
        <v>10000</v>
      </c>
      <c r="AB3734">
        <f t="shared" si="877"/>
        <v>10000</v>
      </c>
      <c r="AC3734">
        <f t="shared" si="878"/>
        <v>10000</v>
      </c>
      <c r="AD3734">
        <f t="shared" si="879"/>
        <v>10000</v>
      </c>
      <c r="AE3734">
        <f t="shared" si="880"/>
        <v>10000</v>
      </c>
      <c r="AF3734">
        <f t="shared" si="881"/>
        <v>100000</v>
      </c>
      <c r="AG3734">
        <f t="shared" si="882"/>
        <v>100000</v>
      </c>
      <c r="AH3734">
        <f t="shared" si="883"/>
        <v>100000</v>
      </c>
      <c r="AI3734">
        <f t="shared" si="884"/>
        <v>100000</v>
      </c>
      <c r="AJ3734">
        <f t="shared" si="885"/>
        <v>100000</v>
      </c>
    </row>
    <row r="3735" spans="20:36" x14ac:dyDescent="0.3">
      <c r="T3735" t="str">
        <f>IF(ISERROR(MATCH('Analysis backend'!$M$1,E3735:N3735,0)),"",'Analysis backend'!$L$1)</f>
        <v/>
      </c>
      <c r="U3735" t="str">
        <f>IF(T3735='Analysis backend'!$L$1,IF(ISERROR(MATCH('Analysis backend'!$M$1,E3735:I3735,0)),"Dire","Radiant"),"")</f>
        <v/>
      </c>
      <c r="V3735">
        <f t="shared" si="871"/>
        <v>1000</v>
      </c>
      <c r="W3735">
        <f t="shared" si="872"/>
        <v>1000</v>
      </c>
      <c r="X3735">
        <f t="shared" si="873"/>
        <v>1000</v>
      </c>
      <c r="Y3735">
        <f t="shared" si="874"/>
        <v>1000</v>
      </c>
      <c r="Z3735">
        <f t="shared" si="875"/>
        <v>1000</v>
      </c>
      <c r="AA3735">
        <f t="shared" si="876"/>
        <v>10000</v>
      </c>
      <c r="AB3735">
        <f t="shared" si="877"/>
        <v>10000</v>
      </c>
      <c r="AC3735">
        <f t="shared" si="878"/>
        <v>10000</v>
      </c>
      <c r="AD3735">
        <f t="shared" si="879"/>
        <v>10000</v>
      </c>
      <c r="AE3735">
        <f t="shared" si="880"/>
        <v>10000</v>
      </c>
      <c r="AF3735">
        <f t="shared" si="881"/>
        <v>100000</v>
      </c>
      <c r="AG3735">
        <f t="shared" si="882"/>
        <v>100000</v>
      </c>
      <c r="AH3735">
        <f t="shared" si="883"/>
        <v>100000</v>
      </c>
      <c r="AI3735">
        <f t="shared" si="884"/>
        <v>100000</v>
      </c>
      <c r="AJ3735">
        <f t="shared" si="885"/>
        <v>100000</v>
      </c>
    </row>
    <row r="3736" spans="20:36" x14ac:dyDescent="0.3">
      <c r="T3736" t="str">
        <f>IF(ISERROR(MATCH('Analysis backend'!$M$1,E3736:N3736,0)),"",'Analysis backend'!$L$1)</f>
        <v/>
      </c>
      <c r="U3736" t="str">
        <f>IF(T3736='Analysis backend'!$L$1,IF(ISERROR(MATCH('Analysis backend'!$M$1,E3736:I3736,0)),"Dire","Radiant"),"")</f>
        <v/>
      </c>
      <c r="V3736">
        <f t="shared" si="871"/>
        <v>1000</v>
      </c>
      <c r="W3736">
        <f t="shared" si="872"/>
        <v>1000</v>
      </c>
      <c r="X3736">
        <f t="shared" si="873"/>
        <v>1000</v>
      </c>
      <c r="Y3736">
        <f t="shared" si="874"/>
        <v>1000</v>
      </c>
      <c r="Z3736">
        <f t="shared" si="875"/>
        <v>1000</v>
      </c>
      <c r="AA3736">
        <f t="shared" si="876"/>
        <v>10000</v>
      </c>
      <c r="AB3736">
        <f t="shared" si="877"/>
        <v>10000</v>
      </c>
      <c r="AC3736">
        <f t="shared" si="878"/>
        <v>10000</v>
      </c>
      <c r="AD3736">
        <f t="shared" si="879"/>
        <v>10000</v>
      </c>
      <c r="AE3736">
        <f t="shared" si="880"/>
        <v>10000</v>
      </c>
      <c r="AF3736">
        <f t="shared" si="881"/>
        <v>100000</v>
      </c>
      <c r="AG3736">
        <f t="shared" si="882"/>
        <v>100000</v>
      </c>
      <c r="AH3736">
        <f t="shared" si="883"/>
        <v>100000</v>
      </c>
      <c r="AI3736">
        <f t="shared" si="884"/>
        <v>100000</v>
      </c>
      <c r="AJ3736">
        <f t="shared" si="885"/>
        <v>100000</v>
      </c>
    </row>
    <row r="3737" spans="20:36" x14ac:dyDescent="0.3">
      <c r="T3737" t="str">
        <f>IF(ISERROR(MATCH('Analysis backend'!$M$1,E3737:N3737,0)),"",'Analysis backend'!$L$1)</f>
        <v/>
      </c>
      <c r="U3737" t="str">
        <f>IF(T3737='Analysis backend'!$L$1,IF(ISERROR(MATCH('Analysis backend'!$M$1,E3737:I3737,0)),"Dire","Radiant"),"")</f>
        <v/>
      </c>
      <c r="V3737">
        <f t="shared" si="871"/>
        <v>1000</v>
      </c>
      <c r="W3737">
        <f t="shared" si="872"/>
        <v>1000</v>
      </c>
      <c r="X3737">
        <f t="shared" si="873"/>
        <v>1000</v>
      </c>
      <c r="Y3737">
        <f t="shared" si="874"/>
        <v>1000</v>
      </c>
      <c r="Z3737">
        <f t="shared" si="875"/>
        <v>1000</v>
      </c>
      <c r="AA3737">
        <f t="shared" si="876"/>
        <v>10000</v>
      </c>
      <c r="AB3737">
        <f t="shared" si="877"/>
        <v>10000</v>
      </c>
      <c r="AC3737">
        <f t="shared" si="878"/>
        <v>10000</v>
      </c>
      <c r="AD3737">
        <f t="shared" si="879"/>
        <v>10000</v>
      </c>
      <c r="AE3737">
        <f t="shared" si="880"/>
        <v>10000</v>
      </c>
      <c r="AF3737">
        <f t="shared" si="881"/>
        <v>100000</v>
      </c>
      <c r="AG3737">
        <f t="shared" si="882"/>
        <v>100000</v>
      </c>
      <c r="AH3737">
        <f t="shared" si="883"/>
        <v>100000</v>
      </c>
      <c r="AI3737">
        <f t="shared" si="884"/>
        <v>100000</v>
      </c>
      <c r="AJ3737">
        <f t="shared" si="885"/>
        <v>100000</v>
      </c>
    </row>
    <row r="3738" spans="20:36" x14ac:dyDescent="0.3">
      <c r="T3738" t="str">
        <f>IF(ISERROR(MATCH('Analysis backend'!$M$1,E3738:N3738,0)),"",'Analysis backend'!$L$1)</f>
        <v/>
      </c>
      <c r="U3738" t="str">
        <f>IF(T3738='Analysis backend'!$L$1,IF(ISERROR(MATCH('Analysis backend'!$M$1,E3738:I3738,0)),"Dire","Radiant"),"")</f>
        <v/>
      </c>
      <c r="V3738">
        <f t="shared" si="871"/>
        <v>1000</v>
      </c>
      <c r="W3738">
        <f t="shared" si="872"/>
        <v>1000</v>
      </c>
      <c r="X3738">
        <f t="shared" si="873"/>
        <v>1000</v>
      </c>
      <c r="Y3738">
        <f t="shared" si="874"/>
        <v>1000</v>
      </c>
      <c r="Z3738">
        <f t="shared" si="875"/>
        <v>1000</v>
      </c>
      <c r="AA3738">
        <f t="shared" si="876"/>
        <v>10000</v>
      </c>
      <c r="AB3738">
        <f t="shared" si="877"/>
        <v>10000</v>
      </c>
      <c r="AC3738">
        <f t="shared" si="878"/>
        <v>10000</v>
      </c>
      <c r="AD3738">
        <f t="shared" si="879"/>
        <v>10000</v>
      </c>
      <c r="AE3738">
        <f t="shared" si="880"/>
        <v>10000</v>
      </c>
      <c r="AF3738">
        <f t="shared" si="881"/>
        <v>100000</v>
      </c>
      <c r="AG3738">
        <f t="shared" si="882"/>
        <v>100000</v>
      </c>
      <c r="AH3738">
        <f t="shared" si="883"/>
        <v>100000</v>
      </c>
      <c r="AI3738">
        <f t="shared" si="884"/>
        <v>100000</v>
      </c>
      <c r="AJ3738">
        <f t="shared" si="885"/>
        <v>100000</v>
      </c>
    </row>
    <row r="3739" spans="20:36" x14ac:dyDescent="0.3">
      <c r="T3739" t="str">
        <f>IF(ISERROR(MATCH('Analysis backend'!$M$1,E3739:N3739,0)),"",'Analysis backend'!$L$1)</f>
        <v/>
      </c>
      <c r="U3739" t="str">
        <f>IF(T3739='Analysis backend'!$L$1,IF(ISERROR(MATCH('Analysis backend'!$M$1,E3739:I3739,0)),"Dire","Radiant"),"")</f>
        <v/>
      </c>
      <c r="V3739">
        <f t="shared" si="871"/>
        <v>1000</v>
      </c>
      <c r="W3739">
        <f t="shared" si="872"/>
        <v>1000</v>
      </c>
      <c r="X3739">
        <f t="shared" si="873"/>
        <v>1000</v>
      </c>
      <c r="Y3739">
        <f t="shared" si="874"/>
        <v>1000</v>
      </c>
      <c r="Z3739">
        <f t="shared" si="875"/>
        <v>1000</v>
      </c>
      <c r="AA3739">
        <f t="shared" si="876"/>
        <v>10000</v>
      </c>
      <c r="AB3739">
        <f t="shared" si="877"/>
        <v>10000</v>
      </c>
      <c r="AC3739">
        <f t="shared" si="878"/>
        <v>10000</v>
      </c>
      <c r="AD3739">
        <f t="shared" si="879"/>
        <v>10000</v>
      </c>
      <c r="AE3739">
        <f t="shared" si="880"/>
        <v>10000</v>
      </c>
      <c r="AF3739">
        <f t="shared" si="881"/>
        <v>100000</v>
      </c>
      <c r="AG3739">
        <f t="shared" si="882"/>
        <v>100000</v>
      </c>
      <c r="AH3739">
        <f t="shared" si="883"/>
        <v>100000</v>
      </c>
      <c r="AI3739">
        <f t="shared" si="884"/>
        <v>100000</v>
      </c>
      <c r="AJ3739">
        <f t="shared" si="885"/>
        <v>100000</v>
      </c>
    </row>
    <row r="3740" spans="20:36" x14ac:dyDescent="0.3">
      <c r="T3740" t="str">
        <f>IF(ISERROR(MATCH('Analysis backend'!$M$1,E3740:N3740,0)),"",'Analysis backend'!$L$1)</f>
        <v/>
      </c>
      <c r="U3740" t="str">
        <f>IF(T3740='Analysis backend'!$L$1,IF(ISERROR(MATCH('Analysis backend'!$M$1,E3740:I3740,0)),"Dire","Radiant"),"")</f>
        <v/>
      </c>
      <c r="V3740">
        <f t="shared" si="871"/>
        <v>1000</v>
      </c>
      <c r="W3740">
        <f t="shared" si="872"/>
        <v>1000</v>
      </c>
      <c r="X3740">
        <f t="shared" si="873"/>
        <v>1000</v>
      </c>
      <c r="Y3740">
        <f t="shared" si="874"/>
        <v>1000</v>
      </c>
      <c r="Z3740">
        <f t="shared" si="875"/>
        <v>1000</v>
      </c>
      <c r="AA3740">
        <f t="shared" si="876"/>
        <v>10000</v>
      </c>
      <c r="AB3740">
        <f t="shared" si="877"/>
        <v>10000</v>
      </c>
      <c r="AC3740">
        <f t="shared" si="878"/>
        <v>10000</v>
      </c>
      <c r="AD3740">
        <f t="shared" si="879"/>
        <v>10000</v>
      </c>
      <c r="AE3740">
        <f t="shared" si="880"/>
        <v>10000</v>
      </c>
      <c r="AF3740">
        <f t="shared" si="881"/>
        <v>100000</v>
      </c>
      <c r="AG3740">
        <f t="shared" si="882"/>
        <v>100000</v>
      </c>
      <c r="AH3740">
        <f t="shared" si="883"/>
        <v>100000</v>
      </c>
      <c r="AI3740">
        <f t="shared" si="884"/>
        <v>100000</v>
      </c>
      <c r="AJ3740">
        <f t="shared" si="885"/>
        <v>100000</v>
      </c>
    </row>
    <row r="3741" spans="20:36" x14ac:dyDescent="0.3">
      <c r="T3741" t="str">
        <f>IF(ISERROR(MATCH('Analysis backend'!$M$1,E3741:N3741,0)),"",'Analysis backend'!$L$1)</f>
        <v/>
      </c>
      <c r="U3741" t="str">
        <f>IF(T3741='Analysis backend'!$L$1,IF(ISERROR(MATCH('Analysis backend'!$M$1,E3741:I3741,0)),"Dire","Radiant"),"")</f>
        <v/>
      </c>
      <c r="V3741">
        <f t="shared" si="871"/>
        <v>1000</v>
      </c>
      <c r="W3741">
        <f t="shared" si="872"/>
        <v>1000</v>
      </c>
      <c r="X3741">
        <f t="shared" si="873"/>
        <v>1000</v>
      </c>
      <c r="Y3741">
        <f t="shared" si="874"/>
        <v>1000</v>
      </c>
      <c r="Z3741">
        <f t="shared" si="875"/>
        <v>1000</v>
      </c>
      <c r="AA3741">
        <f t="shared" si="876"/>
        <v>10000</v>
      </c>
      <c r="AB3741">
        <f t="shared" si="877"/>
        <v>10000</v>
      </c>
      <c r="AC3741">
        <f t="shared" si="878"/>
        <v>10000</v>
      </c>
      <c r="AD3741">
        <f t="shared" si="879"/>
        <v>10000</v>
      </c>
      <c r="AE3741">
        <f t="shared" si="880"/>
        <v>10000</v>
      </c>
      <c r="AF3741">
        <f t="shared" si="881"/>
        <v>100000</v>
      </c>
      <c r="AG3741">
        <f t="shared" si="882"/>
        <v>100000</v>
      </c>
      <c r="AH3741">
        <f t="shared" si="883"/>
        <v>100000</v>
      </c>
      <c r="AI3741">
        <f t="shared" si="884"/>
        <v>100000</v>
      </c>
      <c r="AJ3741">
        <f t="shared" si="885"/>
        <v>100000</v>
      </c>
    </row>
    <row r="3742" spans="20:36" x14ac:dyDescent="0.3">
      <c r="T3742" t="str">
        <f>IF(ISERROR(MATCH('Analysis backend'!$M$1,E3742:N3742,0)),"",'Analysis backend'!$L$1)</f>
        <v/>
      </c>
      <c r="U3742" t="str">
        <f>IF(T3742='Analysis backend'!$L$1,IF(ISERROR(MATCH('Analysis backend'!$M$1,E3742:I3742,0)),"Dire","Radiant"),"")</f>
        <v/>
      </c>
      <c r="V3742">
        <f t="shared" si="871"/>
        <v>1000</v>
      </c>
      <c r="W3742">
        <f t="shared" si="872"/>
        <v>1000</v>
      </c>
      <c r="X3742">
        <f t="shared" si="873"/>
        <v>1000</v>
      </c>
      <c r="Y3742">
        <f t="shared" si="874"/>
        <v>1000</v>
      </c>
      <c r="Z3742">
        <f t="shared" si="875"/>
        <v>1000</v>
      </c>
      <c r="AA3742">
        <f t="shared" si="876"/>
        <v>10000</v>
      </c>
      <c r="AB3742">
        <f t="shared" si="877"/>
        <v>10000</v>
      </c>
      <c r="AC3742">
        <f t="shared" si="878"/>
        <v>10000</v>
      </c>
      <c r="AD3742">
        <f t="shared" si="879"/>
        <v>10000</v>
      </c>
      <c r="AE3742">
        <f t="shared" si="880"/>
        <v>10000</v>
      </c>
      <c r="AF3742">
        <f t="shared" si="881"/>
        <v>100000</v>
      </c>
      <c r="AG3742">
        <f t="shared" si="882"/>
        <v>100000</v>
      </c>
      <c r="AH3742">
        <f t="shared" si="883"/>
        <v>100000</v>
      </c>
      <c r="AI3742">
        <f t="shared" si="884"/>
        <v>100000</v>
      </c>
      <c r="AJ3742">
        <f t="shared" si="885"/>
        <v>100000</v>
      </c>
    </row>
    <row r="3743" spans="20:36" x14ac:dyDescent="0.3">
      <c r="T3743" t="str">
        <f>IF(ISERROR(MATCH('Analysis backend'!$M$1,E3743:N3743,0)),"",'Analysis backend'!$L$1)</f>
        <v/>
      </c>
      <c r="U3743" t="str">
        <f>IF(T3743='Analysis backend'!$L$1,IF(ISERROR(MATCH('Analysis backend'!$M$1,E3743:I3743,0)),"Dire","Radiant"),"")</f>
        <v/>
      </c>
      <c r="V3743">
        <f t="shared" si="871"/>
        <v>1000</v>
      </c>
      <c r="W3743">
        <f t="shared" si="872"/>
        <v>1000</v>
      </c>
      <c r="X3743">
        <f t="shared" si="873"/>
        <v>1000</v>
      </c>
      <c r="Y3743">
        <f t="shared" si="874"/>
        <v>1000</v>
      </c>
      <c r="Z3743">
        <f t="shared" si="875"/>
        <v>1000</v>
      </c>
      <c r="AA3743">
        <f t="shared" si="876"/>
        <v>10000</v>
      </c>
      <c r="AB3743">
        <f t="shared" si="877"/>
        <v>10000</v>
      </c>
      <c r="AC3743">
        <f t="shared" si="878"/>
        <v>10000</v>
      </c>
      <c r="AD3743">
        <f t="shared" si="879"/>
        <v>10000</v>
      </c>
      <c r="AE3743">
        <f t="shared" si="880"/>
        <v>10000</v>
      </c>
      <c r="AF3743">
        <f t="shared" si="881"/>
        <v>100000</v>
      </c>
      <c r="AG3743">
        <f t="shared" si="882"/>
        <v>100000</v>
      </c>
      <c r="AH3743">
        <f t="shared" si="883"/>
        <v>100000</v>
      </c>
      <c r="AI3743">
        <f t="shared" si="884"/>
        <v>100000</v>
      </c>
      <c r="AJ3743">
        <f t="shared" si="885"/>
        <v>100000</v>
      </c>
    </row>
    <row r="3744" spans="20:36" x14ac:dyDescent="0.3">
      <c r="T3744" t="str">
        <f>IF(ISERROR(MATCH('Analysis backend'!$M$1,E3744:N3744,0)),"",'Analysis backend'!$L$1)</f>
        <v/>
      </c>
      <c r="U3744" t="str">
        <f>IF(T3744='Analysis backend'!$L$1,IF(ISERROR(MATCH('Analysis backend'!$M$1,E3744:I3744,0)),"Dire","Radiant"),"")</f>
        <v/>
      </c>
      <c r="V3744">
        <f t="shared" si="871"/>
        <v>1000</v>
      </c>
      <c r="W3744">
        <f t="shared" si="872"/>
        <v>1000</v>
      </c>
      <c r="X3744">
        <f t="shared" si="873"/>
        <v>1000</v>
      </c>
      <c r="Y3744">
        <f t="shared" si="874"/>
        <v>1000</v>
      </c>
      <c r="Z3744">
        <f t="shared" si="875"/>
        <v>1000</v>
      </c>
      <c r="AA3744">
        <f t="shared" si="876"/>
        <v>10000</v>
      </c>
      <c r="AB3744">
        <f t="shared" si="877"/>
        <v>10000</v>
      </c>
      <c r="AC3744">
        <f t="shared" si="878"/>
        <v>10000</v>
      </c>
      <c r="AD3744">
        <f t="shared" si="879"/>
        <v>10000</v>
      </c>
      <c r="AE3744">
        <f t="shared" si="880"/>
        <v>10000</v>
      </c>
      <c r="AF3744">
        <f t="shared" si="881"/>
        <v>100000</v>
      </c>
      <c r="AG3744">
        <f t="shared" si="882"/>
        <v>100000</v>
      </c>
      <c r="AH3744">
        <f t="shared" si="883"/>
        <v>100000</v>
      </c>
      <c r="AI3744">
        <f t="shared" si="884"/>
        <v>100000</v>
      </c>
      <c r="AJ3744">
        <f t="shared" si="885"/>
        <v>100000</v>
      </c>
    </row>
    <row r="3745" spans="20:36" x14ac:dyDescent="0.3">
      <c r="T3745" t="str">
        <f>IF(ISERROR(MATCH('Analysis backend'!$M$1,E3745:N3745,0)),"",'Analysis backend'!$L$1)</f>
        <v/>
      </c>
      <c r="U3745" t="str">
        <f>IF(T3745='Analysis backend'!$L$1,IF(ISERROR(MATCH('Analysis backend'!$M$1,E3745:I3745,0)),"Dire","Radiant"),"")</f>
        <v/>
      </c>
      <c r="V3745">
        <f t="shared" si="871"/>
        <v>1000</v>
      </c>
      <c r="W3745">
        <f t="shared" si="872"/>
        <v>1000</v>
      </c>
      <c r="X3745">
        <f t="shared" si="873"/>
        <v>1000</v>
      </c>
      <c r="Y3745">
        <f t="shared" si="874"/>
        <v>1000</v>
      </c>
      <c r="Z3745">
        <f t="shared" si="875"/>
        <v>1000</v>
      </c>
      <c r="AA3745">
        <f t="shared" si="876"/>
        <v>10000</v>
      </c>
      <c r="AB3745">
        <f t="shared" si="877"/>
        <v>10000</v>
      </c>
      <c r="AC3745">
        <f t="shared" si="878"/>
        <v>10000</v>
      </c>
      <c r="AD3745">
        <f t="shared" si="879"/>
        <v>10000</v>
      </c>
      <c r="AE3745">
        <f t="shared" si="880"/>
        <v>10000</v>
      </c>
      <c r="AF3745">
        <f t="shared" si="881"/>
        <v>100000</v>
      </c>
      <c r="AG3745">
        <f t="shared" si="882"/>
        <v>100000</v>
      </c>
      <c r="AH3745">
        <f t="shared" si="883"/>
        <v>100000</v>
      </c>
      <c r="AI3745">
        <f t="shared" si="884"/>
        <v>100000</v>
      </c>
      <c r="AJ3745">
        <f t="shared" si="885"/>
        <v>100000</v>
      </c>
    </row>
    <row r="3746" spans="20:36" x14ac:dyDescent="0.3">
      <c r="T3746" t="str">
        <f>IF(ISERROR(MATCH('Analysis backend'!$M$1,E3746:N3746,0)),"",'Analysis backend'!$L$1)</f>
        <v/>
      </c>
      <c r="U3746" t="str">
        <f>IF(T3746='Analysis backend'!$L$1,IF(ISERROR(MATCH('Analysis backend'!$M$1,E3746:I3746,0)),"Dire","Radiant"),"")</f>
        <v/>
      </c>
      <c r="V3746">
        <f t="shared" si="871"/>
        <v>1000</v>
      </c>
      <c r="W3746">
        <f t="shared" si="872"/>
        <v>1000</v>
      </c>
      <c r="X3746">
        <f t="shared" si="873"/>
        <v>1000</v>
      </c>
      <c r="Y3746">
        <f t="shared" si="874"/>
        <v>1000</v>
      </c>
      <c r="Z3746">
        <f t="shared" si="875"/>
        <v>1000</v>
      </c>
      <c r="AA3746">
        <f t="shared" si="876"/>
        <v>10000</v>
      </c>
      <c r="AB3746">
        <f t="shared" si="877"/>
        <v>10000</v>
      </c>
      <c r="AC3746">
        <f t="shared" si="878"/>
        <v>10000</v>
      </c>
      <c r="AD3746">
        <f t="shared" si="879"/>
        <v>10000</v>
      </c>
      <c r="AE3746">
        <f t="shared" si="880"/>
        <v>10000</v>
      </c>
      <c r="AF3746">
        <f t="shared" si="881"/>
        <v>100000</v>
      </c>
      <c r="AG3746">
        <f t="shared" si="882"/>
        <v>100000</v>
      </c>
      <c r="AH3746">
        <f t="shared" si="883"/>
        <v>100000</v>
      </c>
      <c r="AI3746">
        <f t="shared" si="884"/>
        <v>100000</v>
      </c>
      <c r="AJ3746">
        <f t="shared" si="885"/>
        <v>100000</v>
      </c>
    </row>
    <row r="3747" spans="20:36" x14ac:dyDescent="0.3">
      <c r="T3747" t="str">
        <f>IF(ISERROR(MATCH('Analysis backend'!$M$1,E3747:N3747,0)),"",'Analysis backend'!$L$1)</f>
        <v/>
      </c>
      <c r="U3747" t="str">
        <f>IF(T3747='Analysis backend'!$L$1,IF(ISERROR(MATCH('Analysis backend'!$M$1,E3747:I3747,0)),"Dire","Radiant"),"")</f>
        <v/>
      </c>
      <c r="V3747">
        <f t="shared" si="871"/>
        <v>1000</v>
      </c>
      <c r="W3747">
        <f t="shared" si="872"/>
        <v>1000</v>
      </c>
      <c r="X3747">
        <f t="shared" si="873"/>
        <v>1000</v>
      </c>
      <c r="Y3747">
        <f t="shared" si="874"/>
        <v>1000</v>
      </c>
      <c r="Z3747">
        <f t="shared" si="875"/>
        <v>1000</v>
      </c>
      <c r="AA3747">
        <f t="shared" si="876"/>
        <v>10000</v>
      </c>
      <c r="AB3747">
        <f t="shared" si="877"/>
        <v>10000</v>
      </c>
      <c r="AC3747">
        <f t="shared" si="878"/>
        <v>10000</v>
      </c>
      <c r="AD3747">
        <f t="shared" si="879"/>
        <v>10000</v>
      </c>
      <c r="AE3747">
        <f t="shared" si="880"/>
        <v>10000</v>
      </c>
      <c r="AF3747">
        <f t="shared" si="881"/>
        <v>100000</v>
      </c>
      <c r="AG3747">
        <f t="shared" si="882"/>
        <v>100000</v>
      </c>
      <c r="AH3747">
        <f t="shared" si="883"/>
        <v>100000</v>
      </c>
      <c r="AI3747">
        <f t="shared" si="884"/>
        <v>100000</v>
      </c>
      <c r="AJ3747">
        <f t="shared" si="885"/>
        <v>100000</v>
      </c>
    </row>
    <row r="3748" spans="20:36" x14ac:dyDescent="0.3">
      <c r="T3748" t="str">
        <f>IF(ISERROR(MATCH('Analysis backend'!$M$1,E3748:N3748,0)),"",'Analysis backend'!$L$1)</f>
        <v/>
      </c>
      <c r="U3748" t="str">
        <f>IF(T3748='Analysis backend'!$L$1,IF(ISERROR(MATCH('Analysis backend'!$M$1,E3748:I3748,0)),"Dire","Radiant"),"")</f>
        <v/>
      </c>
      <c r="V3748">
        <f t="shared" si="871"/>
        <v>1000</v>
      </c>
      <c r="W3748">
        <f t="shared" si="872"/>
        <v>1000</v>
      </c>
      <c r="X3748">
        <f t="shared" si="873"/>
        <v>1000</v>
      </c>
      <c r="Y3748">
        <f t="shared" si="874"/>
        <v>1000</v>
      </c>
      <c r="Z3748">
        <f t="shared" si="875"/>
        <v>1000</v>
      </c>
      <c r="AA3748">
        <f t="shared" si="876"/>
        <v>10000</v>
      </c>
      <c r="AB3748">
        <f t="shared" si="877"/>
        <v>10000</v>
      </c>
      <c r="AC3748">
        <f t="shared" si="878"/>
        <v>10000</v>
      </c>
      <c r="AD3748">
        <f t="shared" si="879"/>
        <v>10000</v>
      </c>
      <c r="AE3748">
        <f t="shared" si="880"/>
        <v>10000</v>
      </c>
      <c r="AF3748">
        <f t="shared" si="881"/>
        <v>100000</v>
      </c>
      <c r="AG3748">
        <f t="shared" si="882"/>
        <v>100000</v>
      </c>
      <c r="AH3748">
        <f t="shared" si="883"/>
        <v>100000</v>
      </c>
      <c r="AI3748">
        <f t="shared" si="884"/>
        <v>100000</v>
      </c>
      <c r="AJ3748">
        <f t="shared" si="885"/>
        <v>100000</v>
      </c>
    </row>
    <row r="3749" spans="20:36" x14ac:dyDescent="0.3">
      <c r="T3749" t="str">
        <f>IF(ISERROR(MATCH('Analysis backend'!$M$1,E3749:N3749,0)),"",'Analysis backend'!$L$1)</f>
        <v/>
      </c>
      <c r="U3749" t="str">
        <f>IF(T3749='Analysis backend'!$L$1,IF(ISERROR(MATCH('Analysis backend'!$M$1,E3749:I3749,0)),"Dire","Radiant"),"")</f>
        <v/>
      </c>
      <c r="V3749">
        <f t="shared" si="871"/>
        <v>1000</v>
      </c>
      <c r="W3749">
        <f t="shared" si="872"/>
        <v>1000</v>
      </c>
      <c r="X3749">
        <f t="shared" si="873"/>
        <v>1000</v>
      </c>
      <c r="Y3749">
        <f t="shared" si="874"/>
        <v>1000</v>
      </c>
      <c r="Z3749">
        <f t="shared" si="875"/>
        <v>1000</v>
      </c>
      <c r="AA3749">
        <f t="shared" si="876"/>
        <v>10000</v>
      </c>
      <c r="AB3749">
        <f t="shared" si="877"/>
        <v>10000</v>
      </c>
      <c r="AC3749">
        <f t="shared" si="878"/>
        <v>10000</v>
      </c>
      <c r="AD3749">
        <f t="shared" si="879"/>
        <v>10000</v>
      </c>
      <c r="AE3749">
        <f t="shared" si="880"/>
        <v>10000</v>
      </c>
      <c r="AF3749">
        <f t="shared" si="881"/>
        <v>100000</v>
      </c>
      <c r="AG3749">
        <f t="shared" si="882"/>
        <v>100000</v>
      </c>
      <c r="AH3749">
        <f t="shared" si="883"/>
        <v>100000</v>
      </c>
      <c r="AI3749">
        <f t="shared" si="884"/>
        <v>100000</v>
      </c>
      <c r="AJ3749">
        <f t="shared" si="885"/>
        <v>100000</v>
      </c>
    </row>
    <row r="3750" spans="20:36" x14ac:dyDescent="0.3">
      <c r="T3750" t="str">
        <f>IF(ISERROR(MATCH('Analysis backend'!$M$1,E3750:N3750,0)),"",'Analysis backend'!$L$1)</f>
        <v/>
      </c>
      <c r="U3750" t="str">
        <f>IF(T3750='Analysis backend'!$L$1,IF(ISERROR(MATCH('Analysis backend'!$M$1,E3750:I3750,0)),"Dire","Radiant"),"")</f>
        <v/>
      </c>
      <c r="V3750">
        <f t="shared" si="871"/>
        <v>1000</v>
      </c>
      <c r="W3750">
        <f t="shared" si="872"/>
        <v>1000</v>
      </c>
      <c r="X3750">
        <f t="shared" si="873"/>
        <v>1000</v>
      </c>
      <c r="Y3750">
        <f t="shared" si="874"/>
        <v>1000</v>
      </c>
      <c r="Z3750">
        <f t="shared" si="875"/>
        <v>1000</v>
      </c>
      <c r="AA3750">
        <f t="shared" si="876"/>
        <v>10000</v>
      </c>
      <c r="AB3750">
        <f t="shared" si="877"/>
        <v>10000</v>
      </c>
      <c r="AC3750">
        <f t="shared" si="878"/>
        <v>10000</v>
      </c>
      <c r="AD3750">
        <f t="shared" si="879"/>
        <v>10000</v>
      </c>
      <c r="AE3750">
        <f t="shared" si="880"/>
        <v>10000</v>
      </c>
      <c r="AF3750">
        <f t="shared" si="881"/>
        <v>100000</v>
      </c>
      <c r="AG3750">
        <f t="shared" si="882"/>
        <v>100000</v>
      </c>
      <c r="AH3750">
        <f t="shared" si="883"/>
        <v>100000</v>
      </c>
      <c r="AI3750">
        <f t="shared" si="884"/>
        <v>100000</v>
      </c>
      <c r="AJ3750">
        <f t="shared" si="885"/>
        <v>100000</v>
      </c>
    </row>
    <row r="3751" spans="20:36" x14ac:dyDescent="0.3">
      <c r="T3751" t="str">
        <f>IF(ISERROR(MATCH('Analysis backend'!$M$1,E3751:N3751,0)),"",'Analysis backend'!$L$1)</f>
        <v/>
      </c>
      <c r="U3751" t="str">
        <f>IF(T3751='Analysis backend'!$L$1,IF(ISERROR(MATCH('Analysis backend'!$M$1,E3751:I3751,0)),"Dire","Radiant"),"")</f>
        <v/>
      </c>
      <c r="V3751">
        <f t="shared" si="871"/>
        <v>1000</v>
      </c>
      <c r="W3751">
        <f t="shared" si="872"/>
        <v>1000</v>
      </c>
      <c r="X3751">
        <f t="shared" si="873"/>
        <v>1000</v>
      </c>
      <c r="Y3751">
        <f t="shared" si="874"/>
        <v>1000</v>
      </c>
      <c r="Z3751">
        <f t="shared" si="875"/>
        <v>1000</v>
      </c>
      <c r="AA3751">
        <f t="shared" si="876"/>
        <v>10000</v>
      </c>
      <c r="AB3751">
        <f t="shared" si="877"/>
        <v>10000</v>
      </c>
      <c r="AC3751">
        <f t="shared" si="878"/>
        <v>10000</v>
      </c>
      <c r="AD3751">
        <f t="shared" si="879"/>
        <v>10000</v>
      </c>
      <c r="AE3751">
        <f t="shared" si="880"/>
        <v>10000</v>
      </c>
      <c r="AF3751">
        <f t="shared" si="881"/>
        <v>100000</v>
      </c>
      <c r="AG3751">
        <f t="shared" si="882"/>
        <v>100000</v>
      </c>
      <c r="AH3751">
        <f t="shared" si="883"/>
        <v>100000</v>
      </c>
      <c r="AI3751">
        <f t="shared" si="884"/>
        <v>100000</v>
      </c>
      <c r="AJ3751">
        <f t="shared" si="885"/>
        <v>100000</v>
      </c>
    </row>
    <row r="3752" spans="20:36" x14ac:dyDescent="0.3">
      <c r="T3752" t="str">
        <f>IF(ISERROR(MATCH('Analysis backend'!$M$1,E3752:N3752,0)),"",'Analysis backend'!$L$1)</f>
        <v/>
      </c>
      <c r="U3752" t="str">
        <f>IF(T3752='Analysis backend'!$L$1,IF(ISERROR(MATCH('Analysis backend'!$M$1,E3752:I3752,0)),"Dire","Radiant"),"")</f>
        <v/>
      </c>
      <c r="V3752">
        <f t="shared" si="871"/>
        <v>1000</v>
      </c>
      <c r="W3752">
        <f t="shared" si="872"/>
        <v>1000</v>
      </c>
      <c r="X3752">
        <f t="shared" si="873"/>
        <v>1000</v>
      </c>
      <c r="Y3752">
        <f t="shared" si="874"/>
        <v>1000</v>
      </c>
      <c r="Z3752">
        <f t="shared" si="875"/>
        <v>1000</v>
      </c>
      <c r="AA3752">
        <f t="shared" si="876"/>
        <v>10000</v>
      </c>
      <c r="AB3752">
        <f t="shared" si="877"/>
        <v>10000</v>
      </c>
      <c r="AC3752">
        <f t="shared" si="878"/>
        <v>10000</v>
      </c>
      <c r="AD3752">
        <f t="shared" si="879"/>
        <v>10000</v>
      </c>
      <c r="AE3752">
        <f t="shared" si="880"/>
        <v>10000</v>
      </c>
      <c r="AF3752">
        <f t="shared" si="881"/>
        <v>100000</v>
      </c>
      <c r="AG3752">
        <f t="shared" si="882"/>
        <v>100000</v>
      </c>
      <c r="AH3752">
        <f t="shared" si="883"/>
        <v>100000</v>
      </c>
      <c r="AI3752">
        <f t="shared" si="884"/>
        <v>100000</v>
      </c>
      <c r="AJ3752">
        <f t="shared" si="885"/>
        <v>100000</v>
      </c>
    </row>
    <row r="3753" spans="20:36" x14ac:dyDescent="0.3">
      <c r="T3753" t="str">
        <f>IF(ISERROR(MATCH('Analysis backend'!$M$1,E3753:N3753,0)),"",'Analysis backend'!$L$1)</f>
        <v/>
      </c>
      <c r="U3753" t="str">
        <f>IF(T3753='Analysis backend'!$L$1,IF(ISERROR(MATCH('Analysis backend'!$M$1,E3753:I3753,0)),"Dire","Radiant"),"")</f>
        <v/>
      </c>
      <c r="V3753">
        <f t="shared" si="871"/>
        <v>1000</v>
      </c>
      <c r="W3753">
        <f t="shared" si="872"/>
        <v>1000</v>
      </c>
      <c r="X3753">
        <f t="shared" si="873"/>
        <v>1000</v>
      </c>
      <c r="Y3753">
        <f t="shared" si="874"/>
        <v>1000</v>
      </c>
      <c r="Z3753">
        <f t="shared" si="875"/>
        <v>1000</v>
      </c>
      <c r="AA3753">
        <f t="shared" si="876"/>
        <v>10000</v>
      </c>
      <c r="AB3753">
        <f t="shared" si="877"/>
        <v>10000</v>
      </c>
      <c r="AC3753">
        <f t="shared" si="878"/>
        <v>10000</v>
      </c>
      <c r="AD3753">
        <f t="shared" si="879"/>
        <v>10000</v>
      </c>
      <c r="AE3753">
        <f t="shared" si="880"/>
        <v>10000</v>
      </c>
      <c r="AF3753">
        <f t="shared" si="881"/>
        <v>100000</v>
      </c>
      <c r="AG3753">
        <f t="shared" si="882"/>
        <v>100000</v>
      </c>
      <c r="AH3753">
        <f t="shared" si="883"/>
        <v>100000</v>
      </c>
      <c r="AI3753">
        <f t="shared" si="884"/>
        <v>100000</v>
      </c>
      <c r="AJ3753">
        <f t="shared" si="885"/>
        <v>100000</v>
      </c>
    </row>
    <row r="3754" spans="20:36" x14ac:dyDescent="0.3">
      <c r="T3754" t="str">
        <f>IF(ISERROR(MATCH('Analysis backend'!$M$1,E3754:N3754,0)),"",'Analysis backend'!$L$1)</f>
        <v/>
      </c>
      <c r="U3754" t="str">
        <f>IF(T3754='Analysis backend'!$L$1,IF(ISERROR(MATCH('Analysis backend'!$M$1,E3754:I3754,0)),"Dire","Radiant"),"")</f>
        <v/>
      </c>
      <c r="V3754">
        <f t="shared" si="871"/>
        <v>1000</v>
      </c>
      <c r="W3754">
        <f t="shared" si="872"/>
        <v>1000</v>
      </c>
      <c r="X3754">
        <f t="shared" si="873"/>
        <v>1000</v>
      </c>
      <c r="Y3754">
        <f t="shared" si="874"/>
        <v>1000</v>
      </c>
      <c r="Z3754">
        <f t="shared" si="875"/>
        <v>1000</v>
      </c>
      <c r="AA3754">
        <f t="shared" si="876"/>
        <v>10000</v>
      </c>
      <c r="AB3754">
        <f t="shared" si="877"/>
        <v>10000</v>
      </c>
      <c r="AC3754">
        <f t="shared" si="878"/>
        <v>10000</v>
      </c>
      <c r="AD3754">
        <f t="shared" si="879"/>
        <v>10000</v>
      </c>
      <c r="AE3754">
        <f t="shared" si="880"/>
        <v>10000</v>
      </c>
      <c r="AF3754">
        <f t="shared" si="881"/>
        <v>100000</v>
      </c>
      <c r="AG3754">
        <f t="shared" si="882"/>
        <v>100000</v>
      </c>
      <c r="AH3754">
        <f t="shared" si="883"/>
        <v>100000</v>
      </c>
      <c r="AI3754">
        <f t="shared" si="884"/>
        <v>100000</v>
      </c>
      <c r="AJ3754">
        <f t="shared" si="885"/>
        <v>100000</v>
      </c>
    </row>
    <row r="3755" spans="20:36" x14ac:dyDescent="0.3">
      <c r="T3755" t="str">
        <f>IF(ISERROR(MATCH('Analysis backend'!$M$1,E3755:N3755,0)),"",'Analysis backend'!$L$1)</f>
        <v/>
      </c>
      <c r="U3755" t="str">
        <f>IF(T3755='Analysis backend'!$L$1,IF(ISERROR(MATCH('Analysis backend'!$M$1,E3755:I3755,0)),"Dire","Radiant"),"")</f>
        <v/>
      </c>
      <c r="V3755">
        <f t="shared" si="871"/>
        <v>1000</v>
      </c>
      <c r="W3755">
        <f t="shared" si="872"/>
        <v>1000</v>
      </c>
      <c r="X3755">
        <f t="shared" si="873"/>
        <v>1000</v>
      </c>
      <c r="Y3755">
        <f t="shared" si="874"/>
        <v>1000</v>
      </c>
      <c r="Z3755">
        <f t="shared" si="875"/>
        <v>1000</v>
      </c>
      <c r="AA3755">
        <f t="shared" si="876"/>
        <v>10000</v>
      </c>
      <c r="AB3755">
        <f t="shared" si="877"/>
        <v>10000</v>
      </c>
      <c r="AC3755">
        <f t="shared" si="878"/>
        <v>10000</v>
      </c>
      <c r="AD3755">
        <f t="shared" si="879"/>
        <v>10000</v>
      </c>
      <c r="AE3755">
        <f t="shared" si="880"/>
        <v>10000</v>
      </c>
      <c r="AF3755">
        <f t="shared" si="881"/>
        <v>100000</v>
      </c>
      <c r="AG3755">
        <f t="shared" si="882"/>
        <v>100000</v>
      </c>
      <c r="AH3755">
        <f t="shared" si="883"/>
        <v>100000</v>
      </c>
      <c r="AI3755">
        <f t="shared" si="884"/>
        <v>100000</v>
      </c>
      <c r="AJ3755">
        <f t="shared" si="885"/>
        <v>100000</v>
      </c>
    </row>
    <row r="3756" spans="20:36" x14ac:dyDescent="0.3">
      <c r="T3756" t="str">
        <f>IF(ISERROR(MATCH('Analysis backend'!$M$1,E3756:N3756,0)),"",'Analysis backend'!$L$1)</f>
        <v/>
      </c>
      <c r="U3756" t="str">
        <f>IF(T3756='Analysis backend'!$L$1,IF(ISERROR(MATCH('Analysis backend'!$M$1,E3756:I3756,0)),"Dire","Radiant"),"")</f>
        <v/>
      </c>
      <c r="V3756">
        <f t="shared" si="871"/>
        <v>1000</v>
      </c>
      <c r="W3756">
        <f t="shared" si="872"/>
        <v>1000</v>
      </c>
      <c r="X3756">
        <f t="shared" si="873"/>
        <v>1000</v>
      </c>
      <c r="Y3756">
        <f t="shared" si="874"/>
        <v>1000</v>
      </c>
      <c r="Z3756">
        <f t="shared" si="875"/>
        <v>1000</v>
      </c>
      <c r="AA3756">
        <f t="shared" si="876"/>
        <v>10000</v>
      </c>
      <c r="AB3756">
        <f t="shared" si="877"/>
        <v>10000</v>
      </c>
      <c r="AC3756">
        <f t="shared" si="878"/>
        <v>10000</v>
      </c>
      <c r="AD3756">
        <f t="shared" si="879"/>
        <v>10000</v>
      </c>
      <c r="AE3756">
        <f t="shared" si="880"/>
        <v>10000</v>
      </c>
      <c r="AF3756">
        <f t="shared" si="881"/>
        <v>100000</v>
      </c>
      <c r="AG3756">
        <f t="shared" si="882"/>
        <v>100000</v>
      </c>
      <c r="AH3756">
        <f t="shared" si="883"/>
        <v>100000</v>
      </c>
      <c r="AI3756">
        <f t="shared" si="884"/>
        <v>100000</v>
      </c>
      <c r="AJ3756">
        <f t="shared" si="885"/>
        <v>100000</v>
      </c>
    </row>
    <row r="3757" spans="20:36" x14ac:dyDescent="0.3">
      <c r="T3757" t="str">
        <f>IF(ISERROR(MATCH('Analysis backend'!$M$1,E3757:N3757,0)),"",'Analysis backend'!$L$1)</f>
        <v/>
      </c>
      <c r="U3757" t="str">
        <f>IF(T3757='Analysis backend'!$L$1,IF(ISERROR(MATCH('Analysis backend'!$M$1,E3757:I3757,0)),"Dire","Radiant"),"")</f>
        <v/>
      </c>
      <c r="V3757">
        <f t="shared" si="871"/>
        <v>1000</v>
      </c>
      <c r="W3757">
        <f t="shared" si="872"/>
        <v>1000</v>
      </c>
      <c r="X3757">
        <f t="shared" si="873"/>
        <v>1000</v>
      </c>
      <c r="Y3757">
        <f t="shared" si="874"/>
        <v>1000</v>
      </c>
      <c r="Z3757">
        <f t="shared" si="875"/>
        <v>1000</v>
      </c>
      <c r="AA3757">
        <f t="shared" si="876"/>
        <v>10000</v>
      </c>
      <c r="AB3757">
        <f t="shared" si="877"/>
        <v>10000</v>
      </c>
      <c r="AC3757">
        <f t="shared" si="878"/>
        <v>10000</v>
      </c>
      <c r="AD3757">
        <f t="shared" si="879"/>
        <v>10000</v>
      </c>
      <c r="AE3757">
        <f t="shared" si="880"/>
        <v>10000</v>
      </c>
      <c r="AF3757">
        <f t="shared" si="881"/>
        <v>100000</v>
      </c>
      <c r="AG3757">
        <f t="shared" si="882"/>
        <v>100000</v>
      </c>
      <c r="AH3757">
        <f t="shared" si="883"/>
        <v>100000</v>
      </c>
      <c r="AI3757">
        <f t="shared" si="884"/>
        <v>100000</v>
      </c>
      <c r="AJ3757">
        <f t="shared" si="885"/>
        <v>100000</v>
      </c>
    </row>
    <row r="3758" spans="20:36" x14ac:dyDescent="0.3">
      <c r="T3758" t="str">
        <f>IF(ISERROR(MATCH('Analysis backend'!$M$1,E3758:N3758,0)),"",'Analysis backend'!$L$1)</f>
        <v/>
      </c>
      <c r="U3758" t="str">
        <f>IF(T3758='Analysis backend'!$L$1,IF(ISERROR(MATCH('Analysis backend'!$M$1,E3758:I3758,0)),"Dire","Radiant"),"")</f>
        <v/>
      </c>
      <c r="V3758">
        <f t="shared" si="871"/>
        <v>1000</v>
      </c>
      <c r="W3758">
        <f t="shared" si="872"/>
        <v>1000</v>
      </c>
      <c r="X3758">
        <f t="shared" si="873"/>
        <v>1000</v>
      </c>
      <c r="Y3758">
        <f t="shared" si="874"/>
        <v>1000</v>
      </c>
      <c r="Z3758">
        <f t="shared" si="875"/>
        <v>1000</v>
      </c>
      <c r="AA3758">
        <f t="shared" si="876"/>
        <v>10000</v>
      </c>
      <c r="AB3758">
        <f t="shared" si="877"/>
        <v>10000</v>
      </c>
      <c r="AC3758">
        <f t="shared" si="878"/>
        <v>10000</v>
      </c>
      <c r="AD3758">
        <f t="shared" si="879"/>
        <v>10000</v>
      </c>
      <c r="AE3758">
        <f t="shared" si="880"/>
        <v>10000</v>
      </c>
      <c r="AF3758">
        <f t="shared" si="881"/>
        <v>100000</v>
      </c>
      <c r="AG3758">
        <f t="shared" si="882"/>
        <v>100000</v>
      </c>
      <c r="AH3758">
        <f t="shared" si="883"/>
        <v>100000</v>
      </c>
      <c r="AI3758">
        <f t="shared" si="884"/>
        <v>100000</v>
      </c>
      <c r="AJ3758">
        <f t="shared" si="885"/>
        <v>100000</v>
      </c>
    </row>
    <row r="3759" spans="20:36" x14ac:dyDescent="0.3">
      <c r="T3759" t="str">
        <f>IF(ISERROR(MATCH('Analysis backend'!$M$1,E3759:N3759,0)),"",'Analysis backend'!$L$1)</f>
        <v/>
      </c>
      <c r="U3759" t="str">
        <f>IF(T3759='Analysis backend'!$L$1,IF(ISERROR(MATCH('Analysis backend'!$M$1,E3759:I3759,0)),"Dire","Radiant"),"")</f>
        <v/>
      </c>
      <c r="V3759">
        <f t="shared" si="871"/>
        <v>1000</v>
      </c>
      <c r="W3759">
        <f t="shared" si="872"/>
        <v>1000</v>
      </c>
      <c r="X3759">
        <f t="shared" si="873"/>
        <v>1000</v>
      </c>
      <c r="Y3759">
        <f t="shared" si="874"/>
        <v>1000</v>
      </c>
      <c r="Z3759">
        <f t="shared" si="875"/>
        <v>1000</v>
      </c>
      <c r="AA3759">
        <f t="shared" si="876"/>
        <v>10000</v>
      </c>
      <c r="AB3759">
        <f t="shared" si="877"/>
        <v>10000</v>
      </c>
      <c r="AC3759">
        <f t="shared" si="878"/>
        <v>10000</v>
      </c>
      <c r="AD3759">
        <f t="shared" si="879"/>
        <v>10000</v>
      </c>
      <c r="AE3759">
        <f t="shared" si="880"/>
        <v>10000</v>
      </c>
      <c r="AF3759">
        <f t="shared" si="881"/>
        <v>100000</v>
      </c>
      <c r="AG3759">
        <f t="shared" si="882"/>
        <v>100000</v>
      </c>
      <c r="AH3759">
        <f t="shared" si="883"/>
        <v>100000</v>
      </c>
      <c r="AI3759">
        <f t="shared" si="884"/>
        <v>100000</v>
      </c>
      <c r="AJ3759">
        <f t="shared" si="885"/>
        <v>100000</v>
      </c>
    </row>
    <row r="3760" spans="20:36" x14ac:dyDescent="0.3">
      <c r="T3760" t="str">
        <f>IF(ISERROR(MATCH('Analysis backend'!$M$1,E3760:N3760,0)),"",'Analysis backend'!$L$1)</f>
        <v/>
      </c>
      <c r="U3760" t="str">
        <f>IF(T3760='Analysis backend'!$L$1,IF(ISERROR(MATCH('Analysis backend'!$M$1,E3760:I3760,0)),"Dire","Radiant"),"")</f>
        <v/>
      </c>
      <c r="V3760">
        <f t="shared" si="871"/>
        <v>1000</v>
      </c>
      <c r="W3760">
        <f t="shared" si="872"/>
        <v>1000</v>
      </c>
      <c r="X3760">
        <f t="shared" si="873"/>
        <v>1000</v>
      </c>
      <c r="Y3760">
        <f t="shared" si="874"/>
        <v>1000</v>
      </c>
      <c r="Z3760">
        <f t="shared" si="875"/>
        <v>1000</v>
      </c>
      <c r="AA3760">
        <f t="shared" si="876"/>
        <v>10000</v>
      </c>
      <c r="AB3760">
        <f t="shared" si="877"/>
        <v>10000</v>
      </c>
      <c r="AC3760">
        <f t="shared" si="878"/>
        <v>10000</v>
      </c>
      <c r="AD3760">
        <f t="shared" si="879"/>
        <v>10000</v>
      </c>
      <c r="AE3760">
        <f t="shared" si="880"/>
        <v>10000</v>
      </c>
      <c r="AF3760">
        <f t="shared" si="881"/>
        <v>100000</v>
      </c>
      <c r="AG3760">
        <f t="shared" si="882"/>
        <v>100000</v>
      </c>
      <c r="AH3760">
        <f t="shared" si="883"/>
        <v>100000</v>
      </c>
      <c r="AI3760">
        <f t="shared" si="884"/>
        <v>100000</v>
      </c>
      <c r="AJ3760">
        <f t="shared" si="885"/>
        <v>100000</v>
      </c>
    </row>
    <row r="3761" spans="20:36" x14ac:dyDescent="0.3">
      <c r="T3761" t="str">
        <f>IF(ISERROR(MATCH('Analysis backend'!$M$1,E3761:N3761,0)),"",'Analysis backend'!$L$1)</f>
        <v/>
      </c>
      <c r="U3761" t="str">
        <f>IF(T3761='Analysis backend'!$L$1,IF(ISERROR(MATCH('Analysis backend'!$M$1,E3761:I3761,0)),"Dire","Radiant"),"")</f>
        <v/>
      </c>
      <c r="V3761">
        <f t="shared" si="871"/>
        <v>1000</v>
      </c>
      <c r="W3761">
        <f t="shared" si="872"/>
        <v>1000</v>
      </c>
      <c r="X3761">
        <f t="shared" si="873"/>
        <v>1000</v>
      </c>
      <c r="Y3761">
        <f t="shared" si="874"/>
        <v>1000</v>
      </c>
      <c r="Z3761">
        <f t="shared" si="875"/>
        <v>1000</v>
      </c>
      <c r="AA3761">
        <f t="shared" si="876"/>
        <v>10000</v>
      </c>
      <c r="AB3761">
        <f t="shared" si="877"/>
        <v>10000</v>
      </c>
      <c r="AC3761">
        <f t="shared" si="878"/>
        <v>10000</v>
      </c>
      <c r="AD3761">
        <f t="shared" si="879"/>
        <v>10000</v>
      </c>
      <c r="AE3761">
        <f t="shared" si="880"/>
        <v>10000</v>
      </c>
      <c r="AF3761">
        <f t="shared" si="881"/>
        <v>100000</v>
      </c>
      <c r="AG3761">
        <f t="shared" si="882"/>
        <v>100000</v>
      </c>
      <c r="AH3761">
        <f t="shared" si="883"/>
        <v>100000</v>
      </c>
      <c r="AI3761">
        <f t="shared" si="884"/>
        <v>100000</v>
      </c>
      <c r="AJ3761">
        <f t="shared" si="885"/>
        <v>100000</v>
      </c>
    </row>
    <row r="3762" spans="20:36" x14ac:dyDescent="0.3">
      <c r="T3762" t="str">
        <f>IF(ISERROR(MATCH('Analysis backend'!$M$1,E3762:N3762,0)),"",'Analysis backend'!$L$1)</f>
        <v/>
      </c>
      <c r="U3762" t="str">
        <f>IF(T3762='Analysis backend'!$L$1,IF(ISERROR(MATCH('Analysis backend'!$M$1,E3762:I3762,0)),"Dire","Radiant"),"")</f>
        <v/>
      </c>
      <c r="V3762">
        <f t="shared" si="871"/>
        <v>1000</v>
      </c>
      <c r="W3762">
        <f t="shared" si="872"/>
        <v>1000</v>
      </c>
      <c r="X3762">
        <f t="shared" si="873"/>
        <v>1000</v>
      </c>
      <c r="Y3762">
        <f t="shared" si="874"/>
        <v>1000</v>
      </c>
      <c r="Z3762">
        <f t="shared" si="875"/>
        <v>1000</v>
      </c>
      <c r="AA3762">
        <f t="shared" si="876"/>
        <v>10000</v>
      </c>
      <c r="AB3762">
        <f t="shared" si="877"/>
        <v>10000</v>
      </c>
      <c r="AC3762">
        <f t="shared" si="878"/>
        <v>10000</v>
      </c>
      <c r="AD3762">
        <f t="shared" si="879"/>
        <v>10000</v>
      </c>
      <c r="AE3762">
        <f t="shared" si="880"/>
        <v>10000</v>
      </c>
      <c r="AF3762">
        <f t="shared" si="881"/>
        <v>100000</v>
      </c>
      <c r="AG3762">
        <f t="shared" si="882"/>
        <v>100000</v>
      </c>
      <c r="AH3762">
        <f t="shared" si="883"/>
        <v>100000</v>
      </c>
      <c r="AI3762">
        <f t="shared" si="884"/>
        <v>100000</v>
      </c>
      <c r="AJ3762">
        <f t="shared" si="885"/>
        <v>100000</v>
      </c>
    </row>
    <row r="3763" spans="20:36" x14ac:dyDescent="0.3">
      <c r="T3763" t="str">
        <f>IF(ISERROR(MATCH('Analysis backend'!$M$1,E3763:N3763,0)),"",'Analysis backend'!$L$1)</f>
        <v/>
      </c>
      <c r="U3763" t="str">
        <f>IF(T3763='Analysis backend'!$L$1,IF(ISERROR(MATCH('Analysis backend'!$M$1,E3763:I3763,0)),"Dire","Radiant"),"")</f>
        <v/>
      </c>
      <c r="V3763">
        <f t="shared" si="871"/>
        <v>1000</v>
      </c>
      <c r="W3763">
        <f t="shared" si="872"/>
        <v>1000</v>
      </c>
      <c r="X3763">
        <f t="shared" si="873"/>
        <v>1000</v>
      </c>
      <c r="Y3763">
        <f t="shared" si="874"/>
        <v>1000</v>
      </c>
      <c r="Z3763">
        <f t="shared" si="875"/>
        <v>1000</v>
      </c>
      <c r="AA3763">
        <f t="shared" si="876"/>
        <v>10000</v>
      </c>
      <c r="AB3763">
        <f t="shared" si="877"/>
        <v>10000</v>
      </c>
      <c r="AC3763">
        <f t="shared" si="878"/>
        <v>10000</v>
      </c>
      <c r="AD3763">
        <f t="shared" si="879"/>
        <v>10000</v>
      </c>
      <c r="AE3763">
        <f t="shared" si="880"/>
        <v>10000</v>
      </c>
      <c r="AF3763">
        <f t="shared" si="881"/>
        <v>100000</v>
      </c>
      <c r="AG3763">
        <f t="shared" si="882"/>
        <v>100000</v>
      </c>
      <c r="AH3763">
        <f t="shared" si="883"/>
        <v>100000</v>
      </c>
      <c r="AI3763">
        <f t="shared" si="884"/>
        <v>100000</v>
      </c>
      <c r="AJ3763">
        <f t="shared" si="885"/>
        <v>100000</v>
      </c>
    </row>
    <row r="3764" spans="20:36" x14ac:dyDescent="0.3">
      <c r="T3764" t="str">
        <f>IF(ISERROR(MATCH('Analysis backend'!$M$1,E3764:N3764,0)),"",'Analysis backend'!$L$1)</f>
        <v/>
      </c>
      <c r="U3764" t="str">
        <f>IF(T3764='Analysis backend'!$L$1,IF(ISERROR(MATCH('Analysis backend'!$M$1,E3764:I3764,0)),"Dire","Radiant"),"")</f>
        <v/>
      </c>
      <c r="V3764">
        <f t="shared" si="871"/>
        <v>1000</v>
      </c>
      <c r="W3764">
        <f t="shared" si="872"/>
        <v>1000</v>
      </c>
      <c r="X3764">
        <f t="shared" si="873"/>
        <v>1000</v>
      </c>
      <c r="Y3764">
        <f t="shared" si="874"/>
        <v>1000</v>
      </c>
      <c r="Z3764">
        <f t="shared" si="875"/>
        <v>1000</v>
      </c>
      <c r="AA3764">
        <f t="shared" si="876"/>
        <v>10000</v>
      </c>
      <c r="AB3764">
        <f t="shared" si="877"/>
        <v>10000</v>
      </c>
      <c r="AC3764">
        <f t="shared" si="878"/>
        <v>10000</v>
      </c>
      <c r="AD3764">
        <f t="shared" si="879"/>
        <v>10000</v>
      </c>
      <c r="AE3764">
        <f t="shared" si="880"/>
        <v>10000</v>
      </c>
      <c r="AF3764">
        <f t="shared" si="881"/>
        <v>100000</v>
      </c>
      <c r="AG3764">
        <f t="shared" si="882"/>
        <v>100000</v>
      </c>
      <c r="AH3764">
        <f t="shared" si="883"/>
        <v>100000</v>
      </c>
      <c r="AI3764">
        <f t="shared" si="884"/>
        <v>100000</v>
      </c>
      <c r="AJ3764">
        <f t="shared" si="885"/>
        <v>100000</v>
      </c>
    </row>
    <row r="3765" spans="20:36" x14ac:dyDescent="0.3">
      <c r="T3765" t="str">
        <f>IF(ISERROR(MATCH('Analysis backend'!$M$1,E3765:N3765,0)),"",'Analysis backend'!$L$1)</f>
        <v/>
      </c>
      <c r="U3765" t="str">
        <f>IF(T3765='Analysis backend'!$L$1,IF(ISERROR(MATCH('Analysis backend'!$M$1,E3765:I3765,0)),"Dire","Radiant"),"")</f>
        <v/>
      </c>
      <c r="V3765">
        <f t="shared" si="871"/>
        <v>1000</v>
      </c>
      <c r="W3765">
        <f t="shared" si="872"/>
        <v>1000</v>
      </c>
      <c r="X3765">
        <f t="shared" si="873"/>
        <v>1000</v>
      </c>
      <c r="Y3765">
        <f t="shared" si="874"/>
        <v>1000</v>
      </c>
      <c r="Z3765">
        <f t="shared" si="875"/>
        <v>1000</v>
      </c>
      <c r="AA3765">
        <f t="shared" si="876"/>
        <v>10000</v>
      </c>
      <c r="AB3765">
        <f t="shared" si="877"/>
        <v>10000</v>
      </c>
      <c r="AC3765">
        <f t="shared" si="878"/>
        <v>10000</v>
      </c>
      <c r="AD3765">
        <f t="shared" si="879"/>
        <v>10000</v>
      </c>
      <c r="AE3765">
        <f t="shared" si="880"/>
        <v>10000</v>
      </c>
      <c r="AF3765">
        <f t="shared" si="881"/>
        <v>100000</v>
      </c>
      <c r="AG3765">
        <f t="shared" si="882"/>
        <v>100000</v>
      </c>
      <c r="AH3765">
        <f t="shared" si="883"/>
        <v>100000</v>
      </c>
      <c r="AI3765">
        <f t="shared" si="884"/>
        <v>100000</v>
      </c>
      <c r="AJ3765">
        <f t="shared" si="885"/>
        <v>100000</v>
      </c>
    </row>
    <row r="3766" spans="20:36" x14ac:dyDescent="0.3">
      <c r="T3766" t="str">
        <f>IF(ISERROR(MATCH('Analysis backend'!$M$1,E3766:N3766,0)),"",'Analysis backend'!$L$1)</f>
        <v/>
      </c>
      <c r="U3766" t="str">
        <f>IF(T3766='Analysis backend'!$L$1,IF(ISERROR(MATCH('Analysis backend'!$M$1,E3766:I3766,0)),"Dire","Radiant"),"")</f>
        <v/>
      </c>
      <c r="V3766">
        <f t="shared" si="871"/>
        <v>1000</v>
      </c>
      <c r="W3766">
        <f t="shared" si="872"/>
        <v>1000</v>
      </c>
      <c r="X3766">
        <f t="shared" si="873"/>
        <v>1000</v>
      </c>
      <c r="Y3766">
        <f t="shared" si="874"/>
        <v>1000</v>
      </c>
      <c r="Z3766">
        <f t="shared" si="875"/>
        <v>1000</v>
      </c>
      <c r="AA3766">
        <f t="shared" si="876"/>
        <v>10000</v>
      </c>
      <c r="AB3766">
        <f t="shared" si="877"/>
        <v>10000</v>
      </c>
      <c r="AC3766">
        <f t="shared" si="878"/>
        <v>10000</v>
      </c>
      <c r="AD3766">
        <f t="shared" si="879"/>
        <v>10000</v>
      </c>
      <c r="AE3766">
        <f t="shared" si="880"/>
        <v>10000</v>
      </c>
      <c r="AF3766">
        <f t="shared" si="881"/>
        <v>100000</v>
      </c>
      <c r="AG3766">
        <f t="shared" si="882"/>
        <v>100000</v>
      </c>
      <c r="AH3766">
        <f t="shared" si="883"/>
        <v>100000</v>
      </c>
      <c r="AI3766">
        <f t="shared" si="884"/>
        <v>100000</v>
      </c>
      <c r="AJ3766">
        <f t="shared" si="885"/>
        <v>100000</v>
      </c>
    </row>
    <row r="3767" spans="20:36" x14ac:dyDescent="0.3">
      <c r="T3767" t="str">
        <f>IF(ISERROR(MATCH('Analysis backend'!$M$1,E3767:N3767,0)),"",'Analysis backend'!$L$1)</f>
        <v/>
      </c>
      <c r="U3767" t="str">
        <f>IF(T3767='Analysis backend'!$L$1,IF(ISERROR(MATCH('Analysis backend'!$M$1,E3767:I3767,0)),"Dire","Radiant"),"")</f>
        <v/>
      </c>
      <c r="V3767">
        <f t="shared" si="871"/>
        <v>1000</v>
      </c>
      <c r="W3767">
        <f t="shared" si="872"/>
        <v>1000</v>
      </c>
      <c r="X3767">
        <f t="shared" si="873"/>
        <v>1000</v>
      </c>
      <c r="Y3767">
        <f t="shared" si="874"/>
        <v>1000</v>
      </c>
      <c r="Z3767">
        <f t="shared" si="875"/>
        <v>1000</v>
      </c>
      <c r="AA3767">
        <f t="shared" si="876"/>
        <v>10000</v>
      </c>
      <c r="AB3767">
        <f t="shared" si="877"/>
        <v>10000</v>
      </c>
      <c r="AC3767">
        <f t="shared" si="878"/>
        <v>10000</v>
      </c>
      <c r="AD3767">
        <f t="shared" si="879"/>
        <v>10000</v>
      </c>
      <c r="AE3767">
        <f t="shared" si="880"/>
        <v>10000</v>
      </c>
      <c r="AF3767">
        <f t="shared" si="881"/>
        <v>100000</v>
      </c>
      <c r="AG3767">
        <f t="shared" si="882"/>
        <v>100000</v>
      </c>
      <c r="AH3767">
        <f t="shared" si="883"/>
        <v>100000</v>
      </c>
      <c r="AI3767">
        <f t="shared" si="884"/>
        <v>100000</v>
      </c>
      <c r="AJ3767">
        <f t="shared" si="885"/>
        <v>100000</v>
      </c>
    </row>
    <row r="3768" spans="20:36" x14ac:dyDescent="0.3">
      <c r="T3768" t="str">
        <f>IF(ISERROR(MATCH('Analysis backend'!$M$1,E3768:N3768,0)),"",'Analysis backend'!$L$1)</f>
        <v/>
      </c>
      <c r="U3768" t="str">
        <f>IF(T3768='Analysis backend'!$L$1,IF(ISERROR(MATCH('Analysis backend'!$M$1,E3768:I3768,0)),"Dire","Radiant"),"")</f>
        <v/>
      </c>
      <c r="V3768">
        <f t="shared" si="871"/>
        <v>1000</v>
      </c>
      <c r="W3768">
        <f t="shared" si="872"/>
        <v>1000</v>
      </c>
      <c r="X3768">
        <f t="shared" si="873"/>
        <v>1000</v>
      </c>
      <c r="Y3768">
        <f t="shared" si="874"/>
        <v>1000</v>
      </c>
      <c r="Z3768">
        <f t="shared" si="875"/>
        <v>1000</v>
      </c>
      <c r="AA3768">
        <f t="shared" si="876"/>
        <v>10000</v>
      </c>
      <c r="AB3768">
        <f t="shared" si="877"/>
        <v>10000</v>
      </c>
      <c r="AC3768">
        <f t="shared" si="878"/>
        <v>10000</v>
      </c>
      <c r="AD3768">
        <f t="shared" si="879"/>
        <v>10000</v>
      </c>
      <c r="AE3768">
        <f t="shared" si="880"/>
        <v>10000</v>
      </c>
      <c r="AF3768">
        <f t="shared" si="881"/>
        <v>100000</v>
      </c>
      <c r="AG3768">
        <f t="shared" si="882"/>
        <v>100000</v>
      </c>
      <c r="AH3768">
        <f t="shared" si="883"/>
        <v>100000</v>
      </c>
      <c r="AI3768">
        <f t="shared" si="884"/>
        <v>100000</v>
      </c>
      <c r="AJ3768">
        <f t="shared" si="885"/>
        <v>100000</v>
      </c>
    </row>
    <row r="3769" spans="20:36" x14ac:dyDescent="0.3">
      <c r="T3769" t="str">
        <f>IF(ISERROR(MATCH('Analysis backend'!$M$1,E3769:N3769,0)),"",'Analysis backend'!$L$1)</f>
        <v/>
      </c>
      <c r="U3769" t="str">
        <f>IF(T3769='Analysis backend'!$L$1,IF(ISERROR(MATCH('Analysis backend'!$M$1,E3769:I3769,0)),"Dire","Radiant"),"")</f>
        <v/>
      </c>
      <c r="V3769">
        <f t="shared" si="871"/>
        <v>1000</v>
      </c>
      <c r="W3769">
        <f t="shared" si="872"/>
        <v>1000</v>
      </c>
      <c r="X3769">
        <f t="shared" si="873"/>
        <v>1000</v>
      </c>
      <c r="Y3769">
        <f t="shared" si="874"/>
        <v>1000</v>
      </c>
      <c r="Z3769">
        <f t="shared" si="875"/>
        <v>1000</v>
      </c>
      <c r="AA3769">
        <f t="shared" si="876"/>
        <v>10000</v>
      </c>
      <c r="AB3769">
        <f t="shared" si="877"/>
        <v>10000</v>
      </c>
      <c r="AC3769">
        <f t="shared" si="878"/>
        <v>10000</v>
      </c>
      <c r="AD3769">
        <f t="shared" si="879"/>
        <v>10000</v>
      </c>
      <c r="AE3769">
        <f t="shared" si="880"/>
        <v>10000</v>
      </c>
      <c r="AF3769">
        <f t="shared" si="881"/>
        <v>100000</v>
      </c>
      <c r="AG3769">
        <f t="shared" si="882"/>
        <v>100000</v>
      </c>
      <c r="AH3769">
        <f t="shared" si="883"/>
        <v>100000</v>
      </c>
      <c r="AI3769">
        <f t="shared" si="884"/>
        <v>100000</v>
      </c>
      <c r="AJ3769">
        <f t="shared" si="885"/>
        <v>100000</v>
      </c>
    </row>
    <row r="3770" spans="20:36" x14ac:dyDescent="0.3">
      <c r="T3770" t="str">
        <f>IF(ISERROR(MATCH('Analysis backend'!$M$1,E3770:N3770,0)),"",'Analysis backend'!$L$1)</f>
        <v/>
      </c>
      <c r="U3770" t="str">
        <f>IF(T3770='Analysis backend'!$L$1,IF(ISERROR(MATCH('Analysis backend'!$M$1,E3770:I3770,0)),"Dire","Radiant"),"")</f>
        <v/>
      </c>
      <c r="V3770">
        <f t="shared" si="871"/>
        <v>1000</v>
      </c>
      <c r="W3770">
        <f t="shared" si="872"/>
        <v>1000</v>
      </c>
      <c r="X3770">
        <f t="shared" si="873"/>
        <v>1000</v>
      </c>
      <c r="Y3770">
        <f t="shared" si="874"/>
        <v>1000</v>
      </c>
      <c r="Z3770">
        <f t="shared" si="875"/>
        <v>1000</v>
      </c>
      <c r="AA3770">
        <f t="shared" si="876"/>
        <v>10000</v>
      </c>
      <c r="AB3770">
        <f t="shared" si="877"/>
        <v>10000</v>
      </c>
      <c r="AC3770">
        <f t="shared" si="878"/>
        <v>10000</v>
      </c>
      <c r="AD3770">
        <f t="shared" si="879"/>
        <v>10000</v>
      </c>
      <c r="AE3770">
        <f t="shared" si="880"/>
        <v>10000</v>
      </c>
      <c r="AF3770">
        <f t="shared" si="881"/>
        <v>100000</v>
      </c>
      <c r="AG3770">
        <f t="shared" si="882"/>
        <v>100000</v>
      </c>
      <c r="AH3770">
        <f t="shared" si="883"/>
        <v>100000</v>
      </c>
      <c r="AI3770">
        <f t="shared" si="884"/>
        <v>100000</v>
      </c>
      <c r="AJ3770">
        <f t="shared" si="885"/>
        <v>100000</v>
      </c>
    </row>
    <row r="3771" spans="20:36" x14ac:dyDescent="0.3">
      <c r="T3771" t="str">
        <f>IF(ISERROR(MATCH('Analysis backend'!$M$1,E3771:N3771,0)),"",'Analysis backend'!$L$1)</f>
        <v/>
      </c>
      <c r="U3771" t="str">
        <f>IF(T3771='Analysis backend'!$L$1,IF(ISERROR(MATCH('Analysis backend'!$M$1,E3771:I3771,0)),"Dire","Radiant"),"")</f>
        <v/>
      </c>
      <c r="V3771">
        <f t="shared" si="871"/>
        <v>1000</v>
      </c>
      <c r="W3771">
        <f t="shared" si="872"/>
        <v>1000</v>
      </c>
      <c r="X3771">
        <f t="shared" si="873"/>
        <v>1000</v>
      </c>
      <c r="Y3771">
        <f t="shared" si="874"/>
        <v>1000</v>
      </c>
      <c r="Z3771">
        <f t="shared" si="875"/>
        <v>1000</v>
      </c>
      <c r="AA3771">
        <f t="shared" si="876"/>
        <v>10000</v>
      </c>
      <c r="AB3771">
        <f t="shared" si="877"/>
        <v>10000</v>
      </c>
      <c r="AC3771">
        <f t="shared" si="878"/>
        <v>10000</v>
      </c>
      <c r="AD3771">
        <f t="shared" si="879"/>
        <v>10000</v>
      </c>
      <c r="AE3771">
        <f t="shared" si="880"/>
        <v>10000</v>
      </c>
      <c r="AF3771">
        <f t="shared" si="881"/>
        <v>100000</v>
      </c>
      <c r="AG3771">
        <f t="shared" si="882"/>
        <v>100000</v>
      </c>
      <c r="AH3771">
        <f t="shared" si="883"/>
        <v>100000</v>
      </c>
      <c r="AI3771">
        <f t="shared" si="884"/>
        <v>100000</v>
      </c>
      <c r="AJ3771">
        <f t="shared" si="885"/>
        <v>100000</v>
      </c>
    </row>
    <row r="3772" spans="20:36" x14ac:dyDescent="0.3">
      <c r="T3772" t="str">
        <f>IF(ISERROR(MATCH('Analysis backend'!$M$1,E3772:N3772,0)),"",'Analysis backend'!$L$1)</f>
        <v/>
      </c>
      <c r="U3772" t="str">
        <f>IF(T3772='Analysis backend'!$L$1,IF(ISERROR(MATCH('Analysis backend'!$M$1,E3772:I3772,0)),"Dire","Radiant"),"")</f>
        <v/>
      </c>
      <c r="V3772">
        <f t="shared" si="871"/>
        <v>1000</v>
      </c>
      <c r="W3772">
        <f t="shared" si="872"/>
        <v>1000</v>
      </c>
      <c r="X3772">
        <f t="shared" si="873"/>
        <v>1000</v>
      </c>
      <c r="Y3772">
        <f t="shared" si="874"/>
        <v>1000</v>
      </c>
      <c r="Z3772">
        <f t="shared" si="875"/>
        <v>1000</v>
      </c>
      <c r="AA3772">
        <f t="shared" si="876"/>
        <v>10000</v>
      </c>
      <c r="AB3772">
        <f t="shared" si="877"/>
        <v>10000</v>
      </c>
      <c r="AC3772">
        <f t="shared" si="878"/>
        <v>10000</v>
      </c>
      <c r="AD3772">
        <f t="shared" si="879"/>
        <v>10000</v>
      </c>
      <c r="AE3772">
        <f t="shared" si="880"/>
        <v>10000</v>
      </c>
      <c r="AF3772">
        <f t="shared" si="881"/>
        <v>100000</v>
      </c>
      <c r="AG3772">
        <f t="shared" si="882"/>
        <v>100000</v>
      </c>
      <c r="AH3772">
        <f t="shared" si="883"/>
        <v>100000</v>
      </c>
      <c r="AI3772">
        <f t="shared" si="884"/>
        <v>100000</v>
      </c>
      <c r="AJ3772">
        <f t="shared" si="885"/>
        <v>100000</v>
      </c>
    </row>
    <row r="3773" spans="20:36" x14ac:dyDescent="0.3">
      <c r="T3773" t="str">
        <f>IF(ISERROR(MATCH('Analysis backend'!$M$1,E3773:N3773,0)),"",'Analysis backend'!$L$1)</f>
        <v/>
      </c>
      <c r="U3773" t="str">
        <f>IF(T3773='Analysis backend'!$L$1,IF(ISERROR(MATCH('Analysis backend'!$M$1,E3773:I3773,0)),"Dire","Radiant"),"")</f>
        <v/>
      </c>
      <c r="V3773">
        <f t="shared" si="871"/>
        <v>1000</v>
      </c>
      <c r="W3773">
        <f t="shared" si="872"/>
        <v>1000</v>
      </c>
      <c r="X3773">
        <f t="shared" si="873"/>
        <v>1000</v>
      </c>
      <c r="Y3773">
        <f t="shared" si="874"/>
        <v>1000</v>
      </c>
      <c r="Z3773">
        <f t="shared" si="875"/>
        <v>1000</v>
      </c>
      <c r="AA3773">
        <f t="shared" si="876"/>
        <v>10000</v>
      </c>
      <c r="AB3773">
        <f t="shared" si="877"/>
        <v>10000</v>
      </c>
      <c r="AC3773">
        <f t="shared" si="878"/>
        <v>10000</v>
      </c>
      <c r="AD3773">
        <f t="shared" si="879"/>
        <v>10000</v>
      </c>
      <c r="AE3773">
        <f t="shared" si="880"/>
        <v>10000</v>
      </c>
      <c r="AF3773">
        <f t="shared" si="881"/>
        <v>100000</v>
      </c>
      <c r="AG3773">
        <f t="shared" si="882"/>
        <v>100000</v>
      </c>
      <c r="AH3773">
        <f t="shared" si="883"/>
        <v>100000</v>
      </c>
      <c r="AI3773">
        <f t="shared" si="884"/>
        <v>100000</v>
      </c>
      <c r="AJ3773">
        <f t="shared" si="885"/>
        <v>100000</v>
      </c>
    </row>
    <row r="3774" spans="20:36" x14ac:dyDescent="0.3">
      <c r="T3774" t="str">
        <f>IF(ISERROR(MATCH('Analysis backend'!$M$1,E3774:N3774,0)),"",'Analysis backend'!$L$1)</f>
        <v/>
      </c>
      <c r="U3774" t="str">
        <f>IF(T3774='Analysis backend'!$L$1,IF(ISERROR(MATCH('Analysis backend'!$M$1,E3774:I3774,0)),"Dire","Radiant"),"")</f>
        <v/>
      </c>
      <c r="V3774">
        <f t="shared" si="871"/>
        <v>1000</v>
      </c>
      <c r="W3774">
        <f t="shared" si="872"/>
        <v>1000</v>
      </c>
      <c r="X3774">
        <f t="shared" si="873"/>
        <v>1000</v>
      </c>
      <c r="Y3774">
        <f t="shared" si="874"/>
        <v>1000</v>
      </c>
      <c r="Z3774">
        <f t="shared" si="875"/>
        <v>1000</v>
      </c>
      <c r="AA3774">
        <f t="shared" si="876"/>
        <v>10000</v>
      </c>
      <c r="AB3774">
        <f t="shared" si="877"/>
        <v>10000</v>
      </c>
      <c r="AC3774">
        <f t="shared" si="878"/>
        <v>10000</v>
      </c>
      <c r="AD3774">
        <f t="shared" si="879"/>
        <v>10000</v>
      </c>
      <c r="AE3774">
        <f t="shared" si="880"/>
        <v>10000</v>
      </c>
      <c r="AF3774">
        <f t="shared" si="881"/>
        <v>100000</v>
      </c>
      <c r="AG3774">
        <f t="shared" si="882"/>
        <v>100000</v>
      </c>
      <c r="AH3774">
        <f t="shared" si="883"/>
        <v>100000</v>
      </c>
      <c r="AI3774">
        <f t="shared" si="884"/>
        <v>100000</v>
      </c>
      <c r="AJ3774">
        <f t="shared" si="885"/>
        <v>100000</v>
      </c>
    </row>
    <row r="3775" spans="20:36" x14ac:dyDescent="0.3">
      <c r="T3775" t="str">
        <f>IF(ISERROR(MATCH('Analysis backend'!$M$1,E3775:N3775,0)),"",'Analysis backend'!$L$1)</f>
        <v/>
      </c>
      <c r="U3775" t="str">
        <f>IF(T3775='Analysis backend'!$L$1,IF(ISERROR(MATCH('Analysis backend'!$M$1,E3775:I3775,0)),"Dire","Radiant"),"")</f>
        <v/>
      </c>
      <c r="V3775">
        <f t="shared" si="871"/>
        <v>1000</v>
      </c>
      <c r="W3775">
        <f t="shared" si="872"/>
        <v>1000</v>
      </c>
      <c r="X3775">
        <f t="shared" si="873"/>
        <v>1000</v>
      </c>
      <c r="Y3775">
        <f t="shared" si="874"/>
        <v>1000</v>
      </c>
      <c r="Z3775">
        <f t="shared" si="875"/>
        <v>1000</v>
      </c>
      <c r="AA3775">
        <f t="shared" si="876"/>
        <v>10000</v>
      </c>
      <c r="AB3775">
        <f t="shared" si="877"/>
        <v>10000</v>
      </c>
      <c r="AC3775">
        <f t="shared" si="878"/>
        <v>10000</v>
      </c>
      <c r="AD3775">
        <f t="shared" si="879"/>
        <v>10000</v>
      </c>
      <c r="AE3775">
        <f t="shared" si="880"/>
        <v>10000</v>
      </c>
      <c r="AF3775">
        <f t="shared" si="881"/>
        <v>100000</v>
      </c>
      <c r="AG3775">
        <f t="shared" si="882"/>
        <v>100000</v>
      </c>
      <c r="AH3775">
        <f t="shared" si="883"/>
        <v>100000</v>
      </c>
      <c r="AI3775">
        <f t="shared" si="884"/>
        <v>100000</v>
      </c>
      <c r="AJ3775">
        <f t="shared" si="885"/>
        <v>100000</v>
      </c>
    </row>
    <row r="3776" spans="20:36" x14ac:dyDescent="0.3">
      <c r="T3776" t="str">
        <f>IF(ISERROR(MATCH('Analysis backend'!$M$1,E3776:N3776,0)),"",'Analysis backend'!$L$1)</f>
        <v/>
      </c>
      <c r="U3776" t="str">
        <f>IF(T3776='Analysis backend'!$L$1,IF(ISERROR(MATCH('Analysis backend'!$M$1,E3776:I3776,0)),"Dire","Radiant"),"")</f>
        <v/>
      </c>
      <c r="V3776">
        <f t="shared" si="871"/>
        <v>1000</v>
      </c>
      <c r="W3776">
        <f t="shared" si="872"/>
        <v>1000</v>
      </c>
      <c r="X3776">
        <f t="shared" si="873"/>
        <v>1000</v>
      </c>
      <c r="Y3776">
        <f t="shared" si="874"/>
        <v>1000</v>
      </c>
      <c r="Z3776">
        <f t="shared" si="875"/>
        <v>1000</v>
      </c>
      <c r="AA3776">
        <f t="shared" si="876"/>
        <v>10000</v>
      </c>
      <c r="AB3776">
        <f t="shared" si="877"/>
        <v>10000</v>
      </c>
      <c r="AC3776">
        <f t="shared" si="878"/>
        <v>10000</v>
      </c>
      <c r="AD3776">
        <f t="shared" si="879"/>
        <v>10000</v>
      </c>
      <c r="AE3776">
        <f t="shared" si="880"/>
        <v>10000</v>
      </c>
      <c r="AF3776">
        <f t="shared" si="881"/>
        <v>100000</v>
      </c>
      <c r="AG3776">
        <f t="shared" si="882"/>
        <v>100000</v>
      </c>
      <c r="AH3776">
        <f t="shared" si="883"/>
        <v>100000</v>
      </c>
      <c r="AI3776">
        <f t="shared" si="884"/>
        <v>100000</v>
      </c>
      <c r="AJ3776">
        <f t="shared" si="885"/>
        <v>100000</v>
      </c>
    </row>
    <row r="3777" spans="20:36" x14ac:dyDescent="0.3">
      <c r="T3777" t="str">
        <f>IF(ISERROR(MATCH('Analysis backend'!$M$1,E3777:N3777,0)),"",'Analysis backend'!$L$1)</f>
        <v/>
      </c>
      <c r="U3777" t="str">
        <f>IF(T3777='Analysis backend'!$L$1,IF(ISERROR(MATCH('Analysis backend'!$M$1,E3777:I3777,0)),"Dire","Radiant"),"")</f>
        <v/>
      </c>
      <c r="V3777">
        <f t="shared" si="871"/>
        <v>1000</v>
      </c>
      <c r="W3777">
        <f t="shared" si="872"/>
        <v>1000</v>
      </c>
      <c r="X3777">
        <f t="shared" si="873"/>
        <v>1000</v>
      </c>
      <c r="Y3777">
        <f t="shared" si="874"/>
        <v>1000</v>
      </c>
      <c r="Z3777">
        <f t="shared" si="875"/>
        <v>1000</v>
      </c>
      <c r="AA3777">
        <f t="shared" si="876"/>
        <v>10000</v>
      </c>
      <c r="AB3777">
        <f t="shared" si="877"/>
        <v>10000</v>
      </c>
      <c r="AC3777">
        <f t="shared" si="878"/>
        <v>10000</v>
      </c>
      <c r="AD3777">
        <f t="shared" si="879"/>
        <v>10000</v>
      </c>
      <c r="AE3777">
        <f t="shared" si="880"/>
        <v>10000</v>
      </c>
      <c r="AF3777">
        <f t="shared" si="881"/>
        <v>100000</v>
      </c>
      <c r="AG3777">
        <f t="shared" si="882"/>
        <v>100000</v>
      </c>
      <c r="AH3777">
        <f t="shared" si="883"/>
        <v>100000</v>
      </c>
      <c r="AI3777">
        <f t="shared" si="884"/>
        <v>100000</v>
      </c>
      <c r="AJ3777">
        <f t="shared" si="885"/>
        <v>100000</v>
      </c>
    </row>
    <row r="3778" spans="20:36" x14ac:dyDescent="0.3">
      <c r="T3778" t="str">
        <f>IF(ISERROR(MATCH('Analysis backend'!$M$1,E3778:N3778,0)),"",'Analysis backend'!$L$1)</f>
        <v/>
      </c>
      <c r="U3778" t="str">
        <f>IF(T3778='Analysis backend'!$L$1,IF(ISERROR(MATCH('Analysis backend'!$M$1,E3778:I3778,0)),"Dire","Radiant"),"")</f>
        <v/>
      </c>
      <c r="V3778">
        <f t="shared" ref="V3778:V3841" si="886">E3778+IF($D3778=TRUE,2000,1000)</f>
        <v>1000</v>
      </c>
      <c r="W3778">
        <f t="shared" ref="W3778:W3841" si="887">F3778+IF($D3778=TRUE,2000,1000)</f>
        <v>1000</v>
      </c>
      <c r="X3778">
        <f t="shared" ref="X3778:X3841" si="888">G3778+IF($D3778=TRUE,2000,1000)</f>
        <v>1000</v>
      </c>
      <c r="Y3778">
        <f t="shared" ref="Y3778:Y3841" si="889">H3778+IF($D3778=TRUE,2000,1000)</f>
        <v>1000</v>
      </c>
      <c r="Z3778">
        <f t="shared" ref="Z3778:Z3841" si="890">I3778+IF($D3778=TRUE,2000,1000)</f>
        <v>1000</v>
      </c>
      <c r="AA3778">
        <f t="shared" ref="AA3778:AA3841" si="891">J3778+IF($D3778=TRUE,20000,10000)</f>
        <v>10000</v>
      </c>
      <c r="AB3778">
        <f t="shared" ref="AB3778:AB3841" si="892">K3778+IF($D3778=TRUE,20000,10000)</f>
        <v>10000</v>
      </c>
      <c r="AC3778">
        <f t="shared" ref="AC3778:AC3841" si="893">L3778+IF($D3778=TRUE,20000,10000)</f>
        <v>10000</v>
      </c>
      <c r="AD3778">
        <f t="shared" ref="AD3778:AD3841" si="894">M3778+IF($D3778=TRUE,20000,10000)</f>
        <v>10000</v>
      </c>
      <c r="AE3778">
        <f t="shared" ref="AE3778:AE3841" si="895">N3778+IF($D3778=TRUE,20000,10000)</f>
        <v>10000</v>
      </c>
      <c r="AF3778">
        <f t="shared" si="881"/>
        <v>100000</v>
      </c>
      <c r="AG3778">
        <f t="shared" si="882"/>
        <v>100000</v>
      </c>
      <c r="AH3778">
        <f t="shared" si="883"/>
        <v>100000</v>
      </c>
      <c r="AI3778">
        <f t="shared" si="884"/>
        <v>100000</v>
      </c>
      <c r="AJ3778">
        <f t="shared" si="885"/>
        <v>100000</v>
      </c>
    </row>
    <row r="3779" spans="20:36" x14ac:dyDescent="0.3">
      <c r="T3779" t="str">
        <f>IF(ISERROR(MATCH('Analysis backend'!$M$1,E3779:N3779,0)),"",'Analysis backend'!$L$1)</f>
        <v/>
      </c>
      <c r="U3779" t="str">
        <f>IF(T3779='Analysis backend'!$L$1,IF(ISERROR(MATCH('Analysis backend'!$M$1,E3779:I3779,0)),"Dire","Radiant"),"")</f>
        <v/>
      </c>
      <c r="V3779">
        <f t="shared" si="886"/>
        <v>1000</v>
      </c>
      <c r="W3779">
        <f t="shared" si="887"/>
        <v>1000</v>
      </c>
      <c r="X3779">
        <f t="shared" si="888"/>
        <v>1000</v>
      </c>
      <c r="Y3779">
        <f t="shared" si="889"/>
        <v>1000</v>
      </c>
      <c r="Z3779">
        <f t="shared" si="890"/>
        <v>1000</v>
      </c>
      <c r="AA3779">
        <f t="shared" si="891"/>
        <v>10000</v>
      </c>
      <c r="AB3779">
        <f t="shared" si="892"/>
        <v>10000</v>
      </c>
      <c r="AC3779">
        <f t="shared" si="893"/>
        <v>10000</v>
      </c>
      <c r="AD3779">
        <f t="shared" si="894"/>
        <v>10000</v>
      </c>
      <c r="AE3779">
        <f t="shared" si="895"/>
        <v>10000</v>
      </c>
      <c r="AF3779">
        <f t="shared" ref="AF3779:AF3842" si="896">O3779+100000</f>
        <v>100000</v>
      </c>
      <c r="AG3779">
        <f t="shared" ref="AG3779:AG3842" si="897">P3779+100000</f>
        <v>100000</v>
      </c>
      <c r="AH3779">
        <f t="shared" ref="AH3779:AH3842" si="898">Q3779+100000</f>
        <v>100000</v>
      </c>
      <c r="AI3779">
        <f t="shared" ref="AI3779:AI3842" si="899">R3779+100000</f>
        <v>100000</v>
      </c>
      <c r="AJ3779">
        <f t="shared" ref="AJ3779:AJ3842" si="900">S3779+100000</f>
        <v>100000</v>
      </c>
    </row>
    <row r="3780" spans="20:36" x14ac:dyDescent="0.3">
      <c r="T3780" t="str">
        <f>IF(ISERROR(MATCH('Analysis backend'!$M$1,E3780:N3780,0)),"",'Analysis backend'!$L$1)</f>
        <v/>
      </c>
      <c r="U3780" t="str">
        <f>IF(T3780='Analysis backend'!$L$1,IF(ISERROR(MATCH('Analysis backend'!$M$1,E3780:I3780,0)),"Dire","Radiant"),"")</f>
        <v/>
      </c>
      <c r="V3780">
        <f t="shared" si="886"/>
        <v>1000</v>
      </c>
      <c r="W3780">
        <f t="shared" si="887"/>
        <v>1000</v>
      </c>
      <c r="X3780">
        <f t="shared" si="888"/>
        <v>1000</v>
      </c>
      <c r="Y3780">
        <f t="shared" si="889"/>
        <v>1000</v>
      </c>
      <c r="Z3780">
        <f t="shared" si="890"/>
        <v>1000</v>
      </c>
      <c r="AA3780">
        <f t="shared" si="891"/>
        <v>10000</v>
      </c>
      <c r="AB3780">
        <f t="shared" si="892"/>
        <v>10000</v>
      </c>
      <c r="AC3780">
        <f t="shared" si="893"/>
        <v>10000</v>
      </c>
      <c r="AD3780">
        <f t="shared" si="894"/>
        <v>10000</v>
      </c>
      <c r="AE3780">
        <f t="shared" si="895"/>
        <v>10000</v>
      </c>
      <c r="AF3780">
        <f t="shared" si="896"/>
        <v>100000</v>
      </c>
      <c r="AG3780">
        <f t="shared" si="897"/>
        <v>100000</v>
      </c>
      <c r="AH3780">
        <f t="shared" si="898"/>
        <v>100000</v>
      </c>
      <c r="AI3780">
        <f t="shared" si="899"/>
        <v>100000</v>
      </c>
      <c r="AJ3780">
        <f t="shared" si="900"/>
        <v>100000</v>
      </c>
    </row>
    <row r="3781" spans="20:36" x14ac:dyDescent="0.3">
      <c r="T3781" t="str">
        <f>IF(ISERROR(MATCH('Analysis backend'!$M$1,E3781:N3781,0)),"",'Analysis backend'!$L$1)</f>
        <v/>
      </c>
      <c r="U3781" t="str">
        <f>IF(T3781='Analysis backend'!$L$1,IF(ISERROR(MATCH('Analysis backend'!$M$1,E3781:I3781,0)),"Dire","Radiant"),"")</f>
        <v/>
      </c>
      <c r="V3781">
        <f t="shared" si="886"/>
        <v>1000</v>
      </c>
      <c r="W3781">
        <f t="shared" si="887"/>
        <v>1000</v>
      </c>
      <c r="X3781">
        <f t="shared" si="888"/>
        <v>1000</v>
      </c>
      <c r="Y3781">
        <f t="shared" si="889"/>
        <v>1000</v>
      </c>
      <c r="Z3781">
        <f t="shared" si="890"/>
        <v>1000</v>
      </c>
      <c r="AA3781">
        <f t="shared" si="891"/>
        <v>10000</v>
      </c>
      <c r="AB3781">
        <f t="shared" si="892"/>
        <v>10000</v>
      </c>
      <c r="AC3781">
        <f t="shared" si="893"/>
        <v>10000</v>
      </c>
      <c r="AD3781">
        <f t="shared" si="894"/>
        <v>10000</v>
      </c>
      <c r="AE3781">
        <f t="shared" si="895"/>
        <v>10000</v>
      </c>
      <c r="AF3781">
        <f t="shared" si="896"/>
        <v>100000</v>
      </c>
      <c r="AG3781">
        <f t="shared" si="897"/>
        <v>100000</v>
      </c>
      <c r="AH3781">
        <f t="shared" si="898"/>
        <v>100000</v>
      </c>
      <c r="AI3781">
        <f t="shared" si="899"/>
        <v>100000</v>
      </c>
      <c r="AJ3781">
        <f t="shared" si="900"/>
        <v>100000</v>
      </c>
    </row>
    <row r="3782" spans="20:36" x14ac:dyDescent="0.3">
      <c r="T3782" t="str">
        <f>IF(ISERROR(MATCH('Analysis backend'!$M$1,E3782:N3782,0)),"",'Analysis backend'!$L$1)</f>
        <v/>
      </c>
      <c r="U3782" t="str">
        <f>IF(T3782='Analysis backend'!$L$1,IF(ISERROR(MATCH('Analysis backend'!$M$1,E3782:I3782,0)),"Dire","Radiant"),"")</f>
        <v/>
      </c>
      <c r="V3782">
        <f t="shared" si="886"/>
        <v>1000</v>
      </c>
      <c r="W3782">
        <f t="shared" si="887"/>
        <v>1000</v>
      </c>
      <c r="X3782">
        <f t="shared" si="888"/>
        <v>1000</v>
      </c>
      <c r="Y3782">
        <f t="shared" si="889"/>
        <v>1000</v>
      </c>
      <c r="Z3782">
        <f t="shared" si="890"/>
        <v>1000</v>
      </c>
      <c r="AA3782">
        <f t="shared" si="891"/>
        <v>10000</v>
      </c>
      <c r="AB3782">
        <f t="shared" si="892"/>
        <v>10000</v>
      </c>
      <c r="AC3782">
        <f t="shared" si="893"/>
        <v>10000</v>
      </c>
      <c r="AD3782">
        <f t="shared" si="894"/>
        <v>10000</v>
      </c>
      <c r="AE3782">
        <f t="shared" si="895"/>
        <v>10000</v>
      </c>
      <c r="AF3782">
        <f t="shared" si="896"/>
        <v>100000</v>
      </c>
      <c r="AG3782">
        <f t="shared" si="897"/>
        <v>100000</v>
      </c>
      <c r="AH3782">
        <f t="shared" si="898"/>
        <v>100000</v>
      </c>
      <c r="AI3782">
        <f t="shared" si="899"/>
        <v>100000</v>
      </c>
      <c r="AJ3782">
        <f t="shared" si="900"/>
        <v>100000</v>
      </c>
    </row>
    <row r="3783" spans="20:36" x14ac:dyDescent="0.3">
      <c r="T3783" t="str">
        <f>IF(ISERROR(MATCH('Analysis backend'!$M$1,E3783:N3783,0)),"",'Analysis backend'!$L$1)</f>
        <v/>
      </c>
      <c r="U3783" t="str">
        <f>IF(T3783='Analysis backend'!$L$1,IF(ISERROR(MATCH('Analysis backend'!$M$1,E3783:I3783,0)),"Dire","Radiant"),"")</f>
        <v/>
      </c>
      <c r="V3783">
        <f t="shared" si="886"/>
        <v>1000</v>
      </c>
      <c r="W3783">
        <f t="shared" si="887"/>
        <v>1000</v>
      </c>
      <c r="X3783">
        <f t="shared" si="888"/>
        <v>1000</v>
      </c>
      <c r="Y3783">
        <f t="shared" si="889"/>
        <v>1000</v>
      </c>
      <c r="Z3783">
        <f t="shared" si="890"/>
        <v>1000</v>
      </c>
      <c r="AA3783">
        <f t="shared" si="891"/>
        <v>10000</v>
      </c>
      <c r="AB3783">
        <f t="shared" si="892"/>
        <v>10000</v>
      </c>
      <c r="AC3783">
        <f t="shared" si="893"/>
        <v>10000</v>
      </c>
      <c r="AD3783">
        <f t="shared" si="894"/>
        <v>10000</v>
      </c>
      <c r="AE3783">
        <f t="shared" si="895"/>
        <v>10000</v>
      </c>
      <c r="AF3783">
        <f t="shared" si="896"/>
        <v>100000</v>
      </c>
      <c r="AG3783">
        <f t="shared" si="897"/>
        <v>100000</v>
      </c>
      <c r="AH3783">
        <f t="shared" si="898"/>
        <v>100000</v>
      </c>
      <c r="AI3783">
        <f t="shared" si="899"/>
        <v>100000</v>
      </c>
      <c r="AJ3783">
        <f t="shared" si="900"/>
        <v>100000</v>
      </c>
    </row>
    <row r="3784" spans="20:36" x14ac:dyDescent="0.3">
      <c r="T3784" t="str">
        <f>IF(ISERROR(MATCH('Analysis backend'!$M$1,E3784:N3784,0)),"",'Analysis backend'!$L$1)</f>
        <v/>
      </c>
      <c r="U3784" t="str">
        <f>IF(T3784='Analysis backend'!$L$1,IF(ISERROR(MATCH('Analysis backend'!$M$1,E3784:I3784,0)),"Dire","Radiant"),"")</f>
        <v/>
      </c>
      <c r="V3784">
        <f t="shared" si="886"/>
        <v>1000</v>
      </c>
      <c r="W3784">
        <f t="shared" si="887"/>
        <v>1000</v>
      </c>
      <c r="X3784">
        <f t="shared" si="888"/>
        <v>1000</v>
      </c>
      <c r="Y3784">
        <f t="shared" si="889"/>
        <v>1000</v>
      </c>
      <c r="Z3784">
        <f t="shared" si="890"/>
        <v>1000</v>
      </c>
      <c r="AA3784">
        <f t="shared" si="891"/>
        <v>10000</v>
      </c>
      <c r="AB3784">
        <f t="shared" si="892"/>
        <v>10000</v>
      </c>
      <c r="AC3784">
        <f t="shared" si="893"/>
        <v>10000</v>
      </c>
      <c r="AD3784">
        <f t="shared" si="894"/>
        <v>10000</v>
      </c>
      <c r="AE3784">
        <f t="shared" si="895"/>
        <v>10000</v>
      </c>
      <c r="AF3784">
        <f t="shared" si="896"/>
        <v>100000</v>
      </c>
      <c r="AG3784">
        <f t="shared" si="897"/>
        <v>100000</v>
      </c>
      <c r="AH3784">
        <f t="shared" si="898"/>
        <v>100000</v>
      </c>
      <c r="AI3784">
        <f t="shared" si="899"/>
        <v>100000</v>
      </c>
      <c r="AJ3784">
        <f t="shared" si="900"/>
        <v>100000</v>
      </c>
    </row>
    <row r="3785" spans="20:36" x14ac:dyDescent="0.3">
      <c r="T3785" t="str">
        <f>IF(ISERROR(MATCH('Analysis backend'!$M$1,E3785:N3785,0)),"",'Analysis backend'!$L$1)</f>
        <v/>
      </c>
      <c r="U3785" t="str">
        <f>IF(T3785='Analysis backend'!$L$1,IF(ISERROR(MATCH('Analysis backend'!$M$1,E3785:I3785,0)),"Dire","Radiant"),"")</f>
        <v/>
      </c>
      <c r="V3785">
        <f t="shared" si="886"/>
        <v>1000</v>
      </c>
      <c r="W3785">
        <f t="shared" si="887"/>
        <v>1000</v>
      </c>
      <c r="X3785">
        <f t="shared" si="888"/>
        <v>1000</v>
      </c>
      <c r="Y3785">
        <f t="shared" si="889"/>
        <v>1000</v>
      </c>
      <c r="Z3785">
        <f t="shared" si="890"/>
        <v>1000</v>
      </c>
      <c r="AA3785">
        <f t="shared" si="891"/>
        <v>10000</v>
      </c>
      <c r="AB3785">
        <f t="shared" si="892"/>
        <v>10000</v>
      </c>
      <c r="AC3785">
        <f t="shared" si="893"/>
        <v>10000</v>
      </c>
      <c r="AD3785">
        <f t="shared" si="894"/>
        <v>10000</v>
      </c>
      <c r="AE3785">
        <f t="shared" si="895"/>
        <v>10000</v>
      </c>
      <c r="AF3785">
        <f t="shared" si="896"/>
        <v>100000</v>
      </c>
      <c r="AG3785">
        <f t="shared" si="897"/>
        <v>100000</v>
      </c>
      <c r="AH3785">
        <f t="shared" si="898"/>
        <v>100000</v>
      </c>
      <c r="AI3785">
        <f t="shared" si="899"/>
        <v>100000</v>
      </c>
      <c r="AJ3785">
        <f t="shared" si="900"/>
        <v>100000</v>
      </c>
    </row>
    <row r="3786" spans="20:36" x14ac:dyDescent="0.3">
      <c r="T3786" t="str">
        <f>IF(ISERROR(MATCH('Analysis backend'!$M$1,E3786:N3786,0)),"",'Analysis backend'!$L$1)</f>
        <v/>
      </c>
      <c r="U3786" t="str">
        <f>IF(T3786='Analysis backend'!$L$1,IF(ISERROR(MATCH('Analysis backend'!$M$1,E3786:I3786,0)),"Dire","Radiant"),"")</f>
        <v/>
      </c>
      <c r="V3786">
        <f t="shared" si="886"/>
        <v>1000</v>
      </c>
      <c r="W3786">
        <f t="shared" si="887"/>
        <v>1000</v>
      </c>
      <c r="X3786">
        <f t="shared" si="888"/>
        <v>1000</v>
      </c>
      <c r="Y3786">
        <f t="shared" si="889"/>
        <v>1000</v>
      </c>
      <c r="Z3786">
        <f t="shared" si="890"/>
        <v>1000</v>
      </c>
      <c r="AA3786">
        <f t="shared" si="891"/>
        <v>10000</v>
      </c>
      <c r="AB3786">
        <f t="shared" si="892"/>
        <v>10000</v>
      </c>
      <c r="AC3786">
        <f t="shared" si="893"/>
        <v>10000</v>
      </c>
      <c r="AD3786">
        <f t="shared" si="894"/>
        <v>10000</v>
      </c>
      <c r="AE3786">
        <f t="shared" si="895"/>
        <v>10000</v>
      </c>
      <c r="AF3786">
        <f t="shared" si="896"/>
        <v>100000</v>
      </c>
      <c r="AG3786">
        <f t="shared" si="897"/>
        <v>100000</v>
      </c>
      <c r="AH3786">
        <f t="shared" si="898"/>
        <v>100000</v>
      </c>
      <c r="AI3786">
        <f t="shared" si="899"/>
        <v>100000</v>
      </c>
      <c r="AJ3786">
        <f t="shared" si="900"/>
        <v>100000</v>
      </c>
    </row>
    <row r="3787" spans="20:36" x14ac:dyDescent="0.3">
      <c r="T3787" t="str">
        <f>IF(ISERROR(MATCH('Analysis backend'!$M$1,E3787:N3787,0)),"",'Analysis backend'!$L$1)</f>
        <v/>
      </c>
      <c r="U3787" t="str">
        <f>IF(T3787='Analysis backend'!$L$1,IF(ISERROR(MATCH('Analysis backend'!$M$1,E3787:I3787,0)),"Dire","Radiant"),"")</f>
        <v/>
      </c>
      <c r="V3787">
        <f t="shared" si="886"/>
        <v>1000</v>
      </c>
      <c r="W3787">
        <f t="shared" si="887"/>
        <v>1000</v>
      </c>
      <c r="X3787">
        <f t="shared" si="888"/>
        <v>1000</v>
      </c>
      <c r="Y3787">
        <f t="shared" si="889"/>
        <v>1000</v>
      </c>
      <c r="Z3787">
        <f t="shared" si="890"/>
        <v>1000</v>
      </c>
      <c r="AA3787">
        <f t="shared" si="891"/>
        <v>10000</v>
      </c>
      <c r="AB3787">
        <f t="shared" si="892"/>
        <v>10000</v>
      </c>
      <c r="AC3787">
        <f t="shared" si="893"/>
        <v>10000</v>
      </c>
      <c r="AD3787">
        <f t="shared" si="894"/>
        <v>10000</v>
      </c>
      <c r="AE3787">
        <f t="shared" si="895"/>
        <v>10000</v>
      </c>
      <c r="AF3787">
        <f t="shared" si="896"/>
        <v>100000</v>
      </c>
      <c r="AG3787">
        <f t="shared" si="897"/>
        <v>100000</v>
      </c>
      <c r="AH3787">
        <f t="shared" si="898"/>
        <v>100000</v>
      </c>
      <c r="AI3787">
        <f t="shared" si="899"/>
        <v>100000</v>
      </c>
      <c r="AJ3787">
        <f t="shared" si="900"/>
        <v>100000</v>
      </c>
    </row>
    <row r="3788" spans="20:36" x14ac:dyDescent="0.3">
      <c r="T3788" t="str">
        <f>IF(ISERROR(MATCH('Analysis backend'!$M$1,E3788:N3788,0)),"",'Analysis backend'!$L$1)</f>
        <v/>
      </c>
      <c r="U3788" t="str">
        <f>IF(T3788='Analysis backend'!$L$1,IF(ISERROR(MATCH('Analysis backend'!$M$1,E3788:I3788,0)),"Dire","Radiant"),"")</f>
        <v/>
      </c>
      <c r="V3788">
        <f t="shared" si="886"/>
        <v>1000</v>
      </c>
      <c r="W3788">
        <f t="shared" si="887"/>
        <v>1000</v>
      </c>
      <c r="X3788">
        <f t="shared" si="888"/>
        <v>1000</v>
      </c>
      <c r="Y3788">
        <f t="shared" si="889"/>
        <v>1000</v>
      </c>
      <c r="Z3788">
        <f t="shared" si="890"/>
        <v>1000</v>
      </c>
      <c r="AA3788">
        <f t="shared" si="891"/>
        <v>10000</v>
      </c>
      <c r="AB3788">
        <f t="shared" si="892"/>
        <v>10000</v>
      </c>
      <c r="AC3788">
        <f t="shared" si="893"/>
        <v>10000</v>
      </c>
      <c r="AD3788">
        <f t="shared" si="894"/>
        <v>10000</v>
      </c>
      <c r="AE3788">
        <f t="shared" si="895"/>
        <v>10000</v>
      </c>
      <c r="AF3788">
        <f t="shared" si="896"/>
        <v>100000</v>
      </c>
      <c r="AG3788">
        <f t="shared" si="897"/>
        <v>100000</v>
      </c>
      <c r="AH3788">
        <f t="shared" si="898"/>
        <v>100000</v>
      </c>
      <c r="AI3788">
        <f t="shared" si="899"/>
        <v>100000</v>
      </c>
      <c r="AJ3788">
        <f t="shared" si="900"/>
        <v>100000</v>
      </c>
    </row>
    <row r="3789" spans="20:36" x14ac:dyDescent="0.3">
      <c r="T3789" t="str">
        <f>IF(ISERROR(MATCH('Analysis backend'!$M$1,E3789:N3789,0)),"",'Analysis backend'!$L$1)</f>
        <v/>
      </c>
      <c r="U3789" t="str">
        <f>IF(T3789='Analysis backend'!$L$1,IF(ISERROR(MATCH('Analysis backend'!$M$1,E3789:I3789,0)),"Dire","Radiant"),"")</f>
        <v/>
      </c>
      <c r="V3789">
        <f t="shared" si="886"/>
        <v>1000</v>
      </c>
      <c r="W3789">
        <f t="shared" si="887"/>
        <v>1000</v>
      </c>
      <c r="X3789">
        <f t="shared" si="888"/>
        <v>1000</v>
      </c>
      <c r="Y3789">
        <f t="shared" si="889"/>
        <v>1000</v>
      </c>
      <c r="Z3789">
        <f t="shared" si="890"/>
        <v>1000</v>
      </c>
      <c r="AA3789">
        <f t="shared" si="891"/>
        <v>10000</v>
      </c>
      <c r="AB3789">
        <f t="shared" si="892"/>
        <v>10000</v>
      </c>
      <c r="AC3789">
        <f t="shared" si="893"/>
        <v>10000</v>
      </c>
      <c r="AD3789">
        <f t="shared" si="894"/>
        <v>10000</v>
      </c>
      <c r="AE3789">
        <f t="shared" si="895"/>
        <v>10000</v>
      </c>
      <c r="AF3789">
        <f t="shared" si="896"/>
        <v>100000</v>
      </c>
      <c r="AG3789">
        <f t="shared" si="897"/>
        <v>100000</v>
      </c>
      <c r="AH3789">
        <f t="shared" si="898"/>
        <v>100000</v>
      </c>
      <c r="AI3789">
        <f t="shared" si="899"/>
        <v>100000</v>
      </c>
      <c r="AJ3789">
        <f t="shared" si="900"/>
        <v>100000</v>
      </c>
    </row>
    <row r="3790" spans="20:36" x14ac:dyDescent="0.3">
      <c r="T3790" t="str">
        <f>IF(ISERROR(MATCH('Analysis backend'!$M$1,E3790:N3790,0)),"",'Analysis backend'!$L$1)</f>
        <v/>
      </c>
      <c r="U3790" t="str">
        <f>IF(T3790='Analysis backend'!$L$1,IF(ISERROR(MATCH('Analysis backend'!$M$1,E3790:I3790,0)),"Dire","Radiant"),"")</f>
        <v/>
      </c>
      <c r="V3790">
        <f t="shared" si="886"/>
        <v>1000</v>
      </c>
      <c r="W3790">
        <f t="shared" si="887"/>
        <v>1000</v>
      </c>
      <c r="X3790">
        <f t="shared" si="888"/>
        <v>1000</v>
      </c>
      <c r="Y3790">
        <f t="shared" si="889"/>
        <v>1000</v>
      </c>
      <c r="Z3790">
        <f t="shared" si="890"/>
        <v>1000</v>
      </c>
      <c r="AA3790">
        <f t="shared" si="891"/>
        <v>10000</v>
      </c>
      <c r="AB3790">
        <f t="shared" si="892"/>
        <v>10000</v>
      </c>
      <c r="AC3790">
        <f t="shared" si="893"/>
        <v>10000</v>
      </c>
      <c r="AD3790">
        <f t="shared" si="894"/>
        <v>10000</v>
      </c>
      <c r="AE3790">
        <f t="shared" si="895"/>
        <v>10000</v>
      </c>
      <c r="AF3790">
        <f t="shared" si="896"/>
        <v>100000</v>
      </c>
      <c r="AG3790">
        <f t="shared" si="897"/>
        <v>100000</v>
      </c>
      <c r="AH3790">
        <f t="shared" si="898"/>
        <v>100000</v>
      </c>
      <c r="AI3790">
        <f t="shared" si="899"/>
        <v>100000</v>
      </c>
      <c r="AJ3790">
        <f t="shared" si="900"/>
        <v>100000</v>
      </c>
    </row>
    <row r="3791" spans="20:36" x14ac:dyDescent="0.3">
      <c r="T3791" t="str">
        <f>IF(ISERROR(MATCH('Analysis backend'!$M$1,E3791:N3791,0)),"",'Analysis backend'!$L$1)</f>
        <v/>
      </c>
      <c r="U3791" t="str">
        <f>IF(T3791='Analysis backend'!$L$1,IF(ISERROR(MATCH('Analysis backend'!$M$1,E3791:I3791,0)),"Dire","Radiant"),"")</f>
        <v/>
      </c>
      <c r="V3791">
        <f t="shared" si="886"/>
        <v>1000</v>
      </c>
      <c r="W3791">
        <f t="shared" si="887"/>
        <v>1000</v>
      </c>
      <c r="X3791">
        <f t="shared" si="888"/>
        <v>1000</v>
      </c>
      <c r="Y3791">
        <f t="shared" si="889"/>
        <v>1000</v>
      </c>
      <c r="Z3791">
        <f t="shared" si="890"/>
        <v>1000</v>
      </c>
      <c r="AA3791">
        <f t="shared" si="891"/>
        <v>10000</v>
      </c>
      <c r="AB3791">
        <f t="shared" si="892"/>
        <v>10000</v>
      </c>
      <c r="AC3791">
        <f t="shared" si="893"/>
        <v>10000</v>
      </c>
      <c r="AD3791">
        <f t="shared" si="894"/>
        <v>10000</v>
      </c>
      <c r="AE3791">
        <f t="shared" si="895"/>
        <v>10000</v>
      </c>
      <c r="AF3791">
        <f t="shared" si="896"/>
        <v>100000</v>
      </c>
      <c r="AG3791">
        <f t="shared" si="897"/>
        <v>100000</v>
      </c>
      <c r="AH3791">
        <f t="shared" si="898"/>
        <v>100000</v>
      </c>
      <c r="AI3791">
        <f t="shared" si="899"/>
        <v>100000</v>
      </c>
      <c r="AJ3791">
        <f t="shared" si="900"/>
        <v>100000</v>
      </c>
    </row>
    <row r="3792" spans="20:36" x14ac:dyDescent="0.3">
      <c r="T3792" t="str">
        <f>IF(ISERROR(MATCH('Analysis backend'!$M$1,E3792:N3792,0)),"",'Analysis backend'!$L$1)</f>
        <v/>
      </c>
      <c r="U3792" t="str">
        <f>IF(T3792='Analysis backend'!$L$1,IF(ISERROR(MATCH('Analysis backend'!$M$1,E3792:I3792,0)),"Dire","Radiant"),"")</f>
        <v/>
      </c>
      <c r="V3792">
        <f t="shared" si="886"/>
        <v>1000</v>
      </c>
      <c r="W3792">
        <f t="shared" si="887"/>
        <v>1000</v>
      </c>
      <c r="X3792">
        <f t="shared" si="888"/>
        <v>1000</v>
      </c>
      <c r="Y3792">
        <f t="shared" si="889"/>
        <v>1000</v>
      </c>
      <c r="Z3792">
        <f t="shared" si="890"/>
        <v>1000</v>
      </c>
      <c r="AA3792">
        <f t="shared" si="891"/>
        <v>10000</v>
      </c>
      <c r="AB3792">
        <f t="shared" si="892"/>
        <v>10000</v>
      </c>
      <c r="AC3792">
        <f t="shared" si="893"/>
        <v>10000</v>
      </c>
      <c r="AD3792">
        <f t="shared" si="894"/>
        <v>10000</v>
      </c>
      <c r="AE3792">
        <f t="shared" si="895"/>
        <v>10000</v>
      </c>
      <c r="AF3792">
        <f t="shared" si="896"/>
        <v>100000</v>
      </c>
      <c r="AG3792">
        <f t="shared" si="897"/>
        <v>100000</v>
      </c>
      <c r="AH3792">
        <f t="shared" si="898"/>
        <v>100000</v>
      </c>
      <c r="AI3792">
        <f t="shared" si="899"/>
        <v>100000</v>
      </c>
      <c r="AJ3792">
        <f t="shared" si="900"/>
        <v>100000</v>
      </c>
    </row>
    <row r="3793" spans="20:36" x14ac:dyDescent="0.3">
      <c r="T3793" t="str">
        <f>IF(ISERROR(MATCH('Analysis backend'!$M$1,E3793:N3793,0)),"",'Analysis backend'!$L$1)</f>
        <v/>
      </c>
      <c r="U3793" t="str">
        <f>IF(T3793='Analysis backend'!$L$1,IF(ISERROR(MATCH('Analysis backend'!$M$1,E3793:I3793,0)),"Dire","Radiant"),"")</f>
        <v/>
      </c>
      <c r="V3793">
        <f t="shared" si="886"/>
        <v>1000</v>
      </c>
      <c r="W3793">
        <f t="shared" si="887"/>
        <v>1000</v>
      </c>
      <c r="X3793">
        <f t="shared" si="888"/>
        <v>1000</v>
      </c>
      <c r="Y3793">
        <f t="shared" si="889"/>
        <v>1000</v>
      </c>
      <c r="Z3793">
        <f t="shared" si="890"/>
        <v>1000</v>
      </c>
      <c r="AA3793">
        <f t="shared" si="891"/>
        <v>10000</v>
      </c>
      <c r="AB3793">
        <f t="shared" si="892"/>
        <v>10000</v>
      </c>
      <c r="AC3793">
        <f t="shared" si="893"/>
        <v>10000</v>
      </c>
      <c r="AD3793">
        <f t="shared" si="894"/>
        <v>10000</v>
      </c>
      <c r="AE3793">
        <f t="shared" si="895"/>
        <v>10000</v>
      </c>
      <c r="AF3793">
        <f t="shared" si="896"/>
        <v>100000</v>
      </c>
      <c r="AG3793">
        <f t="shared" si="897"/>
        <v>100000</v>
      </c>
      <c r="AH3793">
        <f t="shared" si="898"/>
        <v>100000</v>
      </c>
      <c r="AI3793">
        <f t="shared" si="899"/>
        <v>100000</v>
      </c>
      <c r="AJ3793">
        <f t="shared" si="900"/>
        <v>100000</v>
      </c>
    </row>
    <row r="3794" spans="20:36" x14ac:dyDescent="0.3">
      <c r="T3794" t="str">
        <f>IF(ISERROR(MATCH('Analysis backend'!$M$1,E3794:N3794,0)),"",'Analysis backend'!$L$1)</f>
        <v/>
      </c>
      <c r="U3794" t="str">
        <f>IF(T3794='Analysis backend'!$L$1,IF(ISERROR(MATCH('Analysis backend'!$M$1,E3794:I3794,0)),"Dire","Radiant"),"")</f>
        <v/>
      </c>
      <c r="V3794">
        <f t="shared" si="886"/>
        <v>1000</v>
      </c>
      <c r="W3794">
        <f t="shared" si="887"/>
        <v>1000</v>
      </c>
      <c r="X3794">
        <f t="shared" si="888"/>
        <v>1000</v>
      </c>
      <c r="Y3794">
        <f t="shared" si="889"/>
        <v>1000</v>
      </c>
      <c r="Z3794">
        <f t="shared" si="890"/>
        <v>1000</v>
      </c>
      <c r="AA3794">
        <f t="shared" si="891"/>
        <v>10000</v>
      </c>
      <c r="AB3794">
        <f t="shared" si="892"/>
        <v>10000</v>
      </c>
      <c r="AC3794">
        <f t="shared" si="893"/>
        <v>10000</v>
      </c>
      <c r="AD3794">
        <f t="shared" si="894"/>
        <v>10000</v>
      </c>
      <c r="AE3794">
        <f t="shared" si="895"/>
        <v>10000</v>
      </c>
      <c r="AF3794">
        <f t="shared" si="896"/>
        <v>100000</v>
      </c>
      <c r="AG3794">
        <f t="shared" si="897"/>
        <v>100000</v>
      </c>
      <c r="AH3794">
        <f t="shared" si="898"/>
        <v>100000</v>
      </c>
      <c r="AI3794">
        <f t="shared" si="899"/>
        <v>100000</v>
      </c>
      <c r="AJ3794">
        <f t="shared" si="900"/>
        <v>100000</v>
      </c>
    </row>
    <row r="3795" spans="20:36" x14ac:dyDescent="0.3">
      <c r="T3795" t="str">
        <f>IF(ISERROR(MATCH('Analysis backend'!$M$1,E3795:N3795,0)),"",'Analysis backend'!$L$1)</f>
        <v/>
      </c>
      <c r="U3795" t="str">
        <f>IF(T3795='Analysis backend'!$L$1,IF(ISERROR(MATCH('Analysis backend'!$M$1,E3795:I3795,0)),"Dire","Radiant"),"")</f>
        <v/>
      </c>
      <c r="V3795">
        <f t="shared" si="886"/>
        <v>1000</v>
      </c>
      <c r="W3795">
        <f t="shared" si="887"/>
        <v>1000</v>
      </c>
      <c r="X3795">
        <f t="shared" si="888"/>
        <v>1000</v>
      </c>
      <c r="Y3795">
        <f t="shared" si="889"/>
        <v>1000</v>
      </c>
      <c r="Z3795">
        <f t="shared" si="890"/>
        <v>1000</v>
      </c>
      <c r="AA3795">
        <f t="shared" si="891"/>
        <v>10000</v>
      </c>
      <c r="AB3795">
        <f t="shared" si="892"/>
        <v>10000</v>
      </c>
      <c r="AC3795">
        <f t="shared" si="893"/>
        <v>10000</v>
      </c>
      <c r="AD3795">
        <f t="shared" si="894"/>
        <v>10000</v>
      </c>
      <c r="AE3795">
        <f t="shared" si="895"/>
        <v>10000</v>
      </c>
      <c r="AF3795">
        <f t="shared" si="896"/>
        <v>100000</v>
      </c>
      <c r="AG3795">
        <f t="shared" si="897"/>
        <v>100000</v>
      </c>
      <c r="AH3795">
        <f t="shared" si="898"/>
        <v>100000</v>
      </c>
      <c r="AI3795">
        <f t="shared" si="899"/>
        <v>100000</v>
      </c>
      <c r="AJ3795">
        <f t="shared" si="900"/>
        <v>100000</v>
      </c>
    </row>
    <row r="3796" spans="20:36" x14ac:dyDescent="0.3">
      <c r="T3796" t="str">
        <f>IF(ISERROR(MATCH('Analysis backend'!$M$1,E3796:N3796,0)),"",'Analysis backend'!$L$1)</f>
        <v/>
      </c>
      <c r="U3796" t="str">
        <f>IF(T3796='Analysis backend'!$L$1,IF(ISERROR(MATCH('Analysis backend'!$M$1,E3796:I3796,0)),"Dire","Radiant"),"")</f>
        <v/>
      </c>
      <c r="V3796">
        <f t="shared" si="886"/>
        <v>1000</v>
      </c>
      <c r="W3796">
        <f t="shared" si="887"/>
        <v>1000</v>
      </c>
      <c r="X3796">
        <f t="shared" si="888"/>
        <v>1000</v>
      </c>
      <c r="Y3796">
        <f t="shared" si="889"/>
        <v>1000</v>
      </c>
      <c r="Z3796">
        <f t="shared" si="890"/>
        <v>1000</v>
      </c>
      <c r="AA3796">
        <f t="shared" si="891"/>
        <v>10000</v>
      </c>
      <c r="AB3796">
        <f t="shared" si="892"/>
        <v>10000</v>
      </c>
      <c r="AC3796">
        <f t="shared" si="893"/>
        <v>10000</v>
      </c>
      <c r="AD3796">
        <f t="shared" si="894"/>
        <v>10000</v>
      </c>
      <c r="AE3796">
        <f t="shared" si="895"/>
        <v>10000</v>
      </c>
      <c r="AF3796">
        <f t="shared" si="896"/>
        <v>100000</v>
      </c>
      <c r="AG3796">
        <f t="shared" si="897"/>
        <v>100000</v>
      </c>
      <c r="AH3796">
        <f t="shared" si="898"/>
        <v>100000</v>
      </c>
      <c r="AI3796">
        <f t="shared" si="899"/>
        <v>100000</v>
      </c>
      <c r="AJ3796">
        <f t="shared" si="900"/>
        <v>100000</v>
      </c>
    </row>
    <row r="3797" spans="20:36" x14ac:dyDescent="0.3">
      <c r="T3797" t="str">
        <f>IF(ISERROR(MATCH('Analysis backend'!$M$1,E3797:N3797,0)),"",'Analysis backend'!$L$1)</f>
        <v/>
      </c>
      <c r="U3797" t="str">
        <f>IF(T3797='Analysis backend'!$L$1,IF(ISERROR(MATCH('Analysis backend'!$M$1,E3797:I3797,0)),"Dire","Radiant"),"")</f>
        <v/>
      </c>
      <c r="V3797">
        <f t="shared" si="886"/>
        <v>1000</v>
      </c>
      <c r="W3797">
        <f t="shared" si="887"/>
        <v>1000</v>
      </c>
      <c r="X3797">
        <f t="shared" si="888"/>
        <v>1000</v>
      </c>
      <c r="Y3797">
        <f t="shared" si="889"/>
        <v>1000</v>
      </c>
      <c r="Z3797">
        <f t="shared" si="890"/>
        <v>1000</v>
      </c>
      <c r="AA3797">
        <f t="shared" si="891"/>
        <v>10000</v>
      </c>
      <c r="AB3797">
        <f t="shared" si="892"/>
        <v>10000</v>
      </c>
      <c r="AC3797">
        <f t="shared" si="893"/>
        <v>10000</v>
      </c>
      <c r="AD3797">
        <f t="shared" si="894"/>
        <v>10000</v>
      </c>
      <c r="AE3797">
        <f t="shared" si="895"/>
        <v>10000</v>
      </c>
      <c r="AF3797">
        <f t="shared" si="896"/>
        <v>100000</v>
      </c>
      <c r="AG3797">
        <f t="shared" si="897"/>
        <v>100000</v>
      </c>
      <c r="AH3797">
        <f t="shared" si="898"/>
        <v>100000</v>
      </c>
      <c r="AI3797">
        <f t="shared" si="899"/>
        <v>100000</v>
      </c>
      <c r="AJ3797">
        <f t="shared" si="900"/>
        <v>100000</v>
      </c>
    </row>
    <row r="3798" spans="20:36" x14ac:dyDescent="0.3">
      <c r="T3798" t="str">
        <f>IF(ISERROR(MATCH('Analysis backend'!$M$1,E3798:N3798,0)),"",'Analysis backend'!$L$1)</f>
        <v/>
      </c>
      <c r="U3798" t="str">
        <f>IF(T3798='Analysis backend'!$L$1,IF(ISERROR(MATCH('Analysis backend'!$M$1,E3798:I3798,0)),"Dire","Radiant"),"")</f>
        <v/>
      </c>
      <c r="V3798">
        <f t="shared" si="886"/>
        <v>1000</v>
      </c>
      <c r="W3798">
        <f t="shared" si="887"/>
        <v>1000</v>
      </c>
      <c r="X3798">
        <f t="shared" si="888"/>
        <v>1000</v>
      </c>
      <c r="Y3798">
        <f t="shared" si="889"/>
        <v>1000</v>
      </c>
      <c r="Z3798">
        <f t="shared" si="890"/>
        <v>1000</v>
      </c>
      <c r="AA3798">
        <f t="shared" si="891"/>
        <v>10000</v>
      </c>
      <c r="AB3798">
        <f t="shared" si="892"/>
        <v>10000</v>
      </c>
      <c r="AC3798">
        <f t="shared" si="893"/>
        <v>10000</v>
      </c>
      <c r="AD3798">
        <f t="shared" si="894"/>
        <v>10000</v>
      </c>
      <c r="AE3798">
        <f t="shared" si="895"/>
        <v>10000</v>
      </c>
      <c r="AF3798">
        <f t="shared" si="896"/>
        <v>100000</v>
      </c>
      <c r="AG3798">
        <f t="shared" si="897"/>
        <v>100000</v>
      </c>
      <c r="AH3798">
        <f t="shared" si="898"/>
        <v>100000</v>
      </c>
      <c r="AI3798">
        <f t="shared" si="899"/>
        <v>100000</v>
      </c>
      <c r="AJ3798">
        <f t="shared" si="900"/>
        <v>100000</v>
      </c>
    </row>
    <row r="3799" spans="20:36" x14ac:dyDescent="0.3">
      <c r="T3799" t="str">
        <f>IF(ISERROR(MATCH('Analysis backend'!$M$1,E3799:N3799,0)),"",'Analysis backend'!$L$1)</f>
        <v/>
      </c>
      <c r="U3799" t="str">
        <f>IF(T3799='Analysis backend'!$L$1,IF(ISERROR(MATCH('Analysis backend'!$M$1,E3799:I3799,0)),"Dire","Radiant"),"")</f>
        <v/>
      </c>
      <c r="V3799">
        <f t="shared" si="886"/>
        <v>1000</v>
      </c>
      <c r="W3799">
        <f t="shared" si="887"/>
        <v>1000</v>
      </c>
      <c r="X3799">
        <f t="shared" si="888"/>
        <v>1000</v>
      </c>
      <c r="Y3799">
        <f t="shared" si="889"/>
        <v>1000</v>
      </c>
      <c r="Z3799">
        <f t="shared" si="890"/>
        <v>1000</v>
      </c>
      <c r="AA3799">
        <f t="shared" si="891"/>
        <v>10000</v>
      </c>
      <c r="AB3799">
        <f t="shared" si="892"/>
        <v>10000</v>
      </c>
      <c r="AC3799">
        <f t="shared" si="893"/>
        <v>10000</v>
      </c>
      <c r="AD3799">
        <f t="shared" si="894"/>
        <v>10000</v>
      </c>
      <c r="AE3799">
        <f t="shared" si="895"/>
        <v>10000</v>
      </c>
      <c r="AF3799">
        <f t="shared" si="896"/>
        <v>100000</v>
      </c>
      <c r="AG3799">
        <f t="shared" si="897"/>
        <v>100000</v>
      </c>
      <c r="AH3799">
        <f t="shared" si="898"/>
        <v>100000</v>
      </c>
      <c r="AI3799">
        <f t="shared" si="899"/>
        <v>100000</v>
      </c>
      <c r="AJ3799">
        <f t="shared" si="900"/>
        <v>100000</v>
      </c>
    </row>
    <row r="3800" spans="20:36" x14ac:dyDescent="0.3">
      <c r="T3800" t="str">
        <f>IF(ISERROR(MATCH('Analysis backend'!$M$1,E3800:N3800,0)),"",'Analysis backend'!$L$1)</f>
        <v/>
      </c>
      <c r="U3800" t="str">
        <f>IF(T3800='Analysis backend'!$L$1,IF(ISERROR(MATCH('Analysis backend'!$M$1,E3800:I3800,0)),"Dire","Radiant"),"")</f>
        <v/>
      </c>
      <c r="V3800">
        <f t="shared" si="886"/>
        <v>1000</v>
      </c>
      <c r="W3800">
        <f t="shared" si="887"/>
        <v>1000</v>
      </c>
      <c r="X3800">
        <f t="shared" si="888"/>
        <v>1000</v>
      </c>
      <c r="Y3800">
        <f t="shared" si="889"/>
        <v>1000</v>
      </c>
      <c r="Z3800">
        <f t="shared" si="890"/>
        <v>1000</v>
      </c>
      <c r="AA3800">
        <f t="shared" si="891"/>
        <v>10000</v>
      </c>
      <c r="AB3800">
        <f t="shared" si="892"/>
        <v>10000</v>
      </c>
      <c r="AC3800">
        <f t="shared" si="893"/>
        <v>10000</v>
      </c>
      <c r="AD3800">
        <f t="shared" si="894"/>
        <v>10000</v>
      </c>
      <c r="AE3800">
        <f t="shared" si="895"/>
        <v>10000</v>
      </c>
      <c r="AF3800">
        <f t="shared" si="896"/>
        <v>100000</v>
      </c>
      <c r="AG3800">
        <f t="shared" si="897"/>
        <v>100000</v>
      </c>
      <c r="AH3800">
        <f t="shared" si="898"/>
        <v>100000</v>
      </c>
      <c r="AI3800">
        <f t="shared" si="899"/>
        <v>100000</v>
      </c>
      <c r="AJ3800">
        <f t="shared" si="900"/>
        <v>100000</v>
      </c>
    </row>
    <row r="3801" spans="20:36" x14ac:dyDescent="0.3">
      <c r="T3801" t="str">
        <f>IF(ISERROR(MATCH('Analysis backend'!$M$1,E3801:N3801,0)),"",'Analysis backend'!$L$1)</f>
        <v/>
      </c>
      <c r="U3801" t="str">
        <f>IF(T3801='Analysis backend'!$L$1,IF(ISERROR(MATCH('Analysis backend'!$M$1,E3801:I3801,0)),"Dire","Radiant"),"")</f>
        <v/>
      </c>
      <c r="V3801">
        <f t="shared" si="886"/>
        <v>1000</v>
      </c>
      <c r="W3801">
        <f t="shared" si="887"/>
        <v>1000</v>
      </c>
      <c r="X3801">
        <f t="shared" si="888"/>
        <v>1000</v>
      </c>
      <c r="Y3801">
        <f t="shared" si="889"/>
        <v>1000</v>
      </c>
      <c r="Z3801">
        <f t="shared" si="890"/>
        <v>1000</v>
      </c>
      <c r="AA3801">
        <f t="shared" si="891"/>
        <v>10000</v>
      </c>
      <c r="AB3801">
        <f t="shared" si="892"/>
        <v>10000</v>
      </c>
      <c r="AC3801">
        <f t="shared" si="893"/>
        <v>10000</v>
      </c>
      <c r="AD3801">
        <f t="shared" si="894"/>
        <v>10000</v>
      </c>
      <c r="AE3801">
        <f t="shared" si="895"/>
        <v>10000</v>
      </c>
      <c r="AF3801">
        <f t="shared" si="896"/>
        <v>100000</v>
      </c>
      <c r="AG3801">
        <f t="shared" si="897"/>
        <v>100000</v>
      </c>
      <c r="AH3801">
        <f t="shared" si="898"/>
        <v>100000</v>
      </c>
      <c r="AI3801">
        <f t="shared" si="899"/>
        <v>100000</v>
      </c>
      <c r="AJ3801">
        <f t="shared" si="900"/>
        <v>100000</v>
      </c>
    </row>
    <row r="3802" spans="20:36" x14ac:dyDescent="0.3">
      <c r="T3802" t="str">
        <f>IF(ISERROR(MATCH('Analysis backend'!$M$1,E3802:N3802,0)),"",'Analysis backend'!$L$1)</f>
        <v/>
      </c>
      <c r="U3802" t="str">
        <f>IF(T3802='Analysis backend'!$L$1,IF(ISERROR(MATCH('Analysis backend'!$M$1,E3802:I3802,0)),"Dire","Radiant"),"")</f>
        <v/>
      </c>
      <c r="V3802">
        <f t="shared" si="886"/>
        <v>1000</v>
      </c>
      <c r="W3802">
        <f t="shared" si="887"/>
        <v>1000</v>
      </c>
      <c r="X3802">
        <f t="shared" si="888"/>
        <v>1000</v>
      </c>
      <c r="Y3802">
        <f t="shared" si="889"/>
        <v>1000</v>
      </c>
      <c r="Z3802">
        <f t="shared" si="890"/>
        <v>1000</v>
      </c>
      <c r="AA3802">
        <f t="shared" si="891"/>
        <v>10000</v>
      </c>
      <c r="AB3802">
        <f t="shared" si="892"/>
        <v>10000</v>
      </c>
      <c r="AC3802">
        <f t="shared" si="893"/>
        <v>10000</v>
      </c>
      <c r="AD3802">
        <f t="shared" si="894"/>
        <v>10000</v>
      </c>
      <c r="AE3802">
        <f t="shared" si="895"/>
        <v>10000</v>
      </c>
      <c r="AF3802">
        <f t="shared" si="896"/>
        <v>100000</v>
      </c>
      <c r="AG3802">
        <f t="shared" si="897"/>
        <v>100000</v>
      </c>
      <c r="AH3802">
        <f t="shared" si="898"/>
        <v>100000</v>
      </c>
      <c r="AI3802">
        <f t="shared" si="899"/>
        <v>100000</v>
      </c>
      <c r="AJ3802">
        <f t="shared" si="900"/>
        <v>100000</v>
      </c>
    </row>
    <row r="3803" spans="20:36" x14ac:dyDescent="0.3">
      <c r="T3803" t="str">
        <f>IF(ISERROR(MATCH('Analysis backend'!$M$1,E3803:N3803,0)),"",'Analysis backend'!$L$1)</f>
        <v/>
      </c>
      <c r="U3803" t="str">
        <f>IF(T3803='Analysis backend'!$L$1,IF(ISERROR(MATCH('Analysis backend'!$M$1,E3803:I3803,0)),"Dire","Radiant"),"")</f>
        <v/>
      </c>
      <c r="V3803">
        <f t="shared" si="886"/>
        <v>1000</v>
      </c>
      <c r="W3803">
        <f t="shared" si="887"/>
        <v>1000</v>
      </c>
      <c r="X3803">
        <f t="shared" si="888"/>
        <v>1000</v>
      </c>
      <c r="Y3803">
        <f t="shared" si="889"/>
        <v>1000</v>
      </c>
      <c r="Z3803">
        <f t="shared" si="890"/>
        <v>1000</v>
      </c>
      <c r="AA3803">
        <f t="shared" si="891"/>
        <v>10000</v>
      </c>
      <c r="AB3803">
        <f t="shared" si="892"/>
        <v>10000</v>
      </c>
      <c r="AC3803">
        <f t="shared" si="893"/>
        <v>10000</v>
      </c>
      <c r="AD3803">
        <f t="shared" si="894"/>
        <v>10000</v>
      </c>
      <c r="AE3803">
        <f t="shared" si="895"/>
        <v>10000</v>
      </c>
      <c r="AF3803">
        <f t="shared" si="896"/>
        <v>100000</v>
      </c>
      <c r="AG3803">
        <f t="shared" si="897"/>
        <v>100000</v>
      </c>
      <c r="AH3803">
        <f t="shared" si="898"/>
        <v>100000</v>
      </c>
      <c r="AI3803">
        <f t="shared" si="899"/>
        <v>100000</v>
      </c>
      <c r="AJ3803">
        <f t="shared" si="900"/>
        <v>100000</v>
      </c>
    </row>
    <row r="3804" spans="20:36" x14ac:dyDescent="0.3">
      <c r="T3804" t="str">
        <f>IF(ISERROR(MATCH('Analysis backend'!$M$1,E3804:N3804,0)),"",'Analysis backend'!$L$1)</f>
        <v/>
      </c>
      <c r="U3804" t="str">
        <f>IF(T3804='Analysis backend'!$L$1,IF(ISERROR(MATCH('Analysis backend'!$M$1,E3804:I3804,0)),"Dire","Radiant"),"")</f>
        <v/>
      </c>
      <c r="V3804">
        <f t="shared" si="886"/>
        <v>1000</v>
      </c>
      <c r="W3804">
        <f t="shared" si="887"/>
        <v>1000</v>
      </c>
      <c r="X3804">
        <f t="shared" si="888"/>
        <v>1000</v>
      </c>
      <c r="Y3804">
        <f t="shared" si="889"/>
        <v>1000</v>
      </c>
      <c r="Z3804">
        <f t="shared" si="890"/>
        <v>1000</v>
      </c>
      <c r="AA3804">
        <f t="shared" si="891"/>
        <v>10000</v>
      </c>
      <c r="AB3804">
        <f t="shared" si="892"/>
        <v>10000</v>
      </c>
      <c r="AC3804">
        <f t="shared" si="893"/>
        <v>10000</v>
      </c>
      <c r="AD3804">
        <f t="shared" si="894"/>
        <v>10000</v>
      </c>
      <c r="AE3804">
        <f t="shared" si="895"/>
        <v>10000</v>
      </c>
      <c r="AF3804">
        <f t="shared" si="896"/>
        <v>100000</v>
      </c>
      <c r="AG3804">
        <f t="shared" si="897"/>
        <v>100000</v>
      </c>
      <c r="AH3804">
        <f t="shared" si="898"/>
        <v>100000</v>
      </c>
      <c r="AI3804">
        <f t="shared" si="899"/>
        <v>100000</v>
      </c>
      <c r="AJ3804">
        <f t="shared" si="900"/>
        <v>100000</v>
      </c>
    </row>
    <row r="3805" spans="20:36" x14ac:dyDescent="0.3">
      <c r="T3805" t="str">
        <f>IF(ISERROR(MATCH('Analysis backend'!$M$1,E3805:N3805,0)),"",'Analysis backend'!$L$1)</f>
        <v/>
      </c>
      <c r="U3805" t="str">
        <f>IF(T3805='Analysis backend'!$L$1,IF(ISERROR(MATCH('Analysis backend'!$M$1,E3805:I3805,0)),"Dire","Radiant"),"")</f>
        <v/>
      </c>
      <c r="V3805">
        <f t="shared" si="886"/>
        <v>1000</v>
      </c>
      <c r="W3805">
        <f t="shared" si="887"/>
        <v>1000</v>
      </c>
      <c r="X3805">
        <f t="shared" si="888"/>
        <v>1000</v>
      </c>
      <c r="Y3805">
        <f t="shared" si="889"/>
        <v>1000</v>
      </c>
      <c r="Z3805">
        <f t="shared" si="890"/>
        <v>1000</v>
      </c>
      <c r="AA3805">
        <f t="shared" si="891"/>
        <v>10000</v>
      </c>
      <c r="AB3805">
        <f t="shared" si="892"/>
        <v>10000</v>
      </c>
      <c r="AC3805">
        <f t="shared" si="893"/>
        <v>10000</v>
      </c>
      <c r="AD3805">
        <f t="shared" si="894"/>
        <v>10000</v>
      </c>
      <c r="AE3805">
        <f t="shared" si="895"/>
        <v>10000</v>
      </c>
      <c r="AF3805">
        <f t="shared" si="896"/>
        <v>100000</v>
      </c>
      <c r="AG3805">
        <f t="shared" si="897"/>
        <v>100000</v>
      </c>
      <c r="AH3805">
        <f t="shared" si="898"/>
        <v>100000</v>
      </c>
      <c r="AI3805">
        <f t="shared" si="899"/>
        <v>100000</v>
      </c>
      <c r="AJ3805">
        <f t="shared" si="900"/>
        <v>100000</v>
      </c>
    </row>
    <row r="3806" spans="20:36" x14ac:dyDescent="0.3">
      <c r="T3806" t="str">
        <f>IF(ISERROR(MATCH('Analysis backend'!$M$1,E3806:N3806,0)),"",'Analysis backend'!$L$1)</f>
        <v/>
      </c>
      <c r="U3806" t="str">
        <f>IF(T3806='Analysis backend'!$L$1,IF(ISERROR(MATCH('Analysis backend'!$M$1,E3806:I3806,0)),"Dire","Radiant"),"")</f>
        <v/>
      </c>
      <c r="V3806">
        <f t="shared" si="886"/>
        <v>1000</v>
      </c>
      <c r="W3806">
        <f t="shared" si="887"/>
        <v>1000</v>
      </c>
      <c r="X3806">
        <f t="shared" si="888"/>
        <v>1000</v>
      </c>
      <c r="Y3806">
        <f t="shared" si="889"/>
        <v>1000</v>
      </c>
      <c r="Z3806">
        <f t="shared" si="890"/>
        <v>1000</v>
      </c>
      <c r="AA3806">
        <f t="shared" si="891"/>
        <v>10000</v>
      </c>
      <c r="AB3806">
        <f t="shared" si="892"/>
        <v>10000</v>
      </c>
      <c r="AC3806">
        <f t="shared" si="893"/>
        <v>10000</v>
      </c>
      <c r="AD3806">
        <f t="shared" si="894"/>
        <v>10000</v>
      </c>
      <c r="AE3806">
        <f t="shared" si="895"/>
        <v>10000</v>
      </c>
      <c r="AF3806">
        <f t="shared" si="896"/>
        <v>100000</v>
      </c>
      <c r="AG3806">
        <f t="shared" si="897"/>
        <v>100000</v>
      </c>
      <c r="AH3806">
        <f t="shared" si="898"/>
        <v>100000</v>
      </c>
      <c r="AI3806">
        <f t="shared" si="899"/>
        <v>100000</v>
      </c>
      <c r="AJ3806">
        <f t="shared" si="900"/>
        <v>100000</v>
      </c>
    </row>
    <row r="3807" spans="20:36" x14ac:dyDescent="0.3">
      <c r="T3807" t="str">
        <f>IF(ISERROR(MATCH('Analysis backend'!$M$1,E3807:N3807,0)),"",'Analysis backend'!$L$1)</f>
        <v/>
      </c>
      <c r="U3807" t="str">
        <f>IF(T3807='Analysis backend'!$L$1,IF(ISERROR(MATCH('Analysis backend'!$M$1,E3807:I3807,0)),"Dire","Radiant"),"")</f>
        <v/>
      </c>
      <c r="V3807">
        <f t="shared" si="886"/>
        <v>1000</v>
      </c>
      <c r="W3807">
        <f t="shared" si="887"/>
        <v>1000</v>
      </c>
      <c r="X3807">
        <f t="shared" si="888"/>
        <v>1000</v>
      </c>
      <c r="Y3807">
        <f t="shared" si="889"/>
        <v>1000</v>
      </c>
      <c r="Z3807">
        <f t="shared" si="890"/>
        <v>1000</v>
      </c>
      <c r="AA3807">
        <f t="shared" si="891"/>
        <v>10000</v>
      </c>
      <c r="AB3807">
        <f t="shared" si="892"/>
        <v>10000</v>
      </c>
      <c r="AC3807">
        <f t="shared" si="893"/>
        <v>10000</v>
      </c>
      <c r="AD3807">
        <f t="shared" si="894"/>
        <v>10000</v>
      </c>
      <c r="AE3807">
        <f t="shared" si="895"/>
        <v>10000</v>
      </c>
      <c r="AF3807">
        <f t="shared" si="896"/>
        <v>100000</v>
      </c>
      <c r="AG3807">
        <f t="shared" si="897"/>
        <v>100000</v>
      </c>
      <c r="AH3807">
        <f t="shared" si="898"/>
        <v>100000</v>
      </c>
      <c r="AI3807">
        <f t="shared" si="899"/>
        <v>100000</v>
      </c>
      <c r="AJ3807">
        <f t="shared" si="900"/>
        <v>100000</v>
      </c>
    </row>
    <row r="3808" spans="20:36" x14ac:dyDescent="0.3">
      <c r="T3808" t="str">
        <f>IF(ISERROR(MATCH('Analysis backend'!$M$1,E3808:N3808,0)),"",'Analysis backend'!$L$1)</f>
        <v/>
      </c>
      <c r="U3808" t="str">
        <f>IF(T3808='Analysis backend'!$L$1,IF(ISERROR(MATCH('Analysis backend'!$M$1,E3808:I3808,0)),"Dire","Radiant"),"")</f>
        <v/>
      </c>
      <c r="V3808">
        <f t="shared" si="886"/>
        <v>1000</v>
      </c>
      <c r="W3808">
        <f t="shared" si="887"/>
        <v>1000</v>
      </c>
      <c r="X3808">
        <f t="shared" si="888"/>
        <v>1000</v>
      </c>
      <c r="Y3808">
        <f t="shared" si="889"/>
        <v>1000</v>
      </c>
      <c r="Z3808">
        <f t="shared" si="890"/>
        <v>1000</v>
      </c>
      <c r="AA3808">
        <f t="shared" si="891"/>
        <v>10000</v>
      </c>
      <c r="AB3808">
        <f t="shared" si="892"/>
        <v>10000</v>
      </c>
      <c r="AC3808">
        <f t="shared" si="893"/>
        <v>10000</v>
      </c>
      <c r="AD3808">
        <f t="shared" si="894"/>
        <v>10000</v>
      </c>
      <c r="AE3808">
        <f t="shared" si="895"/>
        <v>10000</v>
      </c>
      <c r="AF3808">
        <f t="shared" si="896"/>
        <v>100000</v>
      </c>
      <c r="AG3808">
        <f t="shared" si="897"/>
        <v>100000</v>
      </c>
      <c r="AH3808">
        <f t="shared" si="898"/>
        <v>100000</v>
      </c>
      <c r="AI3808">
        <f t="shared" si="899"/>
        <v>100000</v>
      </c>
      <c r="AJ3808">
        <f t="shared" si="900"/>
        <v>100000</v>
      </c>
    </row>
    <row r="3809" spans="20:36" x14ac:dyDescent="0.3">
      <c r="T3809" t="str">
        <f>IF(ISERROR(MATCH('Analysis backend'!$M$1,E3809:N3809,0)),"",'Analysis backend'!$L$1)</f>
        <v/>
      </c>
      <c r="U3809" t="str">
        <f>IF(T3809='Analysis backend'!$L$1,IF(ISERROR(MATCH('Analysis backend'!$M$1,E3809:I3809,0)),"Dire","Radiant"),"")</f>
        <v/>
      </c>
      <c r="V3809">
        <f t="shared" si="886"/>
        <v>1000</v>
      </c>
      <c r="W3809">
        <f t="shared" si="887"/>
        <v>1000</v>
      </c>
      <c r="X3809">
        <f t="shared" si="888"/>
        <v>1000</v>
      </c>
      <c r="Y3809">
        <f t="shared" si="889"/>
        <v>1000</v>
      </c>
      <c r="Z3809">
        <f t="shared" si="890"/>
        <v>1000</v>
      </c>
      <c r="AA3809">
        <f t="shared" si="891"/>
        <v>10000</v>
      </c>
      <c r="AB3809">
        <f t="shared" si="892"/>
        <v>10000</v>
      </c>
      <c r="AC3809">
        <f t="shared" si="893"/>
        <v>10000</v>
      </c>
      <c r="AD3809">
        <f t="shared" si="894"/>
        <v>10000</v>
      </c>
      <c r="AE3809">
        <f t="shared" si="895"/>
        <v>10000</v>
      </c>
      <c r="AF3809">
        <f t="shared" si="896"/>
        <v>100000</v>
      </c>
      <c r="AG3809">
        <f t="shared" si="897"/>
        <v>100000</v>
      </c>
      <c r="AH3809">
        <f t="shared" si="898"/>
        <v>100000</v>
      </c>
      <c r="AI3809">
        <f t="shared" si="899"/>
        <v>100000</v>
      </c>
      <c r="AJ3809">
        <f t="shared" si="900"/>
        <v>100000</v>
      </c>
    </row>
    <row r="3810" spans="20:36" x14ac:dyDescent="0.3">
      <c r="T3810" t="str">
        <f>IF(ISERROR(MATCH('Analysis backend'!$M$1,E3810:N3810,0)),"",'Analysis backend'!$L$1)</f>
        <v/>
      </c>
      <c r="U3810" t="str">
        <f>IF(T3810='Analysis backend'!$L$1,IF(ISERROR(MATCH('Analysis backend'!$M$1,E3810:I3810,0)),"Dire","Radiant"),"")</f>
        <v/>
      </c>
      <c r="V3810">
        <f t="shared" si="886"/>
        <v>1000</v>
      </c>
      <c r="W3810">
        <f t="shared" si="887"/>
        <v>1000</v>
      </c>
      <c r="X3810">
        <f t="shared" si="888"/>
        <v>1000</v>
      </c>
      <c r="Y3810">
        <f t="shared" si="889"/>
        <v>1000</v>
      </c>
      <c r="Z3810">
        <f t="shared" si="890"/>
        <v>1000</v>
      </c>
      <c r="AA3810">
        <f t="shared" si="891"/>
        <v>10000</v>
      </c>
      <c r="AB3810">
        <f t="shared" si="892"/>
        <v>10000</v>
      </c>
      <c r="AC3810">
        <f t="shared" si="893"/>
        <v>10000</v>
      </c>
      <c r="AD3810">
        <f t="shared" si="894"/>
        <v>10000</v>
      </c>
      <c r="AE3810">
        <f t="shared" si="895"/>
        <v>10000</v>
      </c>
      <c r="AF3810">
        <f t="shared" si="896"/>
        <v>100000</v>
      </c>
      <c r="AG3810">
        <f t="shared" si="897"/>
        <v>100000</v>
      </c>
      <c r="AH3810">
        <f t="shared" si="898"/>
        <v>100000</v>
      </c>
      <c r="AI3810">
        <f t="shared" si="899"/>
        <v>100000</v>
      </c>
      <c r="AJ3810">
        <f t="shared" si="900"/>
        <v>100000</v>
      </c>
    </row>
    <row r="3811" spans="20:36" x14ac:dyDescent="0.3">
      <c r="T3811" t="str">
        <f>IF(ISERROR(MATCH('Analysis backend'!$M$1,E3811:N3811,0)),"",'Analysis backend'!$L$1)</f>
        <v/>
      </c>
      <c r="U3811" t="str">
        <f>IF(T3811='Analysis backend'!$L$1,IF(ISERROR(MATCH('Analysis backend'!$M$1,E3811:I3811,0)),"Dire","Radiant"),"")</f>
        <v/>
      </c>
      <c r="V3811">
        <f t="shared" si="886"/>
        <v>1000</v>
      </c>
      <c r="W3811">
        <f t="shared" si="887"/>
        <v>1000</v>
      </c>
      <c r="X3811">
        <f t="shared" si="888"/>
        <v>1000</v>
      </c>
      <c r="Y3811">
        <f t="shared" si="889"/>
        <v>1000</v>
      </c>
      <c r="Z3811">
        <f t="shared" si="890"/>
        <v>1000</v>
      </c>
      <c r="AA3811">
        <f t="shared" si="891"/>
        <v>10000</v>
      </c>
      <c r="AB3811">
        <f t="shared" si="892"/>
        <v>10000</v>
      </c>
      <c r="AC3811">
        <f t="shared" si="893"/>
        <v>10000</v>
      </c>
      <c r="AD3811">
        <f t="shared" si="894"/>
        <v>10000</v>
      </c>
      <c r="AE3811">
        <f t="shared" si="895"/>
        <v>10000</v>
      </c>
      <c r="AF3811">
        <f t="shared" si="896"/>
        <v>100000</v>
      </c>
      <c r="AG3811">
        <f t="shared" si="897"/>
        <v>100000</v>
      </c>
      <c r="AH3811">
        <f t="shared" si="898"/>
        <v>100000</v>
      </c>
      <c r="AI3811">
        <f t="shared" si="899"/>
        <v>100000</v>
      </c>
      <c r="AJ3811">
        <f t="shared" si="900"/>
        <v>100000</v>
      </c>
    </row>
    <row r="3812" spans="20:36" x14ac:dyDescent="0.3">
      <c r="T3812" t="str">
        <f>IF(ISERROR(MATCH('Analysis backend'!$M$1,E3812:N3812,0)),"",'Analysis backend'!$L$1)</f>
        <v/>
      </c>
      <c r="U3812" t="str">
        <f>IF(T3812='Analysis backend'!$L$1,IF(ISERROR(MATCH('Analysis backend'!$M$1,E3812:I3812,0)),"Dire","Radiant"),"")</f>
        <v/>
      </c>
      <c r="V3812">
        <f t="shared" si="886"/>
        <v>1000</v>
      </c>
      <c r="W3812">
        <f t="shared" si="887"/>
        <v>1000</v>
      </c>
      <c r="X3812">
        <f t="shared" si="888"/>
        <v>1000</v>
      </c>
      <c r="Y3812">
        <f t="shared" si="889"/>
        <v>1000</v>
      </c>
      <c r="Z3812">
        <f t="shared" si="890"/>
        <v>1000</v>
      </c>
      <c r="AA3812">
        <f t="shared" si="891"/>
        <v>10000</v>
      </c>
      <c r="AB3812">
        <f t="shared" si="892"/>
        <v>10000</v>
      </c>
      <c r="AC3812">
        <f t="shared" si="893"/>
        <v>10000</v>
      </c>
      <c r="AD3812">
        <f t="shared" si="894"/>
        <v>10000</v>
      </c>
      <c r="AE3812">
        <f t="shared" si="895"/>
        <v>10000</v>
      </c>
      <c r="AF3812">
        <f t="shared" si="896"/>
        <v>100000</v>
      </c>
      <c r="AG3812">
        <f t="shared" si="897"/>
        <v>100000</v>
      </c>
      <c r="AH3812">
        <f t="shared" si="898"/>
        <v>100000</v>
      </c>
      <c r="AI3812">
        <f t="shared" si="899"/>
        <v>100000</v>
      </c>
      <c r="AJ3812">
        <f t="shared" si="900"/>
        <v>100000</v>
      </c>
    </row>
    <row r="3813" spans="20:36" x14ac:dyDescent="0.3">
      <c r="T3813" t="str">
        <f>IF(ISERROR(MATCH('Analysis backend'!$M$1,E3813:N3813,0)),"",'Analysis backend'!$L$1)</f>
        <v/>
      </c>
      <c r="U3813" t="str">
        <f>IF(T3813='Analysis backend'!$L$1,IF(ISERROR(MATCH('Analysis backend'!$M$1,E3813:I3813,0)),"Dire","Radiant"),"")</f>
        <v/>
      </c>
      <c r="V3813">
        <f t="shared" si="886"/>
        <v>1000</v>
      </c>
      <c r="W3813">
        <f t="shared" si="887"/>
        <v>1000</v>
      </c>
      <c r="X3813">
        <f t="shared" si="888"/>
        <v>1000</v>
      </c>
      <c r="Y3813">
        <f t="shared" si="889"/>
        <v>1000</v>
      </c>
      <c r="Z3813">
        <f t="shared" si="890"/>
        <v>1000</v>
      </c>
      <c r="AA3813">
        <f t="shared" si="891"/>
        <v>10000</v>
      </c>
      <c r="AB3813">
        <f t="shared" si="892"/>
        <v>10000</v>
      </c>
      <c r="AC3813">
        <f t="shared" si="893"/>
        <v>10000</v>
      </c>
      <c r="AD3813">
        <f t="shared" si="894"/>
        <v>10000</v>
      </c>
      <c r="AE3813">
        <f t="shared" si="895"/>
        <v>10000</v>
      </c>
      <c r="AF3813">
        <f t="shared" si="896"/>
        <v>100000</v>
      </c>
      <c r="AG3813">
        <f t="shared" si="897"/>
        <v>100000</v>
      </c>
      <c r="AH3813">
        <f t="shared" si="898"/>
        <v>100000</v>
      </c>
      <c r="AI3813">
        <f t="shared" si="899"/>
        <v>100000</v>
      </c>
      <c r="AJ3813">
        <f t="shared" si="900"/>
        <v>100000</v>
      </c>
    </row>
    <row r="3814" spans="20:36" x14ac:dyDescent="0.3">
      <c r="T3814" t="str">
        <f>IF(ISERROR(MATCH('Analysis backend'!$M$1,E3814:N3814,0)),"",'Analysis backend'!$L$1)</f>
        <v/>
      </c>
      <c r="U3814" t="str">
        <f>IF(T3814='Analysis backend'!$L$1,IF(ISERROR(MATCH('Analysis backend'!$M$1,E3814:I3814,0)),"Dire","Radiant"),"")</f>
        <v/>
      </c>
      <c r="V3814">
        <f t="shared" si="886"/>
        <v>1000</v>
      </c>
      <c r="W3814">
        <f t="shared" si="887"/>
        <v>1000</v>
      </c>
      <c r="X3814">
        <f t="shared" si="888"/>
        <v>1000</v>
      </c>
      <c r="Y3814">
        <f t="shared" si="889"/>
        <v>1000</v>
      </c>
      <c r="Z3814">
        <f t="shared" si="890"/>
        <v>1000</v>
      </c>
      <c r="AA3814">
        <f t="shared" si="891"/>
        <v>10000</v>
      </c>
      <c r="AB3814">
        <f t="shared" si="892"/>
        <v>10000</v>
      </c>
      <c r="AC3814">
        <f t="shared" si="893"/>
        <v>10000</v>
      </c>
      <c r="AD3814">
        <f t="shared" si="894"/>
        <v>10000</v>
      </c>
      <c r="AE3814">
        <f t="shared" si="895"/>
        <v>10000</v>
      </c>
      <c r="AF3814">
        <f t="shared" si="896"/>
        <v>100000</v>
      </c>
      <c r="AG3814">
        <f t="shared" si="897"/>
        <v>100000</v>
      </c>
      <c r="AH3814">
        <f t="shared" si="898"/>
        <v>100000</v>
      </c>
      <c r="AI3814">
        <f t="shared" si="899"/>
        <v>100000</v>
      </c>
      <c r="AJ3814">
        <f t="shared" si="900"/>
        <v>100000</v>
      </c>
    </row>
    <row r="3815" spans="20:36" x14ac:dyDescent="0.3">
      <c r="T3815" t="str">
        <f>IF(ISERROR(MATCH('Analysis backend'!$M$1,E3815:N3815,0)),"",'Analysis backend'!$L$1)</f>
        <v/>
      </c>
      <c r="U3815" t="str">
        <f>IF(T3815='Analysis backend'!$L$1,IF(ISERROR(MATCH('Analysis backend'!$M$1,E3815:I3815,0)),"Dire","Radiant"),"")</f>
        <v/>
      </c>
      <c r="V3815">
        <f t="shared" si="886"/>
        <v>1000</v>
      </c>
      <c r="W3815">
        <f t="shared" si="887"/>
        <v>1000</v>
      </c>
      <c r="X3815">
        <f t="shared" si="888"/>
        <v>1000</v>
      </c>
      <c r="Y3815">
        <f t="shared" si="889"/>
        <v>1000</v>
      </c>
      <c r="Z3815">
        <f t="shared" si="890"/>
        <v>1000</v>
      </c>
      <c r="AA3815">
        <f t="shared" si="891"/>
        <v>10000</v>
      </c>
      <c r="AB3815">
        <f t="shared" si="892"/>
        <v>10000</v>
      </c>
      <c r="AC3815">
        <f t="shared" si="893"/>
        <v>10000</v>
      </c>
      <c r="AD3815">
        <f t="shared" si="894"/>
        <v>10000</v>
      </c>
      <c r="AE3815">
        <f t="shared" si="895"/>
        <v>10000</v>
      </c>
      <c r="AF3815">
        <f t="shared" si="896"/>
        <v>100000</v>
      </c>
      <c r="AG3815">
        <f t="shared" si="897"/>
        <v>100000</v>
      </c>
      <c r="AH3815">
        <f t="shared" si="898"/>
        <v>100000</v>
      </c>
      <c r="AI3815">
        <f t="shared" si="899"/>
        <v>100000</v>
      </c>
      <c r="AJ3815">
        <f t="shared" si="900"/>
        <v>100000</v>
      </c>
    </row>
    <row r="3816" spans="20:36" x14ac:dyDescent="0.3">
      <c r="T3816" t="str">
        <f>IF(ISERROR(MATCH('Analysis backend'!$M$1,E3816:N3816,0)),"",'Analysis backend'!$L$1)</f>
        <v/>
      </c>
      <c r="U3816" t="str">
        <f>IF(T3816='Analysis backend'!$L$1,IF(ISERROR(MATCH('Analysis backend'!$M$1,E3816:I3816,0)),"Dire","Radiant"),"")</f>
        <v/>
      </c>
      <c r="V3816">
        <f t="shared" si="886"/>
        <v>1000</v>
      </c>
      <c r="W3816">
        <f t="shared" si="887"/>
        <v>1000</v>
      </c>
      <c r="X3816">
        <f t="shared" si="888"/>
        <v>1000</v>
      </c>
      <c r="Y3816">
        <f t="shared" si="889"/>
        <v>1000</v>
      </c>
      <c r="Z3816">
        <f t="shared" si="890"/>
        <v>1000</v>
      </c>
      <c r="AA3816">
        <f t="shared" si="891"/>
        <v>10000</v>
      </c>
      <c r="AB3816">
        <f t="shared" si="892"/>
        <v>10000</v>
      </c>
      <c r="AC3816">
        <f t="shared" si="893"/>
        <v>10000</v>
      </c>
      <c r="AD3816">
        <f t="shared" si="894"/>
        <v>10000</v>
      </c>
      <c r="AE3816">
        <f t="shared" si="895"/>
        <v>10000</v>
      </c>
      <c r="AF3816">
        <f t="shared" si="896"/>
        <v>100000</v>
      </c>
      <c r="AG3816">
        <f t="shared" si="897"/>
        <v>100000</v>
      </c>
      <c r="AH3816">
        <f t="shared" si="898"/>
        <v>100000</v>
      </c>
      <c r="AI3816">
        <f t="shared" si="899"/>
        <v>100000</v>
      </c>
      <c r="AJ3816">
        <f t="shared" si="900"/>
        <v>100000</v>
      </c>
    </row>
    <row r="3817" spans="20:36" x14ac:dyDescent="0.3">
      <c r="T3817" t="str">
        <f>IF(ISERROR(MATCH('Analysis backend'!$M$1,E3817:N3817,0)),"",'Analysis backend'!$L$1)</f>
        <v/>
      </c>
      <c r="U3817" t="str">
        <f>IF(T3817='Analysis backend'!$L$1,IF(ISERROR(MATCH('Analysis backend'!$M$1,E3817:I3817,0)),"Dire","Radiant"),"")</f>
        <v/>
      </c>
      <c r="V3817">
        <f t="shared" si="886"/>
        <v>1000</v>
      </c>
      <c r="W3817">
        <f t="shared" si="887"/>
        <v>1000</v>
      </c>
      <c r="X3817">
        <f t="shared" si="888"/>
        <v>1000</v>
      </c>
      <c r="Y3817">
        <f t="shared" si="889"/>
        <v>1000</v>
      </c>
      <c r="Z3817">
        <f t="shared" si="890"/>
        <v>1000</v>
      </c>
      <c r="AA3817">
        <f t="shared" si="891"/>
        <v>10000</v>
      </c>
      <c r="AB3817">
        <f t="shared" si="892"/>
        <v>10000</v>
      </c>
      <c r="AC3817">
        <f t="shared" si="893"/>
        <v>10000</v>
      </c>
      <c r="AD3817">
        <f t="shared" si="894"/>
        <v>10000</v>
      </c>
      <c r="AE3817">
        <f t="shared" si="895"/>
        <v>10000</v>
      </c>
      <c r="AF3817">
        <f t="shared" si="896"/>
        <v>100000</v>
      </c>
      <c r="AG3817">
        <f t="shared" si="897"/>
        <v>100000</v>
      </c>
      <c r="AH3817">
        <f t="shared" si="898"/>
        <v>100000</v>
      </c>
      <c r="AI3817">
        <f t="shared" si="899"/>
        <v>100000</v>
      </c>
      <c r="AJ3817">
        <f t="shared" si="900"/>
        <v>100000</v>
      </c>
    </row>
    <row r="3818" spans="20:36" x14ac:dyDescent="0.3">
      <c r="T3818" t="str">
        <f>IF(ISERROR(MATCH('Analysis backend'!$M$1,E3818:N3818,0)),"",'Analysis backend'!$L$1)</f>
        <v/>
      </c>
      <c r="U3818" t="str">
        <f>IF(T3818='Analysis backend'!$L$1,IF(ISERROR(MATCH('Analysis backend'!$M$1,E3818:I3818,0)),"Dire","Radiant"),"")</f>
        <v/>
      </c>
      <c r="V3818">
        <f t="shared" si="886"/>
        <v>1000</v>
      </c>
      <c r="W3818">
        <f t="shared" si="887"/>
        <v>1000</v>
      </c>
      <c r="X3818">
        <f t="shared" si="888"/>
        <v>1000</v>
      </c>
      <c r="Y3818">
        <f t="shared" si="889"/>
        <v>1000</v>
      </c>
      <c r="Z3818">
        <f t="shared" si="890"/>
        <v>1000</v>
      </c>
      <c r="AA3818">
        <f t="shared" si="891"/>
        <v>10000</v>
      </c>
      <c r="AB3818">
        <f t="shared" si="892"/>
        <v>10000</v>
      </c>
      <c r="AC3818">
        <f t="shared" si="893"/>
        <v>10000</v>
      </c>
      <c r="AD3818">
        <f t="shared" si="894"/>
        <v>10000</v>
      </c>
      <c r="AE3818">
        <f t="shared" si="895"/>
        <v>10000</v>
      </c>
      <c r="AF3818">
        <f t="shared" si="896"/>
        <v>100000</v>
      </c>
      <c r="AG3818">
        <f t="shared" si="897"/>
        <v>100000</v>
      </c>
      <c r="AH3818">
        <f t="shared" si="898"/>
        <v>100000</v>
      </c>
      <c r="AI3818">
        <f t="shared" si="899"/>
        <v>100000</v>
      </c>
      <c r="AJ3818">
        <f t="shared" si="900"/>
        <v>100000</v>
      </c>
    </row>
    <row r="3819" spans="20:36" x14ac:dyDescent="0.3">
      <c r="T3819" t="str">
        <f>IF(ISERROR(MATCH('Analysis backend'!$M$1,E3819:N3819,0)),"",'Analysis backend'!$L$1)</f>
        <v/>
      </c>
      <c r="U3819" t="str">
        <f>IF(T3819='Analysis backend'!$L$1,IF(ISERROR(MATCH('Analysis backend'!$M$1,E3819:I3819,0)),"Dire","Radiant"),"")</f>
        <v/>
      </c>
      <c r="V3819">
        <f t="shared" si="886"/>
        <v>1000</v>
      </c>
      <c r="W3819">
        <f t="shared" si="887"/>
        <v>1000</v>
      </c>
      <c r="X3819">
        <f t="shared" si="888"/>
        <v>1000</v>
      </c>
      <c r="Y3819">
        <f t="shared" si="889"/>
        <v>1000</v>
      </c>
      <c r="Z3819">
        <f t="shared" si="890"/>
        <v>1000</v>
      </c>
      <c r="AA3819">
        <f t="shared" si="891"/>
        <v>10000</v>
      </c>
      <c r="AB3819">
        <f t="shared" si="892"/>
        <v>10000</v>
      </c>
      <c r="AC3819">
        <f t="shared" si="893"/>
        <v>10000</v>
      </c>
      <c r="AD3819">
        <f t="shared" si="894"/>
        <v>10000</v>
      </c>
      <c r="AE3819">
        <f t="shared" si="895"/>
        <v>10000</v>
      </c>
      <c r="AF3819">
        <f t="shared" si="896"/>
        <v>100000</v>
      </c>
      <c r="AG3819">
        <f t="shared" si="897"/>
        <v>100000</v>
      </c>
      <c r="AH3819">
        <f t="shared" si="898"/>
        <v>100000</v>
      </c>
      <c r="AI3819">
        <f t="shared" si="899"/>
        <v>100000</v>
      </c>
      <c r="AJ3819">
        <f t="shared" si="900"/>
        <v>100000</v>
      </c>
    </row>
    <row r="3820" spans="20:36" x14ac:dyDescent="0.3">
      <c r="T3820" t="str">
        <f>IF(ISERROR(MATCH('Analysis backend'!$M$1,E3820:N3820,0)),"",'Analysis backend'!$L$1)</f>
        <v/>
      </c>
      <c r="U3820" t="str">
        <f>IF(T3820='Analysis backend'!$L$1,IF(ISERROR(MATCH('Analysis backend'!$M$1,E3820:I3820,0)),"Dire","Radiant"),"")</f>
        <v/>
      </c>
      <c r="V3820">
        <f t="shared" si="886"/>
        <v>1000</v>
      </c>
      <c r="W3820">
        <f t="shared" si="887"/>
        <v>1000</v>
      </c>
      <c r="X3820">
        <f t="shared" si="888"/>
        <v>1000</v>
      </c>
      <c r="Y3820">
        <f t="shared" si="889"/>
        <v>1000</v>
      </c>
      <c r="Z3820">
        <f t="shared" si="890"/>
        <v>1000</v>
      </c>
      <c r="AA3820">
        <f t="shared" si="891"/>
        <v>10000</v>
      </c>
      <c r="AB3820">
        <f t="shared" si="892"/>
        <v>10000</v>
      </c>
      <c r="AC3820">
        <f t="shared" si="893"/>
        <v>10000</v>
      </c>
      <c r="AD3820">
        <f t="shared" si="894"/>
        <v>10000</v>
      </c>
      <c r="AE3820">
        <f t="shared" si="895"/>
        <v>10000</v>
      </c>
      <c r="AF3820">
        <f t="shared" si="896"/>
        <v>100000</v>
      </c>
      <c r="AG3820">
        <f t="shared" si="897"/>
        <v>100000</v>
      </c>
      <c r="AH3820">
        <f t="shared" si="898"/>
        <v>100000</v>
      </c>
      <c r="AI3820">
        <f t="shared" si="899"/>
        <v>100000</v>
      </c>
      <c r="AJ3820">
        <f t="shared" si="900"/>
        <v>100000</v>
      </c>
    </row>
    <row r="3821" spans="20:36" x14ac:dyDescent="0.3">
      <c r="T3821" t="str">
        <f>IF(ISERROR(MATCH('Analysis backend'!$M$1,E3821:N3821,0)),"",'Analysis backend'!$L$1)</f>
        <v/>
      </c>
      <c r="U3821" t="str">
        <f>IF(T3821='Analysis backend'!$L$1,IF(ISERROR(MATCH('Analysis backend'!$M$1,E3821:I3821,0)),"Dire","Radiant"),"")</f>
        <v/>
      </c>
      <c r="V3821">
        <f t="shared" si="886"/>
        <v>1000</v>
      </c>
      <c r="W3821">
        <f t="shared" si="887"/>
        <v>1000</v>
      </c>
      <c r="X3821">
        <f t="shared" si="888"/>
        <v>1000</v>
      </c>
      <c r="Y3821">
        <f t="shared" si="889"/>
        <v>1000</v>
      </c>
      <c r="Z3821">
        <f t="shared" si="890"/>
        <v>1000</v>
      </c>
      <c r="AA3821">
        <f t="shared" si="891"/>
        <v>10000</v>
      </c>
      <c r="AB3821">
        <f t="shared" si="892"/>
        <v>10000</v>
      </c>
      <c r="AC3821">
        <f t="shared" si="893"/>
        <v>10000</v>
      </c>
      <c r="AD3821">
        <f t="shared" si="894"/>
        <v>10000</v>
      </c>
      <c r="AE3821">
        <f t="shared" si="895"/>
        <v>10000</v>
      </c>
      <c r="AF3821">
        <f t="shared" si="896"/>
        <v>100000</v>
      </c>
      <c r="AG3821">
        <f t="shared" si="897"/>
        <v>100000</v>
      </c>
      <c r="AH3821">
        <f t="shared" si="898"/>
        <v>100000</v>
      </c>
      <c r="AI3821">
        <f t="shared" si="899"/>
        <v>100000</v>
      </c>
      <c r="AJ3821">
        <f t="shared" si="900"/>
        <v>100000</v>
      </c>
    </row>
    <row r="3822" spans="20:36" x14ac:dyDescent="0.3">
      <c r="T3822" t="str">
        <f>IF(ISERROR(MATCH('Analysis backend'!$M$1,E3822:N3822,0)),"",'Analysis backend'!$L$1)</f>
        <v/>
      </c>
      <c r="U3822" t="str">
        <f>IF(T3822='Analysis backend'!$L$1,IF(ISERROR(MATCH('Analysis backend'!$M$1,E3822:I3822,0)),"Dire","Radiant"),"")</f>
        <v/>
      </c>
      <c r="V3822">
        <f t="shared" si="886"/>
        <v>1000</v>
      </c>
      <c r="W3822">
        <f t="shared" si="887"/>
        <v>1000</v>
      </c>
      <c r="X3822">
        <f t="shared" si="888"/>
        <v>1000</v>
      </c>
      <c r="Y3822">
        <f t="shared" si="889"/>
        <v>1000</v>
      </c>
      <c r="Z3822">
        <f t="shared" si="890"/>
        <v>1000</v>
      </c>
      <c r="AA3822">
        <f t="shared" si="891"/>
        <v>10000</v>
      </c>
      <c r="AB3822">
        <f t="shared" si="892"/>
        <v>10000</v>
      </c>
      <c r="AC3822">
        <f t="shared" si="893"/>
        <v>10000</v>
      </c>
      <c r="AD3822">
        <f t="shared" si="894"/>
        <v>10000</v>
      </c>
      <c r="AE3822">
        <f t="shared" si="895"/>
        <v>10000</v>
      </c>
      <c r="AF3822">
        <f t="shared" si="896"/>
        <v>100000</v>
      </c>
      <c r="AG3822">
        <f t="shared" si="897"/>
        <v>100000</v>
      </c>
      <c r="AH3822">
        <f t="shared" si="898"/>
        <v>100000</v>
      </c>
      <c r="AI3822">
        <f t="shared" si="899"/>
        <v>100000</v>
      </c>
      <c r="AJ3822">
        <f t="shared" si="900"/>
        <v>100000</v>
      </c>
    </row>
    <row r="3823" spans="20:36" x14ac:dyDescent="0.3">
      <c r="T3823" t="str">
        <f>IF(ISERROR(MATCH('Analysis backend'!$M$1,E3823:N3823,0)),"",'Analysis backend'!$L$1)</f>
        <v/>
      </c>
      <c r="U3823" t="str">
        <f>IF(T3823='Analysis backend'!$L$1,IF(ISERROR(MATCH('Analysis backend'!$M$1,E3823:I3823,0)),"Dire","Radiant"),"")</f>
        <v/>
      </c>
      <c r="V3823">
        <f t="shared" si="886"/>
        <v>1000</v>
      </c>
      <c r="W3823">
        <f t="shared" si="887"/>
        <v>1000</v>
      </c>
      <c r="X3823">
        <f t="shared" si="888"/>
        <v>1000</v>
      </c>
      <c r="Y3823">
        <f t="shared" si="889"/>
        <v>1000</v>
      </c>
      <c r="Z3823">
        <f t="shared" si="890"/>
        <v>1000</v>
      </c>
      <c r="AA3823">
        <f t="shared" si="891"/>
        <v>10000</v>
      </c>
      <c r="AB3823">
        <f t="shared" si="892"/>
        <v>10000</v>
      </c>
      <c r="AC3823">
        <f t="shared" si="893"/>
        <v>10000</v>
      </c>
      <c r="AD3823">
        <f t="shared" si="894"/>
        <v>10000</v>
      </c>
      <c r="AE3823">
        <f t="shared" si="895"/>
        <v>10000</v>
      </c>
      <c r="AF3823">
        <f t="shared" si="896"/>
        <v>100000</v>
      </c>
      <c r="AG3823">
        <f t="shared" si="897"/>
        <v>100000</v>
      </c>
      <c r="AH3823">
        <f t="shared" si="898"/>
        <v>100000</v>
      </c>
      <c r="AI3823">
        <f t="shared" si="899"/>
        <v>100000</v>
      </c>
      <c r="AJ3823">
        <f t="shared" si="900"/>
        <v>100000</v>
      </c>
    </row>
    <row r="3824" spans="20:36" x14ac:dyDescent="0.3">
      <c r="T3824" t="str">
        <f>IF(ISERROR(MATCH('Analysis backend'!$M$1,E3824:N3824,0)),"",'Analysis backend'!$L$1)</f>
        <v/>
      </c>
      <c r="U3824" t="str">
        <f>IF(T3824='Analysis backend'!$L$1,IF(ISERROR(MATCH('Analysis backend'!$M$1,E3824:I3824,0)),"Dire","Radiant"),"")</f>
        <v/>
      </c>
      <c r="V3824">
        <f t="shared" si="886"/>
        <v>1000</v>
      </c>
      <c r="W3824">
        <f t="shared" si="887"/>
        <v>1000</v>
      </c>
      <c r="X3824">
        <f t="shared" si="888"/>
        <v>1000</v>
      </c>
      <c r="Y3824">
        <f t="shared" si="889"/>
        <v>1000</v>
      </c>
      <c r="Z3824">
        <f t="shared" si="890"/>
        <v>1000</v>
      </c>
      <c r="AA3824">
        <f t="shared" si="891"/>
        <v>10000</v>
      </c>
      <c r="AB3824">
        <f t="shared" si="892"/>
        <v>10000</v>
      </c>
      <c r="AC3824">
        <f t="shared" si="893"/>
        <v>10000</v>
      </c>
      <c r="AD3824">
        <f t="shared" si="894"/>
        <v>10000</v>
      </c>
      <c r="AE3824">
        <f t="shared" si="895"/>
        <v>10000</v>
      </c>
      <c r="AF3824">
        <f t="shared" si="896"/>
        <v>100000</v>
      </c>
      <c r="AG3824">
        <f t="shared" si="897"/>
        <v>100000</v>
      </c>
      <c r="AH3824">
        <f t="shared" si="898"/>
        <v>100000</v>
      </c>
      <c r="AI3824">
        <f t="shared" si="899"/>
        <v>100000</v>
      </c>
      <c r="AJ3824">
        <f t="shared" si="900"/>
        <v>100000</v>
      </c>
    </row>
    <row r="3825" spans="20:36" x14ac:dyDescent="0.3">
      <c r="T3825" t="str">
        <f>IF(ISERROR(MATCH('Analysis backend'!$M$1,E3825:N3825,0)),"",'Analysis backend'!$L$1)</f>
        <v/>
      </c>
      <c r="U3825" t="str">
        <f>IF(T3825='Analysis backend'!$L$1,IF(ISERROR(MATCH('Analysis backend'!$M$1,E3825:I3825,0)),"Dire","Radiant"),"")</f>
        <v/>
      </c>
      <c r="V3825">
        <f t="shared" si="886"/>
        <v>1000</v>
      </c>
      <c r="W3825">
        <f t="shared" si="887"/>
        <v>1000</v>
      </c>
      <c r="X3825">
        <f t="shared" si="888"/>
        <v>1000</v>
      </c>
      <c r="Y3825">
        <f t="shared" si="889"/>
        <v>1000</v>
      </c>
      <c r="Z3825">
        <f t="shared" si="890"/>
        <v>1000</v>
      </c>
      <c r="AA3825">
        <f t="shared" si="891"/>
        <v>10000</v>
      </c>
      <c r="AB3825">
        <f t="shared" si="892"/>
        <v>10000</v>
      </c>
      <c r="AC3825">
        <f t="shared" si="893"/>
        <v>10000</v>
      </c>
      <c r="AD3825">
        <f t="shared" si="894"/>
        <v>10000</v>
      </c>
      <c r="AE3825">
        <f t="shared" si="895"/>
        <v>10000</v>
      </c>
      <c r="AF3825">
        <f t="shared" si="896"/>
        <v>100000</v>
      </c>
      <c r="AG3825">
        <f t="shared" si="897"/>
        <v>100000</v>
      </c>
      <c r="AH3825">
        <f t="shared" si="898"/>
        <v>100000</v>
      </c>
      <c r="AI3825">
        <f t="shared" si="899"/>
        <v>100000</v>
      </c>
      <c r="AJ3825">
        <f t="shared" si="900"/>
        <v>100000</v>
      </c>
    </row>
    <row r="3826" spans="20:36" x14ac:dyDescent="0.3">
      <c r="T3826" t="str">
        <f>IF(ISERROR(MATCH('Analysis backend'!$M$1,E3826:N3826,0)),"",'Analysis backend'!$L$1)</f>
        <v/>
      </c>
      <c r="U3826" t="str">
        <f>IF(T3826='Analysis backend'!$L$1,IF(ISERROR(MATCH('Analysis backend'!$M$1,E3826:I3826,0)),"Dire","Radiant"),"")</f>
        <v/>
      </c>
      <c r="V3826">
        <f t="shared" si="886"/>
        <v>1000</v>
      </c>
      <c r="W3826">
        <f t="shared" si="887"/>
        <v>1000</v>
      </c>
      <c r="X3826">
        <f t="shared" si="888"/>
        <v>1000</v>
      </c>
      <c r="Y3826">
        <f t="shared" si="889"/>
        <v>1000</v>
      </c>
      <c r="Z3826">
        <f t="shared" si="890"/>
        <v>1000</v>
      </c>
      <c r="AA3826">
        <f t="shared" si="891"/>
        <v>10000</v>
      </c>
      <c r="AB3826">
        <f t="shared" si="892"/>
        <v>10000</v>
      </c>
      <c r="AC3826">
        <f t="shared" si="893"/>
        <v>10000</v>
      </c>
      <c r="AD3826">
        <f t="shared" si="894"/>
        <v>10000</v>
      </c>
      <c r="AE3826">
        <f t="shared" si="895"/>
        <v>10000</v>
      </c>
      <c r="AF3826">
        <f t="shared" si="896"/>
        <v>100000</v>
      </c>
      <c r="AG3826">
        <f t="shared" si="897"/>
        <v>100000</v>
      </c>
      <c r="AH3826">
        <f t="shared" si="898"/>
        <v>100000</v>
      </c>
      <c r="AI3826">
        <f t="shared" si="899"/>
        <v>100000</v>
      </c>
      <c r="AJ3826">
        <f t="shared" si="900"/>
        <v>100000</v>
      </c>
    </row>
    <row r="3827" spans="20:36" x14ac:dyDescent="0.3">
      <c r="T3827" t="str">
        <f>IF(ISERROR(MATCH('Analysis backend'!$M$1,E3827:N3827,0)),"",'Analysis backend'!$L$1)</f>
        <v/>
      </c>
      <c r="U3827" t="str">
        <f>IF(T3827='Analysis backend'!$L$1,IF(ISERROR(MATCH('Analysis backend'!$M$1,E3827:I3827,0)),"Dire","Radiant"),"")</f>
        <v/>
      </c>
      <c r="V3827">
        <f t="shared" si="886"/>
        <v>1000</v>
      </c>
      <c r="W3827">
        <f t="shared" si="887"/>
        <v>1000</v>
      </c>
      <c r="X3827">
        <f t="shared" si="888"/>
        <v>1000</v>
      </c>
      <c r="Y3827">
        <f t="shared" si="889"/>
        <v>1000</v>
      </c>
      <c r="Z3827">
        <f t="shared" si="890"/>
        <v>1000</v>
      </c>
      <c r="AA3827">
        <f t="shared" si="891"/>
        <v>10000</v>
      </c>
      <c r="AB3827">
        <f t="shared" si="892"/>
        <v>10000</v>
      </c>
      <c r="AC3827">
        <f t="shared" si="893"/>
        <v>10000</v>
      </c>
      <c r="AD3827">
        <f t="shared" si="894"/>
        <v>10000</v>
      </c>
      <c r="AE3827">
        <f t="shared" si="895"/>
        <v>10000</v>
      </c>
      <c r="AF3827">
        <f t="shared" si="896"/>
        <v>100000</v>
      </c>
      <c r="AG3827">
        <f t="shared" si="897"/>
        <v>100000</v>
      </c>
      <c r="AH3827">
        <f t="shared" si="898"/>
        <v>100000</v>
      </c>
      <c r="AI3827">
        <f t="shared" si="899"/>
        <v>100000</v>
      </c>
      <c r="AJ3827">
        <f t="shared" si="900"/>
        <v>100000</v>
      </c>
    </row>
    <row r="3828" spans="20:36" x14ac:dyDescent="0.3">
      <c r="T3828" t="str">
        <f>IF(ISERROR(MATCH('Analysis backend'!$M$1,E3828:N3828,0)),"",'Analysis backend'!$L$1)</f>
        <v/>
      </c>
      <c r="U3828" t="str">
        <f>IF(T3828='Analysis backend'!$L$1,IF(ISERROR(MATCH('Analysis backend'!$M$1,E3828:I3828,0)),"Dire","Radiant"),"")</f>
        <v/>
      </c>
      <c r="V3828">
        <f t="shared" si="886"/>
        <v>1000</v>
      </c>
      <c r="W3828">
        <f t="shared" si="887"/>
        <v>1000</v>
      </c>
      <c r="X3828">
        <f t="shared" si="888"/>
        <v>1000</v>
      </c>
      <c r="Y3828">
        <f t="shared" si="889"/>
        <v>1000</v>
      </c>
      <c r="Z3828">
        <f t="shared" si="890"/>
        <v>1000</v>
      </c>
      <c r="AA3828">
        <f t="shared" si="891"/>
        <v>10000</v>
      </c>
      <c r="AB3828">
        <f t="shared" si="892"/>
        <v>10000</v>
      </c>
      <c r="AC3828">
        <f t="shared" si="893"/>
        <v>10000</v>
      </c>
      <c r="AD3828">
        <f t="shared" si="894"/>
        <v>10000</v>
      </c>
      <c r="AE3828">
        <f t="shared" si="895"/>
        <v>10000</v>
      </c>
      <c r="AF3828">
        <f t="shared" si="896"/>
        <v>100000</v>
      </c>
      <c r="AG3828">
        <f t="shared" si="897"/>
        <v>100000</v>
      </c>
      <c r="AH3828">
        <f t="shared" si="898"/>
        <v>100000</v>
      </c>
      <c r="AI3828">
        <f t="shared" si="899"/>
        <v>100000</v>
      </c>
      <c r="AJ3828">
        <f t="shared" si="900"/>
        <v>100000</v>
      </c>
    </row>
    <row r="3829" spans="20:36" x14ac:dyDescent="0.3">
      <c r="T3829" t="str">
        <f>IF(ISERROR(MATCH('Analysis backend'!$M$1,E3829:N3829,0)),"",'Analysis backend'!$L$1)</f>
        <v/>
      </c>
      <c r="U3829" t="str">
        <f>IF(T3829='Analysis backend'!$L$1,IF(ISERROR(MATCH('Analysis backend'!$M$1,E3829:I3829,0)),"Dire","Radiant"),"")</f>
        <v/>
      </c>
      <c r="V3829">
        <f t="shared" si="886"/>
        <v>1000</v>
      </c>
      <c r="W3829">
        <f t="shared" si="887"/>
        <v>1000</v>
      </c>
      <c r="X3829">
        <f t="shared" si="888"/>
        <v>1000</v>
      </c>
      <c r="Y3829">
        <f t="shared" si="889"/>
        <v>1000</v>
      </c>
      <c r="Z3829">
        <f t="shared" si="890"/>
        <v>1000</v>
      </c>
      <c r="AA3829">
        <f t="shared" si="891"/>
        <v>10000</v>
      </c>
      <c r="AB3829">
        <f t="shared" si="892"/>
        <v>10000</v>
      </c>
      <c r="AC3829">
        <f t="shared" si="893"/>
        <v>10000</v>
      </c>
      <c r="AD3829">
        <f t="shared" si="894"/>
        <v>10000</v>
      </c>
      <c r="AE3829">
        <f t="shared" si="895"/>
        <v>10000</v>
      </c>
      <c r="AF3829">
        <f t="shared" si="896"/>
        <v>100000</v>
      </c>
      <c r="AG3829">
        <f t="shared" si="897"/>
        <v>100000</v>
      </c>
      <c r="AH3829">
        <f t="shared" si="898"/>
        <v>100000</v>
      </c>
      <c r="AI3829">
        <f t="shared" si="899"/>
        <v>100000</v>
      </c>
      <c r="AJ3829">
        <f t="shared" si="900"/>
        <v>100000</v>
      </c>
    </row>
    <row r="3830" spans="20:36" x14ac:dyDescent="0.3">
      <c r="T3830" t="str">
        <f>IF(ISERROR(MATCH('Analysis backend'!$M$1,E3830:N3830,0)),"",'Analysis backend'!$L$1)</f>
        <v/>
      </c>
      <c r="U3830" t="str">
        <f>IF(T3830='Analysis backend'!$L$1,IF(ISERROR(MATCH('Analysis backend'!$M$1,E3830:I3830,0)),"Dire","Radiant"),"")</f>
        <v/>
      </c>
      <c r="V3830">
        <f t="shared" si="886"/>
        <v>1000</v>
      </c>
      <c r="W3830">
        <f t="shared" si="887"/>
        <v>1000</v>
      </c>
      <c r="X3830">
        <f t="shared" si="888"/>
        <v>1000</v>
      </c>
      <c r="Y3830">
        <f t="shared" si="889"/>
        <v>1000</v>
      </c>
      <c r="Z3830">
        <f t="shared" si="890"/>
        <v>1000</v>
      </c>
      <c r="AA3830">
        <f t="shared" si="891"/>
        <v>10000</v>
      </c>
      <c r="AB3830">
        <f t="shared" si="892"/>
        <v>10000</v>
      </c>
      <c r="AC3830">
        <f t="shared" si="893"/>
        <v>10000</v>
      </c>
      <c r="AD3830">
        <f t="shared" si="894"/>
        <v>10000</v>
      </c>
      <c r="AE3830">
        <f t="shared" si="895"/>
        <v>10000</v>
      </c>
      <c r="AF3830">
        <f t="shared" si="896"/>
        <v>100000</v>
      </c>
      <c r="AG3830">
        <f t="shared" si="897"/>
        <v>100000</v>
      </c>
      <c r="AH3830">
        <f t="shared" si="898"/>
        <v>100000</v>
      </c>
      <c r="AI3830">
        <f t="shared" si="899"/>
        <v>100000</v>
      </c>
      <c r="AJ3830">
        <f t="shared" si="900"/>
        <v>100000</v>
      </c>
    </row>
    <row r="3831" spans="20:36" x14ac:dyDescent="0.3">
      <c r="T3831" t="str">
        <f>IF(ISERROR(MATCH('Analysis backend'!$M$1,E3831:N3831,0)),"",'Analysis backend'!$L$1)</f>
        <v/>
      </c>
      <c r="U3831" t="str">
        <f>IF(T3831='Analysis backend'!$L$1,IF(ISERROR(MATCH('Analysis backend'!$M$1,E3831:I3831,0)),"Dire","Radiant"),"")</f>
        <v/>
      </c>
      <c r="V3831">
        <f t="shared" si="886"/>
        <v>1000</v>
      </c>
      <c r="W3831">
        <f t="shared" si="887"/>
        <v>1000</v>
      </c>
      <c r="X3831">
        <f t="shared" si="888"/>
        <v>1000</v>
      </c>
      <c r="Y3831">
        <f t="shared" si="889"/>
        <v>1000</v>
      </c>
      <c r="Z3831">
        <f t="shared" si="890"/>
        <v>1000</v>
      </c>
      <c r="AA3831">
        <f t="shared" si="891"/>
        <v>10000</v>
      </c>
      <c r="AB3831">
        <f t="shared" si="892"/>
        <v>10000</v>
      </c>
      <c r="AC3831">
        <f t="shared" si="893"/>
        <v>10000</v>
      </c>
      <c r="AD3831">
        <f t="shared" si="894"/>
        <v>10000</v>
      </c>
      <c r="AE3831">
        <f t="shared" si="895"/>
        <v>10000</v>
      </c>
      <c r="AF3831">
        <f t="shared" si="896"/>
        <v>100000</v>
      </c>
      <c r="AG3831">
        <f t="shared" si="897"/>
        <v>100000</v>
      </c>
      <c r="AH3831">
        <f t="shared" si="898"/>
        <v>100000</v>
      </c>
      <c r="AI3831">
        <f t="shared" si="899"/>
        <v>100000</v>
      </c>
      <c r="AJ3831">
        <f t="shared" si="900"/>
        <v>100000</v>
      </c>
    </row>
    <row r="3832" spans="20:36" x14ac:dyDescent="0.3">
      <c r="T3832" t="str">
        <f>IF(ISERROR(MATCH('Analysis backend'!$M$1,E3832:N3832,0)),"",'Analysis backend'!$L$1)</f>
        <v/>
      </c>
      <c r="U3832" t="str">
        <f>IF(T3832='Analysis backend'!$L$1,IF(ISERROR(MATCH('Analysis backend'!$M$1,E3832:I3832,0)),"Dire","Radiant"),"")</f>
        <v/>
      </c>
      <c r="V3832">
        <f t="shared" si="886"/>
        <v>1000</v>
      </c>
      <c r="W3832">
        <f t="shared" si="887"/>
        <v>1000</v>
      </c>
      <c r="X3832">
        <f t="shared" si="888"/>
        <v>1000</v>
      </c>
      <c r="Y3832">
        <f t="shared" si="889"/>
        <v>1000</v>
      </c>
      <c r="Z3832">
        <f t="shared" si="890"/>
        <v>1000</v>
      </c>
      <c r="AA3832">
        <f t="shared" si="891"/>
        <v>10000</v>
      </c>
      <c r="AB3832">
        <f t="shared" si="892"/>
        <v>10000</v>
      </c>
      <c r="AC3832">
        <f t="shared" si="893"/>
        <v>10000</v>
      </c>
      <c r="AD3832">
        <f t="shared" si="894"/>
        <v>10000</v>
      </c>
      <c r="AE3832">
        <f t="shared" si="895"/>
        <v>10000</v>
      </c>
      <c r="AF3832">
        <f t="shared" si="896"/>
        <v>100000</v>
      </c>
      <c r="AG3832">
        <f t="shared" si="897"/>
        <v>100000</v>
      </c>
      <c r="AH3832">
        <f t="shared" si="898"/>
        <v>100000</v>
      </c>
      <c r="AI3832">
        <f t="shared" si="899"/>
        <v>100000</v>
      </c>
      <c r="AJ3832">
        <f t="shared" si="900"/>
        <v>100000</v>
      </c>
    </row>
    <row r="3833" spans="20:36" x14ac:dyDescent="0.3">
      <c r="T3833" t="str">
        <f>IF(ISERROR(MATCH('Analysis backend'!$M$1,E3833:N3833,0)),"",'Analysis backend'!$L$1)</f>
        <v/>
      </c>
      <c r="U3833" t="str">
        <f>IF(T3833='Analysis backend'!$L$1,IF(ISERROR(MATCH('Analysis backend'!$M$1,E3833:I3833,0)),"Dire","Radiant"),"")</f>
        <v/>
      </c>
      <c r="V3833">
        <f t="shared" si="886"/>
        <v>1000</v>
      </c>
      <c r="W3833">
        <f t="shared" si="887"/>
        <v>1000</v>
      </c>
      <c r="X3833">
        <f t="shared" si="888"/>
        <v>1000</v>
      </c>
      <c r="Y3833">
        <f t="shared" si="889"/>
        <v>1000</v>
      </c>
      <c r="Z3833">
        <f t="shared" si="890"/>
        <v>1000</v>
      </c>
      <c r="AA3833">
        <f t="shared" si="891"/>
        <v>10000</v>
      </c>
      <c r="AB3833">
        <f t="shared" si="892"/>
        <v>10000</v>
      </c>
      <c r="AC3833">
        <f t="shared" si="893"/>
        <v>10000</v>
      </c>
      <c r="AD3833">
        <f t="shared" si="894"/>
        <v>10000</v>
      </c>
      <c r="AE3833">
        <f t="shared" si="895"/>
        <v>10000</v>
      </c>
      <c r="AF3833">
        <f t="shared" si="896"/>
        <v>100000</v>
      </c>
      <c r="AG3833">
        <f t="shared" si="897"/>
        <v>100000</v>
      </c>
      <c r="AH3833">
        <f t="shared" si="898"/>
        <v>100000</v>
      </c>
      <c r="AI3833">
        <f t="shared" si="899"/>
        <v>100000</v>
      </c>
      <c r="AJ3833">
        <f t="shared" si="900"/>
        <v>100000</v>
      </c>
    </row>
    <row r="3834" spans="20:36" x14ac:dyDescent="0.3">
      <c r="T3834" t="str">
        <f>IF(ISERROR(MATCH('Analysis backend'!$M$1,E3834:N3834,0)),"",'Analysis backend'!$L$1)</f>
        <v/>
      </c>
      <c r="U3834" t="str">
        <f>IF(T3834='Analysis backend'!$L$1,IF(ISERROR(MATCH('Analysis backend'!$M$1,E3834:I3834,0)),"Dire","Radiant"),"")</f>
        <v/>
      </c>
      <c r="V3834">
        <f t="shared" si="886"/>
        <v>1000</v>
      </c>
      <c r="W3834">
        <f t="shared" si="887"/>
        <v>1000</v>
      </c>
      <c r="X3834">
        <f t="shared" si="888"/>
        <v>1000</v>
      </c>
      <c r="Y3834">
        <f t="shared" si="889"/>
        <v>1000</v>
      </c>
      <c r="Z3834">
        <f t="shared" si="890"/>
        <v>1000</v>
      </c>
      <c r="AA3834">
        <f t="shared" si="891"/>
        <v>10000</v>
      </c>
      <c r="AB3834">
        <f t="shared" si="892"/>
        <v>10000</v>
      </c>
      <c r="AC3834">
        <f t="shared" si="893"/>
        <v>10000</v>
      </c>
      <c r="AD3834">
        <f t="shared" si="894"/>
        <v>10000</v>
      </c>
      <c r="AE3834">
        <f t="shared" si="895"/>
        <v>10000</v>
      </c>
      <c r="AF3834">
        <f t="shared" si="896"/>
        <v>100000</v>
      </c>
      <c r="AG3834">
        <f t="shared" si="897"/>
        <v>100000</v>
      </c>
      <c r="AH3834">
        <f t="shared" si="898"/>
        <v>100000</v>
      </c>
      <c r="AI3834">
        <f t="shared" si="899"/>
        <v>100000</v>
      </c>
      <c r="AJ3834">
        <f t="shared" si="900"/>
        <v>100000</v>
      </c>
    </row>
    <row r="3835" spans="20:36" x14ac:dyDescent="0.3">
      <c r="T3835" t="str">
        <f>IF(ISERROR(MATCH('Analysis backend'!$M$1,E3835:N3835,0)),"",'Analysis backend'!$L$1)</f>
        <v/>
      </c>
      <c r="U3835" t="str">
        <f>IF(T3835='Analysis backend'!$L$1,IF(ISERROR(MATCH('Analysis backend'!$M$1,E3835:I3835,0)),"Dire","Radiant"),"")</f>
        <v/>
      </c>
      <c r="V3835">
        <f t="shared" si="886"/>
        <v>1000</v>
      </c>
      <c r="W3835">
        <f t="shared" si="887"/>
        <v>1000</v>
      </c>
      <c r="X3835">
        <f t="shared" si="888"/>
        <v>1000</v>
      </c>
      <c r="Y3835">
        <f t="shared" si="889"/>
        <v>1000</v>
      </c>
      <c r="Z3835">
        <f t="shared" si="890"/>
        <v>1000</v>
      </c>
      <c r="AA3835">
        <f t="shared" si="891"/>
        <v>10000</v>
      </c>
      <c r="AB3835">
        <f t="shared" si="892"/>
        <v>10000</v>
      </c>
      <c r="AC3835">
        <f t="shared" si="893"/>
        <v>10000</v>
      </c>
      <c r="AD3835">
        <f t="shared" si="894"/>
        <v>10000</v>
      </c>
      <c r="AE3835">
        <f t="shared" si="895"/>
        <v>10000</v>
      </c>
      <c r="AF3835">
        <f t="shared" si="896"/>
        <v>100000</v>
      </c>
      <c r="AG3835">
        <f t="shared" si="897"/>
        <v>100000</v>
      </c>
      <c r="AH3835">
        <f t="shared" si="898"/>
        <v>100000</v>
      </c>
      <c r="AI3835">
        <f t="shared" si="899"/>
        <v>100000</v>
      </c>
      <c r="AJ3835">
        <f t="shared" si="900"/>
        <v>100000</v>
      </c>
    </row>
    <row r="3836" spans="20:36" x14ac:dyDescent="0.3">
      <c r="T3836" t="str">
        <f>IF(ISERROR(MATCH('Analysis backend'!$M$1,E3836:N3836,0)),"",'Analysis backend'!$L$1)</f>
        <v/>
      </c>
      <c r="U3836" t="str">
        <f>IF(T3836='Analysis backend'!$L$1,IF(ISERROR(MATCH('Analysis backend'!$M$1,E3836:I3836,0)),"Dire","Radiant"),"")</f>
        <v/>
      </c>
      <c r="V3836">
        <f t="shared" si="886"/>
        <v>1000</v>
      </c>
      <c r="W3836">
        <f t="shared" si="887"/>
        <v>1000</v>
      </c>
      <c r="X3836">
        <f t="shared" si="888"/>
        <v>1000</v>
      </c>
      <c r="Y3836">
        <f t="shared" si="889"/>
        <v>1000</v>
      </c>
      <c r="Z3836">
        <f t="shared" si="890"/>
        <v>1000</v>
      </c>
      <c r="AA3836">
        <f t="shared" si="891"/>
        <v>10000</v>
      </c>
      <c r="AB3836">
        <f t="shared" si="892"/>
        <v>10000</v>
      </c>
      <c r="AC3836">
        <f t="shared" si="893"/>
        <v>10000</v>
      </c>
      <c r="AD3836">
        <f t="shared" si="894"/>
        <v>10000</v>
      </c>
      <c r="AE3836">
        <f t="shared" si="895"/>
        <v>10000</v>
      </c>
      <c r="AF3836">
        <f t="shared" si="896"/>
        <v>100000</v>
      </c>
      <c r="AG3836">
        <f t="shared" si="897"/>
        <v>100000</v>
      </c>
      <c r="AH3836">
        <f t="shared" si="898"/>
        <v>100000</v>
      </c>
      <c r="AI3836">
        <f t="shared" si="899"/>
        <v>100000</v>
      </c>
      <c r="AJ3836">
        <f t="shared" si="900"/>
        <v>100000</v>
      </c>
    </row>
    <row r="3837" spans="20:36" x14ac:dyDescent="0.3">
      <c r="T3837" t="str">
        <f>IF(ISERROR(MATCH('Analysis backend'!$M$1,E3837:N3837,0)),"",'Analysis backend'!$L$1)</f>
        <v/>
      </c>
      <c r="U3837" t="str">
        <f>IF(T3837='Analysis backend'!$L$1,IF(ISERROR(MATCH('Analysis backend'!$M$1,E3837:I3837,0)),"Dire","Radiant"),"")</f>
        <v/>
      </c>
      <c r="V3837">
        <f t="shared" si="886"/>
        <v>1000</v>
      </c>
      <c r="W3837">
        <f t="shared" si="887"/>
        <v>1000</v>
      </c>
      <c r="X3837">
        <f t="shared" si="888"/>
        <v>1000</v>
      </c>
      <c r="Y3837">
        <f t="shared" si="889"/>
        <v>1000</v>
      </c>
      <c r="Z3837">
        <f t="shared" si="890"/>
        <v>1000</v>
      </c>
      <c r="AA3837">
        <f t="shared" si="891"/>
        <v>10000</v>
      </c>
      <c r="AB3837">
        <f t="shared" si="892"/>
        <v>10000</v>
      </c>
      <c r="AC3837">
        <f t="shared" si="893"/>
        <v>10000</v>
      </c>
      <c r="AD3837">
        <f t="shared" si="894"/>
        <v>10000</v>
      </c>
      <c r="AE3837">
        <f t="shared" si="895"/>
        <v>10000</v>
      </c>
      <c r="AF3837">
        <f t="shared" si="896"/>
        <v>100000</v>
      </c>
      <c r="AG3837">
        <f t="shared" si="897"/>
        <v>100000</v>
      </c>
      <c r="AH3837">
        <f t="shared" si="898"/>
        <v>100000</v>
      </c>
      <c r="AI3837">
        <f t="shared" si="899"/>
        <v>100000</v>
      </c>
      <c r="AJ3837">
        <f t="shared" si="900"/>
        <v>100000</v>
      </c>
    </row>
    <row r="3838" spans="20:36" x14ac:dyDescent="0.3">
      <c r="T3838" t="str">
        <f>IF(ISERROR(MATCH('Analysis backend'!$M$1,E3838:N3838,0)),"",'Analysis backend'!$L$1)</f>
        <v/>
      </c>
      <c r="U3838" t="str">
        <f>IF(T3838='Analysis backend'!$L$1,IF(ISERROR(MATCH('Analysis backend'!$M$1,E3838:I3838,0)),"Dire","Radiant"),"")</f>
        <v/>
      </c>
      <c r="V3838">
        <f t="shared" si="886"/>
        <v>1000</v>
      </c>
      <c r="W3838">
        <f t="shared" si="887"/>
        <v>1000</v>
      </c>
      <c r="X3838">
        <f t="shared" si="888"/>
        <v>1000</v>
      </c>
      <c r="Y3838">
        <f t="shared" si="889"/>
        <v>1000</v>
      </c>
      <c r="Z3838">
        <f t="shared" si="890"/>
        <v>1000</v>
      </c>
      <c r="AA3838">
        <f t="shared" si="891"/>
        <v>10000</v>
      </c>
      <c r="AB3838">
        <f t="shared" si="892"/>
        <v>10000</v>
      </c>
      <c r="AC3838">
        <f t="shared" si="893"/>
        <v>10000</v>
      </c>
      <c r="AD3838">
        <f t="shared" si="894"/>
        <v>10000</v>
      </c>
      <c r="AE3838">
        <f t="shared" si="895"/>
        <v>10000</v>
      </c>
      <c r="AF3838">
        <f t="shared" si="896"/>
        <v>100000</v>
      </c>
      <c r="AG3838">
        <f t="shared" si="897"/>
        <v>100000</v>
      </c>
      <c r="AH3838">
        <f t="shared" si="898"/>
        <v>100000</v>
      </c>
      <c r="AI3838">
        <f t="shared" si="899"/>
        <v>100000</v>
      </c>
      <c r="AJ3838">
        <f t="shared" si="900"/>
        <v>100000</v>
      </c>
    </row>
    <row r="3839" spans="20:36" x14ac:dyDescent="0.3">
      <c r="T3839" t="str">
        <f>IF(ISERROR(MATCH('Analysis backend'!$M$1,E3839:N3839,0)),"",'Analysis backend'!$L$1)</f>
        <v/>
      </c>
      <c r="U3839" t="str">
        <f>IF(T3839='Analysis backend'!$L$1,IF(ISERROR(MATCH('Analysis backend'!$M$1,E3839:I3839,0)),"Dire","Radiant"),"")</f>
        <v/>
      </c>
      <c r="V3839">
        <f t="shared" si="886"/>
        <v>1000</v>
      </c>
      <c r="W3839">
        <f t="shared" si="887"/>
        <v>1000</v>
      </c>
      <c r="X3839">
        <f t="shared" si="888"/>
        <v>1000</v>
      </c>
      <c r="Y3839">
        <f t="shared" si="889"/>
        <v>1000</v>
      </c>
      <c r="Z3839">
        <f t="shared" si="890"/>
        <v>1000</v>
      </c>
      <c r="AA3839">
        <f t="shared" si="891"/>
        <v>10000</v>
      </c>
      <c r="AB3839">
        <f t="shared" si="892"/>
        <v>10000</v>
      </c>
      <c r="AC3839">
        <f t="shared" si="893"/>
        <v>10000</v>
      </c>
      <c r="AD3839">
        <f t="shared" si="894"/>
        <v>10000</v>
      </c>
      <c r="AE3839">
        <f t="shared" si="895"/>
        <v>10000</v>
      </c>
      <c r="AF3839">
        <f t="shared" si="896"/>
        <v>100000</v>
      </c>
      <c r="AG3839">
        <f t="shared" si="897"/>
        <v>100000</v>
      </c>
      <c r="AH3839">
        <f t="shared" si="898"/>
        <v>100000</v>
      </c>
      <c r="AI3839">
        <f t="shared" si="899"/>
        <v>100000</v>
      </c>
      <c r="AJ3839">
        <f t="shared" si="900"/>
        <v>100000</v>
      </c>
    </row>
    <row r="3840" spans="20:36" x14ac:dyDescent="0.3">
      <c r="T3840" t="str">
        <f>IF(ISERROR(MATCH('Analysis backend'!$M$1,E3840:N3840,0)),"",'Analysis backend'!$L$1)</f>
        <v/>
      </c>
      <c r="U3840" t="str">
        <f>IF(T3840='Analysis backend'!$L$1,IF(ISERROR(MATCH('Analysis backend'!$M$1,E3840:I3840,0)),"Dire","Radiant"),"")</f>
        <v/>
      </c>
      <c r="V3840">
        <f t="shared" si="886"/>
        <v>1000</v>
      </c>
      <c r="W3840">
        <f t="shared" si="887"/>
        <v>1000</v>
      </c>
      <c r="X3840">
        <f t="shared" si="888"/>
        <v>1000</v>
      </c>
      <c r="Y3840">
        <f t="shared" si="889"/>
        <v>1000</v>
      </c>
      <c r="Z3840">
        <f t="shared" si="890"/>
        <v>1000</v>
      </c>
      <c r="AA3840">
        <f t="shared" si="891"/>
        <v>10000</v>
      </c>
      <c r="AB3840">
        <f t="shared" si="892"/>
        <v>10000</v>
      </c>
      <c r="AC3840">
        <f t="shared" si="893"/>
        <v>10000</v>
      </c>
      <c r="AD3840">
        <f t="shared" si="894"/>
        <v>10000</v>
      </c>
      <c r="AE3840">
        <f t="shared" si="895"/>
        <v>10000</v>
      </c>
      <c r="AF3840">
        <f t="shared" si="896"/>
        <v>100000</v>
      </c>
      <c r="AG3840">
        <f t="shared" si="897"/>
        <v>100000</v>
      </c>
      <c r="AH3840">
        <f t="shared" si="898"/>
        <v>100000</v>
      </c>
      <c r="AI3840">
        <f t="shared" si="899"/>
        <v>100000</v>
      </c>
      <c r="AJ3840">
        <f t="shared" si="900"/>
        <v>100000</v>
      </c>
    </row>
    <row r="3841" spans="20:36" x14ac:dyDescent="0.3">
      <c r="T3841" t="str">
        <f>IF(ISERROR(MATCH('Analysis backend'!$M$1,E3841:N3841,0)),"",'Analysis backend'!$L$1)</f>
        <v/>
      </c>
      <c r="U3841" t="str">
        <f>IF(T3841='Analysis backend'!$L$1,IF(ISERROR(MATCH('Analysis backend'!$M$1,E3841:I3841,0)),"Dire","Radiant"),"")</f>
        <v/>
      </c>
      <c r="V3841">
        <f t="shared" si="886"/>
        <v>1000</v>
      </c>
      <c r="W3841">
        <f t="shared" si="887"/>
        <v>1000</v>
      </c>
      <c r="X3841">
        <f t="shared" si="888"/>
        <v>1000</v>
      </c>
      <c r="Y3841">
        <f t="shared" si="889"/>
        <v>1000</v>
      </c>
      <c r="Z3841">
        <f t="shared" si="890"/>
        <v>1000</v>
      </c>
      <c r="AA3841">
        <f t="shared" si="891"/>
        <v>10000</v>
      </c>
      <c r="AB3841">
        <f t="shared" si="892"/>
        <v>10000</v>
      </c>
      <c r="AC3841">
        <f t="shared" si="893"/>
        <v>10000</v>
      </c>
      <c r="AD3841">
        <f t="shared" si="894"/>
        <v>10000</v>
      </c>
      <c r="AE3841">
        <f t="shared" si="895"/>
        <v>10000</v>
      </c>
      <c r="AF3841">
        <f t="shared" si="896"/>
        <v>100000</v>
      </c>
      <c r="AG3841">
        <f t="shared" si="897"/>
        <v>100000</v>
      </c>
      <c r="AH3841">
        <f t="shared" si="898"/>
        <v>100000</v>
      </c>
      <c r="AI3841">
        <f t="shared" si="899"/>
        <v>100000</v>
      </c>
      <c r="AJ3841">
        <f t="shared" si="900"/>
        <v>100000</v>
      </c>
    </row>
    <row r="3842" spans="20:36" x14ac:dyDescent="0.3">
      <c r="T3842" t="str">
        <f>IF(ISERROR(MATCH('Analysis backend'!$M$1,E3842:N3842,0)),"",'Analysis backend'!$L$1)</f>
        <v/>
      </c>
      <c r="U3842" t="str">
        <f>IF(T3842='Analysis backend'!$L$1,IF(ISERROR(MATCH('Analysis backend'!$M$1,E3842:I3842,0)),"Dire","Radiant"),"")</f>
        <v/>
      </c>
      <c r="V3842">
        <f t="shared" ref="V3842:V3905" si="901">E3842+IF($D3842=TRUE,2000,1000)</f>
        <v>1000</v>
      </c>
      <c r="W3842">
        <f t="shared" ref="W3842:W3905" si="902">F3842+IF($D3842=TRUE,2000,1000)</f>
        <v>1000</v>
      </c>
      <c r="X3842">
        <f t="shared" ref="X3842:X3905" si="903">G3842+IF($D3842=TRUE,2000,1000)</f>
        <v>1000</v>
      </c>
      <c r="Y3842">
        <f t="shared" ref="Y3842:Y3905" si="904">H3842+IF($D3842=TRUE,2000,1000)</f>
        <v>1000</v>
      </c>
      <c r="Z3842">
        <f t="shared" ref="Z3842:Z3905" si="905">I3842+IF($D3842=TRUE,2000,1000)</f>
        <v>1000</v>
      </c>
      <c r="AA3842">
        <f t="shared" ref="AA3842:AA3905" si="906">J3842+IF($D3842=TRUE,20000,10000)</f>
        <v>10000</v>
      </c>
      <c r="AB3842">
        <f t="shared" ref="AB3842:AB3905" si="907">K3842+IF($D3842=TRUE,20000,10000)</f>
        <v>10000</v>
      </c>
      <c r="AC3842">
        <f t="shared" ref="AC3842:AC3905" si="908">L3842+IF($D3842=TRUE,20000,10000)</f>
        <v>10000</v>
      </c>
      <c r="AD3842">
        <f t="shared" ref="AD3842:AD3905" si="909">M3842+IF($D3842=TRUE,20000,10000)</f>
        <v>10000</v>
      </c>
      <c r="AE3842">
        <f t="shared" ref="AE3842:AE3905" si="910">N3842+IF($D3842=TRUE,20000,10000)</f>
        <v>10000</v>
      </c>
      <c r="AF3842">
        <f t="shared" si="896"/>
        <v>100000</v>
      </c>
      <c r="AG3842">
        <f t="shared" si="897"/>
        <v>100000</v>
      </c>
      <c r="AH3842">
        <f t="shared" si="898"/>
        <v>100000</v>
      </c>
      <c r="AI3842">
        <f t="shared" si="899"/>
        <v>100000</v>
      </c>
      <c r="AJ3842">
        <f t="shared" si="900"/>
        <v>100000</v>
      </c>
    </row>
    <row r="3843" spans="20:36" x14ac:dyDescent="0.3">
      <c r="T3843" t="str">
        <f>IF(ISERROR(MATCH('Analysis backend'!$M$1,E3843:N3843,0)),"",'Analysis backend'!$L$1)</f>
        <v/>
      </c>
      <c r="U3843" t="str">
        <f>IF(T3843='Analysis backend'!$L$1,IF(ISERROR(MATCH('Analysis backend'!$M$1,E3843:I3843,0)),"Dire","Radiant"),"")</f>
        <v/>
      </c>
      <c r="V3843">
        <f t="shared" si="901"/>
        <v>1000</v>
      </c>
      <c r="W3843">
        <f t="shared" si="902"/>
        <v>1000</v>
      </c>
      <c r="X3843">
        <f t="shared" si="903"/>
        <v>1000</v>
      </c>
      <c r="Y3843">
        <f t="shared" si="904"/>
        <v>1000</v>
      </c>
      <c r="Z3843">
        <f t="shared" si="905"/>
        <v>1000</v>
      </c>
      <c r="AA3843">
        <f t="shared" si="906"/>
        <v>10000</v>
      </c>
      <c r="AB3843">
        <f t="shared" si="907"/>
        <v>10000</v>
      </c>
      <c r="AC3843">
        <f t="shared" si="908"/>
        <v>10000</v>
      </c>
      <c r="AD3843">
        <f t="shared" si="909"/>
        <v>10000</v>
      </c>
      <c r="AE3843">
        <f t="shared" si="910"/>
        <v>10000</v>
      </c>
      <c r="AF3843">
        <f t="shared" ref="AF3843:AF3906" si="911">O3843+100000</f>
        <v>100000</v>
      </c>
      <c r="AG3843">
        <f t="shared" ref="AG3843:AG3906" si="912">P3843+100000</f>
        <v>100000</v>
      </c>
      <c r="AH3843">
        <f t="shared" ref="AH3843:AH3906" si="913">Q3843+100000</f>
        <v>100000</v>
      </c>
      <c r="AI3843">
        <f t="shared" ref="AI3843:AI3906" si="914">R3843+100000</f>
        <v>100000</v>
      </c>
      <c r="AJ3843">
        <f t="shared" ref="AJ3843:AJ3906" si="915">S3843+100000</f>
        <v>100000</v>
      </c>
    </row>
    <row r="3844" spans="20:36" x14ac:dyDescent="0.3">
      <c r="T3844" t="str">
        <f>IF(ISERROR(MATCH('Analysis backend'!$M$1,E3844:N3844,0)),"",'Analysis backend'!$L$1)</f>
        <v/>
      </c>
      <c r="U3844" t="str">
        <f>IF(T3844='Analysis backend'!$L$1,IF(ISERROR(MATCH('Analysis backend'!$M$1,E3844:I3844,0)),"Dire","Radiant"),"")</f>
        <v/>
      </c>
      <c r="V3844">
        <f t="shared" si="901"/>
        <v>1000</v>
      </c>
      <c r="W3844">
        <f t="shared" si="902"/>
        <v>1000</v>
      </c>
      <c r="X3844">
        <f t="shared" si="903"/>
        <v>1000</v>
      </c>
      <c r="Y3844">
        <f t="shared" si="904"/>
        <v>1000</v>
      </c>
      <c r="Z3844">
        <f t="shared" si="905"/>
        <v>1000</v>
      </c>
      <c r="AA3844">
        <f t="shared" si="906"/>
        <v>10000</v>
      </c>
      <c r="AB3844">
        <f t="shared" si="907"/>
        <v>10000</v>
      </c>
      <c r="AC3844">
        <f t="shared" si="908"/>
        <v>10000</v>
      </c>
      <c r="AD3844">
        <f t="shared" si="909"/>
        <v>10000</v>
      </c>
      <c r="AE3844">
        <f t="shared" si="910"/>
        <v>10000</v>
      </c>
      <c r="AF3844">
        <f t="shared" si="911"/>
        <v>100000</v>
      </c>
      <c r="AG3844">
        <f t="shared" si="912"/>
        <v>100000</v>
      </c>
      <c r="AH3844">
        <f t="shared" si="913"/>
        <v>100000</v>
      </c>
      <c r="AI3844">
        <f t="shared" si="914"/>
        <v>100000</v>
      </c>
      <c r="AJ3844">
        <f t="shared" si="915"/>
        <v>100000</v>
      </c>
    </row>
    <row r="3845" spans="20:36" x14ac:dyDescent="0.3">
      <c r="T3845" t="str">
        <f>IF(ISERROR(MATCH('Analysis backend'!$M$1,E3845:N3845,0)),"",'Analysis backend'!$L$1)</f>
        <v/>
      </c>
      <c r="U3845" t="str">
        <f>IF(T3845='Analysis backend'!$L$1,IF(ISERROR(MATCH('Analysis backend'!$M$1,E3845:I3845,0)),"Dire","Radiant"),"")</f>
        <v/>
      </c>
      <c r="V3845">
        <f t="shared" si="901"/>
        <v>1000</v>
      </c>
      <c r="W3845">
        <f t="shared" si="902"/>
        <v>1000</v>
      </c>
      <c r="X3845">
        <f t="shared" si="903"/>
        <v>1000</v>
      </c>
      <c r="Y3845">
        <f t="shared" si="904"/>
        <v>1000</v>
      </c>
      <c r="Z3845">
        <f t="shared" si="905"/>
        <v>1000</v>
      </c>
      <c r="AA3845">
        <f t="shared" si="906"/>
        <v>10000</v>
      </c>
      <c r="AB3845">
        <f t="shared" si="907"/>
        <v>10000</v>
      </c>
      <c r="AC3845">
        <f t="shared" si="908"/>
        <v>10000</v>
      </c>
      <c r="AD3845">
        <f t="shared" si="909"/>
        <v>10000</v>
      </c>
      <c r="AE3845">
        <f t="shared" si="910"/>
        <v>10000</v>
      </c>
      <c r="AF3845">
        <f t="shared" si="911"/>
        <v>100000</v>
      </c>
      <c r="AG3845">
        <f t="shared" si="912"/>
        <v>100000</v>
      </c>
      <c r="AH3845">
        <f t="shared" si="913"/>
        <v>100000</v>
      </c>
      <c r="AI3845">
        <f t="shared" si="914"/>
        <v>100000</v>
      </c>
      <c r="AJ3845">
        <f t="shared" si="915"/>
        <v>100000</v>
      </c>
    </row>
    <row r="3846" spans="20:36" x14ac:dyDescent="0.3">
      <c r="T3846" t="str">
        <f>IF(ISERROR(MATCH('Analysis backend'!$M$1,E3846:N3846,0)),"",'Analysis backend'!$L$1)</f>
        <v/>
      </c>
      <c r="U3846" t="str">
        <f>IF(T3846='Analysis backend'!$L$1,IF(ISERROR(MATCH('Analysis backend'!$M$1,E3846:I3846,0)),"Dire","Radiant"),"")</f>
        <v/>
      </c>
      <c r="V3846">
        <f t="shared" si="901"/>
        <v>1000</v>
      </c>
      <c r="W3846">
        <f t="shared" si="902"/>
        <v>1000</v>
      </c>
      <c r="X3846">
        <f t="shared" si="903"/>
        <v>1000</v>
      </c>
      <c r="Y3846">
        <f t="shared" si="904"/>
        <v>1000</v>
      </c>
      <c r="Z3846">
        <f t="shared" si="905"/>
        <v>1000</v>
      </c>
      <c r="AA3846">
        <f t="shared" si="906"/>
        <v>10000</v>
      </c>
      <c r="AB3846">
        <f t="shared" si="907"/>
        <v>10000</v>
      </c>
      <c r="AC3846">
        <f t="shared" si="908"/>
        <v>10000</v>
      </c>
      <c r="AD3846">
        <f t="shared" si="909"/>
        <v>10000</v>
      </c>
      <c r="AE3846">
        <f t="shared" si="910"/>
        <v>10000</v>
      </c>
      <c r="AF3846">
        <f t="shared" si="911"/>
        <v>100000</v>
      </c>
      <c r="AG3846">
        <f t="shared" si="912"/>
        <v>100000</v>
      </c>
      <c r="AH3846">
        <f t="shared" si="913"/>
        <v>100000</v>
      </c>
      <c r="AI3846">
        <f t="shared" si="914"/>
        <v>100000</v>
      </c>
      <c r="AJ3846">
        <f t="shared" si="915"/>
        <v>100000</v>
      </c>
    </row>
    <row r="3847" spans="20:36" x14ac:dyDescent="0.3">
      <c r="T3847" t="str">
        <f>IF(ISERROR(MATCH('Analysis backend'!$M$1,E3847:N3847,0)),"",'Analysis backend'!$L$1)</f>
        <v/>
      </c>
      <c r="U3847" t="str">
        <f>IF(T3847='Analysis backend'!$L$1,IF(ISERROR(MATCH('Analysis backend'!$M$1,E3847:I3847,0)),"Dire","Radiant"),"")</f>
        <v/>
      </c>
      <c r="V3847">
        <f t="shared" si="901"/>
        <v>1000</v>
      </c>
      <c r="W3847">
        <f t="shared" si="902"/>
        <v>1000</v>
      </c>
      <c r="X3847">
        <f t="shared" si="903"/>
        <v>1000</v>
      </c>
      <c r="Y3847">
        <f t="shared" si="904"/>
        <v>1000</v>
      </c>
      <c r="Z3847">
        <f t="shared" si="905"/>
        <v>1000</v>
      </c>
      <c r="AA3847">
        <f t="shared" si="906"/>
        <v>10000</v>
      </c>
      <c r="AB3847">
        <f t="shared" si="907"/>
        <v>10000</v>
      </c>
      <c r="AC3847">
        <f t="shared" si="908"/>
        <v>10000</v>
      </c>
      <c r="AD3847">
        <f t="shared" si="909"/>
        <v>10000</v>
      </c>
      <c r="AE3847">
        <f t="shared" si="910"/>
        <v>10000</v>
      </c>
      <c r="AF3847">
        <f t="shared" si="911"/>
        <v>100000</v>
      </c>
      <c r="AG3847">
        <f t="shared" si="912"/>
        <v>100000</v>
      </c>
      <c r="AH3847">
        <f t="shared" si="913"/>
        <v>100000</v>
      </c>
      <c r="AI3847">
        <f t="shared" si="914"/>
        <v>100000</v>
      </c>
      <c r="AJ3847">
        <f t="shared" si="915"/>
        <v>100000</v>
      </c>
    </row>
    <row r="3848" spans="20:36" x14ac:dyDescent="0.3">
      <c r="T3848" t="str">
        <f>IF(ISERROR(MATCH('Analysis backend'!$M$1,E3848:N3848,0)),"",'Analysis backend'!$L$1)</f>
        <v/>
      </c>
      <c r="U3848" t="str">
        <f>IF(T3848='Analysis backend'!$L$1,IF(ISERROR(MATCH('Analysis backend'!$M$1,E3848:I3848,0)),"Dire","Radiant"),"")</f>
        <v/>
      </c>
      <c r="V3848">
        <f t="shared" si="901"/>
        <v>1000</v>
      </c>
      <c r="W3848">
        <f t="shared" si="902"/>
        <v>1000</v>
      </c>
      <c r="X3848">
        <f t="shared" si="903"/>
        <v>1000</v>
      </c>
      <c r="Y3848">
        <f t="shared" si="904"/>
        <v>1000</v>
      </c>
      <c r="Z3848">
        <f t="shared" si="905"/>
        <v>1000</v>
      </c>
      <c r="AA3848">
        <f t="shared" si="906"/>
        <v>10000</v>
      </c>
      <c r="AB3848">
        <f t="shared" si="907"/>
        <v>10000</v>
      </c>
      <c r="AC3848">
        <f t="shared" si="908"/>
        <v>10000</v>
      </c>
      <c r="AD3848">
        <f t="shared" si="909"/>
        <v>10000</v>
      </c>
      <c r="AE3848">
        <f t="shared" si="910"/>
        <v>10000</v>
      </c>
      <c r="AF3848">
        <f t="shared" si="911"/>
        <v>100000</v>
      </c>
      <c r="AG3848">
        <f t="shared" si="912"/>
        <v>100000</v>
      </c>
      <c r="AH3848">
        <f t="shared" si="913"/>
        <v>100000</v>
      </c>
      <c r="AI3848">
        <f t="shared" si="914"/>
        <v>100000</v>
      </c>
      <c r="AJ3848">
        <f t="shared" si="915"/>
        <v>100000</v>
      </c>
    </row>
    <row r="3849" spans="20:36" x14ac:dyDescent="0.3">
      <c r="T3849" t="str">
        <f>IF(ISERROR(MATCH('Analysis backend'!$M$1,E3849:N3849,0)),"",'Analysis backend'!$L$1)</f>
        <v/>
      </c>
      <c r="U3849" t="str">
        <f>IF(T3849='Analysis backend'!$L$1,IF(ISERROR(MATCH('Analysis backend'!$M$1,E3849:I3849,0)),"Dire","Radiant"),"")</f>
        <v/>
      </c>
      <c r="V3849">
        <f t="shared" si="901"/>
        <v>1000</v>
      </c>
      <c r="W3849">
        <f t="shared" si="902"/>
        <v>1000</v>
      </c>
      <c r="X3849">
        <f t="shared" si="903"/>
        <v>1000</v>
      </c>
      <c r="Y3849">
        <f t="shared" si="904"/>
        <v>1000</v>
      </c>
      <c r="Z3849">
        <f t="shared" si="905"/>
        <v>1000</v>
      </c>
      <c r="AA3849">
        <f t="shared" si="906"/>
        <v>10000</v>
      </c>
      <c r="AB3849">
        <f t="shared" si="907"/>
        <v>10000</v>
      </c>
      <c r="AC3849">
        <f t="shared" si="908"/>
        <v>10000</v>
      </c>
      <c r="AD3849">
        <f t="shared" si="909"/>
        <v>10000</v>
      </c>
      <c r="AE3849">
        <f t="shared" si="910"/>
        <v>10000</v>
      </c>
      <c r="AF3849">
        <f t="shared" si="911"/>
        <v>100000</v>
      </c>
      <c r="AG3849">
        <f t="shared" si="912"/>
        <v>100000</v>
      </c>
      <c r="AH3849">
        <f t="shared" si="913"/>
        <v>100000</v>
      </c>
      <c r="AI3849">
        <f t="shared" si="914"/>
        <v>100000</v>
      </c>
      <c r="AJ3849">
        <f t="shared" si="915"/>
        <v>100000</v>
      </c>
    </row>
    <row r="3850" spans="20:36" x14ac:dyDescent="0.3">
      <c r="T3850" t="str">
        <f>IF(ISERROR(MATCH('Analysis backend'!$M$1,E3850:N3850,0)),"",'Analysis backend'!$L$1)</f>
        <v/>
      </c>
      <c r="U3850" t="str">
        <f>IF(T3850='Analysis backend'!$L$1,IF(ISERROR(MATCH('Analysis backend'!$M$1,E3850:I3850,0)),"Dire","Radiant"),"")</f>
        <v/>
      </c>
      <c r="V3850">
        <f t="shared" si="901"/>
        <v>1000</v>
      </c>
      <c r="W3850">
        <f t="shared" si="902"/>
        <v>1000</v>
      </c>
      <c r="X3850">
        <f t="shared" si="903"/>
        <v>1000</v>
      </c>
      <c r="Y3850">
        <f t="shared" si="904"/>
        <v>1000</v>
      </c>
      <c r="Z3850">
        <f t="shared" si="905"/>
        <v>1000</v>
      </c>
      <c r="AA3850">
        <f t="shared" si="906"/>
        <v>10000</v>
      </c>
      <c r="AB3850">
        <f t="shared" si="907"/>
        <v>10000</v>
      </c>
      <c r="AC3850">
        <f t="shared" si="908"/>
        <v>10000</v>
      </c>
      <c r="AD3850">
        <f t="shared" si="909"/>
        <v>10000</v>
      </c>
      <c r="AE3850">
        <f t="shared" si="910"/>
        <v>10000</v>
      </c>
      <c r="AF3850">
        <f t="shared" si="911"/>
        <v>100000</v>
      </c>
      <c r="AG3850">
        <f t="shared" si="912"/>
        <v>100000</v>
      </c>
      <c r="AH3850">
        <f t="shared" si="913"/>
        <v>100000</v>
      </c>
      <c r="AI3850">
        <f t="shared" si="914"/>
        <v>100000</v>
      </c>
      <c r="AJ3850">
        <f t="shared" si="915"/>
        <v>100000</v>
      </c>
    </row>
    <row r="3851" spans="20:36" x14ac:dyDescent="0.3">
      <c r="T3851" t="str">
        <f>IF(ISERROR(MATCH('Analysis backend'!$M$1,E3851:N3851,0)),"",'Analysis backend'!$L$1)</f>
        <v/>
      </c>
      <c r="U3851" t="str">
        <f>IF(T3851='Analysis backend'!$L$1,IF(ISERROR(MATCH('Analysis backend'!$M$1,E3851:I3851,0)),"Dire","Radiant"),"")</f>
        <v/>
      </c>
      <c r="V3851">
        <f t="shared" si="901"/>
        <v>1000</v>
      </c>
      <c r="W3851">
        <f t="shared" si="902"/>
        <v>1000</v>
      </c>
      <c r="X3851">
        <f t="shared" si="903"/>
        <v>1000</v>
      </c>
      <c r="Y3851">
        <f t="shared" si="904"/>
        <v>1000</v>
      </c>
      <c r="Z3851">
        <f t="shared" si="905"/>
        <v>1000</v>
      </c>
      <c r="AA3851">
        <f t="shared" si="906"/>
        <v>10000</v>
      </c>
      <c r="AB3851">
        <f t="shared" si="907"/>
        <v>10000</v>
      </c>
      <c r="AC3851">
        <f t="shared" si="908"/>
        <v>10000</v>
      </c>
      <c r="AD3851">
        <f t="shared" si="909"/>
        <v>10000</v>
      </c>
      <c r="AE3851">
        <f t="shared" si="910"/>
        <v>10000</v>
      </c>
      <c r="AF3851">
        <f t="shared" si="911"/>
        <v>100000</v>
      </c>
      <c r="AG3851">
        <f t="shared" si="912"/>
        <v>100000</v>
      </c>
      <c r="AH3851">
        <f t="shared" si="913"/>
        <v>100000</v>
      </c>
      <c r="AI3851">
        <f t="shared" si="914"/>
        <v>100000</v>
      </c>
      <c r="AJ3851">
        <f t="shared" si="915"/>
        <v>100000</v>
      </c>
    </row>
    <row r="3852" spans="20:36" x14ac:dyDescent="0.3">
      <c r="T3852" t="str">
        <f>IF(ISERROR(MATCH('Analysis backend'!$M$1,E3852:N3852,0)),"",'Analysis backend'!$L$1)</f>
        <v/>
      </c>
      <c r="U3852" t="str">
        <f>IF(T3852='Analysis backend'!$L$1,IF(ISERROR(MATCH('Analysis backend'!$M$1,E3852:I3852,0)),"Dire","Radiant"),"")</f>
        <v/>
      </c>
      <c r="V3852">
        <f t="shared" si="901"/>
        <v>1000</v>
      </c>
      <c r="W3852">
        <f t="shared" si="902"/>
        <v>1000</v>
      </c>
      <c r="X3852">
        <f t="shared" si="903"/>
        <v>1000</v>
      </c>
      <c r="Y3852">
        <f t="shared" si="904"/>
        <v>1000</v>
      </c>
      <c r="Z3852">
        <f t="shared" si="905"/>
        <v>1000</v>
      </c>
      <c r="AA3852">
        <f t="shared" si="906"/>
        <v>10000</v>
      </c>
      <c r="AB3852">
        <f t="shared" si="907"/>
        <v>10000</v>
      </c>
      <c r="AC3852">
        <f t="shared" si="908"/>
        <v>10000</v>
      </c>
      <c r="AD3852">
        <f t="shared" si="909"/>
        <v>10000</v>
      </c>
      <c r="AE3852">
        <f t="shared" si="910"/>
        <v>10000</v>
      </c>
      <c r="AF3852">
        <f t="shared" si="911"/>
        <v>100000</v>
      </c>
      <c r="AG3852">
        <f t="shared" si="912"/>
        <v>100000</v>
      </c>
      <c r="AH3852">
        <f t="shared" si="913"/>
        <v>100000</v>
      </c>
      <c r="AI3852">
        <f t="shared" si="914"/>
        <v>100000</v>
      </c>
      <c r="AJ3852">
        <f t="shared" si="915"/>
        <v>100000</v>
      </c>
    </row>
    <row r="3853" spans="20:36" x14ac:dyDescent="0.3">
      <c r="T3853" t="str">
        <f>IF(ISERROR(MATCH('Analysis backend'!$M$1,E3853:N3853,0)),"",'Analysis backend'!$L$1)</f>
        <v/>
      </c>
      <c r="U3853" t="str">
        <f>IF(T3853='Analysis backend'!$L$1,IF(ISERROR(MATCH('Analysis backend'!$M$1,E3853:I3853,0)),"Dire","Radiant"),"")</f>
        <v/>
      </c>
      <c r="V3853">
        <f t="shared" si="901"/>
        <v>1000</v>
      </c>
      <c r="W3853">
        <f t="shared" si="902"/>
        <v>1000</v>
      </c>
      <c r="X3853">
        <f t="shared" si="903"/>
        <v>1000</v>
      </c>
      <c r="Y3853">
        <f t="shared" si="904"/>
        <v>1000</v>
      </c>
      <c r="Z3853">
        <f t="shared" si="905"/>
        <v>1000</v>
      </c>
      <c r="AA3853">
        <f t="shared" si="906"/>
        <v>10000</v>
      </c>
      <c r="AB3853">
        <f t="shared" si="907"/>
        <v>10000</v>
      </c>
      <c r="AC3853">
        <f t="shared" si="908"/>
        <v>10000</v>
      </c>
      <c r="AD3853">
        <f t="shared" si="909"/>
        <v>10000</v>
      </c>
      <c r="AE3853">
        <f t="shared" si="910"/>
        <v>10000</v>
      </c>
      <c r="AF3853">
        <f t="shared" si="911"/>
        <v>100000</v>
      </c>
      <c r="AG3853">
        <f t="shared" si="912"/>
        <v>100000</v>
      </c>
      <c r="AH3853">
        <f t="shared" si="913"/>
        <v>100000</v>
      </c>
      <c r="AI3853">
        <f t="shared" si="914"/>
        <v>100000</v>
      </c>
      <c r="AJ3853">
        <f t="shared" si="915"/>
        <v>100000</v>
      </c>
    </row>
    <row r="3854" spans="20:36" x14ac:dyDescent="0.3">
      <c r="T3854" t="str">
        <f>IF(ISERROR(MATCH('Analysis backend'!$M$1,E3854:N3854,0)),"",'Analysis backend'!$L$1)</f>
        <v/>
      </c>
      <c r="U3854" t="str">
        <f>IF(T3854='Analysis backend'!$L$1,IF(ISERROR(MATCH('Analysis backend'!$M$1,E3854:I3854,0)),"Dire","Radiant"),"")</f>
        <v/>
      </c>
      <c r="V3854">
        <f t="shared" si="901"/>
        <v>1000</v>
      </c>
      <c r="W3854">
        <f t="shared" si="902"/>
        <v>1000</v>
      </c>
      <c r="X3854">
        <f t="shared" si="903"/>
        <v>1000</v>
      </c>
      <c r="Y3854">
        <f t="shared" si="904"/>
        <v>1000</v>
      </c>
      <c r="Z3854">
        <f t="shared" si="905"/>
        <v>1000</v>
      </c>
      <c r="AA3854">
        <f t="shared" si="906"/>
        <v>10000</v>
      </c>
      <c r="AB3854">
        <f t="shared" si="907"/>
        <v>10000</v>
      </c>
      <c r="AC3854">
        <f t="shared" si="908"/>
        <v>10000</v>
      </c>
      <c r="AD3854">
        <f t="shared" si="909"/>
        <v>10000</v>
      </c>
      <c r="AE3854">
        <f t="shared" si="910"/>
        <v>10000</v>
      </c>
      <c r="AF3854">
        <f t="shared" si="911"/>
        <v>100000</v>
      </c>
      <c r="AG3854">
        <f t="shared" si="912"/>
        <v>100000</v>
      </c>
      <c r="AH3854">
        <f t="shared" si="913"/>
        <v>100000</v>
      </c>
      <c r="AI3854">
        <f t="shared" si="914"/>
        <v>100000</v>
      </c>
      <c r="AJ3854">
        <f t="shared" si="915"/>
        <v>100000</v>
      </c>
    </row>
    <row r="3855" spans="20:36" x14ac:dyDescent="0.3">
      <c r="T3855" t="str">
        <f>IF(ISERROR(MATCH('Analysis backend'!$M$1,E3855:N3855,0)),"",'Analysis backend'!$L$1)</f>
        <v/>
      </c>
      <c r="U3855" t="str">
        <f>IF(T3855='Analysis backend'!$L$1,IF(ISERROR(MATCH('Analysis backend'!$M$1,E3855:I3855,0)),"Dire","Radiant"),"")</f>
        <v/>
      </c>
      <c r="V3855">
        <f t="shared" si="901"/>
        <v>1000</v>
      </c>
      <c r="W3855">
        <f t="shared" si="902"/>
        <v>1000</v>
      </c>
      <c r="X3855">
        <f t="shared" si="903"/>
        <v>1000</v>
      </c>
      <c r="Y3855">
        <f t="shared" si="904"/>
        <v>1000</v>
      </c>
      <c r="Z3855">
        <f t="shared" si="905"/>
        <v>1000</v>
      </c>
      <c r="AA3855">
        <f t="shared" si="906"/>
        <v>10000</v>
      </c>
      <c r="AB3855">
        <f t="shared" si="907"/>
        <v>10000</v>
      </c>
      <c r="AC3855">
        <f t="shared" si="908"/>
        <v>10000</v>
      </c>
      <c r="AD3855">
        <f t="shared" si="909"/>
        <v>10000</v>
      </c>
      <c r="AE3855">
        <f t="shared" si="910"/>
        <v>10000</v>
      </c>
      <c r="AF3855">
        <f t="shared" si="911"/>
        <v>100000</v>
      </c>
      <c r="AG3855">
        <f t="shared" si="912"/>
        <v>100000</v>
      </c>
      <c r="AH3855">
        <f t="shared" si="913"/>
        <v>100000</v>
      </c>
      <c r="AI3855">
        <f t="shared" si="914"/>
        <v>100000</v>
      </c>
      <c r="AJ3855">
        <f t="shared" si="915"/>
        <v>100000</v>
      </c>
    </row>
    <row r="3856" spans="20:36" x14ac:dyDescent="0.3">
      <c r="T3856" t="str">
        <f>IF(ISERROR(MATCH('Analysis backend'!$M$1,E3856:N3856,0)),"",'Analysis backend'!$L$1)</f>
        <v/>
      </c>
      <c r="U3856" t="str">
        <f>IF(T3856='Analysis backend'!$L$1,IF(ISERROR(MATCH('Analysis backend'!$M$1,E3856:I3856,0)),"Dire","Radiant"),"")</f>
        <v/>
      </c>
      <c r="V3856">
        <f t="shared" si="901"/>
        <v>1000</v>
      </c>
      <c r="W3856">
        <f t="shared" si="902"/>
        <v>1000</v>
      </c>
      <c r="X3856">
        <f t="shared" si="903"/>
        <v>1000</v>
      </c>
      <c r="Y3856">
        <f t="shared" si="904"/>
        <v>1000</v>
      </c>
      <c r="Z3856">
        <f t="shared" si="905"/>
        <v>1000</v>
      </c>
      <c r="AA3856">
        <f t="shared" si="906"/>
        <v>10000</v>
      </c>
      <c r="AB3856">
        <f t="shared" si="907"/>
        <v>10000</v>
      </c>
      <c r="AC3856">
        <f t="shared" si="908"/>
        <v>10000</v>
      </c>
      <c r="AD3856">
        <f t="shared" si="909"/>
        <v>10000</v>
      </c>
      <c r="AE3856">
        <f t="shared" si="910"/>
        <v>10000</v>
      </c>
      <c r="AF3856">
        <f t="shared" si="911"/>
        <v>100000</v>
      </c>
      <c r="AG3856">
        <f t="shared" si="912"/>
        <v>100000</v>
      </c>
      <c r="AH3856">
        <f t="shared" si="913"/>
        <v>100000</v>
      </c>
      <c r="AI3856">
        <f t="shared" si="914"/>
        <v>100000</v>
      </c>
      <c r="AJ3856">
        <f t="shared" si="915"/>
        <v>100000</v>
      </c>
    </row>
    <row r="3857" spans="20:36" x14ac:dyDescent="0.3">
      <c r="T3857" t="str">
        <f>IF(ISERROR(MATCH('Analysis backend'!$M$1,E3857:N3857,0)),"",'Analysis backend'!$L$1)</f>
        <v/>
      </c>
      <c r="U3857" t="str">
        <f>IF(T3857='Analysis backend'!$L$1,IF(ISERROR(MATCH('Analysis backend'!$M$1,E3857:I3857,0)),"Dire","Radiant"),"")</f>
        <v/>
      </c>
      <c r="V3857">
        <f t="shared" si="901"/>
        <v>1000</v>
      </c>
      <c r="W3857">
        <f t="shared" si="902"/>
        <v>1000</v>
      </c>
      <c r="X3857">
        <f t="shared" si="903"/>
        <v>1000</v>
      </c>
      <c r="Y3857">
        <f t="shared" si="904"/>
        <v>1000</v>
      </c>
      <c r="Z3857">
        <f t="shared" si="905"/>
        <v>1000</v>
      </c>
      <c r="AA3857">
        <f t="shared" si="906"/>
        <v>10000</v>
      </c>
      <c r="AB3857">
        <f t="shared" si="907"/>
        <v>10000</v>
      </c>
      <c r="AC3857">
        <f t="shared" si="908"/>
        <v>10000</v>
      </c>
      <c r="AD3857">
        <f t="shared" si="909"/>
        <v>10000</v>
      </c>
      <c r="AE3857">
        <f t="shared" si="910"/>
        <v>10000</v>
      </c>
      <c r="AF3857">
        <f t="shared" si="911"/>
        <v>100000</v>
      </c>
      <c r="AG3857">
        <f t="shared" si="912"/>
        <v>100000</v>
      </c>
      <c r="AH3857">
        <f t="shared" si="913"/>
        <v>100000</v>
      </c>
      <c r="AI3857">
        <f t="shared" si="914"/>
        <v>100000</v>
      </c>
      <c r="AJ3857">
        <f t="shared" si="915"/>
        <v>100000</v>
      </c>
    </row>
    <row r="3858" spans="20:36" x14ac:dyDescent="0.3">
      <c r="T3858" t="str">
        <f>IF(ISERROR(MATCH('Analysis backend'!$M$1,E3858:N3858,0)),"",'Analysis backend'!$L$1)</f>
        <v/>
      </c>
      <c r="U3858" t="str">
        <f>IF(T3858='Analysis backend'!$L$1,IF(ISERROR(MATCH('Analysis backend'!$M$1,E3858:I3858,0)),"Dire","Radiant"),"")</f>
        <v/>
      </c>
      <c r="V3858">
        <f t="shared" si="901"/>
        <v>1000</v>
      </c>
      <c r="W3858">
        <f t="shared" si="902"/>
        <v>1000</v>
      </c>
      <c r="X3858">
        <f t="shared" si="903"/>
        <v>1000</v>
      </c>
      <c r="Y3858">
        <f t="shared" si="904"/>
        <v>1000</v>
      </c>
      <c r="Z3858">
        <f t="shared" si="905"/>
        <v>1000</v>
      </c>
      <c r="AA3858">
        <f t="shared" si="906"/>
        <v>10000</v>
      </c>
      <c r="AB3858">
        <f t="shared" si="907"/>
        <v>10000</v>
      </c>
      <c r="AC3858">
        <f t="shared" si="908"/>
        <v>10000</v>
      </c>
      <c r="AD3858">
        <f t="shared" si="909"/>
        <v>10000</v>
      </c>
      <c r="AE3858">
        <f t="shared" si="910"/>
        <v>10000</v>
      </c>
      <c r="AF3858">
        <f t="shared" si="911"/>
        <v>100000</v>
      </c>
      <c r="AG3858">
        <f t="shared" si="912"/>
        <v>100000</v>
      </c>
      <c r="AH3858">
        <f t="shared" si="913"/>
        <v>100000</v>
      </c>
      <c r="AI3858">
        <f t="shared" si="914"/>
        <v>100000</v>
      </c>
      <c r="AJ3858">
        <f t="shared" si="915"/>
        <v>100000</v>
      </c>
    </row>
    <row r="3859" spans="20:36" x14ac:dyDescent="0.3">
      <c r="T3859" t="str">
        <f>IF(ISERROR(MATCH('Analysis backend'!$M$1,E3859:N3859,0)),"",'Analysis backend'!$L$1)</f>
        <v/>
      </c>
      <c r="U3859" t="str">
        <f>IF(T3859='Analysis backend'!$L$1,IF(ISERROR(MATCH('Analysis backend'!$M$1,E3859:I3859,0)),"Dire","Radiant"),"")</f>
        <v/>
      </c>
      <c r="V3859">
        <f t="shared" si="901"/>
        <v>1000</v>
      </c>
      <c r="W3859">
        <f t="shared" si="902"/>
        <v>1000</v>
      </c>
      <c r="X3859">
        <f t="shared" si="903"/>
        <v>1000</v>
      </c>
      <c r="Y3859">
        <f t="shared" si="904"/>
        <v>1000</v>
      </c>
      <c r="Z3859">
        <f t="shared" si="905"/>
        <v>1000</v>
      </c>
      <c r="AA3859">
        <f t="shared" si="906"/>
        <v>10000</v>
      </c>
      <c r="AB3859">
        <f t="shared" si="907"/>
        <v>10000</v>
      </c>
      <c r="AC3859">
        <f t="shared" si="908"/>
        <v>10000</v>
      </c>
      <c r="AD3859">
        <f t="shared" si="909"/>
        <v>10000</v>
      </c>
      <c r="AE3859">
        <f t="shared" si="910"/>
        <v>10000</v>
      </c>
      <c r="AF3859">
        <f t="shared" si="911"/>
        <v>100000</v>
      </c>
      <c r="AG3859">
        <f t="shared" si="912"/>
        <v>100000</v>
      </c>
      <c r="AH3859">
        <f t="shared" si="913"/>
        <v>100000</v>
      </c>
      <c r="AI3859">
        <f t="shared" si="914"/>
        <v>100000</v>
      </c>
      <c r="AJ3859">
        <f t="shared" si="915"/>
        <v>100000</v>
      </c>
    </row>
    <row r="3860" spans="20:36" x14ac:dyDescent="0.3">
      <c r="T3860" t="str">
        <f>IF(ISERROR(MATCH('Analysis backend'!$M$1,E3860:N3860,0)),"",'Analysis backend'!$L$1)</f>
        <v/>
      </c>
      <c r="U3860" t="str">
        <f>IF(T3860='Analysis backend'!$L$1,IF(ISERROR(MATCH('Analysis backend'!$M$1,E3860:I3860,0)),"Dire","Radiant"),"")</f>
        <v/>
      </c>
      <c r="V3860">
        <f t="shared" si="901"/>
        <v>1000</v>
      </c>
      <c r="W3860">
        <f t="shared" si="902"/>
        <v>1000</v>
      </c>
      <c r="X3860">
        <f t="shared" si="903"/>
        <v>1000</v>
      </c>
      <c r="Y3860">
        <f t="shared" si="904"/>
        <v>1000</v>
      </c>
      <c r="Z3860">
        <f t="shared" si="905"/>
        <v>1000</v>
      </c>
      <c r="AA3860">
        <f t="shared" si="906"/>
        <v>10000</v>
      </c>
      <c r="AB3860">
        <f t="shared" si="907"/>
        <v>10000</v>
      </c>
      <c r="AC3860">
        <f t="shared" si="908"/>
        <v>10000</v>
      </c>
      <c r="AD3860">
        <f t="shared" si="909"/>
        <v>10000</v>
      </c>
      <c r="AE3860">
        <f t="shared" si="910"/>
        <v>10000</v>
      </c>
      <c r="AF3860">
        <f t="shared" si="911"/>
        <v>100000</v>
      </c>
      <c r="AG3860">
        <f t="shared" si="912"/>
        <v>100000</v>
      </c>
      <c r="AH3860">
        <f t="shared" si="913"/>
        <v>100000</v>
      </c>
      <c r="AI3860">
        <f t="shared" si="914"/>
        <v>100000</v>
      </c>
      <c r="AJ3860">
        <f t="shared" si="915"/>
        <v>100000</v>
      </c>
    </row>
    <row r="3861" spans="20:36" x14ac:dyDescent="0.3">
      <c r="T3861" t="str">
        <f>IF(ISERROR(MATCH('Analysis backend'!$M$1,E3861:N3861,0)),"",'Analysis backend'!$L$1)</f>
        <v/>
      </c>
      <c r="U3861" t="str">
        <f>IF(T3861='Analysis backend'!$L$1,IF(ISERROR(MATCH('Analysis backend'!$M$1,E3861:I3861,0)),"Dire","Radiant"),"")</f>
        <v/>
      </c>
      <c r="V3861">
        <f t="shared" si="901"/>
        <v>1000</v>
      </c>
      <c r="W3861">
        <f t="shared" si="902"/>
        <v>1000</v>
      </c>
      <c r="X3861">
        <f t="shared" si="903"/>
        <v>1000</v>
      </c>
      <c r="Y3861">
        <f t="shared" si="904"/>
        <v>1000</v>
      </c>
      <c r="Z3861">
        <f t="shared" si="905"/>
        <v>1000</v>
      </c>
      <c r="AA3861">
        <f t="shared" si="906"/>
        <v>10000</v>
      </c>
      <c r="AB3861">
        <f t="shared" si="907"/>
        <v>10000</v>
      </c>
      <c r="AC3861">
        <f t="shared" si="908"/>
        <v>10000</v>
      </c>
      <c r="AD3861">
        <f t="shared" si="909"/>
        <v>10000</v>
      </c>
      <c r="AE3861">
        <f t="shared" si="910"/>
        <v>10000</v>
      </c>
      <c r="AF3861">
        <f t="shared" si="911"/>
        <v>100000</v>
      </c>
      <c r="AG3861">
        <f t="shared" si="912"/>
        <v>100000</v>
      </c>
      <c r="AH3861">
        <f t="shared" si="913"/>
        <v>100000</v>
      </c>
      <c r="AI3861">
        <f t="shared" si="914"/>
        <v>100000</v>
      </c>
      <c r="AJ3861">
        <f t="shared" si="915"/>
        <v>100000</v>
      </c>
    </row>
    <row r="3862" spans="20:36" x14ac:dyDescent="0.3">
      <c r="T3862" t="str">
        <f>IF(ISERROR(MATCH('Analysis backend'!$M$1,E3862:N3862,0)),"",'Analysis backend'!$L$1)</f>
        <v/>
      </c>
      <c r="U3862" t="str">
        <f>IF(T3862='Analysis backend'!$L$1,IF(ISERROR(MATCH('Analysis backend'!$M$1,E3862:I3862,0)),"Dire","Radiant"),"")</f>
        <v/>
      </c>
      <c r="V3862">
        <f t="shared" si="901"/>
        <v>1000</v>
      </c>
      <c r="W3862">
        <f t="shared" si="902"/>
        <v>1000</v>
      </c>
      <c r="X3862">
        <f t="shared" si="903"/>
        <v>1000</v>
      </c>
      <c r="Y3862">
        <f t="shared" si="904"/>
        <v>1000</v>
      </c>
      <c r="Z3862">
        <f t="shared" si="905"/>
        <v>1000</v>
      </c>
      <c r="AA3862">
        <f t="shared" si="906"/>
        <v>10000</v>
      </c>
      <c r="AB3862">
        <f t="shared" si="907"/>
        <v>10000</v>
      </c>
      <c r="AC3862">
        <f t="shared" si="908"/>
        <v>10000</v>
      </c>
      <c r="AD3862">
        <f t="shared" si="909"/>
        <v>10000</v>
      </c>
      <c r="AE3862">
        <f t="shared" si="910"/>
        <v>10000</v>
      </c>
      <c r="AF3862">
        <f t="shared" si="911"/>
        <v>100000</v>
      </c>
      <c r="AG3862">
        <f t="shared" si="912"/>
        <v>100000</v>
      </c>
      <c r="AH3862">
        <f t="shared" si="913"/>
        <v>100000</v>
      </c>
      <c r="AI3862">
        <f t="shared" si="914"/>
        <v>100000</v>
      </c>
      <c r="AJ3862">
        <f t="shared" si="915"/>
        <v>100000</v>
      </c>
    </row>
    <row r="3863" spans="20:36" x14ac:dyDescent="0.3">
      <c r="T3863" t="str">
        <f>IF(ISERROR(MATCH('Analysis backend'!$M$1,E3863:N3863,0)),"",'Analysis backend'!$L$1)</f>
        <v/>
      </c>
      <c r="U3863" t="str">
        <f>IF(T3863='Analysis backend'!$L$1,IF(ISERROR(MATCH('Analysis backend'!$M$1,E3863:I3863,0)),"Dire","Radiant"),"")</f>
        <v/>
      </c>
      <c r="V3863">
        <f t="shared" si="901"/>
        <v>1000</v>
      </c>
      <c r="W3863">
        <f t="shared" si="902"/>
        <v>1000</v>
      </c>
      <c r="X3863">
        <f t="shared" si="903"/>
        <v>1000</v>
      </c>
      <c r="Y3863">
        <f t="shared" si="904"/>
        <v>1000</v>
      </c>
      <c r="Z3863">
        <f t="shared" si="905"/>
        <v>1000</v>
      </c>
      <c r="AA3863">
        <f t="shared" si="906"/>
        <v>10000</v>
      </c>
      <c r="AB3863">
        <f t="shared" si="907"/>
        <v>10000</v>
      </c>
      <c r="AC3863">
        <f t="shared" si="908"/>
        <v>10000</v>
      </c>
      <c r="AD3863">
        <f t="shared" si="909"/>
        <v>10000</v>
      </c>
      <c r="AE3863">
        <f t="shared" si="910"/>
        <v>10000</v>
      </c>
      <c r="AF3863">
        <f t="shared" si="911"/>
        <v>100000</v>
      </c>
      <c r="AG3863">
        <f t="shared" si="912"/>
        <v>100000</v>
      </c>
      <c r="AH3863">
        <f t="shared" si="913"/>
        <v>100000</v>
      </c>
      <c r="AI3863">
        <f t="shared" si="914"/>
        <v>100000</v>
      </c>
      <c r="AJ3863">
        <f t="shared" si="915"/>
        <v>100000</v>
      </c>
    </row>
    <row r="3864" spans="20:36" x14ac:dyDescent="0.3">
      <c r="T3864" t="str">
        <f>IF(ISERROR(MATCH('Analysis backend'!$M$1,E3864:N3864,0)),"",'Analysis backend'!$L$1)</f>
        <v/>
      </c>
      <c r="U3864" t="str">
        <f>IF(T3864='Analysis backend'!$L$1,IF(ISERROR(MATCH('Analysis backend'!$M$1,E3864:I3864,0)),"Dire","Radiant"),"")</f>
        <v/>
      </c>
      <c r="V3864">
        <f t="shared" si="901"/>
        <v>1000</v>
      </c>
      <c r="W3864">
        <f t="shared" si="902"/>
        <v>1000</v>
      </c>
      <c r="X3864">
        <f t="shared" si="903"/>
        <v>1000</v>
      </c>
      <c r="Y3864">
        <f t="shared" si="904"/>
        <v>1000</v>
      </c>
      <c r="Z3864">
        <f t="shared" si="905"/>
        <v>1000</v>
      </c>
      <c r="AA3864">
        <f t="shared" si="906"/>
        <v>10000</v>
      </c>
      <c r="AB3864">
        <f t="shared" si="907"/>
        <v>10000</v>
      </c>
      <c r="AC3864">
        <f t="shared" si="908"/>
        <v>10000</v>
      </c>
      <c r="AD3864">
        <f t="shared" si="909"/>
        <v>10000</v>
      </c>
      <c r="AE3864">
        <f t="shared" si="910"/>
        <v>10000</v>
      </c>
      <c r="AF3864">
        <f t="shared" si="911"/>
        <v>100000</v>
      </c>
      <c r="AG3864">
        <f t="shared" si="912"/>
        <v>100000</v>
      </c>
      <c r="AH3864">
        <f t="shared" si="913"/>
        <v>100000</v>
      </c>
      <c r="AI3864">
        <f t="shared" si="914"/>
        <v>100000</v>
      </c>
      <c r="AJ3864">
        <f t="shared" si="915"/>
        <v>100000</v>
      </c>
    </row>
    <row r="3865" spans="20:36" x14ac:dyDescent="0.3">
      <c r="T3865" t="str">
        <f>IF(ISERROR(MATCH('Analysis backend'!$M$1,E3865:N3865,0)),"",'Analysis backend'!$L$1)</f>
        <v/>
      </c>
      <c r="U3865" t="str">
        <f>IF(T3865='Analysis backend'!$L$1,IF(ISERROR(MATCH('Analysis backend'!$M$1,E3865:I3865,0)),"Dire","Radiant"),"")</f>
        <v/>
      </c>
      <c r="V3865">
        <f t="shared" si="901"/>
        <v>1000</v>
      </c>
      <c r="W3865">
        <f t="shared" si="902"/>
        <v>1000</v>
      </c>
      <c r="X3865">
        <f t="shared" si="903"/>
        <v>1000</v>
      </c>
      <c r="Y3865">
        <f t="shared" si="904"/>
        <v>1000</v>
      </c>
      <c r="Z3865">
        <f t="shared" si="905"/>
        <v>1000</v>
      </c>
      <c r="AA3865">
        <f t="shared" si="906"/>
        <v>10000</v>
      </c>
      <c r="AB3865">
        <f t="shared" si="907"/>
        <v>10000</v>
      </c>
      <c r="AC3865">
        <f t="shared" si="908"/>
        <v>10000</v>
      </c>
      <c r="AD3865">
        <f t="shared" si="909"/>
        <v>10000</v>
      </c>
      <c r="AE3865">
        <f t="shared" si="910"/>
        <v>10000</v>
      </c>
      <c r="AF3865">
        <f t="shared" si="911"/>
        <v>100000</v>
      </c>
      <c r="AG3865">
        <f t="shared" si="912"/>
        <v>100000</v>
      </c>
      <c r="AH3865">
        <f t="shared" si="913"/>
        <v>100000</v>
      </c>
      <c r="AI3865">
        <f t="shared" si="914"/>
        <v>100000</v>
      </c>
      <c r="AJ3865">
        <f t="shared" si="915"/>
        <v>100000</v>
      </c>
    </row>
    <row r="3866" spans="20:36" x14ac:dyDescent="0.3">
      <c r="T3866" t="str">
        <f>IF(ISERROR(MATCH('Analysis backend'!$M$1,E3866:N3866,0)),"",'Analysis backend'!$L$1)</f>
        <v/>
      </c>
      <c r="U3866" t="str">
        <f>IF(T3866='Analysis backend'!$L$1,IF(ISERROR(MATCH('Analysis backend'!$M$1,E3866:I3866,0)),"Dire","Radiant"),"")</f>
        <v/>
      </c>
      <c r="V3866">
        <f t="shared" si="901"/>
        <v>1000</v>
      </c>
      <c r="W3866">
        <f t="shared" si="902"/>
        <v>1000</v>
      </c>
      <c r="X3866">
        <f t="shared" si="903"/>
        <v>1000</v>
      </c>
      <c r="Y3866">
        <f t="shared" si="904"/>
        <v>1000</v>
      </c>
      <c r="Z3866">
        <f t="shared" si="905"/>
        <v>1000</v>
      </c>
      <c r="AA3866">
        <f t="shared" si="906"/>
        <v>10000</v>
      </c>
      <c r="AB3866">
        <f t="shared" si="907"/>
        <v>10000</v>
      </c>
      <c r="AC3866">
        <f t="shared" si="908"/>
        <v>10000</v>
      </c>
      <c r="AD3866">
        <f t="shared" si="909"/>
        <v>10000</v>
      </c>
      <c r="AE3866">
        <f t="shared" si="910"/>
        <v>10000</v>
      </c>
      <c r="AF3866">
        <f t="shared" si="911"/>
        <v>100000</v>
      </c>
      <c r="AG3866">
        <f t="shared" si="912"/>
        <v>100000</v>
      </c>
      <c r="AH3866">
        <f t="shared" si="913"/>
        <v>100000</v>
      </c>
      <c r="AI3866">
        <f t="shared" si="914"/>
        <v>100000</v>
      </c>
      <c r="AJ3866">
        <f t="shared" si="915"/>
        <v>100000</v>
      </c>
    </row>
    <row r="3867" spans="20:36" x14ac:dyDescent="0.3">
      <c r="T3867" t="str">
        <f>IF(ISERROR(MATCH('Analysis backend'!$M$1,E3867:N3867,0)),"",'Analysis backend'!$L$1)</f>
        <v/>
      </c>
      <c r="U3867" t="str">
        <f>IF(T3867='Analysis backend'!$L$1,IF(ISERROR(MATCH('Analysis backend'!$M$1,E3867:I3867,0)),"Dire","Radiant"),"")</f>
        <v/>
      </c>
      <c r="V3867">
        <f t="shared" si="901"/>
        <v>1000</v>
      </c>
      <c r="W3867">
        <f t="shared" si="902"/>
        <v>1000</v>
      </c>
      <c r="X3867">
        <f t="shared" si="903"/>
        <v>1000</v>
      </c>
      <c r="Y3867">
        <f t="shared" si="904"/>
        <v>1000</v>
      </c>
      <c r="Z3867">
        <f t="shared" si="905"/>
        <v>1000</v>
      </c>
      <c r="AA3867">
        <f t="shared" si="906"/>
        <v>10000</v>
      </c>
      <c r="AB3867">
        <f t="shared" si="907"/>
        <v>10000</v>
      </c>
      <c r="AC3867">
        <f t="shared" si="908"/>
        <v>10000</v>
      </c>
      <c r="AD3867">
        <f t="shared" si="909"/>
        <v>10000</v>
      </c>
      <c r="AE3867">
        <f t="shared" si="910"/>
        <v>10000</v>
      </c>
      <c r="AF3867">
        <f t="shared" si="911"/>
        <v>100000</v>
      </c>
      <c r="AG3867">
        <f t="shared" si="912"/>
        <v>100000</v>
      </c>
      <c r="AH3867">
        <f t="shared" si="913"/>
        <v>100000</v>
      </c>
      <c r="AI3867">
        <f t="shared" si="914"/>
        <v>100000</v>
      </c>
      <c r="AJ3867">
        <f t="shared" si="915"/>
        <v>100000</v>
      </c>
    </row>
    <row r="3868" spans="20:36" x14ac:dyDescent="0.3">
      <c r="T3868" t="str">
        <f>IF(ISERROR(MATCH('Analysis backend'!$M$1,E3868:N3868,0)),"",'Analysis backend'!$L$1)</f>
        <v/>
      </c>
      <c r="U3868" t="str">
        <f>IF(T3868='Analysis backend'!$L$1,IF(ISERROR(MATCH('Analysis backend'!$M$1,E3868:I3868,0)),"Dire","Radiant"),"")</f>
        <v/>
      </c>
      <c r="V3868">
        <f t="shared" si="901"/>
        <v>1000</v>
      </c>
      <c r="W3868">
        <f t="shared" si="902"/>
        <v>1000</v>
      </c>
      <c r="X3868">
        <f t="shared" si="903"/>
        <v>1000</v>
      </c>
      <c r="Y3868">
        <f t="shared" si="904"/>
        <v>1000</v>
      </c>
      <c r="Z3868">
        <f t="shared" si="905"/>
        <v>1000</v>
      </c>
      <c r="AA3868">
        <f t="shared" si="906"/>
        <v>10000</v>
      </c>
      <c r="AB3868">
        <f t="shared" si="907"/>
        <v>10000</v>
      </c>
      <c r="AC3868">
        <f t="shared" si="908"/>
        <v>10000</v>
      </c>
      <c r="AD3868">
        <f t="shared" si="909"/>
        <v>10000</v>
      </c>
      <c r="AE3868">
        <f t="shared" si="910"/>
        <v>10000</v>
      </c>
      <c r="AF3868">
        <f t="shared" si="911"/>
        <v>100000</v>
      </c>
      <c r="AG3868">
        <f t="shared" si="912"/>
        <v>100000</v>
      </c>
      <c r="AH3868">
        <f t="shared" si="913"/>
        <v>100000</v>
      </c>
      <c r="AI3868">
        <f t="shared" si="914"/>
        <v>100000</v>
      </c>
      <c r="AJ3868">
        <f t="shared" si="915"/>
        <v>100000</v>
      </c>
    </row>
    <row r="3869" spans="20:36" x14ac:dyDescent="0.3">
      <c r="T3869" t="str">
        <f>IF(ISERROR(MATCH('Analysis backend'!$M$1,E3869:N3869,0)),"",'Analysis backend'!$L$1)</f>
        <v/>
      </c>
      <c r="U3869" t="str">
        <f>IF(T3869='Analysis backend'!$L$1,IF(ISERROR(MATCH('Analysis backend'!$M$1,E3869:I3869,0)),"Dire","Radiant"),"")</f>
        <v/>
      </c>
      <c r="V3869">
        <f t="shared" si="901"/>
        <v>1000</v>
      </c>
      <c r="W3869">
        <f t="shared" si="902"/>
        <v>1000</v>
      </c>
      <c r="X3869">
        <f t="shared" si="903"/>
        <v>1000</v>
      </c>
      <c r="Y3869">
        <f t="shared" si="904"/>
        <v>1000</v>
      </c>
      <c r="Z3869">
        <f t="shared" si="905"/>
        <v>1000</v>
      </c>
      <c r="AA3869">
        <f t="shared" si="906"/>
        <v>10000</v>
      </c>
      <c r="AB3869">
        <f t="shared" si="907"/>
        <v>10000</v>
      </c>
      <c r="AC3869">
        <f t="shared" si="908"/>
        <v>10000</v>
      </c>
      <c r="AD3869">
        <f t="shared" si="909"/>
        <v>10000</v>
      </c>
      <c r="AE3869">
        <f t="shared" si="910"/>
        <v>10000</v>
      </c>
      <c r="AF3869">
        <f t="shared" si="911"/>
        <v>100000</v>
      </c>
      <c r="AG3869">
        <f t="shared" si="912"/>
        <v>100000</v>
      </c>
      <c r="AH3869">
        <f t="shared" si="913"/>
        <v>100000</v>
      </c>
      <c r="AI3869">
        <f t="shared" si="914"/>
        <v>100000</v>
      </c>
      <c r="AJ3869">
        <f t="shared" si="915"/>
        <v>100000</v>
      </c>
    </row>
    <row r="3870" spans="20:36" x14ac:dyDescent="0.3">
      <c r="T3870" t="str">
        <f>IF(ISERROR(MATCH('Analysis backend'!$M$1,E3870:N3870,0)),"",'Analysis backend'!$L$1)</f>
        <v/>
      </c>
      <c r="U3870" t="str">
        <f>IF(T3870='Analysis backend'!$L$1,IF(ISERROR(MATCH('Analysis backend'!$M$1,E3870:I3870,0)),"Dire","Radiant"),"")</f>
        <v/>
      </c>
      <c r="V3870">
        <f t="shared" si="901"/>
        <v>1000</v>
      </c>
      <c r="W3870">
        <f t="shared" si="902"/>
        <v>1000</v>
      </c>
      <c r="X3870">
        <f t="shared" si="903"/>
        <v>1000</v>
      </c>
      <c r="Y3870">
        <f t="shared" si="904"/>
        <v>1000</v>
      </c>
      <c r="Z3870">
        <f t="shared" si="905"/>
        <v>1000</v>
      </c>
      <c r="AA3870">
        <f t="shared" si="906"/>
        <v>10000</v>
      </c>
      <c r="AB3870">
        <f t="shared" si="907"/>
        <v>10000</v>
      </c>
      <c r="AC3870">
        <f t="shared" si="908"/>
        <v>10000</v>
      </c>
      <c r="AD3870">
        <f t="shared" si="909"/>
        <v>10000</v>
      </c>
      <c r="AE3870">
        <f t="shared" si="910"/>
        <v>10000</v>
      </c>
      <c r="AF3870">
        <f t="shared" si="911"/>
        <v>100000</v>
      </c>
      <c r="AG3870">
        <f t="shared" si="912"/>
        <v>100000</v>
      </c>
      <c r="AH3870">
        <f t="shared" si="913"/>
        <v>100000</v>
      </c>
      <c r="AI3870">
        <f t="shared" si="914"/>
        <v>100000</v>
      </c>
      <c r="AJ3870">
        <f t="shared" si="915"/>
        <v>100000</v>
      </c>
    </row>
    <row r="3871" spans="20:36" x14ac:dyDescent="0.3">
      <c r="T3871" t="str">
        <f>IF(ISERROR(MATCH('Analysis backend'!$M$1,E3871:N3871,0)),"",'Analysis backend'!$L$1)</f>
        <v/>
      </c>
      <c r="U3871" t="str">
        <f>IF(T3871='Analysis backend'!$L$1,IF(ISERROR(MATCH('Analysis backend'!$M$1,E3871:I3871,0)),"Dire","Radiant"),"")</f>
        <v/>
      </c>
      <c r="V3871">
        <f t="shared" si="901"/>
        <v>1000</v>
      </c>
      <c r="W3871">
        <f t="shared" si="902"/>
        <v>1000</v>
      </c>
      <c r="X3871">
        <f t="shared" si="903"/>
        <v>1000</v>
      </c>
      <c r="Y3871">
        <f t="shared" si="904"/>
        <v>1000</v>
      </c>
      <c r="Z3871">
        <f t="shared" si="905"/>
        <v>1000</v>
      </c>
      <c r="AA3871">
        <f t="shared" si="906"/>
        <v>10000</v>
      </c>
      <c r="AB3871">
        <f t="shared" si="907"/>
        <v>10000</v>
      </c>
      <c r="AC3871">
        <f t="shared" si="908"/>
        <v>10000</v>
      </c>
      <c r="AD3871">
        <f t="shared" si="909"/>
        <v>10000</v>
      </c>
      <c r="AE3871">
        <f t="shared" si="910"/>
        <v>10000</v>
      </c>
      <c r="AF3871">
        <f t="shared" si="911"/>
        <v>100000</v>
      </c>
      <c r="AG3871">
        <f t="shared" si="912"/>
        <v>100000</v>
      </c>
      <c r="AH3871">
        <f t="shared" si="913"/>
        <v>100000</v>
      </c>
      <c r="AI3871">
        <f t="shared" si="914"/>
        <v>100000</v>
      </c>
      <c r="AJ3871">
        <f t="shared" si="915"/>
        <v>100000</v>
      </c>
    </row>
    <row r="3872" spans="20:36" x14ac:dyDescent="0.3">
      <c r="T3872" t="str">
        <f>IF(ISERROR(MATCH('Analysis backend'!$M$1,E3872:N3872,0)),"",'Analysis backend'!$L$1)</f>
        <v/>
      </c>
      <c r="U3872" t="str">
        <f>IF(T3872='Analysis backend'!$L$1,IF(ISERROR(MATCH('Analysis backend'!$M$1,E3872:I3872,0)),"Dire","Radiant"),"")</f>
        <v/>
      </c>
      <c r="V3872">
        <f t="shared" si="901"/>
        <v>1000</v>
      </c>
      <c r="W3872">
        <f t="shared" si="902"/>
        <v>1000</v>
      </c>
      <c r="X3872">
        <f t="shared" si="903"/>
        <v>1000</v>
      </c>
      <c r="Y3872">
        <f t="shared" si="904"/>
        <v>1000</v>
      </c>
      <c r="Z3872">
        <f t="shared" si="905"/>
        <v>1000</v>
      </c>
      <c r="AA3872">
        <f t="shared" si="906"/>
        <v>10000</v>
      </c>
      <c r="AB3872">
        <f t="shared" si="907"/>
        <v>10000</v>
      </c>
      <c r="AC3872">
        <f t="shared" si="908"/>
        <v>10000</v>
      </c>
      <c r="AD3872">
        <f t="shared" si="909"/>
        <v>10000</v>
      </c>
      <c r="AE3872">
        <f t="shared" si="910"/>
        <v>10000</v>
      </c>
      <c r="AF3872">
        <f t="shared" si="911"/>
        <v>100000</v>
      </c>
      <c r="AG3872">
        <f t="shared" si="912"/>
        <v>100000</v>
      </c>
      <c r="AH3872">
        <f t="shared" si="913"/>
        <v>100000</v>
      </c>
      <c r="AI3872">
        <f t="shared" si="914"/>
        <v>100000</v>
      </c>
      <c r="AJ3872">
        <f t="shared" si="915"/>
        <v>100000</v>
      </c>
    </row>
    <row r="3873" spans="20:36" x14ac:dyDescent="0.3">
      <c r="T3873" t="str">
        <f>IF(ISERROR(MATCH('Analysis backend'!$M$1,E3873:N3873,0)),"",'Analysis backend'!$L$1)</f>
        <v/>
      </c>
      <c r="U3873" t="str">
        <f>IF(T3873='Analysis backend'!$L$1,IF(ISERROR(MATCH('Analysis backend'!$M$1,E3873:I3873,0)),"Dire","Radiant"),"")</f>
        <v/>
      </c>
      <c r="V3873">
        <f t="shared" si="901"/>
        <v>1000</v>
      </c>
      <c r="W3873">
        <f t="shared" si="902"/>
        <v>1000</v>
      </c>
      <c r="X3873">
        <f t="shared" si="903"/>
        <v>1000</v>
      </c>
      <c r="Y3873">
        <f t="shared" si="904"/>
        <v>1000</v>
      </c>
      <c r="Z3873">
        <f t="shared" si="905"/>
        <v>1000</v>
      </c>
      <c r="AA3873">
        <f t="shared" si="906"/>
        <v>10000</v>
      </c>
      <c r="AB3873">
        <f t="shared" si="907"/>
        <v>10000</v>
      </c>
      <c r="AC3873">
        <f t="shared" si="908"/>
        <v>10000</v>
      </c>
      <c r="AD3873">
        <f t="shared" si="909"/>
        <v>10000</v>
      </c>
      <c r="AE3873">
        <f t="shared" si="910"/>
        <v>10000</v>
      </c>
      <c r="AF3873">
        <f t="shared" si="911"/>
        <v>100000</v>
      </c>
      <c r="AG3873">
        <f t="shared" si="912"/>
        <v>100000</v>
      </c>
      <c r="AH3873">
        <f t="shared" si="913"/>
        <v>100000</v>
      </c>
      <c r="AI3873">
        <f t="shared" si="914"/>
        <v>100000</v>
      </c>
      <c r="AJ3873">
        <f t="shared" si="915"/>
        <v>100000</v>
      </c>
    </row>
    <row r="3874" spans="20:36" x14ac:dyDescent="0.3">
      <c r="T3874" t="str">
        <f>IF(ISERROR(MATCH('Analysis backend'!$M$1,E3874:N3874,0)),"",'Analysis backend'!$L$1)</f>
        <v/>
      </c>
      <c r="U3874" t="str">
        <f>IF(T3874='Analysis backend'!$L$1,IF(ISERROR(MATCH('Analysis backend'!$M$1,E3874:I3874,0)),"Dire","Radiant"),"")</f>
        <v/>
      </c>
      <c r="V3874">
        <f t="shared" si="901"/>
        <v>1000</v>
      </c>
      <c r="W3874">
        <f t="shared" si="902"/>
        <v>1000</v>
      </c>
      <c r="X3874">
        <f t="shared" si="903"/>
        <v>1000</v>
      </c>
      <c r="Y3874">
        <f t="shared" si="904"/>
        <v>1000</v>
      </c>
      <c r="Z3874">
        <f t="shared" si="905"/>
        <v>1000</v>
      </c>
      <c r="AA3874">
        <f t="shared" si="906"/>
        <v>10000</v>
      </c>
      <c r="AB3874">
        <f t="shared" si="907"/>
        <v>10000</v>
      </c>
      <c r="AC3874">
        <f t="shared" si="908"/>
        <v>10000</v>
      </c>
      <c r="AD3874">
        <f t="shared" si="909"/>
        <v>10000</v>
      </c>
      <c r="AE3874">
        <f t="shared" si="910"/>
        <v>10000</v>
      </c>
      <c r="AF3874">
        <f t="shared" si="911"/>
        <v>100000</v>
      </c>
      <c r="AG3874">
        <f t="shared" si="912"/>
        <v>100000</v>
      </c>
      <c r="AH3874">
        <f t="shared" si="913"/>
        <v>100000</v>
      </c>
      <c r="AI3874">
        <f t="shared" si="914"/>
        <v>100000</v>
      </c>
      <c r="AJ3874">
        <f t="shared" si="915"/>
        <v>100000</v>
      </c>
    </row>
    <row r="3875" spans="20:36" x14ac:dyDescent="0.3">
      <c r="T3875" t="str">
        <f>IF(ISERROR(MATCH('Analysis backend'!$M$1,E3875:N3875,0)),"",'Analysis backend'!$L$1)</f>
        <v/>
      </c>
      <c r="U3875" t="str">
        <f>IF(T3875='Analysis backend'!$L$1,IF(ISERROR(MATCH('Analysis backend'!$M$1,E3875:I3875,0)),"Dire","Radiant"),"")</f>
        <v/>
      </c>
      <c r="V3875">
        <f t="shared" si="901"/>
        <v>1000</v>
      </c>
      <c r="W3875">
        <f t="shared" si="902"/>
        <v>1000</v>
      </c>
      <c r="X3875">
        <f t="shared" si="903"/>
        <v>1000</v>
      </c>
      <c r="Y3875">
        <f t="shared" si="904"/>
        <v>1000</v>
      </c>
      <c r="Z3875">
        <f t="shared" si="905"/>
        <v>1000</v>
      </c>
      <c r="AA3875">
        <f t="shared" si="906"/>
        <v>10000</v>
      </c>
      <c r="AB3875">
        <f t="shared" si="907"/>
        <v>10000</v>
      </c>
      <c r="AC3875">
        <f t="shared" si="908"/>
        <v>10000</v>
      </c>
      <c r="AD3875">
        <f t="shared" si="909"/>
        <v>10000</v>
      </c>
      <c r="AE3875">
        <f t="shared" si="910"/>
        <v>10000</v>
      </c>
      <c r="AF3875">
        <f t="shared" si="911"/>
        <v>100000</v>
      </c>
      <c r="AG3875">
        <f t="shared" si="912"/>
        <v>100000</v>
      </c>
      <c r="AH3875">
        <f t="shared" si="913"/>
        <v>100000</v>
      </c>
      <c r="AI3875">
        <f t="shared" si="914"/>
        <v>100000</v>
      </c>
      <c r="AJ3875">
        <f t="shared" si="915"/>
        <v>100000</v>
      </c>
    </row>
    <row r="3876" spans="20:36" x14ac:dyDescent="0.3">
      <c r="T3876" t="str">
        <f>IF(ISERROR(MATCH('Analysis backend'!$M$1,E3876:N3876,0)),"",'Analysis backend'!$L$1)</f>
        <v/>
      </c>
      <c r="U3876" t="str">
        <f>IF(T3876='Analysis backend'!$L$1,IF(ISERROR(MATCH('Analysis backend'!$M$1,E3876:I3876,0)),"Dire","Radiant"),"")</f>
        <v/>
      </c>
      <c r="V3876">
        <f t="shared" si="901"/>
        <v>1000</v>
      </c>
      <c r="W3876">
        <f t="shared" si="902"/>
        <v>1000</v>
      </c>
      <c r="X3876">
        <f t="shared" si="903"/>
        <v>1000</v>
      </c>
      <c r="Y3876">
        <f t="shared" si="904"/>
        <v>1000</v>
      </c>
      <c r="Z3876">
        <f t="shared" si="905"/>
        <v>1000</v>
      </c>
      <c r="AA3876">
        <f t="shared" si="906"/>
        <v>10000</v>
      </c>
      <c r="AB3876">
        <f t="shared" si="907"/>
        <v>10000</v>
      </c>
      <c r="AC3876">
        <f t="shared" si="908"/>
        <v>10000</v>
      </c>
      <c r="AD3876">
        <f t="shared" si="909"/>
        <v>10000</v>
      </c>
      <c r="AE3876">
        <f t="shared" si="910"/>
        <v>10000</v>
      </c>
      <c r="AF3876">
        <f t="shared" si="911"/>
        <v>100000</v>
      </c>
      <c r="AG3876">
        <f t="shared" si="912"/>
        <v>100000</v>
      </c>
      <c r="AH3876">
        <f t="shared" si="913"/>
        <v>100000</v>
      </c>
      <c r="AI3876">
        <f t="shared" si="914"/>
        <v>100000</v>
      </c>
      <c r="AJ3876">
        <f t="shared" si="915"/>
        <v>100000</v>
      </c>
    </row>
    <row r="3877" spans="20:36" x14ac:dyDescent="0.3">
      <c r="T3877" t="str">
        <f>IF(ISERROR(MATCH('Analysis backend'!$M$1,E3877:N3877,0)),"",'Analysis backend'!$L$1)</f>
        <v/>
      </c>
      <c r="U3877" t="str">
        <f>IF(T3877='Analysis backend'!$L$1,IF(ISERROR(MATCH('Analysis backend'!$M$1,E3877:I3877,0)),"Dire","Radiant"),"")</f>
        <v/>
      </c>
      <c r="V3877">
        <f t="shared" si="901"/>
        <v>1000</v>
      </c>
      <c r="W3877">
        <f t="shared" si="902"/>
        <v>1000</v>
      </c>
      <c r="X3877">
        <f t="shared" si="903"/>
        <v>1000</v>
      </c>
      <c r="Y3877">
        <f t="shared" si="904"/>
        <v>1000</v>
      </c>
      <c r="Z3877">
        <f t="shared" si="905"/>
        <v>1000</v>
      </c>
      <c r="AA3877">
        <f t="shared" si="906"/>
        <v>10000</v>
      </c>
      <c r="AB3877">
        <f t="shared" si="907"/>
        <v>10000</v>
      </c>
      <c r="AC3877">
        <f t="shared" si="908"/>
        <v>10000</v>
      </c>
      <c r="AD3877">
        <f t="shared" si="909"/>
        <v>10000</v>
      </c>
      <c r="AE3877">
        <f t="shared" si="910"/>
        <v>10000</v>
      </c>
      <c r="AF3877">
        <f t="shared" si="911"/>
        <v>100000</v>
      </c>
      <c r="AG3877">
        <f t="shared" si="912"/>
        <v>100000</v>
      </c>
      <c r="AH3877">
        <f t="shared" si="913"/>
        <v>100000</v>
      </c>
      <c r="AI3877">
        <f t="shared" si="914"/>
        <v>100000</v>
      </c>
      <c r="AJ3877">
        <f t="shared" si="915"/>
        <v>100000</v>
      </c>
    </row>
    <row r="3878" spans="20:36" x14ac:dyDescent="0.3">
      <c r="T3878" t="str">
        <f>IF(ISERROR(MATCH('Analysis backend'!$M$1,E3878:N3878,0)),"",'Analysis backend'!$L$1)</f>
        <v/>
      </c>
      <c r="U3878" t="str">
        <f>IF(T3878='Analysis backend'!$L$1,IF(ISERROR(MATCH('Analysis backend'!$M$1,E3878:I3878,0)),"Dire","Radiant"),"")</f>
        <v/>
      </c>
      <c r="V3878">
        <f t="shared" si="901"/>
        <v>1000</v>
      </c>
      <c r="W3878">
        <f t="shared" si="902"/>
        <v>1000</v>
      </c>
      <c r="X3878">
        <f t="shared" si="903"/>
        <v>1000</v>
      </c>
      <c r="Y3878">
        <f t="shared" si="904"/>
        <v>1000</v>
      </c>
      <c r="Z3878">
        <f t="shared" si="905"/>
        <v>1000</v>
      </c>
      <c r="AA3878">
        <f t="shared" si="906"/>
        <v>10000</v>
      </c>
      <c r="AB3878">
        <f t="shared" si="907"/>
        <v>10000</v>
      </c>
      <c r="AC3878">
        <f t="shared" si="908"/>
        <v>10000</v>
      </c>
      <c r="AD3878">
        <f t="shared" si="909"/>
        <v>10000</v>
      </c>
      <c r="AE3878">
        <f t="shared" si="910"/>
        <v>10000</v>
      </c>
      <c r="AF3878">
        <f t="shared" si="911"/>
        <v>100000</v>
      </c>
      <c r="AG3878">
        <f t="shared" si="912"/>
        <v>100000</v>
      </c>
      <c r="AH3878">
        <f t="shared" si="913"/>
        <v>100000</v>
      </c>
      <c r="AI3878">
        <f t="shared" si="914"/>
        <v>100000</v>
      </c>
      <c r="AJ3878">
        <f t="shared" si="915"/>
        <v>100000</v>
      </c>
    </row>
    <row r="3879" spans="20:36" x14ac:dyDescent="0.3">
      <c r="T3879" t="str">
        <f>IF(ISERROR(MATCH('Analysis backend'!$M$1,E3879:N3879,0)),"",'Analysis backend'!$L$1)</f>
        <v/>
      </c>
      <c r="U3879" t="str">
        <f>IF(T3879='Analysis backend'!$L$1,IF(ISERROR(MATCH('Analysis backend'!$M$1,E3879:I3879,0)),"Dire","Radiant"),"")</f>
        <v/>
      </c>
      <c r="V3879">
        <f t="shared" si="901"/>
        <v>1000</v>
      </c>
      <c r="W3879">
        <f t="shared" si="902"/>
        <v>1000</v>
      </c>
      <c r="X3879">
        <f t="shared" si="903"/>
        <v>1000</v>
      </c>
      <c r="Y3879">
        <f t="shared" si="904"/>
        <v>1000</v>
      </c>
      <c r="Z3879">
        <f t="shared" si="905"/>
        <v>1000</v>
      </c>
      <c r="AA3879">
        <f t="shared" si="906"/>
        <v>10000</v>
      </c>
      <c r="AB3879">
        <f t="shared" si="907"/>
        <v>10000</v>
      </c>
      <c r="AC3879">
        <f t="shared" si="908"/>
        <v>10000</v>
      </c>
      <c r="AD3879">
        <f t="shared" si="909"/>
        <v>10000</v>
      </c>
      <c r="AE3879">
        <f t="shared" si="910"/>
        <v>10000</v>
      </c>
      <c r="AF3879">
        <f t="shared" si="911"/>
        <v>100000</v>
      </c>
      <c r="AG3879">
        <f t="shared" si="912"/>
        <v>100000</v>
      </c>
      <c r="AH3879">
        <f t="shared" si="913"/>
        <v>100000</v>
      </c>
      <c r="AI3879">
        <f t="shared" si="914"/>
        <v>100000</v>
      </c>
      <c r="AJ3879">
        <f t="shared" si="915"/>
        <v>100000</v>
      </c>
    </row>
    <row r="3880" spans="20:36" x14ac:dyDescent="0.3">
      <c r="T3880" t="str">
        <f>IF(ISERROR(MATCH('Analysis backend'!$M$1,E3880:N3880,0)),"",'Analysis backend'!$L$1)</f>
        <v/>
      </c>
      <c r="U3880" t="str">
        <f>IF(T3880='Analysis backend'!$L$1,IF(ISERROR(MATCH('Analysis backend'!$M$1,E3880:I3880,0)),"Dire","Radiant"),"")</f>
        <v/>
      </c>
      <c r="V3880">
        <f t="shared" si="901"/>
        <v>1000</v>
      </c>
      <c r="W3880">
        <f t="shared" si="902"/>
        <v>1000</v>
      </c>
      <c r="X3880">
        <f t="shared" si="903"/>
        <v>1000</v>
      </c>
      <c r="Y3880">
        <f t="shared" si="904"/>
        <v>1000</v>
      </c>
      <c r="Z3880">
        <f t="shared" si="905"/>
        <v>1000</v>
      </c>
      <c r="AA3880">
        <f t="shared" si="906"/>
        <v>10000</v>
      </c>
      <c r="AB3880">
        <f t="shared" si="907"/>
        <v>10000</v>
      </c>
      <c r="AC3880">
        <f t="shared" si="908"/>
        <v>10000</v>
      </c>
      <c r="AD3880">
        <f t="shared" si="909"/>
        <v>10000</v>
      </c>
      <c r="AE3880">
        <f t="shared" si="910"/>
        <v>10000</v>
      </c>
      <c r="AF3880">
        <f t="shared" si="911"/>
        <v>100000</v>
      </c>
      <c r="AG3880">
        <f t="shared" si="912"/>
        <v>100000</v>
      </c>
      <c r="AH3880">
        <f t="shared" si="913"/>
        <v>100000</v>
      </c>
      <c r="AI3880">
        <f t="shared" si="914"/>
        <v>100000</v>
      </c>
      <c r="AJ3880">
        <f t="shared" si="915"/>
        <v>100000</v>
      </c>
    </row>
    <row r="3881" spans="20:36" x14ac:dyDescent="0.3">
      <c r="T3881" t="str">
        <f>IF(ISERROR(MATCH('Analysis backend'!$M$1,E3881:N3881,0)),"",'Analysis backend'!$L$1)</f>
        <v/>
      </c>
      <c r="U3881" t="str">
        <f>IF(T3881='Analysis backend'!$L$1,IF(ISERROR(MATCH('Analysis backend'!$M$1,E3881:I3881,0)),"Dire","Radiant"),"")</f>
        <v/>
      </c>
      <c r="V3881">
        <f t="shared" si="901"/>
        <v>1000</v>
      </c>
      <c r="W3881">
        <f t="shared" si="902"/>
        <v>1000</v>
      </c>
      <c r="X3881">
        <f t="shared" si="903"/>
        <v>1000</v>
      </c>
      <c r="Y3881">
        <f t="shared" si="904"/>
        <v>1000</v>
      </c>
      <c r="Z3881">
        <f t="shared" si="905"/>
        <v>1000</v>
      </c>
      <c r="AA3881">
        <f t="shared" si="906"/>
        <v>10000</v>
      </c>
      <c r="AB3881">
        <f t="shared" si="907"/>
        <v>10000</v>
      </c>
      <c r="AC3881">
        <f t="shared" si="908"/>
        <v>10000</v>
      </c>
      <c r="AD3881">
        <f t="shared" si="909"/>
        <v>10000</v>
      </c>
      <c r="AE3881">
        <f t="shared" si="910"/>
        <v>10000</v>
      </c>
      <c r="AF3881">
        <f t="shared" si="911"/>
        <v>100000</v>
      </c>
      <c r="AG3881">
        <f t="shared" si="912"/>
        <v>100000</v>
      </c>
      <c r="AH3881">
        <f t="shared" si="913"/>
        <v>100000</v>
      </c>
      <c r="AI3881">
        <f t="shared" si="914"/>
        <v>100000</v>
      </c>
      <c r="AJ3881">
        <f t="shared" si="915"/>
        <v>100000</v>
      </c>
    </row>
    <row r="3882" spans="20:36" x14ac:dyDescent="0.3">
      <c r="T3882" t="str">
        <f>IF(ISERROR(MATCH('Analysis backend'!$M$1,E3882:N3882,0)),"",'Analysis backend'!$L$1)</f>
        <v/>
      </c>
      <c r="U3882" t="str">
        <f>IF(T3882='Analysis backend'!$L$1,IF(ISERROR(MATCH('Analysis backend'!$M$1,E3882:I3882,0)),"Dire","Radiant"),"")</f>
        <v/>
      </c>
      <c r="V3882">
        <f t="shared" si="901"/>
        <v>1000</v>
      </c>
      <c r="W3882">
        <f t="shared" si="902"/>
        <v>1000</v>
      </c>
      <c r="X3882">
        <f t="shared" si="903"/>
        <v>1000</v>
      </c>
      <c r="Y3882">
        <f t="shared" si="904"/>
        <v>1000</v>
      </c>
      <c r="Z3882">
        <f t="shared" si="905"/>
        <v>1000</v>
      </c>
      <c r="AA3882">
        <f t="shared" si="906"/>
        <v>10000</v>
      </c>
      <c r="AB3882">
        <f t="shared" si="907"/>
        <v>10000</v>
      </c>
      <c r="AC3882">
        <f t="shared" si="908"/>
        <v>10000</v>
      </c>
      <c r="AD3882">
        <f t="shared" si="909"/>
        <v>10000</v>
      </c>
      <c r="AE3882">
        <f t="shared" si="910"/>
        <v>10000</v>
      </c>
      <c r="AF3882">
        <f t="shared" si="911"/>
        <v>100000</v>
      </c>
      <c r="AG3882">
        <f t="shared" si="912"/>
        <v>100000</v>
      </c>
      <c r="AH3882">
        <f t="shared" si="913"/>
        <v>100000</v>
      </c>
      <c r="AI3882">
        <f t="shared" si="914"/>
        <v>100000</v>
      </c>
      <c r="AJ3882">
        <f t="shared" si="915"/>
        <v>100000</v>
      </c>
    </row>
    <row r="3883" spans="20:36" x14ac:dyDescent="0.3">
      <c r="T3883" t="str">
        <f>IF(ISERROR(MATCH('Analysis backend'!$M$1,E3883:N3883,0)),"",'Analysis backend'!$L$1)</f>
        <v/>
      </c>
      <c r="U3883" t="str">
        <f>IF(T3883='Analysis backend'!$L$1,IF(ISERROR(MATCH('Analysis backend'!$M$1,E3883:I3883,0)),"Dire","Radiant"),"")</f>
        <v/>
      </c>
      <c r="V3883">
        <f t="shared" si="901"/>
        <v>1000</v>
      </c>
      <c r="W3883">
        <f t="shared" si="902"/>
        <v>1000</v>
      </c>
      <c r="X3883">
        <f t="shared" si="903"/>
        <v>1000</v>
      </c>
      <c r="Y3883">
        <f t="shared" si="904"/>
        <v>1000</v>
      </c>
      <c r="Z3883">
        <f t="shared" si="905"/>
        <v>1000</v>
      </c>
      <c r="AA3883">
        <f t="shared" si="906"/>
        <v>10000</v>
      </c>
      <c r="AB3883">
        <f t="shared" si="907"/>
        <v>10000</v>
      </c>
      <c r="AC3883">
        <f t="shared" si="908"/>
        <v>10000</v>
      </c>
      <c r="AD3883">
        <f t="shared" si="909"/>
        <v>10000</v>
      </c>
      <c r="AE3883">
        <f t="shared" si="910"/>
        <v>10000</v>
      </c>
      <c r="AF3883">
        <f t="shared" si="911"/>
        <v>100000</v>
      </c>
      <c r="AG3883">
        <f t="shared" si="912"/>
        <v>100000</v>
      </c>
      <c r="AH3883">
        <f t="shared" si="913"/>
        <v>100000</v>
      </c>
      <c r="AI3883">
        <f t="shared" si="914"/>
        <v>100000</v>
      </c>
      <c r="AJ3883">
        <f t="shared" si="915"/>
        <v>100000</v>
      </c>
    </row>
    <row r="3884" spans="20:36" x14ac:dyDescent="0.3">
      <c r="T3884" t="str">
        <f>IF(ISERROR(MATCH('Analysis backend'!$M$1,E3884:N3884,0)),"",'Analysis backend'!$L$1)</f>
        <v/>
      </c>
      <c r="U3884" t="str">
        <f>IF(T3884='Analysis backend'!$L$1,IF(ISERROR(MATCH('Analysis backend'!$M$1,E3884:I3884,0)),"Dire","Radiant"),"")</f>
        <v/>
      </c>
      <c r="V3884">
        <f t="shared" si="901"/>
        <v>1000</v>
      </c>
      <c r="W3884">
        <f t="shared" si="902"/>
        <v>1000</v>
      </c>
      <c r="X3884">
        <f t="shared" si="903"/>
        <v>1000</v>
      </c>
      <c r="Y3884">
        <f t="shared" si="904"/>
        <v>1000</v>
      </c>
      <c r="Z3884">
        <f t="shared" si="905"/>
        <v>1000</v>
      </c>
      <c r="AA3884">
        <f t="shared" si="906"/>
        <v>10000</v>
      </c>
      <c r="AB3884">
        <f t="shared" si="907"/>
        <v>10000</v>
      </c>
      <c r="AC3884">
        <f t="shared" si="908"/>
        <v>10000</v>
      </c>
      <c r="AD3884">
        <f t="shared" si="909"/>
        <v>10000</v>
      </c>
      <c r="AE3884">
        <f t="shared" si="910"/>
        <v>10000</v>
      </c>
      <c r="AF3884">
        <f t="shared" si="911"/>
        <v>100000</v>
      </c>
      <c r="AG3884">
        <f t="shared" si="912"/>
        <v>100000</v>
      </c>
      <c r="AH3884">
        <f t="shared" si="913"/>
        <v>100000</v>
      </c>
      <c r="AI3884">
        <f t="shared" si="914"/>
        <v>100000</v>
      </c>
      <c r="AJ3884">
        <f t="shared" si="915"/>
        <v>100000</v>
      </c>
    </row>
    <row r="3885" spans="20:36" x14ac:dyDescent="0.3">
      <c r="T3885" t="str">
        <f>IF(ISERROR(MATCH('Analysis backend'!$M$1,E3885:N3885,0)),"",'Analysis backend'!$L$1)</f>
        <v/>
      </c>
      <c r="U3885" t="str">
        <f>IF(T3885='Analysis backend'!$L$1,IF(ISERROR(MATCH('Analysis backend'!$M$1,E3885:I3885,0)),"Dire","Radiant"),"")</f>
        <v/>
      </c>
      <c r="V3885">
        <f t="shared" si="901"/>
        <v>1000</v>
      </c>
      <c r="W3885">
        <f t="shared" si="902"/>
        <v>1000</v>
      </c>
      <c r="X3885">
        <f t="shared" si="903"/>
        <v>1000</v>
      </c>
      <c r="Y3885">
        <f t="shared" si="904"/>
        <v>1000</v>
      </c>
      <c r="Z3885">
        <f t="shared" si="905"/>
        <v>1000</v>
      </c>
      <c r="AA3885">
        <f t="shared" si="906"/>
        <v>10000</v>
      </c>
      <c r="AB3885">
        <f t="shared" si="907"/>
        <v>10000</v>
      </c>
      <c r="AC3885">
        <f t="shared" si="908"/>
        <v>10000</v>
      </c>
      <c r="AD3885">
        <f t="shared" si="909"/>
        <v>10000</v>
      </c>
      <c r="AE3885">
        <f t="shared" si="910"/>
        <v>10000</v>
      </c>
      <c r="AF3885">
        <f t="shared" si="911"/>
        <v>100000</v>
      </c>
      <c r="AG3885">
        <f t="shared" si="912"/>
        <v>100000</v>
      </c>
      <c r="AH3885">
        <f t="shared" si="913"/>
        <v>100000</v>
      </c>
      <c r="AI3885">
        <f t="shared" si="914"/>
        <v>100000</v>
      </c>
      <c r="AJ3885">
        <f t="shared" si="915"/>
        <v>100000</v>
      </c>
    </row>
    <row r="3886" spans="20:36" x14ac:dyDescent="0.3">
      <c r="T3886" t="str">
        <f>IF(ISERROR(MATCH('Analysis backend'!$M$1,E3886:N3886,0)),"",'Analysis backend'!$L$1)</f>
        <v/>
      </c>
      <c r="U3886" t="str">
        <f>IF(T3886='Analysis backend'!$L$1,IF(ISERROR(MATCH('Analysis backend'!$M$1,E3886:I3886,0)),"Dire","Radiant"),"")</f>
        <v/>
      </c>
      <c r="V3886">
        <f t="shared" si="901"/>
        <v>1000</v>
      </c>
      <c r="W3886">
        <f t="shared" si="902"/>
        <v>1000</v>
      </c>
      <c r="X3886">
        <f t="shared" si="903"/>
        <v>1000</v>
      </c>
      <c r="Y3886">
        <f t="shared" si="904"/>
        <v>1000</v>
      </c>
      <c r="Z3886">
        <f t="shared" si="905"/>
        <v>1000</v>
      </c>
      <c r="AA3886">
        <f t="shared" si="906"/>
        <v>10000</v>
      </c>
      <c r="AB3886">
        <f t="shared" si="907"/>
        <v>10000</v>
      </c>
      <c r="AC3886">
        <f t="shared" si="908"/>
        <v>10000</v>
      </c>
      <c r="AD3886">
        <f t="shared" si="909"/>
        <v>10000</v>
      </c>
      <c r="AE3886">
        <f t="shared" si="910"/>
        <v>10000</v>
      </c>
      <c r="AF3886">
        <f t="shared" si="911"/>
        <v>100000</v>
      </c>
      <c r="AG3886">
        <f t="shared" si="912"/>
        <v>100000</v>
      </c>
      <c r="AH3886">
        <f t="shared" si="913"/>
        <v>100000</v>
      </c>
      <c r="AI3886">
        <f t="shared" si="914"/>
        <v>100000</v>
      </c>
      <c r="AJ3886">
        <f t="shared" si="915"/>
        <v>100000</v>
      </c>
    </row>
    <row r="3887" spans="20:36" x14ac:dyDescent="0.3">
      <c r="T3887" t="str">
        <f>IF(ISERROR(MATCH('Analysis backend'!$M$1,E3887:N3887,0)),"",'Analysis backend'!$L$1)</f>
        <v/>
      </c>
      <c r="U3887" t="str">
        <f>IF(T3887='Analysis backend'!$L$1,IF(ISERROR(MATCH('Analysis backend'!$M$1,E3887:I3887,0)),"Dire","Radiant"),"")</f>
        <v/>
      </c>
      <c r="V3887">
        <f t="shared" si="901"/>
        <v>1000</v>
      </c>
      <c r="W3887">
        <f t="shared" si="902"/>
        <v>1000</v>
      </c>
      <c r="X3887">
        <f t="shared" si="903"/>
        <v>1000</v>
      </c>
      <c r="Y3887">
        <f t="shared" si="904"/>
        <v>1000</v>
      </c>
      <c r="Z3887">
        <f t="shared" si="905"/>
        <v>1000</v>
      </c>
      <c r="AA3887">
        <f t="shared" si="906"/>
        <v>10000</v>
      </c>
      <c r="AB3887">
        <f t="shared" si="907"/>
        <v>10000</v>
      </c>
      <c r="AC3887">
        <f t="shared" si="908"/>
        <v>10000</v>
      </c>
      <c r="AD3887">
        <f t="shared" si="909"/>
        <v>10000</v>
      </c>
      <c r="AE3887">
        <f t="shared" si="910"/>
        <v>10000</v>
      </c>
      <c r="AF3887">
        <f t="shared" si="911"/>
        <v>100000</v>
      </c>
      <c r="AG3887">
        <f t="shared" si="912"/>
        <v>100000</v>
      </c>
      <c r="AH3887">
        <f t="shared" si="913"/>
        <v>100000</v>
      </c>
      <c r="AI3887">
        <f t="shared" si="914"/>
        <v>100000</v>
      </c>
      <c r="AJ3887">
        <f t="shared" si="915"/>
        <v>100000</v>
      </c>
    </row>
    <row r="3888" spans="20:36" x14ac:dyDescent="0.3">
      <c r="T3888" t="str">
        <f>IF(ISERROR(MATCH('Analysis backend'!$M$1,E3888:N3888,0)),"",'Analysis backend'!$L$1)</f>
        <v/>
      </c>
      <c r="U3888" t="str">
        <f>IF(T3888='Analysis backend'!$L$1,IF(ISERROR(MATCH('Analysis backend'!$M$1,E3888:I3888,0)),"Dire","Radiant"),"")</f>
        <v/>
      </c>
      <c r="V3888">
        <f t="shared" si="901"/>
        <v>1000</v>
      </c>
      <c r="W3888">
        <f t="shared" si="902"/>
        <v>1000</v>
      </c>
      <c r="X3888">
        <f t="shared" si="903"/>
        <v>1000</v>
      </c>
      <c r="Y3888">
        <f t="shared" si="904"/>
        <v>1000</v>
      </c>
      <c r="Z3888">
        <f t="shared" si="905"/>
        <v>1000</v>
      </c>
      <c r="AA3888">
        <f t="shared" si="906"/>
        <v>10000</v>
      </c>
      <c r="AB3888">
        <f t="shared" si="907"/>
        <v>10000</v>
      </c>
      <c r="AC3888">
        <f t="shared" si="908"/>
        <v>10000</v>
      </c>
      <c r="AD3888">
        <f t="shared" si="909"/>
        <v>10000</v>
      </c>
      <c r="AE3888">
        <f t="shared" si="910"/>
        <v>10000</v>
      </c>
      <c r="AF3888">
        <f t="shared" si="911"/>
        <v>100000</v>
      </c>
      <c r="AG3888">
        <f t="shared" si="912"/>
        <v>100000</v>
      </c>
      <c r="AH3888">
        <f t="shared" si="913"/>
        <v>100000</v>
      </c>
      <c r="AI3888">
        <f t="shared" si="914"/>
        <v>100000</v>
      </c>
      <c r="AJ3888">
        <f t="shared" si="915"/>
        <v>100000</v>
      </c>
    </row>
    <row r="3889" spans="20:36" x14ac:dyDescent="0.3">
      <c r="T3889" t="str">
        <f>IF(ISERROR(MATCH('Analysis backend'!$M$1,E3889:N3889,0)),"",'Analysis backend'!$L$1)</f>
        <v/>
      </c>
      <c r="U3889" t="str">
        <f>IF(T3889='Analysis backend'!$L$1,IF(ISERROR(MATCH('Analysis backend'!$M$1,E3889:I3889,0)),"Dire","Radiant"),"")</f>
        <v/>
      </c>
      <c r="V3889">
        <f t="shared" si="901"/>
        <v>1000</v>
      </c>
      <c r="W3889">
        <f t="shared" si="902"/>
        <v>1000</v>
      </c>
      <c r="X3889">
        <f t="shared" si="903"/>
        <v>1000</v>
      </c>
      <c r="Y3889">
        <f t="shared" si="904"/>
        <v>1000</v>
      </c>
      <c r="Z3889">
        <f t="shared" si="905"/>
        <v>1000</v>
      </c>
      <c r="AA3889">
        <f t="shared" si="906"/>
        <v>10000</v>
      </c>
      <c r="AB3889">
        <f t="shared" si="907"/>
        <v>10000</v>
      </c>
      <c r="AC3889">
        <f t="shared" si="908"/>
        <v>10000</v>
      </c>
      <c r="AD3889">
        <f t="shared" si="909"/>
        <v>10000</v>
      </c>
      <c r="AE3889">
        <f t="shared" si="910"/>
        <v>10000</v>
      </c>
      <c r="AF3889">
        <f t="shared" si="911"/>
        <v>100000</v>
      </c>
      <c r="AG3889">
        <f t="shared" si="912"/>
        <v>100000</v>
      </c>
      <c r="AH3889">
        <f t="shared" si="913"/>
        <v>100000</v>
      </c>
      <c r="AI3889">
        <f t="shared" si="914"/>
        <v>100000</v>
      </c>
      <c r="AJ3889">
        <f t="shared" si="915"/>
        <v>100000</v>
      </c>
    </row>
    <row r="3890" spans="20:36" x14ac:dyDescent="0.3">
      <c r="T3890" t="str">
        <f>IF(ISERROR(MATCH('Analysis backend'!$M$1,E3890:N3890,0)),"",'Analysis backend'!$L$1)</f>
        <v/>
      </c>
      <c r="U3890" t="str">
        <f>IF(T3890='Analysis backend'!$L$1,IF(ISERROR(MATCH('Analysis backend'!$M$1,E3890:I3890,0)),"Dire","Radiant"),"")</f>
        <v/>
      </c>
      <c r="V3890">
        <f t="shared" si="901"/>
        <v>1000</v>
      </c>
      <c r="W3890">
        <f t="shared" si="902"/>
        <v>1000</v>
      </c>
      <c r="X3890">
        <f t="shared" si="903"/>
        <v>1000</v>
      </c>
      <c r="Y3890">
        <f t="shared" si="904"/>
        <v>1000</v>
      </c>
      <c r="Z3890">
        <f t="shared" si="905"/>
        <v>1000</v>
      </c>
      <c r="AA3890">
        <f t="shared" si="906"/>
        <v>10000</v>
      </c>
      <c r="AB3890">
        <f t="shared" si="907"/>
        <v>10000</v>
      </c>
      <c r="AC3890">
        <f t="shared" si="908"/>
        <v>10000</v>
      </c>
      <c r="AD3890">
        <f t="shared" si="909"/>
        <v>10000</v>
      </c>
      <c r="AE3890">
        <f t="shared" si="910"/>
        <v>10000</v>
      </c>
      <c r="AF3890">
        <f t="shared" si="911"/>
        <v>100000</v>
      </c>
      <c r="AG3890">
        <f t="shared" si="912"/>
        <v>100000</v>
      </c>
      <c r="AH3890">
        <f t="shared" si="913"/>
        <v>100000</v>
      </c>
      <c r="AI3890">
        <f t="shared" si="914"/>
        <v>100000</v>
      </c>
      <c r="AJ3890">
        <f t="shared" si="915"/>
        <v>100000</v>
      </c>
    </row>
    <row r="3891" spans="20:36" x14ac:dyDescent="0.3">
      <c r="T3891" t="str">
        <f>IF(ISERROR(MATCH('Analysis backend'!$M$1,E3891:N3891,0)),"",'Analysis backend'!$L$1)</f>
        <v/>
      </c>
      <c r="U3891" t="str">
        <f>IF(T3891='Analysis backend'!$L$1,IF(ISERROR(MATCH('Analysis backend'!$M$1,E3891:I3891,0)),"Dire","Radiant"),"")</f>
        <v/>
      </c>
      <c r="V3891">
        <f t="shared" si="901"/>
        <v>1000</v>
      </c>
      <c r="W3891">
        <f t="shared" si="902"/>
        <v>1000</v>
      </c>
      <c r="X3891">
        <f t="shared" si="903"/>
        <v>1000</v>
      </c>
      <c r="Y3891">
        <f t="shared" si="904"/>
        <v>1000</v>
      </c>
      <c r="Z3891">
        <f t="shared" si="905"/>
        <v>1000</v>
      </c>
      <c r="AA3891">
        <f t="shared" si="906"/>
        <v>10000</v>
      </c>
      <c r="AB3891">
        <f t="shared" si="907"/>
        <v>10000</v>
      </c>
      <c r="AC3891">
        <f t="shared" si="908"/>
        <v>10000</v>
      </c>
      <c r="AD3891">
        <f t="shared" si="909"/>
        <v>10000</v>
      </c>
      <c r="AE3891">
        <f t="shared" si="910"/>
        <v>10000</v>
      </c>
      <c r="AF3891">
        <f t="shared" si="911"/>
        <v>100000</v>
      </c>
      <c r="AG3891">
        <f t="shared" si="912"/>
        <v>100000</v>
      </c>
      <c r="AH3891">
        <f t="shared" si="913"/>
        <v>100000</v>
      </c>
      <c r="AI3891">
        <f t="shared" si="914"/>
        <v>100000</v>
      </c>
      <c r="AJ3891">
        <f t="shared" si="915"/>
        <v>100000</v>
      </c>
    </row>
    <row r="3892" spans="20:36" x14ac:dyDescent="0.3">
      <c r="T3892" t="str">
        <f>IF(ISERROR(MATCH('Analysis backend'!$M$1,E3892:N3892,0)),"",'Analysis backend'!$L$1)</f>
        <v/>
      </c>
      <c r="U3892" t="str">
        <f>IF(T3892='Analysis backend'!$L$1,IF(ISERROR(MATCH('Analysis backend'!$M$1,E3892:I3892,0)),"Dire","Radiant"),"")</f>
        <v/>
      </c>
      <c r="V3892">
        <f t="shared" si="901"/>
        <v>1000</v>
      </c>
      <c r="W3892">
        <f t="shared" si="902"/>
        <v>1000</v>
      </c>
      <c r="X3892">
        <f t="shared" si="903"/>
        <v>1000</v>
      </c>
      <c r="Y3892">
        <f t="shared" si="904"/>
        <v>1000</v>
      </c>
      <c r="Z3892">
        <f t="shared" si="905"/>
        <v>1000</v>
      </c>
      <c r="AA3892">
        <f t="shared" si="906"/>
        <v>10000</v>
      </c>
      <c r="AB3892">
        <f t="shared" si="907"/>
        <v>10000</v>
      </c>
      <c r="AC3892">
        <f t="shared" si="908"/>
        <v>10000</v>
      </c>
      <c r="AD3892">
        <f t="shared" si="909"/>
        <v>10000</v>
      </c>
      <c r="AE3892">
        <f t="shared" si="910"/>
        <v>10000</v>
      </c>
      <c r="AF3892">
        <f t="shared" si="911"/>
        <v>100000</v>
      </c>
      <c r="AG3892">
        <f t="shared" si="912"/>
        <v>100000</v>
      </c>
      <c r="AH3892">
        <f t="shared" si="913"/>
        <v>100000</v>
      </c>
      <c r="AI3892">
        <f t="shared" si="914"/>
        <v>100000</v>
      </c>
      <c r="AJ3892">
        <f t="shared" si="915"/>
        <v>100000</v>
      </c>
    </row>
    <row r="3893" spans="20:36" x14ac:dyDescent="0.3">
      <c r="T3893" t="str">
        <f>IF(ISERROR(MATCH('Analysis backend'!$M$1,E3893:N3893,0)),"",'Analysis backend'!$L$1)</f>
        <v/>
      </c>
      <c r="U3893" t="str">
        <f>IF(T3893='Analysis backend'!$L$1,IF(ISERROR(MATCH('Analysis backend'!$M$1,E3893:I3893,0)),"Dire","Radiant"),"")</f>
        <v/>
      </c>
      <c r="V3893">
        <f t="shared" si="901"/>
        <v>1000</v>
      </c>
      <c r="W3893">
        <f t="shared" si="902"/>
        <v>1000</v>
      </c>
      <c r="X3893">
        <f t="shared" si="903"/>
        <v>1000</v>
      </c>
      <c r="Y3893">
        <f t="shared" si="904"/>
        <v>1000</v>
      </c>
      <c r="Z3893">
        <f t="shared" si="905"/>
        <v>1000</v>
      </c>
      <c r="AA3893">
        <f t="shared" si="906"/>
        <v>10000</v>
      </c>
      <c r="AB3893">
        <f t="shared" si="907"/>
        <v>10000</v>
      </c>
      <c r="AC3893">
        <f t="shared" si="908"/>
        <v>10000</v>
      </c>
      <c r="AD3893">
        <f t="shared" si="909"/>
        <v>10000</v>
      </c>
      <c r="AE3893">
        <f t="shared" si="910"/>
        <v>10000</v>
      </c>
      <c r="AF3893">
        <f t="shared" si="911"/>
        <v>100000</v>
      </c>
      <c r="AG3893">
        <f t="shared" si="912"/>
        <v>100000</v>
      </c>
      <c r="AH3893">
        <f t="shared" si="913"/>
        <v>100000</v>
      </c>
      <c r="AI3893">
        <f t="shared" si="914"/>
        <v>100000</v>
      </c>
      <c r="AJ3893">
        <f t="shared" si="915"/>
        <v>100000</v>
      </c>
    </row>
    <row r="3894" spans="20:36" x14ac:dyDescent="0.3">
      <c r="T3894" t="str">
        <f>IF(ISERROR(MATCH('Analysis backend'!$M$1,E3894:N3894,0)),"",'Analysis backend'!$L$1)</f>
        <v/>
      </c>
      <c r="U3894" t="str">
        <f>IF(T3894='Analysis backend'!$L$1,IF(ISERROR(MATCH('Analysis backend'!$M$1,E3894:I3894,0)),"Dire","Radiant"),"")</f>
        <v/>
      </c>
      <c r="V3894">
        <f t="shared" si="901"/>
        <v>1000</v>
      </c>
      <c r="W3894">
        <f t="shared" si="902"/>
        <v>1000</v>
      </c>
      <c r="X3894">
        <f t="shared" si="903"/>
        <v>1000</v>
      </c>
      <c r="Y3894">
        <f t="shared" si="904"/>
        <v>1000</v>
      </c>
      <c r="Z3894">
        <f t="shared" si="905"/>
        <v>1000</v>
      </c>
      <c r="AA3894">
        <f t="shared" si="906"/>
        <v>10000</v>
      </c>
      <c r="AB3894">
        <f t="shared" si="907"/>
        <v>10000</v>
      </c>
      <c r="AC3894">
        <f t="shared" si="908"/>
        <v>10000</v>
      </c>
      <c r="AD3894">
        <f t="shared" si="909"/>
        <v>10000</v>
      </c>
      <c r="AE3894">
        <f t="shared" si="910"/>
        <v>10000</v>
      </c>
      <c r="AF3894">
        <f t="shared" si="911"/>
        <v>100000</v>
      </c>
      <c r="AG3894">
        <f t="shared" si="912"/>
        <v>100000</v>
      </c>
      <c r="AH3894">
        <f t="shared" si="913"/>
        <v>100000</v>
      </c>
      <c r="AI3894">
        <f t="shared" si="914"/>
        <v>100000</v>
      </c>
      <c r="AJ3894">
        <f t="shared" si="915"/>
        <v>100000</v>
      </c>
    </row>
    <row r="3895" spans="20:36" x14ac:dyDescent="0.3">
      <c r="T3895" t="str">
        <f>IF(ISERROR(MATCH('Analysis backend'!$M$1,E3895:N3895,0)),"",'Analysis backend'!$L$1)</f>
        <v/>
      </c>
      <c r="U3895" t="str">
        <f>IF(T3895='Analysis backend'!$L$1,IF(ISERROR(MATCH('Analysis backend'!$M$1,E3895:I3895,0)),"Dire","Radiant"),"")</f>
        <v/>
      </c>
      <c r="V3895">
        <f t="shared" si="901"/>
        <v>1000</v>
      </c>
      <c r="W3895">
        <f t="shared" si="902"/>
        <v>1000</v>
      </c>
      <c r="X3895">
        <f t="shared" si="903"/>
        <v>1000</v>
      </c>
      <c r="Y3895">
        <f t="shared" si="904"/>
        <v>1000</v>
      </c>
      <c r="Z3895">
        <f t="shared" si="905"/>
        <v>1000</v>
      </c>
      <c r="AA3895">
        <f t="shared" si="906"/>
        <v>10000</v>
      </c>
      <c r="AB3895">
        <f t="shared" si="907"/>
        <v>10000</v>
      </c>
      <c r="AC3895">
        <f t="shared" si="908"/>
        <v>10000</v>
      </c>
      <c r="AD3895">
        <f t="shared" si="909"/>
        <v>10000</v>
      </c>
      <c r="AE3895">
        <f t="shared" si="910"/>
        <v>10000</v>
      </c>
      <c r="AF3895">
        <f t="shared" si="911"/>
        <v>100000</v>
      </c>
      <c r="AG3895">
        <f t="shared" si="912"/>
        <v>100000</v>
      </c>
      <c r="AH3895">
        <f t="shared" si="913"/>
        <v>100000</v>
      </c>
      <c r="AI3895">
        <f t="shared" si="914"/>
        <v>100000</v>
      </c>
      <c r="AJ3895">
        <f t="shared" si="915"/>
        <v>100000</v>
      </c>
    </row>
    <row r="3896" spans="20:36" x14ac:dyDescent="0.3">
      <c r="T3896" t="str">
        <f>IF(ISERROR(MATCH('Analysis backend'!$M$1,E3896:N3896,0)),"",'Analysis backend'!$L$1)</f>
        <v/>
      </c>
      <c r="U3896" t="str">
        <f>IF(T3896='Analysis backend'!$L$1,IF(ISERROR(MATCH('Analysis backend'!$M$1,E3896:I3896,0)),"Dire","Radiant"),"")</f>
        <v/>
      </c>
      <c r="V3896">
        <f t="shared" si="901"/>
        <v>1000</v>
      </c>
      <c r="W3896">
        <f t="shared" si="902"/>
        <v>1000</v>
      </c>
      <c r="X3896">
        <f t="shared" si="903"/>
        <v>1000</v>
      </c>
      <c r="Y3896">
        <f t="shared" si="904"/>
        <v>1000</v>
      </c>
      <c r="Z3896">
        <f t="shared" si="905"/>
        <v>1000</v>
      </c>
      <c r="AA3896">
        <f t="shared" si="906"/>
        <v>10000</v>
      </c>
      <c r="AB3896">
        <f t="shared" si="907"/>
        <v>10000</v>
      </c>
      <c r="AC3896">
        <f t="shared" si="908"/>
        <v>10000</v>
      </c>
      <c r="AD3896">
        <f t="shared" si="909"/>
        <v>10000</v>
      </c>
      <c r="AE3896">
        <f t="shared" si="910"/>
        <v>10000</v>
      </c>
      <c r="AF3896">
        <f t="shared" si="911"/>
        <v>100000</v>
      </c>
      <c r="AG3896">
        <f t="shared" si="912"/>
        <v>100000</v>
      </c>
      <c r="AH3896">
        <f t="shared" si="913"/>
        <v>100000</v>
      </c>
      <c r="AI3896">
        <f t="shared" si="914"/>
        <v>100000</v>
      </c>
      <c r="AJ3896">
        <f t="shared" si="915"/>
        <v>100000</v>
      </c>
    </row>
    <row r="3897" spans="20:36" x14ac:dyDescent="0.3">
      <c r="T3897" t="str">
        <f>IF(ISERROR(MATCH('Analysis backend'!$M$1,E3897:N3897,0)),"",'Analysis backend'!$L$1)</f>
        <v/>
      </c>
      <c r="U3897" t="str">
        <f>IF(T3897='Analysis backend'!$L$1,IF(ISERROR(MATCH('Analysis backend'!$M$1,E3897:I3897,0)),"Dire","Radiant"),"")</f>
        <v/>
      </c>
      <c r="V3897">
        <f t="shared" si="901"/>
        <v>1000</v>
      </c>
      <c r="W3897">
        <f t="shared" si="902"/>
        <v>1000</v>
      </c>
      <c r="X3897">
        <f t="shared" si="903"/>
        <v>1000</v>
      </c>
      <c r="Y3897">
        <f t="shared" si="904"/>
        <v>1000</v>
      </c>
      <c r="Z3897">
        <f t="shared" si="905"/>
        <v>1000</v>
      </c>
      <c r="AA3897">
        <f t="shared" si="906"/>
        <v>10000</v>
      </c>
      <c r="AB3897">
        <f t="shared" si="907"/>
        <v>10000</v>
      </c>
      <c r="AC3897">
        <f t="shared" si="908"/>
        <v>10000</v>
      </c>
      <c r="AD3897">
        <f t="shared" si="909"/>
        <v>10000</v>
      </c>
      <c r="AE3897">
        <f t="shared" si="910"/>
        <v>10000</v>
      </c>
      <c r="AF3897">
        <f t="shared" si="911"/>
        <v>100000</v>
      </c>
      <c r="AG3897">
        <f t="shared" si="912"/>
        <v>100000</v>
      </c>
      <c r="AH3897">
        <f t="shared" si="913"/>
        <v>100000</v>
      </c>
      <c r="AI3897">
        <f t="shared" si="914"/>
        <v>100000</v>
      </c>
      <c r="AJ3897">
        <f t="shared" si="915"/>
        <v>100000</v>
      </c>
    </row>
    <row r="3898" spans="20:36" x14ac:dyDescent="0.3">
      <c r="T3898" t="str">
        <f>IF(ISERROR(MATCH('Analysis backend'!$M$1,E3898:N3898,0)),"",'Analysis backend'!$L$1)</f>
        <v/>
      </c>
      <c r="U3898" t="str">
        <f>IF(T3898='Analysis backend'!$L$1,IF(ISERROR(MATCH('Analysis backend'!$M$1,E3898:I3898,0)),"Dire","Radiant"),"")</f>
        <v/>
      </c>
      <c r="V3898">
        <f t="shared" si="901"/>
        <v>1000</v>
      </c>
      <c r="W3898">
        <f t="shared" si="902"/>
        <v>1000</v>
      </c>
      <c r="X3898">
        <f t="shared" si="903"/>
        <v>1000</v>
      </c>
      <c r="Y3898">
        <f t="shared" si="904"/>
        <v>1000</v>
      </c>
      <c r="Z3898">
        <f t="shared" si="905"/>
        <v>1000</v>
      </c>
      <c r="AA3898">
        <f t="shared" si="906"/>
        <v>10000</v>
      </c>
      <c r="AB3898">
        <f t="shared" si="907"/>
        <v>10000</v>
      </c>
      <c r="AC3898">
        <f t="shared" si="908"/>
        <v>10000</v>
      </c>
      <c r="AD3898">
        <f t="shared" si="909"/>
        <v>10000</v>
      </c>
      <c r="AE3898">
        <f t="shared" si="910"/>
        <v>10000</v>
      </c>
      <c r="AF3898">
        <f t="shared" si="911"/>
        <v>100000</v>
      </c>
      <c r="AG3898">
        <f t="shared" si="912"/>
        <v>100000</v>
      </c>
      <c r="AH3898">
        <f t="shared" si="913"/>
        <v>100000</v>
      </c>
      <c r="AI3898">
        <f t="shared" si="914"/>
        <v>100000</v>
      </c>
      <c r="AJ3898">
        <f t="shared" si="915"/>
        <v>100000</v>
      </c>
    </row>
    <row r="3899" spans="20:36" x14ac:dyDescent="0.3">
      <c r="T3899" t="str">
        <f>IF(ISERROR(MATCH('Analysis backend'!$M$1,E3899:N3899,0)),"",'Analysis backend'!$L$1)</f>
        <v/>
      </c>
      <c r="U3899" t="str">
        <f>IF(T3899='Analysis backend'!$L$1,IF(ISERROR(MATCH('Analysis backend'!$M$1,E3899:I3899,0)),"Dire","Radiant"),"")</f>
        <v/>
      </c>
      <c r="V3899">
        <f t="shared" si="901"/>
        <v>1000</v>
      </c>
      <c r="W3899">
        <f t="shared" si="902"/>
        <v>1000</v>
      </c>
      <c r="X3899">
        <f t="shared" si="903"/>
        <v>1000</v>
      </c>
      <c r="Y3899">
        <f t="shared" si="904"/>
        <v>1000</v>
      </c>
      <c r="Z3899">
        <f t="shared" si="905"/>
        <v>1000</v>
      </c>
      <c r="AA3899">
        <f t="shared" si="906"/>
        <v>10000</v>
      </c>
      <c r="AB3899">
        <f t="shared" si="907"/>
        <v>10000</v>
      </c>
      <c r="AC3899">
        <f t="shared" si="908"/>
        <v>10000</v>
      </c>
      <c r="AD3899">
        <f t="shared" si="909"/>
        <v>10000</v>
      </c>
      <c r="AE3899">
        <f t="shared" si="910"/>
        <v>10000</v>
      </c>
      <c r="AF3899">
        <f t="shared" si="911"/>
        <v>100000</v>
      </c>
      <c r="AG3899">
        <f t="shared" si="912"/>
        <v>100000</v>
      </c>
      <c r="AH3899">
        <f t="shared" si="913"/>
        <v>100000</v>
      </c>
      <c r="AI3899">
        <f t="shared" si="914"/>
        <v>100000</v>
      </c>
      <c r="AJ3899">
        <f t="shared" si="915"/>
        <v>100000</v>
      </c>
    </row>
    <row r="3900" spans="20:36" x14ac:dyDescent="0.3">
      <c r="T3900" t="str">
        <f>IF(ISERROR(MATCH('Analysis backend'!$M$1,E3900:N3900,0)),"",'Analysis backend'!$L$1)</f>
        <v/>
      </c>
      <c r="U3900" t="str">
        <f>IF(T3900='Analysis backend'!$L$1,IF(ISERROR(MATCH('Analysis backend'!$M$1,E3900:I3900,0)),"Dire","Radiant"),"")</f>
        <v/>
      </c>
      <c r="V3900">
        <f t="shared" si="901"/>
        <v>1000</v>
      </c>
      <c r="W3900">
        <f t="shared" si="902"/>
        <v>1000</v>
      </c>
      <c r="X3900">
        <f t="shared" si="903"/>
        <v>1000</v>
      </c>
      <c r="Y3900">
        <f t="shared" si="904"/>
        <v>1000</v>
      </c>
      <c r="Z3900">
        <f t="shared" si="905"/>
        <v>1000</v>
      </c>
      <c r="AA3900">
        <f t="shared" si="906"/>
        <v>10000</v>
      </c>
      <c r="AB3900">
        <f t="shared" si="907"/>
        <v>10000</v>
      </c>
      <c r="AC3900">
        <f t="shared" si="908"/>
        <v>10000</v>
      </c>
      <c r="AD3900">
        <f t="shared" si="909"/>
        <v>10000</v>
      </c>
      <c r="AE3900">
        <f t="shared" si="910"/>
        <v>10000</v>
      </c>
      <c r="AF3900">
        <f t="shared" si="911"/>
        <v>100000</v>
      </c>
      <c r="AG3900">
        <f t="shared" si="912"/>
        <v>100000</v>
      </c>
      <c r="AH3900">
        <f t="shared" si="913"/>
        <v>100000</v>
      </c>
      <c r="AI3900">
        <f t="shared" si="914"/>
        <v>100000</v>
      </c>
      <c r="AJ3900">
        <f t="shared" si="915"/>
        <v>100000</v>
      </c>
    </row>
    <row r="3901" spans="20:36" x14ac:dyDescent="0.3">
      <c r="T3901" t="str">
        <f>IF(ISERROR(MATCH('Analysis backend'!$M$1,E3901:N3901,0)),"",'Analysis backend'!$L$1)</f>
        <v/>
      </c>
      <c r="U3901" t="str">
        <f>IF(T3901='Analysis backend'!$L$1,IF(ISERROR(MATCH('Analysis backend'!$M$1,E3901:I3901,0)),"Dire","Radiant"),"")</f>
        <v/>
      </c>
      <c r="V3901">
        <f t="shared" si="901"/>
        <v>1000</v>
      </c>
      <c r="W3901">
        <f t="shared" si="902"/>
        <v>1000</v>
      </c>
      <c r="X3901">
        <f t="shared" si="903"/>
        <v>1000</v>
      </c>
      <c r="Y3901">
        <f t="shared" si="904"/>
        <v>1000</v>
      </c>
      <c r="Z3901">
        <f t="shared" si="905"/>
        <v>1000</v>
      </c>
      <c r="AA3901">
        <f t="shared" si="906"/>
        <v>10000</v>
      </c>
      <c r="AB3901">
        <f t="shared" si="907"/>
        <v>10000</v>
      </c>
      <c r="AC3901">
        <f t="shared" si="908"/>
        <v>10000</v>
      </c>
      <c r="AD3901">
        <f t="shared" si="909"/>
        <v>10000</v>
      </c>
      <c r="AE3901">
        <f t="shared" si="910"/>
        <v>10000</v>
      </c>
      <c r="AF3901">
        <f t="shared" si="911"/>
        <v>100000</v>
      </c>
      <c r="AG3901">
        <f t="shared" si="912"/>
        <v>100000</v>
      </c>
      <c r="AH3901">
        <f t="shared" si="913"/>
        <v>100000</v>
      </c>
      <c r="AI3901">
        <f t="shared" si="914"/>
        <v>100000</v>
      </c>
      <c r="AJ3901">
        <f t="shared" si="915"/>
        <v>100000</v>
      </c>
    </row>
    <row r="3902" spans="20:36" x14ac:dyDescent="0.3">
      <c r="T3902" t="str">
        <f>IF(ISERROR(MATCH('Analysis backend'!$M$1,E3902:N3902,0)),"",'Analysis backend'!$L$1)</f>
        <v/>
      </c>
      <c r="U3902" t="str">
        <f>IF(T3902='Analysis backend'!$L$1,IF(ISERROR(MATCH('Analysis backend'!$M$1,E3902:I3902,0)),"Dire","Radiant"),"")</f>
        <v/>
      </c>
      <c r="V3902">
        <f t="shared" si="901"/>
        <v>1000</v>
      </c>
      <c r="W3902">
        <f t="shared" si="902"/>
        <v>1000</v>
      </c>
      <c r="X3902">
        <f t="shared" si="903"/>
        <v>1000</v>
      </c>
      <c r="Y3902">
        <f t="shared" si="904"/>
        <v>1000</v>
      </c>
      <c r="Z3902">
        <f t="shared" si="905"/>
        <v>1000</v>
      </c>
      <c r="AA3902">
        <f t="shared" si="906"/>
        <v>10000</v>
      </c>
      <c r="AB3902">
        <f t="shared" si="907"/>
        <v>10000</v>
      </c>
      <c r="AC3902">
        <f t="shared" si="908"/>
        <v>10000</v>
      </c>
      <c r="AD3902">
        <f t="shared" si="909"/>
        <v>10000</v>
      </c>
      <c r="AE3902">
        <f t="shared" si="910"/>
        <v>10000</v>
      </c>
      <c r="AF3902">
        <f t="shared" si="911"/>
        <v>100000</v>
      </c>
      <c r="AG3902">
        <f t="shared" si="912"/>
        <v>100000</v>
      </c>
      <c r="AH3902">
        <f t="shared" si="913"/>
        <v>100000</v>
      </c>
      <c r="AI3902">
        <f t="shared" si="914"/>
        <v>100000</v>
      </c>
      <c r="AJ3902">
        <f t="shared" si="915"/>
        <v>100000</v>
      </c>
    </row>
    <row r="3903" spans="20:36" x14ac:dyDescent="0.3">
      <c r="T3903" t="str">
        <f>IF(ISERROR(MATCH('Analysis backend'!$M$1,E3903:N3903,0)),"",'Analysis backend'!$L$1)</f>
        <v/>
      </c>
      <c r="U3903" t="str">
        <f>IF(T3903='Analysis backend'!$L$1,IF(ISERROR(MATCH('Analysis backend'!$M$1,E3903:I3903,0)),"Dire","Radiant"),"")</f>
        <v/>
      </c>
      <c r="V3903">
        <f t="shared" si="901"/>
        <v>1000</v>
      </c>
      <c r="W3903">
        <f t="shared" si="902"/>
        <v>1000</v>
      </c>
      <c r="X3903">
        <f t="shared" si="903"/>
        <v>1000</v>
      </c>
      <c r="Y3903">
        <f t="shared" si="904"/>
        <v>1000</v>
      </c>
      <c r="Z3903">
        <f t="shared" si="905"/>
        <v>1000</v>
      </c>
      <c r="AA3903">
        <f t="shared" si="906"/>
        <v>10000</v>
      </c>
      <c r="AB3903">
        <f t="shared" si="907"/>
        <v>10000</v>
      </c>
      <c r="AC3903">
        <f t="shared" si="908"/>
        <v>10000</v>
      </c>
      <c r="AD3903">
        <f t="shared" si="909"/>
        <v>10000</v>
      </c>
      <c r="AE3903">
        <f t="shared" si="910"/>
        <v>10000</v>
      </c>
      <c r="AF3903">
        <f t="shared" si="911"/>
        <v>100000</v>
      </c>
      <c r="AG3903">
        <f t="shared" si="912"/>
        <v>100000</v>
      </c>
      <c r="AH3903">
        <f t="shared" si="913"/>
        <v>100000</v>
      </c>
      <c r="AI3903">
        <f t="shared" si="914"/>
        <v>100000</v>
      </c>
      <c r="AJ3903">
        <f t="shared" si="915"/>
        <v>100000</v>
      </c>
    </row>
    <row r="3904" spans="20:36" x14ac:dyDescent="0.3">
      <c r="T3904" t="str">
        <f>IF(ISERROR(MATCH('Analysis backend'!$M$1,E3904:N3904,0)),"",'Analysis backend'!$L$1)</f>
        <v/>
      </c>
      <c r="U3904" t="str">
        <f>IF(T3904='Analysis backend'!$L$1,IF(ISERROR(MATCH('Analysis backend'!$M$1,E3904:I3904,0)),"Dire","Radiant"),"")</f>
        <v/>
      </c>
      <c r="V3904">
        <f t="shared" si="901"/>
        <v>1000</v>
      </c>
      <c r="W3904">
        <f t="shared" si="902"/>
        <v>1000</v>
      </c>
      <c r="X3904">
        <f t="shared" si="903"/>
        <v>1000</v>
      </c>
      <c r="Y3904">
        <f t="shared" si="904"/>
        <v>1000</v>
      </c>
      <c r="Z3904">
        <f t="shared" si="905"/>
        <v>1000</v>
      </c>
      <c r="AA3904">
        <f t="shared" si="906"/>
        <v>10000</v>
      </c>
      <c r="AB3904">
        <f t="shared" si="907"/>
        <v>10000</v>
      </c>
      <c r="AC3904">
        <f t="shared" si="908"/>
        <v>10000</v>
      </c>
      <c r="AD3904">
        <f t="shared" si="909"/>
        <v>10000</v>
      </c>
      <c r="AE3904">
        <f t="shared" si="910"/>
        <v>10000</v>
      </c>
      <c r="AF3904">
        <f t="shared" si="911"/>
        <v>100000</v>
      </c>
      <c r="AG3904">
        <f t="shared" si="912"/>
        <v>100000</v>
      </c>
      <c r="AH3904">
        <f t="shared" si="913"/>
        <v>100000</v>
      </c>
      <c r="AI3904">
        <f t="shared" si="914"/>
        <v>100000</v>
      </c>
      <c r="AJ3904">
        <f t="shared" si="915"/>
        <v>100000</v>
      </c>
    </row>
    <row r="3905" spans="20:36" x14ac:dyDescent="0.3">
      <c r="T3905" t="str">
        <f>IF(ISERROR(MATCH('Analysis backend'!$M$1,E3905:N3905,0)),"",'Analysis backend'!$L$1)</f>
        <v/>
      </c>
      <c r="U3905" t="str">
        <f>IF(T3905='Analysis backend'!$L$1,IF(ISERROR(MATCH('Analysis backend'!$M$1,E3905:I3905,0)),"Dire","Radiant"),"")</f>
        <v/>
      </c>
      <c r="V3905">
        <f t="shared" si="901"/>
        <v>1000</v>
      </c>
      <c r="W3905">
        <f t="shared" si="902"/>
        <v>1000</v>
      </c>
      <c r="X3905">
        <f t="shared" si="903"/>
        <v>1000</v>
      </c>
      <c r="Y3905">
        <f t="shared" si="904"/>
        <v>1000</v>
      </c>
      <c r="Z3905">
        <f t="shared" si="905"/>
        <v>1000</v>
      </c>
      <c r="AA3905">
        <f t="shared" si="906"/>
        <v>10000</v>
      </c>
      <c r="AB3905">
        <f t="shared" si="907"/>
        <v>10000</v>
      </c>
      <c r="AC3905">
        <f t="shared" si="908"/>
        <v>10000</v>
      </c>
      <c r="AD3905">
        <f t="shared" si="909"/>
        <v>10000</v>
      </c>
      <c r="AE3905">
        <f t="shared" si="910"/>
        <v>10000</v>
      </c>
      <c r="AF3905">
        <f t="shared" si="911"/>
        <v>100000</v>
      </c>
      <c r="AG3905">
        <f t="shared" si="912"/>
        <v>100000</v>
      </c>
      <c r="AH3905">
        <f t="shared" si="913"/>
        <v>100000</v>
      </c>
      <c r="AI3905">
        <f t="shared" si="914"/>
        <v>100000</v>
      </c>
      <c r="AJ3905">
        <f t="shared" si="915"/>
        <v>100000</v>
      </c>
    </row>
    <row r="3906" spans="20:36" x14ac:dyDescent="0.3">
      <c r="T3906" t="str">
        <f>IF(ISERROR(MATCH('Analysis backend'!$M$1,E3906:N3906,0)),"",'Analysis backend'!$L$1)</f>
        <v/>
      </c>
      <c r="U3906" t="str">
        <f>IF(T3906='Analysis backend'!$L$1,IF(ISERROR(MATCH('Analysis backend'!$M$1,E3906:I3906,0)),"Dire","Radiant"),"")</f>
        <v/>
      </c>
      <c r="V3906">
        <f t="shared" ref="V3906:V3969" si="916">E3906+IF($D3906=TRUE,2000,1000)</f>
        <v>1000</v>
      </c>
      <c r="W3906">
        <f t="shared" ref="W3906:W3969" si="917">F3906+IF($D3906=TRUE,2000,1000)</f>
        <v>1000</v>
      </c>
      <c r="X3906">
        <f t="shared" ref="X3906:X3969" si="918">G3906+IF($D3906=TRUE,2000,1000)</f>
        <v>1000</v>
      </c>
      <c r="Y3906">
        <f t="shared" ref="Y3906:Y3969" si="919">H3906+IF($D3906=TRUE,2000,1000)</f>
        <v>1000</v>
      </c>
      <c r="Z3906">
        <f t="shared" ref="Z3906:Z3969" si="920">I3906+IF($D3906=TRUE,2000,1000)</f>
        <v>1000</v>
      </c>
      <c r="AA3906">
        <f t="shared" ref="AA3906:AA3969" si="921">J3906+IF($D3906=TRUE,20000,10000)</f>
        <v>10000</v>
      </c>
      <c r="AB3906">
        <f t="shared" ref="AB3906:AB3969" si="922">K3906+IF($D3906=TRUE,20000,10000)</f>
        <v>10000</v>
      </c>
      <c r="AC3906">
        <f t="shared" ref="AC3906:AC3969" si="923">L3906+IF($D3906=TRUE,20000,10000)</f>
        <v>10000</v>
      </c>
      <c r="AD3906">
        <f t="shared" ref="AD3906:AD3969" si="924">M3906+IF($D3906=TRUE,20000,10000)</f>
        <v>10000</v>
      </c>
      <c r="AE3906">
        <f t="shared" ref="AE3906:AE3969" si="925">N3906+IF($D3906=TRUE,20000,10000)</f>
        <v>10000</v>
      </c>
      <c r="AF3906">
        <f t="shared" si="911"/>
        <v>100000</v>
      </c>
      <c r="AG3906">
        <f t="shared" si="912"/>
        <v>100000</v>
      </c>
      <c r="AH3906">
        <f t="shared" si="913"/>
        <v>100000</v>
      </c>
      <c r="AI3906">
        <f t="shared" si="914"/>
        <v>100000</v>
      </c>
      <c r="AJ3906">
        <f t="shared" si="915"/>
        <v>100000</v>
      </c>
    </row>
    <row r="3907" spans="20:36" x14ac:dyDescent="0.3">
      <c r="T3907" t="str">
        <f>IF(ISERROR(MATCH('Analysis backend'!$M$1,E3907:N3907,0)),"",'Analysis backend'!$L$1)</f>
        <v/>
      </c>
      <c r="U3907" t="str">
        <f>IF(T3907='Analysis backend'!$L$1,IF(ISERROR(MATCH('Analysis backend'!$M$1,E3907:I3907,0)),"Dire","Radiant"),"")</f>
        <v/>
      </c>
      <c r="V3907">
        <f t="shared" si="916"/>
        <v>1000</v>
      </c>
      <c r="W3907">
        <f t="shared" si="917"/>
        <v>1000</v>
      </c>
      <c r="X3907">
        <f t="shared" si="918"/>
        <v>1000</v>
      </c>
      <c r="Y3907">
        <f t="shared" si="919"/>
        <v>1000</v>
      </c>
      <c r="Z3907">
        <f t="shared" si="920"/>
        <v>1000</v>
      </c>
      <c r="AA3907">
        <f t="shared" si="921"/>
        <v>10000</v>
      </c>
      <c r="AB3907">
        <f t="shared" si="922"/>
        <v>10000</v>
      </c>
      <c r="AC3907">
        <f t="shared" si="923"/>
        <v>10000</v>
      </c>
      <c r="AD3907">
        <f t="shared" si="924"/>
        <v>10000</v>
      </c>
      <c r="AE3907">
        <f t="shared" si="925"/>
        <v>10000</v>
      </c>
      <c r="AF3907">
        <f t="shared" ref="AF3907:AF3970" si="926">O3907+100000</f>
        <v>100000</v>
      </c>
      <c r="AG3907">
        <f t="shared" ref="AG3907:AG3970" si="927">P3907+100000</f>
        <v>100000</v>
      </c>
      <c r="AH3907">
        <f t="shared" ref="AH3907:AH3970" si="928">Q3907+100000</f>
        <v>100000</v>
      </c>
      <c r="AI3907">
        <f t="shared" ref="AI3907:AI3970" si="929">R3907+100000</f>
        <v>100000</v>
      </c>
      <c r="AJ3907">
        <f t="shared" ref="AJ3907:AJ3970" si="930">S3907+100000</f>
        <v>100000</v>
      </c>
    </row>
    <row r="3908" spans="20:36" x14ac:dyDescent="0.3">
      <c r="T3908" t="str">
        <f>IF(ISERROR(MATCH('Analysis backend'!$M$1,E3908:N3908,0)),"",'Analysis backend'!$L$1)</f>
        <v/>
      </c>
      <c r="U3908" t="str">
        <f>IF(T3908='Analysis backend'!$L$1,IF(ISERROR(MATCH('Analysis backend'!$M$1,E3908:I3908,0)),"Dire","Radiant"),"")</f>
        <v/>
      </c>
      <c r="V3908">
        <f t="shared" si="916"/>
        <v>1000</v>
      </c>
      <c r="W3908">
        <f t="shared" si="917"/>
        <v>1000</v>
      </c>
      <c r="X3908">
        <f t="shared" si="918"/>
        <v>1000</v>
      </c>
      <c r="Y3908">
        <f t="shared" si="919"/>
        <v>1000</v>
      </c>
      <c r="Z3908">
        <f t="shared" si="920"/>
        <v>1000</v>
      </c>
      <c r="AA3908">
        <f t="shared" si="921"/>
        <v>10000</v>
      </c>
      <c r="AB3908">
        <f t="shared" si="922"/>
        <v>10000</v>
      </c>
      <c r="AC3908">
        <f t="shared" si="923"/>
        <v>10000</v>
      </c>
      <c r="AD3908">
        <f t="shared" si="924"/>
        <v>10000</v>
      </c>
      <c r="AE3908">
        <f t="shared" si="925"/>
        <v>10000</v>
      </c>
      <c r="AF3908">
        <f t="shared" si="926"/>
        <v>100000</v>
      </c>
      <c r="AG3908">
        <f t="shared" si="927"/>
        <v>100000</v>
      </c>
      <c r="AH3908">
        <f t="shared" si="928"/>
        <v>100000</v>
      </c>
      <c r="AI3908">
        <f t="shared" si="929"/>
        <v>100000</v>
      </c>
      <c r="AJ3908">
        <f t="shared" si="930"/>
        <v>100000</v>
      </c>
    </row>
    <row r="3909" spans="20:36" x14ac:dyDescent="0.3">
      <c r="T3909" t="str">
        <f>IF(ISERROR(MATCH('Analysis backend'!$M$1,E3909:N3909,0)),"",'Analysis backend'!$L$1)</f>
        <v/>
      </c>
      <c r="U3909" t="str">
        <f>IF(T3909='Analysis backend'!$L$1,IF(ISERROR(MATCH('Analysis backend'!$M$1,E3909:I3909,0)),"Dire","Radiant"),"")</f>
        <v/>
      </c>
      <c r="V3909">
        <f t="shared" si="916"/>
        <v>1000</v>
      </c>
      <c r="W3909">
        <f t="shared" si="917"/>
        <v>1000</v>
      </c>
      <c r="X3909">
        <f t="shared" si="918"/>
        <v>1000</v>
      </c>
      <c r="Y3909">
        <f t="shared" si="919"/>
        <v>1000</v>
      </c>
      <c r="Z3909">
        <f t="shared" si="920"/>
        <v>1000</v>
      </c>
      <c r="AA3909">
        <f t="shared" si="921"/>
        <v>10000</v>
      </c>
      <c r="AB3909">
        <f t="shared" si="922"/>
        <v>10000</v>
      </c>
      <c r="AC3909">
        <f t="shared" si="923"/>
        <v>10000</v>
      </c>
      <c r="AD3909">
        <f t="shared" si="924"/>
        <v>10000</v>
      </c>
      <c r="AE3909">
        <f t="shared" si="925"/>
        <v>10000</v>
      </c>
      <c r="AF3909">
        <f t="shared" si="926"/>
        <v>100000</v>
      </c>
      <c r="AG3909">
        <f t="shared" si="927"/>
        <v>100000</v>
      </c>
      <c r="AH3909">
        <f t="shared" si="928"/>
        <v>100000</v>
      </c>
      <c r="AI3909">
        <f t="shared" si="929"/>
        <v>100000</v>
      </c>
      <c r="AJ3909">
        <f t="shared" si="930"/>
        <v>100000</v>
      </c>
    </row>
    <row r="3910" spans="20:36" x14ac:dyDescent="0.3">
      <c r="T3910" t="str">
        <f>IF(ISERROR(MATCH('Analysis backend'!$M$1,E3910:N3910,0)),"",'Analysis backend'!$L$1)</f>
        <v/>
      </c>
      <c r="U3910" t="str">
        <f>IF(T3910='Analysis backend'!$L$1,IF(ISERROR(MATCH('Analysis backend'!$M$1,E3910:I3910,0)),"Dire","Radiant"),"")</f>
        <v/>
      </c>
      <c r="V3910">
        <f t="shared" si="916"/>
        <v>1000</v>
      </c>
      <c r="W3910">
        <f t="shared" si="917"/>
        <v>1000</v>
      </c>
      <c r="X3910">
        <f t="shared" si="918"/>
        <v>1000</v>
      </c>
      <c r="Y3910">
        <f t="shared" si="919"/>
        <v>1000</v>
      </c>
      <c r="Z3910">
        <f t="shared" si="920"/>
        <v>1000</v>
      </c>
      <c r="AA3910">
        <f t="shared" si="921"/>
        <v>10000</v>
      </c>
      <c r="AB3910">
        <f t="shared" si="922"/>
        <v>10000</v>
      </c>
      <c r="AC3910">
        <f t="shared" si="923"/>
        <v>10000</v>
      </c>
      <c r="AD3910">
        <f t="shared" si="924"/>
        <v>10000</v>
      </c>
      <c r="AE3910">
        <f t="shared" si="925"/>
        <v>10000</v>
      </c>
      <c r="AF3910">
        <f t="shared" si="926"/>
        <v>100000</v>
      </c>
      <c r="AG3910">
        <f t="shared" si="927"/>
        <v>100000</v>
      </c>
      <c r="AH3910">
        <f t="shared" si="928"/>
        <v>100000</v>
      </c>
      <c r="AI3910">
        <f t="shared" si="929"/>
        <v>100000</v>
      </c>
      <c r="AJ3910">
        <f t="shared" si="930"/>
        <v>100000</v>
      </c>
    </row>
    <row r="3911" spans="20:36" x14ac:dyDescent="0.3">
      <c r="T3911" t="str">
        <f>IF(ISERROR(MATCH('Analysis backend'!$M$1,E3911:N3911,0)),"",'Analysis backend'!$L$1)</f>
        <v/>
      </c>
      <c r="U3911" t="str">
        <f>IF(T3911='Analysis backend'!$L$1,IF(ISERROR(MATCH('Analysis backend'!$M$1,E3911:I3911,0)),"Dire","Radiant"),"")</f>
        <v/>
      </c>
      <c r="V3911">
        <f t="shared" si="916"/>
        <v>1000</v>
      </c>
      <c r="W3911">
        <f t="shared" si="917"/>
        <v>1000</v>
      </c>
      <c r="X3911">
        <f t="shared" si="918"/>
        <v>1000</v>
      </c>
      <c r="Y3911">
        <f t="shared" si="919"/>
        <v>1000</v>
      </c>
      <c r="Z3911">
        <f t="shared" si="920"/>
        <v>1000</v>
      </c>
      <c r="AA3911">
        <f t="shared" si="921"/>
        <v>10000</v>
      </c>
      <c r="AB3911">
        <f t="shared" si="922"/>
        <v>10000</v>
      </c>
      <c r="AC3911">
        <f t="shared" si="923"/>
        <v>10000</v>
      </c>
      <c r="AD3911">
        <f t="shared" si="924"/>
        <v>10000</v>
      </c>
      <c r="AE3911">
        <f t="shared" si="925"/>
        <v>10000</v>
      </c>
      <c r="AF3911">
        <f t="shared" si="926"/>
        <v>100000</v>
      </c>
      <c r="AG3911">
        <f t="shared" si="927"/>
        <v>100000</v>
      </c>
      <c r="AH3911">
        <f t="shared" si="928"/>
        <v>100000</v>
      </c>
      <c r="AI3911">
        <f t="shared" si="929"/>
        <v>100000</v>
      </c>
      <c r="AJ3911">
        <f t="shared" si="930"/>
        <v>100000</v>
      </c>
    </row>
    <row r="3912" spans="20:36" x14ac:dyDescent="0.3">
      <c r="T3912" t="str">
        <f>IF(ISERROR(MATCH('Analysis backend'!$M$1,E3912:N3912,0)),"",'Analysis backend'!$L$1)</f>
        <v/>
      </c>
      <c r="U3912" t="str">
        <f>IF(T3912='Analysis backend'!$L$1,IF(ISERROR(MATCH('Analysis backend'!$M$1,E3912:I3912,0)),"Dire","Radiant"),"")</f>
        <v/>
      </c>
      <c r="V3912">
        <f t="shared" si="916"/>
        <v>1000</v>
      </c>
      <c r="W3912">
        <f t="shared" si="917"/>
        <v>1000</v>
      </c>
      <c r="X3912">
        <f t="shared" si="918"/>
        <v>1000</v>
      </c>
      <c r="Y3912">
        <f t="shared" si="919"/>
        <v>1000</v>
      </c>
      <c r="Z3912">
        <f t="shared" si="920"/>
        <v>1000</v>
      </c>
      <c r="AA3912">
        <f t="shared" si="921"/>
        <v>10000</v>
      </c>
      <c r="AB3912">
        <f t="shared" si="922"/>
        <v>10000</v>
      </c>
      <c r="AC3912">
        <f t="shared" si="923"/>
        <v>10000</v>
      </c>
      <c r="AD3912">
        <f t="shared" si="924"/>
        <v>10000</v>
      </c>
      <c r="AE3912">
        <f t="shared" si="925"/>
        <v>10000</v>
      </c>
      <c r="AF3912">
        <f t="shared" si="926"/>
        <v>100000</v>
      </c>
      <c r="AG3912">
        <f t="shared" si="927"/>
        <v>100000</v>
      </c>
      <c r="AH3912">
        <f t="shared" si="928"/>
        <v>100000</v>
      </c>
      <c r="AI3912">
        <f t="shared" si="929"/>
        <v>100000</v>
      </c>
      <c r="AJ3912">
        <f t="shared" si="930"/>
        <v>100000</v>
      </c>
    </row>
    <row r="3913" spans="20:36" x14ac:dyDescent="0.3">
      <c r="T3913" t="str">
        <f>IF(ISERROR(MATCH('Analysis backend'!$M$1,E3913:N3913,0)),"",'Analysis backend'!$L$1)</f>
        <v/>
      </c>
      <c r="U3913" t="str">
        <f>IF(T3913='Analysis backend'!$L$1,IF(ISERROR(MATCH('Analysis backend'!$M$1,E3913:I3913,0)),"Dire","Radiant"),"")</f>
        <v/>
      </c>
      <c r="V3913">
        <f t="shared" si="916"/>
        <v>1000</v>
      </c>
      <c r="W3913">
        <f t="shared" si="917"/>
        <v>1000</v>
      </c>
      <c r="X3913">
        <f t="shared" si="918"/>
        <v>1000</v>
      </c>
      <c r="Y3913">
        <f t="shared" si="919"/>
        <v>1000</v>
      </c>
      <c r="Z3913">
        <f t="shared" si="920"/>
        <v>1000</v>
      </c>
      <c r="AA3913">
        <f t="shared" si="921"/>
        <v>10000</v>
      </c>
      <c r="AB3913">
        <f t="shared" si="922"/>
        <v>10000</v>
      </c>
      <c r="AC3913">
        <f t="shared" si="923"/>
        <v>10000</v>
      </c>
      <c r="AD3913">
        <f t="shared" si="924"/>
        <v>10000</v>
      </c>
      <c r="AE3913">
        <f t="shared" si="925"/>
        <v>10000</v>
      </c>
      <c r="AF3913">
        <f t="shared" si="926"/>
        <v>100000</v>
      </c>
      <c r="AG3913">
        <f t="shared" si="927"/>
        <v>100000</v>
      </c>
      <c r="AH3913">
        <f t="shared" si="928"/>
        <v>100000</v>
      </c>
      <c r="AI3913">
        <f t="shared" si="929"/>
        <v>100000</v>
      </c>
      <c r="AJ3913">
        <f t="shared" si="930"/>
        <v>100000</v>
      </c>
    </row>
    <row r="3914" spans="20:36" x14ac:dyDescent="0.3">
      <c r="T3914" t="str">
        <f>IF(ISERROR(MATCH('Analysis backend'!$M$1,E3914:N3914,0)),"",'Analysis backend'!$L$1)</f>
        <v/>
      </c>
      <c r="U3914" t="str">
        <f>IF(T3914='Analysis backend'!$L$1,IF(ISERROR(MATCH('Analysis backend'!$M$1,E3914:I3914,0)),"Dire","Radiant"),"")</f>
        <v/>
      </c>
      <c r="V3914">
        <f t="shared" si="916"/>
        <v>1000</v>
      </c>
      <c r="W3914">
        <f t="shared" si="917"/>
        <v>1000</v>
      </c>
      <c r="X3914">
        <f t="shared" si="918"/>
        <v>1000</v>
      </c>
      <c r="Y3914">
        <f t="shared" si="919"/>
        <v>1000</v>
      </c>
      <c r="Z3914">
        <f t="shared" si="920"/>
        <v>1000</v>
      </c>
      <c r="AA3914">
        <f t="shared" si="921"/>
        <v>10000</v>
      </c>
      <c r="AB3914">
        <f t="shared" si="922"/>
        <v>10000</v>
      </c>
      <c r="AC3914">
        <f t="shared" si="923"/>
        <v>10000</v>
      </c>
      <c r="AD3914">
        <f t="shared" si="924"/>
        <v>10000</v>
      </c>
      <c r="AE3914">
        <f t="shared" si="925"/>
        <v>10000</v>
      </c>
      <c r="AF3914">
        <f t="shared" si="926"/>
        <v>100000</v>
      </c>
      <c r="AG3914">
        <f t="shared" si="927"/>
        <v>100000</v>
      </c>
      <c r="AH3914">
        <f t="shared" si="928"/>
        <v>100000</v>
      </c>
      <c r="AI3914">
        <f t="shared" si="929"/>
        <v>100000</v>
      </c>
      <c r="AJ3914">
        <f t="shared" si="930"/>
        <v>100000</v>
      </c>
    </row>
    <row r="3915" spans="20:36" x14ac:dyDescent="0.3">
      <c r="T3915" t="str">
        <f>IF(ISERROR(MATCH('Analysis backend'!$M$1,E3915:N3915,0)),"",'Analysis backend'!$L$1)</f>
        <v/>
      </c>
      <c r="U3915" t="str">
        <f>IF(T3915='Analysis backend'!$L$1,IF(ISERROR(MATCH('Analysis backend'!$M$1,E3915:I3915,0)),"Dire","Radiant"),"")</f>
        <v/>
      </c>
      <c r="V3915">
        <f t="shared" si="916"/>
        <v>1000</v>
      </c>
      <c r="W3915">
        <f t="shared" si="917"/>
        <v>1000</v>
      </c>
      <c r="X3915">
        <f t="shared" si="918"/>
        <v>1000</v>
      </c>
      <c r="Y3915">
        <f t="shared" si="919"/>
        <v>1000</v>
      </c>
      <c r="Z3915">
        <f t="shared" si="920"/>
        <v>1000</v>
      </c>
      <c r="AA3915">
        <f t="shared" si="921"/>
        <v>10000</v>
      </c>
      <c r="AB3915">
        <f t="shared" si="922"/>
        <v>10000</v>
      </c>
      <c r="AC3915">
        <f t="shared" si="923"/>
        <v>10000</v>
      </c>
      <c r="AD3915">
        <f t="shared" si="924"/>
        <v>10000</v>
      </c>
      <c r="AE3915">
        <f t="shared" si="925"/>
        <v>10000</v>
      </c>
      <c r="AF3915">
        <f t="shared" si="926"/>
        <v>100000</v>
      </c>
      <c r="AG3915">
        <f t="shared" si="927"/>
        <v>100000</v>
      </c>
      <c r="AH3915">
        <f t="shared" si="928"/>
        <v>100000</v>
      </c>
      <c r="AI3915">
        <f t="shared" si="929"/>
        <v>100000</v>
      </c>
      <c r="AJ3915">
        <f t="shared" si="930"/>
        <v>100000</v>
      </c>
    </row>
    <row r="3916" spans="20:36" x14ac:dyDescent="0.3">
      <c r="T3916" t="str">
        <f>IF(ISERROR(MATCH('Analysis backend'!$M$1,E3916:N3916,0)),"",'Analysis backend'!$L$1)</f>
        <v/>
      </c>
      <c r="U3916" t="str">
        <f>IF(T3916='Analysis backend'!$L$1,IF(ISERROR(MATCH('Analysis backend'!$M$1,E3916:I3916,0)),"Dire","Radiant"),"")</f>
        <v/>
      </c>
      <c r="V3916">
        <f t="shared" si="916"/>
        <v>1000</v>
      </c>
      <c r="W3916">
        <f t="shared" si="917"/>
        <v>1000</v>
      </c>
      <c r="X3916">
        <f t="shared" si="918"/>
        <v>1000</v>
      </c>
      <c r="Y3916">
        <f t="shared" si="919"/>
        <v>1000</v>
      </c>
      <c r="Z3916">
        <f t="shared" si="920"/>
        <v>1000</v>
      </c>
      <c r="AA3916">
        <f t="shared" si="921"/>
        <v>10000</v>
      </c>
      <c r="AB3916">
        <f t="shared" si="922"/>
        <v>10000</v>
      </c>
      <c r="AC3916">
        <f t="shared" si="923"/>
        <v>10000</v>
      </c>
      <c r="AD3916">
        <f t="shared" si="924"/>
        <v>10000</v>
      </c>
      <c r="AE3916">
        <f t="shared" si="925"/>
        <v>10000</v>
      </c>
      <c r="AF3916">
        <f t="shared" si="926"/>
        <v>100000</v>
      </c>
      <c r="AG3916">
        <f t="shared" si="927"/>
        <v>100000</v>
      </c>
      <c r="AH3916">
        <f t="shared" si="928"/>
        <v>100000</v>
      </c>
      <c r="AI3916">
        <f t="shared" si="929"/>
        <v>100000</v>
      </c>
      <c r="AJ3916">
        <f t="shared" si="930"/>
        <v>100000</v>
      </c>
    </row>
    <row r="3917" spans="20:36" x14ac:dyDescent="0.3">
      <c r="T3917" t="str">
        <f>IF(ISERROR(MATCH('Analysis backend'!$M$1,E3917:N3917,0)),"",'Analysis backend'!$L$1)</f>
        <v/>
      </c>
      <c r="U3917" t="str">
        <f>IF(T3917='Analysis backend'!$L$1,IF(ISERROR(MATCH('Analysis backend'!$M$1,E3917:I3917,0)),"Dire","Radiant"),"")</f>
        <v/>
      </c>
      <c r="V3917">
        <f t="shared" si="916"/>
        <v>1000</v>
      </c>
      <c r="W3917">
        <f t="shared" si="917"/>
        <v>1000</v>
      </c>
      <c r="X3917">
        <f t="shared" si="918"/>
        <v>1000</v>
      </c>
      <c r="Y3917">
        <f t="shared" si="919"/>
        <v>1000</v>
      </c>
      <c r="Z3917">
        <f t="shared" si="920"/>
        <v>1000</v>
      </c>
      <c r="AA3917">
        <f t="shared" si="921"/>
        <v>10000</v>
      </c>
      <c r="AB3917">
        <f t="shared" si="922"/>
        <v>10000</v>
      </c>
      <c r="AC3917">
        <f t="shared" si="923"/>
        <v>10000</v>
      </c>
      <c r="AD3917">
        <f t="shared" si="924"/>
        <v>10000</v>
      </c>
      <c r="AE3917">
        <f t="shared" si="925"/>
        <v>10000</v>
      </c>
      <c r="AF3917">
        <f t="shared" si="926"/>
        <v>100000</v>
      </c>
      <c r="AG3917">
        <f t="shared" si="927"/>
        <v>100000</v>
      </c>
      <c r="AH3917">
        <f t="shared" si="928"/>
        <v>100000</v>
      </c>
      <c r="AI3917">
        <f t="shared" si="929"/>
        <v>100000</v>
      </c>
      <c r="AJ3917">
        <f t="shared" si="930"/>
        <v>100000</v>
      </c>
    </row>
    <row r="3918" spans="20:36" x14ac:dyDescent="0.3">
      <c r="T3918" t="str">
        <f>IF(ISERROR(MATCH('Analysis backend'!$M$1,E3918:N3918,0)),"",'Analysis backend'!$L$1)</f>
        <v/>
      </c>
      <c r="U3918" t="str">
        <f>IF(T3918='Analysis backend'!$L$1,IF(ISERROR(MATCH('Analysis backend'!$M$1,E3918:I3918,0)),"Dire","Radiant"),"")</f>
        <v/>
      </c>
      <c r="V3918">
        <f t="shared" si="916"/>
        <v>1000</v>
      </c>
      <c r="W3918">
        <f t="shared" si="917"/>
        <v>1000</v>
      </c>
      <c r="X3918">
        <f t="shared" si="918"/>
        <v>1000</v>
      </c>
      <c r="Y3918">
        <f t="shared" si="919"/>
        <v>1000</v>
      </c>
      <c r="Z3918">
        <f t="shared" si="920"/>
        <v>1000</v>
      </c>
      <c r="AA3918">
        <f t="shared" si="921"/>
        <v>10000</v>
      </c>
      <c r="AB3918">
        <f t="shared" si="922"/>
        <v>10000</v>
      </c>
      <c r="AC3918">
        <f t="shared" si="923"/>
        <v>10000</v>
      </c>
      <c r="AD3918">
        <f t="shared" si="924"/>
        <v>10000</v>
      </c>
      <c r="AE3918">
        <f t="shared" si="925"/>
        <v>10000</v>
      </c>
      <c r="AF3918">
        <f t="shared" si="926"/>
        <v>100000</v>
      </c>
      <c r="AG3918">
        <f t="shared" si="927"/>
        <v>100000</v>
      </c>
      <c r="AH3918">
        <f t="shared" si="928"/>
        <v>100000</v>
      </c>
      <c r="AI3918">
        <f t="shared" si="929"/>
        <v>100000</v>
      </c>
      <c r="AJ3918">
        <f t="shared" si="930"/>
        <v>100000</v>
      </c>
    </row>
    <row r="3919" spans="20:36" x14ac:dyDescent="0.3">
      <c r="T3919" t="str">
        <f>IF(ISERROR(MATCH('Analysis backend'!$M$1,E3919:N3919,0)),"",'Analysis backend'!$L$1)</f>
        <v/>
      </c>
      <c r="U3919" t="str">
        <f>IF(T3919='Analysis backend'!$L$1,IF(ISERROR(MATCH('Analysis backend'!$M$1,E3919:I3919,0)),"Dire","Radiant"),"")</f>
        <v/>
      </c>
      <c r="V3919">
        <f t="shared" si="916"/>
        <v>1000</v>
      </c>
      <c r="W3919">
        <f t="shared" si="917"/>
        <v>1000</v>
      </c>
      <c r="X3919">
        <f t="shared" si="918"/>
        <v>1000</v>
      </c>
      <c r="Y3919">
        <f t="shared" si="919"/>
        <v>1000</v>
      </c>
      <c r="Z3919">
        <f t="shared" si="920"/>
        <v>1000</v>
      </c>
      <c r="AA3919">
        <f t="shared" si="921"/>
        <v>10000</v>
      </c>
      <c r="AB3919">
        <f t="shared" si="922"/>
        <v>10000</v>
      </c>
      <c r="AC3919">
        <f t="shared" si="923"/>
        <v>10000</v>
      </c>
      <c r="AD3919">
        <f t="shared" si="924"/>
        <v>10000</v>
      </c>
      <c r="AE3919">
        <f t="shared" si="925"/>
        <v>10000</v>
      </c>
      <c r="AF3919">
        <f t="shared" si="926"/>
        <v>100000</v>
      </c>
      <c r="AG3919">
        <f t="shared" si="927"/>
        <v>100000</v>
      </c>
      <c r="AH3919">
        <f t="shared" si="928"/>
        <v>100000</v>
      </c>
      <c r="AI3919">
        <f t="shared" si="929"/>
        <v>100000</v>
      </c>
      <c r="AJ3919">
        <f t="shared" si="930"/>
        <v>100000</v>
      </c>
    </row>
    <row r="3920" spans="20:36" x14ac:dyDescent="0.3">
      <c r="T3920" t="str">
        <f>IF(ISERROR(MATCH('Analysis backend'!$M$1,E3920:N3920,0)),"",'Analysis backend'!$L$1)</f>
        <v/>
      </c>
      <c r="U3920" t="str">
        <f>IF(T3920='Analysis backend'!$L$1,IF(ISERROR(MATCH('Analysis backend'!$M$1,E3920:I3920,0)),"Dire","Radiant"),"")</f>
        <v/>
      </c>
      <c r="V3920">
        <f t="shared" si="916"/>
        <v>1000</v>
      </c>
      <c r="W3920">
        <f t="shared" si="917"/>
        <v>1000</v>
      </c>
      <c r="X3920">
        <f t="shared" si="918"/>
        <v>1000</v>
      </c>
      <c r="Y3920">
        <f t="shared" si="919"/>
        <v>1000</v>
      </c>
      <c r="Z3920">
        <f t="shared" si="920"/>
        <v>1000</v>
      </c>
      <c r="AA3920">
        <f t="shared" si="921"/>
        <v>10000</v>
      </c>
      <c r="AB3920">
        <f t="shared" si="922"/>
        <v>10000</v>
      </c>
      <c r="AC3920">
        <f t="shared" si="923"/>
        <v>10000</v>
      </c>
      <c r="AD3920">
        <f t="shared" si="924"/>
        <v>10000</v>
      </c>
      <c r="AE3920">
        <f t="shared" si="925"/>
        <v>10000</v>
      </c>
      <c r="AF3920">
        <f t="shared" si="926"/>
        <v>100000</v>
      </c>
      <c r="AG3920">
        <f t="shared" si="927"/>
        <v>100000</v>
      </c>
      <c r="AH3920">
        <f t="shared" si="928"/>
        <v>100000</v>
      </c>
      <c r="AI3920">
        <f t="shared" si="929"/>
        <v>100000</v>
      </c>
      <c r="AJ3920">
        <f t="shared" si="930"/>
        <v>100000</v>
      </c>
    </row>
    <row r="3921" spans="20:36" x14ac:dyDescent="0.3">
      <c r="T3921" t="str">
        <f>IF(ISERROR(MATCH('Analysis backend'!$M$1,E3921:N3921,0)),"",'Analysis backend'!$L$1)</f>
        <v/>
      </c>
      <c r="U3921" t="str">
        <f>IF(T3921='Analysis backend'!$L$1,IF(ISERROR(MATCH('Analysis backend'!$M$1,E3921:I3921,0)),"Dire","Radiant"),"")</f>
        <v/>
      </c>
      <c r="V3921">
        <f t="shared" si="916"/>
        <v>1000</v>
      </c>
      <c r="W3921">
        <f t="shared" si="917"/>
        <v>1000</v>
      </c>
      <c r="X3921">
        <f t="shared" si="918"/>
        <v>1000</v>
      </c>
      <c r="Y3921">
        <f t="shared" si="919"/>
        <v>1000</v>
      </c>
      <c r="Z3921">
        <f t="shared" si="920"/>
        <v>1000</v>
      </c>
      <c r="AA3921">
        <f t="shared" si="921"/>
        <v>10000</v>
      </c>
      <c r="AB3921">
        <f t="shared" si="922"/>
        <v>10000</v>
      </c>
      <c r="AC3921">
        <f t="shared" si="923"/>
        <v>10000</v>
      </c>
      <c r="AD3921">
        <f t="shared" si="924"/>
        <v>10000</v>
      </c>
      <c r="AE3921">
        <f t="shared" si="925"/>
        <v>10000</v>
      </c>
      <c r="AF3921">
        <f t="shared" si="926"/>
        <v>100000</v>
      </c>
      <c r="AG3921">
        <f t="shared" si="927"/>
        <v>100000</v>
      </c>
      <c r="AH3921">
        <f t="shared" si="928"/>
        <v>100000</v>
      </c>
      <c r="AI3921">
        <f t="shared" si="929"/>
        <v>100000</v>
      </c>
      <c r="AJ3921">
        <f t="shared" si="930"/>
        <v>100000</v>
      </c>
    </row>
    <row r="3922" spans="20:36" x14ac:dyDescent="0.3">
      <c r="T3922" t="str">
        <f>IF(ISERROR(MATCH('Analysis backend'!$M$1,E3922:N3922,0)),"",'Analysis backend'!$L$1)</f>
        <v/>
      </c>
      <c r="U3922" t="str">
        <f>IF(T3922='Analysis backend'!$L$1,IF(ISERROR(MATCH('Analysis backend'!$M$1,E3922:I3922,0)),"Dire","Radiant"),"")</f>
        <v/>
      </c>
      <c r="V3922">
        <f t="shared" si="916"/>
        <v>1000</v>
      </c>
      <c r="W3922">
        <f t="shared" si="917"/>
        <v>1000</v>
      </c>
      <c r="X3922">
        <f t="shared" si="918"/>
        <v>1000</v>
      </c>
      <c r="Y3922">
        <f t="shared" si="919"/>
        <v>1000</v>
      </c>
      <c r="Z3922">
        <f t="shared" si="920"/>
        <v>1000</v>
      </c>
      <c r="AA3922">
        <f t="shared" si="921"/>
        <v>10000</v>
      </c>
      <c r="AB3922">
        <f t="shared" si="922"/>
        <v>10000</v>
      </c>
      <c r="AC3922">
        <f t="shared" si="923"/>
        <v>10000</v>
      </c>
      <c r="AD3922">
        <f t="shared" si="924"/>
        <v>10000</v>
      </c>
      <c r="AE3922">
        <f t="shared" si="925"/>
        <v>10000</v>
      </c>
      <c r="AF3922">
        <f t="shared" si="926"/>
        <v>100000</v>
      </c>
      <c r="AG3922">
        <f t="shared" si="927"/>
        <v>100000</v>
      </c>
      <c r="AH3922">
        <f t="shared" si="928"/>
        <v>100000</v>
      </c>
      <c r="AI3922">
        <f t="shared" si="929"/>
        <v>100000</v>
      </c>
      <c r="AJ3922">
        <f t="shared" si="930"/>
        <v>100000</v>
      </c>
    </row>
    <row r="3923" spans="20:36" x14ac:dyDescent="0.3">
      <c r="T3923" t="str">
        <f>IF(ISERROR(MATCH('Analysis backend'!$M$1,E3923:N3923,0)),"",'Analysis backend'!$L$1)</f>
        <v/>
      </c>
      <c r="U3923" t="str">
        <f>IF(T3923='Analysis backend'!$L$1,IF(ISERROR(MATCH('Analysis backend'!$M$1,E3923:I3923,0)),"Dire","Radiant"),"")</f>
        <v/>
      </c>
      <c r="V3923">
        <f t="shared" si="916"/>
        <v>1000</v>
      </c>
      <c r="W3923">
        <f t="shared" si="917"/>
        <v>1000</v>
      </c>
      <c r="X3923">
        <f t="shared" si="918"/>
        <v>1000</v>
      </c>
      <c r="Y3923">
        <f t="shared" si="919"/>
        <v>1000</v>
      </c>
      <c r="Z3923">
        <f t="shared" si="920"/>
        <v>1000</v>
      </c>
      <c r="AA3923">
        <f t="shared" si="921"/>
        <v>10000</v>
      </c>
      <c r="AB3923">
        <f t="shared" si="922"/>
        <v>10000</v>
      </c>
      <c r="AC3923">
        <f t="shared" si="923"/>
        <v>10000</v>
      </c>
      <c r="AD3923">
        <f t="shared" si="924"/>
        <v>10000</v>
      </c>
      <c r="AE3923">
        <f t="shared" si="925"/>
        <v>10000</v>
      </c>
      <c r="AF3923">
        <f t="shared" si="926"/>
        <v>100000</v>
      </c>
      <c r="AG3923">
        <f t="shared" si="927"/>
        <v>100000</v>
      </c>
      <c r="AH3923">
        <f t="shared" si="928"/>
        <v>100000</v>
      </c>
      <c r="AI3923">
        <f t="shared" si="929"/>
        <v>100000</v>
      </c>
      <c r="AJ3923">
        <f t="shared" si="930"/>
        <v>100000</v>
      </c>
    </row>
    <row r="3924" spans="20:36" x14ac:dyDescent="0.3">
      <c r="T3924" t="str">
        <f>IF(ISERROR(MATCH('Analysis backend'!$M$1,E3924:N3924,0)),"",'Analysis backend'!$L$1)</f>
        <v/>
      </c>
      <c r="U3924" t="str">
        <f>IF(T3924='Analysis backend'!$L$1,IF(ISERROR(MATCH('Analysis backend'!$M$1,E3924:I3924,0)),"Dire","Radiant"),"")</f>
        <v/>
      </c>
      <c r="V3924">
        <f t="shared" si="916"/>
        <v>1000</v>
      </c>
      <c r="W3924">
        <f t="shared" si="917"/>
        <v>1000</v>
      </c>
      <c r="X3924">
        <f t="shared" si="918"/>
        <v>1000</v>
      </c>
      <c r="Y3924">
        <f t="shared" si="919"/>
        <v>1000</v>
      </c>
      <c r="Z3924">
        <f t="shared" si="920"/>
        <v>1000</v>
      </c>
      <c r="AA3924">
        <f t="shared" si="921"/>
        <v>10000</v>
      </c>
      <c r="AB3924">
        <f t="shared" si="922"/>
        <v>10000</v>
      </c>
      <c r="AC3924">
        <f t="shared" si="923"/>
        <v>10000</v>
      </c>
      <c r="AD3924">
        <f t="shared" si="924"/>
        <v>10000</v>
      </c>
      <c r="AE3924">
        <f t="shared" si="925"/>
        <v>10000</v>
      </c>
      <c r="AF3924">
        <f t="shared" si="926"/>
        <v>100000</v>
      </c>
      <c r="AG3924">
        <f t="shared" si="927"/>
        <v>100000</v>
      </c>
      <c r="AH3924">
        <f t="shared" si="928"/>
        <v>100000</v>
      </c>
      <c r="AI3924">
        <f t="shared" si="929"/>
        <v>100000</v>
      </c>
      <c r="AJ3924">
        <f t="shared" si="930"/>
        <v>100000</v>
      </c>
    </row>
    <row r="3925" spans="20:36" x14ac:dyDescent="0.3">
      <c r="T3925" t="str">
        <f>IF(ISERROR(MATCH('Analysis backend'!$M$1,E3925:N3925,0)),"",'Analysis backend'!$L$1)</f>
        <v/>
      </c>
      <c r="U3925" t="str">
        <f>IF(T3925='Analysis backend'!$L$1,IF(ISERROR(MATCH('Analysis backend'!$M$1,E3925:I3925,0)),"Dire","Radiant"),"")</f>
        <v/>
      </c>
      <c r="V3925">
        <f t="shared" si="916"/>
        <v>1000</v>
      </c>
      <c r="W3925">
        <f t="shared" si="917"/>
        <v>1000</v>
      </c>
      <c r="X3925">
        <f t="shared" si="918"/>
        <v>1000</v>
      </c>
      <c r="Y3925">
        <f t="shared" si="919"/>
        <v>1000</v>
      </c>
      <c r="Z3925">
        <f t="shared" si="920"/>
        <v>1000</v>
      </c>
      <c r="AA3925">
        <f t="shared" si="921"/>
        <v>10000</v>
      </c>
      <c r="AB3925">
        <f t="shared" si="922"/>
        <v>10000</v>
      </c>
      <c r="AC3925">
        <f t="shared" si="923"/>
        <v>10000</v>
      </c>
      <c r="AD3925">
        <f t="shared" si="924"/>
        <v>10000</v>
      </c>
      <c r="AE3925">
        <f t="shared" si="925"/>
        <v>10000</v>
      </c>
      <c r="AF3925">
        <f t="shared" si="926"/>
        <v>100000</v>
      </c>
      <c r="AG3925">
        <f t="shared" si="927"/>
        <v>100000</v>
      </c>
      <c r="AH3925">
        <f t="shared" si="928"/>
        <v>100000</v>
      </c>
      <c r="AI3925">
        <f t="shared" si="929"/>
        <v>100000</v>
      </c>
      <c r="AJ3925">
        <f t="shared" si="930"/>
        <v>100000</v>
      </c>
    </row>
    <row r="3926" spans="20:36" x14ac:dyDescent="0.3">
      <c r="T3926" t="str">
        <f>IF(ISERROR(MATCH('Analysis backend'!$M$1,E3926:N3926,0)),"",'Analysis backend'!$L$1)</f>
        <v/>
      </c>
      <c r="U3926" t="str">
        <f>IF(T3926='Analysis backend'!$L$1,IF(ISERROR(MATCH('Analysis backend'!$M$1,E3926:I3926,0)),"Dire","Radiant"),"")</f>
        <v/>
      </c>
      <c r="V3926">
        <f t="shared" si="916"/>
        <v>1000</v>
      </c>
      <c r="W3926">
        <f t="shared" si="917"/>
        <v>1000</v>
      </c>
      <c r="X3926">
        <f t="shared" si="918"/>
        <v>1000</v>
      </c>
      <c r="Y3926">
        <f t="shared" si="919"/>
        <v>1000</v>
      </c>
      <c r="Z3926">
        <f t="shared" si="920"/>
        <v>1000</v>
      </c>
      <c r="AA3926">
        <f t="shared" si="921"/>
        <v>10000</v>
      </c>
      <c r="AB3926">
        <f t="shared" si="922"/>
        <v>10000</v>
      </c>
      <c r="AC3926">
        <f t="shared" si="923"/>
        <v>10000</v>
      </c>
      <c r="AD3926">
        <f t="shared" si="924"/>
        <v>10000</v>
      </c>
      <c r="AE3926">
        <f t="shared" si="925"/>
        <v>10000</v>
      </c>
      <c r="AF3926">
        <f t="shared" si="926"/>
        <v>100000</v>
      </c>
      <c r="AG3926">
        <f t="shared" si="927"/>
        <v>100000</v>
      </c>
      <c r="AH3926">
        <f t="shared" si="928"/>
        <v>100000</v>
      </c>
      <c r="AI3926">
        <f t="shared" si="929"/>
        <v>100000</v>
      </c>
      <c r="AJ3926">
        <f t="shared" si="930"/>
        <v>100000</v>
      </c>
    </row>
    <row r="3927" spans="20:36" x14ac:dyDescent="0.3">
      <c r="T3927" t="str">
        <f>IF(ISERROR(MATCH('Analysis backend'!$M$1,E3927:N3927,0)),"",'Analysis backend'!$L$1)</f>
        <v/>
      </c>
      <c r="U3927" t="str">
        <f>IF(T3927='Analysis backend'!$L$1,IF(ISERROR(MATCH('Analysis backend'!$M$1,E3927:I3927,0)),"Dire","Radiant"),"")</f>
        <v/>
      </c>
      <c r="V3927">
        <f t="shared" si="916"/>
        <v>1000</v>
      </c>
      <c r="W3927">
        <f t="shared" si="917"/>
        <v>1000</v>
      </c>
      <c r="X3927">
        <f t="shared" si="918"/>
        <v>1000</v>
      </c>
      <c r="Y3927">
        <f t="shared" si="919"/>
        <v>1000</v>
      </c>
      <c r="Z3927">
        <f t="shared" si="920"/>
        <v>1000</v>
      </c>
      <c r="AA3927">
        <f t="shared" si="921"/>
        <v>10000</v>
      </c>
      <c r="AB3927">
        <f t="shared" si="922"/>
        <v>10000</v>
      </c>
      <c r="AC3927">
        <f t="shared" si="923"/>
        <v>10000</v>
      </c>
      <c r="AD3927">
        <f t="shared" si="924"/>
        <v>10000</v>
      </c>
      <c r="AE3927">
        <f t="shared" si="925"/>
        <v>10000</v>
      </c>
      <c r="AF3927">
        <f t="shared" si="926"/>
        <v>100000</v>
      </c>
      <c r="AG3927">
        <f t="shared" si="927"/>
        <v>100000</v>
      </c>
      <c r="AH3927">
        <f t="shared" si="928"/>
        <v>100000</v>
      </c>
      <c r="AI3927">
        <f t="shared" si="929"/>
        <v>100000</v>
      </c>
      <c r="AJ3927">
        <f t="shared" si="930"/>
        <v>100000</v>
      </c>
    </row>
    <row r="3928" spans="20:36" x14ac:dyDescent="0.3">
      <c r="T3928" t="str">
        <f>IF(ISERROR(MATCH('Analysis backend'!$M$1,E3928:N3928,0)),"",'Analysis backend'!$L$1)</f>
        <v/>
      </c>
      <c r="U3928" t="str">
        <f>IF(T3928='Analysis backend'!$L$1,IF(ISERROR(MATCH('Analysis backend'!$M$1,E3928:I3928,0)),"Dire","Radiant"),"")</f>
        <v/>
      </c>
      <c r="V3928">
        <f t="shared" si="916"/>
        <v>1000</v>
      </c>
      <c r="W3928">
        <f t="shared" si="917"/>
        <v>1000</v>
      </c>
      <c r="X3928">
        <f t="shared" si="918"/>
        <v>1000</v>
      </c>
      <c r="Y3928">
        <f t="shared" si="919"/>
        <v>1000</v>
      </c>
      <c r="Z3928">
        <f t="shared" si="920"/>
        <v>1000</v>
      </c>
      <c r="AA3928">
        <f t="shared" si="921"/>
        <v>10000</v>
      </c>
      <c r="AB3928">
        <f t="shared" si="922"/>
        <v>10000</v>
      </c>
      <c r="AC3928">
        <f t="shared" si="923"/>
        <v>10000</v>
      </c>
      <c r="AD3928">
        <f t="shared" si="924"/>
        <v>10000</v>
      </c>
      <c r="AE3928">
        <f t="shared" si="925"/>
        <v>10000</v>
      </c>
      <c r="AF3928">
        <f t="shared" si="926"/>
        <v>100000</v>
      </c>
      <c r="AG3928">
        <f t="shared" si="927"/>
        <v>100000</v>
      </c>
      <c r="AH3928">
        <f t="shared" si="928"/>
        <v>100000</v>
      </c>
      <c r="AI3928">
        <f t="shared" si="929"/>
        <v>100000</v>
      </c>
      <c r="AJ3928">
        <f t="shared" si="930"/>
        <v>100000</v>
      </c>
    </row>
    <row r="3929" spans="20:36" x14ac:dyDescent="0.3">
      <c r="T3929" t="str">
        <f>IF(ISERROR(MATCH('Analysis backend'!$M$1,E3929:N3929,0)),"",'Analysis backend'!$L$1)</f>
        <v/>
      </c>
      <c r="U3929" t="str">
        <f>IF(T3929='Analysis backend'!$L$1,IF(ISERROR(MATCH('Analysis backend'!$M$1,E3929:I3929,0)),"Dire","Radiant"),"")</f>
        <v/>
      </c>
      <c r="V3929">
        <f t="shared" si="916"/>
        <v>1000</v>
      </c>
      <c r="W3929">
        <f t="shared" si="917"/>
        <v>1000</v>
      </c>
      <c r="X3929">
        <f t="shared" si="918"/>
        <v>1000</v>
      </c>
      <c r="Y3929">
        <f t="shared" si="919"/>
        <v>1000</v>
      </c>
      <c r="Z3929">
        <f t="shared" si="920"/>
        <v>1000</v>
      </c>
      <c r="AA3929">
        <f t="shared" si="921"/>
        <v>10000</v>
      </c>
      <c r="AB3929">
        <f t="shared" si="922"/>
        <v>10000</v>
      </c>
      <c r="AC3929">
        <f t="shared" si="923"/>
        <v>10000</v>
      </c>
      <c r="AD3929">
        <f t="shared" si="924"/>
        <v>10000</v>
      </c>
      <c r="AE3929">
        <f t="shared" si="925"/>
        <v>10000</v>
      </c>
      <c r="AF3929">
        <f t="shared" si="926"/>
        <v>100000</v>
      </c>
      <c r="AG3929">
        <f t="shared" si="927"/>
        <v>100000</v>
      </c>
      <c r="AH3929">
        <f t="shared" si="928"/>
        <v>100000</v>
      </c>
      <c r="AI3929">
        <f t="shared" si="929"/>
        <v>100000</v>
      </c>
      <c r="AJ3929">
        <f t="shared" si="930"/>
        <v>100000</v>
      </c>
    </row>
    <row r="3930" spans="20:36" x14ac:dyDescent="0.3">
      <c r="T3930" t="str">
        <f>IF(ISERROR(MATCH('Analysis backend'!$M$1,E3930:N3930,0)),"",'Analysis backend'!$L$1)</f>
        <v/>
      </c>
      <c r="U3930" t="str">
        <f>IF(T3930='Analysis backend'!$L$1,IF(ISERROR(MATCH('Analysis backend'!$M$1,E3930:I3930,0)),"Dire","Radiant"),"")</f>
        <v/>
      </c>
      <c r="V3930">
        <f t="shared" si="916"/>
        <v>1000</v>
      </c>
      <c r="W3930">
        <f t="shared" si="917"/>
        <v>1000</v>
      </c>
      <c r="X3930">
        <f t="shared" si="918"/>
        <v>1000</v>
      </c>
      <c r="Y3930">
        <f t="shared" si="919"/>
        <v>1000</v>
      </c>
      <c r="Z3930">
        <f t="shared" si="920"/>
        <v>1000</v>
      </c>
      <c r="AA3930">
        <f t="shared" si="921"/>
        <v>10000</v>
      </c>
      <c r="AB3930">
        <f t="shared" si="922"/>
        <v>10000</v>
      </c>
      <c r="AC3930">
        <f t="shared" si="923"/>
        <v>10000</v>
      </c>
      <c r="AD3930">
        <f t="shared" si="924"/>
        <v>10000</v>
      </c>
      <c r="AE3930">
        <f t="shared" si="925"/>
        <v>10000</v>
      </c>
      <c r="AF3930">
        <f t="shared" si="926"/>
        <v>100000</v>
      </c>
      <c r="AG3930">
        <f t="shared" si="927"/>
        <v>100000</v>
      </c>
      <c r="AH3930">
        <f t="shared" si="928"/>
        <v>100000</v>
      </c>
      <c r="AI3930">
        <f t="shared" si="929"/>
        <v>100000</v>
      </c>
      <c r="AJ3930">
        <f t="shared" si="930"/>
        <v>100000</v>
      </c>
    </row>
    <row r="3931" spans="20:36" x14ac:dyDescent="0.3">
      <c r="T3931" t="str">
        <f>IF(ISERROR(MATCH('Analysis backend'!$M$1,E3931:N3931,0)),"",'Analysis backend'!$L$1)</f>
        <v/>
      </c>
      <c r="U3931" t="str">
        <f>IF(T3931='Analysis backend'!$L$1,IF(ISERROR(MATCH('Analysis backend'!$M$1,E3931:I3931,0)),"Dire","Radiant"),"")</f>
        <v/>
      </c>
      <c r="V3931">
        <f t="shared" si="916"/>
        <v>1000</v>
      </c>
      <c r="W3931">
        <f t="shared" si="917"/>
        <v>1000</v>
      </c>
      <c r="X3931">
        <f t="shared" si="918"/>
        <v>1000</v>
      </c>
      <c r="Y3931">
        <f t="shared" si="919"/>
        <v>1000</v>
      </c>
      <c r="Z3931">
        <f t="shared" si="920"/>
        <v>1000</v>
      </c>
      <c r="AA3931">
        <f t="shared" si="921"/>
        <v>10000</v>
      </c>
      <c r="AB3931">
        <f t="shared" si="922"/>
        <v>10000</v>
      </c>
      <c r="AC3931">
        <f t="shared" si="923"/>
        <v>10000</v>
      </c>
      <c r="AD3931">
        <f t="shared" si="924"/>
        <v>10000</v>
      </c>
      <c r="AE3931">
        <f t="shared" si="925"/>
        <v>10000</v>
      </c>
      <c r="AF3931">
        <f t="shared" si="926"/>
        <v>100000</v>
      </c>
      <c r="AG3931">
        <f t="shared" si="927"/>
        <v>100000</v>
      </c>
      <c r="AH3931">
        <f t="shared" si="928"/>
        <v>100000</v>
      </c>
      <c r="AI3931">
        <f t="shared" si="929"/>
        <v>100000</v>
      </c>
      <c r="AJ3931">
        <f t="shared" si="930"/>
        <v>100000</v>
      </c>
    </row>
    <row r="3932" spans="20:36" x14ac:dyDescent="0.3">
      <c r="T3932" t="str">
        <f>IF(ISERROR(MATCH('Analysis backend'!$M$1,E3932:N3932,0)),"",'Analysis backend'!$L$1)</f>
        <v/>
      </c>
      <c r="U3932" t="str">
        <f>IF(T3932='Analysis backend'!$L$1,IF(ISERROR(MATCH('Analysis backend'!$M$1,E3932:I3932,0)),"Dire","Radiant"),"")</f>
        <v/>
      </c>
      <c r="V3932">
        <f t="shared" si="916"/>
        <v>1000</v>
      </c>
      <c r="W3932">
        <f t="shared" si="917"/>
        <v>1000</v>
      </c>
      <c r="X3932">
        <f t="shared" si="918"/>
        <v>1000</v>
      </c>
      <c r="Y3932">
        <f t="shared" si="919"/>
        <v>1000</v>
      </c>
      <c r="Z3932">
        <f t="shared" si="920"/>
        <v>1000</v>
      </c>
      <c r="AA3932">
        <f t="shared" si="921"/>
        <v>10000</v>
      </c>
      <c r="AB3932">
        <f t="shared" si="922"/>
        <v>10000</v>
      </c>
      <c r="AC3932">
        <f t="shared" si="923"/>
        <v>10000</v>
      </c>
      <c r="AD3932">
        <f t="shared" si="924"/>
        <v>10000</v>
      </c>
      <c r="AE3932">
        <f t="shared" si="925"/>
        <v>10000</v>
      </c>
      <c r="AF3932">
        <f t="shared" si="926"/>
        <v>100000</v>
      </c>
      <c r="AG3932">
        <f t="shared" si="927"/>
        <v>100000</v>
      </c>
      <c r="AH3932">
        <f t="shared" si="928"/>
        <v>100000</v>
      </c>
      <c r="AI3932">
        <f t="shared" si="929"/>
        <v>100000</v>
      </c>
      <c r="AJ3932">
        <f t="shared" si="930"/>
        <v>100000</v>
      </c>
    </row>
    <row r="3933" spans="20:36" x14ac:dyDescent="0.3">
      <c r="T3933" t="str">
        <f>IF(ISERROR(MATCH('Analysis backend'!$M$1,E3933:N3933,0)),"",'Analysis backend'!$L$1)</f>
        <v/>
      </c>
      <c r="U3933" t="str">
        <f>IF(T3933='Analysis backend'!$L$1,IF(ISERROR(MATCH('Analysis backend'!$M$1,E3933:I3933,0)),"Dire","Radiant"),"")</f>
        <v/>
      </c>
      <c r="V3933">
        <f t="shared" si="916"/>
        <v>1000</v>
      </c>
      <c r="W3933">
        <f t="shared" si="917"/>
        <v>1000</v>
      </c>
      <c r="X3933">
        <f t="shared" si="918"/>
        <v>1000</v>
      </c>
      <c r="Y3933">
        <f t="shared" si="919"/>
        <v>1000</v>
      </c>
      <c r="Z3933">
        <f t="shared" si="920"/>
        <v>1000</v>
      </c>
      <c r="AA3933">
        <f t="shared" si="921"/>
        <v>10000</v>
      </c>
      <c r="AB3933">
        <f t="shared" si="922"/>
        <v>10000</v>
      </c>
      <c r="AC3933">
        <f t="shared" si="923"/>
        <v>10000</v>
      </c>
      <c r="AD3933">
        <f t="shared" si="924"/>
        <v>10000</v>
      </c>
      <c r="AE3933">
        <f t="shared" si="925"/>
        <v>10000</v>
      </c>
      <c r="AF3933">
        <f t="shared" si="926"/>
        <v>100000</v>
      </c>
      <c r="AG3933">
        <f t="shared" si="927"/>
        <v>100000</v>
      </c>
      <c r="AH3933">
        <f t="shared" si="928"/>
        <v>100000</v>
      </c>
      <c r="AI3933">
        <f t="shared" si="929"/>
        <v>100000</v>
      </c>
      <c r="AJ3933">
        <f t="shared" si="930"/>
        <v>100000</v>
      </c>
    </row>
    <row r="3934" spans="20:36" x14ac:dyDescent="0.3">
      <c r="T3934" t="str">
        <f>IF(ISERROR(MATCH('Analysis backend'!$M$1,E3934:N3934,0)),"",'Analysis backend'!$L$1)</f>
        <v/>
      </c>
      <c r="U3934" t="str">
        <f>IF(T3934='Analysis backend'!$L$1,IF(ISERROR(MATCH('Analysis backend'!$M$1,E3934:I3934,0)),"Dire","Radiant"),"")</f>
        <v/>
      </c>
      <c r="V3934">
        <f t="shared" si="916"/>
        <v>1000</v>
      </c>
      <c r="W3934">
        <f t="shared" si="917"/>
        <v>1000</v>
      </c>
      <c r="X3934">
        <f t="shared" si="918"/>
        <v>1000</v>
      </c>
      <c r="Y3934">
        <f t="shared" si="919"/>
        <v>1000</v>
      </c>
      <c r="Z3934">
        <f t="shared" si="920"/>
        <v>1000</v>
      </c>
      <c r="AA3934">
        <f t="shared" si="921"/>
        <v>10000</v>
      </c>
      <c r="AB3934">
        <f t="shared" si="922"/>
        <v>10000</v>
      </c>
      <c r="AC3934">
        <f t="shared" si="923"/>
        <v>10000</v>
      </c>
      <c r="AD3934">
        <f t="shared" si="924"/>
        <v>10000</v>
      </c>
      <c r="AE3934">
        <f t="shared" si="925"/>
        <v>10000</v>
      </c>
      <c r="AF3934">
        <f t="shared" si="926"/>
        <v>100000</v>
      </c>
      <c r="AG3934">
        <f t="shared" si="927"/>
        <v>100000</v>
      </c>
      <c r="AH3934">
        <f t="shared" si="928"/>
        <v>100000</v>
      </c>
      <c r="AI3934">
        <f t="shared" si="929"/>
        <v>100000</v>
      </c>
      <c r="AJ3934">
        <f t="shared" si="930"/>
        <v>100000</v>
      </c>
    </row>
    <row r="3935" spans="20:36" x14ac:dyDescent="0.3">
      <c r="T3935" t="str">
        <f>IF(ISERROR(MATCH('Analysis backend'!$M$1,E3935:N3935,0)),"",'Analysis backend'!$L$1)</f>
        <v/>
      </c>
      <c r="U3935" t="str">
        <f>IF(T3935='Analysis backend'!$L$1,IF(ISERROR(MATCH('Analysis backend'!$M$1,E3935:I3935,0)),"Dire","Radiant"),"")</f>
        <v/>
      </c>
      <c r="V3935">
        <f t="shared" si="916"/>
        <v>1000</v>
      </c>
      <c r="W3935">
        <f t="shared" si="917"/>
        <v>1000</v>
      </c>
      <c r="X3935">
        <f t="shared" si="918"/>
        <v>1000</v>
      </c>
      <c r="Y3935">
        <f t="shared" si="919"/>
        <v>1000</v>
      </c>
      <c r="Z3935">
        <f t="shared" si="920"/>
        <v>1000</v>
      </c>
      <c r="AA3935">
        <f t="shared" si="921"/>
        <v>10000</v>
      </c>
      <c r="AB3935">
        <f t="shared" si="922"/>
        <v>10000</v>
      </c>
      <c r="AC3935">
        <f t="shared" si="923"/>
        <v>10000</v>
      </c>
      <c r="AD3935">
        <f t="shared" si="924"/>
        <v>10000</v>
      </c>
      <c r="AE3935">
        <f t="shared" si="925"/>
        <v>10000</v>
      </c>
      <c r="AF3935">
        <f t="shared" si="926"/>
        <v>100000</v>
      </c>
      <c r="AG3935">
        <f t="shared" si="927"/>
        <v>100000</v>
      </c>
      <c r="AH3935">
        <f t="shared" si="928"/>
        <v>100000</v>
      </c>
      <c r="AI3935">
        <f t="shared" si="929"/>
        <v>100000</v>
      </c>
      <c r="AJ3935">
        <f t="shared" si="930"/>
        <v>100000</v>
      </c>
    </row>
    <row r="3936" spans="20:36" x14ac:dyDescent="0.3">
      <c r="T3936" t="str">
        <f>IF(ISERROR(MATCH('Analysis backend'!$M$1,E3936:N3936,0)),"",'Analysis backend'!$L$1)</f>
        <v/>
      </c>
      <c r="U3936" t="str">
        <f>IF(T3936='Analysis backend'!$L$1,IF(ISERROR(MATCH('Analysis backend'!$M$1,E3936:I3936,0)),"Dire","Radiant"),"")</f>
        <v/>
      </c>
      <c r="V3936">
        <f t="shared" si="916"/>
        <v>1000</v>
      </c>
      <c r="W3936">
        <f t="shared" si="917"/>
        <v>1000</v>
      </c>
      <c r="X3936">
        <f t="shared" si="918"/>
        <v>1000</v>
      </c>
      <c r="Y3936">
        <f t="shared" si="919"/>
        <v>1000</v>
      </c>
      <c r="Z3936">
        <f t="shared" si="920"/>
        <v>1000</v>
      </c>
      <c r="AA3936">
        <f t="shared" si="921"/>
        <v>10000</v>
      </c>
      <c r="AB3936">
        <f t="shared" si="922"/>
        <v>10000</v>
      </c>
      <c r="AC3936">
        <f t="shared" si="923"/>
        <v>10000</v>
      </c>
      <c r="AD3936">
        <f t="shared" si="924"/>
        <v>10000</v>
      </c>
      <c r="AE3936">
        <f t="shared" si="925"/>
        <v>10000</v>
      </c>
      <c r="AF3936">
        <f t="shared" si="926"/>
        <v>100000</v>
      </c>
      <c r="AG3936">
        <f t="shared" si="927"/>
        <v>100000</v>
      </c>
      <c r="AH3936">
        <f t="shared" si="928"/>
        <v>100000</v>
      </c>
      <c r="AI3936">
        <f t="shared" si="929"/>
        <v>100000</v>
      </c>
      <c r="AJ3936">
        <f t="shared" si="930"/>
        <v>100000</v>
      </c>
    </row>
    <row r="3937" spans="20:36" x14ac:dyDescent="0.3">
      <c r="T3937" t="str">
        <f>IF(ISERROR(MATCH('Analysis backend'!$M$1,E3937:N3937,0)),"",'Analysis backend'!$L$1)</f>
        <v/>
      </c>
      <c r="U3937" t="str">
        <f>IF(T3937='Analysis backend'!$L$1,IF(ISERROR(MATCH('Analysis backend'!$M$1,E3937:I3937,0)),"Dire","Radiant"),"")</f>
        <v/>
      </c>
      <c r="V3937">
        <f t="shared" si="916"/>
        <v>1000</v>
      </c>
      <c r="W3937">
        <f t="shared" si="917"/>
        <v>1000</v>
      </c>
      <c r="X3937">
        <f t="shared" si="918"/>
        <v>1000</v>
      </c>
      <c r="Y3937">
        <f t="shared" si="919"/>
        <v>1000</v>
      </c>
      <c r="Z3937">
        <f t="shared" si="920"/>
        <v>1000</v>
      </c>
      <c r="AA3937">
        <f t="shared" si="921"/>
        <v>10000</v>
      </c>
      <c r="AB3937">
        <f t="shared" si="922"/>
        <v>10000</v>
      </c>
      <c r="AC3937">
        <f t="shared" si="923"/>
        <v>10000</v>
      </c>
      <c r="AD3937">
        <f t="shared" si="924"/>
        <v>10000</v>
      </c>
      <c r="AE3937">
        <f t="shared" si="925"/>
        <v>10000</v>
      </c>
      <c r="AF3937">
        <f t="shared" si="926"/>
        <v>100000</v>
      </c>
      <c r="AG3937">
        <f t="shared" si="927"/>
        <v>100000</v>
      </c>
      <c r="AH3937">
        <f t="shared" si="928"/>
        <v>100000</v>
      </c>
      <c r="AI3937">
        <f t="shared" si="929"/>
        <v>100000</v>
      </c>
      <c r="AJ3937">
        <f t="shared" si="930"/>
        <v>100000</v>
      </c>
    </row>
    <row r="3938" spans="20:36" x14ac:dyDescent="0.3">
      <c r="T3938" t="str">
        <f>IF(ISERROR(MATCH('Analysis backend'!$M$1,E3938:N3938,0)),"",'Analysis backend'!$L$1)</f>
        <v/>
      </c>
      <c r="U3938" t="str">
        <f>IF(T3938='Analysis backend'!$L$1,IF(ISERROR(MATCH('Analysis backend'!$M$1,E3938:I3938,0)),"Dire","Radiant"),"")</f>
        <v/>
      </c>
      <c r="V3938">
        <f t="shared" si="916"/>
        <v>1000</v>
      </c>
      <c r="W3938">
        <f t="shared" si="917"/>
        <v>1000</v>
      </c>
      <c r="X3938">
        <f t="shared" si="918"/>
        <v>1000</v>
      </c>
      <c r="Y3938">
        <f t="shared" si="919"/>
        <v>1000</v>
      </c>
      <c r="Z3938">
        <f t="shared" si="920"/>
        <v>1000</v>
      </c>
      <c r="AA3938">
        <f t="shared" si="921"/>
        <v>10000</v>
      </c>
      <c r="AB3938">
        <f t="shared" si="922"/>
        <v>10000</v>
      </c>
      <c r="AC3938">
        <f t="shared" si="923"/>
        <v>10000</v>
      </c>
      <c r="AD3938">
        <f t="shared" si="924"/>
        <v>10000</v>
      </c>
      <c r="AE3938">
        <f t="shared" si="925"/>
        <v>10000</v>
      </c>
      <c r="AF3938">
        <f t="shared" si="926"/>
        <v>100000</v>
      </c>
      <c r="AG3938">
        <f t="shared" si="927"/>
        <v>100000</v>
      </c>
      <c r="AH3938">
        <f t="shared" si="928"/>
        <v>100000</v>
      </c>
      <c r="AI3938">
        <f t="shared" si="929"/>
        <v>100000</v>
      </c>
      <c r="AJ3938">
        <f t="shared" si="930"/>
        <v>100000</v>
      </c>
    </row>
    <row r="3939" spans="20:36" x14ac:dyDescent="0.3">
      <c r="T3939" t="str">
        <f>IF(ISERROR(MATCH('Analysis backend'!$M$1,E3939:N3939,0)),"",'Analysis backend'!$L$1)</f>
        <v/>
      </c>
      <c r="U3939" t="str">
        <f>IF(T3939='Analysis backend'!$L$1,IF(ISERROR(MATCH('Analysis backend'!$M$1,E3939:I3939,0)),"Dire","Radiant"),"")</f>
        <v/>
      </c>
      <c r="V3939">
        <f t="shared" si="916"/>
        <v>1000</v>
      </c>
      <c r="W3939">
        <f t="shared" si="917"/>
        <v>1000</v>
      </c>
      <c r="X3939">
        <f t="shared" si="918"/>
        <v>1000</v>
      </c>
      <c r="Y3939">
        <f t="shared" si="919"/>
        <v>1000</v>
      </c>
      <c r="Z3939">
        <f t="shared" si="920"/>
        <v>1000</v>
      </c>
      <c r="AA3939">
        <f t="shared" si="921"/>
        <v>10000</v>
      </c>
      <c r="AB3939">
        <f t="shared" si="922"/>
        <v>10000</v>
      </c>
      <c r="AC3939">
        <f t="shared" si="923"/>
        <v>10000</v>
      </c>
      <c r="AD3939">
        <f t="shared" si="924"/>
        <v>10000</v>
      </c>
      <c r="AE3939">
        <f t="shared" si="925"/>
        <v>10000</v>
      </c>
      <c r="AF3939">
        <f t="shared" si="926"/>
        <v>100000</v>
      </c>
      <c r="AG3939">
        <f t="shared" si="927"/>
        <v>100000</v>
      </c>
      <c r="AH3939">
        <f t="shared" si="928"/>
        <v>100000</v>
      </c>
      <c r="AI3939">
        <f t="shared" si="929"/>
        <v>100000</v>
      </c>
      <c r="AJ3939">
        <f t="shared" si="930"/>
        <v>100000</v>
      </c>
    </row>
    <row r="3940" spans="20:36" x14ac:dyDescent="0.3">
      <c r="T3940" t="str">
        <f>IF(ISERROR(MATCH('Analysis backend'!$M$1,E3940:N3940,0)),"",'Analysis backend'!$L$1)</f>
        <v/>
      </c>
      <c r="U3940" t="str">
        <f>IF(T3940='Analysis backend'!$L$1,IF(ISERROR(MATCH('Analysis backend'!$M$1,E3940:I3940,0)),"Dire","Radiant"),"")</f>
        <v/>
      </c>
      <c r="V3940">
        <f t="shared" si="916"/>
        <v>1000</v>
      </c>
      <c r="W3940">
        <f t="shared" si="917"/>
        <v>1000</v>
      </c>
      <c r="X3940">
        <f t="shared" si="918"/>
        <v>1000</v>
      </c>
      <c r="Y3940">
        <f t="shared" si="919"/>
        <v>1000</v>
      </c>
      <c r="Z3940">
        <f t="shared" si="920"/>
        <v>1000</v>
      </c>
      <c r="AA3940">
        <f t="shared" si="921"/>
        <v>10000</v>
      </c>
      <c r="AB3940">
        <f t="shared" si="922"/>
        <v>10000</v>
      </c>
      <c r="AC3940">
        <f t="shared" si="923"/>
        <v>10000</v>
      </c>
      <c r="AD3940">
        <f t="shared" si="924"/>
        <v>10000</v>
      </c>
      <c r="AE3940">
        <f t="shared" si="925"/>
        <v>10000</v>
      </c>
      <c r="AF3940">
        <f t="shared" si="926"/>
        <v>100000</v>
      </c>
      <c r="AG3940">
        <f t="shared" si="927"/>
        <v>100000</v>
      </c>
      <c r="AH3940">
        <f t="shared" si="928"/>
        <v>100000</v>
      </c>
      <c r="AI3940">
        <f t="shared" si="929"/>
        <v>100000</v>
      </c>
      <c r="AJ3940">
        <f t="shared" si="930"/>
        <v>100000</v>
      </c>
    </row>
    <row r="3941" spans="20:36" x14ac:dyDescent="0.3">
      <c r="T3941" t="str">
        <f>IF(ISERROR(MATCH('Analysis backend'!$M$1,E3941:N3941,0)),"",'Analysis backend'!$L$1)</f>
        <v/>
      </c>
      <c r="U3941" t="str">
        <f>IF(T3941='Analysis backend'!$L$1,IF(ISERROR(MATCH('Analysis backend'!$M$1,E3941:I3941,0)),"Dire","Radiant"),"")</f>
        <v/>
      </c>
      <c r="V3941">
        <f t="shared" si="916"/>
        <v>1000</v>
      </c>
      <c r="W3941">
        <f t="shared" si="917"/>
        <v>1000</v>
      </c>
      <c r="X3941">
        <f t="shared" si="918"/>
        <v>1000</v>
      </c>
      <c r="Y3941">
        <f t="shared" si="919"/>
        <v>1000</v>
      </c>
      <c r="Z3941">
        <f t="shared" si="920"/>
        <v>1000</v>
      </c>
      <c r="AA3941">
        <f t="shared" si="921"/>
        <v>10000</v>
      </c>
      <c r="AB3941">
        <f t="shared" si="922"/>
        <v>10000</v>
      </c>
      <c r="AC3941">
        <f t="shared" si="923"/>
        <v>10000</v>
      </c>
      <c r="AD3941">
        <f t="shared" si="924"/>
        <v>10000</v>
      </c>
      <c r="AE3941">
        <f t="shared" si="925"/>
        <v>10000</v>
      </c>
      <c r="AF3941">
        <f t="shared" si="926"/>
        <v>100000</v>
      </c>
      <c r="AG3941">
        <f t="shared" si="927"/>
        <v>100000</v>
      </c>
      <c r="AH3941">
        <f t="shared" si="928"/>
        <v>100000</v>
      </c>
      <c r="AI3941">
        <f t="shared" si="929"/>
        <v>100000</v>
      </c>
      <c r="AJ3941">
        <f t="shared" si="930"/>
        <v>100000</v>
      </c>
    </row>
    <row r="3942" spans="20:36" x14ac:dyDescent="0.3">
      <c r="T3942" t="str">
        <f>IF(ISERROR(MATCH('Analysis backend'!$M$1,E3942:N3942,0)),"",'Analysis backend'!$L$1)</f>
        <v/>
      </c>
      <c r="U3942" t="str">
        <f>IF(T3942='Analysis backend'!$L$1,IF(ISERROR(MATCH('Analysis backend'!$M$1,E3942:I3942,0)),"Dire","Radiant"),"")</f>
        <v/>
      </c>
      <c r="V3942">
        <f t="shared" si="916"/>
        <v>1000</v>
      </c>
      <c r="W3942">
        <f t="shared" si="917"/>
        <v>1000</v>
      </c>
      <c r="X3942">
        <f t="shared" si="918"/>
        <v>1000</v>
      </c>
      <c r="Y3942">
        <f t="shared" si="919"/>
        <v>1000</v>
      </c>
      <c r="Z3942">
        <f t="shared" si="920"/>
        <v>1000</v>
      </c>
      <c r="AA3942">
        <f t="shared" si="921"/>
        <v>10000</v>
      </c>
      <c r="AB3942">
        <f t="shared" si="922"/>
        <v>10000</v>
      </c>
      <c r="AC3942">
        <f t="shared" si="923"/>
        <v>10000</v>
      </c>
      <c r="AD3942">
        <f t="shared" si="924"/>
        <v>10000</v>
      </c>
      <c r="AE3942">
        <f t="shared" si="925"/>
        <v>10000</v>
      </c>
      <c r="AF3942">
        <f t="shared" si="926"/>
        <v>100000</v>
      </c>
      <c r="AG3942">
        <f t="shared" si="927"/>
        <v>100000</v>
      </c>
      <c r="AH3942">
        <f t="shared" si="928"/>
        <v>100000</v>
      </c>
      <c r="AI3942">
        <f t="shared" si="929"/>
        <v>100000</v>
      </c>
      <c r="AJ3942">
        <f t="shared" si="930"/>
        <v>100000</v>
      </c>
    </row>
    <row r="3943" spans="20:36" x14ac:dyDescent="0.3">
      <c r="T3943" t="str">
        <f>IF(ISERROR(MATCH('Analysis backend'!$M$1,E3943:N3943,0)),"",'Analysis backend'!$L$1)</f>
        <v/>
      </c>
      <c r="U3943" t="str">
        <f>IF(T3943='Analysis backend'!$L$1,IF(ISERROR(MATCH('Analysis backend'!$M$1,E3943:I3943,0)),"Dire","Radiant"),"")</f>
        <v/>
      </c>
      <c r="V3943">
        <f t="shared" si="916"/>
        <v>1000</v>
      </c>
      <c r="W3943">
        <f t="shared" si="917"/>
        <v>1000</v>
      </c>
      <c r="X3943">
        <f t="shared" si="918"/>
        <v>1000</v>
      </c>
      <c r="Y3943">
        <f t="shared" si="919"/>
        <v>1000</v>
      </c>
      <c r="Z3943">
        <f t="shared" si="920"/>
        <v>1000</v>
      </c>
      <c r="AA3943">
        <f t="shared" si="921"/>
        <v>10000</v>
      </c>
      <c r="AB3943">
        <f t="shared" si="922"/>
        <v>10000</v>
      </c>
      <c r="AC3943">
        <f t="shared" si="923"/>
        <v>10000</v>
      </c>
      <c r="AD3943">
        <f t="shared" si="924"/>
        <v>10000</v>
      </c>
      <c r="AE3943">
        <f t="shared" si="925"/>
        <v>10000</v>
      </c>
      <c r="AF3943">
        <f t="shared" si="926"/>
        <v>100000</v>
      </c>
      <c r="AG3943">
        <f t="shared" si="927"/>
        <v>100000</v>
      </c>
      <c r="AH3943">
        <f t="shared" si="928"/>
        <v>100000</v>
      </c>
      <c r="AI3943">
        <f t="shared" si="929"/>
        <v>100000</v>
      </c>
      <c r="AJ3943">
        <f t="shared" si="930"/>
        <v>100000</v>
      </c>
    </row>
    <row r="3944" spans="20:36" x14ac:dyDescent="0.3">
      <c r="T3944" t="str">
        <f>IF(ISERROR(MATCH('Analysis backend'!$M$1,E3944:N3944,0)),"",'Analysis backend'!$L$1)</f>
        <v/>
      </c>
      <c r="U3944" t="str">
        <f>IF(T3944='Analysis backend'!$L$1,IF(ISERROR(MATCH('Analysis backend'!$M$1,E3944:I3944,0)),"Dire","Radiant"),"")</f>
        <v/>
      </c>
      <c r="V3944">
        <f t="shared" si="916"/>
        <v>1000</v>
      </c>
      <c r="W3944">
        <f t="shared" si="917"/>
        <v>1000</v>
      </c>
      <c r="X3944">
        <f t="shared" si="918"/>
        <v>1000</v>
      </c>
      <c r="Y3944">
        <f t="shared" si="919"/>
        <v>1000</v>
      </c>
      <c r="Z3944">
        <f t="shared" si="920"/>
        <v>1000</v>
      </c>
      <c r="AA3944">
        <f t="shared" si="921"/>
        <v>10000</v>
      </c>
      <c r="AB3944">
        <f t="shared" si="922"/>
        <v>10000</v>
      </c>
      <c r="AC3944">
        <f t="shared" si="923"/>
        <v>10000</v>
      </c>
      <c r="AD3944">
        <f t="shared" si="924"/>
        <v>10000</v>
      </c>
      <c r="AE3944">
        <f t="shared" si="925"/>
        <v>10000</v>
      </c>
      <c r="AF3944">
        <f t="shared" si="926"/>
        <v>100000</v>
      </c>
      <c r="AG3944">
        <f t="shared" si="927"/>
        <v>100000</v>
      </c>
      <c r="AH3944">
        <f t="shared" si="928"/>
        <v>100000</v>
      </c>
      <c r="AI3944">
        <f t="shared" si="929"/>
        <v>100000</v>
      </c>
      <c r="AJ3944">
        <f t="shared" si="930"/>
        <v>100000</v>
      </c>
    </row>
    <row r="3945" spans="20:36" x14ac:dyDescent="0.3">
      <c r="T3945" t="str">
        <f>IF(ISERROR(MATCH('Analysis backend'!$M$1,E3945:N3945,0)),"",'Analysis backend'!$L$1)</f>
        <v/>
      </c>
      <c r="U3945" t="str">
        <f>IF(T3945='Analysis backend'!$L$1,IF(ISERROR(MATCH('Analysis backend'!$M$1,E3945:I3945,0)),"Dire","Radiant"),"")</f>
        <v/>
      </c>
      <c r="V3945">
        <f t="shared" si="916"/>
        <v>1000</v>
      </c>
      <c r="W3945">
        <f t="shared" si="917"/>
        <v>1000</v>
      </c>
      <c r="X3945">
        <f t="shared" si="918"/>
        <v>1000</v>
      </c>
      <c r="Y3945">
        <f t="shared" si="919"/>
        <v>1000</v>
      </c>
      <c r="Z3945">
        <f t="shared" si="920"/>
        <v>1000</v>
      </c>
      <c r="AA3945">
        <f t="shared" si="921"/>
        <v>10000</v>
      </c>
      <c r="AB3945">
        <f t="shared" si="922"/>
        <v>10000</v>
      </c>
      <c r="AC3945">
        <f t="shared" si="923"/>
        <v>10000</v>
      </c>
      <c r="AD3945">
        <f t="shared" si="924"/>
        <v>10000</v>
      </c>
      <c r="AE3945">
        <f t="shared" si="925"/>
        <v>10000</v>
      </c>
      <c r="AF3945">
        <f t="shared" si="926"/>
        <v>100000</v>
      </c>
      <c r="AG3945">
        <f t="shared" si="927"/>
        <v>100000</v>
      </c>
      <c r="AH3945">
        <f t="shared" si="928"/>
        <v>100000</v>
      </c>
      <c r="AI3945">
        <f t="shared" si="929"/>
        <v>100000</v>
      </c>
      <c r="AJ3945">
        <f t="shared" si="930"/>
        <v>100000</v>
      </c>
    </row>
    <row r="3946" spans="20:36" x14ac:dyDescent="0.3">
      <c r="T3946" t="str">
        <f>IF(ISERROR(MATCH('Analysis backend'!$M$1,E3946:N3946,0)),"",'Analysis backend'!$L$1)</f>
        <v/>
      </c>
      <c r="U3946" t="str">
        <f>IF(T3946='Analysis backend'!$L$1,IF(ISERROR(MATCH('Analysis backend'!$M$1,E3946:I3946,0)),"Dire","Radiant"),"")</f>
        <v/>
      </c>
      <c r="V3946">
        <f t="shared" si="916"/>
        <v>1000</v>
      </c>
      <c r="W3946">
        <f t="shared" si="917"/>
        <v>1000</v>
      </c>
      <c r="X3946">
        <f t="shared" si="918"/>
        <v>1000</v>
      </c>
      <c r="Y3946">
        <f t="shared" si="919"/>
        <v>1000</v>
      </c>
      <c r="Z3946">
        <f t="shared" si="920"/>
        <v>1000</v>
      </c>
      <c r="AA3946">
        <f t="shared" si="921"/>
        <v>10000</v>
      </c>
      <c r="AB3946">
        <f t="shared" si="922"/>
        <v>10000</v>
      </c>
      <c r="AC3946">
        <f t="shared" si="923"/>
        <v>10000</v>
      </c>
      <c r="AD3946">
        <f t="shared" si="924"/>
        <v>10000</v>
      </c>
      <c r="AE3946">
        <f t="shared" si="925"/>
        <v>10000</v>
      </c>
      <c r="AF3946">
        <f t="shared" si="926"/>
        <v>100000</v>
      </c>
      <c r="AG3946">
        <f t="shared" si="927"/>
        <v>100000</v>
      </c>
      <c r="AH3946">
        <f t="shared" si="928"/>
        <v>100000</v>
      </c>
      <c r="AI3946">
        <f t="shared" si="929"/>
        <v>100000</v>
      </c>
      <c r="AJ3946">
        <f t="shared" si="930"/>
        <v>100000</v>
      </c>
    </row>
    <row r="3947" spans="20:36" x14ac:dyDescent="0.3">
      <c r="T3947" t="str">
        <f>IF(ISERROR(MATCH('Analysis backend'!$M$1,E3947:N3947,0)),"",'Analysis backend'!$L$1)</f>
        <v/>
      </c>
      <c r="U3947" t="str">
        <f>IF(T3947='Analysis backend'!$L$1,IF(ISERROR(MATCH('Analysis backend'!$M$1,E3947:I3947,0)),"Dire","Radiant"),"")</f>
        <v/>
      </c>
      <c r="V3947">
        <f t="shared" si="916"/>
        <v>1000</v>
      </c>
      <c r="W3947">
        <f t="shared" si="917"/>
        <v>1000</v>
      </c>
      <c r="X3947">
        <f t="shared" si="918"/>
        <v>1000</v>
      </c>
      <c r="Y3947">
        <f t="shared" si="919"/>
        <v>1000</v>
      </c>
      <c r="Z3947">
        <f t="shared" si="920"/>
        <v>1000</v>
      </c>
      <c r="AA3947">
        <f t="shared" si="921"/>
        <v>10000</v>
      </c>
      <c r="AB3947">
        <f t="shared" si="922"/>
        <v>10000</v>
      </c>
      <c r="AC3947">
        <f t="shared" si="923"/>
        <v>10000</v>
      </c>
      <c r="AD3947">
        <f t="shared" si="924"/>
        <v>10000</v>
      </c>
      <c r="AE3947">
        <f t="shared" si="925"/>
        <v>10000</v>
      </c>
      <c r="AF3947">
        <f t="shared" si="926"/>
        <v>100000</v>
      </c>
      <c r="AG3947">
        <f t="shared" si="927"/>
        <v>100000</v>
      </c>
      <c r="AH3947">
        <f t="shared" si="928"/>
        <v>100000</v>
      </c>
      <c r="AI3947">
        <f t="shared" si="929"/>
        <v>100000</v>
      </c>
      <c r="AJ3947">
        <f t="shared" si="930"/>
        <v>100000</v>
      </c>
    </row>
    <row r="3948" spans="20:36" x14ac:dyDescent="0.3">
      <c r="T3948" t="str">
        <f>IF(ISERROR(MATCH('Analysis backend'!$M$1,E3948:N3948,0)),"",'Analysis backend'!$L$1)</f>
        <v/>
      </c>
      <c r="U3948" t="str">
        <f>IF(T3948='Analysis backend'!$L$1,IF(ISERROR(MATCH('Analysis backend'!$M$1,E3948:I3948,0)),"Dire","Radiant"),"")</f>
        <v/>
      </c>
      <c r="V3948">
        <f t="shared" si="916"/>
        <v>1000</v>
      </c>
      <c r="W3948">
        <f t="shared" si="917"/>
        <v>1000</v>
      </c>
      <c r="X3948">
        <f t="shared" si="918"/>
        <v>1000</v>
      </c>
      <c r="Y3948">
        <f t="shared" si="919"/>
        <v>1000</v>
      </c>
      <c r="Z3948">
        <f t="shared" si="920"/>
        <v>1000</v>
      </c>
      <c r="AA3948">
        <f t="shared" si="921"/>
        <v>10000</v>
      </c>
      <c r="AB3948">
        <f t="shared" si="922"/>
        <v>10000</v>
      </c>
      <c r="AC3948">
        <f t="shared" si="923"/>
        <v>10000</v>
      </c>
      <c r="AD3948">
        <f t="shared" si="924"/>
        <v>10000</v>
      </c>
      <c r="AE3948">
        <f t="shared" si="925"/>
        <v>10000</v>
      </c>
      <c r="AF3948">
        <f t="shared" si="926"/>
        <v>100000</v>
      </c>
      <c r="AG3948">
        <f t="shared" si="927"/>
        <v>100000</v>
      </c>
      <c r="AH3948">
        <f t="shared" si="928"/>
        <v>100000</v>
      </c>
      <c r="AI3948">
        <f t="shared" si="929"/>
        <v>100000</v>
      </c>
      <c r="AJ3948">
        <f t="shared" si="930"/>
        <v>100000</v>
      </c>
    </row>
    <row r="3949" spans="20:36" x14ac:dyDescent="0.3">
      <c r="T3949" t="str">
        <f>IF(ISERROR(MATCH('Analysis backend'!$M$1,E3949:N3949,0)),"",'Analysis backend'!$L$1)</f>
        <v/>
      </c>
      <c r="U3949" t="str">
        <f>IF(T3949='Analysis backend'!$L$1,IF(ISERROR(MATCH('Analysis backend'!$M$1,E3949:I3949,0)),"Dire","Radiant"),"")</f>
        <v/>
      </c>
      <c r="V3949">
        <f t="shared" si="916"/>
        <v>1000</v>
      </c>
      <c r="W3949">
        <f t="shared" si="917"/>
        <v>1000</v>
      </c>
      <c r="X3949">
        <f t="shared" si="918"/>
        <v>1000</v>
      </c>
      <c r="Y3949">
        <f t="shared" si="919"/>
        <v>1000</v>
      </c>
      <c r="Z3949">
        <f t="shared" si="920"/>
        <v>1000</v>
      </c>
      <c r="AA3949">
        <f t="shared" si="921"/>
        <v>10000</v>
      </c>
      <c r="AB3949">
        <f t="shared" si="922"/>
        <v>10000</v>
      </c>
      <c r="AC3949">
        <f t="shared" si="923"/>
        <v>10000</v>
      </c>
      <c r="AD3949">
        <f t="shared" si="924"/>
        <v>10000</v>
      </c>
      <c r="AE3949">
        <f t="shared" si="925"/>
        <v>10000</v>
      </c>
      <c r="AF3949">
        <f t="shared" si="926"/>
        <v>100000</v>
      </c>
      <c r="AG3949">
        <f t="shared" si="927"/>
        <v>100000</v>
      </c>
      <c r="AH3949">
        <f t="shared" si="928"/>
        <v>100000</v>
      </c>
      <c r="AI3949">
        <f t="shared" si="929"/>
        <v>100000</v>
      </c>
      <c r="AJ3949">
        <f t="shared" si="930"/>
        <v>100000</v>
      </c>
    </row>
    <row r="3950" spans="20:36" x14ac:dyDescent="0.3">
      <c r="T3950" t="str">
        <f>IF(ISERROR(MATCH('Analysis backend'!$M$1,E3950:N3950,0)),"",'Analysis backend'!$L$1)</f>
        <v/>
      </c>
      <c r="U3950" t="str">
        <f>IF(T3950='Analysis backend'!$L$1,IF(ISERROR(MATCH('Analysis backend'!$M$1,E3950:I3950,0)),"Dire","Radiant"),"")</f>
        <v/>
      </c>
      <c r="V3950">
        <f t="shared" si="916"/>
        <v>1000</v>
      </c>
      <c r="W3950">
        <f t="shared" si="917"/>
        <v>1000</v>
      </c>
      <c r="X3950">
        <f t="shared" si="918"/>
        <v>1000</v>
      </c>
      <c r="Y3950">
        <f t="shared" si="919"/>
        <v>1000</v>
      </c>
      <c r="Z3950">
        <f t="shared" si="920"/>
        <v>1000</v>
      </c>
      <c r="AA3950">
        <f t="shared" si="921"/>
        <v>10000</v>
      </c>
      <c r="AB3950">
        <f t="shared" si="922"/>
        <v>10000</v>
      </c>
      <c r="AC3950">
        <f t="shared" si="923"/>
        <v>10000</v>
      </c>
      <c r="AD3950">
        <f t="shared" si="924"/>
        <v>10000</v>
      </c>
      <c r="AE3950">
        <f t="shared" si="925"/>
        <v>10000</v>
      </c>
      <c r="AF3950">
        <f t="shared" si="926"/>
        <v>100000</v>
      </c>
      <c r="AG3950">
        <f t="shared" si="927"/>
        <v>100000</v>
      </c>
      <c r="AH3950">
        <f t="shared" si="928"/>
        <v>100000</v>
      </c>
      <c r="AI3950">
        <f t="shared" si="929"/>
        <v>100000</v>
      </c>
      <c r="AJ3950">
        <f t="shared" si="930"/>
        <v>100000</v>
      </c>
    </row>
    <row r="3951" spans="20:36" x14ac:dyDescent="0.3">
      <c r="T3951" t="str">
        <f>IF(ISERROR(MATCH('Analysis backend'!$M$1,E3951:N3951,0)),"",'Analysis backend'!$L$1)</f>
        <v/>
      </c>
      <c r="U3951" t="str">
        <f>IF(T3951='Analysis backend'!$L$1,IF(ISERROR(MATCH('Analysis backend'!$M$1,E3951:I3951,0)),"Dire","Radiant"),"")</f>
        <v/>
      </c>
      <c r="V3951">
        <f t="shared" si="916"/>
        <v>1000</v>
      </c>
      <c r="W3951">
        <f t="shared" si="917"/>
        <v>1000</v>
      </c>
      <c r="X3951">
        <f t="shared" si="918"/>
        <v>1000</v>
      </c>
      <c r="Y3951">
        <f t="shared" si="919"/>
        <v>1000</v>
      </c>
      <c r="Z3951">
        <f t="shared" si="920"/>
        <v>1000</v>
      </c>
      <c r="AA3951">
        <f t="shared" si="921"/>
        <v>10000</v>
      </c>
      <c r="AB3951">
        <f t="shared" si="922"/>
        <v>10000</v>
      </c>
      <c r="AC3951">
        <f t="shared" si="923"/>
        <v>10000</v>
      </c>
      <c r="AD3951">
        <f t="shared" si="924"/>
        <v>10000</v>
      </c>
      <c r="AE3951">
        <f t="shared" si="925"/>
        <v>10000</v>
      </c>
      <c r="AF3951">
        <f t="shared" si="926"/>
        <v>100000</v>
      </c>
      <c r="AG3951">
        <f t="shared" si="927"/>
        <v>100000</v>
      </c>
      <c r="AH3951">
        <f t="shared" si="928"/>
        <v>100000</v>
      </c>
      <c r="AI3951">
        <f t="shared" si="929"/>
        <v>100000</v>
      </c>
      <c r="AJ3951">
        <f t="shared" si="930"/>
        <v>100000</v>
      </c>
    </row>
    <row r="3952" spans="20:36" x14ac:dyDescent="0.3">
      <c r="T3952" t="str">
        <f>IF(ISERROR(MATCH('Analysis backend'!$M$1,E3952:N3952,0)),"",'Analysis backend'!$L$1)</f>
        <v/>
      </c>
      <c r="U3952" t="str">
        <f>IF(T3952='Analysis backend'!$L$1,IF(ISERROR(MATCH('Analysis backend'!$M$1,E3952:I3952,0)),"Dire","Radiant"),"")</f>
        <v/>
      </c>
      <c r="V3952">
        <f t="shared" si="916"/>
        <v>1000</v>
      </c>
      <c r="W3952">
        <f t="shared" si="917"/>
        <v>1000</v>
      </c>
      <c r="X3952">
        <f t="shared" si="918"/>
        <v>1000</v>
      </c>
      <c r="Y3952">
        <f t="shared" si="919"/>
        <v>1000</v>
      </c>
      <c r="Z3952">
        <f t="shared" si="920"/>
        <v>1000</v>
      </c>
      <c r="AA3952">
        <f t="shared" si="921"/>
        <v>10000</v>
      </c>
      <c r="AB3952">
        <f t="shared" si="922"/>
        <v>10000</v>
      </c>
      <c r="AC3952">
        <f t="shared" si="923"/>
        <v>10000</v>
      </c>
      <c r="AD3952">
        <f t="shared" si="924"/>
        <v>10000</v>
      </c>
      <c r="AE3952">
        <f t="shared" si="925"/>
        <v>10000</v>
      </c>
      <c r="AF3952">
        <f t="shared" si="926"/>
        <v>100000</v>
      </c>
      <c r="AG3952">
        <f t="shared" si="927"/>
        <v>100000</v>
      </c>
      <c r="AH3952">
        <f t="shared" si="928"/>
        <v>100000</v>
      </c>
      <c r="AI3952">
        <f t="shared" si="929"/>
        <v>100000</v>
      </c>
      <c r="AJ3952">
        <f t="shared" si="930"/>
        <v>100000</v>
      </c>
    </row>
    <row r="3953" spans="20:36" x14ac:dyDescent="0.3">
      <c r="T3953" t="str">
        <f>IF(ISERROR(MATCH('Analysis backend'!$M$1,E3953:N3953,0)),"",'Analysis backend'!$L$1)</f>
        <v/>
      </c>
      <c r="U3953" t="str">
        <f>IF(T3953='Analysis backend'!$L$1,IF(ISERROR(MATCH('Analysis backend'!$M$1,E3953:I3953,0)),"Dire","Radiant"),"")</f>
        <v/>
      </c>
      <c r="V3953">
        <f t="shared" si="916"/>
        <v>1000</v>
      </c>
      <c r="W3953">
        <f t="shared" si="917"/>
        <v>1000</v>
      </c>
      <c r="X3953">
        <f t="shared" si="918"/>
        <v>1000</v>
      </c>
      <c r="Y3953">
        <f t="shared" si="919"/>
        <v>1000</v>
      </c>
      <c r="Z3953">
        <f t="shared" si="920"/>
        <v>1000</v>
      </c>
      <c r="AA3953">
        <f t="shared" si="921"/>
        <v>10000</v>
      </c>
      <c r="AB3953">
        <f t="shared" si="922"/>
        <v>10000</v>
      </c>
      <c r="AC3953">
        <f t="shared" si="923"/>
        <v>10000</v>
      </c>
      <c r="AD3953">
        <f t="shared" si="924"/>
        <v>10000</v>
      </c>
      <c r="AE3953">
        <f t="shared" si="925"/>
        <v>10000</v>
      </c>
      <c r="AF3953">
        <f t="shared" si="926"/>
        <v>100000</v>
      </c>
      <c r="AG3953">
        <f t="shared" si="927"/>
        <v>100000</v>
      </c>
      <c r="AH3953">
        <f t="shared" si="928"/>
        <v>100000</v>
      </c>
      <c r="AI3953">
        <f t="shared" si="929"/>
        <v>100000</v>
      </c>
      <c r="AJ3953">
        <f t="shared" si="930"/>
        <v>100000</v>
      </c>
    </row>
    <row r="3954" spans="20:36" x14ac:dyDescent="0.3">
      <c r="T3954" t="str">
        <f>IF(ISERROR(MATCH('Analysis backend'!$M$1,E3954:N3954,0)),"",'Analysis backend'!$L$1)</f>
        <v/>
      </c>
      <c r="U3954" t="str">
        <f>IF(T3954='Analysis backend'!$L$1,IF(ISERROR(MATCH('Analysis backend'!$M$1,E3954:I3954,0)),"Dire","Radiant"),"")</f>
        <v/>
      </c>
      <c r="V3954">
        <f t="shared" si="916"/>
        <v>1000</v>
      </c>
      <c r="W3954">
        <f t="shared" si="917"/>
        <v>1000</v>
      </c>
      <c r="X3954">
        <f t="shared" si="918"/>
        <v>1000</v>
      </c>
      <c r="Y3954">
        <f t="shared" si="919"/>
        <v>1000</v>
      </c>
      <c r="Z3954">
        <f t="shared" si="920"/>
        <v>1000</v>
      </c>
      <c r="AA3954">
        <f t="shared" si="921"/>
        <v>10000</v>
      </c>
      <c r="AB3954">
        <f t="shared" si="922"/>
        <v>10000</v>
      </c>
      <c r="AC3954">
        <f t="shared" si="923"/>
        <v>10000</v>
      </c>
      <c r="AD3954">
        <f t="shared" si="924"/>
        <v>10000</v>
      </c>
      <c r="AE3954">
        <f t="shared" si="925"/>
        <v>10000</v>
      </c>
      <c r="AF3954">
        <f t="shared" si="926"/>
        <v>100000</v>
      </c>
      <c r="AG3954">
        <f t="shared" si="927"/>
        <v>100000</v>
      </c>
      <c r="AH3954">
        <f t="shared" si="928"/>
        <v>100000</v>
      </c>
      <c r="AI3954">
        <f t="shared" si="929"/>
        <v>100000</v>
      </c>
      <c r="AJ3954">
        <f t="shared" si="930"/>
        <v>100000</v>
      </c>
    </row>
    <row r="3955" spans="20:36" x14ac:dyDescent="0.3">
      <c r="T3955" t="str">
        <f>IF(ISERROR(MATCH('Analysis backend'!$M$1,E3955:N3955,0)),"",'Analysis backend'!$L$1)</f>
        <v/>
      </c>
      <c r="U3955" t="str">
        <f>IF(T3955='Analysis backend'!$L$1,IF(ISERROR(MATCH('Analysis backend'!$M$1,E3955:I3955,0)),"Dire","Radiant"),"")</f>
        <v/>
      </c>
      <c r="V3955">
        <f t="shared" si="916"/>
        <v>1000</v>
      </c>
      <c r="W3955">
        <f t="shared" si="917"/>
        <v>1000</v>
      </c>
      <c r="X3955">
        <f t="shared" si="918"/>
        <v>1000</v>
      </c>
      <c r="Y3955">
        <f t="shared" si="919"/>
        <v>1000</v>
      </c>
      <c r="Z3955">
        <f t="shared" si="920"/>
        <v>1000</v>
      </c>
      <c r="AA3955">
        <f t="shared" si="921"/>
        <v>10000</v>
      </c>
      <c r="AB3955">
        <f t="shared" si="922"/>
        <v>10000</v>
      </c>
      <c r="AC3955">
        <f t="shared" si="923"/>
        <v>10000</v>
      </c>
      <c r="AD3955">
        <f t="shared" si="924"/>
        <v>10000</v>
      </c>
      <c r="AE3955">
        <f t="shared" si="925"/>
        <v>10000</v>
      </c>
      <c r="AF3955">
        <f t="shared" si="926"/>
        <v>100000</v>
      </c>
      <c r="AG3955">
        <f t="shared" si="927"/>
        <v>100000</v>
      </c>
      <c r="AH3955">
        <f t="shared" si="928"/>
        <v>100000</v>
      </c>
      <c r="AI3955">
        <f t="shared" si="929"/>
        <v>100000</v>
      </c>
      <c r="AJ3955">
        <f t="shared" si="930"/>
        <v>100000</v>
      </c>
    </row>
    <row r="3956" spans="20:36" x14ac:dyDescent="0.3">
      <c r="T3956" t="str">
        <f>IF(ISERROR(MATCH('Analysis backend'!$M$1,E3956:N3956,0)),"",'Analysis backend'!$L$1)</f>
        <v/>
      </c>
      <c r="U3956" t="str">
        <f>IF(T3956='Analysis backend'!$L$1,IF(ISERROR(MATCH('Analysis backend'!$M$1,E3956:I3956,0)),"Dire","Radiant"),"")</f>
        <v/>
      </c>
      <c r="V3956">
        <f t="shared" si="916"/>
        <v>1000</v>
      </c>
      <c r="W3956">
        <f t="shared" si="917"/>
        <v>1000</v>
      </c>
      <c r="X3956">
        <f t="shared" si="918"/>
        <v>1000</v>
      </c>
      <c r="Y3956">
        <f t="shared" si="919"/>
        <v>1000</v>
      </c>
      <c r="Z3956">
        <f t="shared" si="920"/>
        <v>1000</v>
      </c>
      <c r="AA3956">
        <f t="shared" si="921"/>
        <v>10000</v>
      </c>
      <c r="AB3956">
        <f t="shared" si="922"/>
        <v>10000</v>
      </c>
      <c r="AC3956">
        <f t="shared" si="923"/>
        <v>10000</v>
      </c>
      <c r="AD3956">
        <f t="shared" si="924"/>
        <v>10000</v>
      </c>
      <c r="AE3956">
        <f t="shared" si="925"/>
        <v>10000</v>
      </c>
      <c r="AF3956">
        <f t="shared" si="926"/>
        <v>100000</v>
      </c>
      <c r="AG3956">
        <f t="shared" si="927"/>
        <v>100000</v>
      </c>
      <c r="AH3956">
        <f t="shared" si="928"/>
        <v>100000</v>
      </c>
      <c r="AI3956">
        <f t="shared" si="929"/>
        <v>100000</v>
      </c>
      <c r="AJ3956">
        <f t="shared" si="930"/>
        <v>100000</v>
      </c>
    </row>
    <row r="3957" spans="20:36" x14ac:dyDescent="0.3">
      <c r="T3957" t="str">
        <f>IF(ISERROR(MATCH('Analysis backend'!$M$1,E3957:N3957,0)),"",'Analysis backend'!$L$1)</f>
        <v/>
      </c>
      <c r="U3957" t="str">
        <f>IF(T3957='Analysis backend'!$L$1,IF(ISERROR(MATCH('Analysis backend'!$M$1,E3957:I3957,0)),"Dire","Radiant"),"")</f>
        <v/>
      </c>
      <c r="V3957">
        <f t="shared" si="916"/>
        <v>1000</v>
      </c>
      <c r="W3957">
        <f t="shared" si="917"/>
        <v>1000</v>
      </c>
      <c r="X3957">
        <f t="shared" si="918"/>
        <v>1000</v>
      </c>
      <c r="Y3957">
        <f t="shared" si="919"/>
        <v>1000</v>
      </c>
      <c r="Z3957">
        <f t="shared" si="920"/>
        <v>1000</v>
      </c>
      <c r="AA3957">
        <f t="shared" si="921"/>
        <v>10000</v>
      </c>
      <c r="AB3957">
        <f t="shared" si="922"/>
        <v>10000</v>
      </c>
      <c r="AC3957">
        <f t="shared" si="923"/>
        <v>10000</v>
      </c>
      <c r="AD3957">
        <f t="shared" si="924"/>
        <v>10000</v>
      </c>
      <c r="AE3957">
        <f t="shared" si="925"/>
        <v>10000</v>
      </c>
      <c r="AF3957">
        <f t="shared" si="926"/>
        <v>100000</v>
      </c>
      <c r="AG3957">
        <f t="shared" si="927"/>
        <v>100000</v>
      </c>
      <c r="AH3957">
        <f t="shared" si="928"/>
        <v>100000</v>
      </c>
      <c r="AI3957">
        <f t="shared" si="929"/>
        <v>100000</v>
      </c>
      <c r="AJ3957">
        <f t="shared" si="930"/>
        <v>100000</v>
      </c>
    </row>
    <row r="3958" spans="20:36" x14ac:dyDescent="0.3">
      <c r="T3958" t="str">
        <f>IF(ISERROR(MATCH('Analysis backend'!$M$1,E3958:N3958,0)),"",'Analysis backend'!$L$1)</f>
        <v/>
      </c>
      <c r="U3958" t="str">
        <f>IF(T3958='Analysis backend'!$L$1,IF(ISERROR(MATCH('Analysis backend'!$M$1,E3958:I3958,0)),"Dire","Radiant"),"")</f>
        <v/>
      </c>
      <c r="V3958">
        <f t="shared" si="916"/>
        <v>1000</v>
      </c>
      <c r="W3958">
        <f t="shared" si="917"/>
        <v>1000</v>
      </c>
      <c r="X3958">
        <f t="shared" si="918"/>
        <v>1000</v>
      </c>
      <c r="Y3958">
        <f t="shared" si="919"/>
        <v>1000</v>
      </c>
      <c r="Z3958">
        <f t="shared" si="920"/>
        <v>1000</v>
      </c>
      <c r="AA3958">
        <f t="shared" si="921"/>
        <v>10000</v>
      </c>
      <c r="AB3958">
        <f t="shared" si="922"/>
        <v>10000</v>
      </c>
      <c r="AC3958">
        <f t="shared" si="923"/>
        <v>10000</v>
      </c>
      <c r="AD3958">
        <f t="shared" si="924"/>
        <v>10000</v>
      </c>
      <c r="AE3958">
        <f t="shared" si="925"/>
        <v>10000</v>
      </c>
      <c r="AF3958">
        <f t="shared" si="926"/>
        <v>100000</v>
      </c>
      <c r="AG3958">
        <f t="shared" si="927"/>
        <v>100000</v>
      </c>
      <c r="AH3958">
        <f t="shared" si="928"/>
        <v>100000</v>
      </c>
      <c r="AI3958">
        <f t="shared" si="929"/>
        <v>100000</v>
      </c>
      <c r="AJ3958">
        <f t="shared" si="930"/>
        <v>100000</v>
      </c>
    </row>
    <row r="3959" spans="20:36" x14ac:dyDescent="0.3">
      <c r="T3959" t="str">
        <f>IF(ISERROR(MATCH('Analysis backend'!$M$1,E3959:N3959,0)),"",'Analysis backend'!$L$1)</f>
        <v/>
      </c>
      <c r="U3959" t="str">
        <f>IF(T3959='Analysis backend'!$L$1,IF(ISERROR(MATCH('Analysis backend'!$M$1,E3959:I3959,0)),"Dire","Radiant"),"")</f>
        <v/>
      </c>
      <c r="V3959">
        <f t="shared" si="916"/>
        <v>1000</v>
      </c>
      <c r="W3959">
        <f t="shared" si="917"/>
        <v>1000</v>
      </c>
      <c r="X3959">
        <f t="shared" si="918"/>
        <v>1000</v>
      </c>
      <c r="Y3959">
        <f t="shared" si="919"/>
        <v>1000</v>
      </c>
      <c r="Z3959">
        <f t="shared" si="920"/>
        <v>1000</v>
      </c>
      <c r="AA3959">
        <f t="shared" si="921"/>
        <v>10000</v>
      </c>
      <c r="AB3959">
        <f t="shared" si="922"/>
        <v>10000</v>
      </c>
      <c r="AC3959">
        <f t="shared" si="923"/>
        <v>10000</v>
      </c>
      <c r="AD3959">
        <f t="shared" si="924"/>
        <v>10000</v>
      </c>
      <c r="AE3959">
        <f t="shared" si="925"/>
        <v>10000</v>
      </c>
      <c r="AF3959">
        <f t="shared" si="926"/>
        <v>100000</v>
      </c>
      <c r="AG3959">
        <f t="shared" si="927"/>
        <v>100000</v>
      </c>
      <c r="AH3959">
        <f t="shared" si="928"/>
        <v>100000</v>
      </c>
      <c r="AI3959">
        <f t="shared" si="929"/>
        <v>100000</v>
      </c>
      <c r="AJ3959">
        <f t="shared" si="930"/>
        <v>100000</v>
      </c>
    </row>
    <row r="3960" spans="20:36" x14ac:dyDescent="0.3">
      <c r="T3960" t="str">
        <f>IF(ISERROR(MATCH('Analysis backend'!$M$1,E3960:N3960,0)),"",'Analysis backend'!$L$1)</f>
        <v/>
      </c>
      <c r="U3960" t="str">
        <f>IF(T3960='Analysis backend'!$L$1,IF(ISERROR(MATCH('Analysis backend'!$M$1,E3960:I3960,0)),"Dire","Radiant"),"")</f>
        <v/>
      </c>
      <c r="V3960">
        <f t="shared" si="916"/>
        <v>1000</v>
      </c>
      <c r="W3960">
        <f t="shared" si="917"/>
        <v>1000</v>
      </c>
      <c r="X3960">
        <f t="shared" si="918"/>
        <v>1000</v>
      </c>
      <c r="Y3960">
        <f t="shared" si="919"/>
        <v>1000</v>
      </c>
      <c r="Z3960">
        <f t="shared" si="920"/>
        <v>1000</v>
      </c>
      <c r="AA3960">
        <f t="shared" si="921"/>
        <v>10000</v>
      </c>
      <c r="AB3960">
        <f t="shared" si="922"/>
        <v>10000</v>
      </c>
      <c r="AC3960">
        <f t="shared" si="923"/>
        <v>10000</v>
      </c>
      <c r="AD3960">
        <f t="shared" si="924"/>
        <v>10000</v>
      </c>
      <c r="AE3960">
        <f t="shared" si="925"/>
        <v>10000</v>
      </c>
      <c r="AF3960">
        <f t="shared" si="926"/>
        <v>100000</v>
      </c>
      <c r="AG3960">
        <f t="shared" si="927"/>
        <v>100000</v>
      </c>
      <c r="AH3960">
        <f t="shared" si="928"/>
        <v>100000</v>
      </c>
      <c r="AI3960">
        <f t="shared" si="929"/>
        <v>100000</v>
      </c>
      <c r="AJ3960">
        <f t="shared" si="930"/>
        <v>100000</v>
      </c>
    </row>
    <row r="3961" spans="20:36" x14ac:dyDescent="0.3">
      <c r="T3961" t="str">
        <f>IF(ISERROR(MATCH('Analysis backend'!$M$1,E3961:N3961,0)),"",'Analysis backend'!$L$1)</f>
        <v/>
      </c>
      <c r="U3961" t="str">
        <f>IF(T3961='Analysis backend'!$L$1,IF(ISERROR(MATCH('Analysis backend'!$M$1,E3961:I3961,0)),"Dire","Radiant"),"")</f>
        <v/>
      </c>
      <c r="V3961">
        <f t="shared" si="916"/>
        <v>1000</v>
      </c>
      <c r="W3961">
        <f t="shared" si="917"/>
        <v>1000</v>
      </c>
      <c r="X3961">
        <f t="shared" si="918"/>
        <v>1000</v>
      </c>
      <c r="Y3961">
        <f t="shared" si="919"/>
        <v>1000</v>
      </c>
      <c r="Z3961">
        <f t="shared" si="920"/>
        <v>1000</v>
      </c>
      <c r="AA3961">
        <f t="shared" si="921"/>
        <v>10000</v>
      </c>
      <c r="AB3961">
        <f t="shared" si="922"/>
        <v>10000</v>
      </c>
      <c r="AC3961">
        <f t="shared" si="923"/>
        <v>10000</v>
      </c>
      <c r="AD3961">
        <f t="shared" si="924"/>
        <v>10000</v>
      </c>
      <c r="AE3961">
        <f t="shared" si="925"/>
        <v>10000</v>
      </c>
      <c r="AF3961">
        <f t="shared" si="926"/>
        <v>100000</v>
      </c>
      <c r="AG3961">
        <f t="shared" si="927"/>
        <v>100000</v>
      </c>
      <c r="AH3961">
        <f t="shared" si="928"/>
        <v>100000</v>
      </c>
      <c r="AI3961">
        <f t="shared" si="929"/>
        <v>100000</v>
      </c>
      <c r="AJ3961">
        <f t="shared" si="930"/>
        <v>100000</v>
      </c>
    </row>
    <row r="3962" spans="20:36" x14ac:dyDescent="0.3">
      <c r="T3962" t="str">
        <f>IF(ISERROR(MATCH('Analysis backend'!$M$1,E3962:N3962,0)),"",'Analysis backend'!$L$1)</f>
        <v/>
      </c>
      <c r="U3962" t="str">
        <f>IF(T3962='Analysis backend'!$L$1,IF(ISERROR(MATCH('Analysis backend'!$M$1,E3962:I3962,0)),"Dire","Radiant"),"")</f>
        <v/>
      </c>
      <c r="V3962">
        <f t="shared" si="916"/>
        <v>1000</v>
      </c>
      <c r="W3962">
        <f t="shared" si="917"/>
        <v>1000</v>
      </c>
      <c r="X3962">
        <f t="shared" si="918"/>
        <v>1000</v>
      </c>
      <c r="Y3962">
        <f t="shared" si="919"/>
        <v>1000</v>
      </c>
      <c r="Z3962">
        <f t="shared" si="920"/>
        <v>1000</v>
      </c>
      <c r="AA3962">
        <f t="shared" si="921"/>
        <v>10000</v>
      </c>
      <c r="AB3962">
        <f t="shared" si="922"/>
        <v>10000</v>
      </c>
      <c r="AC3962">
        <f t="shared" si="923"/>
        <v>10000</v>
      </c>
      <c r="AD3962">
        <f t="shared" si="924"/>
        <v>10000</v>
      </c>
      <c r="AE3962">
        <f t="shared" si="925"/>
        <v>10000</v>
      </c>
      <c r="AF3962">
        <f t="shared" si="926"/>
        <v>100000</v>
      </c>
      <c r="AG3962">
        <f t="shared" si="927"/>
        <v>100000</v>
      </c>
      <c r="AH3962">
        <f t="shared" si="928"/>
        <v>100000</v>
      </c>
      <c r="AI3962">
        <f t="shared" si="929"/>
        <v>100000</v>
      </c>
      <c r="AJ3962">
        <f t="shared" si="930"/>
        <v>100000</v>
      </c>
    </row>
    <row r="3963" spans="20:36" x14ac:dyDescent="0.3">
      <c r="T3963" t="str">
        <f>IF(ISERROR(MATCH('Analysis backend'!$M$1,E3963:N3963,0)),"",'Analysis backend'!$L$1)</f>
        <v/>
      </c>
      <c r="U3963" t="str">
        <f>IF(T3963='Analysis backend'!$L$1,IF(ISERROR(MATCH('Analysis backend'!$M$1,E3963:I3963,0)),"Dire","Radiant"),"")</f>
        <v/>
      </c>
      <c r="V3963">
        <f t="shared" si="916"/>
        <v>1000</v>
      </c>
      <c r="W3963">
        <f t="shared" si="917"/>
        <v>1000</v>
      </c>
      <c r="X3963">
        <f t="shared" si="918"/>
        <v>1000</v>
      </c>
      <c r="Y3963">
        <f t="shared" si="919"/>
        <v>1000</v>
      </c>
      <c r="Z3963">
        <f t="shared" si="920"/>
        <v>1000</v>
      </c>
      <c r="AA3963">
        <f t="shared" si="921"/>
        <v>10000</v>
      </c>
      <c r="AB3963">
        <f t="shared" si="922"/>
        <v>10000</v>
      </c>
      <c r="AC3963">
        <f t="shared" si="923"/>
        <v>10000</v>
      </c>
      <c r="AD3963">
        <f t="shared" si="924"/>
        <v>10000</v>
      </c>
      <c r="AE3963">
        <f t="shared" si="925"/>
        <v>10000</v>
      </c>
      <c r="AF3963">
        <f t="shared" si="926"/>
        <v>100000</v>
      </c>
      <c r="AG3963">
        <f t="shared" si="927"/>
        <v>100000</v>
      </c>
      <c r="AH3963">
        <f t="shared" si="928"/>
        <v>100000</v>
      </c>
      <c r="AI3963">
        <f t="shared" si="929"/>
        <v>100000</v>
      </c>
      <c r="AJ3963">
        <f t="shared" si="930"/>
        <v>100000</v>
      </c>
    </row>
    <row r="3964" spans="20:36" x14ac:dyDescent="0.3">
      <c r="T3964" t="str">
        <f>IF(ISERROR(MATCH('Analysis backend'!$M$1,E3964:N3964,0)),"",'Analysis backend'!$L$1)</f>
        <v/>
      </c>
      <c r="U3964" t="str">
        <f>IF(T3964='Analysis backend'!$L$1,IF(ISERROR(MATCH('Analysis backend'!$M$1,E3964:I3964,0)),"Dire","Radiant"),"")</f>
        <v/>
      </c>
      <c r="V3964">
        <f t="shared" si="916"/>
        <v>1000</v>
      </c>
      <c r="W3964">
        <f t="shared" si="917"/>
        <v>1000</v>
      </c>
      <c r="X3964">
        <f t="shared" si="918"/>
        <v>1000</v>
      </c>
      <c r="Y3964">
        <f t="shared" si="919"/>
        <v>1000</v>
      </c>
      <c r="Z3964">
        <f t="shared" si="920"/>
        <v>1000</v>
      </c>
      <c r="AA3964">
        <f t="shared" si="921"/>
        <v>10000</v>
      </c>
      <c r="AB3964">
        <f t="shared" si="922"/>
        <v>10000</v>
      </c>
      <c r="AC3964">
        <f t="shared" si="923"/>
        <v>10000</v>
      </c>
      <c r="AD3964">
        <f t="shared" si="924"/>
        <v>10000</v>
      </c>
      <c r="AE3964">
        <f t="shared" si="925"/>
        <v>10000</v>
      </c>
      <c r="AF3964">
        <f t="shared" si="926"/>
        <v>100000</v>
      </c>
      <c r="AG3964">
        <f t="shared" si="927"/>
        <v>100000</v>
      </c>
      <c r="AH3964">
        <f t="shared" si="928"/>
        <v>100000</v>
      </c>
      <c r="AI3964">
        <f t="shared" si="929"/>
        <v>100000</v>
      </c>
      <c r="AJ3964">
        <f t="shared" si="930"/>
        <v>100000</v>
      </c>
    </row>
    <row r="3965" spans="20:36" x14ac:dyDescent="0.3">
      <c r="T3965" t="str">
        <f>IF(ISERROR(MATCH('Analysis backend'!$M$1,E3965:N3965,0)),"",'Analysis backend'!$L$1)</f>
        <v/>
      </c>
      <c r="U3965" t="str">
        <f>IF(T3965='Analysis backend'!$L$1,IF(ISERROR(MATCH('Analysis backend'!$M$1,E3965:I3965,0)),"Dire","Radiant"),"")</f>
        <v/>
      </c>
      <c r="V3965">
        <f t="shared" si="916"/>
        <v>1000</v>
      </c>
      <c r="W3965">
        <f t="shared" si="917"/>
        <v>1000</v>
      </c>
      <c r="X3965">
        <f t="shared" si="918"/>
        <v>1000</v>
      </c>
      <c r="Y3965">
        <f t="shared" si="919"/>
        <v>1000</v>
      </c>
      <c r="Z3965">
        <f t="shared" si="920"/>
        <v>1000</v>
      </c>
      <c r="AA3965">
        <f t="shared" si="921"/>
        <v>10000</v>
      </c>
      <c r="AB3965">
        <f t="shared" si="922"/>
        <v>10000</v>
      </c>
      <c r="AC3965">
        <f t="shared" si="923"/>
        <v>10000</v>
      </c>
      <c r="AD3965">
        <f t="shared" si="924"/>
        <v>10000</v>
      </c>
      <c r="AE3965">
        <f t="shared" si="925"/>
        <v>10000</v>
      </c>
      <c r="AF3965">
        <f t="shared" si="926"/>
        <v>100000</v>
      </c>
      <c r="AG3965">
        <f t="shared" si="927"/>
        <v>100000</v>
      </c>
      <c r="AH3965">
        <f t="shared" si="928"/>
        <v>100000</v>
      </c>
      <c r="AI3965">
        <f t="shared" si="929"/>
        <v>100000</v>
      </c>
      <c r="AJ3965">
        <f t="shared" si="930"/>
        <v>100000</v>
      </c>
    </row>
    <row r="3966" spans="20:36" x14ac:dyDescent="0.3">
      <c r="T3966" t="str">
        <f>IF(ISERROR(MATCH('Analysis backend'!$M$1,E3966:N3966,0)),"",'Analysis backend'!$L$1)</f>
        <v/>
      </c>
      <c r="U3966" t="str">
        <f>IF(T3966='Analysis backend'!$L$1,IF(ISERROR(MATCH('Analysis backend'!$M$1,E3966:I3966,0)),"Dire","Radiant"),"")</f>
        <v/>
      </c>
      <c r="V3966">
        <f t="shared" si="916"/>
        <v>1000</v>
      </c>
      <c r="W3966">
        <f t="shared" si="917"/>
        <v>1000</v>
      </c>
      <c r="X3966">
        <f t="shared" si="918"/>
        <v>1000</v>
      </c>
      <c r="Y3966">
        <f t="shared" si="919"/>
        <v>1000</v>
      </c>
      <c r="Z3966">
        <f t="shared" si="920"/>
        <v>1000</v>
      </c>
      <c r="AA3966">
        <f t="shared" si="921"/>
        <v>10000</v>
      </c>
      <c r="AB3966">
        <f t="shared" si="922"/>
        <v>10000</v>
      </c>
      <c r="AC3966">
        <f t="shared" si="923"/>
        <v>10000</v>
      </c>
      <c r="AD3966">
        <f t="shared" si="924"/>
        <v>10000</v>
      </c>
      <c r="AE3966">
        <f t="shared" si="925"/>
        <v>10000</v>
      </c>
      <c r="AF3966">
        <f t="shared" si="926"/>
        <v>100000</v>
      </c>
      <c r="AG3966">
        <f t="shared" si="927"/>
        <v>100000</v>
      </c>
      <c r="AH3966">
        <f t="shared" si="928"/>
        <v>100000</v>
      </c>
      <c r="AI3966">
        <f t="shared" si="929"/>
        <v>100000</v>
      </c>
      <c r="AJ3966">
        <f t="shared" si="930"/>
        <v>100000</v>
      </c>
    </row>
    <row r="3967" spans="20:36" x14ac:dyDescent="0.3">
      <c r="T3967" t="str">
        <f>IF(ISERROR(MATCH('Analysis backend'!$M$1,E3967:N3967,0)),"",'Analysis backend'!$L$1)</f>
        <v/>
      </c>
      <c r="U3967" t="str">
        <f>IF(T3967='Analysis backend'!$L$1,IF(ISERROR(MATCH('Analysis backend'!$M$1,E3967:I3967,0)),"Dire","Radiant"),"")</f>
        <v/>
      </c>
      <c r="V3967">
        <f t="shared" si="916"/>
        <v>1000</v>
      </c>
      <c r="W3967">
        <f t="shared" si="917"/>
        <v>1000</v>
      </c>
      <c r="X3967">
        <f t="shared" si="918"/>
        <v>1000</v>
      </c>
      <c r="Y3967">
        <f t="shared" si="919"/>
        <v>1000</v>
      </c>
      <c r="Z3967">
        <f t="shared" si="920"/>
        <v>1000</v>
      </c>
      <c r="AA3967">
        <f t="shared" si="921"/>
        <v>10000</v>
      </c>
      <c r="AB3967">
        <f t="shared" si="922"/>
        <v>10000</v>
      </c>
      <c r="AC3967">
        <f t="shared" si="923"/>
        <v>10000</v>
      </c>
      <c r="AD3967">
        <f t="shared" si="924"/>
        <v>10000</v>
      </c>
      <c r="AE3967">
        <f t="shared" si="925"/>
        <v>10000</v>
      </c>
      <c r="AF3967">
        <f t="shared" si="926"/>
        <v>100000</v>
      </c>
      <c r="AG3967">
        <f t="shared" si="927"/>
        <v>100000</v>
      </c>
      <c r="AH3967">
        <f t="shared" si="928"/>
        <v>100000</v>
      </c>
      <c r="AI3967">
        <f t="shared" si="929"/>
        <v>100000</v>
      </c>
      <c r="AJ3967">
        <f t="shared" si="930"/>
        <v>100000</v>
      </c>
    </row>
    <row r="3968" spans="20:36" x14ac:dyDescent="0.3">
      <c r="T3968" t="str">
        <f>IF(ISERROR(MATCH('Analysis backend'!$M$1,E3968:N3968,0)),"",'Analysis backend'!$L$1)</f>
        <v/>
      </c>
      <c r="U3968" t="str">
        <f>IF(T3968='Analysis backend'!$L$1,IF(ISERROR(MATCH('Analysis backend'!$M$1,E3968:I3968,0)),"Dire","Radiant"),"")</f>
        <v/>
      </c>
      <c r="V3968">
        <f t="shared" si="916"/>
        <v>1000</v>
      </c>
      <c r="W3968">
        <f t="shared" si="917"/>
        <v>1000</v>
      </c>
      <c r="X3968">
        <f t="shared" si="918"/>
        <v>1000</v>
      </c>
      <c r="Y3968">
        <f t="shared" si="919"/>
        <v>1000</v>
      </c>
      <c r="Z3968">
        <f t="shared" si="920"/>
        <v>1000</v>
      </c>
      <c r="AA3968">
        <f t="shared" si="921"/>
        <v>10000</v>
      </c>
      <c r="AB3968">
        <f t="shared" si="922"/>
        <v>10000</v>
      </c>
      <c r="AC3968">
        <f t="shared" si="923"/>
        <v>10000</v>
      </c>
      <c r="AD3968">
        <f t="shared" si="924"/>
        <v>10000</v>
      </c>
      <c r="AE3968">
        <f t="shared" si="925"/>
        <v>10000</v>
      </c>
      <c r="AF3968">
        <f t="shared" si="926"/>
        <v>100000</v>
      </c>
      <c r="AG3968">
        <f t="shared" si="927"/>
        <v>100000</v>
      </c>
      <c r="AH3968">
        <f t="shared" si="928"/>
        <v>100000</v>
      </c>
      <c r="AI3968">
        <f t="shared" si="929"/>
        <v>100000</v>
      </c>
      <c r="AJ3968">
        <f t="shared" si="930"/>
        <v>100000</v>
      </c>
    </row>
    <row r="3969" spans="20:36" x14ac:dyDescent="0.3">
      <c r="T3969" t="str">
        <f>IF(ISERROR(MATCH('Analysis backend'!$M$1,E3969:N3969,0)),"",'Analysis backend'!$L$1)</f>
        <v/>
      </c>
      <c r="U3969" t="str">
        <f>IF(T3969='Analysis backend'!$L$1,IF(ISERROR(MATCH('Analysis backend'!$M$1,E3969:I3969,0)),"Dire","Radiant"),"")</f>
        <v/>
      </c>
      <c r="V3969">
        <f t="shared" si="916"/>
        <v>1000</v>
      </c>
      <c r="W3969">
        <f t="shared" si="917"/>
        <v>1000</v>
      </c>
      <c r="X3969">
        <f t="shared" si="918"/>
        <v>1000</v>
      </c>
      <c r="Y3969">
        <f t="shared" si="919"/>
        <v>1000</v>
      </c>
      <c r="Z3969">
        <f t="shared" si="920"/>
        <v>1000</v>
      </c>
      <c r="AA3969">
        <f t="shared" si="921"/>
        <v>10000</v>
      </c>
      <c r="AB3969">
        <f t="shared" si="922"/>
        <v>10000</v>
      </c>
      <c r="AC3969">
        <f t="shared" si="923"/>
        <v>10000</v>
      </c>
      <c r="AD3969">
        <f t="shared" si="924"/>
        <v>10000</v>
      </c>
      <c r="AE3969">
        <f t="shared" si="925"/>
        <v>10000</v>
      </c>
      <c r="AF3969">
        <f t="shared" si="926"/>
        <v>100000</v>
      </c>
      <c r="AG3969">
        <f t="shared" si="927"/>
        <v>100000</v>
      </c>
      <c r="AH3969">
        <f t="shared" si="928"/>
        <v>100000</v>
      </c>
      <c r="AI3969">
        <f t="shared" si="929"/>
        <v>100000</v>
      </c>
      <c r="AJ3969">
        <f t="shared" si="930"/>
        <v>100000</v>
      </c>
    </row>
    <row r="3970" spans="20:36" x14ac:dyDescent="0.3">
      <c r="T3970" t="str">
        <f>IF(ISERROR(MATCH('Analysis backend'!$M$1,E3970:N3970,0)),"",'Analysis backend'!$L$1)</f>
        <v/>
      </c>
      <c r="U3970" t="str">
        <f>IF(T3970='Analysis backend'!$L$1,IF(ISERROR(MATCH('Analysis backend'!$M$1,E3970:I3970,0)),"Dire","Radiant"),"")</f>
        <v/>
      </c>
      <c r="V3970">
        <f t="shared" ref="V3970:V4033" si="931">E3970+IF($D3970=TRUE,2000,1000)</f>
        <v>1000</v>
      </c>
      <c r="W3970">
        <f t="shared" ref="W3970:W4033" si="932">F3970+IF($D3970=TRUE,2000,1000)</f>
        <v>1000</v>
      </c>
      <c r="X3970">
        <f t="shared" ref="X3970:X4033" si="933">G3970+IF($D3970=TRUE,2000,1000)</f>
        <v>1000</v>
      </c>
      <c r="Y3970">
        <f t="shared" ref="Y3970:Y4033" si="934">H3970+IF($D3970=TRUE,2000,1000)</f>
        <v>1000</v>
      </c>
      <c r="Z3970">
        <f t="shared" ref="Z3970:Z4033" si="935">I3970+IF($D3970=TRUE,2000,1000)</f>
        <v>1000</v>
      </c>
      <c r="AA3970">
        <f t="shared" ref="AA3970:AA4033" si="936">J3970+IF($D3970=TRUE,20000,10000)</f>
        <v>10000</v>
      </c>
      <c r="AB3970">
        <f t="shared" ref="AB3970:AB4033" si="937">K3970+IF($D3970=TRUE,20000,10000)</f>
        <v>10000</v>
      </c>
      <c r="AC3970">
        <f t="shared" ref="AC3970:AC4033" si="938">L3970+IF($D3970=TRUE,20000,10000)</f>
        <v>10000</v>
      </c>
      <c r="AD3970">
        <f t="shared" ref="AD3970:AD4033" si="939">M3970+IF($D3970=TRUE,20000,10000)</f>
        <v>10000</v>
      </c>
      <c r="AE3970">
        <f t="shared" ref="AE3970:AE4033" si="940">N3970+IF($D3970=TRUE,20000,10000)</f>
        <v>10000</v>
      </c>
      <c r="AF3970">
        <f t="shared" si="926"/>
        <v>100000</v>
      </c>
      <c r="AG3970">
        <f t="shared" si="927"/>
        <v>100000</v>
      </c>
      <c r="AH3970">
        <f t="shared" si="928"/>
        <v>100000</v>
      </c>
      <c r="AI3970">
        <f t="shared" si="929"/>
        <v>100000</v>
      </c>
      <c r="AJ3970">
        <f t="shared" si="930"/>
        <v>100000</v>
      </c>
    </row>
    <row r="3971" spans="20:36" x14ac:dyDescent="0.3">
      <c r="T3971" t="str">
        <f>IF(ISERROR(MATCH('Analysis backend'!$M$1,E3971:N3971,0)),"",'Analysis backend'!$L$1)</f>
        <v/>
      </c>
      <c r="U3971" t="str">
        <f>IF(T3971='Analysis backend'!$L$1,IF(ISERROR(MATCH('Analysis backend'!$M$1,E3971:I3971,0)),"Dire","Radiant"),"")</f>
        <v/>
      </c>
      <c r="V3971">
        <f t="shared" si="931"/>
        <v>1000</v>
      </c>
      <c r="W3971">
        <f t="shared" si="932"/>
        <v>1000</v>
      </c>
      <c r="X3971">
        <f t="shared" si="933"/>
        <v>1000</v>
      </c>
      <c r="Y3971">
        <f t="shared" si="934"/>
        <v>1000</v>
      </c>
      <c r="Z3971">
        <f t="shared" si="935"/>
        <v>1000</v>
      </c>
      <c r="AA3971">
        <f t="shared" si="936"/>
        <v>10000</v>
      </c>
      <c r="AB3971">
        <f t="shared" si="937"/>
        <v>10000</v>
      </c>
      <c r="AC3971">
        <f t="shared" si="938"/>
        <v>10000</v>
      </c>
      <c r="AD3971">
        <f t="shared" si="939"/>
        <v>10000</v>
      </c>
      <c r="AE3971">
        <f t="shared" si="940"/>
        <v>10000</v>
      </c>
      <c r="AF3971">
        <f t="shared" ref="AF3971:AF4034" si="941">O3971+100000</f>
        <v>100000</v>
      </c>
      <c r="AG3971">
        <f t="shared" ref="AG3971:AG4034" si="942">P3971+100000</f>
        <v>100000</v>
      </c>
      <c r="AH3971">
        <f t="shared" ref="AH3971:AH4034" si="943">Q3971+100000</f>
        <v>100000</v>
      </c>
      <c r="AI3971">
        <f t="shared" ref="AI3971:AI4034" si="944">R3971+100000</f>
        <v>100000</v>
      </c>
      <c r="AJ3971">
        <f t="shared" ref="AJ3971:AJ4034" si="945">S3971+100000</f>
        <v>100000</v>
      </c>
    </row>
    <row r="3972" spans="20:36" x14ac:dyDescent="0.3">
      <c r="T3972" t="str">
        <f>IF(ISERROR(MATCH('Analysis backend'!$M$1,E3972:N3972,0)),"",'Analysis backend'!$L$1)</f>
        <v/>
      </c>
      <c r="U3972" t="str">
        <f>IF(T3972='Analysis backend'!$L$1,IF(ISERROR(MATCH('Analysis backend'!$M$1,E3972:I3972,0)),"Dire","Radiant"),"")</f>
        <v/>
      </c>
      <c r="V3972">
        <f t="shared" si="931"/>
        <v>1000</v>
      </c>
      <c r="W3972">
        <f t="shared" si="932"/>
        <v>1000</v>
      </c>
      <c r="X3972">
        <f t="shared" si="933"/>
        <v>1000</v>
      </c>
      <c r="Y3972">
        <f t="shared" si="934"/>
        <v>1000</v>
      </c>
      <c r="Z3972">
        <f t="shared" si="935"/>
        <v>1000</v>
      </c>
      <c r="AA3972">
        <f t="shared" si="936"/>
        <v>10000</v>
      </c>
      <c r="AB3972">
        <f t="shared" si="937"/>
        <v>10000</v>
      </c>
      <c r="AC3972">
        <f t="shared" si="938"/>
        <v>10000</v>
      </c>
      <c r="AD3972">
        <f t="shared" si="939"/>
        <v>10000</v>
      </c>
      <c r="AE3972">
        <f t="shared" si="940"/>
        <v>10000</v>
      </c>
      <c r="AF3972">
        <f t="shared" si="941"/>
        <v>100000</v>
      </c>
      <c r="AG3972">
        <f t="shared" si="942"/>
        <v>100000</v>
      </c>
      <c r="AH3972">
        <f t="shared" si="943"/>
        <v>100000</v>
      </c>
      <c r="AI3972">
        <f t="shared" si="944"/>
        <v>100000</v>
      </c>
      <c r="AJ3972">
        <f t="shared" si="945"/>
        <v>100000</v>
      </c>
    </row>
    <row r="3973" spans="20:36" x14ac:dyDescent="0.3">
      <c r="T3973" t="str">
        <f>IF(ISERROR(MATCH('Analysis backend'!$M$1,E3973:N3973,0)),"",'Analysis backend'!$L$1)</f>
        <v/>
      </c>
      <c r="U3973" t="str">
        <f>IF(T3973='Analysis backend'!$L$1,IF(ISERROR(MATCH('Analysis backend'!$M$1,E3973:I3973,0)),"Dire","Radiant"),"")</f>
        <v/>
      </c>
      <c r="V3973">
        <f t="shared" si="931"/>
        <v>1000</v>
      </c>
      <c r="W3973">
        <f t="shared" si="932"/>
        <v>1000</v>
      </c>
      <c r="X3973">
        <f t="shared" si="933"/>
        <v>1000</v>
      </c>
      <c r="Y3973">
        <f t="shared" si="934"/>
        <v>1000</v>
      </c>
      <c r="Z3973">
        <f t="shared" si="935"/>
        <v>1000</v>
      </c>
      <c r="AA3973">
        <f t="shared" si="936"/>
        <v>10000</v>
      </c>
      <c r="AB3973">
        <f t="shared" si="937"/>
        <v>10000</v>
      </c>
      <c r="AC3973">
        <f t="shared" si="938"/>
        <v>10000</v>
      </c>
      <c r="AD3973">
        <f t="shared" si="939"/>
        <v>10000</v>
      </c>
      <c r="AE3973">
        <f t="shared" si="940"/>
        <v>10000</v>
      </c>
      <c r="AF3973">
        <f t="shared" si="941"/>
        <v>100000</v>
      </c>
      <c r="AG3973">
        <f t="shared" si="942"/>
        <v>100000</v>
      </c>
      <c r="AH3973">
        <f t="shared" si="943"/>
        <v>100000</v>
      </c>
      <c r="AI3973">
        <f t="shared" si="944"/>
        <v>100000</v>
      </c>
      <c r="AJ3973">
        <f t="shared" si="945"/>
        <v>100000</v>
      </c>
    </row>
    <row r="3974" spans="20:36" x14ac:dyDescent="0.3">
      <c r="T3974" t="str">
        <f>IF(ISERROR(MATCH('Analysis backend'!$M$1,E3974:N3974,0)),"",'Analysis backend'!$L$1)</f>
        <v/>
      </c>
      <c r="U3974" t="str">
        <f>IF(T3974='Analysis backend'!$L$1,IF(ISERROR(MATCH('Analysis backend'!$M$1,E3974:I3974,0)),"Dire","Radiant"),"")</f>
        <v/>
      </c>
      <c r="V3974">
        <f t="shared" si="931"/>
        <v>1000</v>
      </c>
      <c r="W3974">
        <f t="shared" si="932"/>
        <v>1000</v>
      </c>
      <c r="X3974">
        <f t="shared" si="933"/>
        <v>1000</v>
      </c>
      <c r="Y3974">
        <f t="shared" si="934"/>
        <v>1000</v>
      </c>
      <c r="Z3974">
        <f t="shared" si="935"/>
        <v>1000</v>
      </c>
      <c r="AA3974">
        <f t="shared" si="936"/>
        <v>10000</v>
      </c>
      <c r="AB3974">
        <f t="shared" si="937"/>
        <v>10000</v>
      </c>
      <c r="AC3974">
        <f t="shared" si="938"/>
        <v>10000</v>
      </c>
      <c r="AD3974">
        <f t="shared" si="939"/>
        <v>10000</v>
      </c>
      <c r="AE3974">
        <f t="shared" si="940"/>
        <v>10000</v>
      </c>
      <c r="AF3974">
        <f t="shared" si="941"/>
        <v>100000</v>
      </c>
      <c r="AG3974">
        <f t="shared" si="942"/>
        <v>100000</v>
      </c>
      <c r="AH3974">
        <f t="shared" si="943"/>
        <v>100000</v>
      </c>
      <c r="AI3974">
        <f t="shared" si="944"/>
        <v>100000</v>
      </c>
      <c r="AJ3974">
        <f t="shared" si="945"/>
        <v>100000</v>
      </c>
    </row>
    <row r="3975" spans="20:36" x14ac:dyDescent="0.3">
      <c r="T3975" t="str">
        <f>IF(ISERROR(MATCH('Analysis backend'!$M$1,E3975:N3975,0)),"",'Analysis backend'!$L$1)</f>
        <v/>
      </c>
      <c r="U3975" t="str">
        <f>IF(T3975='Analysis backend'!$L$1,IF(ISERROR(MATCH('Analysis backend'!$M$1,E3975:I3975,0)),"Dire","Radiant"),"")</f>
        <v/>
      </c>
      <c r="V3975">
        <f t="shared" si="931"/>
        <v>1000</v>
      </c>
      <c r="W3975">
        <f t="shared" si="932"/>
        <v>1000</v>
      </c>
      <c r="X3975">
        <f t="shared" si="933"/>
        <v>1000</v>
      </c>
      <c r="Y3975">
        <f t="shared" si="934"/>
        <v>1000</v>
      </c>
      <c r="Z3975">
        <f t="shared" si="935"/>
        <v>1000</v>
      </c>
      <c r="AA3975">
        <f t="shared" si="936"/>
        <v>10000</v>
      </c>
      <c r="AB3975">
        <f t="shared" si="937"/>
        <v>10000</v>
      </c>
      <c r="AC3975">
        <f t="shared" si="938"/>
        <v>10000</v>
      </c>
      <c r="AD3975">
        <f t="shared" si="939"/>
        <v>10000</v>
      </c>
      <c r="AE3975">
        <f t="shared" si="940"/>
        <v>10000</v>
      </c>
      <c r="AF3975">
        <f t="shared" si="941"/>
        <v>100000</v>
      </c>
      <c r="AG3975">
        <f t="shared" si="942"/>
        <v>100000</v>
      </c>
      <c r="AH3975">
        <f t="shared" si="943"/>
        <v>100000</v>
      </c>
      <c r="AI3975">
        <f t="shared" si="944"/>
        <v>100000</v>
      </c>
      <c r="AJ3975">
        <f t="shared" si="945"/>
        <v>100000</v>
      </c>
    </row>
    <row r="3976" spans="20:36" x14ac:dyDescent="0.3">
      <c r="T3976" t="str">
        <f>IF(ISERROR(MATCH('Analysis backend'!$M$1,E3976:N3976,0)),"",'Analysis backend'!$L$1)</f>
        <v/>
      </c>
      <c r="U3976" t="str">
        <f>IF(T3976='Analysis backend'!$L$1,IF(ISERROR(MATCH('Analysis backend'!$M$1,E3976:I3976,0)),"Dire","Radiant"),"")</f>
        <v/>
      </c>
      <c r="V3976">
        <f t="shared" si="931"/>
        <v>1000</v>
      </c>
      <c r="W3976">
        <f t="shared" si="932"/>
        <v>1000</v>
      </c>
      <c r="X3976">
        <f t="shared" si="933"/>
        <v>1000</v>
      </c>
      <c r="Y3976">
        <f t="shared" si="934"/>
        <v>1000</v>
      </c>
      <c r="Z3976">
        <f t="shared" si="935"/>
        <v>1000</v>
      </c>
      <c r="AA3976">
        <f t="shared" si="936"/>
        <v>10000</v>
      </c>
      <c r="AB3976">
        <f t="shared" si="937"/>
        <v>10000</v>
      </c>
      <c r="AC3976">
        <f t="shared" si="938"/>
        <v>10000</v>
      </c>
      <c r="AD3976">
        <f t="shared" si="939"/>
        <v>10000</v>
      </c>
      <c r="AE3976">
        <f t="shared" si="940"/>
        <v>10000</v>
      </c>
      <c r="AF3976">
        <f t="shared" si="941"/>
        <v>100000</v>
      </c>
      <c r="AG3976">
        <f t="shared" si="942"/>
        <v>100000</v>
      </c>
      <c r="AH3976">
        <f t="shared" si="943"/>
        <v>100000</v>
      </c>
      <c r="AI3976">
        <f t="shared" si="944"/>
        <v>100000</v>
      </c>
      <c r="AJ3976">
        <f t="shared" si="945"/>
        <v>100000</v>
      </c>
    </row>
    <row r="3977" spans="20:36" x14ac:dyDescent="0.3">
      <c r="T3977" t="str">
        <f>IF(ISERROR(MATCH('Analysis backend'!$M$1,E3977:N3977,0)),"",'Analysis backend'!$L$1)</f>
        <v/>
      </c>
      <c r="U3977" t="str">
        <f>IF(T3977='Analysis backend'!$L$1,IF(ISERROR(MATCH('Analysis backend'!$M$1,E3977:I3977,0)),"Dire","Radiant"),"")</f>
        <v/>
      </c>
      <c r="V3977">
        <f t="shared" si="931"/>
        <v>1000</v>
      </c>
      <c r="W3977">
        <f t="shared" si="932"/>
        <v>1000</v>
      </c>
      <c r="X3977">
        <f t="shared" si="933"/>
        <v>1000</v>
      </c>
      <c r="Y3977">
        <f t="shared" si="934"/>
        <v>1000</v>
      </c>
      <c r="Z3977">
        <f t="shared" si="935"/>
        <v>1000</v>
      </c>
      <c r="AA3977">
        <f t="shared" si="936"/>
        <v>10000</v>
      </c>
      <c r="AB3977">
        <f t="shared" si="937"/>
        <v>10000</v>
      </c>
      <c r="AC3977">
        <f t="shared" si="938"/>
        <v>10000</v>
      </c>
      <c r="AD3977">
        <f t="shared" si="939"/>
        <v>10000</v>
      </c>
      <c r="AE3977">
        <f t="shared" si="940"/>
        <v>10000</v>
      </c>
      <c r="AF3977">
        <f t="shared" si="941"/>
        <v>100000</v>
      </c>
      <c r="AG3977">
        <f t="shared" si="942"/>
        <v>100000</v>
      </c>
      <c r="AH3977">
        <f t="shared" si="943"/>
        <v>100000</v>
      </c>
      <c r="AI3977">
        <f t="shared" si="944"/>
        <v>100000</v>
      </c>
      <c r="AJ3977">
        <f t="shared" si="945"/>
        <v>100000</v>
      </c>
    </row>
    <row r="3978" spans="20:36" x14ac:dyDescent="0.3">
      <c r="T3978" t="str">
        <f>IF(ISERROR(MATCH('Analysis backend'!$M$1,E3978:N3978,0)),"",'Analysis backend'!$L$1)</f>
        <v/>
      </c>
      <c r="U3978" t="str">
        <f>IF(T3978='Analysis backend'!$L$1,IF(ISERROR(MATCH('Analysis backend'!$M$1,E3978:I3978,0)),"Dire","Radiant"),"")</f>
        <v/>
      </c>
      <c r="V3978">
        <f t="shared" si="931"/>
        <v>1000</v>
      </c>
      <c r="W3978">
        <f t="shared" si="932"/>
        <v>1000</v>
      </c>
      <c r="X3978">
        <f t="shared" si="933"/>
        <v>1000</v>
      </c>
      <c r="Y3978">
        <f t="shared" si="934"/>
        <v>1000</v>
      </c>
      <c r="Z3978">
        <f t="shared" si="935"/>
        <v>1000</v>
      </c>
      <c r="AA3978">
        <f t="shared" si="936"/>
        <v>10000</v>
      </c>
      <c r="AB3978">
        <f t="shared" si="937"/>
        <v>10000</v>
      </c>
      <c r="AC3978">
        <f t="shared" si="938"/>
        <v>10000</v>
      </c>
      <c r="AD3978">
        <f t="shared" si="939"/>
        <v>10000</v>
      </c>
      <c r="AE3978">
        <f t="shared" si="940"/>
        <v>10000</v>
      </c>
      <c r="AF3978">
        <f t="shared" si="941"/>
        <v>100000</v>
      </c>
      <c r="AG3978">
        <f t="shared" si="942"/>
        <v>100000</v>
      </c>
      <c r="AH3978">
        <f t="shared" si="943"/>
        <v>100000</v>
      </c>
      <c r="AI3978">
        <f t="shared" si="944"/>
        <v>100000</v>
      </c>
      <c r="AJ3978">
        <f t="shared" si="945"/>
        <v>100000</v>
      </c>
    </row>
    <row r="3979" spans="20:36" x14ac:dyDescent="0.3">
      <c r="T3979" t="str">
        <f>IF(ISERROR(MATCH('Analysis backend'!$M$1,E3979:N3979,0)),"",'Analysis backend'!$L$1)</f>
        <v/>
      </c>
      <c r="U3979" t="str">
        <f>IF(T3979='Analysis backend'!$L$1,IF(ISERROR(MATCH('Analysis backend'!$M$1,E3979:I3979,0)),"Dire","Radiant"),"")</f>
        <v/>
      </c>
      <c r="V3979">
        <f t="shared" si="931"/>
        <v>1000</v>
      </c>
      <c r="W3979">
        <f t="shared" si="932"/>
        <v>1000</v>
      </c>
      <c r="X3979">
        <f t="shared" si="933"/>
        <v>1000</v>
      </c>
      <c r="Y3979">
        <f t="shared" si="934"/>
        <v>1000</v>
      </c>
      <c r="Z3979">
        <f t="shared" si="935"/>
        <v>1000</v>
      </c>
      <c r="AA3979">
        <f t="shared" si="936"/>
        <v>10000</v>
      </c>
      <c r="AB3979">
        <f t="shared" si="937"/>
        <v>10000</v>
      </c>
      <c r="AC3979">
        <f t="shared" si="938"/>
        <v>10000</v>
      </c>
      <c r="AD3979">
        <f t="shared" si="939"/>
        <v>10000</v>
      </c>
      <c r="AE3979">
        <f t="shared" si="940"/>
        <v>10000</v>
      </c>
      <c r="AF3979">
        <f t="shared" si="941"/>
        <v>100000</v>
      </c>
      <c r="AG3979">
        <f t="shared" si="942"/>
        <v>100000</v>
      </c>
      <c r="AH3979">
        <f t="shared" si="943"/>
        <v>100000</v>
      </c>
      <c r="AI3979">
        <f t="shared" si="944"/>
        <v>100000</v>
      </c>
      <c r="AJ3979">
        <f t="shared" si="945"/>
        <v>100000</v>
      </c>
    </row>
    <row r="3980" spans="20:36" x14ac:dyDescent="0.3">
      <c r="T3980" t="str">
        <f>IF(ISERROR(MATCH('Analysis backend'!$M$1,E3980:N3980,0)),"",'Analysis backend'!$L$1)</f>
        <v/>
      </c>
      <c r="U3980" t="str">
        <f>IF(T3980='Analysis backend'!$L$1,IF(ISERROR(MATCH('Analysis backend'!$M$1,E3980:I3980,0)),"Dire","Radiant"),"")</f>
        <v/>
      </c>
      <c r="V3980">
        <f t="shared" si="931"/>
        <v>1000</v>
      </c>
      <c r="W3980">
        <f t="shared" si="932"/>
        <v>1000</v>
      </c>
      <c r="X3980">
        <f t="shared" si="933"/>
        <v>1000</v>
      </c>
      <c r="Y3980">
        <f t="shared" si="934"/>
        <v>1000</v>
      </c>
      <c r="Z3980">
        <f t="shared" si="935"/>
        <v>1000</v>
      </c>
      <c r="AA3980">
        <f t="shared" si="936"/>
        <v>10000</v>
      </c>
      <c r="AB3980">
        <f t="shared" si="937"/>
        <v>10000</v>
      </c>
      <c r="AC3980">
        <f t="shared" si="938"/>
        <v>10000</v>
      </c>
      <c r="AD3980">
        <f t="shared" si="939"/>
        <v>10000</v>
      </c>
      <c r="AE3980">
        <f t="shared" si="940"/>
        <v>10000</v>
      </c>
      <c r="AF3980">
        <f t="shared" si="941"/>
        <v>100000</v>
      </c>
      <c r="AG3980">
        <f t="shared" si="942"/>
        <v>100000</v>
      </c>
      <c r="AH3980">
        <f t="shared" si="943"/>
        <v>100000</v>
      </c>
      <c r="AI3980">
        <f t="shared" si="944"/>
        <v>100000</v>
      </c>
      <c r="AJ3980">
        <f t="shared" si="945"/>
        <v>100000</v>
      </c>
    </row>
    <row r="3981" spans="20:36" x14ac:dyDescent="0.3">
      <c r="T3981" t="str">
        <f>IF(ISERROR(MATCH('Analysis backend'!$M$1,E3981:N3981,0)),"",'Analysis backend'!$L$1)</f>
        <v/>
      </c>
      <c r="U3981" t="str">
        <f>IF(T3981='Analysis backend'!$L$1,IF(ISERROR(MATCH('Analysis backend'!$M$1,E3981:I3981,0)),"Dire","Radiant"),"")</f>
        <v/>
      </c>
      <c r="V3981">
        <f t="shared" si="931"/>
        <v>1000</v>
      </c>
      <c r="W3981">
        <f t="shared" si="932"/>
        <v>1000</v>
      </c>
      <c r="X3981">
        <f t="shared" si="933"/>
        <v>1000</v>
      </c>
      <c r="Y3981">
        <f t="shared" si="934"/>
        <v>1000</v>
      </c>
      <c r="Z3981">
        <f t="shared" si="935"/>
        <v>1000</v>
      </c>
      <c r="AA3981">
        <f t="shared" si="936"/>
        <v>10000</v>
      </c>
      <c r="AB3981">
        <f t="shared" si="937"/>
        <v>10000</v>
      </c>
      <c r="AC3981">
        <f t="shared" si="938"/>
        <v>10000</v>
      </c>
      <c r="AD3981">
        <f t="shared" si="939"/>
        <v>10000</v>
      </c>
      <c r="AE3981">
        <f t="shared" si="940"/>
        <v>10000</v>
      </c>
      <c r="AF3981">
        <f t="shared" si="941"/>
        <v>100000</v>
      </c>
      <c r="AG3981">
        <f t="shared" si="942"/>
        <v>100000</v>
      </c>
      <c r="AH3981">
        <f t="shared" si="943"/>
        <v>100000</v>
      </c>
      <c r="AI3981">
        <f t="shared" si="944"/>
        <v>100000</v>
      </c>
      <c r="AJ3981">
        <f t="shared" si="945"/>
        <v>100000</v>
      </c>
    </row>
    <row r="3982" spans="20:36" x14ac:dyDescent="0.3">
      <c r="T3982" t="str">
        <f>IF(ISERROR(MATCH('Analysis backend'!$M$1,E3982:N3982,0)),"",'Analysis backend'!$L$1)</f>
        <v/>
      </c>
      <c r="U3982" t="str">
        <f>IF(T3982='Analysis backend'!$L$1,IF(ISERROR(MATCH('Analysis backend'!$M$1,E3982:I3982,0)),"Dire","Radiant"),"")</f>
        <v/>
      </c>
      <c r="V3982">
        <f t="shared" si="931"/>
        <v>1000</v>
      </c>
      <c r="W3982">
        <f t="shared" si="932"/>
        <v>1000</v>
      </c>
      <c r="X3982">
        <f t="shared" si="933"/>
        <v>1000</v>
      </c>
      <c r="Y3982">
        <f t="shared" si="934"/>
        <v>1000</v>
      </c>
      <c r="Z3982">
        <f t="shared" si="935"/>
        <v>1000</v>
      </c>
      <c r="AA3982">
        <f t="shared" si="936"/>
        <v>10000</v>
      </c>
      <c r="AB3982">
        <f t="shared" si="937"/>
        <v>10000</v>
      </c>
      <c r="AC3982">
        <f t="shared" si="938"/>
        <v>10000</v>
      </c>
      <c r="AD3982">
        <f t="shared" si="939"/>
        <v>10000</v>
      </c>
      <c r="AE3982">
        <f t="shared" si="940"/>
        <v>10000</v>
      </c>
      <c r="AF3982">
        <f t="shared" si="941"/>
        <v>100000</v>
      </c>
      <c r="AG3982">
        <f t="shared" si="942"/>
        <v>100000</v>
      </c>
      <c r="AH3982">
        <f t="shared" si="943"/>
        <v>100000</v>
      </c>
      <c r="AI3982">
        <f t="shared" si="944"/>
        <v>100000</v>
      </c>
      <c r="AJ3982">
        <f t="shared" si="945"/>
        <v>100000</v>
      </c>
    </row>
    <row r="3983" spans="20:36" x14ac:dyDescent="0.3">
      <c r="T3983" t="str">
        <f>IF(ISERROR(MATCH('Analysis backend'!$M$1,E3983:N3983,0)),"",'Analysis backend'!$L$1)</f>
        <v/>
      </c>
      <c r="U3983" t="str">
        <f>IF(T3983='Analysis backend'!$L$1,IF(ISERROR(MATCH('Analysis backend'!$M$1,E3983:I3983,0)),"Dire","Radiant"),"")</f>
        <v/>
      </c>
      <c r="V3983">
        <f t="shared" si="931"/>
        <v>1000</v>
      </c>
      <c r="W3983">
        <f t="shared" si="932"/>
        <v>1000</v>
      </c>
      <c r="X3983">
        <f t="shared" si="933"/>
        <v>1000</v>
      </c>
      <c r="Y3983">
        <f t="shared" si="934"/>
        <v>1000</v>
      </c>
      <c r="Z3983">
        <f t="shared" si="935"/>
        <v>1000</v>
      </c>
      <c r="AA3983">
        <f t="shared" si="936"/>
        <v>10000</v>
      </c>
      <c r="AB3983">
        <f t="shared" si="937"/>
        <v>10000</v>
      </c>
      <c r="AC3983">
        <f t="shared" si="938"/>
        <v>10000</v>
      </c>
      <c r="AD3983">
        <f t="shared" si="939"/>
        <v>10000</v>
      </c>
      <c r="AE3983">
        <f t="shared" si="940"/>
        <v>10000</v>
      </c>
      <c r="AF3983">
        <f t="shared" si="941"/>
        <v>100000</v>
      </c>
      <c r="AG3983">
        <f t="shared" si="942"/>
        <v>100000</v>
      </c>
      <c r="AH3983">
        <f t="shared" si="943"/>
        <v>100000</v>
      </c>
      <c r="AI3983">
        <f t="shared" si="944"/>
        <v>100000</v>
      </c>
      <c r="AJ3983">
        <f t="shared" si="945"/>
        <v>100000</v>
      </c>
    </row>
    <row r="3984" spans="20:36" x14ac:dyDescent="0.3">
      <c r="T3984" t="str">
        <f>IF(ISERROR(MATCH('Analysis backend'!$M$1,E3984:N3984,0)),"",'Analysis backend'!$L$1)</f>
        <v/>
      </c>
      <c r="U3984" t="str">
        <f>IF(T3984='Analysis backend'!$L$1,IF(ISERROR(MATCH('Analysis backend'!$M$1,E3984:I3984,0)),"Dire","Radiant"),"")</f>
        <v/>
      </c>
      <c r="V3984">
        <f t="shared" si="931"/>
        <v>1000</v>
      </c>
      <c r="W3984">
        <f t="shared" si="932"/>
        <v>1000</v>
      </c>
      <c r="X3984">
        <f t="shared" si="933"/>
        <v>1000</v>
      </c>
      <c r="Y3984">
        <f t="shared" si="934"/>
        <v>1000</v>
      </c>
      <c r="Z3984">
        <f t="shared" si="935"/>
        <v>1000</v>
      </c>
      <c r="AA3984">
        <f t="shared" si="936"/>
        <v>10000</v>
      </c>
      <c r="AB3984">
        <f t="shared" si="937"/>
        <v>10000</v>
      </c>
      <c r="AC3984">
        <f t="shared" si="938"/>
        <v>10000</v>
      </c>
      <c r="AD3984">
        <f t="shared" si="939"/>
        <v>10000</v>
      </c>
      <c r="AE3984">
        <f t="shared" si="940"/>
        <v>10000</v>
      </c>
      <c r="AF3984">
        <f t="shared" si="941"/>
        <v>100000</v>
      </c>
      <c r="AG3984">
        <f t="shared" si="942"/>
        <v>100000</v>
      </c>
      <c r="AH3984">
        <f t="shared" si="943"/>
        <v>100000</v>
      </c>
      <c r="AI3984">
        <f t="shared" si="944"/>
        <v>100000</v>
      </c>
      <c r="AJ3984">
        <f t="shared" si="945"/>
        <v>100000</v>
      </c>
    </row>
    <row r="3985" spans="20:36" x14ac:dyDescent="0.3">
      <c r="T3985" t="str">
        <f>IF(ISERROR(MATCH('Analysis backend'!$M$1,E3985:N3985,0)),"",'Analysis backend'!$L$1)</f>
        <v/>
      </c>
      <c r="U3985" t="str">
        <f>IF(T3985='Analysis backend'!$L$1,IF(ISERROR(MATCH('Analysis backend'!$M$1,E3985:I3985,0)),"Dire","Radiant"),"")</f>
        <v/>
      </c>
      <c r="V3985">
        <f t="shared" si="931"/>
        <v>1000</v>
      </c>
      <c r="W3985">
        <f t="shared" si="932"/>
        <v>1000</v>
      </c>
      <c r="X3985">
        <f t="shared" si="933"/>
        <v>1000</v>
      </c>
      <c r="Y3985">
        <f t="shared" si="934"/>
        <v>1000</v>
      </c>
      <c r="Z3985">
        <f t="shared" si="935"/>
        <v>1000</v>
      </c>
      <c r="AA3985">
        <f t="shared" si="936"/>
        <v>10000</v>
      </c>
      <c r="AB3985">
        <f t="shared" si="937"/>
        <v>10000</v>
      </c>
      <c r="AC3985">
        <f t="shared" si="938"/>
        <v>10000</v>
      </c>
      <c r="AD3985">
        <f t="shared" si="939"/>
        <v>10000</v>
      </c>
      <c r="AE3985">
        <f t="shared" si="940"/>
        <v>10000</v>
      </c>
      <c r="AF3985">
        <f t="shared" si="941"/>
        <v>100000</v>
      </c>
      <c r="AG3985">
        <f t="shared" si="942"/>
        <v>100000</v>
      </c>
      <c r="AH3985">
        <f t="shared" si="943"/>
        <v>100000</v>
      </c>
      <c r="AI3985">
        <f t="shared" si="944"/>
        <v>100000</v>
      </c>
      <c r="AJ3985">
        <f t="shared" si="945"/>
        <v>100000</v>
      </c>
    </row>
    <row r="3986" spans="20:36" x14ac:dyDescent="0.3">
      <c r="T3986" t="str">
        <f>IF(ISERROR(MATCH('Analysis backend'!$M$1,E3986:N3986,0)),"",'Analysis backend'!$L$1)</f>
        <v/>
      </c>
      <c r="U3986" t="str">
        <f>IF(T3986='Analysis backend'!$L$1,IF(ISERROR(MATCH('Analysis backend'!$M$1,E3986:I3986,0)),"Dire","Radiant"),"")</f>
        <v/>
      </c>
      <c r="V3986">
        <f t="shared" si="931"/>
        <v>1000</v>
      </c>
      <c r="W3986">
        <f t="shared" si="932"/>
        <v>1000</v>
      </c>
      <c r="X3986">
        <f t="shared" si="933"/>
        <v>1000</v>
      </c>
      <c r="Y3986">
        <f t="shared" si="934"/>
        <v>1000</v>
      </c>
      <c r="Z3986">
        <f t="shared" si="935"/>
        <v>1000</v>
      </c>
      <c r="AA3986">
        <f t="shared" si="936"/>
        <v>10000</v>
      </c>
      <c r="AB3986">
        <f t="shared" si="937"/>
        <v>10000</v>
      </c>
      <c r="AC3986">
        <f t="shared" si="938"/>
        <v>10000</v>
      </c>
      <c r="AD3986">
        <f t="shared" si="939"/>
        <v>10000</v>
      </c>
      <c r="AE3986">
        <f t="shared" si="940"/>
        <v>10000</v>
      </c>
      <c r="AF3986">
        <f t="shared" si="941"/>
        <v>100000</v>
      </c>
      <c r="AG3986">
        <f t="shared" si="942"/>
        <v>100000</v>
      </c>
      <c r="AH3986">
        <f t="shared" si="943"/>
        <v>100000</v>
      </c>
      <c r="AI3986">
        <f t="shared" si="944"/>
        <v>100000</v>
      </c>
      <c r="AJ3986">
        <f t="shared" si="945"/>
        <v>100000</v>
      </c>
    </row>
    <row r="3987" spans="20:36" x14ac:dyDescent="0.3">
      <c r="T3987" t="str">
        <f>IF(ISERROR(MATCH('Analysis backend'!$M$1,E3987:N3987,0)),"",'Analysis backend'!$L$1)</f>
        <v/>
      </c>
      <c r="U3987" t="str">
        <f>IF(T3987='Analysis backend'!$L$1,IF(ISERROR(MATCH('Analysis backend'!$M$1,E3987:I3987,0)),"Dire","Radiant"),"")</f>
        <v/>
      </c>
      <c r="V3987">
        <f t="shared" si="931"/>
        <v>1000</v>
      </c>
      <c r="W3987">
        <f t="shared" si="932"/>
        <v>1000</v>
      </c>
      <c r="X3987">
        <f t="shared" si="933"/>
        <v>1000</v>
      </c>
      <c r="Y3987">
        <f t="shared" si="934"/>
        <v>1000</v>
      </c>
      <c r="Z3987">
        <f t="shared" si="935"/>
        <v>1000</v>
      </c>
      <c r="AA3987">
        <f t="shared" si="936"/>
        <v>10000</v>
      </c>
      <c r="AB3987">
        <f t="shared" si="937"/>
        <v>10000</v>
      </c>
      <c r="AC3987">
        <f t="shared" si="938"/>
        <v>10000</v>
      </c>
      <c r="AD3987">
        <f t="shared" si="939"/>
        <v>10000</v>
      </c>
      <c r="AE3987">
        <f t="shared" si="940"/>
        <v>10000</v>
      </c>
      <c r="AF3987">
        <f t="shared" si="941"/>
        <v>100000</v>
      </c>
      <c r="AG3987">
        <f t="shared" si="942"/>
        <v>100000</v>
      </c>
      <c r="AH3987">
        <f t="shared" si="943"/>
        <v>100000</v>
      </c>
      <c r="AI3987">
        <f t="shared" si="944"/>
        <v>100000</v>
      </c>
      <c r="AJ3987">
        <f t="shared" si="945"/>
        <v>100000</v>
      </c>
    </row>
    <row r="3988" spans="20:36" x14ac:dyDescent="0.3">
      <c r="T3988" t="str">
        <f>IF(ISERROR(MATCH('Analysis backend'!$M$1,E3988:N3988,0)),"",'Analysis backend'!$L$1)</f>
        <v/>
      </c>
      <c r="U3988" t="str">
        <f>IF(T3988='Analysis backend'!$L$1,IF(ISERROR(MATCH('Analysis backend'!$M$1,E3988:I3988,0)),"Dire","Radiant"),"")</f>
        <v/>
      </c>
      <c r="V3988">
        <f t="shared" si="931"/>
        <v>1000</v>
      </c>
      <c r="W3988">
        <f t="shared" si="932"/>
        <v>1000</v>
      </c>
      <c r="X3988">
        <f t="shared" si="933"/>
        <v>1000</v>
      </c>
      <c r="Y3988">
        <f t="shared" si="934"/>
        <v>1000</v>
      </c>
      <c r="Z3988">
        <f t="shared" si="935"/>
        <v>1000</v>
      </c>
      <c r="AA3988">
        <f t="shared" si="936"/>
        <v>10000</v>
      </c>
      <c r="AB3988">
        <f t="shared" si="937"/>
        <v>10000</v>
      </c>
      <c r="AC3988">
        <f t="shared" si="938"/>
        <v>10000</v>
      </c>
      <c r="AD3988">
        <f t="shared" si="939"/>
        <v>10000</v>
      </c>
      <c r="AE3988">
        <f t="shared" si="940"/>
        <v>10000</v>
      </c>
      <c r="AF3988">
        <f t="shared" si="941"/>
        <v>100000</v>
      </c>
      <c r="AG3988">
        <f t="shared" si="942"/>
        <v>100000</v>
      </c>
      <c r="AH3988">
        <f t="shared" si="943"/>
        <v>100000</v>
      </c>
      <c r="AI3988">
        <f t="shared" si="944"/>
        <v>100000</v>
      </c>
      <c r="AJ3988">
        <f t="shared" si="945"/>
        <v>100000</v>
      </c>
    </row>
    <row r="3989" spans="20:36" x14ac:dyDescent="0.3">
      <c r="T3989" t="str">
        <f>IF(ISERROR(MATCH('Analysis backend'!$M$1,E3989:N3989,0)),"",'Analysis backend'!$L$1)</f>
        <v/>
      </c>
      <c r="U3989" t="str">
        <f>IF(T3989='Analysis backend'!$L$1,IF(ISERROR(MATCH('Analysis backend'!$M$1,E3989:I3989,0)),"Dire","Radiant"),"")</f>
        <v/>
      </c>
      <c r="V3989">
        <f t="shared" si="931"/>
        <v>1000</v>
      </c>
      <c r="W3989">
        <f t="shared" si="932"/>
        <v>1000</v>
      </c>
      <c r="X3989">
        <f t="shared" si="933"/>
        <v>1000</v>
      </c>
      <c r="Y3989">
        <f t="shared" si="934"/>
        <v>1000</v>
      </c>
      <c r="Z3989">
        <f t="shared" si="935"/>
        <v>1000</v>
      </c>
      <c r="AA3989">
        <f t="shared" si="936"/>
        <v>10000</v>
      </c>
      <c r="AB3989">
        <f t="shared" si="937"/>
        <v>10000</v>
      </c>
      <c r="AC3989">
        <f t="shared" si="938"/>
        <v>10000</v>
      </c>
      <c r="AD3989">
        <f t="shared" si="939"/>
        <v>10000</v>
      </c>
      <c r="AE3989">
        <f t="shared" si="940"/>
        <v>10000</v>
      </c>
      <c r="AF3989">
        <f t="shared" si="941"/>
        <v>100000</v>
      </c>
      <c r="AG3989">
        <f t="shared" si="942"/>
        <v>100000</v>
      </c>
      <c r="AH3989">
        <f t="shared" si="943"/>
        <v>100000</v>
      </c>
      <c r="AI3989">
        <f t="shared" si="944"/>
        <v>100000</v>
      </c>
      <c r="AJ3989">
        <f t="shared" si="945"/>
        <v>100000</v>
      </c>
    </row>
    <row r="3990" spans="20:36" x14ac:dyDescent="0.3">
      <c r="T3990" t="str">
        <f>IF(ISERROR(MATCH('Analysis backend'!$M$1,E3990:N3990,0)),"",'Analysis backend'!$L$1)</f>
        <v/>
      </c>
      <c r="U3990" t="str">
        <f>IF(T3990='Analysis backend'!$L$1,IF(ISERROR(MATCH('Analysis backend'!$M$1,E3990:I3990,0)),"Dire","Radiant"),"")</f>
        <v/>
      </c>
      <c r="V3990">
        <f t="shared" si="931"/>
        <v>1000</v>
      </c>
      <c r="W3990">
        <f t="shared" si="932"/>
        <v>1000</v>
      </c>
      <c r="X3990">
        <f t="shared" si="933"/>
        <v>1000</v>
      </c>
      <c r="Y3990">
        <f t="shared" si="934"/>
        <v>1000</v>
      </c>
      <c r="Z3990">
        <f t="shared" si="935"/>
        <v>1000</v>
      </c>
      <c r="AA3990">
        <f t="shared" si="936"/>
        <v>10000</v>
      </c>
      <c r="AB3990">
        <f t="shared" si="937"/>
        <v>10000</v>
      </c>
      <c r="AC3990">
        <f t="shared" si="938"/>
        <v>10000</v>
      </c>
      <c r="AD3990">
        <f t="shared" si="939"/>
        <v>10000</v>
      </c>
      <c r="AE3990">
        <f t="shared" si="940"/>
        <v>10000</v>
      </c>
      <c r="AF3990">
        <f t="shared" si="941"/>
        <v>100000</v>
      </c>
      <c r="AG3990">
        <f t="shared" si="942"/>
        <v>100000</v>
      </c>
      <c r="AH3990">
        <f t="shared" si="943"/>
        <v>100000</v>
      </c>
      <c r="AI3990">
        <f t="shared" si="944"/>
        <v>100000</v>
      </c>
      <c r="AJ3990">
        <f t="shared" si="945"/>
        <v>100000</v>
      </c>
    </row>
    <row r="3991" spans="20:36" x14ac:dyDescent="0.3">
      <c r="T3991" t="str">
        <f>IF(ISERROR(MATCH('Analysis backend'!$M$1,E3991:N3991,0)),"",'Analysis backend'!$L$1)</f>
        <v/>
      </c>
      <c r="U3991" t="str">
        <f>IF(T3991='Analysis backend'!$L$1,IF(ISERROR(MATCH('Analysis backend'!$M$1,E3991:I3991,0)),"Dire","Radiant"),"")</f>
        <v/>
      </c>
      <c r="V3991">
        <f t="shared" si="931"/>
        <v>1000</v>
      </c>
      <c r="W3991">
        <f t="shared" si="932"/>
        <v>1000</v>
      </c>
      <c r="X3991">
        <f t="shared" si="933"/>
        <v>1000</v>
      </c>
      <c r="Y3991">
        <f t="shared" si="934"/>
        <v>1000</v>
      </c>
      <c r="Z3991">
        <f t="shared" si="935"/>
        <v>1000</v>
      </c>
      <c r="AA3991">
        <f t="shared" si="936"/>
        <v>10000</v>
      </c>
      <c r="AB3991">
        <f t="shared" si="937"/>
        <v>10000</v>
      </c>
      <c r="AC3991">
        <f t="shared" si="938"/>
        <v>10000</v>
      </c>
      <c r="AD3991">
        <f t="shared" si="939"/>
        <v>10000</v>
      </c>
      <c r="AE3991">
        <f t="shared" si="940"/>
        <v>10000</v>
      </c>
      <c r="AF3991">
        <f t="shared" si="941"/>
        <v>100000</v>
      </c>
      <c r="AG3991">
        <f t="shared" si="942"/>
        <v>100000</v>
      </c>
      <c r="AH3991">
        <f t="shared" si="943"/>
        <v>100000</v>
      </c>
      <c r="AI3991">
        <f t="shared" si="944"/>
        <v>100000</v>
      </c>
      <c r="AJ3991">
        <f t="shared" si="945"/>
        <v>100000</v>
      </c>
    </row>
    <row r="3992" spans="20:36" x14ac:dyDescent="0.3">
      <c r="T3992" t="str">
        <f>IF(ISERROR(MATCH('Analysis backend'!$M$1,E3992:N3992,0)),"",'Analysis backend'!$L$1)</f>
        <v/>
      </c>
      <c r="U3992" t="str">
        <f>IF(T3992='Analysis backend'!$L$1,IF(ISERROR(MATCH('Analysis backend'!$M$1,E3992:I3992,0)),"Dire","Radiant"),"")</f>
        <v/>
      </c>
      <c r="V3992">
        <f t="shared" si="931"/>
        <v>1000</v>
      </c>
      <c r="W3992">
        <f t="shared" si="932"/>
        <v>1000</v>
      </c>
      <c r="X3992">
        <f t="shared" si="933"/>
        <v>1000</v>
      </c>
      <c r="Y3992">
        <f t="shared" si="934"/>
        <v>1000</v>
      </c>
      <c r="Z3992">
        <f t="shared" si="935"/>
        <v>1000</v>
      </c>
      <c r="AA3992">
        <f t="shared" si="936"/>
        <v>10000</v>
      </c>
      <c r="AB3992">
        <f t="shared" si="937"/>
        <v>10000</v>
      </c>
      <c r="AC3992">
        <f t="shared" si="938"/>
        <v>10000</v>
      </c>
      <c r="AD3992">
        <f t="shared" si="939"/>
        <v>10000</v>
      </c>
      <c r="AE3992">
        <f t="shared" si="940"/>
        <v>10000</v>
      </c>
      <c r="AF3992">
        <f t="shared" si="941"/>
        <v>100000</v>
      </c>
      <c r="AG3992">
        <f t="shared" si="942"/>
        <v>100000</v>
      </c>
      <c r="AH3992">
        <f t="shared" si="943"/>
        <v>100000</v>
      </c>
      <c r="AI3992">
        <f t="shared" si="944"/>
        <v>100000</v>
      </c>
      <c r="AJ3992">
        <f t="shared" si="945"/>
        <v>100000</v>
      </c>
    </row>
    <row r="3993" spans="20:36" x14ac:dyDescent="0.3">
      <c r="T3993" t="str">
        <f>IF(ISERROR(MATCH('Analysis backend'!$M$1,E3993:N3993,0)),"",'Analysis backend'!$L$1)</f>
        <v/>
      </c>
      <c r="U3993" t="str">
        <f>IF(T3993='Analysis backend'!$L$1,IF(ISERROR(MATCH('Analysis backend'!$M$1,E3993:I3993,0)),"Dire","Radiant"),"")</f>
        <v/>
      </c>
      <c r="V3993">
        <f t="shared" si="931"/>
        <v>1000</v>
      </c>
      <c r="W3993">
        <f t="shared" si="932"/>
        <v>1000</v>
      </c>
      <c r="X3993">
        <f t="shared" si="933"/>
        <v>1000</v>
      </c>
      <c r="Y3993">
        <f t="shared" si="934"/>
        <v>1000</v>
      </c>
      <c r="Z3993">
        <f t="shared" si="935"/>
        <v>1000</v>
      </c>
      <c r="AA3993">
        <f t="shared" si="936"/>
        <v>10000</v>
      </c>
      <c r="AB3993">
        <f t="shared" si="937"/>
        <v>10000</v>
      </c>
      <c r="AC3993">
        <f t="shared" si="938"/>
        <v>10000</v>
      </c>
      <c r="AD3993">
        <f t="shared" si="939"/>
        <v>10000</v>
      </c>
      <c r="AE3993">
        <f t="shared" si="940"/>
        <v>10000</v>
      </c>
      <c r="AF3993">
        <f t="shared" si="941"/>
        <v>100000</v>
      </c>
      <c r="AG3993">
        <f t="shared" si="942"/>
        <v>100000</v>
      </c>
      <c r="AH3993">
        <f t="shared" si="943"/>
        <v>100000</v>
      </c>
      <c r="AI3993">
        <f t="shared" si="944"/>
        <v>100000</v>
      </c>
      <c r="AJ3993">
        <f t="shared" si="945"/>
        <v>100000</v>
      </c>
    </row>
    <row r="3994" spans="20:36" x14ac:dyDescent="0.3">
      <c r="T3994" t="str">
        <f>IF(ISERROR(MATCH('Analysis backend'!$M$1,E3994:N3994,0)),"",'Analysis backend'!$L$1)</f>
        <v/>
      </c>
      <c r="U3994" t="str">
        <f>IF(T3994='Analysis backend'!$L$1,IF(ISERROR(MATCH('Analysis backend'!$M$1,E3994:I3994,0)),"Dire","Radiant"),"")</f>
        <v/>
      </c>
      <c r="V3994">
        <f t="shared" si="931"/>
        <v>1000</v>
      </c>
      <c r="W3994">
        <f t="shared" si="932"/>
        <v>1000</v>
      </c>
      <c r="X3994">
        <f t="shared" si="933"/>
        <v>1000</v>
      </c>
      <c r="Y3994">
        <f t="shared" si="934"/>
        <v>1000</v>
      </c>
      <c r="Z3994">
        <f t="shared" si="935"/>
        <v>1000</v>
      </c>
      <c r="AA3994">
        <f t="shared" si="936"/>
        <v>10000</v>
      </c>
      <c r="AB3994">
        <f t="shared" si="937"/>
        <v>10000</v>
      </c>
      <c r="AC3994">
        <f t="shared" si="938"/>
        <v>10000</v>
      </c>
      <c r="AD3994">
        <f t="shared" si="939"/>
        <v>10000</v>
      </c>
      <c r="AE3994">
        <f t="shared" si="940"/>
        <v>10000</v>
      </c>
      <c r="AF3994">
        <f t="shared" si="941"/>
        <v>100000</v>
      </c>
      <c r="AG3994">
        <f t="shared" si="942"/>
        <v>100000</v>
      </c>
      <c r="AH3994">
        <f t="shared" si="943"/>
        <v>100000</v>
      </c>
      <c r="AI3994">
        <f t="shared" si="944"/>
        <v>100000</v>
      </c>
      <c r="AJ3994">
        <f t="shared" si="945"/>
        <v>100000</v>
      </c>
    </row>
    <row r="3995" spans="20:36" x14ac:dyDescent="0.3">
      <c r="T3995" t="str">
        <f>IF(ISERROR(MATCH('Analysis backend'!$M$1,E3995:N3995,0)),"",'Analysis backend'!$L$1)</f>
        <v/>
      </c>
      <c r="U3995" t="str">
        <f>IF(T3995='Analysis backend'!$L$1,IF(ISERROR(MATCH('Analysis backend'!$M$1,E3995:I3995,0)),"Dire","Radiant"),"")</f>
        <v/>
      </c>
      <c r="V3995">
        <f t="shared" si="931"/>
        <v>1000</v>
      </c>
      <c r="W3995">
        <f t="shared" si="932"/>
        <v>1000</v>
      </c>
      <c r="X3995">
        <f t="shared" si="933"/>
        <v>1000</v>
      </c>
      <c r="Y3995">
        <f t="shared" si="934"/>
        <v>1000</v>
      </c>
      <c r="Z3995">
        <f t="shared" si="935"/>
        <v>1000</v>
      </c>
      <c r="AA3995">
        <f t="shared" si="936"/>
        <v>10000</v>
      </c>
      <c r="AB3995">
        <f t="shared" si="937"/>
        <v>10000</v>
      </c>
      <c r="AC3995">
        <f t="shared" si="938"/>
        <v>10000</v>
      </c>
      <c r="AD3995">
        <f t="shared" si="939"/>
        <v>10000</v>
      </c>
      <c r="AE3995">
        <f t="shared" si="940"/>
        <v>10000</v>
      </c>
      <c r="AF3995">
        <f t="shared" si="941"/>
        <v>100000</v>
      </c>
      <c r="AG3995">
        <f t="shared" si="942"/>
        <v>100000</v>
      </c>
      <c r="AH3995">
        <f t="shared" si="943"/>
        <v>100000</v>
      </c>
      <c r="AI3995">
        <f t="shared" si="944"/>
        <v>100000</v>
      </c>
      <c r="AJ3995">
        <f t="shared" si="945"/>
        <v>100000</v>
      </c>
    </row>
    <row r="3996" spans="20:36" x14ac:dyDescent="0.3">
      <c r="T3996" t="str">
        <f>IF(ISERROR(MATCH('Analysis backend'!$M$1,E3996:N3996,0)),"",'Analysis backend'!$L$1)</f>
        <v/>
      </c>
      <c r="U3996" t="str">
        <f>IF(T3996='Analysis backend'!$L$1,IF(ISERROR(MATCH('Analysis backend'!$M$1,E3996:I3996,0)),"Dire","Radiant"),"")</f>
        <v/>
      </c>
      <c r="V3996">
        <f t="shared" si="931"/>
        <v>1000</v>
      </c>
      <c r="W3996">
        <f t="shared" si="932"/>
        <v>1000</v>
      </c>
      <c r="X3996">
        <f t="shared" si="933"/>
        <v>1000</v>
      </c>
      <c r="Y3996">
        <f t="shared" si="934"/>
        <v>1000</v>
      </c>
      <c r="Z3996">
        <f t="shared" si="935"/>
        <v>1000</v>
      </c>
      <c r="AA3996">
        <f t="shared" si="936"/>
        <v>10000</v>
      </c>
      <c r="AB3996">
        <f t="shared" si="937"/>
        <v>10000</v>
      </c>
      <c r="AC3996">
        <f t="shared" si="938"/>
        <v>10000</v>
      </c>
      <c r="AD3996">
        <f t="shared" si="939"/>
        <v>10000</v>
      </c>
      <c r="AE3996">
        <f t="shared" si="940"/>
        <v>10000</v>
      </c>
      <c r="AF3996">
        <f t="shared" si="941"/>
        <v>100000</v>
      </c>
      <c r="AG3996">
        <f t="shared" si="942"/>
        <v>100000</v>
      </c>
      <c r="AH3996">
        <f t="shared" si="943"/>
        <v>100000</v>
      </c>
      <c r="AI3996">
        <f t="shared" si="944"/>
        <v>100000</v>
      </c>
      <c r="AJ3996">
        <f t="shared" si="945"/>
        <v>100000</v>
      </c>
    </row>
    <row r="3997" spans="20:36" x14ac:dyDescent="0.3">
      <c r="T3997" t="str">
        <f>IF(ISERROR(MATCH('Analysis backend'!$M$1,E3997:N3997,0)),"",'Analysis backend'!$L$1)</f>
        <v/>
      </c>
      <c r="U3997" t="str">
        <f>IF(T3997='Analysis backend'!$L$1,IF(ISERROR(MATCH('Analysis backend'!$M$1,E3997:I3997,0)),"Dire","Radiant"),"")</f>
        <v/>
      </c>
      <c r="V3997">
        <f t="shared" si="931"/>
        <v>1000</v>
      </c>
      <c r="W3997">
        <f t="shared" si="932"/>
        <v>1000</v>
      </c>
      <c r="X3997">
        <f t="shared" si="933"/>
        <v>1000</v>
      </c>
      <c r="Y3997">
        <f t="shared" si="934"/>
        <v>1000</v>
      </c>
      <c r="Z3997">
        <f t="shared" si="935"/>
        <v>1000</v>
      </c>
      <c r="AA3997">
        <f t="shared" si="936"/>
        <v>10000</v>
      </c>
      <c r="AB3997">
        <f t="shared" si="937"/>
        <v>10000</v>
      </c>
      <c r="AC3997">
        <f t="shared" si="938"/>
        <v>10000</v>
      </c>
      <c r="AD3997">
        <f t="shared" si="939"/>
        <v>10000</v>
      </c>
      <c r="AE3997">
        <f t="shared" si="940"/>
        <v>10000</v>
      </c>
      <c r="AF3997">
        <f t="shared" si="941"/>
        <v>100000</v>
      </c>
      <c r="AG3997">
        <f t="shared" si="942"/>
        <v>100000</v>
      </c>
      <c r="AH3997">
        <f t="shared" si="943"/>
        <v>100000</v>
      </c>
      <c r="AI3997">
        <f t="shared" si="944"/>
        <v>100000</v>
      </c>
      <c r="AJ3997">
        <f t="shared" si="945"/>
        <v>100000</v>
      </c>
    </row>
    <row r="3998" spans="20:36" x14ac:dyDescent="0.3">
      <c r="T3998" t="str">
        <f>IF(ISERROR(MATCH('Analysis backend'!$M$1,E3998:N3998,0)),"",'Analysis backend'!$L$1)</f>
        <v/>
      </c>
      <c r="U3998" t="str">
        <f>IF(T3998='Analysis backend'!$L$1,IF(ISERROR(MATCH('Analysis backend'!$M$1,E3998:I3998,0)),"Dire","Radiant"),"")</f>
        <v/>
      </c>
      <c r="V3998">
        <f t="shared" si="931"/>
        <v>1000</v>
      </c>
      <c r="W3998">
        <f t="shared" si="932"/>
        <v>1000</v>
      </c>
      <c r="X3998">
        <f t="shared" si="933"/>
        <v>1000</v>
      </c>
      <c r="Y3998">
        <f t="shared" si="934"/>
        <v>1000</v>
      </c>
      <c r="Z3998">
        <f t="shared" si="935"/>
        <v>1000</v>
      </c>
      <c r="AA3998">
        <f t="shared" si="936"/>
        <v>10000</v>
      </c>
      <c r="AB3998">
        <f t="shared" si="937"/>
        <v>10000</v>
      </c>
      <c r="AC3998">
        <f t="shared" si="938"/>
        <v>10000</v>
      </c>
      <c r="AD3998">
        <f t="shared" si="939"/>
        <v>10000</v>
      </c>
      <c r="AE3998">
        <f t="shared" si="940"/>
        <v>10000</v>
      </c>
      <c r="AF3998">
        <f t="shared" si="941"/>
        <v>100000</v>
      </c>
      <c r="AG3998">
        <f t="shared" si="942"/>
        <v>100000</v>
      </c>
      <c r="AH3998">
        <f t="shared" si="943"/>
        <v>100000</v>
      </c>
      <c r="AI3998">
        <f t="shared" si="944"/>
        <v>100000</v>
      </c>
      <c r="AJ3998">
        <f t="shared" si="945"/>
        <v>100000</v>
      </c>
    </row>
    <row r="3999" spans="20:36" x14ac:dyDescent="0.3">
      <c r="T3999" t="str">
        <f>IF(ISERROR(MATCH('Analysis backend'!$M$1,E3999:N3999,0)),"",'Analysis backend'!$L$1)</f>
        <v/>
      </c>
      <c r="U3999" t="str">
        <f>IF(T3999='Analysis backend'!$L$1,IF(ISERROR(MATCH('Analysis backend'!$M$1,E3999:I3999,0)),"Dire","Radiant"),"")</f>
        <v/>
      </c>
      <c r="V3999">
        <f t="shared" si="931"/>
        <v>1000</v>
      </c>
      <c r="W3999">
        <f t="shared" si="932"/>
        <v>1000</v>
      </c>
      <c r="X3999">
        <f t="shared" si="933"/>
        <v>1000</v>
      </c>
      <c r="Y3999">
        <f t="shared" si="934"/>
        <v>1000</v>
      </c>
      <c r="Z3999">
        <f t="shared" si="935"/>
        <v>1000</v>
      </c>
      <c r="AA3999">
        <f t="shared" si="936"/>
        <v>10000</v>
      </c>
      <c r="AB3999">
        <f t="shared" si="937"/>
        <v>10000</v>
      </c>
      <c r="AC3999">
        <f t="shared" si="938"/>
        <v>10000</v>
      </c>
      <c r="AD3999">
        <f t="shared" si="939"/>
        <v>10000</v>
      </c>
      <c r="AE3999">
        <f t="shared" si="940"/>
        <v>10000</v>
      </c>
      <c r="AF3999">
        <f t="shared" si="941"/>
        <v>100000</v>
      </c>
      <c r="AG3999">
        <f t="shared" si="942"/>
        <v>100000</v>
      </c>
      <c r="AH3999">
        <f t="shared" si="943"/>
        <v>100000</v>
      </c>
      <c r="AI3999">
        <f t="shared" si="944"/>
        <v>100000</v>
      </c>
      <c r="AJ3999">
        <f t="shared" si="945"/>
        <v>100000</v>
      </c>
    </row>
    <row r="4000" spans="20:36" x14ac:dyDescent="0.3">
      <c r="T4000" t="str">
        <f>IF(ISERROR(MATCH('Analysis backend'!$M$1,E4000:N4000,0)),"",'Analysis backend'!$L$1)</f>
        <v/>
      </c>
      <c r="U4000" t="str">
        <f>IF(T4000='Analysis backend'!$L$1,IF(ISERROR(MATCH('Analysis backend'!$M$1,E4000:I4000,0)),"Dire","Radiant"),"")</f>
        <v/>
      </c>
      <c r="V4000">
        <f t="shared" si="931"/>
        <v>1000</v>
      </c>
      <c r="W4000">
        <f t="shared" si="932"/>
        <v>1000</v>
      </c>
      <c r="X4000">
        <f t="shared" si="933"/>
        <v>1000</v>
      </c>
      <c r="Y4000">
        <f t="shared" si="934"/>
        <v>1000</v>
      </c>
      <c r="Z4000">
        <f t="shared" si="935"/>
        <v>1000</v>
      </c>
      <c r="AA4000">
        <f t="shared" si="936"/>
        <v>10000</v>
      </c>
      <c r="AB4000">
        <f t="shared" si="937"/>
        <v>10000</v>
      </c>
      <c r="AC4000">
        <f t="shared" si="938"/>
        <v>10000</v>
      </c>
      <c r="AD4000">
        <f t="shared" si="939"/>
        <v>10000</v>
      </c>
      <c r="AE4000">
        <f t="shared" si="940"/>
        <v>10000</v>
      </c>
      <c r="AF4000">
        <f t="shared" si="941"/>
        <v>100000</v>
      </c>
      <c r="AG4000">
        <f t="shared" si="942"/>
        <v>100000</v>
      </c>
      <c r="AH4000">
        <f t="shared" si="943"/>
        <v>100000</v>
      </c>
      <c r="AI4000">
        <f t="shared" si="944"/>
        <v>100000</v>
      </c>
      <c r="AJ4000">
        <f t="shared" si="945"/>
        <v>100000</v>
      </c>
    </row>
    <row r="4001" spans="20:36" x14ac:dyDescent="0.3">
      <c r="T4001" t="str">
        <f>IF(ISERROR(MATCH('Analysis backend'!$M$1,E4001:N4001,0)),"",'Analysis backend'!$L$1)</f>
        <v/>
      </c>
      <c r="U4001" t="str">
        <f>IF(T4001='Analysis backend'!$L$1,IF(ISERROR(MATCH('Analysis backend'!$M$1,E4001:I4001,0)),"Dire","Radiant"),"")</f>
        <v/>
      </c>
      <c r="V4001">
        <f t="shared" si="931"/>
        <v>1000</v>
      </c>
      <c r="W4001">
        <f t="shared" si="932"/>
        <v>1000</v>
      </c>
      <c r="X4001">
        <f t="shared" si="933"/>
        <v>1000</v>
      </c>
      <c r="Y4001">
        <f t="shared" si="934"/>
        <v>1000</v>
      </c>
      <c r="Z4001">
        <f t="shared" si="935"/>
        <v>1000</v>
      </c>
      <c r="AA4001">
        <f t="shared" si="936"/>
        <v>10000</v>
      </c>
      <c r="AB4001">
        <f t="shared" si="937"/>
        <v>10000</v>
      </c>
      <c r="AC4001">
        <f t="shared" si="938"/>
        <v>10000</v>
      </c>
      <c r="AD4001">
        <f t="shared" si="939"/>
        <v>10000</v>
      </c>
      <c r="AE4001">
        <f t="shared" si="940"/>
        <v>10000</v>
      </c>
      <c r="AF4001">
        <f t="shared" si="941"/>
        <v>100000</v>
      </c>
      <c r="AG4001">
        <f t="shared" si="942"/>
        <v>100000</v>
      </c>
      <c r="AH4001">
        <f t="shared" si="943"/>
        <v>100000</v>
      </c>
      <c r="AI4001">
        <f t="shared" si="944"/>
        <v>100000</v>
      </c>
      <c r="AJ4001">
        <f t="shared" si="945"/>
        <v>100000</v>
      </c>
    </row>
    <row r="4002" spans="20:36" x14ac:dyDescent="0.3">
      <c r="T4002" t="str">
        <f>IF(ISERROR(MATCH('Analysis backend'!$M$1,E4002:N4002,0)),"",'Analysis backend'!$L$1)</f>
        <v/>
      </c>
      <c r="U4002" t="str">
        <f>IF(T4002='Analysis backend'!$L$1,IF(ISERROR(MATCH('Analysis backend'!$M$1,E4002:I4002,0)),"Dire","Radiant"),"")</f>
        <v/>
      </c>
      <c r="V4002">
        <f t="shared" si="931"/>
        <v>1000</v>
      </c>
      <c r="W4002">
        <f t="shared" si="932"/>
        <v>1000</v>
      </c>
      <c r="X4002">
        <f t="shared" si="933"/>
        <v>1000</v>
      </c>
      <c r="Y4002">
        <f t="shared" si="934"/>
        <v>1000</v>
      </c>
      <c r="Z4002">
        <f t="shared" si="935"/>
        <v>1000</v>
      </c>
      <c r="AA4002">
        <f t="shared" si="936"/>
        <v>10000</v>
      </c>
      <c r="AB4002">
        <f t="shared" si="937"/>
        <v>10000</v>
      </c>
      <c r="AC4002">
        <f t="shared" si="938"/>
        <v>10000</v>
      </c>
      <c r="AD4002">
        <f t="shared" si="939"/>
        <v>10000</v>
      </c>
      <c r="AE4002">
        <f t="shared" si="940"/>
        <v>10000</v>
      </c>
      <c r="AF4002">
        <f t="shared" si="941"/>
        <v>100000</v>
      </c>
      <c r="AG4002">
        <f t="shared" si="942"/>
        <v>100000</v>
      </c>
      <c r="AH4002">
        <f t="shared" si="943"/>
        <v>100000</v>
      </c>
      <c r="AI4002">
        <f t="shared" si="944"/>
        <v>100000</v>
      </c>
      <c r="AJ4002">
        <f t="shared" si="945"/>
        <v>100000</v>
      </c>
    </row>
    <row r="4003" spans="20:36" x14ac:dyDescent="0.3">
      <c r="T4003" t="str">
        <f>IF(ISERROR(MATCH('Analysis backend'!$M$1,E4003:N4003,0)),"",'Analysis backend'!$L$1)</f>
        <v/>
      </c>
      <c r="U4003" t="str">
        <f>IF(T4003='Analysis backend'!$L$1,IF(ISERROR(MATCH('Analysis backend'!$M$1,E4003:I4003,0)),"Dire","Radiant"),"")</f>
        <v/>
      </c>
      <c r="V4003">
        <f t="shared" si="931"/>
        <v>1000</v>
      </c>
      <c r="W4003">
        <f t="shared" si="932"/>
        <v>1000</v>
      </c>
      <c r="X4003">
        <f t="shared" si="933"/>
        <v>1000</v>
      </c>
      <c r="Y4003">
        <f t="shared" si="934"/>
        <v>1000</v>
      </c>
      <c r="Z4003">
        <f t="shared" si="935"/>
        <v>1000</v>
      </c>
      <c r="AA4003">
        <f t="shared" si="936"/>
        <v>10000</v>
      </c>
      <c r="AB4003">
        <f t="shared" si="937"/>
        <v>10000</v>
      </c>
      <c r="AC4003">
        <f t="shared" si="938"/>
        <v>10000</v>
      </c>
      <c r="AD4003">
        <f t="shared" si="939"/>
        <v>10000</v>
      </c>
      <c r="AE4003">
        <f t="shared" si="940"/>
        <v>10000</v>
      </c>
      <c r="AF4003">
        <f t="shared" si="941"/>
        <v>100000</v>
      </c>
      <c r="AG4003">
        <f t="shared" si="942"/>
        <v>100000</v>
      </c>
      <c r="AH4003">
        <f t="shared" si="943"/>
        <v>100000</v>
      </c>
      <c r="AI4003">
        <f t="shared" si="944"/>
        <v>100000</v>
      </c>
      <c r="AJ4003">
        <f t="shared" si="945"/>
        <v>100000</v>
      </c>
    </row>
    <row r="4004" spans="20:36" x14ac:dyDescent="0.3">
      <c r="T4004" t="str">
        <f>IF(ISERROR(MATCH('Analysis backend'!$M$1,E4004:N4004,0)),"",'Analysis backend'!$L$1)</f>
        <v/>
      </c>
      <c r="U4004" t="str">
        <f>IF(T4004='Analysis backend'!$L$1,IF(ISERROR(MATCH('Analysis backend'!$M$1,E4004:I4004,0)),"Dire","Radiant"),"")</f>
        <v/>
      </c>
      <c r="V4004">
        <f t="shared" si="931"/>
        <v>1000</v>
      </c>
      <c r="W4004">
        <f t="shared" si="932"/>
        <v>1000</v>
      </c>
      <c r="X4004">
        <f t="shared" si="933"/>
        <v>1000</v>
      </c>
      <c r="Y4004">
        <f t="shared" si="934"/>
        <v>1000</v>
      </c>
      <c r="Z4004">
        <f t="shared" si="935"/>
        <v>1000</v>
      </c>
      <c r="AA4004">
        <f t="shared" si="936"/>
        <v>10000</v>
      </c>
      <c r="AB4004">
        <f t="shared" si="937"/>
        <v>10000</v>
      </c>
      <c r="AC4004">
        <f t="shared" si="938"/>
        <v>10000</v>
      </c>
      <c r="AD4004">
        <f t="shared" si="939"/>
        <v>10000</v>
      </c>
      <c r="AE4004">
        <f t="shared" si="940"/>
        <v>10000</v>
      </c>
      <c r="AF4004">
        <f t="shared" si="941"/>
        <v>100000</v>
      </c>
      <c r="AG4004">
        <f t="shared" si="942"/>
        <v>100000</v>
      </c>
      <c r="AH4004">
        <f t="shared" si="943"/>
        <v>100000</v>
      </c>
      <c r="AI4004">
        <f t="shared" si="944"/>
        <v>100000</v>
      </c>
      <c r="AJ4004">
        <f t="shared" si="945"/>
        <v>100000</v>
      </c>
    </row>
    <row r="4005" spans="20:36" x14ac:dyDescent="0.3">
      <c r="T4005" t="str">
        <f>IF(ISERROR(MATCH('Analysis backend'!$M$1,E4005:N4005,0)),"",'Analysis backend'!$L$1)</f>
        <v/>
      </c>
      <c r="U4005" t="str">
        <f>IF(T4005='Analysis backend'!$L$1,IF(ISERROR(MATCH('Analysis backend'!$M$1,E4005:I4005,0)),"Dire","Radiant"),"")</f>
        <v/>
      </c>
      <c r="V4005">
        <f t="shared" si="931"/>
        <v>1000</v>
      </c>
      <c r="W4005">
        <f t="shared" si="932"/>
        <v>1000</v>
      </c>
      <c r="X4005">
        <f t="shared" si="933"/>
        <v>1000</v>
      </c>
      <c r="Y4005">
        <f t="shared" si="934"/>
        <v>1000</v>
      </c>
      <c r="Z4005">
        <f t="shared" si="935"/>
        <v>1000</v>
      </c>
      <c r="AA4005">
        <f t="shared" si="936"/>
        <v>10000</v>
      </c>
      <c r="AB4005">
        <f t="shared" si="937"/>
        <v>10000</v>
      </c>
      <c r="AC4005">
        <f t="shared" si="938"/>
        <v>10000</v>
      </c>
      <c r="AD4005">
        <f t="shared" si="939"/>
        <v>10000</v>
      </c>
      <c r="AE4005">
        <f t="shared" si="940"/>
        <v>10000</v>
      </c>
      <c r="AF4005">
        <f t="shared" si="941"/>
        <v>100000</v>
      </c>
      <c r="AG4005">
        <f t="shared" si="942"/>
        <v>100000</v>
      </c>
      <c r="AH4005">
        <f t="shared" si="943"/>
        <v>100000</v>
      </c>
      <c r="AI4005">
        <f t="shared" si="944"/>
        <v>100000</v>
      </c>
      <c r="AJ4005">
        <f t="shared" si="945"/>
        <v>100000</v>
      </c>
    </row>
    <row r="4006" spans="20:36" x14ac:dyDescent="0.3">
      <c r="T4006" t="str">
        <f>IF(ISERROR(MATCH('Analysis backend'!$M$1,E4006:N4006,0)),"",'Analysis backend'!$L$1)</f>
        <v/>
      </c>
      <c r="U4006" t="str">
        <f>IF(T4006='Analysis backend'!$L$1,IF(ISERROR(MATCH('Analysis backend'!$M$1,E4006:I4006,0)),"Dire","Radiant"),"")</f>
        <v/>
      </c>
      <c r="V4006">
        <f t="shared" si="931"/>
        <v>1000</v>
      </c>
      <c r="W4006">
        <f t="shared" si="932"/>
        <v>1000</v>
      </c>
      <c r="X4006">
        <f t="shared" si="933"/>
        <v>1000</v>
      </c>
      <c r="Y4006">
        <f t="shared" si="934"/>
        <v>1000</v>
      </c>
      <c r="Z4006">
        <f t="shared" si="935"/>
        <v>1000</v>
      </c>
      <c r="AA4006">
        <f t="shared" si="936"/>
        <v>10000</v>
      </c>
      <c r="AB4006">
        <f t="shared" si="937"/>
        <v>10000</v>
      </c>
      <c r="AC4006">
        <f t="shared" si="938"/>
        <v>10000</v>
      </c>
      <c r="AD4006">
        <f t="shared" si="939"/>
        <v>10000</v>
      </c>
      <c r="AE4006">
        <f t="shared" si="940"/>
        <v>10000</v>
      </c>
      <c r="AF4006">
        <f t="shared" si="941"/>
        <v>100000</v>
      </c>
      <c r="AG4006">
        <f t="shared" si="942"/>
        <v>100000</v>
      </c>
      <c r="AH4006">
        <f t="shared" si="943"/>
        <v>100000</v>
      </c>
      <c r="AI4006">
        <f t="shared" si="944"/>
        <v>100000</v>
      </c>
      <c r="AJ4006">
        <f t="shared" si="945"/>
        <v>100000</v>
      </c>
    </row>
    <row r="4007" spans="20:36" x14ac:dyDescent="0.3">
      <c r="T4007" t="str">
        <f>IF(ISERROR(MATCH('Analysis backend'!$M$1,E4007:N4007,0)),"",'Analysis backend'!$L$1)</f>
        <v/>
      </c>
      <c r="U4007" t="str">
        <f>IF(T4007='Analysis backend'!$L$1,IF(ISERROR(MATCH('Analysis backend'!$M$1,E4007:I4007,0)),"Dire","Radiant"),"")</f>
        <v/>
      </c>
      <c r="V4007">
        <f t="shared" si="931"/>
        <v>1000</v>
      </c>
      <c r="W4007">
        <f t="shared" si="932"/>
        <v>1000</v>
      </c>
      <c r="X4007">
        <f t="shared" si="933"/>
        <v>1000</v>
      </c>
      <c r="Y4007">
        <f t="shared" si="934"/>
        <v>1000</v>
      </c>
      <c r="Z4007">
        <f t="shared" si="935"/>
        <v>1000</v>
      </c>
      <c r="AA4007">
        <f t="shared" si="936"/>
        <v>10000</v>
      </c>
      <c r="AB4007">
        <f t="shared" si="937"/>
        <v>10000</v>
      </c>
      <c r="AC4007">
        <f t="shared" si="938"/>
        <v>10000</v>
      </c>
      <c r="AD4007">
        <f t="shared" si="939"/>
        <v>10000</v>
      </c>
      <c r="AE4007">
        <f t="shared" si="940"/>
        <v>10000</v>
      </c>
      <c r="AF4007">
        <f t="shared" si="941"/>
        <v>100000</v>
      </c>
      <c r="AG4007">
        <f t="shared" si="942"/>
        <v>100000</v>
      </c>
      <c r="AH4007">
        <f t="shared" si="943"/>
        <v>100000</v>
      </c>
      <c r="AI4007">
        <f t="shared" si="944"/>
        <v>100000</v>
      </c>
      <c r="AJ4007">
        <f t="shared" si="945"/>
        <v>100000</v>
      </c>
    </row>
    <row r="4008" spans="20:36" x14ac:dyDescent="0.3">
      <c r="T4008" t="str">
        <f>IF(ISERROR(MATCH('Analysis backend'!$M$1,E4008:N4008,0)),"",'Analysis backend'!$L$1)</f>
        <v/>
      </c>
      <c r="U4008" t="str">
        <f>IF(T4008='Analysis backend'!$L$1,IF(ISERROR(MATCH('Analysis backend'!$M$1,E4008:I4008,0)),"Dire","Radiant"),"")</f>
        <v/>
      </c>
      <c r="V4008">
        <f t="shared" si="931"/>
        <v>1000</v>
      </c>
      <c r="W4008">
        <f t="shared" si="932"/>
        <v>1000</v>
      </c>
      <c r="X4008">
        <f t="shared" si="933"/>
        <v>1000</v>
      </c>
      <c r="Y4008">
        <f t="shared" si="934"/>
        <v>1000</v>
      </c>
      <c r="Z4008">
        <f t="shared" si="935"/>
        <v>1000</v>
      </c>
      <c r="AA4008">
        <f t="shared" si="936"/>
        <v>10000</v>
      </c>
      <c r="AB4008">
        <f t="shared" si="937"/>
        <v>10000</v>
      </c>
      <c r="AC4008">
        <f t="shared" si="938"/>
        <v>10000</v>
      </c>
      <c r="AD4008">
        <f t="shared" si="939"/>
        <v>10000</v>
      </c>
      <c r="AE4008">
        <f t="shared" si="940"/>
        <v>10000</v>
      </c>
      <c r="AF4008">
        <f t="shared" si="941"/>
        <v>100000</v>
      </c>
      <c r="AG4008">
        <f t="shared" si="942"/>
        <v>100000</v>
      </c>
      <c r="AH4008">
        <f t="shared" si="943"/>
        <v>100000</v>
      </c>
      <c r="AI4008">
        <f t="shared" si="944"/>
        <v>100000</v>
      </c>
      <c r="AJ4008">
        <f t="shared" si="945"/>
        <v>100000</v>
      </c>
    </row>
    <row r="4009" spans="20:36" x14ac:dyDescent="0.3">
      <c r="T4009" t="str">
        <f>IF(ISERROR(MATCH('Analysis backend'!$M$1,E4009:N4009,0)),"",'Analysis backend'!$L$1)</f>
        <v/>
      </c>
      <c r="U4009" t="str">
        <f>IF(T4009='Analysis backend'!$L$1,IF(ISERROR(MATCH('Analysis backend'!$M$1,E4009:I4009,0)),"Dire","Radiant"),"")</f>
        <v/>
      </c>
      <c r="V4009">
        <f t="shared" si="931"/>
        <v>1000</v>
      </c>
      <c r="W4009">
        <f t="shared" si="932"/>
        <v>1000</v>
      </c>
      <c r="X4009">
        <f t="shared" si="933"/>
        <v>1000</v>
      </c>
      <c r="Y4009">
        <f t="shared" si="934"/>
        <v>1000</v>
      </c>
      <c r="Z4009">
        <f t="shared" si="935"/>
        <v>1000</v>
      </c>
      <c r="AA4009">
        <f t="shared" si="936"/>
        <v>10000</v>
      </c>
      <c r="AB4009">
        <f t="shared" si="937"/>
        <v>10000</v>
      </c>
      <c r="AC4009">
        <f t="shared" si="938"/>
        <v>10000</v>
      </c>
      <c r="AD4009">
        <f t="shared" si="939"/>
        <v>10000</v>
      </c>
      <c r="AE4009">
        <f t="shared" si="940"/>
        <v>10000</v>
      </c>
      <c r="AF4009">
        <f t="shared" si="941"/>
        <v>100000</v>
      </c>
      <c r="AG4009">
        <f t="shared" si="942"/>
        <v>100000</v>
      </c>
      <c r="AH4009">
        <f t="shared" si="943"/>
        <v>100000</v>
      </c>
      <c r="AI4009">
        <f t="shared" si="944"/>
        <v>100000</v>
      </c>
      <c r="AJ4009">
        <f t="shared" si="945"/>
        <v>100000</v>
      </c>
    </row>
    <row r="4010" spans="20:36" x14ac:dyDescent="0.3">
      <c r="T4010" t="str">
        <f>IF(ISERROR(MATCH('Analysis backend'!$M$1,E4010:N4010,0)),"",'Analysis backend'!$L$1)</f>
        <v/>
      </c>
      <c r="U4010" t="str">
        <f>IF(T4010='Analysis backend'!$L$1,IF(ISERROR(MATCH('Analysis backend'!$M$1,E4010:I4010,0)),"Dire","Radiant"),"")</f>
        <v/>
      </c>
      <c r="V4010">
        <f t="shared" si="931"/>
        <v>1000</v>
      </c>
      <c r="W4010">
        <f t="shared" si="932"/>
        <v>1000</v>
      </c>
      <c r="X4010">
        <f t="shared" si="933"/>
        <v>1000</v>
      </c>
      <c r="Y4010">
        <f t="shared" si="934"/>
        <v>1000</v>
      </c>
      <c r="Z4010">
        <f t="shared" si="935"/>
        <v>1000</v>
      </c>
      <c r="AA4010">
        <f t="shared" si="936"/>
        <v>10000</v>
      </c>
      <c r="AB4010">
        <f t="shared" si="937"/>
        <v>10000</v>
      </c>
      <c r="AC4010">
        <f t="shared" si="938"/>
        <v>10000</v>
      </c>
      <c r="AD4010">
        <f t="shared" si="939"/>
        <v>10000</v>
      </c>
      <c r="AE4010">
        <f t="shared" si="940"/>
        <v>10000</v>
      </c>
      <c r="AF4010">
        <f t="shared" si="941"/>
        <v>100000</v>
      </c>
      <c r="AG4010">
        <f t="shared" si="942"/>
        <v>100000</v>
      </c>
      <c r="AH4010">
        <f t="shared" si="943"/>
        <v>100000</v>
      </c>
      <c r="AI4010">
        <f t="shared" si="944"/>
        <v>100000</v>
      </c>
      <c r="AJ4010">
        <f t="shared" si="945"/>
        <v>100000</v>
      </c>
    </row>
    <row r="4011" spans="20:36" x14ac:dyDescent="0.3">
      <c r="T4011" t="str">
        <f>IF(ISERROR(MATCH('Analysis backend'!$M$1,E4011:N4011,0)),"",'Analysis backend'!$L$1)</f>
        <v/>
      </c>
      <c r="U4011" t="str">
        <f>IF(T4011='Analysis backend'!$L$1,IF(ISERROR(MATCH('Analysis backend'!$M$1,E4011:I4011,0)),"Dire","Radiant"),"")</f>
        <v/>
      </c>
      <c r="V4011">
        <f t="shared" si="931"/>
        <v>1000</v>
      </c>
      <c r="W4011">
        <f t="shared" si="932"/>
        <v>1000</v>
      </c>
      <c r="X4011">
        <f t="shared" si="933"/>
        <v>1000</v>
      </c>
      <c r="Y4011">
        <f t="shared" si="934"/>
        <v>1000</v>
      </c>
      <c r="Z4011">
        <f t="shared" si="935"/>
        <v>1000</v>
      </c>
      <c r="AA4011">
        <f t="shared" si="936"/>
        <v>10000</v>
      </c>
      <c r="AB4011">
        <f t="shared" si="937"/>
        <v>10000</v>
      </c>
      <c r="AC4011">
        <f t="shared" si="938"/>
        <v>10000</v>
      </c>
      <c r="AD4011">
        <f t="shared" si="939"/>
        <v>10000</v>
      </c>
      <c r="AE4011">
        <f t="shared" si="940"/>
        <v>10000</v>
      </c>
      <c r="AF4011">
        <f t="shared" si="941"/>
        <v>100000</v>
      </c>
      <c r="AG4011">
        <f t="shared" si="942"/>
        <v>100000</v>
      </c>
      <c r="AH4011">
        <f t="shared" si="943"/>
        <v>100000</v>
      </c>
      <c r="AI4011">
        <f t="shared" si="944"/>
        <v>100000</v>
      </c>
      <c r="AJ4011">
        <f t="shared" si="945"/>
        <v>100000</v>
      </c>
    </row>
    <row r="4012" spans="20:36" x14ac:dyDescent="0.3">
      <c r="T4012" t="str">
        <f>IF(ISERROR(MATCH('Analysis backend'!$M$1,E4012:N4012,0)),"",'Analysis backend'!$L$1)</f>
        <v/>
      </c>
      <c r="U4012" t="str">
        <f>IF(T4012='Analysis backend'!$L$1,IF(ISERROR(MATCH('Analysis backend'!$M$1,E4012:I4012,0)),"Dire","Radiant"),"")</f>
        <v/>
      </c>
      <c r="V4012">
        <f t="shared" si="931"/>
        <v>1000</v>
      </c>
      <c r="W4012">
        <f t="shared" si="932"/>
        <v>1000</v>
      </c>
      <c r="X4012">
        <f t="shared" si="933"/>
        <v>1000</v>
      </c>
      <c r="Y4012">
        <f t="shared" si="934"/>
        <v>1000</v>
      </c>
      <c r="Z4012">
        <f t="shared" si="935"/>
        <v>1000</v>
      </c>
      <c r="AA4012">
        <f t="shared" si="936"/>
        <v>10000</v>
      </c>
      <c r="AB4012">
        <f t="shared" si="937"/>
        <v>10000</v>
      </c>
      <c r="AC4012">
        <f t="shared" si="938"/>
        <v>10000</v>
      </c>
      <c r="AD4012">
        <f t="shared" si="939"/>
        <v>10000</v>
      </c>
      <c r="AE4012">
        <f t="shared" si="940"/>
        <v>10000</v>
      </c>
      <c r="AF4012">
        <f t="shared" si="941"/>
        <v>100000</v>
      </c>
      <c r="AG4012">
        <f t="shared" si="942"/>
        <v>100000</v>
      </c>
      <c r="AH4012">
        <f t="shared" si="943"/>
        <v>100000</v>
      </c>
      <c r="AI4012">
        <f t="shared" si="944"/>
        <v>100000</v>
      </c>
      <c r="AJ4012">
        <f t="shared" si="945"/>
        <v>100000</v>
      </c>
    </row>
    <row r="4013" spans="20:36" x14ac:dyDescent="0.3">
      <c r="T4013" t="str">
        <f>IF(ISERROR(MATCH('Analysis backend'!$M$1,E4013:N4013,0)),"",'Analysis backend'!$L$1)</f>
        <v/>
      </c>
      <c r="U4013" t="str">
        <f>IF(T4013='Analysis backend'!$L$1,IF(ISERROR(MATCH('Analysis backend'!$M$1,E4013:I4013,0)),"Dire","Radiant"),"")</f>
        <v/>
      </c>
      <c r="V4013">
        <f t="shared" si="931"/>
        <v>1000</v>
      </c>
      <c r="W4013">
        <f t="shared" si="932"/>
        <v>1000</v>
      </c>
      <c r="X4013">
        <f t="shared" si="933"/>
        <v>1000</v>
      </c>
      <c r="Y4013">
        <f t="shared" si="934"/>
        <v>1000</v>
      </c>
      <c r="Z4013">
        <f t="shared" si="935"/>
        <v>1000</v>
      </c>
      <c r="AA4013">
        <f t="shared" si="936"/>
        <v>10000</v>
      </c>
      <c r="AB4013">
        <f t="shared" si="937"/>
        <v>10000</v>
      </c>
      <c r="AC4013">
        <f t="shared" si="938"/>
        <v>10000</v>
      </c>
      <c r="AD4013">
        <f t="shared" si="939"/>
        <v>10000</v>
      </c>
      <c r="AE4013">
        <f t="shared" si="940"/>
        <v>10000</v>
      </c>
      <c r="AF4013">
        <f t="shared" si="941"/>
        <v>100000</v>
      </c>
      <c r="AG4013">
        <f t="shared" si="942"/>
        <v>100000</v>
      </c>
      <c r="AH4013">
        <f t="shared" si="943"/>
        <v>100000</v>
      </c>
      <c r="AI4013">
        <f t="shared" si="944"/>
        <v>100000</v>
      </c>
      <c r="AJ4013">
        <f t="shared" si="945"/>
        <v>100000</v>
      </c>
    </row>
    <row r="4014" spans="20:36" x14ac:dyDescent="0.3">
      <c r="T4014" t="str">
        <f>IF(ISERROR(MATCH('Analysis backend'!$M$1,E4014:N4014,0)),"",'Analysis backend'!$L$1)</f>
        <v/>
      </c>
      <c r="U4014" t="str">
        <f>IF(T4014='Analysis backend'!$L$1,IF(ISERROR(MATCH('Analysis backend'!$M$1,E4014:I4014,0)),"Dire","Radiant"),"")</f>
        <v/>
      </c>
      <c r="V4014">
        <f t="shared" si="931"/>
        <v>1000</v>
      </c>
      <c r="W4014">
        <f t="shared" si="932"/>
        <v>1000</v>
      </c>
      <c r="X4014">
        <f t="shared" si="933"/>
        <v>1000</v>
      </c>
      <c r="Y4014">
        <f t="shared" si="934"/>
        <v>1000</v>
      </c>
      <c r="Z4014">
        <f t="shared" si="935"/>
        <v>1000</v>
      </c>
      <c r="AA4014">
        <f t="shared" si="936"/>
        <v>10000</v>
      </c>
      <c r="AB4014">
        <f t="shared" si="937"/>
        <v>10000</v>
      </c>
      <c r="AC4014">
        <f t="shared" si="938"/>
        <v>10000</v>
      </c>
      <c r="AD4014">
        <f t="shared" si="939"/>
        <v>10000</v>
      </c>
      <c r="AE4014">
        <f t="shared" si="940"/>
        <v>10000</v>
      </c>
      <c r="AF4014">
        <f t="shared" si="941"/>
        <v>100000</v>
      </c>
      <c r="AG4014">
        <f t="shared" si="942"/>
        <v>100000</v>
      </c>
      <c r="AH4014">
        <f t="shared" si="943"/>
        <v>100000</v>
      </c>
      <c r="AI4014">
        <f t="shared" si="944"/>
        <v>100000</v>
      </c>
      <c r="AJ4014">
        <f t="shared" si="945"/>
        <v>100000</v>
      </c>
    </row>
    <row r="4015" spans="20:36" x14ac:dyDescent="0.3">
      <c r="T4015" t="str">
        <f>IF(ISERROR(MATCH('Analysis backend'!$M$1,E4015:N4015,0)),"",'Analysis backend'!$L$1)</f>
        <v/>
      </c>
      <c r="U4015" t="str">
        <f>IF(T4015='Analysis backend'!$L$1,IF(ISERROR(MATCH('Analysis backend'!$M$1,E4015:I4015,0)),"Dire","Radiant"),"")</f>
        <v/>
      </c>
      <c r="V4015">
        <f t="shared" si="931"/>
        <v>1000</v>
      </c>
      <c r="W4015">
        <f t="shared" si="932"/>
        <v>1000</v>
      </c>
      <c r="X4015">
        <f t="shared" si="933"/>
        <v>1000</v>
      </c>
      <c r="Y4015">
        <f t="shared" si="934"/>
        <v>1000</v>
      </c>
      <c r="Z4015">
        <f t="shared" si="935"/>
        <v>1000</v>
      </c>
      <c r="AA4015">
        <f t="shared" si="936"/>
        <v>10000</v>
      </c>
      <c r="AB4015">
        <f t="shared" si="937"/>
        <v>10000</v>
      </c>
      <c r="AC4015">
        <f t="shared" si="938"/>
        <v>10000</v>
      </c>
      <c r="AD4015">
        <f t="shared" si="939"/>
        <v>10000</v>
      </c>
      <c r="AE4015">
        <f t="shared" si="940"/>
        <v>10000</v>
      </c>
      <c r="AF4015">
        <f t="shared" si="941"/>
        <v>100000</v>
      </c>
      <c r="AG4015">
        <f t="shared" si="942"/>
        <v>100000</v>
      </c>
      <c r="AH4015">
        <f t="shared" si="943"/>
        <v>100000</v>
      </c>
      <c r="AI4015">
        <f t="shared" si="944"/>
        <v>100000</v>
      </c>
      <c r="AJ4015">
        <f t="shared" si="945"/>
        <v>100000</v>
      </c>
    </row>
    <row r="4016" spans="20:36" x14ac:dyDescent="0.3">
      <c r="T4016" t="str">
        <f>IF(ISERROR(MATCH('Analysis backend'!$M$1,E4016:N4016,0)),"",'Analysis backend'!$L$1)</f>
        <v/>
      </c>
      <c r="U4016" t="str">
        <f>IF(T4016='Analysis backend'!$L$1,IF(ISERROR(MATCH('Analysis backend'!$M$1,E4016:I4016,0)),"Dire","Radiant"),"")</f>
        <v/>
      </c>
      <c r="V4016">
        <f t="shared" si="931"/>
        <v>1000</v>
      </c>
      <c r="W4016">
        <f t="shared" si="932"/>
        <v>1000</v>
      </c>
      <c r="X4016">
        <f t="shared" si="933"/>
        <v>1000</v>
      </c>
      <c r="Y4016">
        <f t="shared" si="934"/>
        <v>1000</v>
      </c>
      <c r="Z4016">
        <f t="shared" si="935"/>
        <v>1000</v>
      </c>
      <c r="AA4016">
        <f t="shared" si="936"/>
        <v>10000</v>
      </c>
      <c r="AB4016">
        <f t="shared" si="937"/>
        <v>10000</v>
      </c>
      <c r="AC4016">
        <f t="shared" si="938"/>
        <v>10000</v>
      </c>
      <c r="AD4016">
        <f t="shared" si="939"/>
        <v>10000</v>
      </c>
      <c r="AE4016">
        <f t="shared" si="940"/>
        <v>10000</v>
      </c>
      <c r="AF4016">
        <f t="shared" si="941"/>
        <v>100000</v>
      </c>
      <c r="AG4016">
        <f t="shared" si="942"/>
        <v>100000</v>
      </c>
      <c r="AH4016">
        <f t="shared" si="943"/>
        <v>100000</v>
      </c>
      <c r="AI4016">
        <f t="shared" si="944"/>
        <v>100000</v>
      </c>
      <c r="AJ4016">
        <f t="shared" si="945"/>
        <v>100000</v>
      </c>
    </row>
    <row r="4017" spans="20:36" x14ac:dyDescent="0.3">
      <c r="T4017" t="str">
        <f>IF(ISERROR(MATCH('Analysis backend'!$M$1,E4017:N4017,0)),"",'Analysis backend'!$L$1)</f>
        <v/>
      </c>
      <c r="U4017" t="str">
        <f>IF(T4017='Analysis backend'!$L$1,IF(ISERROR(MATCH('Analysis backend'!$M$1,E4017:I4017,0)),"Dire","Radiant"),"")</f>
        <v/>
      </c>
      <c r="V4017">
        <f t="shared" si="931"/>
        <v>1000</v>
      </c>
      <c r="W4017">
        <f t="shared" si="932"/>
        <v>1000</v>
      </c>
      <c r="X4017">
        <f t="shared" si="933"/>
        <v>1000</v>
      </c>
      <c r="Y4017">
        <f t="shared" si="934"/>
        <v>1000</v>
      </c>
      <c r="Z4017">
        <f t="shared" si="935"/>
        <v>1000</v>
      </c>
      <c r="AA4017">
        <f t="shared" si="936"/>
        <v>10000</v>
      </c>
      <c r="AB4017">
        <f t="shared" si="937"/>
        <v>10000</v>
      </c>
      <c r="AC4017">
        <f t="shared" si="938"/>
        <v>10000</v>
      </c>
      <c r="AD4017">
        <f t="shared" si="939"/>
        <v>10000</v>
      </c>
      <c r="AE4017">
        <f t="shared" si="940"/>
        <v>10000</v>
      </c>
      <c r="AF4017">
        <f t="shared" si="941"/>
        <v>100000</v>
      </c>
      <c r="AG4017">
        <f t="shared" si="942"/>
        <v>100000</v>
      </c>
      <c r="AH4017">
        <f t="shared" si="943"/>
        <v>100000</v>
      </c>
      <c r="AI4017">
        <f t="shared" si="944"/>
        <v>100000</v>
      </c>
      <c r="AJ4017">
        <f t="shared" si="945"/>
        <v>100000</v>
      </c>
    </row>
    <row r="4018" spans="20:36" x14ac:dyDescent="0.3">
      <c r="T4018" t="str">
        <f>IF(ISERROR(MATCH('Analysis backend'!$M$1,E4018:N4018,0)),"",'Analysis backend'!$L$1)</f>
        <v/>
      </c>
      <c r="U4018" t="str">
        <f>IF(T4018='Analysis backend'!$L$1,IF(ISERROR(MATCH('Analysis backend'!$M$1,E4018:I4018,0)),"Dire","Radiant"),"")</f>
        <v/>
      </c>
      <c r="V4018">
        <f t="shared" si="931"/>
        <v>1000</v>
      </c>
      <c r="W4018">
        <f t="shared" si="932"/>
        <v>1000</v>
      </c>
      <c r="X4018">
        <f t="shared" si="933"/>
        <v>1000</v>
      </c>
      <c r="Y4018">
        <f t="shared" si="934"/>
        <v>1000</v>
      </c>
      <c r="Z4018">
        <f t="shared" si="935"/>
        <v>1000</v>
      </c>
      <c r="AA4018">
        <f t="shared" si="936"/>
        <v>10000</v>
      </c>
      <c r="AB4018">
        <f t="shared" si="937"/>
        <v>10000</v>
      </c>
      <c r="AC4018">
        <f t="shared" si="938"/>
        <v>10000</v>
      </c>
      <c r="AD4018">
        <f t="shared" si="939"/>
        <v>10000</v>
      </c>
      <c r="AE4018">
        <f t="shared" si="940"/>
        <v>10000</v>
      </c>
      <c r="AF4018">
        <f t="shared" si="941"/>
        <v>100000</v>
      </c>
      <c r="AG4018">
        <f t="shared" si="942"/>
        <v>100000</v>
      </c>
      <c r="AH4018">
        <f t="shared" si="943"/>
        <v>100000</v>
      </c>
      <c r="AI4018">
        <f t="shared" si="944"/>
        <v>100000</v>
      </c>
      <c r="AJ4018">
        <f t="shared" si="945"/>
        <v>100000</v>
      </c>
    </row>
    <row r="4019" spans="20:36" x14ac:dyDescent="0.3">
      <c r="T4019" t="str">
        <f>IF(ISERROR(MATCH('Analysis backend'!$M$1,E4019:N4019,0)),"",'Analysis backend'!$L$1)</f>
        <v/>
      </c>
      <c r="U4019" t="str">
        <f>IF(T4019='Analysis backend'!$L$1,IF(ISERROR(MATCH('Analysis backend'!$M$1,E4019:I4019,0)),"Dire","Radiant"),"")</f>
        <v/>
      </c>
      <c r="V4019">
        <f t="shared" si="931"/>
        <v>1000</v>
      </c>
      <c r="W4019">
        <f t="shared" si="932"/>
        <v>1000</v>
      </c>
      <c r="X4019">
        <f t="shared" si="933"/>
        <v>1000</v>
      </c>
      <c r="Y4019">
        <f t="shared" si="934"/>
        <v>1000</v>
      </c>
      <c r="Z4019">
        <f t="shared" si="935"/>
        <v>1000</v>
      </c>
      <c r="AA4019">
        <f t="shared" si="936"/>
        <v>10000</v>
      </c>
      <c r="AB4019">
        <f t="shared" si="937"/>
        <v>10000</v>
      </c>
      <c r="AC4019">
        <f t="shared" si="938"/>
        <v>10000</v>
      </c>
      <c r="AD4019">
        <f t="shared" si="939"/>
        <v>10000</v>
      </c>
      <c r="AE4019">
        <f t="shared" si="940"/>
        <v>10000</v>
      </c>
      <c r="AF4019">
        <f t="shared" si="941"/>
        <v>100000</v>
      </c>
      <c r="AG4019">
        <f t="shared" si="942"/>
        <v>100000</v>
      </c>
      <c r="AH4019">
        <f t="shared" si="943"/>
        <v>100000</v>
      </c>
      <c r="AI4019">
        <f t="shared" si="944"/>
        <v>100000</v>
      </c>
      <c r="AJ4019">
        <f t="shared" si="945"/>
        <v>100000</v>
      </c>
    </row>
    <row r="4020" spans="20:36" x14ac:dyDescent="0.3">
      <c r="T4020" t="str">
        <f>IF(ISERROR(MATCH('Analysis backend'!$M$1,E4020:N4020,0)),"",'Analysis backend'!$L$1)</f>
        <v/>
      </c>
      <c r="U4020" t="str">
        <f>IF(T4020='Analysis backend'!$L$1,IF(ISERROR(MATCH('Analysis backend'!$M$1,E4020:I4020,0)),"Dire","Radiant"),"")</f>
        <v/>
      </c>
      <c r="V4020">
        <f t="shared" si="931"/>
        <v>1000</v>
      </c>
      <c r="W4020">
        <f t="shared" si="932"/>
        <v>1000</v>
      </c>
      <c r="X4020">
        <f t="shared" si="933"/>
        <v>1000</v>
      </c>
      <c r="Y4020">
        <f t="shared" si="934"/>
        <v>1000</v>
      </c>
      <c r="Z4020">
        <f t="shared" si="935"/>
        <v>1000</v>
      </c>
      <c r="AA4020">
        <f t="shared" si="936"/>
        <v>10000</v>
      </c>
      <c r="AB4020">
        <f t="shared" si="937"/>
        <v>10000</v>
      </c>
      <c r="AC4020">
        <f t="shared" si="938"/>
        <v>10000</v>
      </c>
      <c r="AD4020">
        <f t="shared" si="939"/>
        <v>10000</v>
      </c>
      <c r="AE4020">
        <f t="shared" si="940"/>
        <v>10000</v>
      </c>
      <c r="AF4020">
        <f t="shared" si="941"/>
        <v>100000</v>
      </c>
      <c r="AG4020">
        <f t="shared" si="942"/>
        <v>100000</v>
      </c>
      <c r="AH4020">
        <f t="shared" si="943"/>
        <v>100000</v>
      </c>
      <c r="AI4020">
        <f t="shared" si="944"/>
        <v>100000</v>
      </c>
      <c r="AJ4020">
        <f t="shared" si="945"/>
        <v>100000</v>
      </c>
    </row>
    <row r="4021" spans="20:36" x14ac:dyDescent="0.3">
      <c r="T4021" t="str">
        <f>IF(ISERROR(MATCH('Analysis backend'!$M$1,E4021:N4021,0)),"",'Analysis backend'!$L$1)</f>
        <v/>
      </c>
      <c r="U4021" t="str">
        <f>IF(T4021='Analysis backend'!$L$1,IF(ISERROR(MATCH('Analysis backend'!$M$1,E4021:I4021,0)),"Dire","Radiant"),"")</f>
        <v/>
      </c>
      <c r="V4021">
        <f t="shared" si="931"/>
        <v>1000</v>
      </c>
      <c r="W4021">
        <f t="shared" si="932"/>
        <v>1000</v>
      </c>
      <c r="X4021">
        <f t="shared" si="933"/>
        <v>1000</v>
      </c>
      <c r="Y4021">
        <f t="shared" si="934"/>
        <v>1000</v>
      </c>
      <c r="Z4021">
        <f t="shared" si="935"/>
        <v>1000</v>
      </c>
      <c r="AA4021">
        <f t="shared" si="936"/>
        <v>10000</v>
      </c>
      <c r="AB4021">
        <f t="shared" si="937"/>
        <v>10000</v>
      </c>
      <c r="AC4021">
        <f t="shared" si="938"/>
        <v>10000</v>
      </c>
      <c r="AD4021">
        <f t="shared" si="939"/>
        <v>10000</v>
      </c>
      <c r="AE4021">
        <f t="shared" si="940"/>
        <v>10000</v>
      </c>
      <c r="AF4021">
        <f t="shared" si="941"/>
        <v>100000</v>
      </c>
      <c r="AG4021">
        <f t="shared" si="942"/>
        <v>100000</v>
      </c>
      <c r="AH4021">
        <f t="shared" si="943"/>
        <v>100000</v>
      </c>
      <c r="AI4021">
        <f t="shared" si="944"/>
        <v>100000</v>
      </c>
      <c r="AJ4021">
        <f t="shared" si="945"/>
        <v>100000</v>
      </c>
    </row>
    <row r="4022" spans="20:36" x14ac:dyDescent="0.3">
      <c r="T4022" t="str">
        <f>IF(ISERROR(MATCH('Analysis backend'!$M$1,E4022:N4022,0)),"",'Analysis backend'!$L$1)</f>
        <v/>
      </c>
      <c r="U4022" t="str">
        <f>IF(T4022='Analysis backend'!$L$1,IF(ISERROR(MATCH('Analysis backend'!$M$1,E4022:I4022,0)),"Dire","Radiant"),"")</f>
        <v/>
      </c>
      <c r="V4022">
        <f t="shared" si="931"/>
        <v>1000</v>
      </c>
      <c r="W4022">
        <f t="shared" si="932"/>
        <v>1000</v>
      </c>
      <c r="X4022">
        <f t="shared" si="933"/>
        <v>1000</v>
      </c>
      <c r="Y4022">
        <f t="shared" si="934"/>
        <v>1000</v>
      </c>
      <c r="Z4022">
        <f t="shared" si="935"/>
        <v>1000</v>
      </c>
      <c r="AA4022">
        <f t="shared" si="936"/>
        <v>10000</v>
      </c>
      <c r="AB4022">
        <f t="shared" si="937"/>
        <v>10000</v>
      </c>
      <c r="AC4022">
        <f t="shared" si="938"/>
        <v>10000</v>
      </c>
      <c r="AD4022">
        <f t="shared" si="939"/>
        <v>10000</v>
      </c>
      <c r="AE4022">
        <f t="shared" si="940"/>
        <v>10000</v>
      </c>
      <c r="AF4022">
        <f t="shared" si="941"/>
        <v>100000</v>
      </c>
      <c r="AG4022">
        <f t="shared" si="942"/>
        <v>100000</v>
      </c>
      <c r="AH4022">
        <f t="shared" si="943"/>
        <v>100000</v>
      </c>
      <c r="AI4022">
        <f t="shared" si="944"/>
        <v>100000</v>
      </c>
      <c r="AJ4022">
        <f t="shared" si="945"/>
        <v>100000</v>
      </c>
    </row>
    <row r="4023" spans="20:36" x14ac:dyDescent="0.3">
      <c r="T4023" t="str">
        <f>IF(ISERROR(MATCH('Analysis backend'!$M$1,E4023:N4023,0)),"",'Analysis backend'!$L$1)</f>
        <v/>
      </c>
      <c r="U4023" t="str">
        <f>IF(T4023='Analysis backend'!$L$1,IF(ISERROR(MATCH('Analysis backend'!$M$1,E4023:I4023,0)),"Dire","Radiant"),"")</f>
        <v/>
      </c>
      <c r="V4023">
        <f t="shared" si="931"/>
        <v>1000</v>
      </c>
      <c r="W4023">
        <f t="shared" si="932"/>
        <v>1000</v>
      </c>
      <c r="X4023">
        <f t="shared" si="933"/>
        <v>1000</v>
      </c>
      <c r="Y4023">
        <f t="shared" si="934"/>
        <v>1000</v>
      </c>
      <c r="Z4023">
        <f t="shared" si="935"/>
        <v>1000</v>
      </c>
      <c r="AA4023">
        <f t="shared" si="936"/>
        <v>10000</v>
      </c>
      <c r="AB4023">
        <f t="shared" si="937"/>
        <v>10000</v>
      </c>
      <c r="AC4023">
        <f t="shared" si="938"/>
        <v>10000</v>
      </c>
      <c r="AD4023">
        <f t="shared" si="939"/>
        <v>10000</v>
      </c>
      <c r="AE4023">
        <f t="shared" si="940"/>
        <v>10000</v>
      </c>
      <c r="AF4023">
        <f t="shared" si="941"/>
        <v>100000</v>
      </c>
      <c r="AG4023">
        <f t="shared" si="942"/>
        <v>100000</v>
      </c>
      <c r="AH4023">
        <f t="shared" si="943"/>
        <v>100000</v>
      </c>
      <c r="AI4023">
        <f t="shared" si="944"/>
        <v>100000</v>
      </c>
      <c r="AJ4023">
        <f t="shared" si="945"/>
        <v>100000</v>
      </c>
    </row>
    <row r="4024" spans="20:36" x14ac:dyDescent="0.3">
      <c r="T4024" t="str">
        <f>IF(ISERROR(MATCH('Analysis backend'!$M$1,E4024:N4024,0)),"",'Analysis backend'!$L$1)</f>
        <v/>
      </c>
      <c r="U4024" t="str">
        <f>IF(T4024='Analysis backend'!$L$1,IF(ISERROR(MATCH('Analysis backend'!$M$1,E4024:I4024,0)),"Dire","Radiant"),"")</f>
        <v/>
      </c>
      <c r="V4024">
        <f t="shared" si="931"/>
        <v>1000</v>
      </c>
      <c r="W4024">
        <f t="shared" si="932"/>
        <v>1000</v>
      </c>
      <c r="X4024">
        <f t="shared" si="933"/>
        <v>1000</v>
      </c>
      <c r="Y4024">
        <f t="shared" si="934"/>
        <v>1000</v>
      </c>
      <c r="Z4024">
        <f t="shared" si="935"/>
        <v>1000</v>
      </c>
      <c r="AA4024">
        <f t="shared" si="936"/>
        <v>10000</v>
      </c>
      <c r="AB4024">
        <f t="shared" si="937"/>
        <v>10000</v>
      </c>
      <c r="AC4024">
        <f t="shared" si="938"/>
        <v>10000</v>
      </c>
      <c r="AD4024">
        <f t="shared" si="939"/>
        <v>10000</v>
      </c>
      <c r="AE4024">
        <f t="shared" si="940"/>
        <v>10000</v>
      </c>
      <c r="AF4024">
        <f t="shared" si="941"/>
        <v>100000</v>
      </c>
      <c r="AG4024">
        <f t="shared" si="942"/>
        <v>100000</v>
      </c>
      <c r="AH4024">
        <f t="shared" si="943"/>
        <v>100000</v>
      </c>
      <c r="AI4024">
        <f t="shared" si="944"/>
        <v>100000</v>
      </c>
      <c r="AJ4024">
        <f t="shared" si="945"/>
        <v>100000</v>
      </c>
    </row>
    <row r="4025" spans="20:36" x14ac:dyDescent="0.3">
      <c r="T4025" t="str">
        <f>IF(ISERROR(MATCH('Analysis backend'!$M$1,E4025:N4025,0)),"",'Analysis backend'!$L$1)</f>
        <v/>
      </c>
      <c r="U4025" t="str">
        <f>IF(T4025='Analysis backend'!$L$1,IF(ISERROR(MATCH('Analysis backend'!$M$1,E4025:I4025,0)),"Dire","Radiant"),"")</f>
        <v/>
      </c>
      <c r="V4025">
        <f t="shared" si="931"/>
        <v>1000</v>
      </c>
      <c r="W4025">
        <f t="shared" si="932"/>
        <v>1000</v>
      </c>
      <c r="X4025">
        <f t="shared" si="933"/>
        <v>1000</v>
      </c>
      <c r="Y4025">
        <f t="shared" si="934"/>
        <v>1000</v>
      </c>
      <c r="Z4025">
        <f t="shared" si="935"/>
        <v>1000</v>
      </c>
      <c r="AA4025">
        <f t="shared" si="936"/>
        <v>10000</v>
      </c>
      <c r="AB4025">
        <f t="shared" si="937"/>
        <v>10000</v>
      </c>
      <c r="AC4025">
        <f t="shared" si="938"/>
        <v>10000</v>
      </c>
      <c r="AD4025">
        <f t="shared" si="939"/>
        <v>10000</v>
      </c>
      <c r="AE4025">
        <f t="shared" si="940"/>
        <v>10000</v>
      </c>
      <c r="AF4025">
        <f t="shared" si="941"/>
        <v>100000</v>
      </c>
      <c r="AG4025">
        <f t="shared" si="942"/>
        <v>100000</v>
      </c>
      <c r="AH4025">
        <f t="shared" si="943"/>
        <v>100000</v>
      </c>
      <c r="AI4025">
        <f t="shared" si="944"/>
        <v>100000</v>
      </c>
      <c r="AJ4025">
        <f t="shared" si="945"/>
        <v>100000</v>
      </c>
    </row>
    <row r="4026" spans="20:36" x14ac:dyDescent="0.3">
      <c r="T4026" t="str">
        <f>IF(ISERROR(MATCH('Analysis backend'!$M$1,E4026:N4026,0)),"",'Analysis backend'!$L$1)</f>
        <v/>
      </c>
      <c r="U4026" t="str">
        <f>IF(T4026='Analysis backend'!$L$1,IF(ISERROR(MATCH('Analysis backend'!$M$1,E4026:I4026,0)),"Dire","Radiant"),"")</f>
        <v/>
      </c>
      <c r="V4026">
        <f t="shared" si="931"/>
        <v>1000</v>
      </c>
      <c r="W4026">
        <f t="shared" si="932"/>
        <v>1000</v>
      </c>
      <c r="X4026">
        <f t="shared" si="933"/>
        <v>1000</v>
      </c>
      <c r="Y4026">
        <f t="shared" si="934"/>
        <v>1000</v>
      </c>
      <c r="Z4026">
        <f t="shared" si="935"/>
        <v>1000</v>
      </c>
      <c r="AA4026">
        <f t="shared" si="936"/>
        <v>10000</v>
      </c>
      <c r="AB4026">
        <f t="shared" si="937"/>
        <v>10000</v>
      </c>
      <c r="AC4026">
        <f t="shared" si="938"/>
        <v>10000</v>
      </c>
      <c r="AD4026">
        <f t="shared" si="939"/>
        <v>10000</v>
      </c>
      <c r="AE4026">
        <f t="shared" si="940"/>
        <v>10000</v>
      </c>
      <c r="AF4026">
        <f t="shared" si="941"/>
        <v>100000</v>
      </c>
      <c r="AG4026">
        <f t="shared" si="942"/>
        <v>100000</v>
      </c>
      <c r="AH4026">
        <f t="shared" si="943"/>
        <v>100000</v>
      </c>
      <c r="AI4026">
        <f t="shared" si="944"/>
        <v>100000</v>
      </c>
      <c r="AJ4026">
        <f t="shared" si="945"/>
        <v>100000</v>
      </c>
    </row>
    <row r="4027" spans="20:36" x14ac:dyDescent="0.3">
      <c r="T4027" t="str">
        <f>IF(ISERROR(MATCH('Analysis backend'!$M$1,E4027:N4027,0)),"",'Analysis backend'!$L$1)</f>
        <v/>
      </c>
      <c r="U4027" t="str">
        <f>IF(T4027='Analysis backend'!$L$1,IF(ISERROR(MATCH('Analysis backend'!$M$1,E4027:I4027,0)),"Dire","Radiant"),"")</f>
        <v/>
      </c>
      <c r="V4027">
        <f t="shared" si="931"/>
        <v>1000</v>
      </c>
      <c r="W4027">
        <f t="shared" si="932"/>
        <v>1000</v>
      </c>
      <c r="X4027">
        <f t="shared" si="933"/>
        <v>1000</v>
      </c>
      <c r="Y4027">
        <f t="shared" si="934"/>
        <v>1000</v>
      </c>
      <c r="Z4027">
        <f t="shared" si="935"/>
        <v>1000</v>
      </c>
      <c r="AA4027">
        <f t="shared" si="936"/>
        <v>10000</v>
      </c>
      <c r="AB4027">
        <f t="shared" si="937"/>
        <v>10000</v>
      </c>
      <c r="AC4027">
        <f t="shared" si="938"/>
        <v>10000</v>
      </c>
      <c r="AD4027">
        <f t="shared" si="939"/>
        <v>10000</v>
      </c>
      <c r="AE4027">
        <f t="shared" si="940"/>
        <v>10000</v>
      </c>
      <c r="AF4027">
        <f t="shared" si="941"/>
        <v>100000</v>
      </c>
      <c r="AG4027">
        <f t="shared" si="942"/>
        <v>100000</v>
      </c>
      <c r="AH4027">
        <f t="shared" si="943"/>
        <v>100000</v>
      </c>
      <c r="AI4027">
        <f t="shared" si="944"/>
        <v>100000</v>
      </c>
      <c r="AJ4027">
        <f t="shared" si="945"/>
        <v>100000</v>
      </c>
    </row>
    <row r="4028" spans="20:36" x14ac:dyDescent="0.3">
      <c r="T4028" t="str">
        <f>IF(ISERROR(MATCH('Analysis backend'!$M$1,E4028:N4028,0)),"",'Analysis backend'!$L$1)</f>
        <v/>
      </c>
      <c r="U4028" t="str">
        <f>IF(T4028='Analysis backend'!$L$1,IF(ISERROR(MATCH('Analysis backend'!$M$1,E4028:I4028,0)),"Dire","Radiant"),"")</f>
        <v/>
      </c>
      <c r="V4028">
        <f t="shared" si="931"/>
        <v>1000</v>
      </c>
      <c r="W4028">
        <f t="shared" si="932"/>
        <v>1000</v>
      </c>
      <c r="X4028">
        <f t="shared" si="933"/>
        <v>1000</v>
      </c>
      <c r="Y4028">
        <f t="shared" si="934"/>
        <v>1000</v>
      </c>
      <c r="Z4028">
        <f t="shared" si="935"/>
        <v>1000</v>
      </c>
      <c r="AA4028">
        <f t="shared" si="936"/>
        <v>10000</v>
      </c>
      <c r="AB4028">
        <f t="shared" si="937"/>
        <v>10000</v>
      </c>
      <c r="AC4028">
        <f t="shared" si="938"/>
        <v>10000</v>
      </c>
      <c r="AD4028">
        <f t="shared" si="939"/>
        <v>10000</v>
      </c>
      <c r="AE4028">
        <f t="shared" si="940"/>
        <v>10000</v>
      </c>
      <c r="AF4028">
        <f t="shared" si="941"/>
        <v>100000</v>
      </c>
      <c r="AG4028">
        <f t="shared" si="942"/>
        <v>100000</v>
      </c>
      <c r="AH4028">
        <f t="shared" si="943"/>
        <v>100000</v>
      </c>
      <c r="AI4028">
        <f t="shared" si="944"/>
        <v>100000</v>
      </c>
      <c r="AJ4028">
        <f t="shared" si="945"/>
        <v>100000</v>
      </c>
    </row>
    <row r="4029" spans="20:36" x14ac:dyDescent="0.3">
      <c r="T4029" t="str">
        <f>IF(ISERROR(MATCH('Analysis backend'!$M$1,E4029:N4029,0)),"",'Analysis backend'!$L$1)</f>
        <v/>
      </c>
      <c r="U4029" t="str">
        <f>IF(T4029='Analysis backend'!$L$1,IF(ISERROR(MATCH('Analysis backend'!$M$1,E4029:I4029,0)),"Dire","Radiant"),"")</f>
        <v/>
      </c>
      <c r="V4029">
        <f t="shared" si="931"/>
        <v>1000</v>
      </c>
      <c r="W4029">
        <f t="shared" si="932"/>
        <v>1000</v>
      </c>
      <c r="X4029">
        <f t="shared" si="933"/>
        <v>1000</v>
      </c>
      <c r="Y4029">
        <f t="shared" si="934"/>
        <v>1000</v>
      </c>
      <c r="Z4029">
        <f t="shared" si="935"/>
        <v>1000</v>
      </c>
      <c r="AA4029">
        <f t="shared" si="936"/>
        <v>10000</v>
      </c>
      <c r="AB4029">
        <f t="shared" si="937"/>
        <v>10000</v>
      </c>
      <c r="AC4029">
        <f t="shared" si="938"/>
        <v>10000</v>
      </c>
      <c r="AD4029">
        <f t="shared" si="939"/>
        <v>10000</v>
      </c>
      <c r="AE4029">
        <f t="shared" si="940"/>
        <v>10000</v>
      </c>
      <c r="AF4029">
        <f t="shared" si="941"/>
        <v>100000</v>
      </c>
      <c r="AG4029">
        <f t="shared" si="942"/>
        <v>100000</v>
      </c>
      <c r="AH4029">
        <f t="shared" si="943"/>
        <v>100000</v>
      </c>
      <c r="AI4029">
        <f t="shared" si="944"/>
        <v>100000</v>
      </c>
      <c r="AJ4029">
        <f t="shared" si="945"/>
        <v>100000</v>
      </c>
    </row>
    <row r="4030" spans="20:36" x14ac:dyDescent="0.3">
      <c r="T4030" t="str">
        <f>IF(ISERROR(MATCH('Analysis backend'!$M$1,E4030:N4030,0)),"",'Analysis backend'!$L$1)</f>
        <v/>
      </c>
      <c r="U4030" t="str">
        <f>IF(T4030='Analysis backend'!$L$1,IF(ISERROR(MATCH('Analysis backend'!$M$1,E4030:I4030,0)),"Dire","Radiant"),"")</f>
        <v/>
      </c>
      <c r="V4030">
        <f t="shared" si="931"/>
        <v>1000</v>
      </c>
      <c r="W4030">
        <f t="shared" si="932"/>
        <v>1000</v>
      </c>
      <c r="X4030">
        <f t="shared" si="933"/>
        <v>1000</v>
      </c>
      <c r="Y4030">
        <f t="shared" si="934"/>
        <v>1000</v>
      </c>
      <c r="Z4030">
        <f t="shared" si="935"/>
        <v>1000</v>
      </c>
      <c r="AA4030">
        <f t="shared" si="936"/>
        <v>10000</v>
      </c>
      <c r="AB4030">
        <f t="shared" si="937"/>
        <v>10000</v>
      </c>
      <c r="AC4030">
        <f t="shared" si="938"/>
        <v>10000</v>
      </c>
      <c r="AD4030">
        <f t="shared" si="939"/>
        <v>10000</v>
      </c>
      <c r="AE4030">
        <f t="shared" si="940"/>
        <v>10000</v>
      </c>
      <c r="AF4030">
        <f t="shared" si="941"/>
        <v>100000</v>
      </c>
      <c r="AG4030">
        <f t="shared" si="942"/>
        <v>100000</v>
      </c>
      <c r="AH4030">
        <f t="shared" si="943"/>
        <v>100000</v>
      </c>
      <c r="AI4030">
        <f t="shared" si="944"/>
        <v>100000</v>
      </c>
      <c r="AJ4030">
        <f t="shared" si="945"/>
        <v>100000</v>
      </c>
    </row>
    <row r="4031" spans="20:36" x14ac:dyDescent="0.3">
      <c r="T4031" t="str">
        <f>IF(ISERROR(MATCH('Analysis backend'!$M$1,E4031:N4031,0)),"",'Analysis backend'!$L$1)</f>
        <v/>
      </c>
      <c r="U4031" t="str">
        <f>IF(T4031='Analysis backend'!$L$1,IF(ISERROR(MATCH('Analysis backend'!$M$1,E4031:I4031,0)),"Dire","Radiant"),"")</f>
        <v/>
      </c>
      <c r="V4031">
        <f t="shared" si="931"/>
        <v>1000</v>
      </c>
      <c r="W4031">
        <f t="shared" si="932"/>
        <v>1000</v>
      </c>
      <c r="X4031">
        <f t="shared" si="933"/>
        <v>1000</v>
      </c>
      <c r="Y4031">
        <f t="shared" si="934"/>
        <v>1000</v>
      </c>
      <c r="Z4031">
        <f t="shared" si="935"/>
        <v>1000</v>
      </c>
      <c r="AA4031">
        <f t="shared" si="936"/>
        <v>10000</v>
      </c>
      <c r="AB4031">
        <f t="shared" si="937"/>
        <v>10000</v>
      </c>
      <c r="AC4031">
        <f t="shared" si="938"/>
        <v>10000</v>
      </c>
      <c r="AD4031">
        <f t="shared" si="939"/>
        <v>10000</v>
      </c>
      <c r="AE4031">
        <f t="shared" si="940"/>
        <v>10000</v>
      </c>
      <c r="AF4031">
        <f t="shared" si="941"/>
        <v>100000</v>
      </c>
      <c r="AG4031">
        <f t="shared" si="942"/>
        <v>100000</v>
      </c>
      <c r="AH4031">
        <f t="shared" si="943"/>
        <v>100000</v>
      </c>
      <c r="AI4031">
        <f t="shared" si="944"/>
        <v>100000</v>
      </c>
      <c r="AJ4031">
        <f t="shared" si="945"/>
        <v>100000</v>
      </c>
    </row>
    <row r="4032" spans="20:36" x14ac:dyDescent="0.3">
      <c r="T4032" t="str">
        <f>IF(ISERROR(MATCH('Analysis backend'!$M$1,E4032:N4032,0)),"",'Analysis backend'!$L$1)</f>
        <v/>
      </c>
      <c r="U4032" t="str">
        <f>IF(T4032='Analysis backend'!$L$1,IF(ISERROR(MATCH('Analysis backend'!$M$1,E4032:I4032,0)),"Dire","Radiant"),"")</f>
        <v/>
      </c>
      <c r="V4032">
        <f t="shared" si="931"/>
        <v>1000</v>
      </c>
      <c r="W4032">
        <f t="shared" si="932"/>
        <v>1000</v>
      </c>
      <c r="X4032">
        <f t="shared" si="933"/>
        <v>1000</v>
      </c>
      <c r="Y4032">
        <f t="shared" si="934"/>
        <v>1000</v>
      </c>
      <c r="Z4032">
        <f t="shared" si="935"/>
        <v>1000</v>
      </c>
      <c r="AA4032">
        <f t="shared" si="936"/>
        <v>10000</v>
      </c>
      <c r="AB4032">
        <f t="shared" si="937"/>
        <v>10000</v>
      </c>
      <c r="AC4032">
        <f t="shared" si="938"/>
        <v>10000</v>
      </c>
      <c r="AD4032">
        <f t="shared" si="939"/>
        <v>10000</v>
      </c>
      <c r="AE4032">
        <f t="shared" si="940"/>
        <v>10000</v>
      </c>
      <c r="AF4032">
        <f t="shared" si="941"/>
        <v>100000</v>
      </c>
      <c r="AG4032">
        <f t="shared" si="942"/>
        <v>100000</v>
      </c>
      <c r="AH4032">
        <f t="shared" si="943"/>
        <v>100000</v>
      </c>
      <c r="AI4032">
        <f t="shared" si="944"/>
        <v>100000</v>
      </c>
      <c r="AJ4032">
        <f t="shared" si="945"/>
        <v>100000</v>
      </c>
    </row>
    <row r="4033" spans="20:36" x14ac:dyDescent="0.3">
      <c r="T4033" t="str">
        <f>IF(ISERROR(MATCH('Analysis backend'!$M$1,E4033:N4033,0)),"",'Analysis backend'!$L$1)</f>
        <v/>
      </c>
      <c r="U4033" t="str">
        <f>IF(T4033='Analysis backend'!$L$1,IF(ISERROR(MATCH('Analysis backend'!$M$1,E4033:I4033,0)),"Dire","Radiant"),"")</f>
        <v/>
      </c>
      <c r="V4033">
        <f t="shared" si="931"/>
        <v>1000</v>
      </c>
      <c r="W4033">
        <f t="shared" si="932"/>
        <v>1000</v>
      </c>
      <c r="X4033">
        <f t="shared" si="933"/>
        <v>1000</v>
      </c>
      <c r="Y4033">
        <f t="shared" si="934"/>
        <v>1000</v>
      </c>
      <c r="Z4033">
        <f t="shared" si="935"/>
        <v>1000</v>
      </c>
      <c r="AA4033">
        <f t="shared" si="936"/>
        <v>10000</v>
      </c>
      <c r="AB4033">
        <f t="shared" si="937"/>
        <v>10000</v>
      </c>
      <c r="AC4033">
        <f t="shared" si="938"/>
        <v>10000</v>
      </c>
      <c r="AD4033">
        <f t="shared" si="939"/>
        <v>10000</v>
      </c>
      <c r="AE4033">
        <f t="shared" si="940"/>
        <v>10000</v>
      </c>
      <c r="AF4033">
        <f t="shared" si="941"/>
        <v>100000</v>
      </c>
      <c r="AG4033">
        <f t="shared" si="942"/>
        <v>100000</v>
      </c>
      <c r="AH4033">
        <f t="shared" si="943"/>
        <v>100000</v>
      </c>
      <c r="AI4033">
        <f t="shared" si="944"/>
        <v>100000</v>
      </c>
      <c r="AJ4033">
        <f t="shared" si="945"/>
        <v>100000</v>
      </c>
    </row>
    <row r="4034" spans="20:36" x14ac:dyDescent="0.3">
      <c r="T4034" t="str">
        <f>IF(ISERROR(MATCH('Analysis backend'!$M$1,E4034:N4034,0)),"",'Analysis backend'!$L$1)</f>
        <v/>
      </c>
      <c r="U4034" t="str">
        <f>IF(T4034='Analysis backend'!$L$1,IF(ISERROR(MATCH('Analysis backend'!$M$1,E4034:I4034,0)),"Dire","Radiant"),"")</f>
        <v/>
      </c>
      <c r="V4034">
        <f t="shared" ref="V4034:V4097" si="946">E4034+IF($D4034=TRUE,2000,1000)</f>
        <v>1000</v>
      </c>
      <c r="W4034">
        <f t="shared" ref="W4034:W4097" si="947">F4034+IF($D4034=TRUE,2000,1000)</f>
        <v>1000</v>
      </c>
      <c r="X4034">
        <f t="shared" ref="X4034:X4097" si="948">G4034+IF($D4034=TRUE,2000,1000)</f>
        <v>1000</v>
      </c>
      <c r="Y4034">
        <f t="shared" ref="Y4034:Y4097" si="949">H4034+IF($D4034=TRUE,2000,1000)</f>
        <v>1000</v>
      </c>
      <c r="Z4034">
        <f t="shared" ref="Z4034:Z4097" si="950">I4034+IF($D4034=TRUE,2000,1000)</f>
        <v>1000</v>
      </c>
      <c r="AA4034">
        <f t="shared" ref="AA4034:AA4097" si="951">J4034+IF($D4034=TRUE,20000,10000)</f>
        <v>10000</v>
      </c>
      <c r="AB4034">
        <f t="shared" ref="AB4034:AB4097" si="952">K4034+IF($D4034=TRUE,20000,10000)</f>
        <v>10000</v>
      </c>
      <c r="AC4034">
        <f t="shared" ref="AC4034:AC4097" si="953">L4034+IF($D4034=TRUE,20000,10000)</f>
        <v>10000</v>
      </c>
      <c r="AD4034">
        <f t="shared" ref="AD4034:AD4097" si="954">M4034+IF($D4034=TRUE,20000,10000)</f>
        <v>10000</v>
      </c>
      <c r="AE4034">
        <f t="shared" ref="AE4034:AE4097" si="955">N4034+IF($D4034=TRUE,20000,10000)</f>
        <v>10000</v>
      </c>
      <c r="AF4034">
        <f t="shared" si="941"/>
        <v>100000</v>
      </c>
      <c r="AG4034">
        <f t="shared" si="942"/>
        <v>100000</v>
      </c>
      <c r="AH4034">
        <f t="shared" si="943"/>
        <v>100000</v>
      </c>
      <c r="AI4034">
        <f t="shared" si="944"/>
        <v>100000</v>
      </c>
      <c r="AJ4034">
        <f t="shared" si="945"/>
        <v>100000</v>
      </c>
    </row>
    <row r="4035" spans="20:36" x14ac:dyDescent="0.3">
      <c r="T4035" t="str">
        <f>IF(ISERROR(MATCH('Analysis backend'!$M$1,E4035:N4035,0)),"",'Analysis backend'!$L$1)</f>
        <v/>
      </c>
      <c r="U4035" t="str">
        <f>IF(T4035='Analysis backend'!$L$1,IF(ISERROR(MATCH('Analysis backend'!$M$1,E4035:I4035,0)),"Dire","Radiant"),"")</f>
        <v/>
      </c>
      <c r="V4035">
        <f t="shared" si="946"/>
        <v>1000</v>
      </c>
      <c r="W4035">
        <f t="shared" si="947"/>
        <v>1000</v>
      </c>
      <c r="X4035">
        <f t="shared" si="948"/>
        <v>1000</v>
      </c>
      <c r="Y4035">
        <f t="shared" si="949"/>
        <v>1000</v>
      </c>
      <c r="Z4035">
        <f t="shared" si="950"/>
        <v>1000</v>
      </c>
      <c r="AA4035">
        <f t="shared" si="951"/>
        <v>10000</v>
      </c>
      <c r="AB4035">
        <f t="shared" si="952"/>
        <v>10000</v>
      </c>
      <c r="AC4035">
        <f t="shared" si="953"/>
        <v>10000</v>
      </c>
      <c r="AD4035">
        <f t="shared" si="954"/>
        <v>10000</v>
      </c>
      <c r="AE4035">
        <f t="shared" si="955"/>
        <v>10000</v>
      </c>
      <c r="AF4035">
        <f t="shared" ref="AF4035:AF4098" si="956">O4035+100000</f>
        <v>100000</v>
      </c>
      <c r="AG4035">
        <f t="shared" ref="AG4035:AG4098" si="957">P4035+100000</f>
        <v>100000</v>
      </c>
      <c r="AH4035">
        <f t="shared" ref="AH4035:AH4098" si="958">Q4035+100000</f>
        <v>100000</v>
      </c>
      <c r="AI4035">
        <f t="shared" ref="AI4035:AI4098" si="959">R4035+100000</f>
        <v>100000</v>
      </c>
      <c r="AJ4035">
        <f t="shared" ref="AJ4035:AJ4098" si="960">S4035+100000</f>
        <v>100000</v>
      </c>
    </row>
    <row r="4036" spans="20:36" x14ac:dyDescent="0.3">
      <c r="T4036" t="str">
        <f>IF(ISERROR(MATCH('Analysis backend'!$M$1,E4036:N4036,0)),"",'Analysis backend'!$L$1)</f>
        <v/>
      </c>
      <c r="U4036" t="str">
        <f>IF(T4036='Analysis backend'!$L$1,IF(ISERROR(MATCH('Analysis backend'!$M$1,E4036:I4036,0)),"Dire","Radiant"),"")</f>
        <v/>
      </c>
      <c r="V4036">
        <f t="shared" si="946"/>
        <v>1000</v>
      </c>
      <c r="W4036">
        <f t="shared" si="947"/>
        <v>1000</v>
      </c>
      <c r="X4036">
        <f t="shared" si="948"/>
        <v>1000</v>
      </c>
      <c r="Y4036">
        <f t="shared" si="949"/>
        <v>1000</v>
      </c>
      <c r="Z4036">
        <f t="shared" si="950"/>
        <v>1000</v>
      </c>
      <c r="AA4036">
        <f t="shared" si="951"/>
        <v>10000</v>
      </c>
      <c r="AB4036">
        <f t="shared" si="952"/>
        <v>10000</v>
      </c>
      <c r="AC4036">
        <f t="shared" si="953"/>
        <v>10000</v>
      </c>
      <c r="AD4036">
        <f t="shared" si="954"/>
        <v>10000</v>
      </c>
      <c r="AE4036">
        <f t="shared" si="955"/>
        <v>10000</v>
      </c>
      <c r="AF4036">
        <f t="shared" si="956"/>
        <v>100000</v>
      </c>
      <c r="AG4036">
        <f t="shared" si="957"/>
        <v>100000</v>
      </c>
      <c r="AH4036">
        <f t="shared" si="958"/>
        <v>100000</v>
      </c>
      <c r="AI4036">
        <f t="shared" si="959"/>
        <v>100000</v>
      </c>
      <c r="AJ4036">
        <f t="shared" si="960"/>
        <v>100000</v>
      </c>
    </row>
    <row r="4037" spans="20:36" x14ac:dyDescent="0.3">
      <c r="T4037" t="str">
        <f>IF(ISERROR(MATCH('Analysis backend'!$M$1,E4037:N4037,0)),"",'Analysis backend'!$L$1)</f>
        <v/>
      </c>
      <c r="U4037" t="str">
        <f>IF(T4037='Analysis backend'!$L$1,IF(ISERROR(MATCH('Analysis backend'!$M$1,E4037:I4037,0)),"Dire","Radiant"),"")</f>
        <v/>
      </c>
      <c r="V4037">
        <f t="shared" si="946"/>
        <v>1000</v>
      </c>
      <c r="W4037">
        <f t="shared" si="947"/>
        <v>1000</v>
      </c>
      <c r="X4037">
        <f t="shared" si="948"/>
        <v>1000</v>
      </c>
      <c r="Y4037">
        <f t="shared" si="949"/>
        <v>1000</v>
      </c>
      <c r="Z4037">
        <f t="shared" si="950"/>
        <v>1000</v>
      </c>
      <c r="AA4037">
        <f t="shared" si="951"/>
        <v>10000</v>
      </c>
      <c r="AB4037">
        <f t="shared" si="952"/>
        <v>10000</v>
      </c>
      <c r="AC4037">
        <f t="shared" si="953"/>
        <v>10000</v>
      </c>
      <c r="AD4037">
        <f t="shared" si="954"/>
        <v>10000</v>
      </c>
      <c r="AE4037">
        <f t="shared" si="955"/>
        <v>10000</v>
      </c>
      <c r="AF4037">
        <f t="shared" si="956"/>
        <v>100000</v>
      </c>
      <c r="AG4037">
        <f t="shared" si="957"/>
        <v>100000</v>
      </c>
      <c r="AH4037">
        <f t="shared" si="958"/>
        <v>100000</v>
      </c>
      <c r="AI4037">
        <f t="shared" si="959"/>
        <v>100000</v>
      </c>
      <c r="AJ4037">
        <f t="shared" si="960"/>
        <v>100000</v>
      </c>
    </row>
    <row r="4038" spans="20:36" x14ac:dyDescent="0.3">
      <c r="T4038" t="str">
        <f>IF(ISERROR(MATCH('Analysis backend'!$M$1,E4038:N4038,0)),"",'Analysis backend'!$L$1)</f>
        <v/>
      </c>
      <c r="U4038" t="str">
        <f>IF(T4038='Analysis backend'!$L$1,IF(ISERROR(MATCH('Analysis backend'!$M$1,E4038:I4038,0)),"Dire","Radiant"),"")</f>
        <v/>
      </c>
      <c r="V4038">
        <f t="shared" si="946"/>
        <v>1000</v>
      </c>
      <c r="W4038">
        <f t="shared" si="947"/>
        <v>1000</v>
      </c>
      <c r="X4038">
        <f t="shared" si="948"/>
        <v>1000</v>
      </c>
      <c r="Y4038">
        <f t="shared" si="949"/>
        <v>1000</v>
      </c>
      <c r="Z4038">
        <f t="shared" si="950"/>
        <v>1000</v>
      </c>
      <c r="AA4038">
        <f t="shared" si="951"/>
        <v>10000</v>
      </c>
      <c r="AB4038">
        <f t="shared" si="952"/>
        <v>10000</v>
      </c>
      <c r="AC4038">
        <f t="shared" si="953"/>
        <v>10000</v>
      </c>
      <c r="AD4038">
        <f t="shared" si="954"/>
        <v>10000</v>
      </c>
      <c r="AE4038">
        <f t="shared" si="955"/>
        <v>10000</v>
      </c>
      <c r="AF4038">
        <f t="shared" si="956"/>
        <v>100000</v>
      </c>
      <c r="AG4038">
        <f t="shared" si="957"/>
        <v>100000</v>
      </c>
      <c r="AH4038">
        <f t="shared" si="958"/>
        <v>100000</v>
      </c>
      <c r="AI4038">
        <f t="shared" si="959"/>
        <v>100000</v>
      </c>
      <c r="AJ4038">
        <f t="shared" si="960"/>
        <v>100000</v>
      </c>
    </row>
    <row r="4039" spans="20:36" x14ac:dyDescent="0.3">
      <c r="T4039" t="str">
        <f>IF(ISERROR(MATCH('Analysis backend'!$M$1,E4039:N4039,0)),"",'Analysis backend'!$L$1)</f>
        <v/>
      </c>
      <c r="U4039" t="str">
        <f>IF(T4039='Analysis backend'!$L$1,IF(ISERROR(MATCH('Analysis backend'!$M$1,E4039:I4039,0)),"Dire","Radiant"),"")</f>
        <v/>
      </c>
      <c r="V4039">
        <f t="shared" si="946"/>
        <v>1000</v>
      </c>
      <c r="W4039">
        <f t="shared" si="947"/>
        <v>1000</v>
      </c>
      <c r="X4039">
        <f t="shared" si="948"/>
        <v>1000</v>
      </c>
      <c r="Y4039">
        <f t="shared" si="949"/>
        <v>1000</v>
      </c>
      <c r="Z4039">
        <f t="shared" si="950"/>
        <v>1000</v>
      </c>
      <c r="AA4039">
        <f t="shared" si="951"/>
        <v>10000</v>
      </c>
      <c r="AB4039">
        <f t="shared" si="952"/>
        <v>10000</v>
      </c>
      <c r="AC4039">
        <f t="shared" si="953"/>
        <v>10000</v>
      </c>
      <c r="AD4039">
        <f t="shared" si="954"/>
        <v>10000</v>
      </c>
      <c r="AE4039">
        <f t="shared" si="955"/>
        <v>10000</v>
      </c>
      <c r="AF4039">
        <f t="shared" si="956"/>
        <v>100000</v>
      </c>
      <c r="AG4039">
        <f t="shared" si="957"/>
        <v>100000</v>
      </c>
      <c r="AH4039">
        <f t="shared" si="958"/>
        <v>100000</v>
      </c>
      <c r="AI4039">
        <f t="shared" si="959"/>
        <v>100000</v>
      </c>
      <c r="AJ4039">
        <f t="shared" si="960"/>
        <v>100000</v>
      </c>
    </row>
    <row r="4040" spans="20:36" x14ac:dyDescent="0.3">
      <c r="T4040" t="str">
        <f>IF(ISERROR(MATCH('Analysis backend'!$M$1,E4040:N4040,0)),"",'Analysis backend'!$L$1)</f>
        <v/>
      </c>
      <c r="U4040" t="str">
        <f>IF(T4040='Analysis backend'!$L$1,IF(ISERROR(MATCH('Analysis backend'!$M$1,E4040:I4040,0)),"Dire","Radiant"),"")</f>
        <v/>
      </c>
      <c r="V4040">
        <f t="shared" si="946"/>
        <v>1000</v>
      </c>
      <c r="W4040">
        <f t="shared" si="947"/>
        <v>1000</v>
      </c>
      <c r="X4040">
        <f t="shared" si="948"/>
        <v>1000</v>
      </c>
      <c r="Y4040">
        <f t="shared" si="949"/>
        <v>1000</v>
      </c>
      <c r="Z4040">
        <f t="shared" si="950"/>
        <v>1000</v>
      </c>
      <c r="AA4040">
        <f t="shared" si="951"/>
        <v>10000</v>
      </c>
      <c r="AB4040">
        <f t="shared" si="952"/>
        <v>10000</v>
      </c>
      <c r="AC4040">
        <f t="shared" si="953"/>
        <v>10000</v>
      </c>
      <c r="AD4040">
        <f t="shared" si="954"/>
        <v>10000</v>
      </c>
      <c r="AE4040">
        <f t="shared" si="955"/>
        <v>10000</v>
      </c>
      <c r="AF4040">
        <f t="shared" si="956"/>
        <v>100000</v>
      </c>
      <c r="AG4040">
        <f t="shared" si="957"/>
        <v>100000</v>
      </c>
      <c r="AH4040">
        <f t="shared" si="958"/>
        <v>100000</v>
      </c>
      <c r="AI4040">
        <f t="shared" si="959"/>
        <v>100000</v>
      </c>
      <c r="AJ4040">
        <f t="shared" si="960"/>
        <v>100000</v>
      </c>
    </row>
    <row r="4041" spans="20:36" x14ac:dyDescent="0.3">
      <c r="T4041" t="str">
        <f>IF(ISERROR(MATCH('Analysis backend'!$M$1,E4041:N4041,0)),"",'Analysis backend'!$L$1)</f>
        <v/>
      </c>
      <c r="U4041" t="str">
        <f>IF(T4041='Analysis backend'!$L$1,IF(ISERROR(MATCH('Analysis backend'!$M$1,E4041:I4041,0)),"Dire","Radiant"),"")</f>
        <v/>
      </c>
      <c r="V4041">
        <f t="shared" si="946"/>
        <v>1000</v>
      </c>
      <c r="W4041">
        <f t="shared" si="947"/>
        <v>1000</v>
      </c>
      <c r="X4041">
        <f t="shared" si="948"/>
        <v>1000</v>
      </c>
      <c r="Y4041">
        <f t="shared" si="949"/>
        <v>1000</v>
      </c>
      <c r="Z4041">
        <f t="shared" si="950"/>
        <v>1000</v>
      </c>
      <c r="AA4041">
        <f t="shared" si="951"/>
        <v>10000</v>
      </c>
      <c r="AB4041">
        <f t="shared" si="952"/>
        <v>10000</v>
      </c>
      <c r="AC4041">
        <f t="shared" si="953"/>
        <v>10000</v>
      </c>
      <c r="AD4041">
        <f t="shared" si="954"/>
        <v>10000</v>
      </c>
      <c r="AE4041">
        <f t="shared" si="955"/>
        <v>10000</v>
      </c>
      <c r="AF4041">
        <f t="shared" si="956"/>
        <v>100000</v>
      </c>
      <c r="AG4041">
        <f t="shared" si="957"/>
        <v>100000</v>
      </c>
      <c r="AH4041">
        <f t="shared" si="958"/>
        <v>100000</v>
      </c>
      <c r="AI4041">
        <f t="shared" si="959"/>
        <v>100000</v>
      </c>
      <c r="AJ4041">
        <f t="shared" si="960"/>
        <v>100000</v>
      </c>
    </row>
    <row r="4042" spans="20:36" x14ac:dyDescent="0.3">
      <c r="T4042" t="str">
        <f>IF(ISERROR(MATCH('Analysis backend'!$M$1,E4042:N4042,0)),"",'Analysis backend'!$L$1)</f>
        <v/>
      </c>
      <c r="U4042" t="str">
        <f>IF(T4042='Analysis backend'!$L$1,IF(ISERROR(MATCH('Analysis backend'!$M$1,E4042:I4042,0)),"Dire","Radiant"),"")</f>
        <v/>
      </c>
      <c r="V4042">
        <f t="shared" si="946"/>
        <v>1000</v>
      </c>
      <c r="W4042">
        <f t="shared" si="947"/>
        <v>1000</v>
      </c>
      <c r="X4042">
        <f t="shared" si="948"/>
        <v>1000</v>
      </c>
      <c r="Y4042">
        <f t="shared" si="949"/>
        <v>1000</v>
      </c>
      <c r="Z4042">
        <f t="shared" si="950"/>
        <v>1000</v>
      </c>
      <c r="AA4042">
        <f t="shared" si="951"/>
        <v>10000</v>
      </c>
      <c r="AB4042">
        <f t="shared" si="952"/>
        <v>10000</v>
      </c>
      <c r="AC4042">
        <f t="shared" si="953"/>
        <v>10000</v>
      </c>
      <c r="AD4042">
        <f t="shared" si="954"/>
        <v>10000</v>
      </c>
      <c r="AE4042">
        <f t="shared" si="955"/>
        <v>10000</v>
      </c>
      <c r="AF4042">
        <f t="shared" si="956"/>
        <v>100000</v>
      </c>
      <c r="AG4042">
        <f t="shared" si="957"/>
        <v>100000</v>
      </c>
      <c r="AH4042">
        <f t="shared" si="958"/>
        <v>100000</v>
      </c>
      <c r="AI4042">
        <f t="shared" si="959"/>
        <v>100000</v>
      </c>
      <c r="AJ4042">
        <f t="shared" si="960"/>
        <v>100000</v>
      </c>
    </row>
    <row r="4043" spans="20:36" x14ac:dyDescent="0.3">
      <c r="T4043" t="str">
        <f>IF(ISERROR(MATCH('Analysis backend'!$M$1,E4043:N4043,0)),"",'Analysis backend'!$L$1)</f>
        <v/>
      </c>
      <c r="U4043" t="str">
        <f>IF(T4043='Analysis backend'!$L$1,IF(ISERROR(MATCH('Analysis backend'!$M$1,E4043:I4043,0)),"Dire","Radiant"),"")</f>
        <v/>
      </c>
      <c r="V4043">
        <f t="shared" si="946"/>
        <v>1000</v>
      </c>
      <c r="W4043">
        <f t="shared" si="947"/>
        <v>1000</v>
      </c>
      <c r="X4043">
        <f t="shared" si="948"/>
        <v>1000</v>
      </c>
      <c r="Y4043">
        <f t="shared" si="949"/>
        <v>1000</v>
      </c>
      <c r="Z4043">
        <f t="shared" si="950"/>
        <v>1000</v>
      </c>
      <c r="AA4043">
        <f t="shared" si="951"/>
        <v>10000</v>
      </c>
      <c r="AB4043">
        <f t="shared" si="952"/>
        <v>10000</v>
      </c>
      <c r="AC4043">
        <f t="shared" si="953"/>
        <v>10000</v>
      </c>
      <c r="AD4043">
        <f t="shared" si="954"/>
        <v>10000</v>
      </c>
      <c r="AE4043">
        <f t="shared" si="955"/>
        <v>10000</v>
      </c>
      <c r="AF4043">
        <f t="shared" si="956"/>
        <v>100000</v>
      </c>
      <c r="AG4043">
        <f t="shared" si="957"/>
        <v>100000</v>
      </c>
      <c r="AH4043">
        <f t="shared" si="958"/>
        <v>100000</v>
      </c>
      <c r="AI4043">
        <f t="shared" si="959"/>
        <v>100000</v>
      </c>
      <c r="AJ4043">
        <f t="shared" si="960"/>
        <v>100000</v>
      </c>
    </row>
    <row r="4044" spans="20:36" x14ac:dyDescent="0.3">
      <c r="T4044" t="str">
        <f>IF(ISERROR(MATCH('Analysis backend'!$M$1,E4044:N4044,0)),"",'Analysis backend'!$L$1)</f>
        <v/>
      </c>
      <c r="U4044" t="str">
        <f>IF(T4044='Analysis backend'!$L$1,IF(ISERROR(MATCH('Analysis backend'!$M$1,E4044:I4044,0)),"Dire","Radiant"),"")</f>
        <v/>
      </c>
      <c r="V4044">
        <f t="shared" si="946"/>
        <v>1000</v>
      </c>
      <c r="W4044">
        <f t="shared" si="947"/>
        <v>1000</v>
      </c>
      <c r="X4044">
        <f t="shared" si="948"/>
        <v>1000</v>
      </c>
      <c r="Y4044">
        <f t="shared" si="949"/>
        <v>1000</v>
      </c>
      <c r="Z4044">
        <f t="shared" si="950"/>
        <v>1000</v>
      </c>
      <c r="AA4044">
        <f t="shared" si="951"/>
        <v>10000</v>
      </c>
      <c r="AB4044">
        <f t="shared" si="952"/>
        <v>10000</v>
      </c>
      <c r="AC4044">
        <f t="shared" si="953"/>
        <v>10000</v>
      </c>
      <c r="AD4044">
        <f t="shared" si="954"/>
        <v>10000</v>
      </c>
      <c r="AE4044">
        <f t="shared" si="955"/>
        <v>10000</v>
      </c>
      <c r="AF4044">
        <f t="shared" si="956"/>
        <v>100000</v>
      </c>
      <c r="AG4044">
        <f t="shared" si="957"/>
        <v>100000</v>
      </c>
      <c r="AH4044">
        <f t="shared" si="958"/>
        <v>100000</v>
      </c>
      <c r="AI4044">
        <f t="shared" si="959"/>
        <v>100000</v>
      </c>
      <c r="AJ4044">
        <f t="shared" si="960"/>
        <v>100000</v>
      </c>
    </row>
    <row r="4045" spans="20:36" x14ac:dyDescent="0.3">
      <c r="T4045" t="str">
        <f>IF(ISERROR(MATCH('Analysis backend'!$M$1,E4045:N4045,0)),"",'Analysis backend'!$L$1)</f>
        <v/>
      </c>
      <c r="U4045" t="str">
        <f>IF(T4045='Analysis backend'!$L$1,IF(ISERROR(MATCH('Analysis backend'!$M$1,E4045:I4045,0)),"Dire","Radiant"),"")</f>
        <v/>
      </c>
      <c r="V4045">
        <f t="shared" si="946"/>
        <v>1000</v>
      </c>
      <c r="W4045">
        <f t="shared" si="947"/>
        <v>1000</v>
      </c>
      <c r="X4045">
        <f t="shared" si="948"/>
        <v>1000</v>
      </c>
      <c r="Y4045">
        <f t="shared" si="949"/>
        <v>1000</v>
      </c>
      <c r="Z4045">
        <f t="shared" si="950"/>
        <v>1000</v>
      </c>
      <c r="AA4045">
        <f t="shared" si="951"/>
        <v>10000</v>
      </c>
      <c r="AB4045">
        <f t="shared" si="952"/>
        <v>10000</v>
      </c>
      <c r="AC4045">
        <f t="shared" si="953"/>
        <v>10000</v>
      </c>
      <c r="AD4045">
        <f t="shared" si="954"/>
        <v>10000</v>
      </c>
      <c r="AE4045">
        <f t="shared" si="955"/>
        <v>10000</v>
      </c>
      <c r="AF4045">
        <f t="shared" si="956"/>
        <v>100000</v>
      </c>
      <c r="AG4045">
        <f t="shared" si="957"/>
        <v>100000</v>
      </c>
      <c r="AH4045">
        <f t="shared" si="958"/>
        <v>100000</v>
      </c>
      <c r="AI4045">
        <f t="shared" si="959"/>
        <v>100000</v>
      </c>
      <c r="AJ4045">
        <f t="shared" si="960"/>
        <v>100000</v>
      </c>
    </row>
    <row r="4046" spans="20:36" x14ac:dyDescent="0.3">
      <c r="T4046" t="str">
        <f>IF(ISERROR(MATCH('Analysis backend'!$M$1,E4046:N4046,0)),"",'Analysis backend'!$L$1)</f>
        <v/>
      </c>
      <c r="U4046" t="str">
        <f>IF(T4046='Analysis backend'!$L$1,IF(ISERROR(MATCH('Analysis backend'!$M$1,E4046:I4046,0)),"Dire","Radiant"),"")</f>
        <v/>
      </c>
      <c r="V4046">
        <f t="shared" si="946"/>
        <v>1000</v>
      </c>
      <c r="W4046">
        <f t="shared" si="947"/>
        <v>1000</v>
      </c>
      <c r="X4046">
        <f t="shared" si="948"/>
        <v>1000</v>
      </c>
      <c r="Y4046">
        <f t="shared" si="949"/>
        <v>1000</v>
      </c>
      <c r="Z4046">
        <f t="shared" si="950"/>
        <v>1000</v>
      </c>
      <c r="AA4046">
        <f t="shared" si="951"/>
        <v>10000</v>
      </c>
      <c r="AB4046">
        <f t="shared" si="952"/>
        <v>10000</v>
      </c>
      <c r="AC4046">
        <f t="shared" si="953"/>
        <v>10000</v>
      </c>
      <c r="AD4046">
        <f t="shared" si="954"/>
        <v>10000</v>
      </c>
      <c r="AE4046">
        <f t="shared" si="955"/>
        <v>10000</v>
      </c>
      <c r="AF4046">
        <f t="shared" si="956"/>
        <v>100000</v>
      </c>
      <c r="AG4046">
        <f t="shared" si="957"/>
        <v>100000</v>
      </c>
      <c r="AH4046">
        <f t="shared" si="958"/>
        <v>100000</v>
      </c>
      <c r="AI4046">
        <f t="shared" si="959"/>
        <v>100000</v>
      </c>
      <c r="AJ4046">
        <f t="shared" si="960"/>
        <v>100000</v>
      </c>
    </row>
    <row r="4047" spans="20:36" x14ac:dyDescent="0.3">
      <c r="T4047" t="str">
        <f>IF(ISERROR(MATCH('Analysis backend'!$M$1,E4047:N4047,0)),"",'Analysis backend'!$L$1)</f>
        <v/>
      </c>
      <c r="U4047" t="str">
        <f>IF(T4047='Analysis backend'!$L$1,IF(ISERROR(MATCH('Analysis backend'!$M$1,E4047:I4047,0)),"Dire","Radiant"),"")</f>
        <v/>
      </c>
      <c r="V4047">
        <f t="shared" si="946"/>
        <v>1000</v>
      </c>
      <c r="W4047">
        <f t="shared" si="947"/>
        <v>1000</v>
      </c>
      <c r="X4047">
        <f t="shared" si="948"/>
        <v>1000</v>
      </c>
      <c r="Y4047">
        <f t="shared" si="949"/>
        <v>1000</v>
      </c>
      <c r="Z4047">
        <f t="shared" si="950"/>
        <v>1000</v>
      </c>
      <c r="AA4047">
        <f t="shared" si="951"/>
        <v>10000</v>
      </c>
      <c r="AB4047">
        <f t="shared" si="952"/>
        <v>10000</v>
      </c>
      <c r="AC4047">
        <f t="shared" si="953"/>
        <v>10000</v>
      </c>
      <c r="AD4047">
        <f t="shared" si="954"/>
        <v>10000</v>
      </c>
      <c r="AE4047">
        <f t="shared" si="955"/>
        <v>10000</v>
      </c>
      <c r="AF4047">
        <f t="shared" si="956"/>
        <v>100000</v>
      </c>
      <c r="AG4047">
        <f t="shared" si="957"/>
        <v>100000</v>
      </c>
      <c r="AH4047">
        <f t="shared" si="958"/>
        <v>100000</v>
      </c>
      <c r="AI4047">
        <f t="shared" si="959"/>
        <v>100000</v>
      </c>
      <c r="AJ4047">
        <f t="shared" si="960"/>
        <v>100000</v>
      </c>
    </row>
    <row r="4048" spans="20:36" x14ac:dyDescent="0.3">
      <c r="T4048" t="str">
        <f>IF(ISERROR(MATCH('Analysis backend'!$M$1,E4048:N4048,0)),"",'Analysis backend'!$L$1)</f>
        <v/>
      </c>
      <c r="U4048" t="str">
        <f>IF(T4048='Analysis backend'!$L$1,IF(ISERROR(MATCH('Analysis backend'!$M$1,E4048:I4048,0)),"Dire","Radiant"),"")</f>
        <v/>
      </c>
      <c r="V4048">
        <f t="shared" si="946"/>
        <v>1000</v>
      </c>
      <c r="W4048">
        <f t="shared" si="947"/>
        <v>1000</v>
      </c>
      <c r="X4048">
        <f t="shared" si="948"/>
        <v>1000</v>
      </c>
      <c r="Y4048">
        <f t="shared" si="949"/>
        <v>1000</v>
      </c>
      <c r="Z4048">
        <f t="shared" si="950"/>
        <v>1000</v>
      </c>
      <c r="AA4048">
        <f t="shared" si="951"/>
        <v>10000</v>
      </c>
      <c r="AB4048">
        <f t="shared" si="952"/>
        <v>10000</v>
      </c>
      <c r="AC4048">
        <f t="shared" si="953"/>
        <v>10000</v>
      </c>
      <c r="AD4048">
        <f t="shared" si="954"/>
        <v>10000</v>
      </c>
      <c r="AE4048">
        <f t="shared" si="955"/>
        <v>10000</v>
      </c>
      <c r="AF4048">
        <f t="shared" si="956"/>
        <v>100000</v>
      </c>
      <c r="AG4048">
        <f t="shared" si="957"/>
        <v>100000</v>
      </c>
      <c r="AH4048">
        <f t="shared" si="958"/>
        <v>100000</v>
      </c>
      <c r="AI4048">
        <f t="shared" si="959"/>
        <v>100000</v>
      </c>
      <c r="AJ4048">
        <f t="shared" si="960"/>
        <v>100000</v>
      </c>
    </row>
    <row r="4049" spans="20:36" x14ac:dyDescent="0.3">
      <c r="T4049" t="str">
        <f>IF(ISERROR(MATCH('Analysis backend'!$M$1,E4049:N4049,0)),"",'Analysis backend'!$L$1)</f>
        <v/>
      </c>
      <c r="U4049" t="str">
        <f>IF(T4049='Analysis backend'!$L$1,IF(ISERROR(MATCH('Analysis backend'!$M$1,E4049:I4049,0)),"Dire","Radiant"),"")</f>
        <v/>
      </c>
      <c r="V4049">
        <f t="shared" si="946"/>
        <v>1000</v>
      </c>
      <c r="W4049">
        <f t="shared" si="947"/>
        <v>1000</v>
      </c>
      <c r="X4049">
        <f t="shared" si="948"/>
        <v>1000</v>
      </c>
      <c r="Y4049">
        <f t="shared" si="949"/>
        <v>1000</v>
      </c>
      <c r="Z4049">
        <f t="shared" si="950"/>
        <v>1000</v>
      </c>
      <c r="AA4049">
        <f t="shared" si="951"/>
        <v>10000</v>
      </c>
      <c r="AB4049">
        <f t="shared" si="952"/>
        <v>10000</v>
      </c>
      <c r="AC4049">
        <f t="shared" si="953"/>
        <v>10000</v>
      </c>
      <c r="AD4049">
        <f t="shared" si="954"/>
        <v>10000</v>
      </c>
      <c r="AE4049">
        <f t="shared" si="955"/>
        <v>10000</v>
      </c>
      <c r="AF4049">
        <f t="shared" si="956"/>
        <v>100000</v>
      </c>
      <c r="AG4049">
        <f t="shared" si="957"/>
        <v>100000</v>
      </c>
      <c r="AH4049">
        <f t="shared" si="958"/>
        <v>100000</v>
      </c>
      <c r="AI4049">
        <f t="shared" si="959"/>
        <v>100000</v>
      </c>
      <c r="AJ4049">
        <f t="shared" si="960"/>
        <v>100000</v>
      </c>
    </row>
    <row r="4050" spans="20:36" x14ac:dyDescent="0.3">
      <c r="T4050" t="str">
        <f>IF(ISERROR(MATCH('Analysis backend'!$M$1,E4050:N4050,0)),"",'Analysis backend'!$L$1)</f>
        <v/>
      </c>
      <c r="U4050" t="str">
        <f>IF(T4050='Analysis backend'!$L$1,IF(ISERROR(MATCH('Analysis backend'!$M$1,E4050:I4050,0)),"Dire","Radiant"),"")</f>
        <v/>
      </c>
      <c r="V4050">
        <f t="shared" si="946"/>
        <v>1000</v>
      </c>
      <c r="W4050">
        <f t="shared" si="947"/>
        <v>1000</v>
      </c>
      <c r="X4050">
        <f t="shared" si="948"/>
        <v>1000</v>
      </c>
      <c r="Y4050">
        <f t="shared" si="949"/>
        <v>1000</v>
      </c>
      <c r="Z4050">
        <f t="shared" si="950"/>
        <v>1000</v>
      </c>
      <c r="AA4050">
        <f t="shared" si="951"/>
        <v>10000</v>
      </c>
      <c r="AB4050">
        <f t="shared" si="952"/>
        <v>10000</v>
      </c>
      <c r="AC4050">
        <f t="shared" si="953"/>
        <v>10000</v>
      </c>
      <c r="AD4050">
        <f t="shared" si="954"/>
        <v>10000</v>
      </c>
      <c r="AE4050">
        <f t="shared" si="955"/>
        <v>10000</v>
      </c>
      <c r="AF4050">
        <f t="shared" si="956"/>
        <v>100000</v>
      </c>
      <c r="AG4050">
        <f t="shared" si="957"/>
        <v>100000</v>
      </c>
      <c r="AH4050">
        <f t="shared" si="958"/>
        <v>100000</v>
      </c>
      <c r="AI4050">
        <f t="shared" si="959"/>
        <v>100000</v>
      </c>
      <c r="AJ4050">
        <f t="shared" si="960"/>
        <v>100000</v>
      </c>
    </row>
    <row r="4051" spans="20:36" x14ac:dyDescent="0.3">
      <c r="T4051" t="str">
        <f>IF(ISERROR(MATCH('Analysis backend'!$M$1,E4051:N4051,0)),"",'Analysis backend'!$L$1)</f>
        <v/>
      </c>
      <c r="U4051" t="str">
        <f>IF(T4051='Analysis backend'!$L$1,IF(ISERROR(MATCH('Analysis backend'!$M$1,E4051:I4051,0)),"Dire","Radiant"),"")</f>
        <v/>
      </c>
      <c r="V4051">
        <f t="shared" si="946"/>
        <v>1000</v>
      </c>
      <c r="W4051">
        <f t="shared" si="947"/>
        <v>1000</v>
      </c>
      <c r="X4051">
        <f t="shared" si="948"/>
        <v>1000</v>
      </c>
      <c r="Y4051">
        <f t="shared" si="949"/>
        <v>1000</v>
      </c>
      <c r="Z4051">
        <f t="shared" si="950"/>
        <v>1000</v>
      </c>
      <c r="AA4051">
        <f t="shared" si="951"/>
        <v>10000</v>
      </c>
      <c r="AB4051">
        <f t="shared" si="952"/>
        <v>10000</v>
      </c>
      <c r="AC4051">
        <f t="shared" si="953"/>
        <v>10000</v>
      </c>
      <c r="AD4051">
        <f t="shared" si="954"/>
        <v>10000</v>
      </c>
      <c r="AE4051">
        <f t="shared" si="955"/>
        <v>10000</v>
      </c>
      <c r="AF4051">
        <f t="shared" si="956"/>
        <v>100000</v>
      </c>
      <c r="AG4051">
        <f t="shared" si="957"/>
        <v>100000</v>
      </c>
      <c r="AH4051">
        <f t="shared" si="958"/>
        <v>100000</v>
      </c>
      <c r="AI4051">
        <f t="shared" si="959"/>
        <v>100000</v>
      </c>
      <c r="AJ4051">
        <f t="shared" si="960"/>
        <v>100000</v>
      </c>
    </row>
    <row r="4052" spans="20:36" x14ac:dyDescent="0.3">
      <c r="T4052" t="str">
        <f>IF(ISERROR(MATCH('Analysis backend'!$M$1,E4052:N4052,0)),"",'Analysis backend'!$L$1)</f>
        <v/>
      </c>
      <c r="U4052" t="str">
        <f>IF(T4052='Analysis backend'!$L$1,IF(ISERROR(MATCH('Analysis backend'!$M$1,E4052:I4052,0)),"Dire","Radiant"),"")</f>
        <v/>
      </c>
      <c r="V4052">
        <f t="shared" si="946"/>
        <v>1000</v>
      </c>
      <c r="W4052">
        <f t="shared" si="947"/>
        <v>1000</v>
      </c>
      <c r="X4052">
        <f t="shared" si="948"/>
        <v>1000</v>
      </c>
      <c r="Y4052">
        <f t="shared" si="949"/>
        <v>1000</v>
      </c>
      <c r="Z4052">
        <f t="shared" si="950"/>
        <v>1000</v>
      </c>
      <c r="AA4052">
        <f t="shared" si="951"/>
        <v>10000</v>
      </c>
      <c r="AB4052">
        <f t="shared" si="952"/>
        <v>10000</v>
      </c>
      <c r="AC4052">
        <f t="shared" si="953"/>
        <v>10000</v>
      </c>
      <c r="AD4052">
        <f t="shared" si="954"/>
        <v>10000</v>
      </c>
      <c r="AE4052">
        <f t="shared" si="955"/>
        <v>10000</v>
      </c>
      <c r="AF4052">
        <f t="shared" si="956"/>
        <v>100000</v>
      </c>
      <c r="AG4052">
        <f t="shared" si="957"/>
        <v>100000</v>
      </c>
      <c r="AH4052">
        <f t="shared" si="958"/>
        <v>100000</v>
      </c>
      <c r="AI4052">
        <f t="shared" si="959"/>
        <v>100000</v>
      </c>
      <c r="AJ4052">
        <f t="shared" si="960"/>
        <v>100000</v>
      </c>
    </row>
    <row r="4053" spans="20:36" x14ac:dyDescent="0.3">
      <c r="T4053" t="str">
        <f>IF(ISERROR(MATCH('Analysis backend'!$M$1,E4053:N4053,0)),"",'Analysis backend'!$L$1)</f>
        <v/>
      </c>
      <c r="U4053" t="str">
        <f>IF(T4053='Analysis backend'!$L$1,IF(ISERROR(MATCH('Analysis backend'!$M$1,E4053:I4053,0)),"Dire","Radiant"),"")</f>
        <v/>
      </c>
      <c r="V4053">
        <f t="shared" si="946"/>
        <v>1000</v>
      </c>
      <c r="W4053">
        <f t="shared" si="947"/>
        <v>1000</v>
      </c>
      <c r="X4053">
        <f t="shared" si="948"/>
        <v>1000</v>
      </c>
      <c r="Y4053">
        <f t="shared" si="949"/>
        <v>1000</v>
      </c>
      <c r="Z4053">
        <f t="shared" si="950"/>
        <v>1000</v>
      </c>
      <c r="AA4053">
        <f t="shared" si="951"/>
        <v>10000</v>
      </c>
      <c r="AB4053">
        <f t="shared" si="952"/>
        <v>10000</v>
      </c>
      <c r="AC4053">
        <f t="shared" si="953"/>
        <v>10000</v>
      </c>
      <c r="AD4053">
        <f t="shared" si="954"/>
        <v>10000</v>
      </c>
      <c r="AE4053">
        <f t="shared" si="955"/>
        <v>10000</v>
      </c>
      <c r="AF4053">
        <f t="shared" si="956"/>
        <v>100000</v>
      </c>
      <c r="AG4053">
        <f t="shared" si="957"/>
        <v>100000</v>
      </c>
      <c r="AH4053">
        <f t="shared" si="958"/>
        <v>100000</v>
      </c>
      <c r="AI4053">
        <f t="shared" si="959"/>
        <v>100000</v>
      </c>
      <c r="AJ4053">
        <f t="shared" si="960"/>
        <v>100000</v>
      </c>
    </row>
    <row r="4054" spans="20:36" x14ac:dyDescent="0.3">
      <c r="T4054" t="str">
        <f>IF(ISERROR(MATCH('Analysis backend'!$M$1,E4054:N4054,0)),"",'Analysis backend'!$L$1)</f>
        <v/>
      </c>
      <c r="U4054" t="str">
        <f>IF(T4054='Analysis backend'!$L$1,IF(ISERROR(MATCH('Analysis backend'!$M$1,E4054:I4054,0)),"Dire","Radiant"),"")</f>
        <v/>
      </c>
      <c r="V4054">
        <f t="shared" si="946"/>
        <v>1000</v>
      </c>
      <c r="W4054">
        <f t="shared" si="947"/>
        <v>1000</v>
      </c>
      <c r="X4054">
        <f t="shared" si="948"/>
        <v>1000</v>
      </c>
      <c r="Y4054">
        <f t="shared" si="949"/>
        <v>1000</v>
      </c>
      <c r="Z4054">
        <f t="shared" si="950"/>
        <v>1000</v>
      </c>
      <c r="AA4054">
        <f t="shared" si="951"/>
        <v>10000</v>
      </c>
      <c r="AB4054">
        <f t="shared" si="952"/>
        <v>10000</v>
      </c>
      <c r="AC4054">
        <f t="shared" si="953"/>
        <v>10000</v>
      </c>
      <c r="AD4054">
        <f t="shared" si="954"/>
        <v>10000</v>
      </c>
      <c r="AE4054">
        <f t="shared" si="955"/>
        <v>10000</v>
      </c>
      <c r="AF4054">
        <f t="shared" si="956"/>
        <v>100000</v>
      </c>
      <c r="AG4054">
        <f t="shared" si="957"/>
        <v>100000</v>
      </c>
      <c r="AH4054">
        <f t="shared" si="958"/>
        <v>100000</v>
      </c>
      <c r="AI4054">
        <f t="shared" si="959"/>
        <v>100000</v>
      </c>
      <c r="AJ4054">
        <f t="shared" si="960"/>
        <v>100000</v>
      </c>
    </row>
    <row r="4055" spans="20:36" x14ac:dyDescent="0.3">
      <c r="T4055" t="str">
        <f>IF(ISERROR(MATCH('Analysis backend'!$M$1,E4055:N4055,0)),"",'Analysis backend'!$L$1)</f>
        <v/>
      </c>
      <c r="U4055" t="str">
        <f>IF(T4055='Analysis backend'!$L$1,IF(ISERROR(MATCH('Analysis backend'!$M$1,E4055:I4055,0)),"Dire","Radiant"),"")</f>
        <v/>
      </c>
      <c r="V4055">
        <f t="shared" si="946"/>
        <v>1000</v>
      </c>
      <c r="W4055">
        <f t="shared" si="947"/>
        <v>1000</v>
      </c>
      <c r="X4055">
        <f t="shared" si="948"/>
        <v>1000</v>
      </c>
      <c r="Y4055">
        <f t="shared" si="949"/>
        <v>1000</v>
      </c>
      <c r="Z4055">
        <f t="shared" si="950"/>
        <v>1000</v>
      </c>
      <c r="AA4055">
        <f t="shared" si="951"/>
        <v>10000</v>
      </c>
      <c r="AB4055">
        <f t="shared" si="952"/>
        <v>10000</v>
      </c>
      <c r="AC4055">
        <f t="shared" si="953"/>
        <v>10000</v>
      </c>
      <c r="AD4055">
        <f t="shared" si="954"/>
        <v>10000</v>
      </c>
      <c r="AE4055">
        <f t="shared" si="955"/>
        <v>10000</v>
      </c>
      <c r="AF4055">
        <f t="shared" si="956"/>
        <v>100000</v>
      </c>
      <c r="AG4055">
        <f t="shared" si="957"/>
        <v>100000</v>
      </c>
      <c r="AH4055">
        <f t="shared" si="958"/>
        <v>100000</v>
      </c>
      <c r="AI4055">
        <f t="shared" si="959"/>
        <v>100000</v>
      </c>
      <c r="AJ4055">
        <f t="shared" si="960"/>
        <v>100000</v>
      </c>
    </row>
    <row r="4056" spans="20:36" x14ac:dyDescent="0.3">
      <c r="T4056" t="str">
        <f>IF(ISERROR(MATCH('Analysis backend'!$M$1,E4056:N4056,0)),"",'Analysis backend'!$L$1)</f>
        <v/>
      </c>
      <c r="U4056" t="str">
        <f>IF(T4056='Analysis backend'!$L$1,IF(ISERROR(MATCH('Analysis backend'!$M$1,E4056:I4056,0)),"Dire","Radiant"),"")</f>
        <v/>
      </c>
      <c r="V4056">
        <f t="shared" si="946"/>
        <v>1000</v>
      </c>
      <c r="W4056">
        <f t="shared" si="947"/>
        <v>1000</v>
      </c>
      <c r="X4056">
        <f t="shared" si="948"/>
        <v>1000</v>
      </c>
      <c r="Y4056">
        <f t="shared" si="949"/>
        <v>1000</v>
      </c>
      <c r="Z4056">
        <f t="shared" si="950"/>
        <v>1000</v>
      </c>
      <c r="AA4056">
        <f t="shared" si="951"/>
        <v>10000</v>
      </c>
      <c r="AB4056">
        <f t="shared" si="952"/>
        <v>10000</v>
      </c>
      <c r="AC4056">
        <f t="shared" si="953"/>
        <v>10000</v>
      </c>
      <c r="AD4056">
        <f t="shared" si="954"/>
        <v>10000</v>
      </c>
      <c r="AE4056">
        <f t="shared" si="955"/>
        <v>10000</v>
      </c>
      <c r="AF4056">
        <f t="shared" si="956"/>
        <v>100000</v>
      </c>
      <c r="AG4056">
        <f t="shared" si="957"/>
        <v>100000</v>
      </c>
      <c r="AH4056">
        <f t="shared" si="958"/>
        <v>100000</v>
      </c>
      <c r="AI4056">
        <f t="shared" si="959"/>
        <v>100000</v>
      </c>
      <c r="AJ4056">
        <f t="shared" si="960"/>
        <v>100000</v>
      </c>
    </row>
    <row r="4057" spans="20:36" x14ac:dyDescent="0.3">
      <c r="T4057" t="str">
        <f>IF(ISERROR(MATCH('Analysis backend'!$M$1,E4057:N4057,0)),"",'Analysis backend'!$L$1)</f>
        <v/>
      </c>
      <c r="U4057" t="str">
        <f>IF(T4057='Analysis backend'!$L$1,IF(ISERROR(MATCH('Analysis backend'!$M$1,E4057:I4057,0)),"Dire","Radiant"),"")</f>
        <v/>
      </c>
      <c r="V4057">
        <f t="shared" si="946"/>
        <v>1000</v>
      </c>
      <c r="W4057">
        <f t="shared" si="947"/>
        <v>1000</v>
      </c>
      <c r="X4057">
        <f t="shared" si="948"/>
        <v>1000</v>
      </c>
      <c r="Y4057">
        <f t="shared" si="949"/>
        <v>1000</v>
      </c>
      <c r="Z4057">
        <f t="shared" si="950"/>
        <v>1000</v>
      </c>
      <c r="AA4057">
        <f t="shared" si="951"/>
        <v>10000</v>
      </c>
      <c r="AB4057">
        <f t="shared" si="952"/>
        <v>10000</v>
      </c>
      <c r="AC4057">
        <f t="shared" si="953"/>
        <v>10000</v>
      </c>
      <c r="AD4057">
        <f t="shared" si="954"/>
        <v>10000</v>
      </c>
      <c r="AE4057">
        <f t="shared" si="955"/>
        <v>10000</v>
      </c>
      <c r="AF4057">
        <f t="shared" si="956"/>
        <v>100000</v>
      </c>
      <c r="AG4057">
        <f t="shared" si="957"/>
        <v>100000</v>
      </c>
      <c r="AH4057">
        <f t="shared" si="958"/>
        <v>100000</v>
      </c>
      <c r="AI4057">
        <f t="shared" si="959"/>
        <v>100000</v>
      </c>
      <c r="AJ4057">
        <f t="shared" si="960"/>
        <v>100000</v>
      </c>
    </row>
    <row r="4058" spans="20:36" x14ac:dyDescent="0.3">
      <c r="T4058" t="str">
        <f>IF(ISERROR(MATCH('Analysis backend'!$M$1,E4058:N4058,0)),"",'Analysis backend'!$L$1)</f>
        <v/>
      </c>
      <c r="U4058" t="str">
        <f>IF(T4058='Analysis backend'!$L$1,IF(ISERROR(MATCH('Analysis backend'!$M$1,E4058:I4058,0)),"Dire","Radiant"),"")</f>
        <v/>
      </c>
      <c r="V4058">
        <f t="shared" si="946"/>
        <v>1000</v>
      </c>
      <c r="W4058">
        <f t="shared" si="947"/>
        <v>1000</v>
      </c>
      <c r="X4058">
        <f t="shared" si="948"/>
        <v>1000</v>
      </c>
      <c r="Y4058">
        <f t="shared" si="949"/>
        <v>1000</v>
      </c>
      <c r="Z4058">
        <f t="shared" si="950"/>
        <v>1000</v>
      </c>
      <c r="AA4058">
        <f t="shared" si="951"/>
        <v>10000</v>
      </c>
      <c r="AB4058">
        <f t="shared" si="952"/>
        <v>10000</v>
      </c>
      <c r="AC4058">
        <f t="shared" si="953"/>
        <v>10000</v>
      </c>
      <c r="AD4058">
        <f t="shared" si="954"/>
        <v>10000</v>
      </c>
      <c r="AE4058">
        <f t="shared" si="955"/>
        <v>10000</v>
      </c>
      <c r="AF4058">
        <f t="shared" si="956"/>
        <v>100000</v>
      </c>
      <c r="AG4058">
        <f t="shared" si="957"/>
        <v>100000</v>
      </c>
      <c r="AH4058">
        <f t="shared" si="958"/>
        <v>100000</v>
      </c>
      <c r="AI4058">
        <f t="shared" si="959"/>
        <v>100000</v>
      </c>
      <c r="AJ4058">
        <f t="shared" si="960"/>
        <v>100000</v>
      </c>
    </row>
    <row r="4059" spans="20:36" x14ac:dyDescent="0.3">
      <c r="T4059" t="str">
        <f>IF(ISERROR(MATCH('Analysis backend'!$M$1,E4059:N4059,0)),"",'Analysis backend'!$L$1)</f>
        <v/>
      </c>
      <c r="U4059" t="str">
        <f>IF(T4059='Analysis backend'!$L$1,IF(ISERROR(MATCH('Analysis backend'!$M$1,E4059:I4059,0)),"Dire","Radiant"),"")</f>
        <v/>
      </c>
      <c r="V4059">
        <f t="shared" si="946"/>
        <v>1000</v>
      </c>
      <c r="W4059">
        <f t="shared" si="947"/>
        <v>1000</v>
      </c>
      <c r="X4059">
        <f t="shared" si="948"/>
        <v>1000</v>
      </c>
      <c r="Y4059">
        <f t="shared" si="949"/>
        <v>1000</v>
      </c>
      <c r="Z4059">
        <f t="shared" si="950"/>
        <v>1000</v>
      </c>
      <c r="AA4059">
        <f t="shared" si="951"/>
        <v>10000</v>
      </c>
      <c r="AB4059">
        <f t="shared" si="952"/>
        <v>10000</v>
      </c>
      <c r="AC4059">
        <f t="shared" si="953"/>
        <v>10000</v>
      </c>
      <c r="AD4059">
        <f t="shared" si="954"/>
        <v>10000</v>
      </c>
      <c r="AE4059">
        <f t="shared" si="955"/>
        <v>10000</v>
      </c>
      <c r="AF4059">
        <f t="shared" si="956"/>
        <v>100000</v>
      </c>
      <c r="AG4059">
        <f t="shared" si="957"/>
        <v>100000</v>
      </c>
      <c r="AH4059">
        <f t="shared" si="958"/>
        <v>100000</v>
      </c>
      <c r="AI4059">
        <f t="shared" si="959"/>
        <v>100000</v>
      </c>
      <c r="AJ4059">
        <f t="shared" si="960"/>
        <v>100000</v>
      </c>
    </row>
    <row r="4060" spans="20:36" x14ac:dyDescent="0.3">
      <c r="T4060" t="str">
        <f>IF(ISERROR(MATCH('Analysis backend'!$M$1,E4060:N4060,0)),"",'Analysis backend'!$L$1)</f>
        <v/>
      </c>
      <c r="U4060" t="str">
        <f>IF(T4060='Analysis backend'!$L$1,IF(ISERROR(MATCH('Analysis backend'!$M$1,E4060:I4060,0)),"Dire","Radiant"),"")</f>
        <v/>
      </c>
      <c r="V4060">
        <f t="shared" si="946"/>
        <v>1000</v>
      </c>
      <c r="W4060">
        <f t="shared" si="947"/>
        <v>1000</v>
      </c>
      <c r="X4060">
        <f t="shared" si="948"/>
        <v>1000</v>
      </c>
      <c r="Y4060">
        <f t="shared" si="949"/>
        <v>1000</v>
      </c>
      <c r="Z4060">
        <f t="shared" si="950"/>
        <v>1000</v>
      </c>
      <c r="AA4060">
        <f t="shared" si="951"/>
        <v>10000</v>
      </c>
      <c r="AB4060">
        <f t="shared" si="952"/>
        <v>10000</v>
      </c>
      <c r="AC4060">
        <f t="shared" si="953"/>
        <v>10000</v>
      </c>
      <c r="AD4060">
        <f t="shared" si="954"/>
        <v>10000</v>
      </c>
      <c r="AE4060">
        <f t="shared" si="955"/>
        <v>10000</v>
      </c>
      <c r="AF4060">
        <f t="shared" si="956"/>
        <v>100000</v>
      </c>
      <c r="AG4060">
        <f t="shared" si="957"/>
        <v>100000</v>
      </c>
      <c r="AH4060">
        <f t="shared" si="958"/>
        <v>100000</v>
      </c>
      <c r="AI4060">
        <f t="shared" si="959"/>
        <v>100000</v>
      </c>
      <c r="AJ4060">
        <f t="shared" si="960"/>
        <v>100000</v>
      </c>
    </row>
    <row r="4061" spans="20:36" x14ac:dyDescent="0.3">
      <c r="T4061" t="str">
        <f>IF(ISERROR(MATCH('Analysis backend'!$M$1,E4061:N4061,0)),"",'Analysis backend'!$L$1)</f>
        <v/>
      </c>
      <c r="U4061" t="str">
        <f>IF(T4061='Analysis backend'!$L$1,IF(ISERROR(MATCH('Analysis backend'!$M$1,E4061:I4061,0)),"Dire","Radiant"),"")</f>
        <v/>
      </c>
      <c r="V4061">
        <f t="shared" si="946"/>
        <v>1000</v>
      </c>
      <c r="W4061">
        <f t="shared" si="947"/>
        <v>1000</v>
      </c>
      <c r="X4061">
        <f t="shared" si="948"/>
        <v>1000</v>
      </c>
      <c r="Y4061">
        <f t="shared" si="949"/>
        <v>1000</v>
      </c>
      <c r="Z4061">
        <f t="shared" si="950"/>
        <v>1000</v>
      </c>
      <c r="AA4061">
        <f t="shared" si="951"/>
        <v>10000</v>
      </c>
      <c r="AB4061">
        <f t="shared" si="952"/>
        <v>10000</v>
      </c>
      <c r="AC4061">
        <f t="shared" si="953"/>
        <v>10000</v>
      </c>
      <c r="AD4061">
        <f t="shared" si="954"/>
        <v>10000</v>
      </c>
      <c r="AE4061">
        <f t="shared" si="955"/>
        <v>10000</v>
      </c>
      <c r="AF4061">
        <f t="shared" si="956"/>
        <v>100000</v>
      </c>
      <c r="AG4061">
        <f t="shared" si="957"/>
        <v>100000</v>
      </c>
      <c r="AH4061">
        <f t="shared" si="958"/>
        <v>100000</v>
      </c>
      <c r="AI4061">
        <f t="shared" si="959"/>
        <v>100000</v>
      </c>
      <c r="AJ4061">
        <f t="shared" si="960"/>
        <v>100000</v>
      </c>
    </row>
    <row r="4062" spans="20:36" x14ac:dyDescent="0.3">
      <c r="T4062" t="str">
        <f>IF(ISERROR(MATCH('Analysis backend'!$M$1,E4062:N4062,0)),"",'Analysis backend'!$L$1)</f>
        <v/>
      </c>
      <c r="U4062" t="str">
        <f>IF(T4062='Analysis backend'!$L$1,IF(ISERROR(MATCH('Analysis backend'!$M$1,E4062:I4062,0)),"Dire","Radiant"),"")</f>
        <v/>
      </c>
      <c r="V4062">
        <f t="shared" si="946"/>
        <v>1000</v>
      </c>
      <c r="W4062">
        <f t="shared" si="947"/>
        <v>1000</v>
      </c>
      <c r="X4062">
        <f t="shared" si="948"/>
        <v>1000</v>
      </c>
      <c r="Y4062">
        <f t="shared" si="949"/>
        <v>1000</v>
      </c>
      <c r="Z4062">
        <f t="shared" si="950"/>
        <v>1000</v>
      </c>
      <c r="AA4062">
        <f t="shared" si="951"/>
        <v>10000</v>
      </c>
      <c r="AB4062">
        <f t="shared" si="952"/>
        <v>10000</v>
      </c>
      <c r="AC4062">
        <f t="shared" si="953"/>
        <v>10000</v>
      </c>
      <c r="AD4062">
        <f t="shared" si="954"/>
        <v>10000</v>
      </c>
      <c r="AE4062">
        <f t="shared" si="955"/>
        <v>10000</v>
      </c>
      <c r="AF4062">
        <f t="shared" si="956"/>
        <v>100000</v>
      </c>
      <c r="AG4062">
        <f t="shared" si="957"/>
        <v>100000</v>
      </c>
      <c r="AH4062">
        <f t="shared" si="958"/>
        <v>100000</v>
      </c>
      <c r="AI4062">
        <f t="shared" si="959"/>
        <v>100000</v>
      </c>
      <c r="AJ4062">
        <f t="shared" si="960"/>
        <v>100000</v>
      </c>
    </row>
    <row r="4063" spans="20:36" x14ac:dyDescent="0.3">
      <c r="T4063" t="str">
        <f>IF(ISERROR(MATCH('Analysis backend'!$M$1,E4063:N4063,0)),"",'Analysis backend'!$L$1)</f>
        <v/>
      </c>
      <c r="U4063" t="str">
        <f>IF(T4063='Analysis backend'!$L$1,IF(ISERROR(MATCH('Analysis backend'!$M$1,E4063:I4063,0)),"Dire","Radiant"),"")</f>
        <v/>
      </c>
      <c r="V4063">
        <f t="shared" si="946"/>
        <v>1000</v>
      </c>
      <c r="W4063">
        <f t="shared" si="947"/>
        <v>1000</v>
      </c>
      <c r="X4063">
        <f t="shared" si="948"/>
        <v>1000</v>
      </c>
      <c r="Y4063">
        <f t="shared" si="949"/>
        <v>1000</v>
      </c>
      <c r="Z4063">
        <f t="shared" si="950"/>
        <v>1000</v>
      </c>
      <c r="AA4063">
        <f t="shared" si="951"/>
        <v>10000</v>
      </c>
      <c r="AB4063">
        <f t="shared" si="952"/>
        <v>10000</v>
      </c>
      <c r="AC4063">
        <f t="shared" si="953"/>
        <v>10000</v>
      </c>
      <c r="AD4063">
        <f t="shared" si="954"/>
        <v>10000</v>
      </c>
      <c r="AE4063">
        <f t="shared" si="955"/>
        <v>10000</v>
      </c>
      <c r="AF4063">
        <f t="shared" si="956"/>
        <v>100000</v>
      </c>
      <c r="AG4063">
        <f t="shared" si="957"/>
        <v>100000</v>
      </c>
      <c r="AH4063">
        <f t="shared" si="958"/>
        <v>100000</v>
      </c>
      <c r="AI4063">
        <f t="shared" si="959"/>
        <v>100000</v>
      </c>
      <c r="AJ4063">
        <f t="shared" si="960"/>
        <v>100000</v>
      </c>
    </row>
    <row r="4064" spans="20:36" x14ac:dyDescent="0.3">
      <c r="T4064" t="str">
        <f>IF(ISERROR(MATCH('Analysis backend'!$M$1,E4064:N4064,0)),"",'Analysis backend'!$L$1)</f>
        <v/>
      </c>
      <c r="U4064" t="str">
        <f>IF(T4064='Analysis backend'!$L$1,IF(ISERROR(MATCH('Analysis backend'!$M$1,E4064:I4064,0)),"Dire","Radiant"),"")</f>
        <v/>
      </c>
      <c r="V4064">
        <f t="shared" si="946"/>
        <v>1000</v>
      </c>
      <c r="W4064">
        <f t="shared" si="947"/>
        <v>1000</v>
      </c>
      <c r="X4064">
        <f t="shared" si="948"/>
        <v>1000</v>
      </c>
      <c r="Y4064">
        <f t="shared" si="949"/>
        <v>1000</v>
      </c>
      <c r="Z4064">
        <f t="shared" si="950"/>
        <v>1000</v>
      </c>
      <c r="AA4064">
        <f t="shared" si="951"/>
        <v>10000</v>
      </c>
      <c r="AB4064">
        <f t="shared" si="952"/>
        <v>10000</v>
      </c>
      <c r="AC4064">
        <f t="shared" si="953"/>
        <v>10000</v>
      </c>
      <c r="AD4064">
        <f t="shared" si="954"/>
        <v>10000</v>
      </c>
      <c r="AE4064">
        <f t="shared" si="955"/>
        <v>10000</v>
      </c>
      <c r="AF4064">
        <f t="shared" si="956"/>
        <v>100000</v>
      </c>
      <c r="AG4064">
        <f t="shared" si="957"/>
        <v>100000</v>
      </c>
      <c r="AH4064">
        <f t="shared" si="958"/>
        <v>100000</v>
      </c>
      <c r="AI4064">
        <f t="shared" si="959"/>
        <v>100000</v>
      </c>
      <c r="AJ4064">
        <f t="shared" si="960"/>
        <v>100000</v>
      </c>
    </row>
    <row r="4065" spans="20:36" x14ac:dyDescent="0.3">
      <c r="T4065" t="str">
        <f>IF(ISERROR(MATCH('Analysis backend'!$M$1,E4065:N4065,0)),"",'Analysis backend'!$L$1)</f>
        <v/>
      </c>
      <c r="U4065" t="str">
        <f>IF(T4065='Analysis backend'!$L$1,IF(ISERROR(MATCH('Analysis backend'!$M$1,E4065:I4065,0)),"Dire","Radiant"),"")</f>
        <v/>
      </c>
      <c r="V4065">
        <f t="shared" si="946"/>
        <v>1000</v>
      </c>
      <c r="W4065">
        <f t="shared" si="947"/>
        <v>1000</v>
      </c>
      <c r="X4065">
        <f t="shared" si="948"/>
        <v>1000</v>
      </c>
      <c r="Y4065">
        <f t="shared" si="949"/>
        <v>1000</v>
      </c>
      <c r="Z4065">
        <f t="shared" si="950"/>
        <v>1000</v>
      </c>
      <c r="AA4065">
        <f t="shared" si="951"/>
        <v>10000</v>
      </c>
      <c r="AB4065">
        <f t="shared" si="952"/>
        <v>10000</v>
      </c>
      <c r="AC4065">
        <f t="shared" si="953"/>
        <v>10000</v>
      </c>
      <c r="AD4065">
        <f t="shared" si="954"/>
        <v>10000</v>
      </c>
      <c r="AE4065">
        <f t="shared" si="955"/>
        <v>10000</v>
      </c>
      <c r="AF4065">
        <f t="shared" si="956"/>
        <v>100000</v>
      </c>
      <c r="AG4065">
        <f t="shared" si="957"/>
        <v>100000</v>
      </c>
      <c r="AH4065">
        <f t="shared" si="958"/>
        <v>100000</v>
      </c>
      <c r="AI4065">
        <f t="shared" si="959"/>
        <v>100000</v>
      </c>
      <c r="AJ4065">
        <f t="shared" si="960"/>
        <v>100000</v>
      </c>
    </row>
    <row r="4066" spans="20:36" x14ac:dyDescent="0.3">
      <c r="T4066" t="str">
        <f>IF(ISERROR(MATCH('Analysis backend'!$M$1,E4066:N4066,0)),"",'Analysis backend'!$L$1)</f>
        <v/>
      </c>
      <c r="U4066" t="str">
        <f>IF(T4066='Analysis backend'!$L$1,IF(ISERROR(MATCH('Analysis backend'!$M$1,E4066:I4066,0)),"Dire","Radiant"),"")</f>
        <v/>
      </c>
      <c r="V4066">
        <f t="shared" si="946"/>
        <v>1000</v>
      </c>
      <c r="W4066">
        <f t="shared" si="947"/>
        <v>1000</v>
      </c>
      <c r="X4066">
        <f t="shared" si="948"/>
        <v>1000</v>
      </c>
      <c r="Y4066">
        <f t="shared" si="949"/>
        <v>1000</v>
      </c>
      <c r="Z4066">
        <f t="shared" si="950"/>
        <v>1000</v>
      </c>
      <c r="AA4066">
        <f t="shared" si="951"/>
        <v>10000</v>
      </c>
      <c r="AB4066">
        <f t="shared" si="952"/>
        <v>10000</v>
      </c>
      <c r="AC4066">
        <f t="shared" si="953"/>
        <v>10000</v>
      </c>
      <c r="AD4066">
        <f t="shared" si="954"/>
        <v>10000</v>
      </c>
      <c r="AE4066">
        <f t="shared" si="955"/>
        <v>10000</v>
      </c>
      <c r="AF4066">
        <f t="shared" si="956"/>
        <v>100000</v>
      </c>
      <c r="AG4066">
        <f t="shared" si="957"/>
        <v>100000</v>
      </c>
      <c r="AH4066">
        <f t="shared" si="958"/>
        <v>100000</v>
      </c>
      <c r="AI4066">
        <f t="shared" si="959"/>
        <v>100000</v>
      </c>
      <c r="AJ4066">
        <f t="shared" si="960"/>
        <v>100000</v>
      </c>
    </row>
    <row r="4067" spans="20:36" x14ac:dyDescent="0.3">
      <c r="T4067" t="str">
        <f>IF(ISERROR(MATCH('Analysis backend'!$M$1,E4067:N4067,0)),"",'Analysis backend'!$L$1)</f>
        <v/>
      </c>
      <c r="U4067" t="str">
        <f>IF(T4067='Analysis backend'!$L$1,IF(ISERROR(MATCH('Analysis backend'!$M$1,E4067:I4067,0)),"Dire","Radiant"),"")</f>
        <v/>
      </c>
      <c r="V4067">
        <f t="shared" si="946"/>
        <v>1000</v>
      </c>
      <c r="W4067">
        <f t="shared" si="947"/>
        <v>1000</v>
      </c>
      <c r="X4067">
        <f t="shared" si="948"/>
        <v>1000</v>
      </c>
      <c r="Y4067">
        <f t="shared" si="949"/>
        <v>1000</v>
      </c>
      <c r="Z4067">
        <f t="shared" si="950"/>
        <v>1000</v>
      </c>
      <c r="AA4067">
        <f t="shared" si="951"/>
        <v>10000</v>
      </c>
      <c r="AB4067">
        <f t="shared" si="952"/>
        <v>10000</v>
      </c>
      <c r="AC4067">
        <f t="shared" si="953"/>
        <v>10000</v>
      </c>
      <c r="AD4067">
        <f t="shared" si="954"/>
        <v>10000</v>
      </c>
      <c r="AE4067">
        <f t="shared" si="955"/>
        <v>10000</v>
      </c>
      <c r="AF4067">
        <f t="shared" si="956"/>
        <v>100000</v>
      </c>
      <c r="AG4067">
        <f t="shared" si="957"/>
        <v>100000</v>
      </c>
      <c r="AH4067">
        <f t="shared" si="958"/>
        <v>100000</v>
      </c>
      <c r="AI4067">
        <f t="shared" si="959"/>
        <v>100000</v>
      </c>
      <c r="AJ4067">
        <f t="shared" si="960"/>
        <v>100000</v>
      </c>
    </row>
    <row r="4068" spans="20:36" x14ac:dyDescent="0.3">
      <c r="T4068" t="str">
        <f>IF(ISERROR(MATCH('Analysis backend'!$M$1,E4068:N4068,0)),"",'Analysis backend'!$L$1)</f>
        <v/>
      </c>
      <c r="U4068" t="str">
        <f>IF(T4068='Analysis backend'!$L$1,IF(ISERROR(MATCH('Analysis backend'!$M$1,E4068:I4068,0)),"Dire","Radiant"),"")</f>
        <v/>
      </c>
      <c r="V4068">
        <f t="shared" si="946"/>
        <v>1000</v>
      </c>
      <c r="W4068">
        <f t="shared" si="947"/>
        <v>1000</v>
      </c>
      <c r="X4068">
        <f t="shared" si="948"/>
        <v>1000</v>
      </c>
      <c r="Y4068">
        <f t="shared" si="949"/>
        <v>1000</v>
      </c>
      <c r="Z4068">
        <f t="shared" si="950"/>
        <v>1000</v>
      </c>
      <c r="AA4068">
        <f t="shared" si="951"/>
        <v>10000</v>
      </c>
      <c r="AB4068">
        <f t="shared" si="952"/>
        <v>10000</v>
      </c>
      <c r="AC4068">
        <f t="shared" si="953"/>
        <v>10000</v>
      </c>
      <c r="AD4068">
        <f t="shared" si="954"/>
        <v>10000</v>
      </c>
      <c r="AE4068">
        <f t="shared" si="955"/>
        <v>10000</v>
      </c>
      <c r="AF4068">
        <f t="shared" si="956"/>
        <v>100000</v>
      </c>
      <c r="AG4068">
        <f t="shared" si="957"/>
        <v>100000</v>
      </c>
      <c r="AH4068">
        <f t="shared" si="958"/>
        <v>100000</v>
      </c>
      <c r="AI4068">
        <f t="shared" si="959"/>
        <v>100000</v>
      </c>
      <c r="AJ4068">
        <f t="shared" si="960"/>
        <v>100000</v>
      </c>
    </row>
    <row r="4069" spans="20:36" x14ac:dyDescent="0.3">
      <c r="T4069" t="str">
        <f>IF(ISERROR(MATCH('Analysis backend'!$M$1,E4069:N4069,0)),"",'Analysis backend'!$L$1)</f>
        <v/>
      </c>
      <c r="U4069" t="str">
        <f>IF(T4069='Analysis backend'!$L$1,IF(ISERROR(MATCH('Analysis backend'!$M$1,E4069:I4069,0)),"Dire","Radiant"),"")</f>
        <v/>
      </c>
      <c r="V4069">
        <f t="shared" si="946"/>
        <v>1000</v>
      </c>
      <c r="W4069">
        <f t="shared" si="947"/>
        <v>1000</v>
      </c>
      <c r="X4069">
        <f t="shared" si="948"/>
        <v>1000</v>
      </c>
      <c r="Y4069">
        <f t="shared" si="949"/>
        <v>1000</v>
      </c>
      <c r="Z4069">
        <f t="shared" si="950"/>
        <v>1000</v>
      </c>
      <c r="AA4069">
        <f t="shared" si="951"/>
        <v>10000</v>
      </c>
      <c r="AB4069">
        <f t="shared" si="952"/>
        <v>10000</v>
      </c>
      <c r="AC4069">
        <f t="shared" si="953"/>
        <v>10000</v>
      </c>
      <c r="AD4069">
        <f t="shared" si="954"/>
        <v>10000</v>
      </c>
      <c r="AE4069">
        <f t="shared" si="955"/>
        <v>10000</v>
      </c>
      <c r="AF4069">
        <f t="shared" si="956"/>
        <v>100000</v>
      </c>
      <c r="AG4069">
        <f t="shared" si="957"/>
        <v>100000</v>
      </c>
      <c r="AH4069">
        <f t="shared" si="958"/>
        <v>100000</v>
      </c>
      <c r="AI4069">
        <f t="shared" si="959"/>
        <v>100000</v>
      </c>
      <c r="AJ4069">
        <f t="shared" si="960"/>
        <v>100000</v>
      </c>
    </row>
    <row r="4070" spans="20:36" x14ac:dyDescent="0.3">
      <c r="T4070" t="str">
        <f>IF(ISERROR(MATCH('Analysis backend'!$M$1,E4070:N4070,0)),"",'Analysis backend'!$L$1)</f>
        <v/>
      </c>
      <c r="U4070" t="str">
        <f>IF(T4070='Analysis backend'!$L$1,IF(ISERROR(MATCH('Analysis backend'!$M$1,E4070:I4070,0)),"Dire","Radiant"),"")</f>
        <v/>
      </c>
      <c r="V4070">
        <f t="shared" si="946"/>
        <v>1000</v>
      </c>
      <c r="W4070">
        <f t="shared" si="947"/>
        <v>1000</v>
      </c>
      <c r="X4070">
        <f t="shared" si="948"/>
        <v>1000</v>
      </c>
      <c r="Y4070">
        <f t="shared" si="949"/>
        <v>1000</v>
      </c>
      <c r="Z4070">
        <f t="shared" si="950"/>
        <v>1000</v>
      </c>
      <c r="AA4070">
        <f t="shared" si="951"/>
        <v>10000</v>
      </c>
      <c r="AB4070">
        <f t="shared" si="952"/>
        <v>10000</v>
      </c>
      <c r="AC4070">
        <f t="shared" si="953"/>
        <v>10000</v>
      </c>
      <c r="AD4070">
        <f t="shared" si="954"/>
        <v>10000</v>
      </c>
      <c r="AE4070">
        <f t="shared" si="955"/>
        <v>10000</v>
      </c>
      <c r="AF4070">
        <f t="shared" si="956"/>
        <v>100000</v>
      </c>
      <c r="AG4070">
        <f t="shared" si="957"/>
        <v>100000</v>
      </c>
      <c r="AH4070">
        <f t="shared" si="958"/>
        <v>100000</v>
      </c>
      <c r="AI4070">
        <f t="shared" si="959"/>
        <v>100000</v>
      </c>
      <c r="AJ4070">
        <f t="shared" si="960"/>
        <v>100000</v>
      </c>
    </row>
    <row r="4071" spans="20:36" x14ac:dyDescent="0.3">
      <c r="T4071" t="str">
        <f>IF(ISERROR(MATCH('Analysis backend'!$M$1,E4071:N4071,0)),"",'Analysis backend'!$L$1)</f>
        <v/>
      </c>
      <c r="U4071" t="str">
        <f>IF(T4071='Analysis backend'!$L$1,IF(ISERROR(MATCH('Analysis backend'!$M$1,E4071:I4071,0)),"Dire","Radiant"),"")</f>
        <v/>
      </c>
      <c r="V4071">
        <f t="shared" si="946"/>
        <v>1000</v>
      </c>
      <c r="W4071">
        <f t="shared" si="947"/>
        <v>1000</v>
      </c>
      <c r="X4071">
        <f t="shared" si="948"/>
        <v>1000</v>
      </c>
      <c r="Y4071">
        <f t="shared" si="949"/>
        <v>1000</v>
      </c>
      <c r="Z4071">
        <f t="shared" si="950"/>
        <v>1000</v>
      </c>
      <c r="AA4071">
        <f t="shared" si="951"/>
        <v>10000</v>
      </c>
      <c r="AB4071">
        <f t="shared" si="952"/>
        <v>10000</v>
      </c>
      <c r="AC4071">
        <f t="shared" si="953"/>
        <v>10000</v>
      </c>
      <c r="AD4071">
        <f t="shared" si="954"/>
        <v>10000</v>
      </c>
      <c r="AE4071">
        <f t="shared" si="955"/>
        <v>10000</v>
      </c>
      <c r="AF4071">
        <f t="shared" si="956"/>
        <v>100000</v>
      </c>
      <c r="AG4071">
        <f t="shared" si="957"/>
        <v>100000</v>
      </c>
      <c r="AH4071">
        <f t="shared" si="958"/>
        <v>100000</v>
      </c>
      <c r="AI4071">
        <f t="shared" si="959"/>
        <v>100000</v>
      </c>
      <c r="AJ4071">
        <f t="shared" si="960"/>
        <v>100000</v>
      </c>
    </row>
    <row r="4072" spans="20:36" x14ac:dyDescent="0.3">
      <c r="T4072" t="str">
        <f>IF(ISERROR(MATCH('Analysis backend'!$M$1,E4072:N4072,0)),"",'Analysis backend'!$L$1)</f>
        <v/>
      </c>
      <c r="U4072" t="str">
        <f>IF(T4072='Analysis backend'!$L$1,IF(ISERROR(MATCH('Analysis backend'!$M$1,E4072:I4072,0)),"Dire","Radiant"),"")</f>
        <v/>
      </c>
      <c r="V4072">
        <f t="shared" si="946"/>
        <v>1000</v>
      </c>
      <c r="W4072">
        <f t="shared" si="947"/>
        <v>1000</v>
      </c>
      <c r="X4072">
        <f t="shared" si="948"/>
        <v>1000</v>
      </c>
      <c r="Y4072">
        <f t="shared" si="949"/>
        <v>1000</v>
      </c>
      <c r="Z4072">
        <f t="shared" si="950"/>
        <v>1000</v>
      </c>
      <c r="AA4072">
        <f t="shared" si="951"/>
        <v>10000</v>
      </c>
      <c r="AB4072">
        <f t="shared" si="952"/>
        <v>10000</v>
      </c>
      <c r="AC4072">
        <f t="shared" si="953"/>
        <v>10000</v>
      </c>
      <c r="AD4072">
        <f t="shared" si="954"/>
        <v>10000</v>
      </c>
      <c r="AE4072">
        <f t="shared" si="955"/>
        <v>10000</v>
      </c>
      <c r="AF4072">
        <f t="shared" si="956"/>
        <v>100000</v>
      </c>
      <c r="AG4072">
        <f t="shared" si="957"/>
        <v>100000</v>
      </c>
      <c r="AH4072">
        <f t="shared" si="958"/>
        <v>100000</v>
      </c>
      <c r="AI4072">
        <f t="shared" si="959"/>
        <v>100000</v>
      </c>
      <c r="AJ4072">
        <f t="shared" si="960"/>
        <v>100000</v>
      </c>
    </row>
    <row r="4073" spans="20:36" x14ac:dyDescent="0.3">
      <c r="T4073" t="str">
        <f>IF(ISERROR(MATCH('Analysis backend'!$M$1,E4073:N4073,0)),"",'Analysis backend'!$L$1)</f>
        <v/>
      </c>
      <c r="U4073" t="str">
        <f>IF(T4073='Analysis backend'!$L$1,IF(ISERROR(MATCH('Analysis backend'!$M$1,E4073:I4073,0)),"Dire","Radiant"),"")</f>
        <v/>
      </c>
      <c r="V4073">
        <f t="shared" si="946"/>
        <v>1000</v>
      </c>
      <c r="W4073">
        <f t="shared" si="947"/>
        <v>1000</v>
      </c>
      <c r="X4073">
        <f t="shared" si="948"/>
        <v>1000</v>
      </c>
      <c r="Y4073">
        <f t="shared" si="949"/>
        <v>1000</v>
      </c>
      <c r="Z4073">
        <f t="shared" si="950"/>
        <v>1000</v>
      </c>
      <c r="AA4073">
        <f t="shared" si="951"/>
        <v>10000</v>
      </c>
      <c r="AB4073">
        <f t="shared" si="952"/>
        <v>10000</v>
      </c>
      <c r="AC4073">
        <f t="shared" si="953"/>
        <v>10000</v>
      </c>
      <c r="AD4073">
        <f t="shared" si="954"/>
        <v>10000</v>
      </c>
      <c r="AE4073">
        <f t="shared" si="955"/>
        <v>10000</v>
      </c>
      <c r="AF4073">
        <f t="shared" si="956"/>
        <v>100000</v>
      </c>
      <c r="AG4073">
        <f t="shared" si="957"/>
        <v>100000</v>
      </c>
      <c r="AH4073">
        <f t="shared" si="958"/>
        <v>100000</v>
      </c>
      <c r="AI4073">
        <f t="shared" si="959"/>
        <v>100000</v>
      </c>
      <c r="AJ4073">
        <f t="shared" si="960"/>
        <v>100000</v>
      </c>
    </row>
    <row r="4074" spans="20:36" x14ac:dyDescent="0.3">
      <c r="T4074" t="str">
        <f>IF(ISERROR(MATCH('Analysis backend'!$M$1,E4074:N4074,0)),"",'Analysis backend'!$L$1)</f>
        <v/>
      </c>
      <c r="U4074" t="str">
        <f>IF(T4074='Analysis backend'!$L$1,IF(ISERROR(MATCH('Analysis backend'!$M$1,E4074:I4074,0)),"Dire","Radiant"),"")</f>
        <v/>
      </c>
      <c r="V4074">
        <f t="shared" si="946"/>
        <v>1000</v>
      </c>
      <c r="W4074">
        <f t="shared" si="947"/>
        <v>1000</v>
      </c>
      <c r="X4074">
        <f t="shared" si="948"/>
        <v>1000</v>
      </c>
      <c r="Y4074">
        <f t="shared" si="949"/>
        <v>1000</v>
      </c>
      <c r="Z4074">
        <f t="shared" si="950"/>
        <v>1000</v>
      </c>
      <c r="AA4074">
        <f t="shared" si="951"/>
        <v>10000</v>
      </c>
      <c r="AB4074">
        <f t="shared" si="952"/>
        <v>10000</v>
      </c>
      <c r="AC4074">
        <f t="shared" si="953"/>
        <v>10000</v>
      </c>
      <c r="AD4074">
        <f t="shared" si="954"/>
        <v>10000</v>
      </c>
      <c r="AE4074">
        <f t="shared" si="955"/>
        <v>10000</v>
      </c>
      <c r="AF4074">
        <f t="shared" si="956"/>
        <v>100000</v>
      </c>
      <c r="AG4074">
        <f t="shared" si="957"/>
        <v>100000</v>
      </c>
      <c r="AH4074">
        <f t="shared" si="958"/>
        <v>100000</v>
      </c>
      <c r="AI4074">
        <f t="shared" si="959"/>
        <v>100000</v>
      </c>
      <c r="AJ4074">
        <f t="shared" si="960"/>
        <v>100000</v>
      </c>
    </row>
    <row r="4075" spans="20:36" x14ac:dyDescent="0.3">
      <c r="T4075" t="str">
        <f>IF(ISERROR(MATCH('Analysis backend'!$M$1,E4075:N4075,0)),"",'Analysis backend'!$L$1)</f>
        <v/>
      </c>
      <c r="U4075" t="str">
        <f>IF(T4075='Analysis backend'!$L$1,IF(ISERROR(MATCH('Analysis backend'!$M$1,E4075:I4075,0)),"Dire","Radiant"),"")</f>
        <v/>
      </c>
      <c r="V4075">
        <f t="shared" si="946"/>
        <v>1000</v>
      </c>
      <c r="W4075">
        <f t="shared" si="947"/>
        <v>1000</v>
      </c>
      <c r="X4075">
        <f t="shared" si="948"/>
        <v>1000</v>
      </c>
      <c r="Y4075">
        <f t="shared" si="949"/>
        <v>1000</v>
      </c>
      <c r="Z4075">
        <f t="shared" si="950"/>
        <v>1000</v>
      </c>
      <c r="AA4075">
        <f t="shared" si="951"/>
        <v>10000</v>
      </c>
      <c r="AB4075">
        <f t="shared" si="952"/>
        <v>10000</v>
      </c>
      <c r="AC4075">
        <f t="shared" si="953"/>
        <v>10000</v>
      </c>
      <c r="AD4075">
        <f t="shared" si="954"/>
        <v>10000</v>
      </c>
      <c r="AE4075">
        <f t="shared" si="955"/>
        <v>10000</v>
      </c>
      <c r="AF4075">
        <f t="shared" si="956"/>
        <v>100000</v>
      </c>
      <c r="AG4075">
        <f t="shared" si="957"/>
        <v>100000</v>
      </c>
      <c r="AH4075">
        <f t="shared" si="958"/>
        <v>100000</v>
      </c>
      <c r="AI4075">
        <f t="shared" si="959"/>
        <v>100000</v>
      </c>
      <c r="AJ4075">
        <f t="shared" si="960"/>
        <v>100000</v>
      </c>
    </row>
    <row r="4076" spans="20:36" x14ac:dyDescent="0.3">
      <c r="T4076" t="str">
        <f>IF(ISERROR(MATCH('Analysis backend'!$M$1,E4076:N4076,0)),"",'Analysis backend'!$L$1)</f>
        <v/>
      </c>
      <c r="U4076" t="str">
        <f>IF(T4076='Analysis backend'!$L$1,IF(ISERROR(MATCH('Analysis backend'!$M$1,E4076:I4076,0)),"Dire","Radiant"),"")</f>
        <v/>
      </c>
      <c r="V4076">
        <f t="shared" si="946"/>
        <v>1000</v>
      </c>
      <c r="W4076">
        <f t="shared" si="947"/>
        <v>1000</v>
      </c>
      <c r="X4076">
        <f t="shared" si="948"/>
        <v>1000</v>
      </c>
      <c r="Y4076">
        <f t="shared" si="949"/>
        <v>1000</v>
      </c>
      <c r="Z4076">
        <f t="shared" si="950"/>
        <v>1000</v>
      </c>
      <c r="AA4076">
        <f t="shared" si="951"/>
        <v>10000</v>
      </c>
      <c r="AB4076">
        <f t="shared" si="952"/>
        <v>10000</v>
      </c>
      <c r="AC4076">
        <f t="shared" si="953"/>
        <v>10000</v>
      </c>
      <c r="AD4076">
        <f t="shared" si="954"/>
        <v>10000</v>
      </c>
      <c r="AE4076">
        <f t="shared" si="955"/>
        <v>10000</v>
      </c>
      <c r="AF4076">
        <f t="shared" si="956"/>
        <v>100000</v>
      </c>
      <c r="AG4076">
        <f t="shared" si="957"/>
        <v>100000</v>
      </c>
      <c r="AH4076">
        <f t="shared" si="958"/>
        <v>100000</v>
      </c>
      <c r="AI4076">
        <f t="shared" si="959"/>
        <v>100000</v>
      </c>
      <c r="AJ4076">
        <f t="shared" si="960"/>
        <v>100000</v>
      </c>
    </row>
    <row r="4077" spans="20:36" x14ac:dyDescent="0.3">
      <c r="T4077" t="str">
        <f>IF(ISERROR(MATCH('Analysis backend'!$M$1,E4077:N4077,0)),"",'Analysis backend'!$L$1)</f>
        <v/>
      </c>
      <c r="U4077" t="str">
        <f>IF(T4077='Analysis backend'!$L$1,IF(ISERROR(MATCH('Analysis backend'!$M$1,E4077:I4077,0)),"Dire","Radiant"),"")</f>
        <v/>
      </c>
      <c r="V4077">
        <f t="shared" si="946"/>
        <v>1000</v>
      </c>
      <c r="W4077">
        <f t="shared" si="947"/>
        <v>1000</v>
      </c>
      <c r="X4077">
        <f t="shared" si="948"/>
        <v>1000</v>
      </c>
      <c r="Y4077">
        <f t="shared" si="949"/>
        <v>1000</v>
      </c>
      <c r="Z4077">
        <f t="shared" si="950"/>
        <v>1000</v>
      </c>
      <c r="AA4077">
        <f t="shared" si="951"/>
        <v>10000</v>
      </c>
      <c r="AB4077">
        <f t="shared" si="952"/>
        <v>10000</v>
      </c>
      <c r="AC4077">
        <f t="shared" si="953"/>
        <v>10000</v>
      </c>
      <c r="AD4077">
        <f t="shared" si="954"/>
        <v>10000</v>
      </c>
      <c r="AE4077">
        <f t="shared" si="955"/>
        <v>10000</v>
      </c>
      <c r="AF4077">
        <f t="shared" si="956"/>
        <v>100000</v>
      </c>
      <c r="AG4077">
        <f t="shared" si="957"/>
        <v>100000</v>
      </c>
      <c r="AH4077">
        <f t="shared" si="958"/>
        <v>100000</v>
      </c>
      <c r="AI4077">
        <f t="shared" si="959"/>
        <v>100000</v>
      </c>
      <c r="AJ4077">
        <f t="shared" si="960"/>
        <v>100000</v>
      </c>
    </row>
    <row r="4078" spans="20:36" x14ac:dyDescent="0.3">
      <c r="T4078" t="str">
        <f>IF(ISERROR(MATCH('Analysis backend'!$M$1,E4078:N4078,0)),"",'Analysis backend'!$L$1)</f>
        <v/>
      </c>
      <c r="U4078" t="str">
        <f>IF(T4078='Analysis backend'!$L$1,IF(ISERROR(MATCH('Analysis backend'!$M$1,E4078:I4078,0)),"Dire","Radiant"),"")</f>
        <v/>
      </c>
      <c r="V4078">
        <f t="shared" si="946"/>
        <v>1000</v>
      </c>
      <c r="W4078">
        <f t="shared" si="947"/>
        <v>1000</v>
      </c>
      <c r="X4078">
        <f t="shared" si="948"/>
        <v>1000</v>
      </c>
      <c r="Y4078">
        <f t="shared" si="949"/>
        <v>1000</v>
      </c>
      <c r="Z4078">
        <f t="shared" si="950"/>
        <v>1000</v>
      </c>
      <c r="AA4078">
        <f t="shared" si="951"/>
        <v>10000</v>
      </c>
      <c r="AB4078">
        <f t="shared" si="952"/>
        <v>10000</v>
      </c>
      <c r="AC4078">
        <f t="shared" si="953"/>
        <v>10000</v>
      </c>
      <c r="AD4078">
        <f t="shared" si="954"/>
        <v>10000</v>
      </c>
      <c r="AE4078">
        <f t="shared" si="955"/>
        <v>10000</v>
      </c>
      <c r="AF4078">
        <f t="shared" si="956"/>
        <v>100000</v>
      </c>
      <c r="AG4078">
        <f t="shared" si="957"/>
        <v>100000</v>
      </c>
      <c r="AH4078">
        <f t="shared" si="958"/>
        <v>100000</v>
      </c>
      <c r="AI4078">
        <f t="shared" si="959"/>
        <v>100000</v>
      </c>
      <c r="AJ4078">
        <f t="shared" si="960"/>
        <v>100000</v>
      </c>
    </row>
    <row r="4079" spans="20:36" x14ac:dyDescent="0.3">
      <c r="T4079" t="str">
        <f>IF(ISERROR(MATCH('Analysis backend'!$M$1,E4079:N4079,0)),"",'Analysis backend'!$L$1)</f>
        <v/>
      </c>
      <c r="U4079" t="str">
        <f>IF(T4079='Analysis backend'!$L$1,IF(ISERROR(MATCH('Analysis backend'!$M$1,E4079:I4079,0)),"Dire","Radiant"),"")</f>
        <v/>
      </c>
      <c r="V4079">
        <f t="shared" si="946"/>
        <v>1000</v>
      </c>
      <c r="W4079">
        <f t="shared" si="947"/>
        <v>1000</v>
      </c>
      <c r="X4079">
        <f t="shared" si="948"/>
        <v>1000</v>
      </c>
      <c r="Y4079">
        <f t="shared" si="949"/>
        <v>1000</v>
      </c>
      <c r="Z4079">
        <f t="shared" si="950"/>
        <v>1000</v>
      </c>
      <c r="AA4079">
        <f t="shared" si="951"/>
        <v>10000</v>
      </c>
      <c r="AB4079">
        <f t="shared" si="952"/>
        <v>10000</v>
      </c>
      <c r="AC4079">
        <f t="shared" si="953"/>
        <v>10000</v>
      </c>
      <c r="AD4079">
        <f t="shared" si="954"/>
        <v>10000</v>
      </c>
      <c r="AE4079">
        <f t="shared" si="955"/>
        <v>10000</v>
      </c>
      <c r="AF4079">
        <f t="shared" si="956"/>
        <v>100000</v>
      </c>
      <c r="AG4079">
        <f t="shared" si="957"/>
        <v>100000</v>
      </c>
      <c r="AH4079">
        <f t="shared" si="958"/>
        <v>100000</v>
      </c>
      <c r="AI4079">
        <f t="shared" si="959"/>
        <v>100000</v>
      </c>
      <c r="AJ4079">
        <f t="shared" si="960"/>
        <v>100000</v>
      </c>
    </row>
    <row r="4080" spans="20:36" x14ac:dyDescent="0.3">
      <c r="T4080" t="str">
        <f>IF(ISERROR(MATCH('Analysis backend'!$M$1,E4080:N4080,0)),"",'Analysis backend'!$L$1)</f>
        <v/>
      </c>
      <c r="U4080" t="str">
        <f>IF(T4080='Analysis backend'!$L$1,IF(ISERROR(MATCH('Analysis backend'!$M$1,E4080:I4080,0)),"Dire","Radiant"),"")</f>
        <v/>
      </c>
      <c r="V4080">
        <f t="shared" si="946"/>
        <v>1000</v>
      </c>
      <c r="W4080">
        <f t="shared" si="947"/>
        <v>1000</v>
      </c>
      <c r="X4080">
        <f t="shared" si="948"/>
        <v>1000</v>
      </c>
      <c r="Y4080">
        <f t="shared" si="949"/>
        <v>1000</v>
      </c>
      <c r="Z4080">
        <f t="shared" si="950"/>
        <v>1000</v>
      </c>
      <c r="AA4080">
        <f t="shared" si="951"/>
        <v>10000</v>
      </c>
      <c r="AB4080">
        <f t="shared" si="952"/>
        <v>10000</v>
      </c>
      <c r="AC4080">
        <f t="shared" si="953"/>
        <v>10000</v>
      </c>
      <c r="AD4080">
        <f t="shared" si="954"/>
        <v>10000</v>
      </c>
      <c r="AE4080">
        <f t="shared" si="955"/>
        <v>10000</v>
      </c>
      <c r="AF4080">
        <f t="shared" si="956"/>
        <v>100000</v>
      </c>
      <c r="AG4080">
        <f t="shared" si="957"/>
        <v>100000</v>
      </c>
      <c r="AH4080">
        <f t="shared" si="958"/>
        <v>100000</v>
      </c>
      <c r="AI4080">
        <f t="shared" si="959"/>
        <v>100000</v>
      </c>
      <c r="AJ4080">
        <f t="shared" si="960"/>
        <v>100000</v>
      </c>
    </row>
    <row r="4081" spans="20:36" x14ac:dyDescent="0.3">
      <c r="T4081" t="str">
        <f>IF(ISERROR(MATCH('Analysis backend'!$M$1,E4081:N4081,0)),"",'Analysis backend'!$L$1)</f>
        <v/>
      </c>
      <c r="U4081" t="str">
        <f>IF(T4081='Analysis backend'!$L$1,IF(ISERROR(MATCH('Analysis backend'!$M$1,E4081:I4081,0)),"Dire","Radiant"),"")</f>
        <v/>
      </c>
      <c r="V4081">
        <f t="shared" si="946"/>
        <v>1000</v>
      </c>
      <c r="W4081">
        <f t="shared" si="947"/>
        <v>1000</v>
      </c>
      <c r="X4081">
        <f t="shared" si="948"/>
        <v>1000</v>
      </c>
      <c r="Y4081">
        <f t="shared" si="949"/>
        <v>1000</v>
      </c>
      <c r="Z4081">
        <f t="shared" si="950"/>
        <v>1000</v>
      </c>
      <c r="AA4081">
        <f t="shared" si="951"/>
        <v>10000</v>
      </c>
      <c r="AB4081">
        <f t="shared" si="952"/>
        <v>10000</v>
      </c>
      <c r="AC4081">
        <f t="shared" si="953"/>
        <v>10000</v>
      </c>
      <c r="AD4081">
        <f t="shared" si="954"/>
        <v>10000</v>
      </c>
      <c r="AE4081">
        <f t="shared" si="955"/>
        <v>10000</v>
      </c>
      <c r="AF4081">
        <f t="shared" si="956"/>
        <v>100000</v>
      </c>
      <c r="AG4081">
        <f t="shared" si="957"/>
        <v>100000</v>
      </c>
      <c r="AH4081">
        <f t="shared" si="958"/>
        <v>100000</v>
      </c>
      <c r="AI4081">
        <f t="shared" si="959"/>
        <v>100000</v>
      </c>
      <c r="AJ4081">
        <f t="shared" si="960"/>
        <v>100000</v>
      </c>
    </row>
    <row r="4082" spans="20:36" x14ac:dyDescent="0.3">
      <c r="T4082" t="str">
        <f>IF(ISERROR(MATCH('Analysis backend'!$M$1,E4082:N4082,0)),"",'Analysis backend'!$L$1)</f>
        <v/>
      </c>
      <c r="U4082" t="str">
        <f>IF(T4082='Analysis backend'!$L$1,IF(ISERROR(MATCH('Analysis backend'!$M$1,E4082:I4082,0)),"Dire","Radiant"),"")</f>
        <v/>
      </c>
      <c r="V4082">
        <f t="shared" si="946"/>
        <v>1000</v>
      </c>
      <c r="W4082">
        <f t="shared" si="947"/>
        <v>1000</v>
      </c>
      <c r="X4082">
        <f t="shared" si="948"/>
        <v>1000</v>
      </c>
      <c r="Y4082">
        <f t="shared" si="949"/>
        <v>1000</v>
      </c>
      <c r="Z4082">
        <f t="shared" si="950"/>
        <v>1000</v>
      </c>
      <c r="AA4082">
        <f t="shared" si="951"/>
        <v>10000</v>
      </c>
      <c r="AB4082">
        <f t="shared" si="952"/>
        <v>10000</v>
      </c>
      <c r="AC4082">
        <f t="shared" si="953"/>
        <v>10000</v>
      </c>
      <c r="AD4082">
        <f t="shared" si="954"/>
        <v>10000</v>
      </c>
      <c r="AE4082">
        <f t="shared" si="955"/>
        <v>10000</v>
      </c>
      <c r="AF4082">
        <f t="shared" si="956"/>
        <v>100000</v>
      </c>
      <c r="AG4082">
        <f t="shared" si="957"/>
        <v>100000</v>
      </c>
      <c r="AH4082">
        <f t="shared" si="958"/>
        <v>100000</v>
      </c>
      <c r="AI4082">
        <f t="shared" si="959"/>
        <v>100000</v>
      </c>
      <c r="AJ4082">
        <f t="shared" si="960"/>
        <v>100000</v>
      </c>
    </row>
    <row r="4083" spans="20:36" x14ac:dyDescent="0.3">
      <c r="T4083" t="str">
        <f>IF(ISERROR(MATCH('Analysis backend'!$M$1,E4083:N4083,0)),"",'Analysis backend'!$L$1)</f>
        <v/>
      </c>
      <c r="U4083" t="str">
        <f>IF(T4083='Analysis backend'!$L$1,IF(ISERROR(MATCH('Analysis backend'!$M$1,E4083:I4083,0)),"Dire","Radiant"),"")</f>
        <v/>
      </c>
      <c r="V4083">
        <f t="shared" si="946"/>
        <v>1000</v>
      </c>
      <c r="W4083">
        <f t="shared" si="947"/>
        <v>1000</v>
      </c>
      <c r="X4083">
        <f t="shared" si="948"/>
        <v>1000</v>
      </c>
      <c r="Y4083">
        <f t="shared" si="949"/>
        <v>1000</v>
      </c>
      <c r="Z4083">
        <f t="shared" si="950"/>
        <v>1000</v>
      </c>
      <c r="AA4083">
        <f t="shared" si="951"/>
        <v>10000</v>
      </c>
      <c r="AB4083">
        <f t="shared" si="952"/>
        <v>10000</v>
      </c>
      <c r="AC4083">
        <f t="shared" si="953"/>
        <v>10000</v>
      </c>
      <c r="AD4083">
        <f t="shared" si="954"/>
        <v>10000</v>
      </c>
      <c r="AE4083">
        <f t="shared" si="955"/>
        <v>10000</v>
      </c>
      <c r="AF4083">
        <f t="shared" si="956"/>
        <v>100000</v>
      </c>
      <c r="AG4083">
        <f t="shared" si="957"/>
        <v>100000</v>
      </c>
      <c r="AH4083">
        <f t="shared" si="958"/>
        <v>100000</v>
      </c>
      <c r="AI4083">
        <f t="shared" si="959"/>
        <v>100000</v>
      </c>
      <c r="AJ4083">
        <f t="shared" si="960"/>
        <v>100000</v>
      </c>
    </row>
    <row r="4084" spans="20:36" x14ac:dyDescent="0.3">
      <c r="T4084" t="str">
        <f>IF(ISERROR(MATCH('Analysis backend'!$M$1,E4084:N4084,0)),"",'Analysis backend'!$L$1)</f>
        <v/>
      </c>
      <c r="U4084" t="str">
        <f>IF(T4084='Analysis backend'!$L$1,IF(ISERROR(MATCH('Analysis backend'!$M$1,E4084:I4084,0)),"Dire","Radiant"),"")</f>
        <v/>
      </c>
      <c r="V4084">
        <f t="shared" si="946"/>
        <v>1000</v>
      </c>
      <c r="W4084">
        <f t="shared" si="947"/>
        <v>1000</v>
      </c>
      <c r="X4084">
        <f t="shared" si="948"/>
        <v>1000</v>
      </c>
      <c r="Y4084">
        <f t="shared" si="949"/>
        <v>1000</v>
      </c>
      <c r="Z4084">
        <f t="shared" si="950"/>
        <v>1000</v>
      </c>
      <c r="AA4084">
        <f t="shared" si="951"/>
        <v>10000</v>
      </c>
      <c r="AB4084">
        <f t="shared" si="952"/>
        <v>10000</v>
      </c>
      <c r="AC4084">
        <f t="shared" si="953"/>
        <v>10000</v>
      </c>
      <c r="AD4084">
        <f t="shared" si="954"/>
        <v>10000</v>
      </c>
      <c r="AE4084">
        <f t="shared" si="955"/>
        <v>10000</v>
      </c>
      <c r="AF4084">
        <f t="shared" si="956"/>
        <v>100000</v>
      </c>
      <c r="AG4084">
        <f t="shared" si="957"/>
        <v>100000</v>
      </c>
      <c r="AH4084">
        <f t="shared" si="958"/>
        <v>100000</v>
      </c>
      <c r="AI4084">
        <f t="shared" si="959"/>
        <v>100000</v>
      </c>
      <c r="AJ4084">
        <f t="shared" si="960"/>
        <v>100000</v>
      </c>
    </row>
    <row r="4085" spans="20:36" x14ac:dyDescent="0.3">
      <c r="T4085" t="str">
        <f>IF(ISERROR(MATCH('Analysis backend'!$M$1,E4085:N4085,0)),"",'Analysis backend'!$L$1)</f>
        <v/>
      </c>
      <c r="U4085" t="str">
        <f>IF(T4085='Analysis backend'!$L$1,IF(ISERROR(MATCH('Analysis backend'!$M$1,E4085:I4085,0)),"Dire","Radiant"),"")</f>
        <v/>
      </c>
      <c r="V4085">
        <f t="shared" si="946"/>
        <v>1000</v>
      </c>
      <c r="W4085">
        <f t="shared" si="947"/>
        <v>1000</v>
      </c>
      <c r="X4085">
        <f t="shared" si="948"/>
        <v>1000</v>
      </c>
      <c r="Y4085">
        <f t="shared" si="949"/>
        <v>1000</v>
      </c>
      <c r="Z4085">
        <f t="shared" si="950"/>
        <v>1000</v>
      </c>
      <c r="AA4085">
        <f t="shared" si="951"/>
        <v>10000</v>
      </c>
      <c r="AB4085">
        <f t="shared" si="952"/>
        <v>10000</v>
      </c>
      <c r="AC4085">
        <f t="shared" si="953"/>
        <v>10000</v>
      </c>
      <c r="AD4085">
        <f t="shared" si="954"/>
        <v>10000</v>
      </c>
      <c r="AE4085">
        <f t="shared" si="955"/>
        <v>10000</v>
      </c>
      <c r="AF4085">
        <f t="shared" si="956"/>
        <v>100000</v>
      </c>
      <c r="AG4085">
        <f t="shared" si="957"/>
        <v>100000</v>
      </c>
      <c r="AH4085">
        <f t="shared" si="958"/>
        <v>100000</v>
      </c>
      <c r="AI4085">
        <f t="shared" si="959"/>
        <v>100000</v>
      </c>
      <c r="AJ4085">
        <f t="shared" si="960"/>
        <v>100000</v>
      </c>
    </row>
    <row r="4086" spans="20:36" x14ac:dyDescent="0.3">
      <c r="T4086" t="str">
        <f>IF(ISERROR(MATCH('Analysis backend'!$M$1,E4086:N4086,0)),"",'Analysis backend'!$L$1)</f>
        <v/>
      </c>
      <c r="U4086" t="str">
        <f>IF(T4086='Analysis backend'!$L$1,IF(ISERROR(MATCH('Analysis backend'!$M$1,E4086:I4086,0)),"Dire","Radiant"),"")</f>
        <v/>
      </c>
      <c r="V4086">
        <f t="shared" si="946"/>
        <v>1000</v>
      </c>
      <c r="W4086">
        <f t="shared" si="947"/>
        <v>1000</v>
      </c>
      <c r="X4086">
        <f t="shared" si="948"/>
        <v>1000</v>
      </c>
      <c r="Y4086">
        <f t="shared" si="949"/>
        <v>1000</v>
      </c>
      <c r="Z4086">
        <f t="shared" si="950"/>
        <v>1000</v>
      </c>
      <c r="AA4086">
        <f t="shared" si="951"/>
        <v>10000</v>
      </c>
      <c r="AB4086">
        <f t="shared" si="952"/>
        <v>10000</v>
      </c>
      <c r="AC4086">
        <f t="shared" si="953"/>
        <v>10000</v>
      </c>
      <c r="AD4086">
        <f t="shared" si="954"/>
        <v>10000</v>
      </c>
      <c r="AE4086">
        <f t="shared" si="955"/>
        <v>10000</v>
      </c>
      <c r="AF4086">
        <f t="shared" si="956"/>
        <v>100000</v>
      </c>
      <c r="AG4086">
        <f t="shared" si="957"/>
        <v>100000</v>
      </c>
      <c r="AH4086">
        <f t="shared" si="958"/>
        <v>100000</v>
      </c>
      <c r="AI4086">
        <f t="shared" si="959"/>
        <v>100000</v>
      </c>
      <c r="AJ4086">
        <f t="shared" si="960"/>
        <v>100000</v>
      </c>
    </row>
    <row r="4087" spans="20:36" x14ac:dyDescent="0.3">
      <c r="T4087" t="str">
        <f>IF(ISERROR(MATCH('Analysis backend'!$M$1,E4087:N4087,0)),"",'Analysis backend'!$L$1)</f>
        <v/>
      </c>
      <c r="U4087" t="str">
        <f>IF(T4087='Analysis backend'!$L$1,IF(ISERROR(MATCH('Analysis backend'!$M$1,E4087:I4087,0)),"Dire","Radiant"),"")</f>
        <v/>
      </c>
      <c r="V4087">
        <f t="shared" si="946"/>
        <v>1000</v>
      </c>
      <c r="W4087">
        <f t="shared" si="947"/>
        <v>1000</v>
      </c>
      <c r="X4087">
        <f t="shared" si="948"/>
        <v>1000</v>
      </c>
      <c r="Y4087">
        <f t="shared" si="949"/>
        <v>1000</v>
      </c>
      <c r="Z4087">
        <f t="shared" si="950"/>
        <v>1000</v>
      </c>
      <c r="AA4087">
        <f t="shared" si="951"/>
        <v>10000</v>
      </c>
      <c r="AB4087">
        <f t="shared" si="952"/>
        <v>10000</v>
      </c>
      <c r="AC4087">
        <f t="shared" si="953"/>
        <v>10000</v>
      </c>
      <c r="AD4087">
        <f t="shared" si="954"/>
        <v>10000</v>
      </c>
      <c r="AE4087">
        <f t="shared" si="955"/>
        <v>10000</v>
      </c>
      <c r="AF4087">
        <f t="shared" si="956"/>
        <v>100000</v>
      </c>
      <c r="AG4087">
        <f t="shared" si="957"/>
        <v>100000</v>
      </c>
      <c r="AH4087">
        <f t="shared" si="958"/>
        <v>100000</v>
      </c>
      <c r="AI4087">
        <f t="shared" si="959"/>
        <v>100000</v>
      </c>
      <c r="AJ4087">
        <f t="shared" si="960"/>
        <v>100000</v>
      </c>
    </row>
    <row r="4088" spans="20:36" x14ac:dyDescent="0.3">
      <c r="T4088" t="str">
        <f>IF(ISERROR(MATCH('Analysis backend'!$M$1,E4088:N4088,0)),"",'Analysis backend'!$L$1)</f>
        <v/>
      </c>
      <c r="U4088" t="str">
        <f>IF(T4088='Analysis backend'!$L$1,IF(ISERROR(MATCH('Analysis backend'!$M$1,E4088:I4088,0)),"Dire","Radiant"),"")</f>
        <v/>
      </c>
      <c r="V4088">
        <f t="shared" si="946"/>
        <v>1000</v>
      </c>
      <c r="W4088">
        <f t="shared" si="947"/>
        <v>1000</v>
      </c>
      <c r="X4088">
        <f t="shared" si="948"/>
        <v>1000</v>
      </c>
      <c r="Y4088">
        <f t="shared" si="949"/>
        <v>1000</v>
      </c>
      <c r="Z4088">
        <f t="shared" si="950"/>
        <v>1000</v>
      </c>
      <c r="AA4088">
        <f t="shared" si="951"/>
        <v>10000</v>
      </c>
      <c r="AB4088">
        <f t="shared" si="952"/>
        <v>10000</v>
      </c>
      <c r="AC4088">
        <f t="shared" si="953"/>
        <v>10000</v>
      </c>
      <c r="AD4088">
        <f t="shared" si="954"/>
        <v>10000</v>
      </c>
      <c r="AE4088">
        <f t="shared" si="955"/>
        <v>10000</v>
      </c>
      <c r="AF4088">
        <f t="shared" si="956"/>
        <v>100000</v>
      </c>
      <c r="AG4088">
        <f t="shared" si="957"/>
        <v>100000</v>
      </c>
      <c r="AH4088">
        <f t="shared" si="958"/>
        <v>100000</v>
      </c>
      <c r="AI4088">
        <f t="shared" si="959"/>
        <v>100000</v>
      </c>
      <c r="AJ4088">
        <f t="shared" si="960"/>
        <v>100000</v>
      </c>
    </row>
    <row r="4089" spans="20:36" x14ac:dyDescent="0.3">
      <c r="T4089" t="str">
        <f>IF(ISERROR(MATCH('Analysis backend'!$M$1,E4089:N4089,0)),"",'Analysis backend'!$L$1)</f>
        <v/>
      </c>
      <c r="U4089" t="str">
        <f>IF(T4089='Analysis backend'!$L$1,IF(ISERROR(MATCH('Analysis backend'!$M$1,E4089:I4089,0)),"Dire","Radiant"),"")</f>
        <v/>
      </c>
      <c r="V4089">
        <f t="shared" si="946"/>
        <v>1000</v>
      </c>
      <c r="W4089">
        <f t="shared" si="947"/>
        <v>1000</v>
      </c>
      <c r="X4089">
        <f t="shared" si="948"/>
        <v>1000</v>
      </c>
      <c r="Y4089">
        <f t="shared" si="949"/>
        <v>1000</v>
      </c>
      <c r="Z4089">
        <f t="shared" si="950"/>
        <v>1000</v>
      </c>
      <c r="AA4089">
        <f t="shared" si="951"/>
        <v>10000</v>
      </c>
      <c r="AB4089">
        <f t="shared" si="952"/>
        <v>10000</v>
      </c>
      <c r="AC4089">
        <f t="shared" si="953"/>
        <v>10000</v>
      </c>
      <c r="AD4089">
        <f t="shared" si="954"/>
        <v>10000</v>
      </c>
      <c r="AE4089">
        <f t="shared" si="955"/>
        <v>10000</v>
      </c>
      <c r="AF4089">
        <f t="shared" si="956"/>
        <v>100000</v>
      </c>
      <c r="AG4089">
        <f t="shared" si="957"/>
        <v>100000</v>
      </c>
      <c r="AH4089">
        <f t="shared" si="958"/>
        <v>100000</v>
      </c>
      <c r="AI4089">
        <f t="shared" si="959"/>
        <v>100000</v>
      </c>
      <c r="AJ4089">
        <f t="shared" si="960"/>
        <v>100000</v>
      </c>
    </row>
    <row r="4090" spans="20:36" x14ac:dyDescent="0.3">
      <c r="T4090" t="str">
        <f>IF(ISERROR(MATCH('Analysis backend'!$M$1,E4090:N4090,0)),"",'Analysis backend'!$L$1)</f>
        <v/>
      </c>
      <c r="U4090" t="str">
        <f>IF(T4090='Analysis backend'!$L$1,IF(ISERROR(MATCH('Analysis backend'!$M$1,E4090:I4090,0)),"Dire","Radiant"),"")</f>
        <v/>
      </c>
      <c r="V4090">
        <f t="shared" si="946"/>
        <v>1000</v>
      </c>
      <c r="W4090">
        <f t="shared" si="947"/>
        <v>1000</v>
      </c>
      <c r="X4090">
        <f t="shared" si="948"/>
        <v>1000</v>
      </c>
      <c r="Y4090">
        <f t="shared" si="949"/>
        <v>1000</v>
      </c>
      <c r="Z4090">
        <f t="shared" si="950"/>
        <v>1000</v>
      </c>
      <c r="AA4090">
        <f t="shared" si="951"/>
        <v>10000</v>
      </c>
      <c r="AB4090">
        <f t="shared" si="952"/>
        <v>10000</v>
      </c>
      <c r="AC4090">
        <f t="shared" si="953"/>
        <v>10000</v>
      </c>
      <c r="AD4090">
        <f t="shared" si="954"/>
        <v>10000</v>
      </c>
      <c r="AE4090">
        <f t="shared" si="955"/>
        <v>10000</v>
      </c>
      <c r="AF4090">
        <f t="shared" si="956"/>
        <v>100000</v>
      </c>
      <c r="AG4090">
        <f t="shared" si="957"/>
        <v>100000</v>
      </c>
      <c r="AH4090">
        <f t="shared" si="958"/>
        <v>100000</v>
      </c>
      <c r="AI4090">
        <f t="shared" si="959"/>
        <v>100000</v>
      </c>
      <c r="AJ4090">
        <f t="shared" si="960"/>
        <v>100000</v>
      </c>
    </row>
    <row r="4091" spans="20:36" x14ac:dyDescent="0.3">
      <c r="T4091" t="str">
        <f>IF(ISERROR(MATCH('Analysis backend'!$M$1,E4091:N4091,0)),"",'Analysis backend'!$L$1)</f>
        <v/>
      </c>
      <c r="U4091" t="str">
        <f>IF(T4091='Analysis backend'!$L$1,IF(ISERROR(MATCH('Analysis backend'!$M$1,E4091:I4091,0)),"Dire","Radiant"),"")</f>
        <v/>
      </c>
      <c r="V4091">
        <f t="shared" si="946"/>
        <v>1000</v>
      </c>
      <c r="W4091">
        <f t="shared" si="947"/>
        <v>1000</v>
      </c>
      <c r="X4091">
        <f t="shared" si="948"/>
        <v>1000</v>
      </c>
      <c r="Y4091">
        <f t="shared" si="949"/>
        <v>1000</v>
      </c>
      <c r="Z4091">
        <f t="shared" si="950"/>
        <v>1000</v>
      </c>
      <c r="AA4091">
        <f t="shared" si="951"/>
        <v>10000</v>
      </c>
      <c r="AB4091">
        <f t="shared" si="952"/>
        <v>10000</v>
      </c>
      <c r="AC4091">
        <f t="shared" si="953"/>
        <v>10000</v>
      </c>
      <c r="AD4091">
        <f t="shared" si="954"/>
        <v>10000</v>
      </c>
      <c r="AE4091">
        <f t="shared" si="955"/>
        <v>10000</v>
      </c>
      <c r="AF4091">
        <f t="shared" si="956"/>
        <v>100000</v>
      </c>
      <c r="AG4091">
        <f t="shared" si="957"/>
        <v>100000</v>
      </c>
      <c r="AH4091">
        <f t="shared" si="958"/>
        <v>100000</v>
      </c>
      <c r="AI4091">
        <f t="shared" si="959"/>
        <v>100000</v>
      </c>
      <c r="AJ4091">
        <f t="shared" si="960"/>
        <v>100000</v>
      </c>
    </row>
    <row r="4092" spans="20:36" x14ac:dyDescent="0.3">
      <c r="T4092" t="str">
        <f>IF(ISERROR(MATCH('Analysis backend'!$M$1,E4092:N4092,0)),"",'Analysis backend'!$L$1)</f>
        <v/>
      </c>
      <c r="U4092" t="str">
        <f>IF(T4092='Analysis backend'!$L$1,IF(ISERROR(MATCH('Analysis backend'!$M$1,E4092:I4092,0)),"Dire","Radiant"),"")</f>
        <v/>
      </c>
      <c r="V4092">
        <f t="shared" si="946"/>
        <v>1000</v>
      </c>
      <c r="W4092">
        <f t="shared" si="947"/>
        <v>1000</v>
      </c>
      <c r="X4092">
        <f t="shared" si="948"/>
        <v>1000</v>
      </c>
      <c r="Y4092">
        <f t="shared" si="949"/>
        <v>1000</v>
      </c>
      <c r="Z4092">
        <f t="shared" si="950"/>
        <v>1000</v>
      </c>
      <c r="AA4092">
        <f t="shared" si="951"/>
        <v>10000</v>
      </c>
      <c r="AB4092">
        <f t="shared" si="952"/>
        <v>10000</v>
      </c>
      <c r="AC4092">
        <f t="shared" si="953"/>
        <v>10000</v>
      </c>
      <c r="AD4092">
        <f t="shared" si="954"/>
        <v>10000</v>
      </c>
      <c r="AE4092">
        <f t="shared" si="955"/>
        <v>10000</v>
      </c>
      <c r="AF4092">
        <f t="shared" si="956"/>
        <v>100000</v>
      </c>
      <c r="AG4092">
        <f t="shared" si="957"/>
        <v>100000</v>
      </c>
      <c r="AH4092">
        <f t="shared" si="958"/>
        <v>100000</v>
      </c>
      <c r="AI4092">
        <f t="shared" si="959"/>
        <v>100000</v>
      </c>
      <c r="AJ4092">
        <f t="shared" si="960"/>
        <v>100000</v>
      </c>
    </row>
    <row r="4093" spans="20:36" x14ac:dyDescent="0.3">
      <c r="T4093" t="str">
        <f>IF(ISERROR(MATCH('Analysis backend'!$M$1,E4093:N4093,0)),"",'Analysis backend'!$L$1)</f>
        <v/>
      </c>
      <c r="U4093" t="str">
        <f>IF(T4093='Analysis backend'!$L$1,IF(ISERROR(MATCH('Analysis backend'!$M$1,E4093:I4093,0)),"Dire","Radiant"),"")</f>
        <v/>
      </c>
      <c r="V4093">
        <f t="shared" si="946"/>
        <v>1000</v>
      </c>
      <c r="W4093">
        <f t="shared" si="947"/>
        <v>1000</v>
      </c>
      <c r="X4093">
        <f t="shared" si="948"/>
        <v>1000</v>
      </c>
      <c r="Y4093">
        <f t="shared" si="949"/>
        <v>1000</v>
      </c>
      <c r="Z4093">
        <f t="shared" si="950"/>
        <v>1000</v>
      </c>
      <c r="AA4093">
        <f t="shared" si="951"/>
        <v>10000</v>
      </c>
      <c r="AB4093">
        <f t="shared" si="952"/>
        <v>10000</v>
      </c>
      <c r="AC4093">
        <f t="shared" si="953"/>
        <v>10000</v>
      </c>
      <c r="AD4093">
        <f t="shared" si="954"/>
        <v>10000</v>
      </c>
      <c r="AE4093">
        <f t="shared" si="955"/>
        <v>10000</v>
      </c>
      <c r="AF4093">
        <f t="shared" si="956"/>
        <v>100000</v>
      </c>
      <c r="AG4093">
        <f t="shared" si="957"/>
        <v>100000</v>
      </c>
      <c r="AH4093">
        <f t="shared" si="958"/>
        <v>100000</v>
      </c>
      <c r="AI4093">
        <f t="shared" si="959"/>
        <v>100000</v>
      </c>
      <c r="AJ4093">
        <f t="shared" si="960"/>
        <v>100000</v>
      </c>
    </row>
    <row r="4094" spans="20:36" x14ac:dyDescent="0.3">
      <c r="T4094" t="str">
        <f>IF(ISERROR(MATCH('Analysis backend'!$M$1,E4094:N4094,0)),"",'Analysis backend'!$L$1)</f>
        <v/>
      </c>
      <c r="U4094" t="str">
        <f>IF(T4094='Analysis backend'!$L$1,IF(ISERROR(MATCH('Analysis backend'!$M$1,E4094:I4094,0)),"Dire","Radiant"),"")</f>
        <v/>
      </c>
      <c r="V4094">
        <f t="shared" si="946"/>
        <v>1000</v>
      </c>
      <c r="W4094">
        <f t="shared" si="947"/>
        <v>1000</v>
      </c>
      <c r="X4094">
        <f t="shared" si="948"/>
        <v>1000</v>
      </c>
      <c r="Y4094">
        <f t="shared" si="949"/>
        <v>1000</v>
      </c>
      <c r="Z4094">
        <f t="shared" si="950"/>
        <v>1000</v>
      </c>
      <c r="AA4094">
        <f t="shared" si="951"/>
        <v>10000</v>
      </c>
      <c r="AB4094">
        <f t="shared" si="952"/>
        <v>10000</v>
      </c>
      <c r="AC4094">
        <f t="shared" si="953"/>
        <v>10000</v>
      </c>
      <c r="AD4094">
        <f t="shared" si="954"/>
        <v>10000</v>
      </c>
      <c r="AE4094">
        <f t="shared" si="955"/>
        <v>10000</v>
      </c>
      <c r="AF4094">
        <f t="shared" si="956"/>
        <v>100000</v>
      </c>
      <c r="AG4094">
        <f t="shared" si="957"/>
        <v>100000</v>
      </c>
      <c r="AH4094">
        <f t="shared" si="958"/>
        <v>100000</v>
      </c>
      <c r="AI4094">
        <f t="shared" si="959"/>
        <v>100000</v>
      </c>
      <c r="AJ4094">
        <f t="shared" si="960"/>
        <v>100000</v>
      </c>
    </row>
    <row r="4095" spans="20:36" x14ac:dyDescent="0.3">
      <c r="T4095" t="str">
        <f>IF(ISERROR(MATCH('Analysis backend'!$M$1,E4095:N4095,0)),"",'Analysis backend'!$L$1)</f>
        <v/>
      </c>
      <c r="U4095" t="str">
        <f>IF(T4095='Analysis backend'!$L$1,IF(ISERROR(MATCH('Analysis backend'!$M$1,E4095:I4095,0)),"Dire","Radiant"),"")</f>
        <v/>
      </c>
      <c r="V4095">
        <f t="shared" si="946"/>
        <v>1000</v>
      </c>
      <c r="W4095">
        <f t="shared" si="947"/>
        <v>1000</v>
      </c>
      <c r="X4095">
        <f t="shared" si="948"/>
        <v>1000</v>
      </c>
      <c r="Y4095">
        <f t="shared" si="949"/>
        <v>1000</v>
      </c>
      <c r="Z4095">
        <f t="shared" si="950"/>
        <v>1000</v>
      </c>
      <c r="AA4095">
        <f t="shared" si="951"/>
        <v>10000</v>
      </c>
      <c r="AB4095">
        <f t="shared" si="952"/>
        <v>10000</v>
      </c>
      <c r="AC4095">
        <f t="shared" si="953"/>
        <v>10000</v>
      </c>
      <c r="AD4095">
        <f t="shared" si="954"/>
        <v>10000</v>
      </c>
      <c r="AE4095">
        <f t="shared" si="955"/>
        <v>10000</v>
      </c>
      <c r="AF4095">
        <f t="shared" si="956"/>
        <v>100000</v>
      </c>
      <c r="AG4095">
        <f t="shared" si="957"/>
        <v>100000</v>
      </c>
      <c r="AH4095">
        <f t="shared" si="958"/>
        <v>100000</v>
      </c>
      <c r="AI4095">
        <f t="shared" si="959"/>
        <v>100000</v>
      </c>
      <c r="AJ4095">
        <f t="shared" si="960"/>
        <v>100000</v>
      </c>
    </row>
    <row r="4096" spans="20:36" x14ac:dyDescent="0.3">
      <c r="T4096" t="str">
        <f>IF(ISERROR(MATCH('Analysis backend'!$M$1,E4096:N4096,0)),"",'Analysis backend'!$L$1)</f>
        <v/>
      </c>
      <c r="U4096" t="str">
        <f>IF(T4096='Analysis backend'!$L$1,IF(ISERROR(MATCH('Analysis backend'!$M$1,E4096:I4096,0)),"Dire","Radiant"),"")</f>
        <v/>
      </c>
      <c r="V4096">
        <f t="shared" si="946"/>
        <v>1000</v>
      </c>
      <c r="W4096">
        <f t="shared" si="947"/>
        <v>1000</v>
      </c>
      <c r="X4096">
        <f t="shared" si="948"/>
        <v>1000</v>
      </c>
      <c r="Y4096">
        <f t="shared" si="949"/>
        <v>1000</v>
      </c>
      <c r="Z4096">
        <f t="shared" si="950"/>
        <v>1000</v>
      </c>
      <c r="AA4096">
        <f t="shared" si="951"/>
        <v>10000</v>
      </c>
      <c r="AB4096">
        <f t="shared" si="952"/>
        <v>10000</v>
      </c>
      <c r="AC4096">
        <f t="shared" si="953"/>
        <v>10000</v>
      </c>
      <c r="AD4096">
        <f t="shared" si="954"/>
        <v>10000</v>
      </c>
      <c r="AE4096">
        <f t="shared" si="955"/>
        <v>10000</v>
      </c>
      <c r="AF4096">
        <f t="shared" si="956"/>
        <v>100000</v>
      </c>
      <c r="AG4096">
        <f t="shared" si="957"/>
        <v>100000</v>
      </c>
      <c r="AH4096">
        <f t="shared" si="958"/>
        <v>100000</v>
      </c>
      <c r="AI4096">
        <f t="shared" si="959"/>
        <v>100000</v>
      </c>
      <c r="AJ4096">
        <f t="shared" si="960"/>
        <v>100000</v>
      </c>
    </row>
    <row r="4097" spans="20:36" x14ac:dyDescent="0.3">
      <c r="T4097" t="str">
        <f>IF(ISERROR(MATCH('Analysis backend'!$M$1,E4097:N4097,0)),"",'Analysis backend'!$L$1)</f>
        <v/>
      </c>
      <c r="U4097" t="str">
        <f>IF(T4097='Analysis backend'!$L$1,IF(ISERROR(MATCH('Analysis backend'!$M$1,E4097:I4097,0)),"Dire","Radiant"),"")</f>
        <v/>
      </c>
      <c r="V4097">
        <f t="shared" si="946"/>
        <v>1000</v>
      </c>
      <c r="W4097">
        <f t="shared" si="947"/>
        <v>1000</v>
      </c>
      <c r="X4097">
        <f t="shared" si="948"/>
        <v>1000</v>
      </c>
      <c r="Y4097">
        <f t="shared" si="949"/>
        <v>1000</v>
      </c>
      <c r="Z4097">
        <f t="shared" si="950"/>
        <v>1000</v>
      </c>
      <c r="AA4097">
        <f t="shared" si="951"/>
        <v>10000</v>
      </c>
      <c r="AB4097">
        <f t="shared" si="952"/>
        <v>10000</v>
      </c>
      <c r="AC4097">
        <f t="shared" si="953"/>
        <v>10000</v>
      </c>
      <c r="AD4097">
        <f t="shared" si="954"/>
        <v>10000</v>
      </c>
      <c r="AE4097">
        <f t="shared" si="955"/>
        <v>10000</v>
      </c>
      <c r="AF4097">
        <f t="shared" si="956"/>
        <v>100000</v>
      </c>
      <c r="AG4097">
        <f t="shared" si="957"/>
        <v>100000</v>
      </c>
      <c r="AH4097">
        <f t="shared" si="958"/>
        <v>100000</v>
      </c>
      <c r="AI4097">
        <f t="shared" si="959"/>
        <v>100000</v>
      </c>
      <c r="AJ4097">
        <f t="shared" si="960"/>
        <v>100000</v>
      </c>
    </row>
    <row r="4098" spans="20:36" x14ac:dyDescent="0.3">
      <c r="T4098" t="str">
        <f>IF(ISERROR(MATCH('Analysis backend'!$M$1,E4098:N4098,0)),"",'Analysis backend'!$L$1)</f>
        <v/>
      </c>
      <c r="U4098" t="str">
        <f>IF(T4098='Analysis backend'!$L$1,IF(ISERROR(MATCH('Analysis backend'!$M$1,E4098:I4098,0)),"Dire","Radiant"),"")</f>
        <v/>
      </c>
      <c r="V4098">
        <f t="shared" ref="V4098:V4161" si="961">E4098+IF($D4098=TRUE,2000,1000)</f>
        <v>1000</v>
      </c>
      <c r="W4098">
        <f t="shared" ref="W4098:W4161" si="962">F4098+IF($D4098=TRUE,2000,1000)</f>
        <v>1000</v>
      </c>
      <c r="X4098">
        <f t="shared" ref="X4098:X4161" si="963">G4098+IF($D4098=TRUE,2000,1000)</f>
        <v>1000</v>
      </c>
      <c r="Y4098">
        <f t="shared" ref="Y4098:Y4161" si="964">H4098+IF($D4098=TRUE,2000,1000)</f>
        <v>1000</v>
      </c>
      <c r="Z4098">
        <f t="shared" ref="Z4098:Z4161" si="965">I4098+IF($D4098=TRUE,2000,1000)</f>
        <v>1000</v>
      </c>
      <c r="AA4098">
        <f t="shared" ref="AA4098:AA4161" si="966">J4098+IF($D4098=TRUE,20000,10000)</f>
        <v>10000</v>
      </c>
      <c r="AB4098">
        <f t="shared" ref="AB4098:AB4161" si="967">K4098+IF($D4098=TRUE,20000,10000)</f>
        <v>10000</v>
      </c>
      <c r="AC4098">
        <f t="shared" ref="AC4098:AC4161" si="968">L4098+IF($D4098=TRUE,20000,10000)</f>
        <v>10000</v>
      </c>
      <c r="AD4098">
        <f t="shared" ref="AD4098:AD4161" si="969">M4098+IF($D4098=TRUE,20000,10000)</f>
        <v>10000</v>
      </c>
      <c r="AE4098">
        <f t="shared" ref="AE4098:AE4161" si="970">N4098+IF($D4098=TRUE,20000,10000)</f>
        <v>10000</v>
      </c>
      <c r="AF4098">
        <f t="shared" si="956"/>
        <v>100000</v>
      </c>
      <c r="AG4098">
        <f t="shared" si="957"/>
        <v>100000</v>
      </c>
      <c r="AH4098">
        <f t="shared" si="958"/>
        <v>100000</v>
      </c>
      <c r="AI4098">
        <f t="shared" si="959"/>
        <v>100000</v>
      </c>
      <c r="AJ4098">
        <f t="shared" si="960"/>
        <v>100000</v>
      </c>
    </row>
    <row r="4099" spans="20:36" x14ac:dyDescent="0.3">
      <c r="T4099" t="str">
        <f>IF(ISERROR(MATCH('Analysis backend'!$M$1,E4099:N4099,0)),"",'Analysis backend'!$L$1)</f>
        <v/>
      </c>
      <c r="U4099" t="str">
        <f>IF(T4099='Analysis backend'!$L$1,IF(ISERROR(MATCH('Analysis backend'!$M$1,E4099:I4099,0)),"Dire","Radiant"),"")</f>
        <v/>
      </c>
      <c r="V4099">
        <f t="shared" si="961"/>
        <v>1000</v>
      </c>
      <c r="W4099">
        <f t="shared" si="962"/>
        <v>1000</v>
      </c>
      <c r="X4099">
        <f t="shared" si="963"/>
        <v>1000</v>
      </c>
      <c r="Y4099">
        <f t="shared" si="964"/>
        <v>1000</v>
      </c>
      <c r="Z4099">
        <f t="shared" si="965"/>
        <v>1000</v>
      </c>
      <c r="AA4099">
        <f t="shared" si="966"/>
        <v>10000</v>
      </c>
      <c r="AB4099">
        <f t="shared" si="967"/>
        <v>10000</v>
      </c>
      <c r="AC4099">
        <f t="shared" si="968"/>
        <v>10000</v>
      </c>
      <c r="AD4099">
        <f t="shared" si="969"/>
        <v>10000</v>
      </c>
      <c r="AE4099">
        <f t="shared" si="970"/>
        <v>10000</v>
      </c>
      <c r="AF4099">
        <f t="shared" ref="AF4099:AF4162" si="971">O4099+100000</f>
        <v>100000</v>
      </c>
      <c r="AG4099">
        <f t="shared" ref="AG4099:AG4162" si="972">P4099+100000</f>
        <v>100000</v>
      </c>
      <c r="AH4099">
        <f t="shared" ref="AH4099:AH4162" si="973">Q4099+100000</f>
        <v>100000</v>
      </c>
      <c r="AI4099">
        <f t="shared" ref="AI4099:AI4162" si="974">R4099+100000</f>
        <v>100000</v>
      </c>
      <c r="AJ4099">
        <f t="shared" ref="AJ4099:AJ4162" si="975">S4099+100000</f>
        <v>100000</v>
      </c>
    </row>
    <row r="4100" spans="20:36" x14ac:dyDescent="0.3">
      <c r="T4100" t="str">
        <f>IF(ISERROR(MATCH('Analysis backend'!$M$1,E4100:N4100,0)),"",'Analysis backend'!$L$1)</f>
        <v/>
      </c>
      <c r="U4100" t="str">
        <f>IF(T4100='Analysis backend'!$L$1,IF(ISERROR(MATCH('Analysis backend'!$M$1,E4100:I4100,0)),"Dire","Radiant"),"")</f>
        <v/>
      </c>
      <c r="V4100">
        <f t="shared" si="961"/>
        <v>1000</v>
      </c>
      <c r="W4100">
        <f t="shared" si="962"/>
        <v>1000</v>
      </c>
      <c r="X4100">
        <f t="shared" si="963"/>
        <v>1000</v>
      </c>
      <c r="Y4100">
        <f t="shared" si="964"/>
        <v>1000</v>
      </c>
      <c r="Z4100">
        <f t="shared" si="965"/>
        <v>1000</v>
      </c>
      <c r="AA4100">
        <f t="shared" si="966"/>
        <v>10000</v>
      </c>
      <c r="AB4100">
        <f t="shared" si="967"/>
        <v>10000</v>
      </c>
      <c r="AC4100">
        <f t="shared" si="968"/>
        <v>10000</v>
      </c>
      <c r="AD4100">
        <f t="shared" si="969"/>
        <v>10000</v>
      </c>
      <c r="AE4100">
        <f t="shared" si="970"/>
        <v>10000</v>
      </c>
      <c r="AF4100">
        <f t="shared" si="971"/>
        <v>100000</v>
      </c>
      <c r="AG4100">
        <f t="shared" si="972"/>
        <v>100000</v>
      </c>
      <c r="AH4100">
        <f t="shared" si="973"/>
        <v>100000</v>
      </c>
      <c r="AI4100">
        <f t="shared" si="974"/>
        <v>100000</v>
      </c>
      <c r="AJ4100">
        <f t="shared" si="975"/>
        <v>100000</v>
      </c>
    </row>
    <row r="4101" spans="20:36" x14ac:dyDescent="0.3">
      <c r="T4101" t="str">
        <f>IF(ISERROR(MATCH('Analysis backend'!$M$1,E4101:N4101,0)),"",'Analysis backend'!$L$1)</f>
        <v/>
      </c>
      <c r="U4101" t="str">
        <f>IF(T4101='Analysis backend'!$L$1,IF(ISERROR(MATCH('Analysis backend'!$M$1,E4101:I4101,0)),"Dire","Radiant"),"")</f>
        <v/>
      </c>
      <c r="V4101">
        <f t="shared" si="961"/>
        <v>1000</v>
      </c>
      <c r="W4101">
        <f t="shared" si="962"/>
        <v>1000</v>
      </c>
      <c r="X4101">
        <f t="shared" si="963"/>
        <v>1000</v>
      </c>
      <c r="Y4101">
        <f t="shared" si="964"/>
        <v>1000</v>
      </c>
      <c r="Z4101">
        <f t="shared" si="965"/>
        <v>1000</v>
      </c>
      <c r="AA4101">
        <f t="shared" si="966"/>
        <v>10000</v>
      </c>
      <c r="AB4101">
        <f t="shared" si="967"/>
        <v>10000</v>
      </c>
      <c r="AC4101">
        <f t="shared" si="968"/>
        <v>10000</v>
      </c>
      <c r="AD4101">
        <f t="shared" si="969"/>
        <v>10000</v>
      </c>
      <c r="AE4101">
        <f t="shared" si="970"/>
        <v>10000</v>
      </c>
      <c r="AF4101">
        <f t="shared" si="971"/>
        <v>100000</v>
      </c>
      <c r="AG4101">
        <f t="shared" si="972"/>
        <v>100000</v>
      </c>
      <c r="AH4101">
        <f t="shared" si="973"/>
        <v>100000</v>
      </c>
      <c r="AI4101">
        <f t="shared" si="974"/>
        <v>100000</v>
      </c>
      <c r="AJ4101">
        <f t="shared" si="975"/>
        <v>100000</v>
      </c>
    </row>
    <row r="4102" spans="20:36" x14ac:dyDescent="0.3">
      <c r="T4102" t="str">
        <f>IF(ISERROR(MATCH('Analysis backend'!$M$1,E4102:N4102,0)),"",'Analysis backend'!$L$1)</f>
        <v/>
      </c>
      <c r="U4102" t="str">
        <f>IF(T4102='Analysis backend'!$L$1,IF(ISERROR(MATCH('Analysis backend'!$M$1,E4102:I4102,0)),"Dire","Radiant"),"")</f>
        <v/>
      </c>
      <c r="V4102">
        <f t="shared" si="961"/>
        <v>1000</v>
      </c>
      <c r="W4102">
        <f t="shared" si="962"/>
        <v>1000</v>
      </c>
      <c r="X4102">
        <f t="shared" si="963"/>
        <v>1000</v>
      </c>
      <c r="Y4102">
        <f t="shared" si="964"/>
        <v>1000</v>
      </c>
      <c r="Z4102">
        <f t="shared" si="965"/>
        <v>1000</v>
      </c>
      <c r="AA4102">
        <f t="shared" si="966"/>
        <v>10000</v>
      </c>
      <c r="AB4102">
        <f t="shared" si="967"/>
        <v>10000</v>
      </c>
      <c r="AC4102">
        <f t="shared" si="968"/>
        <v>10000</v>
      </c>
      <c r="AD4102">
        <f t="shared" si="969"/>
        <v>10000</v>
      </c>
      <c r="AE4102">
        <f t="shared" si="970"/>
        <v>10000</v>
      </c>
      <c r="AF4102">
        <f t="shared" si="971"/>
        <v>100000</v>
      </c>
      <c r="AG4102">
        <f t="shared" si="972"/>
        <v>100000</v>
      </c>
      <c r="AH4102">
        <f t="shared" si="973"/>
        <v>100000</v>
      </c>
      <c r="AI4102">
        <f t="shared" si="974"/>
        <v>100000</v>
      </c>
      <c r="AJ4102">
        <f t="shared" si="975"/>
        <v>100000</v>
      </c>
    </row>
    <row r="4103" spans="20:36" x14ac:dyDescent="0.3">
      <c r="T4103" t="str">
        <f>IF(ISERROR(MATCH('Analysis backend'!$M$1,E4103:N4103,0)),"",'Analysis backend'!$L$1)</f>
        <v/>
      </c>
      <c r="U4103" t="str">
        <f>IF(T4103='Analysis backend'!$L$1,IF(ISERROR(MATCH('Analysis backend'!$M$1,E4103:I4103,0)),"Dire","Radiant"),"")</f>
        <v/>
      </c>
      <c r="V4103">
        <f t="shared" si="961"/>
        <v>1000</v>
      </c>
      <c r="W4103">
        <f t="shared" si="962"/>
        <v>1000</v>
      </c>
      <c r="X4103">
        <f t="shared" si="963"/>
        <v>1000</v>
      </c>
      <c r="Y4103">
        <f t="shared" si="964"/>
        <v>1000</v>
      </c>
      <c r="Z4103">
        <f t="shared" si="965"/>
        <v>1000</v>
      </c>
      <c r="AA4103">
        <f t="shared" si="966"/>
        <v>10000</v>
      </c>
      <c r="AB4103">
        <f t="shared" si="967"/>
        <v>10000</v>
      </c>
      <c r="AC4103">
        <f t="shared" si="968"/>
        <v>10000</v>
      </c>
      <c r="AD4103">
        <f t="shared" si="969"/>
        <v>10000</v>
      </c>
      <c r="AE4103">
        <f t="shared" si="970"/>
        <v>10000</v>
      </c>
      <c r="AF4103">
        <f t="shared" si="971"/>
        <v>100000</v>
      </c>
      <c r="AG4103">
        <f t="shared" si="972"/>
        <v>100000</v>
      </c>
      <c r="AH4103">
        <f t="shared" si="973"/>
        <v>100000</v>
      </c>
      <c r="AI4103">
        <f t="shared" si="974"/>
        <v>100000</v>
      </c>
      <c r="AJ4103">
        <f t="shared" si="975"/>
        <v>100000</v>
      </c>
    </row>
    <row r="4104" spans="20:36" x14ac:dyDescent="0.3">
      <c r="T4104" t="str">
        <f>IF(ISERROR(MATCH('Analysis backend'!$M$1,E4104:N4104,0)),"",'Analysis backend'!$L$1)</f>
        <v/>
      </c>
      <c r="U4104" t="str">
        <f>IF(T4104='Analysis backend'!$L$1,IF(ISERROR(MATCH('Analysis backend'!$M$1,E4104:I4104,0)),"Dire","Radiant"),"")</f>
        <v/>
      </c>
      <c r="V4104">
        <f t="shared" si="961"/>
        <v>1000</v>
      </c>
      <c r="W4104">
        <f t="shared" si="962"/>
        <v>1000</v>
      </c>
      <c r="X4104">
        <f t="shared" si="963"/>
        <v>1000</v>
      </c>
      <c r="Y4104">
        <f t="shared" si="964"/>
        <v>1000</v>
      </c>
      <c r="Z4104">
        <f t="shared" si="965"/>
        <v>1000</v>
      </c>
      <c r="AA4104">
        <f t="shared" si="966"/>
        <v>10000</v>
      </c>
      <c r="AB4104">
        <f t="shared" si="967"/>
        <v>10000</v>
      </c>
      <c r="AC4104">
        <f t="shared" si="968"/>
        <v>10000</v>
      </c>
      <c r="AD4104">
        <f t="shared" si="969"/>
        <v>10000</v>
      </c>
      <c r="AE4104">
        <f t="shared" si="970"/>
        <v>10000</v>
      </c>
      <c r="AF4104">
        <f t="shared" si="971"/>
        <v>100000</v>
      </c>
      <c r="AG4104">
        <f t="shared" si="972"/>
        <v>100000</v>
      </c>
      <c r="AH4104">
        <f t="shared" si="973"/>
        <v>100000</v>
      </c>
      <c r="AI4104">
        <f t="shared" si="974"/>
        <v>100000</v>
      </c>
      <c r="AJ4104">
        <f t="shared" si="975"/>
        <v>100000</v>
      </c>
    </row>
    <row r="4105" spans="20:36" x14ac:dyDescent="0.3">
      <c r="T4105" t="str">
        <f>IF(ISERROR(MATCH('Analysis backend'!$M$1,E4105:N4105,0)),"",'Analysis backend'!$L$1)</f>
        <v/>
      </c>
      <c r="U4105" t="str">
        <f>IF(T4105='Analysis backend'!$L$1,IF(ISERROR(MATCH('Analysis backend'!$M$1,E4105:I4105,0)),"Dire","Radiant"),"")</f>
        <v/>
      </c>
      <c r="V4105">
        <f t="shared" si="961"/>
        <v>1000</v>
      </c>
      <c r="W4105">
        <f t="shared" si="962"/>
        <v>1000</v>
      </c>
      <c r="X4105">
        <f t="shared" si="963"/>
        <v>1000</v>
      </c>
      <c r="Y4105">
        <f t="shared" si="964"/>
        <v>1000</v>
      </c>
      <c r="Z4105">
        <f t="shared" si="965"/>
        <v>1000</v>
      </c>
      <c r="AA4105">
        <f t="shared" si="966"/>
        <v>10000</v>
      </c>
      <c r="AB4105">
        <f t="shared" si="967"/>
        <v>10000</v>
      </c>
      <c r="AC4105">
        <f t="shared" si="968"/>
        <v>10000</v>
      </c>
      <c r="AD4105">
        <f t="shared" si="969"/>
        <v>10000</v>
      </c>
      <c r="AE4105">
        <f t="shared" si="970"/>
        <v>10000</v>
      </c>
      <c r="AF4105">
        <f t="shared" si="971"/>
        <v>100000</v>
      </c>
      <c r="AG4105">
        <f t="shared" si="972"/>
        <v>100000</v>
      </c>
      <c r="AH4105">
        <f t="shared" si="973"/>
        <v>100000</v>
      </c>
      <c r="AI4105">
        <f t="shared" si="974"/>
        <v>100000</v>
      </c>
      <c r="AJ4105">
        <f t="shared" si="975"/>
        <v>100000</v>
      </c>
    </row>
    <row r="4106" spans="20:36" x14ac:dyDescent="0.3">
      <c r="T4106" t="str">
        <f>IF(ISERROR(MATCH('Analysis backend'!$M$1,E4106:N4106,0)),"",'Analysis backend'!$L$1)</f>
        <v/>
      </c>
      <c r="U4106" t="str">
        <f>IF(T4106='Analysis backend'!$L$1,IF(ISERROR(MATCH('Analysis backend'!$M$1,E4106:I4106,0)),"Dire","Radiant"),"")</f>
        <v/>
      </c>
      <c r="V4106">
        <f t="shared" si="961"/>
        <v>1000</v>
      </c>
      <c r="W4106">
        <f t="shared" si="962"/>
        <v>1000</v>
      </c>
      <c r="X4106">
        <f t="shared" si="963"/>
        <v>1000</v>
      </c>
      <c r="Y4106">
        <f t="shared" si="964"/>
        <v>1000</v>
      </c>
      <c r="Z4106">
        <f t="shared" si="965"/>
        <v>1000</v>
      </c>
      <c r="AA4106">
        <f t="shared" si="966"/>
        <v>10000</v>
      </c>
      <c r="AB4106">
        <f t="shared" si="967"/>
        <v>10000</v>
      </c>
      <c r="AC4106">
        <f t="shared" si="968"/>
        <v>10000</v>
      </c>
      <c r="AD4106">
        <f t="shared" si="969"/>
        <v>10000</v>
      </c>
      <c r="AE4106">
        <f t="shared" si="970"/>
        <v>10000</v>
      </c>
      <c r="AF4106">
        <f t="shared" si="971"/>
        <v>100000</v>
      </c>
      <c r="AG4106">
        <f t="shared" si="972"/>
        <v>100000</v>
      </c>
      <c r="AH4106">
        <f t="shared" si="973"/>
        <v>100000</v>
      </c>
      <c r="AI4106">
        <f t="shared" si="974"/>
        <v>100000</v>
      </c>
      <c r="AJ4106">
        <f t="shared" si="975"/>
        <v>100000</v>
      </c>
    </row>
    <row r="4107" spans="20:36" x14ac:dyDescent="0.3">
      <c r="T4107" t="str">
        <f>IF(ISERROR(MATCH('Analysis backend'!$M$1,E4107:N4107,0)),"",'Analysis backend'!$L$1)</f>
        <v/>
      </c>
      <c r="U4107" t="str">
        <f>IF(T4107='Analysis backend'!$L$1,IF(ISERROR(MATCH('Analysis backend'!$M$1,E4107:I4107,0)),"Dire","Radiant"),"")</f>
        <v/>
      </c>
      <c r="V4107">
        <f t="shared" si="961"/>
        <v>1000</v>
      </c>
      <c r="W4107">
        <f t="shared" si="962"/>
        <v>1000</v>
      </c>
      <c r="X4107">
        <f t="shared" si="963"/>
        <v>1000</v>
      </c>
      <c r="Y4107">
        <f t="shared" si="964"/>
        <v>1000</v>
      </c>
      <c r="Z4107">
        <f t="shared" si="965"/>
        <v>1000</v>
      </c>
      <c r="AA4107">
        <f t="shared" si="966"/>
        <v>10000</v>
      </c>
      <c r="AB4107">
        <f t="shared" si="967"/>
        <v>10000</v>
      </c>
      <c r="AC4107">
        <f t="shared" si="968"/>
        <v>10000</v>
      </c>
      <c r="AD4107">
        <f t="shared" si="969"/>
        <v>10000</v>
      </c>
      <c r="AE4107">
        <f t="shared" si="970"/>
        <v>10000</v>
      </c>
      <c r="AF4107">
        <f t="shared" si="971"/>
        <v>100000</v>
      </c>
      <c r="AG4107">
        <f t="shared" si="972"/>
        <v>100000</v>
      </c>
      <c r="AH4107">
        <f t="shared" si="973"/>
        <v>100000</v>
      </c>
      <c r="AI4107">
        <f t="shared" si="974"/>
        <v>100000</v>
      </c>
      <c r="AJ4107">
        <f t="shared" si="975"/>
        <v>100000</v>
      </c>
    </row>
    <row r="4108" spans="20:36" x14ac:dyDescent="0.3">
      <c r="T4108" t="str">
        <f>IF(ISERROR(MATCH('Analysis backend'!$M$1,E4108:N4108,0)),"",'Analysis backend'!$L$1)</f>
        <v/>
      </c>
      <c r="U4108" t="str">
        <f>IF(T4108='Analysis backend'!$L$1,IF(ISERROR(MATCH('Analysis backend'!$M$1,E4108:I4108,0)),"Dire","Radiant"),"")</f>
        <v/>
      </c>
      <c r="V4108">
        <f t="shared" si="961"/>
        <v>1000</v>
      </c>
      <c r="W4108">
        <f t="shared" si="962"/>
        <v>1000</v>
      </c>
      <c r="X4108">
        <f t="shared" si="963"/>
        <v>1000</v>
      </c>
      <c r="Y4108">
        <f t="shared" si="964"/>
        <v>1000</v>
      </c>
      <c r="Z4108">
        <f t="shared" si="965"/>
        <v>1000</v>
      </c>
      <c r="AA4108">
        <f t="shared" si="966"/>
        <v>10000</v>
      </c>
      <c r="AB4108">
        <f t="shared" si="967"/>
        <v>10000</v>
      </c>
      <c r="AC4108">
        <f t="shared" si="968"/>
        <v>10000</v>
      </c>
      <c r="AD4108">
        <f t="shared" si="969"/>
        <v>10000</v>
      </c>
      <c r="AE4108">
        <f t="shared" si="970"/>
        <v>10000</v>
      </c>
      <c r="AF4108">
        <f t="shared" si="971"/>
        <v>100000</v>
      </c>
      <c r="AG4108">
        <f t="shared" si="972"/>
        <v>100000</v>
      </c>
      <c r="AH4108">
        <f t="shared" si="973"/>
        <v>100000</v>
      </c>
      <c r="AI4108">
        <f t="shared" si="974"/>
        <v>100000</v>
      </c>
      <c r="AJ4108">
        <f t="shared" si="975"/>
        <v>100000</v>
      </c>
    </row>
    <row r="4109" spans="20:36" x14ac:dyDescent="0.3">
      <c r="T4109" t="str">
        <f>IF(ISERROR(MATCH('Analysis backend'!$M$1,E4109:N4109,0)),"",'Analysis backend'!$L$1)</f>
        <v/>
      </c>
      <c r="U4109" t="str">
        <f>IF(T4109='Analysis backend'!$L$1,IF(ISERROR(MATCH('Analysis backend'!$M$1,E4109:I4109,0)),"Dire","Radiant"),"")</f>
        <v/>
      </c>
      <c r="V4109">
        <f t="shared" si="961"/>
        <v>1000</v>
      </c>
      <c r="W4109">
        <f t="shared" si="962"/>
        <v>1000</v>
      </c>
      <c r="X4109">
        <f t="shared" si="963"/>
        <v>1000</v>
      </c>
      <c r="Y4109">
        <f t="shared" si="964"/>
        <v>1000</v>
      </c>
      <c r="Z4109">
        <f t="shared" si="965"/>
        <v>1000</v>
      </c>
      <c r="AA4109">
        <f t="shared" si="966"/>
        <v>10000</v>
      </c>
      <c r="AB4109">
        <f t="shared" si="967"/>
        <v>10000</v>
      </c>
      <c r="AC4109">
        <f t="shared" si="968"/>
        <v>10000</v>
      </c>
      <c r="AD4109">
        <f t="shared" si="969"/>
        <v>10000</v>
      </c>
      <c r="AE4109">
        <f t="shared" si="970"/>
        <v>10000</v>
      </c>
      <c r="AF4109">
        <f t="shared" si="971"/>
        <v>100000</v>
      </c>
      <c r="AG4109">
        <f t="shared" si="972"/>
        <v>100000</v>
      </c>
      <c r="AH4109">
        <f t="shared" si="973"/>
        <v>100000</v>
      </c>
      <c r="AI4109">
        <f t="shared" si="974"/>
        <v>100000</v>
      </c>
      <c r="AJ4109">
        <f t="shared" si="975"/>
        <v>100000</v>
      </c>
    </row>
    <row r="4110" spans="20:36" x14ac:dyDescent="0.3">
      <c r="T4110" t="str">
        <f>IF(ISERROR(MATCH('Analysis backend'!$M$1,E4110:N4110,0)),"",'Analysis backend'!$L$1)</f>
        <v/>
      </c>
      <c r="U4110" t="str">
        <f>IF(T4110='Analysis backend'!$L$1,IF(ISERROR(MATCH('Analysis backend'!$M$1,E4110:I4110,0)),"Dire","Radiant"),"")</f>
        <v/>
      </c>
      <c r="V4110">
        <f t="shared" si="961"/>
        <v>1000</v>
      </c>
      <c r="W4110">
        <f t="shared" si="962"/>
        <v>1000</v>
      </c>
      <c r="X4110">
        <f t="shared" si="963"/>
        <v>1000</v>
      </c>
      <c r="Y4110">
        <f t="shared" si="964"/>
        <v>1000</v>
      </c>
      <c r="Z4110">
        <f t="shared" si="965"/>
        <v>1000</v>
      </c>
      <c r="AA4110">
        <f t="shared" si="966"/>
        <v>10000</v>
      </c>
      <c r="AB4110">
        <f t="shared" si="967"/>
        <v>10000</v>
      </c>
      <c r="AC4110">
        <f t="shared" si="968"/>
        <v>10000</v>
      </c>
      <c r="AD4110">
        <f t="shared" si="969"/>
        <v>10000</v>
      </c>
      <c r="AE4110">
        <f t="shared" si="970"/>
        <v>10000</v>
      </c>
      <c r="AF4110">
        <f t="shared" si="971"/>
        <v>100000</v>
      </c>
      <c r="AG4110">
        <f t="shared" si="972"/>
        <v>100000</v>
      </c>
      <c r="AH4110">
        <f t="shared" si="973"/>
        <v>100000</v>
      </c>
      <c r="AI4110">
        <f t="shared" si="974"/>
        <v>100000</v>
      </c>
      <c r="AJ4110">
        <f t="shared" si="975"/>
        <v>100000</v>
      </c>
    </row>
    <row r="4111" spans="20:36" x14ac:dyDescent="0.3">
      <c r="T4111" t="str">
        <f>IF(ISERROR(MATCH('Analysis backend'!$M$1,E4111:N4111,0)),"",'Analysis backend'!$L$1)</f>
        <v/>
      </c>
      <c r="U4111" t="str">
        <f>IF(T4111='Analysis backend'!$L$1,IF(ISERROR(MATCH('Analysis backend'!$M$1,E4111:I4111,0)),"Dire","Radiant"),"")</f>
        <v/>
      </c>
      <c r="V4111">
        <f t="shared" si="961"/>
        <v>1000</v>
      </c>
      <c r="W4111">
        <f t="shared" si="962"/>
        <v>1000</v>
      </c>
      <c r="X4111">
        <f t="shared" si="963"/>
        <v>1000</v>
      </c>
      <c r="Y4111">
        <f t="shared" si="964"/>
        <v>1000</v>
      </c>
      <c r="Z4111">
        <f t="shared" si="965"/>
        <v>1000</v>
      </c>
      <c r="AA4111">
        <f t="shared" si="966"/>
        <v>10000</v>
      </c>
      <c r="AB4111">
        <f t="shared" si="967"/>
        <v>10000</v>
      </c>
      <c r="AC4111">
        <f t="shared" si="968"/>
        <v>10000</v>
      </c>
      <c r="AD4111">
        <f t="shared" si="969"/>
        <v>10000</v>
      </c>
      <c r="AE4111">
        <f t="shared" si="970"/>
        <v>10000</v>
      </c>
      <c r="AF4111">
        <f t="shared" si="971"/>
        <v>100000</v>
      </c>
      <c r="AG4111">
        <f t="shared" si="972"/>
        <v>100000</v>
      </c>
      <c r="AH4111">
        <f t="shared" si="973"/>
        <v>100000</v>
      </c>
      <c r="AI4111">
        <f t="shared" si="974"/>
        <v>100000</v>
      </c>
      <c r="AJ4111">
        <f t="shared" si="975"/>
        <v>100000</v>
      </c>
    </row>
    <row r="4112" spans="20:36" x14ac:dyDescent="0.3">
      <c r="T4112" t="str">
        <f>IF(ISERROR(MATCH('Analysis backend'!$M$1,E4112:N4112,0)),"",'Analysis backend'!$L$1)</f>
        <v/>
      </c>
      <c r="U4112" t="str">
        <f>IF(T4112='Analysis backend'!$L$1,IF(ISERROR(MATCH('Analysis backend'!$M$1,E4112:I4112,0)),"Dire","Radiant"),"")</f>
        <v/>
      </c>
      <c r="V4112">
        <f t="shared" si="961"/>
        <v>1000</v>
      </c>
      <c r="W4112">
        <f t="shared" si="962"/>
        <v>1000</v>
      </c>
      <c r="X4112">
        <f t="shared" si="963"/>
        <v>1000</v>
      </c>
      <c r="Y4112">
        <f t="shared" si="964"/>
        <v>1000</v>
      </c>
      <c r="Z4112">
        <f t="shared" si="965"/>
        <v>1000</v>
      </c>
      <c r="AA4112">
        <f t="shared" si="966"/>
        <v>10000</v>
      </c>
      <c r="AB4112">
        <f t="shared" si="967"/>
        <v>10000</v>
      </c>
      <c r="AC4112">
        <f t="shared" si="968"/>
        <v>10000</v>
      </c>
      <c r="AD4112">
        <f t="shared" si="969"/>
        <v>10000</v>
      </c>
      <c r="AE4112">
        <f t="shared" si="970"/>
        <v>10000</v>
      </c>
      <c r="AF4112">
        <f t="shared" si="971"/>
        <v>100000</v>
      </c>
      <c r="AG4112">
        <f t="shared" si="972"/>
        <v>100000</v>
      </c>
      <c r="AH4112">
        <f t="shared" si="973"/>
        <v>100000</v>
      </c>
      <c r="AI4112">
        <f t="shared" si="974"/>
        <v>100000</v>
      </c>
      <c r="AJ4112">
        <f t="shared" si="975"/>
        <v>100000</v>
      </c>
    </row>
    <row r="4113" spans="20:36" x14ac:dyDescent="0.3">
      <c r="T4113" t="str">
        <f>IF(ISERROR(MATCH('Analysis backend'!$M$1,E4113:N4113,0)),"",'Analysis backend'!$L$1)</f>
        <v/>
      </c>
      <c r="U4113" t="str">
        <f>IF(T4113='Analysis backend'!$L$1,IF(ISERROR(MATCH('Analysis backend'!$M$1,E4113:I4113,0)),"Dire","Radiant"),"")</f>
        <v/>
      </c>
      <c r="V4113">
        <f t="shared" si="961"/>
        <v>1000</v>
      </c>
      <c r="W4113">
        <f t="shared" si="962"/>
        <v>1000</v>
      </c>
      <c r="X4113">
        <f t="shared" si="963"/>
        <v>1000</v>
      </c>
      <c r="Y4113">
        <f t="shared" si="964"/>
        <v>1000</v>
      </c>
      <c r="Z4113">
        <f t="shared" si="965"/>
        <v>1000</v>
      </c>
      <c r="AA4113">
        <f t="shared" si="966"/>
        <v>10000</v>
      </c>
      <c r="AB4113">
        <f t="shared" si="967"/>
        <v>10000</v>
      </c>
      <c r="AC4113">
        <f t="shared" si="968"/>
        <v>10000</v>
      </c>
      <c r="AD4113">
        <f t="shared" si="969"/>
        <v>10000</v>
      </c>
      <c r="AE4113">
        <f t="shared" si="970"/>
        <v>10000</v>
      </c>
      <c r="AF4113">
        <f t="shared" si="971"/>
        <v>100000</v>
      </c>
      <c r="AG4113">
        <f t="shared" si="972"/>
        <v>100000</v>
      </c>
      <c r="AH4113">
        <f t="shared" si="973"/>
        <v>100000</v>
      </c>
      <c r="AI4113">
        <f t="shared" si="974"/>
        <v>100000</v>
      </c>
      <c r="AJ4113">
        <f t="shared" si="975"/>
        <v>100000</v>
      </c>
    </row>
    <row r="4114" spans="20:36" x14ac:dyDescent="0.3">
      <c r="T4114" t="str">
        <f>IF(ISERROR(MATCH('Analysis backend'!$M$1,E4114:N4114,0)),"",'Analysis backend'!$L$1)</f>
        <v/>
      </c>
      <c r="U4114" t="str">
        <f>IF(T4114='Analysis backend'!$L$1,IF(ISERROR(MATCH('Analysis backend'!$M$1,E4114:I4114,0)),"Dire","Radiant"),"")</f>
        <v/>
      </c>
      <c r="V4114">
        <f t="shared" si="961"/>
        <v>1000</v>
      </c>
      <c r="W4114">
        <f t="shared" si="962"/>
        <v>1000</v>
      </c>
      <c r="X4114">
        <f t="shared" si="963"/>
        <v>1000</v>
      </c>
      <c r="Y4114">
        <f t="shared" si="964"/>
        <v>1000</v>
      </c>
      <c r="Z4114">
        <f t="shared" si="965"/>
        <v>1000</v>
      </c>
      <c r="AA4114">
        <f t="shared" si="966"/>
        <v>10000</v>
      </c>
      <c r="AB4114">
        <f t="shared" si="967"/>
        <v>10000</v>
      </c>
      <c r="AC4114">
        <f t="shared" si="968"/>
        <v>10000</v>
      </c>
      <c r="AD4114">
        <f t="shared" si="969"/>
        <v>10000</v>
      </c>
      <c r="AE4114">
        <f t="shared" si="970"/>
        <v>10000</v>
      </c>
      <c r="AF4114">
        <f t="shared" si="971"/>
        <v>100000</v>
      </c>
      <c r="AG4114">
        <f t="shared" si="972"/>
        <v>100000</v>
      </c>
      <c r="AH4114">
        <f t="shared" si="973"/>
        <v>100000</v>
      </c>
      <c r="AI4114">
        <f t="shared" si="974"/>
        <v>100000</v>
      </c>
      <c r="AJ4114">
        <f t="shared" si="975"/>
        <v>100000</v>
      </c>
    </row>
    <row r="4115" spans="20:36" x14ac:dyDescent="0.3">
      <c r="T4115" t="str">
        <f>IF(ISERROR(MATCH('Analysis backend'!$M$1,E4115:N4115,0)),"",'Analysis backend'!$L$1)</f>
        <v/>
      </c>
      <c r="U4115" t="str">
        <f>IF(T4115='Analysis backend'!$L$1,IF(ISERROR(MATCH('Analysis backend'!$M$1,E4115:I4115,0)),"Dire","Radiant"),"")</f>
        <v/>
      </c>
      <c r="V4115">
        <f t="shared" si="961"/>
        <v>1000</v>
      </c>
      <c r="W4115">
        <f t="shared" si="962"/>
        <v>1000</v>
      </c>
      <c r="X4115">
        <f t="shared" si="963"/>
        <v>1000</v>
      </c>
      <c r="Y4115">
        <f t="shared" si="964"/>
        <v>1000</v>
      </c>
      <c r="Z4115">
        <f t="shared" si="965"/>
        <v>1000</v>
      </c>
      <c r="AA4115">
        <f t="shared" si="966"/>
        <v>10000</v>
      </c>
      <c r="AB4115">
        <f t="shared" si="967"/>
        <v>10000</v>
      </c>
      <c r="AC4115">
        <f t="shared" si="968"/>
        <v>10000</v>
      </c>
      <c r="AD4115">
        <f t="shared" si="969"/>
        <v>10000</v>
      </c>
      <c r="AE4115">
        <f t="shared" si="970"/>
        <v>10000</v>
      </c>
      <c r="AF4115">
        <f t="shared" si="971"/>
        <v>100000</v>
      </c>
      <c r="AG4115">
        <f t="shared" si="972"/>
        <v>100000</v>
      </c>
      <c r="AH4115">
        <f t="shared" si="973"/>
        <v>100000</v>
      </c>
      <c r="AI4115">
        <f t="shared" si="974"/>
        <v>100000</v>
      </c>
      <c r="AJ4115">
        <f t="shared" si="975"/>
        <v>100000</v>
      </c>
    </row>
    <row r="4116" spans="20:36" x14ac:dyDescent="0.3">
      <c r="T4116" t="str">
        <f>IF(ISERROR(MATCH('Analysis backend'!$M$1,E4116:N4116,0)),"",'Analysis backend'!$L$1)</f>
        <v/>
      </c>
      <c r="U4116" t="str">
        <f>IF(T4116='Analysis backend'!$L$1,IF(ISERROR(MATCH('Analysis backend'!$M$1,E4116:I4116,0)),"Dire","Radiant"),"")</f>
        <v/>
      </c>
      <c r="V4116">
        <f t="shared" si="961"/>
        <v>1000</v>
      </c>
      <c r="W4116">
        <f t="shared" si="962"/>
        <v>1000</v>
      </c>
      <c r="X4116">
        <f t="shared" si="963"/>
        <v>1000</v>
      </c>
      <c r="Y4116">
        <f t="shared" si="964"/>
        <v>1000</v>
      </c>
      <c r="Z4116">
        <f t="shared" si="965"/>
        <v>1000</v>
      </c>
      <c r="AA4116">
        <f t="shared" si="966"/>
        <v>10000</v>
      </c>
      <c r="AB4116">
        <f t="shared" si="967"/>
        <v>10000</v>
      </c>
      <c r="AC4116">
        <f t="shared" si="968"/>
        <v>10000</v>
      </c>
      <c r="AD4116">
        <f t="shared" si="969"/>
        <v>10000</v>
      </c>
      <c r="AE4116">
        <f t="shared" si="970"/>
        <v>10000</v>
      </c>
      <c r="AF4116">
        <f t="shared" si="971"/>
        <v>100000</v>
      </c>
      <c r="AG4116">
        <f t="shared" si="972"/>
        <v>100000</v>
      </c>
      <c r="AH4116">
        <f t="shared" si="973"/>
        <v>100000</v>
      </c>
      <c r="AI4116">
        <f t="shared" si="974"/>
        <v>100000</v>
      </c>
      <c r="AJ4116">
        <f t="shared" si="975"/>
        <v>100000</v>
      </c>
    </row>
    <row r="4117" spans="20:36" x14ac:dyDescent="0.3">
      <c r="T4117" t="str">
        <f>IF(ISERROR(MATCH('Analysis backend'!$M$1,E4117:N4117,0)),"",'Analysis backend'!$L$1)</f>
        <v/>
      </c>
      <c r="U4117" t="str">
        <f>IF(T4117='Analysis backend'!$L$1,IF(ISERROR(MATCH('Analysis backend'!$M$1,E4117:I4117,0)),"Dire","Radiant"),"")</f>
        <v/>
      </c>
      <c r="V4117">
        <f t="shared" si="961"/>
        <v>1000</v>
      </c>
      <c r="W4117">
        <f t="shared" si="962"/>
        <v>1000</v>
      </c>
      <c r="X4117">
        <f t="shared" si="963"/>
        <v>1000</v>
      </c>
      <c r="Y4117">
        <f t="shared" si="964"/>
        <v>1000</v>
      </c>
      <c r="Z4117">
        <f t="shared" si="965"/>
        <v>1000</v>
      </c>
      <c r="AA4117">
        <f t="shared" si="966"/>
        <v>10000</v>
      </c>
      <c r="AB4117">
        <f t="shared" si="967"/>
        <v>10000</v>
      </c>
      <c r="AC4117">
        <f t="shared" si="968"/>
        <v>10000</v>
      </c>
      <c r="AD4117">
        <f t="shared" si="969"/>
        <v>10000</v>
      </c>
      <c r="AE4117">
        <f t="shared" si="970"/>
        <v>10000</v>
      </c>
      <c r="AF4117">
        <f t="shared" si="971"/>
        <v>100000</v>
      </c>
      <c r="AG4117">
        <f t="shared" si="972"/>
        <v>100000</v>
      </c>
      <c r="AH4117">
        <f t="shared" si="973"/>
        <v>100000</v>
      </c>
      <c r="AI4117">
        <f t="shared" si="974"/>
        <v>100000</v>
      </c>
      <c r="AJ4117">
        <f t="shared" si="975"/>
        <v>100000</v>
      </c>
    </row>
    <row r="4118" spans="20:36" x14ac:dyDescent="0.3">
      <c r="T4118" t="str">
        <f>IF(ISERROR(MATCH('Analysis backend'!$M$1,E4118:N4118,0)),"",'Analysis backend'!$L$1)</f>
        <v/>
      </c>
      <c r="U4118" t="str">
        <f>IF(T4118='Analysis backend'!$L$1,IF(ISERROR(MATCH('Analysis backend'!$M$1,E4118:I4118,0)),"Dire","Radiant"),"")</f>
        <v/>
      </c>
      <c r="V4118">
        <f t="shared" si="961"/>
        <v>1000</v>
      </c>
      <c r="W4118">
        <f t="shared" si="962"/>
        <v>1000</v>
      </c>
      <c r="X4118">
        <f t="shared" si="963"/>
        <v>1000</v>
      </c>
      <c r="Y4118">
        <f t="shared" si="964"/>
        <v>1000</v>
      </c>
      <c r="Z4118">
        <f t="shared" si="965"/>
        <v>1000</v>
      </c>
      <c r="AA4118">
        <f t="shared" si="966"/>
        <v>10000</v>
      </c>
      <c r="AB4118">
        <f t="shared" si="967"/>
        <v>10000</v>
      </c>
      <c r="AC4118">
        <f t="shared" si="968"/>
        <v>10000</v>
      </c>
      <c r="AD4118">
        <f t="shared" si="969"/>
        <v>10000</v>
      </c>
      <c r="AE4118">
        <f t="shared" si="970"/>
        <v>10000</v>
      </c>
      <c r="AF4118">
        <f t="shared" si="971"/>
        <v>100000</v>
      </c>
      <c r="AG4118">
        <f t="shared" si="972"/>
        <v>100000</v>
      </c>
      <c r="AH4118">
        <f t="shared" si="973"/>
        <v>100000</v>
      </c>
      <c r="AI4118">
        <f t="shared" si="974"/>
        <v>100000</v>
      </c>
      <c r="AJ4118">
        <f t="shared" si="975"/>
        <v>100000</v>
      </c>
    </row>
    <row r="4119" spans="20:36" x14ac:dyDescent="0.3">
      <c r="T4119" t="str">
        <f>IF(ISERROR(MATCH('Analysis backend'!$M$1,E4119:N4119,0)),"",'Analysis backend'!$L$1)</f>
        <v/>
      </c>
      <c r="U4119" t="str">
        <f>IF(T4119='Analysis backend'!$L$1,IF(ISERROR(MATCH('Analysis backend'!$M$1,E4119:I4119,0)),"Dire","Radiant"),"")</f>
        <v/>
      </c>
      <c r="V4119">
        <f t="shared" si="961"/>
        <v>1000</v>
      </c>
      <c r="W4119">
        <f t="shared" si="962"/>
        <v>1000</v>
      </c>
      <c r="X4119">
        <f t="shared" si="963"/>
        <v>1000</v>
      </c>
      <c r="Y4119">
        <f t="shared" si="964"/>
        <v>1000</v>
      </c>
      <c r="Z4119">
        <f t="shared" si="965"/>
        <v>1000</v>
      </c>
      <c r="AA4119">
        <f t="shared" si="966"/>
        <v>10000</v>
      </c>
      <c r="AB4119">
        <f t="shared" si="967"/>
        <v>10000</v>
      </c>
      <c r="AC4119">
        <f t="shared" si="968"/>
        <v>10000</v>
      </c>
      <c r="AD4119">
        <f t="shared" si="969"/>
        <v>10000</v>
      </c>
      <c r="AE4119">
        <f t="shared" si="970"/>
        <v>10000</v>
      </c>
      <c r="AF4119">
        <f t="shared" si="971"/>
        <v>100000</v>
      </c>
      <c r="AG4119">
        <f t="shared" si="972"/>
        <v>100000</v>
      </c>
      <c r="AH4119">
        <f t="shared" si="973"/>
        <v>100000</v>
      </c>
      <c r="AI4119">
        <f t="shared" si="974"/>
        <v>100000</v>
      </c>
      <c r="AJ4119">
        <f t="shared" si="975"/>
        <v>100000</v>
      </c>
    </row>
    <row r="4120" spans="20:36" x14ac:dyDescent="0.3">
      <c r="T4120" t="str">
        <f>IF(ISERROR(MATCH('Analysis backend'!$M$1,E4120:N4120,0)),"",'Analysis backend'!$L$1)</f>
        <v/>
      </c>
      <c r="U4120" t="str">
        <f>IF(T4120='Analysis backend'!$L$1,IF(ISERROR(MATCH('Analysis backend'!$M$1,E4120:I4120,0)),"Dire","Radiant"),"")</f>
        <v/>
      </c>
      <c r="V4120">
        <f t="shared" si="961"/>
        <v>1000</v>
      </c>
      <c r="W4120">
        <f t="shared" si="962"/>
        <v>1000</v>
      </c>
      <c r="X4120">
        <f t="shared" si="963"/>
        <v>1000</v>
      </c>
      <c r="Y4120">
        <f t="shared" si="964"/>
        <v>1000</v>
      </c>
      <c r="Z4120">
        <f t="shared" si="965"/>
        <v>1000</v>
      </c>
      <c r="AA4120">
        <f t="shared" si="966"/>
        <v>10000</v>
      </c>
      <c r="AB4120">
        <f t="shared" si="967"/>
        <v>10000</v>
      </c>
      <c r="AC4120">
        <f t="shared" si="968"/>
        <v>10000</v>
      </c>
      <c r="AD4120">
        <f t="shared" si="969"/>
        <v>10000</v>
      </c>
      <c r="AE4120">
        <f t="shared" si="970"/>
        <v>10000</v>
      </c>
      <c r="AF4120">
        <f t="shared" si="971"/>
        <v>100000</v>
      </c>
      <c r="AG4120">
        <f t="shared" si="972"/>
        <v>100000</v>
      </c>
      <c r="AH4120">
        <f t="shared" si="973"/>
        <v>100000</v>
      </c>
      <c r="AI4120">
        <f t="shared" si="974"/>
        <v>100000</v>
      </c>
      <c r="AJ4120">
        <f t="shared" si="975"/>
        <v>100000</v>
      </c>
    </row>
    <row r="4121" spans="20:36" x14ac:dyDescent="0.3">
      <c r="T4121" t="str">
        <f>IF(ISERROR(MATCH('Analysis backend'!$M$1,E4121:N4121,0)),"",'Analysis backend'!$L$1)</f>
        <v/>
      </c>
      <c r="U4121" t="str">
        <f>IF(T4121='Analysis backend'!$L$1,IF(ISERROR(MATCH('Analysis backend'!$M$1,E4121:I4121,0)),"Dire","Radiant"),"")</f>
        <v/>
      </c>
      <c r="V4121">
        <f t="shared" si="961"/>
        <v>1000</v>
      </c>
      <c r="W4121">
        <f t="shared" si="962"/>
        <v>1000</v>
      </c>
      <c r="X4121">
        <f t="shared" si="963"/>
        <v>1000</v>
      </c>
      <c r="Y4121">
        <f t="shared" si="964"/>
        <v>1000</v>
      </c>
      <c r="Z4121">
        <f t="shared" si="965"/>
        <v>1000</v>
      </c>
      <c r="AA4121">
        <f t="shared" si="966"/>
        <v>10000</v>
      </c>
      <c r="AB4121">
        <f t="shared" si="967"/>
        <v>10000</v>
      </c>
      <c r="AC4121">
        <f t="shared" si="968"/>
        <v>10000</v>
      </c>
      <c r="AD4121">
        <f t="shared" si="969"/>
        <v>10000</v>
      </c>
      <c r="AE4121">
        <f t="shared" si="970"/>
        <v>10000</v>
      </c>
      <c r="AF4121">
        <f t="shared" si="971"/>
        <v>100000</v>
      </c>
      <c r="AG4121">
        <f t="shared" si="972"/>
        <v>100000</v>
      </c>
      <c r="AH4121">
        <f t="shared" si="973"/>
        <v>100000</v>
      </c>
      <c r="AI4121">
        <f t="shared" si="974"/>
        <v>100000</v>
      </c>
      <c r="AJ4121">
        <f t="shared" si="975"/>
        <v>100000</v>
      </c>
    </row>
    <row r="4122" spans="20:36" x14ac:dyDescent="0.3">
      <c r="T4122" t="str">
        <f>IF(ISERROR(MATCH('Analysis backend'!$M$1,E4122:N4122,0)),"",'Analysis backend'!$L$1)</f>
        <v/>
      </c>
      <c r="U4122" t="str">
        <f>IF(T4122='Analysis backend'!$L$1,IF(ISERROR(MATCH('Analysis backend'!$M$1,E4122:I4122,0)),"Dire","Radiant"),"")</f>
        <v/>
      </c>
      <c r="V4122">
        <f t="shared" si="961"/>
        <v>1000</v>
      </c>
      <c r="W4122">
        <f t="shared" si="962"/>
        <v>1000</v>
      </c>
      <c r="X4122">
        <f t="shared" si="963"/>
        <v>1000</v>
      </c>
      <c r="Y4122">
        <f t="shared" si="964"/>
        <v>1000</v>
      </c>
      <c r="Z4122">
        <f t="shared" si="965"/>
        <v>1000</v>
      </c>
      <c r="AA4122">
        <f t="shared" si="966"/>
        <v>10000</v>
      </c>
      <c r="AB4122">
        <f t="shared" si="967"/>
        <v>10000</v>
      </c>
      <c r="AC4122">
        <f t="shared" si="968"/>
        <v>10000</v>
      </c>
      <c r="AD4122">
        <f t="shared" si="969"/>
        <v>10000</v>
      </c>
      <c r="AE4122">
        <f t="shared" si="970"/>
        <v>10000</v>
      </c>
      <c r="AF4122">
        <f t="shared" si="971"/>
        <v>100000</v>
      </c>
      <c r="AG4122">
        <f t="shared" si="972"/>
        <v>100000</v>
      </c>
      <c r="AH4122">
        <f t="shared" si="973"/>
        <v>100000</v>
      </c>
      <c r="AI4122">
        <f t="shared" si="974"/>
        <v>100000</v>
      </c>
      <c r="AJ4122">
        <f t="shared" si="975"/>
        <v>100000</v>
      </c>
    </row>
    <row r="4123" spans="20:36" x14ac:dyDescent="0.3">
      <c r="T4123" t="str">
        <f>IF(ISERROR(MATCH('Analysis backend'!$M$1,E4123:N4123,0)),"",'Analysis backend'!$L$1)</f>
        <v/>
      </c>
      <c r="U4123" t="str">
        <f>IF(T4123='Analysis backend'!$L$1,IF(ISERROR(MATCH('Analysis backend'!$M$1,E4123:I4123,0)),"Dire","Radiant"),"")</f>
        <v/>
      </c>
      <c r="V4123">
        <f t="shared" si="961"/>
        <v>1000</v>
      </c>
      <c r="W4123">
        <f t="shared" si="962"/>
        <v>1000</v>
      </c>
      <c r="X4123">
        <f t="shared" si="963"/>
        <v>1000</v>
      </c>
      <c r="Y4123">
        <f t="shared" si="964"/>
        <v>1000</v>
      </c>
      <c r="Z4123">
        <f t="shared" si="965"/>
        <v>1000</v>
      </c>
      <c r="AA4123">
        <f t="shared" si="966"/>
        <v>10000</v>
      </c>
      <c r="AB4123">
        <f t="shared" si="967"/>
        <v>10000</v>
      </c>
      <c r="AC4123">
        <f t="shared" si="968"/>
        <v>10000</v>
      </c>
      <c r="AD4123">
        <f t="shared" si="969"/>
        <v>10000</v>
      </c>
      <c r="AE4123">
        <f t="shared" si="970"/>
        <v>10000</v>
      </c>
      <c r="AF4123">
        <f t="shared" si="971"/>
        <v>100000</v>
      </c>
      <c r="AG4123">
        <f t="shared" si="972"/>
        <v>100000</v>
      </c>
      <c r="AH4123">
        <f t="shared" si="973"/>
        <v>100000</v>
      </c>
      <c r="AI4123">
        <f t="shared" si="974"/>
        <v>100000</v>
      </c>
      <c r="AJ4123">
        <f t="shared" si="975"/>
        <v>100000</v>
      </c>
    </row>
    <row r="4124" spans="20:36" x14ac:dyDescent="0.3">
      <c r="T4124" t="str">
        <f>IF(ISERROR(MATCH('Analysis backend'!$M$1,E4124:N4124,0)),"",'Analysis backend'!$L$1)</f>
        <v/>
      </c>
      <c r="U4124" t="str">
        <f>IF(T4124='Analysis backend'!$L$1,IF(ISERROR(MATCH('Analysis backend'!$M$1,E4124:I4124,0)),"Dire","Radiant"),"")</f>
        <v/>
      </c>
      <c r="V4124">
        <f t="shared" si="961"/>
        <v>1000</v>
      </c>
      <c r="W4124">
        <f t="shared" si="962"/>
        <v>1000</v>
      </c>
      <c r="X4124">
        <f t="shared" si="963"/>
        <v>1000</v>
      </c>
      <c r="Y4124">
        <f t="shared" si="964"/>
        <v>1000</v>
      </c>
      <c r="Z4124">
        <f t="shared" si="965"/>
        <v>1000</v>
      </c>
      <c r="AA4124">
        <f t="shared" si="966"/>
        <v>10000</v>
      </c>
      <c r="AB4124">
        <f t="shared" si="967"/>
        <v>10000</v>
      </c>
      <c r="AC4124">
        <f t="shared" si="968"/>
        <v>10000</v>
      </c>
      <c r="AD4124">
        <f t="shared" si="969"/>
        <v>10000</v>
      </c>
      <c r="AE4124">
        <f t="shared" si="970"/>
        <v>10000</v>
      </c>
      <c r="AF4124">
        <f t="shared" si="971"/>
        <v>100000</v>
      </c>
      <c r="AG4124">
        <f t="shared" si="972"/>
        <v>100000</v>
      </c>
      <c r="AH4124">
        <f t="shared" si="973"/>
        <v>100000</v>
      </c>
      <c r="AI4124">
        <f t="shared" si="974"/>
        <v>100000</v>
      </c>
      <c r="AJ4124">
        <f t="shared" si="975"/>
        <v>100000</v>
      </c>
    </row>
    <row r="4125" spans="20:36" x14ac:dyDescent="0.3">
      <c r="T4125" t="str">
        <f>IF(ISERROR(MATCH('Analysis backend'!$M$1,E4125:N4125,0)),"",'Analysis backend'!$L$1)</f>
        <v/>
      </c>
      <c r="U4125" t="str">
        <f>IF(T4125='Analysis backend'!$L$1,IF(ISERROR(MATCH('Analysis backend'!$M$1,E4125:I4125,0)),"Dire","Radiant"),"")</f>
        <v/>
      </c>
      <c r="V4125">
        <f t="shared" si="961"/>
        <v>1000</v>
      </c>
      <c r="W4125">
        <f t="shared" si="962"/>
        <v>1000</v>
      </c>
      <c r="X4125">
        <f t="shared" si="963"/>
        <v>1000</v>
      </c>
      <c r="Y4125">
        <f t="shared" si="964"/>
        <v>1000</v>
      </c>
      <c r="Z4125">
        <f t="shared" si="965"/>
        <v>1000</v>
      </c>
      <c r="AA4125">
        <f t="shared" si="966"/>
        <v>10000</v>
      </c>
      <c r="AB4125">
        <f t="shared" si="967"/>
        <v>10000</v>
      </c>
      <c r="AC4125">
        <f t="shared" si="968"/>
        <v>10000</v>
      </c>
      <c r="AD4125">
        <f t="shared" si="969"/>
        <v>10000</v>
      </c>
      <c r="AE4125">
        <f t="shared" si="970"/>
        <v>10000</v>
      </c>
      <c r="AF4125">
        <f t="shared" si="971"/>
        <v>100000</v>
      </c>
      <c r="AG4125">
        <f t="shared" si="972"/>
        <v>100000</v>
      </c>
      <c r="AH4125">
        <f t="shared" si="973"/>
        <v>100000</v>
      </c>
      <c r="AI4125">
        <f t="shared" si="974"/>
        <v>100000</v>
      </c>
      <c r="AJ4125">
        <f t="shared" si="975"/>
        <v>100000</v>
      </c>
    </row>
    <row r="4126" spans="20:36" x14ac:dyDescent="0.3">
      <c r="T4126" t="str">
        <f>IF(ISERROR(MATCH('Analysis backend'!$M$1,E4126:N4126,0)),"",'Analysis backend'!$L$1)</f>
        <v/>
      </c>
      <c r="U4126" t="str">
        <f>IF(T4126='Analysis backend'!$L$1,IF(ISERROR(MATCH('Analysis backend'!$M$1,E4126:I4126,0)),"Dire","Radiant"),"")</f>
        <v/>
      </c>
      <c r="V4126">
        <f t="shared" si="961"/>
        <v>1000</v>
      </c>
      <c r="W4126">
        <f t="shared" si="962"/>
        <v>1000</v>
      </c>
      <c r="X4126">
        <f t="shared" si="963"/>
        <v>1000</v>
      </c>
      <c r="Y4126">
        <f t="shared" si="964"/>
        <v>1000</v>
      </c>
      <c r="Z4126">
        <f t="shared" si="965"/>
        <v>1000</v>
      </c>
      <c r="AA4126">
        <f t="shared" si="966"/>
        <v>10000</v>
      </c>
      <c r="AB4126">
        <f t="shared" si="967"/>
        <v>10000</v>
      </c>
      <c r="AC4126">
        <f t="shared" si="968"/>
        <v>10000</v>
      </c>
      <c r="AD4126">
        <f t="shared" si="969"/>
        <v>10000</v>
      </c>
      <c r="AE4126">
        <f t="shared" si="970"/>
        <v>10000</v>
      </c>
      <c r="AF4126">
        <f t="shared" si="971"/>
        <v>100000</v>
      </c>
      <c r="AG4126">
        <f t="shared" si="972"/>
        <v>100000</v>
      </c>
      <c r="AH4126">
        <f t="shared" si="973"/>
        <v>100000</v>
      </c>
      <c r="AI4126">
        <f t="shared" si="974"/>
        <v>100000</v>
      </c>
      <c r="AJ4126">
        <f t="shared" si="975"/>
        <v>100000</v>
      </c>
    </row>
    <row r="4127" spans="20:36" x14ac:dyDescent="0.3">
      <c r="T4127" t="str">
        <f>IF(ISERROR(MATCH('Analysis backend'!$M$1,E4127:N4127,0)),"",'Analysis backend'!$L$1)</f>
        <v/>
      </c>
      <c r="U4127" t="str">
        <f>IF(T4127='Analysis backend'!$L$1,IF(ISERROR(MATCH('Analysis backend'!$M$1,E4127:I4127,0)),"Dire","Radiant"),"")</f>
        <v/>
      </c>
      <c r="V4127">
        <f t="shared" si="961"/>
        <v>1000</v>
      </c>
      <c r="W4127">
        <f t="shared" si="962"/>
        <v>1000</v>
      </c>
      <c r="X4127">
        <f t="shared" si="963"/>
        <v>1000</v>
      </c>
      <c r="Y4127">
        <f t="shared" si="964"/>
        <v>1000</v>
      </c>
      <c r="Z4127">
        <f t="shared" si="965"/>
        <v>1000</v>
      </c>
      <c r="AA4127">
        <f t="shared" si="966"/>
        <v>10000</v>
      </c>
      <c r="AB4127">
        <f t="shared" si="967"/>
        <v>10000</v>
      </c>
      <c r="AC4127">
        <f t="shared" si="968"/>
        <v>10000</v>
      </c>
      <c r="AD4127">
        <f t="shared" si="969"/>
        <v>10000</v>
      </c>
      <c r="AE4127">
        <f t="shared" si="970"/>
        <v>10000</v>
      </c>
      <c r="AF4127">
        <f t="shared" si="971"/>
        <v>100000</v>
      </c>
      <c r="AG4127">
        <f t="shared" si="972"/>
        <v>100000</v>
      </c>
      <c r="AH4127">
        <f t="shared" si="973"/>
        <v>100000</v>
      </c>
      <c r="AI4127">
        <f t="shared" si="974"/>
        <v>100000</v>
      </c>
      <c r="AJ4127">
        <f t="shared" si="975"/>
        <v>100000</v>
      </c>
    </row>
    <row r="4128" spans="20:36" x14ac:dyDescent="0.3">
      <c r="T4128" t="str">
        <f>IF(ISERROR(MATCH('Analysis backend'!$M$1,E4128:N4128,0)),"",'Analysis backend'!$L$1)</f>
        <v/>
      </c>
      <c r="U4128" t="str">
        <f>IF(T4128='Analysis backend'!$L$1,IF(ISERROR(MATCH('Analysis backend'!$M$1,E4128:I4128,0)),"Dire","Radiant"),"")</f>
        <v/>
      </c>
      <c r="V4128">
        <f t="shared" si="961"/>
        <v>1000</v>
      </c>
      <c r="W4128">
        <f t="shared" si="962"/>
        <v>1000</v>
      </c>
      <c r="X4128">
        <f t="shared" si="963"/>
        <v>1000</v>
      </c>
      <c r="Y4128">
        <f t="shared" si="964"/>
        <v>1000</v>
      </c>
      <c r="Z4128">
        <f t="shared" si="965"/>
        <v>1000</v>
      </c>
      <c r="AA4128">
        <f t="shared" si="966"/>
        <v>10000</v>
      </c>
      <c r="AB4128">
        <f t="shared" si="967"/>
        <v>10000</v>
      </c>
      <c r="AC4128">
        <f t="shared" si="968"/>
        <v>10000</v>
      </c>
      <c r="AD4128">
        <f t="shared" si="969"/>
        <v>10000</v>
      </c>
      <c r="AE4128">
        <f t="shared" si="970"/>
        <v>10000</v>
      </c>
      <c r="AF4128">
        <f t="shared" si="971"/>
        <v>100000</v>
      </c>
      <c r="AG4128">
        <f t="shared" si="972"/>
        <v>100000</v>
      </c>
      <c r="AH4128">
        <f t="shared" si="973"/>
        <v>100000</v>
      </c>
      <c r="AI4128">
        <f t="shared" si="974"/>
        <v>100000</v>
      </c>
      <c r="AJ4128">
        <f t="shared" si="975"/>
        <v>100000</v>
      </c>
    </row>
    <row r="4129" spans="20:36" x14ac:dyDescent="0.3">
      <c r="T4129" t="str">
        <f>IF(ISERROR(MATCH('Analysis backend'!$M$1,E4129:N4129,0)),"",'Analysis backend'!$L$1)</f>
        <v/>
      </c>
      <c r="U4129" t="str">
        <f>IF(T4129='Analysis backend'!$L$1,IF(ISERROR(MATCH('Analysis backend'!$M$1,E4129:I4129,0)),"Dire","Radiant"),"")</f>
        <v/>
      </c>
      <c r="V4129">
        <f t="shared" si="961"/>
        <v>1000</v>
      </c>
      <c r="W4129">
        <f t="shared" si="962"/>
        <v>1000</v>
      </c>
      <c r="X4129">
        <f t="shared" si="963"/>
        <v>1000</v>
      </c>
      <c r="Y4129">
        <f t="shared" si="964"/>
        <v>1000</v>
      </c>
      <c r="Z4129">
        <f t="shared" si="965"/>
        <v>1000</v>
      </c>
      <c r="AA4129">
        <f t="shared" si="966"/>
        <v>10000</v>
      </c>
      <c r="AB4129">
        <f t="shared" si="967"/>
        <v>10000</v>
      </c>
      <c r="AC4129">
        <f t="shared" si="968"/>
        <v>10000</v>
      </c>
      <c r="AD4129">
        <f t="shared" si="969"/>
        <v>10000</v>
      </c>
      <c r="AE4129">
        <f t="shared" si="970"/>
        <v>10000</v>
      </c>
      <c r="AF4129">
        <f t="shared" si="971"/>
        <v>100000</v>
      </c>
      <c r="AG4129">
        <f t="shared" si="972"/>
        <v>100000</v>
      </c>
      <c r="AH4129">
        <f t="shared" si="973"/>
        <v>100000</v>
      </c>
      <c r="AI4129">
        <f t="shared" si="974"/>
        <v>100000</v>
      </c>
      <c r="AJ4129">
        <f t="shared" si="975"/>
        <v>100000</v>
      </c>
    </row>
    <row r="4130" spans="20:36" x14ac:dyDescent="0.3">
      <c r="T4130" t="str">
        <f>IF(ISERROR(MATCH('Analysis backend'!$M$1,E4130:N4130,0)),"",'Analysis backend'!$L$1)</f>
        <v/>
      </c>
      <c r="U4130" t="str">
        <f>IF(T4130='Analysis backend'!$L$1,IF(ISERROR(MATCH('Analysis backend'!$M$1,E4130:I4130,0)),"Dire","Radiant"),"")</f>
        <v/>
      </c>
      <c r="V4130">
        <f t="shared" si="961"/>
        <v>1000</v>
      </c>
      <c r="W4130">
        <f t="shared" si="962"/>
        <v>1000</v>
      </c>
      <c r="X4130">
        <f t="shared" si="963"/>
        <v>1000</v>
      </c>
      <c r="Y4130">
        <f t="shared" si="964"/>
        <v>1000</v>
      </c>
      <c r="Z4130">
        <f t="shared" si="965"/>
        <v>1000</v>
      </c>
      <c r="AA4130">
        <f t="shared" si="966"/>
        <v>10000</v>
      </c>
      <c r="AB4130">
        <f t="shared" si="967"/>
        <v>10000</v>
      </c>
      <c r="AC4130">
        <f t="shared" si="968"/>
        <v>10000</v>
      </c>
      <c r="AD4130">
        <f t="shared" si="969"/>
        <v>10000</v>
      </c>
      <c r="AE4130">
        <f t="shared" si="970"/>
        <v>10000</v>
      </c>
      <c r="AF4130">
        <f t="shared" si="971"/>
        <v>100000</v>
      </c>
      <c r="AG4130">
        <f t="shared" si="972"/>
        <v>100000</v>
      </c>
      <c r="AH4130">
        <f t="shared" si="973"/>
        <v>100000</v>
      </c>
      <c r="AI4130">
        <f t="shared" si="974"/>
        <v>100000</v>
      </c>
      <c r="AJ4130">
        <f t="shared" si="975"/>
        <v>100000</v>
      </c>
    </row>
    <row r="4131" spans="20:36" x14ac:dyDescent="0.3">
      <c r="T4131" t="str">
        <f>IF(ISERROR(MATCH('Analysis backend'!$M$1,E4131:N4131,0)),"",'Analysis backend'!$L$1)</f>
        <v/>
      </c>
      <c r="U4131" t="str">
        <f>IF(T4131='Analysis backend'!$L$1,IF(ISERROR(MATCH('Analysis backend'!$M$1,E4131:I4131,0)),"Dire","Radiant"),"")</f>
        <v/>
      </c>
      <c r="V4131">
        <f t="shared" si="961"/>
        <v>1000</v>
      </c>
      <c r="W4131">
        <f t="shared" si="962"/>
        <v>1000</v>
      </c>
      <c r="X4131">
        <f t="shared" si="963"/>
        <v>1000</v>
      </c>
      <c r="Y4131">
        <f t="shared" si="964"/>
        <v>1000</v>
      </c>
      <c r="Z4131">
        <f t="shared" si="965"/>
        <v>1000</v>
      </c>
      <c r="AA4131">
        <f t="shared" si="966"/>
        <v>10000</v>
      </c>
      <c r="AB4131">
        <f t="shared" si="967"/>
        <v>10000</v>
      </c>
      <c r="AC4131">
        <f t="shared" si="968"/>
        <v>10000</v>
      </c>
      <c r="AD4131">
        <f t="shared" si="969"/>
        <v>10000</v>
      </c>
      <c r="AE4131">
        <f t="shared" si="970"/>
        <v>10000</v>
      </c>
      <c r="AF4131">
        <f t="shared" si="971"/>
        <v>100000</v>
      </c>
      <c r="AG4131">
        <f t="shared" si="972"/>
        <v>100000</v>
      </c>
      <c r="AH4131">
        <f t="shared" si="973"/>
        <v>100000</v>
      </c>
      <c r="AI4131">
        <f t="shared" si="974"/>
        <v>100000</v>
      </c>
      <c r="AJ4131">
        <f t="shared" si="975"/>
        <v>100000</v>
      </c>
    </row>
    <row r="4132" spans="20:36" x14ac:dyDescent="0.3">
      <c r="T4132" t="str">
        <f>IF(ISERROR(MATCH('Analysis backend'!$M$1,E4132:N4132,0)),"",'Analysis backend'!$L$1)</f>
        <v/>
      </c>
      <c r="U4132" t="str">
        <f>IF(T4132='Analysis backend'!$L$1,IF(ISERROR(MATCH('Analysis backend'!$M$1,E4132:I4132,0)),"Dire","Radiant"),"")</f>
        <v/>
      </c>
      <c r="V4132">
        <f t="shared" si="961"/>
        <v>1000</v>
      </c>
      <c r="W4132">
        <f t="shared" si="962"/>
        <v>1000</v>
      </c>
      <c r="X4132">
        <f t="shared" si="963"/>
        <v>1000</v>
      </c>
      <c r="Y4132">
        <f t="shared" si="964"/>
        <v>1000</v>
      </c>
      <c r="Z4132">
        <f t="shared" si="965"/>
        <v>1000</v>
      </c>
      <c r="AA4132">
        <f t="shared" si="966"/>
        <v>10000</v>
      </c>
      <c r="AB4132">
        <f t="shared" si="967"/>
        <v>10000</v>
      </c>
      <c r="AC4132">
        <f t="shared" si="968"/>
        <v>10000</v>
      </c>
      <c r="AD4132">
        <f t="shared" si="969"/>
        <v>10000</v>
      </c>
      <c r="AE4132">
        <f t="shared" si="970"/>
        <v>10000</v>
      </c>
      <c r="AF4132">
        <f t="shared" si="971"/>
        <v>100000</v>
      </c>
      <c r="AG4132">
        <f t="shared" si="972"/>
        <v>100000</v>
      </c>
      <c r="AH4132">
        <f t="shared" si="973"/>
        <v>100000</v>
      </c>
      <c r="AI4132">
        <f t="shared" si="974"/>
        <v>100000</v>
      </c>
      <c r="AJ4132">
        <f t="shared" si="975"/>
        <v>100000</v>
      </c>
    </row>
    <row r="4133" spans="20:36" x14ac:dyDescent="0.3">
      <c r="T4133" t="str">
        <f>IF(ISERROR(MATCH('Analysis backend'!$M$1,E4133:N4133,0)),"",'Analysis backend'!$L$1)</f>
        <v/>
      </c>
      <c r="U4133" t="str">
        <f>IF(T4133='Analysis backend'!$L$1,IF(ISERROR(MATCH('Analysis backend'!$M$1,E4133:I4133,0)),"Dire","Radiant"),"")</f>
        <v/>
      </c>
      <c r="V4133">
        <f t="shared" si="961"/>
        <v>1000</v>
      </c>
      <c r="W4133">
        <f t="shared" si="962"/>
        <v>1000</v>
      </c>
      <c r="X4133">
        <f t="shared" si="963"/>
        <v>1000</v>
      </c>
      <c r="Y4133">
        <f t="shared" si="964"/>
        <v>1000</v>
      </c>
      <c r="Z4133">
        <f t="shared" si="965"/>
        <v>1000</v>
      </c>
      <c r="AA4133">
        <f t="shared" si="966"/>
        <v>10000</v>
      </c>
      <c r="AB4133">
        <f t="shared" si="967"/>
        <v>10000</v>
      </c>
      <c r="AC4133">
        <f t="shared" si="968"/>
        <v>10000</v>
      </c>
      <c r="AD4133">
        <f t="shared" si="969"/>
        <v>10000</v>
      </c>
      <c r="AE4133">
        <f t="shared" si="970"/>
        <v>10000</v>
      </c>
      <c r="AF4133">
        <f t="shared" si="971"/>
        <v>100000</v>
      </c>
      <c r="AG4133">
        <f t="shared" si="972"/>
        <v>100000</v>
      </c>
      <c r="AH4133">
        <f t="shared" si="973"/>
        <v>100000</v>
      </c>
      <c r="AI4133">
        <f t="shared" si="974"/>
        <v>100000</v>
      </c>
      <c r="AJ4133">
        <f t="shared" si="975"/>
        <v>100000</v>
      </c>
    </row>
    <row r="4134" spans="20:36" x14ac:dyDescent="0.3">
      <c r="T4134" t="str">
        <f>IF(ISERROR(MATCH('Analysis backend'!$M$1,E4134:N4134,0)),"",'Analysis backend'!$L$1)</f>
        <v/>
      </c>
      <c r="U4134" t="str">
        <f>IF(T4134='Analysis backend'!$L$1,IF(ISERROR(MATCH('Analysis backend'!$M$1,E4134:I4134,0)),"Dire","Radiant"),"")</f>
        <v/>
      </c>
      <c r="V4134">
        <f t="shared" si="961"/>
        <v>1000</v>
      </c>
      <c r="W4134">
        <f t="shared" si="962"/>
        <v>1000</v>
      </c>
      <c r="X4134">
        <f t="shared" si="963"/>
        <v>1000</v>
      </c>
      <c r="Y4134">
        <f t="shared" si="964"/>
        <v>1000</v>
      </c>
      <c r="Z4134">
        <f t="shared" si="965"/>
        <v>1000</v>
      </c>
      <c r="AA4134">
        <f t="shared" si="966"/>
        <v>10000</v>
      </c>
      <c r="AB4134">
        <f t="shared" si="967"/>
        <v>10000</v>
      </c>
      <c r="AC4134">
        <f t="shared" si="968"/>
        <v>10000</v>
      </c>
      <c r="AD4134">
        <f t="shared" si="969"/>
        <v>10000</v>
      </c>
      <c r="AE4134">
        <f t="shared" si="970"/>
        <v>10000</v>
      </c>
      <c r="AF4134">
        <f t="shared" si="971"/>
        <v>100000</v>
      </c>
      <c r="AG4134">
        <f t="shared" si="972"/>
        <v>100000</v>
      </c>
      <c r="AH4134">
        <f t="shared" si="973"/>
        <v>100000</v>
      </c>
      <c r="AI4134">
        <f t="shared" si="974"/>
        <v>100000</v>
      </c>
      <c r="AJ4134">
        <f t="shared" si="975"/>
        <v>100000</v>
      </c>
    </row>
    <row r="4135" spans="20:36" x14ac:dyDescent="0.3">
      <c r="T4135" t="str">
        <f>IF(ISERROR(MATCH('Analysis backend'!$M$1,E4135:N4135,0)),"",'Analysis backend'!$L$1)</f>
        <v/>
      </c>
      <c r="U4135" t="str">
        <f>IF(T4135='Analysis backend'!$L$1,IF(ISERROR(MATCH('Analysis backend'!$M$1,E4135:I4135,0)),"Dire","Radiant"),"")</f>
        <v/>
      </c>
      <c r="V4135">
        <f t="shared" si="961"/>
        <v>1000</v>
      </c>
      <c r="W4135">
        <f t="shared" si="962"/>
        <v>1000</v>
      </c>
      <c r="X4135">
        <f t="shared" si="963"/>
        <v>1000</v>
      </c>
      <c r="Y4135">
        <f t="shared" si="964"/>
        <v>1000</v>
      </c>
      <c r="Z4135">
        <f t="shared" si="965"/>
        <v>1000</v>
      </c>
      <c r="AA4135">
        <f t="shared" si="966"/>
        <v>10000</v>
      </c>
      <c r="AB4135">
        <f t="shared" si="967"/>
        <v>10000</v>
      </c>
      <c r="AC4135">
        <f t="shared" si="968"/>
        <v>10000</v>
      </c>
      <c r="AD4135">
        <f t="shared" si="969"/>
        <v>10000</v>
      </c>
      <c r="AE4135">
        <f t="shared" si="970"/>
        <v>10000</v>
      </c>
      <c r="AF4135">
        <f t="shared" si="971"/>
        <v>100000</v>
      </c>
      <c r="AG4135">
        <f t="shared" si="972"/>
        <v>100000</v>
      </c>
      <c r="AH4135">
        <f t="shared" si="973"/>
        <v>100000</v>
      </c>
      <c r="AI4135">
        <f t="shared" si="974"/>
        <v>100000</v>
      </c>
      <c r="AJ4135">
        <f t="shared" si="975"/>
        <v>100000</v>
      </c>
    </row>
    <row r="4136" spans="20:36" x14ac:dyDescent="0.3">
      <c r="T4136" t="str">
        <f>IF(ISERROR(MATCH('Analysis backend'!$M$1,E4136:N4136,0)),"",'Analysis backend'!$L$1)</f>
        <v/>
      </c>
      <c r="U4136" t="str">
        <f>IF(T4136='Analysis backend'!$L$1,IF(ISERROR(MATCH('Analysis backend'!$M$1,E4136:I4136,0)),"Dire","Radiant"),"")</f>
        <v/>
      </c>
      <c r="V4136">
        <f t="shared" si="961"/>
        <v>1000</v>
      </c>
      <c r="W4136">
        <f t="shared" si="962"/>
        <v>1000</v>
      </c>
      <c r="X4136">
        <f t="shared" si="963"/>
        <v>1000</v>
      </c>
      <c r="Y4136">
        <f t="shared" si="964"/>
        <v>1000</v>
      </c>
      <c r="Z4136">
        <f t="shared" si="965"/>
        <v>1000</v>
      </c>
      <c r="AA4136">
        <f t="shared" si="966"/>
        <v>10000</v>
      </c>
      <c r="AB4136">
        <f t="shared" si="967"/>
        <v>10000</v>
      </c>
      <c r="AC4136">
        <f t="shared" si="968"/>
        <v>10000</v>
      </c>
      <c r="AD4136">
        <f t="shared" si="969"/>
        <v>10000</v>
      </c>
      <c r="AE4136">
        <f t="shared" si="970"/>
        <v>10000</v>
      </c>
      <c r="AF4136">
        <f t="shared" si="971"/>
        <v>100000</v>
      </c>
      <c r="AG4136">
        <f t="shared" si="972"/>
        <v>100000</v>
      </c>
      <c r="AH4136">
        <f t="shared" si="973"/>
        <v>100000</v>
      </c>
      <c r="AI4136">
        <f t="shared" si="974"/>
        <v>100000</v>
      </c>
      <c r="AJ4136">
        <f t="shared" si="975"/>
        <v>100000</v>
      </c>
    </row>
    <row r="4137" spans="20:36" x14ac:dyDescent="0.3">
      <c r="T4137" t="str">
        <f>IF(ISERROR(MATCH('Analysis backend'!$M$1,E4137:N4137,0)),"",'Analysis backend'!$L$1)</f>
        <v/>
      </c>
      <c r="U4137" t="str">
        <f>IF(T4137='Analysis backend'!$L$1,IF(ISERROR(MATCH('Analysis backend'!$M$1,E4137:I4137,0)),"Dire","Radiant"),"")</f>
        <v/>
      </c>
      <c r="V4137">
        <f t="shared" si="961"/>
        <v>1000</v>
      </c>
      <c r="W4137">
        <f t="shared" si="962"/>
        <v>1000</v>
      </c>
      <c r="X4137">
        <f t="shared" si="963"/>
        <v>1000</v>
      </c>
      <c r="Y4137">
        <f t="shared" si="964"/>
        <v>1000</v>
      </c>
      <c r="Z4137">
        <f t="shared" si="965"/>
        <v>1000</v>
      </c>
      <c r="AA4137">
        <f t="shared" si="966"/>
        <v>10000</v>
      </c>
      <c r="AB4137">
        <f t="shared" si="967"/>
        <v>10000</v>
      </c>
      <c r="AC4137">
        <f t="shared" si="968"/>
        <v>10000</v>
      </c>
      <c r="AD4137">
        <f t="shared" si="969"/>
        <v>10000</v>
      </c>
      <c r="AE4137">
        <f t="shared" si="970"/>
        <v>10000</v>
      </c>
      <c r="AF4137">
        <f t="shared" si="971"/>
        <v>100000</v>
      </c>
      <c r="AG4137">
        <f t="shared" si="972"/>
        <v>100000</v>
      </c>
      <c r="AH4137">
        <f t="shared" si="973"/>
        <v>100000</v>
      </c>
      <c r="AI4137">
        <f t="shared" si="974"/>
        <v>100000</v>
      </c>
      <c r="AJ4137">
        <f t="shared" si="975"/>
        <v>100000</v>
      </c>
    </row>
    <row r="4138" spans="20:36" x14ac:dyDescent="0.3">
      <c r="T4138" t="str">
        <f>IF(ISERROR(MATCH('Analysis backend'!$M$1,E4138:N4138,0)),"",'Analysis backend'!$L$1)</f>
        <v/>
      </c>
      <c r="U4138" t="str">
        <f>IF(T4138='Analysis backend'!$L$1,IF(ISERROR(MATCH('Analysis backend'!$M$1,E4138:I4138,0)),"Dire","Radiant"),"")</f>
        <v/>
      </c>
      <c r="V4138">
        <f t="shared" si="961"/>
        <v>1000</v>
      </c>
      <c r="W4138">
        <f t="shared" si="962"/>
        <v>1000</v>
      </c>
      <c r="X4138">
        <f t="shared" si="963"/>
        <v>1000</v>
      </c>
      <c r="Y4138">
        <f t="shared" si="964"/>
        <v>1000</v>
      </c>
      <c r="Z4138">
        <f t="shared" si="965"/>
        <v>1000</v>
      </c>
      <c r="AA4138">
        <f t="shared" si="966"/>
        <v>10000</v>
      </c>
      <c r="AB4138">
        <f t="shared" si="967"/>
        <v>10000</v>
      </c>
      <c r="AC4138">
        <f t="shared" si="968"/>
        <v>10000</v>
      </c>
      <c r="AD4138">
        <f t="shared" si="969"/>
        <v>10000</v>
      </c>
      <c r="AE4138">
        <f t="shared" si="970"/>
        <v>10000</v>
      </c>
      <c r="AF4138">
        <f t="shared" si="971"/>
        <v>100000</v>
      </c>
      <c r="AG4138">
        <f t="shared" si="972"/>
        <v>100000</v>
      </c>
      <c r="AH4138">
        <f t="shared" si="973"/>
        <v>100000</v>
      </c>
      <c r="AI4138">
        <f t="shared" si="974"/>
        <v>100000</v>
      </c>
      <c r="AJ4138">
        <f t="shared" si="975"/>
        <v>100000</v>
      </c>
    </row>
    <row r="4139" spans="20:36" x14ac:dyDescent="0.3">
      <c r="T4139" t="str">
        <f>IF(ISERROR(MATCH('Analysis backend'!$M$1,E4139:N4139,0)),"",'Analysis backend'!$L$1)</f>
        <v/>
      </c>
      <c r="U4139" t="str">
        <f>IF(T4139='Analysis backend'!$L$1,IF(ISERROR(MATCH('Analysis backend'!$M$1,E4139:I4139,0)),"Dire","Radiant"),"")</f>
        <v/>
      </c>
      <c r="V4139">
        <f t="shared" si="961"/>
        <v>1000</v>
      </c>
      <c r="W4139">
        <f t="shared" si="962"/>
        <v>1000</v>
      </c>
      <c r="X4139">
        <f t="shared" si="963"/>
        <v>1000</v>
      </c>
      <c r="Y4139">
        <f t="shared" si="964"/>
        <v>1000</v>
      </c>
      <c r="Z4139">
        <f t="shared" si="965"/>
        <v>1000</v>
      </c>
      <c r="AA4139">
        <f t="shared" si="966"/>
        <v>10000</v>
      </c>
      <c r="AB4139">
        <f t="shared" si="967"/>
        <v>10000</v>
      </c>
      <c r="AC4139">
        <f t="shared" si="968"/>
        <v>10000</v>
      </c>
      <c r="AD4139">
        <f t="shared" si="969"/>
        <v>10000</v>
      </c>
      <c r="AE4139">
        <f t="shared" si="970"/>
        <v>10000</v>
      </c>
      <c r="AF4139">
        <f t="shared" si="971"/>
        <v>100000</v>
      </c>
      <c r="AG4139">
        <f t="shared" si="972"/>
        <v>100000</v>
      </c>
      <c r="AH4139">
        <f t="shared" si="973"/>
        <v>100000</v>
      </c>
      <c r="AI4139">
        <f t="shared" si="974"/>
        <v>100000</v>
      </c>
      <c r="AJ4139">
        <f t="shared" si="975"/>
        <v>100000</v>
      </c>
    </row>
    <row r="4140" spans="20:36" x14ac:dyDescent="0.3">
      <c r="T4140" t="str">
        <f>IF(ISERROR(MATCH('Analysis backend'!$M$1,E4140:N4140,0)),"",'Analysis backend'!$L$1)</f>
        <v/>
      </c>
      <c r="U4140" t="str">
        <f>IF(T4140='Analysis backend'!$L$1,IF(ISERROR(MATCH('Analysis backend'!$M$1,E4140:I4140,0)),"Dire","Radiant"),"")</f>
        <v/>
      </c>
      <c r="V4140">
        <f t="shared" si="961"/>
        <v>1000</v>
      </c>
      <c r="W4140">
        <f t="shared" si="962"/>
        <v>1000</v>
      </c>
      <c r="X4140">
        <f t="shared" si="963"/>
        <v>1000</v>
      </c>
      <c r="Y4140">
        <f t="shared" si="964"/>
        <v>1000</v>
      </c>
      <c r="Z4140">
        <f t="shared" si="965"/>
        <v>1000</v>
      </c>
      <c r="AA4140">
        <f t="shared" si="966"/>
        <v>10000</v>
      </c>
      <c r="AB4140">
        <f t="shared" si="967"/>
        <v>10000</v>
      </c>
      <c r="AC4140">
        <f t="shared" si="968"/>
        <v>10000</v>
      </c>
      <c r="AD4140">
        <f t="shared" si="969"/>
        <v>10000</v>
      </c>
      <c r="AE4140">
        <f t="shared" si="970"/>
        <v>10000</v>
      </c>
      <c r="AF4140">
        <f t="shared" si="971"/>
        <v>100000</v>
      </c>
      <c r="AG4140">
        <f t="shared" si="972"/>
        <v>100000</v>
      </c>
      <c r="AH4140">
        <f t="shared" si="973"/>
        <v>100000</v>
      </c>
      <c r="AI4140">
        <f t="shared" si="974"/>
        <v>100000</v>
      </c>
      <c r="AJ4140">
        <f t="shared" si="975"/>
        <v>100000</v>
      </c>
    </row>
    <row r="4141" spans="20:36" x14ac:dyDescent="0.3">
      <c r="T4141" t="str">
        <f>IF(ISERROR(MATCH('Analysis backend'!$M$1,E4141:N4141,0)),"",'Analysis backend'!$L$1)</f>
        <v/>
      </c>
      <c r="U4141" t="str">
        <f>IF(T4141='Analysis backend'!$L$1,IF(ISERROR(MATCH('Analysis backend'!$M$1,E4141:I4141,0)),"Dire","Radiant"),"")</f>
        <v/>
      </c>
      <c r="V4141">
        <f t="shared" si="961"/>
        <v>1000</v>
      </c>
      <c r="W4141">
        <f t="shared" si="962"/>
        <v>1000</v>
      </c>
      <c r="X4141">
        <f t="shared" si="963"/>
        <v>1000</v>
      </c>
      <c r="Y4141">
        <f t="shared" si="964"/>
        <v>1000</v>
      </c>
      <c r="Z4141">
        <f t="shared" si="965"/>
        <v>1000</v>
      </c>
      <c r="AA4141">
        <f t="shared" si="966"/>
        <v>10000</v>
      </c>
      <c r="AB4141">
        <f t="shared" si="967"/>
        <v>10000</v>
      </c>
      <c r="AC4141">
        <f t="shared" si="968"/>
        <v>10000</v>
      </c>
      <c r="AD4141">
        <f t="shared" si="969"/>
        <v>10000</v>
      </c>
      <c r="AE4141">
        <f t="shared" si="970"/>
        <v>10000</v>
      </c>
      <c r="AF4141">
        <f t="shared" si="971"/>
        <v>100000</v>
      </c>
      <c r="AG4141">
        <f t="shared" si="972"/>
        <v>100000</v>
      </c>
      <c r="AH4141">
        <f t="shared" si="973"/>
        <v>100000</v>
      </c>
      <c r="AI4141">
        <f t="shared" si="974"/>
        <v>100000</v>
      </c>
      <c r="AJ4141">
        <f t="shared" si="975"/>
        <v>100000</v>
      </c>
    </row>
    <row r="4142" spans="20:36" x14ac:dyDescent="0.3">
      <c r="T4142" t="str">
        <f>IF(ISERROR(MATCH('Analysis backend'!$M$1,E4142:N4142,0)),"",'Analysis backend'!$L$1)</f>
        <v/>
      </c>
      <c r="U4142" t="str">
        <f>IF(T4142='Analysis backend'!$L$1,IF(ISERROR(MATCH('Analysis backend'!$M$1,E4142:I4142,0)),"Dire","Radiant"),"")</f>
        <v/>
      </c>
      <c r="V4142">
        <f t="shared" si="961"/>
        <v>1000</v>
      </c>
      <c r="W4142">
        <f t="shared" si="962"/>
        <v>1000</v>
      </c>
      <c r="X4142">
        <f t="shared" si="963"/>
        <v>1000</v>
      </c>
      <c r="Y4142">
        <f t="shared" si="964"/>
        <v>1000</v>
      </c>
      <c r="Z4142">
        <f t="shared" si="965"/>
        <v>1000</v>
      </c>
      <c r="AA4142">
        <f t="shared" si="966"/>
        <v>10000</v>
      </c>
      <c r="AB4142">
        <f t="shared" si="967"/>
        <v>10000</v>
      </c>
      <c r="AC4142">
        <f t="shared" si="968"/>
        <v>10000</v>
      </c>
      <c r="AD4142">
        <f t="shared" si="969"/>
        <v>10000</v>
      </c>
      <c r="AE4142">
        <f t="shared" si="970"/>
        <v>10000</v>
      </c>
      <c r="AF4142">
        <f t="shared" si="971"/>
        <v>100000</v>
      </c>
      <c r="AG4142">
        <f t="shared" si="972"/>
        <v>100000</v>
      </c>
      <c r="AH4142">
        <f t="shared" si="973"/>
        <v>100000</v>
      </c>
      <c r="AI4142">
        <f t="shared" si="974"/>
        <v>100000</v>
      </c>
      <c r="AJ4142">
        <f t="shared" si="975"/>
        <v>100000</v>
      </c>
    </row>
    <row r="4143" spans="20:36" x14ac:dyDescent="0.3">
      <c r="T4143" t="str">
        <f>IF(ISERROR(MATCH('Analysis backend'!$M$1,E4143:N4143,0)),"",'Analysis backend'!$L$1)</f>
        <v/>
      </c>
      <c r="U4143" t="str">
        <f>IF(T4143='Analysis backend'!$L$1,IF(ISERROR(MATCH('Analysis backend'!$M$1,E4143:I4143,0)),"Dire","Radiant"),"")</f>
        <v/>
      </c>
      <c r="V4143">
        <f t="shared" si="961"/>
        <v>1000</v>
      </c>
      <c r="W4143">
        <f t="shared" si="962"/>
        <v>1000</v>
      </c>
      <c r="X4143">
        <f t="shared" si="963"/>
        <v>1000</v>
      </c>
      <c r="Y4143">
        <f t="shared" si="964"/>
        <v>1000</v>
      </c>
      <c r="Z4143">
        <f t="shared" si="965"/>
        <v>1000</v>
      </c>
      <c r="AA4143">
        <f t="shared" si="966"/>
        <v>10000</v>
      </c>
      <c r="AB4143">
        <f t="shared" si="967"/>
        <v>10000</v>
      </c>
      <c r="AC4143">
        <f t="shared" si="968"/>
        <v>10000</v>
      </c>
      <c r="AD4143">
        <f t="shared" si="969"/>
        <v>10000</v>
      </c>
      <c r="AE4143">
        <f t="shared" si="970"/>
        <v>10000</v>
      </c>
      <c r="AF4143">
        <f t="shared" si="971"/>
        <v>100000</v>
      </c>
      <c r="AG4143">
        <f t="shared" si="972"/>
        <v>100000</v>
      </c>
      <c r="AH4143">
        <f t="shared" si="973"/>
        <v>100000</v>
      </c>
      <c r="AI4143">
        <f t="shared" si="974"/>
        <v>100000</v>
      </c>
      <c r="AJ4143">
        <f t="shared" si="975"/>
        <v>100000</v>
      </c>
    </row>
    <row r="4144" spans="20:36" x14ac:dyDescent="0.3">
      <c r="T4144" t="str">
        <f>IF(ISERROR(MATCH('Analysis backend'!$M$1,E4144:N4144,0)),"",'Analysis backend'!$L$1)</f>
        <v/>
      </c>
      <c r="U4144" t="str">
        <f>IF(T4144='Analysis backend'!$L$1,IF(ISERROR(MATCH('Analysis backend'!$M$1,E4144:I4144,0)),"Dire","Radiant"),"")</f>
        <v/>
      </c>
      <c r="V4144">
        <f t="shared" si="961"/>
        <v>1000</v>
      </c>
      <c r="W4144">
        <f t="shared" si="962"/>
        <v>1000</v>
      </c>
      <c r="X4144">
        <f t="shared" si="963"/>
        <v>1000</v>
      </c>
      <c r="Y4144">
        <f t="shared" si="964"/>
        <v>1000</v>
      </c>
      <c r="Z4144">
        <f t="shared" si="965"/>
        <v>1000</v>
      </c>
      <c r="AA4144">
        <f t="shared" si="966"/>
        <v>10000</v>
      </c>
      <c r="AB4144">
        <f t="shared" si="967"/>
        <v>10000</v>
      </c>
      <c r="AC4144">
        <f t="shared" si="968"/>
        <v>10000</v>
      </c>
      <c r="AD4144">
        <f t="shared" si="969"/>
        <v>10000</v>
      </c>
      <c r="AE4144">
        <f t="shared" si="970"/>
        <v>10000</v>
      </c>
      <c r="AF4144">
        <f t="shared" si="971"/>
        <v>100000</v>
      </c>
      <c r="AG4144">
        <f t="shared" si="972"/>
        <v>100000</v>
      </c>
      <c r="AH4144">
        <f t="shared" si="973"/>
        <v>100000</v>
      </c>
      <c r="AI4144">
        <f t="shared" si="974"/>
        <v>100000</v>
      </c>
      <c r="AJ4144">
        <f t="shared" si="975"/>
        <v>100000</v>
      </c>
    </row>
    <row r="4145" spans="20:36" x14ac:dyDescent="0.3">
      <c r="T4145" t="str">
        <f>IF(ISERROR(MATCH('Analysis backend'!$M$1,E4145:N4145,0)),"",'Analysis backend'!$L$1)</f>
        <v/>
      </c>
      <c r="U4145" t="str">
        <f>IF(T4145='Analysis backend'!$L$1,IF(ISERROR(MATCH('Analysis backend'!$M$1,E4145:I4145,0)),"Dire","Radiant"),"")</f>
        <v/>
      </c>
      <c r="V4145">
        <f t="shared" si="961"/>
        <v>1000</v>
      </c>
      <c r="W4145">
        <f t="shared" si="962"/>
        <v>1000</v>
      </c>
      <c r="X4145">
        <f t="shared" si="963"/>
        <v>1000</v>
      </c>
      <c r="Y4145">
        <f t="shared" si="964"/>
        <v>1000</v>
      </c>
      <c r="Z4145">
        <f t="shared" si="965"/>
        <v>1000</v>
      </c>
      <c r="AA4145">
        <f t="shared" si="966"/>
        <v>10000</v>
      </c>
      <c r="AB4145">
        <f t="shared" si="967"/>
        <v>10000</v>
      </c>
      <c r="AC4145">
        <f t="shared" si="968"/>
        <v>10000</v>
      </c>
      <c r="AD4145">
        <f t="shared" si="969"/>
        <v>10000</v>
      </c>
      <c r="AE4145">
        <f t="shared" si="970"/>
        <v>10000</v>
      </c>
      <c r="AF4145">
        <f t="shared" si="971"/>
        <v>100000</v>
      </c>
      <c r="AG4145">
        <f t="shared" si="972"/>
        <v>100000</v>
      </c>
      <c r="AH4145">
        <f t="shared" si="973"/>
        <v>100000</v>
      </c>
      <c r="AI4145">
        <f t="shared" si="974"/>
        <v>100000</v>
      </c>
      <c r="AJ4145">
        <f t="shared" si="975"/>
        <v>100000</v>
      </c>
    </row>
    <row r="4146" spans="20:36" x14ac:dyDescent="0.3">
      <c r="T4146" t="str">
        <f>IF(ISERROR(MATCH('Analysis backend'!$M$1,E4146:N4146,0)),"",'Analysis backend'!$L$1)</f>
        <v/>
      </c>
      <c r="U4146" t="str">
        <f>IF(T4146='Analysis backend'!$L$1,IF(ISERROR(MATCH('Analysis backend'!$M$1,E4146:I4146,0)),"Dire","Radiant"),"")</f>
        <v/>
      </c>
      <c r="V4146">
        <f t="shared" si="961"/>
        <v>1000</v>
      </c>
      <c r="W4146">
        <f t="shared" si="962"/>
        <v>1000</v>
      </c>
      <c r="X4146">
        <f t="shared" si="963"/>
        <v>1000</v>
      </c>
      <c r="Y4146">
        <f t="shared" si="964"/>
        <v>1000</v>
      </c>
      <c r="Z4146">
        <f t="shared" si="965"/>
        <v>1000</v>
      </c>
      <c r="AA4146">
        <f t="shared" si="966"/>
        <v>10000</v>
      </c>
      <c r="AB4146">
        <f t="shared" si="967"/>
        <v>10000</v>
      </c>
      <c r="AC4146">
        <f t="shared" si="968"/>
        <v>10000</v>
      </c>
      <c r="AD4146">
        <f t="shared" si="969"/>
        <v>10000</v>
      </c>
      <c r="AE4146">
        <f t="shared" si="970"/>
        <v>10000</v>
      </c>
      <c r="AF4146">
        <f t="shared" si="971"/>
        <v>100000</v>
      </c>
      <c r="AG4146">
        <f t="shared" si="972"/>
        <v>100000</v>
      </c>
      <c r="AH4146">
        <f t="shared" si="973"/>
        <v>100000</v>
      </c>
      <c r="AI4146">
        <f t="shared" si="974"/>
        <v>100000</v>
      </c>
      <c r="AJ4146">
        <f t="shared" si="975"/>
        <v>100000</v>
      </c>
    </row>
    <row r="4147" spans="20:36" x14ac:dyDescent="0.3">
      <c r="T4147" t="str">
        <f>IF(ISERROR(MATCH('Analysis backend'!$M$1,E4147:N4147,0)),"",'Analysis backend'!$L$1)</f>
        <v/>
      </c>
      <c r="U4147" t="str">
        <f>IF(T4147='Analysis backend'!$L$1,IF(ISERROR(MATCH('Analysis backend'!$M$1,E4147:I4147,0)),"Dire","Radiant"),"")</f>
        <v/>
      </c>
      <c r="V4147">
        <f t="shared" si="961"/>
        <v>1000</v>
      </c>
      <c r="W4147">
        <f t="shared" si="962"/>
        <v>1000</v>
      </c>
      <c r="X4147">
        <f t="shared" si="963"/>
        <v>1000</v>
      </c>
      <c r="Y4147">
        <f t="shared" si="964"/>
        <v>1000</v>
      </c>
      <c r="Z4147">
        <f t="shared" si="965"/>
        <v>1000</v>
      </c>
      <c r="AA4147">
        <f t="shared" si="966"/>
        <v>10000</v>
      </c>
      <c r="AB4147">
        <f t="shared" si="967"/>
        <v>10000</v>
      </c>
      <c r="AC4147">
        <f t="shared" si="968"/>
        <v>10000</v>
      </c>
      <c r="AD4147">
        <f t="shared" si="969"/>
        <v>10000</v>
      </c>
      <c r="AE4147">
        <f t="shared" si="970"/>
        <v>10000</v>
      </c>
      <c r="AF4147">
        <f t="shared" si="971"/>
        <v>100000</v>
      </c>
      <c r="AG4147">
        <f t="shared" si="972"/>
        <v>100000</v>
      </c>
      <c r="AH4147">
        <f t="shared" si="973"/>
        <v>100000</v>
      </c>
      <c r="AI4147">
        <f t="shared" si="974"/>
        <v>100000</v>
      </c>
      <c r="AJ4147">
        <f t="shared" si="975"/>
        <v>100000</v>
      </c>
    </row>
    <row r="4148" spans="20:36" x14ac:dyDescent="0.3">
      <c r="T4148" t="str">
        <f>IF(ISERROR(MATCH('Analysis backend'!$M$1,E4148:N4148,0)),"",'Analysis backend'!$L$1)</f>
        <v/>
      </c>
      <c r="U4148" t="str">
        <f>IF(T4148='Analysis backend'!$L$1,IF(ISERROR(MATCH('Analysis backend'!$M$1,E4148:I4148,0)),"Dire","Radiant"),"")</f>
        <v/>
      </c>
      <c r="V4148">
        <f t="shared" si="961"/>
        <v>1000</v>
      </c>
      <c r="W4148">
        <f t="shared" si="962"/>
        <v>1000</v>
      </c>
      <c r="X4148">
        <f t="shared" si="963"/>
        <v>1000</v>
      </c>
      <c r="Y4148">
        <f t="shared" si="964"/>
        <v>1000</v>
      </c>
      <c r="Z4148">
        <f t="shared" si="965"/>
        <v>1000</v>
      </c>
      <c r="AA4148">
        <f t="shared" si="966"/>
        <v>10000</v>
      </c>
      <c r="AB4148">
        <f t="shared" si="967"/>
        <v>10000</v>
      </c>
      <c r="AC4148">
        <f t="shared" si="968"/>
        <v>10000</v>
      </c>
      <c r="AD4148">
        <f t="shared" si="969"/>
        <v>10000</v>
      </c>
      <c r="AE4148">
        <f t="shared" si="970"/>
        <v>10000</v>
      </c>
      <c r="AF4148">
        <f t="shared" si="971"/>
        <v>100000</v>
      </c>
      <c r="AG4148">
        <f t="shared" si="972"/>
        <v>100000</v>
      </c>
      <c r="AH4148">
        <f t="shared" si="973"/>
        <v>100000</v>
      </c>
      <c r="AI4148">
        <f t="shared" si="974"/>
        <v>100000</v>
      </c>
      <c r="AJ4148">
        <f t="shared" si="975"/>
        <v>100000</v>
      </c>
    </row>
    <row r="4149" spans="20:36" x14ac:dyDescent="0.3">
      <c r="T4149" t="str">
        <f>IF(ISERROR(MATCH('Analysis backend'!$M$1,E4149:N4149,0)),"",'Analysis backend'!$L$1)</f>
        <v/>
      </c>
      <c r="U4149" t="str">
        <f>IF(T4149='Analysis backend'!$L$1,IF(ISERROR(MATCH('Analysis backend'!$M$1,E4149:I4149,0)),"Dire","Radiant"),"")</f>
        <v/>
      </c>
      <c r="V4149">
        <f t="shared" si="961"/>
        <v>1000</v>
      </c>
      <c r="W4149">
        <f t="shared" si="962"/>
        <v>1000</v>
      </c>
      <c r="X4149">
        <f t="shared" si="963"/>
        <v>1000</v>
      </c>
      <c r="Y4149">
        <f t="shared" si="964"/>
        <v>1000</v>
      </c>
      <c r="Z4149">
        <f t="shared" si="965"/>
        <v>1000</v>
      </c>
      <c r="AA4149">
        <f t="shared" si="966"/>
        <v>10000</v>
      </c>
      <c r="AB4149">
        <f t="shared" si="967"/>
        <v>10000</v>
      </c>
      <c r="AC4149">
        <f t="shared" si="968"/>
        <v>10000</v>
      </c>
      <c r="AD4149">
        <f t="shared" si="969"/>
        <v>10000</v>
      </c>
      <c r="AE4149">
        <f t="shared" si="970"/>
        <v>10000</v>
      </c>
      <c r="AF4149">
        <f t="shared" si="971"/>
        <v>100000</v>
      </c>
      <c r="AG4149">
        <f t="shared" si="972"/>
        <v>100000</v>
      </c>
      <c r="AH4149">
        <f t="shared" si="973"/>
        <v>100000</v>
      </c>
      <c r="AI4149">
        <f t="shared" si="974"/>
        <v>100000</v>
      </c>
      <c r="AJ4149">
        <f t="shared" si="975"/>
        <v>100000</v>
      </c>
    </row>
    <row r="4150" spans="20:36" x14ac:dyDescent="0.3">
      <c r="T4150" t="str">
        <f>IF(ISERROR(MATCH('Analysis backend'!$M$1,E4150:N4150,0)),"",'Analysis backend'!$L$1)</f>
        <v/>
      </c>
      <c r="U4150" t="str">
        <f>IF(T4150='Analysis backend'!$L$1,IF(ISERROR(MATCH('Analysis backend'!$M$1,E4150:I4150,0)),"Dire","Radiant"),"")</f>
        <v/>
      </c>
      <c r="V4150">
        <f t="shared" si="961"/>
        <v>1000</v>
      </c>
      <c r="W4150">
        <f t="shared" si="962"/>
        <v>1000</v>
      </c>
      <c r="X4150">
        <f t="shared" si="963"/>
        <v>1000</v>
      </c>
      <c r="Y4150">
        <f t="shared" si="964"/>
        <v>1000</v>
      </c>
      <c r="Z4150">
        <f t="shared" si="965"/>
        <v>1000</v>
      </c>
      <c r="AA4150">
        <f t="shared" si="966"/>
        <v>10000</v>
      </c>
      <c r="AB4150">
        <f t="shared" si="967"/>
        <v>10000</v>
      </c>
      <c r="AC4150">
        <f t="shared" si="968"/>
        <v>10000</v>
      </c>
      <c r="AD4150">
        <f t="shared" si="969"/>
        <v>10000</v>
      </c>
      <c r="AE4150">
        <f t="shared" si="970"/>
        <v>10000</v>
      </c>
      <c r="AF4150">
        <f t="shared" si="971"/>
        <v>100000</v>
      </c>
      <c r="AG4150">
        <f t="shared" si="972"/>
        <v>100000</v>
      </c>
      <c r="AH4150">
        <f t="shared" si="973"/>
        <v>100000</v>
      </c>
      <c r="AI4150">
        <f t="shared" si="974"/>
        <v>100000</v>
      </c>
      <c r="AJ4150">
        <f t="shared" si="975"/>
        <v>100000</v>
      </c>
    </row>
    <row r="4151" spans="20:36" x14ac:dyDescent="0.3">
      <c r="T4151" t="str">
        <f>IF(ISERROR(MATCH('Analysis backend'!$M$1,E4151:N4151,0)),"",'Analysis backend'!$L$1)</f>
        <v/>
      </c>
      <c r="U4151" t="str">
        <f>IF(T4151='Analysis backend'!$L$1,IF(ISERROR(MATCH('Analysis backend'!$M$1,E4151:I4151,0)),"Dire","Radiant"),"")</f>
        <v/>
      </c>
      <c r="V4151">
        <f t="shared" si="961"/>
        <v>1000</v>
      </c>
      <c r="W4151">
        <f t="shared" si="962"/>
        <v>1000</v>
      </c>
      <c r="X4151">
        <f t="shared" si="963"/>
        <v>1000</v>
      </c>
      <c r="Y4151">
        <f t="shared" si="964"/>
        <v>1000</v>
      </c>
      <c r="Z4151">
        <f t="shared" si="965"/>
        <v>1000</v>
      </c>
      <c r="AA4151">
        <f t="shared" si="966"/>
        <v>10000</v>
      </c>
      <c r="AB4151">
        <f t="shared" si="967"/>
        <v>10000</v>
      </c>
      <c r="AC4151">
        <f t="shared" si="968"/>
        <v>10000</v>
      </c>
      <c r="AD4151">
        <f t="shared" si="969"/>
        <v>10000</v>
      </c>
      <c r="AE4151">
        <f t="shared" si="970"/>
        <v>10000</v>
      </c>
      <c r="AF4151">
        <f t="shared" si="971"/>
        <v>100000</v>
      </c>
      <c r="AG4151">
        <f t="shared" si="972"/>
        <v>100000</v>
      </c>
      <c r="AH4151">
        <f t="shared" si="973"/>
        <v>100000</v>
      </c>
      <c r="AI4151">
        <f t="shared" si="974"/>
        <v>100000</v>
      </c>
      <c r="AJ4151">
        <f t="shared" si="975"/>
        <v>100000</v>
      </c>
    </row>
    <row r="4152" spans="20:36" x14ac:dyDescent="0.3">
      <c r="T4152" t="str">
        <f>IF(ISERROR(MATCH('Analysis backend'!$M$1,E4152:N4152,0)),"",'Analysis backend'!$L$1)</f>
        <v/>
      </c>
      <c r="U4152" t="str">
        <f>IF(T4152='Analysis backend'!$L$1,IF(ISERROR(MATCH('Analysis backend'!$M$1,E4152:I4152,0)),"Dire","Radiant"),"")</f>
        <v/>
      </c>
      <c r="V4152">
        <f t="shared" si="961"/>
        <v>1000</v>
      </c>
      <c r="W4152">
        <f t="shared" si="962"/>
        <v>1000</v>
      </c>
      <c r="X4152">
        <f t="shared" si="963"/>
        <v>1000</v>
      </c>
      <c r="Y4152">
        <f t="shared" si="964"/>
        <v>1000</v>
      </c>
      <c r="Z4152">
        <f t="shared" si="965"/>
        <v>1000</v>
      </c>
      <c r="AA4152">
        <f t="shared" si="966"/>
        <v>10000</v>
      </c>
      <c r="AB4152">
        <f t="shared" si="967"/>
        <v>10000</v>
      </c>
      <c r="AC4152">
        <f t="shared" si="968"/>
        <v>10000</v>
      </c>
      <c r="AD4152">
        <f t="shared" si="969"/>
        <v>10000</v>
      </c>
      <c r="AE4152">
        <f t="shared" si="970"/>
        <v>10000</v>
      </c>
      <c r="AF4152">
        <f t="shared" si="971"/>
        <v>100000</v>
      </c>
      <c r="AG4152">
        <f t="shared" si="972"/>
        <v>100000</v>
      </c>
      <c r="AH4152">
        <f t="shared" si="973"/>
        <v>100000</v>
      </c>
      <c r="AI4152">
        <f t="shared" si="974"/>
        <v>100000</v>
      </c>
      <c r="AJ4152">
        <f t="shared" si="975"/>
        <v>100000</v>
      </c>
    </row>
    <row r="4153" spans="20:36" x14ac:dyDescent="0.3">
      <c r="T4153" t="str">
        <f>IF(ISERROR(MATCH('Analysis backend'!$M$1,E4153:N4153,0)),"",'Analysis backend'!$L$1)</f>
        <v/>
      </c>
      <c r="U4153" t="str">
        <f>IF(T4153='Analysis backend'!$L$1,IF(ISERROR(MATCH('Analysis backend'!$M$1,E4153:I4153,0)),"Dire","Radiant"),"")</f>
        <v/>
      </c>
      <c r="V4153">
        <f t="shared" si="961"/>
        <v>1000</v>
      </c>
      <c r="W4153">
        <f t="shared" si="962"/>
        <v>1000</v>
      </c>
      <c r="X4153">
        <f t="shared" si="963"/>
        <v>1000</v>
      </c>
      <c r="Y4153">
        <f t="shared" si="964"/>
        <v>1000</v>
      </c>
      <c r="Z4153">
        <f t="shared" si="965"/>
        <v>1000</v>
      </c>
      <c r="AA4153">
        <f t="shared" si="966"/>
        <v>10000</v>
      </c>
      <c r="AB4153">
        <f t="shared" si="967"/>
        <v>10000</v>
      </c>
      <c r="AC4153">
        <f t="shared" si="968"/>
        <v>10000</v>
      </c>
      <c r="AD4153">
        <f t="shared" si="969"/>
        <v>10000</v>
      </c>
      <c r="AE4153">
        <f t="shared" si="970"/>
        <v>10000</v>
      </c>
      <c r="AF4153">
        <f t="shared" si="971"/>
        <v>100000</v>
      </c>
      <c r="AG4153">
        <f t="shared" si="972"/>
        <v>100000</v>
      </c>
      <c r="AH4153">
        <f t="shared" si="973"/>
        <v>100000</v>
      </c>
      <c r="AI4153">
        <f t="shared" si="974"/>
        <v>100000</v>
      </c>
      <c r="AJ4153">
        <f t="shared" si="975"/>
        <v>100000</v>
      </c>
    </row>
    <row r="4154" spans="20:36" x14ac:dyDescent="0.3">
      <c r="T4154" t="str">
        <f>IF(ISERROR(MATCH('Analysis backend'!$M$1,E4154:N4154,0)),"",'Analysis backend'!$L$1)</f>
        <v/>
      </c>
      <c r="U4154" t="str">
        <f>IF(T4154='Analysis backend'!$L$1,IF(ISERROR(MATCH('Analysis backend'!$M$1,E4154:I4154,0)),"Dire","Radiant"),"")</f>
        <v/>
      </c>
      <c r="V4154">
        <f t="shared" si="961"/>
        <v>1000</v>
      </c>
      <c r="W4154">
        <f t="shared" si="962"/>
        <v>1000</v>
      </c>
      <c r="X4154">
        <f t="shared" si="963"/>
        <v>1000</v>
      </c>
      <c r="Y4154">
        <f t="shared" si="964"/>
        <v>1000</v>
      </c>
      <c r="Z4154">
        <f t="shared" si="965"/>
        <v>1000</v>
      </c>
      <c r="AA4154">
        <f t="shared" si="966"/>
        <v>10000</v>
      </c>
      <c r="AB4154">
        <f t="shared" si="967"/>
        <v>10000</v>
      </c>
      <c r="AC4154">
        <f t="shared" si="968"/>
        <v>10000</v>
      </c>
      <c r="AD4154">
        <f t="shared" si="969"/>
        <v>10000</v>
      </c>
      <c r="AE4154">
        <f t="shared" si="970"/>
        <v>10000</v>
      </c>
      <c r="AF4154">
        <f t="shared" si="971"/>
        <v>100000</v>
      </c>
      <c r="AG4154">
        <f t="shared" si="972"/>
        <v>100000</v>
      </c>
      <c r="AH4154">
        <f t="shared" si="973"/>
        <v>100000</v>
      </c>
      <c r="AI4154">
        <f t="shared" si="974"/>
        <v>100000</v>
      </c>
      <c r="AJ4154">
        <f t="shared" si="975"/>
        <v>100000</v>
      </c>
    </row>
    <row r="4155" spans="20:36" x14ac:dyDescent="0.3">
      <c r="T4155" t="str">
        <f>IF(ISERROR(MATCH('Analysis backend'!$M$1,E4155:N4155,0)),"",'Analysis backend'!$L$1)</f>
        <v/>
      </c>
      <c r="U4155" t="str">
        <f>IF(T4155='Analysis backend'!$L$1,IF(ISERROR(MATCH('Analysis backend'!$M$1,E4155:I4155,0)),"Dire","Radiant"),"")</f>
        <v/>
      </c>
      <c r="V4155">
        <f t="shared" si="961"/>
        <v>1000</v>
      </c>
      <c r="W4155">
        <f t="shared" si="962"/>
        <v>1000</v>
      </c>
      <c r="X4155">
        <f t="shared" si="963"/>
        <v>1000</v>
      </c>
      <c r="Y4155">
        <f t="shared" si="964"/>
        <v>1000</v>
      </c>
      <c r="Z4155">
        <f t="shared" si="965"/>
        <v>1000</v>
      </c>
      <c r="AA4155">
        <f t="shared" si="966"/>
        <v>10000</v>
      </c>
      <c r="AB4155">
        <f t="shared" si="967"/>
        <v>10000</v>
      </c>
      <c r="AC4155">
        <f t="shared" si="968"/>
        <v>10000</v>
      </c>
      <c r="AD4155">
        <f t="shared" si="969"/>
        <v>10000</v>
      </c>
      <c r="AE4155">
        <f t="shared" si="970"/>
        <v>10000</v>
      </c>
      <c r="AF4155">
        <f t="shared" si="971"/>
        <v>100000</v>
      </c>
      <c r="AG4155">
        <f t="shared" si="972"/>
        <v>100000</v>
      </c>
      <c r="AH4155">
        <f t="shared" si="973"/>
        <v>100000</v>
      </c>
      <c r="AI4155">
        <f t="shared" si="974"/>
        <v>100000</v>
      </c>
      <c r="AJ4155">
        <f t="shared" si="975"/>
        <v>100000</v>
      </c>
    </row>
    <row r="4156" spans="20:36" x14ac:dyDescent="0.3">
      <c r="T4156" t="str">
        <f>IF(ISERROR(MATCH('Analysis backend'!$M$1,E4156:N4156,0)),"",'Analysis backend'!$L$1)</f>
        <v/>
      </c>
      <c r="U4156" t="str">
        <f>IF(T4156='Analysis backend'!$L$1,IF(ISERROR(MATCH('Analysis backend'!$M$1,E4156:I4156,0)),"Dire","Radiant"),"")</f>
        <v/>
      </c>
      <c r="V4156">
        <f t="shared" si="961"/>
        <v>1000</v>
      </c>
      <c r="W4156">
        <f t="shared" si="962"/>
        <v>1000</v>
      </c>
      <c r="X4156">
        <f t="shared" si="963"/>
        <v>1000</v>
      </c>
      <c r="Y4156">
        <f t="shared" si="964"/>
        <v>1000</v>
      </c>
      <c r="Z4156">
        <f t="shared" si="965"/>
        <v>1000</v>
      </c>
      <c r="AA4156">
        <f t="shared" si="966"/>
        <v>10000</v>
      </c>
      <c r="AB4156">
        <f t="shared" si="967"/>
        <v>10000</v>
      </c>
      <c r="AC4156">
        <f t="shared" si="968"/>
        <v>10000</v>
      </c>
      <c r="AD4156">
        <f t="shared" si="969"/>
        <v>10000</v>
      </c>
      <c r="AE4156">
        <f t="shared" si="970"/>
        <v>10000</v>
      </c>
      <c r="AF4156">
        <f t="shared" si="971"/>
        <v>100000</v>
      </c>
      <c r="AG4156">
        <f t="shared" si="972"/>
        <v>100000</v>
      </c>
      <c r="AH4156">
        <f t="shared" si="973"/>
        <v>100000</v>
      </c>
      <c r="AI4156">
        <f t="shared" si="974"/>
        <v>100000</v>
      </c>
      <c r="AJ4156">
        <f t="shared" si="975"/>
        <v>100000</v>
      </c>
    </row>
    <row r="4157" spans="20:36" x14ac:dyDescent="0.3">
      <c r="T4157" t="str">
        <f>IF(ISERROR(MATCH('Analysis backend'!$M$1,E4157:N4157,0)),"",'Analysis backend'!$L$1)</f>
        <v/>
      </c>
      <c r="U4157" t="str">
        <f>IF(T4157='Analysis backend'!$L$1,IF(ISERROR(MATCH('Analysis backend'!$M$1,E4157:I4157,0)),"Dire","Radiant"),"")</f>
        <v/>
      </c>
      <c r="V4157">
        <f t="shared" si="961"/>
        <v>1000</v>
      </c>
      <c r="W4157">
        <f t="shared" si="962"/>
        <v>1000</v>
      </c>
      <c r="X4157">
        <f t="shared" si="963"/>
        <v>1000</v>
      </c>
      <c r="Y4157">
        <f t="shared" si="964"/>
        <v>1000</v>
      </c>
      <c r="Z4157">
        <f t="shared" si="965"/>
        <v>1000</v>
      </c>
      <c r="AA4157">
        <f t="shared" si="966"/>
        <v>10000</v>
      </c>
      <c r="AB4157">
        <f t="shared" si="967"/>
        <v>10000</v>
      </c>
      <c r="AC4157">
        <f t="shared" si="968"/>
        <v>10000</v>
      </c>
      <c r="AD4157">
        <f t="shared" si="969"/>
        <v>10000</v>
      </c>
      <c r="AE4157">
        <f t="shared" si="970"/>
        <v>10000</v>
      </c>
      <c r="AF4157">
        <f t="shared" si="971"/>
        <v>100000</v>
      </c>
      <c r="AG4157">
        <f t="shared" si="972"/>
        <v>100000</v>
      </c>
      <c r="AH4157">
        <f t="shared" si="973"/>
        <v>100000</v>
      </c>
      <c r="AI4157">
        <f t="shared" si="974"/>
        <v>100000</v>
      </c>
      <c r="AJ4157">
        <f t="shared" si="975"/>
        <v>100000</v>
      </c>
    </row>
    <row r="4158" spans="20:36" x14ac:dyDescent="0.3">
      <c r="T4158" t="str">
        <f>IF(ISERROR(MATCH('Analysis backend'!$M$1,E4158:N4158,0)),"",'Analysis backend'!$L$1)</f>
        <v/>
      </c>
      <c r="U4158" t="str">
        <f>IF(T4158='Analysis backend'!$L$1,IF(ISERROR(MATCH('Analysis backend'!$M$1,E4158:I4158,0)),"Dire","Radiant"),"")</f>
        <v/>
      </c>
      <c r="V4158">
        <f t="shared" si="961"/>
        <v>1000</v>
      </c>
      <c r="W4158">
        <f t="shared" si="962"/>
        <v>1000</v>
      </c>
      <c r="X4158">
        <f t="shared" si="963"/>
        <v>1000</v>
      </c>
      <c r="Y4158">
        <f t="shared" si="964"/>
        <v>1000</v>
      </c>
      <c r="Z4158">
        <f t="shared" si="965"/>
        <v>1000</v>
      </c>
      <c r="AA4158">
        <f t="shared" si="966"/>
        <v>10000</v>
      </c>
      <c r="AB4158">
        <f t="shared" si="967"/>
        <v>10000</v>
      </c>
      <c r="AC4158">
        <f t="shared" si="968"/>
        <v>10000</v>
      </c>
      <c r="AD4158">
        <f t="shared" si="969"/>
        <v>10000</v>
      </c>
      <c r="AE4158">
        <f t="shared" si="970"/>
        <v>10000</v>
      </c>
      <c r="AF4158">
        <f t="shared" si="971"/>
        <v>100000</v>
      </c>
      <c r="AG4158">
        <f t="shared" si="972"/>
        <v>100000</v>
      </c>
      <c r="AH4158">
        <f t="shared" si="973"/>
        <v>100000</v>
      </c>
      <c r="AI4158">
        <f t="shared" si="974"/>
        <v>100000</v>
      </c>
      <c r="AJ4158">
        <f t="shared" si="975"/>
        <v>100000</v>
      </c>
    </row>
    <row r="4159" spans="20:36" x14ac:dyDescent="0.3">
      <c r="T4159" t="str">
        <f>IF(ISERROR(MATCH('Analysis backend'!$M$1,E4159:N4159,0)),"",'Analysis backend'!$L$1)</f>
        <v/>
      </c>
      <c r="U4159" t="str">
        <f>IF(T4159='Analysis backend'!$L$1,IF(ISERROR(MATCH('Analysis backend'!$M$1,E4159:I4159,0)),"Dire","Radiant"),"")</f>
        <v/>
      </c>
      <c r="V4159">
        <f t="shared" si="961"/>
        <v>1000</v>
      </c>
      <c r="W4159">
        <f t="shared" si="962"/>
        <v>1000</v>
      </c>
      <c r="X4159">
        <f t="shared" si="963"/>
        <v>1000</v>
      </c>
      <c r="Y4159">
        <f t="shared" si="964"/>
        <v>1000</v>
      </c>
      <c r="Z4159">
        <f t="shared" si="965"/>
        <v>1000</v>
      </c>
      <c r="AA4159">
        <f t="shared" si="966"/>
        <v>10000</v>
      </c>
      <c r="AB4159">
        <f t="shared" si="967"/>
        <v>10000</v>
      </c>
      <c r="AC4159">
        <f t="shared" si="968"/>
        <v>10000</v>
      </c>
      <c r="AD4159">
        <f t="shared" si="969"/>
        <v>10000</v>
      </c>
      <c r="AE4159">
        <f t="shared" si="970"/>
        <v>10000</v>
      </c>
      <c r="AF4159">
        <f t="shared" si="971"/>
        <v>100000</v>
      </c>
      <c r="AG4159">
        <f t="shared" si="972"/>
        <v>100000</v>
      </c>
      <c r="AH4159">
        <f t="shared" si="973"/>
        <v>100000</v>
      </c>
      <c r="AI4159">
        <f t="shared" si="974"/>
        <v>100000</v>
      </c>
      <c r="AJ4159">
        <f t="shared" si="975"/>
        <v>100000</v>
      </c>
    </row>
    <row r="4160" spans="20:36" x14ac:dyDescent="0.3">
      <c r="T4160" t="str">
        <f>IF(ISERROR(MATCH('Analysis backend'!$M$1,E4160:N4160,0)),"",'Analysis backend'!$L$1)</f>
        <v/>
      </c>
      <c r="U4160" t="str">
        <f>IF(T4160='Analysis backend'!$L$1,IF(ISERROR(MATCH('Analysis backend'!$M$1,E4160:I4160,0)),"Dire","Radiant"),"")</f>
        <v/>
      </c>
      <c r="V4160">
        <f t="shared" si="961"/>
        <v>1000</v>
      </c>
      <c r="W4160">
        <f t="shared" si="962"/>
        <v>1000</v>
      </c>
      <c r="X4160">
        <f t="shared" si="963"/>
        <v>1000</v>
      </c>
      <c r="Y4160">
        <f t="shared" si="964"/>
        <v>1000</v>
      </c>
      <c r="Z4160">
        <f t="shared" si="965"/>
        <v>1000</v>
      </c>
      <c r="AA4160">
        <f t="shared" si="966"/>
        <v>10000</v>
      </c>
      <c r="AB4160">
        <f t="shared" si="967"/>
        <v>10000</v>
      </c>
      <c r="AC4160">
        <f t="shared" si="968"/>
        <v>10000</v>
      </c>
      <c r="AD4160">
        <f t="shared" si="969"/>
        <v>10000</v>
      </c>
      <c r="AE4160">
        <f t="shared" si="970"/>
        <v>10000</v>
      </c>
      <c r="AF4160">
        <f t="shared" si="971"/>
        <v>100000</v>
      </c>
      <c r="AG4160">
        <f t="shared" si="972"/>
        <v>100000</v>
      </c>
      <c r="AH4160">
        <f t="shared" si="973"/>
        <v>100000</v>
      </c>
      <c r="AI4160">
        <f t="shared" si="974"/>
        <v>100000</v>
      </c>
      <c r="AJ4160">
        <f t="shared" si="975"/>
        <v>100000</v>
      </c>
    </row>
    <row r="4161" spans="20:36" x14ac:dyDescent="0.3">
      <c r="T4161" t="str">
        <f>IF(ISERROR(MATCH('Analysis backend'!$M$1,E4161:N4161,0)),"",'Analysis backend'!$L$1)</f>
        <v/>
      </c>
      <c r="U4161" t="str">
        <f>IF(T4161='Analysis backend'!$L$1,IF(ISERROR(MATCH('Analysis backend'!$M$1,E4161:I4161,0)),"Dire","Radiant"),"")</f>
        <v/>
      </c>
      <c r="V4161">
        <f t="shared" si="961"/>
        <v>1000</v>
      </c>
      <c r="W4161">
        <f t="shared" si="962"/>
        <v>1000</v>
      </c>
      <c r="X4161">
        <f t="shared" si="963"/>
        <v>1000</v>
      </c>
      <c r="Y4161">
        <f t="shared" si="964"/>
        <v>1000</v>
      </c>
      <c r="Z4161">
        <f t="shared" si="965"/>
        <v>1000</v>
      </c>
      <c r="AA4161">
        <f t="shared" si="966"/>
        <v>10000</v>
      </c>
      <c r="AB4161">
        <f t="shared" si="967"/>
        <v>10000</v>
      </c>
      <c r="AC4161">
        <f t="shared" si="968"/>
        <v>10000</v>
      </c>
      <c r="AD4161">
        <f t="shared" si="969"/>
        <v>10000</v>
      </c>
      <c r="AE4161">
        <f t="shared" si="970"/>
        <v>10000</v>
      </c>
      <c r="AF4161">
        <f t="shared" si="971"/>
        <v>100000</v>
      </c>
      <c r="AG4161">
        <f t="shared" si="972"/>
        <v>100000</v>
      </c>
      <c r="AH4161">
        <f t="shared" si="973"/>
        <v>100000</v>
      </c>
      <c r="AI4161">
        <f t="shared" si="974"/>
        <v>100000</v>
      </c>
      <c r="AJ4161">
        <f t="shared" si="975"/>
        <v>100000</v>
      </c>
    </row>
    <row r="4162" spans="20:36" x14ac:dyDescent="0.3">
      <c r="T4162" t="str">
        <f>IF(ISERROR(MATCH('Analysis backend'!$M$1,E4162:N4162,0)),"",'Analysis backend'!$L$1)</f>
        <v/>
      </c>
      <c r="U4162" t="str">
        <f>IF(T4162='Analysis backend'!$L$1,IF(ISERROR(MATCH('Analysis backend'!$M$1,E4162:I4162,0)),"Dire","Radiant"),"")</f>
        <v/>
      </c>
      <c r="V4162">
        <f t="shared" ref="V4162:V4225" si="976">E4162+IF($D4162=TRUE,2000,1000)</f>
        <v>1000</v>
      </c>
      <c r="W4162">
        <f t="shared" ref="W4162:W4225" si="977">F4162+IF($D4162=TRUE,2000,1000)</f>
        <v>1000</v>
      </c>
      <c r="X4162">
        <f t="shared" ref="X4162:X4225" si="978">G4162+IF($D4162=TRUE,2000,1000)</f>
        <v>1000</v>
      </c>
      <c r="Y4162">
        <f t="shared" ref="Y4162:Y4225" si="979">H4162+IF($D4162=TRUE,2000,1000)</f>
        <v>1000</v>
      </c>
      <c r="Z4162">
        <f t="shared" ref="Z4162:Z4225" si="980">I4162+IF($D4162=TRUE,2000,1000)</f>
        <v>1000</v>
      </c>
      <c r="AA4162">
        <f t="shared" ref="AA4162:AA4225" si="981">J4162+IF($D4162=TRUE,20000,10000)</f>
        <v>10000</v>
      </c>
      <c r="AB4162">
        <f t="shared" ref="AB4162:AB4225" si="982">K4162+IF($D4162=TRUE,20000,10000)</f>
        <v>10000</v>
      </c>
      <c r="AC4162">
        <f t="shared" ref="AC4162:AC4225" si="983">L4162+IF($D4162=TRUE,20000,10000)</f>
        <v>10000</v>
      </c>
      <c r="AD4162">
        <f t="shared" ref="AD4162:AD4225" si="984">M4162+IF($D4162=TRUE,20000,10000)</f>
        <v>10000</v>
      </c>
      <c r="AE4162">
        <f t="shared" ref="AE4162:AE4225" si="985">N4162+IF($D4162=TRUE,20000,10000)</f>
        <v>10000</v>
      </c>
      <c r="AF4162">
        <f t="shared" si="971"/>
        <v>100000</v>
      </c>
      <c r="AG4162">
        <f t="shared" si="972"/>
        <v>100000</v>
      </c>
      <c r="AH4162">
        <f t="shared" si="973"/>
        <v>100000</v>
      </c>
      <c r="AI4162">
        <f t="shared" si="974"/>
        <v>100000</v>
      </c>
      <c r="AJ4162">
        <f t="shared" si="975"/>
        <v>100000</v>
      </c>
    </row>
    <row r="4163" spans="20:36" x14ac:dyDescent="0.3">
      <c r="T4163" t="str">
        <f>IF(ISERROR(MATCH('Analysis backend'!$M$1,E4163:N4163,0)),"",'Analysis backend'!$L$1)</f>
        <v/>
      </c>
      <c r="U4163" t="str">
        <f>IF(T4163='Analysis backend'!$L$1,IF(ISERROR(MATCH('Analysis backend'!$M$1,E4163:I4163,0)),"Dire","Radiant"),"")</f>
        <v/>
      </c>
      <c r="V4163">
        <f t="shared" si="976"/>
        <v>1000</v>
      </c>
      <c r="W4163">
        <f t="shared" si="977"/>
        <v>1000</v>
      </c>
      <c r="X4163">
        <f t="shared" si="978"/>
        <v>1000</v>
      </c>
      <c r="Y4163">
        <f t="shared" si="979"/>
        <v>1000</v>
      </c>
      <c r="Z4163">
        <f t="shared" si="980"/>
        <v>1000</v>
      </c>
      <c r="AA4163">
        <f t="shared" si="981"/>
        <v>10000</v>
      </c>
      <c r="AB4163">
        <f t="shared" si="982"/>
        <v>10000</v>
      </c>
      <c r="AC4163">
        <f t="shared" si="983"/>
        <v>10000</v>
      </c>
      <c r="AD4163">
        <f t="shared" si="984"/>
        <v>10000</v>
      </c>
      <c r="AE4163">
        <f t="shared" si="985"/>
        <v>10000</v>
      </c>
      <c r="AF4163">
        <f t="shared" ref="AF4163:AF4226" si="986">O4163+100000</f>
        <v>100000</v>
      </c>
      <c r="AG4163">
        <f t="shared" ref="AG4163:AG4226" si="987">P4163+100000</f>
        <v>100000</v>
      </c>
      <c r="AH4163">
        <f t="shared" ref="AH4163:AH4226" si="988">Q4163+100000</f>
        <v>100000</v>
      </c>
      <c r="AI4163">
        <f t="shared" ref="AI4163:AI4226" si="989">R4163+100000</f>
        <v>100000</v>
      </c>
      <c r="AJ4163">
        <f t="shared" ref="AJ4163:AJ4226" si="990">S4163+100000</f>
        <v>100000</v>
      </c>
    </row>
    <row r="4164" spans="20:36" x14ac:dyDescent="0.3">
      <c r="T4164" t="str">
        <f>IF(ISERROR(MATCH('Analysis backend'!$M$1,E4164:N4164,0)),"",'Analysis backend'!$L$1)</f>
        <v/>
      </c>
      <c r="U4164" t="str">
        <f>IF(T4164='Analysis backend'!$L$1,IF(ISERROR(MATCH('Analysis backend'!$M$1,E4164:I4164,0)),"Dire","Radiant"),"")</f>
        <v/>
      </c>
      <c r="V4164">
        <f t="shared" si="976"/>
        <v>1000</v>
      </c>
      <c r="W4164">
        <f t="shared" si="977"/>
        <v>1000</v>
      </c>
      <c r="X4164">
        <f t="shared" si="978"/>
        <v>1000</v>
      </c>
      <c r="Y4164">
        <f t="shared" si="979"/>
        <v>1000</v>
      </c>
      <c r="Z4164">
        <f t="shared" si="980"/>
        <v>1000</v>
      </c>
      <c r="AA4164">
        <f t="shared" si="981"/>
        <v>10000</v>
      </c>
      <c r="AB4164">
        <f t="shared" si="982"/>
        <v>10000</v>
      </c>
      <c r="AC4164">
        <f t="shared" si="983"/>
        <v>10000</v>
      </c>
      <c r="AD4164">
        <f t="shared" si="984"/>
        <v>10000</v>
      </c>
      <c r="AE4164">
        <f t="shared" si="985"/>
        <v>10000</v>
      </c>
      <c r="AF4164">
        <f t="shared" si="986"/>
        <v>100000</v>
      </c>
      <c r="AG4164">
        <f t="shared" si="987"/>
        <v>100000</v>
      </c>
      <c r="AH4164">
        <f t="shared" si="988"/>
        <v>100000</v>
      </c>
      <c r="AI4164">
        <f t="shared" si="989"/>
        <v>100000</v>
      </c>
      <c r="AJ4164">
        <f t="shared" si="990"/>
        <v>100000</v>
      </c>
    </row>
    <row r="4165" spans="20:36" x14ac:dyDescent="0.3">
      <c r="T4165" t="str">
        <f>IF(ISERROR(MATCH('Analysis backend'!$M$1,E4165:N4165,0)),"",'Analysis backend'!$L$1)</f>
        <v/>
      </c>
      <c r="U4165" t="str">
        <f>IF(T4165='Analysis backend'!$L$1,IF(ISERROR(MATCH('Analysis backend'!$M$1,E4165:I4165,0)),"Dire","Radiant"),"")</f>
        <v/>
      </c>
      <c r="V4165">
        <f t="shared" si="976"/>
        <v>1000</v>
      </c>
      <c r="W4165">
        <f t="shared" si="977"/>
        <v>1000</v>
      </c>
      <c r="X4165">
        <f t="shared" si="978"/>
        <v>1000</v>
      </c>
      <c r="Y4165">
        <f t="shared" si="979"/>
        <v>1000</v>
      </c>
      <c r="Z4165">
        <f t="shared" si="980"/>
        <v>1000</v>
      </c>
      <c r="AA4165">
        <f t="shared" si="981"/>
        <v>10000</v>
      </c>
      <c r="AB4165">
        <f t="shared" si="982"/>
        <v>10000</v>
      </c>
      <c r="AC4165">
        <f t="shared" si="983"/>
        <v>10000</v>
      </c>
      <c r="AD4165">
        <f t="shared" si="984"/>
        <v>10000</v>
      </c>
      <c r="AE4165">
        <f t="shared" si="985"/>
        <v>10000</v>
      </c>
      <c r="AF4165">
        <f t="shared" si="986"/>
        <v>100000</v>
      </c>
      <c r="AG4165">
        <f t="shared" si="987"/>
        <v>100000</v>
      </c>
      <c r="AH4165">
        <f t="shared" si="988"/>
        <v>100000</v>
      </c>
      <c r="AI4165">
        <f t="shared" si="989"/>
        <v>100000</v>
      </c>
      <c r="AJ4165">
        <f t="shared" si="990"/>
        <v>100000</v>
      </c>
    </row>
    <row r="4166" spans="20:36" x14ac:dyDescent="0.3">
      <c r="T4166" t="str">
        <f>IF(ISERROR(MATCH('Analysis backend'!$M$1,E4166:N4166,0)),"",'Analysis backend'!$L$1)</f>
        <v/>
      </c>
      <c r="U4166" t="str">
        <f>IF(T4166='Analysis backend'!$L$1,IF(ISERROR(MATCH('Analysis backend'!$M$1,E4166:I4166,0)),"Dire","Radiant"),"")</f>
        <v/>
      </c>
      <c r="V4166">
        <f t="shared" si="976"/>
        <v>1000</v>
      </c>
      <c r="W4166">
        <f t="shared" si="977"/>
        <v>1000</v>
      </c>
      <c r="X4166">
        <f t="shared" si="978"/>
        <v>1000</v>
      </c>
      <c r="Y4166">
        <f t="shared" si="979"/>
        <v>1000</v>
      </c>
      <c r="Z4166">
        <f t="shared" si="980"/>
        <v>1000</v>
      </c>
      <c r="AA4166">
        <f t="shared" si="981"/>
        <v>10000</v>
      </c>
      <c r="AB4166">
        <f t="shared" si="982"/>
        <v>10000</v>
      </c>
      <c r="AC4166">
        <f t="shared" si="983"/>
        <v>10000</v>
      </c>
      <c r="AD4166">
        <f t="shared" si="984"/>
        <v>10000</v>
      </c>
      <c r="AE4166">
        <f t="shared" si="985"/>
        <v>10000</v>
      </c>
      <c r="AF4166">
        <f t="shared" si="986"/>
        <v>100000</v>
      </c>
      <c r="AG4166">
        <f t="shared" si="987"/>
        <v>100000</v>
      </c>
      <c r="AH4166">
        <f t="shared" si="988"/>
        <v>100000</v>
      </c>
      <c r="AI4166">
        <f t="shared" si="989"/>
        <v>100000</v>
      </c>
      <c r="AJ4166">
        <f t="shared" si="990"/>
        <v>100000</v>
      </c>
    </row>
    <row r="4167" spans="20:36" x14ac:dyDescent="0.3">
      <c r="T4167" t="str">
        <f>IF(ISERROR(MATCH('Analysis backend'!$M$1,E4167:N4167,0)),"",'Analysis backend'!$L$1)</f>
        <v/>
      </c>
      <c r="U4167" t="str">
        <f>IF(T4167='Analysis backend'!$L$1,IF(ISERROR(MATCH('Analysis backend'!$M$1,E4167:I4167,0)),"Dire","Radiant"),"")</f>
        <v/>
      </c>
      <c r="V4167">
        <f t="shared" si="976"/>
        <v>1000</v>
      </c>
      <c r="W4167">
        <f t="shared" si="977"/>
        <v>1000</v>
      </c>
      <c r="X4167">
        <f t="shared" si="978"/>
        <v>1000</v>
      </c>
      <c r="Y4167">
        <f t="shared" si="979"/>
        <v>1000</v>
      </c>
      <c r="Z4167">
        <f t="shared" si="980"/>
        <v>1000</v>
      </c>
      <c r="AA4167">
        <f t="shared" si="981"/>
        <v>10000</v>
      </c>
      <c r="AB4167">
        <f t="shared" si="982"/>
        <v>10000</v>
      </c>
      <c r="AC4167">
        <f t="shared" si="983"/>
        <v>10000</v>
      </c>
      <c r="AD4167">
        <f t="shared" si="984"/>
        <v>10000</v>
      </c>
      <c r="AE4167">
        <f t="shared" si="985"/>
        <v>10000</v>
      </c>
      <c r="AF4167">
        <f t="shared" si="986"/>
        <v>100000</v>
      </c>
      <c r="AG4167">
        <f t="shared" si="987"/>
        <v>100000</v>
      </c>
      <c r="AH4167">
        <f t="shared" si="988"/>
        <v>100000</v>
      </c>
      <c r="AI4167">
        <f t="shared" si="989"/>
        <v>100000</v>
      </c>
      <c r="AJ4167">
        <f t="shared" si="990"/>
        <v>100000</v>
      </c>
    </row>
    <row r="4168" spans="20:36" x14ac:dyDescent="0.3">
      <c r="T4168" t="str">
        <f>IF(ISERROR(MATCH('Analysis backend'!$M$1,E4168:N4168,0)),"",'Analysis backend'!$L$1)</f>
        <v/>
      </c>
      <c r="U4168" t="str">
        <f>IF(T4168='Analysis backend'!$L$1,IF(ISERROR(MATCH('Analysis backend'!$M$1,E4168:I4168,0)),"Dire","Radiant"),"")</f>
        <v/>
      </c>
      <c r="V4168">
        <f t="shared" si="976"/>
        <v>1000</v>
      </c>
      <c r="W4168">
        <f t="shared" si="977"/>
        <v>1000</v>
      </c>
      <c r="X4168">
        <f t="shared" si="978"/>
        <v>1000</v>
      </c>
      <c r="Y4168">
        <f t="shared" si="979"/>
        <v>1000</v>
      </c>
      <c r="Z4168">
        <f t="shared" si="980"/>
        <v>1000</v>
      </c>
      <c r="AA4168">
        <f t="shared" si="981"/>
        <v>10000</v>
      </c>
      <c r="AB4168">
        <f t="shared" si="982"/>
        <v>10000</v>
      </c>
      <c r="AC4168">
        <f t="shared" si="983"/>
        <v>10000</v>
      </c>
      <c r="AD4168">
        <f t="shared" si="984"/>
        <v>10000</v>
      </c>
      <c r="AE4168">
        <f t="shared" si="985"/>
        <v>10000</v>
      </c>
      <c r="AF4168">
        <f t="shared" si="986"/>
        <v>100000</v>
      </c>
      <c r="AG4168">
        <f t="shared" si="987"/>
        <v>100000</v>
      </c>
      <c r="AH4168">
        <f t="shared" si="988"/>
        <v>100000</v>
      </c>
      <c r="AI4168">
        <f t="shared" si="989"/>
        <v>100000</v>
      </c>
      <c r="AJ4168">
        <f t="shared" si="990"/>
        <v>100000</v>
      </c>
    </row>
    <row r="4169" spans="20:36" x14ac:dyDescent="0.3">
      <c r="T4169" t="str">
        <f>IF(ISERROR(MATCH('Analysis backend'!$M$1,E4169:N4169,0)),"",'Analysis backend'!$L$1)</f>
        <v/>
      </c>
      <c r="U4169" t="str">
        <f>IF(T4169='Analysis backend'!$L$1,IF(ISERROR(MATCH('Analysis backend'!$M$1,E4169:I4169,0)),"Dire","Radiant"),"")</f>
        <v/>
      </c>
      <c r="V4169">
        <f t="shared" si="976"/>
        <v>1000</v>
      </c>
      <c r="W4169">
        <f t="shared" si="977"/>
        <v>1000</v>
      </c>
      <c r="X4169">
        <f t="shared" si="978"/>
        <v>1000</v>
      </c>
      <c r="Y4169">
        <f t="shared" si="979"/>
        <v>1000</v>
      </c>
      <c r="Z4169">
        <f t="shared" si="980"/>
        <v>1000</v>
      </c>
      <c r="AA4169">
        <f t="shared" si="981"/>
        <v>10000</v>
      </c>
      <c r="AB4169">
        <f t="shared" si="982"/>
        <v>10000</v>
      </c>
      <c r="AC4169">
        <f t="shared" si="983"/>
        <v>10000</v>
      </c>
      <c r="AD4169">
        <f t="shared" si="984"/>
        <v>10000</v>
      </c>
      <c r="AE4169">
        <f t="shared" si="985"/>
        <v>10000</v>
      </c>
      <c r="AF4169">
        <f t="shared" si="986"/>
        <v>100000</v>
      </c>
      <c r="AG4169">
        <f t="shared" si="987"/>
        <v>100000</v>
      </c>
      <c r="AH4169">
        <f t="shared" si="988"/>
        <v>100000</v>
      </c>
      <c r="AI4169">
        <f t="shared" si="989"/>
        <v>100000</v>
      </c>
      <c r="AJ4169">
        <f t="shared" si="990"/>
        <v>100000</v>
      </c>
    </row>
    <row r="4170" spans="20:36" x14ac:dyDescent="0.3">
      <c r="T4170" t="str">
        <f>IF(ISERROR(MATCH('Analysis backend'!$M$1,E4170:N4170,0)),"",'Analysis backend'!$L$1)</f>
        <v/>
      </c>
      <c r="U4170" t="str">
        <f>IF(T4170='Analysis backend'!$L$1,IF(ISERROR(MATCH('Analysis backend'!$M$1,E4170:I4170,0)),"Dire","Radiant"),"")</f>
        <v/>
      </c>
      <c r="V4170">
        <f t="shared" si="976"/>
        <v>1000</v>
      </c>
      <c r="W4170">
        <f t="shared" si="977"/>
        <v>1000</v>
      </c>
      <c r="X4170">
        <f t="shared" si="978"/>
        <v>1000</v>
      </c>
      <c r="Y4170">
        <f t="shared" si="979"/>
        <v>1000</v>
      </c>
      <c r="Z4170">
        <f t="shared" si="980"/>
        <v>1000</v>
      </c>
      <c r="AA4170">
        <f t="shared" si="981"/>
        <v>10000</v>
      </c>
      <c r="AB4170">
        <f t="shared" si="982"/>
        <v>10000</v>
      </c>
      <c r="AC4170">
        <f t="shared" si="983"/>
        <v>10000</v>
      </c>
      <c r="AD4170">
        <f t="shared" si="984"/>
        <v>10000</v>
      </c>
      <c r="AE4170">
        <f t="shared" si="985"/>
        <v>10000</v>
      </c>
      <c r="AF4170">
        <f t="shared" si="986"/>
        <v>100000</v>
      </c>
      <c r="AG4170">
        <f t="shared" si="987"/>
        <v>100000</v>
      </c>
      <c r="AH4170">
        <f t="shared" si="988"/>
        <v>100000</v>
      </c>
      <c r="AI4170">
        <f t="shared" si="989"/>
        <v>100000</v>
      </c>
      <c r="AJ4170">
        <f t="shared" si="990"/>
        <v>100000</v>
      </c>
    </row>
    <row r="4171" spans="20:36" x14ac:dyDescent="0.3">
      <c r="T4171" t="str">
        <f>IF(ISERROR(MATCH('Analysis backend'!$M$1,E4171:N4171,0)),"",'Analysis backend'!$L$1)</f>
        <v/>
      </c>
      <c r="U4171" t="str">
        <f>IF(T4171='Analysis backend'!$L$1,IF(ISERROR(MATCH('Analysis backend'!$M$1,E4171:I4171,0)),"Dire","Radiant"),"")</f>
        <v/>
      </c>
      <c r="V4171">
        <f t="shared" si="976"/>
        <v>1000</v>
      </c>
      <c r="W4171">
        <f t="shared" si="977"/>
        <v>1000</v>
      </c>
      <c r="X4171">
        <f t="shared" si="978"/>
        <v>1000</v>
      </c>
      <c r="Y4171">
        <f t="shared" si="979"/>
        <v>1000</v>
      </c>
      <c r="Z4171">
        <f t="shared" si="980"/>
        <v>1000</v>
      </c>
      <c r="AA4171">
        <f t="shared" si="981"/>
        <v>10000</v>
      </c>
      <c r="AB4171">
        <f t="shared" si="982"/>
        <v>10000</v>
      </c>
      <c r="AC4171">
        <f t="shared" si="983"/>
        <v>10000</v>
      </c>
      <c r="AD4171">
        <f t="shared" si="984"/>
        <v>10000</v>
      </c>
      <c r="AE4171">
        <f t="shared" si="985"/>
        <v>10000</v>
      </c>
      <c r="AF4171">
        <f t="shared" si="986"/>
        <v>100000</v>
      </c>
      <c r="AG4171">
        <f t="shared" si="987"/>
        <v>100000</v>
      </c>
      <c r="AH4171">
        <f t="shared" si="988"/>
        <v>100000</v>
      </c>
      <c r="AI4171">
        <f t="shared" si="989"/>
        <v>100000</v>
      </c>
      <c r="AJ4171">
        <f t="shared" si="990"/>
        <v>100000</v>
      </c>
    </row>
    <row r="4172" spans="20:36" x14ac:dyDescent="0.3">
      <c r="T4172" t="str">
        <f>IF(ISERROR(MATCH('Analysis backend'!$M$1,E4172:N4172,0)),"",'Analysis backend'!$L$1)</f>
        <v/>
      </c>
      <c r="U4172" t="str">
        <f>IF(T4172='Analysis backend'!$L$1,IF(ISERROR(MATCH('Analysis backend'!$M$1,E4172:I4172,0)),"Dire","Radiant"),"")</f>
        <v/>
      </c>
      <c r="V4172">
        <f t="shared" si="976"/>
        <v>1000</v>
      </c>
      <c r="W4172">
        <f t="shared" si="977"/>
        <v>1000</v>
      </c>
      <c r="X4172">
        <f t="shared" si="978"/>
        <v>1000</v>
      </c>
      <c r="Y4172">
        <f t="shared" si="979"/>
        <v>1000</v>
      </c>
      <c r="Z4172">
        <f t="shared" si="980"/>
        <v>1000</v>
      </c>
      <c r="AA4172">
        <f t="shared" si="981"/>
        <v>10000</v>
      </c>
      <c r="AB4172">
        <f t="shared" si="982"/>
        <v>10000</v>
      </c>
      <c r="AC4172">
        <f t="shared" si="983"/>
        <v>10000</v>
      </c>
      <c r="AD4172">
        <f t="shared" si="984"/>
        <v>10000</v>
      </c>
      <c r="AE4172">
        <f t="shared" si="985"/>
        <v>10000</v>
      </c>
      <c r="AF4172">
        <f t="shared" si="986"/>
        <v>100000</v>
      </c>
      <c r="AG4172">
        <f t="shared" si="987"/>
        <v>100000</v>
      </c>
      <c r="AH4172">
        <f t="shared" si="988"/>
        <v>100000</v>
      </c>
      <c r="AI4172">
        <f t="shared" si="989"/>
        <v>100000</v>
      </c>
      <c r="AJ4172">
        <f t="shared" si="990"/>
        <v>100000</v>
      </c>
    </row>
    <row r="4173" spans="20:36" x14ac:dyDescent="0.3">
      <c r="T4173" t="str">
        <f>IF(ISERROR(MATCH('Analysis backend'!$M$1,E4173:N4173,0)),"",'Analysis backend'!$L$1)</f>
        <v/>
      </c>
      <c r="U4173" t="str">
        <f>IF(T4173='Analysis backend'!$L$1,IF(ISERROR(MATCH('Analysis backend'!$M$1,E4173:I4173,0)),"Dire","Radiant"),"")</f>
        <v/>
      </c>
      <c r="V4173">
        <f t="shared" si="976"/>
        <v>1000</v>
      </c>
      <c r="W4173">
        <f t="shared" si="977"/>
        <v>1000</v>
      </c>
      <c r="X4173">
        <f t="shared" si="978"/>
        <v>1000</v>
      </c>
      <c r="Y4173">
        <f t="shared" si="979"/>
        <v>1000</v>
      </c>
      <c r="Z4173">
        <f t="shared" si="980"/>
        <v>1000</v>
      </c>
      <c r="AA4173">
        <f t="shared" si="981"/>
        <v>10000</v>
      </c>
      <c r="AB4173">
        <f t="shared" si="982"/>
        <v>10000</v>
      </c>
      <c r="AC4173">
        <f t="shared" si="983"/>
        <v>10000</v>
      </c>
      <c r="AD4173">
        <f t="shared" si="984"/>
        <v>10000</v>
      </c>
      <c r="AE4173">
        <f t="shared" si="985"/>
        <v>10000</v>
      </c>
      <c r="AF4173">
        <f t="shared" si="986"/>
        <v>100000</v>
      </c>
      <c r="AG4173">
        <f t="shared" si="987"/>
        <v>100000</v>
      </c>
      <c r="AH4173">
        <f t="shared" si="988"/>
        <v>100000</v>
      </c>
      <c r="AI4173">
        <f t="shared" si="989"/>
        <v>100000</v>
      </c>
      <c r="AJ4173">
        <f t="shared" si="990"/>
        <v>100000</v>
      </c>
    </row>
    <row r="4174" spans="20:36" x14ac:dyDescent="0.3">
      <c r="T4174" t="str">
        <f>IF(ISERROR(MATCH('Analysis backend'!$M$1,E4174:N4174,0)),"",'Analysis backend'!$L$1)</f>
        <v/>
      </c>
      <c r="U4174" t="str">
        <f>IF(T4174='Analysis backend'!$L$1,IF(ISERROR(MATCH('Analysis backend'!$M$1,E4174:I4174,0)),"Dire","Radiant"),"")</f>
        <v/>
      </c>
      <c r="V4174">
        <f t="shared" si="976"/>
        <v>1000</v>
      </c>
      <c r="W4174">
        <f t="shared" si="977"/>
        <v>1000</v>
      </c>
      <c r="X4174">
        <f t="shared" si="978"/>
        <v>1000</v>
      </c>
      <c r="Y4174">
        <f t="shared" si="979"/>
        <v>1000</v>
      </c>
      <c r="Z4174">
        <f t="shared" si="980"/>
        <v>1000</v>
      </c>
      <c r="AA4174">
        <f t="shared" si="981"/>
        <v>10000</v>
      </c>
      <c r="AB4174">
        <f t="shared" si="982"/>
        <v>10000</v>
      </c>
      <c r="AC4174">
        <f t="shared" si="983"/>
        <v>10000</v>
      </c>
      <c r="AD4174">
        <f t="shared" si="984"/>
        <v>10000</v>
      </c>
      <c r="AE4174">
        <f t="shared" si="985"/>
        <v>10000</v>
      </c>
      <c r="AF4174">
        <f t="shared" si="986"/>
        <v>100000</v>
      </c>
      <c r="AG4174">
        <f t="shared" si="987"/>
        <v>100000</v>
      </c>
      <c r="AH4174">
        <f t="shared" si="988"/>
        <v>100000</v>
      </c>
      <c r="AI4174">
        <f t="shared" si="989"/>
        <v>100000</v>
      </c>
      <c r="AJ4174">
        <f t="shared" si="990"/>
        <v>100000</v>
      </c>
    </row>
    <row r="4175" spans="20:36" x14ac:dyDescent="0.3">
      <c r="T4175" t="str">
        <f>IF(ISERROR(MATCH('Analysis backend'!$M$1,E4175:N4175,0)),"",'Analysis backend'!$L$1)</f>
        <v/>
      </c>
      <c r="U4175" t="str">
        <f>IF(T4175='Analysis backend'!$L$1,IF(ISERROR(MATCH('Analysis backend'!$M$1,E4175:I4175,0)),"Dire","Radiant"),"")</f>
        <v/>
      </c>
      <c r="V4175">
        <f t="shared" si="976"/>
        <v>1000</v>
      </c>
      <c r="W4175">
        <f t="shared" si="977"/>
        <v>1000</v>
      </c>
      <c r="X4175">
        <f t="shared" si="978"/>
        <v>1000</v>
      </c>
      <c r="Y4175">
        <f t="shared" si="979"/>
        <v>1000</v>
      </c>
      <c r="Z4175">
        <f t="shared" si="980"/>
        <v>1000</v>
      </c>
      <c r="AA4175">
        <f t="shared" si="981"/>
        <v>10000</v>
      </c>
      <c r="AB4175">
        <f t="shared" si="982"/>
        <v>10000</v>
      </c>
      <c r="AC4175">
        <f t="shared" si="983"/>
        <v>10000</v>
      </c>
      <c r="AD4175">
        <f t="shared" si="984"/>
        <v>10000</v>
      </c>
      <c r="AE4175">
        <f t="shared" si="985"/>
        <v>10000</v>
      </c>
      <c r="AF4175">
        <f t="shared" si="986"/>
        <v>100000</v>
      </c>
      <c r="AG4175">
        <f t="shared" si="987"/>
        <v>100000</v>
      </c>
      <c r="AH4175">
        <f t="shared" si="988"/>
        <v>100000</v>
      </c>
      <c r="AI4175">
        <f t="shared" si="989"/>
        <v>100000</v>
      </c>
      <c r="AJ4175">
        <f t="shared" si="990"/>
        <v>100000</v>
      </c>
    </row>
    <row r="4176" spans="20:36" x14ac:dyDescent="0.3">
      <c r="T4176" t="str">
        <f>IF(ISERROR(MATCH('Analysis backend'!$M$1,E4176:N4176,0)),"",'Analysis backend'!$L$1)</f>
        <v/>
      </c>
      <c r="U4176" t="str">
        <f>IF(T4176='Analysis backend'!$L$1,IF(ISERROR(MATCH('Analysis backend'!$M$1,E4176:I4176,0)),"Dire","Radiant"),"")</f>
        <v/>
      </c>
      <c r="V4176">
        <f t="shared" si="976"/>
        <v>1000</v>
      </c>
      <c r="W4176">
        <f t="shared" si="977"/>
        <v>1000</v>
      </c>
      <c r="X4176">
        <f t="shared" si="978"/>
        <v>1000</v>
      </c>
      <c r="Y4176">
        <f t="shared" si="979"/>
        <v>1000</v>
      </c>
      <c r="Z4176">
        <f t="shared" si="980"/>
        <v>1000</v>
      </c>
      <c r="AA4176">
        <f t="shared" si="981"/>
        <v>10000</v>
      </c>
      <c r="AB4176">
        <f t="shared" si="982"/>
        <v>10000</v>
      </c>
      <c r="AC4176">
        <f t="shared" si="983"/>
        <v>10000</v>
      </c>
      <c r="AD4176">
        <f t="shared" si="984"/>
        <v>10000</v>
      </c>
      <c r="AE4176">
        <f t="shared" si="985"/>
        <v>10000</v>
      </c>
      <c r="AF4176">
        <f t="shared" si="986"/>
        <v>100000</v>
      </c>
      <c r="AG4176">
        <f t="shared" si="987"/>
        <v>100000</v>
      </c>
      <c r="AH4176">
        <f t="shared" si="988"/>
        <v>100000</v>
      </c>
      <c r="AI4176">
        <f t="shared" si="989"/>
        <v>100000</v>
      </c>
      <c r="AJ4176">
        <f t="shared" si="990"/>
        <v>100000</v>
      </c>
    </row>
    <row r="4177" spans="20:36" x14ac:dyDescent="0.3">
      <c r="T4177" t="str">
        <f>IF(ISERROR(MATCH('Analysis backend'!$M$1,E4177:N4177,0)),"",'Analysis backend'!$L$1)</f>
        <v/>
      </c>
      <c r="U4177" t="str">
        <f>IF(T4177='Analysis backend'!$L$1,IF(ISERROR(MATCH('Analysis backend'!$M$1,E4177:I4177,0)),"Dire","Radiant"),"")</f>
        <v/>
      </c>
      <c r="V4177">
        <f t="shared" si="976"/>
        <v>1000</v>
      </c>
      <c r="W4177">
        <f t="shared" si="977"/>
        <v>1000</v>
      </c>
      <c r="X4177">
        <f t="shared" si="978"/>
        <v>1000</v>
      </c>
      <c r="Y4177">
        <f t="shared" si="979"/>
        <v>1000</v>
      </c>
      <c r="Z4177">
        <f t="shared" si="980"/>
        <v>1000</v>
      </c>
      <c r="AA4177">
        <f t="shared" si="981"/>
        <v>10000</v>
      </c>
      <c r="AB4177">
        <f t="shared" si="982"/>
        <v>10000</v>
      </c>
      <c r="AC4177">
        <f t="shared" si="983"/>
        <v>10000</v>
      </c>
      <c r="AD4177">
        <f t="shared" si="984"/>
        <v>10000</v>
      </c>
      <c r="AE4177">
        <f t="shared" si="985"/>
        <v>10000</v>
      </c>
      <c r="AF4177">
        <f t="shared" si="986"/>
        <v>100000</v>
      </c>
      <c r="AG4177">
        <f t="shared" si="987"/>
        <v>100000</v>
      </c>
      <c r="AH4177">
        <f t="shared" si="988"/>
        <v>100000</v>
      </c>
      <c r="AI4177">
        <f t="shared" si="989"/>
        <v>100000</v>
      </c>
      <c r="AJ4177">
        <f t="shared" si="990"/>
        <v>100000</v>
      </c>
    </row>
    <row r="4178" spans="20:36" x14ac:dyDescent="0.3">
      <c r="T4178" t="str">
        <f>IF(ISERROR(MATCH('Analysis backend'!$M$1,E4178:N4178,0)),"",'Analysis backend'!$L$1)</f>
        <v/>
      </c>
      <c r="U4178" t="str">
        <f>IF(T4178='Analysis backend'!$L$1,IF(ISERROR(MATCH('Analysis backend'!$M$1,E4178:I4178,0)),"Dire","Radiant"),"")</f>
        <v/>
      </c>
      <c r="V4178">
        <f t="shared" si="976"/>
        <v>1000</v>
      </c>
      <c r="W4178">
        <f t="shared" si="977"/>
        <v>1000</v>
      </c>
      <c r="X4178">
        <f t="shared" si="978"/>
        <v>1000</v>
      </c>
      <c r="Y4178">
        <f t="shared" si="979"/>
        <v>1000</v>
      </c>
      <c r="Z4178">
        <f t="shared" si="980"/>
        <v>1000</v>
      </c>
      <c r="AA4178">
        <f t="shared" si="981"/>
        <v>10000</v>
      </c>
      <c r="AB4178">
        <f t="shared" si="982"/>
        <v>10000</v>
      </c>
      <c r="AC4178">
        <f t="shared" si="983"/>
        <v>10000</v>
      </c>
      <c r="AD4178">
        <f t="shared" si="984"/>
        <v>10000</v>
      </c>
      <c r="AE4178">
        <f t="shared" si="985"/>
        <v>10000</v>
      </c>
      <c r="AF4178">
        <f t="shared" si="986"/>
        <v>100000</v>
      </c>
      <c r="AG4178">
        <f t="shared" si="987"/>
        <v>100000</v>
      </c>
      <c r="AH4178">
        <f t="shared" si="988"/>
        <v>100000</v>
      </c>
      <c r="AI4178">
        <f t="shared" si="989"/>
        <v>100000</v>
      </c>
      <c r="AJ4178">
        <f t="shared" si="990"/>
        <v>100000</v>
      </c>
    </row>
    <row r="4179" spans="20:36" x14ac:dyDescent="0.3">
      <c r="T4179" t="str">
        <f>IF(ISERROR(MATCH('Analysis backend'!$M$1,E4179:N4179,0)),"",'Analysis backend'!$L$1)</f>
        <v/>
      </c>
      <c r="U4179" t="str">
        <f>IF(T4179='Analysis backend'!$L$1,IF(ISERROR(MATCH('Analysis backend'!$M$1,E4179:I4179,0)),"Dire","Radiant"),"")</f>
        <v/>
      </c>
      <c r="V4179">
        <f t="shared" si="976"/>
        <v>1000</v>
      </c>
      <c r="W4179">
        <f t="shared" si="977"/>
        <v>1000</v>
      </c>
      <c r="X4179">
        <f t="shared" si="978"/>
        <v>1000</v>
      </c>
      <c r="Y4179">
        <f t="shared" si="979"/>
        <v>1000</v>
      </c>
      <c r="Z4179">
        <f t="shared" si="980"/>
        <v>1000</v>
      </c>
      <c r="AA4179">
        <f t="shared" si="981"/>
        <v>10000</v>
      </c>
      <c r="AB4179">
        <f t="shared" si="982"/>
        <v>10000</v>
      </c>
      <c r="AC4179">
        <f t="shared" si="983"/>
        <v>10000</v>
      </c>
      <c r="AD4179">
        <f t="shared" si="984"/>
        <v>10000</v>
      </c>
      <c r="AE4179">
        <f t="shared" si="985"/>
        <v>10000</v>
      </c>
      <c r="AF4179">
        <f t="shared" si="986"/>
        <v>100000</v>
      </c>
      <c r="AG4179">
        <f t="shared" si="987"/>
        <v>100000</v>
      </c>
      <c r="AH4179">
        <f t="shared" si="988"/>
        <v>100000</v>
      </c>
      <c r="AI4179">
        <f t="shared" si="989"/>
        <v>100000</v>
      </c>
      <c r="AJ4179">
        <f t="shared" si="990"/>
        <v>100000</v>
      </c>
    </row>
    <row r="4180" spans="20:36" x14ac:dyDescent="0.3">
      <c r="T4180" t="str">
        <f>IF(ISERROR(MATCH('Analysis backend'!$M$1,E4180:N4180,0)),"",'Analysis backend'!$L$1)</f>
        <v/>
      </c>
      <c r="U4180" t="str">
        <f>IF(T4180='Analysis backend'!$L$1,IF(ISERROR(MATCH('Analysis backend'!$M$1,E4180:I4180,0)),"Dire","Radiant"),"")</f>
        <v/>
      </c>
      <c r="V4180">
        <f t="shared" si="976"/>
        <v>1000</v>
      </c>
      <c r="W4180">
        <f t="shared" si="977"/>
        <v>1000</v>
      </c>
      <c r="X4180">
        <f t="shared" si="978"/>
        <v>1000</v>
      </c>
      <c r="Y4180">
        <f t="shared" si="979"/>
        <v>1000</v>
      </c>
      <c r="Z4180">
        <f t="shared" si="980"/>
        <v>1000</v>
      </c>
      <c r="AA4180">
        <f t="shared" si="981"/>
        <v>10000</v>
      </c>
      <c r="AB4180">
        <f t="shared" si="982"/>
        <v>10000</v>
      </c>
      <c r="AC4180">
        <f t="shared" si="983"/>
        <v>10000</v>
      </c>
      <c r="AD4180">
        <f t="shared" si="984"/>
        <v>10000</v>
      </c>
      <c r="AE4180">
        <f t="shared" si="985"/>
        <v>10000</v>
      </c>
      <c r="AF4180">
        <f t="shared" si="986"/>
        <v>100000</v>
      </c>
      <c r="AG4180">
        <f t="shared" si="987"/>
        <v>100000</v>
      </c>
      <c r="AH4180">
        <f t="shared" si="988"/>
        <v>100000</v>
      </c>
      <c r="AI4180">
        <f t="shared" si="989"/>
        <v>100000</v>
      </c>
      <c r="AJ4180">
        <f t="shared" si="990"/>
        <v>100000</v>
      </c>
    </row>
    <row r="4181" spans="20:36" x14ac:dyDescent="0.3">
      <c r="T4181" t="str">
        <f>IF(ISERROR(MATCH('Analysis backend'!$M$1,E4181:N4181,0)),"",'Analysis backend'!$L$1)</f>
        <v/>
      </c>
      <c r="U4181" t="str">
        <f>IF(T4181='Analysis backend'!$L$1,IF(ISERROR(MATCH('Analysis backend'!$M$1,E4181:I4181,0)),"Dire","Radiant"),"")</f>
        <v/>
      </c>
      <c r="V4181">
        <f t="shared" si="976"/>
        <v>1000</v>
      </c>
      <c r="W4181">
        <f t="shared" si="977"/>
        <v>1000</v>
      </c>
      <c r="X4181">
        <f t="shared" si="978"/>
        <v>1000</v>
      </c>
      <c r="Y4181">
        <f t="shared" si="979"/>
        <v>1000</v>
      </c>
      <c r="Z4181">
        <f t="shared" si="980"/>
        <v>1000</v>
      </c>
      <c r="AA4181">
        <f t="shared" si="981"/>
        <v>10000</v>
      </c>
      <c r="AB4181">
        <f t="shared" si="982"/>
        <v>10000</v>
      </c>
      <c r="AC4181">
        <f t="shared" si="983"/>
        <v>10000</v>
      </c>
      <c r="AD4181">
        <f t="shared" si="984"/>
        <v>10000</v>
      </c>
      <c r="AE4181">
        <f t="shared" si="985"/>
        <v>10000</v>
      </c>
      <c r="AF4181">
        <f t="shared" si="986"/>
        <v>100000</v>
      </c>
      <c r="AG4181">
        <f t="shared" si="987"/>
        <v>100000</v>
      </c>
      <c r="AH4181">
        <f t="shared" si="988"/>
        <v>100000</v>
      </c>
      <c r="AI4181">
        <f t="shared" si="989"/>
        <v>100000</v>
      </c>
      <c r="AJ4181">
        <f t="shared" si="990"/>
        <v>100000</v>
      </c>
    </row>
    <row r="4182" spans="20:36" x14ac:dyDescent="0.3">
      <c r="T4182" t="str">
        <f>IF(ISERROR(MATCH('Analysis backend'!$M$1,E4182:N4182,0)),"",'Analysis backend'!$L$1)</f>
        <v/>
      </c>
      <c r="U4182" t="str">
        <f>IF(T4182='Analysis backend'!$L$1,IF(ISERROR(MATCH('Analysis backend'!$M$1,E4182:I4182,0)),"Dire","Radiant"),"")</f>
        <v/>
      </c>
      <c r="V4182">
        <f t="shared" si="976"/>
        <v>1000</v>
      </c>
      <c r="W4182">
        <f t="shared" si="977"/>
        <v>1000</v>
      </c>
      <c r="X4182">
        <f t="shared" si="978"/>
        <v>1000</v>
      </c>
      <c r="Y4182">
        <f t="shared" si="979"/>
        <v>1000</v>
      </c>
      <c r="Z4182">
        <f t="shared" si="980"/>
        <v>1000</v>
      </c>
      <c r="AA4182">
        <f t="shared" si="981"/>
        <v>10000</v>
      </c>
      <c r="AB4182">
        <f t="shared" si="982"/>
        <v>10000</v>
      </c>
      <c r="AC4182">
        <f t="shared" si="983"/>
        <v>10000</v>
      </c>
      <c r="AD4182">
        <f t="shared" si="984"/>
        <v>10000</v>
      </c>
      <c r="AE4182">
        <f t="shared" si="985"/>
        <v>10000</v>
      </c>
      <c r="AF4182">
        <f t="shared" si="986"/>
        <v>100000</v>
      </c>
      <c r="AG4182">
        <f t="shared" si="987"/>
        <v>100000</v>
      </c>
      <c r="AH4182">
        <f t="shared" si="988"/>
        <v>100000</v>
      </c>
      <c r="AI4182">
        <f t="shared" si="989"/>
        <v>100000</v>
      </c>
      <c r="AJ4182">
        <f t="shared" si="990"/>
        <v>100000</v>
      </c>
    </row>
    <row r="4183" spans="20:36" x14ac:dyDescent="0.3">
      <c r="T4183" t="str">
        <f>IF(ISERROR(MATCH('Analysis backend'!$M$1,E4183:N4183,0)),"",'Analysis backend'!$L$1)</f>
        <v/>
      </c>
      <c r="U4183" t="str">
        <f>IF(T4183='Analysis backend'!$L$1,IF(ISERROR(MATCH('Analysis backend'!$M$1,E4183:I4183,0)),"Dire","Radiant"),"")</f>
        <v/>
      </c>
      <c r="V4183">
        <f t="shared" si="976"/>
        <v>1000</v>
      </c>
      <c r="W4183">
        <f t="shared" si="977"/>
        <v>1000</v>
      </c>
      <c r="X4183">
        <f t="shared" si="978"/>
        <v>1000</v>
      </c>
      <c r="Y4183">
        <f t="shared" si="979"/>
        <v>1000</v>
      </c>
      <c r="Z4183">
        <f t="shared" si="980"/>
        <v>1000</v>
      </c>
      <c r="AA4183">
        <f t="shared" si="981"/>
        <v>10000</v>
      </c>
      <c r="AB4183">
        <f t="shared" si="982"/>
        <v>10000</v>
      </c>
      <c r="AC4183">
        <f t="shared" si="983"/>
        <v>10000</v>
      </c>
      <c r="AD4183">
        <f t="shared" si="984"/>
        <v>10000</v>
      </c>
      <c r="AE4183">
        <f t="shared" si="985"/>
        <v>10000</v>
      </c>
      <c r="AF4183">
        <f t="shared" si="986"/>
        <v>100000</v>
      </c>
      <c r="AG4183">
        <f t="shared" si="987"/>
        <v>100000</v>
      </c>
      <c r="AH4183">
        <f t="shared" si="988"/>
        <v>100000</v>
      </c>
      <c r="AI4183">
        <f t="shared" si="989"/>
        <v>100000</v>
      </c>
      <c r="AJ4183">
        <f t="shared" si="990"/>
        <v>100000</v>
      </c>
    </row>
    <row r="4184" spans="20:36" x14ac:dyDescent="0.3">
      <c r="T4184" t="str">
        <f>IF(ISERROR(MATCH('Analysis backend'!$M$1,E4184:N4184,0)),"",'Analysis backend'!$L$1)</f>
        <v/>
      </c>
      <c r="U4184" t="str">
        <f>IF(T4184='Analysis backend'!$L$1,IF(ISERROR(MATCH('Analysis backend'!$M$1,E4184:I4184,0)),"Dire","Radiant"),"")</f>
        <v/>
      </c>
      <c r="V4184">
        <f t="shared" si="976"/>
        <v>1000</v>
      </c>
      <c r="W4184">
        <f t="shared" si="977"/>
        <v>1000</v>
      </c>
      <c r="X4184">
        <f t="shared" si="978"/>
        <v>1000</v>
      </c>
      <c r="Y4184">
        <f t="shared" si="979"/>
        <v>1000</v>
      </c>
      <c r="Z4184">
        <f t="shared" si="980"/>
        <v>1000</v>
      </c>
      <c r="AA4184">
        <f t="shared" si="981"/>
        <v>10000</v>
      </c>
      <c r="AB4184">
        <f t="shared" si="982"/>
        <v>10000</v>
      </c>
      <c r="AC4184">
        <f t="shared" si="983"/>
        <v>10000</v>
      </c>
      <c r="AD4184">
        <f t="shared" si="984"/>
        <v>10000</v>
      </c>
      <c r="AE4184">
        <f t="shared" si="985"/>
        <v>10000</v>
      </c>
      <c r="AF4184">
        <f t="shared" si="986"/>
        <v>100000</v>
      </c>
      <c r="AG4184">
        <f t="shared" si="987"/>
        <v>100000</v>
      </c>
      <c r="AH4184">
        <f t="shared" si="988"/>
        <v>100000</v>
      </c>
      <c r="AI4184">
        <f t="shared" si="989"/>
        <v>100000</v>
      </c>
      <c r="AJ4184">
        <f t="shared" si="990"/>
        <v>100000</v>
      </c>
    </row>
    <row r="4185" spans="20:36" x14ac:dyDescent="0.3">
      <c r="T4185" t="str">
        <f>IF(ISERROR(MATCH('Analysis backend'!$M$1,E4185:N4185,0)),"",'Analysis backend'!$L$1)</f>
        <v/>
      </c>
      <c r="U4185" t="str">
        <f>IF(T4185='Analysis backend'!$L$1,IF(ISERROR(MATCH('Analysis backend'!$M$1,E4185:I4185,0)),"Dire","Radiant"),"")</f>
        <v/>
      </c>
      <c r="V4185">
        <f t="shared" si="976"/>
        <v>1000</v>
      </c>
      <c r="W4185">
        <f t="shared" si="977"/>
        <v>1000</v>
      </c>
      <c r="X4185">
        <f t="shared" si="978"/>
        <v>1000</v>
      </c>
      <c r="Y4185">
        <f t="shared" si="979"/>
        <v>1000</v>
      </c>
      <c r="Z4185">
        <f t="shared" si="980"/>
        <v>1000</v>
      </c>
      <c r="AA4185">
        <f t="shared" si="981"/>
        <v>10000</v>
      </c>
      <c r="AB4185">
        <f t="shared" si="982"/>
        <v>10000</v>
      </c>
      <c r="AC4185">
        <f t="shared" si="983"/>
        <v>10000</v>
      </c>
      <c r="AD4185">
        <f t="shared" si="984"/>
        <v>10000</v>
      </c>
      <c r="AE4185">
        <f t="shared" si="985"/>
        <v>10000</v>
      </c>
      <c r="AF4185">
        <f t="shared" si="986"/>
        <v>100000</v>
      </c>
      <c r="AG4185">
        <f t="shared" si="987"/>
        <v>100000</v>
      </c>
      <c r="AH4185">
        <f t="shared" si="988"/>
        <v>100000</v>
      </c>
      <c r="AI4185">
        <f t="shared" si="989"/>
        <v>100000</v>
      </c>
      <c r="AJ4185">
        <f t="shared" si="990"/>
        <v>100000</v>
      </c>
    </row>
    <row r="4186" spans="20:36" x14ac:dyDescent="0.3">
      <c r="T4186" t="str">
        <f>IF(ISERROR(MATCH('Analysis backend'!$M$1,E4186:N4186,0)),"",'Analysis backend'!$L$1)</f>
        <v/>
      </c>
      <c r="U4186" t="str">
        <f>IF(T4186='Analysis backend'!$L$1,IF(ISERROR(MATCH('Analysis backend'!$M$1,E4186:I4186,0)),"Dire","Radiant"),"")</f>
        <v/>
      </c>
      <c r="V4186">
        <f t="shared" si="976"/>
        <v>1000</v>
      </c>
      <c r="W4186">
        <f t="shared" si="977"/>
        <v>1000</v>
      </c>
      <c r="X4186">
        <f t="shared" si="978"/>
        <v>1000</v>
      </c>
      <c r="Y4186">
        <f t="shared" si="979"/>
        <v>1000</v>
      </c>
      <c r="Z4186">
        <f t="shared" si="980"/>
        <v>1000</v>
      </c>
      <c r="AA4186">
        <f t="shared" si="981"/>
        <v>10000</v>
      </c>
      <c r="AB4186">
        <f t="shared" si="982"/>
        <v>10000</v>
      </c>
      <c r="AC4186">
        <f t="shared" si="983"/>
        <v>10000</v>
      </c>
      <c r="AD4186">
        <f t="shared" si="984"/>
        <v>10000</v>
      </c>
      <c r="AE4186">
        <f t="shared" si="985"/>
        <v>10000</v>
      </c>
      <c r="AF4186">
        <f t="shared" si="986"/>
        <v>100000</v>
      </c>
      <c r="AG4186">
        <f t="shared" si="987"/>
        <v>100000</v>
      </c>
      <c r="AH4186">
        <f t="shared" si="988"/>
        <v>100000</v>
      </c>
      <c r="AI4186">
        <f t="shared" si="989"/>
        <v>100000</v>
      </c>
      <c r="AJ4186">
        <f t="shared" si="990"/>
        <v>100000</v>
      </c>
    </row>
    <row r="4187" spans="20:36" x14ac:dyDescent="0.3">
      <c r="T4187" t="str">
        <f>IF(ISERROR(MATCH('Analysis backend'!$M$1,E4187:N4187,0)),"",'Analysis backend'!$L$1)</f>
        <v/>
      </c>
      <c r="U4187" t="str">
        <f>IF(T4187='Analysis backend'!$L$1,IF(ISERROR(MATCH('Analysis backend'!$M$1,E4187:I4187,0)),"Dire","Radiant"),"")</f>
        <v/>
      </c>
      <c r="V4187">
        <f t="shared" si="976"/>
        <v>1000</v>
      </c>
      <c r="W4187">
        <f t="shared" si="977"/>
        <v>1000</v>
      </c>
      <c r="X4187">
        <f t="shared" si="978"/>
        <v>1000</v>
      </c>
      <c r="Y4187">
        <f t="shared" si="979"/>
        <v>1000</v>
      </c>
      <c r="Z4187">
        <f t="shared" si="980"/>
        <v>1000</v>
      </c>
      <c r="AA4187">
        <f t="shared" si="981"/>
        <v>10000</v>
      </c>
      <c r="AB4187">
        <f t="shared" si="982"/>
        <v>10000</v>
      </c>
      <c r="AC4187">
        <f t="shared" si="983"/>
        <v>10000</v>
      </c>
      <c r="AD4187">
        <f t="shared" si="984"/>
        <v>10000</v>
      </c>
      <c r="AE4187">
        <f t="shared" si="985"/>
        <v>10000</v>
      </c>
      <c r="AF4187">
        <f t="shared" si="986"/>
        <v>100000</v>
      </c>
      <c r="AG4187">
        <f t="shared" si="987"/>
        <v>100000</v>
      </c>
      <c r="AH4187">
        <f t="shared" si="988"/>
        <v>100000</v>
      </c>
      <c r="AI4187">
        <f t="shared" si="989"/>
        <v>100000</v>
      </c>
      <c r="AJ4187">
        <f t="shared" si="990"/>
        <v>100000</v>
      </c>
    </row>
    <row r="4188" spans="20:36" x14ac:dyDescent="0.3">
      <c r="T4188" t="str">
        <f>IF(ISERROR(MATCH('Analysis backend'!$M$1,E4188:N4188,0)),"",'Analysis backend'!$L$1)</f>
        <v/>
      </c>
      <c r="U4188" t="str">
        <f>IF(T4188='Analysis backend'!$L$1,IF(ISERROR(MATCH('Analysis backend'!$M$1,E4188:I4188,0)),"Dire","Radiant"),"")</f>
        <v/>
      </c>
      <c r="V4188">
        <f t="shared" si="976"/>
        <v>1000</v>
      </c>
      <c r="W4188">
        <f t="shared" si="977"/>
        <v>1000</v>
      </c>
      <c r="X4188">
        <f t="shared" si="978"/>
        <v>1000</v>
      </c>
      <c r="Y4188">
        <f t="shared" si="979"/>
        <v>1000</v>
      </c>
      <c r="Z4188">
        <f t="shared" si="980"/>
        <v>1000</v>
      </c>
      <c r="AA4188">
        <f t="shared" si="981"/>
        <v>10000</v>
      </c>
      <c r="AB4188">
        <f t="shared" si="982"/>
        <v>10000</v>
      </c>
      <c r="AC4188">
        <f t="shared" si="983"/>
        <v>10000</v>
      </c>
      <c r="AD4188">
        <f t="shared" si="984"/>
        <v>10000</v>
      </c>
      <c r="AE4188">
        <f t="shared" si="985"/>
        <v>10000</v>
      </c>
      <c r="AF4188">
        <f t="shared" si="986"/>
        <v>100000</v>
      </c>
      <c r="AG4188">
        <f t="shared" si="987"/>
        <v>100000</v>
      </c>
      <c r="AH4188">
        <f t="shared" si="988"/>
        <v>100000</v>
      </c>
      <c r="AI4188">
        <f t="shared" si="989"/>
        <v>100000</v>
      </c>
      <c r="AJ4188">
        <f t="shared" si="990"/>
        <v>100000</v>
      </c>
    </row>
    <row r="4189" spans="20:36" x14ac:dyDescent="0.3">
      <c r="T4189" t="str">
        <f>IF(ISERROR(MATCH('Analysis backend'!$M$1,E4189:N4189,0)),"",'Analysis backend'!$L$1)</f>
        <v/>
      </c>
      <c r="U4189" t="str">
        <f>IF(T4189='Analysis backend'!$L$1,IF(ISERROR(MATCH('Analysis backend'!$M$1,E4189:I4189,0)),"Dire","Radiant"),"")</f>
        <v/>
      </c>
      <c r="V4189">
        <f t="shared" si="976"/>
        <v>1000</v>
      </c>
      <c r="W4189">
        <f t="shared" si="977"/>
        <v>1000</v>
      </c>
      <c r="X4189">
        <f t="shared" si="978"/>
        <v>1000</v>
      </c>
      <c r="Y4189">
        <f t="shared" si="979"/>
        <v>1000</v>
      </c>
      <c r="Z4189">
        <f t="shared" si="980"/>
        <v>1000</v>
      </c>
      <c r="AA4189">
        <f t="shared" si="981"/>
        <v>10000</v>
      </c>
      <c r="AB4189">
        <f t="shared" si="982"/>
        <v>10000</v>
      </c>
      <c r="AC4189">
        <f t="shared" si="983"/>
        <v>10000</v>
      </c>
      <c r="AD4189">
        <f t="shared" si="984"/>
        <v>10000</v>
      </c>
      <c r="AE4189">
        <f t="shared" si="985"/>
        <v>10000</v>
      </c>
      <c r="AF4189">
        <f t="shared" si="986"/>
        <v>100000</v>
      </c>
      <c r="AG4189">
        <f t="shared" si="987"/>
        <v>100000</v>
      </c>
      <c r="AH4189">
        <f t="shared" si="988"/>
        <v>100000</v>
      </c>
      <c r="AI4189">
        <f t="shared" si="989"/>
        <v>100000</v>
      </c>
      <c r="AJ4189">
        <f t="shared" si="990"/>
        <v>100000</v>
      </c>
    </row>
    <row r="4190" spans="20:36" x14ac:dyDescent="0.3">
      <c r="T4190" t="str">
        <f>IF(ISERROR(MATCH('Analysis backend'!$M$1,E4190:N4190,0)),"",'Analysis backend'!$L$1)</f>
        <v/>
      </c>
      <c r="U4190" t="str">
        <f>IF(T4190='Analysis backend'!$L$1,IF(ISERROR(MATCH('Analysis backend'!$M$1,E4190:I4190,0)),"Dire","Radiant"),"")</f>
        <v/>
      </c>
      <c r="V4190">
        <f t="shared" si="976"/>
        <v>1000</v>
      </c>
      <c r="W4190">
        <f t="shared" si="977"/>
        <v>1000</v>
      </c>
      <c r="X4190">
        <f t="shared" si="978"/>
        <v>1000</v>
      </c>
      <c r="Y4190">
        <f t="shared" si="979"/>
        <v>1000</v>
      </c>
      <c r="Z4190">
        <f t="shared" si="980"/>
        <v>1000</v>
      </c>
      <c r="AA4190">
        <f t="shared" si="981"/>
        <v>10000</v>
      </c>
      <c r="AB4190">
        <f t="shared" si="982"/>
        <v>10000</v>
      </c>
      <c r="AC4190">
        <f t="shared" si="983"/>
        <v>10000</v>
      </c>
      <c r="AD4190">
        <f t="shared" si="984"/>
        <v>10000</v>
      </c>
      <c r="AE4190">
        <f t="shared" si="985"/>
        <v>10000</v>
      </c>
      <c r="AF4190">
        <f t="shared" si="986"/>
        <v>100000</v>
      </c>
      <c r="AG4190">
        <f t="shared" si="987"/>
        <v>100000</v>
      </c>
      <c r="AH4190">
        <f t="shared" si="988"/>
        <v>100000</v>
      </c>
      <c r="AI4190">
        <f t="shared" si="989"/>
        <v>100000</v>
      </c>
      <c r="AJ4190">
        <f t="shared" si="990"/>
        <v>100000</v>
      </c>
    </row>
    <row r="4191" spans="20:36" x14ac:dyDescent="0.3">
      <c r="T4191" t="str">
        <f>IF(ISERROR(MATCH('Analysis backend'!$M$1,E4191:N4191,0)),"",'Analysis backend'!$L$1)</f>
        <v/>
      </c>
      <c r="U4191" t="str">
        <f>IF(T4191='Analysis backend'!$L$1,IF(ISERROR(MATCH('Analysis backend'!$M$1,E4191:I4191,0)),"Dire","Radiant"),"")</f>
        <v/>
      </c>
      <c r="V4191">
        <f t="shared" si="976"/>
        <v>1000</v>
      </c>
      <c r="W4191">
        <f t="shared" si="977"/>
        <v>1000</v>
      </c>
      <c r="X4191">
        <f t="shared" si="978"/>
        <v>1000</v>
      </c>
      <c r="Y4191">
        <f t="shared" si="979"/>
        <v>1000</v>
      </c>
      <c r="Z4191">
        <f t="shared" si="980"/>
        <v>1000</v>
      </c>
      <c r="AA4191">
        <f t="shared" si="981"/>
        <v>10000</v>
      </c>
      <c r="AB4191">
        <f t="shared" si="982"/>
        <v>10000</v>
      </c>
      <c r="AC4191">
        <f t="shared" si="983"/>
        <v>10000</v>
      </c>
      <c r="AD4191">
        <f t="shared" si="984"/>
        <v>10000</v>
      </c>
      <c r="AE4191">
        <f t="shared" si="985"/>
        <v>10000</v>
      </c>
      <c r="AF4191">
        <f t="shared" si="986"/>
        <v>100000</v>
      </c>
      <c r="AG4191">
        <f t="shared" si="987"/>
        <v>100000</v>
      </c>
      <c r="AH4191">
        <f t="shared" si="988"/>
        <v>100000</v>
      </c>
      <c r="AI4191">
        <f t="shared" si="989"/>
        <v>100000</v>
      </c>
      <c r="AJ4191">
        <f t="shared" si="990"/>
        <v>100000</v>
      </c>
    </row>
    <row r="4192" spans="20:36" x14ac:dyDescent="0.3">
      <c r="T4192" t="str">
        <f>IF(ISERROR(MATCH('Analysis backend'!$M$1,E4192:N4192,0)),"",'Analysis backend'!$L$1)</f>
        <v/>
      </c>
      <c r="U4192" t="str">
        <f>IF(T4192='Analysis backend'!$L$1,IF(ISERROR(MATCH('Analysis backend'!$M$1,E4192:I4192,0)),"Dire","Radiant"),"")</f>
        <v/>
      </c>
      <c r="V4192">
        <f t="shared" si="976"/>
        <v>1000</v>
      </c>
      <c r="W4192">
        <f t="shared" si="977"/>
        <v>1000</v>
      </c>
      <c r="X4192">
        <f t="shared" si="978"/>
        <v>1000</v>
      </c>
      <c r="Y4192">
        <f t="shared" si="979"/>
        <v>1000</v>
      </c>
      <c r="Z4192">
        <f t="shared" si="980"/>
        <v>1000</v>
      </c>
      <c r="AA4192">
        <f t="shared" si="981"/>
        <v>10000</v>
      </c>
      <c r="AB4192">
        <f t="shared" si="982"/>
        <v>10000</v>
      </c>
      <c r="AC4192">
        <f t="shared" si="983"/>
        <v>10000</v>
      </c>
      <c r="AD4192">
        <f t="shared" si="984"/>
        <v>10000</v>
      </c>
      <c r="AE4192">
        <f t="shared" si="985"/>
        <v>10000</v>
      </c>
      <c r="AF4192">
        <f t="shared" si="986"/>
        <v>100000</v>
      </c>
      <c r="AG4192">
        <f t="shared" si="987"/>
        <v>100000</v>
      </c>
      <c r="AH4192">
        <f t="shared" si="988"/>
        <v>100000</v>
      </c>
      <c r="AI4192">
        <f t="shared" si="989"/>
        <v>100000</v>
      </c>
      <c r="AJ4192">
        <f t="shared" si="990"/>
        <v>100000</v>
      </c>
    </row>
    <row r="4193" spans="20:36" x14ac:dyDescent="0.3">
      <c r="T4193" t="str">
        <f>IF(ISERROR(MATCH('Analysis backend'!$M$1,E4193:N4193,0)),"",'Analysis backend'!$L$1)</f>
        <v/>
      </c>
      <c r="U4193" t="str">
        <f>IF(T4193='Analysis backend'!$L$1,IF(ISERROR(MATCH('Analysis backend'!$M$1,E4193:I4193,0)),"Dire","Radiant"),"")</f>
        <v/>
      </c>
      <c r="V4193">
        <f t="shared" si="976"/>
        <v>1000</v>
      </c>
      <c r="W4193">
        <f t="shared" si="977"/>
        <v>1000</v>
      </c>
      <c r="X4193">
        <f t="shared" si="978"/>
        <v>1000</v>
      </c>
      <c r="Y4193">
        <f t="shared" si="979"/>
        <v>1000</v>
      </c>
      <c r="Z4193">
        <f t="shared" si="980"/>
        <v>1000</v>
      </c>
      <c r="AA4193">
        <f t="shared" si="981"/>
        <v>10000</v>
      </c>
      <c r="AB4193">
        <f t="shared" si="982"/>
        <v>10000</v>
      </c>
      <c r="AC4193">
        <f t="shared" si="983"/>
        <v>10000</v>
      </c>
      <c r="AD4193">
        <f t="shared" si="984"/>
        <v>10000</v>
      </c>
      <c r="AE4193">
        <f t="shared" si="985"/>
        <v>10000</v>
      </c>
      <c r="AF4193">
        <f t="shared" si="986"/>
        <v>100000</v>
      </c>
      <c r="AG4193">
        <f t="shared" si="987"/>
        <v>100000</v>
      </c>
      <c r="AH4193">
        <f t="shared" si="988"/>
        <v>100000</v>
      </c>
      <c r="AI4193">
        <f t="shared" si="989"/>
        <v>100000</v>
      </c>
      <c r="AJ4193">
        <f t="shared" si="990"/>
        <v>100000</v>
      </c>
    </row>
    <row r="4194" spans="20:36" x14ac:dyDescent="0.3">
      <c r="T4194" t="str">
        <f>IF(ISERROR(MATCH('Analysis backend'!$M$1,E4194:N4194,0)),"",'Analysis backend'!$L$1)</f>
        <v/>
      </c>
      <c r="U4194" t="str">
        <f>IF(T4194='Analysis backend'!$L$1,IF(ISERROR(MATCH('Analysis backend'!$M$1,E4194:I4194,0)),"Dire","Radiant"),"")</f>
        <v/>
      </c>
      <c r="V4194">
        <f t="shared" si="976"/>
        <v>1000</v>
      </c>
      <c r="W4194">
        <f t="shared" si="977"/>
        <v>1000</v>
      </c>
      <c r="X4194">
        <f t="shared" si="978"/>
        <v>1000</v>
      </c>
      <c r="Y4194">
        <f t="shared" si="979"/>
        <v>1000</v>
      </c>
      <c r="Z4194">
        <f t="shared" si="980"/>
        <v>1000</v>
      </c>
      <c r="AA4194">
        <f t="shared" si="981"/>
        <v>10000</v>
      </c>
      <c r="AB4194">
        <f t="shared" si="982"/>
        <v>10000</v>
      </c>
      <c r="AC4194">
        <f t="shared" si="983"/>
        <v>10000</v>
      </c>
      <c r="AD4194">
        <f t="shared" si="984"/>
        <v>10000</v>
      </c>
      <c r="AE4194">
        <f t="shared" si="985"/>
        <v>10000</v>
      </c>
      <c r="AF4194">
        <f t="shared" si="986"/>
        <v>100000</v>
      </c>
      <c r="AG4194">
        <f t="shared" si="987"/>
        <v>100000</v>
      </c>
      <c r="AH4194">
        <f t="shared" si="988"/>
        <v>100000</v>
      </c>
      <c r="AI4194">
        <f t="shared" si="989"/>
        <v>100000</v>
      </c>
      <c r="AJ4194">
        <f t="shared" si="990"/>
        <v>100000</v>
      </c>
    </row>
    <row r="4195" spans="20:36" x14ac:dyDescent="0.3">
      <c r="T4195" t="str">
        <f>IF(ISERROR(MATCH('Analysis backend'!$M$1,E4195:N4195,0)),"",'Analysis backend'!$L$1)</f>
        <v/>
      </c>
      <c r="U4195" t="str">
        <f>IF(T4195='Analysis backend'!$L$1,IF(ISERROR(MATCH('Analysis backend'!$M$1,E4195:I4195,0)),"Dire","Radiant"),"")</f>
        <v/>
      </c>
      <c r="V4195">
        <f t="shared" si="976"/>
        <v>1000</v>
      </c>
      <c r="W4195">
        <f t="shared" si="977"/>
        <v>1000</v>
      </c>
      <c r="X4195">
        <f t="shared" si="978"/>
        <v>1000</v>
      </c>
      <c r="Y4195">
        <f t="shared" si="979"/>
        <v>1000</v>
      </c>
      <c r="Z4195">
        <f t="shared" si="980"/>
        <v>1000</v>
      </c>
      <c r="AA4195">
        <f t="shared" si="981"/>
        <v>10000</v>
      </c>
      <c r="AB4195">
        <f t="shared" si="982"/>
        <v>10000</v>
      </c>
      <c r="AC4195">
        <f t="shared" si="983"/>
        <v>10000</v>
      </c>
      <c r="AD4195">
        <f t="shared" si="984"/>
        <v>10000</v>
      </c>
      <c r="AE4195">
        <f t="shared" si="985"/>
        <v>10000</v>
      </c>
      <c r="AF4195">
        <f t="shared" si="986"/>
        <v>100000</v>
      </c>
      <c r="AG4195">
        <f t="shared" si="987"/>
        <v>100000</v>
      </c>
      <c r="AH4195">
        <f t="shared" si="988"/>
        <v>100000</v>
      </c>
      <c r="AI4195">
        <f t="shared" si="989"/>
        <v>100000</v>
      </c>
      <c r="AJ4195">
        <f t="shared" si="990"/>
        <v>100000</v>
      </c>
    </row>
    <row r="4196" spans="20:36" x14ac:dyDescent="0.3">
      <c r="T4196" t="str">
        <f>IF(ISERROR(MATCH('Analysis backend'!$M$1,E4196:N4196,0)),"",'Analysis backend'!$L$1)</f>
        <v/>
      </c>
      <c r="U4196" t="str">
        <f>IF(T4196='Analysis backend'!$L$1,IF(ISERROR(MATCH('Analysis backend'!$M$1,E4196:I4196,0)),"Dire","Radiant"),"")</f>
        <v/>
      </c>
      <c r="V4196">
        <f t="shared" si="976"/>
        <v>1000</v>
      </c>
      <c r="W4196">
        <f t="shared" si="977"/>
        <v>1000</v>
      </c>
      <c r="X4196">
        <f t="shared" si="978"/>
        <v>1000</v>
      </c>
      <c r="Y4196">
        <f t="shared" si="979"/>
        <v>1000</v>
      </c>
      <c r="Z4196">
        <f t="shared" si="980"/>
        <v>1000</v>
      </c>
      <c r="AA4196">
        <f t="shared" si="981"/>
        <v>10000</v>
      </c>
      <c r="AB4196">
        <f t="shared" si="982"/>
        <v>10000</v>
      </c>
      <c r="AC4196">
        <f t="shared" si="983"/>
        <v>10000</v>
      </c>
      <c r="AD4196">
        <f t="shared" si="984"/>
        <v>10000</v>
      </c>
      <c r="AE4196">
        <f t="shared" si="985"/>
        <v>10000</v>
      </c>
      <c r="AF4196">
        <f t="shared" si="986"/>
        <v>100000</v>
      </c>
      <c r="AG4196">
        <f t="shared" si="987"/>
        <v>100000</v>
      </c>
      <c r="AH4196">
        <f t="shared" si="988"/>
        <v>100000</v>
      </c>
      <c r="AI4196">
        <f t="shared" si="989"/>
        <v>100000</v>
      </c>
      <c r="AJ4196">
        <f t="shared" si="990"/>
        <v>100000</v>
      </c>
    </row>
    <row r="4197" spans="20:36" x14ac:dyDescent="0.3">
      <c r="T4197" t="str">
        <f>IF(ISERROR(MATCH('Analysis backend'!$M$1,E4197:N4197,0)),"",'Analysis backend'!$L$1)</f>
        <v/>
      </c>
      <c r="U4197" t="str">
        <f>IF(T4197='Analysis backend'!$L$1,IF(ISERROR(MATCH('Analysis backend'!$M$1,E4197:I4197,0)),"Dire","Radiant"),"")</f>
        <v/>
      </c>
      <c r="V4197">
        <f t="shared" si="976"/>
        <v>1000</v>
      </c>
      <c r="W4197">
        <f t="shared" si="977"/>
        <v>1000</v>
      </c>
      <c r="X4197">
        <f t="shared" si="978"/>
        <v>1000</v>
      </c>
      <c r="Y4197">
        <f t="shared" si="979"/>
        <v>1000</v>
      </c>
      <c r="Z4197">
        <f t="shared" si="980"/>
        <v>1000</v>
      </c>
      <c r="AA4197">
        <f t="shared" si="981"/>
        <v>10000</v>
      </c>
      <c r="AB4197">
        <f t="shared" si="982"/>
        <v>10000</v>
      </c>
      <c r="AC4197">
        <f t="shared" si="983"/>
        <v>10000</v>
      </c>
      <c r="AD4197">
        <f t="shared" si="984"/>
        <v>10000</v>
      </c>
      <c r="AE4197">
        <f t="shared" si="985"/>
        <v>10000</v>
      </c>
      <c r="AF4197">
        <f t="shared" si="986"/>
        <v>100000</v>
      </c>
      <c r="AG4197">
        <f t="shared" si="987"/>
        <v>100000</v>
      </c>
      <c r="AH4197">
        <f t="shared" si="988"/>
        <v>100000</v>
      </c>
      <c r="AI4197">
        <f t="shared" si="989"/>
        <v>100000</v>
      </c>
      <c r="AJ4197">
        <f t="shared" si="990"/>
        <v>100000</v>
      </c>
    </row>
    <row r="4198" spans="20:36" x14ac:dyDescent="0.3">
      <c r="T4198" t="str">
        <f>IF(ISERROR(MATCH('Analysis backend'!$M$1,E4198:N4198,0)),"",'Analysis backend'!$L$1)</f>
        <v/>
      </c>
      <c r="U4198" t="str">
        <f>IF(T4198='Analysis backend'!$L$1,IF(ISERROR(MATCH('Analysis backend'!$M$1,E4198:I4198,0)),"Dire","Radiant"),"")</f>
        <v/>
      </c>
      <c r="V4198">
        <f t="shared" si="976"/>
        <v>1000</v>
      </c>
      <c r="W4198">
        <f t="shared" si="977"/>
        <v>1000</v>
      </c>
      <c r="X4198">
        <f t="shared" si="978"/>
        <v>1000</v>
      </c>
      <c r="Y4198">
        <f t="shared" si="979"/>
        <v>1000</v>
      </c>
      <c r="Z4198">
        <f t="shared" si="980"/>
        <v>1000</v>
      </c>
      <c r="AA4198">
        <f t="shared" si="981"/>
        <v>10000</v>
      </c>
      <c r="AB4198">
        <f t="shared" si="982"/>
        <v>10000</v>
      </c>
      <c r="AC4198">
        <f t="shared" si="983"/>
        <v>10000</v>
      </c>
      <c r="AD4198">
        <f t="shared" si="984"/>
        <v>10000</v>
      </c>
      <c r="AE4198">
        <f t="shared" si="985"/>
        <v>10000</v>
      </c>
      <c r="AF4198">
        <f t="shared" si="986"/>
        <v>100000</v>
      </c>
      <c r="AG4198">
        <f t="shared" si="987"/>
        <v>100000</v>
      </c>
      <c r="AH4198">
        <f t="shared" si="988"/>
        <v>100000</v>
      </c>
      <c r="AI4198">
        <f t="shared" si="989"/>
        <v>100000</v>
      </c>
      <c r="AJ4198">
        <f t="shared" si="990"/>
        <v>100000</v>
      </c>
    </row>
    <row r="4199" spans="20:36" x14ac:dyDescent="0.3">
      <c r="T4199" t="str">
        <f>IF(ISERROR(MATCH('Analysis backend'!$M$1,E4199:N4199,0)),"",'Analysis backend'!$L$1)</f>
        <v/>
      </c>
      <c r="U4199" t="str">
        <f>IF(T4199='Analysis backend'!$L$1,IF(ISERROR(MATCH('Analysis backend'!$M$1,E4199:I4199,0)),"Dire","Radiant"),"")</f>
        <v/>
      </c>
      <c r="V4199">
        <f t="shared" si="976"/>
        <v>1000</v>
      </c>
      <c r="W4199">
        <f t="shared" si="977"/>
        <v>1000</v>
      </c>
      <c r="X4199">
        <f t="shared" si="978"/>
        <v>1000</v>
      </c>
      <c r="Y4199">
        <f t="shared" si="979"/>
        <v>1000</v>
      </c>
      <c r="Z4199">
        <f t="shared" si="980"/>
        <v>1000</v>
      </c>
      <c r="AA4199">
        <f t="shared" si="981"/>
        <v>10000</v>
      </c>
      <c r="AB4199">
        <f t="shared" si="982"/>
        <v>10000</v>
      </c>
      <c r="AC4199">
        <f t="shared" si="983"/>
        <v>10000</v>
      </c>
      <c r="AD4199">
        <f t="shared" si="984"/>
        <v>10000</v>
      </c>
      <c r="AE4199">
        <f t="shared" si="985"/>
        <v>10000</v>
      </c>
      <c r="AF4199">
        <f t="shared" si="986"/>
        <v>100000</v>
      </c>
      <c r="AG4199">
        <f t="shared" si="987"/>
        <v>100000</v>
      </c>
      <c r="AH4199">
        <f t="shared" si="988"/>
        <v>100000</v>
      </c>
      <c r="AI4199">
        <f t="shared" si="989"/>
        <v>100000</v>
      </c>
      <c r="AJ4199">
        <f t="shared" si="990"/>
        <v>100000</v>
      </c>
    </row>
    <row r="4200" spans="20:36" x14ac:dyDescent="0.3">
      <c r="T4200" t="str">
        <f>IF(ISERROR(MATCH('Analysis backend'!$M$1,E4200:N4200,0)),"",'Analysis backend'!$L$1)</f>
        <v/>
      </c>
      <c r="U4200" t="str">
        <f>IF(T4200='Analysis backend'!$L$1,IF(ISERROR(MATCH('Analysis backend'!$M$1,E4200:I4200,0)),"Dire","Radiant"),"")</f>
        <v/>
      </c>
      <c r="V4200">
        <f t="shared" si="976"/>
        <v>1000</v>
      </c>
      <c r="W4200">
        <f t="shared" si="977"/>
        <v>1000</v>
      </c>
      <c r="X4200">
        <f t="shared" si="978"/>
        <v>1000</v>
      </c>
      <c r="Y4200">
        <f t="shared" si="979"/>
        <v>1000</v>
      </c>
      <c r="Z4200">
        <f t="shared" si="980"/>
        <v>1000</v>
      </c>
      <c r="AA4200">
        <f t="shared" si="981"/>
        <v>10000</v>
      </c>
      <c r="AB4200">
        <f t="shared" si="982"/>
        <v>10000</v>
      </c>
      <c r="AC4200">
        <f t="shared" si="983"/>
        <v>10000</v>
      </c>
      <c r="AD4200">
        <f t="shared" si="984"/>
        <v>10000</v>
      </c>
      <c r="AE4200">
        <f t="shared" si="985"/>
        <v>10000</v>
      </c>
      <c r="AF4200">
        <f t="shared" si="986"/>
        <v>100000</v>
      </c>
      <c r="AG4200">
        <f t="shared" si="987"/>
        <v>100000</v>
      </c>
      <c r="AH4200">
        <f t="shared" si="988"/>
        <v>100000</v>
      </c>
      <c r="AI4200">
        <f t="shared" si="989"/>
        <v>100000</v>
      </c>
      <c r="AJ4200">
        <f t="shared" si="990"/>
        <v>100000</v>
      </c>
    </row>
    <row r="4201" spans="20:36" x14ac:dyDescent="0.3">
      <c r="T4201" t="str">
        <f>IF(ISERROR(MATCH('Analysis backend'!$M$1,E4201:N4201,0)),"",'Analysis backend'!$L$1)</f>
        <v/>
      </c>
      <c r="U4201" t="str">
        <f>IF(T4201='Analysis backend'!$L$1,IF(ISERROR(MATCH('Analysis backend'!$M$1,E4201:I4201,0)),"Dire","Radiant"),"")</f>
        <v/>
      </c>
      <c r="V4201">
        <f t="shared" si="976"/>
        <v>1000</v>
      </c>
      <c r="W4201">
        <f t="shared" si="977"/>
        <v>1000</v>
      </c>
      <c r="X4201">
        <f t="shared" si="978"/>
        <v>1000</v>
      </c>
      <c r="Y4201">
        <f t="shared" si="979"/>
        <v>1000</v>
      </c>
      <c r="Z4201">
        <f t="shared" si="980"/>
        <v>1000</v>
      </c>
      <c r="AA4201">
        <f t="shared" si="981"/>
        <v>10000</v>
      </c>
      <c r="AB4201">
        <f t="shared" si="982"/>
        <v>10000</v>
      </c>
      <c r="AC4201">
        <f t="shared" si="983"/>
        <v>10000</v>
      </c>
      <c r="AD4201">
        <f t="shared" si="984"/>
        <v>10000</v>
      </c>
      <c r="AE4201">
        <f t="shared" si="985"/>
        <v>10000</v>
      </c>
      <c r="AF4201">
        <f t="shared" si="986"/>
        <v>100000</v>
      </c>
      <c r="AG4201">
        <f t="shared" si="987"/>
        <v>100000</v>
      </c>
      <c r="AH4201">
        <f t="shared" si="988"/>
        <v>100000</v>
      </c>
      <c r="AI4201">
        <f t="shared" si="989"/>
        <v>100000</v>
      </c>
      <c r="AJ4201">
        <f t="shared" si="990"/>
        <v>100000</v>
      </c>
    </row>
    <row r="4202" spans="20:36" x14ac:dyDescent="0.3">
      <c r="T4202" t="str">
        <f>IF(ISERROR(MATCH('Analysis backend'!$M$1,E4202:N4202,0)),"",'Analysis backend'!$L$1)</f>
        <v/>
      </c>
      <c r="U4202" t="str">
        <f>IF(T4202='Analysis backend'!$L$1,IF(ISERROR(MATCH('Analysis backend'!$M$1,E4202:I4202,0)),"Dire","Radiant"),"")</f>
        <v/>
      </c>
      <c r="V4202">
        <f t="shared" si="976"/>
        <v>1000</v>
      </c>
      <c r="W4202">
        <f t="shared" si="977"/>
        <v>1000</v>
      </c>
      <c r="X4202">
        <f t="shared" si="978"/>
        <v>1000</v>
      </c>
      <c r="Y4202">
        <f t="shared" si="979"/>
        <v>1000</v>
      </c>
      <c r="Z4202">
        <f t="shared" si="980"/>
        <v>1000</v>
      </c>
      <c r="AA4202">
        <f t="shared" si="981"/>
        <v>10000</v>
      </c>
      <c r="AB4202">
        <f t="shared" si="982"/>
        <v>10000</v>
      </c>
      <c r="AC4202">
        <f t="shared" si="983"/>
        <v>10000</v>
      </c>
      <c r="AD4202">
        <f t="shared" si="984"/>
        <v>10000</v>
      </c>
      <c r="AE4202">
        <f t="shared" si="985"/>
        <v>10000</v>
      </c>
      <c r="AF4202">
        <f t="shared" si="986"/>
        <v>100000</v>
      </c>
      <c r="AG4202">
        <f t="shared" si="987"/>
        <v>100000</v>
      </c>
      <c r="AH4202">
        <f t="shared" si="988"/>
        <v>100000</v>
      </c>
      <c r="AI4202">
        <f t="shared" si="989"/>
        <v>100000</v>
      </c>
      <c r="AJ4202">
        <f t="shared" si="990"/>
        <v>100000</v>
      </c>
    </row>
    <row r="4203" spans="20:36" x14ac:dyDescent="0.3">
      <c r="T4203" t="str">
        <f>IF(ISERROR(MATCH('Analysis backend'!$M$1,E4203:N4203,0)),"",'Analysis backend'!$L$1)</f>
        <v/>
      </c>
      <c r="U4203" t="str">
        <f>IF(T4203='Analysis backend'!$L$1,IF(ISERROR(MATCH('Analysis backend'!$M$1,E4203:I4203,0)),"Dire","Radiant"),"")</f>
        <v/>
      </c>
      <c r="V4203">
        <f t="shared" si="976"/>
        <v>1000</v>
      </c>
      <c r="W4203">
        <f t="shared" si="977"/>
        <v>1000</v>
      </c>
      <c r="X4203">
        <f t="shared" si="978"/>
        <v>1000</v>
      </c>
      <c r="Y4203">
        <f t="shared" si="979"/>
        <v>1000</v>
      </c>
      <c r="Z4203">
        <f t="shared" si="980"/>
        <v>1000</v>
      </c>
      <c r="AA4203">
        <f t="shared" si="981"/>
        <v>10000</v>
      </c>
      <c r="AB4203">
        <f t="shared" si="982"/>
        <v>10000</v>
      </c>
      <c r="AC4203">
        <f t="shared" si="983"/>
        <v>10000</v>
      </c>
      <c r="AD4203">
        <f t="shared" si="984"/>
        <v>10000</v>
      </c>
      <c r="AE4203">
        <f t="shared" si="985"/>
        <v>10000</v>
      </c>
      <c r="AF4203">
        <f t="shared" si="986"/>
        <v>100000</v>
      </c>
      <c r="AG4203">
        <f t="shared" si="987"/>
        <v>100000</v>
      </c>
      <c r="AH4203">
        <f t="shared" si="988"/>
        <v>100000</v>
      </c>
      <c r="AI4203">
        <f t="shared" si="989"/>
        <v>100000</v>
      </c>
      <c r="AJ4203">
        <f t="shared" si="990"/>
        <v>100000</v>
      </c>
    </row>
    <row r="4204" spans="20:36" x14ac:dyDescent="0.3">
      <c r="T4204" t="str">
        <f>IF(ISERROR(MATCH('Analysis backend'!$M$1,E4204:N4204,0)),"",'Analysis backend'!$L$1)</f>
        <v/>
      </c>
      <c r="U4204" t="str">
        <f>IF(T4204='Analysis backend'!$L$1,IF(ISERROR(MATCH('Analysis backend'!$M$1,E4204:I4204,0)),"Dire","Radiant"),"")</f>
        <v/>
      </c>
      <c r="V4204">
        <f t="shared" si="976"/>
        <v>1000</v>
      </c>
      <c r="W4204">
        <f t="shared" si="977"/>
        <v>1000</v>
      </c>
      <c r="X4204">
        <f t="shared" si="978"/>
        <v>1000</v>
      </c>
      <c r="Y4204">
        <f t="shared" si="979"/>
        <v>1000</v>
      </c>
      <c r="Z4204">
        <f t="shared" si="980"/>
        <v>1000</v>
      </c>
      <c r="AA4204">
        <f t="shared" si="981"/>
        <v>10000</v>
      </c>
      <c r="AB4204">
        <f t="shared" si="982"/>
        <v>10000</v>
      </c>
      <c r="AC4204">
        <f t="shared" si="983"/>
        <v>10000</v>
      </c>
      <c r="AD4204">
        <f t="shared" si="984"/>
        <v>10000</v>
      </c>
      <c r="AE4204">
        <f t="shared" si="985"/>
        <v>10000</v>
      </c>
      <c r="AF4204">
        <f t="shared" si="986"/>
        <v>100000</v>
      </c>
      <c r="AG4204">
        <f t="shared" si="987"/>
        <v>100000</v>
      </c>
      <c r="AH4204">
        <f t="shared" si="988"/>
        <v>100000</v>
      </c>
      <c r="AI4204">
        <f t="shared" si="989"/>
        <v>100000</v>
      </c>
      <c r="AJ4204">
        <f t="shared" si="990"/>
        <v>100000</v>
      </c>
    </row>
    <row r="4205" spans="20:36" x14ac:dyDescent="0.3">
      <c r="T4205" t="str">
        <f>IF(ISERROR(MATCH('Analysis backend'!$M$1,E4205:N4205,0)),"",'Analysis backend'!$L$1)</f>
        <v/>
      </c>
      <c r="U4205" t="str">
        <f>IF(T4205='Analysis backend'!$L$1,IF(ISERROR(MATCH('Analysis backend'!$M$1,E4205:I4205,0)),"Dire","Radiant"),"")</f>
        <v/>
      </c>
      <c r="V4205">
        <f t="shared" si="976"/>
        <v>1000</v>
      </c>
      <c r="W4205">
        <f t="shared" si="977"/>
        <v>1000</v>
      </c>
      <c r="X4205">
        <f t="shared" si="978"/>
        <v>1000</v>
      </c>
      <c r="Y4205">
        <f t="shared" si="979"/>
        <v>1000</v>
      </c>
      <c r="Z4205">
        <f t="shared" si="980"/>
        <v>1000</v>
      </c>
      <c r="AA4205">
        <f t="shared" si="981"/>
        <v>10000</v>
      </c>
      <c r="AB4205">
        <f t="shared" si="982"/>
        <v>10000</v>
      </c>
      <c r="AC4205">
        <f t="shared" si="983"/>
        <v>10000</v>
      </c>
      <c r="AD4205">
        <f t="shared" si="984"/>
        <v>10000</v>
      </c>
      <c r="AE4205">
        <f t="shared" si="985"/>
        <v>10000</v>
      </c>
      <c r="AF4205">
        <f t="shared" si="986"/>
        <v>100000</v>
      </c>
      <c r="AG4205">
        <f t="shared" si="987"/>
        <v>100000</v>
      </c>
      <c r="AH4205">
        <f t="shared" si="988"/>
        <v>100000</v>
      </c>
      <c r="AI4205">
        <f t="shared" si="989"/>
        <v>100000</v>
      </c>
      <c r="AJ4205">
        <f t="shared" si="990"/>
        <v>100000</v>
      </c>
    </row>
    <row r="4206" spans="20:36" x14ac:dyDescent="0.3">
      <c r="T4206" t="str">
        <f>IF(ISERROR(MATCH('Analysis backend'!$M$1,E4206:N4206,0)),"",'Analysis backend'!$L$1)</f>
        <v/>
      </c>
      <c r="U4206" t="str">
        <f>IF(T4206='Analysis backend'!$L$1,IF(ISERROR(MATCH('Analysis backend'!$M$1,E4206:I4206,0)),"Dire","Radiant"),"")</f>
        <v/>
      </c>
      <c r="V4206">
        <f t="shared" si="976"/>
        <v>1000</v>
      </c>
      <c r="W4206">
        <f t="shared" si="977"/>
        <v>1000</v>
      </c>
      <c r="X4206">
        <f t="shared" si="978"/>
        <v>1000</v>
      </c>
      <c r="Y4206">
        <f t="shared" si="979"/>
        <v>1000</v>
      </c>
      <c r="Z4206">
        <f t="shared" si="980"/>
        <v>1000</v>
      </c>
      <c r="AA4206">
        <f t="shared" si="981"/>
        <v>10000</v>
      </c>
      <c r="AB4206">
        <f t="shared" si="982"/>
        <v>10000</v>
      </c>
      <c r="AC4206">
        <f t="shared" si="983"/>
        <v>10000</v>
      </c>
      <c r="AD4206">
        <f t="shared" si="984"/>
        <v>10000</v>
      </c>
      <c r="AE4206">
        <f t="shared" si="985"/>
        <v>10000</v>
      </c>
      <c r="AF4206">
        <f t="shared" si="986"/>
        <v>100000</v>
      </c>
      <c r="AG4206">
        <f t="shared" si="987"/>
        <v>100000</v>
      </c>
      <c r="AH4206">
        <f t="shared" si="988"/>
        <v>100000</v>
      </c>
      <c r="AI4206">
        <f t="shared" si="989"/>
        <v>100000</v>
      </c>
      <c r="AJ4206">
        <f t="shared" si="990"/>
        <v>100000</v>
      </c>
    </row>
    <row r="4207" spans="20:36" x14ac:dyDescent="0.3">
      <c r="T4207" t="str">
        <f>IF(ISERROR(MATCH('Analysis backend'!$M$1,E4207:N4207,0)),"",'Analysis backend'!$L$1)</f>
        <v/>
      </c>
      <c r="U4207" t="str">
        <f>IF(T4207='Analysis backend'!$L$1,IF(ISERROR(MATCH('Analysis backend'!$M$1,E4207:I4207,0)),"Dire","Radiant"),"")</f>
        <v/>
      </c>
      <c r="V4207">
        <f t="shared" si="976"/>
        <v>1000</v>
      </c>
      <c r="W4207">
        <f t="shared" si="977"/>
        <v>1000</v>
      </c>
      <c r="X4207">
        <f t="shared" si="978"/>
        <v>1000</v>
      </c>
      <c r="Y4207">
        <f t="shared" si="979"/>
        <v>1000</v>
      </c>
      <c r="Z4207">
        <f t="shared" si="980"/>
        <v>1000</v>
      </c>
      <c r="AA4207">
        <f t="shared" si="981"/>
        <v>10000</v>
      </c>
      <c r="AB4207">
        <f t="shared" si="982"/>
        <v>10000</v>
      </c>
      <c r="AC4207">
        <f t="shared" si="983"/>
        <v>10000</v>
      </c>
      <c r="AD4207">
        <f t="shared" si="984"/>
        <v>10000</v>
      </c>
      <c r="AE4207">
        <f t="shared" si="985"/>
        <v>10000</v>
      </c>
      <c r="AF4207">
        <f t="shared" si="986"/>
        <v>100000</v>
      </c>
      <c r="AG4207">
        <f t="shared" si="987"/>
        <v>100000</v>
      </c>
      <c r="AH4207">
        <f t="shared" si="988"/>
        <v>100000</v>
      </c>
      <c r="AI4207">
        <f t="shared" si="989"/>
        <v>100000</v>
      </c>
      <c r="AJ4207">
        <f t="shared" si="990"/>
        <v>100000</v>
      </c>
    </row>
    <row r="4208" spans="20:36" x14ac:dyDescent="0.3">
      <c r="T4208" t="str">
        <f>IF(ISERROR(MATCH('Analysis backend'!$M$1,E4208:N4208,0)),"",'Analysis backend'!$L$1)</f>
        <v/>
      </c>
      <c r="U4208" t="str">
        <f>IF(T4208='Analysis backend'!$L$1,IF(ISERROR(MATCH('Analysis backend'!$M$1,E4208:I4208,0)),"Dire","Radiant"),"")</f>
        <v/>
      </c>
      <c r="V4208">
        <f t="shared" si="976"/>
        <v>1000</v>
      </c>
      <c r="W4208">
        <f t="shared" si="977"/>
        <v>1000</v>
      </c>
      <c r="X4208">
        <f t="shared" si="978"/>
        <v>1000</v>
      </c>
      <c r="Y4208">
        <f t="shared" si="979"/>
        <v>1000</v>
      </c>
      <c r="Z4208">
        <f t="shared" si="980"/>
        <v>1000</v>
      </c>
      <c r="AA4208">
        <f t="shared" si="981"/>
        <v>10000</v>
      </c>
      <c r="AB4208">
        <f t="shared" si="982"/>
        <v>10000</v>
      </c>
      <c r="AC4208">
        <f t="shared" si="983"/>
        <v>10000</v>
      </c>
      <c r="AD4208">
        <f t="shared" si="984"/>
        <v>10000</v>
      </c>
      <c r="AE4208">
        <f t="shared" si="985"/>
        <v>10000</v>
      </c>
      <c r="AF4208">
        <f t="shared" si="986"/>
        <v>100000</v>
      </c>
      <c r="AG4208">
        <f t="shared" si="987"/>
        <v>100000</v>
      </c>
      <c r="AH4208">
        <f t="shared" si="988"/>
        <v>100000</v>
      </c>
      <c r="AI4208">
        <f t="shared" si="989"/>
        <v>100000</v>
      </c>
      <c r="AJ4208">
        <f t="shared" si="990"/>
        <v>100000</v>
      </c>
    </row>
    <row r="4209" spans="20:36" x14ac:dyDescent="0.3">
      <c r="T4209" t="str">
        <f>IF(ISERROR(MATCH('Analysis backend'!$M$1,E4209:N4209,0)),"",'Analysis backend'!$L$1)</f>
        <v/>
      </c>
      <c r="U4209" t="str">
        <f>IF(T4209='Analysis backend'!$L$1,IF(ISERROR(MATCH('Analysis backend'!$M$1,E4209:I4209,0)),"Dire","Radiant"),"")</f>
        <v/>
      </c>
      <c r="V4209">
        <f t="shared" si="976"/>
        <v>1000</v>
      </c>
      <c r="W4209">
        <f t="shared" si="977"/>
        <v>1000</v>
      </c>
      <c r="X4209">
        <f t="shared" si="978"/>
        <v>1000</v>
      </c>
      <c r="Y4209">
        <f t="shared" si="979"/>
        <v>1000</v>
      </c>
      <c r="Z4209">
        <f t="shared" si="980"/>
        <v>1000</v>
      </c>
      <c r="AA4209">
        <f t="shared" si="981"/>
        <v>10000</v>
      </c>
      <c r="AB4209">
        <f t="shared" si="982"/>
        <v>10000</v>
      </c>
      <c r="AC4209">
        <f t="shared" si="983"/>
        <v>10000</v>
      </c>
      <c r="AD4209">
        <f t="shared" si="984"/>
        <v>10000</v>
      </c>
      <c r="AE4209">
        <f t="shared" si="985"/>
        <v>10000</v>
      </c>
      <c r="AF4209">
        <f t="shared" si="986"/>
        <v>100000</v>
      </c>
      <c r="AG4209">
        <f t="shared" si="987"/>
        <v>100000</v>
      </c>
      <c r="AH4209">
        <f t="shared" si="988"/>
        <v>100000</v>
      </c>
      <c r="AI4209">
        <f t="shared" si="989"/>
        <v>100000</v>
      </c>
      <c r="AJ4209">
        <f t="shared" si="990"/>
        <v>100000</v>
      </c>
    </row>
    <row r="4210" spans="20:36" x14ac:dyDescent="0.3">
      <c r="T4210" t="str">
        <f>IF(ISERROR(MATCH('Analysis backend'!$M$1,E4210:N4210,0)),"",'Analysis backend'!$L$1)</f>
        <v/>
      </c>
      <c r="U4210" t="str">
        <f>IF(T4210='Analysis backend'!$L$1,IF(ISERROR(MATCH('Analysis backend'!$M$1,E4210:I4210,0)),"Dire","Radiant"),"")</f>
        <v/>
      </c>
      <c r="V4210">
        <f t="shared" si="976"/>
        <v>1000</v>
      </c>
      <c r="W4210">
        <f t="shared" si="977"/>
        <v>1000</v>
      </c>
      <c r="X4210">
        <f t="shared" si="978"/>
        <v>1000</v>
      </c>
      <c r="Y4210">
        <f t="shared" si="979"/>
        <v>1000</v>
      </c>
      <c r="Z4210">
        <f t="shared" si="980"/>
        <v>1000</v>
      </c>
      <c r="AA4210">
        <f t="shared" si="981"/>
        <v>10000</v>
      </c>
      <c r="AB4210">
        <f t="shared" si="982"/>
        <v>10000</v>
      </c>
      <c r="AC4210">
        <f t="shared" si="983"/>
        <v>10000</v>
      </c>
      <c r="AD4210">
        <f t="shared" si="984"/>
        <v>10000</v>
      </c>
      <c r="AE4210">
        <f t="shared" si="985"/>
        <v>10000</v>
      </c>
      <c r="AF4210">
        <f t="shared" si="986"/>
        <v>100000</v>
      </c>
      <c r="AG4210">
        <f t="shared" si="987"/>
        <v>100000</v>
      </c>
      <c r="AH4210">
        <f t="shared" si="988"/>
        <v>100000</v>
      </c>
      <c r="AI4210">
        <f t="shared" si="989"/>
        <v>100000</v>
      </c>
      <c r="AJ4210">
        <f t="shared" si="990"/>
        <v>100000</v>
      </c>
    </row>
    <row r="4211" spans="20:36" x14ac:dyDescent="0.3">
      <c r="T4211" t="str">
        <f>IF(ISERROR(MATCH('Analysis backend'!$M$1,E4211:N4211,0)),"",'Analysis backend'!$L$1)</f>
        <v/>
      </c>
      <c r="U4211" t="str">
        <f>IF(T4211='Analysis backend'!$L$1,IF(ISERROR(MATCH('Analysis backend'!$M$1,E4211:I4211,0)),"Dire","Radiant"),"")</f>
        <v/>
      </c>
      <c r="V4211">
        <f t="shared" si="976"/>
        <v>1000</v>
      </c>
      <c r="W4211">
        <f t="shared" si="977"/>
        <v>1000</v>
      </c>
      <c r="X4211">
        <f t="shared" si="978"/>
        <v>1000</v>
      </c>
      <c r="Y4211">
        <f t="shared" si="979"/>
        <v>1000</v>
      </c>
      <c r="Z4211">
        <f t="shared" si="980"/>
        <v>1000</v>
      </c>
      <c r="AA4211">
        <f t="shared" si="981"/>
        <v>10000</v>
      </c>
      <c r="AB4211">
        <f t="shared" si="982"/>
        <v>10000</v>
      </c>
      <c r="AC4211">
        <f t="shared" si="983"/>
        <v>10000</v>
      </c>
      <c r="AD4211">
        <f t="shared" si="984"/>
        <v>10000</v>
      </c>
      <c r="AE4211">
        <f t="shared" si="985"/>
        <v>10000</v>
      </c>
      <c r="AF4211">
        <f t="shared" si="986"/>
        <v>100000</v>
      </c>
      <c r="AG4211">
        <f t="shared" si="987"/>
        <v>100000</v>
      </c>
      <c r="AH4211">
        <f t="shared" si="988"/>
        <v>100000</v>
      </c>
      <c r="AI4211">
        <f t="shared" si="989"/>
        <v>100000</v>
      </c>
      <c r="AJ4211">
        <f t="shared" si="990"/>
        <v>100000</v>
      </c>
    </row>
    <row r="4212" spans="20:36" x14ac:dyDescent="0.3">
      <c r="T4212" t="str">
        <f>IF(ISERROR(MATCH('Analysis backend'!$M$1,E4212:N4212,0)),"",'Analysis backend'!$L$1)</f>
        <v/>
      </c>
      <c r="U4212" t="str">
        <f>IF(T4212='Analysis backend'!$L$1,IF(ISERROR(MATCH('Analysis backend'!$M$1,E4212:I4212,0)),"Dire","Radiant"),"")</f>
        <v/>
      </c>
      <c r="V4212">
        <f t="shared" si="976"/>
        <v>1000</v>
      </c>
      <c r="W4212">
        <f t="shared" si="977"/>
        <v>1000</v>
      </c>
      <c r="X4212">
        <f t="shared" si="978"/>
        <v>1000</v>
      </c>
      <c r="Y4212">
        <f t="shared" si="979"/>
        <v>1000</v>
      </c>
      <c r="Z4212">
        <f t="shared" si="980"/>
        <v>1000</v>
      </c>
      <c r="AA4212">
        <f t="shared" si="981"/>
        <v>10000</v>
      </c>
      <c r="AB4212">
        <f t="shared" si="982"/>
        <v>10000</v>
      </c>
      <c r="AC4212">
        <f t="shared" si="983"/>
        <v>10000</v>
      </c>
      <c r="AD4212">
        <f t="shared" si="984"/>
        <v>10000</v>
      </c>
      <c r="AE4212">
        <f t="shared" si="985"/>
        <v>10000</v>
      </c>
      <c r="AF4212">
        <f t="shared" si="986"/>
        <v>100000</v>
      </c>
      <c r="AG4212">
        <f t="shared" si="987"/>
        <v>100000</v>
      </c>
      <c r="AH4212">
        <f t="shared" si="988"/>
        <v>100000</v>
      </c>
      <c r="AI4212">
        <f t="shared" si="989"/>
        <v>100000</v>
      </c>
      <c r="AJ4212">
        <f t="shared" si="990"/>
        <v>100000</v>
      </c>
    </row>
    <row r="4213" spans="20:36" x14ac:dyDescent="0.3">
      <c r="T4213" t="str">
        <f>IF(ISERROR(MATCH('Analysis backend'!$M$1,E4213:N4213,0)),"",'Analysis backend'!$L$1)</f>
        <v/>
      </c>
      <c r="U4213" t="str">
        <f>IF(T4213='Analysis backend'!$L$1,IF(ISERROR(MATCH('Analysis backend'!$M$1,E4213:I4213,0)),"Dire","Radiant"),"")</f>
        <v/>
      </c>
      <c r="V4213">
        <f t="shared" si="976"/>
        <v>1000</v>
      </c>
      <c r="W4213">
        <f t="shared" si="977"/>
        <v>1000</v>
      </c>
      <c r="X4213">
        <f t="shared" si="978"/>
        <v>1000</v>
      </c>
      <c r="Y4213">
        <f t="shared" si="979"/>
        <v>1000</v>
      </c>
      <c r="Z4213">
        <f t="shared" si="980"/>
        <v>1000</v>
      </c>
      <c r="AA4213">
        <f t="shared" si="981"/>
        <v>10000</v>
      </c>
      <c r="AB4213">
        <f t="shared" si="982"/>
        <v>10000</v>
      </c>
      <c r="AC4213">
        <f t="shared" si="983"/>
        <v>10000</v>
      </c>
      <c r="AD4213">
        <f t="shared" si="984"/>
        <v>10000</v>
      </c>
      <c r="AE4213">
        <f t="shared" si="985"/>
        <v>10000</v>
      </c>
      <c r="AF4213">
        <f t="shared" si="986"/>
        <v>100000</v>
      </c>
      <c r="AG4213">
        <f t="shared" si="987"/>
        <v>100000</v>
      </c>
      <c r="AH4213">
        <f t="shared" si="988"/>
        <v>100000</v>
      </c>
      <c r="AI4213">
        <f t="shared" si="989"/>
        <v>100000</v>
      </c>
      <c r="AJ4213">
        <f t="shared" si="990"/>
        <v>100000</v>
      </c>
    </row>
    <row r="4214" spans="20:36" x14ac:dyDescent="0.3">
      <c r="T4214" t="str">
        <f>IF(ISERROR(MATCH('Analysis backend'!$M$1,E4214:N4214,0)),"",'Analysis backend'!$L$1)</f>
        <v/>
      </c>
      <c r="U4214" t="str">
        <f>IF(T4214='Analysis backend'!$L$1,IF(ISERROR(MATCH('Analysis backend'!$M$1,E4214:I4214,0)),"Dire","Radiant"),"")</f>
        <v/>
      </c>
      <c r="V4214">
        <f t="shared" si="976"/>
        <v>1000</v>
      </c>
      <c r="W4214">
        <f t="shared" si="977"/>
        <v>1000</v>
      </c>
      <c r="X4214">
        <f t="shared" si="978"/>
        <v>1000</v>
      </c>
      <c r="Y4214">
        <f t="shared" si="979"/>
        <v>1000</v>
      </c>
      <c r="Z4214">
        <f t="shared" si="980"/>
        <v>1000</v>
      </c>
      <c r="AA4214">
        <f t="shared" si="981"/>
        <v>10000</v>
      </c>
      <c r="AB4214">
        <f t="shared" si="982"/>
        <v>10000</v>
      </c>
      <c r="AC4214">
        <f t="shared" si="983"/>
        <v>10000</v>
      </c>
      <c r="AD4214">
        <f t="shared" si="984"/>
        <v>10000</v>
      </c>
      <c r="AE4214">
        <f t="shared" si="985"/>
        <v>10000</v>
      </c>
      <c r="AF4214">
        <f t="shared" si="986"/>
        <v>100000</v>
      </c>
      <c r="AG4214">
        <f t="shared" si="987"/>
        <v>100000</v>
      </c>
      <c r="AH4214">
        <f t="shared" si="988"/>
        <v>100000</v>
      </c>
      <c r="AI4214">
        <f t="shared" si="989"/>
        <v>100000</v>
      </c>
      <c r="AJ4214">
        <f t="shared" si="990"/>
        <v>100000</v>
      </c>
    </row>
    <row r="4215" spans="20:36" x14ac:dyDescent="0.3">
      <c r="T4215" t="str">
        <f>IF(ISERROR(MATCH('Analysis backend'!$M$1,E4215:N4215,0)),"",'Analysis backend'!$L$1)</f>
        <v/>
      </c>
      <c r="U4215" t="str">
        <f>IF(T4215='Analysis backend'!$L$1,IF(ISERROR(MATCH('Analysis backend'!$M$1,E4215:I4215,0)),"Dire","Radiant"),"")</f>
        <v/>
      </c>
      <c r="V4215">
        <f t="shared" si="976"/>
        <v>1000</v>
      </c>
      <c r="W4215">
        <f t="shared" si="977"/>
        <v>1000</v>
      </c>
      <c r="X4215">
        <f t="shared" si="978"/>
        <v>1000</v>
      </c>
      <c r="Y4215">
        <f t="shared" si="979"/>
        <v>1000</v>
      </c>
      <c r="Z4215">
        <f t="shared" si="980"/>
        <v>1000</v>
      </c>
      <c r="AA4215">
        <f t="shared" si="981"/>
        <v>10000</v>
      </c>
      <c r="AB4215">
        <f t="shared" si="982"/>
        <v>10000</v>
      </c>
      <c r="AC4215">
        <f t="shared" si="983"/>
        <v>10000</v>
      </c>
      <c r="AD4215">
        <f t="shared" si="984"/>
        <v>10000</v>
      </c>
      <c r="AE4215">
        <f t="shared" si="985"/>
        <v>10000</v>
      </c>
      <c r="AF4215">
        <f t="shared" si="986"/>
        <v>100000</v>
      </c>
      <c r="AG4215">
        <f t="shared" si="987"/>
        <v>100000</v>
      </c>
      <c r="AH4215">
        <f t="shared" si="988"/>
        <v>100000</v>
      </c>
      <c r="AI4215">
        <f t="shared" si="989"/>
        <v>100000</v>
      </c>
      <c r="AJ4215">
        <f t="shared" si="990"/>
        <v>100000</v>
      </c>
    </row>
    <row r="4216" spans="20:36" x14ac:dyDescent="0.3">
      <c r="T4216" t="str">
        <f>IF(ISERROR(MATCH('Analysis backend'!$M$1,E4216:N4216,0)),"",'Analysis backend'!$L$1)</f>
        <v/>
      </c>
      <c r="U4216" t="str">
        <f>IF(T4216='Analysis backend'!$L$1,IF(ISERROR(MATCH('Analysis backend'!$M$1,E4216:I4216,0)),"Dire","Radiant"),"")</f>
        <v/>
      </c>
      <c r="V4216">
        <f t="shared" si="976"/>
        <v>1000</v>
      </c>
      <c r="W4216">
        <f t="shared" si="977"/>
        <v>1000</v>
      </c>
      <c r="X4216">
        <f t="shared" si="978"/>
        <v>1000</v>
      </c>
      <c r="Y4216">
        <f t="shared" si="979"/>
        <v>1000</v>
      </c>
      <c r="Z4216">
        <f t="shared" si="980"/>
        <v>1000</v>
      </c>
      <c r="AA4216">
        <f t="shared" si="981"/>
        <v>10000</v>
      </c>
      <c r="AB4216">
        <f t="shared" si="982"/>
        <v>10000</v>
      </c>
      <c r="AC4216">
        <f t="shared" si="983"/>
        <v>10000</v>
      </c>
      <c r="AD4216">
        <f t="shared" si="984"/>
        <v>10000</v>
      </c>
      <c r="AE4216">
        <f t="shared" si="985"/>
        <v>10000</v>
      </c>
      <c r="AF4216">
        <f t="shared" si="986"/>
        <v>100000</v>
      </c>
      <c r="AG4216">
        <f t="shared" si="987"/>
        <v>100000</v>
      </c>
      <c r="AH4216">
        <f t="shared" si="988"/>
        <v>100000</v>
      </c>
      <c r="AI4216">
        <f t="shared" si="989"/>
        <v>100000</v>
      </c>
      <c r="AJ4216">
        <f t="shared" si="990"/>
        <v>100000</v>
      </c>
    </row>
    <row r="4217" spans="20:36" x14ac:dyDescent="0.3">
      <c r="T4217" t="str">
        <f>IF(ISERROR(MATCH('Analysis backend'!$M$1,E4217:N4217,0)),"",'Analysis backend'!$L$1)</f>
        <v/>
      </c>
      <c r="U4217" t="str">
        <f>IF(T4217='Analysis backend'!$L$1,IF(ISERROR(MATCH('Analysis backend'!$M$1,E4217:I4217,0)),"Dire","Radiant"),"")</f>
        <v/>
      </c>
      <c r="V4217">
        <f t="shared" si="976"/>
        <v>1000</v>
      </c>
      <c r="W4217">
        <f t="shared" si="977"/>
        <v>1000</v>
      </c>
      <c r="X4217">
        <f t="shared" si="978"/>
        <v>1000</v>
      </c>
      <c r="Y4217">
        <f t="shared" si="979"/>
        <v>1000</v>
      </c>
      <c r="Z4217">
        <f t="shared" si="980"/>
        <v>1000</v>
      </c>
      <c r="AA4217">
        <f t="shared" si="981"/>
        <v>10000</v>
      </c>
      <c r="AB4217">
        <f t="shared" si="982"/>
        <v>10000</v>
      </c>
      <c r="AC4217">
        <f t="shared" si="983"/>
        <v>10000</v>
      </c>
      <c r="AD4217">
        <f t="shared" si="984"/>
        <v>10000</v>
      </c>
      <c r="AE4217">
        <f t="shared" si="985"/>
        <v>10000</v>
      </c>
      <c r="AF4217">
        <f t="shared" si="986"/>
        <v>100000</v>
      </c>
      <c r="AG4217">
        <f t="shared" si="987"/>
        <v>100000</v>
      </c>
      <c r="AH4217">
        <f t="shared" si="988"/>
        <v>100000</v>
      </c>
      <c r="AI4217">
        <f t="shared" si="989"/>
        <v>100000</v>
      </c>
      <c r="AJ4217">
        <f t="shared" si="990"/>
        <v>100000</v>
      </c>
    </row>
    <row r="4218" spans="20:36" x14ac:dyDescent="0.3">
      <c r="T4218" t="str">
        <f>IF(ISERROR(MATCH('Analysis backend'!$M$1,E4218:N4218,0)),"",'Analysis backend'!$L$1)</f>
        <v/>
      </c>
      <c r="U4218" t="str">
        <f>IF(T4218='Analysis backend'!$L$1,IF(ISERROR(MATCH('Analysis backend'!$M$1,E4218:I4218,0)),"Dire","Radiant"),"")</f>
        <v/>
      </c>
      <c r="V4218">
        <f t="shared" si="976"/>
        <v>1000</v>
      </c>
      <c r="W4218">
        <f t="shared" si="977"/>
        <v>1000</v>
      </c>
      <c r="X4218">
        <f t="shared" si="978"/>
        <v>1000</v>
      </c>
      <c r="Y4218">
        <f t="shared" si="979"/>
        <v>1000</v>
      </c>
      <c r="Z4218">
        <f t="shared" si="980"/>
        <v>1000</v>
      </c>
      <c r="AA4218">
        <f t="shared" si="981"/>
        <v>10000</v>
      </c>
      <c r="AB4218">
        <f t="shared" si="982"/>
        <v>10000</v>
      </c>
      <c r="AC4218">
        <f t="shared" si="983"/>
        <v>10000</v>
      </c>
      <c r="AD4218">
        <f t="shared" si="984"/>
        <v>10000</v>
      </c>
      <c r="AE4218">
        <f t="shared" si="985"/>
        <v>10000</v>
      </c>
      <c r="AF4218">
        <f t="shared" si="986"/>
        <v>100000</v>
      </c>
      <c r="AG4218">
        <f t="shared" si="987"/>
        <v>100000</v>
      </c>
      <c r="AH4218">
        <f t="shared" si="988"/>
        <v>100000</v>
      </c>
      <c r="AI4218">
        <f t="shared" si="989"/>
        <v>100000</v>
      </c>
      <c r="AJ4218">
        <f t="shared" si="990"/>
        <v>100000</v>
      </c>
    </row>
    <row r="4219" spans="20:36" x14ac:dyDescent="0.3">
      <c r="T4219" t="str">
        <f>IF(ISERROR(MATCH('Analysis backend'!$M$1,E4219:N4219,0)),"",'Analysis backend'!$L$1)</f>
        <v/>
      </c>
      <c r="U4219" t="str">
        <f>IF(T4219='Analysis backend'!$L$1,IF(ISERROR(MATCH('Analysis backend'!$M$1,E4219:I4219,0)),"Dire","Radiant"),"")</f>
        <v/>
      </c>
      <c r="V4219">
        <f t="shared" si="976"/>
        <v>1000</v>
      </c>
      <c r="W4219">
        <f t="shared" si="977"/>
        <v>1000</v>
      </c>
      <c r="X4219">
        <f t="shared" si="978"/>
        <v>1000</v>
      </c>
      <c r="Y4219">
        <f t="shared" si="979"/>
        <v>1000</v>
      </c>
      <c r="Z4219">
        <f t="shared" si="980"/>
        <v>1000</v>
      </c>
      <c r="AA4219">
        <f t="shared" si="981"/>
        <v>10000</v>
      </c>
      <c r="AB4219">
        <f t="shared" si="982"/>
        <v>10000</v>
      </c>
      <c r="AC4219">
        <f t="shared" si="983"/>
        <v>10000</v>
      </c>
      <c r="AD4219">
        <f t="shared" si="984"/>
        <v>10000</v>
      </c>
      <c r="AE4219">
        <f t="shared" si="985"/>
        <v>10000</v>
      </c>
      <c r="AF4219">
        <f t="shared" si="986"/>
        <v>100000</v>
      </c>
      <c r="AG4219">
        <f t="shared" si="987"/>
        <v>100000</v>
      </c>
      <c r="AH4219">
        <f t="shared" si="988"/>
        <v>100000</v>
      </c>
      <c r="AI4219">
        <f t="shared" si="989"/>
        <v>100000</v>
      </c>
      <c r="AJ4219">
        <f t="shared" si="990"/>
        <v>100000</v>
      </c>
    </row>
    <row r="4220" spans="20:36" x14ac:dyDescent="0.3">
      <c r="T4220" t="str">
        <f>IF(ISERROR(MATCH('Analysis backend'!$M$1,E4220:N4220,0)),"",'Analysis backend'!$L$1)</f>
        <v/>
      </c>
      <c r="U4220" t="str">
        <f>IF(T4220='Analysis backend'!$L$1,IF(ISERROR(MATCH('Analysis backend'!$M$1,E4220:I4220,0)),"Dire","Radiant"),"")</f>
        <v/>
      </c>
      <c r="V4220">
        <f t="shared" si="976"/>
        <v>1000</v>
      </c>
      <c r="W4220">
        <f t="shared" si="977"/>
        <v>1000</v>
      </c>
      <c r="X4220">
        <f t="shared" si="978"/>
        <v>1000</v>
      </c>
      <c r="Y4220">
        <f t="shared" si="979"/>
        <v>1000</v>
      </c>
      <c r="Z4220">
        <f t="shared" si="980"/>
        <v>1000</v>
      </c>
      <c r="AA4220">
        <f t="shared" si="981"/>
        <v>10000</v>
      </c>
      <c r="AB4220">
        <f t="shared" si="982"/>
        <v>10000</v>
      </c>
      <c r="AC4220">
        <f t="shared" si="983"/>
        <v>10000</v>
      </c>
      <c r="AD4220">
        <f t="shared" si="984"/>
        <v>10000</v>
      </c>
      <c r="AE4220">
        <f t="shared" si="985"/>
        <v>10000</v>
      </c>
      <c r="AF4220">
        <f t="shared" si="986"/>
        <v>100000</v>
      </c>
      <c r="AG4220">
        <f t="shared" si="987"/>
        <v>100000</v>
      </c>
      <c r="AH4220">
        <f t="shared" si="988"/>
        <v>100000</v>
      </c>
      <c r="AI4220">
        <f t="shared" si="989"/>
        <v>100000</v>
      </c>
      <c r="AJ4220">
        <f t="shared" si="990"/>
        <v>100000</v>
      </c>
    </row>
    <row r="4221" spans="20:36" x14ac:dyDescent="0.3">
      <c r="T4221" t="str">
        <f>IF(ISERROR(MATCH('Analysis backend'!$M$1,E4221:N4221,0)),"",'Analysis backend'!$L$1)</f>
        <v/>
      </c>
      <c r="U4221" t="str">
        <f>IF(T4221='Analysis backend'!$L$1,IF(ISERROR(MATCH('Analysis backend'!$M$1,E4221:I4221,0)),"Dire","Radiant"),"")</f>
        <v/>
      </c>
      <c r="V4221">
        <f t="shared" si="976"/>
        <v>1000</v>
      </c>
      <c r="W4221">
        <f t="shared" si="977"/>
        <v>1000</v>
      </c>
      <c r="X4221">
        <f t="shared" si="978"/>
        <v>1000</v>
      </c>
      <c r="Y4221">
        <f t="shared" si="979"/>
        <v>1000</v>
      </c>
      <c r="Z4221">
        <f t="shared" si="980"/>
        <v>1000</v>
      </c>
      <c r="AA4221">
        <f t="shared" si="981"/>
        <v>10000</v>
      </c>
      <c r="AB4221">
        <f t="shared" si="982"/>
        <v>10000</v>
      </c>
      <c r="AC4221">
        <f t="shared" si="983"/>
        <v>10000</v>
      </c>
      <c r="AD4221">
        <f t="shared" si="984"/>
        <v>10000</v>
      </c>
      <c r="AE4221">
        <f t="shared" si="985"/>
        <v>10000</v>
      </c>
      <c r="AF4221">
        <f t="shared" si="986"/>
        <v>100000</v>
      </c>
      <c r="AG4221">
        <f t="shared" si="987"/>
        <v>100000</v>
      </c>
      <c r="AH4221">
        <f t="shared" si="988"/>
        <v>100000</v>
      </c>
      <c r="AI4221">
        <f t="shared" si="989"/>
        <v>100000</v>
      </c>
      <c r="AJ4221">
        <f t="shared" si="990"/>
        <v>100000</v>
      </c>
    </row>
    <row r="4222" spans="20:36" x14ac:dyDescent="0.3">
      <c r="T4222" t="str">
        <f>IF(ISERROR(MATCH('Analysis backend'!$M$1,E4222:N4222,0)),"",'Analysis backend'!$L$1)</f>
        <v/>
      </c>
      <c r="U4222" t="str">
        <f>IF(T4222='Analysis backend'!$L$1,IF(ISERROR(MATCH('Analysis backend'!$M$1,E4222:I4222,0)),"Dire","Radiant"),"")</f>
        <v/>
      </c>
      <c r="V4222">
        <f t="shared" si="976"/>
        <v>1000</v>
      </c>
      <c r="W4222">
        <f t="shared" si="977"/>
        <v>1000</v>
      </c>
      <c r="X4222">
        <f t="shared" si="978"/>
        <v>1000</v>
      </c>
      <c r="Y4222">
        <f t="shared" si="979"/>
        <v>1000</v>
      </c>
      <c r="Z4222">
        <f t="shared" si="980"/>
        <v>1000</v>
      </c>
      <c r="AA4222">
        <f t="shared" si="981"/>
        <v>10000</v>
      </c>
      <c r="AB4222">
        <f t="shared" si="982"/>
        <v>10000</v>
      </c>
      <c r="AC4222">
        <f t="shared" si="983"/>
        <v>10000</v>
      </c>
      <c r="AD4222">
        <f t="shared" si="984"/>
        <v>10000</v>
      </c>
      <c r="AE4222">
        <f t="shared" si="985"/>
        <v>10000</v>
      </c>
      <c r="AF4222">
        <f t="shared" si="986"/>
        <v>100000</v>
      </c>
      <c r="AG4222">
        <f t="shared" si="987"/>
        <v>100000</v>
      </c>
      <c r="AH4222">
        <f t="shared" si="988"/>
        <v>100000</v>
      </c>
      <c r="AI4222">
        <f t="shared" si="989"/>
        <v>100000</v>
      </c>
      <c r="AJ4222">
        <f t="shared" si="990"/>
        <v>100000</v>
      </c>
    </row>
    <row r="4223" spans="20:36" x14ac:dyDescent="0.3">
      <c r="T4223" t="str">
        <f>IF(ISERROR(MATCH('Analysis backend'!$M$1,E4223:N4223,0)),"",'Analysis backend'!$L$1)</f>
        <v/>
      </c>
      <c r="U4223" t="str">
        <f>IF(T4223='Analysis backend'!$L$1,IF(ISERROR(MATCH('Analysis backend'!$M$1,E4223:I4223,0)),"Dire","Radiant"),"")</f>
        <v/>
      </c>
      <c r="V4223">
        <f t="shared" si="976"/>
        <v>1000</v>
      </c>
      <c r="W4223">
        <f t="shared" si="977"/>
        <v>1000</v>
      </c>
      <c r="X4223">
        <f t="shared" si="978"/>
        <v>1000</v>
      </c>
      <c r="Y4223">
        <f t="shared" si="979"/>
        <v>1000</v>
      </c>
      <c r="Z4223">
        <f t="shared" si="980"/>
        <v>1000</v>
      </c>
      <c r="AA4223">
        <f t="shared" si="981"/>
        <v>10000</v>
      </c>
      <c r="AB4223">
        <f t="shared" si="982"/>
        <v>10000</v>
      </c>
      <c r="AC4223">
        <f t="shared" si="983"/>
        <v>10000</v>
      </c>
      <c r="AD4223">
        <f t="shared" si="984"/>
        <v>10000</v>
      </c>
      <c r="AE4223">
        <f t="shared" si="985"/>
        <v>10000</v>
      </c>
      <c r="AF4223">
        <f t="shared" si="986"/>
        <v>100000</v>
      </c>
      <c r="AG4223">
        <f t="shared" si="987"/>
        <v>100000</v>
      </c>
      <c r="AH4223">
        <f t="shared" si="988"/>
        <v>100000</v>
      </c>
      <c r="AI4223">
        <f t="shared" si="989"/>
        <v>100000</v>
      </c>
      <c r="AJ4223">
        <f t="shared" si="990"/>
        <v>100000</v>
      </c>
    </row>
    <row r="4224" spans="20:36" x14ac:dyDescent="0.3">
      <c r="T4224" t="str">
        <f>IF(ISERROR(MATCH('Analysis backend'!$M$1,E4224:N4224,0)),"",'Analysis backend'!$L$1)</f>
        <v/>
      </c>
      <c r="U4224" t="str">
        <f>IF(T4224='Analysis backend'!$L$1,IF(ISERROR(MATCH('Analysis backend'!$M$1,E4224:I4224,0)),"Dire","Radiant"),"")</f>
        <v/>
      </c>
      <c r="V4224">
        <f t="shared" si="976"/>
        <v>1000</v>
      </c>
      <c r="W4224">
        <f t="shared" si="977"/>
        <v>1000</v>
      </c>
      <c r="X4224">
        <f t="shared" si="978"/>
        <v>1000</v>
      </c>
      <c r="Y4224">
        <f t="shared" si="979"/>
        <v>1000</v>
      </c>
      <c r="Z4224">
        <f t="shared" si="980"/>
        <v>1000</v>
      </c>
      <c r="AA4224">
        <f t="shared" si="981"/>
        <v>10000</v>
      </c>
      <c r="AB4224">
        <f t="shared" si="982"/>
        <v>10000</v>
      </c>
      <c r="AC4224">
        <f t="shared" si="983"/>
        <v>10000</v>
      </c>
      <c r="AD4224">
        <f t="shared" si="984"/>
        <v>10000</v>
      </c>
      <c r="AE4224">
        <f t="shared" si="985"/>
        <v>10000</v>
      </c>
      <c r="AF4224">
        <f t="shared" si="986"/>
        <v>100000</v>
      </c>
      <c r="AG4224">
        <f t="shared" si="987"/>
        <v>100000</v>
      </c>
      <c r="AH4224">
        <f t="shared" si="988"/>
        <v>100000</v>
      </c>
      <c r="AI4224">
        <f t="shared" si="989"/>
        <v>100000</v>
      </c>
      <c r="AJ4224">
        <f t="shared" si="990"/>
        <v>100000</v>
      </c>
    </row>
    <row r="4225" spans="20:36" x14ac:dyDescent="0.3">
      <c r="T4225" t="str">
        <f>IF(ISERROR(MATCH('Analysis backend'!$M$1,E4225:N4225,0)),"",'Analysis backend'!$L$1)</f>
        <v/>
      </c>
      <c r="U4225" t="str">
        <f>IF(T4225='Analysis backend'!$L$1,IF(ISERROR(MATCH('Analysis backend'!$M$1,E4225:I4225,0)),"Dire","Radiant"),"")</f>
        <v/>
      </c>
      <c r="V4225">
        <f t="shared" si="976"/>
        <v>1000</v>
      </c>
      <c r="W4225">
        <f t="shared" si="977"/>
        <v>1000</v>
      </c>
      <c r="X4225">
        <f t="shared" si="978"/>
        <v>1000</v>
      </c>
      <c r="Y4225">
        <f t="shared" si="979"/>
        <v>1000</v>
      </c>
      <c r="Z4225">
        <f t="shared" si="980"/>
        <v>1000</v>
      </c>
      <c r="AA4225">
        <f t="shared" si="981"/>
        <v>10000</v>
      </c>
      <c r="AB4225">
        <f t="shared" si="982"/>
        <v>10000</v>
      </c>
      <c r="AC4225">
        <f t="shared" si="983"/>
        <v>10000</v>
      </c>
      <c r="AD4225">
        <f t="shared" si="984"/>
        <v>10000</v>
      </c>
      <c r="AE4225">
        <f t="shared" si="985"/>
        <v>10000</v>
      </c>
      <c r="AF4225">
        <f t="shared" si="986"/>
        <v>100000</v>
      </c>
      <c r="AG4225">
        <f t="shared" si="987"/>
        <v>100000</v>
      </c>
      <c r="AH4225">
        <f t="shared" si="988"/>
        <v>100000</v>
      </c>
      <c r="AI4225">
        <f t="shared" si="989"/>
        <v>100000</v>
      </c>
      <c r="AJ4225">
        <f t="shared" si="990"/>
        <v>100000</v>
      </c>
    </row>
    <row r="4226" spans="20:36" x14ac:dyDescent="0.3">
      <c r="T4226" t="str">
        <f>IF(ISERROR(MATCH('Analysis backend'!$M$1,E4226:N4226,0)),"",'Analysis backend'!$L$1)</f>
        <v/>
      </c>
      <c r="U4226" t="str">
        <f>IF(T4226='Analysis backend'!$L$1,IF(ISERROR(MATCH('Analysis backend'!$M$1,E4226:I4226,0)),"Dire","Radiant"),"")</f>
        <v/>
      </c>
      <c r="V4226">
        <f t="shared" ref="V4226:V4289" si="991">E4226+IF($D4226=TRUE,2000,1000)</f>
        <v>1000</v>
      </c>
      <c r="W4226">
        <f t="shared" ref="W4226:W4289" si="992">F4226+IF($D4226=TRUE,2000,1000)</f>
        <v>1000</v>
      </c>
      <c r="X4226">
        <f t="shared" ref="X4226:X4289" si="993">G4226+IF($D4226=TRUE,2000,1000)</f>
        <v>1000</v>
      </c>
      <c r="Y4226">
        <f t="shared" ref="Y4226:Y4289" si="994">H4226+IF($D4226=TRUE,2000,1000)</f>
        <v>1000</v>
      </c>
      <c r="Z4226">
        <f t="shared" ref="Z4226:Z4289" si="995">I4226+IF($D4226=TRUE,2000,1000)</f>
        <v>1000</v>
      </c>
      <c r="AA4226">
        <f t="shared" ref="AA4226:AA4289" si="996">J4226+IF($D4226=TRUE,20000,10000)</f>
        <v>10000</v>
      </c>
      <c r="AB4226">
        <f t="shared" ref="AB4226:AB4289" si="997">K4226+IF($D4226=TRUE,20000,10000)</f>
        <v>10000</v>
      </c>
      <c r="AC4226">
        <f t="shared" ref="AC4226:AC4289" si="998">L4226+IF($D4226=TRUE,20000,10000)</f>
        <v>10000</v>
      </c>
      <c r="AD4226">
        <f t="shared" ref="AD4226:AD4289" si="999">M4226+IF($D4226=TRUE,20000,10000)</f>
        <v>10000</v>
      </c>
      <c r="AE4226">
        <f t="shared" ref="AE4226:AE4289" si="1000">N4226+IF($D4226=TRUE,20000,10000)</f>
        <v>10000</v>
      </c>
      <c r="AF4226">
        <f t="shared" si="986"/>
        <v>100000</v>
      </c>
      <c r="AG4226">
        <f t="shared" si="987"/>
        <v>100000</v>
      </c>
      <c r="AH4226">
        <f t="shared" si="988"/>
        <v>100000</v>
      </c>
      <c r="AI4226">
        <f t="shared" si="989"/>
        <v>100000</v>
      </c>
      <c r="AJ4226">
        <f t="shared" si="990"/>
        <v>100000</v>
      </c>
    </row>
    <row r="4227" spans="20:36" x14ac:dyDescent="0.3">
      <c r="T4227" t="str">
        <f>IF(ISERROR(MATCH('Analysis backend'!$M$1,E4227:N4227,0)),"",'Analysis backend'!$L$1)</f>
        <v/>
      </c>
      <c r="U4227" t="str">
        <f>IF(T4227='Analysis backend'!$L$1,IF(ISERROR(MATCH('Analysis backend'!$M$1,E4227:I4227,0)),"Dire","Radiant"),"")</f>
        <v/>
      </c>
      <c r="V4227">
        <f t="shared" si="991"/>
        <v>1000</v>
      </c>
      <c r="W4227">
        <f t="shared" si="992"/>
        <v>1000</v>
      </c>
      <c r="X4227">
        <f t="shared" si="993"/>
        <v>1000</v>
      </c>
      <c r="Y4227">
        <f t="shared" si="994"/>
        <v>1000</v>
      </c>
      <c r="Z4227">
        <f t="shared" si="995"/>
        <v>1000</v>
      </c>
      <c r="AA4227">
        <f t="shared" si="996"/>
        <v>10000</v>
      </c>
      <c r="AB4227">
        <f t="shared" si="997"/>
        <v>10000</v>
      </c>
      <c r="AC4227">
        <f t="shared" si="998"/>
        <v>10000</v>
      </c>
      <c r="AD4227">
        <f t="shared" si="999"/>
        <v>10000</v>
      </c>
      <c r="AE4227">
        <f t="shared" si="1000"/>
        <v>10000</v>
      </c>
      <c r="AF4227">
        <f t="shared" ref="AF4227:AF4290" si="1001">O4227+100000</f>
        <v>100000</v>
      </c>
      <c r="AG4227">
        <f t="shared" ref="AG4227:AG4290" si="1002">P4227+100000</f>
        <v>100000</v>
      </c>
      <c r="AH4227">
        <f t="shared" ref="AH4227:AH4290" si="1003">Q4227+100000</f>
        <v>100000</v>
      </c>
      <c r="AI4227">
        <f t="shared" ref="AI4227:AI4290" si="1004">R4227+100000</f>
        <v>100000</v>
      </c>
      <c r="AJ4227">
        <f t="shared" ref="AJ4227:AJ4290" si="1005">S4227+100000</f>
        <v>100000</v>
      </c>
    </row>
    <row r="4228" spans="20:36" x14ac:dyDescent="0.3">
      <c r="T4228" t="str">
        <f>IF(ISERROR(MATCH('Analysis backend'!$M$1,E4228:N4228,0)),"",'Analysis backend'!$L$1)</f>
        <v/>
      </c>
      <c r="U4228" t="str">
        <f>IF(T4228='Analysis backend'!$L$1,IF(ISERROR(MATCH('Analysis backend'!$M$1,E4228:I4228,0)),"Dire","Radiant"),"")</f>
        <v/>
      </c>
      <c r="V4228">
        <f t="shared" si="991"/>
        <v>1000</v>
      </c>
      <c r="W4228">
        <f t="shared" si="992"/>
        <v>1000</v>
      </c>
      <c r="X4228">
        <f t="shared" si="993"/>
        <v>1000</v>
      </c>
      <c r="Y4228">
        <f t="shared" si="994"/>
        <v>1000</v>
      </c>
      <c r="Z4228">
        <f t="shared" si="995"/>
        <v>1000</v>
      </c>
      <c r="AA4228">
        <f t="shared" si="996"/>
        <v>10000</v>
      </c>
      <c r="AB4228">
        <f t="shared" si="997"/>
        <v>10000</v>
      </c>
      <c r="AC4228">
        <f t="shared" si="998"/>
        <v>10000</v>
      </c>
      <c r="AD4228">
        <f t="shared" si="999"/>
        <v>10000</v>
      </c>
      <c r="AE4228">
        <f t="shared" si="1000"/>
        <v>10000</v>
      </c>
      <c r="AF4228">
        <f t="shared" si="1001"/>
        <v>100000</v>
      </c>
      <c r="AG4228">
        <f t="shared" si="1002"/>
        <v>100000</v>
      </c>
      <c r="AH4228">
        <f t="shared" si="1003"/>
        <v>100000</v>
      </c>
      <c r="AI4228">
        <f t="shared" si="1004"/>
        <v>100000</v>
      </c>
      <c r="AJ4228">
        <f t="shared" si="1005"/>
        <v>100000</v>
      </c>
    </row>
    <row r="4229" spans="20:36" x14ac:dyDescent="0.3">
      <c r="T4229" t="str">
        <f>IF(ISERROR(MATCH('Analysis backend'!$M$1,E4229:N4229,0)),"",'Analysis backend'!$L$1)</f>
        <v/>
      </c>
      <c r="U4229" t="str">
        <f>IF(T4229='Analysis backend'!$L$1,IF(ISERROR(MATCH('Analysis backend'!$M$1,E4229:I4229,0)),"Dire","Radiant"),"")</f>
        <v/>
      </c>
      <c r="V4229">
        <f t="shared" si="991"/>
        <v>1000</v>
      </c>
      <c r="W4229">
        <f t="shared" si="992"/>
        <v>1000</v>
      </c>
      <c r="X4229">
        <f t="shared" si="993"/>
        <v>1000</v>
      </c>
      <c r="Y4229">
        <f t="shared" si="994"/>
        <v>1000</v>
      </c>
      <c r="Z4229">
        <f t="shared" si="995"/>
        <v>1000</v>
      </c>
      <c r="AA4229">
        <f t="shared" si="996"/>
        <v>10000</v>
      </c>
      <c r="AB4229">
        <f t="shared" si="997"/>
        <v>10000</v>
      </c>
      <c r="AC4229">
        <f t="shared" si="998"/>
        <v>10000</v>
      </c>
      <c r="AD4229">
        <f t="shared" si="999"/>
        <v>10000</v>
      </c>
      <c r="AE4229">
        <f t="shared" si="1000"/>
        <v>10000</v>
      </c>
      <c r="AF4229">
        <f t="shared" si="1001"/>
        <v>100000</v>
      </c>
      <c r="AG4229">
        <f t="shared" si="1002"/>
        <v>100000</v>
      </c>
      <c r="AH4229">
        <f t="shared" si="1003"/>
        <v>100000</v>
      </c>
      <c r="AI4229">
        <f t="shared" si="1004"/>
        <v>100000</v>
      </c>
      <c r="AJ4229">
        <f t="shared" si="1005"/>
        <v>100000</v>
      </c>
    </row>
    <row r="4230" spans="20:36" x14ac:dyDescent="0.3">
      <c r="T4230" t="str">
        <f>IF(ISERROR(MATCH('Analysis backend'!$M$1,E4230:N4230,0)),"",'Analysis backend'!$L$1)</f>
        <v/>
      </c>
      <c r="U4230" t="str">
        <f>IF(T4230='Analysis backend'!$L$1,IF(ISERROR(MATCH('Analysis backend'!$M$1,E4230:I4230,0)),"Dire","Radiant"),"")</f>
        <v/>
      </c>
      <c r="V4230">
        <f t="shared" si="991"/>
        <v>1000</v>
      </c>
      <c r="W4230">
        <f t="shared" si="992"/>
        <v>1000</v>
      </c>
      <c r="X4230">
        <f t="shared" si="993"/>
        <v>1000</v>
      </c>
      <c r="Y4230">
        <f t="shared" si="994"/>
        <v>1000</v>
      </c>
      <c r="Z4230">
        <f t="shared" si="995"/>
        <v>1000</v>
      </c>
      <c r="AA4230">
        <f t="shared" si="996"/>
        <v>10000</v>
      </c>
      <c r="AB4230">
        <f t="shared" si="997"/>
        <v>10000</v>
      </c>
      <c r="AC4230">
        <f t="shared" si="998"/>
        <v>10000</v>
      </c>
      <c r="AD4230">
        <f t="shared" si="999"/>
        <v>10000</v>
      </c>
      <c r="AE4230">
        <f t="shared" si="1000"/>
        <v>10000</v>
      </c>
      <c r="AF4230">
        <f t="shared" si="1001"/>
        <v>100000</v>
      </c>
      <c r="AG4230">
        <f t="shared" si="1002"/>
        <v>100000</v>
      </c>
      <c r="AH4230">
        <f t="shared" si="1003"/>
        <v>100000</v>
      </c>
      <c r="AI4230">
        <f t="shared" si="1004"/>
        <v>100000</v>
      </c>
      <c r="AJ4230">
        <f t="shared" si="1005"/>
        <v>100000</v>
      </c>
    </row>
    <row r="4231" spans="20:36" x14ac:dyDescent="0.3">
      <c r="T4231" t="str">
        <f>IF(ISERROR(MATCH('Analysis backend'!$M$1,E4231:N4231,0)),"",'Analysis backend'!$L$1)</f>
        <v/>
      </c>
      <c r="U4231" t="str">
        <f>IF(T4231='Analysis backend'!$L$1,IF(ISERROR(MATCH('Analysis backend'!$M$1,E4231:I4231,0)),"Dire","Radiant"),"")</f>
        <v/>
      </c>
      <c r="V4231">
        <f t="shared" si="991"/>
        <v>1000</v>
      </c>
      <c r="W4231">
        <f t="shared" si="992"/>
        <v>1000</v>
      </c>
      <c r="X4231">
        <f t="shared" si="993"/>
        <v>1000</v>
      </c>
      <c r="Y4231">
        <f t="shared" si="994"/>
        <v>1000</v>
      </c>
      <c r="Z4231">
        <f t="shared" si="995"/>
        <v>1000</v>
      </c>
      <c r="AA4231">
        <f t="shared" si="996"/>
        <v>10000</v>
      </c>
      <c r="AB4231">
        <f t="shared" si="997"/>
        <v>10000</v>
      </c>
      <c r="AC4231">
        <f t="shared" si="998"/>
        <v>10000</v>
      </c>
      <c r="AD4231">
        <f t="shared" si="999"/>
        <v>10000</v>
      </c>
      <c r="AE4231">
        <f t="shared" si="1000"/>
        <v>10000</v>
      </c>
      <c r="AF4231">
        <f t="shared" si="1001"/>
        <v>100000</v>
      </c>
      <c r="AG4231">
        <f t="shared" si="1002"/>
        <v>100000</v>
      </c>
      <c r="AH4231">
        <f t="shared" si="1003"/>
        <v>100000</v>
      </c>
      <c r="AI4231">
        <f t="shared" si="1004"/>
        <v>100000</v>
      </c>
      <c r="AJ4231">
        <f t="shared" si="1005"/>
        <v>100000</v>
      </c>
    </row>
    <row r="4232" spans="20:36" x14ac:dyDescent="0.3">
      <c r="T4232" t="str">
        <f>IF(ISERROR(MATCH('Analysis backend'!$M$1,E4232:N4232,0)),"",'Analysis backend'!$L$1)</f>
        <v/>
      </c>
      <c r="U4232" t="str">
        <f>IF(T4232='Analysis backend'!$L$1,IF(ISERROR(MATCH('Analysis backend'!$M$1,E4232:I4232,0)),"Dire","Radiant"),"")</f>
        <v/>
      </c>
      <c r="V4232">
        <f t="shared" si="991"/>
        <v>1000</v>
      </c>
      <c r="W4232">
        <f t="shared" si="992"/>
        <v>1000</v>
      </c>
      <c r="X4232">
        <f t="shared" si="993"/>
        <v>1000</v>
      </c>
      <c r="Y4232">
        <f t="shared" si="994"/>
        <v>1000</v>
      </c>
      <c r="Z4232">
        <f t="shared" si="995"/>
        <v>1000</v>
      </c>
      <c r="AA4232">
        <f t="shared" si="996"/>
        <v>10000</v>
      </c>
      <c r="AB4232">
        <f t="shared" si="997"/>
        <v>10000</v>
      </c>
      <c r="AC4232">
        <f t="shared" si="998"/>
        <v>10000</v>
      </c>
      <c r="AD4232">
        <f t="shared" si="999"/>
        <v>10000</v>
      </c>
      <c r="AE4232">
        <f t="shared" si="1000"/>
        <v>10000</v>
      </c>
      <c r="AF4232">
        <f t="shared" si="1001"/>
        <v>100000</v>
      </c>
      <c r="AG4232">
        <f t="shared" si="1002"/>
        <v>100000</v>
      </c>
      <c r="AH4232">
        <f t="shared" si="1003"/>
        <v>100000</v>
      </c>
      <c r="AI4232">
        <f t="shared" si="1004"/>
        <v>100000</v>
      </c>
      <c r="AJ4232">
        <f t="shared" si="1005"/>
        <v>100000</v>
      </c>
    </row>
    <row r="4233" spans="20:36" x14ac:dyDescent="0.3">
      <c r="T4233" t="str">
        <f>IF(ISERROR(MATCH('Analysis backend'!$M$1,E4233:N4233,0)),"",'Analysis backend'!$L$1)</f>
        <v/>
      </c>
      <c r="U4233" t="str">
        <f>IF(T4233='Analysis backend'!$L$1,IF(ISERROR(MATCH('Analysis backend'!$M$1,E4233:I4233,0)),"Dire","Radiant"),"")</f>
        <v/>
      </c>
      <c r="V4233">
        <f t="shared" si="991"/>
        <v>1000</v>
      </c>
      <c r="W4233">
        <f t="shared" si="992"/>
        <v>1000</v>
      </c>
      <c r="X4233">
        <f t="shared" si="993"/>
        <v>1000</v>
      </c>
      <c r="Y4233">
        <f t="shared" si="994"/>
        <v>1000</v>
      </c>
      <c r="Z4233">
        <f t="shared" si="995"/>
        <v>1000</v>
      </c>
      <c r="AA4233">
        <f t="shared" si="996"/>
        <v>10000</v>
      </c>
      <c r="AB4233">
        <f t="shared" si="997"/>
        <v>10000</v>
      </c>
      <c r="AC4233">
        <f t="shared" si="998"/>
        <v>10000</v>
      </c>
      <c r="AD4233">
        <f t="shared" si="999"/>
        <v>10000</v>
      </c>
      <c r="AE4233">
        <f t="shared" si="1000"/>
        <v>10000</v>
      </c>
      <c r="AF4233">
        <f t="shared" si="1001"/>
        <v>100000</v>
      </c>
      <c r="AG4233">
        <f t="shared" si="1002"/>
        <v>100000</v>
      </c>
      <c r="AH4233">
        <f t="shared" si="1003"/>
        <v>100000</v>
      </c>
      <c r="AI4233">
        <f t="shared" si="1004"/>
        <v>100000</v>
      </c>
      <c r="AJ4233">
        <f t="shared" si="1005"/>
        <v>100000</v>
      </c>
    </row>
    <row r="4234" spans="20:36" x14ac:dyDescent="0.3">
      <c r="T4234" t="str">
        <f>IF(ISERROR(MATCH('Analysis backend'!$M$1,E4234:N4234,0)),"",'Analysis backend'!$L$1)</f>
        <v/>
      </c>
      <c r="U4234" t="str">
        <f>IF(T4234='Analysis backend'!$L$1,IF(ISERROR(MATCH('Analysis backend'!$M$1,E4234:I4234,0)),"Dire","Radiant"),"")</f>
        <v/>
      </c>
      <c r="V4234">
        <f t="shared" si="991"/>
        <v>1000</v>
      </c>
      <c r="W4234">
        <f t="shared" si="992"/>
        <v>1000</v>
      </c>
      <c r="X4234">
        <f t="shared" si="993"/>
        <v>1000</v>
      </c>
      <c r="Y4234">
        <f t="shared" si="994"/>
        <v>1000</v>
      </c>
      <c r="Z4234">
        <f t="shared" si="995"/>
        <v>1000</v>
      </c>
      <c r="AA4234">
        <f t="shared" si="996"/>
        <v>10000</v>
      </c>
      <c r="AB4234">
        <f t="shared" si="997"/>
        <v>10000</v>
      </c>
      <c r="AC4234">
        <f t="shared" si="998"/>
        <v>10000</v>
      </c>
      <c r="AD4234">
        <f t="shared" si="999"/>
        <v>10000</v>
      </c>
      <c r="AE4234">
        <f t="shared" si="1000"/>
        <v>10000</v>
      </c>
      <c r="AF4234">
        <f t="shared" si="1001"/>
        <v>100000</v>
      </c>
      <c r="AG4234">
        <f t="shared" si="1002"/>
        <v>100000</v>
      </c>
      <c r="AH4234">
        <f t="shared" si="1003"/>
        <v>100000</v>
      </c>
      <c r="AI4234">
        <f t="shared" si="1004"/>
        <v>100000</v>
      </c>
      <c r="AJ4234">
        <f t="shared" si="1005"/>
        <v>100000</v>
      </c>
    </row>
    <row r="4235" spans="20:36" x14ac:dyDescent="0.3">
      <c r="T4235" t="str">
        <f>IF(ISERROR(MATCH('Analysis backend'!$M$1,E4235:N4235,0)),"",'Analysis backend'!$L$1)</f>
        <v/>
      </c>
      <c r="U4235" t="str">
        <f>IF(T4235='Analysis backend'!$L$1,IF(ISERROR(MATCH('Analysis backend'!$M$1,E4235:I4235,0)),"Dire","Radiant"),"")</f>
        <v/>
      </c>
      <c r="V4235">
        <f t="shared" si="991"/>
        <v>1000</v>
      </c>
      <c r="W4235">
        <f t="shared" si="992"/>
        <v>1000</v>
      </c>
      <c r="X4235">
        <f t="shared" si="993"/>
        <v>1000</v>
      </c>
      <c r="Y4235">
        <f t="shared" si="994"/>
        <v>1000</v>
      </c>
      <c r="Z4235">
        <f t="shared" si="995"/>
        <v>1000</v>
      </c>
      <c r="AA4235">
        <f t="shared" si="996"/>
        <v>10000</v>
      </c>
      <c r="AB4235">
        <f t="shared" si="997"/>
        <v>10000</v>
      </c>
      <c r="AC4235">
        <f t="shared" si="998"/>
        <v>10000</v>
      </c>
      <c r="AD4235">
        <f t="shared" si="999"/>
        <v>10000</v>
      </c>
      <c r="AE4235">
        <f t="shared" si="1000"/>
        <v>10000</v>
      </c>
      <c r="AF4235">
        <f t="shared" si="1001"/>
        <v>100000</v>
      </c>
      <c r="AG4235">
        <f t="shared" si="1002"/>
        <v>100000</v>
      </c>
      <c r="AH4235">
        <f t="shared" si="1003"/>
        <v>100000</v>
      </c>
      <c r="AI4235">
        <f t="shared" si="1004"/>
        <v>100000</v>
      </c>
      <c r="AJ4235">
        <f t="shared" si="1005"/>
        <v>100000</v>
      </c>
    </row>
    <row r="4236" spans="20:36" x14ac:dyDescent="0.3">
      <c r="T4236" t="str">
        <f>IF(ISERROR(MATCH('Analysis backend'!$M$1,E4236:N4236,0)),"",'Analysis backend'!$L$1)</f>
        <v/>
      </c>
      <c r="U4236" t="str">
        <f>IF(T4236='Analysis backend'!$L$1,IF(ISERROR(MATCH('Analysis backend'!$M$1,E4236:I4236,0)),"Dire","Radiant"),"")</f>
        <v/>
      </c>
      <c r="V4236">
        <f t="shared" si="991"/>
        <v>1000</v>
      </c>
      <c r="W4236">
        <f t="shared" si="992"/>
        <v>1000</v>
      </c>
      <c r="X4236">
        <f t="shared" si="993"/>
        <v>1000</v>
      </c>
      <c r="Y4236">
        <f t="shared" si="994"/>
        <v>1000</v>
      </c>
      <c r="Z4236">
        <f t="shared" si="995"/>
        <v>1000</v>
      </c>
      <c r="AA4236">
        <f t="shared" si="996"/>
        <v>10000</v>
      </c>
      <c r="AB4236">
        <f t="shared" si="997"/>
        <v>10000</v>
      </c>
      <c r="AC4236">
        <f t="shared" si="998"/>
        <v>10000</v>
      </c>
      <c r="AD4236">
        <f t="shared" si="999"/>
        <v>10000</v>
      </c>
      <c r="AE4236">
        <f t="shared" si="1000"/>
        <v>10000</v>
      </c>
      <c r="AF4236">
        <f t="shared" si="1001"/>
        <v>100000</v>
      </c>
      <c r="AG4236">
        <f t="shared" si="1002"/>
        <v>100000</v>
      </c>
      <c r="AH4236">
        <f t="shared" si="1003"/>
        <v>100000</v>
      </c>
      <c r="AI4236">
        <f t="shared" si="1004"/>
        <v>100000</v>
      </c>
      <c r="AJ4236">
        <f t="shared" si="1005"/>
        <v>100000</v>
      </c>
    </row>
    <row r="4237" spans="20:36" x14ac:dyDescent="0.3">
      <c r="T4237" t="str">
        <f>IF(ISERROR(MATCH('Analysis backend'!$M$1,E4237:N4237,0)),"",'Analysis backend'!$L$1)</f>
        <v/>
      </c>
      <c r="U4237" t="str">
        <f>IF(T4237='Analysis backend'!$L$1,IF(ISERROR(MATCH('Analysis backend'!$M$1,E4237:I4237,0)),"Dire","Radiant"),"")</f>
        <v/>
      </c>
      <c r="V4237">
        <f t="shared" si="991"/>
        <v>1000</v>
      </c>
      <c r="W4237">
        <f t="shared" si="992"/>
        <v>1000</v>
      </c>
      <c r="X4237">
        <f t="shared" si="993"/>
        <v>1000</v>
      </c>
      <c r="Y4237">
        <f t="shared" si="994"/>
        <v>1000</v>
      </c>
      <c r="Z4237">
        <f t="shared" si="995"/>
        <v>1000</v>
      </c>
      <c r="AA4237">
        <f t="shared" si="996"/>
        <v>10000</v>
      </c>
      <c r="AB4237">
        <f t="shared" si="997"/>
        <v>10000</v>
      </c>
      <c r="AC4237">
        <f t="shared" si="998"/>
        <v>10000</v>
      </c>
      <c r="AD4237">
        <f t="shared" si="999"/>
        <v>10000</v>
      </c>
      <c r="AE4237">
        <f t="shared" si="1000"/>
        <v>10000</v>
      </c>
      <c r="AF4237">
        <f t="shared" si="1001"/>
        <v>100000</v>
      </c>
      <c r="AG4237">
        <f t="shared" si="1002"/>
        <v>100000</v>
      </c>
      <c r="AH4237">
        <f t="shared" si="1003"/>
        <v>100000</v>
      </c>
      <c r="AI4237">
        <f t="shared" si="1004"/>
        <v>100000</v>
      </c>
      <c r="AJ4237">
        <f t="shared" si="1005"/>
        <v>100000</v>
      </c>
    </row>
    <row r="4238" spans="20:36" x14ac:dyDescent="0.3">
      <c r="T4238" t="str">
        <f>IF(ISERROR(MATCH('Analysis backend'!$M$1,E4238:N4238,0)),"",'Analysis backend'!$L$1)</f>
        <v/>
      </c>
      <c r="U4238" t="str">
        <f>IF(T4238='Analysis backend'!$L$1,IF(ISERROR(MATCH('Analysis backend'!$M$1,E4238:I4238,0)),"Dire","Radiant"),"")</f>
        <v/>
      </c>
      <c r="V4238">
        <f t="shared" si="991"/>
        <v>1000</v>
      </c>
      <c r="W4238">
        <f t="shared" si="992"/>
        <v>1000</v>
      </c>
      <c r="X4238">
        <f t="shared" si="993"/>
        <v>1000</v>
      </c>
      <c r="Y4238">
        <f t="shared" si="994"/>
        <v>1000</v>
      </c>
      <c r="Z4238">
        <f t="shared" si="995"/>
        <v>1000</v>
      </c>
      <c r="AA4238">
        <f t="shared" si="996"/>
        <v>10000</v>
      </c>
      <c r="AB4238">
        <f t="shared" si="997"/>
        <v>10000</v>
      </c>
      <c r="AC4238">
        <f t="shared" si="998"/>
        <v>10000</v>
      </c>
      <c r="AD4238">
        <f t="shared" si="999"/>
        <v>10000</v>
      </c>
      <c r="AE4238">
        <f t="shared" si="1000"/>
        <v>10000</v>
      </c>
      <c r="AF4238">
        <f t="shared" si="1001"/>
        <v>100000</v>
      </c>
      <c r="AG4238">
        <f t="shared" si="1002"/>
        <v>100000</v>
      </c>
      <c r="AH4238">
        <f t="shared" si="1003"/>
        <v>100000</v>
      </c>
      <c r="AI4238">
        <f t="shared" si="1004"/>
        <v>100000</v>
      </c>
      <c r="AJ4238">
        <f t="shared" si="1005"/>
        <v>100000</v>
      </c>
    </row>
    <row r="4239" spans="20:36" x14ac:dyDescent="0.3">
      <c r="T4239" t="str">
        <f>IF(ISERROR(MATCH('Analysis backend'!$M$1,E4239:N4239,0)),"",'Analysis backend'!$L$1)</f>
        <v/>
      </c>
      <c r="U4239" t="str">
        <f>IF(T4239='Analysis backend'!$L$1,IF(ISERROR(MATCH('Analysis backend'!$M$1,E4239:I4239,0)),"Dire","Radiant"),"")</f>
        <v/>
      </c>
      <c r="V4239">
        <f t="shared" si="991"/>
        <v>1000</v>
      </c>
      <c r="W4239">
        <f t="shared" si="992"/>
        <v>1000</v>
      </c>
      <c r="X4239">
        <f t="shared" si="993"/>
        <v>1000</v>
      </c>
      <c r="Y4239">
        <f t="shared" si="994"/>
        <v>1000</v>
      </c>
      <c r="Z4239">
        <f t="shared" si="995"/>
        <v>1000</v>
      </c>
      <c r="AA4239">
        <f t="shared" si="996"/>
        <v>10000</v>
      </c>
      <c r="AB4239">
        <f t="shared" si="997"/>
        <v>10000</v>
      </c>
      <c r="AC4239">
        <f t="shared" si="998"/>
        <v>10000</v>
      </c>
      <c r="AD4239">
        <f t="shared" si="999"/>
        <v>10000</v>
      </c>
      <c r="AE4239">
        <f t="shared" si="1000"/>
        <v>10000</v>
      </c>
      <c r="AF4239">
        <f t="shared" si="1001"/>
        <v>100000</v>
      </c>
      <c r="AG4239">
        <f t="shared" si="1002"/>
        <v>100000</v>
      </c>
      <c r="AH4239">
        <f t="shared" si="1003"/>
        <v>100000</v>
      </c>
      <c r="AI4239">
        <f t="shared" si="1004"/>
        <v>100000</v>
      </c>
      <c r="AJ4239">
        <f t="shared" si="1005"/>
        <v>100000</v>
      </c>
    </row>
    <row r="4240" spans="20:36" x14ac:dyDescent="0.3">
      <c r="T4240" t="str">
        <f>IF(ISERROR(MATCH('Analysis backend'!$M$1,E4240:N4240,0)),"",'Analysis backend'!$L$1)</f>
        <v/>
      </c>
      <c r="U4240" t="str">
        <f>IF(T4240='Analysis backend'!$L$1,IF(ISERROR(MATCH('Analysis backend'!$M$1,E4240:I4240,0)),"Dire","Radiant"),"")</f>
        <v/>
      </c>
      <c r="V4240">
        <f t="shared" si="991"/>
        <v>1000</v>
      </c>
      <c r="W4240">
        <f t="shared" si="992"/>
        <v>1000</v>
      </c>
      <c r="X4240">
        <f t="shared" si="993"/>
        <v>1000</v>
      </c>
      <c r="Y4240">
        <f t="shared" si="994"/>
        <v>1000</v>
      </c>
      <c r="Z4240">
        <f t="shared" si="995"/>
        <v>1000</v>
      </c>
      <c r="AA4240">
        <f t="shared" si="996"/>
        <v>10000</v>
      </c>
      <c r="AB4240">
        <f t="shared" si="997"/>
        <v>10000</v>
      </c>
      <c r="AC4240">
        <f t="shared" si="998"/>
        <v>10000</v>
      </c>
      <c r="AD4240">
        <f t="shared" si="999"/>
        <v>10000</v>
      </c>
      <c r="AE4240">
        <f t="shared" si="1000"/>
        <v>10000</v>
      </c>
      <c r="AF4240">
        <f t="shared" si="1001"/>
        <v>100000</v>
      </c>
      <c r="AG4240">
        <f t="shared" si="1002"/>
        <v>100000</v>
      </c>
      <c r="AH4240">
        <f t="shared" si="1003"/>
        <v>100000</v>
      </c>
      <c r="AI4240">
        <f t="shared" si="1004"/>
        <v>100000</v>
      </c>
      <c r="AJ4240">
        <f t="shared" si="1005"/>
        <v>100000</v>
      </c>
    </row>
    <row r="4241" spans="20:36" x14ac:dyDescent="0.3">
      <c r="T4241" t="str">
        <f>IF(ISERROR(MATCH('Analysis backend'!$M$1,E4241:N4241,0)),"",'Analysis backend'!$L$1)</f>
        <v/>
      </c>
      <c r="U4241" t="str">
        <f>IF(T4241='Analysis backend'!$L$1,IF(ISERROR(MATCH('Analysis backend'!$M$1,E4241:I4241,0)),"Dire","Radiant"),"")</f>
        <v/>
      </c>
      <c r="V4241">
        <f t="shared" si="991"/>
        <v>1000</v>
      </c>
      <c r="W4241">
        <f t="shared" si="992"/>
        <v>1000</v>
      </c>
      <c r="X4241">
        <f t="shared" si="993"/>
        <v>1000</v>
      </c>
      <c r="Y4241">
        <f t="shared" si="994"/>
        <v>1000</v>
      </c>
      <c r="Z4241">
        <f t="shared" si="995"/>
        <v>1000</v>
      </c>
      <c r="AA4241">
        <f t="shared" si="996"/>
        <v>10000</v>
      </c>
      <c r="AB4241">
        <f t="shared" si="997"/>
        <v>10000</v>
      </c>
      <c r="AC4241">
        <f t="shared" si="998"/>
        <v>10000</v>
      </c>
      <c r="AD4241">
        <f t="shared" si="999"/>
        <v>10000</v>
      </c>
      <c r="AE4241">
        <f t="shared" si="1000"/>
        <v>10000</v>
      </c>
      <c r="AF4241">
        <f t="shared" si="1001"/>
        <v>100000</v>
      </c>
      <c r="AG4241">
        <f t="shared" si="1002"/>
        <v>100000</v>
      </c>
      <c r="AH4241">
        <f t="shared" si="1003"/>
        <v>100000</v>
      </c>
      <c r="AI4241">
        <f t="shared" si="1004"/>
        <v>100000</v>
      </c>
      <c r="AJ4241">
        <f t="shared" si="1005"/>
        <v>100000</v>
      </c>
    </row>
    <row r="4242" spans="20:36" x14ac:dyDescent="0.3">
      <c r="T4242" t="str">
        <f>IF(ISERROR(MATCH('Analysis backend'!$M$1,E4242:N4242,0)),"",'Analysis backend'!$L$1)</f>
        <v/>
      </c>
      <c r="U4242" t="str">
        <f>IF(T4242='Analysis backend'!$L$1,IF(ISERROR(MATCH('Analysis backend'!$M$1,E4242:I4242,0)),"Dire","Radiant"),"")</f>
        <v/>
      </c>
      <c r="V4242">
        <f t="shared" si="991"/>
        <v>1000</v>
      </c>
      <c r="W4242">
        <f t="shared" si="992"/>
        <v>1000</v>
      </c>
      <c r="X4242">
        <f t="shared" si="993"/>
        <v>1000</v>
      </c>
      <c r="Y4242">
        <f t="shared" si="994"/>
        <v>1000</v>
      </c>
      <c r="Z4242">
        <f t="shared" si="995"/>
        <v>1000</v>
      </c>
      <c r="AA4242">
        <f t="shared" si="996"/>
        <v>10000</v>
      </c>
      <c r="AB4242">
        <f t="shared" si="997"/>
        <v>10000</v>
      </c>
      <c r="AC4242">
        <f t="shared" si="998"/>
        <v>10000</v>
      </c>
      <c r="AD4242">
        <f t="shared" si="999"/>
        <v>10000</v>
      </c>
      <c r="AE4242">
        <f t="shared" si="1000"/>
        <v>10000</v>
      </c>
      <c r="AF4242">
        <f t="shared" si="1001"/>
        <v>100000</v>
      </c>
      <c r="AG4242">
        <f t="shared" si="1002"/>
        <v>100000</v>
      </c>
      <c r="AH4242">
        <f t="shared" si="1003"/>
        <v>100000</v>
      </c>
      <c r="AI4242">
        <f t="shared" si="1004"/>
        <v>100000</v>
      </c>
      <c r="AJ4242">
        <f t="shared" si="1005"/>
        <v>100000</v>
      </c>
    </row>
    <row r="4243" spans="20:36" x14ac:dyDescent="0.3">
      <c r="T4243" t="str">
        <f>IF(ISERROR(MATCH('Analysis backend'!$M$1,E4243:N4243,0)),"",'Analysis backend'!$L$1)</f>
        <v/>
      </c>
      <c r="U4243" t="str">
        <f>IF(T4243='Analysis backend'!$L$1,IF(ISERROR(MATCH('Analysis backend'!$M$1,E4243:I4243,0)),"Dire","Radiant"),"")</f>
        <v/>
      </c>
      <c r="V4243">
        <f t="shared" si="991"/>
        <v>1000</v>
      </c>
      <c r="W4243">
        <f t="shared" si="992"/>
        <v>1000</v>
      </c>
      <c r="X4243">
        <f t="shared" si="993"/>
        <v>1000</v>
      </c>
      <c r="Y4243">
        <f t="shared" si="994"/>
        <v>1000</v>
      </c>
      <c r="Z4243">
        <f t="shared" si="995"/>
        <v>1000</v>
      </c>
      <c r="AA4243">
        <f t="shared" si="996"/>
        <v>10000</v>
      </c>
      <c r="AB4243">
        <f t="shared" si="997"/>
        <v>10000</v>
      </c>
      <c r="AC4243">
        <f t="shared" si="998"/>
        <v>10000</v>
      </c>
      <c r="AD4243">
        <f t="shared" si="999"/>
        <v>10000</v>
      </c>
      <c r="AE4243">
        <f t="shared" si="1000"/>
        <v>10000</v>
      </c>
      <c r="AF4243">
        <f t="shared" si="1001"/>
        <v>100000</v>
      </c>
      <c r="AG4243">
        <f t="shared" si="1002"/>
        <v>100000</v>
      </c>
      <c r="AH4243">
        <f t="shared" si="1003"/>
        <v>100000</v>
      </c>
      <c r="AI4243">
        <f t="shared" si="1004"/>
        <v>100000</v>
      </c>
      <c r="AJ4243">
        <f t="shared" si="1005"/>
        <v>100000</v>
      </c>
    </row>
    <row r="4244" spans="20:36" x14ac:dyDescent="0.3">
      <c r="T4244" t="str">
        <f>IF(ISERROR(MATCH('Analysis backend'!$M$1,E4244:N4244,0)),"",'Analysis backend'!$L$1)</f>
        <v/>
      </c>
      <c r="U4244" t="str">
        <f>IF(T4244='Analysis backend'!$L$1,IF(ISERROR(MATCH('Analysis backend'!$M$1,E4244:I4244,0)),"Dire","Radiant"),"")</f>
        <v/>
      </c>
      <c r="V4244">
        <f t="shared" si="991"/>
        <v>1000</v>
      </c>
      <c r="W4244">
        <f t="shared" si="992"/>
        <v>1000</v>
      </c>
      <c r="X4244">
        <f t="shared" si="993"/>
        <v>1000</v>
      </c>
      <c r="Y4244">
        <f t="shared" si="994"/>
        <v>1000</v>
      </c>
      <c r="Z4244">
        <f t="shared" si="995"/>
        <v>1000</v>
      </c>
      <c r="AA4244">
        <f t="shared" si="996"/>
        <v>10000</v>
      </c>
      <c r="AB4244">
        <f t="shared" si="997"/>
        <v>10000</v>
      </c>
      <c r="AC4244">
        <f t="shared" si="998"/>
        <v>10000</v>
      </c>
      <c r="AD4244">
        <f t="shared" si="999"/>
        <v>10000</v>
      </c>
      <c r="AE4244">
        <f t="shared" si="1000"/>
        <v>10000</v>
      </c>
      <c r="AF4244">
        <f t="shared" si="1001"/>
        <v>100000</v>
      </c>
      <c r="AG4244">
        <f t="shared" si="1002"/>
        <v>100000</v>
      </c>
      <c r="AH4244">
        <f t="shared" si="1003"/>
        <v>100000</v>
      </c>
      <c r="AI4244">
        <f t="shared" si="1004"/>
        <v>100000</v>
      </c>
      <c r="AJ4244">
        <f t="shared" si="1005"/>
        <v>100000</v>
      </c>
    </row>
    <row r="4245" spans="20:36" x14ac:dyDescent="0.3">
      <c r="T4245" t="str">
        <f>IF(ISERROR(MATCH('Analysis backend'!$M$1,E4245:N4245,0)),"",'Analysis backend'!$L$1)</f>
        <v/>
      </c>
      <c r="U4245" t="str">
        <f>IF(T4245='Analysis backend'!$L$1,IF(ISERROR(MATCH('Analysis backend'!$M$1,E4245:I4245,0)),"Dire","Radiant"),"")</f>
        <v/>
      </c>
      <c r="V4245">
        <f t="shared" si="991"/>
        <v>1000</v>
      </c>
      <c r="W4245">
        <f t="shared" si="992"/>
        <v>1000</v>
      </c>
      <c r="X4245">
        <f t="shared" si="993"/>
        <v>1000</v>
      </c>
      <c r="Y4245">
        <f t="shared" si="994"/>
        <v>1000</v>
      </c>
      <c r="Z4245">
        <f t="shared" si="995"/>
        <v>1000</v>
      </c>
      <c r="AA4245">
        <f t="shared" si="996"/>
        <v>10000</v>
      </c>
      <c r="AB4245">
        <f t="shared" si="997"/>
        <v>10000</v>
      </c>
      <c r="AC4245">
        <f t="shared" si="998"/>
        <v>10000</v>
      </c>
      <c r="AD4245">
        <f t="shared" si="999"/>
        <v>10000</v>
      </c>
      <c r="AE4245">
        <f t="shared" si="1000"/>
        <v>10000</v>
      </c>
      <c r="AF4245">
        <f t="shared" si="1001"/>
        <v>100000</v>
      </c>
      <c r="AG4245">
        <f t="shared" si="1002"/>
        <v>100000</v>
      </c>
      <c r="AH4245">
        <f t="shared" si="1003"/>
        <v>100000</v>
      </c>
      <c r="AI4245">
        <f t="shared" si="1004"/>
        <v>100000</v>
      </c>
      <c r="AJ4245">
        <f t="shared" si="1005"/>
        <v>100000</v>
      </c>
    </row>
    <row r="4246" spans="20:36" x14ac:dyDescent="0.3">
      <c r="T4246" t="str">
        <f>IF(ISERROR(MATCH('Analysis backend'!$M$1,E4246:N4246,0)),"",'Analysis backend'!$L$1)</f>
        <v/>
      </c>
      <c r="U4246" t="str">
        <f>IF(T4246='Analysis backend'!$L$1,IF(ISERROR(MATCH('Analysis backend'!$M$1,E4246:I4246,0)),"Dire","Radiant"),"")</f>
        <v/>
      </c>
      <c r="V4246">
        <f t="shared" si="991"/>
        <v>1000</v>
      </c>
      <c r="W4246">
        <f t="shared" si="992"/>
        <v>1000</v>
      </c>
      <c r="X4246">
        <f t="shared" si="993"/>
        <v>1000</v>
      </c>
      <c r="Y4246">
        <f t="shared" si="994"/>
        <v>1000</v>
      </c>
      <c r="Z4246">
        <f t="shared" si="995"/>
        <v>1000</v>
      </c>
      <c r="AA4246">
        <f t="shared" si="996"/>
        <v>10000</v>
      </c>
      <c r="AB4246">
        <f t="shared" si="997"/>
        <v>10000</v>
      </c>
      <c r="AC4246">
        <f t="shared" si="998"/>
        <v>10000</v>
      </c>
      <c r="AD4246">
        <f t="shared" si="999"/>
        <v>10000</v>
      </c>
      <c r="AE4246">
        <f t="shared" si="1000"/>
        <v>10000</v>
      </c>
      <c r="AF4246">
        <f t="shared" si="1001"/>
        <v>100000</v>
      </c>
      <c r="AG4246">
        <f t="shared" si="1002"/>
        <v>100000</v>
      </c>
      <c r="AH4246">
        <f t="shared" si="1003"/>
        <v>100000</v>
      </c>
      <c r="AI4246">
        <f t="shared" si="1004"/>
        <v>100000</v>
      </c>
      <c r="AJ4246">
        <f t="shared" si="1005"/>
        <v>100000</v>
      </c>
    </row>
    <row r="4247" spans="20:36" x14ac:dyDescent="0.3">
      <c r="T4247" t="str">
        <f>IF(ISERROR(MATCH('Analysis backend'!$M$1,E4247:N4247,0)),"",'Analysis backend'!$L$1)</f>
        <v/>
      </c>
      <c r="U4247" t="str">
        <f>IF(T4247='Analysis backend'!$L$1,IF(ISERROR(MATCH('Analysis backend'!$M$1,E4247:I4247,0)),"Dire","Radiant"),"")</f>
        <v/>
      </c>
      <c r="V4247">
        <f t="shared" si="991"/>
        <v>1000</v>
      </c>
      <c r="W4247">
        <f t="shared" si="992"/>
        <v>1000</v>
      </c>
      <c r="X4247">
        <f t="shared" si="993"/>
        <v>1000</v>
      </c>
      <c r="Y4247">
        <f t="shared" si="994"/>
        <v>1000</v>
      </c>
      <c r="Z4247">
        <f t="shared" si="995"/>
        <v>1000</v>
      </c>
      <c r="AA4247">
        <f t="shared" si="996"/>
        <v>10000</v>
      </c>
      <c r="AB4247">
        <f t="shared" si="997"/>
        <v>10000</v>
      </c>
      <c r="AC4247">
        <f t="shared" si="998"/>
        <v>10000</v>
      </c>
      <c r="AD4247">
        <f t="shared" si="999"/>
        <v>10000</v>
      </c>
      <c r="AE4247">
        <f t="shared" si="1000"/>
        <v>10000</v>
      </c>
      <c r="AF4247">
        <f t="shared" si="1001"/>
        <v>100000</v>
      </c>
      <c r="AG4247">
        <f t="shared" si="1002"/>
        <v>100000</v>
      </c>
      <c r="AH4247">
        <f t="shared" si="1003"/>
        <v>100000</v>
      </c>
      <c r="AI4247">
        <f t="shared" si="1004"/>
        <v>100000</v>
      </c>
      <c r="AJ4247">
        <f t="shared" si="1005"/>
        <v>100000</v>
      </c>
    </row>
    <row r="4248" spans="20:36" x14ac:dyDescent="0.3">
      <c r="T4248" t="str">
        <f>IF(ISERROR(MATCH('Analysis backend'!$M$1,E4248:N4248,0)),"",'Analysis backend'!$L$1)</f>
        <v/>
      </c>
      <c r="U4248" t="str">
        <f>IF(T4248='Analysis backend'!$L$1,IF(ISERROR(MATCH('Analysis backend'!$M$1,E4248:I4248,0)),"Dire","Radiant"),"")</f>
        <v/>
      </c>
      <c r="V4248">
        <f t="shared" si="991"/>
        <v>1000</v>
      </c>
      <c r="W4248">
        <f t="shared" si="992"/>
        <v>1000</v>
      </c>
      <c r="X4248">
        <f t="shared" si="993"/>
        <v>1000</v>
      </c>
      <c r="Y4248">
        <f t="shared" si="994"/>
        <v>1000</v>
      </c>
      <c r="Z4248">
        <f t="shared" si="995"/>
        <v>1000</v>
      </c>
      <c r="AA4248">
        <f t="shared" si="996"/>
        <v>10000</v>
      </c>
      <c r="AB4248">
        <f t="shared" si="997"/>
        <v>10000</v>
      </c>
      <c r="AC4248">
        <f t="shared" si="998"/>
        <v>10000</v>
      </c>
      <c r="AD4248">
        <f t="shared" si="999"/>
        <v>10000</v>
      </c>
      <c r="AE4248">
        <f t="shared" si="1000"/>
        <v>10000</v>
      </c>
      <c r="AF4248">
        <f t="shared" si="1001"/>
        <v>100000</v>
      </c>
      <c r="AG4248">
        <f t="shared" si="1002"/>
        <v>100000</v>
      </c>
      <c r="AH4248">
        <f t="shared" si="1003"/>
        <v>100000</v>
      </c>
      <c r="AI4248">
        <f t="shared" si="1004"/>
        <v>100000</v>
      </c>
      <c r="AJ4248">
        <f t="shared" si="1005"/>
        <v>100000</v>
      </c>
    </row>
    <row r="4249" spans="20:36" x14ac:dyDescent="0.3">
      <c r="T4249" t="str">
        <f>IF(ISERROR(MATCH('Analysis backend'!$M$1,E4249:N4249,0)),"",'Analysis backend'!$L$1)</f>
        <v/>
      </c>
      <c r="U4249" t="str">
        <f>IF(T4249='Analysis backend'!$L$1,IF(ISERROR(MATCH('Analysis backend'!$M$1,E4249:I4249,0)),"Dire","Radiant"),"")</f>
        <v/>
      </c>
      <c r="V4249">
        <f t="shared" si="991"/>
        <v>1000</v>
      </c>
      <c r="W4249">
        <f t="shared" si="992"/>
        <v>1000</v>
      </c>
      <c r="X4249">
        <f t="shared" si="993"/>
        <v>1000</v>
      </c>
      <c r="Y4249">
        <f t="shared" si="994"/>
        <v>1000</v>
      </c>
      <c r="Z4249">
        <f t="shared" si="995"/>
        <v>1000</v>
      </c>
      <c r="AA4249">
        <f t="shared" si="996"/>
        <v>10000</v>
      </c>
      <c r="AB4249">
        <f t="shared" si="997"/>
        <v>10000</v>
      </c>
      <c r="AC4249">
        <f t="shared" si="998"/>
        <v>10000</v>
      </c>
      <c r="AD4249">
        <f t="shared" si="999"/>
        <v>10000</v>
      </c>
      <c r="AE4249">
        <f t="shared" si="1000"/>
        <v>10000</v>
      </c>
      <c r="AF4249">
        <f t="shared" si="1001"/>
        <v>100000</v>
      </c>
      <c r="AG4249">
        <f t="shared" si="1002"/>
        <v>100000</v>
      </c>
      <c r="AH4249">
        <f t="shared" si="1003"/>
        <v>100000</v>
      </c>
      <c r="AI4249">
        <f t="shared" si="1004"/>
        <v>100000</v>
      </c>
      <c r="AJ4249">
        <f t="shared" si="1005"/>
        <v>100000</v>
      </c>
    </row>
    <row r="4250" spans="20:36" x14ac:dyDescent="0.3">
      <c r="T4250" t="str">
        <f>IF(ISERROR(MATCH('Analysis backend'!$M$1,E4250:N4250,0)),"",'Analysis backend'!$L$1)</f>
        <v/>
      </c>
      <c r="U4250" t="str">
        <f>IF(T4250='Analysis backend'!$L$1,IF(ISERROR(MATCH('Analysis backend'!$M$1,E4250:I4250,0)),"Dire","Radiant"),"")</f>
        <v/>
      </c>
      <c r="V4250">
        <f t="shared" si="991"/>
        <v>1000</v>
      </c>
      <c r="W4250">
        <f t="shared" si="992"/>
        <v>1000</v>
      </c>
      <c r="X4250">
        <f t="shared" si="993"/>
        <v>1000</v>
      </c>
      <c r="Y4250">
        <f t="shared" si="994"/>
        <v>1000</v>
      </c>
      <c r="Z4250">
        <f t="shared" si="995"/>
        <v>1000</v>
      </c>
      <c r="AA4250">
        <f t="shared" si="996"/>
        <v>10000</v>
      </c>
      <c r="AB4250">
        <f t="shared" si="997"/>
        <v>10000</v>
      </c>
      <c r="AC4250">
        <f t="shared" si="998"/>
        <v>10000</v>
      </c>
      <c r="AD4250">
        <f t="shared" si="999"/>
        <v>10000</v>
      </c>
      <c r="AE4250">
        <f t="shared" si="1000"/>
        <v>10000</v>
      </c>
      <c r="AF4250">
        <f t="shared" si="1001"/>
        <v>100000</v>
      </c>
      <c r="AG4250">
        <f t="shared" si="1002"/>
        <v>100000</v>
      </c>
      <c r="AH4250">
        <f t="shared" si="1003"/>
        <v>100000</v>
      </c>
      <c r="AI4250">
        <f t="shared" si="1004"/>
        <v>100000</v>
      </c>
      <c r="AJ4250">
        <f t="shared" si="1005"/>
        <v>100000</v>
      </c>
    </row>
    <row r="4251" spans="20:36" x14ac:dyDescent="0.3">
      <c r="T4251" t="str">
        <f>IF(ISERROR(MATCH('Analysis backend'!$M$1,E4251:N4251,0)),"",'Analysis backend'!$L$1)</f>
        <v/>
      </c>
      <c r="U4251" t="str">
        <f>IF(T4251='Analysis backend'!$L$1,IF(ISERROR(MATCH('Analysis backend'!$M$1,E4251:I4251,0)),"Dire","Radiant"),"")</f>
        <v/>
      </c>
      <c r="V4251">
        <f t="shared" si="991"/>
        <v>1000</v>
      </c>
      <c r="W4251">
        <f t="shared" si="992"/>
        <v>1000</v>
      </c>
      <c r="X4251">
        <f t="shared" si="993"/>
        <v>1000</v>
      </c>
      <c r="Y4251">
        <f t="shared" si="994"/>
        <v>1000</v>
      </c>
      <c r="Z4251">
        <f t="shared" si="995"/>
        <v>1000</v>
      </c>
      <c r="AA4251">
        <f t="shared" si="996"/>
        <v>10000</v>
      </c>
      <c r="AB4251">
        <f t="shared" si="997"/>
        <v>10000</v>
      </c>
      <c r="AC4251">
        <f t="shared" si="998"/>
        <v>10000</v>
      </c>
      <c r="AD4251">
        <f t="shared" si="999"/>
        <v>10000</v>
      </c>
      <c r="AE4251">
        <f t="shared" si="1000"/>
        <v>10000</v>
      </c>
      <c r="AF4251">
        <f t="shared" si="1001"/>
        <v>100000</v>
      </c>
      <c r="AG4251">
        <f t="shared" si="1002"/>
        <v>100000</v>
      </c>
      <c r="AH4251">
        <f t="shared" si="1003"/>
        <v>100000</v>
      </c>
      <c r="AI4251">
        <f t="shared" si="1004"/>
        <v>100000</v>
      </c>
      <c r="AJ4251">
        <f t="shared" si="1005"/>
        <v>100000</v>
      </c>
    </row>
    <row r="4252" spans="20:36" x14ac:dyDescent="0.3">
      <c r="T4252" t="str">
        <f>IF(ISERROR(MATCH('Analysis backend'!$M$1,E4252:N4252,0)),"",'Analysis backend'!$L$1)</f>
        <v/>
      </c>
      <c r="U4252" t="str">
        <f>IF(T4252='Analysis backend'!$L$1,IF(ISERROR(MATCH('Analysis backend'!$M$1,E4252:I4252,0)),"Dire","Radiant"),"")</f>
        <v/>
      </c>
      <c r="V4252">
        <f t="shared" si="991"/>
        <v>1000</v>
      </c>
      <c r="W4252">
        <f t="shared" si="992"/>
        <v>1000</v>
      </c>
      <c r="X4252">
        <f t="shared" si="993"/>
        <v>1000</v>
      </c>
      <c r="Y4252">
        <f t="shared" si="994"/>
        <v>1000</v>
      </c>
      <c r="Z4252">
        <f t="shared" si="995"/>
        <v>1000</v>
      </c>
      <c r="AA4252">
        <f t="shared" si="996"/>
        <v>10000</v>
      </c>
      <c r="AB4252">
        <f t="shared" si="997"/>
        <v>10000</v>
      </c>
      <c r="AC4252">
        <f t="shared" si="998"/>
        <v>10000</v>
      </c>
      <c r="AD4252">
        <f t="shared" si="999"/>
        <v>10000</v>
      </c>
      <c r="AE4252">
        <f t="shared" si="1000"/>
        <v>10000</v>
      </c>
      <c r="AF4252">
        <f t="shared" si="1001"/>
        <v>100000</v>
      </c>
      <c r="AG4252">
        <f t="shared" si="1002"/>
        <v>100000</v>
      </c>
      <c r="AH4252">
        <f t="shared" si="1003"/>
        <v>100000</v>
      </c>
      <c r="AI4252">
        <f t="shared" si="1004"/>
        <v>100000</v>
      </c>
      <c r="AJ4252">
        <f t="shared" si="1005"/>
        <v>100000</v>
      </c>
    </row>
    <row r="4253" spans="20:36" x14ac:dyDescent="0.3">
      <c r="T4253" t="str">
        <f>IF(ISERROR(MATCH('Analysis backend'!$M$1,E4253:N4253,0)),"",'Analysis backend'!$L$1)</f>
        <v/>
      </c>
      <c r="U4253" t="str">
        <f>IF(T4253='Analysis backend'!$L$1,IF(ISERROR(MATCH('Analysis backend'!$M$1,E4253:I4253,0)),"Dire","Radiant"),"")</f>
        <v/>
      </c>
      <c r="V4253">
        <f t="shared" si="991"/>
        <v>1000</v>
      </c>
      <c r="W4253">
        <f t="shared" si="992"/>
        <v>1000</v>
      </c>
      <c r="X4253">
        <f t="shared" si="993"/>
        <v>1000</v>
      </c>
      <c r="Y4253">
        <f t="shared" si="994"/>
        <v>1000</v>
      </c>
      <c r="Z4253">
        <f t="shared" si="995"/>
        <v>1000</v>
      </c>
      <c r="AA4253">
        <f t="shared" si="996"/>
        <v>10000</v>
      </c>
      <c r="AB4253">
        <f t="shared" si="997"/>
        <v>10000</v>
      </c>
      <c r="AC4253">
        <f t="shared" si="998"/>
        <v>10000</v>
      </c>
      <c r="AD4253">
        <f t="shared" si="999"/>
        <v>10000</v>
      </c>
      <c r="AE4253">
        <f t="shared" si="1000"/>
        <v>10000</v>
      </c>
      <c r="AF4253">
        <f t="shared" si="1001"/>
        <v>100000</v>
      </c>
      <c r="AG4253">
        <f t="shared" si="1002"/>
        <v>100000</v>
      </c>
      <c r="AH4253">
        <f t="shared" si="1003"/>
        <v>100000</v>
      </c>
      <c r="AI4253">
        <f t="shared" si="1004"/>
        <v>100000</v>
      </c>
      <c r="AJ4253">
        <f t="shared" si="1005"/>
        <v>100000</v>
      </c>
    </row>
    <row r="4254" spans="20:36" x14ac:dyDescent="0.3">
      <c r="T4254" t="str">
        <f>IF(ISERROR(MATCH('Analysis backend'!$M$1,E4254:N4254,0)),"",'Analysis backend'!$L$1)</f>
        <v/>
      </c>
      <c r="U4254" t="str">
        <f>IF(T4254='Analysis backend'!$L$1,IF(ISERROR(MATCH('Analysis backend'!$M$1,E4254:I4254,0)),"Dire","Radiant"),"")</f>
        <v/>
      </c>
      <c r="V4254">
        <f t="shared" si="991"/>
        <v>1000</v>
      </c>
      <c r="W4254">
        <f t="shared" si="992"/>
        <v>1000</v>
      </c>
      <c r="X4254">
        <f t="shared" si="993"/>
        <v>1000</v>
      </c>
      <c r="Y4254">
        <f t="shared" si="994"/>
        <v>1000</v>
      </c>
      <c r="Z4254">
        <f t="shared" si="995"/>
        <v>1000</v>
      </c>
      <c r="AA4254">
        <f t="shared" si="996"/>
        <v>10000</v>
      </c>
      <c r="AB4254">
        <f t="shared" si="997"/>
        <v>10000</v>
      </c>
      <c r="AC4254">
        <f t="shared" si="998"/>
        <v>10000</v>
      </c>
      <c r="AD4254">
        <f t="shared" si="999"/>
        <v>10000</v>
      </c>
      <c r="AE4254">
        <f t="shared" si="1000"/>
        <v>10000</v>
      </c>
      <c r="AF4254">
        <f t="shared" si="1001"/>
        <v>100000</v>
      </c>
      <c r="AG4254">
        <f t="shared" si="1002"/>
        <v>100000</v>
      </c>
      <c r="AH4254">
        <f t="shared" si="1003"/>
        <v>100000</v>
      </c>
      <c r="AI4254">
        <f t="shared" si="1004"/>
        <v>100000</v>
      </c>
      <c r="AJ4254">
        <f t="shared" si="1005"/>
        <v>100000</v>
      </c>
    </row>
    <row r="4255" spans="20:36" x14ac:dyDescent="0.3">
      <c r="T4255" t="str">
        <f>IF(ISERROR(MATCH('Analysis backend'!$M$1,E4255:N4255,0)),"",'Analysis backend'!$L$1)</f>
        <v/>
      </c>
      <c r="U4255" t="str">
        <f>IF(T4255='Analysis backend'!$L$1,IF(ISERROR(MATCH('Analysis backend'!$M$1,E4255:I4255,0)),"Dire","Radiant"),"")</f>
        <v/>
      </c>
      <c r="V4255">
        <f t="shared" si="991"/>
        <v>1000</v>
      </c>
      <c r="W4255">
        <f t="shared" si="992"/>
        <v>1000</v>
      </c>
      <c r="X4255">
        <f t="shared" si="993"/>
        <v>1000</v>
      </c>
      <c r="Y4255">
        <f t="shared" si="994"/>
        <v>1000</v>
      </c>
      <c r="Z4255">
        <f t="shared" si="995"/>
        <v>1000</v>
      </c>
      <c r="AA4255">
        <f t="shared" si="996"/>
        <v>10000</v>
      </c>
      <c r="AB4255">
        <f t="shared" si="997"/>
        <v>10000</v>
      </c>
      <c r="AC4255">
        <f t="shared" si="998"/>
        <v>10000</v>
      </c>
      <c r="AD4255">
        <f t="shared" si="999"/>
        <v>10000</v>
      </c>
      <c r="AE4255">
        <f t="shared" si="1000"/>
        <v>10000</v>
      </c>
      <c r="AF4255">
        <f t="shared" si="1001"/>
        <v>100000</v>
      </c>
      <c r="AG4255">
        <f t="shared" si="1002"/>
        <v>100000</v>
      </c>
      <c r="AH4255">
        <f t="shared" si="1003"/>
        <v>100000</v>
      </c>
      <c r="AI4255">
        <f t="shared" si="1004"/>
        <v>100000</v>
      </c>
      <c r="AJ4255">
        <f t="shared" si="1005"/>
        <v>100000</v>
      </c>
    </row>
    <row r="4256" spans="20:36" x14ac:dyDescent="0.3">
      <c r="T4256" t="str">
        <f>IF(ISERROR(MATCH('Analysis backend'!$M$1,E4256:N4256,0)),"",'Analysis backend'!$L$1)</f>
        <v/>
      </c>
      <c r="U4256" t="str">
        <f>IF(T4256='Analysis backend'!$L$1,IF(ISERROR(MATCH('Analysis backend'!$M$1,E4256:I4256,0)),"Dire","Radiant"),"")</f>
        <v/>
      </c>
      <c r="V4256">
        <f t="shared" si="991"/>
        <v>1000</v>
      </c>
      <c r="W4256">
        <f t="shared" si="992"/>
        <v>1000</v>
      </c>
      <c r="X4256">
        <f t="shared" si="993"/>
        <v>1000</v>
      </c>
      <c r="Y4256">
        <f t="shared" si="994"/>
        <v>1000</v>
      </c>
      <c r="Z4256">
        <f t="shared" si="995"/>
        <v>1000</v>
      </c>
      <c r="AA4256">
        <f t="shared" si="996"/>
        <v>10000</v>
      </c>
      <c r="AB4256">
        <f t="shared" si="997"/>
        <v>10000</v>
      </c>
      <c r="AC4256">
        <f t="shared" si="998"/>
        <v>10000</v>
      </c>
      <c r="AD4256">
        <f t="shared" si="999"/>
        <v>10000</v>
      </c>
      <c r="AE4256">
        <f t="shared" si="1000"/>
        <v>10000</v>
      </c>
      <c r="AF4256">
        <f t="shared" si="1001"/>
        <v>100000</v>
      </c>
      <c r="AG4256">
        <f t="shared" si="1002"/>
        <v>100000</v>
      </c>
      <c r="AH4256">
        <f t="shared" si="1003"/>
        <v>100000</v>
      </c>
      <c r="AI4256">
        <f t="shared" si="1004"/>
        <v>100000</v>
      </c>
      <c r="AJ4256">
        <f t="shared" si="1005"/>
        <v>100000</v>
      </c>
    </row>
    <row r="4257" spans="20:36" x14ac:dyDescent="0.3">
      <c r="T4257" t="str">
        <f>IF(ISERROR(MATCH('Analysis backend'!$M$1,E4257:N4257,0)),"",'Analysis backend'!$L$1)</f>
        <v/>
      </c>
      <c r="U4257" t="str">
        <f>IF(T4257='Analysis backend'!$L$1,IF(ISERROR(MATCH('Analysis backend'!$M$1,E4257:I4257,0)),"Dire","Radiant"),"")</f>
        <v/>
      </c>
      <c r="V4257">
        <f t="shared" si="991"/>
        <v>1000</v>
      </c>
      <c r="W4257">
        <f t="shared" si="992"/>
        <v>1000</v>
      </c>
      <c r="X4257">
        <f t="shared" si="993"/>
        <v>1000</v>
      </c>
      <c r="Y4257">
        <f t="shared" si="994"/>
        <v>1000</v>
      </c>
      <c r="Z4257">
        <f t="shared" si="995"/>
        <v>1000</v>
      </c>
      <c r="AA4257">
        <f t="shared" si="996"/>
        <v>10000</v>
      </c>
      <c r="AB4257">
        <f t="shared" si="997"/>
        <v>10000</v>
      </c>
      <c r="AC4257">
        <f t="shared" si="998"/>
        <v>10000</v>
      </c>
      <c r="AD4257">
        <f t="shared" si="999"/>
        <v>10000</v>
      </c>
      <c r="AE4257">
        <f t="shared" si="1000"/>
        <v>10000</v>
      </c>
      <c r="AF4257">
        <f t="shared" si="1001"/>
        <v>100000</v>
      </c>
      <c r="AG4257">
        <f t="shared" si="1002"/>
        <v>100000</v>
      </c>
      <c r="AH4257">
        <f t="shared" si="1003"/>
        <v>100000</v>
      </c>
      <c r="AI4257">
        <f t="shared" si="1004"/>
        <v>100000</v>
      </c>
      <c r="AJ4257">
        <f t="shared" si="1005"/>
        <v>100000</v>
      </c>
    </row>
    <row r="4258" spans="20:36" x14ac:dyDescent="0.3">
      <c r="T4258" t="str">
        <f>IF(ISERROR(MATCH('Analysis backend'!$M$1,E4258:N4258,0)),"",'Analysis backend'!$L$1)</f>
        <v/>
      </c>
      <c r="U4258" t="str">
        <f>IF(T4258='Analysis backend'!$L$1,IF(ISERROR(MATCH('Analysis backend'!$M$1,E4258:I4258,0)),"Dire","Radiant"),"")</f>
        <v/>
      </c>
      <c r="V4258">
        <f t="shared" si="991"/>
        <v>1000</v>
      </c>
      <c r="W4258">
        <f t="shared" si="992"/>
        <v>1000</v>
      </c>
      <c r="X4258">
        <f t="shared" si="993"/>
        <v>1000</v>
      </c>
      <c r="Y4258">
        <f t="shared" si="994"/>
        <v>1000</v>
      </c>
      <c r="Z4258">
        <f t="shared" si="995"/>
        <v>1000</v>
      </c>
      <c r="AA4258">
        <f t="shared" si="996"/>
        <v>10000</v>
      </c>
      <c r="AB4258">
        <f t="shared" si="997"/>
        <v>10000</v>
      </c>
      <c r="AC4258">
        <f t="shared" si="998"/>
        <v>10000</v>
      </c>
      <c r="AD4258">
        <f t="shared" si="999"/>
        <v>10000</v>
      </c>
      <c r="AE4258">
        <f t="shared" si="1000"/>
        <v>10000</v>
      </c>
      <c r="AF4258">
        <f t="shared" si="1001"/>
        <v>100000</v>
      </c>
      <c r="AG4258">
        <f t="shared" si="1002"/>
        <v>100000</v>
      </c>
      <c r="AH4258">
        <f t="shared" si="1003"/>
        <v>100000</v>
      </c>
      <c r="AI4258">
        <f t="shared" si="1004"/>
        <v>100000</v>
      </c>
      <c r="AJ4258">
        <f t="shared" si="1005"/>
        <v>100000</v>
      </c>
    </row>
    <row r="4259" spans="20:36" x14ac:dyDescent="0.3">
      <c r="T4259" t="str">
        <f>IF(ISERROR(MATCH('Analysis backend'!$M$1,E4259:N4259,0)),"",'Analysis backend'!$L$1)</f>
        <v/>
      </c>
      <c r="U4259" t="str">
        <f>IF(T4259='Analysis backend'!$L$1,IF(ISERROR(MATCH('Analysis backend'!$M$1,E4259:I4259,0)),"Dire","Radiant"),"")</f>
        <v/>
      </c>
      <c r="V4259">
        <f t="shared" si="991"/>
        <v>1000</v>
      </c>
      <c r="W4259">
        <f t="shared" si="992"/>
        <v>1000</v>
      </c>
      <c r="X4259">
        <f t="shared" si="993"/>
        <v>1000</v>
      </c>
      <c r="Y4259">
        <f t="shared" si="994"/>
        <v>1000</v>
      </c>
      <c r="Z4259">
        <f t="shared" si="995"/>
        <v>1000</v>
      </c>
      <c r="AA4259">
        <f t="shared" si="996"/>
        <v>10000</v>
      </c>
      <c r="AB4259">
        <f t="shared" si="997"/>
        <v>10000</v>
      </c>
      <c r="AC4259">
        <f t="shared" si="998"/>
        <v>10000</v>
      </c>
      <c r="AD4259">
        <f t="shared" si="999"/>
        <v>10000</v>
      </c>
      <c r="AE4259">
        <f t="shared" si="1000"/>
        <v>10000</v>
      </c>
      <c r="AF4259">
        <f t="shared" si="1001"/>
        <v>100000</v>
      </c>
      <c r="AG4259">
        <f t="shared" si="1002"/>
        <v>100000</v>
      </c>
      <c r="AH4259">
        <f t="shared" si="1003"/>
        <v>100000</v>
      </c>
      <c r="AI4259">
        <f t="shared" si="1004"/>
        <v>100000</v>
      </c>
      <c r="AJ4259">
        <f t="shared" si="1005"/>
        <v>100000</v>
      </c>
    </row>
    <row r="4260" spans="20:36" x14ac:dyDescent="0.3">
      <c r="T4260" t="str">
        <f>IF(ISERROR(MATCH('Analysis backend'!$M$1,E4260:N4260,0)),"",'Analysis backend'!$L$1)</f>
        <v/>
      </c>
      <c r="U4260" t="str">
        <f>IF(T4260='Analysis backend'!$L$1,IF(ISERROR(MATCH('Analysis backend'!$M$1,E4260:I4260,0)),"Dire","Radiant"),"")</f>
        <v/>
      </c>
      <c r="V4260">
        <f t="shared" si="991"/>
        <v>1000</v>
      </c>
      <c r="W4260">
        <f t="shared" si="992"/>
        <v>1000</v>
      </c>
      <c r="X4260">
        <f t="shared" si="993"/>
        <v>1000</v>
      </c>
      <c r="Y4260">
        <f t="shared" si="994"/>
        <v>1000</v>
      </c>
      <c r="Z4260">
        <f t="shared" si="995"/>
        <v>1000</v>
      </c>
      <c r="AA4260">
        <f t="shared" si="996"/>
        <v>10000</v>
      </c>
      <c r="AB4260">
        <f t="shared" si="997"/>
        <v>10000</v>
      </c>
      <c r="AC4260">
        <f t="shared" si="998"/>
        <v>10000</v>
      </c>
      <c r="AD4260">
        <f t="shared" si="999"/>
        <v>10000</v>
      </c>
      <c r="AE4260">
        <f t="shared" si="1000"/>
        <v>10000</v>
      </c>
      <c r="AF4260">
        <f t="shared" si="1001"/>
        <v>100000</v>
      </c>
      <c r="AG4260">
        <f t="shared" si="1002"/>
        <v>100000</v>
      </c>
      <c r="AH4260">
        <f t="shared" si="1003"/>
        <v>100000</v>
      </c>
      <c r="AI4260">
        <f t="shared" si="1004"/>
        <v>100000</v>
      </c>
      <c r="AJ4260">
        <f t="shared" si="1005"/>
        <v>100000</v>
      </c>
    </row>
    <row r="4261" spans="20:36" x14ac:dyDescent="0.3">
      <c r="T4261" t="str">
        <f>IF(ISERROR(MATCH('Analysis backend'!$M$1,E4261:N4261,0)),"",'Analysis backend'!$L$1)</f>
        <v/>
      </c>
      <c r="U4261" t="str">
        <f>IF(T4261='Analysis backend'!$L$1,IF(ISERROR(MATCH('Analysis backend'!$M$1,E4261:I4261,0)),"Dire","Radiant"),"")</f>
        <v/>
      </c>
      <c r="V4261">
        <f t="shared" si="991"/>
        <v>1000</v>
      </c>
      <c r="W4261">
        <f t="shared" si="992"/>
        <v>1000</v>
      </c>
      <c r="X4261">
        <f t="shared" si="993"/>
        <v>1000</v>
      </c>
      <c r="Y4261">
        <f t="shared" si="994"/>
        <v>1000</v>
      </c>
      <c r="Z4261">
        <f t="shared" si="995"/>
        <v>1000</v>
      </c>
      <c r="AA4261">
        <f t="shared" si="996"/>
        <v>10000</v>
      </c>
      <c r="AB4261">
        <f t="shared" si="997"/>
        <v>10000</v>
      </c>
      <c r="AC4261">
        <f t="shared" si="998"/>
        <v>10000</v>
      </c>
      <c r="AD4261">
        <f t="shared" si="999"/>
        <v>10000</v>
      </c>
      <c r="AE4261">
        <f t="shared" si="1000"/>
        <v>10000</v>
      </c>
      <c r="AF4261">
        <f t="shared" si="1001"/>
        <v>100000</v>
      </c>
      <c r="AG4261">
        <f t="shared" si="1002"/>
        <v>100000</v>
      </c>
      <c r="AH4261">
        <f t="shared" si="1003"/>
        <v>100000</v>
      </c>
      <c r="AI4261">
        <f t="shared" si="1004"/>
        <v>100000</v>
      </c>
      <c r="AJ4261">
        <f t="shared" si="1005"/>
        <v>100000</v>
      </c>
    </row>
    <row r="4262" spans="20:36" x14ac:dyDescent="0.3">
      <c r="T4262" t="str">
        <f>IF(ISERROR(MATCH('Analysis backend'!$M$1,E4262:N4262,0)),"",'Analysis backend'!$L$1)</f>
        <v/>
      </c>
      <c r="U4262" t="str">
        <f>IF(T4262='Analysis backend'!$L$1,IF(ISERROR(MATCH('Analysis backend'!$M$1,E4262:I4262,0)),"Dire","Radiant"),"")</f>
        <v/>
      </c>
      <c r="V4262">
        <f t="shared" si="991"/>
        <v>1000</v>
      </c>
      <c r="W4262">
        <f t="shared" si="992"/>
        <v>1000</v>
      </c>
      <c r="X4262">
        <f t="shared" si="993"/>
        <v>1000</v>
      </c>
      <c r="Y4262">
        <f t="shared" si="994"/>
        <v>1000</v>
      </c>
      <c r="Z4262">
        <f t="shared" si="995"/>
        <v>1000</v>
      </c>
      <c r="AA4262">
        <f t="shared" si="996"/>
        <v>10000</v>
      </c>
      <c r="AB4262">
        <f t="shared" si="997"/>
        <v>10000</v>
      </c>
      <c r="AC4262">
        <f t="shared" si="998"/>
        <v>10000</v>
      </c>
      <c r="AD4262">
        <f t="shared" si="999"/>
        <v>10000</v>
      </c>
      <c r="AE4262">
        <f t="shared" si="1000"/>
        <v>10000</v>
      </c>
      <c r="AF4262">
        <f t="shared" si="1001"/>
        <v>100000</v>
      </c>
      <c r="AG4262">
        <f t="shared" si="1002"/>
        <v>100000</v>
      </c>
      <c r="AH4262">
        <f t="shared" si="1003"/>
        <v>100000</v>
      </c>
      <c r="AI4262">
        <f t="shared" si="1004"/>
        <v>100000</v>
      </c>
      <c r="AJ4262">
        <f t="shared" si="1005"/>
        <v>100000</v>
      </c>
    </row>
    <row r="4263" spans="20:36" x14ac:dyDescent="0.3">
      <c r="T4263" t="str">
        <f>IF(ISERROR(MATCH('Analysis backend'!$M$1,E4263:N4263,0)),"",'Analysis backend'!$L$1)</f>
        <v/>
      </c>
      <c r="U4263" t="str">
        <f>IF(T4263='Analysis backend'!$L$1,IF(ISERROR(MATCH('Analysis backend'!$M$1,E4263:I4263,0)),"Dire","Radiant"),"")</f>
        <v/>
      </c>
      <c r="V4263">
        <f t="shared" si="991"/>
        <v>1000</v>
      </c>
      <c r="W4263">
        <f t="shared" si="992"/>
        <v>1000</v>
      </c>
      <c r="X4263">
        <f t="shared" si="993"/>
        <v>1000</v>
      </c>
      <c r="Y4263">
        <f t="shared" si="994"/>
        <v>1000</v>
      </c>
      <c r="Z4263">
        <f t="shared" si="995"/>
        <v>1000</v>
      </c>
      <c r="AA4263">
        <f t="shared" si="996"/>
        <v>10000</v>
      </c>
      <c r="AB4263">
        <f t="shared" si="997"/>
        <v>10000</v>
      </c>
      <c r="AC4263">
        <f t="shared" si="998"/>
        <v>10000</v>
      </c>
      <c r="AD4263">
        <f t="shared" si="999"/>
        <v>10000</v>
      </c>
      <c r="AE4263">
        <f t="shared" si="1000"/>
        <v>10000</v>
      </c>
      <c r="AF4263">
        <f t="shared" si="1001"/>
        <v>100000</v>
      </c>
      <c r="AG4263">
        <f t="shared" si="1002"/>
        <v>100000</v>
      </c>
      <c r="AH4263">
        <f t="shared" si="1003"/>
        <v>100000</v>
      </c>
      <c r="AI4263">
        <f t="shared" si="1004"/>
        <v>100000</v>
      </c>
      <c r="AJ4263">
        <f t="shared" si="1005"/>
        <v>100000</v>
      </c>
    </row>
    <row r="4264" spans="20:36" x14ac:dyDescent="0.3">
      <c r="T4264" t="str">
        <f>IF(ISERROR(MATCH('Analysis backend'!$M$1,E4264:N4264,0)),"",'Analysis backend'!$L$1)</f>
        <v/>
      </c>
      <c r="U4264" t="str">
        <f>IF(T4264='Analysis backend'!$L$1,IF(ISERROR(MATCH('Analysis backend'!$M$1,E4264:I4264,0)),"Dire","Radiant"),"")</f>
        <v/>
      </c>
      <c r="V4264">
        <f t="shared" si="991"/>
        <v>1000</v>
      </c>
      <c r="W4264">
        <f t="shared" si="992"/>
        <v>1000</v>
      </c>
      <c r="X4264">
        <f t="shared" si="993"/>
        <v>1000</v>
      </c>
      <c r="Y4264">
        <f t="shared" si="994"/>
        <v>1000</v>
      </c>
      <c r="Z4264">
        <f t="shared" si="995"/>
        <v>1000</v>
      </c>
      <c r="AA4264">
        <f t="shared" si="996"/>
        <v>10000</v>
      </c>
      <c r="AB4264">
        <f t="shared" si="997"/>
        <v>10000</v>
      </c>
      <c r="AC4264">
        <f t="shared" si="998"/>
        <v>10000</v>
      </c>
      <c r="AD4264">
        <f t="shared" si="999"/>
        <v>10000</v>
      </c>
      <c r="AE4264">
        <f t="shared" si="1000"/>
        <v>10000</v>
      </c>
      <c r="AF4264">
        <f t="shared" si="1001"/>
        <v>100000</v>
      </c>
      <c r="AG4264">
        <f t="shared" si="1002"/>
        <v>100000</v>
      </c>
      <c r="AH4264">
        <f t="shared" si="1003"/>
        <v>100000</v>
      </c>
      <c r="AI4264">
        <f t="shared" si="1004"/>
        <v>100000</v>
      </c>
      <c r="AJ4264">
        <f t="shared" si="1005"/>
        <v>100000</v>
      </c>
    </row>
    <row r="4265" spans="20:36" x14ac:dyDescent="0.3">
      <c r="T4265" t="str">
        <f>IF(ISERROR(MATCH('Analysis backend'!$M$1,E4265:N4265,0)),"",'Analysis backend'!$L$1)</f>
        <v/>
      </c>
      <c r="U4265" t="str">
        <f>IF(T4265='Analysis backend'!$L$1,IF(ISERROR(MATCH('Analysis backend'!$M$1,E4265:I4265,0)),"Dire","Radiant"),"")</f>
        <v/>
      </c>
      <c r="V4265">
        <f t="shared" si="991"/>
        <v>1000</v>
      </c>
      <c r="W4265">
        <f t="shared" si="992"/>
        <v>1000</v>
      </c>
      <c r="X4265">
        <f t="shared" si="993"/>
        <v>1000</v>
      </c>
      <c r="Y4265">
        <f t="shared" si="994"/>
        <v>1000</v>
      </c>
      <c r="Z4265">
        <f t="shared" si="995"/>
        <v>1000</v>
      </c>
      <c r="AA4265">
        <f t="shared" si="996"/>
        <v>10000</v>
      </c>
      <c r="AB4265">
        <f t="shared" si="997"/>
        <v>10000</v>
      </c>
      <c r="AC4265">
        <f t="shared" si="998"/>
        <v>10000</v>
      </c>
      <c r="AD4265">
        <f t="shared" si="999"/>
        <v>10000</v>
      </c>
      <c r="AE4265">
        <f t="shared" si="1000"/>
        <v>10000</v>
      </c>
      <c r="AF4265">
        <f t="shared" si="1001"/>
        <v>100000</v>
      </c>
      <c r="AG4265">
        <f t="shared" si="1002"/>
        <v>100000</v>
      </c>
      <c r="AH4265">
        <f t="shared" si="1003"/>
        <v>100000</v>
      </c>
      <c r="AI4265">
        <f t="shared" si="1004"/>
        <v>100000</v>
      </c>
      <c r="AJ4265">
        <f t="shared" si="1005"/>
        <v>100000</v>
      </c>
    </row>
    <row r="4266" spans="20:36" x14ac:dyDescent="0.3">
      <c r="T4266" t="str">
        <f>IF(ISERROR(MATCH('Analysis backend'!$M$1,E4266:N4266,0)),"",'Analysis backend'!$L$1)</f>
        <v/>
      </c>
      <c r="U4266" t="str">
        <f>IF(T4266='Analysis backend'!$L$1,IF(ISERROR(MATCH('Analysis backend'!$M$1,E4266:I4266,0)),"Dire","Radiant"),"")</f>
        <v/>
      </c>
      <c r="V4266">
        <f t="shared" si="991"/>
        <v>1000</v>
      </c>
      <c r="W4266">
        <f t="shared" si="992"/>
        <v>1000</v>
      </c>
      <c r="X4266">
        <f t="shared" si="993"/>
        <v>1000</v>
      </c>
      <c r="Y4266">
        <f t="shared" si="994"/>
        <v>1000</v>
      </c>
      <c r="Z4266">
        <f t="shared" si="995"/>
        <v>1000</v>
      </c>
      <c r="AA4266">
        <f t="shared" si="996"/>
        <v>10000</v>
      </c>
      <c r="AB4266">
        <f t="shared" si="997"/>
        <v>10000</v>
      </c>
      <c r="AC4266">
        <f t="shared" si="998"/>
        <v>10000</v>
      </c>
      <c r="AD4266">
        <f t="shared" si="999"/>
        <v>10000</v>
      </c>
      <c r="AE4266">
        <f t="shared" si="1000"/>
        <v>10000</v>
      </c>
      <c r="AF4266">
        <f t="shared" si="1001"/>
        <v>100000</v>
      </c>
      <c r="AG4266">
        <f t="shared" si="1002"/>
        <v>100000</v>
      </c>
      <c r="AH4266">
        <f t="shared" si="1003"/>
        <v>100000</v>
      </c>
      <c r="AI4266">
        <f t="shared" si="1004"/>
        <v>100000</v>
      </c>
      <c r="AJ4266">
        <f t="shared" si="1005"/>
        <v>100000</v>
      </c>
    </row>
    <row r="4267" spans="20:36" x14ac:dyDescent="0.3">
      <c r="T4267" t="str">
        <f>IF(ISERROR(MATCH('Analysis backend'!$M$1,E4267:N4267,0)),"",'Analysis backend'!$L$1)</f>
        <v/>
      </c>
      <c r="U4267" t="str">
        <f>IF(T4267='Analysis backend'!$L$1,IF(ISERROR(MATCH('Analysis backend'!$M$1,E4267:I4267,0)),"Dire","Radiant"),"")</f>
        <v/>
      </c>
      <c r="V4267">
        <f t="shared" si="991"/>
        <v>1000</v>
      </c>
      <c r="W4267">
        <f t="shared" si="992"/>
        <v>1000</v>
      </c>
      <c r="X4267">
        <f t="shared" si="993"/>
        <v>1000</v>
      </c>
      <c r="Y4267">
        <f t="shared" si="994"/>
        <v>1000</v>
      </c>
      <c r="Z4267">
        <f t="shared" si="995"/>
        <v>1000</v>
      </c>
      <c r="AA4267">
        <f t="shared" si="996"/>
        <v>10000</v>
      </c>
      <c r="AB4267">
        <f t="shared" si="997"/>
        <v>10000</v>
      </c>
      <c r="AC4267">
        <f t="shared" si="998"/>
        <v>10000</v>
      </c>
      <c r="AD4267">
        <f t="shared" si="999"/>
        <v>10000</v>
      </c>
      <c r="AE4267">
        <f t="shared" si="1000"/>
        <v>10000</v>
      </c>
      <c r="AF4267">
        <f t="shared" si="1001"/>
        <v>100000</v>
      </c>
      <c r="AG4267">
        <f t="shared" si="1002"/>
        <v>100000</v>
      </c>
      <c r="AH4267">
        <f t="shared" si="1003"/>
        <v>100000</v>
      </c>
      <c r="AI4267">
        <f t="shared" si="1004"/>
        <v>100000</v>
      </c>
      <c r="AJ4267">
        <f t="shared" si="1005"/>
        <v>100000</v>
      </c>
    </row>
    <row r="4268" spans="20:36" x14ac:dyDescent="0.3">
      <c r="T4268" t="str">
        <f>IF(ISERROR(MATCH('Analysis backend'!$M$1,E4268:N4268,0)),"",'Analysis backend'!$L$1)</f>
        <v/>
      </c>
      <c r="U4268" t="str">
        <f>IF(T4268='Analysis backend'!$L$1,IF(ISERROR(MATCH('Analysis backend'!$M$1,E4268:I4268,0)),"Dire","Radiant"),"")</f>
        <v/>
      </c>
      <c r="V4268">
        <f t="shared" si="991"/>
        <v>1000</v>
      </c>
      <c r="W4268">
        <f t="shared" si="992"/>
        <v>1000</v>
      </c>
      <c r="X4268">
        <f t="shared" si="993"/>
        <v>1000</v>
      </c>
      <c r="Y4268">
        <f t="shared" si="994"/>
        <v>1000</v>
      </c>
      <c r="Z4268">
        <f t="shared" si="995"/>
        <v>1000</v>
      </c>
      <c r="AA4268">
        <f t="shared" si="996"/>
        <v>10000</v>
      </c>
      <c r="AB4268">
        <f t="shared" si="997"/>
        <v>10000</v>
      </c>
      <c r="AC4268">
        <f t="shared" si="998"/>
        <v>10000</v>
      </c>
      <c r="AD4268">
        <f t="shared" si="999"/>
        <v>10000</v>
      </c>
      <c r="AE4268">
        <f t="shared" si="1000"/>
        <v>10000</v>
      </c>
      <c r="AF4268">
        <f t="shared" si="1001"/>
        <v>100000</v>
      </c>
      <c r="AG4268">
        <f t="shared" si="1002"/>
        <v>100000</v>
      </c>
      <c r="AH4268">
        <f t="shared" si="1003"/>
        <v>100000</v>
      </c>
      <c r="AI4268">
        <f t="shared" si="1004"/>
        <v>100000</v>
      </c>
      <c r="AJ4268">
        <f t="shared" si="1005"/>
        <v>100000</v>
      </c>
    </row>
    <row r="4269" spans="20:36" x14ac:dyDescent="0.3">
      <c r="T4269" t="str">
        <f>IF(ISERROR(MATCH('Analysis backend'!$M$1,E4269:N4269,0)),"",'Analysis backend'!$L$1)</f>
        <v/>
      </c>
      <c r="U4269" t="str">
        <f>IF(T4269='Analysis backend'!$L$1,IF(ISERROR(MATCH('Analysis backend'!$M$1,E4269:I4269,0)),"Dire","Radiant"),"")</f>
        <v/>
      </c>
      <c r="V4269">
        <f t="shared" si="991"/>
        <v>1000</v>
      </c>
      <c r="W4269">
        <f t="shared" si="992"/>
        <v>1000</v>
      </c>
      <c r="X4269">
        <f t="shared" si="993"/>
        <v>1000</v>
      </c>
      <c r="Y4269">
        <f t="shared" si="994"/>
        <v>1000</v>
      </c>
      <c r="Z4269">
        <f t="shared" si="995"/>
        <v>1000</v>
      </c>
      <c r="AA4269">
        <f t="shared" si="996"/>
        <v>10000</v>
      </c>
      <c r="AB4269">
        <f t="shared" si="997"/>
        <v>10000</v>
      </c>
      <c r="AC4269">
        <f t="shared" si="998"/>
        <v>10000</v>
      </c>
      <c r="AD4269">
        <f t="shared" si="999"/>
        <v>10000</v>
      </c>
      <c r="AE4269">
        <f t="shared" si="1000"/>
        <v>10000</v>
      </c>
      <c r="AF4269">
        <f t="shared" si="1001"/>
        <v>100000</v>
      </c>
      <c r="AG4269">
        <f t="shared" si="1002"/>
        <v>100000</v>
      </c>
      <c r="AH4269">
        <f t="shared" si="1003"/>
        <v>100000</v>
      </c>
      <c r="AI4269">
        <f t="shared" si="1004"/>
        <v>100000</v>
      </c>
      <c r="AJ4269">
        <f t="shared" si="1005"/>
        <v>100000</v>
      </c>
    </row>
    <row r="4270" spans="20:36" x14ac:dyDescent="0.3">
      <c r="T4270" t="str">
        <f>IF(ISERROR(MATCH('Analysis backend'!$M$1,E4270:N4270,0)),"",'Analysis backend'!$L$1)</f>
        <v/>
      </c>
      <c r="U4270" t="str">
        <f>IF(T4270='Analysis backend'!$L$1,IF(ISERROR(MATCH('Analysis backend'!$M$1,E4270:I4270,0)),"Dire","Radiant"),"")</f>
        <v/>
      </c>
      <c r="V4270">
        <f t="shared" si="991"/>
        <v>1000</v>
      </c>
      <c r="W4270">
        <f t="shared" si="992"/>
        <v>1000</v>
      </c>
      <c r="X4270">
        <f t="shared" si="993"/>
        <v>1000</v>
      </c>
      <c r="Y4270">
        <f t="shared" si="994"/>
        <v>1000</v>
      </c>
      <c r="Z4270">
        <f t="shared" si="995"/>
        <v>1000</v>
      </c>
      <c r="AA4270">
        <f t="shared" si="996"/>
        <v>10000</v>
      </c>
      <c r="AB4270">
        <f t="shared" si="997"/>
        <v>10000</v>
      </c>
      <c r="AC4270">
        <f t="shared" si="998"/>
        <v>10000</v>
      </c>
      <c r="AD4270">
        <f t="shared" si="999"/>
        <v>10000</v>
      </c>
      <c r="AE4270">
        <f t="shared" si="1000"/>
        <v>10000</v>
      </c>
      <c r="AF4270">
        <f t="shared" si="1001"/>
        <v>100000</v>
      </c>
      <c r="AG4270">
        <f t="shared" si="1002"/>
        <v>100000</v>
      </c>
      <c r="AH4270">
        <f t="shared" si="1003"/>
        <v>100000</v>
      </c>
      <c r="AI4270">
        <f t="shared" si="1004"/>
        <v>100000</v>
      </c>
      <c r="AJ4270">
        <f t="shared" si="1005"/>
        <v>100000</v>
      </c>
    </row>
    <row r="4271" spans="20:36" x14ac:dyDescent="0.3">
      <c r="T4271" t="str">
        <f>IF(ISERROR(MATCH('Analysis backend'!$M$1,E4271:N4271,0)),"",'Analysis backend'!$L$1)</f>
        <v/>
      </c>
      <c r="U4271" t="str">
        <f>IF(T4271='Analysis backend'!$L$1,IF(ISERROR(MATCH('Analysis backend'!$M$1,E4271:I4271,0)),"Dire","Radiant"),"")</f>
        <v/>
      </c>
      <c r="V4271">
        <f t="shared" si="991"/>
        <v>1000</v>
      </c>
      <c r="W4271">
        <f t="shared" si="992"/>
        <v>1000</v>
      </c>
      <c r="X4271">
        <f t="shared" si="993"/>
        <v>1000</v>
      </c>
      <c r="Y4271">
        <f t="shared" si="994"/>
        <v>1000</v>
      </c>
      <c r="Z4271">
        <f t="shared" si="995"/>
        <v>1000</v>
      </c>
      <c r="AA4271">
        <f t="shared" si="996"/>
        <v>10000</v>
      </c>
      <c r="AB4271">
        <f t="shared" si="997"/>
        <v>10000</v>
      </c>
      <c r="AC4271">
        <f t="shared" si="998"/>
        <v>10000</v>
      </c>
      <c r="AD4271">
        <f t="shared" si="999"/>
        <v>10000</v>
      </c>
      <c r="AE4271">
        <f t="shared" si="1000"/>
        <v>10000</v>
      </c>
      <c r="AF4271">
        <f t="shared" si="1001"/>
        <v>100000</v>
      </c>
      <c r="AG4271">
        <f t="shared" si="1002"/>
        <v>100000</v>
      </c>
      <c r="AH4271">
        <f t="shared" si="1003"/>
        <v>100000</v>
      </c>
      <c r="AI4271">
        <f t="shared" si="1004"/>
        <v>100000</v>
      </c>
      <c r="AJ4271">
        <f t="shared" si="1005"/>
        <v>100000</v>
      </c>
    </row>
    <row r="4272" spans="20:36" x14ac:dyDescent="0.3">
      <c r="T4272" t="str">
        <f>IF(ISERROR(MATCH('Analysis backend'!$M$1,E4272:N4272,0)),"",'Analysis backend'!$L$1)</f>
        <v/>
      </c>
      <c r="U4272" t="str">
        <f>IF(T4272='Analysis backend'!$L$1,IF(ISERROR(MATCH('Analysis backend'!$M$1,E4272:I4272,0)),"Dire","Radiant"),"")</f>
        <v/>
      </c>
      <c r="V4272">
        <f t="shared" si="991"/>
        <v>1000</v>
      </c>
      <c r="W4272">
        <f t="shared" si="992"/>
        <v>1000</v>
      </c>
      <c r="X4272">
        <f t="shared" si="993"/>
        <v>1000</v>
      </c>
      <c r="Y4272">
        <f t="shared" si="994"/>
        <v>1000</v>
      </c>
      <c r="Z4272">
        <f t="shared" si="995"/>
        <v>1000</v>
      </c>
      <c r="AA4272">
        <f t="shared" si="996"/>
        <v>10000</v>
      </c>
      <c r="AB4272">
        <f t="shared" si="997"/>
        <v>10000</v>
      </c>
      <c r="AC4272">
        <f t="shared" si="998"/>
        <v>10000</v>
      </c>
      <c r="AD4272">
        <f t="shared" si="999"/>
        <v>10000</v>
      </c>
      <c r="AE4272">
        <f t="shared" si="1000"/>
        <v>10000</v>
      </c>
      <c r="AF4272">
        <f t="shared" si="1001"/>
        <v>100000</v>
      </c>
      <c r="AG4272">
        <f t="shared" si="1002"/>
        <v>100000</v>
      </c>
      <c r="AH4272">
        <f t="shared" si="1003"/>
        <v>100000</v>
      </c>
      <c r="AI4272">
        <f t="shared" si="1004"/>
        <v>100000</v>
      </c>
      <c r="AJ4272">
        <f t="shared" si="1005"/>
        <v>100000</v>
      </c>
    </row>
    <row r="4273" spans="20:36" x14ac:dyDescent="0.3">
      <c r="T4273" t="str">
        <f>IF(ISERROR(MATCH('Analysis backend'!$M$1,E4273:N4273,0)),"",'Analysis backend'!$L$1)</f>
        <v/>
      </c>
      <c r="U4273" t="str">
        <f>IF(T4273='Analysis backend'!$L$1,IF(ISERROR(MATCH('Analysis backend'!$M$1,E4273:I4273,0)),"Dire","Radiant"),"")</f>
        <v/>
      </c>
      <c r="V4273">
        <f t="shared" si="991"/>
        <v>1000</v>
      </c>
      <c r="W4273">
        <f t="shared" si="992"/>
        <v>1000</v>
      </c>
      <c r="X4273">
        <f t="shared" si="993"/>
        <v>1000</v>
      </c>
      <c r="Y4273">
        <f t="shared" si="994"/>
        <v>1000</v>
      </c>
      <c r="Z4273">
        <f t="shared" si="995"/>
        <v>1000</v>
      </c>
      <c r="AA4273">
        <f t="shared" si="996"/>
        <v>10000</v>
      </c>
      <c r="AB4273">
        <f t="shared" si="997"/>
        <v>10000</v>
      </c>
      <c r="AC4273">
        <f t="shared" si="998"/>
        <v>10000</v>
      </c>
      <c r="AD4273">
        <f t="shared" si="999"/>
        <v>10000</v>
      </c>
      <c r="AE4273">
        <f t="shared" si="1000"/>
        <v>10000</v>
      </c>
      <c r="AF4273">
        <f t="shared" si="1001"/>
        <v>100000</v>
      </c>
      <c r="AG4273">
        <f t="shared" si="1002"/>
        <v>100000</v>
      </c>
      <c r="AH4273">
        <f t="shared" si="1003"/>
        <v>100000</v>
      </c>
      <c r="AI4273">
        <f t="shared" si="1004"/>
        <v>100000</v>
      </c>
      <c r="AJ4273">
        <f t="shared" si="1005"/>
        <v>100000</v>
      </c>
    </row>
    <row r="4274" spans="20:36" x14ac:dyDescent="0.3">
      <c r="T4274" t="str">
        <f>IF(ISERROR(MATCH('Analysis backend'!$M$1,E4274:N4274,0)),"",'Analysis backend'!$L$1)</f>
        <v/>
      </c>
      <c r="U4274" t="str">
        <f>IF(T4274='Analysis backend'!$L$1,IF(ISERROR(MATCH('Analysis backend'!$M$1,E4274:I4274,0)),"Dire","Radiant"),"")</f>
        <v/>
      </c>
      <c r="V4274">
        <f t="shared" si="991"/>
        <v>1000</v>
      </c>
      <c r="W4274">
        <f t="shared" si="992"/>
        <v>1000</v>
      </c>
      <c r="X4274">
        <f t="shared" si="993"/>
        <v>1000</v>
      </c>
      <c r="Y4274">
        <f t="shared" si="994"/>
        <v>1000</v>
      </c>
      <c r="Z4274">
        <f t="shared" si="995"/>
        <v>1000</v>
      </c>
      <c r="AA4274">
        <f t="shared" si="996"/>
        <v>10000</v>
      </c>
      <c r="AB4274">
        <f t="shared" si="997"/>
        <v>10000</v>
      </c>
      <c r="AC4274">
        <f t="shared" si="998"/>
        <v>10000</v>
      </c>
      <c r="AD4274">
        <f t="shared" si="999"/>
        <v>10000</v>
      </c>
      <c r="AE4274">
        <f t="shared" si="1000"/>
        <v>10000</v>
      </c>
      <c r="AF4274">
        <f t="shared" si="1001"/>
        <v>100000</v>
      </c>
      <c r="AG4274">
        <f t="shared" si="1002"/>
        <v>100000</v>
      </c>
      <c r="AH4274">
        <f t="shared" si="1003"/>
        <v>100000</v>
      </c>
      <c r="AI4274">
        <f t="shared" si="1004"/>
        <v>100000</v>
      </c>
      <c r="AJ4274">
        <f t="shared" si="1005"/>
        <v>100000</v>
      </c>
    </row>
    <row r="4275" spans="20:36" x14ac:dyDescent="0.3">
      <c r="T4275" t="str">
        <f>IF(ISERROR(MATCH('Analysis backend'!$M$1,E4275:N4275,0)),"",'Analysis backend'!$L$1)</f>
        <v/>
      </c>
      <c r="U4275" t="str">
        <f>IF(T4275='Analysis backend'!$L$1,IF(ISERROR(MATCH('Analysis backend'!$M$1,E4275:I4275,0)),"Dire","Radiant"),"")</f>
        <v/>
      </c>
      <c r="V4275">
        <f t="shared" si="991"/>
        <v>1000</v>
      </c>
      <c r="W4275">
        <f t="shared" si="992"/>
        <v>1000</v>
      </c>
      <c r="X4275">
        <f t="shared" si="993"/>
        <v>1000</v>
      </c>
      <c r="Y4275">
        <f t="shared" si="994"/>
        <v>1000</v>
      </c>
      <c r="Z4275">
        <f t="shared" si="995"/>
        <v>1000</v>
      </c>
      <c r="AA4275">
        <f t="shared" si="996"/>
        <v>10000</v>
      </c>
      <c r="AB4275">
        <f t="shared" si="997"/>
        <v>10000</v>
      </c>
      <c r="AC4275">
        <f t="shared" si="998"/>
        <v>10000</v>
      </c>
      <c r="AD4275">
        <f t="shared" si="999"/>
        <v>10000</v>
      </c>
      <c r="AE4275">
        <f t="shared" si="1000"/>
        <v>10000</v>
      </c>
      <c r="AF4275">
        <f t="shared" si="1001"/>
        <v>100000</v>
      </c>
      <c r="AG4275">
        <f t="shared" si="1002"/>
        <v>100000</v>
      </c>
      <c r="AH4275">
        <f t="shared" si="1003"/>
        <v>100000</v>
      </c>
      <c r="AI4275">
        <f t="shared" si="1004"/>
        <v>100000</v>
      </c>
      <c r="AJ4275">
        <f t="shared" si="1005"/>
        <v>100000</v>
      </c>
    </row>
    <row r="4276" spans="20:36" x14ac:dyDescent="0.3">
      <c r="T4276" t="str">
        <f>IF(ISERROR(MATCH('Analysis backend'!$M$1,E4276:N4276,0)),"",'Analysis backend'!$L$1)</f>
        <v/>
      </c>
      <c r="U4276" t="str">
        <f>IF(T4276='Analysis backend'!$L$1,IF(ISERROR(MATCH('Analysis backend'!$M$1,E4276:I4276,0)),"Dire","Radiant"),"")</f>
        <v/>
      </c>
      <c r="V4276">
        <f t="shared" si="991"/>
        <v>1000</v>
      </c>
      <c r="W4276">
        <f t="shared" si="992"/>
        <v>1000</v>
      </c>
      <c r="X4276">
        <f t="shared" si="993"/>
        <v>1000</v>
      </c>
      <c r="Y4276">
        <f t="shared" si="994"/>
        <v>1000</v>
      </c>
      <c r="Z4276">
        <f t="shared" si="995"/>
        <v>1000</v>
      </c>
      <c r="AA4276">
        <f t="shared" si="996"/>
        <v>10000</v>
      </c>
      <c r="AB4276">
        <f t="shared" si="997"/>
        <v>10000</v>
      </c>
      <c r="AC4276">
        <f t="shared" si="998"/>
        <v>10000</v>
      </c>
      <c r="AD4276">
        <f t="shared" si="999"/>
        <v>10000</v>
      </c>
      <c r="AE4276">
        <f t="shared" si="1000"/>
        <v>10000</v>
      </c>
      <c r="AF4276">
        <f t="shared" si="1001"/>
        <v>100000</v>
      </c>
      <c r="AG4276">
        <f t="shared" si="1002"/>
        <v>100000</v>
      </c>
      <c r="AH4276">
        <f t="shared" si="1003"/>
        <v>100000</v>
      </c>
      <c r="AI4276">
        <f t="shared" si="1004"/>
        <v>100000</v>
      </c>
      <c r="AJ4276">
        <f t="shared" si="1005"/>
        <v>100000</v>
      </c>
    </row>
    <row r="4277" spans="20:36" x14ac:dyDescent="0.3">
      <c r="T4277" t="str">
        <f>IF(ISERROR(MATCH('Analysis backend'!$M$1,E4277:N4277,0)),"",'Analysis backend'!$L$1)</f>
        <v/>
      </c>
      <c r="U4277" t="str">
        <f>IF(T4277='Analysis backend'!$L$1,IF(ISERROR(MATCH('Analysis backend'!$M$1,E4277:I4277,0)),"Dire","Radiant"),"")</f>
        <v/>
      </c>
      <c r="V4277">
        <f t="shared" si="991"/>
        <v>1000</v>
      </c>
      <c r="W4277">
        <f t="shared" si="992"/>
        <v>1000</v>
      </c>
      <c r="X4277">
        <f t="shared" si="993"/>
        <v>1000</v>
      </c>
      <c r="Y4277">
        <f t="shared" si="994"/>
        <v>1000</v>
      </c>
      <c r="Z4277">
        <f t="shared" si="995"/>
        <v>1000</v>
      </c>
      <c r="AA4277">
        <f t="shared" si="996"/>
        <v>10000</v>
      </c>
      <c r="AB4277">
        <f t="shared" si="997"/>
        <v>10000</v>
      </c>
      <c r="AC4277">
        <f t="shared" si="998"/>
        <v>10000</v>
      </c>
      <c r="AD4277">
        <f t="shared" si="999"/>
        <v>10000</v>
      </c>
      <c r="AE4277">
        <f t="shared" si="1000"/>
        <v>10000</v>
      </c>
      <c r="AF4277">
        <f t="shared" si="1001"/>
        <v>100000</v>
      </c>
      <c r="AG4277">
        <f t="shared" si="1002"/>
        <v>100000</v>
      </c>
      <c r="AH4277">
        <f t="shared" si="1003"/>
        <v>100000</v>
      </c>
      <c r="AI4277">
        <f t="shared" si="1004"/>
        <v>100000</v>
      </c>
      <c r="AJ4277">
        <f t="shared" si="1005"/>
        <v>100000</v>
      </c>
    </row>
    <row r="4278" spans="20:36" x14ac:dyDescent="0.3">
      <c r="T4278" t="str">
        <f>IF(ISERROR(MATCH('Analysis backend'!$M$1,E4278:N4278,0)),"",'Analysis backend'!$L$1)</f>
        <v/>
      </c>
      <c r="U4278" t="str">
        <f>IF(T4278='Analysis backend'!$L$1,IF(ISERROR(MATCH('Analysis backend'!$M$1,E4278:I4278,0)),"Dire","Radiant"),"")</f>
        <v/>
      </c>
      <c r="V4278">
        <f t="shared" si="991"/>
        <v>1000</v>
      </c>
      <c r="W4278">
        <f t="shared" si="992"/>
        <v>1000</v>
      </c>
      <c r="X4278">
        <f t="shared" si="993"/>
        <v>1000</v>
      </c>
      <c r="Y4278">
        <f t="shared" si="994"/>
        <v>1000</v>
      </c>
      <c r="Z4278">
        <f t="shared" si="995"/>
        <v>1000</v>
      </c>
      <c r="AA4278">
        <f t="shared" si="996"/>
        <v>10000</v>
      </c>
      <c r="AB4278">
        <f t="shared" si="997"/>
        <v>10000</v>
      </c>
      <c r="AC4278">
        <f t="shared" si="998"/>
        <v>10000</v>
      </c>
      <c r="AD4278">
        <f t="shared" si="999"/>
        <v>10000</v>
      </c>
      <c r="AE4278">
        <f t="shared" si="1000"/>
        <v>10000</v>
      </c>
      <c r="AF4278">
        <f t="shared" si="1001"/>
        <v>100000</v>
      </c>
      <c r="AG4278">
        <f t="shared" si="1002"/>
        <v>100000</v>
      </c>
      <c r="AH4278">
        <f t="shared" si="1003"/>
        <v>100000</v>
      </c>
      <c r="AI4278">
        <f t="shared" si="1004"/>
        <v>100000</v>
      </c>
      <c r="AJ4278">
        <f t="shared" si="1005"/>
        <v>100000</v>
      </c>
    </row>
    <row r="4279" spans="20:36" x14ac:dyDescent="0.3">
      <c r="T4279" t="str">
        <f>IF(ISERROR(MATCH('Analysis backend'!$M$1,E4279:N4279,0)),"",'Analysis backend'!$L$1)</f>
        <v/>
      </c>
      <c r="U4279" t="str">
        <f>IF(T4279='Analysis backend'!$L$1,IF(ISERROR(MATCH('Analysis backend'!$M$1,E4279:I4279,0)),"Dire","Radiant"),"")</f>
        <v/>
      </c>
      <c r="V4279">
        <f t="shared" si="991"/>
        <v>1000</v>
      </c>
      <c r="W4279">
        <f t="shared" si="992"/>
        <v>1000</v>
      </c>
      <c r="X4279">
        <f t="shared" si="993"/>
        <v>1000</v>
      </c>
      <c r="Y4279">
        <f t="shared" si="994"/>
        <v>1000</v>
      </c>
      <c r="Z4279">
        <f t="shared" si="995"/>
        <v>1000</v>
      </c>
      <c r="AA4279">
        <f t="shared" si="996"/>
        <v>10000</v>
      </c>
      <c r="AB4279">
        <f t="shared" si="997"/>
        <v>10000</v>
      </c>
      <c r="AC4279">
        <f t="shared" si="998"/>
        <v>10000</v>
      </c>
      <c r="AD4279">
        <f t="shared" si="999"/>
        <v>10000</v>
      </c>
      <c r="AE4279">
        <f t="shared" si="1000"/>
        <v>10000</v>
      </c>
      <c r="AF4279">
        <f t="shared" si="1001"/>
        <v>100000</v>
      </c>
      <c r="AG4279">
        <f t="shared" si="1002"/>
        <v>100000</v>
      </c>
      <c r="AH4279">
        <f t="shared" si="1003"/>
        <v>100000</v>
      </c>
      <c r="AI4279">
        <f t="shared" si="1004"/>
        <v>100000</v>
      </c>
      <c r="AJ4279">
        <f t="shared" si="1005"/>
        <v>100000</v>
      </c>
    </row>
    <row r="4280" spans="20:36" x14ac:dyDescent="0.3">
      <c r="T4280" t="str">
        <f>IF(ISERROR(MATCH('Analysis backend'!$M$1,E4280:N4280,0)),"",'Analysis backend'!$L$1)</f>
        <v/>
      </c>
      <c r="U4280" t="str">
        <f>IF(T4280='Analysis backend'!$L$1,IF(ISERROR(MATCH('Analysis backend'!$M$1,E4280:I4280,0)),"Dire","Radiant"),"")</f>
        <v/>
      </c>
      <c r="V4280">
        <f t="shared" si="991"/>
        <v>1000</v>
      </c>
      <c r="W4280">
        <f t="shared" si="992"/>
        <v>1000</v>
      </c>
      <c r="X4280">
        <f t="shared" si="993"/>
        <v>1000</v>
      </c>
      <c r="Y4280">
        <f t="shared" si="994"/>
        <v>1000</v>
      </c>
      <c r="Z4280">
        <f t="shared" si="995"/>
        <v>1000</v>
      </c>
      <c r="AA4280">
        <f t="shared" si="996"/>
        <v>10000</v>
      </c>
      <c r="AB4280">
        <f t="shared" si="997"/>
        <v>10000</v>
      </c>
      <c r="AC4280">
        <f t="shared" si="998"/>
        <v>10000</v>
      </c>
      <c r="AD4280">
        <f t="shared" si="999"/>
        <v>10000</v>
      </c>
      <c r="AE4280">
        <f t="shared" si="1000"/>
        <v>10000</v>
      </c>
      <c r="AF4280">
        <f t="shared" si="1001"/>
        <v>100000</v>
      </c>
      <c r="AG4280">
        <f t="shared" si="1002"/>
        <v>100000</v>
      </c>
      <c r="AH4280">
        <f t="shared" si="1003"/>
        <v>100000</v>
      </c>
      <c r="AI4280">
        <f t="shared" si="1004"/>
        <v>100000</v>
      </c>
      <c r="AJ4280">
        <f t="shared" si="1005"/>
        <v>100000</v>
      </c>
    </row>
    <row r="4281" spans="20:36" x14ac:dyDescent="0.3">
      <c r="T4281" t="str">
        <f>IF(ISERROR(MATCH('Analysis backend'!$M$1,E4281:N4281,0)),"",'Analysis backend'!$L$1)</f>
        <v/>
      </c>
      <c r="U4281" t="str">
        <f>IF(T4281='Analysis backend'!$L$1,IF(ISERROR(MATCH('Analysis backend'!$M$1,E4281:I4281,0)),"Dire","Radiant"),"")</f>
        <v/>
      </c>
      <c r="V4281">
        <f t="shared" si="991"/>
        <v>1000</v>
      </c>
      <c r="W4281">
        <f t="shared" si="992"/>
        <v>1000</v>
      </c>
      <c r="X4281">
        <f t="shared" si="993"/>
        <v>1000</v>
      </c>
      <c r="Y4281">
        <f t="shared" si="994"/>
        <v>1000</v>
      </c>
      <c r="Z4281">
        <f t="shared" si="995"/>
        <v>1000</v>
      </c>
      <c r="AA4281">
        <f t="shared" si="996"/>
        <v>10000</v>
      </c>
      <c r="AB4281">
        <f t="shared" si="997"/>
        <v>10000</v>
      </c>
      <c r="AC4281">
        <f t="shared" si="998"/>
        <v>10000</v>
      </c>
      <c r="AD4281">
        <f t="shared" si="999"/>
        <v>10000</v>
      </c>
      <c r="AE4281">
        <f t="shared" si="1000"/>
        <v>10000</v>
      </c>
      <c r="AF4281">
        <f t="shared" si="1001"/>
        <v>100000</v>
      </c>
      <c r="AG4281">
        <f t="shared" si="1002"/>
        <v>100000</v>
      </c>
      <c r="AH4281">
        <f t="shared" si="1003"/>
        <v>100000</v>
      </c>
      <c r="AI4281">
        <f t="shared" si="1004"/>
        <v>100000</v>
      </c>
      <c r="AJ4281">
        <f t="shared" si="1005"/>
        <v>100000</v>
      </c>
    </row>
    <row r="4282" spans="20:36" x14ac:dyDescent="0.3">
      <c r="T4282" t="str">
        <f>IF(ISERROR(MATCH('Analysis backend'!$M$1,E4282:N4282,0)),"",'Analysis backend'!$L$1)</f>
        <v/>
      </c>
      <c r="U4282" t="str">
        <f>IF(T4282='Analysis backend'!$L$1,IF(ISERROR(MATCH('Analysis backend'!$M$1,E4282:I4282,0)),"Dire","Radiant"),"")</f>
        <v/>
      </c>
      <c r="V4282">
        <f t="shared" si="991"/>
        <v>1000</v>
      </c>
      <c r="W4282">
        <f t="shared" si="992"/>
        <v>1000</v>
      </c>
      <c r="X4282">
        <f t="shared" si="993"/>
        <v>1000</v>
      </c>
      <c r="Y4282">
        <f t="shared" si="994"/>
        <v>1000</v>
      </c>
      <c r="Z4282">
        <f t="shared" si="995"/>
        <v>1000</v>
      </c>
      <c r="AA4282">
        <f t="shared" si="996"/>
        <v>10000</v>
      </c>
      <c r="AB4282">
        <f t="shared" si="997"/>
        <v>10000</v>
      </c>
      <c r="AC4282">
        <f t="shared" si="998"/>
        <v>10000</v>
      </c>
      <c r="AD4282">
        <f t="shared" si="999"/>
        <v>10000</v>
      </c>
      <c r="AE4282">
        <f t="shared" si="1000"/>
        <v>10000</v>
      </c>
      <c r="AF4282">
        <f t="shared" si="1001"/>
        <v>100000</v>
      </c>
      <c r="AG4282">
        <f t="shared" si="1002"/>
        <v>100000</v>
      </c>
      <c r="AH4282">
        <f t="shared" si="1003"/>
        <v>100000</v>
      </c>
      <c r="AI4282">
        <f t="shared" si="1004"/>
        <v>100000</v>
      </c>
      <c r="AJ4282">
        <f t="shared" si="1005"/>
        <v>100000</v>
      </c>
    </row>
    <row r="4283" spans="20:36" x14ac:dyDescent="0.3">
      <c r="T4283" t="str">
        <f>IF(ISERROR(MATCH('Analysis backend'!$M$1,E4283:N4283,0)),"",'Analysis backend'!$L$1)</f>
        <v/>
      </c>
      <c r="U4283" t="str">
        <f>IF(T4283='Analysis backend'!$L$1,IF(ISERROR(MATCH('Analysis backend'!$M$1,E4283:I4283,0)),"Dire","Radiant"),"")</f>
        <v/>
      </c>
      <c r="V4283">
        <f t="shared" si="991"/>
        <v>1000</v>
      </c>
      <c r="W4283">
        <f t="shared" si="992"/>
        <v>1000</v>
      </c>
      <c r="X4283">
        <f t="shared" si="993"/>
        <v>1000</v>
      </c>
      <c r="Y4283">
        <f t="shared" si="994"/>
        <v>1000</v>
      </c>
      <c r="Z4283">
        <f t="shared" si="995"/>
        <v>1000</v>
      </c>
      <c r="AA4283">
        <f t="shared" si="996"/>
        <v>10000</v>
      </c>
      <c r="AB4283">
        <f t="shared" si="997"/>
        <v>10000</v>
      </c>
      <c r="AC4283">
        <f t="shared" si="998"/>
        <v>10000</v>
      </c>
      <c r="AD4283">
        <f t="shared" si="999"/>
        <v>10000</v>
      </c>
      <c r="AE4283">
        <f t="shared" si="1000"/>
        <v>10000</v>
      </c>
      <c r="AF4283">
        <f t="shared" si="1001"/>
        <v>100000</v>
      </c>
      <c r="AG4283">
        <f t="shared" si="1002"/>
        <v>100000</v>
      </c>
      <c r="AH4283">
        <f t="shared" si="1003"/>
        <v>100000</v>
      </c>
      <c r="AI4283">
        <f t="shared" si="1004"/>
        <v>100000</v>
      </c>
      <c r="AJ4283">
        <f t="shared" si="1005"/>
        <v>100000</v>
      </c>
    </row>
    <row r="4284" spans="20:36" x14ac:dyDescent="0.3">
      <c r="T4284" t="str">
        <f>IF(ISERROR(MATCH('Analysis backend'!$M$1,E4284:N4284,0)),"",'Analysis backend'!$L$1)</f>
        <v/>
      </c>
      <c r="U4284" t="str">
        <f>IF(T4284='Analysis backend'!$L$1,IF(ISERROR(MATCH('Analysis backend'!$M$1,E4284:I4284,0)),"Dire","Radiant"),"")</f>
        <v/>
      </c>
      <c r="V4284">
        <f t="shared" si="991"/>
        <v>1000</v>
      </c>
      <c r="W4284">
        <f t="shared" si="992"/>
        <v>1000</v>
      </c>
      <c r="X4284">
        <f t="shared" si="993"/>
        <v>1000</v>
      </c>
      <c r="Y4284">
        <f t="shared" si="994"/>
        <v>1000</v>
      </c>
      <c r="Z4284">
        <f t="shared" si="995"/>
        <v>1000</v>
      </c>
      <c r="AA4284">
        <f t="shared" si="996"/>
        <v>10000</v>
      </c>
      <c r="AB4284">
        <f t="shared" si="997"/>
        <v>10000</v>
      </c>
      <c r="AC4284">
        <f t="shared" si="998"/>
        <v>10000</v>
      </c>
      <c r="AD4284">
        <f t="shared" si="999"/>
        <v>10000</v>
      </c>
      <c r="AE4284">
        <f t="shared" si="1000"/>
        <v>10000</v>
      </c>
      <c r="AF4284">
        <f t="shared" si="1001"/>
        <v>100000</v>
      </c>
      <c r="AG4284">
        <f t="shared" si="1002"/>
        <v>100000</v>
      </c>
      <c r="AH4284">
        <f t="shared" si="1003"/>
        <v>100000</v>
      </c>
      <c r="AI4284">
        <f t="shared" si="1004"/>
        <v>100000</v>
      </c>
      <c r="AJ4284">
        <f t="shared" si="1005"/>
        <v>100000</v>
      </c>
    </row>
    <row r="4285" spans="20:36" x14ac:dyDescent="0.3">
      <c r="T4285" t="str">
        <f>IF(ISERROR(MATCH('Analysis backend'!$M$1,E4285:N4285,0)),"",'Analysis backend'!$L$1)</f>
        <v/>
      </c>
      <c r="U4285" t="str">
        <f>IF(T4285='Analysis backend'!$L$1,IF(ISERROR(MATCH('Analysis backend'!$M$1,E4285:I4285,0)),"Dire","Radiant"),"")</f>
        <v/>
      </c>
      <c r="V4285">
        <f t="shared" si="991"/>
        <v>1000</v>
      </c>
      <c r="W4285">
        <f t="shared" si="992"/>
        <v>1000</v>
      </c>
      <c r="X4285">
        <f t="shared" si="993"/>
        <v>1000</v>
      </c>
      <c r="Y4285">
        <f t="shared" si="994"/>
        <v>1000</v>
      </c>
      <c r="Z4285">
        <f t="shared" si="995"/>
        <v>1000</v>
      </c>
      <c r="AA4285">
        <f t="shared" si="996"/>
        <v>10000</v>
      </c>
      <c r="AB4285">
        <f t="shared" si="997"/>
        <v>10000</v>
      </c>
      <c r="AC4285">
        <f t="shared" si="998"/>
        <v>10000</v>
      </c>
      <c r="AD4285">
        <f t="shared" si="999"/>
        <v>10000</v>
      </c>
      <c r="AE4285">
        <f t="shared" si="1000"/>
        <v>10000</v>
      </c>
      <c r="AF4285">
        <f t="shared" si="1001"/>
        <v>100000</v>
      </c>
      <c r="AG4285">
        <f t="shared" si="1002"/>
        <v>100000</v>
      </c>
      <c r="AH4285">
        <f t="shared" si="1003"/>
        <v>100000</v>
      </c>
      <c r="AI4285">
        <f t="shared" si="1004"/>
        <v>100000</v>
      </c>
      <c r="AJ4285">
        <f t="shared" si="1005"/>
        <v>100000</v>
      </c>
    </row>
    <row r="4286" spans="20:36" x14ac:dyDescent="0.3">
      <c r="T4286" t="str">
        <f>IF(ISERROR(MATCH('Analysis backend'!$M$1,E4286:N4286,0)),"",'Analysis backend'!$L$1)</f>
        <v/>
      </c>
      <c r="U4286" t="str">
        <f>IF(T4286='Analysis backend'!$L$1,IF(ISERROR(MATCH('Analysis backend'!$M$1,E4286:I4286,0)),"Dire","Radiant"),"")</f>
        <v/>
      </c>
      <c r="V4286">
        <f t="shared" si="991"/>
        <v>1000</v>
      </c>
      <c r="W4286">
        <f t="shared" si="992"/>
        <v>1000</v>
      </c>
      <c r="X4286">
        <f t="shared" si="993"/>
        <v>1000</v>
      </c>
      <c r="Y4286">
        <f t="shared" si="994"/>
        <v>1000</v>
      </c>
      <c r="Z4286">
        <f t="shared" si="995"/>
        <v>1000</v>
      </c>
      <c r="AA4286">
        <f t="shared" si="996"/>
        <v>10000</v>
      </c>
      <c r="AB4286">
        <f t="shared" si="997"/>
        <v>10000</v>
      </c>
      <c r="AC4286">
        <f t="shared" si="998"/>
        <v>10000</v>
      </c>
      <c r="AD4286">
        <f t="shared" si="999"/>
        <v>10000</v>
      </c>
      <c r="AE4286">
        <f t="shared" si="1000"/>
        <v>10000</v>
      </c>
      <c r="AF4286">
        <f t="shared" si="1001"/>
        <v>100000</v>
      </c>
      <c r="AG4286">
        <f t="shared" si="1002"/>
        <v>100000</v>
      </c>
      <c r="AH4286">
        <f t="shared" si="1003"/>
        <v>100000</v>
      </c>
      <c r="AI4286">
        <f t="shared" si="1004"/>
        <v>100000</v>
      </c>
      <c r="AJ4286">
        <f t="shared" si="1005"/>
        <v>100000</v>
      </c>
    </row>
    <row r="4287" spans="20:36" x14ac:dyDescent="0.3">
      <c r="T4287" t="str">
        <f>IF(ISERROR(MATCH('Analysis backend'!$M$1,E4287:N4287,0)),"",'Analysis backend'!$L$1)</f>
        <v/>
      </c>
      <c r="U4287" t="str">
        <f>IF(T4287='Analysis backend'!$L$1,IF(ISERROR(MATCH('Analysis backend'!$M$1,E4287:I4287,0)),"Dire","Radiant"),"")</f>
        <v/>
      </c>
      <c r="V4287">
        <f t="shared" si="991"/>
        <v>1000</v>
      </c>
      <c r="W4287">
        <f t="shared" si="992"/>
        <v>1000</v>
      </c>
      <c r="X4287">
        <f t="shared" si="993"/>
        <v>1000</v>
      </c>
      <c r="Y4287">
        <f t="shared" si="994"/>
        <v>1000</v>
      </c>
      <c r="Z4287">
        <f t="shared" si="995"/>
        <v>1000</v>
      </c>
      <c r="AA4287">
        <f t="shared" si="996"/>
        <v>10000</v>
      </c>
      <c r="AB4287">
        <f t="shared" si="997"/>
        <v>10000</v>
      </c>
      <c r="AC4287">
        <f t="shared" si="998"/>
        <v>10000</v>
      </c>
      <c r="AD4287">
        <f t="shared" si="999"/>
        <v>10000</v>
      </c>
      <c r="AE4287">
        <f t="shared" si="1000"/>
        <v>10000</v>
      </c>
      <c r="AF4287">
        <f t="shared" si="1001"/>
        <v>100000</v>
      </c>
      <c r="AG4287">
        <f t="shared" si="1002"/>
        <v>100000</v>
      </c>
      <c r="AH4287">
        <f t="shared" si="1003"/>
        <v>100000</v>
      </c>
      <c r="AI4287">
        <f t="shared" si="1004"/>
        <v>100000</v>
      </c>
      <c r="AJ4287">
        <f t="shared" si="1005"/>
        <v>100000</v>
      </c>
    </row>
    <row r="4288" spans="20:36" x14ac:dyDescent="0.3">
      <c r="T4288" t="str">
        <f>IF(ISERROR(MATCH('Analysis backend'!$M$1,E4288:N4288,0)),"",'Analysis backend'!$L$1)</f>
        <v/>
      </c>
      <c r="U4288" t="str">
        <f>IF(T4288='Analysis backend'!$L$1,IF(ISERROR(MATCH('Analysis backend'!$M$1,E4288:I4288,0)),"Dire","Radiant"),"")</f>
        <v/>
      </c>
      <c r="V4288">
        <f t="shared" si="991"/>
        <v>1000</v>
      </c>
      <c r="W4288">
        <f t="shared" si="992"/>
        <v>1000</v>
      </c>
      <c r="X4288">
        <f t="shared" si="993"/>
        <v>1000</v>
      </c>
      <c r="Y4288">
        <f t="shared" si="994"/>
        <v>1000</v>
      </c>
      <c r="Z4288">
        <f t="shared" si="995"/>
        <v>1000</v>
      </c>
      <c r="AA4288">
        <f t="shared" si="996"/>
        <v>10000</v>
      </c>
      <c r="AB4288">
        <f t="shared" si="997"/>
        <v>10000</v>
      </c>
      <c r="AC4288">
        <f t="shared" si="998"/>
        <v>10000</v>
      </c>
      <c r="AD4288">
        <f t="shared" si="999"/>
        <v>10000</v>
      </c>
      <c r="AE4288">
        <f t="shared" si="1000"/>
        <v>10000</v>
      </c>
      <c r="AF4288">
        <f t="shared" si="1001"/>
        <v>100000</v>
      </c>
      <c r="AG4288">
        <f t="shared" si="1002"/>
        <v>100000</v>
      </c>
      <c r="AH4288">
        <f t="shared" si="1003"/>
        <v>100000</v>
      </c>
      <c r="AI4288">
        <f t="shared" si="1004"/>
        <v>100000</v>
      </c>
      <c r="AJ4288">
        <f t="shared" si="1005"/>
        <v>100000</v>
      </c>
    </row>
    <row r="4289" spans="20:36" x14ac:dyDescent="0.3">
      <c r="T4289" t="str">
        <f>IF(ISERROR(MATCH('Analysis backend'!$M$1,E4289:N4289,0)),"",'Analysis backend'!$L$1)</f>
        <v/>
      </c>
      <c r="U4289" t="str">
        <f>IF(T4289='Analysis backend'!$L$1,IF(ISERROR(MATCH('Analysis backend'!$M$1,E4289:I4289,0)),"Dire","Radiant"),"")</f>
        <v/>
      </c>
      <c r="V4289">
        <f t="shared" si="991"/>
        <v>1000</v>
      </c>
      <c r="W4289">
        <f t="shared" si="992"/>
        <v>1000</v>
      </c>
      <c r="X4289">
        <f t="shared" si="993"/>
        <v>1000</v>
      </c>
      <c r="Y4289">
        <f t="shared" si="994"/>
        <v>1000</v>
      </c>
      <c r="Z4289">
        <f t="shared" si="995"/>
        <v>1000</v>
      </c>
      <c r="AA4289">
        <f t="shared" si="996"/>
        <v>10000</v>
      </c>
      <c r="AB4289">
        <f t="shared" si="997"/>
        <v>10000</v>
      </c>
      <c r="AC4289">
        <f t="shared" si="998"/>
        <v>10000</v>
      </c>
      <c r="AD4289">
        <f t="shared" si="999"/>
        <v>10000</v>
      </c>
      <c r="AE4289">
        <f t="shared" si="1000"/>
        <v>10000</v>
      </c>
      <c r="AF4289">
        <f t="shared" si="1001"/>
        <v>100000</v>
      </c>
      <c r="AG4289">
        <f t="shared" si="1002"/>
        <v>100000</v>
      </c>
      <c r="AH4289">
        <f t="shared" si="1003"/>
        <v>100000</v>
      </c>
      <c r="AI4289">
        <f t="shared" si="1004"/>
        <v>100000</v>
      </c>
      <c r="AJ4289">
        <f t="shared" si="1005"/>
        <v>100000</v>
      </c>
    </row>
    <row r="4290" spans="20:36" x14ac:dyDescent="0.3">
      <c r="T4290" t="str">
        <f>IF(ISERROR(MATCH('Analysis backend'!$M$1,E4290:N4290,0)),"",'Analysis backend'!$L$1)</f>
        <v/>
      </c>
      <c r="U4290" t="str">
        <f>IF(T4290='Analysis backend'!$L$1,IF(ISERROR(MATCH('Analysis backend'!$M$1,E4290:I4290,0)),"Dire","Radiant"),"")</f>
        <v/>
      </c>
      <c r="V4290">
        <f t="shared" ref="V4290:V4353" si="1006">E4290+IF($D4290=TRUE,2000,1000)</f>
        <v>1000</v>
      </c>
      <c r="W4290">
        <f t="shared" ref="W4290:W4353" si="1007">F4290+IF($D4290=TRUE,2000,1000)</f>
        <v>1000</v>
      </c>
      <c r="X4290">
        <f t="shared" ref="X4290:X4353" si="1008">G4290+IF($D4290=TRUE,2000,1000)</f>
        <v>1000</v>
      </c>
      <c r="Y4290">
        <f t="shared" ref="Y4290:Y4353" si="1009">H4290+IF($D4290=TRUE,2000,1000)</f>
        <v>1000</v>
      </c>
      <c r="Z4290">
        <f t="shared" ref="Z4290:Z4353" si="1010">I4290+IF($D4290=TRUE,2000,1000)</f>
        <v>1000</v>
      </c>
      <c r="AA4290">
        <f t="shared" ref="AA4290:AA4353" si="1011">J4290+IF($D4290=TRUE,20000,10000)</f>
        <v>10000</v>
      </c>
      <c r="AB4290">
        <f t="shared" ref="AB4290:AB4353" si="1012">K4290+IF($D4290=TRUE,20000,10000)</f>
        <v>10000</v>
      </c>
      <c r="AC4290">
        <f t="shared" ref="AC4290:AC4353" si="1013">L4290+IF($D4290=TRUE,20000,10000)</f>
        <v>10000</v>
      </c>
      <c r="AD4290">
        <f t="shared" ref="AD4290:AD4353" si="1014">M4290+IF($D4290=TRUE,20000,10000)</f>
        <v>10000</v>
      </c>
      <c r="AE4290">
        <f t="shared" ref="AE4290:AE4353" si="1015">N4290+IF($D4290=TRUE,20000,10000)</f>
        <v>10000</v>
      </c>
      <c r="AF4290">
        <f t="shared" si="1001"/>
        <v>100000</v>
      </c>
      <c r="AG4290">
        <f t="shared" si="1002"/>
        <v>100000</v>
      </c>
      <c r="AH4290">
        <f t="shared" si="1003"/>
        <v>100000</v>
      </c>
      <c r="AI4290">
        <f t="shared" si="1004"/>
        <v>100000</v>
      </c>
      <c r="AJ4290">
        <f t="shared" si="1005"/>
        <v>100000</v>
      </c>
    </row>
    <row r="4291" spans="20:36" x14ac:dyDescent="0.3">
      <c r="T4291" t="str">
        <f>IF(ISERROR(MATCH('Analysis backend'!$M$1,E4291:N4291,0)),"",'Analysis backend'!$L$1)</f>
        <v/>
      </c>
      <c r="U4291" t="str">
        <f>IF(T4291='Analysis backend'!$L$1,IF(ISERROR(MATCH('Analysis backend'!$M$1,E4291:I4291,0)),"Dire","Radiant"),"")</f>
        <v/>
      </c>
      <c r="V4291">
        <f t="shared" si="1006"/>
        <v>1000</v>
      </c>
      <c r="W4291">
        <f t="shared" si="1007"/>
        <v>1000</v>
      </c>
      <c r="X4291">
        <f t="shared" si="1008"/>
        <v>1000</v>
      </c>
      <c r="Y4291">
        <f t="shared" si="1009"/>
        <v>1000</v>
      </c>
      <c r="Z4291">
        <f t="shared" si="1010"/>
        <v>1000</v>
      </c>
      <c r="AA4291">
        <f t="shared" si="1011"/>
        <v>10000</v>
      </c>
      <c r="AB4291">
        <f t="shared" si="1012"/>
        <v>10000</v>
      </c>
      <c r="AC4291">
        <f t="shared" si="1013"/>
        <v>10000</v>
      </c>
      <c r="AD4291">
        <f t="shared" si="1014"/>
        <v>10000</v>
      </c>
      <c r="AE4291">
        <f t="shared" si="1015"/>
        <v>10000</v>
      </c>
      <c r="AF4291">
        <f t="shared" ref="AF4291:AF4354" si="1016">O4291+100000</f>
        <v>100000</v>
      </c>
      <c r="AG4291">
        <f t="shared" ref="AG4291:AG4354" si="1017">P4291+100000</f>
        <v>100000</v>
      </c>
      <c r="AH4291">
        <f t="shared" ref="AH4291:AH4354" si="1018">Q4291+100000</f>
        <v>100000</v>
      </c>
      <c r="AI4291">
        <f t="shared" ref="AI4291:AI4354" si="1019">R4291+100000</f>
        <v>100000</v>
      </c>
      <c r="AJ4291">
        <f t="shared" ref="AJ4291:AJ4354" si="1020">S4291+100000</f>
        <v>100000</v>
      </c>
    </row>
    <row r="4292" spans="20:36" x14ac:dyDescent="0.3">
      <c r="T4292" t="str">
        <f>IF(ISERROR(MATCH('Analysis backend'!$M$1,E4292:N4292,0)),"",'Analysis backend'!$L$1)</f>
        <v/>
      </c>
      <c r="U4292" t="str">
        <f>IF(T4292='Analysis backend'!$L$1,IF(ISERROR(MATCH('Analysis backend'!$M$1,E4292:I4292,0)),"Dire","Radiant"),"")</f>
        <v/>
      </c>
      <c r="V4292">
        <f t="shared" si="1006"/>
        <v>1000</v>
      </c>
      <c r="W4292">
        <f t="shared" si="1007"/>
        <v>1000</v>
      </c>
      <c r="X4292">
        <f t="shared" si="1008"/>
        <v>1000</v>
      </c>
      <c r="Y4292">
        <f t="shared" si="1009"/>
        <v>1000</v>
      </c>
      <c r="Z4292">
        <f t="shared" si="1010"/>
        <v>1000</v>
      </c>
      <c r="AA4292">
        <f t="shared" si="1011"/>
        <v>10000</v>
      </c>
      <c r="AB4292">
        <f t="shared" si="1012"/>
        <v>10000</v>
      </c>
      <c r="AC4292">
        <f t="shared" si="1013"/>
        <v>10000</v>
      </c>
      <c r="AD4292">
        <f t="shared" si="1014"/>
        <v>10000</v>
      </c>
      <c r="AE4292">
        <f t="shared" si="1015"/>
        <v>10000</v>
      </c>
      <c r="AF4292">
        <f t="shared" si="1016"/>
        <v>100000</v>
      </c>
      <c r="AG4292">
        <f t="shared" si="1017"/>
        <v>100000</v>
      </c>
      <c r="AH4292">
        <f t="shared" si="1018"/>
        <v>100000</v>
      </c>
      <c r="AI4292">
        <f t="shared" si="1019"/>
        <v>100000</v>
      </c>
      <c r="AJ4292">
        <f t="shared" si="1020"/>
        <v>100000</v>
      </c>
    </row>
    <row r="4293" spans="20:36" x14ac:dyDescent="0.3">
      <c r="T4293" t="str">
        <f>IF(ISERROR(MATCH('Analysis backend'!$M$1,E4293:N4293,0)),"",'Analysis backend'!$L$1)</f>
        <v/>
      </c>
      <c r="U4293" t="str">
        <f>IF(T4293='Analysis backend'!$L$1,IF(ISERROR(MATCH('Analysis backend'!$M$1,E4293:I4293,0)),"Dire","Radiant"),"")</f>
        <v/>
      </c>
      <c r="V4293">
        <f t="shared" si="1006"/>
        <v>1000</v>
      </c>
      <c r="W4293">
        <f t="shared" si="1007"/>
        <v>1000</v>
      </c>
      <c r="X4293">
        <f t="shared" si="1008"/>
        <v>1000</v>
      </c>
      <c r="Y4293">
        <f t="shared" si="1009"/>
        <v>1000</v>
      </c>
      <c r="Z4293">
        <f t="shared" si="1010"/>
        <v>1000</v>
      </c>
      <c r="AA4293">
        <f t="shared" si="1011"/>
        <v>10000</v>
      </c>
      <c r="AB4293">
        <f t="shared" si="1012"/>
        <v>10000</v>
      </c>
      <c r="AC4293">
        <f t="shared" si="1013"/>
        <v>10000</v>
      </c>
      <c r="AD4293">
        <f t="shared" si="1014"/>
        <v>10000</v>
      </c>
      <c r="AE4293">
        <f t="shared" si="1015"/>
        <v>10000</v>
      </c>
      <c r="AF4293">
        <f t="shared" si="1016"/>
        <v>100000</v>
      </c>
      <c r="AG4293">
        <f t="shared" si="1017"/>
        <v>100000</v>
      </c>
      <c r="AH4293">
        <f t="shared" si="1018"/>
        <v>100000</v>
      </c>
      <c r="AI4293">
        <f t="shared" si="1019"/>
        <v>100000</v>
      </c>
      <c r="AJ4293">
        <f t="shared" si="1020"/>
        <v>100000</v>
      </c>
    </row>
    <row r="4294" spans="20:36" x14ac:dyDescent="0.3">
      <c r="T4294" t="str">
        <f>IF(ISERROR(MATCH('Analysis backend'!$M$1,E4294:N4294,0)),"",'Analysis backend'!$L$1)</f>
        <v/>
      </c>
      <c r="U4294" t="str">
        <f>IF(T4294='Analysis backend'!$L$1,IF(ISERROR(MATCH('Analysis backend'!$M$1,E4294:I4294,0)),"Dire","Radiant"),"")</f>
        <v/>
      </c>
      <c r="V4294">
        <f t="shared" si="1006"/>
        <v>1000</v>
      </c>
      <c r="W4294">
        <f t="shared" si="1007"/>
        <v>1000</v>
      </c>
      <c r="X4294">
        <f t="shared" si="1008"/>
        <v>1000</v>
      </c>
      <c r="Y4294">
        <f t="shared" si="1009"/>
        <v>1000</v>
      </c>
      <c r="Z4294">
        <f t="shared" si="1010"/>
        <v>1000</v>
      </c>
      <c r="AA4294">
        <f t="shared" si="1011"/>
        <v>10000</v>
      </c>
      <c r="AB4294">
        <f t="shared" si="1012"/>
        <v>10000</v>
      </c>
      <c r="AC4294">
        <f t="shared" si="1013"/>
        <v>10000</v>
      </c>
      <c r="AD4294">
        <f t="shared" si="1014"/>
        <v>10000</v>
      </c>
      <c r="AE4294">
        <f t="shared" si="1015"/>
        <v>10000</v>
      </c>
      <c r="AF4294">
        <f t="shared" si="1016"/>
        <v>100000</v>
      </c>
      <c r="AG4294">
        <f t="shared" si="1017"/>
        <v>100000</v>
      </c>
      <c r="AH4294">
        <f t="shared" si="1018"/>
        <v>100000</v>
      </c>
      <c r="AI4294">
        <f t="shared" si="1019"/>
        <v>100000</v>
      </c>
      <c r="AJ4294">
        <f t="shared" si="1020"/>
        <v>100000</v>
      </c>
    </row>
    <row r="4295" spans="20:36" x14ac:dyDescent="0.3">
      <c r="T4295" t="str">
        <f>IF(ISERROR(MATCH('Analysis backend'!$M$1,E4295:N4295,0)),"",'Analysis backend'!$L$1)</f>
        <v/>
      </c>
      <c r="U4295" t="str">
        <f>IF(T4295='Analysis backend'!$L$1,IF(ISERROR(MATCH('Analysis backend'!$M$1,E4295:I4295,0)),"Dire","Radiant"),"")</f>
        <v/>
      </c>
      <c r="V4295">
        <f t="shared" si="1006"/>
        <v>1000</v>
      </c>
      <c r="W4295">
        <f t="shared" si="1007"/>
        <v>1000</v>
      </c>
      <c r="X4295">
        <f t="shared" si="1008"/>
        <v>1000</v>
      </c>
      <c r="Y4295">
        <f t="shared" si="1009"/>
        <v>1000</v>
      </c>
      <c r="Z4295">
        <f t="shared" si="1010"/>
        <v>1000</v>
      </c>
      <c r="AA4295">
        <f t="shared" si="1011"/>
        <v>10000</v>
      </c>
      <c r="AB4295">
        <f t="shared" si="1012"/>
        <v>10000</v>
      </c>
      <c r="AC4295">
        <f t="shared" si="1013"/>
        <v>10000</v>
      </c>
      <c r="AD4295">
        <f t="shared" si="1014"/>
        <v>10000</v>
      </c>
      <c r="AE4295">
        <f t="shared" si="1015"/>
        <v>10000</v>
      </c>
      <c r="AF4295">
        <f t="shared" si="1016"/>
        <v>100000</v>
      </c>
      <c r="AG4295">
        <f t="shared" si="1017"/>
        <v>100000</v>
      </c>
      <c r="AH4295">
        <f t="shared" si="1018"/>
        <v>100000</v>
      </c>
      <c r="AI4295">
        <f t="shared" si="1019"/>
        <v>100000</v>
      </c>
      <c r="AJ4295">
        <f t="shared" si="1020"/>
        <v>100000</v>
      </c>
    </row>
    <row r="4296" spans="20:36" x14ac:dyDescent="0.3">
      <c r="T4296" t="str">
        <f>IF(ISERROR(MATCH('Analysis backend'!$M$1,E4296:N4296,0)),"",'Analysis backend'!$L$1)</f>
        <v/>
      </c>
      <c r="U4296" t="str">
        <f>IF(T4296='Analysis backend'!$L$1,IF(ISERROR(MATCH('Analysis backend'!$M$1,E4296:I4296,0)),"Dire","Radiant"),"")</f>
        <v/>
      </c>
      <c r="V4296">
        <f t="shared" si="1006"/>
        <v>1000</v>
      </c>
      <c r="W4296">
        <f t="shared" si="1007"/>
        <v>1000</v>
      </c>
      <c r="X4296">
        <f t="shared" si="1008"/>
        <v>1000</v>
      </c>
      <c r="Y4296">
        <f t="shared" si="1009"/>
        <v>1000</v>
      </c>
      <c r="Z4296">
        <f t="shared" si="1010"/>
        <v>1000</v>
      </c>
      <c r="AA4296">
        <f t="shared" si="1011"/>
        <v>10000</v>
      </c>
      <c r="AB4296">
        <f t="shared" si="1012"/>
        <v>10000</v>
      </c>
      <c r="AC4296">
        <f t="shared" si="1013"/>
        <v>10000</v>
      </c>
      <c r="AD4296">
        <f t="shared" si="1014"/>
        <v>10000</v>
      </c>
      <c r="AE4296">
        <f t="shared" si="1015"/>
        <v>10000</v>
      </c>
      <c r="AF4296">
        <f t="shared" si="1016"/>
        <v>100000</v>
      </c>
      <c r="AG4296">
        <f t="shared" si="1017"/>
        <v>100000</v>
      </c>
      <c r="AH4296">
        <f t="shared" si="1018"/>
        <v>100000</v>
      </c>
      <c r="AI4296">
        <f t="shared" si="1019"/>
        <v>100000</v>
      </c>
      <c r="AJ4296">
        <f t="shared" si="1020"/>
        <v>100000</v>
      </c>
    </row>
    <row r="4297" spans="20:36" x14ac:dyDescent="0.3">
      <c r="T4297" t="str">
        <f>IF(ISERROR(MATCH('Analysis backend'!$M$1,E4297:N4297,0)),"",'Analysis backend'!$L$1)</f>
        <v/>
      </c>
      <c r="U4297" t="str">
        <f>IF(T4297='Analysis backend'!$L$1,IF(ISERROR(MATCH('Analysis backend'!$M$1,E4297:I4297,0)),"Dire","Radiant"),"")</f>
        <v/>
      </c>
      <c r="V4297">
        <f t="shared" si="1006"/>
        <v>1000</v>
      </c>
      <c r="W4297">
        <f t="shared" si="1007"/>
        <v>1000</v>
      </c>
      <c r="X4297">
        <f t="shared" si="1008"/>
        <v>1000</v>
      </c>
      <c r="Y4297">
        <f t="shared" si="1009"/>
        <v>1000</v>
      </c>
      <c r="Z4297">
        <f t="shared" si="1010"/>
        <v>1000</v>
      </c>
      <c r="AA4297">
        <f t="shared" si="1011"/>
        <v>10000</v>
      </c>
      <c r="AB4297">
        <f t="shared" si="1012"/>
        <v>10000</v>
      </c>
      <c r="AC4297">
        <f t="shared" si="1013"/>
        <v>10000</v>
      </c>
      <c r="AD4297">
        <f t="shared" si="1014"/>
        <v>10000</v>
      </c>
      <c r="AE4297">
        <f t="shared" si="1015"/>
        <v>10000</v>
      </c>
      <c r="AF4297">
        <f t="shared" si="1016"/>
        <v>100000</v>
      </c>
      <c r="AG4297">
        <f t="shared" si="1017"/>
        <v>100000</v>
      </c>
      <c r="AH4297">
        <f t="shared" si="1018"/>
        <v>100000</v>
      </c>
      <c r="AI4297">
        <f t="shared" si="1019"/>
        <v>100000</v>
      </c>
      <c r="AJ4297">
        <f t="shared" si="1020"/>
        <v>100000</v>
      </c>
    </row>
    <row r="4298" spans="20:36" x14ac:dyDescent="0.3">
      <c r="T4298" t="str">
        <f>IF(ISERROR(MATCH('Analysis backend'!$M$1,E4298:N4298,0)),"",'Analysis backend'!$L$1)</f>
        <v/>
      </c>
      <c r="U4298" t="str">
        <f>IF(T4298='Analysis backend'!$L$1,IF(ISERROR(MATCH('Analysis backend'!$M$1,E4298:I4298,0)),"Dire","Radiant"),"")</f>
        <v/>
      </c>
      <c r="V4298">
        <f t="shared" si="1006"/>
        <v>1000</v>
      </c>
      <c r="W4298">
        <f t="shared" si="1007"/>
        <v>1000</v>
      </c>
      <c r="X4298">
        <f t="shared" si="1008"/>
        <v>1000</v>
      </c>
      <c r="Y4298">
        <f t="shared" si="1009"/>
        <v>1000</v>
      </c>
      <c r="Z4298">
        <f t="shared" si="1010"/>
        <v>1000</v>
      </c>
      <c r="AA4298">
        <f t="shared" si="1011"/>
        <v>10000</v>
      </c>
      <c r="AB4298">
        <f t="shared" si="1012"/>
        <v>10000</v>
      </c>
      <c r="AC4298">
        <f t="shared" si="1013"/>
        <v>10000</v>
      </c>
      <c r="AD4298">
        <f t="shared" si="1014"/>
        <v>10000</v>
      </c>
      <c r="AE4298">
        <f t="shared" si="1015"/>
        <v>10000</v>
      </c>
      <c r="AF4298">
        <f t="shared" si="1016"/>
        <v>100000</v>
      </c>
      <c r="AG4298">
        <f t="shared" si="1017"/>
        <v>100000</v>
      </c>
      <c r="AH4298">
        <f t="shared" si="1018"/>
        <v>100000</v>
      </c>
      <c r="AI4298">
        <f t="shared" si="1019"/>
        <v>100000</v>
      </c>
      <c r="AJ4298">
        <f t="shared" si="1020"/>
        <v>100000</v>
      </c>
    </row>
    <row r="4299" spans="20:36" x14ac:dyDescent="0.3">
      <c r="T4299" t="str">
        <f>IF(ISERROR(MATCH('Analysis backend'!$M$1,E4299:N4299,0)),"",'Analysis backend'!$L$1)</f>
        <v/>
      </c>
      <c r="U4299" t="str">
        <f>IF(T4299='Analysis backend'!$L$1,IF(ISERROR(MATCH('Analysis backend'!$M$1,E4299:I4299,0)),"Dire","Radiant"),"")</f>
        <v/>
      </c>
      <c r="V4299">
        <f t="shared" si="1006"/>
        <v>1000</v>
      </c>
      <c r="W4299">
        <f t="shared" si="1007"/>
        <v>1000</v>
      </c>
      <c r="X4299">
        <f t="shared" si="1008"/>
        <v>1000</v>
      </c>
      <c r="Y4299">
        <f t="shared" si="1009"/>
        <v>1000</v>
      </c>
      <c r="Z4299">
        <f t="shared" si="1010"/>
        <v>1000</v>
      </c>
      <c r="AA4299">
        <f t="shared" si="1011"/>
        <v>10000</v>
      </c>
      <c r="AB4299">
        <f t="shared" si="1012"/>
        <v>10000</v>
      </c>
      <c r="AC4299">
        <f t="shared" si="1013"/>
        <v>10000</v>
      </c>
      <c r="AD4299">
        <f t="shared" si="1014"/>
        <v>10000</v>
      </c>
      <c r="AE4299">
        <f t="shared" si="1015"/>
        <v>10000</v>
      </c>
      <c r="AF4299">
        <f t="shared" si="1016"/>
        <v>100000</v>
      </c>
      <c r="AG4299">
        <f t="shared" si="1017"/>
        <v>100000</v>
      </c>
      <c r="AH4299">
        <f t="shared" si="1018"/>
        <v>100000</v>
      </c>
      <c r="AI4299">
        <f t="shared" si="1019"/>
        <v>100000</v>
      </c>
      <c r="AJ4299">
        <f t="shared" si="1020"/>
        <v>100000</v>
      </c>
    </row>
    <row r="4300" spans="20:36" x14ac:dyDescent="0.3">
      <c r="T4300" t="str">
        <f>IF(ISERROR(MATCH('Analysis backend'!$M$1,E4300:N4300,0)),"",'Analysis backend'!$L$1)</f>
        <v/>
      </c>
      <c r="U4300" t="str">
        <f>IF(T4300='Analysis backend'!$L$1,IF(ISERROR(MATCH('Analysis backend'!$M$1,E4300:I4300,0)),"Dire","Radiant"),"")</f>
        <v/>
      </c>
      <c r="V4300">
        <f t="shared" si="1006"/>
        <v>1000</v>
      </c>
      <c r="W4300">
        <f t="shared" si="1007"/>
        <v>1000</v>
      </c>
      <c r="X4300">
        <f t="shared" si="1008"/>
        <v>1000</v>
      </c>
      <c r="Y4300">
        <f t="shared" si="1009"/>
        <v>1000</v>
      </c>
      <c r="Z4300">
        <f t="shared" si="1010"/>
        <v>1000</v>
      </c>
      <c r="AA4300">
        <f t="shared" si="1011"/>
        <v>10000</v>
      </c>
      <c r="AB4300">
        <f t="shared" si="1012"/>
        <v>10000</v>
      </c>
      <c r="AC4300">
        <f t="shared" si="1013"/>
        <v>10000</v>
      </c>
      <c r="AD4300">
        <f t="shared" si="1014"/>
        <v>10000</v>
      </c>
      <c r="AE4300">
        <f t="shared" si="1015"/>
        <v>10000</v>
      </c>
      <c r="AF4300">
        <f t="shared" si="1016"/>
        <v>100000</v>
      </c>
      <c r="AG4300">
        <f t="shared" si="1017"/>
        <v>100000</v>
      </c>
      <c r="AH4300">
        <f t="shared" si="1018"/>
        <v>100000</v>
      </c>
      <c r="AI4300">
        <f t="shared" si="1019"/>
        <v>100000</v>
      </c>
      <c r="AJ4300">
        <f t="shared" si="1020"/>
        <v>100000</v>
      </c>
    </row>
    <row r="4301" spans="20:36" x14ac:dyDescent="0.3">
      <c r="T4301" t="str">
        <f>IF(ISERROR(MATCH('Analysis backend'!$M$1,E4301:N4301,0)),"",'Analysis backend'!$L$1)</f>
        <v/>
      </c>
      <c r="U4301" t="str">
        <f>IF(T4301='Analysis backend'!$L$1,IF(ISERROR(MATCH('Analysis backend'!$M$1,E4301:I4301,0)),"Dire","Radiant"),"")</f>
        <v/>
      </c>
      <c r="V4301">
        <f t="shared" si="1006"/>
        <v>1000</v>
      </c>
      <c r="W4301">
        <f t="shared" si="1007"/>
        <v>1000</v>
      </c>
      <c r="X4301">
        <f t="shared" si="1008"/>
        <v>1000</v>
      </c>
      <c r="Y4301">
        <f t="shared" si="1009"/>
        <v>1000</v>
      </c>
      <c r="Z4301">
        <f t="shared" si="1010"/>
        <v>1000</v>
      </c>
      <c r="AA4301">
        <f t="shared" si="1011"/>
        <v>10000</v>
      </c>
      <c r="AB4301">
        <f t="shared" si="1012"/>
        <v>10000</v>
      </c>
      <c r="AC4301">
        <f t="shared" si="1013"/>
        <v>10000</v>
      </c>
      <c r="AD4301">
        <f t="shared" si="1014"/>
        <v>10000</v>
      </c>
      <c r="AE4301">
        <f t="shared" si="1015"/>
        <v>10000</v>
      </c>
      <c r="AF4301">
        <f t="shared" si="1016"/>
        <v>100000</v>
      </c>
      <c r="AG4301">
        <f t="shared" si="1017"/>
        <v>100000</v>
      </c>
      <c r="AH4301">
        <f t="shared" si="1018"/>
        <v>100000</v>
      </c>
      <c r="AI4301">
        <f t="shared" si="1019"/>
        <v>100000</v>
      </c>
      <c r="AJ4301">
        <f t="shared" si="1020"/>
        <v>100000</v>
      </c>
    </row>
    <row r="4302" spans="20:36" x14ac:dyDescent="0.3">
      <c r="T4302" t="str">
        <f>IF(ISERROR(MATCH('Analysis backend'!$M$1,E4302:N4302,0)),"",'Analysis backend'!$L$1)</f>
        <v/>
      </c>
      <c r="U4302" t="str">
        <f>IF(T4302='Analysis backend'!$L$1,IF(ISERROR(MATCH('Analysis backend'!$M$1,E4302:I4302,0)),"Dire","Radiant"),"")</f>
        <v/>
      </c>
      <c r="V4302">
        <f t="shared" si="1006"/>
        <v>1000</v>
      </c>
      <c r="W4302">
        <f t="shared" si="1007"/>
        <v>1000</v>
      </c>
      <c r="X4302">
        <f t="shared" si="1008"/>
        <v>1000</v>
      </c>
      <c r="Y4302">
        <f t="shared" si="1009"/>
        <v>1000</v>
      </c>
      <c r="Z4302">
        <f t="shared" si="1010"/>
        <v>1000</v>
      </c>
      <c r="AA4302">
        <f t="shared" si="1011"/>
        <v>10000</v>
      </c>
      <c r="AB4302">
        <f t="shared" si="1012"/>
        <v>10000</v>
      </c>
      <c r="AC4302">
        <f t="shared" si="1013"/>
        <v>10000</v>
      </c>
      <c r="AD4302">
        <f t="shared" si="1014"/>
        <v>10000</v>
      </c>
      <c r="AE4302">
        <f t="shared" si="1015"/>
        <v>10000</v>
      </c>
      <c r="AF4302">
        <f t="shared" si="1016"/>
        <v>100000</v>
      </c>
      <c r="AG4302">
        <f t="shared" si="1017"/>
        <v>100000</v>
      </c>
      <c r="AH4302">
        <f t="shared" si="1018"/>
        <v>100000</v>
      </c>
      <c r="AI4302">
        <f t="shared" si="1019"/>
        <v>100000</v>
      </c>
      <c r="AJ4302">
        <f t="shared" si="1020"/>
        <v>100000</v>
      </c>
    </row>
    <row r="4303" spans="20:36" x14ac:dyDescent="0.3">
      <c r="T4303" t="str">
        <f>IF(ISERROR(MATCH('Analysis backend'!$M$1,E4303:N4303,0)),"",'Analysis backend'!$L$1)</f>
        <v/>
      </c>
      <c r="U4303" t="str">
        <f>IF(T4303='Analysis backend'!$L$1,IF(ISERROR(MATCH('Analysis backend'!$M$1,E4303:I4303,0)),"Dire","Radiant"),"")</f>
        <v/>
      </c>
      <c r="V4303">
        <f t="shared" si="1006"/>
        <v>1000</v>
      </c>
      <c r="W4303">
        <f t="shared" si="1007"/>
        <v>1000</v>
      </c>
      <c r="X4303">
        <f t="shared" si="1008"/>
        <v>1000</v>
      </c>
      <c r="Y4303">
        <f t="shared" si="1009"/>
        <v>1000</v>
      </c>
      <c r="Z4303">
        <f t="shared" si="1010"/>
        <v>1000</v>
      </c>
      <c r="AA4303">
        <f t="shared" si="1011"/>
        <v>10000</v>
      </c>
      <c r="AB4303">
        <f t="shared" si="1012"/>
        <v>10000</v>
      </c>
      <c r="AC4303">
        <f t="shared" si="1013"/>
        <v>10000</v>
      </c>
      <c r="AD4303">
        <f t="shared" si="1014"/>
        <v>10000</v>
      </c>
      <c r="AE4303">
        <f t="shared" si="1015"/>
        <v>10000</v>
      </c>
      <c r="AF4303">
        <f t="shared" si="1016"/>
        <v>100000</v>
      </c>
      <c r="AG4303">
        <f t="shared" si="1017"/>
        <v>100000</v>
      </c>
      <c r="AH4303">
        <f t="shared" si="1018"/>
        <v>100000</v>
      </c>
      <c r="AI4303">
        <f t="shared" si="1019"/>
        <v>100000</v>
      </c>
      <c r="AJ4303">
        <f t="shared" si="1020"/>
        <v>100000</v>
      </c>
    </row>
    <row r="4304" spans="20:36" x14ac:dyDescent="0.3">
      <c r="T4304" t="str">
        <f>IF(ISERROR(MATCH('Analysis backend'!$M$1,E4304:N4304,0)),"",'Analysis backend'!$L$1)</f>
        <v/>
      </c>
      <c r="U4304" t="str">
        <f>IF(T4304='Analysis backend'!$L$1,IF(ISERROR(MATCH('Analysis backend'!$M$1,E4304:I4304,0)),"Dire","Radiant"),"")</f>
        <v/>
      </c>
      <c r="V4304">
        <f t="shared" si="1006"/>
        <v>1000</v>
      </c>
      <c r="W4304">
        <f t="shared" si="1007"/>
        <v>1000</v>
      </c>
      <c r="X4304">
        <f t="shared" si="1008"/>
        <v>1000</v>
      </c>
      <c r="Y4304">
        <f t="shared" si="1009"/>
        <v>1000</v>
      </c>
      <c r="Z4304">
        <f t="shared" si="1010"/>
        <v>1000</v>
      </c>
      <c r="AA4304">
        <f t="shared" si="1011"/>
        <v>10000</v>
      </c>
      <c r="AB4304">
        <f t="shared" si="1012"/>
        <v>10000</v>
      </c>
      <c r="AC4304">
        <f t="shared" si="1013"/>
        <v>10000</v>
      </c>
      <c r="AD4304">
        <f t="shared" si="1014"/>
        <v>10000</v>
      </c>
      <c r="AE4304">
        <f t="shared" si="1015"/>
        <v>10000</v>
      </c>
      <c r="AF4304">
        <f t="shared" si="1016"/>
        <v>100000</v>
      </c>
      <c r="AG4304">
        <f t="shared" si="1017"/>
        <v>100000</v>
      </c>
      <c r="AH4304">
        <f t="shared" si="1018"/>
        <v>100000</v>
      </c>
      <c r="AI4304">
        <f t="shared" si="1019"/>
        <v>100000</v>
      </c>
      <c r="AJ4304">
        <f t="shared" si="1020"/>
        <v>100000</v>
      </c>
    </row>
    <row r="4305" spans="20:36" x14ac:dyDescent="0.3">
      <c r="T4305" t="str">
        <f>IF(ISERROR(MATCH('Analysis backend'!$M$1,E4305:N4305,0)),"",'Analysis backend'!$L$1)</f>
        <v/>
      </c>
      <c r="U4305" t="str">
        <f>IF(T4305='Analysis backend'!$L$1,IF(ISERROR(MATCH('Analysis backend'!$M$1,E4305:I4305,0)),"Dire","Radiant"),"")</f>
        <v/>
      </c>
      <c r="V4305">
        <f t="shared" si="1006"/>
        <v>1000</v>
      </c>
      <c r="W4305">
        <f t="shared" si="1007"/>
        <v>1000</v>
      </c>
      <c r="X4305">
        <f t="shared" si="1008"/>
        <v>1000</v>
      </c>
      <c r="Y4305">
        <f t="shared" si="1009"/>
        <v>1000</v>
      </c>
      <c r="Z4305">
        <f t="shared" si="1010"/>
        <v>1000</v>
      </c>
      <c r="AA4305">
        <f t="shared" si="1011"/>
        <v>10000</v>
      </c>
      <c r="AB4305">
        <f t="shared" si="1012"/>
        <v>10000</v>
      </c>
      <c r="AC4305">
        <f t="shared" si="1013"/>
        <v>10000</v>
      </c>
      <c r="AD4305">
        <f t="shared" si="1014"/>
        <v>10000</v>
      </c>
      <c r="AE4305">
        <f t="shared" si="1015"/>
        <v>10000</v>
      </c>
      <c r="AF4305">
        <f t="shared" si="1016"/>
        <v>100000</v>
      </c>
      <c r="AG4305">
        <f t="shared" si="1017"/>
        <v>100000</v>
      </c>
      <c r="AH4305">
        <f t="shared" si="1018"/>
        <v>100000</v>
      </c>
      <c r="AI4305">
        <f t="shared" si="1019"/>
        <v>100000</v>
      </c>
      <c r="AJ4305">
        <f t="shared" si="1020"/>
        <v>100000</v>
      </c>
    </row>
    <row r="4306" spans="20:36" x14ac:dyDescent="0.3">
      <c r="T4306" t="str">
        <f>IF(ISERROR(MATCH('Analysis backend'!$M$1,E4306:N4306,0)),"",'Analysis backend'!$L$1)</f>
        <v/>
      </c>
      <c r="U4306" t="str">
        <f>IF(T4306='Analysis backend'!$L$1,IF(ISERROR(MATCH('Analysis backend'!$M$1,E4306:I4306,0)),"Dire","Radiant"),"")</f>
        <v/>
      </c>
      <c r="V4306">
        <f t="shared" si="1006"/>
        <v>1000</v>
      </c>
      <c r="W4306">
        <f t="shared" si="1007"/>
        <v>1000</v>
      </c>
      <c r="X4306">
        <f t="shared" si="1008"/>
        <v>1000</v>
      </c>
      <c r="Y4306">
        <f t="shared" si="1009"/>
        <v>1000</v>
      </c>
      <c r="Z4306">
        <f t="shared" si="1010"/>
        <v>1000</v>
      </c>
      <c r="AA4306">
        <f t="shared" si="1011"/>
        <v>10000</v>
      </c>
      <c r="AB4306">
        <f t="shared" si="1012"/>
        <v>10000</v>
      </c>
      <c r="AC4306">
        <f t="shared" si="1013"/>
        <v>10000</v>
      </c>
      <c r="AD4306">
        <f t="shared" si="1014"/>
        <v>10000</v>
      </c>
      <c r="AE4306">
        <f t="shared" si="1015"/>
        <v>10000</v>
      </c>
      <c r="AF4306">
        <f t="shared" si="1016"/>
        <v>100000</v>
      </c>
      <c r="AG4306">
        <f t="shared" si="1017"/>
        <v>100000</v>
      </c>
      <c r="AH4306">
        <f t="shared" si="1018"/>
        <v>100000</v>
      </c>
      <c r="AI4306">
        <f t="shared" si="1019"/>
        <v>100000</v>
      </c>
      <c r="AJ4306">
        <f t="shared" si="1020"/>
        <v>100000</v>
      </c>
    </row>
    <row r="4307" spans="20:36" x14ac:dyDescent="0.3">
      <c r="T4307" t="str">
        <f>IF(ISERROR(MATCH('Analysis backend'!$M$1,E4307:N4307,0)),"",'Analysis backend'!$L$1)</f>
        <v/>
      </c>
      <c r="U4307" t="str">
        <f>IF(T4307='Analysis backend'!$L$1,IF(ISERROR(MATCH('Analysis backend'!$M$1,E4307:I4307,0)),"Dire","Radiant"),"")</f>
        <v/>
      </c>
      <c r="V4307">
        <f t="shared" si="1006"/>
        <v>1000</v>
      </c>
      <c r="W4307">
        <f t="shared" si="1007"/>
        <v>1000</v>
      </c>
      <c r="X4307">
        <f t="shared" si="1008"/>
        <v>1000</v>
      </c>
      <c r="Y4307">
        <f t="shared" si="1009"/>
        <v>1000</v>
      </c>
      <c r="Z4307">
        <f t="shared" si="1010"/>
        <v>1000</v>
      </c>
      <c r="AA4307">
        <f t="shared" si="1011"/>
        <v>10000</v>
      </c>
      <c r="AB4307">
        <f t="shared" si="1012"/>
        <v>10000</v>
      </c>
      <c r="AC4307">
        <f t="shared" si="1013"/>
        <v>10000</v>
      </c>
      <c r="AD4307">
        <f t="shared" si="1014"/>
        <v>10000</v>
      </c>
      <c r="AE4307">
        <f t="shared" si="1015"/>
        <v>10000</v>
      </c>
      <c r="AF4307">
        <f t="shared" si="1016"/>
        <v>100000</v>
      </c>
      <c r="AG4307">
        <f t="shared" si="1017"/>
        <v>100000</v>
      </c>
      <c r="AH4307">
        <f t="shared" si="1018"/>
        <v>100000</v>
      </c>
      <c r="AI4307">
        <f t="shared" si="1019"/>
        <v>100000</v>
      </c>
      <c r="AJ4307">
        <f t="shared" si="1020"/>
        <v>100000</v>
      </c>
    </row>
    <row r="4308" spans="20:36" x14ac:dyDescent="0.3">
      <c r="T4308" t="str">
        <f>IF(ISERROR(MATCH('Analysis backend'!$M$1,E4308:N4308,0)),"",'Analysis backend'!$L$1)</f>
        <v/>
      </c>
      <c r="U4308" t="str">
        <f>IF(T4308='Analysis backend'!$L$1,IF(ISERROR(MATCH('Analysis backend'!$M$1,E4308:I4308,0)),"Dire","Radiant"),"")</f>
        <v/>
      </c>
      <c r="V4308">
        <f t="shared" si="1006"/>
        <v>1000</v>
      </c>
      <c r="W4308">
        <f t="shared" si="1007"/>
        <v>1000</v>
      </c>
      <c r="X4308">
        <f t="shared" si="1008"/>
        <v>1000</v>
      </c>
      <c r="Y4308">
        <f t="shared" si="1009"/>
        <v>1000</v>
      </c>
      <c r="Z4308">
        <f t="shared" si="1010"/>
        <v>1000</v>
      </c>
      <c r="AA4308">
        <f t="shared" si="1011"/>
        <v>10000</v>
      </c>
      <c r="AB4308">
        <f t="shared" si="1012"/>
        <v>10000</v>
      </c>
      <c r="AC4308">
        <f t="shared" si="1013"/>
        <v>10000</v>
      </c>
      <c r="AD4308">
        <f t="shared" si="1014"/>
        <v>10000</v>
      </c>
      <c r="AE4308">
        <f t="shared" si="1015"/>
        <v>10000</v>
      </c>
      <c r="AF4308">
        <f t="shared" si="1016"/>
        <v>100000</v>
      </c>
      <c r="AG4308">
        <f t="shared" si="1017"/>
        <v>100000</v>
      </c>
      <c r="AH4308">
        <f t="shared" si="1018"/>
        <v>100000</v>
      </c>
      <c r="AI4308">
        <f t="shared" si="1019"/>
        <v>100000</v>
      </c>
      <c r="AJ4308">
        <f t="shared" si="1020"/>
        <v>100000</v>
      </c>
    </row>
    <row r="4309" spans="20:36" x14ac:dyDescent="0.3">
      <c r="T4309" t="str">
        <f>IF(ISERROR(MATCH('Analysis backend'!$M$1,E4309:N4309,0)),"",'Analysis backend'!$L$1)</f>
        <v/>
      </c>
      <c r="U4309" t="str">
        <f>IF(T4309='Analysis backend'!$L$1,IF(ISERROR(MATCH('Analysis backend'!$M$1,E4309:I4309,0)),"Dire","Radiant"),"")</f>
        <v/>
      </c>
      <c r="V4309">
        <f t="shared" si="1006"/>
        <v>1000</v>
      </c>
      <c r="W4309">
        <f t="shared" si="1007"/>
        <v>1000</v>
      </c>
      <c r="X4309">
        <f t="shared" si="1008"/>
        <v>1000</v>
      </c>
      <c r="Y4309">
        <f t="shared" si="1009"/>
        <v>1000</v>
      </c>
      <c r="Z4309">
        <f t="shared" si="1010"/>
        <v>1000</v>
      </c>
      <c r="AA4309">
        <f t="shared" si="1011"/>
        <v>10000</v>
      </c>
      <c r="AB4309">
        <f t="shared" si="1012"/>
        <v>10000</v>
      </c>
      <c r="AC4309">
        <f t="shared" si="1013"/>
        <v>10000</v>
      </c>
      <c r="AD4309">
        <f t="shared" si="1014"/>
        <v>10000</v>
      </c>
      <c r="AE4309">
        <f t="shared" si="1015"/>
        <v>10000</v>
      </c>
      <c r="AF4309">
        <f t="shared" si="1016"/>
        <v>100000</v>
      </c>
      <c r="AG4309">
        <f t="shared" si="1017"/>
        <v>100000</v>
      </c>
      <c r="AH4309">
        <f t="shared" si="1018"/>
        <v>100000</v>
      </c>
      <c r="AI4309">
        <f t="shared" si="1019"/>
        <v>100000</v>
      </c>
      <c r="AJ4309">
        <f t="shared" si="1020"/>
        <v>100000</v>
      </c>
    </row>
    <row r="4310" spans="20:36" x14ac:dyDescent="0.3">
      <c r="T4310" t="str">
        <f>IF(ISERROR(MATCH('Analysis backend'!$M$1,E4310:N4310,0)),"",'Analysis backend'!$L$1)</f>
        <v/>
      </c>
      <c r="U4310" t="str">
        <f>IF(T4310='Analysis backend'!$L$1,IF(ISERROR(MATCH('Analysis backend'!$M$1,E4310:I4310,0)),"Dire","Radiant"),"")</f>
        <v/>
      </c>
      <c r="V4310">
        <f t="shared" si="1006"/>
        <v>1000</v>
      </c>
      <c r="W4310">
        <f t="shared" si="1007"/>
        <v>1000</v>
      </c>
      <c r="X4310">
        <f t="shared" si="1008"/>
        <v>1000</v>
      </c>
      <c r="Y4310">
        <f t="shared" si="1009"/>
        <v>1000</v>
      </c>
      <c r="Z4310">
        <f t="shared" si="1010"/>
        <v>1000</v>
      </c>
      <c r="AA4310">
        <f t="shared" si="1011"/>
        <v>10000</v>
      </c>
      <c r="AB4310">
        <f t="shared" si="1012"/>
        <v>10000</v>
      </c>
      <c r="AC4310">
        <f t="shared" si="1013"/>
        <v>10000</v>
      </c>
      <c r="AD4310">
        <f t="shared" si="1014"/>
        <v>10000</v>
      </c>
      <c r="AE4310">
        <f t="shared" si="1015"/>
        <v>10000</v>
      </c>
      <c r="AF4310">
        <f t="shared" si="1016"/>
        <v>100000</v>
      </c>
      <c r="AG4310">
        <f t="shared" si="1017"/>
        <v>100000</v>
      </c>
      <c r="AH4310">
        <f t="shared" si="1018"/>
        <v>100000</v>
      </c>
      <c r="AI4310">
        <f t="shared" si="1019"/>
        <v>100000</v>
      </c>
      <c r="AJ4310">
        <f t="shared" si="1020"/>
        <v>100000</v>
      </c>
    </row>
    <row r="4311" spans="20:36" x14ac:dyDescent="0.3">
      <c r="T4311" t="str">
        <f>IF(ISERROR(MATCH('Analysis backend'!$M$1,E4311:N4311,0)),"",'Analysis backend'!$L$1)</f>
        <v/>
      </c>
      <c r="U4311" t="str">
        <f>IF(T4311='Analysis backend'!$L$1,IF(ISERROR(MATCH('Analysis backend'!$M$1,E4311:I4311,0)),"Dire","Radiant"),"")</f>
        <v/>
      </c>
      <c r="V4311">
        <f t="shared" si="1006"/>
        <v>1000</v>
      </c>
      <c r="W4311">
        <f t="shared" si="1007"/>
        <v>1000</v>
      </c>
      <c r="X4311">
        <f t="shared" si="1008"/>
        <v>1000</v>
      </c>
      <c r="Y4311">
        <f t="shared" si="1009"/>
        <v>1000</v>
      </c>
      <c r="Z4311">
        <f t="shared" si="1010"/>
        <v>1000</v>
      </c>
      <c r="AA4311">
        <f t="shared" si="1011"/>
        <v>10000</v>
      </c>
      <c r="AB4311">
        <f t="shared" si="1012"/>
        <v>10000</v>
      </c>
      <c r="AC4311">
        <f t="shared" si="1013"/>
        <v>10000</v>
      </c>
      <c r="AD4311">
        <f t="shared" si="1014"/>
        <v>10000</v>
      </c>
      <c r="AE4311">
        <f t="shared" si="1015"/>
        <v>10000</v>
      </c>
      <c r="AF4311">
        <f t="shared" si="1016"/>
        <v>100000</v>
      </c>
      <c r="AG4311">
        <f t="shared" si="1017"/>
        <v>100000</v>
      </c>
      <c r="AH4311">
        <f t="shared" si="1018"/>
        <v>100000</v>
      </c>
      <c r="AI4311">
        <f t="shared" si="1019"/>
        <v>100000</v>
      </c>
      <c r="AJ4311">
        <f t="shared" si="1020"/>
        <v>100000</v>
      </c>
    </row>
    <row r="4312" spans="20:36" x14ac:dyDescent="0.3">
      <c r="T4312" t="str">
        <f>IF(ISERROR(MATCH('Analysis backend'!$M$1,E4312:N4312,0)),"",'Analysis backend'!$L$1)</f>
        <v/>
      </c>
      <c r="U4312" t="str">
        <f>IF(T4312='Analysis backend'!$L$1,IF(ISERROR(MATCH('Analysis backend'!$M$1,E4312:I4312,0)),"Dire","Radiant"),"")</f>
        <v/>
      </c>
      <c r="V4312">
        <f t="shared" si="1006"/>
        <v>1000</v>
      </c>
      <c r="W4312">
        <f t="shared" si="1007"/>
        <v>1000</v>
      </c>
      <c r="X4312">
        <f t="shared" si="1008"/>
        <v>1000</v>
      </c>
      <c r="Y4312">
        <f t="shared" si="1009"/>
        <v>1000</v>
      </c>
      <c r="Z4312">
        <f t="shared" si="1010"/>
        <v>1000</v>
      </c>
      <c r="AA4312">
        <f t="shared" si="1011"/>
        <v>10000</v>
      </c>
      <c r="AB4312">
        <f t="shared" si="1012"/>
        <v>10000</v>
      </c>
      <c r="AC4312">
        <f t="shared" si="1013"/>
        <v>10000</v>
      </c>
      <c r="AD4312">
        <f t="shared" si="1014"/>
        <v>10000</v>
      </c>
      <c r="AE4312">
        <f t="shared" si="1015"/>
        <v>10000</v>
      </c>
      <c r="AF4312">
        <f t="shared" si="1016"/>
        <v>100000</v>
      </c>
      <c r="AG4312">
        <f t="shared" si="1017"/>
        <v>100000</v>
      </c>
      <c r="AH4312">
        <f t="shared" si="1018"/>
        <v>100000</v>
      </c>
      <c r="AI4312">
        <f t="shared" si="1019"/>
        <v>100000</v>
      </c>
      <c r="AJ4312">
        <f t="shared" si="1020"/>
        <v>100000</v>
      </c>
    </row>
    <row r="4313" spans="20:36" x14ac:dyDescent="0.3">
      <c r="T4313" t="str">
        <f>IF(ISERROR(MATCH('Analysis backend'!$M$1,E4313:N4313,0)),"",'Analysis backend'!$L$1)</f>
        <v/>
      </c>
      <c r="U4313" t="str">
        <f>IF(T4313='Analysis backend'!$L$1,IF(ISERROR(MATCH('Analysis backend'!$M$1,E4313:I4313,0)),"Dire","Radiant"),"")</f>
        <v/>
      </c>
      <c r="V4313">
        <f t="shared" si="1006"/>
        <v>1000</v>
      </c>
      <c r="W4313">
        <f t="shared" si="1007"/>
        <v>1000</v>
      </c>
      <c r="X4313">
        <f t="shared" si="1008"/>
        <v>1000</v>
      </c>
      <c r="Y4313">
        <f t="shared" si="1009"/>
        <v>1000</v>
      </c>
      <c r="Z4313">
        <f t="shared" si="1010"/>
        <v>1000</v>
      </c>
      <c r="AA4313">
        <f t="shared" si="1011"/>
        <v>10000</v>
      </c>
      <c r="AB4313">
        <f t="shared" si="1012"/>
        <v>10000</v>
      </c>
      <c r="AC4313">
        <f t="shared" si="1013"/>
        <v>10000</v>
      </c>
      <c r="AD4313">
        <f t="shared" si="1014"/>
        <v>10000</v>
      </c>
      <c r="AE4313">
        <f t="shared" si="1015"/>
        <v>10000</v>
      </c>
      <c r="AF4313">
        <f t="shared" si="1016"/>
        <v>100000</v>
      </c>
      <c r="AG4313">
        <f t="shared" si="1017"/>
        <v>100000</v>
      </c>
      <c r="AH4313">
        <f t="shared" si="1018"/>
        <v>100000</v>
      </c>
      <c r="AI4313">
        <f t="shared" si="1019"/>
        <v>100000</v>
      </c>
      <c r="AJ4313">
        <f t="shared" si="1020"/>
        <v>100000</v>
      </c>
    </row>
    <row r="4314" spans="20:36" x14ac:dyDescent="0.3">
      <c r="T4314" t="str">
        <f>IF(ISERROR(MATCH('Analysis backend'!$M$1,E4314:N4314,0)),"",'Analysis backend'!$L$1)</f>
        <v/>
      </c>
      <c r="U4314" t="str">
        <f>IF(T4314='Analysis backend'!$L$1,IF(ISERROR(MATCH('Analysis backend'!$M$1,E4314:I4314,0)),"Dire","Radiant"),"")</f>
        <v/>
      </c>
      <c r="V4314">
        <f t="shared" si="1006"/>
        <v>1000</v>
      </c>
      <c r="W4314">
        <f t="shared" si="1007"/>
        <v>1000</v>
      </c>
      <c r="X4314">
        <f t="shared" si="1008"/>
        <v>1000</v>
      </c>
      <c r="Y4314">
        <f t="shared" si="1009"/>
        <v>1000</v>
      </c>
      <c r="Z4314">
        <f t="shared" si="1010"/>
        <v>1000</v>
      </c>
      <c r="AA4314">
        <f t="shared" si="1011"/>
        <v>10000</v>
      </c>
      <c r="AB4314">
        <f t="shared" si="1012"/>
        <v>10000</v>
      </c>
      <c r="AC4314">
        <f t="shared" si="1013"/>
        <v>10000</v>
      </c>
      <c r="AD4314">
        <f t="shared" si="1014"/>
        <v>10000</v>
      </c>
      <c r="AE4314">
        <f t="shared" si="1015"/>
        <v>10000</v>
      </c>
      <c r="AF4314">
        <f t="shared" si="1016"/>
        <v>100000</v>
      </c>
      <c r="AG4314">
        <f t="shared" si="1017"/>
        <v>100000</v>
      </c>
      <c r="AH4314">
        <f t="shared" si="1018"/>
        <v>100000</v>
      </c>
      <c r="AI4314">
        <f t="shared" si="1019"/>
        <v>100000</v>
      </c>
      <c r="AJ4314">
        <f t="shared" si="1020"/>
        <v>100000</v>
      </c>
    </row>
    <row r="4315" spans="20:36" x14ac:dyDescent="0.3">
      <c r="T4315" t="str">
        <f>IF(ISERROR(MATCH('Analysis backend'!$M$1,E4315:N4315,0)),"",'Analysis backend'!$L$1)</f>
        <v/>
      </c>
      <c r="U4315" t="str">
        <f>IF(T4315='Analysis backend'!$L$1,IF(ISERROR(MATCH('Analysis backend'!$M$1,E4315:I4315,0)),"Dire","Radiant"),"")</f>
        <v/>
      </c>
      <c r="V4315">
        <f t="shared" si="1006"/>
        <v>1000</v>
      </c>
      <c r="W4315">
        <f t="shared" si="1007"/>
        <v>1000</v>
      </c>
      <c r="X4315">
        <f t="shared" si="1008"/>
        <v>1000</v>
      </c>
      <c r="Y4315">
        <f t="shared" si="1009"/>
        <v>1000</v>
      </c>
      <c r="Z4315">
        <f t="shared" si="1010"/>
        <v>1000</v>
      </c>
      <c r="AA4315">
        <f t="shared" si="1011"/>
        <v>10000</v>
      </c>
      <c r="AB4315">
        <f t="shared" si="1012"/>
        <v>10000</v>
      </c>
      <c r="AC4315">
        <f t="shared" si="1013"/>
        <v>10000</v>
      </c>
      <c r="AD4315">
        <f t="shared" si="1014"/>
        <v>10000</v>
      </c>
      <c r="AE4315">
        <f t="shared" si="1015"/>
        <v>10000</v>
      </c>
      <c r="AF4315">
        <f t="shared" si="1016"/>
        <v>100000</v>
      </c>
      <c r="AG4315">
        <f t="shared" si="1017"/>
        <v>100000</v>
      </c>
      <c r="AH4315">
        <f t="shared" si="1018"/>
        <v>100000</v>
      </c>
      <c r="AI4315">
        <f t="shared" si="1019"/>
        <v>100000</v>
      </c>
      <c r="AJ4315">
        <f t="shared" si="1020"/>
        <v>100000</v>
      </c>
    </row>
    <row r="4316" spans="20:36" x14ac:dyDescent="0.3">
      <c r="T4316" t="str">
        <f>IF(ISERROR(MATCH('Analysis backend'!$M$1,E4316:N4316,0)),"",'Analysis backend'!$L$1)</f>
        <v/>
      </c>
      <c r="U4316" t="str">
        <f>IF(T4316='Analysis backend'!$L$1,IF(ISERROR(MATCH('Analysis backend'!$M$1,E4316:I4316,0)),"Dire","Radiant"),"")</f>
        <v/>
      </c>
      <c r="V4316">
        <f t="shared" si="1006"/>
        <v>1000</v>
      </c>
      <c r="W4316">
        <f t="shared" si="1007"/>
        <v>1000</v>
      </c>
      <c r="X4316">
        <f t="shared" si="1008"/>
        <v>1000</v>
      </c>
      <c r="Y4316">
        <f t="shared" si="1009"/>
        <v>1000</v>
      </c>
      <c r="Z4316">
        <f t="shared" si="1010"/>
        <v>1000</v>
      </c>
      <c r="AA4316">
        <f t="shared" si="1011"/>
        <v>10000</v>
      </c>
      <c r="AB4316">
        <f t="shared" si="1012"/>
        <v>10000</v>
      </c>
      <c r="AC4316">
        <f t="shared" si="1013"/>
        <v>10000</v>
      </c>
      <c r="AD4316">
        <f t="shared" si="1014"/>
        <v>10000</v>
      </c>
      <c r="AE4316">
        <f t="shared" si="1015"/>
        <v>10000</v>
      </c>
      <c r="AF4316">
        <f t="shared" si="1016"/>
        <v>100000</v>
      </c>
      <c r="AG4316">
        <f t="shared" si="1017"/>
        <v>100000</v>
      </c>
      <c r="AH4316">
        <f t="shared" si="1018"/>
        <v>100000</v>
      </c>
      <c r="AI4316">
        <f t="shared" si="1019"/>
        <v>100000</v>
      </c>
      <c r="AJ4316">
        <f t="shared" si="1020"/>
        <v>100000</v>
      </c>
    </row>
    <row r="4317" spans="20:36" x14ac:dyDescent="0.3">
      <c r="T4317" t="str">
        <f>IF(ISERROR(MATCH('Analysis backend'!$M$1,E4317:N4317,0)),"",'Analysis backend'!$L$1)</f>
        <v/>
      </c>
      <c r="U4317" t="str">
        <f>IF(T4317='Analysis backend'!$L$1,IF(ISERROR(MATCH('Analysis backend'!$M$1,E4317:I4317,0)),"Dire","Radiant"),"")</f>
        <v/>
      </c>
      <c r="V4317">
        <f t="shared" si="1006"/>
        <v>1000</v>
      </c>
      <c r="W4317">
        <f t="shared" si="1007"/>
        <v>1000</v>
      </c>
      <c r="X4317">
        <f t="shared" si="1008"/>
        <v>1000</v>
      </c>
      <c r="Y4317">
        <f t="shared" si="1009"/>
        <v>1000</v>
      </c>
      <c r="Z4317">
        <f t="shared" si="1010"/>
        <v>1000</v>
      </c>
      <c r="AA4317">
        <f t="shared" si="1011"/>
        <v>10000</v>
      </c>
      <c r="AB4317">
        <f t="shared" si="1012"/>
        <v>10000</v>
      </c>
      <c r="AC4317">
        <f t="shared" si="1013"/>
        <v>10000</v>
      </c>
      <c r="AD4317">
        <f t="shared" si="1014"/>
        <v>10000</v>
      </c>
      <c r="AE4317">
        <f t="shared" si="1015"/>
        <v>10000</v>
      </c>
      <c r="AF4317">
        <f t="shared" si="1016"/>
        <v>100000</v>
      </c>
      <c r="AG4317">
        <f t="shared" si="1017"/>
        <v>100000</v>
      </c>
      <c r="AH4317">
        <f t="shared" si="1018"/>
        <v>100000</v>
      </c>
      <c r="AI4317">
        <f t="shared" si="1019"/>
        <v>100000</v>
      </c>
      <c r="AJ4317">
        <f t="shared" si="1020"/>
        <v>100000</v>
      </c>
    </row>
    <row r="4318" spans="20:36" x14ac:dyDescent="0.3">
      <c r="T4318" t="str">
        <f>IF(ISERROR(MATCH('Analysis backend'!$M$1,E4318:N4318,0)),"",'Analysis backend'!$L$1)</f>
        <v/>
      </c>
      <c r="U4318" t="str">
        <f>IF(T4318='Analysis backend'!$L$1,IF(ISERROR(MATCH('Analysis backend'!$M$1,E4318:I4318,0)),"Dire","Radiant"),"")</f>
        <v/>
      </c>
      <c r="V4318">
        <f t="shared" si="1006"/>
        <v>1000</v>
      </c>
      <c r="W4318">
        <f t="shared" si="1007"/>
        <v>1000</v>
      </c>
      <c r="X4318">
        <f t="shared" si="1008"/>
        <v>1000</v>
      </c>
      <c r="Y4318">
        <f t="shared" si="1009"/>
        <v>1000</v>
      </c>
      <c r="Z4318">
        <f t="shared" si="1010"/>
        <v>1000</v>
      </c>
      <c r="AA4318">
        <f t="shared" si="1011"/>
        <v>10000</v>
      </c>
      <c r="AB4318">
        <f t="shared" si="1012"/>
        <v>10000</v>
      </c>
      <c r="AC4318">
        <f t="shared" si="1013"/>
        <v>10000</v>
      </c>
      <c r="AD4318">
        <f t="shared" si="1014"/>
        <v>10000</v>
      </c>
      <c r="AE4318">
        <f t="shared" si="1015"/>
        <v>10000</v>
      </c>
      <c r="AF4318">
        <f t="shared" si="1016"/>
        <v>100000</v>
      </c>
      <c r="AG4318">
        <f t="shared" si="1017"/>
        <v>100000</v>
      </c>
      <c r="AH4318">
        <f t="shared" si="1018"/>
        <v>100000</v>
      </c>
      <c r="AI4318">
        <f t="shared" si="1019"/>
        <v>100000</v>
      </c>
      <c r="AJ4318">
        <f t="shared" si="1020"/>
        <v>100000</v>
      </c>
    </row>
    <row r="4319" spans="20:36" x14ac:dyDescent="0.3">
      <c r="T4319" t="str">
        <f>IF(ISERROR(MATCH('Analysis backend'!$M$1,E4319:N4319,0)),"",'Analysis backend'!$L$1)</f>
        <v/>
      </c>
      <c r="U4319" t="str">
        <f>IF(T4319='Analysis backend'!$L$1,IF(ISERROR(MATCH('Analysis backend'!$M$1,E4319:I4319,0)),"Dire","Radiant"),"")</f>
        <v/>
      </c>
      <c r="V4319">
        <f t="shared" si="1006"/>
        <v>1000</v>
      </c>
      <c r="W4319">
        <f t="shared" si="1007"/>
        <v>1000</v>
      </c>
      <c r="X4319">
        <f t="shared" si="1008"/>
        <v>1000</v>
      </c>
      <c r="Y4319">
        <f t="shared" si="1009"/>
        <v>1000</v>
      </c>
      <c r="Z4319">
        <f t="shared" si="1010"/>
        <v>1000</v>
      </c>
      <c r="AA4319">
        <f t="shared" si="1011"/>
        <v>10000</v>
      </c>
      <c r="AB4319">
        <f t="shared" si="1012"/>
        <v>10000</v>
      </c>
      <c r="AC4319">
        <f t="shared" si="1013"/>
        <v>10000</v>
      </c>
      <c r="AD4319">
        <f t="shared" si="1014"/>
        <v>10000</v>
      </c>
      <c r="AE4319">
        <f t="shared" si="1015"/>
        <v>10000</v>
      </c>
      <c r="AF4319">
        <f t="shared" si="1016"/>
        <v>100000</v>
      </c>
      <c r="AG4319">
        <f t="shared" si="1017"/>
        <v>100000</v>
      </c>
      <c r="AH4319">
        <f t="shared" si="1018"/>
        <v>100000</v>
      </c>
      <c r="AI4319">
        <f t="shared" si="1019"/>
        <v>100000</v>
      </c>
      <c r="AJ4319">
        <f t="shared" si="1020"/>
        <v>100000</v>
      </c>
    </row>
    <row r="4320" spans="20:36" x14ac:dyDescent="0.3">
      <c r="T4320" t="str">
        <f>IF(ISERROR(MATCH('Analysis backend'!$M$1,E4320:N4320,0)),"",'Analysis backend'!$L$1)</f>
        <v/>
      </c>
      <c r="U4320" t="str">
        <f>IF(T4320='Analysis backend'!$L$1,IF(ISERROR(MATCH('Analysis backend'!$M$1,E4320:I4320,0)),"Dire","Radiant"),"")</f>
        <v/>
      </c>
      <c r="V4320">
        <f t="shared" si="1006"/>
        <v>1000</v>
      </c>
      <c r="W4320">
        <f t="shared" si="1007"/>
        <v>1000</v>
      </c>
      <c r="X4320">
        <f t="shared" si="1008"/>
        <v>1000</v>
      </c>
      <c r="Y4320">
        <f t="shared" si="1009"/>
        <v>1000</v>
      </c>
      <c r="Z4320">
        <f t="shared" si="1010"/>
        <v>1000</v>
      </c>
      <c r="AA4320">
        <f t="shared" si="1011"/>
        <v>10000</v>
      </c>
      <c r="AB4320">
        <f t="shared" si="1012"/>
        <v>10000</v>
      </c>
      <c r="AC4320">
        <f t="shared" si="1013"/>
        <v>10000</v>
      </c>
      <c r="AD4320">
        <f t="shared" si="1014"/>
        <v>10000</v>
      </c>
      <c r="AE4320">
        <f t="shared" si="1015"/>
        <v>10000</v>
      </c>
      <c r="AF4320">
        <f t="shared" si="1016"/>
        <v>100000</v>
      </c>
      <c r="AG4320">
        <f t="shared" si="1017"/>
        <v>100000</v>
      </c>
      <c r="AH4320">
        <f t="shared" si="1018"/>
        <v>100000</v>
      </c>
      <c r="AI4320">
        <f t="shared" si="1019"/>
        <v>100000</v>
      </c>
      <c r="AJ4320">
        <f t="shared" si="1020"/>
        <v>100000</v>
      </c>
    </row>
    <row r="4321" spans="20:36" x14ac:dyDescent="0.3">
      <c r="T4321" t="str">
        <f>IF(ISERROR(MATCH('Analysis backend'!$M$1,E4321:N4321,0)),"",'Analysis backend'!$L$1)</f>
        <v/>
      </c>
      <c r="U4321" t="str">
        <f>IF(T4321='Analysis backend'!$L$1,IF(ISERROR(MATCH('Analysis backend'!$M$1,E4321:I4321,0)),"Dire","Radiant"),"")</f>
        <v/>
      </c>
      <c r="V4321">
        <f t="shared" si="1006"/>
        <v>1000</v>
      </c>
      <c r="W4321">
        <f t="shared" si="1007"/>
        <v>1000</v>
      </c>
      <c r="X4321">
        <f t="shared" si="1008"/>
        <v>1000</v>
      </c>
      <c r="Y4321">
        <f t="shared" si="1009"/>
        <v>1000</v>
      </c>
      <c r="Z4321">
        <f t="shared" si="1010"/>
        <v>1000</v>
      </c>
      <c r="AA4321">
        <f t="shared" si="1011"/>
        <v>10000</v>
      </c>
      <c r="AB4321">
        <f t="shared" si="1012"/>
        <v>10000</v>
      </c>
      <c r="AC4321">
        <f t="shared" si="1013"/>
        <v>10000</v>
      </c>
      <c r="AD4321">
        <f t="shared" si="1014"/>
        <v>10000</v>
      </c>
      <c r="AE4321">
        <f t="shared" si="1015"/>
        <v>10000</v>
      </c>
      <c r="AF4321">
        <f t="shared" si="1016"/>
        <v>100000</v>
      </c>
      <c r="AG4321">
        <f t="shared" si="1017"/>
        <v>100000</v>
      </c>
      <c r="AH4321">
        <f t="shared" si="1018"/>
        <v>100000</v>
      </c>
      <c r="AI4321">
        <f t="shared" si="1019"/>
        <v>100000</v>
      </c>
      <c r="AJ4321">
        <f t="shared" si="1020"/>
        <v>100000</v>
      </c>
    </row>
    <row r="4322" spans="20:36" x14ac:dyDescent="0.3">
      <c r="T4322" t="str">
        <f>IF(ISERROR(MATCH('Analysis backend'!$M$1,E4322:N4322,0)),"",'Analysis backend'!$L$1)</f>
        <v/>
      </c>
      <c r="U4322" t="str">
        <f>IF(T4322='Analysis backend'!$L$1,IF(ISERROR(MATCH('Analysis backend'!$M$1,E4322:I4322,0)),"Dire","Radiant"),"")</f>
        <v/>
      </c>
      <c r="V4322">
        <f t="shared" si="1006"/>
        <v>1000</v>
      </c>
      <c r="W4322">
        <f t="shared" si="1007"/>
        <v>1000</v>
      </c>
      <c r="X4322">
        <f t="shared" si="1008"/>
        <v>1000</v>
      </c>
      <c r="Y4322">
        <f t="shared" si="1009"/>
        <v>1000</v>
      </c>
      <c r="Z4322">
        <f t="shared" si="1010"/>
        <v>1000</v>
      </c>
      <c r="AA4322">
        <f t="shared" si="1011"/>
        <v>10000</v>
      </c>
      <c r="AB4322">
        <f t="shared" si="1012"/>
        <v>10000</v>
      </c>
      <c r="AC4322">
        <f t="shared" si="1013"/>
        <v>10000</v>
      </c>
      <c r="AD4322">
        <f t="shared" si="1014"/>
        <v>10000</v>
      </c>
      <c r="AE4322">
        <f t="shared" si="1015"/>
        <v>10000</v>
      </c>
      <c r="AF4322">
        <f t="shared" si="1016"/>
        <v>100000</v>
      </c>
      <c r="AG4322">
        <f t="shared" si="1017"/>
        <v>100000</v>
      </c>
      <c r="AH4322">
        <f t="shared" si="1018"/>
        <v>100000</v>
      </c>
      <c r="AI4322">
        <f t="shared" si="1019"/>
        <v>100000</v>
      </c>
      <c r="AJ4322">
        <f t="shared" si="1020"/>
        <v>100000</v>
      </c>
    </row>
    <row r="4323" spans="20:36" x14ac:dyDescent="0.3">
      <c r="T4323" t="str">
        <f>IF(ISERROR(MATCH('Analysis backend'!$M$1,E4323:N4323,0)),"",'Analysis backend'!$L$1)</f>
        <v/>
      </c>
      <c r="U4323" t="str">
        <f>IF(T4323='Analysis backend'!$L$1,IF(ISERROR(MATCH('Analysis backend'!$M$1,E4323:I4323,0)),"Dire","Radiant"),"")</f>
        <v/>
      </c>
      <c r="V4323">
        <f t="shared" si="1006"/>
        <v>1000</v>
      </c>
      <c r="W4323">
        <f t="shared" si="1007"/>
        <v>1000</v>
      </c>
      <c r="X4323">
        <f t="shared" si="1008"/>
        <v>1000</v>
      </c>
      <c r="Y4323">
        <f t="shared" si="1009"/>
        <v>1000</v>
      </c>
      <c r="Z4323">
        <f t="shared" si="1010"/>
        <v>1000</v>
      </c>
      <c r="AA4323">
        <f t="shared" si="1011"/>
        <v>10000</v>
      </c>
      <c r="AB4323">
        <f t="shared" si="1012"/>
        <v>10000</v>
      </c>
      <c r="AC4323">
        <f t="shared" si="1013"/>
        <v>10000</v>
      </c>
      <c r="AD4323">
        <f t="shared" si="1014"/>
        <v>10000</v>
      </c>
      <c r="AE4323">
        <f t="shared" si="1015"/>
        <v>10000</v>
      </c>
      <c r="AF4323">
        <f t="shared" si="1016"/>
        <v>100000</v>
      </c>
      <c r="AG4323">
        <f t="shared" si="1017"/>
        <v>100000</v>
      </c>
      <c r="AH4323">
        <f t="shared" si="1018"/>
        <v>100000</v>
      </c>
      <c r="AI4323">
        <f t="shared" si="1019"/>
        <v>100000</v>
      </c>
      <c r="AJ4323">
        <f t="shared" si="1020"/>
        <v>100000</v>
      </c>
    </row>
    <row r="4324" spans="20:36" x14ac:dyDescent="0.3">
      <c r="T4324" t="str">
        <f>IF(ISERROR(MATCH('Analysis backend'!$M$1,E4324:N4324,0)),"",'Analysis backend'!$L$1)</f>
        <v/>
      </c>
      <c r="U4324" t="str">
        <f>IF(T4324='Analysis backend'!$L$1,IF(ISERROR(MATCH('Analysis backend'!$M$1,E4324:I4324,0)),"Dire","Radiant"),"")</f>
        <v/>
      </c>
      <c r="V4324">
        <f t="shared" si="1006"/>
        <v>1000</v>
      </c>
      <c r="W4324">
        <f t="shared" si="1007"/>
        <v>1000</v>
      </c>
      <c r="X4324">
        <f t="shared" si="1008"/>
        <v>1000</v>
      </c>
      <c r="Y4324">
        <f t="shared" si="1009"/>
        <v>1000</v>
      </c>
      <c r="Z4324">
        <f t="shared" si="1010"/>
        <v>1000</v>
      </c>
      <c r="AA4324">
        <f t="shared" si="1011"/>
        <v>10000</v>
      </c>
      <c r="AB4324">
        <f t="shared" si="1012"/>
        <v>10000</v>
      </c>
      <c r="AC4324">
        <f t="shared" si="1013"/>
        <v>10000</v>
      </c>
      <c r="AD4324">
        <f t="shared" si="1014"/>
        <v>10000</v>
      </c>
      <c r="AE4324">
        <f t="shared" si="1015"/>
        <v>10000</v>
      </c>
      <c r="AF4324">
        <f t="shared" si="1016"/>
        <v>100000</v>
      </c>
      <c r="AG4324">
        <f t="shared" si="1017"/>
        <v>100000</v>
      </c>
      <c r="AH4324">
        <f t="shared" si="1018"/>
        <v>100000</v>
      </c>
      <c r="AI4324">
        <f t="shared" si="1019"/>
        <v>100000</v>
      </c>
      <c r="AJ4324">
        <f t="shared" si="1020"/>
        <v>100000</v>
      </c>
    </row>
    <row r="4325" spans="20:36" x14ac:dyDescent="0.3">
      <c r="T4325" t="str">
        <f>IF(ISERROR(MATCH('Analysis backend'!$M$1,E4325:N4325,0)),"",'Analysis backend'!$L$1)</f>
        <v/>
      </c>
      <c r="U4325" t="str">
        <f>IF(T4325='Analysis backend'!$L$1,IF(ISERROR(MATCH('Analysis backend'!$M$1,E4325:I4325,0)),"Dire","Radiant"),"")</f>
        <v/>
      </c>
      <c r="V4325">
        <f t="shared" si="1006"/>
        <v>1000</v>
      </c>
      <c r="W4325">
        <f t="shared" si="1007"/>
        <v>1000</v>
      </c>
      <c r="X4325">
        <f t="shared" si="1008"/>
        <v>1000</v>
      </c>
      <c r="Y4325">
        <f t="shared" si="1009"/>
        <v>1000</v>
      </c>
      <c r="Z4325">
        <f t="shared" si="1010"/>
        <v>1000</v>
      </c>
      <c r="AA4325">
        <f t="shared" si="1011"/>
        <v>10000</v>
      </c>
      <c r="AB4325">
        <f t="shared" si="1012"/>
        <v>10000</v>
      </c>
      <c r="AC4325">
        <f t="shared" si="1013"/>
        <v>10000</v>
      </c>
      <c r="AD4325">
        <f t="shared" si="1014"/>
        <v>10000</v>
      </c>
      <c r="AE4325">
        <f t="shared" si="1015"/>
        <v>10000</v>
      </c>
      <c r="AF4325">
        <f t="shared" si="1016"/>
        <v>100000</v>
      </c>
      <c r="AG4325">
        <f t="shared" si="1017"/>
        <v>100000</v>
      </c>
      <c r="AH4325">
        <f t="shared" si="1018"/>
        <v>100000</v>
      </c>
      <c r="AI4325">
        <f t="shared" si="1019"/>
        <v>100000</v>
      </c>
      <c r="AJ4325">
        <f t="shared" si="1020"/>
        <v>100000</v>
      </c>
    </row>
    <row r="4326" spans="20:36" x14ac:dyDescent="0.3">
      <c r="T4326" t="str">
        <f>IF(ISERROR(MATCH('Analysis backend'!$M$1,E4326:N4326,0)),"",'Analysis backend'!$L$1)</f>
        <v/>
      </c>
      <c r="U4326" t="str">
        <f>IF(T4326='Analysis backend'!$L$1,IF(ISERROR(MATCH('Analysis backend'!$M$1,E4326:I4326,0)),"Dire","Radiant"),"")</f>
        <v/>
      </c>
      <c r="V4326">
        <f t="shared" si="1006"/>
        <v>1000</v>
      </c>
      <c r="W4326">
        <f t="shared" si="1007"/>
        <v>1000</v>
      </c>
      <c r="X4326">
        <f t="shared" si="1008"/>
        <v>1000</v>
      </c>
      <c r="Y4326">
        <f t="shared" si="1009"/>
        <v>1000</v>
      </c>
      <c r="Z4326">
        <f t="shared" si="1010"/>
        <v>1000</v>
      </c>
      <c r="AA4326">
        <f t="shared" si="1011"/>
        <v>10000</v>
      </c>
      <c r="AB4326">
        <f t="shared" si="1012"/>
        <v>10000</v>
      </c>
      <c r="AC4326">
        <f t="shared" si="1013"/>
        <v>10000</v>
      </c>
      <c r="AD4326">
        <f t="shared" si="1014"/>
        <v>10000</v>
      </c>
      <c r="AE4326">
        <f t="shared" si="1015"/>
        <v>10000</v>
      </c>
      <c r="AF4326">
        <f t="shared" si="1016"/>
        <v>100000</v>
      </c>
      <c r="AG4326">
        <f t="shared" si="1017"/>
        <v>100000</v>
      </c>
      <c r="AH4326">
        <f t="shared" si="1018"/>
        <v>100000</v>
      </c>
      <c r="AI4326">
        <f t="shared" si="1019"/>
        <v>100000</v>
      </c>
      <c r="AJ4326">
        <f t="shared" si="1020"/>
        <v>100000</v>
      </c>
    </row>
    <row r="4327" spans="20:36" x14ac:dyDescent="0.3">
      <c r="T4327" t="str">
        <f>IF(ISERROR(MATCH('Analysis backend'!$M$1,E4327:N4327,0)),"",'Analysis backend'!$L$1)</f>
        <v/>
      </c>
      <c r="U4327" t="str">
        <f>IF(T4327='Analysis backend'!$L$1,IF(ISERROR(MATCH('Analysis backend'!$M$1,E4327:I4327,0)),"Dire","Radiant"),"")</f>
        <v/>
      </c>
      <c r="V4327">
        <f t="shared" si="1006"/>
        <v>1000</v>
      </c>
      <c r="W4327">
        <f t="shared" si="1007"/>
        <v>1000</v>
      </c>
      <c r="X4327">
        <f t="shared" si="1008"/>
        <v>1000</v>
      </c>
      <c r="Y4327">
        <f t="shared" si="1009"/>
        <v>1000</v>
      </c>
      <c r="Z4327">
        <f t="shared" si="1010"/>
        <v>1000</v>
      </c>
      <c r="AA4327">
        <f t="shared" si="1011"/>
        <v>10000</v>
      </c>
      <c r="AB4327">
        <f t="shared" si="1012"/>
        <v>10000</v>
      </c>
      <c r="AC4327">
        <f t="shared" si="1013"/>
        <v>10000</v>
      </c>
      <c r="AD4327">
        <f t="shared" si="1014"/>
        <v>10000</v>
      </c>
      <c r="AE4327">
        <f t="shared" si="1015"/>
        <v>10000</v>
      </c>
      <c r="AF4327">
        <f t="shared" si="1016"/>
        <v>100000</v>
      </c>
      <c r="AG4327">
        <f t="shared" si="1017"/>
        <v>100000</v>
      </c>
      <c r="AH4327">
        <f t="shared" si="1018"/>
        <v>100000</v>
      </c>
      <c r="AI4327">
        <f t="shared" si="1019"/>
        <v>100000</v>
      </c>
      <c r="AJ4327">
        <f t="shared" si="1020"/>
        <v>100000</v>
      </c>
    </row>
    <row r="4328" spans="20:36" x14ac:dyDescent="0.3">
      <c r="T4328" t="str">
        <f>IF(ISERROR(MATCH('Analysis backend'!$M$1,E4328:N4328,0)),"",'Analysis backend'!$L$1)</f>
        <v/>
      </c>
      <c r="U4328" t="str">
        <f>IF(T4328='Analysis backend'!$L$1,IF(ISERROR(MATCH('Analysis backend'!$M$1,E4328:I4328,0)),"Dire","Radiant"),"")</f>
        <v/>
      </c>
      <c r="V4328">
        <f t="shared" si="1006"/>
        <v>1000</v>
      </c>
      <c r="W4328">
        <f t="shared" si="1007"/>
        <v>1000</v>
      </c>
      <c r="X4328">
        <f t="shared" si="1008"/>
        <v>1000</v>
      </c>
      <c r="Y4328">
        <f t="shared" si="1009"/>
        <v>1000</v>
      </c>
      <c r="Z4328">
        <f t="shared" si="1010"/>
        <v>1000</v>
      </c>
      <c r="AA4328">
        <f t="shared" si="1011"/>
        <v>10000</v>
      </c>
      <c r="AB4328">
        <f t="shared" si="1012"/>
        <v>10000</v>
      </c>
      <c r="AC4328">
        <f t="shared" si="1013"/>
        <v>10000</v>
      </c>
      <c r="AD4328">
        <f t="shared" si="1014"/>
        <v>10000</v>
      </c>
      <c r="AE4328">
        <f t="shared" si="1015"/>
        <v>10000</v>
      </c>
      <c r="AF4328">
        <f t="shared" si="1016"/>
        <v>100000</v>
      </c>
      <c r="AG4328">
        <f t="shared" si="1017"/>
        <v>100000</v>
      </c>
      <c r="AH4328">
        <f t="shared" si="1018"/>
        <v>100000</v>
      </c>
      <c r="AI4328">
        <f t="shared" si="1019"/>
        <v>100000</v>
      </c>
      <c r="AJ4328">
        <f t="shared" si="1020"/>
        <v>100000</v>
      </c>
    </row>
    <row r="4329" spans="20:36" x14ac:dyDescent="0.3">
      <c r="T4329" t="str">
        <f>IF(ISERROR(MATCH('Analysis backend'!$M$1,E4329:N4329,0)),"",'Analysis backend'!$L$1)</f>
        <v/>
      </c>
      <c r="U4329" t="str">
        <f>IF(T4329='Analysis backend'!$L$1,IF(ISERROR(MATCH('Analysis backend'!$M$1,E4329:I4329,0)),"Dire","Radiant"),"")</f>
        <v/>
      </c>
      <c r="V4329">
        <f t="shared" si="1006"/>
        <v>1000</v>
      </c>
      <c r="W4329">
        <f t="shared" si="1007"/>
        <v>1000</v>
      </c>
      <c r="X4329">
        <f t="shared" si="1008"/>
        <v>1000</v>
      </c>
      <c r="Y4329">
        <f t="shared" si="1009"/>
        <v>1000</v>
      </c>
      <c r="Z4329">
        <f t="shared" si="1010"/>
        <v>1000</v>
      </c>
      <c r="AA4329">
        <f t="shared" si="1011"/>
        <v>10000</v>
      </c>
      <c r="AB4329">
        <f t="shared" si="1012"/>
        <v>10000</v>
      </c>
      <c r="AC4329">
        <f t="shared" si="1013"/>
        <v>10000</v>
      </c>
      <c r="AD4329">
        <f t="shared" si="1014"/>
        <v>10000</v>
      </c>
      <c r="AE4329">
        <f t="shared" si="1015"/>
        <v>10000</v>
      </c>
      <c r="AF4329">
        <f t="shared" si="1016"/>
        <v>100000</v>
      </c>
      <c r="AG4329">
        <f t="shared" si="1017"/>
        <v>100000</v>
      </c>
      <c r="AH4329">
        <f t="shared" si="1018"/>
        <v>100000</v>
      </c>
      <c r="AI4329">
        <f t="shared" si="1019"/>
        <v>100000</v>
      </c>
      <c r="AJ4329">
        <f t="shared" si="1020"/>
        <v>100000</v>
      </c>
    </row>
    <row r="4330" spans="20:36" x14ac:dyDescent="0.3">
      <c r="T4330" t="str">
        <f>IF(ISERROR(MATCH('Analysis backend'!$M$1,E4330:N4330,0)),"",'Analysis backend'!$L$1)</f>
        <v/>
      </c>
      <c r="U4330" t="str">
        <f>IF(T4330='Analysis backend'!$L$1,IF(ISERROR(MATCH('Analysis backend'!$M$1,E4330:I4330,0)),"Dire","Radiant"),"")</f>
        <v/>
      </c>
      <c r="V4330">
        <f t="shared" si="1006"/>
        <v>1000</v>
      </c>
      <c r="W4330">
        <f t="shared" si="1007"/>
        <v>1000</v>
      </c>
      <c r="X4330">
        <f t="shared" si="1008"/>
        <v>1000</v>
      </c>
      <c r="Y4330">
        <f t="shared" si="1009"/>
        <v>1000</v>
      </c>
      <c r="Z4330">
        <f t="shared" si="1010"/>
        <v>1000</v>
      </c>
      <c r="AA4330">
        <f t="shared" si="1011"/>
        <v>10000</v>
      </c>
      <c r="AB4330">
        <f t="shared" si="1012"/>
        <v>10000</v>
      </c>
      <c r="AC4330">
        <f t="shared" si="1013"/>
        <v>10000</v>
      </c>
      <c r="AD4330">
        <f t="shared" si="1014"/>
        <v>10000</v>
      </c>
      <c r="AE4330">
        <f t="shared" si="1015"/>
        <v>10000</v>
      </c>
      <c r="AF4330">
        <f t="shared" si="1016"/>
        <v>100000</v>
      </c>
      <c r="AG4330">
        <f t="shared" si="1017"/>
        <v>100000</v>
      </c>
      <c r="AH4330">
        <f t="shared" si="1018"/>
        <v>100000</v>
      </c>
      <c r="AI4330">
        <f t="shared" si="1019"/>
        <v>100000</v>
      </c>
      <c r="AJ4330">
        <f t="shared" si="1020"/>
        <v>100000</v>
      </c>
    </row>
    <row r="4331" spans="20:36" x14ac:dyDescent="0.3">
      <c r="T4331" t="str">
        <f>IF(ISERROR(MATCH('Analysis backend'!$M$1,E4331:N4331,0)),"",'Analysis backend'!$L$1)</f>
        <v/>
      </c>
      <c r="U4331" t="str">
        <f>IF(T4331='Analysis backend'!$L$1,IF(ISERROR(MATCH('Analysis backend'!$M$1,E4331:I4331,0)),"Dire","Radiant"),"")</f>
        <v/>
      </c>
      <c r="V4331">
        <f t="shared" si="1006"/>
        <v>1000</v>
      </c>
      <c r="W4331">
        <f t="shared" si="1007"/>
        <v>1000</v>
      </c>
      <c r="X4331">
        <f t="shared" si="1008"/>
        <v>1000</v>
      </c>
      <c r="Y4331">
        <f t="shared" si="1009"/>
        <v>1000</v>
      </c>
      <c r="Z4331">
        <f t="shared" si="1010"/>
        <v>1000</v>
      </c>
      <c r="AA4331">
        <f t="shared" si="1011"/>
        <v>10000</v>
      </c>
      <c r="AB4331">
        <f t="shared" si="1012"/>
        <v>10000</v>
      </c>
      <c r="AC4331">
        <f t="shared" si="1013"/>
        <v>10000</v>
      </c>
      <c r="AD4331">
        <f t="shared" si="1014"/>
        <v>10000</v>
      </c>
      <c r="AE4331">
        <f t="shared" si="1015"/>
        <v>10000</v>
      </c>
      <c r="AF4331">
        <f t="shared" si="1016"/>
        <v>100000</v>
      </c>
      <c r="AG4331">
        <f t="shared" si="1017"/>
        <v>100000</v>
      </c>
      <c r="AH4331">
        <f t="shared" si="1018"/>
        <v>100000</v>
      </c>
      <c r="AI4331">
        <f t="shared" si="1019"/>
        <v>100000</v>
      </c>
      <c r="AJ4331">
        <f t="shared" si="1020"/>
        <v>100000</v>
      </c>
    </row>
    <row r="4332" spans="20:36" x14ac:dyDescent="0.3">
      <c r="T4332" t="str">
        <f>IF(ISERROR(MATCH('Analysis backend'!$M$1,E4332:N4332,0)),"",'Analysis backend'!$L$1)</f>
        <v/>
      </c>
      <c r="U4332" t="str">
        <f>IF(T4332='Analysis backend'!$L$1,IF(ISERROR(MATCH('Analysis backend'!$M$1,E4332:I4332,0)),"Dire","Radiant"),"")</f>
        <v/>
      </c>
      <c r="V4332">
        <f t="shared" si="1006"/>
        <v>1000</v>
      </c>
      <c r="W4332">
        <f t="shared" si="1007"/>
        <v>1000</v>
      </c>
      <c r="X4332">
        <f t="shared" si="1008"/>
        <v>1000</v>
      </c>
      <c r="Y4332">
        <f t="shared" si="1009"/>
        <v>1000</v>
      </c>
      <c r="Z4332">
        <f t="shared" si="1010"/>
        <v>1000</v>
      </c>
      <c r="AA4332">
        <f t="shared" si="1011"/>
        <v>10000</v>
      </c>
      <c r="AB4332">
        <f t="shared" si="1012"/>
        <v>10000</v>
      </c>
      <c r="AC4332">
        <f t="shared" si="1013"/>
        <v>10000</v>
      </c>
      <c r="AD4332">
        <f t="shared" si="1014"/>
        <v>10000</v>
      </c>
      <c r="AE4332">
        <f t="shared" si="1015"/>
        <v>10000</v>
      </c>
      <c r="AF4332">
        <f t="shared" si="1016"/>
        <v>100000</v>
      </c>
      <c r="AG4332">
        <f t="shared" si="1017"/>
        <v>100000</v>
      </c>
      <c r="AH4332">
        <f t="shared" si="1018"/>
        <v>100000</v>
      </c>
      <c r="AI4332">
        <f t="shared" si="1019"/>
        <v>100000</v>
      </c>
      <c r="AJ4332">
        <f t="shared" si="1020"/>
        <v>100000</v>
      </c>
    </row>
    <row r="4333" spans="20:36" x14ac:dyDescent="0.3">
      <c r="T4333" t="str">
        <f>IF(ISERROR(MATCH('Analysis backend'!$M$1,E4333:N4333,0)),"",'Analysis backend'!$L$1)</f>
        <v/>
      </c>
      <c r="U4333" t="str">
        <f>IF(T4333='Analysis backend'!$L$1,IF(ISERROR(MATCH('Analysis backend'!$M$1,E4333:I4333,0)),"Dire","Radiant"),"")</f>
        <v/>
      </c>
      <c r="V4333">
        <f t="shared" si="1006"/>
        <v>1000</v>
      </c>
      <c r="W4333">
        <f t="shared" si="1007"/>
        <v>1000</v>
      </c>
      <c r="X4333">
        <f t="shared" si="1008"/>
        <v>1000</v>
      </c>
      <c r="Y4333">
        <f t="shared" si="1009"/>
        <v>1000</v>
      </c>
      <c r="Z4333">
        <f t="shared" si="1010"/>
        <v>1000</v>
      </c>
      <c r="AA4333">
        <f t="shared" si="1011"/>
        <v>10000</v>
      </c>
      <c r="AB4333">
        <f t="shared" si="1012"/>
        <v>10000</v>
      </c>
      <c r="AC4333">
        <f t="shared" si="1013"/>
        <v>10000</v>
      </c>
      <c r="AD4333">
        <f t="shared" si="1014"/>
        <v>10000</v>
      </c>
      <c r="AE4333">
        <f t="shared" si="1015"/>
        <v>10000</v>
      </c>
      <c r="AF4333">
        <f t="shared" si="1016"/>
        <v>100000</v>
      </c>
      <c r="AG4333">
        <f t="shared" si="1017"/>
        <v>100000</v>
      </c>
      <c r="AH4333">
        <f t="shared" si="1018"/>
        <v>100000</v>
      </c>
      <c r="AI4333">
        <f t="shared" si="1019"/>
        <v>100000</v>
      </c>
      <c r="AJ4333">
        <f t="shared" si="1020"/>
        <v>100000</v>
      </c>
    </row>
    <row r="4334" spans="20:36" x14ac:dyDescent="0.3">
      <c r="T4334" t="str">
        <f>IF(ISERROR(MATCH('Analysis backend'!$M$1,E4334:N4334,0)),"",'Analysis backend'!$L$1)</f>
        <v/>
      </c>
      <c r="U4334" t="str">
        <f>IF(T4334='Analysis backend'!$L$1,IF(ISERROR(MATCH('Analysis backend'!$M$1,E4334:I4334,0)),"Dire","Radiant"),"")</f>
        <v/>
      </c>
      <c r="V4334">
        <f t="shared" si="1006"/>
        <v>1000</v>
      </c>
      <c r="W4334">
        <f t="shared" si="1007"/>
        <v>1000</v>
      </c>
      <c r="X4334">
        <f t="shared" si="1008"/>
        <v>1000</v>
      </c>
      <c r="Y4334">
        <f t="shared" si="1009"/>
        <v>1000</v>
      </c>
      <c r="Z4334">
        <f t="shared" si="1010"/>
        <v>1000</v>
      </c>
      <c r="AA4334">
        <f t="shared" si="1011"/>
        <v>10000</v>
      </c>
      <c r="AB4334">
        <f t="shared" si="1012"/>
        <v>10000</v>
      </c>
      <c r="AC4334">
        <f t="shared" si="1013"/>
        <v>10000</v>
      </c>
      <c r="AD4334">
        <f t="shared" si="1014"/>
        <v>10000</v>
      </c>
      <c r="AE4334">
        <f t="shared" si="1015"/>
        <v>10000</v>
      </c>
      <c r="AF4334">
        <f t="shared" si="1016"/>
        <v>100000</v>
      </c>
      <c r="AG4334">
        <f t="shared" si="1017"/>
        <v>100000</v>
      </c>
      <c r="AH4334">
        <f t="shared" si="1018"/>
        <v>100000</v>
      </c>
      <c r="AI4334">
        <f t="shared" si="1019"/>
        <v>100000</v>
      </c>
      <c r="AJ4334">
        <f t="shared" si="1020"/>
        <v>100000</v>
      </c>
    </row>
    <row r="4335" spans="20:36" x14ac:dyDescent="0.3">
      <c r="T4335" t="str">
        <f>IF(ISERROR(MATCH('Analysis backend'!$M$1,E4335:N4335,0)),"",'Analysis backend'!$L$1)</f>
        <v/>
      </c>
      <c r="U4335" t="str">
        <f>IF(T4335='Analysis backend'!$L$1,IF(ISERROR(MATCH('Analysis backend'!$M$1,E4335:I4335,0)),"Dire","Radiant"),"")</f>
        <v/>
      </c>
      <c r="V4335">
        <f t="shared" si="1006"/>
        <v>1000</v>
      </c>
      <c r="W4335">
        <f t="shared" si="1007"/>
        <v>1000</v>
      </c>
      <c r="X4335">
        <f t="shared" si="1008"/>
        <v>1000</v>
      </c>
      <c r="Y4335">
        <f t="shared" si="1009"/>
        <v>1000</v>
      </c>
      <c r="Z4335">
        <f t="shared" si="1010"/>
        <v>1000</v>
      </c>
      <c r="AA4335">
        <f t="shared" si="1011"/>
        <v>10000</v>
      </c>
      <c r="AB4335">
        <f t="shared" si="1012"/>
        <v>10000</v>
      </c>
      <c r="AC4335">
        <f t="shared" si="1013"/>
        <v>10000</v>
      </c>
      <c r="AD4335">
        <f t="shared" si="1014"/>
        <v>10000</v>
      </c>
      <c r="AE4335">
        <f t="shared" si="1015"/>
        <v>10000</v>
      </c>
      <c r="AF4335">
        <f t="shared" si="1016"/>
        <v>100000</v>
      </c>
      <c r="AG4335">
        <f t="shared" si="1017"/>
        <v>100000</v>
      </c>
      <c r="AH4335">
        <f t="shared" si="1018"/>
        <v>100000</v>
      </c>
      <c r="AI4335">
        <f t="shared" si="1019"/>
        <v>100000</v>
      </c>
      <c r="AJ4335">
        <f t="shared" si="1020"/>
        <v>100000</v>
      </c>
    </row>
    <row r="4336" spans="20:36" x14ac:dyDescent="0.3">
      <c r="T4336" t="str">
        <f>IF(ISERROR(MATCH('Analysis backend'!$M$1,E4336:N4336,0)),"",'Analysis backend'!$L$1)</f>
        <v/>
      </c>
      <c r="U4336" t="str">
        <f>IF(T4336='Analysis backend'!$L$1,IF(ISERROR(MATCH('Analysis backend'!$M$1,E4336:I4336,0)),"Dire","Radiant"),"")</f>
        <v/>
      </c>
      <c r="V4336">
        <f t="shared" si="1006"/>
        <v>1000</v>
      </c>
      <c r="W4336">
        <f t="shared" si="1007"/>
        <v>1000</v>
      </c>
      <c r="X4336">
        <f t="shared" si="1008"/>
        <v>1000</v>
      </c>
      <c r="Y4336">
        <f t="shared" si="1009"/>
        <v>1000</v>
      </c>
      <c r="Z4336">
        <f t="shared" si="1010"/>
        <v>1000</v>
      </c>
      <c r="AA4336">
        <f t="shared" si="1011"/>
        <v>10000</v>
      </c>
      <c r="AB4336">
        <f t="shared" si="1012"/>
        <v>10000</v>
      </c>
      <c r="AC4336">
        <f t="shared" si="1013"/>
        <v>10000</v>
      </c>
      <c r="AD4336">
        <f t="shared" si="1014"/>
        <v>10000</v>
      </c>
      <c r="AE4336">
        <f t="shared" si="1015"/>
        <v>10000</v>
      </c>
      <c r="AF4336">
        <f t="shared" si="1016"/>
        <v>100000</v>
      </c>
      <c r="AG4336">
        <f t="shared" si="1017"/>
        <v>100000</v>
      </c>
      <c r="AH4336">
        <f t="shared" si="1018"/>
        <v>100000</v>
      </c>
      <c r="AI4336">
        <f t="shared" si="1019"/>
        <v>100000</v>
      </c>
      <c r="AJ4336">
        <f t="shared" si="1020"/>
        <v>100000</v>
      </c>
    </row>
    <row r="4337" spans="20:36" x14ac:dyDescent="0.3">
      <c r="T4337" t="str">
        <f>IF(ISERROR(MATCH('Analysis backend'!$M$1,E4337:N4337,0)),"",'Analysis backend'!$L$1)</f>
        <v/>
      </c>
      <c r="U4337" t="str">
        <f>IF(T4337='Analysis backend'!$L$1,IF(ISERROR(MATCH('Analysis backend'!$M$1,E4337:I4337,0)),"Dire","Radiant"),"")</f>
        <v/>
      </c>
      <c r="V4337">
        <f t="shared" si="1006"/>
        <v>1000</v>
      </c>
      <c r="W4337">
        <f t="shared" si="1007"/>
        <v>1000</v>
      </c>
      <c r="X4337">
        <f t="shared" si="1008"/>
        <v>1000</v>
      </c>
      <c r="Y4337">
        <f t="shared" si="1009"/>
        <v>1000</v>
      </c>
      <c r="Z4337">
        <f t="shared" si="1010"/>
        <v>1000</v>
      </c>
      <c r="AA4337">
        <f t="shared" si="1011"/>
        <v>10000</v>
      </c>
      <c r="AB4337">
        <f t="shared" si="1012"/>
        <v>10000</v>
      </c>
      <c r="AC4337">
        <f t="shared" si="1013"/>
        <v>10000</v>
      </c>
      <c r="AD4337">
        <f t="shared" si="1014"/>
        <v>10000</v>
      </c>
      <c r="AE4337">
        <f t="shared" si="1015"/>
        <v>10000</v>
      </c>
      <c r="AF4337">
        <f t="shared" si="1016"/>
        <v>100000</v>
      </c>
      <c r="AG4337">
        <f t="shared" si="1017"/>
        <v>100000</v>
      </c>
      <c r="AH4337">
        <f t="shared" si="1018"/>
        <v>100000</v>
      </c>
      <c r="AI4337">
        <f t="shared" si="1019"/>
        <v>100000</v>
      </c>
      <c r="AJ4337">
        <f t="shared" si="1020"/>
        <v>100000</v>
      </c>
    </row>
    <row r="4338" spans="20:36" x14ac:dyDescent="0.3">
      <c r="T4338" t="str">
        <f>IF(ISERROR(MATCH('Analysis backend'!$M$1,E4338:N4338,0)),"",'Analysis backend'!$L$1)</f>
        <v/>
      </c>
      <c r="U4338" t="str">
        <f>IF(T4338='Analysis backend'!$L$1,IF(ISERROR(MATCH('Analysis backend'!$M$1,E4338:I4338,0)),"Dire","Radiant"),"")</f>
        <v/>
      </c>
      <c r="V4338">
        <f t="shared" si="1006"/>
        <v>1000</v>
      </c>
      <c r="W4338">
        <f t="shared" si="1007"/>
        <v>1000</v>
      </c>
      <c r="X4338">
        <f t="shared" si="1008"/>
        <v>1000</v>
      </c>
      <c r="Y4338">
        <f t="shared" si="1009"/>
        <v>1000</v>
      </c>
      <c r="Z4338">
        <f t="shared" si="1010"/>
        <v>1000</v>
      </c>
      <c r="AA4338">
        <f t="shared" si="1011"/>
        <v>10000</v>
      </c>
      <c r="AB4338">
        <f t="shared" si="1012"/>
        <v>10000</v>
      </c>
      <c r="AC4338">
        <f t="shared" si="1013"/>
        <v>10000</v>
      </c>
      <c r="AD4338">
        <f t="shared" si="1014"/>
        <v>10000</v>
      </c>
      <c r="AE4338">
        <f t="shared" si="1015"/>
        <v>10000</v>
      </c>
      <c r="AF4338">
        <f t="shared" si="1016"/>
        <v>100000</v>
      </c>
      <c r="AG4338">
        <f t="shared" si="1017"/>
        <v>100000</v>
      </c>
      <c r="AH4338">
        <f t="shared" si="1018"/>
        <v>100000</v>
      </c>
      <c r="AI4338">
        <f t="shared" si="1019"/>
        <v>100000</v>
      </c>
      <c r="AJ4338">
        <f t="shared" si="1020"/>
        <v>100000</v>
      </c>
    </row>
    <row r="4339" spans="20:36" x14ac:dyDescent="0.3">
      <c r="T4339" t="str">
        <f>IF(ISERROR(MATCH('Analysis backend'!$M$1,E4339:N4339,0)),"",'Analysis backend'!$L$1)</f>
        <v/>
      </c>
      <c r="U4339" t="str">
        <f>IF(T4339='Analysis backend'!$L$1,IF(ISERROR(MATCH('Analysis backend'!$M$1,E4339:I4339,0)),"Dire","Radiant"),"")</f>
        <v/>
      </c>
      <c r="V4339">
        <f t="shared" si="1006"/>
        <v>1000</v>
      </c>
      <c r="W4339">
        <f t="shared" si="1007"/>
        <v>1000</v>
      </c>
      <c r="X4339">
        <f t="shared" si="1008"/>
        <v>1000</v>
      </c>
      <c r="Y4339">
        <f t="shared" si="1009"/>
        <v>1000</v>
      </c>
      <c r="Z4339">
        <f t="shared" si="1010"/>
        <v>1000</v>
      </c>
      <c r="AA4339">
        <f t="shared" si="1011"/>
        <v>10000</v>
      </c>
      <c r="AB4339">
        <f t="shared" si="1012"/>
        <v>10000</v>
      </c>
      <c r="AC4339">
        <f t="shared" si="1013"/>
        <v>10000</v>
      </c>
      <c r="AD4339">
        <f t="shared" si="1014"/>
        <v>10000</v>
      </c>
      <c r="AE4339">
        <f t="shared" si="1015"/>
        <v>10000</v>
      </c>
      <c r="AF4339">
        <f t="shared" si="1016"/>
        <v>100000</v>
      </c>
      <c r="AG4339">
        <f t="shared" si="1017"/>
        <v>100000</v>
      </c>
      <c r="AH4339">
        <f t="shared" si="1018"/>
        <v>100000</v>
      </c>
      <c r="AI4339">
        <f t="shared" si="1019"/>
        <v>100000</v>
      </c>
      <c r="AJ4339">
        <f t="shared" si="1020"/>
        <v>100000</v>
      </c>
    </row>
    <row r="4340" spans="20:36" x14ac:dyDescent="0.3">
      <c r="T4340" t="str">
        <f>IF(ISERROR(MATCH('Analysis backend'!$M$1,E4340:N4340,0)),"",'Analysis backend'!$L$1)</f>
        <v/>
      </c>
      <c r="U4340" t="str">
        <f>IF(T4340='Analysis backend'!$L$1,IF(ISERROR(MATCH('Analysis backend'!$M$1,E4340:I4340,0)),"Dire","Radiant"),"")</f>
        <v/>
      </c>
      <c r="V4340">
        <f t="shared" si="1006"/>
        <v>1000</v>
      </c>
      <c r="W4340">
        <f t="shared" si="1007"/>
        <v>1000</v>
      </c>
      <c r="X4340">
        <f t="shared" si="1008"/>
        <v>1000</v>
      </c>
      <c r="Y4340">
        <f t="shared" si="1009"/>
        <v>1000</v>
      </c>
      <c r="Z4340">
        <f t="shared" si="1010"/>
        <v>1000</v>
      </c>
      <c r="AA4340">
        <f t="shared" si="1011"/>
        <v>10000</v>
      </c>
      <c r="AB4340">
        <f t="shared" si="1012"/>
        <v>10000</v>
      </c>
      <c r="AC4340">
        <f t="shared" si="1013"/>
        <v>10000</v>
      </c>
      <c r="AD4340">
        <f t="shared" si="1014"/>
        <v>10000</v>
      </c>
      <c r="AE4340">
        <f t="shared" si="1015"/>
        <v>10000</v>
      </c>
      <c r="AF4340">
        <f t="shared" si="1016"/>
        <v>100000</v>
      </c>
      <c r="AG4340">
        <f t="shared" si="1017"/>
        <v>100000</v>
      </c>
      <c r="AH4340">
        <f t="shared" si="1018"/>
        <v>100000</v>
      </c>
      <c r="AI4340">
        <f t="shared" si="1019"/>
        <v>100000</v>
      </c>
      <c r="AJ4340">
        <f t="shared" si="1020"/>
        <v>100000</v>
      </c>
    </row>
    <row r="4341" spans="20:36" x14ac:dyDescent="0.3">
      <c r="T4341" t="str">
        <f>IF(ISERROR(MATCH('Analysis backend'!$M$1,E4341:N4341,0)),"",'Analysis backend'!$L$1)</f>
        <v/>
      </c>
      <c r="U4341" t="str">
        <f>IF(T4341='Analysis backend'!$L$1,IF(ISERROR(MATCH('Analysis backend'!$M$1,E4341:I4341,0)),"Dire","Radiant"),"")</f>
        <v/>
      </c>
      <c r="V4341">
        <f t="shared" si="1006"/>
        <v>1000</v>
      </c>
      <c r="W4341">
        <f t="shared" si="1007"/>
        <v>1000</v>
      </c>
      <c r="X4341">
        <f t="shared" si="1008"/>
        <v>1000</v>
      </c>
      <c r="Y4341">
        <f t="shared" si="1009"/>
        <v>1000</v>
      </c>
      <c r="Z4341">
        <f t="shared" si="1010"/>
        <v>1000</v>
      </c>
      <c r="AA4341">
        <f t="shared" si="1011"/>
        <v>10000</v>
      </c>
      <c r="AB4341">
        <f t="shared" si="1012"/>
        <v>10000</v>
      </c>
      <c r="AC4341">
        <f t="shared" si="1013"/>
        <v>10000</v>
      </c>
      <c r="AD4341">
        <f t="shared" si="1014"/>
        <v>10000</v>
      </c>
      <c r="AE4341">
        <f t="shared" si="1015"/>
        <v>10000</v>
      </c>
      <c r="AF4341">
        <f t="shared" si="1016"/>
        <v>100000</v>
      </c>
      <c r="AG4341">
        <f t="shared" si="1017"/>
        <v>100000</v>
      </c>
      <c r="AH4341">
        <f t="shared" si="1018"/>
        <v>100000</v>
      </c>
      <c r="AI4341">
        <f t="shared" si="1019"/>
        <v>100000</v>
      </c>
      <c r="AJ4341">
        <f t="shared" si="1020"/>
        <v>100000</v>
      </c>
    </row>
    <row r="4342" spans="20:36" x14ac:dyDescent="0.3">
      <c r="T4342" t="str">
        <f>IF(ISERROR(MATCH('Analysis backend'!$M$1,E4342:N4342,0)),"",'Analysis backend'!$L$1)</f>
        <v/>
      </c>
      <c r="U4342" t="str">
        <f>IF(T4342='Analysis backend'!$L$1,IF(ISERROR(MATCH('Analysis backend'!$M$1,E4342:I4342,0)),"Dire","Radiant"),"")</f>
        <v/>
      </c>
      <c r="V4342">
        <f t="shared" si="1006"/>
        <v>1000</v>
      </c>
      <c r="W4342">
        <f t="shared" si="1007"/>
        <v>1000</v>
      </c>
      <c r="X4342">
        <f t="shared" si="1008"/>
        <v>1000</v>
      </c>
      <c r="Y4342">
        <f t="shared" si="1009"/>
        <v>1000</v>
      </c>
      <c r="Z4342">
        <f t="shared" si="1010"/>
        <v>1000</v>
      </c>
      <c r="AA4342">
        <f t="shared" si="1011"/>
        <v>10000</v>
      </c>
      <c r="AB4342">
        <f t="shared" si="1012"/>
        <v>10000</v>
      </c>
      <c r="AC4342">
        <f t="shared" si="1013"/>
        <v>10000</v>
      </c>
      <c r="AD4342">
        <f t="shared" si="1014"/>
        <v>10000</v>
      </c>
      <c r="AE4342">
        <f t="shared" si="1015"/>
        <v>10000</v>
      </c>
      <c r="AF4342">
        <f t="shared" si="1016"/>
        <v>100000</v>
      </c>
      <c r="AG4342">
        <f t="shared" si="1017"/>
        <v>100000</v>
      </c>
      <c r="AH4342">
        <f t="shared" si="1018"/>
        <v>100000</v>
      </c>
      <c r="AI4342">
        <f t="shared" si="1019"/>
        <v>100000</v>
      </c>
      <c r="AJ4342">
        <f t="shared" si="1020"/>
        <v>100000</v>
      </c>
    </row>
    <row r="4343" spans="20:36" x14ac:dyDescent="0.3">
      <c r="T4343" t="str">
        <f>IF(ISERROR(MATCH('Analysis backend'!$M$1,E4343:N4343,0)),"",'Analysis backend'!$L$1)</f>
        <v/>
      </c>
      <c r="U4343" t="str">
        <f>IF(T4343='Analysis backend'!$L$1,IF(ISERROR(MATCH('Analysis backend'!$M$1,E4343:I4343,0)),"Dire","Radiant"),"")</f>
        <v/>
      </c>
      <c r="V4343">
        <f t="shared" si="1006"/>
        <v>1000</v>
      </c>
      <c r="W4343">
        <f t="shared" si="1007"/>
        <v>1000</v>
      </c>
      <c r="X4343">
        <f t="shared" si="1008"/>
        <v>1000</v>
      </c>
      <c r="Y4343">
        <f t="shared" si="1009"/>
        <v>1000</v>
      </c>
      <c r="Z4343">
        <f t="shared" si="1010"/>
        <v>1000</v>
      </c>
      <c r="AA4343">
        <f t="shared" si="1011"/>
        <v>10000</v>
      </c>
      <c r="AB4343">
        <f t="shared" si="1012"/>
        <v>10000</v>
      </c>
      <c r="AC4343">
        <f t="shared" si="1013"/>
        <v>10000</v>
      </c>
      <c r="AD4343">
        <f t="shared" si="1014"/>
        <v>10000</v>
      </c>
      <c r="AE4343">
        <f t="shared" si="1015"/>
        <v>10000</v>
      </c>
      <c r="AF4343">
        <f t="shared" si="1016"/>
        <v>100000</v>
      </c>
      <c r="AG4343">
        <f t="shared" si="1017"/>
        <v>100000</v>
      </c>
      <c r="AH4343">
        <f t="shared" si="1018"/>
        <v>100000</v>
      </c>
      <c r="AI4343">
        <f t="shared" si="1019"/>
        <v>100000</v>
      </c>
      <c r="AJ4343">
        <f t="shared" si="1020"/>
        <v>100000</v>
      </c>
    </row>
    <row r="4344" spans="20:36" x14ac:dyDescent="0.3">
      <c r="T4344" t="str">
        <f>IF(ISERROR(MATCH('Analysis backend'!$M$1,E4344:N4344,0)),"",'Analysis backend'!$L$1)</f>
        <v/>
      </c>
      <c r="U4344" t="str">
        <f>IF(T4344='Analysis backend'!$L$1,IF(ISERROR(MATCH('Analysis backend'!$M$1,E4344:I4344,0)),"Dire","Radiant"),"")</f>
        <v/>
      </c>
      <c r="V4344">
        <f t="shared" si="1006"/>
        <v>1000</v>
      </c>
      <c r="W4344">
        <f t="shared" si="1007"/>
        <v>1000</v>
      </c>
      <c r="X4344">
        <f t="shared" si="1008"/>
        <v>1000</v>
      </c>
      <c r="Y4344">
        <f t="shared" si="1009"/>
        <v>1000</v>
      </c>
      <c r="Z4344">
        <f t="shared" si="1010"/>
        <v>1000</v>
      </c>
      <c r="AA4344">
        <f t="shared" si="1011"/>
        <v>10000</v>
      </c>
      <c r="AB4344">
        <f t="shared" si="1012"/>
        <v>10000</v>
      </c>
      <c r="AC4344">
        <f t="shared" si="1013"/>
        <v>10000</v>
      </c>
      <c r="AD4344">
        <f t="shared" si="1014"/>
        <v>10000</v>
      </c>
      <c r="AE4344">
        <f t="shared" si="1015"/>
        <v>10000</v>
      </c>
      <c r="AF4344">
        <f t="shared" si="1016"/>
        <v>100000</v>
      </c>
      <c r="AG4344">
        <f t="shared" si="1017"/>
        <v>100000</v>
      </c>
      <c r="AH4344">
        <f t="shared" si="1018"/>
        <v>100000</v>
      </c>
      <c r="AI4344">
        <f t="shared" si="1019"/>
        <v>100000</v>
      </c>
      <c r="AJ4344">
        <f t="shared" si="1020"/>
        <v>100000</v>
      </c>
    </row>
    <row r="4345" spans="20:36" x14ac:dyDescent="0.3">
      <c r="T4345" t="str">
        <f>IF(ISERROR(MATCH('Analysis backend'!$M$1,E4345:N4345,0)),"",'Analysis backend'!$L$1)</f>
        <v/>
      </c>
      <c r="U4345" t="str">
        <f>IF(T4345='Analysis backend'!$L$1,IF(ISERROR(MATCH('Analysis backend'!$M$1,E4345:I4345,0)),"Dire","Radiant"),"")</f>
        <v/>
      </c>
      <c r="V4345">
        <f t="shared" si="1006"/>
        <v>1000</v>
      </c>
      <c r="W4345">
        <f t="shared" si="1007"/>
        <v>1000</v>
      </c>
      <c r="X4345">
        <f t="shared" si="1008"/>
        <v>1000</v>
      </c>
      <c r="Y4345">
        <f t="shared" si="1009"/>
        <v>1000</v>
      </c>
      <c r="Z4345">
        <f t="shared" si="1010"/>
        <v>1000</v>
      </c>
      <c r="AA4345">
        <f t="shared" si="1011"/>
        <v>10000</v>
      </c>
      <c r="AB4345">
        <f t="shared" si="1012"/>
        <v>10000</v>
      </c>
      <c r="AC4345">
        <f t="shared" si="1013"/>
        <v>10000</v>
      </c>
      <c r="AD4345">
        <f t="shared" si="1014"/>
        <v>10000</v>
      </c>
      <c r="AE4345">
        <f t="shared" si="1015"/>
        <v>10000</v>
      </c>
      <c r="AF4345">
        <f t="shared" si="1016"/>
        <v>100000</v>
      </c>
      <c r="AG4345">
        <f t="shared" si="1017"/>
        <v>100000</v>
      </c>
      <c r="AH4345">
        <f t="shared" si="1018"/>
        <v>100000</v>
      </c>
      <c r="AI4345">
        <f t="shared" si="1019"/>
        <v>100000</v>
      </c>
      <c r="AJ4345">
        <f t="shared" si="1020"/>
        <v>100000</v>
      </c>
    </row>
    <row r="4346" spans="20:36" x14ac:dyDescent="0.3">
      <c r="T4346" t="str">
        <f>IF(ISERROR(MATCH('Analysis backend'!$M$1,E4346:N4346,0)),"",'Analysis backend'!$L$1)</f>
        <v/>
      </c>
      <c r="U4346" t="str">
        <f>IF(T4346='Analysis backend'!$L$1,IF(ISERROR(MATCH('Analysis backend'!$M$1,E4346:I4346,0)),"Dire","Radiant"),"")</f>
        <v/>
      </c>
      <c r="V4346">
        <f t="shared" si="1006"/>
        <v>1000</v>
      </c>
      <c r="W4346">
        <f t="shared" si="1007"/>
        <v>1000</v>
      </c>
      <c r="X4346">
        <f t="shared" si="1008"/>
        <v>1000</v>
      </c>
      <c r="Y4346">
        <f t="shared" si="1009"/>
        <v>1000</v>
      </c>
      <c r="Z4346">
        <f t="shared" si="1010"/>
        <v>1000</v>
      </c>
      <c r="AA4346">
        <f t="shared" si="1011"/>
        <v>10000</v>
      </c>
      <c r="AB4346">
        <f t="shared" si="1012"/>
        <v>10000</v>
      </c>
      <c r="AC4346">
        <f t="shared" si="1013"/>
        <v>10000</v>
      </c>
      <c r="AD4346">
        <f t="shared" si="1014"/>
        <v>10000</v>
      </c>
      <c r="AE4346">
        <f t="shared" si="1015"/>
        <v>10000</v>
      </c>
      <c r="AF4346">
        <f t="shared" si="1016"/>
        <v>100000</v>
      </c>
      <c r="AG4346">
        <f t="shared" si="1017"/>
        <v>100000</v>
      </c>
      <c r="AH4346">
        <f t="shared" si="1018"/>
        <v>100000</v>
      </c>
      <c r="AI4346">
        <f t="shared" si="1019"/>
        <v>100000</v>
      </c>
      <c r="AJ4346">
        <f t="shared" si="1020"/>
        <v>100000</v>
      </c>
    </row>
    <row r="4347" spans="20:36" x14ac:dyDescent="0.3">
      <c r="T4347" t="str">
        <f>IF(ISERROR(MATCH('Analysis backend'!$M$1,E4347:N4347,0)),"",'Analysis backend'!$L$1)</f>
        <v/>
      </c>
      <c r="U4347" t="str">
        <f>IF(T4347='Analysis backend'!$L$1,IF(ISERROR(MATCH('Analysis backend'!$M$1,E4347:I4347,0)),"Dire","Radiant"),"")</f>
        <v/>
      </c>
      <c r="V4347">
        <f t="shared" si="1006"/>
        <v>1000</v>
      </c>
      <c r="W4347">
        <f t="shared" si="1007"/>
        <v>1000</v>
      </c>
      <c r="X4347">
        <f t="shared" si="1008"/>
        <v>1000</v>
      </c>
      <c r="Y4347">
        <f t="shared" si="1009"/>
        <v>1000</v>
      </c>
      <c r="Z4347">
        <f t="shared" si="1010"/>
        <v>1000</v>
      </c>
      <c r="AA4347">
        <f t="shared" si="1011"/>
        <v>10000</v>
      </c>
      <c r="AB4347">
        <f t="shared" si="1012"/>
        <v>10000</v>
      </c>
      <c r="AC4347">
        <f t="shared" si="1013"/>
        <v>10000</v>
      </c>
      <c r="AD4347">
        <f t="shared" si="1014"/>
        <v>10000</v>
      </c>
      <c r="AE4347">
        <f t="shared" si="1015"/>
        <v>10000</v>
      </c>
      <c r="AF4347">
        <f t="shared" si="1016"/>
        <v>100000</v>
      </c>
      <c r="AG4347">
        <f t="shared" si="1017"/>
        <v>100000</v>
      </c>
      <c r="AH4347">
        <f t="shared" si="1018"/>
        <v>100000</v>
      </c>
      <c r="AI4347">
        <f t="shared" si="1019"/>
        <v>100000</v>
      </c>
      <c r="AJ4347">
        <f t="shared" si="1020"/>
        <v>100000</v>
      </c>
    </row>
    <row r="4348" spans="20:36" x14ac:dyDescent="0.3">
      <c r="T4348" t="str">
        <f>IF(ISERROR(MATCH('Analysis backend'!$M$1,E4348:N4348,0)),"",'Analysis backend'!$L$1)</f>
        <v/>
      </c>
      <c r="U4348" t="str">
        <f>IF(T4348='Analysis backend'!$L$1,IF(ISERROR(MATCH('Analysis backend'!$M$1,E4348:I4348,0)),"Dire","Radiant"),"")</f>
        <v/>
      </c>
      <c r="V4348">
        <f t="shared" si="1006"/>
        <v>1000</v>
      </c>
      <c r="W4348">
        <f t="shared" si="1007"/>
        <v>1000</v>
      </c>
      <c r="X4348">
        <f t="shared" si="1008"/>
        <v>1000</v>
      </c>
      <c r="Y4348">
        <f t="shared" si="1009"/>
        <v>1000</v>
      </c>
      <c r="Z4348">
        <f t="shared" si="1010"/>
        <v>1000</v>
      </c>
      <c r="AA4348">
        <f t="shared" si="1011"/>
        <v>10000</v>
      </c>
      <c r="AB4348">
        <f t="shared" si="1012"/>
        <v>10000</v>
      </c>
      <c r="AC4348">
        <f t="shared" si="1013"/>
        <v>10000</v>
      </c>
      <c r="AD4348">
        <f t="shared" si="1014"/>
        <v>10000</v>
      </c>
      <c r="AE4348">
        <f t="shared" si="1015"/>
        <v>10000</v>
      </c>
      <c r="AF4348">
        <f t="shared" si="1016"/>
        <v>100000</v>
      </c>
      <c r="AG4348">
        <f t="shared" si="1017"/>
        <v>100000</v>
      </c>
      <c r="AH4348">
        <f t="shared" si="1018"/>
        <v>100000</v>
      </c>
      <c r="AI4348">
        <f t="shared" si="1019"/>
        <v>100000</v>
      </c>
      <c r="AJ4348">
        <f t="shared" si="1020"/>
        <v>100000</v>
      </c>
    </row>
    <row r="4349" spans="20:36" x14ac:dyDescent="0.3">
      <c r="T4349" t="str">
        <f>IF(ISERROR(MATCH('Analysis backend'!$M$1,E4349:N4349,0)),"",'Analysis backend'!$L$1)</f>
        <v/>
      </c>
      <c r="U4349" t="str">
        <f>IF(T4349='Analysis backend'!$L$1,IF(ISERROR(MATCH('Analysis backend'!$M$1,E4349:I4349,0)),"Dire","Radiant"),"")</f>
        <v/>
      </c>
      <c r="V4349">
        <f t="shared" si="1006"/>
        <v>1000</v>
      </c>
      <c r="W4349">
        <f t="shared" si="1007"/>
        <v>1000</v>
      </c>
      <c r="X4349">
        <f t="shared" si="1008"/>
        <v>1000</v>
      </c>
      <c r="Y4349">
        <f t="shared" si="1009"/>
        <v>1000</v>
      </c>
      <c r="Z4349">
        <f t="shared" si="1010"/>
        <v>1000</v>
      </c>
      <c r="AA4349">
        <f t="shared" si="1011"/>
        <v>10000</v>
      </c>
      <c r="AB4349">
        <f t="shared" si="1012"/>
        <v>10000</v>
      </c>
      <c r="AC4349">
        <f t="shared" si="1013"/>
        <v>10000</v>
      </c>
      <c r="AD4349">
        <f t="shared" si="1014"/>
        <v>10000</v>
      </c>
      <c r="AE4349">
        <f t="shared" si="1015"/>
        <v>10000</v>
      </c>
      <c r="AF4349">
        <f t="shared" si="1016"/>
        <v>100000</v>
      </c>
      <c r="AG4349">
        <f t="shared" si="1017"/>
        <v>100000</v>
      </c>
      <c r="AH4349">
        <f t="shared" si="1018"/>
        <v>100000</v>
      </c>
      <c r="AI4349">
        <f t="shared" si="1019"/>
        <v>100000</v>
      </c>
      <c r="AJ4349">
        <f t="shared" si="1020"/>
        <v>100000</v>
      </c>
    </row>
    <row r="4350" spans="20:36" x14ac:dyDescent="0.3">
      <c r="T4350" t="str">
        <f>IF(ISERROR(MATCH('Analysis backend'!$M$1,E4350:N4350,0)),"",'Analysis backend'!$L$1)</f>
        <v/>
      </c>
      <c r="U4350" t="str">
        <f>IF(T4350='Analysis backend'!$L$1,IF(ISERROR(MATCH('Analysis backend'!$M$1,E4350:I4350,0)),"Dire","Radiant"),"")</f>
        <v/>
      </c>
      <c r="V4350">
        <f t="shared" si="1006"/>
        <v>1000</v>
      </c>
      <c r="W4350">
        <f t="shared" si="1007"/>
        <v>1000</v>
      </c>
      <c r="X4350">
        <f t="shared" si="1008"/>
        <v>1000</v>
      </c>
      <c r="Y4350">
        <f t="shared" si="1009"/>
        <v>1000</v>
      </c>
      <c r="Z4350">
        <f t="shared" si="1010"/>
        <v>1000</v>
      </c>
      <c r="AA4350">
        <f t="shared" si="1011"/>
        <v>10000</v>
      </c>
      <c r="AB4350">
        <f t="shared" si="1012"/>
        <v>10000</v>
      </c>
      <c r="AC4350">
        <f t="shared" si="1013"/>
        <v>10000</v>
      </c>
      <c r="AD4350">
        <f t="shared" si="1014"/>
        <v>10000</v>
      </c>
      <c r="AE4350">
        <f t="shared" si="1015"/>
        <v>10000</v>
      </c>
      <c r="AF4350">
        <f t="shared" si="1016"/>
        <v>100000</v>
      </c>
      <c r="AG4350">
        <f t="shared" si="1017"/>
        <v>100000</v>
      </c>
      <c r="AH4350">
        <f t="shared" si="1018"/>
        <v>100000</v>
      </c>
      <c r="AI4350">
        <f t="shared" si="1019"/>
        <v>100000</v>
      </c>
      <c r="AJ4350">
        <f t="shared" si="1020"/>
        <v>100000</v>
      </c>
    </row>
    <row r="4351" spans="20:36" x14ac:dyDescent="0.3">
      <c r="T4351" t="str">
        <f>IF(ISERROR(MATCH('Analysis backend'!$M$1,E4351:N4351,0)),"",'Analysis backend'!$L$1)</f>
        <v/>
      </c>
      <c r="U4351" t="str">
        <f>IF(T4351='Analysis backend'!$L$1,IF(ISERROR(MATCH('Analysis backend'!$M$1,E4351:I4351,0)),"Dire","Radiant"),"")</f>
        <v/>
      </c>
      <c r="V4351">
        <f t="shared" si="1006"/>
        <v>1000</v>
      </c>
      <c r="W4351">
        <f t="shared" si="1007"/>
        <v>1000</v>
      </c>
      <c r="X4351">
        <f t="shared" si="1008"/>
        <v>1000</v>
      </c>
      <c r="Y4351">
        <f t="shared" si="1009"/>
        <v>1000</v>
      </c>
      <c r="Z4351">
        <f t="shared" si="1010"/>
        <v>1000</v>
      </c>
      <c r="AA4351">
        <f t="shared" si="1011"/>
        <v>10000</v>
      </c>
      <c r="AB4351">
        <f t="shared" si="1012"/>
        <v>10000</v>
      </c>
      <c r="AC4351">
        <f t="shared" si="1013"/>
        <v>10000</v>
      </c>
      <c r="AD4351">
        <f t="shared" si="1014"/>
        <v>10000</v>
      </c>
      <c r="AE4351">
        <f t="shared" si="1015"/>
        <v>10000</v>
      </c>
      <c r="AF4351">
        <f t="shared" si="1016"/>
        <v>100000</v>
      </c>
      <c r="AG4351">
        <f t="shared" si="1017"/>
        <v>100000</v>
      </c>
      <c r="AH4351">
        <f t="shared" si="1018"/>
        <v>100000</v>
      </c>
      <c r="AI4351">
        <f t="shared" si="1019"/>
        <v>100000</v>
      </c>
      <c r="AJ4351">
        <f t="shared" si="1020"/>
        <v>100000</v>
      </c>
    </row>
    <row r="4352" spans="20:36" x14ac:dyDescent="0.3">
      <c r="T4352" t="str">
        <f>IF(ISERROR(MATCH('Analysis backend'!$M$1,E4352:N4352,0)),"",'Analysis backend'!$L$1)</f>
        <v/>
      </c>
      <c r="U4352" t="str">
        <f>IF(T4352='Analysis backend'!$L$1,IF(ISERROR(MATCH('Analysis backend'!$M$1,E4352:I4352,0)),"Dire","Radiant"),"")</f>
        <v/>
      </c>
      <c r="V4352">
        <f t="shared" si="1006"/>
        <v>1000</v>
      </c>
      <c r="W4352">
        <f t="shared" si="1007"/>
        <v>1000</v>
      </c>
      <c r="X4352">
        <f t="shared" si="1008"/>
        <v>1000</v>
      </c>
      <c r="Y4352">
        <f t="shared" si="1009"/>
        <v>1000</v>
      </c>
      <c r="Z4352">
        <f t="shared" si="1010"/>
        <v>1000</v>
      </c>
      <c r="AA4352">
        <f t="shared" si="1011"/>
        <v>10000</v>
      </c>
      <c r="AB4352">
        <f t="shared" si="1012"/>
        <v>10000</v>
      </c>
      <c r="AC4352">
        <f t="shared" si="1013"/>
        <v>10000</v>
      </c>
      <c r="AD4352">
        <f t="shared" si="1014"/>
        <v>10000</v>
      </c>
      <c r="AE4352">
        <f t="shared" si="1015"/>
        <v>10000</v>
      </c>
      <c r="AF4352">
        <f t="shared" si="1016"/>
        <v>100000</v>
      </c>
      <c r="AG4352">
        <f t="shared" si="1017"/>
        <v>100000</v>
      </c>
      <c r="AH4352">
        <f t="shared" si="1018"/>
        <v>100000</v>
      </c>
      <c r="AI4352">
        <f t="shared" si="1019"/>
        <v>100000</v>
      </c>
      <c r="AJ4352">
        <f t="shared" si="1020"/>
        <v>100000</v>
      </c>
    </row>
    <row r="4353" spans="20:36" x14ac:dyDescent="0.3">
      <c r="T4353" t="str">
        <f>IF(ISERROR(MATCH('Analysis backend'!$M$1,E4353:N4353,0)),"",'Analysis backend'!$L$1)</f>
        <v/>
      </c>
      <c r="U4353" t="str">
        <f>IF(T4353='Analysis backend'!$L$1,IF(ISERROR(MATCH('Analysis backend'!$M$1,E4353:I4353,0)),"Dire","Radiant"),"")</f>
        <v/>
      </c>
      <c r="V4353">
        <f t="shared" si="1006"/>
        <v>1000</v>
      </c>
      <c r="W4353">
        <f t="shared" si="1007"/>
        <v>1000</v>
      </c>
      <c r="X4353">
        <f t="shared" si="1008"/>
        <v>1000</v>
      </c>
      <c r="Y4353">
        <f t="shared" si="1009"/>
        <v>1000</v>
      </c>
      <c r="Z4353">
        <f t="shared" si="1010"/>
        <v>1000</v>
      </c>
      <c r="AA4353">
        <f t="shared" si="1011"/>
        <v>10000</v>
      </c>
      <c r="AB4353">
        <f t="shared" si="1012"/>
        <v>10000</v>
      </c>
      <c r="AC4353">
        <f t="shared" si="1013"/>
        <v>10000</v>
      </c>
      <c r="AD4353">
        <f t="shared" si="1014"/>
        <v>10000</v>
      </c>
      <c r="AE4353">
        <f t="shared" si="1015"/>
        <v>10000</v>
      </c>
      <c r="AF4353">
        <f t="shared" si="1016"/>
        <v>100000</v>
      </c>
      <c r="AG4353">
        <f t="shared" si="1017"/>
        <v>100000</v>
      </c>
      <c r="AH4353">
        <f t="shared" si="1018"/>
        <v>100000</v>
      </c>
      <c r="AI4353">
        <f t="shared" si="1019"/>
        <v>100000</v>
      </c>
      <c r="AJ4353">
        <f t="shared" si="1020"/>
        <v>100000</v>
      </c>
    </row>
    <row r="4354" spans="20:36" x14ac:dyDescent="0.3">
      <c r="T4354" t="str">
        <f>IF(ISERROR(MATCH('Analysis backend'!$M$1,E4354:N4354,0)),"",'Analysis backend'!$L$1)</f>
        <v/>
      </c>
      <c r="U4354" t="str">
        <f>IF(T4354='Analysis backend'!$L$1,IF(ISERROR(MATCH('Analysis backend'!$M$1,E4354:I4354,0)),"Dire","Radiant"),"")</f>
        <v/>
      </c>
      <c r="V4354">
        <f t="shared" ref="V4354:V4417" si="1021">E4354+IF($D4354=TRUE,2000,1000)</f>
        <v>1000</v>
      </c>
      <c r="W4354">
        <f t="shared" ref="W4354:W4417" si="1022">F4354+IF($D4354=TRUE,2000,1000)</f>
        <v>1000</v>
      </c>
      <c r="X4354">
        <f t="shared" ref="X4354:X4417" si="1023">G4354+IF($D4354=TRUE,2000,1000)</f>
        <v>1000</v>
      </c>
      <c r="Y4354">
        <f t="shared" ref="Y4354:Y4417" si="1024">H4354+IF($D4354=TRUE,2000,1000)</f>
        <v>1000</v>
      </c>
      <c r="Z4354">
        <f t="shared" ref="Z4354:Z4417" si="1025">I4354+IF($D4354=TRUE,2000,1000)</f>
        <v>1000</v>
      </c>
      <c r="AA4354">
        <f t="shared" ref="AA4354:AA4417" si="1026">J4354+IF($D4354=TRUE,20000,10000)</f>
        <v>10000</v>
      </c>
      <c r="AB4354">
        <f t="shared" ref="AB4354:AB4417" si="1027">K4354+IF($D4354=TRUE,20000,10000)</f>
        <v>10000</v>
      </c>
      <c r="AC4354">
        <f t="shared" ref="AC4354:AC4417" si="1028">L4354+IF($D4354=TRUE,20000,10000)</f>
        <v>10000</v>
      </c>
      <c r="AD4354">
        <f t="shared" ref="AD4354:AD4417" si="1029">M4354+IF($D4354=TRUE,20000,10000)</f>
        <v>10000</v>
      </c>
      <c r="AE4354">
        <f t="shared" ref="AE4354:AE4417" si="1030">N4354+IF($D4354=TRUE,20000,10000)</f>
        <v>10000</v>
      </c>
      <c r="AF4354">
        <f t="shared" si="1016"/>
        <v>100000</v>
      </c>
      <c r="AG4354">
        <f t="shared" si="1017"/>
        <v>100000</v>
      </c>
      <c r="AH4354">
        <f t="shared" si="1018"/>
        <v>100000</v>
      </c>
      <c r="AI4354">
        <f t="shared" si="1019"/>
        <v>100000</v>
      </c>
      <c r="AJ4354">
        <f t="shared" si="1020"/>
        <v>100000</v>
      </c>
    </row>
    <row r="4355" spans="20:36" x14ac:dyDescent="0.3">
      <c r="T4355" t="str">
        <f>IF(ISERROR(MATCH('Analysis backend'!$M$1,E4355:N4355,0)),"",'Analysis backend'!$L$1)</f>
        <v/>
      </c>
      <c r="U4355" t="str">
        <f>IF(T4355='Analysis backend'!$L$1,IF(ISERROR(MATCH('Analysis backend'!$M$1,E4355:I4355,0)),"Dire","Radiant"),"")</f>
        <v/>
      </c>
      <c r="V4355">
        <f t="shared" si="1021"/>
        <v>1000</v>
      </c>
      <c r="W4355">
        <f t="shared" si="1022"/>
        <v>1000</v>
      </c>
      <c r="X4355">
        <f t="shared" si="1023"/>
        <v>1000</v>
      </c>
      <c r="Y4355">
        <f t="shared" si="1024"/>
        <v>1000</v>
      </c>
      <c r="Z4355">
        <f t="shared" si="1025"/>
        <v>1000</v>
      </c>
      <c r="AA4355">
        <f t="shared" si="1026"/>
        <v>10000</v>
      </c>
      <c r="AB4355">
        <f t="shared" si="1027"/>
        <v>10000</v>
      </c>
      <c r="AC4355">
        <f t="shared" si="1028"/>
        <v>10000</v>
      </c>
      <c r="AD4355">
        <f t="shared" si="1029"/>
        <v>10000</v>
      </c>
      <c r="AE4355">
        <f t="shared" si="1030"/>
        <v>10000</v>
      </c>
      <c r="AF4355">
        <f t="shared" ref="AF4355:AF4418" si="1031">O4355+100000</f>
        <v>100000</v>
      </c>
      <c r="AG4355">
        <f t="shared" ref="AG4355:AG4418" si="1032">P4355+100000</f>
        <v>100000</v>
      </c>
      <c r="AH4355">
        <f t="shared" ref="AH4355:AH4418" si="1033">Q4355+100000</f>
        <v>100000</v>
      </c>
      <c r="AI4355">
        <f t="shared" ref="AI4355:AI4418" si="1034">R4355+100000</f>
        <v>100000</v>
      </c>
      <c r="AJ4355">
        <f t="shared" ref="AJ4355:AJ4418" si="1035">S4355+100000</f>
        <v>100000</v>
      </c>
    </row>
    <row r="4356" spans="20:36" x14ac:dyDescent="0.3">
      <c r="T4356" t="str">
        <f>IF(ISERROR(MATCH('Analysis backend'!$M$1,E4356:N4356,0)),"",'Analysis backend'!$L$1)</f>
        <v/>
      </c>
      <c r="U4356" t="str">
        <f>IF(T4356='Analysis backend'!$L$1,IF(ISERROR(MATCH('Analysis backend'!$M$1,E4356:I4356,0)),"Dire","Radiant"),"")</f>
        <v/>
      </c>
      <c r="V4356">
        <f t="shared" si="1021"/>
        <v>1000</v>
      </c>
      <c r="W4356">
        <f t="shared" si="1022"/>
        <v>1000</v>
      </c>
      <c r="X4356">
        <f t="shared" si="1023"/>
        <v>1000</v>
      </c>
      <c r="Y4356">
        <f t="shared" si="1024"/>
        <v>1000</v>
      </c>
      <c r="Z4356">
        <f t="shared" si="1025"/>
        <v>1000</v>
      </c>
      <c r="AA4356">
        <f t="shared" si="1026"/>
        <v>10000</v>
      </c>
      <c r="AB4356">
        <f t="shared" si="1027"/>
        <v>10000</v>
      </c>
      <c r="AC4356">
        <f t="shared" si="1028"/>
        <v>10000</v>
      </c>
      <c r="AD4356">
        <f t="shared" si="1029"/>
        <v>10000</v>
      </c>
      <c r="AE4356">
        <f t="shared" si="1030"/>
        <v>10000</v>
      </c>
      <c r="AF4356">
        <f t="shared" si="1031"/>
        <v>100000</v>
      </c>
      <c r="AG4356">
        <f t="shared" si="1032"/>
        <v>100000</v>
      </c>
      <c r="AH4356">
        <f t="shared" si="1033"/>
        <v>100000</v>
      </c>
      <c r="AI4356">
        <f t="shared" si="1034"/>
        <v>100000</v>
      </c>
      <c r="AJ4356">
        <f t="shared" si="1035"/>
        <v>100000</v>
      </c>
    </row>
    <row r="4357" spans="20:36" x14ac:dyDescent="0.3">
      <c r="T4357" t="str">
        <f>IF(ISERROR(MATCH('Analysis backend'!$M$1,E4357:N4357,0)),"",'Analysis backend'!$L$1)</f>
        <v/>
      </c>
      <c r="U4357" t="str">
        <f>IF(T4357='Analysis backend'!$L$1,IF(ISERROR(MATCH('Analysis backend'!$M$1,E4357:I4357,0)),"Dire","Radiant"),"")</f>
        <v/>
      </c>
      <c r="V4357">
        <f t="shared" si="1021"/>
        <v>1000</v>
      </c>
      <c r="W4357">
        <f t="shared" si="1022"/>
        <v>1000</v>
      </c>
      <c r="X4357">
        <f t="shared" si="1023"/>
        <v>1000</v>
      </c>
      <c r="Y4357">
        <f t="shared" si="1024"/>
        <v>1000</v>
      </c>
      <c r="Z4357">
        <f t="shared" si="1025"/>
        <v>1000</v>
      </c>
      <c r="AA4357">
        <f t="shared" si="1026"/>
        <v>10000</v>
      </c>
      <c r="AB4357">
        <f t="shared" si="1027"/>
        <v>10000</v>
      </c>
      <c r="AC4357">
        <f t="shared" si="1028"/>
        <v>10000</v>
      </c>
      <c r="AD4357">
        <f t="shared" si="1029"/>
        <v>10000</v>
      </c>
      <c r="AE4357">
        <f t="shared" si="1030"/>
        <v>10000</v>
      </c>
      <c r="AF4357">
        <f t="shared" si="1031"/>
        <v>100000</v>
      </c>
      <c r="AG4357">
        <f t="shared" si="1032"/>
        <v>100000</v>
      </c>
      <c r="AH4357">
        <f t="shared" si="1033"/>
        <v>100000</v>
      </c>
      <c r="AI4357">
        <f t="shared" si="1034"/>
        <v>100000</v>
      </c>
      <c r="AJ4357">
        <f t="shared" si="1035"/>
        <v>100000</v>
      </c>
    </row>
    <row r="4358" spans="20:36" x14ac:dyDescent="0.3">
      <c r="T4358" t="str">
        <f>IF(ISERROR(MATCH('Analysis backend'!$M$1,E4358:N4358,0)),"",'Analysis backend'!$L$1)</f>
        <v/>
      </c>
      <c r="U4358" t="str">
        <f>IF(T4358='Analysis backend'!$L$1,IF(ISERROR(MATCH('Analysis backend'!$M$1,E4358:I4358,0)),"Dire","Radiant"),"")</f>
        <v/>
      </c>
      <c r="V4358">
        <f t="shared" si="1021"/>
        <v>1000</v>
      </c>
      <c r="W4358">
        <f t="shared" si="1022"/>
        <v>1000</v>
      </c>
      <c r="X4358">
        <f t="shared" si="1023"/>
        <v>1000</v>
      </c>
      <c r="Y4358">
        <f t="shared" si="1024"/>
        <v>1000</v>
      </c>
      <c r="Z4358">
        <f t="shared" si="1025"/>
        <v>1000</v>
      </c>
      <c r="AA4358">
        <f t="shared" si="1026"/>
        <v>10000</v>
      </c>
      <c r="AB4358">
        <f t="shared" si="1027"/>
        <v>10000</v>
      </c>
      <c r="AC4358">
        <f t="shared" si="1028"/>
        <v>10000</v>
      </c>
      <c r="AD4358">
        <f t="shared" si="1029"/>
        <v>10000</v>
      </c>
      <c r="AE4358">
        <f t="shared" si="1030"/>
        <v>10000</v>
      </c>
      <c r="AF4358">
        <f t="shared" si="1031"/>
        <v>100000</v>
      </c>
      <c r="AG4358">
        <f t="shared" si="1032"/>
        <v>100000</v>
      </c>
      <c r="AH4358">
        <f t="shared" si="1033"/>
        <v>100000</v>
      </c>
      <c r="AI4358">
        <f t="shared" si="1034"/>
        <v>100000</v>
      </c>
      <c r="AJ4358">
        <f t="shared" si="1035"/>
        <v>100000</v>
      </c>
    </row>
    <row r="4359" spans="20:36" x14ac:dyDescent="0.3">
      <c r="T4359" t="str">
        <f>IF(ISERROR(MATCH('Analysis backend'!$M$1,E4359:N4359,0)),"",'Analysis backend'!$L$1)</f>
        <v/>
      </c>
      <c r="U4359" t="str">
        <f>IF(T4359='Analysis backend'!$L$1,IF(ISERROR(MATCH('Analysis backend'!$M$1,E4359:I4359,0)),"Dire","Radiant"),"")</f>
        <v/>
      </c>
      <c r="V4359">
        <f t="shared" si="1021"/>
        <v>1000</v>
      </c>
      <c r="W4359">
        <f t="shared" si="1022"/>
        <v>1000</v>
      </c>
      <c r="X4359">
        <f t="shared" si="1023"/>
        <v>1000</v>
      </c>
      <c r="Y4359">
        <f t="shared" si="1024"/>
        <v>1000</v>
      </c>
      <c r="Z4359">
        <f t="shared" si="1025"/>
        <v>1000</v>
      </c>
      <c r="AA4359">
        <f t="shared" si="1026"/>
        <v>10000</v>
      </c>
      <c r="AB4359">
        <f t="shared" si="1027"/>
        <v>10000</v>
      </c>
      <c r="AC4359">
        <f t="shared" si="1028"/>
        <v>10000</v>
      </c>
      <c r="AD4359">
        <f t="shared" si="1029"/>
        <v>10000</v>
      </c>
      <c r="AE4359">
        <f t="shared" si="1030"/>
        <v>10000</v>
      </c>
      <c r="AF4359">
        <f t="shared" si="1031"/>
        <v>100000</v>
      </c>
      <c r="AG4359">
        <f t="shared" si="1032"/>
        <v>100000</v>
      </c>
      <c r="AH4359">
        <f t="shared" si="1033"/>
        <v>100000</v>
      </c>
      <c r="AI4359">
        <f t="shared" si="1034"/>
        <v>100000</v>
      </c>
      <c r="AJ4359">
        <f t="shared" si="1035"/>
        <v>100000</v>
      </c>
    </row>
    <row r="4360" spans="20:36" x14ac:dyDescent="0.3">
      <c r="T4360" t="str">
        <f>IF(ISERROR(MATCH('Analysis backend'!$M$1,E4360:N4360,0)),"",'Analysis backend'!$L$1)</f>
        <v/>
      </c>
      <c r="U4360" t="str">
        <f>IF(T4360='Analysis backend'!$L$1,IF(ISERROR(MATCH('Analysis backend'!$M$1,E4360:I4360,0)),"Dire","Radiant"),"")</f>
        <v/>
      </c>
      <c r="V4360">
        <f t="shared" si="1021"/>
        <v>1000</v>
      </c>
      <c r="W4360">
        <f t="shared" si="1022"/>
        <v>1000</v>
      </c>
      <c r="X4360">
        <f t="shared" si="1023"/>
        <v>1000</v>
      </c>
      <c r="Y4360">
        <f t="shared" si="1024"/>
        <v>1000</v>
      </c>
      <c r="Z4360">
        <f t="shared" si="1025"/>
        <v>1000</v>
      </c>
      <c r="AA4360">
        <f t="shared" si="1026"/>
        <v>10000</v>
      </c>
      <c r="AB4360">
        <f t="shared" si="1027"/>
        <v>10000</v>
      </c>
      <c r="AC4360">
        <f t="shared" si="1028"/>
        <v>10000</v>
      </c>
      <c r="AD4360">
        <f t="shared" si="1029"/>
        <v>10000</v>
      </c>
      <c r="AE4360">
        <f t="shared" si="1030"/>
        <v>10000</v>
      </c>
      <c r="AF4360">
        <f t="shared" si="1031"/>
        <v>100000</v>
      </c>
      <c r="AG4360">
        <f t="shared" si="1032"/>
        <v>100000</v>
      </c>
      <c r="AH4360">
        <f t="shared" si="1033"/>
        <v>100000</v>
      </c>
      <c r="AI4360">
        <f t="shared" si="1034"/>
        <v>100000</v>
      </c>
      <c r="AJ4360">
        <f t="shared" si="1035"/>
        <v>100000</v>
      </c>
    </row>
    <row r="4361" spans="20:36" x14ac:dyDescent="0.3">
      <c r="T4361" t="str">
        <f>IF(ISERROR(MATCH('Analysis backend'!$M$1,E4361:N4361,0)),"",'Analysis backend'!$L$1)</f>
        <v/>
      </c>
      <c r="U4361" t="str">
        <f>IF(T4361='Analysis backend'!$L$1,IF(ISERROR(MATCH('Analysis backend'!$M$1,E4361:I4361,0)),"Dire","Radiant"),"")</f>
        <v/>
      </c>
      <c r="V4361">
        <f t="shared" si="1021"/>
        <v>1000</v>
      </c>
      <c r="W4361">
        <f t="shared" si="1022"/>
        <v>1000</v>
      </c>
      <c r="X4361">
        <f t="shared" si="1023"/>
        <v>1000</v>
      </c>
      <c r="Y4361">
        <f t="shared" si="1024"/>
        <v>1000</v>
      </c>
      <c r="Z4361">
        <f t="shared" si="1025"/>
        <v>1000</v>
      </c>
      <c r="AA4361">
        <f t="shared" si="1026"/>
        <v>10000</v>
      </c>
      <c r="AB4361">
        <f t="shared" si="1027"/>
        <v>10000</v>
      </c>
      <c r="AC4361">
        <f t="shared" si="1028"/>
        <v>10000</v>
      </c>
      <c r="AD4361">
        <f t="shared" si="1029"/>
        <v>10000</v>
      </c>
      <c r="AE4361">
        <f t="shared" si="1030"/>
        <v>10000</v>
      </c>
      <c r="AF4361">
        <f t="shared" si="1031"/>
        <v>100000</v>
      </c>
      <c r="AG4361">
        <f t="shared" si="1032"/>
        <v>100000</v>
      </c>
      <c r="AH4361">
        <f t="shared" si="1033"/>
        <v>100000</v>
      </c>
      <c r="AI4361">
        <f t="shared" si="1034"/>
        <v>100000</v>
      </c>
      <c r="AJ4361">
        <f t="shared" si="1035"/>
        <v>100000</v>
      </c>
    </row>
    <row r="4362" spans="20:36" x14ac:dyDescent="0.3">
      <c r="T4362" t="str">
        <f>IF(ISERROR(MATCH('Analysis backend'!$M$1,E4362:N4362,0)),"",'Analysis backend'!$L$1)</f>
        <v/>
      </c>
      <c r="U4362" t="str">
        <f>IF(T4362='Analysis backend'!$L$1,IF(ISERROR(MATCH('Analysis backend'!$M$1,E4362:I4362,0)),"Dire","Radiant"),"")</f>
        <v/>
      </c>
      <c r="V4362">
        <f t="shared" si="1021"/>
        <v>1000</v>
      </c>
      <c r="W4362">
        <f t="shared" si="1022"/>
        <v>1000</v>
      </c>
      <c r="X4362">
        <f t="shared" si="1023"/>
        <v>1000</v>
      </c>
      <c r="Y4362">
        <f t="shared" si="1024"/>
        <v>1000</v>
      </c>
      <c r="Z4362">
        <f t="shared" si="1025"/>
        <v>1000</v>
      </c>
      <c r="AA4362">
        <f t="shared" si="1026"/>
        <v>10000</v>
      </c>
      <c r="AB4362">
        <f t="shared" si="1027"/>
        <v>10000</v>
      </c>
      <c r="AC4362">
        <f t="shared" si="1028"/>
        <v>10000</v>
      </c>
      <c r="AD4362">
        <f t="shared" si="1029"/>
        <v>10000</v>
      </c>
      <c r="AE4362">
        <f t="shared" si="1030"/>
        <v>10000</v>
      </c>
      <c r="AF4362">
        <f t="shared" si="1031"/>
        <v>100000</v>
      </c>
      <c r="AG4362">
        <f t="shared" si="1032"/>
        <v>100000</v>
      </c>
      <c r="AH4362">
        <f t="shared" si="1033"/>
        <v>100000</v>
      </c>
      <c r="AI4362">
        <f t="shared" si="1034"/>
        <v>100000</v>
      </c>
      <c r="AJ4362">
        <f t="shared" si="1035"/>
        <v>100000</v>
      </c>
    </row>
    <row r="4363" spans="20:36" x14ac:dyDescent="0.3">
      <c r="T4363" t="str">
        <f>IF(ISERROR(MATCH('Analysis backend'!$M$1,E4363:N4363,0)),"",'Analysis backend'!$L$1)</f>
        <v/>
      </c>
      <c r="U4363" t="str">
        <f>IF(T4363='Analysis backend'!$L$1,IF(ISERROR(MATCH('Analysis backend'!$M$1,E4363:I4363,0)),"Dire","Radiant"),"")</f>
        <v/>
      </c>
      <c r="V4363">
        <f t="shared" si="1021"/>
        <v>1000</v>
      </c>
      <c r="W4363">
        <f t="shared" si="1022"/>
        <v>1000</v>
      </c>
      <c r="X4363">
        <f t="shared" si="1023"/>
        <v>1000</v>
      </c>
      <c r="Y4363">
        <f t="shared" si="1024"/>
        <v>1000</v>
      </c>
      <c r="Z4363">
        <f t="shared" si="1025"/>
        <v>1000</v>
      </c>
      <c r="AA4363">
        <f t="shared" si="1026"/>
        <v>10000</v>
      </c>
      <c r="AB4363">
        <f t="shared" si="1027"/>
        <v>10000</v>
      </c>
      <c r="AC4363">
        <f t="shared" si="1028"/>
        <v>10000</v>
      </c>
      <c r="AD4363">
        <f t="shared" si="1029"/>
        <v>10000</v>
      </c>
      <c r="AE4363">
        <f t="shared" si="1030"/>
        <v>10000</v>
      </c>
      <c r="AF4363">
        <f t="shared" si="1031"/>
        <v>100000</v>
      </c>
      <c r="AG4363">
        <f t="shared" si="1032"/>
        <v>100000</v>
      </c>
      <c r="AH4363">
        <f t="shared" si="1033"/>
        <v>100000</v>
      </c>
      <c r="AI4363">
        <f t="shared" si="1034"/>
        <v>100000</v>
      </c>
      <c r="AJ4363">
        <f t="shared" si="1035"/>
        <v>100000</v>
      </c>
    </row>
    <row r="4364" spans="20:36" x14ac:dyDescent="0.3">
      <c r="T4364" t="str">
        <f>IF(ISERROR(MATCH('Analysis backend'!$M$1,E4364:N4364,0)),"",'Analysis backend'!$L$1)</f>
        <v/>
      </c>
      <c r="U4364" t="str">
        <f>IF(T4364='Analysis backend'!$L$1,IF(ISERROR(MATCH('Analysis backend'!$M$1,E4364:I4364,0)),"Dire","Radiant"),"")</f>
        <v/>
      </c>
      <c r="V4364">
        <f t="shared" si="1021"/>
        <v>1000</v>
      </c>
      <c r="W4364">
        <f t="shared" si="1022"/>
        <v>1000</v>
      </c>
      <c r="X4364">
        <f t="shared" si="1023"/>
        <v>1000</v>
      </c>
      <c r="Y4364">
        <f t="shared" si="1024"/>
        <v>1000</v>
      </c>
      <c r="Z4364">
        <f t="shared" si="1025"/>
        <v>1000</v>
      </c>
      <c r="AA4364">
        <f t="shared" si="1026"/>
        <v>10000</v>
      </c>
      <c r="AB4364">
        <f t="shared" si="1027"/>
        <v>10000</v>
      </c>
      <c r="AC4364">
        <f t="shared" si="1028"/>
        <v>10000</v>
      </c>
      <c r="AD4364">
        <f t="shared" si="1029"/>
        <v>10000</v>
      </c>
      <c r="AE4364">
        <f t="shared" si="1030"/>
        <v>10000</v>
      </c>
      <c r="AF4364">
        <f t="shared" si="1031"/>
        <v>100000</v>
      </c>
      <c r="AG4364">
        <f t="shared" si="1032"/>
        <v>100000</v>
      </c>
      <c r="AH4364">
        <f t="shared" si="1033"/>
        <v>100000</v>
      </c>
      <c r="AI4364">
        <f t="shared" si="1034"/>
        <v>100000</v>
      </c>
      <c r="AJ4364">
        <f t="shared" si="1035"/>
        <v>100000</v>
      </c>
    </row>
    <row r="4365" spans="20:36" x14ac:dyDescent="0.3">
      <c r="T4365" t="str">
        <f>IF(ISERROR(MATCH('Analysis backend'!$M$1,E4365:N4365,0)),"",'Analysis backend'!$L$1)</f>
        <v/>
      </c>
      <c r="U4365" t="str">
        <f>IF(T4365='Analysis backend'!$L$1,IF(ISERROR(MATCH('Analysis backend'!$M$1,E4365:I4365,0)),"Dire","Radiant"),"")</f>
        <v/>
      </c>
      <c r="V4365">
        <f t="shared" si="1021"/>
        <v>1000</v>
      </c>
      <c r="W4365">
        <f t="shared" si="1022"/>
        <v>1000</v>
      </c>
      <c r="X4365">
        <f t="shared" si="1023"/>
        <v>1000</v>
      </c>
      <c r="Y4365">
        <f t="shared" si="1024"/>
        <v>1000</v>
      </c>
      <c r="Z4365">
        <f t="shared" si="1025"/>
        <v>1000</v>
      </c>
      <c r="AA4365">
        <f t="shared" si="1026"/>
        <v>10000</v>
      </c>
      <c r="AB4365">
        <f t="shared" si="1027"/>
        <v>10000</v>
      </c>
      <c r="AC4365">
        <f t="shared" si="1028"/>
        <v>10000</v>
      </c>
      <c r="AD4365">
        <f t="shared" si="1029"/>
        <v>10000</v>
      </c>
      <c r="AE4365">
        <f t="shared" si="1030"/>
        <v>10000</v>
      </c>
      <c r="AF4365">
        <f t="shared" si="1031"/>
        <v>100000</v>
      </c>
      <c r="AG4365">
        <f t="shared" si="1032"/>
        <v>100000</v>
      </c>
      <c r="AH4365">
        <f t="shared" si="1033"/>
        <v>100000</v>
      </c>
      <c r="AI4365">
        <f t="shared" si="1034"/>
        <v>100000</v>
      </c>
      <c r="AJ4365">
        <f t="shared" si="1035"/>
        <v>100000</v>
      </c>
    </row>
    <row r="4366" spans="20:36" x14ac:dyDescent="0.3">
      <c r="T4366" t="str">
        <f>IF(ISERROR(MATCH('Analysis backend'!$M$1,E4366:N4366,0)),"",'Analysis backend'!$L$1)</f>
        <v/>
      </c>
      <c r="U4366" t="str">
        <f>IF(T4366='Analysis backend'!$L$1,IF(ISERROR(MATCH('Analysis backend'!$M$1,E4366:I4366,0)),"Dire","Radiant"),"")</f>
        <v/>
      </c>
      <c r="V4366">
        <f t="shared" si="1021"/>
        <v>1000</v>
      </c>
      <c r="W4366">
        <f t="shared" si="1022"/>
        <v>1000</v>
      </c>
      <c r="X4366">
        <f t="shared" si="1023"/>
        <v>1000</v>
      </c>
      <c r="Y4366">
        <f t="shared" si="1024"/>
        <v>1000</v>
      </c>
      <c r="Z4366">
        <f t="shared" si="1025"/>
        <v>1000</v>
      </c>
      <c r="AA4366">
        <f t="shared" si="1026"/>
        <v>10000</v>
      </c>
      <c r="AB4366">
        <f t="shared" si="1027"/>
        <v>10000</v>
      </c>
      <c r="AC4366">
        <f t="shared" si="1028"/>
        <v>10000</v>
      </c>
      <c r="AD4366">
        <f t="shared" si="1029"/>
        <v>10000</v>
      </c>
      <c r="AE4366">
        <f t="shared" si="1030"/>
        <v>10000</v>
      </c>
      <c r="AF4366">
        <f t="shared" si="1031"/>
        <v>100000</v>
      </c>
      <c r="AG4366">
        <f t="shared" si="1032"/>
        <v>100000</v>
      </c>
      <c r="AH4366">
        <f t="shared" si="1033"/>
        <v>100000</v>
      </c>
      <c r="AI4366">
        <f t="shared" si="1034"/>
        <v>100000</v>
      </c>
      <c r="AJ4366">
        <f t="shared" si="1035"/>
        <v>100000</v>
      </c>
    </row>
    <row r="4367" spans="20:36" x14ac:dyDescent="0.3">
      <c r="T4367" t="str">
        <f>IF(ISERROR(MATCH('Analysis backend'!$M$1,E4367:N4367,0)),"",'Analysis backend'!$L$1)</f>
        <v/>
      </c>
      <c r="U4367" t="str">
        <f>IF(T4367='Analysis backend'!$L$1,IF(ISERROR(MATCH('Analysis backend'!$M$1,E4367:I4367,0)),"Dire","Radiant"),"")</f>
        <v/>
      </c>
      <c r="V4367">
        <f t="shared" si="1021"/>
        <v>1000</v>
      </c>
      <c r="W4367">
        <f t="shared" si="1022"/>
        <v>1000</v>
      </c>
      <c r="X4367">
        <f t="shared" si="1023"/>
        <v>1000</v>
      </c>
      <c r="Y4367">
        <f t="shared" si="1024"/>
        <v>1000</v>
      </c>
      <c r="Z4367">
        <f t="shared" si="1025"/>
        <v>1000</v>
      </c>
      <c r="AA4367">
        <f t="shared" si="1026"/>
        <v>10000</v>
      </c>
      <c r="AB4367">
        <f t="shared" si="1027"/>
        <v>10000</v>
      </c>
      <c r="AC4367">
        <f t="shared" si="1028"/>
        <v>10000</v>
      </c>
      <c r="AD4367">
        <f t="shared" si="1029"/>
        <v>10000</v>
      </c>
      <c r="AE4367">
        <f t="shared" si="1030"/>
        <v>10000</v>
      </c>
      <c r="AF4367">
        <f t="shared" si="1031"/>
        <v>100000</v>
      </c>
      <c r="AG4367">
        <f t="shared" si="1032"/>
        <v>100000</v>
      </c>
      <c r="AH4367">
        <f t="shared" si="1033"/>
        <v>100000</v>
      </c>
      <c r="AI4367">
        <f t="shared" si="1034"/>
        <v>100000</v>
      </c>
      <c r="AJ4367">
        <f t="shared" si="1035"/>
        <v>100000</v>
      </c>
    </row>
    <row r="4368" spans="20:36" x14ac:dyDescent="0.3">
      <c r="T4368" t="str">
        <f>IF(ISERROR(MATCH('Analysis backend'!$M$1,E4368:N4368,0)),"",'Analysis backend'!$L$1)</f>
        <v/>
      </c>
      <c r="U4368" t="str">
        <f>IF(T4368='Analysis backend'!$L$1,IF(ISERROR(MATCH('Analysis backend'!$M$1,E4368:I4368,0)),"Dire","Radiant"),"")</f>
        <v/>
      </c>
      <c r="V4368">
        <f t="shared" si="1021"/>
        <v>1000</v>
      </c>
      <c r="W4368">
        <f t="shared" si="1022"/>
        <v>1000</v>
      </c>
      <c r="X4368">
        <f t="shared" si="1023"/>
        <v>1000</v>
      </c>
      <c r="Y4368">
        <f t="shared" si="1024"/>
        <v>1000</v>
      </c>
      <c r="Z4368">
        <f t="shared" si="1025"/>
        <v>1000</v>
      </c>
      <c r="AA4368">
        <f t="shared" si="1026"/>
        <v>10000</v>
      </c>
      <c r="AB4368">
        <f t="shared" si="1027"/>
        <v>10000</v>
      </c>
      <c r="AC4368">
        <f t="shared" si="1028"/>
        <v>10000</v>
      </c>
      <c r="AD4368">
        <f t="shared" si="1029"/>
        <v>10000</v>
      </c>
      <c r="AE4368">
        <f t="shared" si="1030"/>
        <v>10000</v>
      </c>
      <c r="AF4368">
        <f t="shared" si="1031"/>
        <v>100000</v>
      </c>
      <c r="AG4368">
        <f t="shared" si="1032"/>
        <v>100000</v>
      </c>
      <c r="AH4368">
        <f t="shared" si="1033"/>
        <v>100000</v>
      </c>
      <c r="AI4368">
        <f t="shared" si="1034"/>
        <v>100000</v>
      </c>
      <c r="AJ4368">
        <f t="shared" si="1035"/>
        <v>100000</v>
      </c>
    </row>
    <row r="4369" spans="20:36" x14ac:dyDescent="0.3">
      <c r="T4369" t="str">
        <f>IF(ISERROR(MATCH('Analysis backend'!$M$1,E4369:N4369,0)),"",'Analysis backend'!$L$1)</f>
        <v/>
      </c>
      <c r="U4369" t="str">
        <f>IF(T4369='Analysis backend'!$L$1,IF(ISERROR(MATCH('Analysis backend'!$M$1,E4369:I4369,0)),"Dire","Radiant"),"")</f>
        <v/>
      </c>
      <c r="V4369">
        <f t="shared" si="1021"/>
        <v>1000</v>
      </c>
      <c r="W4369">
        <f t="shared" si="1022"/>
        <v>1000</v>
      </c>
      <c r="X4369">
        <f t="shared" si="1023"/>
        <v>1000</v>
      </c>
      <c r="Y4369">
        <f t="shared" si="1024"/>
        <v>1000</v>
      </c>
      <c r="Z4369">
        <f t="shared" si="1025"/>
        <v>1000</v>
      </c>
      <c r="AA4369">
        <f t="shared" si="1026"/>
        <v>10000</v>
      </c>
      <c r="AB4369">
        <f t="shared" si="1027"/>
        <v>10000</v>
      </c>
      <c r="AC4369">
        <f t="shared" si="1028"/>
        <v>10000</v>
      </c>
      <c r="AD4369">
        <f t="shared" si="1029"/>
        <v>10000</v>
      </c>
      <c r="AE4369">
        <f t="shared" si="1030"/>
        <v>10000</v>
      </c>
      <c r="AF4369">
        <f t="shared" si="1031"/>
        <v>100000</v>
      </c>
      <c r="AG4369">
        <f t="shared" si="1032"/>
        <v>100000</v>
      </c>
      <c r="AH4369">
        <f t="shared" si="1033"/>
        <v>100000</v>
      </c>
      <c r="AI4369">
        <f t="shared" si="1034"/>
        <v>100000</v>
      </c>
      <c r="AJ4369">
        <f t="shared" si="1035"/>
        <v>100000</v>
      </c>
    </row>
    <row r="4370" spans="20:36" x14ac:dyDescent="0.3">
      <c r="T4370" t="str">
        <f>IF(ISERROR(MATCH('Analysis backend'!$M$1,E4370:N4370,0)),"",'Analysis backend'!$L$1)</f>
        <v/>
      </c>
      <c r="U4370" t="str">
        <f>IF(T4370='Analysis backend'!$L$1,IF(ISERROR(MATCH('Analysis backend'!$M$1,E4370:I4370,0)),"Dire","Radiant"),"")</f>
        <v/>
      </c>
      <c r="V4370">
        <f t="shared" si="1021"/>
        <v>1000</v>
      </c>
      <c r="W4370">
        <f t="shared" si="1022"/>
        <v>1000</v>
      </c>
      <c r="X4370">
        <f t="shared" si="1023"/>
        <v>1000</v>
      </c>
      <c r="Y4370">
        <f t="shared" si="1024"/>
        <v>1000</v>
      </c>
      <c r="Z4370">
        <f t="shared" si="1025"/>
        <v>1000</v>
      </c>
      <c r="AA4370">
        <f t="shared" si="1026"/>
        <v>10000</v>
      </c>
      <c r="AB4370">
        <f t="shared" si="1027"/>
        <v>10000</v>
      </c>
      <c r="AC4370">
        <f t="shared" si="1028"/>
        <v>10000</v>
      </c>
      <c r="AD4370">
        <f t="shared" si="1029"/>
        <v>10000</v>
      </c>
      <c r="AE4370">
        <f t="shared" si="1030"/>
        <v>10000</v>
      </c>
      <c r="AF4370">
        <f t="shared" si="1031"/>
        <v>100000</v>
      </c>
      <c r="AG4370">
        <f t="shared" si="1032"/>
        <v>100000</v>
      </c>
      <c r="AH4370">
        <f t="shared" si="1033"/>
        <v>100000</v>
      </c>
      <c r="AI4370">
        <f t="shared" si="1034"/>
        <v>100000</v>
      </c>
      <c r="AJ4370">
        <f t="shared" si="1035"/>
        <v>100000</v>
      </c>
    </row>
    <row r="4371" spans="20:36" x14ac:dyDescent="0.3">
      <c r="T4371" t="str">
        <f>IF(ISERROR(MATCH('Analysis backend'!$M$1,E4371:N4371,0)),"",'Analysis backend'!$L$1)</f>
        <v/>
      </c>
      <c r="U4371" t="str">
        <f>IF(T4371='Analysis backend'!$L$1,IF(ISERROR(MATCH('Analysis backend'!$M$1,E4371:I4371,0)),"Dire","Radiant"),"")</f>
        <v/>
      </c>
      <c r="V4371">
        <f t="shared" si="1021"/>
        <v>1000</v>
      </c>
      <c r="W4371">
        <f t="shared" si="1022"/>
        <v>1000</v>
      </c>
      <c r="X4371">
        <f t="shared" si="1023"/>
        <v>1000</v>
      </c>
      <c r="Y4371">
        <f t="shared" si="1024"/>
        <v>1000</v>
      </c>
      <c r="Z4371">
        <f t="shared" si="1025"/>
        <v>1000</v>
      </c>
      <c r="AA4371">
        <f t="shared" si="1026"/>
        <v>10000</v>
      </c>
      <c r="AB4371">
        <f t="shared" si="1027"/>
        <v>10000</v>
      </c>
      <c r="AC4371">
        <f t="shared" si="1028"/>
        <v>10000</v>
      </c>
      <c r="AD4371">
        <f t="shared" si="1029"/>
        <v>10000</v>
      </c>
      <c r="AE4371">
        <f t="shared" si="1030"/>
        <v>10000</v>
      </c>
      <c r="AF4371">
        <f t="shared" si="1031"/>
        <v>100000</v>
      </c>
      <c r="AG4371">
        <f t="shared" si="1032"/>
        <v>100000</v>
      </c>
      <c r="AH4371">
        <f t="shared" si="1033"/>
        <v>100000</v>
      </c>
      <c r="AI4371">
        <f t="shared" si="1034"/>
        <v>100000</v>
      </c>
      <c r="AJ4371">
        <f t="shared" si="1035"/>
        <v>100000</v>
      </c>
    </row>
    <row r="4372" spans="20:36" x14ac:dyDescent="0.3">
      <c r="T4372" t="str">
        <f>IF(ISERROR(MATCH('Analysis backend'!$M$1,E4372:N4372,0)),"",'Analysis backend'!$L$1)</f>
        <v/>
      </c>
      <c r="U4372" t="str">
        <f>IF(T4372='Analysis backend'!$L$1,IF(ISERROR(MATCH('Analysis backend'!$M$1,E4372:I4372,0)),"Dire","Radiant"),"")</f>
        <v/>
      </c>
      <c r="V4372">
        <f t="shared" si="1021"/>
        <v>1000</v>
      </c>
      <c r="W4372">
        <f t="shared" si="1022"/>
        <v>1000</v>
      </c>
      <c r="X4372">
        <f t="shared" si="1023"/>
        <v>1000</v>
      </c>
      <c r="Y4372">
        <f t="shared" si="1024"/>
        <v>1000</v>
      </c>
      <c r="Z4372">
        <f t="shared" si="1025"/>
        <v>1000</v>
      </c>
      <c r="AA4372">
        <f t="shared" si="1026"/>
        <v>10000</v>
      </c>
      <c r="AB4372">
        <f t="shared" si="1027"/>
        <v>10000</v>
      </c>
      <c r="AC4372">
        <f t="shared" si="1028"/>
        <v>10000</v>
      </c>
      <c r="AD4372">
        <f t="shared" si="1029"/>
        <v>10000</v>
      </c>
      <c r="AE4372">
        <f t="shared" si="1030"/>
        <v>10000</v>
      </c>
      <c r="AF4372">
        <f t="shared" si="1031"/>
        <v>100000</v>
      </c>
      <c r="AG4372">
        <f t="shared" si="1032"/>
        <v>100000</v>
      </c>
      <c r="AH4372">
        <f t="shared" si="1033"/>
        <v>100000</v>
      </c>
      <c r="AI4372">
        <f t="shared" si="1034"/>
        <v>100000</v>
      </c>
      <c r="AJ4372">
        <f t="shared" si="1035"/>
        <v>100000</v>
      </c>
    </row>
    <row r="4373" spans="20:36" x14ac:dyDescent="0.3">
      <c r="T4373" t="str">
        <f>IF(ISERROR(MATCH('Analysis backend'!$M$1,E4373:N4373,0)),"",'Analysis backend'!$L$1)</f>
        <v/>
      </c>
      <c r="U4373" t="str">
        <f>IF(T4373='Analysis backend'!$L$1,IF(ISERROR(MATCH('Analysis backend'!$M$1,E4373:I4373,0)),"Dire","Radiant"),"")</f>
        <v/>
      </c>
      <c r="V4373">
        <f t="shared" si="1021"/>
        <v>1000</v>
      </c>
      <c r="W4373">
        <f t="shared" si="1022"/>
        <v>1000</v>
      </c>
      <c r="X4373">
        <f t="shared" si="1023"/>
        <v>1000</v>
      </c>
      <c r="Y4373">
        <f t="shared" si="1024"/>
        <v>1000</v>
      </c>
      <c r="Z4373">
        <f t="shared" si="1025"/>
        <v>1000</v>
      </c>
      <c r="AA4373">
        <f t="shared" si="1026"/>
        <v>10000</v>
      </c>
      <c r="AB4373">
        <f t="shared" si="1027"/>
        <v>10000</v>
      </c>
      <c r="AC4373">
        <f t="shared" si="1028"/>
        <v>10000</v>
      </c>
      <c r="AD4373">
        <f t="shared" si="1029"/>
        <v>10000</v>
      </c>
      <c r="AE4373">
        <f t="shared" si="1030"/>
        <v>10000</v>
      </c>
      <c r="AF4373">
        <f t="shared" si="1031"/>
        <v>100000</v>
      </c>
      <c r="AG4373">
        <f t="shared" si="1032"/>
        <v>100000</v>
      </c>
      <c r="AH4373">
        <f t="shared" si="1033"/>
        <v>100000</v>
      </c>
      <c r="AI4373">
        <f t="shared" si="1034"/>
        <v>100000</v>
      </c>
      <c r="AJ4373">
        <f t="shared" si="1035"/>
        <v>100000</v>
      </c>
    </row>
    <row r="4374" spans="20:36" x14ac:dyDescent="0.3">
      <c r="T4374" t="str">
        <f>IF(ISERROR(MATCH('Analysis backend'!$M$1,E4374:N4374,0)),"",'Analysis backend'!$L$1)</f>
        <v/>
      </c>
      <c r="U4374" t="str">
        <f>IF(T4374='Analysis backend'!$L$1,IF(ISERROR(MATCH('Analysis backend'!$M$1,E4374:I4374,0)),"Dire","Radiant"),"")</f>
        <v/>
      </c>
      <c r="V4374">
        <f t="shared" si="1021"/>
        <v>1000</v>
      </c>
      <c r="W4374">
        <f t="shared" si="1022"/>
        <v>1000</v>
      </c>
      <c r="X4374">
        <f t="shared" si="1023"/>
        <v>1000</v>
      </c>
      <c r="Y4374">
        <f t="shared" si="1024"/>
        <v>1000</v>
      </c>
      <c r="Z4374">
        <f t="shared" si="1025"/>
        <v>1000</v>
      </c>
      <c r="AA4374">
        <f t="shared" si="1026"/>
        <v>10000</v>
      </c>
      <c r="AB4374">
        <f t="shared" si="1027"/>
        <v>10000</v>
      </c>
      <c r="AC4374">
        <f t="shared" si="1028"/>
        <v>10000</v>
      </c>
      <c r="AD4374">
        <f t="shared" si="1029"/>
        <v>10000</v>
      </c>
      <c r="AE4374">
        <f t="shared" si="1030"/>
        <v>10000</v>
      </c>
      <c r="AF4374">
        <f t="shared" si="1031"/>
        <v>100000</v>
      </c>
      <c r="AG4374">
        <f t="shared" si="1032"/>
        <v>100000</v>
      </c>
      <c r="AH4374">
        <f t="shared" si="1033"/>
        <v>100000</v>
      </c>
      <c r="AI4374">
        <f t="shared" si="1034"/>
        <v>100000</v>
      </c>
      <c r="AJ4374">
        <f t="shared" si="1035"/>
        <v>100000</v>
      </c>
    </row>
    <row r="4375" spans="20:36" x14ac:dyDescent="0.3">
      <c r="T4375" t="str">
        <f>IF(ISERROR(MATCH('Analysis backend'!$M$1,E4375:N4375,0)),"",'Analysis backend'!$L$1)</f>
        <v/>
      </c>
      <c r="U4375" t="str">
        <f>IF(T4375='Analysis backend'!$L$1,IF(ISERROR(MATCH('Analysis backend'!$M$1,E4375:I4375,0)),"Dire","Radiant"),"")</f>
        <v/>
      </c>
      <c r="V4375">
        <f t="shared" si="1021"/>
        <v>1000</v>
      </c>
      <c r="W4375">
        <f t="shared" si="1022"/>
        <v>1000</v>
      </c>
      <c r="X4375">
        <f t="shared" si="1023"/>
        <v>1000</v>
      </c>
      <c r="Y4375">
        <f t="shared" si="1024"/>
        <v>1000</v>
      </c>
      <c r="Z4375">
        <f t="shared" si="1025"/>
        <v>1000</v>
      </c>
      <c r="AA4375">
        <f t="shared" si="1026"/>
        <v>10000</v>
      </c>
      <c r="AB4375">
        <f t="shared" si="1027"/>
        <v>10000</v>
      </c>
      <c r="AC4375">
        <f t="shared" si="1028"/>
        <v>10000</v>
      </c>
      <c r="AD4375">
        <f t="shared" si="1029"/>
        <v>10000</v>
      </c>
      <c r="AE4375">
        <f t="shared" si="1030"/>
        <v>10000</v>
      </c>
      <c r="AF4375">
        <f t="shared" si="1031"/>
        <v>100000</v>
      </c>
      <c r="AG4375">
        <f t="shared" si="1032"/>
        <v>100000</v>
      </c>
      <c r="AH4375">
        <f t="shared" si="1033"/>
        <v>100000</v>
      </c>
      <c r="AI4375">
        <f t="shared" si="1034"/>
        <v>100000</v>
      </c>
      <c r="AJ4375">
        <f t="shared" si="1035"/>
        <v>100000</v>
      </c>
    </row>
    <row r="4376" spans="20:36" x14ac:dyDescent="0.3">
      <c r="T4376" t="str">
        <f>IF(ISERROR(MATCH('Analysis backend'!$M$1,E4376:N4376,0)),"",'Analysis backend'!$L$1)</f>
        <v/>
      </c>
      <c r="U4376" t="str">
        <f>IF(T4376='Analysis backend'!$L$1,IF(ISERROR(MATCH('Analysis backend'!$M$1,E4376:I4376,0)),"Dire","Radiant"),"")</f>
        <v/>
      </c>
      <c r="V4376">
        <f t="shared" si="1021"/>
        <v>1000</v>
      </c>
      <c r="W4376">
        <f t="shared" si="1022"/>
        <v>1000</v>
      </c>
      <c r="X4376">
        <f t="shared" si="1023"/>
        <v>1000</v>
      </c>
      <c r="Y4376">
        <f t="shared" si="1024"/>
        <v>1000</v>
      </c>
      <c r="Z4376">
        <f t="shared" si="1025"/>
        <v>1000</v>
      </c>
      <c r="AA4376">
        <f t="shared" si="1026"/>
        <v>10000</v>
      </c>
      <c r="AB4376">
        <f t="shared" si="1027"/>
        <v>10000</v>
      </c>
      <c r="AC4376">
        <f t="shared" si="1028"/>
        <v>10000</v>
      </c>
      <c r="AD4376">
        <f t="shared" si="1029"/>
        <v>10000</v>
      </c>
      <c r="AE4376">
        <f t="shared" si="1030"/>
        <v>10000</v>
      </c>
      <c r="AF4376">
        <f t="shared" si="1031"/>
        <v>100000</v>
      </c>
      <c r="AG4376">
        <f t="shared" si="1032"/>
        <v>100000</v>
      </c>
      <c r="AH4376">
        <f t="shared" si="1033"/>
        <v>100000</v>
      </c>
      <c r="AI4376">
        <f t="shared" si="1034"/>
        <v>100000</v>
      </c>
      <c r="AJ4376">
        <f t="shared" si="1035"/>
        <v>100000</v>
      </c>
    </row>
    <row r="4377" spans="20:36" x14ac:dyDescent="0.3">
      <c r="T4377" t="str">
        <f>IF(ISERROR(MATCH('Analysis backend'!$M$1,E4377:N4377,0)),"",'Analysis backend'!$L$1)</f>
        <v/>
      </c>
      <c r="U4377" t="str">
        <f>IF(T4377='Analysis backend'!$L$1,IF(ISERROR(MATCH('Analysis backend'!$M$1,E4377:I4377,0)),"Dire","Radiant"),"")</f>
        <v/>
      </c>
      <c r="V4377">
        <f t="shared" si="1021"/>
        <v>1000</v>
      </c>
      <c r="W4377">
        <f t="shared" si="1022"/>
        <v>1000</v>
      </c>
      <c r="X4377">
        <f t="shared" si="1023"/>
        <v>1000</v>
      </c>
      <c r="Y4377">
        <f t="shared" si="1024"/>
        <v>1000</v>
      </c>
      <c r="Z4377">
        <f t="shared" si="1025"/>
        <v>1000</v>
      </c>
      <c r="AA4377">
        <f t="shared" si="1026"/>
        <v>10000</v>
      </c>
      <c r="AB4377">
        <f t="shared" si="1027"/>
        <v>10000</v>
      </c>
      <c r="AC4377">
        <f t="shared" si="1028"/>
        <v>10000</v>
      </c>
      <c r="AD4377">
        <f t="shared" si="1029"/>
        <v>10000</v>
      </c>
      <c r="AE4377">
        <f t="shared" si="1030"/>
        <v>10000</v>
      </c>
      <c r="AF4377">
        <f t="shared" si="1031"/>
        <v>100000</v>
      </c>
      <c r="AG4377">
        <f t="shared" si="1032"/>
        <v>100000</v>
      </c>
      <c r="AH4377">
        <f t="shared" si="1033"/>
        <v>100000</v>
      </c>
      <c r="AI4377">
        <f t="shared" si="1034"/>
        <v>100000</v>
      </c>
      <c r="AJ4377">
        <f t="shared" si="1035"/>
        <v>100000</v>
      </c>
    </row>
    <row r="4378" spans="20:36" x14ac:dyDescent="0.3">
      <c r="T4378" t="str">
        <f>IF(ISERROR(MATCH('Analysis backend'!$M$1,E4378:N4378,0)),"",'Analysis backend'!$L$1)</f>
        <v/>
      </c>
      <c r="U4378" t="str">
        <f>IF(T4378='Analysis backend'!$L$1,IF(ISERROR(MATCH('Analysis backend'!$M$1,E4378:I4378,0)),"Dire","Radiant"),"")</f>
        <v/>
      </c>
      <c r="V4378">
        <f t="shared" si="1021"/>
        <v>1000</v>
      </c>
      <c r="W4378">
        <f t="shared" si="1022"/>
        <v>1000</v>
      </c>
      <c r="X4378">
        <f t="shared" si="1023"/>
        <v>1000</v>
      </c>
      <c r="Y4378">
        <f t="shared" si="1024"/>
        <v>1000</v>
      </c>
      <c r="Z4378">
        <f t="shared" si="1025"/>
        <v>1000</v>
      </c>
      <c r="AA4378">
        <f t="shared" si="1026"/>
        <v>10000</v>
      </c>
      <c r="AB4378">
        <f t="shared" si="1027"/>
        <v>10000</v>
      </c>
      <c r="AC4378">
        <f t="shared" si="1028"/>
        <v>10000</v>
      </c>
      <c r="AD4378">
        <f t="shared" si="1029"/>
        <v>10000</v>
      </c>
      <c r="AE4378">
        <f t="shared" si="1030"/>
        <v>10000</v>
      </c>
      <c r="AF4378">
        <f t="shared" si="1031"/>
        <v>100000</v>
      </c>
      <c r="AG4378">
        <f t="shared" si="1032"/>
        <v>100000</v>
      </c>
      <c r="AH4378">
        <f t="shared" si="1033"/>
        <v>100000</v>
      </c>
      <c r="AI4378">
        <f t="shared" si="1034"/>
        <v>100000</v>
      </c>
      <c r="AJ4378">
        <f t="shared" si="1035"/>
        <v>100000</v>
      </c>
    </row>
    <row r="4379" spans="20:36" x14ac:dyDescent="0.3">
      <c r="T4379" t="str">
        <f>IF(ISERROR(MATCH('Analysis backend'!$M$1,E4379:N4379,0)),"",'Analysis backend'!$L$1)</f>
        <v/>
      </c>
      <c r="U4379" t="str">
        <f>IF(T4379='Analysis backend'!$L$1,IF(ISERROR(MATCH('Analysis backend'!$M$1,E4379:I4379,0)),"Dire","Radiant"),"")</f>
        <v/>
      </c>
      <c r="V4379">
        <f t="shared" si="1021"/>
        <v>1000</v>
      </c>
      <c r="W4379">
        <f t="shared" si="1022"/>
        <v>1000</v>
      </c>
      <c r="X4379">
        <f t="shared" si="1023"/>
        <v>1000</v>
      </c>
      <c r="Y4379">
        <f t="shared" si="1024"/>
        <v>1000</v>
      </c>
      <c r="Z4379">
        <f t="shared" si="1025"/>
        <v>1000</v>
      </c>
      <c r="AA4379">
        <f t="shared" si="1026"/>
        <v>10000</v>
      </c>
      <c r="AB4379">
        <f t="shared" si="1027"/>
        <v>10000</v>
      </c>
      <c r="AC4379">
        <f t="shared" si="1028"/>
        <v>10000</v>
      </c>
      <c r="AD4379">
        <f t="shared" si="1029"/>
        <v>10000</v>
      </c>
      <c r="AE4379">
        <f t="shared" si="1030"/>
        <v>10000</v>
      </c>
      <c r="AF4379">
        <f t="shared" si="1031"/>
        <v>100000</v>
      </c>
      <c r="AG4379">
        <f t="shared" si="1032"/>
        <v>100000</v>
      </c>
      <c r="AH4379">
        <f t="shared" si="1033"/>
        <v>100000</v>
      </c>
      <c r="AI4379">
        <f t="shared" si="1034"/>
        <v>100000</v>
      </c>
      <c r="AJ4379">
        <f t="shared" si="1035"/>
        <v>100000</v>
      </c>
    </row>
    <row r="4380" spans="20:36" x14ac:dyDescent="0.3">
      <c r="T4380" t="str">
        <f>IF(ISERROR(MATCH('Analysis backend'!$M$1,E4380:N4380,0)),"",'Analysis backend'!$L$1)</f>
        <v/>
      </c>
      <c r="U4380" t="str">
        <f>IF(T4380='Analysis backend'!$L$1,IF(ISERROR(MATCH('Analysis backend'!$M$1,E4380:I4380,0)),"Dire","Radiant"),"")</f>
        <v/>
      </c>
      <c r="V4380">
        <f t="shared" si="1021"/>
        <v>1000</v>
      </c>
      <c r="W4380">
        <f t="shared" si="1022"/>
        <v>1000</v>
      </c>
      <c r="X4380">
        <f t="shared" si="1023"/>
        <v>1000</v>
      </c>
      <c r="Y4380">
        <f t="shared" si="1024"/>
        <v>1000</v>
      </c>
      <c r="Z4380">
        <f t="shared" si="1025"/>
        <v>1000</v>
      </c>
      <c r="AA4380">
        <f t="shared" si="1026"/>
        <v>10000</v>
      </c>
      <c r="AB4380">
        <f t="shared" si="1027"/>
        <v>10000</v>
      </c>
      <c r="AC4380">
        <f t="shared" si="1028"/>
        <v>10000</v>
      </c>
      <c r="AD4380">
        <f t="shared" si="1029"/>
        <v>10000</v>
      </c>
      <c r="AE4380">
        <f t="shared" si="1030"/>
        <v>10000</v>
      </c>
      <c r="AF4380">
        <f t="shared" si="1031"/>
        <v>100000</v>
      </c>
      <c r="AG4380">
        <f t="shared" si="1032"/>
        <v>100000</v>
      </c>
      <c r="AH4380">
        <f t="shared" si="1033"/>
        <v>100000</v>
      </c>
      <c r="AI4380">
        <f t="shared" si="1034"/>
        <v>100000</v>
      </c>
      <c r="AJ4380">
        <f t="shared" si="1035"/>
        <v>100000</v>
      </c>
    </row>
    <row r="4381" spans="20:36" x14ac:dyDescent="0.3">
      <c r="T4381" t="str">
        <f>IF(ISERROR(MATCH('Analysis backend'!$M$1,E4381:N4381,0)),"",'Analysis backend'!$L$1)</f>
        <v/>
      </c>
      <c r="U4381" t="str">
        <f>IF(T4381='Analysis backend'!$L$1,IF(ISERROR(MATCH('Analysis backend'!$M$1,E4381:I4381,0)),"Dire","Radiant"),"")</f>
        <v/>
      </c>
      <c r="V4381">
        <f t="shared" si="1021"/>
        <v>1000</v>
      </c>
      <c r="W4381">
        <f t="shared" si="1022"/>
        <v>1000</v>
      </c>
      <c r="X4381">
        <f t="shared" si="1023"/>
        <v>1000</v>
      </c>
      <c r="Y4381">
        <f t="shared" si="1024"/>
        <v>1000</v>
      </c>
      <c r="Z4381">
        <f t="shared" si="1025"/>
        <v>1000</v>
      </c>
      <c r="AA4381">
        <f t="shared" si="1026"/>
        <v>10000</v>
      </c>
      <c r="AB4381">
        <f t="shared" si="1027"/>
        <v>10000</v>
      </c>
      <c r="AC4381">
        <f t="shared" si="1028"/>
        <v>10000</v>
      </c>
      <c r="AD4381">
        <f t="shared" si="1029"/>
        <v>10000</v>
      </c>
      <c r="AE4381">
        <f t="shared" si="1030"/>
        <v>10000</v>
      </c>
      <c r="AF4381">
        <f t="shared" si="1031"/>
        <v>100000</v>
      </c>
      <c r="AG4381">
        <f t="shared" si="1032"/>
        <v>100000</v>
      </c>
      <c r="AH4381">
        <f t="shared" si="1033"/>
        <v>100000</v>
      </c>
      <c r="AI4381">
        <f t="shared" si="1034"/>
        <v>100000</v>
      </c>
      <c r="AJ4381">
        <f t="shared" si="1035"/>
        <v>100000</v>
      </c>
    </row>
    <row r="4382" spans="20:36" x14ac:dyDescent="0.3">
      <c r="T4382" t="str">
        <f>IF(ISERROR(MATCH('Analysis backend'!$M$1,E4382:N4382,0)),"",'Analysis backend'!$L$1)</f>
        <v/>
      </c>
      <c r="U4382" t="str">
        <f>IF(T4382='Analysis backend'!$L$1,IF(ISERROR(MATCH('Analysis backend'!$M$1,E4382:I4382,0)),"Dire","Radiant"),"")</f>
        <v/>
      </c>
      <c r="V4382">
        <f t="shared" si="1021"/>
        <v>1000</v>
      </c>
      <c r="W4382">
        <f t="shared" si="1022"/>
        <v>1000</v>
      </c>
      <c r="X4382">
        <f t="shared" si="1023"/>
        <v>1000</v>
      </c>
      <c r="Y4382">
        <f t="shared" si="1024"/>
        <v>1000</v>
      </c>
      <c r="Z4382">
        <f t="shared" si="1025"/>
        <v>1000</v>
      </c>
      <c r="AA4382">
        <f t="shared" si="1026"/>
        <v>10000</v>
      </c>
      <c r="AB4382">
        <f t="shared" si="1027"/>
        <v>10000</v>
      </c>
      <c r="AC4382">
        <f t="shared" si="1028"/>
        <v>10000</v>
      </c>
      <c r="AD4382">
        <f t="shared" si="1029"/>
        <v>10000</v>
      </c>
      <c r="AE4382">
        <f t="shared" si="1030"/>
        <v>10000</v>
      </c>
      <c r="AF4382">
        <f t="shared" si="1031"/>
        <v>100000</v>
      </c>
      <c r="AG4382">
        <f t="shared" si="1032"/>
        <v>100000</v>
      </c>
      <c r="AH4382">
        <f t="shared" si="1033"/>
        <v>100000</v>
      </c>
      <c r="AI4382">
        <f t="shared" si="1034"/>
        <v>100000</v>
      </c>
      <c r="AJ4382">
        <f t="shared" si="1035"/>
        <v>100000</v>
      </c>
    </row>
    <row r="4383" spans="20:36" x14ac:dyDescent="0.3">
      <c r="T4383" t="str">
        <f>IF(ISERROR(MATCH('Analysis backend'!$M$1,E4383:N4383,0)),"",'Analysis backend'!$L$1)</f>
        <v/>
      </c>
      <c r="U4383" t="str">
        <f>IF(T4383='Analysis backend'!$L$1,IF(ISERROR(MATCH('Analysis backend'!$M$1,E4383:I4383,0)),"Dire","Radiant"),"")</f>
        <v/>
      </c>
      <c r="V4383">
        <f t="shared" si="1021"/>
        <v>1000</v>
      </c>
      <c r="W4383">
        <f t="shared" si="1022"/>
        <v>1000</v>
      </c>
      <c r="X4383">
        <f t="shared" si="1023"/>
        <v>1000</v>
      </c>
      <c r="Y4383">
        <f t="shared" si="1024"/>
        <v>1000</v>
      </c>
      <c r="Z4383">
        <f t="shared" si="1025"/>
        <v>1000</v>
      </c>
      <c r="AA4383">
        <f t="shared" si="1026"/>
        <v>10000</v>
      </c>
      <c r="AB4383">
        <f t="shared" si="1027"/>
        <v>10000</v>
      </c>
      <c r="AC4383">
        <f t="shared" si="1028"/>
        <v>10000</v>
      </c>
      <c r="AD4383">
        <f t="shared" si="1029"/>
        <v>10000</v>
      </c>
      <c r="AE4383">
        <f t="shared" si="1030"/>
        <v>10000</v>
      </c>
      <c r="AF4383">
        <f t="shared" si="1031"/>
        <v>100000</v>
      </c>
      <c r="AG4383">
        <f t="shared" si="1032"/>
        <v>100000</v>
      </c>
      <c r="AH4383">
        <f t="shared" si="1033"/>
        <v>100000</v>
      </c>
      <c r="AI4383">
        <f t="shared" si="1034"/>
        <v>100000</v>
      </c>
      <c r="AJ4383">
        <f t="shared" si="1035"/>
        <v>100000</v>
      </c>
    </row>
    <row r="4384" spans="20:36" x14ac:dyDescent="0.3">
      <c r="T4384" t="str">
        <f>IF(ISERROR(MATCH('Analysis backend'!$M$1,E4384:N4384,0)),"",'Analysis backend'!$L$1)</f>
        <v/>
      </c>
      <c r="U4384" t="str">
        <f>IF(T4384='Analysis backend'!$L$1,IF(ISERROR(MATCH('Analysis backend'!$M$1,E4384:I4384,0)),"Dire","Radiant"),"")</f>
        <v/>
      </c>
      <c r="V4384">
        <f t="shared" si="1021"/>
        <v>1000</v>
      </c>
      <c r="W4384">
        <f t="shared" si="1022"/>
        <v>1000</v>
      </c>
      <c r="X4384">
        <f t="shared" si="1023"/>
        <v>1000</v>
      </c>
      <c r="Y4384">
        <f t="shared" si="1024"/>
        <v>1000</v>
      </c>
      <c r="Z4384">
        <f t="shared" si="1025"/>
        <v>1000</v>
      </c>
      <c r="AA4384">
        <f t="shared" si="1026"/>
        <v>10000</v>
      </c>
      <c r="AB4384">
        <f t="shared" si="1027"/>
        <v>10000</v>
      </c>
      <c r="AC4384">
        <f t="shared" si="1028"/>
        <v>10000</v>
      </c>
      <c r="AD4384">
        <f t="shared" si="1029"/>
        <v>10000</v>
      </c>
      <c r="AE4384">
        <f t="shared" si="1030"/>
        <v>10000</v>
      </c>
      <c r="AF4384">
        <f t="shared" si="1031"/>
        <v>100000</v>
      </c>
      <c r="AG4384">
        <f t="shared" si="1032"/>
        <v>100000</v>
      </c>
      <c r="AH4384">
        <f t="shared" si="1033"/>
        <v>100000</v>
      </c>
      <c r="AI4384">
        <f t="shared" si="1034"/>
        <v>100000</v>
      </c>
      <c r="AJ4384">
        <f t="shared" si="1035"/>
        <v>100000</v>
      </c>
    </row>
    <row r="4385" spans="20:36" x14ac:dyDescent="0.3">
      <c r="T4385" t="str">
        <f>IF(ISERROR(MATCH('Analysis backend'!$M$1,E4385:N4385,0)),"",'Analysis backend'!$L$1)</f>
        <v/>
      </c>
      <c r="U4385" t="str">
        <f>IF(T4385='Analysis backend'!$L$1,IF(ISERROR(MATCH('Analysis backend'!$M$1,E4385:I4385,0)),"Dire","Radiant"),"")</f>
        <v/>
      </c>
      <c r="V4385">
        <f t="shared" si="1021"/>
        <v>1000</v>
      </c>
      <c r="W4385">
        <f t="shared" si="1022"/>
        <v>1000</v>
      </c>
      <c r="X4385">
        <f t="shared" si="1023"/>
        <v>1000</v>
      </c>
      <c r="Y4385">
        <f t="shared" si="1024"/>
        <v>1000</v>
      </c>
      <c r="Z4385">
        <f t="shared" si="1025"/>
        <v>1000</v>
      </c>
      <c r="AA4385">
        <f t="shared" si="1026"/>
        <v>10000</v>
      </c>
      <c r="AB4385">
        <f t="shared" si="1027"/>
        <v>10000</v>
      </c>
      <c r="AC4385">
        <f t="shared" si="1028"/>
        <v>10000</v>
      </c>
      <c r="AD4385">
        <f t="shared" si="1029"/>
        <v>10000</v>
      </c>
      <c r="AE4385">
        <f t="shared" si="1030"/>
        <v>10000</v>
      </c>
      <c r="AF4385">
        <f t="shared" si="1031"/>
        <v>100000</v>
      </c>
      <c r="AG4385">
        <f t="shared" si="1032"/>
        <v>100000</v>
      </c>
      <c r="AH4385">
        <f t="shared" si="1033"/>
        <v>100000</v>
      </c>
      <c r="AI4385">
        <f t="shared" si="1034"/>
        <v>100000</v>
      </c>
      <c r="AJ4385">
        <f t="shared" si="1035"/>
        <v>100000</v>
      </c>
    </row>
    <row r="4386" spans="20:36" x14ac:dyDescent="0.3">
      <c r="T4386" t="str">
        <f>IF(ISERROR(MATCH('Analysis backend'!$M$1,E4386:N4386,0)),"",'Analysis backend'!$L$1)</f>
        <v/>
      </c>
      <c r="U4386" t="str">
        <f>IF(T4386='Analysis backend'!$L$1,IF(ISERROR(MATCH('Analysis backend'!$M$1,E4386:I4386,0)),"Dire","Radiant"),"")</f>
        <v/>
      </c>
      <c r="V4386">
        <f t="shared" si="1021"/>
        <v>1000</v>
      </c>
      <c r="W4386">
        <f t="shared" si="1022"/>
        <v>1000</v>
      </c>
      <c r="X4386">
        <f t="shared" si="1023"/>
        <v>1000</v>
      </c>
      <c r="Y4386">
        <f t="shared" si="1024"/>
        <v>1000</v>
      </c>
      <c r="Z4386">
        <f t="shared" si="1025"/>
        <v>1000</v>
      </c>
      <c r="AA4386">
        <f t="shared" si="1026"/>
        <v>10000</v>
      </c>
      <c r="AB4386">
        <f t="shared" si="1027"/>
        <v>10000</v>
      </c>
      <c r="AC4386">
        <f t="shared" si="1028"/>
        <v>10000</v>
      </c>
      <c r="AD4386">
        <f t="shared" si="1029"/>
        <v>10000</v>
      </c>
      <c r="AE4386">
        <f t="shared" si="1030"/>
        <v>10000</v>
      </c>
      <c r="AF4386">
        <f t="shared" si="1031"/>
        <v>100000</v>
      </c>
      <c r="AG4386">
        <f t="shared" si="1032"/>
        <v>100000</v>
      </c>
      <c r="AH4386">
        <f t="shared" si="1033"/>
        <v>100000</v>
      </c>
      <c r="AI4386">
        <f t="shared" si="1034"/>
        <v>100000</v>
      </c>
      <c r="AJ4386">
        <f t="shared" si="1035"/>
        <v>100000</v>
      </c>
    </row>
    <row r="4387" spans="20:36" x14ac:dyDescent="0.3">
      <c r="T4387" t="str">
        <f>IF(ISERROR(MATCH('Analysis backend'!$M$1,E4387:N4387,0)),"",'Analysis backend'!$L$1)</f>
        <v/>
      </c>
      <c r="U4387" t="str">
        <f>IF(T4387='Analysis backend'!$L$1,IF(ISERROR(MATCH('Analysis backend'!$M$1,E4387:I4387,0)),"Dire","Radiant"),"")</f>
        <v/>
      </c>
      <c r="V4387">
        <f t="shared" si="1021"/>
        <v>1000</v>
      </c>
      <c r="W4387">
        <f t="shared" si="1022"/>
        <v>1000</v>
      </c>
      <c r="X4387">
        <f t="shared" si="1023"/>
        <v>1000</v>
      </c>
      <c r="Y4387">
        <f t="shared" si="1024"/>
        <v>1000</v>
      </c>
      <c r="Z4387">
        <f t="shared" si="1025"/>
        <v>1000</v>
      </c>
      <c r="AA4387">
        <f t="shared" si="1026"/>
        <v>10000</v>
      </c>
      <c r="AB4387">
        <f t="shared" si="1027"/>
        <v>10000</v>
      </c>
      <c r="AC4387">
        <f t="shared" si="1028"/>
        <v>10000</v>
      </c>
      <c r="AD4387">
        <f t="shared" si="1029"/>
        <v>10000</v>
      </c>
      <c r="AE4387">
        <f t="shared" si="1030"/>
        <v>10000</v>
      </c>
      <c r="AF4387">
        <f t="shared" si="1031"/>
        <v>100000</v>
      </c>
      <c r="AG4387">
        <f t="shared" si="1032"/>
        <v>100000</v>
      </c>
      <c r="AH4387">
        <f t="shared" si="1033"/>
        <v>100000</v>
      </c>
      <c r="AI4387">
        <f t="shared" si="1034"/>
        <v>100000</v>
      </c>
      <c r="AJ4387">
        <f t="shared" si="1035"/>
        <v>100000</v>
      </c>
    </row>
    <row r="4388" spans="20:36" x14ac:dyDescent="0.3">
      <c r="T4388" t="str">
        <f>IF(ISERROR(MATCH('Analysis backend'!$M$1,E4388:N4388,0)),"",'Analysis backend'!$L$1)</f>
        <v/>
      </c>
      <c r="U4388" t="str">
        <f>IF(T4388='Analysis backend'!$L$1,IF(ISERROR(MATCH('Analysis backend'!$M$1,E4388:I4388,0)),"Dire","Radiant"),"")</f>
        <v/>
      </c>
      <c r="V4388">
        <f t="shared" si="1021"/>
        <v>1000</v>
      </c>
      <c r="W4388">
        <f t="shared" si="1022"/>
        <v>1000</v>
      </c>
      <c r="X4388">
        <f t="shared" si="1023"/>
        <v>1000</v>
      </c>
      <c r="Y4388">
        <f t="shared" si="1024"/>
        <v>1000</v>
      </c>
      <c r="Z4388">
        <f t="shared" si="1025"/>
        <v>1000</v>
      </c>
      <c r="AA4388">
        <f t="shared" si="1026"/>
        <v>10000</v>
      </c>
      <c r="AB4388">
        <f t="shared" si="1027"/>
        <v>10000</v>
      </c>
      <c r="AC4388">
        <f t="shared" si="1028"/>
        <v>10000</v>
      </c>
      <c r="AD4388">
        <f t="shared" si="1029"/>
        <v>10000</v>
      </c>
      <c r="AE4388">
        <f t="shared" si="1030"/>
        <v>10000</v>
      </c>
      <c r="AF4388">
        <f t="shared" si="1031"/>
        <v>100000</v>
      </c>
      <c r="AG4388">
        <f t="shared" si="1032"/>
        <v>100000</v>
      </c>
      <c r="AH4388">
        <f t="shared" si="1033"/>
        <v>100000</v>
      </c>
      <c r="AI4388">
        <f t="shared" si="1034"/>
        <v>100000</v>
      </c>
      <c r="AJ4388">
        <f t="shared" si="1035"/>
        <v>100000</v>
      </c>
    </row>
    <row r="4389" spans="20:36" x14ac:dyDescent="0.3">
      <c r="T4389" t="str">
        <f>IF(ISERROR(MATCH('Analysis backend'!$M$1,E4389:N4389,0)),"",'Analysis backend'!$L$1)</f>
        <v/>
      </c>
      <c r="U4389" t="str">
        <f>IF(T4389='Analysis backend'!$L$1,IF(ISERROR(MATCH('Analysis backend'!$M$1,E4389:I4389,0)),"Dire","Radiant"),"")</f>
        <v/>
      </c>
      <c r="V4389">
        <f t="shared" si="1021"/>
        <v>1000</v>
      </c>
      <c r="W4389">
        <f t="shared" si="1022"/>
        <v>1000</v>
      </c>
      <c r="X4389">
        <f t="shared" si="1023"/>
        <v>1000</v>
      </c>
      <c r="Y4389">
        <f t="shared" si="1024"/>
        <v>1000</v>
      </c>
      <c r="Z4389">
        <f t="shared" si="1025"/>
        <v>1000</v>
      </c>
      <c r="AA4389">
        <f t="shared" si="1026"/>
        <v>10000</v>
      </c>
      <c r="AB4389">
        <f t="shared" si="1027"/>
        <v>10000</v>
      </c>
      <c r="AC4389">
        <f t="shared" si="1028"/>
        <v>10000</v>
      </c>
      <c r="AD4389">
        <f t="shared" si="1029"/>
        <v>10000</v>
      </c>
      <c r="AE4389">
        <f t="shared" si="1030"/>
        <v>10000</v>
      </c>
      <c r="AF4389">
        <f t="shared" si="1031"/>
        <v>100000</v>
      </c>
      <c r="AG4389">
        <f t="shared" si="1032"/>
        <v>100000</v>
      </c>
      <c r="AH4389">
        <f t="shared" si="1033"/>
        <v>100000</v>
      </c>
      <c r="AI4389">
        <f t="shared" si="1034"/>
        <v>100000</v>
      </c>
      <c r="AJ4389">
        <f t="shared" si="1035"/>
        <v>100000</v>
      </c>
    </row>
    <row r="4390" spans="20:36" x14ac:dyDescent="0.3">
      <c r="T4390" t="str">
        <f>IF(ISERROR(MATCH('Analysis backend'!$M$1,E4390:N4390,0)),"",'Analysis backend'!$L$1)</f>
        <v/>
      </c>
      <c r="U4390" t="str">
        <f>IF(T4390='Analysis backend'!$L$1,IF(ISERROR(MATCH('Analysis backend'!$M$1,E4390:I4390,0)),"Dire","Radiant"),"")</f>
        <v/>
      </c>
      <c r="V4390">
        <f t="shared" si="1021"/>
        <v>1000</v>
      </c>
      <c r="W4390">
        <f t="shared" si="1022"/>
        <v>1000</v>
      </c>
      <c r="X4390">
        <f t="shared" si="1023"/>
        <v>1000</v>
      </c>
      <c r="Y4390">
        <f t="shared" si="1024"/>
        <v>1000</v>
      </c>
      <c r="Z4390">
        <f t="shared" si="1025"/>
        <v>1000</v>
      </c>
      <c r="AA4390">
        <f t="shared" si="1026"/>
        <v>10000</v>
      </c>
      <c r="AB4390">
        <f t="shared" si="1027"/>
        <v>10000</v>
      </c>
      <c r="AC4390">
        <f t="shared" si="1028"/>
        <v>10000</v>
      </c>
      <c r="AD4390">
        <f t="shared" si="1029"/>
        <v>10000</v>
      </c>
      <c r="AE4390">
        <f t="shared" si="1030"/>
        <v>10000</v>
      </c>
      <c r="AF4390">
        <f t="shared" si="1031"/>
        <v>100000</v>
      </c>
      <c r="AG4390">
        <f t="shared" si="1032"/>
        <v>100000</v>
      </c>
      <c r="AH4390">
        <f t="shared" si="1033"/>
        <v>100000</v>
      </c>
      <c r="AI4390">
        <f t="shared" si="1034"/>
        <v>100000</v>
      </c>
      <c r="AJ4390">
        <f t="shared" si="1035"/>
        <v>100000</v>
      </c>
    </row>
    <row r="4391" spans="20:36" x14ac:dyDescent="0.3">
      <c r="T4391" t="str">
        <f>IF(ISERROR(MATCH('Analysis backend'!$M$1,E4391:N4391,0)),"",'Analysis backend'!$L$1)</f>
        <v/>
      </c>
      <c r="U4391" t="str">
        <f>IF(T4391='Analysis backend'!$L$1,IF(ISERROR(MATCH('Analysis backend'!$M$1,E4391:I4391,0)),"Dire","Radiant"),"")</f>
        <v/>
      </c>
      <c r="V4391">
        <f t="shared" si="1021"/>
        <v>1000</v>
      </c>
      <c r="W4391">
        <f t="shared" si="1022"/>
        <v>1000</v>
      </c>
      <c r="X4391">
        <f t="shared" si="1023"/>
        <v>1000</v>
      </c>
      <c r="Y4391">
        <f t="shared" si="1024"/>
        <v>1000</v>
      </c>
      <c r="Z4391">
        <f t="shared" si="1025"/>
        <v>1000</v>
      </c>
      <c r="AA4391">
        <f t="shared" si="1026"/>
        <v>10000</v>
      </c>
      <c r="AB4391">
        <f t="shared" si="1027"/>
        <v>10000</v>
      </c>
      <c r="AC4391">
        <f t="shared" si="1028"/>
        <v>10000</v>
      </c>
      <c r="AD4391">
        <f t="shared" si="1029"/>
        <v>10000</v>
      </c>
      <c r="AE4391">
        <f t="shared" si="1030"/>
        <v>10000</v>
      </c>
      <c r="AF4391">
        <f t="shared" si="1031"/>
        <v>100000</v>
      </c>
      <c r="AG4391">
        <f t="shared" si="1032"/>
        <v>100000</v>
      </c>
      <c r="AH4391">
        <f t="shared" si="1033"/>
        <v>100000</v>
      </c>
      <c r="AI4391">
        <f t="shared" si="1034"/>
        <v>100000</v>
      </c>
      <c r="AJ4391">
        <f t="shared" si="1035"/>
        <v>100000</v>
      </c>
    </row>
    <row r="4392" spans="20:36" x14ac:dyDescent="0.3">
      <c r="T4392" t="str">
        <f>IF(ISERROR(MATCH('Analysis backend'!$M$1,E4392:N4392,0)),"",'Analysis backend'!$L$1)</f>
        <v/>
      </c>
      <c r="U4392" t="str">
        <f>IF(T4392='Analysis backend'!$L$1,IF(ISERROR(MATCH('Analysis backend'!$M$1,E4392:I4392,0)),"Dire","Radiant"),"")</f>
        <v/>
      </c>
      <c r="V4392">
        <f t="shared" si="1021"/>
        <v>1000</v>
      </c>
      <c r="W4392">
        <f t="shared" si="1022"/>
        <v>1000</v>
      </c>
      <c r="X4392">
        <f t="shared" si="1023"/>
        <v>1000</v>
      </c>
      <c r="Y4392">
        <f t="shared" si="1024"/>
        <v>1000</v>
      </c>
      <c r="Z4392">
        <f t="shared" si="1025"/>
        <v>1000</v>
      </c>
      <c r="AA4392">
        <f t="shared" si="1026"/>
        <v>10000</v>
      </c>
      <c r="AB4392">
        <f t="shared" si="1027"/>
        <v>10000</v>
      </c>
      <c r="AC4392">
        <f t="shared" si="1028"/>
        <v>10000</v>
      </c>
      <c r="AD4392">
        <f t="shared" si="1029"/>
        <v>10000</v>
      </c>
      <c r="AE4392">
        <f t="shared" si="1030"/>
        <v>10000</v>
      </c>
      <c r="AF4392">
        <f t="shared" si="1031"/>
        <v>100000</v>
      </c>
      <c r="AG4392">
        <f t="shared" si="1032"/>
        <v>100000</v>
      </c>
      <c r="AH4392">
        <f t="shared" si="1033"/>
        <v>100000</v>
      </c>
      <c r="AI4392">
        <f t="shared" si="1034"/>
        <v>100000</v>
      </c>
      <c r="AJ4392">
        <f t="shared" si="1035"/>
        <v>100000</v>
      </c>
    </row>
    <row r="4393" spans="20:36" x14ac:dyDescent="0.3">
      <c r="T4393" t="str">
        <f>IF(ISERROR(MATCH('Analysis backend'!$M$1,E4393:N4393,0)),"",'Analysis backend'!$L$1)</f>
        <v/>
      </c>
      <c r="U4393" t="str">
        <f>IF(T4393='Analysis backend'!$L$1,IF(ISERROR(MATCH('Analysis backend'!$M$1,E4393:I4393,0)),"Dire","Radiant"),"")</f>
        <v/>
      </c>
      <c r="V4393">
        <f t="shared" si="1021"/>
        <v>1000</v>
      </c>
      <c r="W4393">
        <f t="shared" si="1022"/>
        <v>1000</v>
      </c>
      <c r="X4393">
        <f t="shared" si="1023"/>
        <v>1000</v>
      </c>
      <c r="Y4393">
        <f t="shared" si="1024"/>
        <v>1000</v>
      </c>
      <c r="Z4393">
        <f t="shared" si="1025"/>
        <v>1000</v>
      </c>
      <c r="AA4393">
        <f t="shared" si="1026"/>
        <v>10000</v>
      </c>
      <c r="AB4393">
        <f t="shared" si="1027"/>
        <v>10000</v>
      </c>
      <c r="AC4393">
        <f t="shared" si="1028"/>
        <v>10000</v>
      </c>
      <c r="AD4393">
        <f t="shared" si="1029"/>
        <v>10000</v>
      </c>
      <c r="AE4393">
        <f t="shared" si="1030"/>
        <v>10000</v>
      </c>
      <c r="AF4393">
        <f t="shared" si="1031"/>
        <v>100000</v>
      </c>
      <c r="AG4393">
        <f t="shared" si="1032"/>
        <v>100000</v>
      </c>
      <c r="AH4393">
        <f t="shared" si="1033"/>
        <v>100000</v>
      </c>
      <c r="AI4393">
        <f t="shared" si="1034"/>
        <v>100000</v>
      </c>
      <c r="AJ4393">
        <f t="shared" si="1035"/>
        <v>100000</v>
      </c>
    </row>
    <row r="4394" spans="20:36" x14ac:dyDescent="0.3">
      <c r="T4394" t="str">
        <f>IF(ISERROR(MATCH('Analysis backend'!$M$1,E4394:N4394,0)),"",'Analysis backend'!$L$1)</f>
        <v/>
      </c>
      <c r="U4394" t="str">
        <f>IF(T4394='Analysis backend'!$L$1,IF(ISERROR(MATCH('Analysis backend'!$M$1,E4394:I4394,0)),"Dire","Radiant"),"")</f>
        <v/>
      </c>
      <c r="V4394">
        <f t="shared" si="1021"/>
        <v>1000</v>
      </c>
      <c r="W4394">
        <f t="shared" si="1022"/>
        <v>1000</v>
      </c>
      <c r="X4394">
        <f t="shared" si="1023"/>
        <v>1000</v>
      </c>
      <c r="Y4394">
        <f t="shared" si="1024"/>
        <v>1000</v>
      </c>
      <c r="Z4394">
        <f t="shared" si="1025"/>
        <v>1000</v>
      </c>
      <c r="AA4394">
        <f t="shared" si="1026"/>
        <v>10000</v>
      </c>
      <c r="AB4394">
        <f t="shared" si="1027"/>
        <v>10000</v>
      </c>
      <c r="AC4394">
        <f t="shared" si="1028"/>
        <v>10000</v>
      </c>
      <c r="AD4394">
        <f t="shared" si="1029"/>
        <v>10000</v>
      </c>
      <c r="AE4394">
        <f t="shared" si="1030"/>
        <v>10000</v>
      </c>
      <c r="AF4394">
        <f t="shared" si="1031"/>
        <v>100000</v>
      </c>
      <c r="AG4394">
        <f t="shared" si="1032"/>
        <v>100000</v>
      </c>
      <c r="AH4394">
        <f t="shared" si="1033"/>
        <v>100000</v>
      </c>
      <c r="AI4394">
        <f t="shared" si="1034"/>
        <v>100000</v>
      </c>
      <c r="AJ4394">
        <f t="shared" si="1035"/>
        <v>100000</v>
      </c>
    </row>
    <row r="4395" spans="20:36" x14ac:dyDescent="0.3">
      <c r="T4395" t="str">
        <f>IF(ISERROR(MATCH('Analysis backend'!$M$1,E4395:N4395,0)),"",'Analysis backend'!$L$1)</f>
        <v/>
      </c>
      <c r="U4395" t="str">
        <f>IF(T4395='Analysis backend'!$L$1,IF(ISERROR(MATCH('Analysis backend'!$M$1,E4395:I4395,0)),"Dire","Radiant"),"")</f>
        <v/>
      </c>
      <c r="V4395">
        <f t="shared" si="1021"/>
        <v>1000</v>
      </c>
      <c r="W4395">
        <f t="shared" si="1022"/>
        <v>1000</v>
      </c>
      <c r="X4395">
        <f t="shared" si="1023"/>
        <v>1000</v>
      </c>
      <c r="Y4395">
        <f t="shared" si="1024"/>
        <v>1000</v>
      </c>
      <c r="Z4395">
        <f t="shared" si="1025"/>
        <v>1000</v>
      </c>
      <c r="AA4395">
        <f t="shared" si="1026"/>
        <v>10000</v>
      </c>
      <c r="AB4395">
        <f t="shared" si="1027"/>
        <v>10000</v>
      </c>
      <c r="AC4395">
        <f t="shared" si="1028"/>
        <v>10000</v>
      </c>
      <c r="AD4395">
        <f t="shared" si="1029"/>
        <v>10000</v>
      </c>
      <c r="AE4395">
        <f t="shared" si="1030"/>
        <v>10000</v>
      </c>
      <c r="AF4395">
        <f t="shared" si="1031"/>
        <v>100000</v>
      </c>
      <c r="AG4395">
        <f t="shared" si="1032"/>
        <v>100000</v>
      </c>
      <c r="AH4395">
        <f t="shared" si="1033"/>
        <v>100000</v>
      </c>
      <c r="AI4395">
        <f t="shared" si="1034"/>
        <v>100000</v>
      </c>
      <c r="AJ4395">
        <f t="shared" si="1035"/>
        <v>100000</v>
      </c>
    </row>
    <row r="4396" spans="20:36" x14ac:dyDescent="0.3">
      <c r="T4396" t="str">
        <f>IF(ISERROR(MATCH('Analysis backend'!$M$1,E4396:N4396,0)),"",'Analysis backend'!$L$1)</f>
        <v/>
      </c>
      <c r="U4396" t="str">
        <f>IF(T4396='Analysis backend'!$L$1,IF(ISERROR(MATCH('Analysis backend'!$M$1,E4396:I4396,0)),"Dire","Radiant"),"")</f>
        <v/>
      </c>
      <c r="V4396">
        <f t="shared" si="1021"/>
        <v>1000</v>
      </c>
      <c r="W4396">
        <f t="shared" si="1022"/>
        <v>1000</v>
      </c>
      <c r="X4396">
        <f t="shared" si="1023"/>
        <v>1000</v>
      </c>
      <c r="Y4396">
        <f t="shared" si="1024"/>
        <v>1000</v>
      </c>
      <c r="Z4396">
        <f t="shared" si="1025"/>
        <v>1000</v>
      </c>
      <c r="AA4396">
        <f t="shared" si="1026"/>
        <v>10000</v>
      </c>
      <c r="AB4396">
        <f t="shared" si="1027"/>
        <v>10000</v>
      </c>
      <c r="AC4396">
        <f t="shared" si="1028"/>
        <v>10000</v>
      </c>
      <c r="AD4396">
        <f t="shared" si="1029"/>
        <v>10000</v>
      </c>
      <c r="AE4396">
        <f t="shared" si="1030"/>
        <v>10000</v>
      </c>
      <c r="AF4396">
        <f t="shared" si="1031"/>
        <v>100000</v>
      </c>
      <c r="AG4396">
        <f t="shared" si="1032"/>
        <v>100000</v>
      </c>
      <c r="AH4396">
        <f t="shared" si="1033"/>
        <v>100000</v>
      </c>
      <c r="AI4396">
        <f t="shared" si="1034"/>
        <v>100000</v>
      </c>
      <c r="AJ4396">
        <f t="shared" si="1035"/>
        <v>100000</v>
      </c>
    </row>
    <row r="4397" spans="20:36" x14ac:dyDescent="0.3">
      <c r="T4397" t="str">
        <f>IF(ISERROR(MATCH('Analysis backend'!$M$1,E4397:N4397,0)),"",'Analysis backend'!$L$1)</f>
        <v/>
      </c>
      <c r="U4397" t="str">
        <f>IF(T4397='Analysis backend'!$L$1,IF(ISERROR(MATCH('Analysis backend'!$M$1,E4397:I4397,0)),"Dire","Radiant"),"")</f>
        <v/>
      </c>
      <c r="V4397">
        <f t="shared" si="1021"/>
        <v>1000</v>
      </c>
      <c r="W4397">
        <f t="shared" si="1022"/>
        <v>1000</v>
      </c>
      <c r="X4397">
        <f t="shared" si="1023"/>
        <v>1000</v>
      </c>
      <c r="Y4397">
        <f t="shared" si="1024"/>
        <v>1000</v>
      </c>
      <c r="Z4397">
        <f t="shared" si="1025"/>
        <v>1000</v>
      </c>
      <c r="AA4397">
        <f t="shared" si="1026"/>
        <v>10000</v>
      </c>
      <c r="AB4397">
        <f t="shared" si="1027"/>
        <v>10000</v>
      </c>
      <c r="AC4397">
        <f t="shared" si="1028"/>
        <v>10000</v>
      </c>
      <c r="AD4397">
        <f t="shared" si="1029"/>
        <v>10000</v>
      </c>
      <c r="AE4397">
        <f t="shared" si="1030"/>
        <v>10000</v>
      </c>
      <c r="AF4397">
        <f t="shared" si="1031"/>
        <v>100000</v>
      </c>
      <c r="AG4397">
        <f t="shared" si="1032"/>
        <v>100000</v>
      </c>
      <c r="AH4397">
        <f t="shared" si="1033"/>
        <v>100000</v>
      </c>
      <c r="AI4397">
        <f t="shared" si="1034"/>
        <v>100000</v>
      </c>
      <c r="AJ4397">
        <f t="shared" si="1035"/>
        <v>100000</v>
      </c>
    </row>
    <row r="4398" spans="20:36" x14ac:dyDescent="0.3">
      <c r="T4398" t="str">
        <f>IF(ISERROR(MATCH('Analysis backend'!$M$1,E4398:N4398,0)),"",'Analysis backend'!$L$1)</f>
        <v/>
      </c>
      <c r="U4398" t="str">
        <f>IF(T4398='Analysis backend'!$L$1,IF(ISERROR(MATCH('Analysis backend'!$M$1,E4398:I4398,0)),"Dire","Radiant"),"")</f>
        <v/>
      </c>
      <c r="V4398">
        <f t="shared" si="1021"/>
        <v>1000</v>
      </c>
      <c r="W4398">
        <f t="shared" si="1022"/>
        <v>1000</v>
      </c>
      <c r="X4398">
        <f t="shared" si="1023"/>
        <v>1000</v>
      </c>
      <c r="Y4398">
        <f t="shared" si="1024"/>
        <v>1000</v>
      </c>
      <c r="Z4398">
        <f t="shared" si="1025"/>
        <v>1000</v>
      </c>
      <c r="AA4398">
        <f t="shared" si="1026"/>
        <v>10000</v>
      </c>
      <c r="AB4398">
        <f t="shared" si="1027"/>
        <v>10000</v>
      </c>
      <c r="AC4398">
        <f t="shared" si="1028"/>
        <v>10000</v>
      </c>
      <c r="AD4398">
        <f t="shared" si="1029"/>
        <v>10000</v>
      </c>
      <c r="AE4398">
        <f t="shared" si="1030"/>
        <v>10000</v>
      </c>
      <c r="AF4398">
        <f t="shared" si="1031"/>
        <v>100000</v>
      </c>
      <c r="AG4398">
        <f t="shared" si="1032"/>
        <v>100000</v>
      </c>
      <c r="AH4398">
        <f t="shared" si="1033"/>
        <v>100000</v>
      </c>
      <c r="AI4398">
        <f t="shared" si="1034"/>
        <v>100000</v>
      </c>
      <c r="AJ4398">
        <f t="shared" si="1035"/>
        <v>100000</v>
      </c>
    </row>
    <row r="4399" spans="20:36" x14ac:dyDescent="0.3">
      <c r="T4399" t="str">
        <f>IF(ISERROR(MATCH('Analysis backend'!$M$1,E4399:N4399,0)),"",'Analysis backend'!$L$1)</f>
        <v/>
      </c>
      <c r="U4399" t="str">
        <f>IF(T4399='Analysis backend'!$L$1,IF(ISERROR(MATCH('Analysis backend'!$M$1,E4399:I4399,0)),"Dire","Radiant"),"")</f>
        <v/>
      </c>
      <c r="V4399">
        <f t="shared" si="1021"/>
        <v>1000</v>
      </c>
      <c r="W4399">
        <f t="shared" si="1022"/>
        <v>1000</v>
      </c>
      <c r="X4399">
        <f t="shared" si="1023"/>
        <v>1000</v>
      </c>
      <c r="Y4399">
        <f t="shared" si="1024"/>
        <v>1000</v>
      </c>
      <c r="Z4399">
        <f t="shared" si="1025"/>
        <v>1000</v>
      </c>
      <c r="AA4399">
        <f t="shared" si="1026"/>
        <v>10000</v>
      </c>
      <c r="AB4399">
        <f t="shared" si="1027"/>
        <v>10000</v>
      </c>
      <c r="AC4399">
        <f t="shared" si="1028"/>
        <v>10000</v>
      </c>
      <c r="AD4399">
        <f t="shared" si="1029"/>
        <v>10000</v>
      </c>
      <c r="AE4399">
        <f t="shared" si="1030"/>
        <v>10000</v>
      </c>
      <c r="AF4399">
        <f t="shared" si="1031"/>
        <v>100000</v>
      </c>
      <c r="AG4399">
        <f t="shared" si="1032"/>
        <v>100000</v>
      </c>
      <c r="AH4399">
        <f t="shared" si="1033"/>
        <v>100000</v>
      </c>
      <c r="AI4399">
        <f t="shared" si="1034"/>
        <v>100000</v>
      </c>
      <c r="AJ4399">
        <f t="shared" si="1035"/>
        <v>100000</v>
      </c>
    </row>
    <row r="4400" spans="20:36" x14ac:dyDescent="0.3">
      <c r="T4400" t="str">
        <f>IF(ISERROR(MATCH('Analysis backend'!$M$1,E4400:N4400,0)),"",'Analysis backend'!$L$1)</f>
        <v/>
      </c>
      <c r="U4400" t="str">
        <f>IF(T4400='Analysis backend'!$L$1,IF(ISERROR(MATCH('Analysis backend'!$M$1,E4400:I4400,0)),"Dire","Radiant"),"")</f>
        <v/>
      </c>
      <c r="V4400">
        <f t="shared" si="1021"/>
        <v>1000</v>
      </c>
      <c r="W4400">
        <f t="shared" si="1022"/>
        <v>1000</v>
      </c>
      <c r="X4400">
        <f t="shared" si="1023"/>
        <v>1000</v>
      </c>
      <c r="Y4400">
        <f t="shared" si="1024"/>
        <v>1000</v>
      </c>
      <c r="Z4400">
        <f t="shared" si="1025"/>
        <v>1000</v>
      </c>
      <c r="AA4400">
        <f t="shared" si="1026"/>
        <v>10000</v>
      </c>
      <c r="AB4400">
        <f t="shared" si="1027"/>
        <v>10000</v>
      </c>
      <c r="AC4400">
        <f t="shared" si="1028"/>
        <v>10000</v>
      </c>
      <c r="AD4400">
        <f t="shared" si="1029"/>
        <v>10000</v>
      </c>
      <c r="AE4400">
        <f t="shared" si="1030"/>
        <v>10000</v>
      </c>
      <c r="AF4400">
        <f t="shared" si="1031"/>
        <v>100000</v>
      </c>
      <c r="AG4400">
        <f t="shared" si="1032"/>
        <v>100000</v>
      </c>
      <c r="AH4400">
        <f t="shared" si="1033"/>
        <v>100000</v>
      </c>
      <c r="AI4400">
        <f t="shared" si="1034"/>
        <v>100000</v>
      </c>
      <c r="AJ4400">
        <f t="shared" si="1035"/>
        <v>100000</v>
      </c>
    </row>
    <row r="4401" spans="20:36" x14ac:dyDescent="0.3">
      <c r="T4401" t="str">
        <f>IF(ISERROR(MATCH('Analysis backend'!$M$1,E4401:N4401,0)),"",'Analysis backend'!$L$1)</f>
        <v/>
      </c>
      <c r="U4401" t="str">
        <f>IF(T4401='Analysis backend'!$L$1,IF(ISERROR(MATCH('Analysis backend'!$M$1,E4401:I4401,0)),"Dire","Radiant"),"")</f>
        <v/>
      </c>
      <c r="V4401">
        <f t="shared" si="1021"/>
        <v>1000</v>
      </c>
      <c r="W4401">
        <f t="shared" si="1022"/>
        <v>1000</v>
      </c>
      <c r="X4401">
        <f t="shared" si="1023"/>
        <v>1000</v>
      </c>
      <c r="Y4401">
        <f t="shared" si="1024"/>
        <v>1000</v>
      </c>
      <c r="Z4401">
        <f t="shared" si="1025"/>
        <v>1000</v>
      </c>
      <c r="AA4401">
        <f t="shared" si="1026"/>
        <v>10000</v>
      </c>
      <c r="AB4401">
        <f t="shared" si="1027"/>
        <v>10000</v>
      </c>
      <c r="AC4401">
        <f t="shared" si="1028"/>
        <v>10000</v>
      </c>
      <c r="AD4401">
        <f t="shared" si="1029"/>
        <v>10000</v>
      </c>
      <c r="AE4401">
        <f t="shared" si="1030"/>
        <v>10000</v>
      </c>
      <c r="AF4401">
        <f t="shared" si="1031"/>
        <v>100000</v>
      </c>
      <c r="AG4401">
        <f t="shared" si="1032"/>
        <v>100000</v>
      </c>
      <c r="AH4401">
        <f t="shared" si="1033"/>
        <v>100000</v>
      </c>
      <c r="AI4401">
        <f t="shared" si="1034"/>
        <v>100000</v>
      </c>
      <c r="AJ4401">
        <f t="shared" si="1035"/>
        <v>100000</v>
      </c>
    </row>
    <row r="4402" spans="20:36" x14ac:dyDescent="0.3">
      <c r="T4402" t="str">
        <f>IF(ISERROR(MATCH('Analysis backend'!$M$1,E4402:N4402,0)),"",'Analysis backend'!$L$1)</f>
        <v/>
      </c>
      <c r="U4402" t="str">
        <f>IF(T4402='Analysis backend'!$L$1,IF(ISERROR(MATCH('Analysis backend'!$M$1,E4402:I4402,0)),"Dire","Radiant"),"")</f>
        <v/>
      </c>
      <c r="V4402">
        <f t="shared" si="1021"/>
        <v>1000</v>
      </c>
      <c r="W4402">
        <f t="shared" si="1022"/>
        <v>1000</v>
      </c>
      <c r="X4402">
        <f t="shared" si="1023"/>
        <v>1000</v>
      </c>
      <c r="Y4402">
        <f t="shared" si="1024"/>
        <v>1000</v>
      </c>
      <c r="Z4402">
        <f t="shared" si="1025"/>
        <v>1000</v>
      </c>
      <c r="AA4402">
        <f t="shared" si="1026"/>
        <v>10000</v>
      </c>
      <c r="AB4402">
        <f t="shared" si="1027"/>
        <v>10000</v>
      </c>
      <c r="AC4402">
        <f t="shared" si="1028"/>
        <v>10000</v>
      </c>
      <c r="AD4402">
        <f t="shared" si="1029"/>
        <v>10000</v>
      </c>
      <c r="AE4402">
        <f t="shared" si="1030"/>
        <v>10000</v>
      </c>
      <c r="AF4402">
        <f t="shared" si="1031"/>
        <v>100000</v>
      </c>
      <c r="AG4402">
        <f t="shared" si="1032"/>
        <v>100000</v>
      </c>
      <c r="AH4402">
        <f t="shared" si="1033"/>
        <v>100000</v>
      </c>
      <c r="AI4402">
        <f t="shared" si="1034"/>
        <v>100000</v>
      </c>
      <c r="AJ4402">
        <f t="shared" si="1035"/>
        <v>100000</v>
      </c>
    </row>
    <row r="4403" spans="20:36" x14ac:dyDescent="0.3">
      <c r="T4403" t="str">
        <f>IF(ISERROR(MATCH('Analysis backend'!$M$1,E4403:N4403,0)),"",'Analysis backend'!$L$1)</f>
        <v/>
      </c>
      <c r="U4403" t="str">
        <f>IF(T4403='Analysis backend'!$L$1,IF(ISERROR(MATCH('Analysis backend'!$M$1,E4403:I4403,0)),"Dire","Radiant"),"")</f>
        <v/>
      </c>
      <c r="V4403">
        <f t="shared" si="1021"/>
        <v>1000</v>
      </c>
      <c r="W4403">
        <f t="shared" si="1022"/>
        <v>1000</v>
      </c>
      <c r="X4403">
        <f t="shared" si="1023"/>
        <v>1000</v>
      </c>
      <c r="Y4403">
        <f t="shared" si="1024"/>
        <v>1000</v>
      </c>
      <c r="Z4403">
        <f t="shared" si="1025"/>
        <v>1000</v>
      </c>
      <c r="AA4403">
        <f t="shared" si="1026"/>
        <v>10000</v>
      </c>
      <c r="AB4403">
        <f t="shared" si="1027"/>
        <v>10000</v>
      </c>
      <c r="AC4403">
        <f t="shared" si="1028"/>
        <v>10000</v>
      </c>
      <c r="AD4403">
        <f t="shared" si="1029"/>
        <v>10000</v>
      </c>
      <c r="AE4403">
        <f t="shared" si="1030"/>
        <v>10000</v>
      </c>
      <c r="AF4403">
        <f t="shared" si="1031"/>
        <v>100000</v>
      </c>
      <c r="AG4403">
        <f t="shared" si="1032"/>
        <v>100000</v>
      </c>
      <c r="AH4403">
        <f t="shared" si="1033"/>
        <v>100000</v>
      </c>
      <c r="AI4403">
        <f t="shared" si="1034"/>
        <v>100000</v>
      </c>
      <c r="AJ4403">
        <f t="shared" si="1035"/>
        <v>100000</v>
      </c>
    </row>
    <row r="4404" spans="20:36" x14ac:dyDescent="0.3">
      <c r="T4404" t="str">
        <f>IF(ISERROR(MATCH('Analysis backend'!$M$1,E4404:N4404,0)),"",'Analysis backend'!$L$1)</f>
        <v/>
      </c>
      <c r="U4404" t="str">
        <f>IF(T4404='Analysis backend'!$L$1,IF(ISERROR(MATCH('Analysis backend'!$M$1,E4404:I4404,0)),"Dire","Radiant"),"")</f>
        <v/>
      </c>
      <c r="V4404">
        <f t="shared" si="1021"/>
        <v>1000</v>
      </c>
      <c r="W4404">
        <f t="shared" si="1022"/>
        <v>1000</v>
      </c>
      <c r="X4404">
        <f t="shared" si="1023"/>
        <v>1000</v>
      </c>
      <c r="Y4404">
        <f t="shared" si="1024"/>
        <v>1000</v>
      </c>
      <c r="Z4404">
        <f t="shared" si="1025"/>
        <v>1000</v>
      </c>
      <c r="AA4404">
        <f t="shared" si="1026"/>
        <v>10000</v>
      </c>
      <c r="AB4404">
        <f t="shared" si="1027"/>
        <v>10000</v>
      </c>
      <c r="AC4404">
        <f t="shared" si="1028"/>
        <v>10000</v>
      </c>
      <c r="AD4404">
        <f t="shared" si="1029"/>
        <v>10000</v>
      </c>
      <c r="AE4404">
        <f t="shared" si="1030"/>
        <v>10000</v>
      </c>
      <c r="AF4404">
        <f t="shared" si="1031"/>
        <v>100000</v>
      </c>
      <c r="AG4404">
        <f t="shared" si="1032"/>
        <v>100000</v>
      </c>
      <c r="AH4404">
        <f t="shared" si="1033"/>
        <v>100000</v>
      </c>
      <c r="AI4404">
        <f t="shared" si="1034"/>
        <v>100000</v>
      </c>
      <c r="AJ4404">
        <f t="shared" si="1035"/>
        <v>100000</v>
      </c>
    </row>
    <row r="4405" spans="20:36" x14ac:dyDescent="0.3">
      <c r="T4405" t="str">
        <f>IF(ISERROR(MATCH('Analysis backend'!$M$1,E4405:N4405,0)),"",'Analysis backend'!$L$1)</f>
        <v/>
      </c>
      <c r="U4405" t="str">
        <f>IF(T4405='Analysis backend'!$L$1,IF(ISERROR(MATCH('Analysis backend'!$M$1,E4405:I4405,0)),"Dire","Radiant"),"")</f>
        <v/>
      </c>
      <c r="V4405">
        <f t="shared" si="1021"/>
        <v>1000</v>
      </c>
      <c r="W4405">
        <f t="shared" si="1022"/>
        <v>1000</v>
      </c>
      <c r="X4405">
        <f t="shared" si="1023"/>
        <v>1000</v>
      </c>
      <c r="Y4405">
        <f t="shared" si="1024"/>
        <v>1000</v>
      </c>
      <c r="Z4405">
        <f t="shared" si="1025"/>
        <v>1000</v>
      </c>
      <c r="AA4405">
        <f t="shared" si="1026"/>
        <v>10000</v>
      </c>
      <c r="AB4405">
        <f t="shared" si="1027"/>
        <v>10000</v>
      </c>
      <c r="AC4405">
        <f t="shared" si="1028"/>
        <v>10000</v>
      </c>
      <c r="AD4405">
        <f t="shared" si="1029"/>
        <v>10000</v>
      </c>
      <c r="AE4405">
        <f t="shared" si="1030"/>
        <v>10000</v>
      </c>
      <c r="AF4405">
        <f t="shared" si="1031"/>
        <v>100000</v>
      </c>
      <c r="AG4405">
        <f t="shared" si="1032"/>
        <v>100000</v>
      </c>
      <c r="AH4405">
        <f t="shared" si="1033"/>
        <v>100000</v>
      </c>
      <c r="AI4405">
        <f t="shared" si="1034"/>
        <v>100000</v>
      </c>
      <c r="AJ4405">
        <f t="shared" si="1035"/>
        <v>100000</v>
      </c>
    </row>
    <row r="4406" spans="20:36" x14ac:dyDescent="0.3">
      <c r="T4406" t="str">
        <f>IF(ISERROR(MATCH('Analysis backend'!$M$1,E4406:N4406,0)),"",'Analysis backend'!$L$1)</f>
        <v/>
      </c>
      <c r="U4406" t="str">
        <f>IF(T4406='Analysis backend'!$L$1,IF(ISERROR(MATCH('Analysis backend'!$M$1,E4406:I4406,0)),"Dire","Radiant"),"")</f>
        <v/>
      </c>
      <c r="V4406">
        <f t="shared" si="1021"/>
        <v>1000</v>
      </c>
      <c r="W4406">
        <f t="shared" si="1022"/>
        <v>1000</v>
      </c>
      <c r="X4406">
        <f t="shared" si="1023"/>
        <v>1000</v>
      </c>
      <c r="Y4406">
        <f t="shared" si="1024"/>
        <v>1000</v>
      </c>
      <c r="Z4406">
        <f t="shared" si="1025"/>
        <v>1000</v>
      </c>
      <c r="AA4406">
        <f t="shared" si="1026"/>
        <v>10000</v>
      </c>
      <c r="AB4406">
        <f t="shared" si="1027"/>
        <v>10000</v>
      </c>
      <c r="AC4406">
        <f t="shared" si="1028"/>
        <v>10000</v>
      </c>
      <c r="AD4406">
        <f t="shared" si="1029"/>
        <v>10000</v>
      </c>
      <c r="AE4406">
        <f t="shared" si="1030"/>
        <v>10000</v>
      </c>
      <c r="AF4406">
        <f t="shared" si="1031"/>
        <v>100000</v>
      </c>
      <c r="AG4406">
        <f t="shared" si="1032"/>
        <v>100000</v>
      </c>
      <c r="AH4406">
        <f t="shared" si="1033"/>
        <v>100000</v>
      </c>
      <c r="AI4406">
        <f t="shared" si="1034"/>
        <v>100000</v>
      </c>
      <c r="AJ4406">
        <f t="shared" si="1035"/>
        <v>100000</v>
      </c>
    </row>
    <row r="4407" spans="20:36" x14ac:dyDescent="0.3">
      <c r="T4407" t="str">
        <f>IF(ISERROR(MATCH('Analysis backend'!$M$1,E4407:N4407,0)),"",'Analysis backend'!$L$1)</f>
        <v/>
      </c>
      <c r="U4407" t="str">
        <f>IF(T4407='Analysis backend'!$L$1,IF(ISERROR(MATCH('Analysis backend'!$M$1,E4407:I4407,0)),"Dire","Radiant"),"")</f>
        <v/>
      </c>
      <c r="V4407">
        <f t="shared" si="1021"/>
        <v>1000</v>
      </c>
      <c r="W4407">
        <f t="shared" si="1022"/>
        <v>1000</v>
      </c>
      <c r="X4407">
        <f t="shared" si="1023"/>
        <v>1000</v>
      </c>
      <c r="Y4407">
        <f t="shared" si="1024"/>
        <v>1000</v>
      </c>
      <c r="Z4407">
        <f t="shared" si="1025"/>
        <v>1000</v>
      </c>
      <c r="AA4407">
        <f t="shared" si="1026"/>
        <v>10000</v>
      </c>
      <c r="AB4407">
        <f t="shared" si="1027"/>
        <v>10000</v>
      </c>
      <c r="AC4407">
        <f t="shared" si="1028"/>
        <v>10000</v>
      </c>
      <c r="AD4407">
        <f t="shared" si="1029"/>
        <v>10000</v>
      </c>
      <c r="AE4407">
        <f t="shared" si="1030"/>
        <v>10000</v>
      </c>
      <c r="AF4407">
        <f t="shared" si="1031"/>
        <v>100000</v>
      </c>
      <c r="AG4407">
        <f t="shared" si="1032"/>
        <v>100000</v>
      </c>
      <c r="AH4407">
        <f t="shared" si="1033"/>
        <v>100000</v>
      </c>
      <c r="AI4407">
        <f t="shared" si="1034"/>
        <v>100000</v>
      </c>
      <c r="AJ4407">
        <f t="shared" si="1035"/>
        <v>100000</v>
      </c>
    </row>
    <row r="4408" spans="20:36" x14ac:dyDescent="0.3">
      <c r="T4408" t="str">
        <f>IF(ISERROR(MATCH('Analysis backend'!$M$1,E4408:N4408,0)),"",'Analysis backend'!$L$1)</f>
        <v/>
      </c>
      <c r="U4408" t="str">
        <f>IF(T4408='Analysis backend'!$L$1,IF(ISERROR(MATCH('Analysis backend'!$M$1,E4408:I4408,0)),"Dire","Radiant"),"")</f>
        <v/>
      </c>
      <c r="V4408">
        <f t="shared" si="1021"/>
        <v>1000</v>
      </c>
      <c r="W4408">
        <f t="shared" si="1022"/>
        <v>1000</v>
      </c>
      <c r="X4408">
        <f t="shared" si="1023"/>
        <v>1000</v>
      </c>
      <c r="Y4408">
        <f t="shared" si="1024"/>
        <v>1000</v>
      </c>
      <c r="Z4408">
        <f t="shared" si="1025"/>
        <v>1000</v>
      </c>
      <c r="AA4408">
        <f t="shared" si="1026"/>
        <v>10000</v>
      </c>
      <c r="AB4408">
        <f t="shared" si="1027"/>
        <v>10000</v>
      </c>
      <c r="AC4408">
        <f t="shared" si="1028"/>
        <v>10000</v>
      </c>
      <c r="AD4408">
        <f t="shared" si="1029"/>
        <v>10000</v>
      </c>
      <c r="AE4408">
        <f t="shared" si="1030"/>
        <v>10000</v>
      </c>
      <c r="AF4408">
        <f t="shared" si="1031"/>
        <v>100000</v>
      </c>
      <c r="AG4408">
        <f t="shared" si="1032"/>
        <v>100000</v>
      </c>
      <c r="AH4408">
        <f t="shared" si="1033"/>
        <v>100000</v>
      </c>
      <c r="AI4408">
        <f t="shared" si="1034"/>
        <v>100000</v>
      </c>
      <c r="AJ4408">
        <f t="shared" si="1035"/>
        <v>100000</v>
      </c>
    </row>
    <row r="4409" spans="20:36" x14ac:dyDescent="0.3">
      <c r="T4409" t="str">
        <f>IF(ISERROR(MATCH('Analysis backend'!$M$1,E4409:N4409,0)),"",'Analysis backend'!$L$1)</f>
        <v/>
      </c>
      <c r="U4409" t="str">
        <f>IF(T4409='Analysis backend'!$L$1,IF(ISERROR(MATCH('Analysis backend'!$M$1,E4409:I4409,0)),"Dire","Radiant"),"")</f>
        <v/>
      </c>
      <c r="V4409">
        <f t="shared" si="1021"/>
        <v>1000</v>
      </c>
      <c r="W4409">
        <f t="shared" si="1022"/>
        <v>1000</v>
      </c>
      <c r="X4409">
        <f t="shared" si="1023"/>
        <v>1000</v>
      </c>
      <c r="Y4409">
        <f t="shared" si="1024"/>
        <v>1000</v>
      </c>
      <c r="Z4409">
        <f t="shared" si="1025"/>
        <v>1000</v>
      </c>
      <c r="AA4409">
        <f t="shared" si="1026"/>
        <v>10000</v>
      </c>
      <c r="AB4409">
        <f t="shared" si="1027"/>
        <v>10000</v>
      </c>
      <c r="AC4409">
        <f t="shared" si="1028"/>
        <v>10000</v>
      </c>
      <c r="AD4409">
        <f t="shared" si="1029"/>
        <v>10000</v>
      </c>
      <c r="AE4409">
        <f t="shared" si="1030"/>
        <v>10000</v>
      </c>
      <c r="AF4409">
        <f t="shared" si="1031"/>
        <v>100000</v>
      </c>
      <c r="AG4409">
        <f t="shared" si="1032"/>
        <v>100000</v>
      </c>
      <c r="AH4409">
        <f t="shared" si="1033"/>
        <v>100000</v>
      </c>
      <c r="AI4409">
        <f t="shared" si="1034"/>
        <v>100000</v>
      </c>
      <c r="AJ4409">
        <f t="shared" si="1035"/>
        <v>100000</v>
      </c>
    </row>
    <row r="4410" spans="20:36" x14ac:dyDescent="0.3">
      <c r="T4410" t="str">
        <f>IF(ISERROR(MATCH('Analysis backend'!$M$1,E4410:N4410,0)),"",'Analysis backend'!$L$1)</f>
        <v/>
      </c>
      <c r="U4410" t="str">
        <f>IF(T4410='Analysis backend'!$L$1,IF(ISERROR(MATCH('Analysis backend'!$M$1,E4410:I4410,0)),"Dire","Radiant"),"")</f>
        <v/>
      </c>
      <c r="V4410">
        <f t="shared" si="1021"/>
        <v>1000</v>
      </c>
      <c r="W4410">
        <f t="shared" si="1022"/>
        <v>1000</v>
      </c>
      <c r="X4410">
        <f t="shared" si="1023"/>
        <v>1000</v>
      </c>
      <c r="Y4410">
        <f t="shared" si="1024"/>
        <v>1000</v>
      </c>
      <c r="Z4410">
        <f t="shared" si="1025"/>
        <v>1000</v>
      </c>
      <c r="AA4410">
        <f t="shared" si="1026"/>
        <v>10000</v>
      </c>
      <c r="AB4410">
        <f t="shared" si="1027"/>
        <v>10000</v>
      </c>
      <c r="AC4410">
        <f t="shared" si="1028"/>
        <v>10000</v>
      </c>
      <c r="AD4410">
        <f t="shared" si="1029"/>
        <v>10000</v>
      </c>
      <c r="AE4410">
        <f t="shared" si="1030"/>
        <v>10000</v>
      </c>
      <c r="AF4410">
        <f t="shared" si="1031"/>
        <v>100000</v>
      </c>
      <c r="AG4410">
        <f t="shared" si="1032"/>
        <v>100000</v>
      </c>
      <c r="AH4410">
        <f t="shared" si="1033"/>
        <v>100000</v>
      </c>
      <c r="AI4410">
        <f t="shared" si="1034"/>
        <v>100000</v>
      </c>
      <c r="AJ4410">
        <f t="shared" si="1035"/>
        <v>100000</v>
      </c>
    </row>
    <row r="4411" spans="20:36" x14ac:dyDescent="0.3">
      <c r="T4411" t="str">
        <f>IF(ISERROR(MATCH('Analysis backend'!$M$1,E4411:N4411,0)),"",'Analysis backend'!$L$1)</f>
        <v/>
      </c>
      <c r="U4411" t="str">
        <f>IF(T4411='Analysis backend'!$L$1,IF(ISERROR(MATCH('Analysis backend'!$M$1,E4411:I4411,0)),"Dire","Radiant"),"")</f>
        <v/>
      </c>
      <c r="V4411">
        <f t="shared" si="1021"/>
        <v>1000</v>
      </c>
      <c r="W4411">
        <f t="shared" si="1022"/>
        <v>1000</v>
      </c>
      <c r="X4411">
        <f t="shared" si="1023"/>
        <v>1000</v>
      </c>
      <c r="Y4411">
        <f t="shared" si="1024"/>
        <v>1000</v>
      </c>
      <c r="Z4411">
        <f t="shared" si="1025"/>
        <v>1000</v>
      </c>
      <c r="AA4411">
        <f t="shared" si="1026"/>
        <v>10000</v>
      </c>
      <c r="AB4411">
        <f t="shared" si="1027"/>
        <v>10000</v>
      </c>
      <c r="AC4411">
        <f t="shared" si="1028"/>
        <v>10000</v>
      </c>
      <c r="AD4411">
        <f t="shared" si="1029"/>
        <v>10000</v>
      </c>
      <c r="AE4411">
        <f t="shared" si="1030"/>
        <v>10000</v>
      </c>
      <c r="AF4411">
        <f t="shared" si="1031"/>
        <v>100000</v>
      </c>
      <c r="AG4411">
        <f t="shared" si="1032"/>
        <v>100000</v>
      </c>
      <c r="AH4411">
        <f t="shared" si="1033"/>
        <v>100000</v>
      </c>
      <c r="AI4411">
        <f t="shared" si="1034"/>
        <v>100000</v>
      </c>
      <c r="AJ4411">
        <f t="shared" si="1035"/>
        <v>100000</v>
      </c>
    </row>
    <row r="4412" spans="20:36" x14ac:dyDescent="0.3">
      <c r="T4412" t="str">
        <f>IF(ISERROR(MATCH('Analysis backend'!$M$1,E4412:N4412,0)),"",'Analysis backend'!$L$1)</f>
        <v/>
      </c>
      <c r="U4412" t="str">
        <f>IF(T4412='Analysis backend'!$L$1,IF(ISERROR(MATCH('Analysis backend'!$M$1,E4412:I4412,0)),"Dire","Radiant"),"")</f>
        <v/>
      </c>
      <c r="V4412">
        <f t="shared" si="1021"/>
        <v>1000</v>
      </c>
      <c r="W4412">
        <f t="shared" si="1022"/>
        <v>1000</v>
      </c>
      <c r="X4412">
        <f t="shared" si="1023"/>
        <v>1000</v>
      </c>
      <c r="Y4412">
        <f t="shared" si="1024"/>
        <v>1000</v>
      </c>
      <c r="Z4412">
        <f t="shared" si="1025"/>
        <v>1000</v>
      </c>
      <c r="AA4412">
        <f t="shared" si="1026"/>
        <v>10000</v>
      </c>
      <c r="AB4412">
        <f t="shared" si="1027"/>
        <v>10000</v>
      </c>
      <c r="AC4412">
        <f t="shared" si="1028"/>
        <v>10000</v>
      </c>
      <c r="AD4412">
        <f t="shared" si="1029"/>
        <v>10000</v>
      </c>
      <c r="AE4412">
        <f t="shared" si="1030"/>
        <v>10000</v>
      </c>
      <c r="AF4412">
        <f t="shared" si="1031"/>
        <v>100000</v>
      </c>
      <c r="AG4412">
        <f t="shared" si="1032"/>
        <v>100000</v>
      </c>
      <c r="AH4412">
        <f t="shared" si="1033"/>
        <v>100000</v>
      </c>
      <c r="AI4412">
        <f t="shared" si="1034"/>
        <v>100000</v>
      </c>
      <c r="AJ4412">
        <f t="shared" si="1035"/>
        <v>100000</v>
      </c>
    </row>
    <row r="4413" spans="20:36" x14ac:dyDescent="0.3">
      <c r="T4413" t="str">
        <f>IF(ISERROR(MATCH('Analysis backend'!$M$1,E4413:N4413,0)),"",'Analysis backend'!$L$1)</f>
        <v/>
      </c>
      <c r="U4413" t="str">
        <f>IF(T4413='Analysis backend'!$L$1,IF(ISERROR(MATCH('Analysis backend'!$M$1,E4413:I4413,0)),"Dire","Radiant"),"")</f>
        <v/>
      </c>
      <c r="V4413">
        <f t="shared" si="1021"/>
        <v>1000</v>
      </c>
      <c r="W4413">
        <f t="shared" si="1022"/>
        <v>1000</v>
      </c>
      <c r="X4413">
        <f t="shared" si="1023"/>
        <v>1000</v>
      </c>
      <c r="Y4413">
        <f t="shared" si="1024"/>
        <v>1000</v>
      </c>
      <c r="Z4413">
        <f t="shared" si="1025"/>
        <v>1000</v>
      </c>
      <c r="AA4413">
        <f t="shared" si="1026"/>
        <v>10000</v>
      </c>
      <c r="AB4413">
        <f t="shared" si="1027"/>
        <v>10000</v>
      </c>
      <c r="AC4413">
        <f t="shared" si="1028"/>
        <v>10000</v>
      </c>
      <c r="AD4413">
        <f t="shared" si="1029"/>
        <v>10000</v>
      </c>
      <c r="AE4413">
        <f t="shared" si="1030"/>
        <v>10000</v>
      </c>
      <c r="AF4413">
        <f t="shared" si="1031"/>
        <v>100000</v>
      </c>
      <c r="AG4413">
        <f t="shared" si="1032"/>
        <v>100000</v>
      </c>
      <c r="AH4413">
        <f t="shared" si="1033"/>
        <v>100000</v>
      </c>
      <c r="AI4413">
        <f t="shared" si="1034"/>
        <v>100000</v>
      </c>
      <c r="AJ4413">
        <f t="shared" si="1035"/>
        <v>100000</v>
      </c>
    </row>
    <row r="4414" spans="20:36" x14ac:dyDescent="0.3">
      <c r="T4414" t="str">
        <f>IF(ISERROR(MATCH('Analysis backend'!$M$1,E4414:N4414,0)),"",'Analysis backend'!$L$1)</f>
        <v/>
      </c>
      <c r="U4414" t="str">
        <f>IF(T4414='Analysis backend'!$L$1,IF(ISERROR(MATCH('Analysis backend'!$M$1,E4414:I4414,0)),"Dire","Radiant"),"")</f>
        <v/>
      </c>
      <c r="V4414">
        <f t="shared" si="1021"/>
        <v>1000</v>
      </c>
      <c r="W4414">
        <f t="shared" si="1022"/>
        <v>1000</v>
      </c>
      <c r="X4414">
        <f t="shared" si="1023"/>
        <v>1000</v>
      </c>
      <c r="Y4414">
        <f t="shared" si="1024"/>
        <v>1000</v>
      </c>
      <c r="Z4414">
        <f t="shared" si="1025"/>
        <v>1000</v>
      </c>
      <c r="AA4414">
        <f t="shared" si="1026"/>
        <v>10000</v>
      </c>
      <c r="AB4414">
        <f t="shared" si="1027"/>
        <v>10000</v>
      </c>
      <c r="AC4414">
        <f t="shared" si="1028"/>
        <v>10000</v>
      </c>
      <c r="AD4414">
        <f t="shared" si="1029"/>
        <v>10000</v>
      </c>
      <c r="AE4414">
        <f t="shared" si="1030"/>
        <v>10000</v>
      </c>
      <c r="AF4414">
        <f t="shared" si="1031"/>
        <v>100000</v>
      </c>
      <c r="AG4414">
        <f t="shared" si="1032"/>
        <v>100000</v>
      </c>
      <c r="AH4414">
        <f t="shared" si="1033"/>
        <v>100000</v>
      </c>
      <c r="AI4414">
        <f t="shared" si="1034"/>
        <v>100000</v>
      </c>
      <c r="AJ4414">
        <f t="shared" si="1035"/>
        <v>100000</v>
      </c>
    </row>
    <row r="4415" spans="20:36" x14ac:dyDescent="0.3">
      <c r="T4415" t="str">
        <f>IF(ISERROR(MATCH('Analysis backend'!$M$1,E4415:N4415,0)),"",'Analysis backend'!$L$1)</f>
        <v/>
      </c>
      <c r="U4415" t="str">
        <f>IF(T4415='Analysis backend'!$L$1,IF(ISERROR(MATCH('Analysis backend'!$M$1,E4415:I4415,0)),"Dire","Radiant"),"")</f>
        <v/>
      </c>
      <c r="V4415">
        <f t="shared" si="1021"/>
        <v>1000</v>
      </c>
      <c r="W4415">
        <f t="shared" si="1022"/>
        <v>1000</v>
      </c>
      <c r="X4415">
        <f t="shared" si="1023"/>
        <v>1000</v>
      </c>
      <c r="Y4415">
        <f t="shared" si="1024"/>
        <v>1000</v>
      </c>
      <c r="Z4415">
        <f t="shared" si="1025"/>
        <v>1000</v>
      </c>
      <c r="AA4415">
        <f t="shared" si="1026"/>
        <v>10000</v>
      </c>
      <c r="AB4415">
        <f t="shared" si="1027"/>
        <v>10000</v>
      </c>
      <c r="AC4415">
        <f t="shared" si="1028"/>
        <v>10000</v>
      </c>
      <c r="AD4415">
        <f t="shared" si="1029"/>
        <v>10000</v>
      </c>
      <c r="AE4415">
        <f t="shared" si="1030"/>
        <v>10000</v>
      </c>
      <c r="AF4415">
        <f t="shared" si="1031"/>
        <v>100000</v>
      </c>
      <c r="AG4415">
        <f t="shared" si="1032"/>
        <v>100000</v>
      </c>
      <c r="AH4415">
        <f t="shared" si="1033"/>
        <v>100000</v>
      </c>
      <c r="AI4415">
        <f t="shared" si="1034"/>
        <v>100000</v>
      </c>
      <c r="AJ4415">
        <f t="shared" si="1035"/>
        <v>100000</v>
      </c>
    </row>
    <row r="4416" spans="20:36" x14ac:dyDescent="0.3">
      <c r="T4416" t="str">
        <f>IF(ISERROR(MATCH('Analysis backend'!$M$1,E4416:N4416,0)),"",'Analysis backend'!$L$1)</f>
        <v/>
      </c>
      <c r="U4416" t="str">
        <f>IF(T4416='Analysis backend'!$L$1,IF(ISERROR(MATCH('Analysis backend'!$M$1,E4416:I4416,0)),"Dire","Radiant"),"")</f>
        <v/>
      </c>
      <c r="V4416">
        <f t="shared" si="1021"/>
        <v>1000</v>
      </c>
      <c r="W4416">
        <f t="shared" si="1022"/>
        <v>1000</v>
      </c>
      <c r="X4416">
        <f t="shared" si="1023"/>
        <v>1000</v>
      </c>
      <c r="Y4416">
        <f t="shared" si="1024"/>
        <v>1000</v>
      </c>
      <c r="Z4416">
        <f t="shared" si="1025"/>
        <v>1000</v>
      </c>
      <c r="AA4416">
        <f t="shared" si="1026"/>
        <v>10000</v>
      </c>
      <c r="AB4416">
        <f t="shared" si="1027"/>
        <v>10000</v>
      </c>
      <c r="AC4416">
        <f t="shared" si="1028"/>
        <v>10000</v>
      </c>
      <c r="AD4416">
        <f t="shared" si="1029"/>
        <v>10000</v>
      </c>
      <c r="AE4416">
        <f t="shared" si="1030"/>
        <v>10000</v>
      </c>
      <c r="AF4416">
        <f t="shared" si="1031"/>
        <v>100000</v>
      </c>
      <c r="AG4416">
        <f t="shared" si="1032"/>
        <v>100000</v>
      </c>
      <c r="AH4416">
        <f t="shared" si="1033"/>
        <v>100000</v>
      </c>
      <c r="AI4416">
        <f t="shared" si="1034"/>
        <v>100000</v>
      </c>
      <c r="AJ4416">
        <f t="shared" si="1035"/>
        <v>100000</v>
      </c>
    </row>
    <row r="4417" spans="20:36" x14ac:dyDescent="0.3">
      <c r="T4417" t="str">
        <f>IF(ISERROR(MATCH('Analysis backend'!$M$1,E4417:N4417,0)),"",'Analysis backend'!$L$1)</f>
        <v/>
      </c>
      <c r="U4417" t="str">
        <f>IF(T4417='Analysis backend'!$L$1,IF(ISERROR(MATCH('Analysis backend'!$M$1,E4417:I4417,0)),"Dire","Radiant"),"")</f>
        <v/>
      </c>
      <c r="V4417">
        <f t="shared" si="1021"/>
        <v>1000</v>
      </c>
      <c r="W4417">
        <f t="shared" si="1022"/>
        <v>1000</v>
      </c>
      <c r="X4417">
        <f t="shared" si="1023"/>
        <v>1000</v>
      </c>
      <c r="Y4417">
        <f t="shared" si="1024"/>
        <v>1000</v>
      </c>
      <c r="Z4417">
        <f t="shared" si="1025"/>
        <v>1000</v>
      </c>
      <c r="AA4417">
        <f t="shared" si="1026"/>
        <v>10000</v>
      </c>
      <c r="AB4417">
        <f t="shared" si="1027"/>
        <v>10000</v>
      </c>
      <c r="AC4417">
        <f t="shared" si="1028"/>
        <v>10000</v>
      </c>
      <c r="AD4417">
        <f t="shared" si="1029"/>
        <v>10000</v>
      </c>
      <c r="AE4417">
        <f t="shared" si="1030"/>
        <v>10000</v>
      </c>
      <c r="AF4417">
        <f t="shared" si="1031"/>
        <v>100000</v>
      </c>
      <c r="AG4417">
        <f t="shared" si="1032"/>
        <v>100000</v>
      </c>
      <c r="AH4417">
        <f t="shared" si="1033"/>
        <v>100000</v>
      </c>
      <c r="AI4417">
        <f t="shared" si="1034"/>
        <v>100000</v>
      </c>
      <c r="AJ4417">
        <f t="shared" si="1035"/>
        <v>100000</v>
      </c>
    </row>
    <row r="4418" spans="20:36" x14ac:dyDescent="0.3">
      <c r="T4418" t="str">
        <f>IF(ISERROR(MATCH('Analysis backend'!$M$1,E4418:N4418,0)),"",'Analysis backend'!$L$1)</f>
        <v/>
      </c>
      <c r="U4418" t="str">
        <f>IF(T4418='Analysis backend'!$L$1,IF(ISERROR(MATCH('Analysis backend'!$M$1,E4418:I4418,0)),"Dire","Radiant"),"")</f>
        <v/>
      </c>
      <c r="V4418">
        <f t="shared" ref="V4418:V4481" si="1036">E4418+IF($D4418=TRUE,2000,1000)</f>
        <v>1000</v>
      </c>
      <c r="W4418">
        <f t="shared" ref="W4418:W4481" si="1037">F4418+IF($D4418=TRUE,2000,1000)</f>
        <v>1000</v>
      </c>
      <c r="X4418">
        <f t="shared" ref="X4418:X4481" si="1038">G4418+IF($D4418=TRUE,2000,1000)</f>
        <v>1000</v>
      </c>
      <c r="Y4418">
        <f t="shared" ref="Y4418:Y4481" si="1039">H4418+IF($D4418=TRUE,2000,1000)</f>
        <v>1000</v>
      </c>
      <c r="Z4418">
        <f t="shared" ref="Z4418:Z4481" si="1040">I4418+IF($D4418=TRUE,2000,1000)</f>
        <v>1000</v>
      </c>
      <c r="AA4418">
        <f t="shared" ref="AA4418:AA4481" si="1041">J4418+IF($D4418=TRUE,20000,10000)</f>
        <v>10000</v>
      </c>
      <c r="AB4418">
        <f t="shared" ref="AB4418:AB4481" si="1042">K4418+IF($D4418=TRUE,20000,10000)</f>
        <v>10000</v>
      </c>
      <c r="AC4418">
        <f t="shared" ref="AC4418:AC4481" si="1043">L4418+IF($D4418=TRUE,20000,10000)</f>
        <v>10000</v>
      </c>
      <c r="AD4418">
        <f t="shared" ref="AD4418:AD4481" si="1044">M4418+IF($D4418=TRUE,20000,10000)</f>
        <v>10000</v>
      </c>
      <c r="AE4418">
        <f t="shared" ref="AE4418:AE4481" si="1045">N4418+IF($D4418=TRUE,20000,10000)</f>
        <v>10000</v>
      </c>
      <c r="AF4418">
        <f t="shared" si="1031"/>
        <v>100000</v>
      </c>
      <c r="AG4418">
        <f t="shared" si="1032"/>
        <v>100000</v>
      </c>
      <c r="AH4418">
        <f t="shared" si="1033"/>
        <v>100000</v>
      </c>
      <c r="AI4418">
        <f t="shared" si="1034"/>
        <v>100000</v>
      </c>
      <c r="AJ4418">
        <f t="shared" si="1035"/>
        <v>100000</v>
      </c>
    </row>
    <row r="4419" spans="20:36" x14ac:dyDescent="0.3">
      <c r="T4419" t="str">
        <f>IF(ISERROR(MATCH('Analysis backend'!$M$1,E4419:N4419,0)),"",'Analysis backend'!$L$1)</f>
        <v/>
      </c>
      <c r="U4419" t="str">
        <f>IF(T4419='Analysis backend'!$L$1,IF(ISERROR(MATCH('Analysis backend'!$M$1,E4419:I4419,0)),"Dire","Radiant"),"")</f>
        <v/>
      </c>
      <c r="V4419">
        <f t="shared" si="1036"/>
        <v>1000</v>
      </c>
      <c r="W4419">
        <f t="shared" si="1037"/>
        <v>1000</v>
      </c>
      <c r="X4419">
        <f t="shared" si="1038"/>
        <v>1000</v>
      </c>
      <c r="Y4419">
        <f t="shared" si="1039"/>
        <v>1000</v>
      </c>
      <c r="Z4419">
        <f t="shared" si="1040"/>
        <v>1000</v>
      </c>
      <c r="AA4419">
        <f t="shared" si="1041"/>
        <v>10000</v>
      </c>
      <c r="AB4419">
        <f t="shared" si="1042"/>
        <v>10000</v>
      </c>
      <c r="AC4419">
        <f t="shared" si="1043"/>
        <v>10000</v>
      </c>
      <c r="AD4419">
        <f t="shared" si="1044"/>
        <v>10000</v>
      </c>
      <c r="AE4419">
        <f t="shared" si="1045"/>
        <v>10000</v>
      </c>
      <c r="AF4419">
        <f t="shared" ref="AF4419:AF4482" si="1046">O4419+100000</f>
        <v>100000</v>
      </c>
      <c r="AG4419">
        <f t="shared" ref="AG4419:AG4482" si="1047">P4419+100000</f>
        <v>100000</v>
      </c>
      <c r="AH4419">
        <f t="shared" ref="AH4419:AH4482" si="1048">Q4419+100000</f>
        <v>100000</v>
      </c>
      <c r="AI4419">
        <f t="shared" ref="AI4419:AI4482" si="1049">R4419+100000</f>
        <v>100000</v>
      </c>
      <c r="AJ4419">
        <f t="shared" ref="AJ4419:AJ4482" si="1050">S4419+100000</f>
        <v>100000</v>
      </c>
    </row>
    <row r="4420" spans="20:36" x14ac:dyDescent="0.3">
      <c r="T4420" t="str">
        <f>IF(ISERROR(MATCH('Analysis backend'!$M$1,E4420:N4420,0)),"",'Analysis backend'!$L$1)</f>
        <v/>
      </c>
      <c r="U4420" t="str">
        <f>IF(T4420='Analysis backend'!$L$1,IF(ISERROR(MATCH('Analysis backend'!$M$1,E4420:I4420,0)),"Dire","Radiant"),"")</f>
        <v/>
      </c>
      <c r="V4420">
        <f t="shared" si="1036"/>
        <v>1000</v>
      </c>
      <c r="W4420">
        <f t="shared" si="1037"/>
        <v>1000</v>
      </c>
      <c r="X4420">
        <f t="shared" si="1038"/>
        <v>1000</v>
      </c>
      <c r="Y4420">
        <f t="shared" si="1039"/>
        <v>1000</v>
      </c>
      <c r="Z4420">
        <f t="shared" si="1040"/>
        <v>1000</v>
      </c>
      <c r="AA4420">
        <f t="shared" si="1041"/>
        <v>10000</v>
      </c>
      <c r="AB4420">
        <f t="shared" si="1042"/>
        <v>10000</v>
      </c>
      <c r="AC4420">
        <f t="shared" si="1043"/>
        <v>10000</v>
      </c>
      <c r="AD4420">
        <f t="shared" si="1044"/>
        <v>10000</v>
      </c>
      <c r="AE4420">
        <f t="shared" si="1045"/>
        <v>10000</v>
      </c>
      <c r="AF4420">
        <f t="shared" si="1046"/>
        <v>100000</v>
      </c>
      <c r="AG4420">
        <f t="shared" si="1047"/>
        <v>100000</v>
      </c>
      <c r="AH4420">
        <f t="shared" si="1048"/>
        <v>100000</v>
      </c>
      <c r="AI4420">
        <f t="shared" si="1049"/>
        <v>100000</v>
      </c>
      <c r="AJ4420">
        <f t="shared" si="1050"/>
        <v>100000</v>
      </c>
    </row>
    <row r="4421" spans="20:36" x14ac:dyDescent="0.3">
      <c r="T4421" t="str">
        <f>IF(ISERROR(MATCH('Analysis backend'!$M$1,E4421:N4421,0)),"",'Analysis backend'!$L$1)</f>
        <v/>
      </c>
      <c r="U4421" t="str">
        <f>IF(T4421='Analysis backend'!$L$1,IF(ISERROR(MATCH('Analysis backend'!$M$1,E4421:I4421,0)),"Dire","Radiant"),"")</f>
        <v/>
      </c>
      <c r="V4421">
        <f t="shared" si="1036"/>
        <v>1000</v>
      </c>
      <c r="W4421">
        <f t="shared" si="1037"/>
        <v>1000</v>
      </c>
      <c r="X4421">
        <f t="shared" si="1038"/>
        <v>1000</v>
      </c>
      <c r="Y4421">
        <f t="shared" si="1039"/>
        <v>1000</v>
      </c>
      <c r="Z4421">
        <f t="shared" si="1040"/>
        <v>1000</v>
      </c>
      <c r="AA4421">
        <f t="shared" si="1041"/>
        <v>10000</v>
      </c>
      <c r="AB4421">
        <f t="shared" si="1042"/>
        <v>10000</v>
      </c>
      <c r="AC4421">
        <f t="shared" si="1043"/>
        <v>10000</v>
      </c>
      <c r="AD4421">
        <f t="shared" si="1044"/>
        <v>10000</v>
      </c>
      <c r="AE4421">
        <f t="shared" si="1045"/>
        <v>10000</v>
      </c>
      <c r="AF4421">
        <f t="shared" si="1046"/>
        <v>100000</v>
      </c>
      <c r="AG4421">
        <f t="shared" si="1047"/>
        <v>100000</v>
      </c>
      <c r="AH4421">
        <f t="shared" si="1048"/>
        <v>100000</v>
      </c>
      <c r="AI4421">
        <f t="shared" si="1049"/>
        <v>100000</v>
      </c>
      <c r="AJ4421">
        <f t="shared" si="1050"/>
        <v>100000</v>
      </c>
    </row>
    <row r="4422" spans="20:36" x14ac:dyDescent="0.3">
      <c r="T4422" t="str">
        <f>IF(ISERROR(MATCH('Analysis backend'!$M$1,E4422:N4422,0)),"",'Analysis backend'!$L$1)</f>
        <v/>
      </c>
      <c r="U4422" t="str">
        <f>IF(T4422='Analysis backend'!$L$1,IF(ISERROR(MATCH('Analysis backend'!$M$1,E4422:I4422,0)),"Dire","Radiant"),"")</f>
        <v/>
      </c>
      <c r="V4422">
        <f t="shared" si="1036"/>
        <v>1000</v>
      </c>
      <c r="W4422">
        <f t="shared" si="1037"/>
        <v>1000</v>
      </c>
      <c r="X4422">
        <f t="shared" si="1038"/>
        <v>1000</v>
      </c>
      <c r="Y4422">
        <f t="shared" si="1039"/>
        <v>1000</v>
      </c>
      <c r="Z4422">
        <f t="shared" si="1040"/>
        <v>1000</v>
      </c>
      <c r="AA4422">
        <f t="shared" si="1041"/>
        <v>10000</v>
      </c>
      <c r="AB4422">
        <f t="shared" si="1042"/>
        <v>10000</v>
      </c>
      <c r="AC4422">
        <f t="shared" si="1043"/>
        <v>10000</v>
      </c>
      <c r="AD4422">
        <f t="shared" si="1044"/>
        <v>10000</v>
      </c>
      <c r="AE4422">
        <f t="shared" si="1045"/>
        <v>10000</v>
      </c>
      <c r="AF4422">
        <f t="shared" si="1046"/>
        <v>100000</v>
      </c>
      <c r="AG4422">
        <f t="shared" si="1047"/>
        <v>100000</v>
      </c>
      <c r="AH4422">
        <f t="shared" si="1048"/>
        <v>100000</v>
      </c>
      <c r="AI4422">
        <f t="shared" si="1049"/>
        <v>100000</v>
      </c>
      <c r="AJ4422">
        <f t="shared" si="1050"/>
        <v>100000</v>
      </c>
    </row>
    <row r="4423" spans="20:36" x14ac:dyDescent="0.3">
      <c r="T4423" t="str">
        <f>IF(ISERROR(MATCH('Analysis backend'!$M$1,E4423:N4423,0)),"",'Analysis backend'!$L$1)</f>
        <v/>
      </c>
      <c r="U4423" t="str">
        <f>IF(T4423='Analysis backend'!$L$1,IF(ISERROR(MATCH('Analysis backend'!$M$1,E4423:I4423,0)),"Dire","Radiant"),"")</f>
        <v/>
      </c>
      <c r="V4423">
        <f t="shared" si="1036"/>
        <v>1000</v>
      </c>
      <c r="W4423">
        <f t="shared" si="1037"/>
        <v>1000</v>
      </c>
      <c r="X4423">
        <f t="shared" si="1038"/>
        <v>1000</v>
      </c>
      <c r="Y4423">
        <f t="shared" si="1039"/>
        <v>1000</v>
      </c>
      <c r="Z4423">
        <f t="shared" si="1040"/>
        <v>1000</v>
      </c>
      <c r="AA4423">
        <f t="shared" si="1041"/>
        <v>10000</v>
      </c>
      <c r="AB4423">
        <f t="shared" si="1042"/>
        <v>10000</v>
      </c>
      <c r="AC4423">
        <f t="shared" si="1043"/>
        <v>10000</v>
      </c>
      <c r="AD4423">
        <f t="shared" si="1044"/>
        <v>10000</v>
      </c>
      <c r="AE4423">
        <f t="shared" si="1045"/>
        <v>10000</v>
      </c>
      <c r="AF4423">
        <f t="shared" si="1046"/>
        <v>100000</v>
      </c>
      <c r="AG4423">
        <f t="shared" si="1047"/>
        <v>100000</v>
      </c>
      <c r="AH4423">
        <f t="shared" si="1048"/>
        <v>100000</v>
      </c>
      <c r="AI4423">
        <f t="shared" si="1049"/>
        <v>100000</v>
      </c>
      <c r="AJ4423">
        <f t="shared" si="1050"/>
        <v>100000</v>
      </c>
    </row>
    <row r="4424" spans="20:36" x14ac:dyDescent="0.3">
      <c r="T4424" t="str">
        <f>IF(ISERROR(MATCH('Analysis backend'!$M$1,E4424:N4424,0)),"",'Analysis backend'!$L$1)</f>
        <v/>
      </c>
      <c r="U4424" t="str">
        <f>IF(T4424='Analysis backend'!$L$1,IF(ISERROR(MATCH('Analysis backend'!$M$1,E4424:I4424,0)),"Dire","Radiant"),"")</f>
        <v/>
      </c>
      <c r="V4424">
        <f t="shared" si="1036"/>
        <v>1000</v>
      </c>
      <c r="W4424">
        <f t="shared" si="1037"/>
        <v>1000</v>
      </c>
      <c r="X4424">
        <f t="shared" si="1038"/>
        <v>1000</v>
      </c>
      <c r="Y4424">
        <f t="shared" si="1039"/>
        <v>1000</v>
      </c>
      <c r="Z4424">
        <f t="shared" si="1040"/>
        <v>1000</v>
      </c>
      <c r="AA4424">
        <f t="shared" si="1041"/>
        <v>10000</v>
      </c>
      <c r="AB4424">
        <f t="shared" si="1042"/>
        <v>10000</v>
      </c>
      <c r="AC4424">
        <f t="shared" si="1043"/>
        <v>10000</v>
      </c>
      <c r="AD4424">
        <f t="shared" si="1044"/>
        <v>10000</v>
      </c>
      <c r="AE4424">
        <f t="shared" si="1045"/>
        <v>10000</v>
      </c>
      <c r="AF4424">
        <f t="shared" si="1046"/>
        <v>100000</v>
      </c>
      <c r="AG4424">
        <f t="shared" si="1047"/>
        <v>100000</v>
      </c>
      <c r="AH4424">
        <f t="shared" si="1048"/>
        <v>100000</v>
      </c>
      <c r="AI4424">
        <f t="shared" si="1049"/>
        <v>100000</v>
      </c>
      <c r="AJ4424">
        <f t="shared" si="1050"/>
        <v>100000</v>
      </c>
    </row>
    <row r="4425" spans="20:36" x14ac:dyDescent="0.3">
      <c r="T4425" t="str">
        <f>IF(ISERROR(MATCH('Analysis backend'!$M$1,E4425:N4425,0)),"",'Analysis backend'!$L$1)</f>
        <v/>
      </c>
      <c r="U4425" t="str">
        <f>IF(T4425='Analysis backend'!$L$1,IF(ISERROR(MATCH('Analysis backend'!$M$1,E4425:I4425,0)),"Dire","Radiant"),"")</f>
        <v/>
      </c>
      <c r="V4425">
        <f t="shared" si="1036"/>
        <v>1000</v>
      </c>
      <c r="W4425">
        <f t="shared" si="1037"/>
        <v>1000</v>
      </c>
      <c r="X4425">
        <f t="shared" si="1038"/>
        <v>1000</v>
      </c>
      <c r="Y4425">
        <f t="shared" si="1039"/>
        <v>1000</v>
      </c>
      <c r="Z4425">
        <f t="shared" si="1040"/>
        <v>1000</v>
      </c>
      <c r="AA4425">
        <f t="shared" si="1041"/>
        <v>10000</v>
      </c>
      <c r="AB4425">
        <f t="shared" si="1042"/>
        <v>10000</v>
      </c>
      <c r="AC4425">
        <f t="shared" si="1043"/>
        <v>10000</v>
      </c>
      <c r="AD4425">
        <f t="shared" si="1044"/>
        <v>10000</v>
      </c>
      <c r="AE4425">
        <f t="shared" si="1045"/>
        <v>10000</v>
      </c>
      <c r="AF4425">
        <f t="shared" si="1046"/>
        <v>100000</v>
      </c>
      <c r="AG4425">
        <f t="shared" si="1047"/>
        <v>100000</v>
      </c>
      <c r="AH4425">
        <f t="shared" si="1048"/>
        <v>100000</v>
      </c>
      <c r="AI4425">
        <f t="shared" si="1049"/>
        <v>100000</v>
      </c>
      <c r="AJ4425">
        <f t="shared" si="1050"/>
        <v>100000</v>
      </c>
    </row>
    <row r="4426" spans="20:36" x14ac:dyDescent="0.3">
      <c r="T4426" t="str">
        <f>IF(ISERROR(MATCH('Analysis backend'!$M$1,E4426:N4426,0)),"",'Analysis backend'!$L$1)</f>
        <v/>
      </c>
      <c r="U4426" t="str">
        <f>IF(T4426='Analysis backend'!$L$1,IF(ISERROR(MATCH('Analysis backend'!$M$1,E4426:I4426,0)),"Dire","Radiant"),"")</f>
        <v/>
      </c>
      <c r="V4426">
        <f t="shared" si="1036"/>
        <v>1000</v>
      </c>
      <c r="W4426">
        <f t="shared" si="1037"/>
        <v>1000</v>
      </c>
      <c r="X4426">
        <f t="shared" si="1038"/>
        <v>1000</v>
      </c>
      <c r="Y4426">
        <f t="shared" si="1039"/>
        <v>1000</v>
      </c>
      <c r="Z4426">
        <f t="shared" si="1040"/>
        <v>1000</v>
      </c>
      <c r="AA4426">
        <f t="shared" si="1041"/>
        <v>10000</v>
      </c>
      <c r="AB4426">
        <f t="shared" si="1042"/>
        <v>10000</v>
      </c>
      <c r="AC4426">
        <f t="shared" si="1043"/>
        <v>10000</v>
      </c>
      <c r="AD4426">
        <f t="shared" si="1044"/>
        <v>10000</v>
      </c>
      <c r="AE4426">
        <f t="shared" si="1045"/>
        <v>10000</v>
      </c>
      <c r="AF4426">
        <f t="shared" si="1046"/>
        <v>100000</v>
      </c>
      <c r="AG4426">
        <f t="shared" si="1047"/>
        <v>100000</v>
      </c>
      <c r="AH4426">
        <f t="shared" si="1048"/>
        <v>100000</v>
      </c>
      <c r="AI4426">
        <f t="shared" si="1049"/>
        <v>100000</v>
      </c>
      <c r="AJ4426">
        <f t="shared" si="1050"/>
        <v>100000</v>
      </c>
    </row>
    <row r="4427" spans="20:36" x14ac:dyDescent="0.3">
      <c r="T4427" t="str">
        <f>IF(ISERROR(MATCH('Analysis backend'!$M$1,E4427:N4427,0)),"",'Analysis backend'!$L$1)</f>
        <v/>
      </c>
      <c r="U4427" t="str">
        <f>IF(T4427='Analysis backend'!$L$1,IF(ISERROR(MATCH('Analysis backend'!$M$1,E4427:I4427,0)),"Dire","Radiant"),"")</f>
        <v/>
      </c>
      <c r="V4427">
        <f t="shared" si="1036"/>
        <v>1000</v>
      </c>
      <c r="W4427">
        <f t="shared" si="1037"/>
        <v>1000</v>
      </c>
      <c r="X4427">
        <f t="shared" si="1038"/>
        <v>1000</v>
      </c>
      <c r="Y4427">
        <f t="shared" si="1039"/>
        <v>1000</v>
      </c>
      <c r="Z4427">
        <f t="shared" si="1040"/>
        <v>1000</v>
      </c>
      <c r="AA4427">
        <f t="shared" si="1041"/>
        <v>10000</v>
      </c>
      <c r="AB4427">
        <f t="shared" si="1042"/>
        <v>10000</v>
      </c>
      <c r="AC4427">
        <f t="shared" si="1043"/>
        <v>10000</v>
      </c>
      <c r="AD4427">
        <f t="shared" si="1044"/>
        <v>10000</v>
      </c>
      <c r="AE4427">
        <f t="shared" si="1045"/>
        <v>10000</v>
      </c>
      <c r="AF4427">
        <f t="shared" si="1046"/>
        <v>100000</v>
      </c>
      <c r="AG4427">
        <f t="shared" si="1047"/>
        <v>100000</v>
      </c>
      <c r="AH4427">
        <f t="shared" si="1048"/>
        <v>100000</v>
      </c>
      <c r="AI4427">
        <f t="shared" si="1049"/>
        <v>100000</v>
      </c>
      <c r="AJ4427">
        <f t="shared" si="1050"/>
        <v>100000</v>
      </c>
    </row>
    <row r="4428" spans="20:36" x14ac:dyDescent="0.3">
      <c r="T4428" t="str">
        <f>IF(ISERROR(MATCH('Analysis backend'!$M$1,E4428:N4428,0)),"",'Analysis backend'!$L$1)</f>
        <v/>
      </c>
      <c r="U4428" t="str">
        <f>IF(T4428='Analysis backend'!$L$1,IF(ISERROR(MATCH('Analysis backend'!$M$1,E4428:I4428,0)),"Dire","Radiant"),"")</f>
        <v/>
      </c>
      <c r="V4428">
        <f t="shared" si="1036"/>
        <v>1000</v>
      </c>
      <c r="W4428">
        <f t="shared" si="1037"/>
        <v>1000</v>
      </c>
      <c r="X4428">
        <f t="shared" si="1038"/>
        <v>1000</v>
      </c>
      <c r="Y4428">
        <f t="shared" si="1039"/>
        <v>1000</v>
      </c>
      <c r="Z4428">
        <f t="shared" si="1040"/>
        <v>1000</v>
      </c>
      <c r="AA4428">
        <f t="shared" si="1041"/>
        <v>10000</v>
      </c>
      <c r="AB4428">
        <f t="shared" si="1042"/>
        <v>10000</v>
      </c>
      <c r="AC4428">
        <f t="shared" si="1043"/>
        <v>10000</v>
      </c>
      <c r="AD4428">
        <f t="shared" si="1044"/>
        <v>10000</v>
      </c>
      <c r="AE4428">
        <f t="shared" si="1045"/>
        <v>10000</v>
      </c>
      <c r="AF4428">
        <f t="shared" si="1046"/>
        <v>100000</v>
      </c>
      <c r="AG4428">
        <f t="shared" si="1047"/>
        <v>100000</v>
      </c>
      <c r="AH4428">
        <f t="shared" si="1048"/>
        <v>100000</v>
      </c>
      <c r="AI4428">
        <f t="shared" si="1049"/>
        <v>100000</v>
      </c>
      <c r="AJ4428">
        <f t="shared" si="1050"/>
        <v>100000</v>
      </c>
    </row>
    <row r="4429" spans="20:36" x14ac:dyDescent="0.3">
      <c r="T4429" t="str">
        <f>IF(ISERROR(MATCH('Analysis backend'!$M$1,E4429:N4429,0)),"",'Analysis backend'!$L$1)</f>
        <v/>
      </c>
      <c r="U4429" t="str">
        <f>IF(T4429='Analysis backend'!$L$1,IF(ISERROR(MATCH('Analysis backend'!$M$1,E4429:I4429,0)),"Dire","Radiant"),"")</f>
        <v/>
      </c>
      <c r="V4429">
        <f t="shared" si="1036"/>
        <v>1000</v>
      </c>
      <c r="W4429">
        <f t="shared" si="1037"/>
        <v>1000</v>
      </c>
      <c r="X4429">
        <f t="shared" si="1038"/>
        <v>1000</v>
      </c>
      <c r="Y4429">
        <f t="shared" si="1039"/>
        <v>1000</v>
      </c>
      <c r="Z4429">
        <f t="shared" si="1040"/>
        <v>1000</v>
      </c>
      <c r="AA4429">
        <f t="shared" si="1041"/>
        <v>10000</v>
      </c>
      <c r="AB4429">
        <f t="shared" si="1042"/>
        <v>10000</v>
      </c>
      <c r="AC4429">
        <f t="shared" si="1043"/>
        <v>10000</v>
      </c>
      <c r="AD4429">
        <f t="shared" si="1044"/>
        <v>10000</v>
      </c>
      <c r="AE4429">
        <f t="shared" si="1045"/>
        <v>10000</v>
      </c>
      <c r="AF4429">
        <f t="shared" si="1046"/>
        <v>100000</v>
      </c>
      <c r="AG4429">
        <f t="shared" si="1047"/>
        <v>100000</v>
      </c>
      <c r="AH4429">
        <f t="shared" si="1048"/>
        <v>100000</v>
      </c>
      <c r="AI4429">
        <f t="shared" si="1049"/>
        <v>100000</v>
      </c>
      <c r="AJ4429">
        <f t="shared" si="1050"/>
        <v>100000</v>
      </c>
    </row>
    <row r="4430" spans="20:36" x14ac:dyDescent="0.3">
      <c r="T4430" t="str">
        <f>IF(ISERROR(MATCH('Analysis backend'!$M$1,E4430:N4430,0)),"",'Analysis backend'!$L$1)</f>
        <v/>
      </c>
      <c r="U4430" t="str">
        <f>IF(T4430='Analysis backend'!$L$1,IF(ISERROR(MATCH('Analysis backend'!$M$1,E4430:I4430,0)),"Dire","Radiant"),"")</f>
        <v/>
      </c>
      <c r="V4430">
        <f t="shared" si="1036"/>
        <v>1000</v>
      </c>
      <c r="W4430">
        <f t="shared" si="1037"/>
        <v>1000</v>
      </c>
      <c r="X4430">
        <f t="shared" si="1038"/>
        <v>1000</v>
      </c>
      <c r="Y4430">
        <f t="shared" si="1039"/>
        <v>1000</v>
      </c>
      <c r="Z4430">
        <f t="shared" si="1040"/>
        <v>1000</v>
      </c>
      <c r="AA4430">
        <f t="shared" si="1041"/>
        <v>10000</v>
      </c>
      <c r="AB4430">
        <f t="shared" si="1042"/>
        <v>10000</v>
      </c>
      <c r="AC4430">
        <f t="shared" si="1043"/>
        <v>10000</v>
      </c>
      <c r="AD4430">
        <f t="shared" si="1044"/>
        <v>10000</v>
      </c>
      <c r="AE4430">
        <f t="shared" si="1045"/>
        <v>10000</v>
      </c>
      <c r="AF4430">
        <f t="shared" si="1046"/>
        <v>100000</v>
      </c>
      <c r="AG4430">
        <f t="shared" si="1047"/>
        <v>100000</v>
      </c>
      <c r="AH4430">
        <f t="shared" si="1048"/>
        <v>100000</v>
      </c>
      <c r="AI4430">
        <f t="shared" si="1049"/>
        <v>100000</v>
      </c>
      <c r="AJ4430">
        <f t="shared" si="1050"/>
        <v>100000</v>
      </c>
    </row>
    <row r="4431" spans="20:36" x14ac:dyDescent="0.3">
      <c r="T4431" t="str">
        <f>IF(ISERROR(MATCH('Analysis backend'!$M$1,E4431:N4431,0)),"",'Analysis backend'!$L$1)</f>
        <v/>
      </c>
      <c r="U4431" t="str">
        <f>IF(T4431='Analysis backend'!$L$1,IF(ISERROR(MATCH('Analysis backend'!$M$1,E4431:I4431,0)),"Dire","Radiant"),"")</f>
        <v/>
      </c>
      <c r="V4431">
        <f t="shared" si="1036"/>
        <v>1000</v>
      </c>
      <c r="W4431">
        <f t="shared" si="1037"/>
        <v>1000</v>
      </c>
      <c r="X4431">
        <f t="shared" si="1038"/>
        <v>1000</v>
      </c>
      <c r="Y4431">
        <f t="shared" si="1039"/>
        <v>1000</v>
      </c>
      <c r="Z4431">
        <f t="shared" si="1040"/>
        <v>1000</v>
      </c>
      <c r="AA4431">
        <f t="shared" si="1041"/>
        <v>10000</v>
      </c>
      <c r="AB4431">
        <f t="shared" si="1042"/>
        <v>10000</v>
      </c>
      <c r="AC4431">
        <f t="shared" si="1043"/>
        <v>10000</v>
      </c>
      <c r="AD4431">
        <f t="shared" si="1044"/>
        <v>10000</v>
      </c>
      <c r="AE4431">
        <f t="shared" si="1045"/>
        <v>10000</v>
      </c>
      <c r="AF4431">
        <f t="shared" si="1046"/>
        <v>100000</v>
      </c>
      <c r="AG4431">
        <f t="shared" si="1047"/>
        <v>100000</v>
      </c>
      <c r="AH4431">
        <f t="shared" si="1048"/>
        <v>100000</v>
      </c>
      <c r="AI4431">
        <f t="shared" si="1049"/>
        <v>100000</v>
      </c>
      <c r="AJ4431">
        <f t="shared" si="1050"/>
        <v>100000</v>
      </c>
    </row>
    <row r="4432" spans="20:36" x14ac:dyDescent="0.3">
      <c r="T4432" t="str">
        <f>IF(ISERROR(MATCH('Analysis backend'!$M$1,E4432:N4432,0)),"",'Analysis backend'!$L$1)</f>
        <v/>
      </c>
      <c r="U4432" t="str">
        <f>IF(T4432='Analysis backend'!$L$1,IF(ISERROR(MATCH('Analysis backend'!$M$1,E4432:I4432,0)),"Dire","Radiant"),"")</f>
        <v/>
      </c>
      <c r="V4432">
        <f t="shared" si="1036"/>
        <v>1000</v>
      </c>
      <c r="W4432">
        <f t="shared" si="1037"/>
        <v>1000</v>
      </c>
      <c r="X4432">
        <f t="shared" si="1038"/>
        <v>1000</v>
      </c>
      <c r="Y4432">
        <f t="shared" si="1039"/>
        <v>1000</v>
      </c>
      <c r="Z4432">
        <f t="shared" si="1040"/>
        <v>1000</v>
      </c>
      <c r="AA4432">
        <f t="shared" si="1041"/>
        <v>10000</v>
      </c>
      <c r="AB4432">
        <f t="shared" si="1042"/>
        <v>10000</v>
      </c>
      <c r="AC4432">
        <f t="shared" si="1043"/>
        <v>10000</v>
      </c>
      <c r="AD4432">
        <f t="shared" si="1044"/>
        <v>10000</v>
      </c>
      <c r="AE4432">
        <f t="shared" si="1045"/>
        <v>10000</v>
      </c>
      <c r="AF4432">
        <f t="shared" si="1046"/>
        <v>100000</v>
      </c>
      <c r="AG4432">
        <f t="shared" si="1047"/>
        <v>100000</v>
      </c>
      <c r="AH4432">
        <f t="shared" si="1048"/>
        <v>100000</v>
      </c>
      <c r="AI4432">
        <f t="shared" si="1049"/>
        <v>100000</v>
      </c>
      <c r="AJ4432">
        <f t="shared" si="1050"/>
        <v>100000</v>
      </c>
    </row>
    <row r="4433" spans="20:36" x14ac:dyDescent="0.3">
      <c r="T4433" t="str">
        <f>IF(ISERROR(MATCH('Analysis backend'!$M$1,E4433:N4433,0)),"",'Analysis backend'!$L$1)</f>
        <v/>
      </c>
      <c r="U4433" t="str">
        <f>IF(T4433='Analysis backend'!$L$1,IF(ISERROR(MATCH('Analysis backend'!$M$1,E4433:I4433,0)),"Dire","Radiant"),"")</f>
        <v/>
      </c>
      <c r="V4433">
        <f t="shared" si="1036"/>
        <v>1000</v>
      </c>
      <c r="W4433">
        <f t="shared" si="1037"/>
        <v>1000</v>
      </c>
      <c r="X4433">
        <f t="shared" si="1038"/>
        <v>1000</v>
      </c>
      <c r="Y4433">
        <f t="shared" si="1039"/>
        <v>1000</v>
      </c>
      <c r="Z4433">
        <f t="shared" si="1040"/>
        <v>1000</v>
      </c>
      <c r="AA4433">
        <f t="shared" si="1041"/>
        <v>10000</v>
      </c>
      <c r="AB4433">
        <f t="shared" si="1042"/>
        <v>10000</v>
      </c>
      <c r="AC4433">
        <f t="shared" si="1043"/>
        <v>10000</v>
      </c>
      <c r="AD4433">
        <f t="shared" si="1044"/>
        <v>10000</v>
      </c>
      <c r="AE4433">
        <f t="shared" si="1045"/>
        <v>10000</v>
      </c>
      <c r="AF4433">
        <f t="shared" si="1046"/>
        <v>100000</v>
      </c>
      <c r="AG4433">
        <f t="shared" si="1047"/>
        <v>100000</v>
      </c>
      <c r="AH4433">
        <f t="shared" si="1048"/>
        <v>100000</v>
      </c>
      <c r="AI4433">
        <f t="shared" si="1049"/>
        <v>100000</v>
      </c>
      <c r="AJ4433">
        <f t="shared" si="1050"/>
        <v>100000</v>
      </c>
    </row>
    <row r="4434" spans="20:36" x14ac:dyDescent="0.3">
      <c r="T4434" t="str">
        <f>IF(ISERROR(MATCH('Analysis backend'!$M$1,E4434:N4434,0)),"",'Analysis backend'!$L$1)</f>
        <v/>
      </c>
      <c r="U4434" t="str">
        <f>IF(T4434='Analysis backend'!$L$1,IF(ISERROR(MATCH('Analysis backend'!$M$1,E4434:I4434,0)),"Dire","Radiant"),"")</f>
        <v/>
      </c>
      <c r="V4434">
        <f t="shared" si="1036"/>
        <v>1000</v>
      </c>
      <c r="W4434">
        <f t="shared" si="1037"/>
        <v>1000</v>
      </c>
      <c r="X4434">
        <f t="shared" si="1038"/>
        <v>1000</v>
      </c>
      <c r="Y4434">
        <f t="shared" si="1039"/>
        <v>1000</v>
      </c>
      <c r="Z4434">
        <f t="shared" si="1040"/>
        <v>1000</v>
      </c>
      <c r="AA4434">
        <f t="shared" si="1041"/>
        <v>10000</v>
      </c>
      <c r="AB4434">
        <f t="shared" si="1042"/>
        <v>10000</v>
      </c>
      <c r="AC4434">
        <f t="shared" si="1043"/>
        <v>10000</v>
      </c>
      <c r="AD4434">
        <f t="shared" si="1044"/>
        <v>10000</v>
      </c>
      <c r="AE4434">
        <f t="shared" si="1045"/>
        <v>10000</v>
      </c>
      <c r="AF4434">
        <f t="shared" si="1046"/>
        <v>100000</v>
      </c>
      <c r="AG4434">
        <f t="shared" si="1047"/>
        <v>100000</v>
      </c>
      <c r="AH4434">
        <f t="shared" si="1048"/>
        <v>100000</v>
      </c>
      <c r="AI4434">
        <f t="shared" si="1049"/>
        <v>100000</v>
      </c>
      <c r="AJ4434">
        <f t="shared" si="1050"/>
        <v>100000</v>
      </c>
    </row>
    <row r="4435" spans="20:36" x14ac:dyDescent="0.3">
      <c r="T4435" t="str">
        <f>IF(ISERROR(MATCH('Analysis backend'!$M$1,E4435:N4435,0)),"",'Analysis backend'!$L$1)</f>
        <v/>
      </c>
      <c r="U4435" t="str">
        <f>IF(T4435='Analysis backend'!$L$1,IF(ISERROR(MATCH('Analysis backend'!$M$1,E4435:I4435,0)),"Dire","Radiant"),"")</f>
        <v/>
      </c>
      <c r="V4435">
        <f t="shared" si="1036"/>
        <v>1000</v>
      </c>
      <c r="W4435">
        <f t="shared" si="1037"/>
        <v>1000</v>
      </c>
      <c r="X4435">
        <f t="shared" si="1038"/>
        <v>1000</v>
      </c>
      <c r="Y4435">
        <f t="shared" si="1039"/>
        <v>1000</v>
      </c>
      <c r="Z4435">
        <f t="shared" si="1040"/>
        <v>1000</v>
      </c>
      <c r="AA4435">
        <f t="shared" si="1041"/>
        <v>10000</v>
      </c>
      <c r="AB4435">
        <f t="shared" si="1042"/>
        <v>10000</v>
      </c>
      <c r="AC4435">
        <f t="shared" si="1043"/>
        <v>10000</v>
      </c>
      <c r="AD4435">
        <f t="shared" si="1044"/>
        <v>10000</v>
      </c>
      <c r="AE4435">
        <f t="shared" si="1045"/>
        <v>10000</v>
      </c>
      <c r="AF4435">
        <f t="shared" si="1046"/>
        <v>100000</v>
      </c>
      <c r="AG4435">
        <f t="shared" si="1047"/>
        <v>100000</v>
      </c>
      <c r="AH4435">
        <f t="shared" si="1048"/>
        <v>100000</v>
      </c>
      <c r="AI4435">
        <f t="shared" si="1049"/>
        <v>100000</v>
      </c>
      <c r="AJ4435">
        <f t="shared" si="1050"/>
        <v>100000</v>
      </c>
    </row>
    <row r="4436" spans="20:36" x14ac:dyDescent="0.3">
      <c r="T4436" t="str">
        <f>IF(ISERROR(MATCH('Analysis backend'!$M$1,E4436:N4436,0)),"",'Analysis backend'!$L$1)</f>
        <v/>
      </c>
      <c r="U4436" t="str">
        <f>IF(T4436='Analysis backend'!$L$1,IF(ISERROR(MATCH('Analysis backend'!$M$1,E4436:I4436,0)),"Dire","Radiant"),"")</f>
        <v/>
      </c>
      <c r="V4436">
        <f t="shared" si="1036"/>
        <v>1000</v>
      </c>
      <c r="W4436">
        <f t="shared" si="1037"/>
        <v>1000</v>
      </c>
      <c r="X4436">
        <f t="shared" si="1038"/>
        <v>1000</v>
      </c>
      <c r="Y4436">
        <f t="shared" si="1039"/>
        <v>1000</v>
      </c>
      <c r="Z4436">
        <f t="shared" si="1040"/>
        <v>1000</v>
      </c>
      <c r="AA4436">
        <f t="shared" si="1041"/>
        <v>10000</v>
      </c>
      <c r="AB4436">
        <f t="shared" si="1042"/>
        <v>10000</v>
      </c>
      <c r="AC4436">
        <f t="shared" si="1043"/>
        <v>10000</v>
      </c>
      <c r="AD4436">
        <f t="shared" si="1044"/>
        <v>10000</v>
      </c>
      <c r="AE4436">
        <f t="shared" si="1045"/>
        <v>10000</v>
      </c>
      <c r="AF4436">
        <f t="shared" si="1046"/>
        <v>100000</v>
      </c>
      <c r="AG4436">
        <f t="shared" si="1047"/>
        <v>100000</v>
      </c>
      <c r="AH4436">
        <f t="shared" si="1048"/>
        <v>100000</v>
      </c>
      <c r="AI4436">
        <f t="shared" si="1049"/>
        <v>100000</v>
      </c>
      <c r="AJ4436">
        <f t="shared" si="1050"/>
        <v>100000</v>
      </c>
    </row>
    <row r="4437" spans="20:36" x14ac:dyDescent="0.3">
      <c r="T4437" t="str">
        <f>IF(ISERROR(MATCH('Analysis backend'!$M$1,E4437:N4437,0)),"",'Analysis backend'!$L$1)</f>
        <v/>
      </c>
      <c r="U4437" t="str">
        <f>IF(T4437='Analysis backend'!$L$1,IF(ISERROR(MATCH('Analysis backend'!$M$1,E4437:I4437,0)),"Dire","Radiant"),"")</f>
        <v/>
      </c>
      <c r="V4437">
        <f t="shared" si="1036"/>
        <v>1000</v>
      </c>
      <c r="W4437">
        <f t="shared" si="1037"/>
        <v>1000</v>
      </c>
      <c r="X4437">
        <f t="shared" si="1038"/>
        <v>1000</v>
      </c>
      <c r="Y4437">
        <f t="shared" si="1039"/>
        <v>1000</v>
      </c>
      <c r="Z4437">
        <f t="shared" si="1040"/>
        <v>1000</v>
      </c>
      <c r="AA4437">
        <f t="shared" si="1041"/>
        <v>10000</v>
      </c>
      <c r="AB4437">
        <f t="shared" si="1042"/>
        <v>10000</v>
      </c>
      <c r="AC4437">
        <f t="shared" si="1043"/>
        <v>10000</v>
      </c>
      <c r="AD4437">
        <f t="shared" si="1044"/>
        <v>10000</v>
      </c>
      <c r="AE4437">
        <f t="shared" si="1045"/>
        <v>10000</v>
      </c>
      <c r="AF4437">
        <f t="shared" si="1046"/>
        <v>100000</v>
      </c>
      <c r="AG4437">
        <f t="shared" si="1047"/>
        <v>100000</v>
      </c>
      <c r="AH4437">
        <f t="shared" si="1048"/>
        <v>100000</v>
      </c>
      <c r="AI4437">
        <f t="shared" si="1049"/>
        <v>100000</v>
      </c>
      <c r="AJ4437">
        <f t="shared" si="1050"/>
        <v>100000</v>
      </c>
    </row>
    <row r="4438" spans="20:36" x14ac:dyDescent="0.3">
      <c r="T4438" t="str">
        <f>IF(ISERROR(MATCH('Analysis backend'!$M$1,E4438:N4438,0)),"",'Analysis backend'!$L$1)</f>
        <v/>
      </c>
      <c r="U4438" t="str">
        <f>IF(T4438='Analysis backend'!$L$1,IF(ISERROR(MATCH('Analysis backend'!$M$1,E4438:I4438,0)),"Dire","Radiant"),"")</f>
        <v/>
      </c>
      <c r="V4438">
        <f t="shared" si="1036"/>
        <v>1000</v>
      </c>
      <c r="W4438">
        <f t="shared" si="1037"/>
        <v>1000</v>
      </c>
      <c r="X4438">
        <f t="shared" si="1038"/>
        <v>1000</v>
      </c>
      <c r="Y4438">
        <f t="shared" si="1039"/>
        <v>1000</v>
      </c>
      <c r="Z4438">
        <f t="shared" si="1040"/>
        <v>1000</v>
      </c>
      <c r="AA4438">
        <f t="shared" si="1041"/>
        <v>10000</v>
      </c>
      <c r="AB4438">
        <f t="shared" si="1042"/>
        <v>10000</v>
      </c>
      <c r="AC4438">
        <f t="shared" si="1043"/>
        <v>10000</v>
      </c>
      <c r="AD4438">
        <f t="shared" si="1044"/>
        <v>10000</v>
      </c>
      <c r="AE4438">
        <f t="shared" si="1045"/>
        <v>10000</v>
      </c>
      <c r="AF4438">
        <f t="shared" si="1046"/>
        <v>100000</v>
      </c>
      <c r="AG4438">
        <f t="shared" si="1047"/>
        <v>100000</v>
      </c>
      <c r="AH4438">
        <f t="shared" si="1048"/>
        <v>100000</v>
      </c>
      <c r="AI4438">
        <f t="shared" si="1049"/>
        <v>100000</v>
      </c>
      <c r="AJ4438">
        <f t="shared" si="1050"/>
        <v>100000</v>
      </c>
    </row>
    <row r="4439" spans="20:36" x14ac:dyDescent="0.3">
      <c r="T4439" t="str">
        <f>IF(ISERROR(MATCH('Analysis backend'!$M$1,E4439:N4439,0)),"",'Analysis backend'!$L$1)</f>
        <v/>
      </c>
      <c r="U4439" t="str">
        <f>IF(T4439='Analysis backend'!$L$1,IF(ISERROR(MATCH('Analysis backend'!$M$1,E4439:I4439,0)),"Dire","Radiant"),"")</f>
        <v/>
      </c>
      <c r="V4439">
        <f t="shared" si="1036"/>
        <v>1000</v>
      </c>
      <c r="W4439">
        <f t="shared" si="1037"/>
        <v>1000</v>
      </c>
      <c r="X4439">
        <f t="shared" si="1038"/>
        <v>1000</v>
      </c>
      <c r="Y4439">
        <f t="shared" si="1039"/>
        <v>1000</v>
      </c>
      <c r="Z4439">
        <f t="shared" si="1040"/>
        <v>1000</v>
      </c>
      <c r="AA4439">
        <f t="shared" si="1041"/>
        <v>10000</v>
      </c>
      <c r="AB4439">
        <f t="shared" si="1042"/>
        <v>10000</v>
      </c>
      <c r="AC4439">
        <f t="shared" si="1043"/>
        <v>10000</v>
      </c>
      <c r="AD4439">
        <f t="shared" si="1044"/>
        <v>10000</v>
      </c>
      <c r="AE4439">
        <f t="shared" si="1045"/>
        <v>10000</v>
      </c>
      <c r="AF4439">
        <f t="shared" si="1046"/>
        <v>100000</v>
      </c>
      <c r="AG4439">
        <f t="shared" si="1047"/>
        <v>100000</v>
      </c>
      <c r="AH4439">
        <f t="shared" si="1048"/>
        <v>100000</v>
      </c>
      <c r="AI4439">
        <f t="shared" si="1049"/>
        <v>100000</v>
      </c>
      <c r="AJ4439">
        <f t="shared" si="1050"/>
        <v>100000</v>
      </c>
    </row>
    <row r="4440" spans="20:36" x14ac:dyDescent="0.3">
      <c r="T4440" t="str">
        <f>IF(ISERROR(MATCH('Analysis backend'!$M$1,E4440:N4440,0)),"",'Analysis backend'!$L$1)</f>
        <v/>
      </c>
      <c r="U4440" t="str">
        <f>IF(T4440='Analysis backend'!$L$1,IF(ISERROR(MATCH('Analysis backend'!$M$1,E4440:I4440,0)),"Dire","Radiant"),"")</f>
        <v/>
      </c>
      <c r="V4440">
        <f t="shared" si="1036"/>
        <v>1000</v>
      </c>
      <c r="W4440">
        <f t="shared" si="1037"/>
        <v>1000</v>
      </c>
      <c r="X4440">
        <f t="shared" si="1038"/>
        <v>1000</v>
      </c>
      <c r="Y4440">
        <f t="shared" si="1039"/>
        <v>1000</v>
      </c>
      <c r="Z4440">
        <f t="shared" si="1040"/>
        <v>1000</v>
      </c>
      <c r="AA4440">
        <f t="shared" si="1041"/>
        <v>10000</v>
      </c>
      <c r="AB4440">
        <f t="shared" si="1042"/>
        <v>10000</v>
      </c>
      <c r="AC4440">
        <f t="shared" si="1043"/>
        <v>10000</v>
      </c>
      <c r="AD4440">
        <f t="shared" si="1044"/>
        <v>10000</v>
      </c>
      <c r="AE4440">
        <f t="shared" si="1045"/>
        <v>10000</v>
      </c>
      <c r="AF4440">
        <f t="shared" si="1046"/>
        <v>100000</v>
      </c>
      <c r="AG4440">
        <f t="shared" si="1047"/>
        <v>100000</v>
      </c>
      <c r="AH4440">
        <f t="shared" si="1048"/>
        <v>100000</v>
      </c>
      <c r="AI4440">
        <f t="shared" si="1049"/>
        <v>100000</v>
      </c>
      <c r="AJ4440">
        <f t="shared" si="1050"/>
        <v>100000</v>
      </c>
    </row>
    <row r="4441" spans="20:36" x14ac:dyDescent="0.3">
      <c r="T4441" t="str">
        <f>IF(ISERROR(MATCH('Analysis backend'!$M$1,E4441:N4441,0)),"",'Analysis backend'!$L$1)</f>
        <v/>
      </c>
      <c r="U4441" t="str">
        <f>IF(T4441='Analysis backend'!$L$1,IF(ISERROR(MATCH('Analysis backend'!$M$1,E4441:I4441,0)),"Dire","Radiant"),"")</f>
        <v/>
      </c>
      <c r="V4441">
        <f t="shared" si="1036"/>
        <v>1000</v>
      </c>
      <c r="W4441">
        <f t="shared" si="1037"/>
        <v>1000</v>
      </c>
      <c r="X4441">
        <f t="shared" si="1038"/>
        <v>1000</v>
      </c>
      <c r="Y4441">
        <f t="shared" si="1039"/>
        <v>1000</v>
      </c>
      <c r="Z4441">
        <f t="shared" si="1040"/>
        <v>1000</v>
      </c>
      <c r="AA4441">
        <f t="shared" si="1041"/>
        <v>10000</v>
      </c>
      <c r="AB4441">
        <f t="shared" si="1042"/>
        <v>10000</v>
      </c>
      <c r="AC4441">
        <f t="shared" si="1043"/>
        <v>10000</v>
      </c>
      <c r="AD4441">
        <f t="shared" si="1044"/>
        <v>10000</v>
      </c>
      <c r="AE4441">
        <f t="shared" si="1045"/>
        <v>10000</v>
      </c>
      <c r="AF4441">
        <f t="shared" si="1046"/>
        <v>100000</v>
      </c>
      <c r="AG4441">
        <f t="shared" si="1047"/>
        <v>100000</v>
      </c>
      <c r="AH4441">
        <f t="shared" si="1048"/>
        <v>100000</v>
      </c>
      <c r="AI4441">
        <f t="shared" si="1049"/>
        <v>100000</v>
      </c>
      <c r="AJ4441">
        <f t="shared" si="1050"/>
        <v>100000</v>
      </c>
    </row>
    <row r="4442" spans="20:36" x14ac:dyDescent="0.3">
      <c r="T4442" t="str">
        <f>IF(ISERROR(MATCH('Analysis backend'!$M$1,E4442:N4442,0)),"",'Analysis backend'!$L$1)</f>
        <v/>
      </c>
      <c r="U4442" t="str">
        <f>IF(T4442='Analysis backend'!$L$1,IF(ISERROR(MATCH('Analysis backend'!$M$1,E4442:I4442,0)),"Dire","Radiant"),"")</f>
        <v/>
      </c>
      <c r="V4442">
        <f t="shared" si="1036"/>
        <v>1000</v>
      </c>
      <c r="W4442">
        <f t="shared" si="1037"/>
        <v>1000</v>
      </c>
      <c r="X4442">
        <f t="shared" si="1038"/>
        <v>1000</v>
      </c>
      <c r="Y4442">
        <f t="shared" si="1039"/>
        <v>1000</v>
      </c>
      <c r="Z4442">
        <f t="shared" si="1040"/>
        <v>1000</v>
      </c>
      <c r="AA4442">
        <f t="shared" si="1041"/>
        <v>10000</v>
      </c>
      <c r="AB4442">
        <f t="shared" si="1042"/>
        <v>10000</v>
      </c>
      <c r="AC4442">
        <f t="shared" si="1043"/>
        <v>10000</v>
      </c>
      <c r="AD4442">
        <f t="shared" si="1044"/>
        <v>10000</v>
      </c>
      <c r="AE4442">
        <f t="shared" si="1045"/>
        <v>10000</v>
      </c>
      <c r="AF4442">
        <f t="shared" si="1046"/>
        <v>100000</v>
      </c>
      <c r="AG4442">
        <f t="shared" si="1047"/>
        <v>100000</v>
      </c>
      <c r="AH4442">
        <f t="shared" si="1048"/>
        <v>100000</v>
      </c>
      <c r="AI4442">
        <f t="shared" si="1049"/>
        <v>100000</v>
      </c>
      <c r="AJ4442">
        <f t="shared" si="1050"/>
        <v>100000</v>
      </c>
    </row>
    <row r="4443" spans="20:36" x14ac:dyDescent="0.3">
      <c r="T4443" t="str">
        <f>IF(ISERROR(MATCH('Analysis backend'!$M$1,E4443:N4443,0)),"",'Analysis backend'!$L$1)</f>
        <v/>
      </c>
      <c r="U4443" t="str">
        <f>IF(T4443='Analysis backend'!$L$1,IF(ISERROR(MATCH('Analysis backend'!$M$1,E4443:I4443,0)),"Dire","Radiant"),"")</f>
        <v/>
      </c>
      <c r="V4443">
        <f t="shared" si="1036"/>
        <v>1000</v>
      </c>
      <c r="W4443">
        <f t="shared" si="1037"/>
        <v>1000</v>
      </c>
      <c r="X4443">
        <f t="shared" si="1038"/>
        <v>1000</v>
      </c>
      <c r="Y4443">
        <f t="shared" si="1039"/>
        <v>1000</v>
      </c>
      <c r="Z4443">
        <f t="shared" si="1040"/>
        <v>1000</v>
      </c>
      <c r="AA4443">
        <f t="shared" si="1041"/>
        <v>10000</v>
      </c>
      <c r="AB4443">
        <f t="shared" si="1042"/>
        <v>10000</v>
      </c>
      <c r="AC4443">
        <f t="shared" si="1043"/>
        <v>10000</v>
      </c>
      <c r="AD4443">
        <f t="shared" si="1044"/>
        <v>10000</v>
      </c>
      <c r="AE4443">
        <f t="shared" si="1045"/>
        <v>10000</v>
      </c>
      <c r="AF4443">
        <f t="shared" si="1046"/>
        <v>100000</v>
      </c>
      <c r="AG4443">
        <f t="shared" si="1047"/>
        <v>100000</v>
      </c>
      <c r="AH4443">
        <f t="shared" si="1048"/>
        <v>100000</v>
      </c>
      <c r="AI4443">
        <f t="shared" si="1049"/>
        <v>100000</v>
      </c>
      <c r="AJ4443">
        <f t="shared" si="1050"/>
        <v>100000</v>
      </c>
    </row>
    <row r="4444" spans="20:36" x14ac:dyDescent="0.3">
      <c r="T4444" t="str">
        <f>IF(ISERROR(MATCH('Analysis backend'!$M$1,E4444:N4444,0)),"",'Analysis backend'!$L$1)</f>
        <v/>
      </c>
      <c r="U4444" t="str">
        <f>IF(T4444='Analysis backend'!$L$1,IF(ISERROR(MATCH('Analysis backend'!$M$1,E4444:I4444,0)),"Dire","Radiant"),"")</f>
        <v/>
      </c>
      <c r="V4444">
        <f t="shared" si="1036"/>
        <v>1000</v>
      </c>
      <c r="W4444">
        <f t="shared" si="1037"/>
        <v>1000</v>
      </c>
      <c r="X4444">
        <f t="shared" si="1038"/>
        <v>1000</v>
      </c>
      <c r="Y4444">
        <f t="shared" si="1039"/>
        <v>1000</v>
      </c>
      <c r="Z4444">
        <f t="shared" si="1040"/>
        <v>1000</v>
      </c>
      <c r="AA4444">
        <f t="shared" si="1041"/>
        <v>10000</v>
      </c>
      <c r="AB4444">
        <f t="shared" si="1042"/>
        <v>10000</v>
      </c>
      <c r="AC4444">
        <f t="shared" si="1043"/>
        <v>10000</v>
      </c>
      <c r="AD4444">
        <f t="shared" si="1044"/>
        <v>10000</v>
      </c>
      <c r="AE4444">
        <f t="shared" si="1045"/>
        <v>10000</v>
      </c>
      <c r="AF4444">
        <f t="shared" si="1046"/>
        <v>100000</v>
      </c>
      <c r="AG4444">
        <f t="shared" si="1047"/>
        <v>100000</v>
      </c>
      <c r="AH4444">
        <f t="shared" si="1048"/>
        <v>100000</v>
      </c>
      <c r="AI4444">
        <f t="shared" si="1049"/>
        <v>100000</v>
      </c>
      <c r="AJ4444">
        <f t="shared" si="1050"/>
        <v>100000</v>
      </c>
    </row>
    <row r="4445" spans="20:36" x14ac:dyDescent="0.3">
      <c r="T4445" t="str">
        <f>IF(ISERROR(MATCH('Analysis backend'!$M$1,E4445:N4445,0)),"",'Analysis backend'!$L$1)</f>
        <v/>
      </c>
      <c r="U4445" t="str">
        <f>IF(T4445='Analysis backend'!$L$1,IF(ISERROR(MATCH('Analysis backend'!$M$1,E4445:I4445,0)),"Dire","Radiant"),"")</f>
        <v/>
      </c>
      <c r="V4445">
        <f t="shared" si="1036"/>
        <v>1000</v>
      </c>
      <c r="W4445">
        <f t="shared" si="1037"/>
        <v>1000</v>
      </c>
      <c r="X4445">
        <f t="shared" si="1038"/>
        <v>1000</v>
      </c>
      <c r="Y4445">
        <f t="shared" si="1039"/>
        <v>1000</v>
      </c>
      <c r="Z4445">
        <f t="shared" si="1040"/>
        <v>1000</v>
      </c>
      <c r="AA4445">
        <f t="shared" si="1041"/>
        <v>10000</v>
      </c>
      <c r="AB4445">
        <f t="shared" si="1042"/>
        <v>10000</v>
      </c>
      <c r="AC4445">
        <f t="shared" si="1043"/>
        <v>10000</v>
      </c>
      <c r="AD4445">
        <f t="shared" si="1044"/>
        <v>10000</v>
      </c>
      <c r="AE4445">
        <f t="shared" si="1045"/>
        <v>10000</v>
      </c>
      <c r="AF4445">
        <f t="shared" si="1046"/>
        <v>100000</v>
      </c>
      <c r="AG4445">
        <f t="shared" si="1047"/>
        <v>100000</v>
      </c>
      <c r="AH4445">
        <f t="shared" si="1048"/>
        <v>100000</v>
      </c>
      <c r="AI4445">
        <f t="shared" si="1049"/>
        <v>100000</v>
      </c>
      <c r="AJ4445">
        <f t="shared" si="1050"/>
        <v>100000</v>
      </c>
    </row>
    <row r="4446" spans="20:36" x14ac:dyDescent="0.3">
      <c r="T4446" t="str">
        <f>IF(ISERROR(MATCH('Analysis backend'!$M$1,E4446:N4446,0)),"",'Analysis backend'!$L$1)</f>
        <v/>
      </c>
      <c r="U4446" t="str">
        <f>IF(T4446='Analysis backend'!$L$1,IF(ISERROR(MATCH('Analysis backend'!$M$1,E4446:I4446,0)),"Dire","Radiant"),"")</f>
        <v/>
      </c>
      <c r="V4446">
        <f t="shared" si="1036"/>
        <v>1000</v>
      </c>
      <c r="W4446">
        <f t="shared" si="1037"/>
        <v>1000</v>
      </c>
      <c r="X4446">
        <f t="shared" si="1038"/>
        <v>1000</v>
      </c>
      <c r="Y4446">
        <f t="shared" si="1039"/>
        <v>1000</v>
      </c>
      <c r="Z4446">
        <f t="shared" si="1040"/>
        <v>1000</v>
      </c>
      <c r="AA4446">
        <f t="shared" si="1041"/>
        <v>10000</v>
      </c>
      <c r="AB4446">
        <f t="shared" si="1042"/>
        <v>10000</v>
      </c>
      <c r="AC4446">
        <f t="shared" si="1043"/>
        <v>10000</v>
      </c>
      <c r="AD4446">
        <f t="shared" si="1044"/>
        <v>10000</v>
      </c>
      <c r="AE4446">
        <f t="shared" si="1045"/>
        <v>10000</v>
      </c>
      <c r="AF4446">
        <f t="shared" si="1046"/>
        <v>100000</v>
      </c>
      <c r="AG4446">
        <f t="shared" si="1047"/>
        <v>100000</v>
      </c>
      <c r="AH4446">
        <f t="shared" si="1048"/>
        <v>100000</v>
      </c>
      <c r="AI4446">
        <f t="shared" si="1049"/>
        <v>100000</v>
      </c>
      <c r="AJ4446">
        <f t="shared" si="1050"/>
        <v>100000</v>
      </c>
    </row>
    <row r="4447" spans="20:36" x14ac:dyDescent="0.3">
      <c r="T4447" t="str">
        <f>IF(ISERROR(MATCH('Analysis backend'!$M$1,E4447:N4447,0)),"",'Analysis backend'!$L$1)</f>
        <v/>
      </c>
      <c r="U4447" t="str">
        <f>IF(T4447='Analysis backend'!$L$1,IF(ISERROR(MATCH('Analysis backend'!$M$1,E4447:I4447,0)),"Dire","Radiant"),"")</f>
        <v/>
      </c>
      <c r="V4447">
        <f t="shared" si="1036"/>
        <v>1000</v>
      </c>
      <c r="W4447">
        <f t="shared" si="1037"/>
        <v>1000</v>
      </c>
      <c r="X4447">
        <f t="shared" si="1038"/>
        <v>1000</v>
      </c>
      <c r="Y4447">
        <f t="shared" si="1039"/>
        <v>1000</v>
      </c>
      <c r="Z4447">
        <f t="shared" si="1040"/>
        <v>1000</v>
      </c>
      <c r="AA4447">
        <f t="shared" si="1041"/>
        <v>10000</v>
      </c>
      <c r="AB4447">
        <f t="shared" si="1042"/>
        <v>10000</v>
      </c>
      <c r="AC4447">
        <f t="shared" si="1043"/>
        <v>10000</v>
      </c>
      <c r="AD4447">
        <f t="shared" si="1044"/>
        <v>10000</v>
      </c>
      <c r="AE4447">
        <f t="shared" si="1045"/>
        <v>10000</v>
      </c>
      <c r="AF4447">
        <f t="shared" si="1046"/>
        <v>100000</v>
      </c>
      <c r="AG4447">
        <f t="shared" si="1047"/>
        <v>100000</v>
      </c>
      <c r="AH4447">
        <f t="shared" si="1048"/>
        <v>100000</v>
      </c>
      <c r="AI4447">
        <f t="shared" si="1049"/>
        <v>100000</v>
      </c>
      <c r="AJ4447">
        <f t="shared" si="1050"/>
        <v>100000</v>
      </c>
    </row>
    <row r="4448" spans="20:36" x14ac:dyDescent="0.3">
      <c r="T4448" t="str">
        <f>IF(ISERROR(MATCH('Analysis backend'!$M$1,E4448:N4448,0)),"",'Analysis backend'!$L$1)</f>
        <v/>
      </c>
      <c r="U4448" t="str">
        <f>IF(T4448='Analysis backend'!$L$1,IF(ISERROR(MATCH('Analysis backend'!$M$1,E4448:I4448,0)),"Dire","Radiant"),"")</f>
        <v/>
      </c>
      <c r="V4448">
        <f t="shared" si="1036"/>
        <v>1000</v>
      </c>
      <c r="W4448">
        <f t="shared" si="1037"/>
        <v>1000</v>
      </c>
      <c r="X4448">
        <f t="shared" si="1038"/>
        <v>1000</v>
      </c>
      <c r="Y4448">
        <f t="shared" si="1039"/>
        <v>1000</v>
      </c>
      <c r="Z4448">
        <f t="shared" si="1040"/>
        <v>1000</v>
      </c>
      <c r="AA4448">
        <f t="shared" si="1041"/>
        <v>10000</v>
      </c>
      <c r="AB4448">
        <f t="shared" si="1042"/>
        <v>10000</v>
      </c>
      <c r="AC4448">
        <f t="shared" si="1043"/>
        <v>10000</v>
      </c>
      <c r="AD4448">
        <f t="shared" si="1044"/>
        <v>10000</v>
      </c>
      <c r="AE4448">
        <f t="shared" si="1045"/>
        <v>10000</v>
      </c>
      <c r="AF4448">
        <f t="shared" si="1046"/>
        <v>100000</v>
      </c>
      <c r="AG4448">
        <f t="shared" si="1047"/>
        <v>100000</v>
      </c>
      <c r="AH4448">
        <f t="shared" si="1048"/>
        <v>100000</v>
      </c>
      <c r="AI4448">
        <f t="shared" si="1049"/>
        <v>100000</v>
      </c>
      <c r="AJ4448">
        <f t="shared" si="1050"/>
        <v>100000</v>
      </c>
    </row>
    <row r="4449" spans="20:36" x14ac:dyDescent="0.3">
      <c r="T4449" t="str">
        <f>IF(ISERROR(MATCH('Analysis backend'!$M$1,E4449:N4449,0)),"",'Analysis backend'!$L$1)</f>
        <v/>
      </c>
      <c r="U4449" t="str">
        <f>IF(T4449='Analysis backend'!$L$1,IF(ISERROR(MATCH('Analysis backend'!$M$1,E4449:I4449,0)),"Dire","Radiant"),"")</f>
        <v/>
      </c>
      <c r="V4449">
        <f t="shared" si="1036"/>
        <v>1000</v>
      </c>
      <c r="W4449">
        <f t="shared" si="1037"/>
        <v>1000</v>
      </c>
      <c r="X4449">
        <f t="shared" si="1038"/>
        <v>1000</v>
      </c>
      <c r="Y4449">
        <f t="shared" si="1039"/>
        <v>1000</v>
      </c>
      <c r="Z4449">
        <f t="shared" si="1040"/>
        <v>1000</v>
      </c>
      <c r="AA4449">
        <f t="shared" si="1041"/>
        <v>10000</v>
      </c>
      <c r="AB4449">
        <f t="shared" si="1042"/>
        <v>10000</v>
      </c>
      <c r="AC4449">
        <f t="shared" si="1043"/>
        <v>10000</v>
      </c>
      <c r="AD4449">
        <f t="shared" si="1044"/>
        <v>10000</v>
      </c>
      <c r="AE4449">
        <f t="shared" si="1045"/>
        <v>10000</v>
      </c>
      <c r="AF4449">
        <f t="shared" si="1046"/>
        <v>100000</v>
      </c>
      <c r="AG4449">
        <f t="shared" si="1047"/>
        <v>100000</v>
      </c>
      <c r="AH4449">
        <f t="shared" si="1048"/>
        <v>100000</v>
      </c>
      <c r="AI4449">
        <f t="shared" si="1049"/>
        <v>100000</v>
      </c>
      <c r="AJ4449">
        <f t="shared" si="1050"/>
        <v>100000</v>
      </c>
    </row>
    <row r="4450" spans="20:36" x14ac:dyDescent="0.3">
      <c r="T4450" t="str">
        <f>IF(ISERROR(MATCH('Analysis backend'!$M$1,E4450:N4450,0)),"",'Analysis backend'!$L$1)</f>
        <v/>
      </c>
      <c r="U4450" t="str">
        <f>IF(T4450='Analysis backend'!$L$1,IF(ISERROR(MATCH('Analysis backend'!$M$1,E4450:I4450,0)),"Dire","Radiant"),"")</f>
        <v/>
      </c>
      <c r="V4450">
        <f t="shared" si="1036"/>
        <v>1000</v>
      </c>
      <c r="W4450">
        <f t="shared" si="1037"/>
        <v>1000</v>
      </c>
      <c r="X4450">
        <f t="shared" si="1038"/>
        <v>1000</v>
      </c>
      <c r="Y4450">
        <f t="shared" si="1039"/>
        <v>1000</v>
      </c>
      <c r="Z4450">
        <f t="shared" si="1040"/>
        <v>1000</v>
      </c>
      <c r="AA4450">
        <f t="shared" si="1041"/>
        <v>10000</v>
      </c>
      <c r="AB4450">
        <f t="shared" si="1042"/>
        <v>10000</v>
      </c>
      <c r="AC4450">
        <f t="shared" si="1043"/>
        <v>10000</v>
      </c>
      <c r="AD4450">
        <f t="shared" si="1044"/>
        <v>10000</v>
      </c>
      <c r="AE4450">
        <f t="shared" si="1045"/>
        <v>10000</v>
      </c>
      <c r="AF4450">
        <f t="shared" si="1046"/>
        <v>100000</v>
      </c>
      <c r="AG4450">
        <f t="shared" si="1047"/>
        <v>100000</v>
      </c>
      <c r="AH4450">
        <f t="shared" si="1048"/>
        <v>100000</v>
      </c>
      <c r="AI4450">
        <f t="shared" si="1049"/>
        <v>100000</v>
      </c>
      <c r="AJ4450">
        <f t="shared" si="1050"/>
        <v>100000</v>
      </c>
    </row>
    <row r="4451" spans="20:36" x14ac:dyDescent="0.3">
      <c r="T4451" t="str">
        <f>IF(ISERROR(MATCH('Analysis backend'!$M$1,E4451:N4451,0)),"",'Analysis backend'!$L$1)</f>
        <v/>
      </c>
      <c r="U4451" t="str">
        <f>IF(T4451='Analysis backend'!$L$1,IF(ISERROR(MATCH('Analysis backend'!$M$1,E4451:I4451,0)),"Dire","Radiant"),"")</f>
        <v/>
      </c>
      <c r="V4451">
        <f t="shared" si="1036"/>
        <v>1000</v>
      </c>
      <c r="W4451">
        <f t="shared" si="1037"/>
        <v>1000</v>
      </c>
      <c r="X4451">
        <f t="shared" si="1038"/>
        <v>1000</v>
      </c>
      <c r="Y4451">
        <f t="shared" si="1039"/>
        <v>1000</v>
      </c>
      <c r="Z4451">
        <f t="shared" si="1040"/>
        <v>1000</v>
      </c>
      <c r="AA4451">
        <f t="shared" si="1041"/>
        <v>10000</v>
      </c>
      <c r="AB4451">
        <f t="shared" si="1042"/>
        <v>10000</v>
      </c>
      <c r="AC4451">
        <f t="shared" si="1043"/>
        <v>10000</v>
      </c>
      <c r="AD4451">
        <f t="shared" si="1044"/>
        <v>10000</v>
      </c>
      <c r="AE4451">
        <f t="shared" si="1045"/>
        <v>10000</v>
      </c>
      <c r="AF4451">
        <f t="shared" si="1046"/>
        <v>100000</v>
      </c>
      <c r="AG4451">
        <f t="shared" si="1047"/>
        <v>100000</v>
      </c>
      <c r="AH4451">
        <f t="shared" si="1048"/>
        <v>100000</v>
      </c>
      <c r="AI4451">
        <f t="shared" si="1049"/>
        <v>100000</v>
      </c>
      <c r="AJ4451">
        <f t="shared" si="1050"/>
        <v>100000</v>
      </c>
    </row>
    <row r="4452" spans="20:36" x14ac:dyDescent="0.3">
      <c r="T4452" t="str">
        <f>IF(ISERROR(MATCH('Analysis backend'!$M$1,E4452:N4452,0)),"",'Analysis backend'!$L$1)</f>
        <v/>
      </c>
      <c r="U4452" t="str">
        <f>IF(T4452='Analysis backend'!$L$1,IF(ISERROR(MATCH('Analysis backend'!$M$1,E4452:I4452,0)),"Dire","Radiant"),"")</f>
        <v/>
      </c>
      <c r="V4452">
        <f t="shared" si="1036"/>
        <v>1000</v>
      </c>
      <c r="W4452">
        <f t="shared" si="1037"/>
        <v>1000</v>
      </c>
      <c r="X4452">
        <f t="shared" si="1038"/>
        <v>1000</v>
      </c>
      <c r="Y4452">
        <f t="shared" si="1039"/>
        <v>1000</v>
      </c>
      <c r="Z4452">
        <f t="shared" si="1040"/>
        <v>1000</v>
      </c>
      <c r="AA4452">
        <f t="shared" si="1041"/>
        <v>10000</v>
      </c>
      <c r="AB4452">
        <f t="shared" si="1042"/>
        <v>10000</v>
      </c>
      <c r="AC4452">
        <f t="shared" si="1043"/>
        <v>10000</v>
      </c>
      <c r="AD4452">
        <f t="shared" si="1044"/>
        <v>10000</v>
      </c>
      <c r="AE4452">
        <f t="shared" si="1045"/>
        <v>10000</v>
      </c>
      <c r="AF4452">
        <f t="shared" si="1046"/>
        <v>100000</v>
      </c>
      <c r="AG4452">
        <f t="shared" si="1047"/>
        <v>100000</v>
      </c>
      <c r="AH4452">
        <f t="shared" si="1048"/>
        <v>100000</v>
      </c>
      <c r="AI4452">
        <f t="shared" si="1049"/>
        <v>100000</v>
      </c>
      <c r="AJ4452">
        <f t="shared" si="1050"/>
        <v>100000</v>
      </c>
    </row>
    <row r="4453" spans="20:36" x14ac:dyDescent="0.3">
      <c r="T4453" t="str">
        <f>IF(ISERROR(MATCH('Analysis backend'!$M$1,E4453:N4453,0)),"",'Analysis backend'!$L$1)</f>
        <v/>
      </c>
      <c r="U4453" t="str">
        <f>IF(T4453='Analysis backend'!$L$1,IF(ISERROR(MATCH('Analysis backend'!$M$1,E4453:I4453,0)),"Dire","Radiant"),"")</f>
        <v/>
      </c>
      <c r="V4453">
        <f t="shared" si="1036"/>
        <v>1000</v>
      </c>
      <c r="W4453">
        <f t="shared" si="1037"/>
        <v>1000</v>
      </c>
      <c r="X4453">
        <f t="shared" si="1038"/>
        <v>1000</v>
      </c>
      <c r="Y4453">
        <f t="shared" si="1039"/>
        <v>1000</v>
      </c>
      <c r="Z4453">
        <f t="shared" si="1040"/>
        <v>1000</v>
      </c>
      <c r="AA4453">
        <f t="shared" si="1041"/>
        <v>10000</v>
      </c>
      <c r="AB4453">
        <f t="shared" si="1042"/>
        <v>10000</v>
      </c>
      <c r="AC4453">
        <f t="shared" si="1043"/>
        <v>10000</v>
      </c>
      <c r="AD4453">
        <f t="shared" si="1044"/>
        <v>10000</v>
      </c>
      <c r="AE4453">
        <f t="shared" si="1045"/>
        <v>10000</v>
      </c>
      <c r="AF4453">
        <f t="shared" si="1046"/>
        <v>100000</v>
      </c>
      <c r="AG4453">
        <f t="shared" si="1047"/>
        <v>100000</v>
      </c>
      <c r="AH4453">
        <f t="shared" si="1048"/>
        <v>100000</v>
      </c>
      <c r="AI4453">
        <f t="shared" si="1049"/>
        <v>100000</v>
      </c>
      <c r="AJ4453">
        <f t="shared" si="1050"/>
        <v>100000</v>
      </c>
    </row>
    <row r="4454" spans="20:36" x14ac:dyDescent="0.3">
      <c r="T4454" t="str">
        <f>IF(ISERROR(MATCH('Analysis backend'!$M$1,E4454:N4454,0)),"",'Analysis backend'!$L$1)</f>
        <v/>
      </c>
      <c r="U4454" t="str">
        <f>IF(T4454='Analysis backend'!$L$1,IF(ISERROR(MATCH('Analysis backend'!$M$1,E4454:I4454,0)),"Dire","Radiant"),"")</f>
        <v/>
      </c>
      <c r="V4454">
        <f t="shared" si="1036"/>
        <v>1000</v>
      </c>
      <c r="W4454">
        <f t="shared" si="1037"/>
        <v>1000</v>
      </c>
      <c r="X4454">
        <f t="shared" si="1038"/>
        <v>1000</v>
      </c>
      <c r="Y4454">
        <f t="shared" si="1039"/>
        <v>1000</v>
      </c>
      <c r="Z4454">
        <f t="shared" si="1040"/>
        <v>1000</v>
      </c>
      <c r="AA4454">
        <f t="shared" si="1041"/>
        <v>10000</v>
      </c>
      <c r="AB4454">
        <f t="shared" si="1042"/>
        <v>10000</v>
      </c>
      <c r="AC4454">
        <f t="shared" si="1043"/>
        <v>10000</v>
      </c>
      <c r="AD4454">
        <f t="shared" si="1044"/>
        <v>10000</v>
      </c>
      <c r="AE4454">
        <f t="shared" si="1045"/>
        <v>10000</v>
      </c>
      <c r="AF4454">
        <f t="shared" si="1046"/>
        <v>100000</v>
      </c>
      <c r="AG4454">
        <f t="shared" si="1047"/>
        <v>100000</v>
      </c>
      <c r="AH4454">
        <f t="shared" si="1048"/>
        <v>100000</v>
      </c>
      <c r="AI4454">
        <f t="shared" si="1049"/>
        <v>100000</v>
      </c>
      <c r="AJ4454">
        <f t="shared" si="1050"/>
        <v>100000</v>
      </c>
    </row>
    <row r="4455" spans="20:36" x14ac:dyDescent="0.3">
      <c r="T4455" t="str">
        <f>IF(ISERROR(MATCH('Analysis backend'!$M$1,E4455:N4455,0)),"",'Analysis backend'!$L$1)</f>
        <v/>
      </c>
      <c r="U4455" t="str">
        <f>IF(T4455='Analysis backend'!$L$1,IF(ISERROR(MATCH('Analysis backend'!$M$1,E4455:I4455,0)),"Dire","Radiant"),"")</f>
        <v/>
      </c>
      <c r="V4455">
        <f t="shared" si="1036"/>
        <v>1000</v>
      </c>
      <c r="W4455">
        <f t="shared" si="1037"/>
        <v>1000</v>
      </c>
      <c r="X4455">
        <f t="shared" si="1038"/>
        <v>1000</v>
      </c>
      <c r="Y4455">
        <f t="shared" si="1039"/>
        <v>1000</v>
      </c>
      <c r="Z4455">
        <f t="shared" si="1040"/>
        <v>1000</v>
      </c>
      <c r="AA4455">
        <f t="shared" si="1041"/>
        <v>10000</v>
      </c>
      <c r="AB4455">
        <f t="shared" si="1042"/>
        <v>10000</v>
      </c>
      <c r="AC4455">
        <f t="shared" si="1043"/>
        <v>10000</v>
      </c>
      <c r="AD4455">
        <f t="shared" si="1044"/>
        <v>10000</v>
      </c>
      <c r="AE4455">
        <f t="shared" si="1045"/>
        <v>10000</v>
      </c>
      <c r="AF4455">
        <f t="shared" si="1046"/>
        <v>100000</v>
      </c>
      <c r="AG4455">
        <f t="shared" si="1047"/>
        <v>100000</v>
      </c>
      <c r="AH4455">
        <f t="shared" si="1048"/>
        <v>100000</v>
      </c>
      <c r="AI4455">
        <f t="shared" si="1049"/>
        <v>100000</v>
      </c>
      <c r="AJ4455">
        <f t="shared" si="1050"/>
        <v>100000</v>
      </c>
    </row>
    <row r="4456" spans="20:36" x14ac:dyDescent="0.3">
      <c r="T4456" t="str">
        <f>IF(ISERROR(MATCH('Analysis backend'!$M$1,E4456:N4456,0)),"",'Analysis backend'!$L$1)</f>
        <v/>
      </c>
      <c r="U4456" t="str">
        <f>IF(T4456='Analysis backend'!$L$1,IF(ISERROR(MATCH('Analysis backend'!$M$1,E4456:I4456,0)),"Dire","Radiant"),"")</f>
        <v/>
      </c>
      <c r="V4456">
        <f t="shared" si="1036"/>
        <v>1000</v>
      </c>
      <c r="W4456">
        <f t="shared" si="1037"/>
        <v>1000</v>
      </c>
      <c r="X4456">
        <f t="shared" si="1038"/>
        <v>1000</v>
      </c>
      <c r="Y4456">
        <f t="shared" si="1039"/>
        <v>1000</v>
      </c>
      <c r="Z4456">
        <f t="shared" si="1040"/>
        <v>1000</v>
      </c>
      <c r="AA4456">
        <f t="shared" si="1041"/>
        <v>10000</v>
      </c>
      <c r="AB4456">
        <f t="shared" si="1042"/>
        <v>10000</v>
      </c>
      <c r="AC4456">
        <f t="shared" si="1043"/>
        <v>10000</v>
      </c>
      <c r="AD4456">
        <f t="shared" si="1044"/>
        <v>10000</v>
      </c>
      <c r="AE4456">
        <f t="shared" si="1045"/>
        <v>10000</v>
      </c>
      <c r="AF4456">
        <f t="shared" si="1046"/>
        <v>100000</v>
      </c>
      <c r="AG4456">
        <f t="shared" si="1047"/>
        <v>100000</v>
      </c>
      <c r="AH4456">
        <f t="shared" si="1048"/>
        <v>100000</v>
      </c>
      <c r="AI4456">
        <f t="shared" si="1049"/>
        <v>100000</v>
      </c>
      <c r="AJ4456">
        <f t="shared" si="1050"/>
        <v>100000</v>
      </c>
    </row>
    <row r="4457" spans="20:36" x14ac:dyDescent="0.3">
      <c r="T4457" t="str">
        <f>IF(ISERROR(MATCH('Analysis backend'!$M$1,E4457:N4457,0)),"",'Analysis backend'!$L$1)</f>
        <v/>
      </c>
      <c r="U4457" t="str">
        <f>IF(T4457='Analysis backend'!$L$1,IF(ISERROR(MATCH('Analysis backend'!$M$1,E4457:I4457,0)),"Dire","Radiant"),"")</f>
        <v/>
      </c>
      <c r="V4457">
        <f t="shared" si="1036"/>
        <v>1000</v>
      </c>
      <c r="W4457">
        <f t="shared" si="1037"/>
        <v>1000</v>
      </c>
      <c r="X4457">
        <f t="shared" si="1038"/>
        <v>1000</v>
      </c>
      <c r="Y4457">
        <f t="shared" si="1039"/>
        <v>1000</v>
      </c>
      <c r="Z4457">
        <f t="shared" si="1040"/>
        <v>1000</v>
      </c>
      <c r="AA4457">
        <f t="shared" si="1041"/>
        <v>10000</v>
      </c>
      <c r="AB4457">
        <f t="shared" si="1042"/>
        <v>10000</v>
      </c>
      <c r="AC4457">
        <f t="shared" si="1043"/>
        <v>10000</v>
      </c>
      <c r="AD4457">
        <f t="shared" si="1044"/>
        <v>10000</v>
      </c>
      <c r="AE4457">
        <f t="shared" si="1045"/>
        <v>10000</v>
      </c>
      <c r="AF4457">
        <f t="shared" si="1046"/>
        <v>100000</v>
      </c>
      <c r="AG4457">
        <f t="shared" si="1047"/>
        <v>100000</v>
      </c>
      <c r="AH4457">
        <f t="shared" si="1048"/>
        <v>100000</v>
      </c>
      <c r="AI4457">
        <f t="shared" si="1049"/>
        <v>100000</v>
      </c>
      <c r="AJ4457">
        <f t="shared" si="1050"/>
        <v>100000</v>
      </c>
    </row>
    <row r="4458" spans="20:36" x14ac:dyDescent="0.3">
      <c r="T4458" t="str">
        <f>IF(ISERROR(MATCH('Analysis backend'!$M$1,E4458:N4458,0)),"",'Analysis backend'!$L$1)</f>
        <v/>
      </c>
      <c r="U4458" t="str">
        <f>IF(T4458='Analysis backend'!$L$1,IF(ISERROR(MATCH('Analysis backend'!$M$1,E4458:I4458,0)),"Dire","Radiant"),"")</f>
        <v/>
      </c>
      <c r="V4458">
        <f t="shared" si="1036"/>
        <v>1000</v>
      </c>
      <c r="W4458">
        <f t="shared" si="1037"/>
        <v>1000</v>
      </c>
      <c r="X4458">
        <f t="shared" si="1038"/>
        <v>1000</v>
      </c>
      <c r="Y4458">
        <f t="shared" si="1039"/>
        <v>1000</v>
      </c>
      <c r="Z4458">
        <f t="shared" si="1040"/>
        <v>1000</v>
      </c>
      <c r="AA4458">
        <f t="shared" si="1041"/>
        <v>10000</v>
      </c>
      <c r="AB4458">
        <f t="shared" si="1042"/>
        <v>10000</v>
      </c>
      <c r="AC4458">
        <f t="shared" si="1043"/>
        <v>10000</v>
      </c>
      <c r="AD4458">
        <f t="shared" si="1044"/>
        <v>10000</v>
      </c>
      <c r="AE4458">
        <f t="shared" si="1045"/>
        <v>10000</v>
      </c>
      <c r="AF4458">
        <f t="shared" si="1046"/>
        <v>100000</v>
      </c>
      <c r="AG4458">
        <f t="shared" si="1047"/>
        <v>100000</v>
      </c>
      <c r="AH4458">
        <f t="shared" si="1048"/>
        <v>100000</v>
      </c>
      <c r="AI4458">
        <f t="shared" si="1049"/>
        <v>100000</v>
      </c>
      <c r="AJ4458">
        <f t="shared" si="1050"/>
        <v>100000</v>
      </c>
    </row>
    <row r="4459" spans="20:36" x14ac:dyDescent="0.3">
      <c r="T4459" t="str">
        <f>IF(ISERROR(MATCH('Analysis backend'!$M$1,E4459:N4459,0)),"",'Analysis backend'!$L$1)</f>
        <v/>
      </c>
      <c r="U4459" t="str">
        <f>IF(T4459='Analysis backend'!$L$1,IF(ISERROR(MATCH('Analysis backend'!$M$1,E4459:I4459,0)),"Dire","Radiant"),"")</f>
        <v/>
      </c>
      <c r="V4459">
        <f t="shared" si="1036"/>
        <v>1000</v>
      </c>
      <c r="W4459">
        <f t="shared" si="1037"/>
        <v>1000</v>
      </c>
      <c r="X4459">
        <f t="shared" si="1038"/>
        <v>1000</v>
      </c>
      <c r="Y4459">
        <f t="shared" si="1039"/>
        <v>1000</v>
      </c>
      <c r="Z4459">
        <f t="shared" si="1040"/>
        <v>1000</v>
      </c>
      <c r="AA4459">
        <f t="shared" si="1041"/>
        <v>10000</v>
      </c>
      <c r="AB4459">
        <f t="shared" si="1042"/>
        <v>10000</v>
      </c>
      <c r="AC4459">
        <f t="shared" si="1043"/>
        <v>10000</v>
      </c>
      <c r="AD4459">
        <f t="shared" si="1044"/>
        <v>10000</v>
      </c>
      <c r="AE4459">
        <f t="shared" si="1045"/>
        <v>10000</v>
      </c>
      <c r="AF4459">
        <f t="shared" si="1046"/>
        <v>100000</v>
      </c>
      <c r="AG4459">
        <f t="shared" si="1047"/>
        <v>100000</v>
      </c>
      <c r="AH4459">
        <f t="shared" si="1048"/>
        <v>100000</v>
      </c>
      <c r="AI4459">
        <f t="shared" si="1049"/>
        <v>100000</v>
      </c>
      <c r="AJ4459">
        <f t="shared" si="1050"/>
        <v>100000</v>
      </c>
    </row>
    <row r="4460" spans="20:36" x14ac:dyDescent="0.3">
      <c r="T4460" t="str">
        <f>IF(ISERROR(MATCH('Analysis backend'!$M$1,E4460:N4460,0)),"",'Analysis backend'!$L$1)</f>
        <v/>
      </c>
      <c r="U4460" t="str">
        <f>IF(T4460='Analysis backend'!$L$1,IF(ISERROR(MATCH('Analysis backend'!$M$1,E4460:I4460,0)),"Dire","Radiant"),"")</f>
        <v/>
      </c>
      <c r="V4460">
        <f t="shared" si="1036"/>
        <v>1000</v>
      </c>
      <c r="W4460">
        <f t="shared" si="1037"/>
        <v>1000</v>
      </c>
      <c r="X4460">
        <f t="shared" si="1038"/>
        <v>1000</v>
      </c>
      <c r="Y4460">
        <f t="shared" si="1039"/>
        <v>1000</v>
      </c>
      <c r="Z4460">
        <f t="shared" si="1040"/>
        <v>1000</v>
      </c>
      <c r="AA4460">
        <f t="shared" si="1041"/>
        <v>10000</v>
      </c>
      <c r="AB4460">
        <f t="shared" si="1042"/>
        <v>10000</v>
      </c>
      <c r="AC4460">
        <f t="shared" si="1043"/>
        <v>10000</v>
      </c>
      <c r="AD4460">
        <f t="shared" si="1044"/>
        <v>10000</v>
      </c>
      <c r="AE4460">
        <f t="shared" si="1045"/>
        <v>10000</v>
      </c>
      <c r="AF4460">
        <f t="shared" si="1046"/>
        <v>100000</v>
      </c>
      <c r="AG4460">
        <f t="shared" si="1047"/>
        <v>100000</v>
      </c>
      <c r="AH4460">
        <f t="shared" si="1048"/>
        <v>100000</v>
      </c>
      <c r="AI4460">
        <f t="shared" si="1049"/>
        <v>100000</v>
      </c>
      <c r="AJ4460">
        <f t="shared" si="1050"/>
        <v>100000</v>
      </c>
    </row>
    <row r="4461" spans="20:36" x14ac:dyDescent="0.3">
      <c r="T4461" t="str">
        <f>IF(ISERROR(MATCH('Analysis backend'!$M$1,E4461:N4461,0)),"",'Analysis backend'!$L$1)</f>
        <v/>
      </c>
      <c r="U4461" t="str">
        <f>IF(T4461='Analysis backend'!$L$1,IF(ISERROR(MATCH('Analysis backend'!$M$1,E4461:I4461,0)),"Dire","Radiant"),"")</f>
        <v/>
      </c>
      <c r="V4461">
        <f t="shared" si="1036"/>
        <v>1000</v>
      </c>
      <c r="W4461">
        <f t="shared" si="1037"/>
        <v>1000</v>
      </c>
      <c r="X4461">
        <f t="shared" si="1038"/>
        <v>1000</v>
      </c>
      <c r="Y4461">
        <f t="shared" si="1039"/>
        <v>1000</v>
      </c>
      <c r="Z4461">
        <f t="shared" si="1040"/>
        <v>1000</v>
      </c>
      <c r="AA4461">
        <f t="shared" si="1041"/>
        <v>10000</v>
      </c>
      <c r="AB4461">
        <f t="shared" si="1042"/>
        <v>10000</v>
      </c>
      <c r="AC4461">
        <f t="shared" si="1043"/>
        <v>10000</v>
      </c>
      <c r="AD4461">
        <f t="shared" si="1044"/>
        <v>10000</v>
      </c>
      <c r="AE4461">
        <f t="shared" si="1045"/>
        <v>10000</v>
      </c>
      <c r="AF4461">
        <f t="shared" si="1046"/>
        <v>100000</v>
      </c>
      <c r="AG4461">
        <f t="shared" si="1047"/>
        <v>100000</v>
      </c>
      <c r="AH4461">
        <f t="shared" si="1048"/>
        <v>100000</v>
      </c>
      <c r="AI4461">
        <f t="shared" si="1049"/>
        <v>100000</v>
      </c>
      <c r="AJ4461">
        <f t="shared" si="1050"/>
        <v>100000</v>
      </c>
    </row>
    <row r="4462" spans="20:36" x14ac:dyDescent="0.3">
      <c r="T4462" t="str">
        <f>IF(ISERROR(MATCH('Analysis backend'!$M$1,E4462:N4462,0)),"",'Analysis backend'!$L$1)</f>
        <v/>
      </c>
      <c r="U4462" t="str">
        <f>IF(T4462='Analysis backend'!$L$1,IF(ISERROR(MATCH('Analysis backend'!$M$1,E4462:I4462,0)),"Dire","Radiant"),"")</f>
        <v/>
      </c>
      <c r="V4462">
        <f t="shared" si="1036"/>
        <v>1000</v>
      </c>
      <c r="W4462">
        <f t="shared" si="1037"/>
        <v>1000</v>
      </c>
      <c r="X4462">
        <f t="shared" si="1038"/>
        <v>1000</v>
      </c>
      <c r="Y4462">
        <f t="shared" si="1039"/>
        <v>1000</v>
      </c>
      <c r="Z4462">
        <f t="shared" si="1040"/>
        <v>1000</v>
      </c>
      <c r="AA4462">
        <f t="shared" si="1041"/>
        <v>10000</v>
      </c>
      <c r="AB4462">
        <f t="shared" si="1042"/>
        <v>10000</v>
      </c>
      <c r="AC4462">
        <f t="shared" si="1043"/>
        <v>10000</v>
      </c>
      <c r="AD4462">
        <f t="shared" si="1044"/>
        <v>10000</v>
      </c>
      <c r="AE4462">
        <f t="shared" si="1045"/>
        <v>10000</v>
      </c>
      <c r="AF4462">
        <f t="shared" si="1046"/>
        <v>100000</v>
      </c>
      <c r="AG4462">
        <f t="shared" si="1047"/>
        <v>100000</v>
      </c>
      <c r="AH4462">
        <f t="shared" si="1048"/>
        <v>100000</v>
      </c>
      <c r="AI4462">
        <f t="shared" si="1049"/>
        <v>100000</v>
      </c>
      <c r="AJ4462">
        <f t="shared" si="1050"/>
        <v>100000</v>
      </c>
    </row>
    <row r="4463" spans="20:36" x14ac:dyDescent="0.3">
      <c r="T4463" t="str">
        <f>IF(ISERROR(MATCH('Analysis backend'!$M$1,E4463:N4463,0)),"",'Analysis backend'!$L$1)</f>
        <v/>
      </c>
      <c r="U4463" t="str">
        <f>IF(T4463='Analysis backend'!$L$1,IF(ISERROR(MATCH('Analysis backend'!$M$1,E4463:I4463,0)),"Dire","Radiant"),"")</f>
        <v/>
      </c>
      <c r="V4463">
        <f t="shared" si="1036"/>
        <v>1000</v>
      </c>
      <c r="W4463">
        <f t="shared" si="1037"/>
        <v>1000</v>
      </c>
      <c r="X4463">
        <f t="shared" si="1038"/>
        <v>1000</v>
      </c>
      <c r="Y4463">
        <f t="shared" si="1039"/>
        <v>1000</v>
      </c>
      <c r="Z4463">
        <f t="shared" si="1040"/>
        <v>1000</v>
      </c>
      <c r="AA4463">
        <f t="shared" si="1041"/>
        <v>10000</v>
      </c>
      <c r="AB4463">
        <f t="shared" si="1042"/>
        <v>10000</v>
      </c>
      <c r="AC4463">
        <f t="shared" si="1043"/>
        <v>10000</v>
      </c>
      <c r="AD4463">
        <f t="shared" si="1044"/>
        <v>10000</v>
      </c>
      <c r="AE4463">
        <f t="shared" si="1045"/>
        <v>10000</v>
      </c>
      <c r="AF4463">
        <f t="shared" si="1046"/>
        <v>100000</v>
      </c>
      <c r="AG4463">
        <f t="shared" si="1047"/>
        <v>100000</v>
      </c>
      <c r="AH4463">
        <f t="shared" si="1048"/>
        <v>100000</v>
      </c>
      <c r="AI4463">
        <f t="shared" si="1049"/>
        <v>100000</v>
      </c>
      <c r="AJ4463">
        <f t="shared" si="1050"/>
        <v>100000</v>
      </c>
    </row>
    <row r="4464" spans="20:36" x14ac:dyDescent="0.3">
      <c r="T4464" t="str">
        <f>IF(ISERROR(MATCH('Analysis backend'!$M$1,E4464:N4464,0)),"",'Analysis backend'!$L$1)</f>
        <v/>
      </c>
      <c r="U4464" t="str">
        <f>IF(T4464='Analysis backend'!$L$1,IF(ISERROR(MATCH('Analysis backend'!$M$1,E4464:I4464,0)),"Dire","Radiant"),"")</f>
        <v/>
      </c>
      <c r="V4464">
        <f t="shared" si="1036"/>
        <v>1000</v>
      </c>
      <c r="W4464">
        <f t="shared" si="1037"/>
        <v>1000</v>
      </c>
      <c r="X4464">
        <f t="shared" si="1038"/>
        <v>1000</v>
      </c>
      <c r="Y4464">
        <f t="shared" si="1039"/>
        <v>1000</v>
      </c>
      <c r="Z4464">
        <f t="shared" si="1040"/>
        <v>1000</v>
      </c>
      <c r="AA4464">
        <f t="shared" si="1041"/>
        <v>10000</v>
      </c>
      <c r="AB4464">
        <f t="shared" si="1042"/>
        <v>10000</v>
      </c>
      <c r="AC4464">
        <f t="shared" si="1043"/>
        <v>10000</v>
      </c>
      <c r="AD4464">
        <f t="shared" si="1044"/>
        <v>10000</v>
      </c>
      <c r="AE4464">
        <f t="shared" si="1045"/>
        <v>10000</v>
      </c>
      <c r="AF4464">
        <f t="shared" si="1046"/>
        <v>100000</v>
      </c>
      <c r="AG4464">
        <f t="shared" si="1047"/>
        <v>100000</v>
      </c>
      <c r="AH4464">
        <f t="shared" si="1048"/>
        <v>100000</v>
      </c>
      <c r="AI4464">
        <f t="shared" si="1049"/>
        <v>100000</v>
      </c>
      <c r="AJ4464">
        <f t="shared" si="1050"/>
        <v>100000</v>
      </c>
    </row>
    <row r="4465" spans="20:36" x14ac:dyDescent="0.3">
      <c r="T4465" t="str">
        <f>IF(ISERROR(MATCH('Analysis backend'!$M$1,E4465:N4465,0)),"",'Analysis backend'!$L$1)</f>
        <v/>
      </c>
      <c r="U4465" t="str">
        <f>IF(T4465='Analysis backend'!$L$1,IF(ISERROR(MATCH('Analysis backend'!$M$1,E4465:I4465,0)),"Dire","Radiant"),"")</f>
        <v/>
      </c>
      <c r="V4465">
        <f t="shared" si="1036"/>
        <v>1000</v>
      </c>
      <c r="W4465">
        <f t="shared" si="1037"/>
        <v>1000</v>
      </c>
      <c r="X4465">
        <f t="shared" si="1038"/>
        <v>1000</v>
      </c>
      <c r="Y4465">
        <f t="shared" si="1039"/>
        <v>1000</v>
      </c>
      <c r="Z4465">
        <f t="shared" si="1040"/>
        <v>1000</v>
      </c>
      <c r="AA4465">
        <f t="shared" si="1041"/>
        <v>10000</v>
      </c>
      <c r="AB4465">
        <f t="shared" si="1042"/>
        <v>10000</v>
      </c>
      <c r="AC4465">
        <f t="shared" si="1043"/>
        <v>10000</v>
      </c>
      <c r="AD4465">
        <f t="shared" si="1044"/>
        <v>10000</v>
      </c>
      <c r="AE4465">
        <f t="shared" si="1045"/>
        <v>10000</v>
      </c>
      <c r="AF4465">
        <f t="shared" si="1046"/>
        <v>100000</v>
      </c>
      <c r="AG4465">
        <f t="shared" si="1047"/>
        <v>100000</v>
      </c>
      <c r="AH4465">
        <f t="shared" si="1048"/>
        <v>100000</v>
      </c>
      <c r="AI4465">
        <f t="shared" si="1049"/>
        <v>100000</v>
      </c>
      <c r="AJ4465">
        <f t="shared" si="1050"/>
        <v>100000</v>
      </c>
    </row>
    <row r="4466" spans="20:36" x14ac:dyDescent="0.3">
      <c r="T4466" t="str">
        <f>IF(ISERROR(MATCH('Analysis backend'!$M$1,E4466:N4466,0)),"",'Analysis backend'!$L$1)</f>
        <v/>
      </c>
      <c r="U4466" t="str">
        <f>IF(T4466='Analysis backend'!$L$1,IF(ISERROR(MATCH('Analysis backend'!$M$1,E4466:I4466,0)),"Dire","Radiant"),"")</f>
        <v/>
      </c>
      <c r="V4466">
        <f t="shared" si="1036"/>
        <v>1000</v>
      </c>
      <c r="W4466">
        <f t="shared" si="1037"/>
        <v>1000</v>
      </c>
      <c r="X4466">
        <f t="shared" si="1038"/>
        <v>1000</v>
      </c>
      <c r="Y4466">
        <f t="shared" si="1039"/>
        <v>1000</v>
      </c>
      <c r="Z4466">
        <f t="shared" si="1040"/>
        <v>1000</v>
      </c>
      <c r="AA4466">
        <f t="shared" si="1041"/>
        <v>10000</v>
      </c>
      <c r="AB4466">
        <f t="shared" si="1042"/>
        <v>10000</v>
      </c>
      <c r="AC4466">
        <f t="shared" si="1043"/>
        <v>10000</v>
      </c>
      <c r="AD4466">
        <f t="shared" si="1044"/>
        <v>10000</v>
      </c>
      <c r="AE4466">
        <f t="shared" si="1045"/>
        <v>10000</v>
      </c>
      <c r="AF4466">
        <f t="shared" si="1046"/>
        <v>100000</v>
      </c>
      <c r="AG4466">
        <f t="shared" si="1047"/>
        <v>100000</v>
      </c>
      <c r="AH4466">
        <f t="shared" si="1048"/>
        <v>100000</v>
      </c>
      <c r="AI4466">
        <f t="shared" si="1049"/>
        <v>100000</v>
      </c>
      <c r="AJ4466">
        <f t="shared" si="1050"/>
        <v>100000</v>
      </c>
    </row>
    <row r="4467" spans="20:36" x14ac:dyDescent="0.3">
      <c r="T4467" t="str">
        <f>IF(ISERROR(MATCH('Analysis backend'!$M$1,E4467:N4467,0)),"",'Analysis backend'!$L$1)</f>
        <v/>
      </c>
      <c r="U4467" t="str">
        <f>IF(T4467='Analysis backend'!$L$1,IF(ISERROR(MATCH('Analysis backend'!$M$1,E4467:I4467,0)),"Dire","Radiant"),"")</f>
        <v/>
      </c>
      <c r="V4467">
        <f t="shared" si="1036"/>
        <v>1000</v>
      </c>
      <c r="W4467">
        <f t="shared" si="1037"/>
        <v>1000</v>
      </c>
      <c r="X4467">
        <f t="shared" si="1038"/>
        <v>1000</v>
      </c>
      <c r="Y4467">
        <f t="shared" si="1039"/>
        <v>1000</v>
      </c>
      <c r="Z4467">
        <f t="shared" si="1040"/>
        <v>1000</v>
      </c>
      <c r="AA4467">
        <f t="shared" si="1041"/>
        <v>10000</v>
      </c>
      <c r="AB4467">
        <f t="shared" si="1042"/>
        <v>10000</v>
      </c>
      <c r="AC4467">
        <f t="shared" si="1043"/>
        <v>10000</v>
      </c>
      <c r="AD4467">
        <f t="shared" si="1044"/>
        <v>10000</v>
      </c>
      <c r="AE4467">
        <f t="shared" si="1045"/>
        <v>10000</v>
      </c>
      <c r="AF4467">
        <f t="shared" si="1046"/>
        <v>100000</v>
      </c>
      <c r="AG4467">
        <f t="shared" si="1047"/>
        <v>100000</v>
      </c>
      <c r="AH4467">
        <f t="shared" si="1048"/>
        <v>100000</v>
      </c>
      <c r="AI4467">
        <f t="shared" si="1049"/>
        <v>100000</v>
      </c>
      <c r="AJ4467">
        <f t="shared" si="1050"/>
        <v>100000</v>
      </c>
    </row>
    <row r="4468" spans="20:36" x14ac:dyDescent="0.3">
      <c r="T4468" t="str">
        <f>IF(ISERROR(MATCH('Analysis backend'!$M$1,E4468:N4468,0)),"",'Analysis backend'!$L$1)</f>
        <v/>
      </c>
      <c r="U4468" t="str">
        <f>IF(T4468='Analysis backend'!$L$1,IF(ISERROR(MATCH('Analysis backend'!$M$1,E4468:I4468,0)),"Dire","Radiant"),"")</f>
        <v/>
      </c>
      <c r="V4468">
        <f t="shared" si="1036"/>
        <v>1000</v>
      </c>
      <c r="W4468">
        <f t="shared" si="1037"/>
        <v>1000</v>
      </c>
      <c r="X4468">
        <f t="shared" si="1038"/>
        <v>1000</v>
      </c>
      <c r="Y4468">
        <f t="shared" si="1039"/>
        <v>1000</v>
      </c>
      <c r="Z4468">
        <f t="shared" si="1040"/>
        <v>1000</v>
      </c>
      <c r="AA4468">
        <f t="shared" si="1041"/>
        <v>10000</v>
      </c>
      <c r="AB4468">
        <f t="shared" si="1042"/>
        <v>10000</v>
      </c>
      <c r="AC4468">
        <f t="shared" si="1043"/>
        <v>10000</v>
      </c>
      <c r="AD4468">
        <f t="shared" si="1044"/>
        <v>10000</v>
      </c>
      <c r="AE4468">
        <f t="shared" si="1045"/>
        <v>10000</v>
      </c>
      <c r="AF4468">
        <f t="shared" si="1046"/>
        <v>100000</v>
      </c>
      <c r="AG4468">
        <f t="shared" si="1047"/>
        <v>100000</v>
      </c>
      <c r="AH4468">
        <f t="shared" si="1048"/>
        <v>100000</v>
      </c>
      <c r="AI4468">
        <f t="shared" si="1049"/>
        <v>100000</v>
      </c>
      <c r="AJ4468">
        <f t="shared" si="1050"/>
        <v>100000</v>
      </c>
    </row>
    <row r="4469" spans="20:36" x14ac:dyDescent="0.3">
      <c r="T4469" t="str">
        <f>IF(ISERROR(MATCH('Analysis backend'!$M$1,E4469:N4469,0)),"",'Analysis backend'!$L$1)</f>
        <v/>
      </c>
      <c r="U4469" t="str">
        <f>IF(T4469='Analysis backend'!$L$1,IF(ISERROR(MATCH('Analysis backend'!$M$1,E4469:I4469,0)),"Dire","Radiant"),"")</f>
        <v/>
      </c>
      <c r="V4469">
        <f t="shared" si="1036"/>
        <v>1000</v>
      </c>
      <c r="W4469">
        <f t="shared" si="1037"/>
        <v>1000</v>
      </c>
      <c r="X4469">
        <f t="shared" si="1038"/>
        <v>1000</v>
      </c>
      <c r="Y4469">
        <f t="shared" si="1039"/>
        <v>1000</v>
      </c>
      <c r="Z4469">
        <f t="shared" si="1040"/>
        <v>1000</v>
      </c>
      <c r="AA4469">
        <f t="shared" si="1041"/>
        <v>10000</v>
      </c>
      <c r="AB4469">
        <f t="shared" si="1042"/>
        <v>10000</v>
      </c>
      <c r="AC4469">
        <f t="shared" si="1043"/>
        <v>10000</v>
      </c>
      <c r="AD4469">
        <f t="shared" si="1044"/>
        <v>10000</v>
      </c>
      <c r="AE4469">
        <f t="shared" si="1045"/>
        <v>10000</v>
      </c>
      <c r="AF4469">
        <f t="shared" si="1046"/>
        <v>100000</v>
      </c>
      <c r="AG4469">
        <f t="shared" si="1047"/>
        <v>100000</v>
      </c>
      <c r="AH4469">
        <f t="shared" si="1048"/>
        <v>100000</v>
      </c>
      <c r="AI4469">
        <f t="shared" si="1049"/>
        <v>100000</v>
      </c>
      <c r="AJ4469">
        <f t="shared" si="1050"/>
        <v>100000</v>
      </c>
    </row>
    <row r="4470" spans="20:36" x14ac:dyDescent="0.3">
      <c r="T4470" t="str">
        <f>IF(ISERROR(MATCH('Analysis backend'!$M$1,E4470:N4470,0)),"",'Analysis backend'!$L$1)</f>
        <v/>
      </c>
      <c r="U4470" t="str">
        <f>IF(T4470='Analysis backend'!$L$1,IF(ISERROR(MATCH('Analysis backend'!$M$1,E4470:I4470,0)),"Dire","Radiant"),"")</f>
        <v/>
      </c>
      <c r="V4470">
        <f t="shared" si="1036"/>
        <v>1000</v>
      </c>
      <c r="W4470">
        <f t="shared" si="1037"/>
        <v>1000</v>
      </c>
      <c r="X4470">
        <f t="shared" si="1038"/>
        <v>1000</v>
      </c>
      <c r="Y4470">
        <f t="shared" si="1039"/>
        <v>1000</v>
      </c>
      <c r="Z4470">
        <f t="shared" si="1040"/>
        <v>1000</v>
      </c>
      <c r="AA4470">
        <f t="shared" si="1041"/>
        <v>10000</v>
      </c>
      <c r="AB4470">
        <f t="shared" si="1042"/>
        <v>10000</v>
      </c>
      <c r="AC4470">
        <f t="shared" si="1043"/>
        <v>10000</v>
      </c>
      <c r="AD4470">
        <f t="shared" si="1044"/>
        <v>10000</v>
      </c>
      <c r="AE4470">
        <f t="shared" si="1045"/>
        <v>10000</v>
      </c>
      <c r="AF4470">
        <f t="shared" si="1046"/>
        <v>100000</v>
      </c>
      <c r="AG4470">
        <f t="shared" si="1047"/>
        <v>100000</v>
      </c>
      <c r="AH4470">
        <f t="shared" si="1048"/>
        <v>100000</v>
      </c>
      <c r="AI4470">
        <f t="shared" si="1049"/>
        <v>100000</v>
      </c>
      <c r="AJ4470">
        <f t="shared" si="1050"/>
        <v>100000</v>
      </c>
    </row>
    <row r="4471" spans="20:36" x14ac:dyDescent="0.3">
      <c r="T4471" t="str">
        <f>IF(ISERROR(MATCH('Analysis backend'!$M$1,E4471:N4471,0)),"",'Analysis backend'!$L$1)</f>
        <v/>
      </c>
      <c r="U4471" t="str">
        <f>IF(T4471='Analysis backend'!$L$1,IF(ISERROR(MATCH('Analysis backend'!$M$1,E4471:I4471,0)),"Dire","Radiant"),"")</f>
        <v/>
      </c>
      <c r="V4471">
        <f t="shared" si="1036"/>
        <v>1000</v>
      </c>
      <c r="W4471">
        <f t="shared" si="1037"/>
        <v>1000</v>
      </c>
      <c r="X4471">
        <f t="shared" si="1038"/>
        <v>1000</v>
      </c>
      <c r="Y4471">
        <f t="shared" si="1039"/>
        <v>1000</v>
      </c>
      <c r="Z4471">
        <f t="shared" si="1040"/>
        <v>1000</v>
      </c>
      <c r="AA4471">
        <f t="shared" si="1041"/>
        <v>10000</v>
      </c>
      <c r="AB4471">
        <f t="shared" si="1042"/>
        <v>10000</v>
      </c>
      <c r="AC4471">
        <f t="shared" si="1043"/>
        <v>10000</v>
      </c>
      <c r="AD4471">
        <f t="shared" si="1044"/>
        <v>10000</v>
      </c>
      <c r="AE4471">
        <f t="shared" si="1045"/>
        <v>10000</v>
      </c>
      <c r="AF4471">
        <f t="shared" si="1046"/>
        <v>100000</v>
      </c>
      <c r="AG4471">
        <f t="shared" si="1047"/>
        <v>100000</v>
      </c>
      <c r="AH4471">
        <f t="shared" si="1048"/>
        <v>100000</v>
      </c>
      <c r="AI4471">
        <f t="shared" si="1049"/>
        <v>100000</v>
      </c>
      <c r="AJ4471">
        <f t="shared" si="1050"/>
        <v>100000</v>
      </c>
    </row>
    <row r="4472" spans="20:36" x14ac:dyDescent="0.3">
      <c r="T4472" t="str">
        <f>IF(ISERROR(MATCH('Analysis backend'!$M$1,E4472:N4472,0)),"",'Analysis backend'!$L$1)</f>
        <v/>
      </c>
      <c r="U4472" t="str">
        <f>IF(T4472='Analysis backend'!$L$1,IF(ISERROR(MATCH('Analysis backend'!$M$1,E4472:I4472,0)),"Dire","Radiant"),"")</f>
        <v/>
      </c>
      <c r="V4472">
        <f t="shared" si="1036"/>
        <v>1000</v>
      </c>
      <c r="W4472">
        <f t="shared" si="1037"/>
        <v>1000</v>
      </c>
      <c r="X4472">
        <f t="shared" si="1038"/>
        <v>1000</v>
      </c>
      <c r="Y4472">
        <f t="shared" si="1039"/>
        <v>1000</v>
      </c>
      <c r="Z4472">
        <f t="shared" si="1040"/>
        <v>1000</v>
      </c>
      <c r="AA4472">
        <f t="shared" si="1041"/>
        <v>10000</v>
      </c>
      <c r="AB4472">
        <f t="shared" si="1042"/>
        <v>10000</v>
      </c>
      <c r="AC4472">
        <f t="shared" si="1043"/>
        <v>10000</v>
      </c>
      <c r="AD4472">
        <f t="shared" si="1044"/>
        <v>10000</v>
      </c>
      <c r="AE4472">
        <f t="shared" si="1045"/>
        <v>10000</v>
      </c>
      <c r="AF4472">
        <f t="shared" si="1046"/>
        <v>100000</v>
      </c>
      <c r="AG4472">
        <f t="shared" si="1047"/>
        <v>100000</v>
      </c>
      <c r="AH4472">
        <f t="shared" si="1048"/>
        <v>100000</v>
      </c>
      <c r="AI4472">
        <f t="shared" si="1049"/>
        <v>100000</v>
      </c>
      <c r="AJ4472">
        <f t="shared" si="1050"/>
        <v>100000</v>
      </c>
    </row>
    <row r="4473" spans="20:36" x14ac:dyDescent="0.3">
      <c r="T4473" t="str">
        <f>IF(ISERROR(MATCH('Analysis backend'!$M$1,E4473:N4473,0)),"",'Analysis backend'!$L$1)</f>
        <v/>
      </c>
      <c r="U4473" t="str">
        <f>IF(T4473='Analysis backend'!$L$1,IF(ISERROR(MATCH('Analysis backend'!$M$1,E4473:I4473,0)),"Dire","Radiant"),"")</f>
        <v/>
      </c>
      <c r="V4473">
        <f t="shared" si="1036"/>
        <v>1000</v>
      </c>
      <c r="W4473">
        <f t="shared" si="1037"/>
        <v>1000</v>
      </c>
      <c r="X4473">
        <f t="shared" si="1038"/>
        <v>1000</v>
      </c>
      <c r="Y4473">
        <f t="shared" si="1039"/>
        <v>1000</v>
      </c>
      <c r="Z4473">
        <f t="shared" si="1040"/>
        <v>1000</v>
      </c>
      <c r="AA4473">
        <f t="shared" si="1041"/>
        <v>10000</v>
      </c>
      <c r="AB4473">
        <f t="shared" si="1042"/>
        <v>10000</v>
      </c>
      <c r="AC4473">
        <f t="shared" si="1043"/>
        <v>10000</v>
      </c>
      <c r="AD4473">
        <f t="shared" si="1044"/>
        <v>10000</v>
      </c>
      <c r="AE4473">
        <f t="shared" si="1045"/>
        <v>10000</v>
      </c>
      <c r="AF4473">
        <f t="shared" si="1046"/>
        <v>100000</v>
      </c>
      <c r="AG4473">
        <f t="shared" si="1047"/>
        <v>100000</v>
      </c>
      <c r="AH4473">
        <f t="shared" si="1048"/>
        <v>100000</v>
      </c>
      <c r="AI4473">
        <f t="shared" si="1049"/>
        <v>100000</v>
      </c>
      <c r="AJ4473">
        <f t="shared" si="1050"/>
        <v>100000</v>
      </c>
    </row>
    <row r="4474" spans="20:36" x14ac:dyDescent="0.3">
      <c r="T4474" t="str">
        <f>IF(ISERROR(MATCH('Analysis backend'!$M$1,E4474:N4474,0)),"",'Analysis backend'!$L$1)</f>
        <v/>
      </c>
      <c r="U4474" t="str">
        <f>IF(T4474='Analysis backend'!$L$1,IF(ISERROR(MATCH('Analysis backend'!$M$1,E4474:I4474,0)),"Dire","Radiant"),"")</f>
        <v/>
      </c>
      <c r="V4474">
        <f t="shared" si="1036"/>
        <v>1000</v>
      </c>
      <c r="W4474">
        <f t="shared" si="1037"/>
        <v>1000</v>
      </c>
      <c r="X4474">
        <f t="shared" si="1038"/>
        <v>1000</v>
      </c>
      <c r="Y4474">
        <f t="shared" si="1039"/>
        <v>1000</v>
      </c>
      <c r="Z4474">
        <f t="shared" si="1040"/>
        <v>1000</v>
      </c>
      <c r="AA4474">
        <f t="shared" si="1041"/>
        <v>10000</v>
      </c>
      <c r="AB4474">
        <f t="shared" si="1042"/>
        <v>10000</v>
      </c>
      <c r="AC4474">
        <f t="shared" si="1043"/>
        <v>10000</v>
      </c>
      <c r="AD4474">
        <f t="shared" si="1044"/>
        <v>10000</v>
      </c>
      <c r="AE4474">
        <f t="shared" si="1045"/>
        <v>10000</v>
      </c>
      <c r="AF4474">
        <f t="shared" si="1046"/>
        <v>100000</v>
      </c>
      <c r="AG4474">
        <f t="shared" si="1047"/>
        <v>100000</v>
      </c>
      <c r="AH4474">
        <f t="shared" si="1048"/>
        <v>100000</v>
      </c>
      <c r="AI4474">
        <f t="shared" si="1049"/>
        <v>100000</v>
      </c>
      <c r="AJ4474">
        <f t="shared" si="1050"/>
        <v>100000</v>
      </c>
    </row>
    <row r="4475" spans="20:36" x14ac:dyDescent="0.3">
      <c r="T4475" t="str">
        <f>IF(ISERROR(MATCH('Analysis backend'!$M$1,E4475:N4475,0)),"",'Analysis backend'!$L$1)</f>
        <v/>
      </c>
      <c r="U4475" t="str">
        <f>IF(T4475='Analysis backend'!$L$1,IF(ISERROR(MATCH('Analysis backend'!$M$1,E4475:I4475,0)),"Dire","Radiant"),"")</f>
        <v/>
      </c>
      <c r="V4475">
        <f t="shared" si="1036"/>
        <v>1000</v>
      </c>
      <c r="W4475">
        <f t="shared" si="1037"/>
        <v>1000</v>
      </c>
      <c r="X4475">
        <f t="shared" si="1038"/>
        <v>1000</v>
      </c>
      <c r="Y4475">
        <f t="shared" si="1039"/>
        <v>1000</v>
      </c>
      <c r="Z4475">
        <f t="shared" si="1040"/>
        <v>1000</v>
      </c>
      <c r="AA4475">
        <f t="shared" si="1041"/>
        <v>10000</v>
      </c>
      <c r="AB4475">
        <f t="shared" si="1042"/>
        <v>10000</v>
      </c>
      <c r="AC4475">
        <f t="shared" si="1043"/>
        <v>10000</v>
      </c>
      <c r="AD4475">
        <f t="shared" si="1044"/>
        <v>10000</v>
      </c>
      <c r="AE4475">
        <f t="shared" si="1045"/>
        <v>10000</v>
      </c>
      <c r="AF4475">
        <f t="shared" si="1046"/>
        <v>100000</v>
      </c>
      <c r="AG4475">
        <f t="shared" si="1047"/>
        <v>100000</v>
      </c>
      <c r="AH4475">
        <f t="shared" si="1048"/>
        <v>100000</v>
      </c>
      <c r="AI4475">
        <f t="shared" si="1049"/>
        <v>100000</v>
      </c>
      <c r="AJ4475">
        <f t="shared" si="1050"/>
        <v>100000</v>
      </c>
    </row>
    <row r="4476" spans="20:36" x14ac:dyDescent="0.3">
      <c r="T4476" t="str">
        <f>IF(ISERROR(MATCH('Analysis backend'!$M$1,E4476:N4476,0)),"",'Analysis backend'!$L$1)</f>
        <v/>
      </c>
      <c r="U4476" t="str">
        <f>IF(T4476='Analysis backend'!$L$1,IF(ISERROR(MATCH('Analysis backend'!$M$1,E4476:I4476,0)),"Dire","Radiant"),"")</f>
        <v/>
      </c>
      <c r="V4476">
        <f t="shared" si="1036"/>
        <v>1000</v>
      </c>
      <c r="W4476">
        <f t="shared" si="1037"/>
        <v>1000</v>
      </c>
      <c r="X4476">
        <f t="shared" si="1038"/>
        <v>1000</v>
      </c>
      <c r="Y4476">
        <f t="shared" si="1039"/>
        <v>1000</v>
      </c>
      <c r="Z4476">
        <f t="shared" si="1040"/>
        <v>1000</v>
      </c>
      <c r="AA4476">
        <f t="shared" si="1041"/>
        <v>10000</v>
      </c>
      <c r="AB4476">
        <f t="shared" si="1042"/>
        <v>10000</v>
      </c>
      <c r="AC4476">
        <f t="shared" si="1043"/>
        <v>10000</v>
      </c>
      <c r="AD4476">
        <f t="shared" si="1044"/>
        <v>10000</v>
      </c>
      <c r="AE4476">
        <f t="shared" si="1045"/>
        <v>10000</v>
      </c>
      <c r="AF4476">
        <f t="shared" si="1046"/>
        <v>100000</v>
      </c>
      <c r="AG4476">
        <f t="shared" si="1047"/>
        <v>100000</v>
      </c>
      <c r="AH4476">
        <f t="shared" si="1048"/>
        <v>100000</v>
      </c>
      <c r="AI4476">
        <f t="shared" si="1049"/>
        <v>100000</v>
      </c>
      <c r="AJ4476">
        <f t="shared" si="1050"/>
        <v>100000</v>
      </c>
    </row>
    <row r="4477" spans="20:36" x14ac:dyDescent="0.3">
      <c r="T4477" t="str">
        <f>IF(ISERROR(MATCH('Analysis backend'!$M$1,E4477:N4477,0)),"",'Analysis backend'!$L$1)</f>
        <v/>
      </c>
      <c r="U4477" t="str">
        <f>IF(T4477='Analysis backend'!$L$1,IF(ISERROR(MATCH('Analysis backend'!$M$1,E4477:I4477,0)),"Dire","Radiant"),"")</f>
        <v/>
      </c>
      <c r="V4477">
        <f t="shared" si="1036"/>
        <v>1000</v>
      </c>
      <c r="W4477">
        <f t="shared" si="1037"/>
        <v>1000</v>
      </c>
      <c r="X4477">
        <f t="shared" si="1038"/>
        <v>1000</v>
      </c>
      <c r="Y4477">
        <f t="shared" si="1039"/>
        <v>1000</v>
      </c>
      <c r="Z4477">
        <f t="shared" si="1040"/>
        <v>1000</v>
      </c>
      <c r="AA4477">
        <f t="shared" si="1041"/>
        <v>10000</v>
      </c>
      <c r="AB4477">
        <f t="shared" si="1042"/>
        <v>10000</v>
      </c>
      <c r="AC4477">
        <f t="shared" si="1043"/>
        <v>10000</v>
      </c>
      <c r="AD4477">
        <f t="shared" si="1044"/>
        <v>10000</v>
      </c>
      <c r="AE4477">
        <f t="shared" si="1045"/>
        <v>10000</v>
      </c>
      <c r="AF4477">
        <f t="shared" si="1046"/>
        <v>100000</v>
      </c>
      <c r="AG4477">
        <f t="shared" si="1047"/>
        <v>100000</v>
      </c>
      <c r="AH4477">
        <f t="shared" si="1048"/>
        <v>100000</v>
      </c>
      <c r="AI4477">
        <f t="shared" si="1049"/>
        <v>100000</v>
      </c>
      <c r="AJ4477">
        <f t="shared" si="1050"/>
        <v>100000</v>
      </c>
    </row>
    <row r="4478" spans="20:36" x14ac:dyDescent="0.3">
      <c r="T4478" t="str">
        <f>IF(ISERROR(MATCH('Analysis backend'!$M$1,E4478:N4478,0)),"",'Analysis backend'!$L$1)</f>
        <v/>
      </c>
      <c r="U4478" t="str">
        <f>IF(T4478='Analysis backend'!$L$1,IF(ISERROR(MATCH('Analysis backend'!$M$1,E4478:I4478,0)),"Dire","Radiant"),"")</f>
        <v/>
      </c>
      <c r="V4478">
        <f t="shared" si="1036"/>
        <v>1000</v>
      </c>
      <c r="W4478">
        <f t="shared" si="1037"/>
        <v>1000</v>
      </c>
      <c r="X4478">
        <f t="shared" si="1038"/>
        <v>1000</v>
      </c>
      <c r="Y4478">
        <f t="shared" si="1039"/>
        <v>1000</v>
      </c>
      <c r="Z4478">
        <f t="shared" si="1040"/>
        <v>1000</v>
      </c>
      <c r="AA4478">
        <f t="shared" si="1041"/>
        <v>10000</v>
      </c>
      <c r="AB4478">
        <f t="shared" si="1042"/>
        <v>10000</v>
      </c>
      <c r="AC4478">
        <f t="shared" si="1043"/>
        <v>10000</v>
      </c>
      <c r="AD4478">
        <f t="shared" si="1044"/>
        <v>10000</v>
      </c>
      <c r="AE4478">
        <f t="shared" si="1045"/>
        <v>10000</v>
      </c>
      <c r="AF4478">
        <f t="shared" si="1046"/>
        <v>100000</v>
      </c>
      <c r="AG4478">
        <f t="shared" si="1047"/>
        <v>100000</v>
      </c>
      <c r="AH4478">
        <f t="shared" si="1048"/>
        <v>100000</v>
      </c>
      <c r="AI4478">
        <f t="shared" si="1049"/>
        <v>100000</v>
      </c>
      <c r="AJ4478">
        <f t="shared" si="1050"/>
        <v>100000</v>
      </c>
    </row>
    <row r="4479" spans="20:36" x14ac:dyDescent="0.3">
      <c r="T4479" t="str">
        <f>IF(ISERROR(MATCH('Analysis backend'!$M$1,E4479:N4479,0)),"",'Analysis backend'!$L$1)</f>
        <v/>
      </c>
      <c r="U4479" t="str">
        <f>IF(T4479='Analysis backend'!$L$1,IF(ISERROR(MATCH('Analysis backend'!$M$1,E4479:I4479,0)),"Dire","Radiant"),"")</f>
        <v/>
      </c>
      <c r="V4479">
        <f t="shared" si="1036"/>
        <v>1000</v>
      </c>
      <c r="W4479">
        <f t="shared" si="1037"/>
        <v>1000</v>
      </c>
      <c r="X4479">
        <f t="shared" si="1038"/>
        <v>1000</v>
      </c>
      <c r="Y4479">
        <f t="shared" si="1039"/>
        <v>1000</v>
      </c>
      <c r="Z4479">
        <f t="shared" si="1040"/>
        <v>1000</v>
      </c>
      <c r="AA4479">
        <f t="shared" si="1041"/>
        <v>10000</v>
      </c>
      <c r="AB4479">
        <f t="shared" si="1042"/>
        <v>10000</v>
      </c>
      <c r="AC4479">
        <f t="shared" si="1043"/>
        <v>10000</v>
      </c>
      <c r="AD4479">
        <f t="shared" si="1044"/>
        <v>10000</v>
      </c>
      <c r="AE4479">
        <f t="shared" si="1045"/>
        <v>10000</v>
      </c>
      <c r="AF4479">
        <f t="shared" si="1046"/>
        <v>100000</v>
      </c>
      <c r="AG4479">
        <f t="shared" si="1047"/>
        <v>100000</v>
      </c>
      <c r="AH4479">
        <f t="shared" si="1048"/>
        <v>100000</v>
      </c>
      <c r="AI4479">
        <f t="shared" si="1049"/>
        <v>100000</v>
      </c>
      <c r="AJ4479">
        <f t="shared" si="1050"/>
        <v>100000</v>
      </c>
    </row>
    <row r="4480" spans="20:36" x14ac:dyDescent="0.3">
      <c r="T4480" t="str">
        <f>IF(ISERROR(MATCH('Analysis backend'!$M$1,E4480:N4480,0)),"",'Analysis backend'!$L$1)</f>
        <v/>
      </c>
      <c r="U4480" t="str">
        <f>IF(T4480='Analysis backend'!$L$1,IF(ISERROR(MATCH('Analysis backend'!$M$1,E4480:I4480,0)),"Dire","Radiant"),"")</f>
        <v/>
      </c>
      <c r="V4480">
        <f t="shared" si="1036"/>
        <v>1000</v>
      </c>
      <c r="W4480">
        <f t="shared" si="1037"/>
        <v>1000</v>
      </c>
      <c r="X4480">
        <f t="shared" si="1038"/>
        <v>1000</v>
      </c>
      <c r="Y4480">
        <f t="shared" si="1039"/>
        <v>1000</v>
      </c>
      <c r="Z4480">
        <f t="shared" si="1040"/>
        <v>1000</v>
      </c>
      <c r="AA4480">
        <f t="shared" si="1041"/>
        <v>10000</v>
      </c>
      <c r="AB4480">
        <f t="shared" si="1042"/>
        <v>10000</v>
      </c>
      <c r="AC4480">
        <f t="shared" si="1043"/>
        <v>10000</v>
      </c>
      <c r="AD4480">
        <f t="shared" si="1044"/>
        <v>10000</v>
      </c>
      <c r="AE4480">
        <f t="shared" si="1045"/>
        <v>10000</v>
      </c>
      <c r="AF4480">
        <f t="shared" si="1046"/>
        <v>100000</v>
      </c>
      <c r="AG4480">
        <f t="shared" si="1047"/>
        <v>100000</v>
      </c>
      <c r="AH4480">
        <f t="shared" si="1048"/>
        <v>100000</v>
      </c>
      <c r="AI4480">
        <f t="shared" si="1049"/>
        <v>100000</v>
      </c>
      <c r="AJ4480">
        <f t="shared" si="1050"/>
        <v>100000</v>
      </c>
    </row>
    <row r="4481" spans="20:36" x14ac:dyDescent="0.3">
      <c r="T4481" t="str">
        <f>IF(ISERROR(MATCH('Analysis backend'!$M$1,E4481:N4481,0)),"",'Analysis backend'!$L$1)</f>
        <v/>
      </c>
      <c r="U4481" t="str">
        <f>IF(T4481='Analysis backend'!$L$1,IF(ISERROR(MATCH('Analysis backend'!$M$1,E4481:I4481,0)),"Dire","Radiant"),"")</f>
        <v/>
      </c>
      <c r="V4481">
        <f t="shared" si="1036"/>
        <v>1000</v>
      </c>
      <c r="W4481">
        <f t="shared" si="1037"/>
        <v>1000</v>
      </c>
      <c r="X4481">
        <f t="shared" si="1038"/>
        <v>1000</v>
      </c>
      <c r="Y4481">
        <f t="shared" si="1039"/>
        <v>1000</v>
      </c>
      <c r="Z4481">
        <f t="shared" si="1040"/>
        <v>1000</v>
      </c>
      <c r="AA4481">
        <f t="shared" si="1041"/>
        <v>10000</v>
      </c>
      <c r="AB4481">
        <f t="shared" si="1042"/>
        <v>10000</v>
      </c>
      <c r="AC4481">
        <f t="shared" si="1043"/>
        <v>10000</v>
      </c>
      <c r="AD4481">
        <f t="shared" si="1044"/>
        <v>10000</v>
      </c>
      <c r="AE4481">
        <f t="shared" si="1045"/>
        <v>10000</v>
      </c>
      <c r="AF4481">
        <f t="shared" si="1046"/>
        <v>100000</v>
      </c>
      <c r="AG4481">
        <f t="shared" si="1047"/>
        <v>100000</v>
      </c>
      <c r="AH4481">
        <f t="shared" si="1048"/>
        <v>100000</v>
      </c>
      <c r="AI4481">
        <f t="shared" si="1049"/>
        <v>100000</v>
      </c>
      <c r="AJ4481">
        <f t="shared" si="1050"/>
        <v>100000</v>
      </c>
    </row>
    <row r="4482" spans="20:36" x14ac:dyDescent="0.3">
      <c r="T4482" t="str">
        <f>IF(ISERROR(MATCH('Analysis backend'!$M$1,E4482:N4482,0)),"",'Analysis backend'!$L$1)</f>
        <v/>
      </c>
      <c r="U4482" t="str">
        <f>IF(T4482='Analysis backend'!$L$1,IF(ISERROR(MATCH('Analysis backend'!$M$1,E4482:I4482,0)),"Dire","Radiant"),"")</f>
        <v/>
      </c>
      <c r="V4482">
        <f t="shared" ref="V4482:V4545" si="1051">E4482+IF($D4482=TRUE,2000,1000)</f>
        <v>1000</v>
      </c>
      <c r="W4482">
        <f t="shared" ref="W4482:W4545" si="1052">F4482+IF($D4482=TRUE,2000,1000)</f>
        <v>1000</v>
      </c>
      <c r="X4482">
        <f t="shared" ref="X4482:X4545" si="1053">G4482+IF($D4482=TRUE,2000,1000)</f>
        <v>1000</v>
      </c>
      <c r="Y4482">
        <f t="shared" ref="Y4482:Y4545" si="1054">H4482+IF($D4482=TRUE,2000,1000)</f>
        <v>1000</v>
      </c>
      <c r="Z4482">
        <f t="shared" ref="Z4482:Z4545" si="1055">I4482+IF($D4482=TRUE,2000,1000)</f>
        <v>1000</v>
      </c>
      <c r="AA4482">
        <f t="shared" ref="AA4482:AA4545" si="1056">J4482+IF($D4482=TRUE,20000,10000)</f>
        <v>10000</v>
      </c>
      <c r="AB4482">
        <f t="shared" ref="AB4482:AB4545" si="1057">K4482+IF($D4482=TRUE,20000,10000)</f>
        <v>10000</v>
      </c>
      <c r="AC4482">
        <f t="shared" ref="AC4482:AC4545" si="1058">L4482+IF($D4482=TRUE,20000,10000)</f>
        <v>10000</v>
      </c>
      <c r="AD4482">
        <f t="shared" ref="AD4482:AD4545" si="1059">M4482+IF($D4482=TRUE,20000,10000)</f>
        <v>10000</v>
      </c>
      <c r="AE4482">
        <f t="shared" ref="AE4482:AE4545" si="1060">N4482+IF($D4482=TRUE,20000,10000)</f>
        <v>10000</v>
      </c>
      <c r="AF4482">
        <f t="shared" si="1046"/>
        <v>100000</v>
      </c>
      <c r="AG4482">
        <f t="shared" si="1047"/>
        <v>100000</v>
      </c>
      <c r="AH4482">
        <f t="shared" si="1048"/>
        <v>100000</v>
      </c>
      <c r="AI4482">
        <f t="shared" si="1049"/>
        <v>100000</v>
      </c>
      <c r="AJ4482">
        <f t="shared" si="1050"/>
        <v>100000</v>
      </c>
    </row>
    <row r="4483" spans="20:36" x14ac:dyDescent="0.3">
      <c r="T4483" t="str">
        <f>IF(ISERROR(MATCH('Analysis backend'!$M$1,E4483:N4483,0)),"",'Analysis backend'!$L$1)</f>
        <v/>
      </c>
      <c r="U4483" t="str">
        <f>IF(T4483='Analysis backend'!$L$1,IF(ISERROR(MATCH('Analysis backend'!$M$1,E4483:I4483,0)),"Dire","Radiant"),"")</f>
        <v/>
      </c>
      <c r="V4483">
        <f t="shared" si="1051"/>
        <v>1000</v>
      </c>
      <c r="W4483">
        <f t="shared" si="1052"/>
        <v>1000</v>
      </c>
      <c r="X4483">
        <f t="shared" si="1053"/>
        <v>1000</v>
      </c>
      <c r="Y4483">
        <f t="shared" si="1054"/>
        <v>1000</v>
      </c>
      <c r="Z4483">
        <f t="shared" si="1055"/>
        <v>1000</v>
      </c>
      <c r="AA4483">
        <f t="shared" si="1056"/>
        <v>10000</v>
      </c>
      <c r="AB4483">
        <f t="shared" si="1057"/>
        <v>10000</v>
      </c>
      <c r="AC4483">
        <f t="shared" si="1058"/>
        <v>10000</v>
      </c>
      <c r="AD4483">
        <f t="shared" si="1059"/>
        <v>10000</v>
      </c>
      <c r="AE4483">
        <f t="shared" si="1060"/>
        <v>10000</v>
      </c>
      <c r="AF4483">
        <f t="shared" ref="AF4483:AF4546" si="1061">O4483+100000</f>
        <v>100000</v>
      </c>
      <c r="AG4483">
        <f t="shared" ref="AG4483:AG4546" si="1062">P4483+100000</f>
        <v>100000</v>
      </c>
      <c r="AH4483">
        <f t="shared" ref="AH4483:AH4546" si="1063">Q4483+100000</f>
        <v>100000</v>
      </c>
      <c r="AI4483">
        <f t="shared" ref="AI4483:AI4546" si="1064">R4483+100000</f>
        <v>100000</v>
      </c>
      <c r="AJ4483">
        <f t="shared" ref="AJ4483:AJ4546" si="1065">S4483+100000</f>
        <v>100000</v>
      </c>
    </row>
    <row r="4484" spans="20:36" x14ac:dyDescent="0.3">
      <c r="T4484" t="str">
        <f>IF(ISERROR(MATCH('Analysis backend'!$M$1,E4484:N4484,0)),"",'Analysis backend'!$L$1)</f>
        <v/>
      </c>
      <c r="U4484" t="str">
        <f>IF(T4484='Analysis backend'!$L$1,IF(ISERROR(MATCH('Analysis backend'!$M$1,E4484:I4484,0)),"Dire","Radiant"),"")</f>
        <v/>
      </c>
      <c r="V4484">
        <f t="shared" si="1051"/>
        <v>1000</v>
      </c>
      <c r="W4484">
        <f t="shared" si="1052"/>
        <v>1000</v>
      </c>
      <c r="X4484">
        <f t="shared" si="1053"/>
        <v>1000</v>
      </c>
      <c r="Y4484">
        <f t="shared" si="1054"/>
        <v>1000</v>
      </c>
      <c r="Z4484">
        <f t="shared" si="1055"/>
        <v>1000</v>
      </c>
      <c r="AA4484">
        <f t="shared" si="1056"/>
        <v>10000</v>
      </c>
      <c r="AB4484">
        <f t="shared" si="1057"/>
        <v>10000</v>
      </c>
      <c r="AC4484">
        <f t="shared" si="1058"/>
        <v>10000</v>
      </c>
      <c r="AD4484">
        <f t="shared" si="1059"/>
        <v>10000</v>
      </c>
      <c r="AE4484">
        <f t="shared" si="1060"/>
        <v>10000</v>
      </c>
      <c r="AF4484">
        <f t="shared" si="1061"/>
        <v>100000</v>
      </c>
      <c r="AG4484">
        <f t="shared" si="1062"/>
        <v>100000</v>
      </c>
      <c r="AH4484">
        <f t="shared" si="1063"/>
        <v>100000</v>
      </c>
      <c r="AI4484">
        <f t="shared" si="1064"/>
        <v>100000</v>
      </c>
      <c r="AJ4484">
        <f t="shared" si="1065"/>
        <v>100000</v>
      </c>
    </row>
    <row r="4485" spans="20:36" x14ac:dyDescent="0.3">
      <c r="T4485" t="str">
        <f>IF(ISERROR(MATCH('Analysis backend'!$M$1,E4485:N4485,0)),"",'Analysis backend'!$L$1)</f>
        <v/>
      </c>
      <c r="U4485" t="str">
        <f>IF(T4485='Analysis backend'!$L$1,IF(ISERROR(MATCH('Analysis backend'!$M$1,E4485:I4485,0)),"Dire","Radiant"),"")</f>
        <v/>
      </c>
      <c r="V4485">
        <f t="shared" si="1051"/>
        <v>1000</v>
      </c>
      <c r="W4485">
        <f t="shared" si="1052"/>
        <v>1000</v>
      </c>
      <c r="X4485">
        <f t="shared" si="1053"/>
        <v>1000</v>
      </c>
      <c r="Y4485">
        <f t="shared" si="1054"/>
        <v>1000</v>
      </c>
      <c r="Z4485">
        <f t="shared" si="1055"/>
        <v>1000</v>
      </c>
      <c r="AA4485">
        <f t="shared" si="1056"/>
        <v>10000</v>
      </c>
      <c r="AB4485">
        <f t="shared" si="1057"/>
        <v>10000</v>
      </c>
      <c r="AC4485">
        <f t="shared" si="1058"/>
        <v>10000</v>
      </c>
      <c r="AD4485">
        <f t="shared" si="1059"/>
        <v>10000</v>
      </c>
      <c r="AE4485">
        <f t="shared" si="1060"/>
        <v>10000</v>
      </c>
      <c r="AF4485">
        <f t="shared" si="1061"/>
        <v>100000</v>
      </c>
      <c r="AG4485">
        <f t="shared" si="1062"/>
        <v>100000</v>
      </c>
      <c r="AH4485">
        <f t="shared" si="1063"/>
        <v>100000</v>
      </c>
      <c r="AI4485">
        <f t="shared" si="1064"/>
        <v>100000</v>
      </c>
      <c r="AJ4485">
        <f t="shared" si="1065"/>
        <v>100000</v>
      </c>
    </row>
    <row r="4486" spans="20:36" x14ac:dyDescent="0.3">
      <c r="T4486" t="str">
        <f>IF(ISERROR(MATCH('Analysis backend'!$M$1,E4486:N4486,0)),"",'Analysis backend'!$L$1)</f>
        <v/>
      </c>
      <c r="U4486" t="str">
        <f>IF(T4486='Analysis backend'!$L$1,IF(ISERROR(MATCH('Analysis backend'!$M$1,E4486:I4486,0)),"Dire","Radiant"),"")</f>
        <v/>
      </c>
      <c r="V4486">
        <f t="shared" si="1051"/>
        <v>1000</v>
      </c>
      <c r="W4486">
        <f t="shared" si="1052"/>
        <v>1000</v>
      </c>
      <c r="X4486">
        <f t="shared" si="1053"/>
        <v>1000</v>
      </c>
      <c r="Y4486">
        <f t="shared" si="1054"/>
        <v>1000</v>
      </c>
      <c r="Z4486">
        <f t="shared" si="1055"/>
        <v>1000</v>
      </c>
      <c r="AA4486">
        <f t="shared" si="1056"/>
        <v>10000</v>
      </c>
      <c r="AB4486">
        <f t="shared" si="1057"/>
        <v>10000</v>
      </c>
      <c r="AC4486">
        <f t="shared" si="1058"/>
        <v>10000</v>
      </c>
      <c r="AD4486">
        <f t="shared" si="1059"/>
        <v>10000</v>
      </c>
      <c r="AE4486">
        <f t="shared" si="1060"/>
        <v>10000</v>
      </c>
      <c r="AF4486">
        <f t="shared" si="1061"/>
        <v>100000</v>
      </c>
      <c r="AG4486">
        <f t="shared" si="1062"/>
        <v>100000</v>
      </c>
      <c r="AH4486">
        <f t="shared" si="1063"/>
        <v>100000</v>
      </c>
      <c r="AI4486">
        <f t="shared" si="1064"/>
        <v>100000</v>
      </c>
      <c r="AJ4486">
        <f t="shared" si="1065"/>
        <v>100000</v>
      </c>
    </row>
    <row r="4487" spans="20:36" x14ac:dyDescent="0.3">
      <c r="T4487" t="str">
        <f>IF(ISERROR(MATCH('Analysis backend'!$M$1,E4487:N4487,0)),"",'Analysis backend'!$L$1)</f>
        <v/>
      </c>
      <c r="U4487" t="str">
        <f>IF(T4487='Analysis backend'!$L$1,IF(ISERROR(MATCH('Analysis backend'!$M$1,E4487:I4487,0)),"Dire","Radiant"),"")</f>
        <v/>
      </c>
      <c r="V4487">
        <f t="shared" si="1051"/>
        <v>1000</v>
      </c>
      <c r="W4487">
        <f t="shared" si="1052"/>
        <v>1000</v>
      </c>
      <c r="X4487">
        <f t="shared" si="1053"/>
        <v>1000</v>
      </c>
      <c r="Y4487">
        <f t="shared" si="1054"/>
        <v>1000</v>
      </c>
      <c r="Z4487">
        <f t="shared" si="1055"/>
        <v>1000</v>
      </c>
      <c r="AA4487">
        <f t="shared" si="1056"/>
        <v>10000</v>
      </c>
      <c r="AB4487">
        <f t="shared" si="1057"/>
        <v>10000</v>
      </c>
      <c r="AC4487">
        <f t="shared" si="1058"/>
        <v>10000</v>
      </c>
      <c r="AD4487">
        <f t="shared" si="1059"/>
        <v>10000</v>
      </c>
      <c r="AE4487">
        <f t="shared" si="1060"/>
        <v>10000</v>
      </c>
      <c r="AF4487">
        <f t="shared" si="1061"/>
        <v>100000</v>
      </c>
      <c r="AG4487">
        <f t="shared" si="1062"/>
        <v>100000</v>
      </c>
      <c r="AH4487">
        <f t="shared" si="1063"/>
        <v>100000</v>
      </c>
      <c r="AI4487">
        <f t="shared" si="1064"/>
        <v>100000</v>
      </c>
      <c r="AJ4487">
        <f t="shared" si="1065"/>
        <v>100000</v>
      </c>
    </row>
    <row r="4488" spans="20:36" x14ac:dyDescent="0.3">
      <c r="T4488" t="str">
        <f>IF(ISERROR(MATCH('Analysis backend'!$M$1,E4488:N4488,0)),"",'Analysis backend'!$L$1)</f>
        <v/>
      </c>
      <c r="U4488" t="str">
        <f>IF(T4488='Analysis backend'!$L$1,IF(ISERROR(MATCH('Analysis backend'!$M$1,E4488:I4488,0)),"Dire","Radiant"),"")</f>
        <v/>
      </c>
      <c r="V4488">
        <f t="shared" si="1051"/>
        <v>1000</v>
      </c>
      <c r="W4488">
        <f t="shared" si="1052"/>
        <v>1000</v>
      </c>
      <c r="X4488">
        <f t="shared" si="1053"/>
        <v>1000</v>
      </c>
      <c r="Y4488">
        <f t="shared" si="1054"/>
        <v>1000</v>
      </c>
      <c r="Z4488">
        <f t="shared" si="1055"/>
        <v>1000</v>
      </c>
      <c r="AA4488">
        <f t="shared" si="1056"/>
        <v>10000</v>
      </c>
      <c r="AB4488">
        <f t="shared" si="1057"/>
        <v>10000</v>
      </c>
      <c r="AC4488">
        <f t="shared" si="1058"/>
        <v>10000</v>
      </c>
      <c r="AD4488">
        <f t="shared" si="1059"/>
        <v>10000</v>
      </c>
      <c r="AE4488">
        <f t="shared" si="1060"/>
        <v>10000</v>
      </c>
      <c r="AF4488">
        <f t="shared" si="1061"/>
        <v>100000</v>
      </c>
      <c r="AG4488">
        <f t="shared" si="1062"/>
        <v>100000</v>
      </c>
      <c r="AH4488">
        <f t="shared" si="1063"/>
        <v>100000</v>
      </c>
      <c r="AI4488">
        <f t="shared" si="1064"/>
        <v>100000</v>
      </c>
      <c r="AJ4488">
        <f t="shared" si="1065"/>
        <v>100000</v>
      </c>
    </row>
    <row r="4489" spans="20:36" x14ac:dyDescent="0.3">
      <c r="T4489" t="str">
        <f>IF(ISERROR(MATCH('Analysis backend'!$M$1,E4489:N4489,0)),"",'Analysis backend'!$L$1)</f>
        <v/>
      </c>
      <c r="U4489" t="str">
        <f>IF(T4489='Analysis backend'!$L$1,IF(ISERROR(MATCH('Analysis backend'!$M$1,E4489:I4489,0)),"Dire","Radiant"),"")</f>
        <v/>
      </c>
      <c r="V4489">
        <f t="shared" si="1051"/>
        <v>1000</v>
      </c>
      <c r="W4489">
        <f t="shared" si="1052"/>
        <v>1000</v>
      </c>
      <c r="X4489">
        <f t="shared" si="1053"/>
        <v>1000</v>
      </c>
      <c r="Y4489">
        <f t="shared" si="1054"/>
        <v>1000</v>
      </c>
      <c r="Z4489">
        <f t="shared" si="1055"/>
        <v>1000</v>
      </c>
      <c r="AA4489">
        <f t="shared" si="1056"/>
        <v>10000</v>
      </c>
      <c r="AB4489">
        <f t="shared" si="1057"/>
        <v>10000</v>
      </c>
      <c r="AC4489">
        <f t="shared" si="1058"/>
        <v>10000</v>
      </c>
      <c r="AD4489">
        <f t="shared" si="1059"/>
        <v>10000</v>
      </c>
      <c r="AE4489">
        <f t="shared" si="1060"/>
        <v>10000</v>
      </c>
      <c r="AF4489">
        <f t="shared" si="1061"/>
        <v>100000</v>
      </c>
      <c r="AG4489">
        <f t="shared" si="1062"/>
        <v>100000</v>
      </c>
      <c r="AH4489">
        <f t="shared" si="1063"/>
        <v>100000</v>
      </c>
      <c r="AI4489">
        <f t="shared" si="1064"/>
        <v>100000</v>
      </c>
      <c r="AJ4489">
        <f t="shared" si="1065"/>
        <v>100000</v>
      </c>
    </row>
    <row r="4490" spans="20:36" x14ac:dyDescent="0.3">
      <c r="T4490" t="str">
        <f>IF(ISERROR(MATCH('Analysis backend'!$M$1,E4490:N4490,0)),"",'Analysis backend'!$L$1)</f>
        <v/>
      </c>
      <c r="U4490" t="str">
        <f>IF(T4490='Analysis backend'!$L$1,IF(ISERROR(MATCH('Analysis backend'!$M$1,E4490:I4490,0)),"Dire","Radiant"),"")</f>
        <v/>
      </c>
      <c r="V4490">
        <f t="shared" si="1051"/>
        <v>1000</v>
      </c>
      <c r="W4490">
        <f t="shared" si="1052"/>
        <v>1000</v>
      </c>
      <c r="X4490">
        <f t="shared" si="1053"/>
        <v>1000</v>
      </c>
      <c r="Y4490">
        <f t="shared" si="1054"/>
        <v>1000</v>
      </c>
      <c r="Z4490">
        <f t="shared" si="1055"/>
        <v>1000</v>
      </c>
      <c r="AA4490">
        <f t="shared" si="1056"/>
        <v>10000</v>
      </c>
      <c r="AB4490">
        <f t="shared" si="1057"/>
        <v>10000</v>
      </c>
      <c r="AC4490">
        <f t="shared" si="1058"/>
        <v>10000</v>
      </c>
      <c r="AD4490">
        <f t="shared" si="1059"/>
        <v>10000</v>
      </c>
      <c r="AE4490">
        <f t="shared" si="1060"/>
        <v>10000</v>
      </c>
      <c r="AF4490">
        <f t="shared" si="1061"/>
        <v>100000</v>
      </c>
      <c r="AG4490">
        <f t="shared" si="1062"/>
        <v>100000</v>
      </c>
      <c r="AH4490">
        <f t="shared" si="1063"/>
        <v>100000</v>
      </c>
      <c r="AI4490">
        <f t="shared" si="1064"/>
        <v>100000</v>
      </c>
      <c r="AJ4490">
        <f t="shared" si="1065"/>
        <v>100000</v>
      </c>
    </row>
    <row r="4491" spans="20:36" x14ac:dyDescent="0.3">
      <c r="T4491" t="str">
        <f>IF(ISERROR(MATCH('Analysis backend'!$M$1,E4491:N4491,0)),"",'Analysis backend'!$L$1)</f>
        <v/>
      </c>
      <c r="U4491" t="str">
        <f>IF(T4491='Analysis backend'!$L$1,IF(ISERROR(MATCH('Analysis backend'!$M$1,E4491:I4491,0)),"Dire","Radiant"),"")</f>
        <v/>
      </c>
      <c r="V4491">
        <f t="shared" si="1051"/>
        <v>1000</v>
      </c>
      <c r="W4491">
        <f t="shared" si="1052"/>
        <v>1000</v>
      </c>
      <c r="X4491">
        <f t="shared" si="1053"/>
        <v>1000</v>
      </c>
      <c r="Y4491">
        <f t="shared" si="1054"/>
        <v>1000</v>
      </c>
      <c r="Z4491">
        <f t="shared" si="1055"/>
        <v>1000</v>
      </c>
      <c r="AA4491">
        <f t="shared" si="1056"/>
        <v>10000</v>
      </c>
      <c r="AB4491">
        <f t="shared" si="1057"/>
        <v>10000</v>
      </c>
      <c r="AC4491">
        <f t="shared" si="1058"/>
        <v>10000</v>
      </c>
      <c r="AD4491">
        <f t="shared" si="1059"/>
        <v>10000</v>
      </c>
      <c r="AE4491">
        <f t="shared" si="1060"/>
        <v>10000</v>
      </c>
      <c r="AF4491">
        <f t="shared" si="1061"/>
        <v>100000</v>
      </c>
      <c r="AG4491">
        <f t="shared" si="1062"/>
        <v>100000</v>
      </c>
      <c r="AH4491">
        <f t="shared" si="1063"/>
        <v>100000</v>
      </c>
      <c r="AI4491">
        <f t="shared" si="1064"/>
        <v>100000</v>
      </c>
      <c r="AJ4491">
        <f t="shared" si="1065"/>
        <v>100000</v>
      </c>
    </row>
    <row r="4492" spans="20:36" x14ac:dyDescent="0.3">
      <c r="T4492" t="str">
        <f>IF(ISERROR(MATCH('Analysis backend'!$M$1,E4492:N4492,0)),"",'Analysis backend'!$L$1)</f>
        <v/>
      </c>
      <c r="U4492" t="str">
        <f>IF(T4492='Analysis backend'!$L$1,IF(ISERROR(MATCH('Analysis backend'!$M$1,E4492:I4492,0)),"Dire","Radiant"),"")</f>
        <v/>
      </c>
      <c r="V4492">
        <f t="shared" si="1051"/>
        <v>1000</v>
      </c>
      <c r="W4492">
        <f t="shared" si="1052"/>
        <v>1000</v>
      </c>
      <c r="X4492">
        <f t="shared" si="1053"/>
        <v>1000</v>
      </c>
      <c r="Y4492">
        <f t="shared" si="1054"/>
        <v>1000</v>
      </c>
      <c r="Z4492">
        <f t="shared" si="1055"/>
        <v>1000</v>
      </c>
      <c r="AA4492">
        <f t="shared" si="1056"/>
        <v>10000</v>
      </c>
      <c r="AB4492">
        <f t="shared" si="1057"/>
        <v>10000</v>
      </c>
      <c r="AC4492">
        <f t="shared" si="1058"/>
        <v>10000</v>
      </c>
      <c r="AD4492">
        <f t="shared" si="1059"/>
        <v>10000</v>
      </c>
      <c r="AE4492">
        <f t="shared" si="1060"/>
        <v>10000</v>
      </c>
      <c r="AF4492">
        <f t="shared" si="1061"/>
        <v>100000</v>
      </c>
      <c r="AG4492">
        <f t="shared" si="1062"/>
        <v>100000</v>
      </c>
      <c r="AH4492">
        <f t="shared" si="1063"/>
        <v>100000</v>
      </c>
      <c r="AI4492">
        <f t="shared" si="1064"/>
        <v>100000</v>
      </c>
      <c r="AJ4492">
        <f t="shared" si="1065"/>
        <v>100000</v>
      </c>
    </row>
    <row r="4493" spans="20:36" x14ac:dyDescent="0.3">
      <c r="T4493" t="str">
        <f>IF(ISERROR(MATCH('Analysis backend'!$M$1,E4493:N4493,0)),"",'Analysis backend'!$L$1)</f>
        <v/>
      </c>
      <c r="U4493" t="str">
        <f>IF(T4493='Analysis backend'!$L$1,IF(ISERROR(MATCH('Analysis backend'!$M$1,E4493:I4493,0)),"Dire","Radiant"),"")</f>
        <v/>
      </c>
      <c r="V4493">
        <f t="shared" si="1051"/>
        <v>1000</v>
      </c>
      <c r="W4493">
        <f t="shared" si="1052"/>
        <v>1000</v>
      </c>
      <c r="X4493">
        <f t="shared" si="1053"/>
        <v>1000</v>
      </c>
      <c r="Y4493">
        <f t="shared" si="1054"/>
        <v>1000</v>
      </c>
      <c r="Z4493">
        <f t="shared" si="1055"/>
        <v>1000</v>
      </c>
      <c r="AA4493">
        <f t="shared" si="1056"/>
        <v>10000</v>
      </c>
      <c r="AB4493">
        <f t="shared" si="1057"/>
        <v>10000</v>
      </c>
      <c r="AC4493">
        <f t="shared" si="1058"/>
        <v>10000</v>
      </c>
      <c r="AD4493">
        <f t="shared" si="1059"/>
        <v>10000</v>
      </c>
      <c r="AE4493">
        <f t="shared" si="1060"/>
        <v>10000</v>
      </c>
      <c r="AF4493">
        <f t="shared" si="1061"/>
        <v>100000</v>
      </c>
      <c r="AG4493">
        <f t="shared" si="1062"/>
        <v>100000</v>
      </c>
      <c r="AH4493">
        <f t="shared" si="1063"/>
        <v>100000</v>
      </c>
      <c r="AI4493">
        <f t="shared" si="1064"/>
        <v>100000</v>
      </c>
      <c r="AJ4493">
        <f t="shared" si="1065"/>
        <v>100000</v>
      </c>
    </row>
    <row r="4494" spans="20:36" x14ac:dyDescent="0.3">
      <c r="T4494" t="str">
        <f>IF(ISERROR(MATCH('Analysis backend'!$M$1,E4494:N4494,0)),"",'Analysis backend'!$L$1)</f>
        <v/>
      </c>
      <c r="U4494" t="str">
        <f>IF(T4494='Analysis backend'!$L$1,IF(ISERROR(MATCH('Analysis backend'!$M$1,E4494:I4494,0)),"Dire","Radiant"),"")</f>
        <v/>
      </c>
      <c r="V4494">
        <f t="shared" si="1051"/>
        <v>1000</v>
      </c>
      <c r="W4494">
        <f t="shared" si="1052"/>
        <v>1000</v>
      </c>
      <c r="X4494">
        <f t="shared" si="1053"/>
        <v>1000</v>
      </c>
      <c r="Y4494">
        <f t="shared" si="1054"/>
        <v>1000</v>
      </c>
      <c r="Z4494">
        <f t="shared" si="1055"/>
        <v>1000</v>
      </c>
      <c r="AA4494">
        <f t="shared" si="1056"/>
        <v>10000</v>
      </c>
      <c r="AB4494">
        <f t="shared" si="1057"/>
        <v>10000</v>
      </c>
      <c r="AC4494">
        <f t="shared" si="1058"/>
        <v>10000</v>
      </c>
      <c r="AD4494">
        <f t="shared" si="1059"/>
        <v>10000</v>
      </c>
      <c r="AE4494">
        <f t="shared" si="1060"/>
        <v>10000</v>
      </c>
      <c r="AF4494">
        <f t="shared" si="1061"/>
        <v>100000</v>
      </c>
      <c r="AG4494">
        <f t="shared" si="1062"/>
        <v>100000</v>
      </c>
      <c r="AH4494">
        <f t="shared" si="1063"/>
        <v>100000</v>
      </c>
      <c r="AI4494">
        <f t="shared" si="1064"/>
        <v>100000</v>
      </c>
      <c r="AJ4494">
        <f t="shared" si="1065"/>
        <v>100000</v>
      </c>
    </row>
    <row r="4495" spans="20:36" x14ac:dyDescent="0.3">
      <c r="T4495" t="str">
        <f>IF(ISERROR(MATCH('Analysis backend'!$M$1,E4495:N4495,0)),"",'Analysis backend'!$L$1)</f>
        <v/>
      </c>
      <c r="U4495" t="str">
        <f>IF(T4495='Analysis backend'!$L$1,IF(ISERROR(MATCH('Analysis backend'!$M$1,E4495:I4495,0)),"Dire","Radiant"),"")</f>
        <v/>
      </c>
      <c r="V4495">
        <f t="shared" si="1051"/>
        <v>1000</v>
      </c>
      <c r="W4495">
        <f t="shared" si="1052"/>
        <v>1000</v>
      </c>
      <c r="X4495">
        <f t="shared" si="1053"/>
        <v>1000</v>
      </c>
      <c r="Y4495">
        <f t="shared" si="1054"/>
        <v>1000</v>
      </c>
      <c r="Z4495">
        <f t="shared" si="1055"/>
        <v>1000</v>
      </c>
      <c r="AA4495">
        <f t="shared" si="1056"/>
        <v>10000</v>
      </c>
      <c r="AB4495">
        <f t="shared" si="1057"/>
        <v>10000</v>
      </c>
      <c r="AC4495">
        <f t="shared" si="1058"/>
        <v>10000</v>
      </c>
      <c r="AD4495">
        <f t="shared" si="1059"/>
        <v>10000</v>
      </c>
      <c r="AE4495">
        <f t="shared" si="1060"/>
        <v>10000</v>
      </c>
      <c r="AF4495">
        <f t="shared" si="1061"/>
        <v>100000</v>
      </c>
      <c r="AG4495">
        <f t="shared" si="1062"/>
        <v>100000</v>
      </c>
      <c r="AH4495">
        <f t="shared" si="1063"/>
        <v>100000</v>
      </c>
      <c r="AI4495">
        <f t="shared" si="1064"/>
        <v>100000</v>
      </c>
      <c r="AJ4495">
        <f t="shared" si="1065"/>
        <v>100000</v>
      </c>
    </row>
    <row r="4496" spans="20:36" x14ac:dyDescent="0.3">
      <c r="T4496" t="str">
        <f>IF(ISERROR(MATCH('Analysis backend'!$M$1,E4496:N4496,0)),"",'Analysis backend'!$L$1)</f>
        <v/>
      </c>
      <c r="U4496" t="str">
        <f>IF(T4496='Analysis backend'!$L$1,IF(ISERROR(MATCH('Analysis backend'!$M$1,E4496:I4496,0)),"Dire","Radiant"),"")</f>
        <v/>
      </c>
      <c r="V4496">
        <f t="shared" si="1051"/>
        <v>1000</v>
      </c>
      <c r="W4496">
        <f t="shared" si="1052"/>
        <v>1000</v>
      </c>
      <c r="X4496">
        <f t="shared" si="1053"/>
        <v>1000</v>
      </c>
      <c r="Y4496">
        <f t="shared" si="1054"/>
        <v>1000</v>
      </c>
      <c r="Z4496">
        <f t="shared" si="1055"/>
        <v>1000</v>
      </c>
      <c r="AA4496">
        <f t="shared" si="1056"/>
        <v>10000</v>
      </c>
      <c r="AB4496">
        <f t="shared" si="1057"/>
        <v>10000</v>
      </c>
      <c r="AC4496">
        <f t="shared" si="1058"/>
        <v>10000</v>
      </c>
      <c r="AD4496">
        <f t="shared" si="1059"/>
        <v>10000</v>
      </c>
      <c r="AE4496">
        <f t="shared" si="1060"/>
        <v>10000</v>
      </c>
      <c r="AF4496">
        <f t="shared" si="1061"/>
        <v>100000</v>
      </c>
      <c r="AG4496">
        <f t="shared" si="1062"/>
        <v>100000</v>
      </c>
      <c r="AH4496">
        <f t="shared" si="1063"/>
        <v>100000</v>
      </c>
      <c r="AI4496">
        <f t="shared" si="1064"/>
        <v>100000</v>
      </c>
      <c r="AJ4496">
        <f t="shared" si="1065"/>
        <v>100000</v>
      </c>
    </row>
    <row r="4497" spans="20:36" x14ac:dyDescent="0.3">
      <c r="T4497" t="str">
        <f>IF(ISERROR(MATCH('Analysis backend'!$M$1,E4497:N4497,0)),"",'Analysis backend'!$L$1)</f>
        <v/>
      </c>
      <c r="U4497" t="str">
        <f>IF(T4497='Analysis backend'!$L$1,IF(ISERROR(MATCH('Analysis backend'!$M$1,E4497:I4497,0)),"Dire","Radiant"),"")</f>
        <v/>
      </c>
      <c r="V4497">
        <f t="shared" si="1051"/>
        <v>1000</v>
      </c>
      <c r="W4497">
        <f t="shared" si="1052"/>
        <v>1000</v>
      </c>
      <c r="X4497">
        <f t="shared" si="1053"/>
        <v>1000</v>
      </c>
      <c r="Y4497">
        <f t="shared" si="1054"/>
        <v>1000</v>
      </c>
      <c r="Z4497">
        <f t="shared" si="1055"/>
        <v>1000</v>
      </c>
      <c r="AA4497">
        <f t="shared" si="1056"/>
        <v>10000</v>
      </c>
      <c r="AB4497">
        <f t="shared" si="1057"/>
        <v>10000</v>
      </c>
      <c r="AC4497">
        <f t="shared" si="1058"/>
        <v>10000</v>
      </c>
      <c r="AD4497">
        <f t="shared" si="1059"/>
        <v>10000</v>
      </c>
      <c r="AE4497">
        <f t="shared" si="1060"/>
        <v>10000</v>
      </c>
      <c r="AF4497">
        <f t="shared" si="1061"/>
        <v>100000</v>
      </c>
      <c r="AG4497">
        <f t="shared" si="1062"/>
        <v>100000</v>
      </c>
      <c r="AH4497">
        <f t="shared" si="1063"/>
        <v>100000</v>
      </c>
      <c r="AI4497">
        <f t="shared" si="1064"/>
        <v>100000</v>
      </c>
      <c r="AJ4497">
        <f t="shared" si="1065"/>
        <v>100000</v>
      </c>
    </row>
    <row r="4498" spans="20:36" x14ac:dyDescent="0.3">
      <c r="T4498" t="str">
        <f>IF(ISERROR(MATCH('Analysis backend'!$M$1,E4498:N4498,0)),"",'Analysis backend'!$L$1)</f>
        <v/>
      </c>
      <c r="U4498" t="str">
        <f>IF(T4498='Analysis backend'!$L$1,IF(ISERROR(MATCH('Analysis backend'!$M$1,E4498:I4498,0)),"Dire","Radiant"),"")</f>
        <v/>
      </c>
      <c r="V4498">
        <f t="shared" si="1051"/>
        <v>1000</v>
      </c>
      <c r="W4498">
        <f t="shared" si="1052"/>
        <v>1000</v>
      </c>
      <c r="X4498">
        <f t="shared" si="1053"/>
        <v>1000</v>
      </c>
      <c r="Y4498">
        <f t="shared" si="1054"/>
        <v>1000</v>
      </c>
      <c r="Z4498">
        <f t="shared" si="1055"/>
        <v>1000</v>
      </c>
      <c r="AA4498">
        <f t="shared" si="1056"/>
        <v>10000</v>
      </c>
      <c r="AB4498">
        <f t="shared" si="1057"/>
        <v>10000</v>
      </c>
      <c r="AC4498">
        <f t="shared" si="1058"/>
        <v>10000</v>
      </c>
      <c r="AD4498">
        <f t="shared" si="1059"/>
        <v>10000</v>
      </c>
      <c r="AE4498">
        <f t="shared" si="1060"/>
        <v>10000</v>
      </c>
      <c r="AF4498">
        <f t="shared" si="1061"/>
        <v>100000</v>
      </c>
      <c r="AG4498">
        <f t="shared" si="1062"/>
        <v>100000</v>
      </c>
      <c r="AH4498">
        <f t="shared" si="1063"/>
        <v>100000</v>
      </c>
      <c r="AI4498">
        <f t="shared" si="1064"/>
        <v>100000</v>
      </c>
      <c r="AJ4498">
        <f t="shared" si="1065"/>
        <v>100000</v>
      </c>
    </row>
    <row r="4499" spans="20:36" x14ac:dyDescent="0.3">
      <c r="T4499" t="str">
        <f>IF(ISERROR(MATCH('Analysis backend'!$M$1,E4499:N4499,0)),"",'Analysis backend'!$L$1)</f>
        <v/>
      </c>
      <c r="U4499" t="str">
        <f>IF(T4499='Analysis backend'!$L$1,IF(ISERROR(MATCH('Analysis backend'!$M$1,E4499:I4499,0)),"Dire","Radiant"),"")</f>
        <v/>
      </c>
      <c r="V4499">
        <f t="shared" si="1051"/>
        <v>1000</v>
      </c>
      <c r="W4499">
        <f t="shared" si="1052"/>
        <v>1000</v>
      </c>
      <c r="X4499">
        <f t="shared" si="1053"/>
        <v>1000</v>
      </c>
      <c r="Y4499">
        <f t="shared" si="1054"/>
        <v>1000</v>
      </c>
      <c r="Z4499">
        <f t="shared" si="1055"/>
        <v>1000</v>
      </c>
      <c r="AA4499">
        <f t="shared" si="1056"/>
        <v>10000</v>
      </c>
      <c r="AB4499">
        <f t="shared" si="1057"/>
        <v>10000</v>
      </c>
      <c r="AC4499">
        <f t="shared" si="1058"/>
        <v>10000</v>
      </c>
      <c r="AD4499">
        <f t="shared" si="1059"/>
        <v>10000</v>
      </c>
      <c r="AE4499">
        <f t="shared" si="1060"/>
        <v>10000</v>
      </c>
      <c r="AF4499">
        <f t="shared" si="1061"/>
        <v>100000</v>
      </c>
      <c r="AG4499">
        <f t="shared" si="1062"/>
        <v>100000</v>
      </c>
      <c r="AH4499">
        <f t="shared" si="1063"/>
        <v>100000</v>
      </c>
      <c r="AI4499">
        <f t="shared" si="1064"/>
        <v>100000</v>
      </c>
      <c r="AJ4499">
        <f t="shared" si="1065"/>
        <v>100000</v>
      </c>
    </row>
    <row r="4500" spans="20:36" x14ac:dyDescent="0.3">
      <c r="T4500" t="str">
        <f>IF(ISERROR(MATCH('Analysis backend'!$M$1,E4500:N4500,0)),"",'Analysis backend'!$L$1)</f>
        <v/>
      </c>
      <c r="U4500" t="str">
        <f>IF(T4500='Analysis backend'!$L$1,IF(ISERROR(MATCH('Analysis backend'!$M$1,E4500:I4500,0)),"Dire","Radiant"),"")</f>
        <v/>
      </c>
      <c r="V4500">
        <f t="shared" si="1051"/>
        <v>1000</v>
      </c>
      <c r="W4500">
        <f t="shared" si="1052"/>
        <v>1000</v>
      </c>
      <c r="X4500">
        <f t="shared" si="1053"/>
        <v>1000</v>
      </c>
      <c r="Y4500">
        <f t="shared" si="1054"/>
        <v>1000</v>
      </c>
      <c r="Z4500">
        <f t="shared" si="1055"/>
        <v>1000</v>
      </c>
      <c r="AA4500">
        <f t="shared" si="1056"/>
        <v>10000</v>
      </c>
      <c r="AB4500">
        <f t="shared" si="1057"/>
        <v>10000</v>
      </c>
      <c r="AC4500">
        <f t="shared" si="1058"/>
        <v>10000</v>
      </c>
      <c r="AD4500">
        <f t="shared" si="1059"/>
        <v>10000</v>
      </c>
      <c r="AE4500">
        <f t="shared" si="1060"/>
        <v>10000</v>
      </c>
      <c r="AF4500">
        <f t="shared" si="1061"/>
        <v>100000</v>
      </c>
      <c r="AG4500">
        <f t="shared" si="1062"/>
        <v>100000</v>
      </c>
      <c r="AH4500">
        <f t="shared" si="1063"/>
        <v>100000</v>
      </c>
      <c r="AI4500">
        <f t="shared" si="1064"/>
        <v>100000</v>
      </c>
      <c r="AJ4500">
        <f t="shared" si="1065"/>
        <v>100000</v>
      </c>
    </row>
    <row r="4501" spans="20:36" x14ac:dyDescent="0.3">
      <c r="T4501" t="str">
        <f>IF(ISERROR(MATCH('Analysis backend'!$M$1,E4501:N4501,0)),"",'Analysis backend'!$L$1)</f>
        <v/>
      </c>
      <c r="U4501" t="str">
        <f>IF(T4501='Analysis backend'!$L$1,IF(ISERROR(MATCH('Analysis backend'!$M$1,E4501:I4501,0)),"Dire","Radiant"),"")</f>
        <v/>
      </c>
      <c r="V4501">
        <f t="shared" si="1051"/>
        <v>1000</v>
      </c>
      <c r="W4501">
        <f t="shared" si="1052"/>
        <v>1000</v>
      </c>
      <c r="X4501">
        <f t="shared" si="1053"/>
        <v>1000</v>
      </c>
      <c r="Y4501">
        <f t="shared" si="1054"/>
        <v>1000</v>
      </c>
      <c r="Z4501">
        <f t="shared" si="1055"/>
        <v>1000</v>
      </c>
      <c r="AA4501">
        <f t="shared" si="1056"/>
        <v>10000</v>
      </c>
      <c r="AB4501">
        <f t="shared" si="1057"/>
        <v>10000</v>
      </c>
      <c r="AC4501">
        <f t="shared" si="1058"/>
        <v>10000</v>
      </c>
      <c r="AD4501">
        <f t="shared" si="1059"/>
        <v>10000</v>
      </c>
      <c r="AE4501">
        <f t="shared" si="1060"/>
        <v>10000</v>
      </c>
      <c r="AF4501">
        <f t="shared" si="1061"/>
        <v>100000</v>
      </c>
      <c r="AG4501">
        <f t="shared" si="1062"/>
        <v>100000</v>
      </c>
      <c r="AH4501">
        <f t="shared" si="1063"/>
        <v>100000</v>
      </c>
      <c r="AI4501">
        <f t="shared" si="1064"/>
        <v>100000</v>
      </c>
      <c r="AJ4501">
        <f t="shared" si="1065"/>
        <v>100000</v>
      </c>
    </row>
    <row r="4502" spans="20:36" x14ac:dyDescent="0.3">
      <c r="T4502" t="str">
        <f>IF(ISERROR(MATCH('Analysis backend'!$M$1,E4502:N4502,0)),"",'Analysis backend'!$L$1)</f>
        <v/>
      </c>
      <c r="U4502" t="str">
        <f>IF(T4502='Analysis backend'!$L$1,IF(ISERROR(MATCH('Analysis backend'!$M$1,E4502:I4502,0)),"Dire","Radiant"),"")</f>
        <v/>
      </c>
      <c r="V4502">
        <f t="shared" si="1051"/>
        <v>1000</v>
      </c>
      <c r="W4502">
        <f t="shared" si="1052"/>
        <v>1000</v>
      </c>
      <c r="X4502">
        <f t="shared" si="1053"/>
        <v>1000</v>
      </c>
      <c r="Y4502">
        <f t="shared" si="1054"/>
        <v>1000</v>
      </c>
      <c r="Z4502">
        <f t="shared" si="1055"/>
        <v>1000</v>
      </c>
      <c r="AA4502">
        <f t="shared" si="1056"/>
        <v>10000</v>
      </c>
      <c r="AB4502">
        <f t="shared" si="1057"/>
        <v>10000</v>
      </c>
      <c r="AC4502">
        <f t="shared" si="1058"/>
        <v>10000</v>
      </c>
      <c r="AD4502">
        <f t="shared" si="1059"/>
        <v>10000</v>
      </c>
      <c r="AE4502">
        <f t="shared" si="1060"/>
        <v>10000</v>
      </c>
      <c r="AF4502">
        <f t="shared" si="1061"/>
        <v>100000</v>
      </c>
      <c r="AG4502">
        <f t="shared" si="1062"/>
        <v>100000</v>
      </c>
      <c r="AH4502">
        <f t="shared" si="1063"/>
        <v>100000</v>
      </c>
      <c r="AI4502">
        <f t="shared" si="1064"/>
        <v>100000</v>
      </c>
      <c r="AJ4502">
        <f t="shared" si="1065"/>
        <v>100000</v>
      </c>
    </row>
    <row r="4503" spans="20:36" x14ac:dyDescent="0.3">
      <c r="T4503" t="str">
        <f>IF(ISERROR(MATCH('Analysis backend'!$M$1,E4503:N4503,0)),"",'Analysis backend'!$L$1)</f>
        <v/>
      </c>
      <c r="U4503" t="str">
        <f>IF(T4503='Analysis backend'!$L$1,IF(ISERROR(MATCH('Analysis backend'!$M$1,E4503:I4503,0)),"Dire","Radiant"),"")</f>
        <v/>
      </c>
      <c r="V4503">
        <f t="shared" si="1051"/>
        <v>1000</v>
      </c>
      <c r="W4503">
        <f t="shared" si="1052"/>
        <v>1000</v>
      </c>
      <c r="X4503">
        <f t="shared" si="1053"/>
        <v>1000</v>
      </c>
      <c r="Y4503">
        <f t="shared" si="1054"/>
        <v>1000</v>
      </c>
      <c r="Z4503">
        <f t="shared" si="1055"/>
        <v>1000</v>
      </c>
      <c r="AA4503">
        <f t="shared" si="1056"/>
        <v>10000</v>
      </c>
      <c r="AB4503">
        <f t="shared" si="1057"/>
        <v>10000</v>
      </c>
      <c r="AC4503">
        <f t="shared" si="1058"/>
        <v>10000</v>
      </c>
      <c r="AD4503">
        <f t="shared" si="1059"/>
        <v>10000</v>
      </c>
      <c r="AE4503">
        <f t="shared" si="1060"/>
        <v>10000</v>
      </c>
      <c r="AF4503">
        <f t="shared" si="1061"/>
        <v>100000</v>
      </c>
      <c r="AG4503">
        <f t="shared" si="1062"/>
        <v>100000</v>
      </c>
      <c r="AH4503">
        <f t="shared" si="1063"/>
        <v>100000</v>
      </c>
      <c r="AI4503">
        <f t="shared" si="1064"/>
        <v>100000</v>
      </c>
      <c r="AJ4503">
        <f t="shared" si="1065"/>
        <v>100000</v>
      </c>
    </row>
    <row r="4504" spans="20:36" x14ac:dyDescent="0.3">
      <c r="T4504" t="str">
        <f>IF(ISERROR(MATCH('Analysis backend'!$M$1,E4504:N4504,0)),"",'Analysis backend'!$L$1)</f>
        <v/>
      </c>
      <c r="U4504" t="str">
        <f>IF(T4504='Analysis backend'!$L$1,IF(ISERROR(MATCH('Analysis backend'!$M$1,E4504:I4504,0)),"Dire","Radiant"),"")</f>
        <v/>
      </c>
      <c r="V4504">
        <f t="shared" si="1051"/>
        <v>1000</v>
      </c>
      <c r="W4504">
        <f t="shared" si="1052"/>
        <v>1000</v>
      </c>
      <c r="X4504">
        <f t="shared" si="1053"/>
        <v>1000</v>
      </c>
      <c r="Y4504">
        <f t="shared" si="1054"/>
        <v>1000</v>
      </c>
      <c r="Z4504">
        <f t="shared" si="1055"/>
        <v>1000</v>
      </c>
      <c r="AA4504">
        <f t="shared" si="1056"/>
        <v>10000</v>
      </c>
      <c r="AB4504">
        <f t="shared" si="1057"/>
        <v>10000</v>
      </c>
      <c r="AC4504">
        <f t="shared" si="1058"/>
        <v>10000</v>
      </c>
      <c r="AD4504">
        <f t="shared" si="1059"/>
        <v>10000</v>
      </c>
      <c r="AE4504">
        <f t="shared" si="1060"/>
        <v>10000</v>
      </c>
      <c r="AF4504">
        <f t="shared" si="1061"/>
        <v>100000</v>
      </c>
      <c r="AG4504">
        <f t="shared" si="1062"/>
        <v>100000</v>
      </c>
      <c r="AH4504">
        <f t="shared" si="1063"/>
        <v>100000</v>
      </c>
      <c r="AI4504">
        <f t="shared" si="1064"/>
        <v>100000</v>
      </c>
      <c r="AJ4504">
        <f t="shared" si="1065"/>
        <v>100000</v>
      </c>
    </row>
    <row r="4505" spans="20:36" x14ac:dyDescent="0.3">
      <c r="T4505" t="str">
        <f>IF(ISERROR(MATCH('Analysis backend'!$M$1,E4505:N4505,0)),"",'Analysis backend'!$L$1)</f>
        <v/>
      </c>
      <c r="U4505" t="str">
        <f>IF(T4505='Analysis backend'!$L$1,IF(ISERROR(MATCH('Analysis backend'!$M$1,E4505:I4505,0)),"Dire","Radiant"),"")</f>
        <v/>
      </c>
      <c r="V4505">
        <f t="shared" si="1051"/>
        <v>1000</v>
      </c>
      <c r="W4505">
        <f t="shared" si="1052"/>
        <v>1000</v>
      </c>
      <c r="X4505">
        <f t="shared" si="1053"/>
        <v>1000</v>
      </c>
      <c r="Y4505">
        <f t="shared" si="1054"/>
        <v>1000</v>
      </c>
      <c r="Z4505">
        <f t="shared" si="1055"/>
        <v>1000</v>
      </c>
      <c r="AA4505">
        <f t="shared" si="1056"/>
        <v>10000</v>
      </c>
      <c r="AB4505">
        <f t="shared" si="1057"/>
        <v>10000</v>
      </c>
      <c r="AC4505">
        <f t="shared" si="1058"/>
        <v>10000</v>
      </c>
      <c r="AD4505">
        <f t="shared" si="1059"/>
        <v>10000</v>
      </c>
      <c r="AE4505">
        <f t="shared" si="1060"/>
        <v>10000</v>
      </c>
      <c r="AF4505">
        <f t="shared" si="1061"/>
        <v>100000</v>
      </c>
      <c r="AG4505">
        <f t="shared" si="1062"/>
        <v>100000</v>
      </c>
      <c r="AH4505">
        <f t="shared" si="1063"/>
        <v>100000</v>
      </c>
      <c r="AI4505">
        <f t="shared" si="1064"/>
        <v>100000</v>
      </c>
      <c r="AJ4505">
        <f t="shared" si="1065"/>
        <v>100000</v>
      </c>
    </row>
    <row r="4506" spans="20:36" x14ac:dyDescent="0.3">
      <c r="T4506" t="str">
        <f>IF(ISERROR(MATCH('Analysis backend'!$M$1,E4506:N4506,0)),"",'Analysis backend'!$L$1)</f>
        <v/>
      </c>
      <c r="U4506" t="str">
        <f>IF(T4506='Analysis backend'!$L$1,IF(ISERROR(MATCH('Analysis backend'!$M$1,E4506:I4506,0)),"Dire","Radiant"),"")</f>
        <v/>
      </c>
      <c r="V4506">
        <f t="shared" si="1051"/>
        <v>1000</v>
      </c>
      <c r="W4506">
        <f t="shared" si="1052"/>
        <v>1000</v>
      </c>
      <c r="X4506">
        <f t="shared" si="1053"/>
        <v>1000</v>
      </c>
      <c r="Y4506">
        <f t="shared" si="1054"/>
        <v>1000</v>
      </c>
      <c r="Z4506">
        <f t="shared" si="1055"/>
        <v>1000</v>
      </c>
      <c r="AA4506">
        <f t="shared" si="1056"/>
        <v>10000</v>
      </c>
      <c r="AB4506">
        <f t="shared" si="1057"/>
        <v>10000</v>
      </c>
      <c r="AC4506">
        <f t="shared" si="1058"/>
        <v>10000</v>
      </c>
      <c r="AD4506">
        <f t="shared" si="1059"/>
        <v>10000</v>
      </c>
      <c r="AE4506">
        <f t="shared" si="1060"/>
        <v>10000</v>
      </c>
      <c r="AF4506">
        <f t="shared" si="1061"/>
        <v>100000</v>
      </c>
      <c r="AG4506">
        <f t="shared" si="1062"/>
        <v>100000</v>
      </c>
      <c r="AH4506">
        <f t="shared" si="1063"/>
        <v>100000</v>
      </c>
      <c r="AI4506">
        <f t="shared" si="1064"/>
        <v>100000</v>
      </c>
      <c r="AJ4506">
        <f t="shared" si="1065"/>
        <v>100000</v>
      </c>
    </row>
    <row r="4507" spans="20:36" x14ac:dyDescent="0.3">
      <c r="T4507" t="str">
        <f>IF(ISERROR(MATCH('Analysis backend'!$M$1,E4507:N4507,0)),"",'Analysis backend'!$L$1)</f>
        <v/>
      </c>
      <c r="U4507" t="str">
        <f>IF(T4507='Analysis backend'!$L$1,IF(ISERROR(MATCH('Analysis backend'!$M$1,E4507:I4507,0)),"Dire","Radiant"),"")</f>
        <v/>
      </c>
      <c r="V4507">
        <f t="shared" si="1051"/>
        <v>1000</v>
      </c>
      <c r="W4507">
        <f t="shared" si="1052"/>
        <v>1000</v>
      </c>
      <c r="X4507">
        <f t="shared" si="1053"/>
        <v>1000</v>
      </c>
      <c r="Y4507">
        <f t="shared" si="1054"/>
        <v>1000</v>
      </c>
      <c r="Z4507">
        <f t="shared" si="1055"/>
        <v>1000</v>
      </c>
      <c r="AA4507">
        <f t="shared" si="1056"/>
        <v>10000</v>
      </c>
      <c r="AB4507">
        <f t="shared" si="1057"/>
        <v>10000</v>
      </c>
      <c r="AC4507">
        <f t="shared" si="1058"/>
        <v>10000</v>
      </c>
      <c r="AD4507">
        <f t="shared" si="1059"/>
        <v>10000</v>
      </c>
      <c r="AE4507">
        <f t="shared" si="1060"/>
        <v>10000</v>
      </c>
      <c r="AF4507">
        <f t="shared" si="1061"/>
        <v>100000</v>
      </c>
      <c r="AG4507">
        <f t="shared" si="1062"/>
        <v>100000</v>
      </c>
      <c r="AH4507">
        <f t="shared" si="1063"/>
        <v>100000</v>
      </c>
      <c r="AI4507">
        <f t="shared" si="1064"/>
        <v>100000</v>
      </c>
      <c r="AJ4507">
        <f t="shared" si="1065"/>
        <v>100000</v>
      </c>
    </row>
    <row r="4508" spans="20:36" x14ac:dyDescent="0.3">
      <c r="T4508" t="str">
        <f>IF(ISERROR(MATCH('Analysis backend'!$M$1,E4508:N4508,0)),"",'Analysis backend'!$L$1)</f>
        <v/>
      </c>
      <c r="U4508" t="str">
        <f>IF(T4508='Analysis backend'!$L$1,IF(ISERROR(MATCH('Analysis backend'!$M$1,E4508:I4508,0)),"Dire","Radiant"),"")</f>
        <v/>
      </c>
      <c r="V4508">
        <f t="shared" si="1051"/>
        <v>1000</v>
      </c>
      <c r="W4508">
        <f t="shared" si="1052"/>
        <v>1000</v>
      </c>
      <c r="X4508">
        <f t="shared" si="1053"/>
        <v>1000</v>
      </c>
      <c r="Y4508">
        <f t="shared" si="1054"/>
        <v>1000</v>
      </c>
      <c r="Z4508">
        <f t="shared" si="1055"/>
        <v>1000</v>
      </c>
      <c r="AA4508">
        <f t="shared" si="1056"/>
        <v>10000</v>
      </c>
      <c r="AB4508">
        <f t="shared" si="1057"/>
        <v>10000</v>
      </c>
      <c r="AC4508">
        <f t="shared" si="1058"/>
        <v>10000</v>
      </c>
      <c r="AD4508">
        <f t="shared" si="1059"/>
        <v>10000</v>
      </c>
      <c r="AE4508">
        <f t="shared" si="1060"/>
        <v>10000</v>
      </c>
      <c r="AF4508">
        <f t="shared" si="1061"/>
        <v>100000</v>
      </c>
      <c r="AG4508">
        <f t="shared" si="1062"/>
        <v>100000</v>
      </c>
      <c r="AH4508">
        <f t="shared" si="1063"/>
        <v>100000</v>
      </c>
      <c r="AI4508">
        <f t="shared" si="1064"/>
        <v>100000</v>
      </c>
      <c r="AJ4508">
        <f t="shared" si="1065"/>
        <v>100000</v>
      </c>
    </row>
    <row r="4509" spans="20:36" x14ac:dyDescent="0.3">
      <c r="T4509" t="str">
        <f>IF(ISERROR(MATCH('Analysis backend'!$M$1,E4509:N4509,0)),"",'Analysis backend'!$L$1)</f>
        <v/>
      </c>
      <c r="U4509" t="str">
        <f>IF(T4509='Analysis backend'!$L$1,IF(ISERROR(MATCH('Analysis backend'!$M$1,E4509:I4509,0)),"Dire","Radiant"),"")</f>
        <v/>
      </c>
      <c r="V4509">
        <f t="shared" si="1051"/>
        <v>1000</v>
      </c>
      <c r="W4509">
        <f t="shared" si="1052"/>
        <v>1000</v>
      </c>
      <c r="X4509">
        <f t="shared" si="1053"/>
        <v>1000</v>
      </c>
      <c r="Y4509">
        <f t="shared" si="1054"/>
        <v>1000</v>
      </c>
      <c r="Z4509">
        <f t="shared" si="1055"/>
        <v>1000</v>
      </c>
      <c r="AA4509">
        <f t="shared" si="1056"/>
        <v>10000</v>
      </c>
      <c r="AB4509">
        <f t="shared" si="1057"/>
        <v>10000</v>
      </c>
      <c r="AC4509">
        <f t="shared" si="1058"/>
        <v>10000</v>
      </c>
      <c r="AD4509">
        <f t="shared" si="1059"/>
        <v>10000</v>
      </c>
      <c r="AE4509">
        <f t="shared" si="1060"/>
        <v>10000</v>
      </c>
      <c r="AF4509">
        <f t="shared" si="1061"/>
        <v>100000</v>
      </c>
      <c r="AG4509">
        <f t="shared" si="1062"/>
        <v>100000</v>
      </c>
      <c r="AH4509">
        <f t="shared" si="1063"/>
        <v>100000</v>
      </c>
      <c r="AI4509">
        <f t="shared" si="1064"/>
        <v>100000</v>
      </c>
      <c r="AJ4509">
        <f t="shared" si="1065"/>
        <v>100000</v>
      </c>
    </row>
    <row r="4510" spans="20:36" x14ac:dyDescent="0.3">
      <c r="T4510" t="str">
        <f>IF(ISERROR(MATCH('Analysis backend'!$M$1,E4510:N4510,0)),"",'Analysis backend'!$L$1)</f>
        <v/>
      </c>
      <c r="U4510" t="str">
        <f>IF(T4510='Analysis backend'!$L$1,IF(ISERROR(MATCH('Analysis backend'!$M$1,E4510:I4510,0)),"Dire","Radiant"),"")</f>
        <v/>
      </c>
      <c r="V4510">
        <f t="shared" si="1051"/>
        <v>1000</v>
      </c>
      <c r="W4510">
        <f t="shared" si="1052"/>
        <v>1000</v>
      </c>
      <c r="X4510">
        <f t="shared" si="1053"/>
        <v>1000</v>
      </c>
      <c r="Y4510">
        <f t="shared" si="1054"/>
        <v>1000</v>
      </c>
      <c r="Z4510">
        <f t="shared" si="1055"/>
        <v>1000</v>
      </c>
      <c r="AA4510">
        <f t="shared" si="1056"/>
        <v>10000</v>
      </c>
      <c r="AB4510">
        <f t="shared" si="1057"/>
        <v>10000</v>
      </c>
      <c r="AC4510">
        <f t="shared" si="1058"/>
        <v>10000</v>
      </c>
      <c r="AD4510">
        <f t="shared" si="1059"/>
        <v>10000</v>
      </c>
      <c r="AE4510">
        <f t="shared" si="1060"/>
        <v>10000</v>
      </c>
      <c r="AF4510">
        <f t="shared" si="1061"/>
        <v>100000</v>
      </c>
      <c r="AG4510">
        <f t="shared" si="1062"/>
        <v>100000</v>
      </c>
      <c r="AH4510">
        <f t="shared" si="1063"/>
        <v>100000</v>
      </c>
      <c r="AI4510">
        <f t="shared" si="1064"/>
        <v>100000</v>
      </c>
      <c r="AJ4510">
        <f t="shared" si="1065"/>
        <v>100000</v>
      </c>
    </row>
    <row r="4511" spans="20:36" x14ac:dyDescent="0.3">
      <c r="T4511" t="str">
        <f>IF(ISERROR(MATCH('Analysis backend'!$M$1,E4511:N4511,0)),"",'Analysis backend'!$L$1)</f>
        <v/>
      </c>
      <c r="U4511" t="str">
        <f>IF(T4511='Analysis backend'!$L$1,IF(ISERROR(MATCH('Analysis backend'!$M$1,E4511:I4511,0)),"Dire","Radiant"),"")</f>
        <v/>
      </c>
      <c r="V4511">
        <f t="shared" si="1051"/>
        <v>1000</v>
      </c>
      <c r="W4511">
        <f t="shared" si="1052"/>
        <v>1000</v>
      </c>
      <c r="X4511">
        <f t="shared" si="1053"/>
        <v>1000</v>
      </c>
      <c r="Y4511">
        <f t="shared" si="1054"/>
        <v>1000</v>
      </c>
      <c r="Z4511">
        <f t="shared" si="1055"/>
        <v>1000</v>
      </c>
      <c r="AA4511">
        <f t="shared" si="1056"/>
        <v>10000</v>
      </c>
      <c r="AB4511">
        <f t="shared" si="1057"/>
        <v>10000</v>
      </c>
      <c r="AC4511">
        <f t="shared" si="1058"/>
        <v>10000</v>
      </c>
      <c r="AD4511">
        <f t="shared" si="1059"/>
        <v>10000</v>
      </c>
      <c r="AE4511">
        <f t="shared" si="1060"/>
        <v>10000</v>
      </c>
      <c r="AF4511">
        <f t="shared" si="1061"/>
        <v>100000</v>
      </c>
      <c r="AG4511">
        <f t="shared" si="1062"/>
        <v>100000</v>
      </c>
      <c r="AH4511">
        <f t="shared" si="1063"/>
        <v>100000</v>
      </c>
      <c r="AI4511">
        <f t="shared" si="1064"/>
        <v>100000</v>
      </c>
      <c r="AJ4511">
        <f t="shared" si="1065"/>
        <v>100000</v>
      </c>
    </row>
    <row r="4512" spans="20:36" x14ac:dyDescent="0.3">
      <c r="T4512" t="str">
        <f>IF(ISERROR(MATCH('Analysis backend'!$M$1,E4512:N4512,0)),"",'Analysis backend'!$L$1)</f>
        <v/>
      </c>
      <c r="U4512" t="str">
        <f>IF(T4512='Analysis backend'!$L$1,IF(ISERROR(MATCH('Analysis backend'!$M$1,E4512:I4512,0)),"Dire","Radiant"),"")</f>
        <v/>
      </c>
      <c r="V4512">
        <f t="shared" si="1051"/>
        <v>1000</v>
      </c>
      <c r="W4512">
        <f t="shared" si="1052"/>
        <v>1000</v>
      </c>
      <c r="X4512">
        <f t="shared" si="1053"/>
        <v>1000</v>
      </c>
      <c r="Y4512">
        <f t="shared" si="1054"/>
        <v>1000</v>
      </c>
      <c r="Z4512">
        <f t="shared" si="1055"/>
        <v>1000</v>
      </c>
      <c r="AA4512">
        <f t="shared" si="1056"/>
        <v>10000</v>
      </c>
      <c r="AB4512">
        <f t="shared" si="1057"/>
        <v>10000</v>
      </c>
      <c r="AC4512">
        <f t="shared" si="1058"/>
        <v>10000</v>
      </c>
      <c r="AD4512">
        <f t="shared" si="1059"/>
        <v>10000</v>
      </c>
      <c r="AE4512">
        <f t="shared" si="1060"/>
        <v>10000</v>
      </c>
      <c r="AF4512">
        <f t="shared" si="1061"/>
        <v>100000</v>
      </c>
      <c r="AG4512">
        <f t="shared" si="1062"/>
        <v>100000</v>
      </c>
      <c r="AH4512">
        <f t="shared" si="1063"/>
        <v>100000</v>
      </c>
      <c r="AI4512">
        <f t="shared" si="1064"/>
        <v>100000</v>
      </c>
      <c r="AJ4512">
        <f t="shared" si="1065"/>
        <v>100000</v>
      </c>
    </row>
    <row r="4513" spans="20:36" x14ac:dyDescent="0.3">
      <c r="T4513" t="str">
        <f>IF(ISERROR(MATCH('Analysis backend'!$M$1,E4513:N4513,0)),"",'Analysis backend'!$L$1)</f>
        <v/>
      </c>
      <c r="U4513" t="str">
        <f>IF(T4513='Analysis backend'!$L$1,IF(ISERROR(MATCH('Analysis backend'!$M$1,E4513:I4513,0)),"Dire","Radiant"),"")</f>
        <v/>
      </c>
      <c r="V4513">
        <f t="shared" si="1051"/>
        <v>1000</v>
      </c>
      <c r="W4513">
        <f t="shared" si="1052"/>
        <v>1000</v>
      </c>
      <c r="X4513">
        <f t="shared" si="1053"/>
        <v>1000</v>
      </c>
      <c r="Y4513">
        <f t="shared" si="1054"/>
        <v>1000</v>
      </c>
      <c r="Z4513">
        <f t="shared" si="1055"/>
        <v>1000</v>
      </c>
      <c r="AA4513">
        <f t="shared" si="1056"/>
        <v>10000</v>
      </c>
      <c r="AB4513">
        <f t="shared" si="1057"/>
        <v>10000</v>
      </c>
      <c r="AC4513">
        <f t="shared" si="1058"/>
        <v>10000</v>
      </c>
      <c r="AD4513">
        <f t="shared" si="1059"/>
        <v>10000</v>
      </c>
      <c r="AE4513">
        <f t="shared" si="1060"/>
        <v>10000</v>
      </c>
      <c r="AF4513">
        <f t="shared" si="1061"/>
        <v>100000</v>
      </c>
      <c r="AG4513">
        <f t="shared" si="1062"/>
        <v>100000</v>
      </c>
      <c r="AH4513">
        <f t="shared" si="1063"/>
        <v>100000</v>
      </c>
      <c r="AI4513">
        <f t="shared" si="1064"/>
        <v>100000</v>
      </c>
      <c r="AJ4513">
        <f t="shared" si="1065"/>
        <v>100000</v>
      </c>
    </row>
    <row r="4514" spans="20:36" x14ac:dyDescent="0.3">
      <c r="T4514" t="str">
        <f>IF(ISERROR(MATCH('Analysis backend'!$M$1,E4514:N4514,0)),"",'Analysis backend'!$L$1)</f>
        <v/>
      </c>
      <c r="U4514" t="str">
        <f>IF(T4514='Analysis backend'!$L$1,IF(ISERROR(MATCH('Analysis backend'!$M$1,E4514:I4514,0)),"Dire","Radiant"),"")</f>
        <v/>
      </c>
      <c r="V4514">
        <f t="shared" si="1051"/>
        <v>1000</v>
      </c>
      <c r="W4514">
        <f t="shared" si="1052"/>
        <v>1000</v>
      </c>
      <c r="X4514">
        <f t="shared" si="1053"/>
        <v>1000</v>
      </c>
      <c r="Y4514">
        <f t="shared" si="1054"/>
        <v>1000</v>
      </c>
      <c r="Z4514">
        <f t="shared" si="1055"/>
        <v>1000</v>
      </c>
      <c r="AA4514">
        <f t="shared" si="1056"/>
        <v>10000</v>
      </c>
      <c r="AB4514">
        <f t="shared" si="1057"/>
        <v>10000</v>
      </c>
      <c r="AC4514">
        <f t="shared" si="1058"/>
        <v>10000</v>
      </c>
      <c r="AD4514">
        <f t="shared" si="1059"/>
        <v>10000</v>
      </c>
      <c r="AE4514">
        <f t="shared" si="1060"/>
        <v>10000</v>
      </c>
      <c r="AF4514">
        <f t="shared" si="1061"/>
        <v>100000</v>
      </c>
      <c r="AG4514">
        <f t="shared" si="1062"/>
        <v>100000</v>
      </c>
      <c r="AH4514">
        <f t="shared" si="1063"/>
        <v>100000</v>
      </c>
      <c r="AI4514">
        <f t="shared" si="1064"/>
        <v>100000</v>
      </c>
      <c r="AJ4514">
        <f t="shared" si="1065"/>
        <v>100000</v>
      </c>
    </row>
    <row r="4515" spans="20:36" x14ac:dyDescent="0.3">
      <c r="T4515" t="str">
        <f>IF(ISERROR(MATCH('Analysis backend'!$M$1,E4515:N4515,0)),"",'Analysis backend'!$L$1)</f>
        <v/>
      </c>
      <c r="U4515" t="str">
        <f>IF(T4515='Analysis backend'!$L$1,IF(ISERROR(MATCH('Analysis backend'!$M$1,E4515:I4515,0)),"Dire","Radiant"),"")</f>
        <v/>
      </c>
      <c r="V4515">
        <f t="shared" si="1051"/>
        <v>1000</v>
      </c>
      <c r="W4515">
        <f t="shared" si="1052"/>
        <v>1000</v>
      </c>
      <c r="X4515">
        <f t="shared" si="1053"/>
        <v>1000</v>
      </c>
      <c r="Y4515">
        <f t="shared" si="1054"/>
        <v>1000</v>
      </c>
      <c r="Z4515">
        <f t="shared" si="1055"/>
        <v>1000</v>
      </c>
      <c r="AA4515">
        <f t="shared" si="1056"/>
        <v>10000</v>
      </c>
      <c r="AB4515">
        <f t="shared" si="1057"/>
        <v>10000</v>
      </c>
      <c r="AC4515">
        <f t="shared" si="1058"/>
        <v>10000</v>
      </c>
      <c r="AD4515">
        <f t="shared" si="1059"/>
        <v>10000</v>
      </c>
      <c r="AE4515">
        <f t="shared" si="1060"/>
        <v>10000</v>
      </c>
      <c r="AF4515">
        <f t="shared" si="1061"/>
        <v>100000</v>
      </c>
      <c r="AG4515">
        <f t="shared" si="1062"/>
        <v>100000</v>
      </c>
      <c r="AH4515">
        <f t="shared" si="1063"/>
        <v>100000</v>
      </c>
      <c r="AI4515">
        <f t="shared" si="1064"/>
        <v>100000</v>
      </c>
      <c r="AJ4515">
        <f t="shared" si="1065"/>
        <v>100000</v>
      </c>
    </row>
    <row r="4516" spans="20:36" x14ac:dyDescent="0.3">
      <c r="T4516" t="str">
        <f>IF(ISERROR(MATCH('Analysis backend'!$M$1,E4516:N4516,0)),"",'Analysis backend'!$L$1)</f>
        <v/>
      </c>
      <c r="U4516" t="str">
        <f>IF(T4516='Analysis backend'!$L$1,IF(ISERROR(MATCH('Analysis backend'!$M$1,E4516:I4516,0)),"Dire","Radiant"),"")</f>
        <v/>
      </c>
      <c r="V4516">
        <f t="shared" si="1051"/>
        <v>1000</v>
      </c>
      <c r="W4516">
        <f t="shared" si="1052"/>
        <v>1000</v>
      </c>
      <c r="X4516">
        <f t="shared" si="1053"/>
        <v>1000</v>
      </c>
      <c r="Y4516">
        <f t="shared" si="1054"/>
        <v>1000</v>
      </c>
      <c r="Z4516">
        <f t="shared" si="1055"/>
        <v>1000</v>
      </c>
      <c r="AA4516">
        <f t="shared" si="1056"/>
        <v>10000</v>
      </c>
      <c r="AB4516">
        <f t="shared" si="1057"/>
        <v>10000</v>
      </c>
      <c r="AC4516">
        <f t="shared" si="1058"/>
        <v>10000</v>
      </c>
      <c r="AD4516">
        <f t="shared" si="1059"/>
        <v>10000</v>
      </c>
      <c r="AE4516">
        <f t="shared" si="1060"/>
        <v>10000</v>
      </c>
      <c r="AF4516">
        <f t="shared" si="1061"/>
        <v>100000</v>
      </c>
      <c r="AG4516">
        <f t="shared" si="1062"/>
        <v>100000</v>
      </c>
      <c r="AH4516">
        <f t="shared" si="1063"/>
        <v>100000</v>
      </c>
      <c r="AI4516">
        <f t="shared" si="1064"/>
        <v>100000</v>
      </c>
      <c r="AJ4516">
        <f t="shared" si="1065"/>
        <v>100000</v>
      </c>
    </row>
    <row r="4517" spans="20:36" x14ac:dyDescent="0.3">
      <c r="T4517" t="str">
        <f>IF(ISERROR(MATCH('Analysis backend'!$M$1,E4517:N4517,0)),"",'Analysis backend'!$L$1)</f>
        <v/>
      </c>
      <c r="U4517" t="str">
        <f>IF(T4517='Analysis backend'!$L$1,IF(ISERROR(MATCH('Analysis backend'!$M$1,E4517:I4517,0)),"Dire","Radiant"),"")</f>
        <v/>
      </c>
      <c r="V4517">
        <f t="shared" si="1051"/>
        <v>1000</v>
      </c>
      <c r="W4517">
        <f t="shared" si="1052"/>
        <v>1000</v>
      </c>
      <c r="X4517">
        <f t="shared" si="1053"/>
        <v>1000</v>
      </c>
      <c r="Y4517">
        <f t="shared" si="1054"/>
        <v>1000</v>
      </c>
      <c r="Z4517">
        <f t="shared" si="1055"/>
        <v>1000</v>
      </c>
      <c r="AA4517">
        <f t="shared" si="1056"/>
        <v>10000</v>
      </c>
      <c r="AB4517">
        <f t="shared" si="1057"/>
        <v>10000</v>
      </c>
      <c r="AC4517">
        <f t="shared" si="1058"/>
        <v>10000</v>
      </c>
      <c r="AD4517">
        <f t="shared" si="1059"/>
        <v>10000</v>
      </c>
      <c r="AE4517">
        <f t="shared" si="1060"/>
        <v>10000</v>
      </c>
      <c r="AF4517">
        <f t="shared" si="1061"/>
        <v>100000</v>
      </c>
      <c r="AG4517">
        <f t="shared" si="1062"/>
        <v>100000</v>
      </c>
      <c r="AH4517">
        <f t="shared" si="1063"/>
        <v>100000</v>
      </c>
      <c r="AI4517">
        <f t="shared" si="1064"/>
        <v>100000</v>
      </c>
      <c r="AJ4517">
        <f t="shared" si="1065"/>
        <v>100000</v>
      </c>
    </row>
    <row r="4518" spans="20:36" x14ac:dyDescent="0.3">
      <c r="T4518" t="str">
        <f>IF(ISERROR(MATCH('Analysis backend'!$M$1,E4518:N4518,0)),"",'Analysis backend'!$L$1)</f>
        <v/>
      </c>
      <c r="U4518" t="str">
        <f>IF(T4518='Analysis backend'!$L$1,IF(ISERROR(MATCH('Analysis backend'!$M$1,E4518:I4518,0)),"Dire","Radiant"),"")</f>
        <v/>
      </c>
      <c r="V4518">
        <f t="shared" si="1051"/>
        <v>1000</v>
      </c>
      <c r="W4518">
        <f t="shared" si="1052"/>
        <v>1000</v>
      </c>
      <c r="X4518">
        <f t="shared" si="1053"/>
        <v>1000</v>
      </c>
      <c r="Y4518">
        <f t="shared" si="1054"/>
        <v>1000</v>
      </c>
      <c r="Z4518">
        <f t="shared" si="1055"/>
        <v>1000</v>
      </c>
      <c r="AA4518">
        <f t="shared" si="1056"/>
        <v>10000</v>
      </c>
      <c r="AB4518">
        <f t="shared" si="1057"/>
        <v>10000</v>
      </c>
      <c r="AC4518">
        <f t="shared" si="1058"/>
        <v>10000</v>
      </c>
      <c r="AD4518">
        <f t="shared" si="1059"/>
        <v>10000</v>
      </c>
      <c r="AE4518">
        <f t="shared" si="1060"/>
        <v>10000</v>
      </c>
      <c r="AF4518">
        <f t="shared" si="1061"/>
        <v>100000</v>
      </c>
      <c r="AG4518">
        <f t="shared" si="1062"/>
        <v>100000</v>
      </c>
      <c r="AH4518">
        <f t="shared" si="1063"/>
        <v>100000</v>
      </c>
      <c r="AI4518">
        <f t="shared" si="1064"/>
        <v>100000</v>
      </c>
      <c r="AJ4518">
        <f t="shared" si="1065"/>
        <v>100000</v>
      </c>
    </row>
    <row r="4519" spans="20:36" x14ac:dyDescent="0.3">
      <c r="T4519" t="str">
        <f>IF(ISERROR(MATCH('Analysis backend'!$M$1,E4519:N4519,0)),"",'Analysis backend'!$L$1)</f>
        <v/>
      </c>
      <c r="U4519" t="str">
        <f>IF(T4519='Analysis backend'!$L$1,IF(ISERROR(MATCH('Analysis backend'!$M$1,E4519:I4519,0)),"Dire","Radiant"),"")</f>
        <v/>
      </c>
      <c r="V4519">
        <f t="shared" si="1051"/>
        <v>1000</v>
      </c>
      <c r="W4519">
        <f t="shared" si="1052"/>
        <v>1000</v>
      </c>
      <c r="X4519">
        <f t="shared" si="1053"/>
        <v>1000</v>
      </c>
      <c r="Y4519">
        <f t="shared" si="1054"/>
        <v>1000</v>
      </c>
      <c r="Z4519">
        <f t="shared" si="1055"/>
        <v>1000</v>
      </c>
      <c r="AA4519">
        <f t="shared" si="1056"/>
        <v>10000</v>
      </c>
      <c r="AB4519">
        <f t="shared" si="1057"/>
        <v>10000</v>
      </c>
      <c r="AC4519">
        <f t="shared" si="1058"/>
        <v>10000</v>
      </c>
      <c r="AD4519">
        <f t="shared" si="1059"/>
        <v>10000</v>
      </c>
      <c r="AE4519">
        <f t="shared" si="1060"/>
        <v>10000</v>
      </c>
      <c r="AF4519">
        <f t="shared" si="1061"/>
        <v>100000</v>
      </c>
      <c r="AG4519">
        <f t="shared" si="1062"/>
        <v>100000</v>
      </c>
      <c r="AH4519">
        <f t="shared" si="1063"/>
        <v>100000</v>
      </c>
      <c r="AI4519">
        <f t="shared" si="1064"/>
        <v>100000</v>
      </c>
      <c r="AJ4519">
        <f t="shared" si="1065"/>
        <v>100000</v>
      </c>
    </row>
    <row r="4520" spans="20:36" x14ac:dyDescent="0.3">
      <c r="T4520" t="str">
        <f>IF(ISERROR(MATCH('Analysis backend'!$M$1,E4520:N4520,0)),"",'Analysis backend'!$L$1)</f>
        <v/>
      </c>
      <c r="U4520" t="str">
        <f>IF(T4520='Analysis backend'!$L$1,IF(ISERROR(MATCH('Analysis backend'!$M$1,E4520:I4520,0)),"Dire","Radiant"),"")</f>
        <v/>
      </c>
      <c r="V4520">
        <f t="shared" si="1051"/>
        <v>1000</v>
      </c>
      <c r="W4520">
        <f t="shared" si="1052"/>
        <v>1000</v>
      </c>
      <c r="X4520">
        <f t="shared" si="1053"/>
        <v>1000</v>
      </c>
      <c r="Y4520">
        <f t="shared" si="1054"/>
        <v>1000</v>
      </c>
      <c r="Z4520">
        <f t="shared" si="1055"/>
        <v>1000</v>
      </c>
      <c r="AA4520">
        <f t="shared" si="1056"/>
        <v>10000</v>
      </c>
      <c r="AB4520">
        <f t="shared" si="1057"/>
        <v>10000</v>
      </c>
      <c r="AC4520">
        <f t="shared" si="1058"/>
        <v>10000</v>
      </c>
      <c r="AD4520">
        <f t="shared" si="1059"/>
        <v>10000</v>
      </c>
      <c r="AE4520">
        <f t="shared" si="1060"/>
        <v>10000</v>
      </c>
      <c r="AF4520">
        <f t="shared" si="1061"/>
        <v>100000</v>
      </c>
      <c r="AG4520">
        <f t="shared" si="1062"/>
        <v>100000</v>
      </c>
      <c r="AH4520">
        <f t="shared" si="1063"/>
        <v>100000</v>
      </c>
      <c r="AI4520">
        <f t="shared" si="1064"/>
        <v>100000</v>
      </c>
      <c r="AJ4520">
        <f t="shared" si="1065"/>
        <v>100000</v>
      </c>
    </row>
    <row r="4521" spans="20:36" x14ac:dyDescent="0.3">
      <c r="T4521" t="str">
        <f>IF(ISERROR(MATCH('Analysis backend'!$M$1,E4521:N4521,0)),"",'Analysis backend'!$L$1)</f>
        <v/>
      </c>
      <c r="U4521" t="str">
        <f>IF(T4521='Analysis backend'!$L$1,IF(ISERROR(MATCH('Analysis backend'!$M$1,E4521:I4521,0)),"Dire","Radiant"),"")</f>
        <v/>
      </c>
      <c r="V4521">
        <f t="shared" si="1051"/>
        <v>1000</v>
      </c>
      <c r="W4521">
        <f t="shared" si="1052"/>
        <v>1000</v>
      </c>
      <c r="X4521">
        <f t="shared" si="1053"/>
        <v>1000</v>
      </c>
      <c r="Y4521">
        <f t="shared" si="1054"/>
        <v>1000</v>
      </c>
      <c r="Z4521">
        <f t="shared" si="1055"/>
        <v>1000</v>
      </c>
      <c r="AA4521">
        <f t="shared" si="1056"/>
        <v>10000</v>
      </c>
      <c r="AB4521">
        <f t="shared" si="1057"/>
        <v>10000</v>
      </c>
      <c r="AC4521">
        <f t="shared" si="1058"/>
        <v>10000</v>
      </c>
      <c r="AD4521">
        <f t="shared" si="1059"/>
        <v>10000</v>
      </c>
      <c r="AE4521">
        <f t="shared" si="1060"/>
        <v>10000</v>
      </c>
      <c r="AF4521">
        <f t="shared" si="1061"/>
        <v>100000</v>
      </c>
      <c r="AG4521">
        <f t="shared" si="1062"/>
        <v>100000</v>
      </c>
      <c r="AH4521">
        <f t="shared" si="1063"/>
        <v>100000</v>
      </c>
      <c r="AI4521">
        <f t="shared" si="1064"/>
        <v>100000</v>
      </c>
      <c r="AJ4521">
        <f t="shared" si="1065"/>
        <v>100000</v>
      </c>
    </row>
    <row r="4522" spans="20:36" x14ac:dyDescent="0.3">
      <c r="T4522" t="str">
        <f>IF(ISERROR(MATCH('Analysis backend'!$M$1,E4522:N4522,0)),"",'Analysis backend'!$L$1)</f>
        <v/>
      </c>
      <c r="U4522" t="str">
        <f>IF(T4522='Analysis backend'!$L$1,IF(ISERROR(MATCH('Analysis backend'!$M$1,E4522:I4522,0)),"Dire","Radiant"),"")</f>
        <v/>
      </c>
      <c r="V4522">
        <f t="shared" si="1051"/>
        <v>1000</v>
      </c>
      <c r="W4522">
        <f t="shared" si="1052"/>
        <v>1000</v>
      </c>
      <c r="X4522">
        <f t="shared" si="1053"/>
        <v>1000</v>
      </c>
      <c r="Y4522">
        <f t="shared" si="1054"/>
        <v>1000</v>
      </c>
      <c r="Z4522">
        <f t="shared" si="1055"/>
        <v>1000</v>
      </c>
      <c r="AA4522">
        <f t="shared" si="1056"/>
        <v>10000</v>
      </c>
      <c r="AB4522">
        <f t="shared" si="1057"/>
        <v>10000</v>
      </c>
      <c r="AC4522">
        <f t="shared" si="1058"/>
        <v>10000</v>
      </c>
      <c r="AD4522">
        <f t="shared" si="1059"/>
        <v>10000</v>
      </c>
      <c r="AE4522">
        <f t="shared" si="1060"/>
        <v>10000</v>
      </c>
      <c r="AF4522">
        <f t="shared" si="1061"/>
        <v>100000</v>
      </c>
      <c r="AG4522">
        <f t="shared" si="1062"/>
        <v>100000</v>
      </c>
      <c r="AH4522">
        <f t="shared" si="1063"/>
        <v>100000</v>
      </c>
      <c r="AI4522">
        <f t="shared" si="1064"/>
        <v>100000</v>
      </c>
      <c r="AJ4522">
        <f t="shared" si="1065"/>
        <v>100000</v>
      </c>
    </row>
    <row r="4523" spans="20:36" x14ac:dyDescent="0.3">
      <c r="T4523" t="str">
        <f>IF(ISERROR(MATCH('Analysis backend'!$M$1,E4523:N4523,0)),"",'Analysis backend'!$L$1)</f>
        <v/>
      </c>
      <c r="U4523" t="str">
        <f>IF(T4523='Analysis backend'!$L$1,IF(ISERROR(MATCH('Analysis backend'!$M$1,E4523:I4523,0)),"Dire","Radiant"),"")</f>
        <v/>
      </c>
      <c r="V4523">
        <f t="shared" si="1051"/>
        <v>1000</v>
      </c>
      <c r="W4523">
        <f t="shared" si="1052"/>
        <v>1000</v>
      </c>
      <c r="X4523">
        <f t="shared" si="1053"/>
        <v>1000</v>
      </c>
      <c r="Y4523">
        <f t="shared" si="1054"/>
        <v>1000</v>
      </c>
      <c r="Z4523">
        <f t="shared" si="1055"/>
        <v>1000</v>
      </c>
      <c r="AA4523">
        <f t="shared" si="1056"/>
        <v>10000</v>
      </c>
      <c r="AB4523">
        <f t="shared" si="1057"/>
        <v>10000</v>
      </c>
      <c r="AC4523">
        <f t="shared" si="1058"/>
        <v>10000</v>
      </c>
      <c r="AD4523">
        <f t="shared" si="1059"/>
        <v>10000</v>
      </c>
      <c r="AE4523">
        <f t="shared" si="1060"/>
        <v>10000</v>
      </c>
      <c r="AF4523">
        <f t="shared" si="1061"/>
        <v>100000</v>
      </c>
      <c r="AG4523">
        <f t="shared" si="1062"/>
        <v>100000</v>
      </c>
      <c r="AH4523">
        <f t="shared" si="1063"/>
        <v>100000</v>
      </c>
      <c r="AI4523">
        <f t="shared" si="1064"/>
        <v>100000</v>
      </c>
      <c r="AJ4523">
        <f t="shared" si="1065"/>
        <v>100000</v>
      </c>
    </row>
    <row r="4524" spans="20:36" x14ac:dyDescent="0.3">
      <c r="T4524" t="str">
        <f>IF(ISERROR(MATCH('Analysis backend'!$M$1,E4524:N4524,0)),"",'Analysis backend'!$L$1)</f>
        <v/>
      </c>
      <c r="U4524" t="str">
        <f>IF(T4524='Analysis backend'!$L$1,IF(ISERROR(MATCH('Analysis backend'!$M$1,E4524:I4524,0)),"Dire","Radiant"),"")</f>
        <v/>
      </c>
      <c r="V4524">
        <f t="shared" si="1051"/>
        <v>1000</v>
      </c>
      <c r="W4524">
        <f t="shared" si="1052"/>
        <v>1000</v>
      </c>
      <c r="X4524">
        <f t="shared" si="1053"/>
        <v>1000</v>
      </c>
      <c r="Y4524">
        <f t="shared" si="1054"/>
        <v>1000</v>
      </c>
      <c r="Z4524">
        <f t="shared" si="1055"/>
        <v>1000</v>
      </c>
      <c r="AA4524">
        <f t="shared" si="1056"/>
        <v>10000</v>
      </c>
      <c r="AB4524">
        <f t="shared" si="1057"/>
        <v>10000</v>
      </c>
      <c r="AC4524">
        <f t="shared" si="1058"/>
        <v>10000</v>
      </c>
      <c r="AD4524">
        <f t="shared" si="1059"/>
        <v>10000</v>
      </c>
      <c r="AE4524">
        <f t="shared" si="1060"/>
        <v>10000</v>
      </c>
      <c r="AF4524">
        <f t="shared" si="1061"/>
        <v>100000</v>
      </c>
      <c r="AG4524">
        <f t="shared" si="1062"/>
        <v>100000</v>
      </c>
      <c r="AH4524">
        <f t="shared" si="1063"/>
        <v>100000</v>
      </c>
      <c r="AI4524">
        <f t="shared" si="1064"/>
        <v>100000</v>
      </c>
      <c r="AJ4524">
        <f t="shared" si="1065"/>
        <v>100000</v>
      </c>
    </row>
    <row r="4525" spans="20:36" x14ac:dyDescent="0.3">
      <c r="T4525" t="str">
        <f>IF(ISERROR(MATCH('Analysis backend'!$M$1,E4525:N4525,0)),"",'Analysis backend'!$L$1)</f>
        <v/>
      </c>
      <c r="U4525" t="str">
        <f>IF(T4525='Analysis backend'!$L$1,IF(ISERROR(MATCH('Analysis backend'!$M$1,E4525:I4525,0)),"Dire","Radiant"),"")</f>
        <v/>
      </c>
      <c r="V4525">
        <f t="shared" si="1051"/>
        <v>1000</v>
      </c>
      <c r="W4525">
        <f t="shared" si="1052"/>
        <v>1000</v>
      </c>
      <c r="X4525">
        <f t="shared" si="1053"/>
        <v>1000</v>
      </c>
      <c r="Y4525">
        <f t="shared" si="1054"/>
        <v>1000</v>
      </c>
      <c r="Z4525">
        <f t="shared" si="1055"/>
        <v>1000</v>
      </c>
      <c r="AA4525">
        <f t="shared" si="1056"/>
        <v>10000</v>
      </c>
      <c r="AB4525">
        <f t="shared" si="1057"/>
        <v>10000</v>
      </c>
      <c r="AC4525">
        <f t="shared" si="1058"/>
        <v>10000</v>
      </c>
      <c r="AD4525">
        <f t="shared" si="1059"/>
        <v>10000</v>
      </c>
      <c r="AE4525">
        <f t="shared" si="1060"/>
        <v>10000</v>
      </c>
      <c r="AF4525">
        <f t="shared" si="1061"/>
        <v>100000</v>
      </c>
      <c r="AG4525">
        <f t="shared" si="1062"/>
        <v>100000</v>
      </c>
      <c r="AH4525">
        <f t="shared" si="1063"/>
        <v>100000</v>
      </c>
      <c r="AI4525">
        <f t="shared" si="1064"/>
        <v>100000</v>
      </c>
      <c r="AJ4525">
        <f t="shared" si="1065"/>
        <v>100000</v>
      </c>
    </row>
    <row r="4526" spans="20:36" x14ac:dyDescent="0.3">
      <c r="T4526" t="str">
        <f>IF(ISERROR(MATCH('Analysis backend'!$M$1,E4526:N4526,0)),"",'Analysis backend'!$L$1)</f>
        <v/>
      </c>
      <c r="U4526" t="str">
        <f>IF(T4526='Analysis backend'!$L$1,IF(ISERROR(MATCH('Analysis backend'!$M$1,E4526:I4526,0)),"Dire","Radiant"),"")</f>
        <v/>
      </c>
      <c r="V4526">
        <f t="shared" si="1051"/>
        <v>1000</v>
      </c>
      <c r="W4526">
        <f t="shared" si="1052"/>
        <v>1000</v>
      </c>
      <c r="X4526">
        <f t="shared" si="1053"/>
        <v>1000</v>
      </c>
      <c r="Y4526">
        <f t="shared" si="1054"/>
        <v>1000</v>
      </c>
      <c r="Z4526">
        <f t="shared" si="1055"/>
        <v>1000</v>
      </c>
      <c r="AA4526">
        <f t="shared" si="1056"/>
        <v>10000</v>
      </c>
      <c r="AB4526">
        <f t="shared" si="1057"/>
        <v>10000</v>
      </c>
      <c r="AC4526">
        <f t="shared" si="1058"/>
        <v>10000</v>
      </c>
      <c r="AD4526">
        <f t="shared" si="1059"/>
        <v>10000</v>
      </c>
      <c r="AE4526">
        <f t="shared" si="1060"/>
        <v>10000</v>
      </c>
      <c r="AF4526">
        <f t="shared" si="1061"/>
        <v>100000</v>
      </c>
      <c r="AG4526">
        <f t="shared" si="1062"/>
        <v>100000</v>
      </c>
      <c r="AH4526">
        <f t="shared" si="1063"/>
        <v>100000</v>
      </c>
      <c r="AI4526">
        <f t="shared" si="1064"/>
        <v>100000</v>
      </c>
      <c r="AJ4526">
        <f t="shared" si="1065"/>
        <v>100000</v>
      </c>
    </row>
    <row r="4527" spans="20:36" x14ac:dyDescent="0.3">
      <c r="T4527" t="str">
        <f>IF(ISERROR(MATCH('Analysis backend'!$M$1,E4527:N4527,0)),"",'Analysis backend'!$L$1)</f>
        <v/>
      </c>
      <c r="U4527" t="str">
        <f>IF(T4527='Analysis backend'!$L$1,IF(ISERROR(MATCH('Analysis backend'!$M$1,E4527:I4527,0)),"Dire","Radiant"),"")</f>
        <v/>
      </c>
      <c r="V4527">
        <f t="shared" si="1051"/>
        <v>1000</v>
      </c>
      <c r="W4527">
        <f t="shared" si="1052"/>
        <v>1000</v>
      </c>
      <c r="X4527">
        <f t="shared" si="1053"/>
        <v>1000</v>
      </c>
      <c r="Y4527">
        <f t="shared" si="1054"/>
        <v>1000</v>
      </c>
      <c r="Z4527">
        <f t="shared" si="1055"/>
        <v>1000</v>
      </c>
      <c r="AA4527">
        <f t="shared" si="1056"/>
        <v>10000</v>
      </c>
      <c r="AB4527">
        <f t="shared" si="1057"/>
        <v>10000</v>
      </c>
      <c r="AC4527">
        <f t="shared" si="1058"/>
        <v>10000</v>
      </c>
      <c r="AD4527">
        <f t="shared" si="1059"/>
        <v>10000</v>
      </c>
      <c r="AE4527">
        <f t="shared" si="1060"/>
        <v>10000</v>
      </c>
      <c r="AF4527">
        <f t="shared" si="1061"/>
        <v>100000</v>
      </c>
      <c r="AG4527">
        <f t="shared" si="1062"/>
        <v>100000</v>
      </c>
      <c r="AH4527">
        <f t="shared" si="1063"/>
        <v>100000</v>
      </c>
      <c r="AI4527">
        <f t="shared" si="1064"/>
        <v>100000</v>
      </c>
      <c r="AJ4527">
        <f t="shared" si="1065"/>
        <v>100000</v>
      </c>
    </row>
    <row r="4528" spans="20:36" x14ac:dyDescent="0.3">
      <c r="T4528" t="str">
        <f>IF(ISERROR(MATCH('Analysis backend'!$M$1,E4528:N4528,0)),"",'Analysis backend'!$L$1)</f>
        <v/>
      </c>
      <c r="U4528" t="str">
        <f>IF(T4528='Analysis backend'!$L$1,IF(ISERROR(MATCH('Analysis backend'!$M$1,E4528:I4528,0)),"Dire","Radiant"),"")</f>
        <v/>
      </c>
      <c r="V4528">
        <f t="shared" si="1051"/>
        <v>1000</v>
      </c>
      <c r="W4528">
        <f t="shared" si="1052"/>
        <v>1000</v>
      </c>
      <c r="X4528">
        <f t="shared" si="1053"/>
        <v>1000</v>
      </c>
      <c r="Y4528">
        <f t="shared" si="1054"/>
        <v>1000</v>
      </c>
      <c r="Z4528">
        <f t="shared" si="1055"/>
        <v>1000</v>
      </c>
      <c r="AA4528">
        <f t="shared" si="1056"/>
        <v>10000</v>
      </c>
      <c r="AB4528">
        <f t="shared" si="1057"/>
        <v>10000</v>
      </c>
      <c r="AC4528">
        <f t="shared" si="1058"/>
        <v>10000</v>
      </c>
      <c r="AD4528">
        <f t="shared" si="1059"/>
        <v>10000</v>
      </c>
      <c r="AE4528">
        <f t="shared" si="1060"/>
        <v>10000</v>
      </c>
      <c r="AF4528">
        <f t="shared" si="1061"/>
        <v>100000</v>
      </c>
      <c r="AG4528">
        <f t="shared" si="1062"/>
        <v>100000</v>
      </c>
      <c r="AH4528">
        <f t="shared" si="1063"/>
        <v>100000</v>
      </c>
      <c r="AI4528">
        <f t="shared" si="1064"/>
        <v>100000</v>
      </c>
      <c r="AJ4528">
        <f t="shared" si="1065"/>
        <v>100000</v>
      </c>
    </row>
    <row r="4529" spans="20:36" x14ac:dyDescent="0.3">
      <c r="T4529" t="str">
        <f>IF(ISERROR(MATCH('Analysis backend'!$M$1,E4529:N4529,0)),"",'Analysis backend'!$L$1)</f>
        <v/>
      </c>
      <c r="U4529" t="str">
        <f>IF(T4529='Analysis backend'!$L$1,IF(ISERROR(MATCH('Analysis backend'!$M$1,E4529:I4529,0)),"Dire","Radiant"),"")</f>
        <v/>
      </c>
      <c r="V4529">
        <f t="shared" si="1051"/>
        <v>1000</v>
      </c>
      <c r="W4529">
        <f t="shared" si="1052"/>
        <v>1000</v>
      </c>
      <c r="X4529">
        <f t="shared" si="1053"/>
        <v>1000</v>
      </c>
      <c r="Y4529">
        <f t="shared" si="1054"/>
        <v>1000</v>
      </c>
      <c r="Z4529">
        <f t="shared" si="1055"/>
        <v>1000</v>
      </c>
      <c r="AA4529">
        <f t="shared" si="1056"/>
        <v>10000</v>
      </c>
      <c r="AB4529">
        <f t="shared" si="1057"/>
        <v>10000</v>
      </c>
      <c r="AC4529">
        <f t="shared" si="1058"/>
        <v>10000</v>
      </c>
      <c r="AD4529">
        <f t="shared" si="1059"/>
        <v>10000</v>
      </c>
      <c r="AE4529">
        <f t="shared" si="1060"/>
        <v>10000</v>
      </c>
      <c r="AF4529">
        <f t="shared" si="1061"/>
        <v>100000</v>
      </c>
      <c r="AG4529">
        <f t="shared" si="1062"/>
        <v>100000</v>
      </c>
      <c r="AH4529">
        <f t="shared" si="1063"/>
        <v>100000</v>
      </c>
      <c r="AI4529">
        <f t="shared" si="1064"/>
        <v>100000</v>
      </c>
      <c r="AJ4529">
        <f t="shared" si="1065"/>
        <v>100000</v>
      </c>
    </row>
    <row r="4530" spans="20:36" x14ac:dyDescent="0.3">
      <c r="T4530" t="str">
        <f>IF(ISERROR(MATCH('Analysis backend'!$M$1,E4530:N4530,0)),"",'Analysis backend'!$L$1)</f>
        <v/>
      </c>
      <c r="U4530" t="str">
        <f>IF(T4530='Analysis backend'!$L$1,IF(ISERROR(MATCH('Analysis backend'!$M$1,E4530:I4530,0)),"Dire","Radiant"),"")</f>
        <v/>
      </c>
      <c r="V4530">
        <f t="shared" si="1051"/>
        <v>1000</v>
      </c>
      <c r="W4530">
        <f t="shared" si="1052"/>
        <v>1000</v>
      </c>
      <c r="X4530">
        <f t="shared" si="1053"/>
        <v>1000</v>
      </c>
      <c r="Y4530">
        <f t="shared" si="1054"/>
        <v>1000</v>
      </c>
      <c r="Z4530">
        <f t="shared" si="1055"/>
        <v>1000</v>
      </c>
      <c r="AA4530">
        <f t="shared" si="1056"/>
        <v>10000</v>
      </c>
      <c r="AB4530">
        <f t="shared" si="1057"/>
        <v>10000</v>
      </c>
      <c r="AC4530">
        <f t="shared" si="1058"/>
        <v>10000</v>
      </c>
      <c r="AD4530">
        <f t="shared" si="1059"/>
        <v>10000</v>
      </c>
      <c r="AE4530">
        <f t="shared" si="1060"/>
        <v>10000</v>
      </c>
      <c r="AF4530">
        <f t="shared" si="1061"/>
        <v>100000</v>
      </c>
      <c r="AG4530">
        <f t="shared" si="1062"/>
        <v>100000</v>
      </c>
      <c r="AH4530">
        <f t="shared" si="1063"/>
        <v>100000</v>
      </c>
      <c r="AI4530">
        <f t="shared" si="1064"/>
        <v>100000</v>
      </c>
      <c r="AJ4530">
        <f t="shared" si="1065"/>
        <v>100000</v>
      </c>
    </row>
    <row r="4531" spans="20:36" x14ac:dyDescent="0.3">
      <c r="T4531" t="str">
        <f>IF(ISERROR(MATCH('Analysis backend'!$M$1,E4531:N4531,0)),"",'Analysis backend'!$L$1)</f>
        <v/>
      </c>
      <c r="U4531" t="str">
        <f>IF(T4531='Analysis backend'!$L$1,IF(ISERROR(MATCH('Analysis backend'!$M$1,E4531:I4531,0)),"Dire","Radiant"),"")</f>
        <v/>
      </c>
      <c r="V4531">
        <f t="shared" si="1051"/>
        <v>1000</v>
      </c>
      <c r="W4531">
        <f t="shared" si="1052"/>
        <v>1000</v>
      </c>
      <c r="X4531">
        <f t="shared" si="1053"/>
        <v>1000</v>
      </c>
      <c r="Y4531">
        <f t="shared" si="1054"/>
        <v>1000</v>
      </c>
      <c r="Z4531">
        <f t="shared" si="1055"/>
        <v>1000</v>
      </c>
      <c r="AA4531">
        <f t="shared" si="1056"/>
        <v>10000</v>
      </c>
      <c r="AB4531">
        <f t="shared" si="1057"/>
        <v>10000</v>
      </c>
      <c r="AC4531">
        <f t="shared" si="1058"/>
        <v>10000</v>
      </c>
      <c r="AD4531">
        <f t="shared" si="1059"/>
        <v>10000</v>
      </c>
      <c r="AE4531">
        <f t="shared" si="1060"/>
        <v>10000</v>
      </c>
      <c r="AF4531">
        <f t="shared" si="1061"/>
        <v>100000</v>
      </c>
      <c r="AG4531">
        <f t="shared" si="1062"/>
        <v>100000</v>
      </c>
      <c r="AH4531">
        <f t="shared" si="1063"/>
        <v>100000</v>
      </c>
      <c r="AI4531">
        <f t="shared" si="1064"/>
        <v>100000</v>
      </c>
      <c r="AJ4531">
        <f t="shared" si="1065"/>
        <v>100000</v>
      </c>
    </row>
    <row r="4532" spans="20:36" x14ac:dyDescent="0.3">
      <c r="T4532" t="str">
        <f>IF(ISERROR(MATCH('Analysis backend'!$M$1,E4532:N4532,0)),"",'Analysis backend'!$L$1)</f>
        <v/>
      </c>
      <c r="U4532" t="str">
        <f>IF(T4532='Analysis backend'!$L$1,IF(ISERROR(MATCH('Analysis backend'!$M$1,E4532:I4532,0)),"Dire","Radiant"),"")</f>
        <v/>
      </c>
      <c r="V4532">
        <f t="shared" si="1051"/>
        <v>1000</v>
      </c>
      <c r="W4532">
        <f t="shared" si="1052"/>
        <v>1000</v>
      </c>
      <c r="X4532">
        <f t="shared" si="1053"/>
        <v>1000</v>
      </c>
      <c r="Y4532">
        <f t="shared" si="1054"/>
        <v>1000</v>
      </c>
      <c r="Z4532">
        <f t="shared" si="1055"/>
        <v>1000</v>
      </c>
      <c r="AA4532">
        <f t="shared" si="1056"/>
        <v>10000</v>
      </c>
      <c r="AB4532">
        <f t="shared" si="1057"/>
        <v>10000</v>
      </c>
      <c r="AC4532">
        <f t="shared" si="1058"/>
        <v>10000</v>
      </c>
      <c r="AD4532">
        <f t="shared" si="1059"/>
        <v>10000</v>
      </c>
      <c r="AE4532">
        <f t="shared" si="1060"/>
        <v>10000</v>
      </c>
      <c r="AF4532">
        <f t="shared" si="1061"/>
        <v>100000</v>
      </c>
      <c r="AG4532">
        <f t="shared" si="1062"/>
        <v>100000</v>
      </c>
      <c r="AH4532">
        <f t="shared" si="1063"/>
        <v>100000</v>
      </c>
      <c r="AI4532">
        <f t="shared" si="1064"/>
        <v>100000</v>
      </c>
      <c r="AJ4532">
        <f t="shared" si="1065"/>
        <v>100000</v>
      </c>
    </row>
    <row r="4533" spans="20:36" x14ac:dyDescent="0.3">
      <c r="T4533" t="str">
        <f>IF(ISERROR(MATCH('Analysis backend'!$M$1,E4533:N4533,0)),"",'Analysis backend'!$L$1)</f>
        <v/>
      </c>
      <c r="U4533" t="str">
        <f>IF(T4533='Analysis backend'!$L$1,IF(ISERROR(MATCH('Analysis backend'!$M$1,E4533:I4533,0)),"Dire","Radiant"),"")</f>
        <v/>
      </c>
      <c r="V4533">
        <f t="shared" si="1051"/>
        <v>1000</v>
      </c>
      <c r="W4533">
        <f t="shared" si="1052"/>
        <v>1000</v>
      </c>
      <c r="X4533">
        <f t="shared" si="1053"/>
        <v>1000</v>
      </c>
      <c r="Y4533">
        <f t="shared" si="1054"/>
        <v>1000</v>
      </c>
      <c r="Z4533">
        <f t="shared" si="1055"/>
        <v>1000</v>
      </c>
      <c r="AA4533">
        <f t="shared" si="1056"/>
        <v>10000</v>
      </c>
      <c r="AB4533">
        <f t="shared" si="1057"/>
        <v>10000</v>
      </c>
      <c r="AC4533">
        <f t="shared" si="1058"/>
        <v>10000</v>
      </c>
      <c r="AD4533">
        <f t="shared" si="1059"/>
        <v>10000</v>
      </c>
      <c r="AE4533">
        <f t="shared" si="1060"/>
        <v>10000</v>
      </c>
      <c r="AF4533">
        <f t="shared" si="1061"/>
        <v>100000</v>
      </c>
      <c r="AG4533">
        <f t="shared" si="1062"/>
        <v>100000</v>
      </c>
      <c r="AH4533">
        <f t="shared" si="1063"/>
        <v>100000</v>
      </c>
      <c r="AI4533">
        <f t="shared" si="1064"/>
        <v>100000</v>
      </c>
      <c r="AJ4533">
        <f t="shared" si="1065"/>
        <v>100000</v>
      </c>
    </row>
    <row r="4534" spans="20:36" x14ac:dyDescent="0.3">
      <c r="T4534" t="str">
        <f>IF(ISERROR(MATCH('Analysis backend'!$M$1,E4534:N4534,0)),"",'Analysis backend'!$L$1)</f>
        <v/>
      </c>
      <c r="U4534" t="str">
        <f>IF(T4534='Analysis backend'!$L$1,IF(ISERROR(MATCH('Analysis backend'!$M$1,E4534:I4534,0)),"Dire","Radiant"),"")</f>
        <v/>
      </c>
      <c r="V4534">
        <f t="shared" si="1051"/>
        <v>1000</v>
      </c>
      <c r="W4534">
        <f t="shared" si="1052"/>
        <v>1000</v>
      </c>
      <c r="X4534">
        <f t="shared" si="1053"/>
        <v>1000</v>
      </c>
      <c r="Y4534">
        <f t="shared" si="1054"/>
        <v>1000</v>
      </c>
      <c r="Z4534">
        <f t="shared" si="1055"/>
        <v>1000</v>
      </c>
      <c r="AA4534">
        <f t="shared" si="1056"/>
        <v>10000</v>
      </c>
      <c r="AB4534">
        <f t="shared" si="1057"/>
        <v>10000</v>
      </c>
      <c r="AC4534">
        <f t="shared" si="1058"/>
        <v>10000</v>
      </c>
      <c r="AD4534">
        <f t="shared" si="1059"/>
        <v>10000</v>
      </c>
      <c r="AE4534">
        <f t="shared" si="1060"/>
        <v>10000</v>
      </c>
      <c r="AF4534">
        <f t="shared" si="1061"/>
        <v>100000</v>
      </c>
      <c r="AG4534">
        <f t="shared" si="1062"/>
        <v>100000</v>
      </c>
      <c r="AH4534">
        <f t="shared" si="1063"/>
        <v>100000</v>
      </c>
      <c r="AI4534">
        <f t="shared" si="1064"/>
        <v>100000</v>
      </c>
      <c r="AJ4534">
        <f t="shared" si="1065"/>
        <v>100000</v>
      </c>
    </row>
    <row r="4535" spans="20:36" x14ac:dyDescent="0.3">
      <c r="T4535" t="str">
        <f>IF(ISERROR(MATCH('Analysis backend'!$M$1,E4535:N4535,0)),"",'Analysis backend'!$L$1)</f>
        <v/>
      </c>
      <c r="U4535" t="str">
        <f>IF(T4535='Analysis backend'!$L$1,IF(ISERROR(MATCH('Analysis backend'!$M$1,E4535:I4535,0)),"Dire","Radiant"),"")</f>
        <v/>
      </c>
      <c r="V4535">
        <f t="shared" si="1051"/>
        <v>1000</v>
      </c>
      <c r="W4535">
        <f t="shared" si="1052"/>
        <v>1000</v>
      </c>
      <c r="X4535">
        <f t="shared" si="1053"/>
        <v>1000</v>
      </c>
      <c r="Y4535">
        <f t="shared" si="1054"/>
        <v>1000</v>
      </c>
      <c r="Z4535">
        <f t="shared" si="1055"/>
        <v>1000</v>
      </c>
      <c r="AA4535">
        <f t="shared" si="1056"/>
        <v>10000</v>
      </c>
      <c r="AB4535">
        <f t="shared" si="1057"/>
        <v>10000</v>
      </c>
      <c r="AC4535">
        <f t="shared" si="1058"/>
        <v>10000</v>
      </c>
      <c r="AD4535">
        <f t="shared" si="1059"/>
        <v>10000</v>
      </c>
      <c r="AE4535">
        <f t="shared" si="1060"/>
        <v>10000</v>
      </c>
      <c r="AF4535">
        <f t="shared" si="1061"/>
        <v>100000</v>
      </c>
      <c r="AG4535">
        <f t="shared" si="1062"/>
        <v>100000</v>
      </c>
      <c r="AH4535">
        <f t="shared" si="1063"/>
        <v>100000</v>
      </c>
      <c r="AI4535">
        <f t="shared" si="1064"/>
        <v>100000</v>
      </c>
      <c r="AJ4535">
        <f t="shared" si="1065"/>
        <v>100000</v>
      </c>
    </row>
    <row r="4536" spans="20:36" x14ac:dyDescent="0.3">
      <c r="T4536" t="str">
        <f>IF(ISERROR(MATCH('Analysis backend'!$M$1,E4536:N4536,0)),"",'Analysis backend'!$L$1)</f>
        <v/>
      </c>
      <c r="U4536" t="str">
        <f>IF(T4536='Analysis backend'!$L$1,IF(ISERROR(MATCH('Analysis backend'!$M$1,E4536:I4536,0)),"Dire","Radiant"),"")</f>
        <v/>
      </c>
      <c r="V4536">
        <f t="shared" si="1051"/>
        <v>1000</v>
      </c>
      <c r="W4536">
        <f t="shared" si="1052"/>
        <v>1000</v>
      </c>
      <c r="X4536">
        <f t="shared" si="1053"/>
        <v>1000</v>
      </c>
      <c r="Y4536">
        <f t="shared" si="1054"/>
        <v>1000</v>
      </c>
      <c r="Z4536">
        <f t="shared" si="1055"/>
        <v>1000</v>
      </c>
      <c r="AA4536">
        <f t="shared" si="1056"/>
        <v>10000</v>
      </c>
      <c r="AB4536">
        <f t="shared" si="1057"/>
        <v>10000</v>
      </c>
      <c r="AC4536">
        <f t="shared" si="1058"/>
        <v>10000</v>
      </c>
      <c r="AD4536">
        <f t="shared" si="1059"/>
        <v>10000</v>
      </c>
      <c r="AE4536">
        <f t="shared" si="1060"/>
        <v>10000</v>
      </c>
      <c r="AF4536">
        <f t="shared" si="1061"/>
        <v>100000</v>
      </c>
      <c r="AG4536">
        <f t="shared" si="1062"/>
        <v>100000</v>
      </c>
      <c r="AH4536">
        <f t="shared" si="1063"/>
        <v>100000</v>
      </c>
      <c r="AI4536">
        <f t="shared" si="1064"/>
        <v>100000</v>
      </c>
      <c r="AJ4536">
        <f t="shared" si="1065"/>
        <v>100000</v>
      </c>
    </row>
    <row r="4537" spans="20:36" x14ac:dyDescent="0.3">
      <c r="T4537" t="str">
        <f>IF(ISERROR(MATCH('Analysis backend'!$M$1,E4537:N4537,0)),"",'Analysis backend'!$L$1)</f>
        <v/>
      </c>
      <c r="U4537" t="str">
        <f>IF(T4537='Analysis backend'!$L$1,IF(ISERROR(MATCH('Analysis backend'!$M$1,E4537:I4537,0)),"Dire","Radiant"),"")</f>
        <v/>
      </c>
      <c r="V4537">
        <f t="shared" si="1051"/>
        <v>1000</v>
      </c>
      <c r="W4537">
        <f t="shared" si="1052"/>
        <v>1000</v>
      </c>
      <c r="X4537">
        <f t="shared" si="1053"/>
        <v>1000</v>
      </c>
      <c r="Y4537">
        <f t="shared" si="1054"/>
        <v>1000</v>
      </c>
      <c r="Z4537">
        <f t="shared" si="1055"/>
        <v>1000</v>
      </c>
      <c r="AA4537">
        <f t="shared" si="1056"/>
        <v>10000</v>
      </c>
      <c r="AB4537">
        <f t="shared" si="1057"/>
        <v>10000</v>
      </c>
      <c r="AC4537">
        <f t="shared" si="1058"/>
        <v>10000</v>
      </c>
      <c r="AD4537">
        <f t="shared" si="1059"/>
        <v>10000</v>
      </c>
      <c r="AE4537">
        <f t="shared" si="1060"/>
        <v>10000</v>
      </c>
      <c r="AF4537">
        <f t="shared" si="1061"/>
        <v>100000</v>
      </c>
      <c r="AG4537">
        <f t="shared" si="1062"/>
        <v>100000</v>
      </c>
      <c r="AH4537">
        <f t="shared" si="1063"/>
        <v>100000</v>
      </c>
      <c r="AI4537">
        <f t="shared" si="1064"/>
        <v>100000</v>
      </c>
      <c r="AJ4537">
        <f t="shared" si="1065"/>
        <v>100000</v>
      </c>
    </row>
    <row r="4538" spans="20:36" x14ac:dyDescent="0.3">
      <c r="T4538" t="str">
        <f>IF(ISERROR(MATCH('Analysis backend'!$M$1,E4538:N4538,0)),"",'Analysis backend'!$L$1)</f>
        <v/>
      </c>
      <c r="U4538" t="str">
        <f>IF(T4538='Analysis backend'!$L$1,IF(ISERROR(MATCH('Analysis backend'!$M$1,E4538:I4538,0)),"Dire","Radiant"),"")</f>
        <v/>
      </c>
      <c r="V4538">
        <f t="shared" si="1051"/>
        <v>1000</v>
      </c>
      <c r="W4538">
        <f t="shared" si="1052"/>
        <v>1000</v>
      </c>
      <c r="X4538">
        <f t="shared" si="1053"/>
        <v>1000</v>
      </c>
      <c r="Y4538">
        <f t="shared" si="1054"/>
        <v>1000</v>
      </c>
      <c r="Z4538">
        <f t="shared" si="1055"/>
        <v>1000</v>
      </c>
      <c r="AA4538">
        <f t="shared" si="1056"/>
        <v>10000</v>
      </c>
      <c r="AB4538">
        <f t="shared" si="1057"/>
        <v>10000</v>
      </c>
      <c r="AC4538">
        <f t="shared" si="1058"/>
        <v>10000</v>
      </c>
      <c r="AD4538">
        <f t="shared" si="1059"/>
        <v>10000</v>
      </c>
      <c r="AE4538">
        <f t="shared" si="1060"/>
        <v>10000</v>
      </c>
      <c r="AF4538">
        <f t="shared" si="1061"/>
        <v>100000</v>
      </c>
      <c r="AG4538">
        <f t="shared" si="1062"/>
        <v>100000</v>
      </c>
      <c r="AH4538">
        <f t="shared" si="1063"/>
        <v>100000</v>
      </c>
      <c r="AI4538">
        <f t="shared" si="1064"/>
        <v>100000</v>
      </c>
      <c r="AJ4538">
        <f t="shared" si="1065"/>
        <v>100000</v>
      </c>
    </row>
    <row r="4539" spans="20:36" x14ac:dyDescent="0.3">
      <c r="T4539" t="str">
        <f>IF(ISERROR(MATCH('Analysis backend'!$M$1,E4539:N4539,0)),"",'Analysis backend'!$L$1)</f>
        <v/>
      </c>
      <c r="U4539" t="str">
        <f>IF(T4539='Analysis backend'!$L$1,IF(ISERROR(MATCH('Analysis backend'!$M$1,E4539:I4539,0)),"Dire","Radiant"),"")</f>
        <v/>
      </c>
      <c r="V4539">
        <f t="shared" si="1051"/>
        <v>1000</v>
      </c>
      <c r="W4539">
        <f t="shared" si="1052"/>
        <v>1000</v>
      </c>
      <c r="X4539">
        <f t="shared" si="1053"/>
        <v>1000</v>
      </c>
      <c r="Y4539">
        <f t="shared" si="1054"/>
        <v>1000</v>
      </c>
      <c r="Z4539">
        <f t="shared" si="1055"/>
        <v>1000</v>
      </c>
      <c r="AA4539">
        <f t="shared" si="1056"/>
        <v>10000</v>
      </c>
      <c r="AB4539">
        <f t="shared" si="1057"/>
        <v>10000</v>
      </c>
      <c r="AC4539">
        <f t="shared" si="1058"/>
        <v>10000</v>
      </c>
      <c r="AD4539">
        <f t="shared" si="1059"/>
        <v>10000</v>
      </c>
      <c r="AE4539">
        <f t="shared" si="1060"/>
        <v>10000</v>
      </c>
      <c r="AF4539">
        <f t="shared" si="1061"/>
        <v>100000</v>
      </c>
      <c r="AG4539">
        <f t="shared" si="1062"/>
        <v>100000</v>
      </c>
      <c r="AH4539">
        <f t="shared" si="1063"/>
        <v>100000</v>
      </c>
      <c r="AI4539">
        <f t="shared" si="1064"/>
        <v>100000</v>
      </c>
      <c r="AJ4539">
        <f t="shared" si="1065"/>
        <v>100000</v>
      </c>
    </row>
    <row r="4540" spans="20:36" x14ac:dyDescent="0.3">
      <c r="T4540" t="str">
        <f>IF(ISERROR(MATCH('Analysis backend'!$M$1,E4540:N4540,0)),"",'Analysis backend'!$L$1)</f>
        <v/>
      </c>
      <c r="U4540" t="str">
        <f>IF(T4540='Analysis backend'!$L$1,IF(ISERROR(MATCH('Analysis backend'!$M$1,E4540:I4540,0)),"Dire","Radiant"),"")</f>
        <v/>
      </c>
      <c r="V4540">
        <f t="shared" si="1051"/>
        <v>1000</v>
      </c>
      <c r="W4540">
        <f t="shared" si="1052"/>
        <v>1000</v>
      </c>
      <c r="X4540">
        <f t="shared" si="1053"/>
        <v>1000</v>
      </c>
      <c r="Y4540">
        <f t="shared" si="1054"/>
        <v>1000</v>
      </c>
      <c r="Z4540">
        <f t="shared" si="1055"/>
        <v>1000</v>
      </c>
      <c r="AA4540">
        <f t="shared" si="1056"/>
        <v>10000</v>
      </c>
      <c r="AB4540">
        <f t="shared" si="1057"/>
        <v>10000</v>
      </c>
      <c r="AC4540">
        <f t="shared" si="1058"/>
        <v>10000</v>
      </c>
      <c r="AD4540">
        <f t="shared" si="1059"/>
        <v>10000</v>
      </c>
      <c r="AE4540">
        <f t="shared" si="1060"/>
        <v>10000</v>
      </c>
      <c r="AF4540">
        <f t="shared" si="1061"/>
        <v>100000</v>
      </c>
      <c r="AG4540">
        <f t="shared" si="1062"/>
        <v>100000</v>
      </c>
      <c r="AH4540">
        <f t="shared" si="1063"/>
        <v>100000</v>
      </c>
      <c r="AI4540">
        <f t="shared" si="1064"/>
        <v>100000</v>
      </c>
      <c r="AJ4540">
        <f t="shared" si="1065"/>
        <v>100000</v>
      </c>
    </row>
    <row r="4541" spans="20:36" x14ac:dyDescent="0.3">
      <c r="T4541" t="str">
        <f>IF(ISERROR(MATCH('Analysis backend'!$M$1,E4541:N4541,0)),"",'Analysis backend'!$L$1)</f>
        <v/>
      </c>
      <c r="U4541" t="str">
        <f>IF(T4541='Analysis backend'!$L$1,IF(ISERROR(MATCH('Analysis backend'!$M$1,E4541:I4541,0)),"Dire","Radiant"),"")</f>
        <v/>
      </c>
      <c r="V4541">
        <f t="shared" si="1051"/>
        <v>1000</v>
      </c>
      <c r="W4541">
        <f t="shared" si="1052"/>
        <v>1000</v>
      </c>
      <c r="X4541">
        <f t="shared" si="1053"/>
        <v>1000</v>
      </c>
      <c r="Y4541">
        <f t="shared" si="1054"/>
        <v>1000</v>
      </c>
      <c r="Z4541">
        <f t="shared" si="1055"/>
        <v>1000</v>
      </c>
      <c r="AA4541">
        <f t="shared" si="1056"/>
        <v>10000</v>
      </c>
      <c r="AB4541">
        <f t="shared" si="1057"/>
        <v>10000</v>
      </c>
      <c r="AC4541">
        <f t="shared" si="1058"/>
        <v>10000</v>
      </c>
      <c r="AD4541">
        <f t="shared" si="1059"/>
        <v>10000</v>
      </c>
      <c r="AE4541">
        <f t="shared" si="1060"/>
        <v>10000</v>
      </c>
      <c r="AF4541">
        <f t="shared" si="1061"/>
        <v>100000</v>
      </c>
      <c r="AG4541">
        <f t="shared" si="1062"/>
        <v>100000</v>
      </c>
      <c r="AH4541">
        <f t="shared" si="1063"/>
        <v>100000</v>
      </c>
      <c r="AI4541">
        <f t="shared" si="1064"/>
        <v>100000</v>
      </c>
      <c r="AJ4541">
        <f t="shared" si="1065"/>
        <v>100000</v>
      </c>
    </row>
    <row r="4542" spans="20:36" x14ac:dyDescent="0.3">
      <c r="T4542" t="str">
        <f>IF(ISERROR(MATCH('Analysis backend'!$M$1,E4542:N4542,0)),"",'Analysis backend'!$L$1)</f>
        <v/>
      </c>
      <c r="U4542" t="str">
        <f>IF(T4542='Analysis backend'!$L$1,IF(ISERROR(MATCH('Analysis backend'!$M$1,E4542:I4542,0)),"Dire","Radiant"),"")</f>
        <v/>
      </c>
      <c r="V4542">
        <f t="shared" si="1051"/>
        <v>1000</v>
      </c>
      <c r="W4542">
        <f t="shared" si="1052"/>
        <v>1000</v>
      </c>
      <c r="X4542">
        <f t="shared" si="1053"/>
        <v>1000</v>
      </c>
      <c r="Y4542">
        <f t="shared" si="1054"/>
        <v>1000</v>
      </c>
      <c r="Z4542">
        <f t="shared" si="1055"/>
        <v>1000</v>
      </c>
      <c r="AA4542">
        <f t="shared" si="1056"/>
        <v>10000</v>
      </c>
      <c r="AB4542">
        <f t="shared" si="1057"/>
        <v>10000</v>
      </c>
      <c r="AC4542">
        <f t="shared" si="1058"/>
        <v>10000</v>
      </c>
      <c r="AD4542">
        <f t="shared" si="1059"/>
        <v>10000</v>
      </c>
      <c r="AE4542">
        <f t="shared" si="1060"/>
        <v>10000</v>
      </c>
      <c r="AF4542">
        <f t="shared" si="1061"/>
        <v>100000</v>
      </c>
      <c r="AG4542">
        <f t="shared" si="1062"/>
        <v>100000</v>
      </c>
      <c r="AH4542">
        <f t="shared" si="1063"/>
        <v>100000</v>
      </c>
      <c r="AI4542">
        <f t="shared" si="1064"/>
        <v>100000</v>
      </c>
      <c r="AJ4542">
        <f t="shared" si="1065"/>
        <v>100000</v>
      </c>
    </row>
    <row r="4543" spans="20:36" x14ac:dyDescent="0.3">
      <c r="T4543" t="str">
        <f>IF(ISERROR(MATCH('Analysis backend'!$M$1,E4543:N4543,0)),"",'Analysis backend'!$L$1)</f>
        <v/>
      </c>
      <c r="U4543" t="str">
        <f>IF(T4543='Analysis backend'!$L$1,IF(ISERROR(MATCH('Analysis backend'!$M$1,E4543:I4543,0)),"Dire","Radiant"),"")</f>
        <v/>
      </c>
      <c r="V4543">
        <f t="shared" si="1051"/>
        <v>1000</v>
      </c>
      <c r="W4543">
        <f t="shared" si="1052"/>
        <v>1000</v>
      </c>
      <c r="X4543">
        <f t="shared" si="1053"/>
        <v>1000</v>
      </c>
      <c r="Y4543">
        <f t="shared" si="1054"/>
        <v>1000</v>
      </c>
      <c r="Z4543">
        <f t="shared" si="1055"/>
        <v>1000</v>
      </c>
      <c r="AA4543">
        <f t="shared" si="1056"/>
        <v>10000</v>
      </c>
      <c r="AB4543">
        <f t="shared" si="1057"/>
        <v>10000</v>
      </c>
      <c r="AC4543">
        <f t="shared" si="1058"/>
        <v>10000</v>
      </c>
      <c r="AD4543">
        <f t="shared" si="1059"/>
        <v>10000</v>
      </c>
      <c r="AE4543">
        <f t="shared" si="1060"/>
        <v>10000</v>
      </c>
      <c r="AF4543">
        <f t="shared" si="1061"/>
        <v>100000</v>
      </c>
      <c r="AG4543">
        <f t="shared" si="1062"/>
        <v>100000</v>
      </c>
      <c r="AH4543">
        <f t="shared" si="1063"/>
        <v>100000</v>
      </c>
      <c r="AI4543">
        <f t="shared" si="1064"/>
        <v>100000</v>
      </c>
      <c r="AJ4543">
        <f t="shared" si="1065"/>
        <v>100000</v>
      </c>
    </row>
    <row r="4544" spans="20:36" x14ac:dyDescent="0.3">
      <c r="T4544" t="str">
        <f>IF(ISERROR(MATCH('Analysis backend'!$M$1,E4544:N4544,0)),"",'Analysis backend'!$L$1)</f>
        <v/>
      </c>
      <c r="U4544" t="str">
        <f>IF(T4544='Analysis backend'!$L$1,IF(ISERROR(MATCH('Analysis backend'!$M$1,E4544:I4544,0)),"Dire","Radiant"),"")</f>
        <v/>
      </c>
      <c r="V4544">
        <f t="shared" si="1051"/>
        <v>1000</v>
      </c>
      <c r="W4544">
        <f t="shared" si="1052"/>
        <v>1000</v>
      </c>
      <c r="X4544">
        <f t="shared" si="1053"/>
        <v>1000</v>
      </c>
      <c r="Y4544">
        <f t="shared" si="1054"/>
        <v>1000</v>
      </c>
      <c r="Z4544">
        <f t="shared" si="1055"/>
        <v>1000</v>
      </c>
      <c r="AA4544">
        <f t="shared" si="1056"/>
        <v>10000</v>
      </c>
      <c r="AB4544">
        <f t="shared" si="1057"/>
        <v>10000</v>
      </c>
      <c r="AC4544">
        <f t="shared" si="1058"/>
        <v>10000</v>
      </c>
      <c r="AD4544">
        <f t="shared" si="1059"/>
        <v>10000</v>
      </c>
      <c r="AE4544">
        <f t="shared" si="1060"/>
        <v>10000</v>
      </c>
      <c r="AF4544">
        <f t="shared" si="1061"/>
        <v>100000</v>
      </c>
      <c r="AG4544">
        <f t="shared" si="1062"/>
        <v>100000</v>
      </c>
      <c r="AH4544">
        <f t="shared" si="1063"/>
        <v>100000</v>
      </c>
      <c r="AI4544">
        <f t="shared" si="1064"/>
        <v>100000</v>
      </c>
      <c r="AJ4544">
        <f t="shared" si="1065"/>
        <v>100000</v>
      </c>
    </row>
    <row r="4545" spans="20:36" x14ac:dyDescent="0.3">
      <c r="T4545" t="str">
        <f>IF(ISERROR(MATCH('Analysis backend'!$M$1,E4545:N4545,0)),"",'Analysis backend'!$L$1)</f>
        <v/>
      </c>
      <c r="U4545" t="str">
        <f>IF(T4545='Analysis backend'!$L$1,IF(ISERROR(MATCH('Analysis backend'!$M$1,E4545:I4545,0)),"Dire","Radiant"),"")</f>
        <v/>
      </c>
      <c r="V4545">
        <f t="shared" si="1051"/>
        <v>1000</v>
      </c>
      <c r="W4545">
        <f t="shared" si="1052"/>
        <v>1000</v>
      </c>
      <c r="X4545">
        <f t="shared" si="1053"/>
        <v>1000</v>
      </c>
      <c r="Y4545">
        <f t="shared" si="1054"/>
        <v>1000</v>
      </c>
      <c r="Z4545">
        <f t="shared" si="1055"/>
        <v>1000</v>
      </c>
      <c r="AA4545">
        <f t="shared" si="1056"/>
        <v>10000</v>
      </c>
      <c r="AB4545">
        <f t="shared" si="1057"/>
        <v>10000</v>
      </c>
      <c r="AC4545">
        <f t="shared" si="1058"/>
        <v>10000</v>
      </c>
      <c r="AD4545">
        <f t="shared" si="1059"/>
        <v>10000</v>
      </c>
      <c r="AE4545">
        <f t="shared" si="1060"/>
        <v>10000</v>
      </c>
      <c r="AF4545">
        <f t="shared" si="1061"/>
        <v>100000</v>
      </c>
      <c r="AG4545">
        <f t="shared" si="1062"/>
        <v>100000</v>
      </c>
      <c r="AH4545">
        <f t="shared" si="1063"/>
        <v>100000</v>
      </c>
      <c r="AI4545">
        <f t="shared" si="1064"/>
        <v>100000</v>
      </c>
      <c r="AJ4545">
        <f t="shared" si="1065"/>
        <v>100000</v>
      </c>
    </row>
    <row r="4546" spans="20:36" x14ac:dyDescent="0.3">
      <c r="T4546" t="str">
        <f>IF(ISERROR(MATCH('Analysis backend'!$M$1,E4546:N4546,0)),"",'Analysis backend'!$L$1)</f>
        <v/>
      </c>
      <c r="U4546" t="str">
        <f>IF(T4546='Analysis backend'!$L$1,IF(ISERROR(MATCH('Analysis backend'!$M$1,E4546:I4546,0)),"Dire","Radiant"),"")</f>
        <v/>
      </c>
      <c r="V4546">
        <f t="shared" ref="V4546:V4609" si="1066">E4546+IF($D4546=TRUE,2000,1000)</f>
        <v>1000</v>
      </c>
      <c r="W4546">
        <f t="shared" ref="W4546:W4609" si="1067">F4546+IF($D4546=TRUE,2000,1000)</f>
        <v>1000</v>
      </c>
      <c r="X4546">
        <f t="shared" ref="X4546:X4609" si="1068">G4546+IF($D4546=TRUE,2000,1000)</f>
        <v>1000</v>
      </c>
      <c r="Y4546">
        <f t="shared" ref="Y4546:Y4609" si="1069">H4546+IF($D4546=TRUE,2000,1000)</f>
        <v>1000</v>
      </c>
      <c r="Z4546">
        <f t="shared" ref="Z4546:Z4609" si="1070">I4546+IF($D4546=TRUE,2000,1000)</f>
        <v>1000</v>
      </c>
      <c r="AA4546">
        <f t="shared" ref="AA4546:AA4609" si="1071">J4546+IF($D4546=TRUE,20000,10000)</f>
        <v>10000</v>
      </c>
      <c r="AB4546">
        <f t="shared" ref="AB4546:AB4609" si="1072">K4546+IF($D4546=TRUE,20000,10000)</f>
        <v>10000</v>
      </c>
      <c r="AC4546">
        <f t="shared" ref="AC4546:AC4609" si="1073">L4546+IF($D4546=TRUE,20000,10000)</f>
        <v>10000</v>
      </c>
      <c r="AD4546">
        <f t="shared" ref="AD4546:AD4609" si="1074">M4546+IF($D4546=TRUE,20000,10000)</f>
        <v>10000</v>
      </c>
      <c r="AE4546">
        <f t="shared" ref="AE4546:AE4609" si="1075">N4546+IF($D4546=TRUE,20000,10000)</f>
        <v>10000</v>
      </c>
      <c r="AF4546">
        <f t="shared" si="1061"/>
        <v>100000</v>
      </c>
      <c r="AG4546">
        <f t="shared" si="1062"/>
        <v>100000</v>
      </c>
      <c r="AH4546">
        <f t="shared" si="1063"/>
        <v>100000</v>
      </c>
      <c r="AI4546">
        <f t="shared" si="1064"/>
        <v>100000</v>
      </c>
      <c r="AJ4546">
        <f t="shared" si="1065"/>
        <v>100000</v>
      </c>
    </row>
    <row r="4547" spans="20:36" x14ac:dyDescent="0.3">
      <c r="T4547" t="str">
        <f>IF(ISERROR(MATCH('Analysis backend'!$M$1,E4547:N4547,0)),"",'Analysis backend'!$L$1)</f>
        <v/>
      </c>
      <c r="U4547" t="str">
        <f>IF(T4547='Analysis backend'!$L$1,IF(ISERROR(MATCH('Analysis backend'!$M$1,E4547:I4547,0)),"Dire","Radiant"),"")</f>
        <v/>
      </c>
      <c r="V4547">
        <f t="shared" si="1066"/>
        <v>1000</v>
      </c>
      <c r="W4547">
        <f t="shared" si="1067"/>
        <v>1000</v>
      </c>
      <c r="X4547">
        <f t="shared" si="1068"/>
        <v>1000</v>
      </c>
      <c r="Y4547">
        <f t="shared" si="1069"/>
        <v>1000</v>
      </c>
      <c r="Z4547">
        <f t="shared" si="1070"/>
        <v>1000</v>
      </c>
      <c r="AA4547">
        <f t="shared" si="1071"/>
        <v>10000</v>
      </c>
      <c r="AB4547">
        <f t="shared" si="1072"/>
        <v>10000</v>
      </c>
      <c r="AC4547">
        <f t="shared" si="1073"/>
        <v>10000</v>
      </c>
      <c r="AD4547">
        <f t="shared" si="1074"/>
        <v>10000</v>
      </c>
      <c r="AE4547">
        <f t="shared" si="1075"/>
        <v>10000</v>
      </c>
      <c r="AF4547">
        <f t="shared" ref="AF4547:AF4610" si="1076">O4547+100000</f>
        <v>100000</v>
      </c>
      <c r="AG4547">
        <f t="shared" ref="AG4547:AG4610" si="1077">P4547+100000</f>
        <v>100000</v>
      </c>
      <c r="AH4547">
        <f t="shared" ref="AH4547:AH4610" si="1078">Q4547+100000</f>
        <v>100000</v>
      </c>
      <c r="AI4547">
        <f t="shared" ref="AI4547:AI4610" si="1079">R4547+100000</f>
        <v>100000</v>
      </c>
      <c r="AJ4547">
        <f t="shared" ref="AJ4547:AJ4610" si="1080">S4547+100000</f>
        <v>100000</v>
      </c>
    </row>
    <row r="4548" spans="20:36" x14ac:dyDescent="0.3">
      <c r="T4548" t="str">
        <f>IF(ISERROR(MATCH('Analysis backend'!$M$1,E4548:N4548,0)),"",'Analysis backend'!$L$1)</f>
        <v/>
      </c>
      <c r="U4548" t="str">
        <f>IF(T4548='Analysis backend'!$L$1,IF(ISERROR(MATCH('Analysis backend'!$M$1,E4548:I4548,0)),"Dire","Radiant"),"")</f>
        <v/>
      </c>
      <c r="V4548">
        <f t="shared" si="1066"/>
        <v>1000</v>
      </c>
      <c r="W4548">
        <f t="shared" si="1067"/>
        <v>1000</v>
      </c>
      <c r="X4548">
        <f t="shared" si="1068"/>
        <v>1000</v>
      </c>
      <c r="Y4548">
        <f t="shared" si="1069"/>
        <v>1000</v>
      </c>
      <c r="Z4548">
        <f t="shared" si="1070"/>
        <v>1000</v>
      </c>
      <c r="AA4548">
        <f t="shared" si="1071"/>
        <v>10000</v>
      </c>
      <c r="AB4548">
        <f t="shared" si="1072"/>
        <v>10000</v>
      </c>
      <c r="AC4548">
        <f t="shared" si="1073"/>
        <v>10000</v>
      </c>
      <c r="AD4548">
        <f t="shared" si="1074"/>
        <v>10000</v>
      </c>
      <c r="AE4548">
        <f t="shared" si="1075"/>
        <v>10000</v>
      </c>
      <c r="AF4548">
        <f t="shared" si="1076"/>
        <v>100000</v>
      </c>
      <c r="AG4548">
        <f t="shared" si="1077"/>
        <v>100000</v>
      </c>
      <c r="AH4548">
        <f t="shared" si="1078"/>
        <v>100000</v>
      </c>
      <c r="AI4548">
        <f t="shared" si="1079"/>
        <v>100000</v>
      </c>
      <c r="AJ4548">
        <f t="shared" si="1080"/>
        <v>100000</v>
      </c>
    </row>
    <row r="4549" spans="20:36" x14ac:dyDescent="0.3">
      <c r="T4549" t="str">
        <f>IF(ISERROR(MATCH('Analysis backend'!$M$1,E4549:N4549,0)),"",'Analysis backend'!$L$1)</f>
        <v/>
      </c>
      <c r="U4549" t="str">
        <f>IF(T4549='Analysis backend'!$L$1,IF(ISERROR(MATCH('Analysis backend'!$M$1,E4549:I4549,0)),"Dire","Radiant"),"")</f>
        <v/>
      </c>
      <c r="V4549">
        <f t="shared" si="1066"/>
        <v>1000</v>
      </c>
      <c r="W4549">
        <f t="shared" si="1067"/>
        <v>1000</v>
      </c>
      <c r="X4549">
        <f t="shared" si="1068"/>
        <v>1000</v>
      </c>
      <c r="Y4549">
        <f t="shared" si="1069"/>
        <v>1000</v>
      </c>
      <c r="Z4549">
        <f t="shared" si="1070"/>
        <v>1000</v>
      </c>
      <c r="AA4549">
        <f t="shared" si="1071"/>
        <v>10000</v>
      </c>
      <c r="AB4549">
        <f t="shared" si="1072"/>
        <v>10000</v>
      </c>
      <c r="AC4549">
        <f t="shared" si="1073"/>
        <v>10000</v>
      </c>
      <c r="AD4549">
        <f t="shared" si="1074"/>
        <v>10000</v>
      </c>
      <c r="AE4549">
        <f t="shared" si="1075"/>
        <v>10000</v>
      </c>
      <c r="AF4549">
        <f t="shared" si="1076"/>
        <v>100000</v>
      </c>
      <c r="AG4549">
        <f t="shared" si="1077"/>
        <v>100000</v>
      </c>
      <c r="AH4549">
        <f t="shared" si="1078"/>
        <v>100000</v>
      </c>
      <c r="AI4549">
        <f t="shared" si="1079"/>
        <v>100000</v>
      </c>
      <c r="AJ4549">
        <f t="shared" si="1080"/>
        <v>100000</v>
      </c>
    </row>
    <row r="4550" spans="20:36" x14ac:dyDescent="0.3">
      <c r="T4550" t="str">
        <f>IF(ISERROR(MATCH('Analysis backend'!$M$1,E4550:N4550,0)),"",'Analysis backend'!$L$1)</f>
        <v/>
      </c>
      <c r="U4550" t="str">
        <f>IF(T4550='Analysis backend'!$L$1,IF(ISERROR(MATCH('Analysis backend'!$M$1,E4550:I4550,0)),"Dire","Radiant"),"")</f>
        <v/>
      </c>
      <c r="V4550">
        <f t="shared" si="1066"/>
        <v>1000</v>
      </c>
      <c r="W4550">
        <f t="shared" si="1067"/>
        <v>1000</v>
      </c>
      <c r="X4550">
        <f t="shared" si="1068"/>
        <v>1000</v>
      </c>
      <c r="Y4550">
        <f t="shared" si="1069"/>
        <v>1000</v>
      </c>
      <c r="Z4550">
        <f t="shared" si="1070"/>
        <v>1000</v>
      </c>
      <c r="AA4550">
        <f t="shared" si="1071"/>
        <v>10000</v>
      </c>
      <c r="AB4550">
        <f t="shared" si="1072"/>
        <v>10000</v>
      </c>
      <c r="AC4550">
        <f t="shared" si="1073"/>
        <v>10000</v>
      </c>
      <c r="AD4550">
        <f t="shared" si="1074"/>
        <v>10000</v>
      </c>
      <c r="AE4550">
        <f t="shared" si="1075"/>
        <v>10000</v>
      </c>
      <c r="AF4550">
        <f t="shared" si="1076"/>
        <v>100000</v>
      </c>
      <c r="AG4550">
        <f t="shared" si="1077"/>
        <v>100000</v>
      </c>
      <c r="AH4550">
        <f t="shared" si="1078"/>
        <v>100000</v>
      </c>
      <c r="AI4550">
        <f t="shared" si="1079"/>
        <v>100000</v>
      </c>
      <c r="AJ4550">
        <f t="shared" si="1080"/>
        <v>100000</v>
      </c>
    </row>
    <row r="4551" spans="20:36" x14ac:dyDescent="0.3">
      <c r="T4551" t="str">
        <f>IF(ISERROR(MATCH('Analysis backend'!$M$1,E4551:N4551,0)),"",'Analysis backend'!$L$1)</f>
        <v/>
      </c>
      <c r="U4551" t="str">
        <f>IF(T4551='Analysis backend'!$L$1,IF(ISERROR(MATCH('Analysis backend'!$M$1,E4551:I4551,0)),"Dire","Radiant"),"")</f>
        <v/>
      </c>
      <c r="V4551">
        <f t="shared" si="1066"/>
        <v>1000</v>
      </c>
      <c r="W4551">
        <f t="shared" si="1067"/>
        <v>1000</v>
      </c>
      <c r="X4551">
        <f t="shared" si="1068"/>
        <v>1000</v>
      </c>
      <c r="Y4551">
        <f t="shared" si="1069"/>
        <v>1000</v>
      </c>
      <c r="Z4551">
        <f t="shared" si="1070"/>
        <v>1000</v>
      </c>
      <c r="AA4551">
        <f t="shared" si="1071"/>
        <v>10000</v>
      </c>
      <c r="AB4551">
        <f t="shared" si="1072"/>
        <v>10000</v>
      </c>
      <c r="AC4551">
        <f t="shared" si="1073"/>
        <v>10000</v>
      </c>
      <c r="AD4551">
        <f t="shared" si="1074"/>
        <v>10000</v>
      </c>
      <c r="AE4551">
        <f t="shared" si="1075"/>
        <v>10000</v>
      </c>
      <c r="AF4551">
        <f t="shared" si="1076"/>
        <v>100000</v>
      </c>
      <c r="AG4551">
        <f t="shared" si="1077"/>
        <v>100000</v>
      </c>
      <c r="AH4551">
        <f t="shared" si="1078"/>
        <v>100000</v>
      </c>
      <c r="AI4551">
        <f t="shared" si="1079"/>
        <v>100000</v>
      </c>
      <c r="AJ4551">
        <f t="shared" si="1080"/>
        <v>100000</v>
      </c>
    </row>
    <row r="4552" spans="20:36" x14ac:dyDescent="0.3">
      <c r="T4552" t="str">
        <f>IF(ISERROR(MATCH('Analysis backend'!$M$1,E4552:N4552,0)),"",'Analysis backend'!$L$1)</f>
        <v/>
      </c>
      <c r="U4552" t="str">
        <f>IF(T4552='Analysis backend'!$L$1,IF(ISERROR(MATCH('Analysis backend'!$M$1,E4552:I4552,0)),"Dire","Radiant"),"")</f>
        <v/>
      </c>
      <c r="V4552">
        <f t="shared" si="1066"/>
        <v>1000</v>
      </c>
      <c r="W4552">
        <f t="shared" si="1067"/>
        <v>1000</v>
      </c>
      <c r="X4552">
        <f t="shared" si="1068"/>
        <v>1000</v>
      </c>
      <c r="Y4552">
        <f t="shared" si="1069"/>
        <v>1000</v>
      </c>
      <c r="Z4552">
        <f t="shared" si="1070"/>
        <v>1000</v>
      </c>
      <c r="AA4552">
        <f t="shared" si="1071"/>
        <v>10000</v>
      </c>
      <c r="AB4552">
        <f t="shared" si="1072"/>
        <v>10000</v>
      </c>
      <c r="AC4552">
        <f t="shared" si="1073"/>
        <v>10000</v>
      </c>
      <c r="AD4552">
        <f t="shared" si="1074"/>
        <v>10000</v>
      </c>
      <c r="AE4552">
        <f t="shared" si="1075"/>
        <v>10000</v>
      </c>
      <c r="AF4552">
        <f t="shared" si="1076"/>
        <v>100000</v>
      </c>
      <c r="AG4552">
        <f t="shared" si="1077"/>
        <v>100000</v>
      </c>
      <c r="AH4552">
        <f t="shared" si="1078"/>
        <v>100000</v>
      </c>
      <c r="AI4552">
        <f t="shared" si="1079"/>
        <v>100000</v>
      </c>
      <c r="AJ4552">
        <f t="shared" si="1080"/>
        <v>100000</v>
      </c>
    </row>
    <row r="4553" spans="20:36" x14ac:dyDescent="0.3">
      <c r="T4553" t="str">
        <f>IF(ISERROR(MATCH('Analysis backend'!$M$1,E4553:N4553,0)),"",'Analysis backend'!$L$1)</f>
        <v/>
      </c>
      <c r="U4553" t="str">
        <f>IF(T4553='Analysis backend'!$L$1,IF(ISERROR(MATCH('Analysis backend'!$M$1,E4553:I4553,0)),"Dire","Radiant"),"")</f>
        <v/>
      </c>
      <c r="V4553">
        <f t="shared" si="1066"/>
        <v>1000</v>
      </c>
      <c r="W4553">
        <f t="shared" si="1067"/>
        <v>1000</v>
      </c>
      <c r="X4553">
        <f t="shared" si="1068"/>
        <v>1000</v>
      </c>
      <c r="Y4553">
        <f t="shared" si="1069"/>
        <v>1000</v>
      </c>
      <c r="Z4553">
        <f t="shared" si="1070"/>
        <v>1000</v>
      </c>
      <c r="AA4553">
        <f t="shared" si="1071"/>
        <v>10000</v>
      </c>
      <c r="AB4553">
        <f t="shared" si="1072"/>
        <v>10000</v>
      </c>
      <c r="AC4553">
        <f t="shared" si="1073"/>
        <v>10000</v>
      </c>
      <c r="AD4553">
        <f t="shared" si="1074"/>
        <v>10000</v>
      </c>
      <c r="AE4553">
        <f t="shared" si="1075"/>
        <v>10000</v>
      </c>
      <c r="AF4553">
        <f t="shared" si="1076"/>
        <v>100000</v>
      </c>
      <c r="AG4553">
        <f t="shared" si="1077"/>
        <v>100000</v>
      </c>
      <c r="AH4553">
        <f t="shared" si="1078"/>
        <v>100000</v>
      </c>
      <c r="AI4553">
        <f t="shared" si="1079"/>
        <v>100000</v>
      </c>
      <c r="AJ4553">
        <f t="shared" si="1080"/>
        <v>100000</v>
      </c>
    </row>
    <row r="4554" spans="20:36" x14ac:dyDescent="0.3">
      <c r="T4554" t="str">
        <f>IF(ISERROR(MATCH('Analysis backend'!$M$1,E4554:N4554,0)),"",'Analysis backend'!$L$1)</f>
        <v/>
      </c>
      <c r="U4554" t="str">
        <f>IF(T4554='Analysis backend'!$L$1,IF(ISERROR(MATCH('Analysis backend'!$M$1,E4554:I4554,0)),"Dire","Radiant"),"")</f>
        <v/>
      </c>
      <c r="V4554">
        <f t="shared" si="1066"/>
        <v>1000</v>
      </c>
      <c r="W4554">
        <f t="shared" si="1067"/>
        <v>1000</v>
      </c>
      <c r="X4554">
        <f t="shared" si="1068"/>
        <v>1000</v>
      </c>
      <c r="Y4554">
        <f t="shared" si="1069"/>
        <v>1000</v>
      </c>
      <c r="Z4554">
        <f t="shared" si="1070"/>
        <v>1000</v>
      </c>
      <c r="AA4554">
        <f t="shared" si="1071"/>
        <v>10000</v>
      </c>
      <c r="AB4554">
        <f t="shared" si="1072"/>
        <v>10000</v>
      </c>
      <c r="AC4554">
        <f t="shared" si="1073"/>
        <v>10000</v>
      </c>
      <c r="AD4554">
        <f t="shared" si="1074"/>
        <v>10000</v>
      </c>
      <c r="AE4554">
        <f t="shared" si="1075"/>
        <v>10000</v>
      </c>
      <c r="AF4554">
        <f t="shared" si="1076"/>
        <v>100000</v>
      </c>
      <c r="AG4554">
        <f t="shared" si="1077"/>
        <v>100000</v>
      </c>
      <c r="AH4554">
        <f t="shared" si="1078"/>
        <v>100000</v>
      </c>
      <c r="AI4554">
        <f t="shared" si="1079"/>
        <v>100000</v>
      </c>
      <c r="AJ4554">
        <f t="shared" si="1080"/>
        <v>100000</v>
      </c>
    </row>
    <row r="4555" spans="20:36" x14ac:dyDescent="0.3">
      <c r="T4555" t="str">
        <f>IF(ISERROR(MATCH('Analysis backend'!$M$1,E4555:N4555,0)),"",'Analysis backend'!$L$1)</f>
        <v/>
      </c>
      <c r="U4555" t="str">
        <f>IF(T4555='Analysis backend'!$L$1,IF(ISERROR(MATCH('Analysis backend'!$M$1,E4555:I4555,0)),"Dire","Radiant"),"")</f>
        <v/>
      </c>
      <c r="V4555">
        <f t="shared" si="1066"/>
        <v>1000</v>
      </c>
      <c r="W4555">
        <f t="shared" si="1067"/>
        <v>1000</v>
      </c>
      <c r="X4555">
        <f t="shared" si="1068"/>
        <v>1000</v>
      </c>
      <c r="Y4555">
        <f t="shared" si="1069"/>
        <v>1000</v>
      </c>
      <c r="Z4555">
        <f t="shared" si="1070"/>
        <v>1000</v>
      </c>
      <c r="AA4555">
        <f t="shared" si="1071"/>
        <v>10000</v>
      </c>
      <c r="AB4555">
        <f t="shared" si="1072"/>
        <v>10000</v>
      </c>
      <c r="AC4555">
        <f t="shared" si="1073"/>
        <v>10000</v>
      </c>
      <c r="AD4555">
        <f t="shared" si="1074"/>
        <v>10000</v>
      </c>
      <c r="AE4555">
        <f t="shared" si="1075"/>
        <v>10000</v>
      </c>
      <c r="AF4555">
        <f t="shared" si="1076"/>
        <v>100000</v>
      </c>
      <c r="AG4555">
        <f t="shared" si="1077"/>
        <v>100000</v>
      </c>
      <c r="AH4555">
        <f t="shared" si="1078"/>
        <v>100000</v>
      </c>
      <c r="AI4555">
        <f t="shared" si="1079"/>
        <v>100000</v>
      </c>
      <c r="AJ4555">
        <f t="shared" si="1080"/>
        <v>100000</v>
      </c>
    </row>
    <row r="4556" spans="20:36" x14ac:dyDescent="0.3">
      <c r="T4556" t="str">
        <f>IF(ISERROR(MATCH('Analysis backend'!$M$1,E4556:N4556,0)),"",'Analysis backend'!$L$1)</f>
        <v/>
      </c>
      <c r="U4556" t="str">
        <f>IF(T4556='Analysis backend'!$L$1,IF(ISERROR(MATCH('Analysis backend'!$M$1,E4556:I4556,0)),"Dire","Radiant"),"")</f>
        <v/>
      </c>
      <c r="V4556">
        <f t="shared" si="1066"/>
        <v>1000</v>
      </c>
      <c r="W4556">
        <f t="shared" si="1067"/>
        <v>1000</v>
      </c>
      <c r="X4556">
        <f t="shared" si="1068"/>
        <v>1000</v>
      </c>
      <c r="Y4556">
        <f t="shared" si="1069"/>
        <v>1000</v>
      </c>
      <c r="Z4556">
        <f t="shared" si="1070"/>
        <v>1000</v>
      </c>
      <c r="AA4556">
        <f t="shared" si="1071"/>
        <v>10000</v>
      </c>
      <c r="AB4556">
        <f t="shared" si="1072"/>
        <v>10000</v>
      </c>
      <c r="AC4556">
        <f t="shared" si="1073"/>
        <v>10000</v>
      </c>
      <c r="AD4556">
        <f t="shared" si="1074"/>
        <v>10000</v>
      </c>
      <c r="AE4556">
        <f t="shared" si="1075"/>
        <v>10000</v>
      </c>
      <c r="AF4556">
        <f t="shared" si="1076"/>
        <v>100000</v>
      </c>
      <c r="AG4556">
        <f t="shared" si="1077"/>
        <v>100000</v>
      </c>
      <c r="AH4556">
        <f t="shared" si="1078"/>
        <v>100000</v>
      </c>
      <c r="AI4556">
        <f t="shared" si="1079"/>
        <v>100000</v>
      </c>
      <c r="AJ4556">
        <f t="shared" si="1080"/>
        <v>100000</v>
      </c>
    </row>
    <row r="4557" spans="20:36" x14ac:dyDescent="0.3">
      <c r="T4557" t="str">
        <f>IF(ISERROR(MATCH('Analysis backend'!$M$1,E4557:N4557,0)),"",'Analysis backend'!$L$1)</f>
        <v/>
      </c>
      <c r="U4557" t="str">
        <f>IF(T4557='Analysis backend'!$L$1,IF(ISERROR(MATCH('Analysis backend'!$M$1,E4557:I4557,0)),"Dire","Radiant"),"")</f>
        <v/>
      </c>
      <c r="V4557">
        <f t="shared" si="1066"/>
        <v>1000</v>
      </c>
      <c r="W4557">
        <f t="shared" si="1067"/>
        <v>1000</v>
      </c>
      <c r="X4557">
        <f t="shared" si="1068"/>
        <v>1000</v>
      </c>
      <c r="Y4557">
        <f t="shared" si="1069"/>
        <v>1000</v>
      </c>
      <c r="Z4557">
        <f t="shared" si="1070"/>
        <v>1000</v>
      </c>
      <c r="AA4557">
        <f t="shared" si="1071"/>
        <v>10000</v>
      </c>
      <c r="AB4557">
        <f t="shared" si="1072"/>
        <v>10000</v>
      </c>
      <c r="AC4557">
        <f t="shared" si="1073"/>
        <v>10000</v>
      </c>
      <c r="AD4557">
        <f t="shared" si="1074"/>
        <v>10000</v>
      </c>
      <c r="AE4557">
        <f t="shared" si="1075"/>
        <v>10000</v>
      </c>
      <c r="AF4557">
        <f t="shared" si="1076"/>
        <v>100000</v>
      </c>
      <c r="AG4557">
        <f t="shared" si="1077"/>
        <v>100000</v>
      </c>
      <c r="AH4557">
        <f t="shared" si="1078"/>
        <v>100000</v>
      </c>
      <c r="AI4557">
        <f t="shared" si="1079"/>
        <v>100000</v>
      </c>
      <c r="AJ4557">
        <f t="shared" si="1080"/>
        <v>100000</v>
      </c>
    </row>
    <row r="4558" spans="20:36" x14ac:dyDescent="0.3">
      <c r="T4558" t="str">
        <f>IF(ISERROR(MATCH('Analysis backend'!$M$1,E4558:N4558,0)),"",'Analysis backend'!$L$1)</f>
        <v/>
      </c>
      <c r="U4558" t="str">
        <f>IF(T4558='Analysis backend'!$L$1,IF(ISERROR(MATCH('Analysis backend'!$M$1,E4558:I4558,0)),"Dire","Radiant"),"")</f>
        <v/>
      </c>
      <c r="V4558">
        <f t="shared" si="1066"/>
        <v>1000</v>
      </c>
      <c r="W4558">
        <f t="shared" si="1067"/>
        <v>1000</v>
      </c>
      <c r="X4558">
        <f t="shared" si="1068"/>
        <v>1000</v>
      </c>
      <c r="Y4558">
        <f t="shared" si="1069"/>
        <v>1000</v>
      </c>
      <c r="Z4558">
        <f t="shared" si="1070"/>
        <v>1000</v>
      </c>
      <c r="AA4558">
        <f t="shared" si="1071"/>
        <v>10000</v>
      </c>
      <c r="AB4558">
        <f t="shared" si="1072"/>
        <v>10000</v>
      </c>
      <c r="AC4558">
        <f t="shared" si="1073"/>
        <v>10000</v>
      </c>
      <c r="AD4558">
        <f t="shared" si="1074"/>
        <v>10000</v>
      </c>
      <c r="AE4558">
        <f t="shared" si="1075"/>
        <v>10000</v>
      </c>
      <c r="AF4558">
        <f t="shared" si="1076"/>
        <v>100000</v>
      </c>
      <c r="AG4558">
        <f t="shared" si="1077"/>
        <v>100000</v>
      </c>
      <c r="AH4558">
        <f t="shared" si="1078"/>
        <v>100000</v>
      </c>
      <c r="AI4558">
        <f t="shared" si="1079"/>
        <v>100000</v>
      </c>
      <c r="AJ4558">
        <f t="shared" si="1080"/>
        <v>100000</v>
      </c>
    </row>
    <row r="4559" spans="20:36" x14ac:dyDescent="0.3">
      <c r="T4559" t="str">
        <f>IF(ISERROR(MATCH('Analysis backend'!$M$1,E4559:N4559,0)),"",'Analysis backend'!$L$1)</f>
        <v/>
      </c>
      <c r="U4559" t="str">
        <f>IF(T4559='Analysis backend'!$L$1,IF(ISERROR(MATCH('Analysis backend'!$M$1,E4559:I4559,0)),"Dire","Radiant"),"")</f>
        <v/>
      </c>
      <c r="V4559">
        <f t="shared" si="1066"/>
        <v>1000</v>
      </c>
      <c r="W4559">
        <f t="shared" si="1067"/>
        <v>1000</v>
      </c>
      <c r="X4559">
        <f t="shared" si="1068"/>
        <v>1000</v>
      </c>
      <c r="Y4559">
        <f t="shared" si="1069"/>
        <v>1000</v>
      </c>
      <c r="Z4559">
        <f t="shared" si="1070"/>
        <v>1000</v>
      </c>
      <c r="AA4559">
        <f t="shared" si="1071"/>
        <v>10000</v>
      </c>
      <c r="AB4559">
        <f t="shared" si="1072"/>
        <v>10000</v>
      </c>
      <c r="AC4559">
        <f t="shared" si="1073"/>
        <v>10000</v>
      </c>
      <c r="AD4559">
        <f t="shared" si="1074"/>
        <v>10000</v>
      </c>
      <c r="AE4559">
        <f t="shared" si="1075"/>
        <v>10000</v>
      </c>
      <c r="AF4559">
        <f t="shared" si="1076"/>
        <v>100000</v>
      </c>
      <c r="AG4559">
        <f t="shared" si="1077"/>
        <v>100000</v>
      </c>
      <c r="AH4559">
        <f t="shared" si="1078"/>
        <v>100000</v>
      </c>
      <c r="AI4559">
        <f t="shared" si="1079"/>
        <v>100000</v>
      </c>
      <c r="AJ4559">
        <f t="shared" si="1080"/>
        <v>100000</v>
      </c>
    </row>
    <row r="4560" spans="20:36" x14ac:dyDescent="0.3">
      <c r="T4560" t="str">
        <f>IF(ISERROR(MATCH('Analysis backend'!$M$1,E4560:N4560,0)),"",'Analysis backend'!$L$1)</f>
        <v/>
      </c>
      <c r="U4560" t="str">
        <f>IF(T4560='Analysis backend'!$L$1,IF(ISERROR(MATCH('Analysis backend'!$M$1,E4560:I4560,0)),"Dire","Radiant"),"")</f>
        <v/>
      </c>
      <c r="V4560">
        <f t="shared" si="1066"/>
        <v>1000</v>
      </c>
      <c r="W4560">
        <f t="shared" si="1067"/>
        <v>1000</v>
      </c>
      <c r="X4560">
        <f t="shared" si="1068"/>
        <v>1000</v>
      </c>
      <c r="Y4560">
        <f t="shared" si="1069"/>
        <v>1000</v>
      </c>
      <c r="Z4560">
        <f t="shared" si="1070"/>
        <v>1000</v>
      </c>
      <c r="AA4560">
        <f t="shared" si="1071"/>
        <v>10000</v>
      </c>
      <c r="AB4560">
        <f t="shared" si="1072"/>
        <v>10000</v>
      </c>
      <c r="AC4560">
        <f t="shared" si="1073"/>
        <v>10000</v>
      </c>
      <c r="AD4560">
        <f t="shared" si="1074"/>
        <v>10000</v>
      </c>
      <c r="AE4560">
        <f t="shared" si="1075"/>
        <v>10000</v>
      </c>
      <c r="AF4560">
        <f t="shared" si="1076"/>
        <v>100000</v>
      </c>
      <c r="AG4560">
        <f t="shared" si="1077"/>
        <v>100000</v>
      </c>
      <c r="AH4560">
        <f t="shared" si="1078"/>
        <v>100000</v>
      </c>
      <c r="AI4560">
        <f t="shared" si="1079"/>
        <v>100000</v>
      </c>
      <c r="AJ4560">
        <f t="shared" si="1080"/>
        <v>100000</v>
      </c>
    </row>
    <row r="4561" spans="20:36" x14ac:dyDescent="0.3">
      <c r="T4561" t="str">
        <f>IF(ISERROR(MATCH('Analysis backend'!$M$1,E4561:N4561,0)),"",'Analysis backend'!$L$1)</f>
        <v/>
      </c>
      <c r="U4561" t="str">
        <f>IF(T4561='Analysis backend'!$L$1,IF(ISERROR(MATCH('Analysis backend'!$M$1,E4561:I4561,0)),"Dire","Radiant"),"")</f>
        <v/>
      </c>
      <c r="V4561">
        <f t="shared" si="1066"/>
        <v>1000</v>
      </c>
      <c r="W4561">
        <f t="shared" si="1067"/>
        <v>1000</v>
      </c>
      <c r="X4561">
        <f t="shared" si="1068"/>
        <v>1000</v>
      </c>
      <c r="Y4561">
        <f t="shared" si="1069"/>
        <v>1000</v>
      </c>
      <c r="Z4561">
        <f t="shared" si="1070"/>
        <v>1000</v>
      </c>
      <c r="AA4561">
        <f t="shared" si="1071"/>
        <v>10000</v>
      </c>
      <c r="AB4561">
        <f t="shared" si="1072"/>
        <v>10000</v>
      </c>
      <c r="AC4561">
        <f t="shared" si="1073"/>
        <v>10000</v>
      </c>
      <c r="AD4561">
        <f t="shared" si="1074"/>
        <v>10000</v>
      </c>
      <c r="AE4561">
        <f t="shared" si="1075"/>
        <v>10000</v>
      </c>
      <c r="AF4561">
        <f t="shared" si="1076"/>
        <v>100000</v>
      </c>
      <c r="AG4561">
        <f t="shared" si="1077"/>
        <v>100000</v>
      </c>
      <c r="AH4561">
        <f t="shared" si="1078"/>
        <v>100000</v>
      </c>
      <c r="AI4561">
        <f t="shared" si="1079"/>
        <v>100000</v>
      </c>
      <c r="AJ4561">
        <f t="shared" si="1080"/>
        <v>100000</v>
      </c>
    </row>
    <row r="4562" spans="20:36" x14ac:dyDescent="0.3">
      <c r="T4562" t="str">
        <f>IF(ISERROR(MATCH('Analysis backend'!$M$1,E4562:N4562,0)),"",'Analysis backend'!$L$1)</f>
        <v/>
      </c>
      <c r="U4562" t="str">
        <f>IF(T4562='Analysis backend'!$L$1,IF(ISERROR(MATCH('Analysis backend'!$M$1,E4562:I4562,0)),"Dire","Radiant"),"")</f>
        <v/>
      </c>
      <c r="V4562">
        <f t="shared" si="1066"/>
        <v>1000</v>
      </c>
      <c r="W4562">
        <f t="shared" si="1067"/>
        <v>1000</v>
      </c>
      <c r="X4562">
        <f t="shared" si="1068"/>
        <v>1000</v>
      </c>
      <c r="Y4562">
        <f t="shared" si="1069"/>
        <v>1000</v>
      </c>
      <c r="Z4562">
        <f t="shared" si="1070"/>
        <v>1000</v>
      </c>
      <c r="AA4562">
        <f t="shared" si="1071"/>
        <v>10000</v>
      </c>
      <c r="AB4562">
        <f t="shared" si="1072"/>
        <v>10000</v>
      </c>
      <c r="AC4562">
        <f t="shared" si="1073"/>
        <v>10000</v>
      </c>
      <c r="AD4562">
        <f t="shared" si="1074"/>
        <v>10000</v>
      </c>
      <c r="AE4562">
        <f t="shared" si="1075"/>
        <v>10000</v>
      </c>
      <c r="AF4562">
        <f t="shared" si="1076"/>
        <v>100000</v>
      </c>
      <c r="AG4562">
        <f t="shared" si="1077"/>
        <v>100000</v>
      </c>
      <c r="AH4562">
        <f t="shared" si="1078"/>
        <v>100000</v>
      </c>
      <c r="AI4562">
        <f t="shared" si="1079"/>
        <v>100000</v>
      </c>
      <c r="AJ4562">
        <f t="shared" si="1080"/>
        <v>100000</v>
      </c>
    </row>
    <row r="4563" spans="20:36" x14ac:dyDescent="0.3">
      <c r="T4563" t="str">
        <f>IF(ISERROR(MATCH('Analysis backend'!$M$1,E4563:N4563,0)),"",'Analysis backend'!$L$1)</f>
        <v/>
      </c>
      <c r="U4563" t="str">
        <f>IF(T4563='Analysis backend'!$L$1,IF(ISERROR(MATCH('Analysis backend'!$M$1,E4563:I4563,0)),"Dire","Radiant"),"")</f>
        <v/>
      </c>
      <c r="V4563">
        <f t="shared" si="1066"/>
        <v>1000</v>
      </c>
      <c r="W4563">
        <f t="shared" si="1067"/>
        <v>1000</v>
      </c>
      <c r="X4563">
        <f t="shared" si="1068"/>
        <v>1000</v>
      </c>
      <c r="Y4563">
        <f t="shared" si="1069"/>
        <v>1000</v>
      </c>
      <c r="Z4563">
        <f t="shared" si="1070"/>
        <v>1000</v>
      </c>
      <c r="AA4563">
        <f t="shared" si="1071"/>
        <v>10000</v>
      </c>
      <c r="AB4563">
        <f t="shared" si="1072"/>
        <v>10000</v>
      </c>
      <c r="AC4563">
        <f t="shared" si="1073"/>
        <v>10000</v>
      </c>
      <c r="AD4563">
        <f t="shared" si="1074"/>
        <v>10000</v>
      </c>
      <c r="AE4563">
        <f t="shared" si="1075"/>
        <v>10000</v>
      </c>
      <c r="AF4563">
        <f t="shared" si="1076"/>
        <v>100000</v>
      </c>
      <c r="AG4563">
        <f t="shared" si="1077"/>
        <v>100000</v>
      </c>
      <c r="AH4563">
        <f t="shared" si="1078"/>
        <v>100000</v>
      </c>
      <c r="AI4563">
        <f t="shared" si="1079"/>
        <v>100000</v>
      </c>
      <c r="AJ4563">
        <f t="shared" si="1080"/>
        <v>100000</v>
      </c>
    </row>
    <row r="4564" spans="20:36" x14ac:dyDescent="0.3">
      <c r="T4564" t="str">
        <f>IF(ISERROR(MATCH('Analysis backend'!$M$1,E4564:N4564,0)),"",'Analysis backend'!$L$1)</f>
        <v/>
      </c>
      <c r="U4564" t="str">
        <f>IF(T4564='Analysis backend'!$L$1,IF(ISERROR(MATCH('Analysis backend'!$M$1,E4564:I4564,0)),"Dire","Radiant"),"")</f>
        <v/>
      </c>
      <c r="V4564">
        <f t="shared" si="1066"/>
        <v>1000</v>
      </c>
      <c r="W4564">
        <f t="shared" si="1067"/>
        <v>1000</v>
      </c>
      <c r="X4564">
        <f t="shared" si="1068"/>
        <v>1000</v>
      </c>
      <c r="Y4564">
        <f t="shared" si="1069"/>
        <v>1000</v>
      </c>
      <c r="Z4564">
        <f t="shared" si="1070"/>
        <v>1000</v>
      </c>
      <c r="AA4564">
        <f t="shared" si="1071"/>
        <v>10000</v>
      </c>
      <c r="AB4564">
        <f t="shared" si="1072"/>
        <v>10000</v>
      </c>
      <c r="AC4564">
        <f t="shared" si="1073"/>
        <v>10000</v>
      </c>
      <c r="AD4564">
        <f t="shared" si="1074"/>
        <v>10000</v>
      </c>
      <c r="AE4564">
        <f t="shared" si="1075"/>
        <v>10000</v>
      </c>
      <c r="AF4564">
        <f t="shared" si="1076"/>
        <v>100000</v>
      </c>
      <c r="AG4564">
        <f t="shared" si="1077"/>
        <v>100000</v>
      </c>
      <c r="AH4564">
        <f t="shared" si="1078"/>
        <v>100000</v>
      </c>
      <c r="AI4564">
        <f t="shared" si="1079"/>
        <v>100000</v>
      </c>
      <c r="AJ4564">
        <f t="shared" si="1080"/>
        <v>100000</v>
      </c>
    </row>
    <row r="4565" spans="20:36" x14ac:dyDescent="0.3">
      <c r="T4565" t="str">
        <f>IF(ISERROR(MATCH('Analysis backend'!$M$1,E4565:N4565,0)),"",'Analysis backend'!$L$1)</f>
        <v/>
      </c>
      <c r="U4565" t="str">
        <f>IF(T4565='Analysis backend'!$L$1,IF(ISERROR(MATCH('Analysis backend'!$M$1,E4565:I4565,0)),"Dire","Radiant"),"")</f>
        <v/>
      </c>
      <c r="V4565">
        <f t="shared" si="1066"/>
        <v>1000</v>
      </c>
      <c r="W4565">
        <f t="shared" si="1067"/>
        <v>1000</v>
      </c>
      <c r="X4565">
        <f t="shared" si="1068"/>
        <v>1000</v>
      </c>
      <c r="Y4565">
        <f t="shared" si="1069"/>
        <v>1000</v>
      </c>
      <c r="Z4565">
        <f t="shared" si="1070"/>
        <v>1000</v>
      </c>
      <c r="AA4565">
        <f t="shared" si="1071"/>
        <v>10000</v>
      </c>
      <c r="AB4565">
        <f t="shared" si="1072"/>
        <v>10000</v>
      </c>
      <c r="AC4565">
        <f t="shared" si="1073"/>
        <v>10000</v>
      </c>
      <c r="AD4565">
        <f t="shared" si="1074"/>
        <v>10000</v>
      </c>
      <c r="AE4565">
        <f t="shared" si="1075"/>
        <v>10000</v>
      </c>
      <c r="AF4565">
        <f t="shared" si="1076"/>
        <v>100000</v>
      </c>
      <c r="AG4565">
        <f t="shared" si="1077"/>
        <v>100000</v>
      </c>
      <c r="AH4565">
        <f t="shared" si="1078"/>
        <v>100000</v>
      </c>
      <c r="AI4565">
        <f t="shared" si="1079"/>
        <v>100000</v>
      </c>
      <c r="AJ4565">
        <f t="shared" si="1080"/>
        <v>100000</v>
      </c>
    </row>
    <row r="4566" spans="20:36" x14ac:dyDescent="0.3">
      <c r="T4566" t="str">
        <f>IF(ISERROR(MATCH('Analysis backend'!$M$1,E4566:N4566,0)),"",'Analysis backend'!$L$1)</f>
        <v/>
      </c>
      <c r="U4566" t="str">
        <f>IF(T4566='Analysis backend'!$L$1,IF(ISERROR(MATCH('Analysis backend'!$M$1,E4566:I4566,0)),"Dire","Radiant"),"")</f>
        <v/>
      </c>
      <c r="V4566">
        <f t="shared" si="1066"/>
        <v>1000</v>
      </c>
      <c r="W4566">
        <f t="shared" si="1067"/>
        <v>1000</v>
      </c>
      <c r="X4566">
        <f t="shared" si="1068"/>
        <v>1000</v>
      </c>
      <c r="Y4566">
        <f t="shared" si="1069"/>
        <v>1000</v>
      </c>
      <c r="Z4566">
        <f t="shared" si="1070"/>
        <v>1000</v>
      </c>
      <c r="AA4566">
        <f t="shared" si="1071"/>
        <v>10000</v>
      </c>
      <c r="AB4566">
        <f t="shared" si="1072"/>
        <v>10000</v>
      </c>
      <c r="AC4566">
        <f t="shared" si="1073"/>
        <v>10000</v>
      </c>
      <c r="AD4566">
        <f t="shared" si="1074"/>
        <v>10000</v>
      </c>
      <c r="AE4566">
        <f t="shared" si="1075"/>
        <v>10000</v>
      </c>
      <c r="AF4566">
        <f t="shared" si="1076"/>
        <v>100000</v>
      </c>
      <c r="AG4566">
        <f t="shared" si="1077"/>
        <v>100000</v>
      </c>
      <c r="AH4566">
        <f t="shared" si="1078"/>
        <v>100000</v>
      </c>
      <c r="AI4566">
        <f t="shared" si="1079"/>
        <v>100000</v>
      </c>
      <c r="AJ4566">
        <f t="shared" si="1080"/>
        <v>100000</v>
      </c>
    </row>
    <row r="4567" spans="20:36" x14ac:dyDescent="0.3">
      <c r="T4567" t="str">
        <f>IF(ISERROR(MATCH('Analysis backend'!$M$1,E4567:N4567,0)),"",'Analysis backend'!$L$1)</f>
        <v/>
      </c>
      <c r="U4567" t="str">
        <f>IF(T4567='Analysis backend'!$L$1,IF(ISERROR(MATCH('Analysis backend'!$M$1,E4567:I4567,0)),"Dire","Radiant"),"")</f>
        <v/>
      </c>
      <c r="V4567">
        <f t="shared" si="1066"/>
        <v>1000</v>
      </c>
      <c r="W4567">
        <f t="shared" si="1067"/>
        <v>1000</v>
      </c>
      <c r="X4567">
        <f t="shared" si="1068"/>
        <v>1000</v>
      </c>
      <c r="Y4567">
        <f t="shared" si="1069"/>
        <v>1000</v>
      </c>
      <c r="Z4567">
        <f t="shared" si="1070"/>
        <v>1000</v>
      </c>
      <c r="AA4567">
        <f t="shared" si="1071"/>
        <v>10000</v>
      </c>
      <c r="AB4567">
        <f t="shared" si="1072"/>
        <v>10000</v>
      </c>
      <c r="AC4567">
        <f t="shared" si="1073"/>
        <v>10000</v>
      </c>
      <c r="AD4567">
        <f t="shared" si="1074"/>
        <v>10000</v>
      </c>
      <c r="AE4567">
        <f t="shared" si="1075"/>
        <v>10000</v>
      </c>
      <c r="AF4567">
        <f t="shared" si="1076"/>
        <v>100000</v>
      </c>
      <c r="AG4567">
        <f t="shared" si="1077"/>
        <v>100000</v>
      </c>
      <c r="AH4567">
        <f t="shared" si="1078"/>
        <v>100000</v>
      </c>
      <c r="AI4567">
        <f t="shared" si="1079"/>
        <v>100000</v>
      </c>
      <c r="AJ4567">
        <f t="shared" si="1080"/>
        <v>100000</v>
      </c>
    </row>
    <row r="4568" spans="20:36" x14ac:dyDescent="0.3">
      <c r="T4568" t="str">
        <f>IF(ISERROR(MATCH('Analysis backend'!$M$1,E4568:N4568,0)),"",'Analysis backend'!$L$1)</f>
        <v/>
      </c>
      <c r="U4568" t="str">
        <f>IF(T4568='Analysis backend'!$L$1,IF(ISERROR(MATCH('Analysis backend'!$M$1,E4568:I4568,0)),"Dire","Radiant"),"")</f>
        <v/>
      </c>
      <c r="V4568">
        <f t="shared" si="1066"/>
        <v>1000</v>
      </c>
      <c r="W4568">
        <f t="shared" si="1067"/>
        <v>1000</v>
      </c>
      <c r="X4568">
        <f t="shared" si="1068"/>
        <v>1000</v>
      </c>
      <c r="Y4568">
        <f t="shared" si="1069"/>
        <v>1000</v>
      </c>
      <c r="Z4568">
        <f t="shared" si="1070"/>
        <v>1000</v>
      </c>
      <c r="AA4568">
        <f t="shared" si="1071"/>
        <v>10000</v>
      </c>
      <c r="AB4568">
        <f t="shared" si="1072"/>
        <v>10000</v>
      </c>
      <c r="AC4568">
        <f t="shared" si="1073"/>
        <v>10000</v>
      </c>
      <c r="AD4568">
        <f t="shared" si="1074"/>
        <v>10000</v>
      </c>
      <c r="AE4568">
        <f t="shared" si="1075"/>
        <v>10000</v>
      </c>
      <c r="AF4568">
        <f t="shared" si="1076"/>
        <v>100000</v>
      </c>
      <c r="AG4568">
        <f t="shared" si="1077"/>
        <v>100000</v>
      </c>
      <c r="AH4568">
        <f t="shared" si="1078"/>
        <v>100000</v>
      </c>
      <c r="AI4568">
        <f t="shared" si="1079"/>
        <v>100000</v>
      </c>
      <c r="AJ4568">
        <f t="shared" si="1080"/>
        <v>100000</v>
      </c>
    </row>
    <row r="4569" spans="20:36" x14ac:dyDescent="0.3">
      <c r="T4569" t="str">
        <f>IF(ISERROR(MATCH('Analysis backend'!$M$1,E4569:N4569,0)),"",'Analysis backend'!$L$1)</f>
        <v/>
      </c>
      <c r="U4569" t="str">
        <f>IF(T4569='Analysis backend'!$L$1,IF(ISERROR(MATCH('Analysis backend'!$M$1,E4569:I4569,0)),"Dire","Radiant"),"")</f>
        <v/>
      </c>
      <c r="V4569">
        <f t="shared" si="1066"/>
        <v>1000</v>
      </c>
      <c r="W4569">
        <f t="shared" si="1067"/>
        <v>1000</v>
      </c>
      <c r="X4569">
        <f t="shared" si="1068"/>
        <v>1000</v>
      </c>
      <c r="Y4569">
        <f t="shared" si="1069"/>
        <v>1000</v>
      </c>
      <c r="Z4569">
        <f t="shared" si="1070"/>
        <v>1000</v>
      </c>
      <c r="AA4569">
        <f t="shared" si="1071"/>
        <v>10000</v>
      </c>
      <c r="AB4569">
        <f t="shared" si="1072"/>
        <v>10000</v>
      </c>
      <c r="AC4569">
        <f t="shared" si="1073"/>
        <v>10000</v>
      </c>
      <c r="AD4569">
        <f t="shared" si="1074"/>
        <v>10000</v>
      </c>
      <c r="AE4569">
        <f t="shared" si="1075"/>
        <v>10000</v>
      </c>
      <c r="AF4569">
        <f t="shared" si="1076"/>
        <v>100000</v>
      </c>
      <c r="AG4569">
        <f t="shared" si="1077"/>
        <v>100000</v>
      </c>
      <c r="AH4569">
        <f t="shared" si="1078"/>
        <v>100000</v>
      </c>
      <c r="AI4569">
        <f t="shared" si="1079"/>
        <v>100000</v>
      </c>
      <c r="AJ4569">
        <f t="shared" si="1080"/>
        <v>100000</v>
      </c>
    </row>
    <row r="4570" spans="20:36" x14ac:dyDescent="0.3">
      <c r="T4570" t="str">
        <f>IF(ISERROR(MATCH('Analysis backend'!$M$1,E4570:N4570,0)),"",'Analysis backend'!$L$1)</f>
        <v/>
      </c>
      <c r="U4570" t="str">
        <f>IF(T4570='Analysis backend'!$L$1,IF(ISERROR(MATCH('Analysis backend'!$M$1,E4570:I4570,0)),"Dire","Radiant"),"")</f>
        <v/>
      </c>
      <c r="V4570">
        <f t="shared" si="1066"/>
        <v>1000</v>
      </c>
      <c r="W4570">
        <f t="shared" si="1067"/>
        <v>1000</v>
      </c>
      <c r="X4570">
        <f t="shared" si="1068"/>
        <v>1000</v>
      </c>
      <c r="Y4570">
        <f t="shared" si="1069"/>
        <v>1000</v>
      </c>
      <c r="Z4570">
        <f t="shared" si="1070"/>
        <v>1000</v>
      </c>
      <c r="AA4570">
        <f t="shared" si="1071"/>
        <v>10000</v>
      </c>
      <c r="AB4570">
        <f t="shared" si="1072"/>
        <v>10000</v>
      </c>
      <c r="AC4570">
        <f t="shared" si="1073"/>
        <v>10000</v>
      </c>
      <c r="AD4570">
        <f t="shared" si="1074"/>
        <v>10000</v>
      </c>
      <c r="AE4570">
        <f t="shared" si="1075"/>
        <v>10000</v>
      </c>
      <c r="AF4570">
        <f t="shared" si="1076"/>
        <v>100000</v>
      </c>
      <c r="AG4570">
        <f t="shared" si="1077"/>
        <v>100000</v>
      </c>
      <c r="AH4570">
        <f t="shared" si="1078"/>
        <v>100000</v>
      </c>
      <c r="AI4570">
        <f t="shared" si="1079"/>
        <v>100000</v>
      </c>
      <c r="AJ4570">
        <f t="shared" si="1080"/>
        <v>100000</v>
      </c>
    </row>
    <row r="4571" spans="20:36" x14ac:dyDescent="0.3">
      <c r="T4571" t="str">
        <f>IF(ISERROR(MATCH('Analysis backend'!$M$1,E4571:N4571,0)),"",'Analysis backend'!$L$1)</f>
        <v/>
      </c>
      <c r="U4571" t="str">
        <f>IF(T4571='Analysis backend'!$L$1,IF(ISERROR(MATCH('Analysis backend'!$M$1,E4571:I4571,0)),"Dire","Radiant"),"")</f>
        <v/>
      </c>
      <c r="V4571">
        <f t="shared" si="1066"/>
        <v>1000</v>
      </c>
      <c r="W4571">
        <f t="shared" si="1067"/>
        <v>1000</v>
      </c>
      <c r="X4571">
        <f t="shared" si="1068"/>
        <v>1000</v>
      </c>
      <c r="Y4571">
        <f t="shared" si="1069"/>
        <v>1000</v>
      </c>
      <c r="Z4571">
        <f t="shared" si="1070"/>
        <v>1000</v>
      </c>
      <c r="AA4571">
        <f t="shared" si="1071"/>
        <v>10000</v>
      </c>
      <c r="AB4571">
        <f t="shared" si="1072"/>
        <v>10000</v>
      </c>
      <c r="AC4571">
        <f t="shared" si="1073"/>
        <v>10000</v>
      </c>
      <c r="AD4571">
        <f t="shared" si="1074"/>
        <v>10000</v>
      </c>
      <c r="AE4571">
        <f t="shared" si="1075"/>
        <v>10000</v>
      </c>
      <c r="AF4571">
        <f t="shared" si="1076"/>
        <v>100000</v>
      </c>
      <c r="AG4571">
        <f t="shared" si="1077"/>
        <v>100000</v>
      </c>
      <c r="AH4571">
        <f t="shared" si="1078"/>
        <v>100000</v>
      </c>
      <c r="AI4571">
        <f t="shared" si="1079"/>
        <v>100000</v>
      </c>
      <c r="AJ4571">
        <f t="shared" si="1080"/>
        <v>100000</v>
      </c>
    </row>
    <row r="4572" spans="20:36" x14ac:dyDescent="0.3">
      <c r="T4572" t="str">
        <f>IF(ISERROR(MATCH('Analysis backend'!$M$1,E4572:N4572,0)),"",'Analysis backend'!$L$1)</f>
        <v/>
      </c>
      <c r="U4572" t="str">
        <f>IF(T4572='Analysis backend'!$L$1,IF(ISERROR(MATCH('Analysis backend'!$M$1,E4572:I4572,0)),"Dire","Radiant"),"")</f>
        <v/>
      </c>
      <c r="V4572">
        <f t="shared" si="1066"/>
        <v>1000</v>
      </c>
      <c r="W4572">
        <f t="shared" si="1067"/>
        <v>1000</v>
      </c>
      <c r="X4572">
        <f t="shared" si="1068"/>
        <v>1000</v>
      </c>
      <c r="Y4572">
        <f t="shared" si="1069"/>
        <v>1000</v>
      </c>
      <c r="Z4572">
        <f t="shared" si="1070"/>
        <v>1000</v>
      </c>
      <c r="AA4572">
        <f t="shared" si="1071"/>
        <v>10000</v>
      </c>
      <c r="AB4572">
        <f t="shared" si="1072"/>
        <v>10000</v>
      </c>
      <c r="AC4572">
        <f t="shared" si="1073"/>
        <v>10000</v>
      </c>
      <c r="AD4572">
        <f t="shared" si="1074"/>
        <v>10000</v>
      </c>
      <c r="AE4572">
        <f t="shared" si="1075"/>
        <v>10000</v>
      </c>
      <c r="AF4572">
        <f t="shared" si="1076"/>
        <v>100000</v>
      </c>
      <c r="AG4572">
        <f t="shared" si="1077"/>
        <v>100000</v>
      </c>
      <c r="AH4572">
        <f t="shared" si="1078"/>
        <v>100000</v>
      </c>
      <c r="AI4572">
        <f t="shared" si="1079"/>
        <v>100000</v>
      </c>
      <c r="AJ4572">
        <f t="shared" si="1080"/>
        <v>100000</v>
      </c>
    </row>
    <row r="4573" spans="20:36" x14ac:dyDescent="0.3">
      <c r="T4573" t="str">
        <f>IF(ISERROR(MATCH('Analysis backend'!$M$1,E4573:N4573,0)),"",'Analysis backend'!$L$1)</f>
        <v/>
      </c>
      <c r="U4573" t="str">
        <f>IF(T4573='Analysis backend'!$L$1,IF(ISERROR(MATCH('Analysis backend'!$M$1,E4573:I4573,0)),"Dire","Radiant"),"")</f>
        <v/>
      </c>
      <c r="V4573">
        <f t="shared" si="1066"/>
        <v>1000</v>
      </c>
      <c r="W4573">
        <f t="shared" si="1067"/>
        <v>1000</v>
      </c>
      <c r="X4573">
        <f t="shared" si="1068"/>
        <v>1000</v>
      </c>
      <c r="Y4573">
        <f t="shared" si="1069"/>
        <v>1000</v>
      </c>
      <c r="Z4573">
        <f t="shared" si="1070"/>
        <v>1000</v>
      </c>
      <c r="AA4573">
        <f t="shared" si="1071"/>
        <v>10000</v>
      </c>
      <c r="AB4573">
        <f t="shared" si="1072"/>
        <v>10000</v>
      </c>
      <c r="AC4573">
        <f t="shared" si="1073"/>
        <v>10000</v>
      </c>
      <c r="AD4573">
        <f t="shared" si="1074"/>
        <v>10000</v>
      </c>
      <c r="AE4573">
        <f t="shared" si="1075"/>
        <v>10000</v>
      </c>
      <c r="AF4573">
        <f t="shared" si="1076"/>
        <v>100000</v>
      </c>
      <c r="AG4573">
        <f t="shared" si="1077"/>
        <v>100000</v>
      </c>
      <c r="AH4573">
        <f t="shared" si="1078"/>
        <v>100000</v>
      </c>
      <c r="AI4573">
        <f t="shared" si="1079"/>
        <v>100000</v>
      </c>
      <c r="AJ4573">
        <f t="shared" si="1080"/>
        <v>100000</v>
      </c>
    </row>
    <row r="4574" spans="20:36" x14ac:dyDescent="0.3">
      <c r="T4574" t="str">
        <f>IF(ISERROR(MATCH('Analysis backend'!$M$1,E4574:N4574,0)),"",'Analysis backend'!$L$1)</f>
        <v/>
      </c>
      <c r="U4574" t="str">
        <f>IF(T4574='Analysis backend'!$L$1,IF(ISERROR(MATCH('Analysis backend'!$M$1,E4574:I4574,0)),"Dire","Radiant"),"")</f>
        <v/>
      </c>
      <c r="V4574">
        <f t="shared" si="1066"/>
        <v>1000</v>
      </c>
      <c r="W4574">
        <f t="shared" si="1067"/>
        <v>1000</v>
      </c>
      <c r="X4574">
        <f t="shared" si="1068"/>
        <v>1000</v>
      </c>
      <c r="Y4574">
        <f t="shared" si="1069"/>
        <v>1000</v>
      </c>
      <c r="Z4574">
        <f t="shared" si="1070"/>
        <v>1000</v>
      </c>
      <c r="AA4574">
        <f t="shared" si="1071"/>
        <v>10000</v>
      </c>
      <c r="AB4574">
        <f t="shared" si="1072"/>
        <v>10000</v>
      </c>
      <c r="AC4574">
        <f t="shared" si="1073"/>
        <v>10000</v>
      </c>
      <c r="AD4574">
        <f t="shared" si="1074"/>
        <v>10000</v>
      </c>
      <c r="AE4574">
        <f t="shared" si="1075"/>
        <v>10000</v>
      </c>
      <c r="AF4574">
        <f t="shared" si="1076"/>
        <v>100000</v>
      </c>
      <c r="AG4574">
        <f t="shared" si="1077"/>
        <v>100000</v>
      </c>
      <c r="AH4574">
        <f t="shared" si="1078"/>
        <v>100000</v>
      </c>
      <c r="AI4574">
        <f t="shared" si="1079"/>
        <v>100000</v>
      </c>
      <c r="AJ4574">
        <f t="shared" si="1080"/>
        <v>100000</v>
      </c>
    </row>
    <row r="4575" spans="20:36" x14ac:dyDescent="0.3">
      <c r="T4575" t="str">
        <f>IF(ISERROR(MATCH('Analysis backend'!$M$1,E4575:N4575,0)),"",'Analysis backend'!$L$1)</f>
        <v/>
      </c>
      <c r="U4575" t="str">
        <f>IF(T4575='Analysis backend'!$L$1,IF(ISERROR(MATCH('Analysis backend'!$M$1,E4575:I4575,0)),"Dire","Radiant"),"")</f>
        <v/>
      </c>
      <c r="V4575">
        <f t="shared" si="1066"/>
        <v>1000</v>
      </c>
      <c r="W4575">
        <f t="shared" si="1067"/>
        <v>1000</v>
      </c>
      <c r="X4575">
        <f t="shared" si="1068"/>
        <v>1000</v>
      </c>
      <c r="Y4575">
        <f t="shared" si="1069"/>
        <v>1000</v>
      </c>
      <c r="Z4575">
        <f t="shared" si="1070"/>
        <v>1000</v>
      </c>
      <c r="AA4575">
        <f t="shared" si="1071"/>
        <v>10000</v>
      </c>
      <c r="AB4575">
        <f t="shared" si="1072"/>
        <v>10000</v>
      </c>
      <c r="AC4575">
        <f t="shared" si="1073"/>
        <v>10000</v>
      </c>
      <c r="AD4575">
        <f t="shared" si="1074"/>
        <v>10000</v>
      </c>
      <c r="AE4575">
        <f t="shared" si="1075"/>
        <v>10000</v>
      </c>
      <c r="AF4575">
        <f t="shared" si="1076"/>
        <v>100000</v>
      </c>
      <c r="AG4575">
        <f t="shared" si="1077"/>
        <v>100000</v>
      </c>
      <c r="AH4575">
        <f t="shared" si="1078"/>
        <v>100000</v>
      </c>
      <c r="AI4575">
        <f t="shared" si="1079"/>
        <v>100000</v>
      </c>
      <c r="AJ4575">
        <f t="shared" si="1080"/>
        <v>100000</v>
      </c>
    </row>
    <row r="4576" spans="20:36" x14ac:dyDescent="0.3">
      <c r="T4576" t="str">
        <f>IF(ISERROR(MATCH('Analysis backend'!$M$1,E4576:N4576,0)),"",'Analysis backend'!$L$1)</f>
        <v/>
      </c>
      <c r="U4576" t="str">
        <f>IF(T4576='Analysis backend'!$L$1,IF(ISERROR(MATCH('Analysis backend'!$M$1,E4576:I4576,0)),"Dire","Radiant"),"")</f>
        <v/>
      </c>
      <c r="V4576">
        <f t="shared" si="1066"/>
        <v>1000</v>
      </c>
      <c r="W4576">
        <f t="shared" si="1067"/>
        <v>1000</v>
      </c>
      <c r="X4576">
        <f t="shared" si="1068"/>
        <v>1000</v>
      </c>
      <c r="Y4576">
        <f t="shared" si="1069"/>
        <v>1000</v>
      </c>
      <c r="Z4576">
        <f t="shared" si="1070"/>
        <v>1000</v>
      </c>
      <c r="AA4576">
        <f t="shared" si="1071"/>
        <v>10000</v>
      </c>
      <c r="AB4576">
        <f t="shared" si="1072"/>
        <v>10000</v>
      </c>
      <c r="AC4576">
        <f t="shared" si="1073"/>
        <v>10000</v>
      </c>
      <c r="AD4576">
        <f t="shared" si="1074"/>
        <v>10000</v>
      </c>
      <c r="AE4576">
        <f t="shared" si="1075"/>
        <v>10000</v>
      </c>
      <c r="AF4576">
        <f t="shared" si="1076"/>
        <v>100000</v>
      </c>
      <c r="AG4576">
        <f t="shared" si="1077"/>
        <v>100000</v>
      </c>
      <c r="AH4576">
        <f t="shared" si="1078"/>
        <v>100000</v>
      </c>
      <c r="AI4576">
        <f t="shared" si="1079"/>
        <v>100000</v>
      </c>
      <c r="AJ4576">
        <f t="shared" si="1080"/>
        <v>100000</v>
      </c>
    </row>
    <row r="4577" spans="20:36" x14ac:dyDescent="0.3">
      <c r="T4577" t="str">
        <f>IF(ISERROR(MATCH('Analysis backend'!$M$1,E4577:N4577,0)),"",'Analysis backend'!$L$1)</f>
        <v/>
      </c>
      <c r="U4577" t="str">
        <f>IF(T4577='Analysis backend'!$L$1,IF(ISERROR(MATCH('Analysis backend'!$M$1,E4577:I4577,0)),"Dire","Radiant"),"")</f>
        <v/>
      </c>
      <c r="V4577">
        <f t="shared" si="1066"/>
        <v>1000</v>
      </c>
      <c r="W4577">
        <f t="shared" si="1067"/>
        <v>1000</v>
      </c>
      <c r="X4577">
        <f t="shared" si="1068"/>
        <v>1000</v>
      </c>
      <c r="Y4577">
        <f t="shared" si="1069"/>
        <v>1000</v>
      </c>
      <c r="Z4577">
        <f t="shared" si="1070"/>
        <v>1000</v>
      </c>
      <c r="AA4577">
        <f t="shared" si="1071"/>
        <v>10000</v>
      </c>
      <c r="AB4577">
        <f t="shared" si="1072"/>
        <v>10000</v>
      </c>
      <c r="AC4577">
        <f t="shared" si="1073"/>
        <v>10000</v>
      </c>
      <c r="AD4577">
        <f t="shared" si="1074"/>
        <v>10000</v>
      </c>
      <c r="AE4577">
        <f t="shared" si="1075"/>
        <v>10000</v>
      </c>
      <c r="AF4577">
        <f t="shared" si="1076"/>
        <v>100000</v>
      </c>
      <c r="AG4577">
        <f t="shared" si="1077"/>
        <v>100000</v>
      </c>
      <c r="AH4577">
        <f t="shared" si="1078"/>
        <v>100000</v>
      </c>
      <c r="AI4577">
        <f t="shared" si="1079"/>
        <v>100000</v>
      </c>
      <c r="AJ4577">
        <f t="shared" si="1080"/>
        <v>100000</v>
      </c>
    </row>
    <row r="4578" spans="20:36" x14ac:dyDescent="0.3">
      <c r="T4578" t="str">
        <f>IF(ISERROR(MATCH('Analysis backend'!$M$1,E4578:N4578,0)),"",'Analysis backend'!$L$1)</f>
        <v/>
      </c>
      <c r="U4578" t="str">
        <f>IF(T4578='Analysis backend'!$L$1,IF(ISERROR(MATCH('Analysis backend'!$M$1,E4578:I4578,0)),"Dire","Radiant"),"")</f>
        <v/>
      </c>
      <c r="V4578">
        <f t="shared" si="1066"/>
        <v>1000</v>
      </c>
      <c r="W4578">
        <f t="shared" si="1067"/>
        <v>1000</v>
      </c>
      <c r="X4578">
        <f t="shared" si="1068"/>
        <v>1000</v>
      </c>
      <c r="Y4578">
        <f t="shared" si="1069"/>
        <v>1000</v>
      </c>
      <c r="Z4578">
        <f t="shared" si="1070"/>
        <v>1000</v>
      </c>
      <c r="AA4578">
        <f t="shared" si="1071"/>
        <v>10000</v>
      </c>
      <c r="AB4578">
        <f t="shared" si="1072"/>
        <v>10000</v>
      </c>
      <c r="AC4578">
        <f t="shared" si="1073"/>
        <v>10000</v>
      </c>
      <c r="AD4578">
        <f t="shared" si="1074"/>
        <v>10000</v>
      </c>
      <c r="AE4578">
        <f t="shared" si="1075"/>
        <v>10000</v>
      </c>
      <c r="AF4578">
        <f t="shared" si="1076"/>
        <v>100000</v>
      </c>
      <c r="AG4578">
        <f t="shared" si="1077"/>
        <v>100000</v>
      </c>
      <c r="AH4578">
        <f t="shared" si="1078"/>
        <v>100000</v>
      </c>
      <c r="AI4578">
        <f t="shared" si="1079"/>
        <v>100000</v>
      </c>
      <c r="AJ4578">
        <f t="shared" si="1080"/>
        <v>100000</v>
      </c>
    </row>
    <row r="4579" spans="20:36" x14ac:dyDescent="0.3">
      <c r="T4579" t="str">
        <f>IF(ISERROR(MATCH('Analysis backend'!$M$1,E4579:N4579,0)),"",'Analysis backend'!$L$1)</f>
        <v/>
      </c>
      <c r="U4579" t="str">
        <f>IF(T4579='Analysis backend'!$L$1,IF(ISERROR(MATCH('Analysis backend'!$M$1,E4579:I4579,0)),"Dire","Radiant"),"")</f>
        <v/>
      </c>
      <c r="V4579">
        <f t="shared" si="1066"/>
        <v>1000</v>
      </c>
      <c r="W4579">
        <f t="shared" si="1067"/>
        <v>1000</v>
      </c>
      <c r="X4579">
        <f t="shared" si="1068"/>
        <v>1000</v>
      </c>
      <c r="Y4579">
        <f t="shared" si="1069"/>
        <v>1000</v>
      </c>
      <c r="Z4579">
        <f t="shared" si="1070"/>
        <v>1000</v>
      </c>
      <c r="AA4579">
        <f t="shared" si="1071"/>
        <v>10000</v>
      </c>
      <c r="AB4579">
        <f t="shared" si="1072"/>
        <v>10000</v>
      </c>
      <c r="AC4579">
        <f t="shared" si="1073"/>
        <v>10000</v>
      </c>
      <c r="AD4579">
        <f t="shared" si="1074"/>
        <v>10000</v>
      </c>
      <c r="AE4579">
        <f t="shared" si="1075"/>
        <v>10000</v>
      </c>
      <c r="AF4579">
        <f t="shared" si="1076"/>
        <v>100000</v>
      </c>
      <c r="AG4579">
        <f t="shared" si="1077"/>
        <v>100000</v>
      </c>
      <c r="AH4579">
        <f t="shared" si="1078"/>
        <v>100000</v>
      </c>
      <c r="AI4579">
        <f t="shared" si="1079"/>
        <v>100000</v>
      </c>
      <c r="AJ4579">
        <f t="shared" si="1080"/>
        <v>100000</v>
      </c>
    </row>
    <row r="4580" spans="20:36" x14ac:dyDescent="0.3">
      <c r="T4580" t="str">
        <f>IF(ISERROR(MATCH('Analysis backend'!$M$1,E4580:N4580,0)),"",'Analysis backend'!$L$1)</f>
        <v/>
      </c>
      <c r="U4580" t="str">
        <f>IF(T4580='Analysis backend'!$L$1,IF(ISERROR(MATCH('Analysis backend'!$M$1,E4580:I4580,0)),"Dire","Radiant"),"")</f>
        <v/>
      </c>
      <c r="V4580">
        <f t="shared" si="1066"/>
        <v>1000</v>
      </c>
      <c r="W4580">
        <f t="shared" si="1067"/>
        <v>1000</v>
      </c>
      <c r="X4580">
        <f t="shared" si="1068"/>
        <v>1000</v>
      </c>
      <c r="Y4580">
        <f t="shared" si="1069"/>
        <v>1000</v>
      </c>
      <c r="Z4580">
        <f t="shared" si="1070"/>
        <v>1000</v>
      </c>
      <c r="AA4580">
        <f t="shared" si="1071"/>
        <v>10000</v>
      </c>
      <c r="AB4580">
        <f t="shared" si="1072"/>
        <v>10000</v>
      </c>
      <c r="AC4580">
        <f t="shared" si="1073"/>
        <v>10000</v>
      </c>
      <c r="AD4580">
        <f t="shared" si="1074"/>
        <v>10000</v>
      </c>
      <c r="AE4580">
        <f t="shared" si="1075"/>
        <v>10000</v>
      </c>
      <c r="AF4580">
        <f t="shared" si="1076"/>
        <v>100000</v>
      </c>
      <c r="AG4580">
        <f t="shared" si="1077"/>
        <v>100000</v>
      </c>
      <c r="AH4580">
        <f t="shared" si="1078"/>
        <v>100000</v>
      </c>
      <c r="AI4580">
        <f t="shared" si="1079"/>
        <v>100000</v>
      </c>
      <c r="AJ4580">
        <f t="shared" si="1080"/>
        <v>100000</v>
      </c>
    </row>
    <row r="4581" spans="20:36" x14ac:dyDescent="0.3">
      <c r="T4581" t="str">
        <f>IF(ISERROR(MATCH('Analysis backend'!$M$1,E4581:N4581,0)),"",'Analysis backend'!$L$1)</f>
        <v/>
      </c>
      <c r="U4581" t="str">
        <f>IF(T4581='Analysis backend'!$L$1,IF(ISERROR(MATCH('Analysis backend'!$M$1,E4581:I4581,0)),"Dire","Radiant"),"")</f>
        <v/>
      </c>
      <c r="V4581">
        <f t="shared" si="1066"/>
        <v>1000</v>
      </c>
      <c r="W4581">
        <f t="shared" si="1067"/>
        <v>1000</v>
      </c>
      <c r="X4581">
        <f t="shared" si="1068"/>
        <v>1000</v>
      </c>
      <c r="Y4581">
        <f t="shared" si="1069"/>
        <v>1000</v>
      </c>
      <c r="Z4581">
        <f t="shared" si="1070"/>
        <v>1000</v>
      </c>
      <c r="AA4581">
        <f t="shared" si="1071"/>
        <v>10000</v>
      </c>
      <c r="AB4581">
        <f t="shared" si="1072"/>
        <v>10000</v>
      </c>
      <c r="AC4581">
        <f t="shared" si="1073"/>
        <v>10000</v>
      </c>
      <c r="AD4581">
        <f t="shared" si="1074"/>
        <v>10000</v>
      </c>
      <c r="AE4581">
        <f t="shared" si="1075"/>
        <v>10000</v>
      </c>
      <c r="AF4581">
        <f t="shared" si="1076"/>
        <v>100000</v>
      </c>
      <c r="AG4581">
        <f t="shared" si="1077"/>
        <v>100000</v>
      </c>
      <c r="AH4581">
        <f t="shared" si="1078"/>
        <v>100000</v>
      </c>
      <c r="AI4581">
        <f t="shared" si="1079"/>
        <v>100000</v>
      </c>
      <c r="AJ4581">
        <f t="shared" si="1080"/>
        <v>100000</v>
      </c>
    </row>
    <row r="4582" spans="20:36" x14ac:dyDescent="0.3">
      <c r="T4582" t="str">
        <f>IF(ISERROR(MATCH('Analysis backend'!$M$1,E4582:N4582,0)),"",'Analysis backend'!$L$1)</f>
        <v/>
      </c>
      <c r="U4582" t="str">
        <f>IF(T4582='Analysis backend'!$L$1,IF(ISERROR(MATCH('Analysis backend'!$M$1,E4582:I4582,0)),"Dire","Radiant"),"")</f>
        <v/>
      </c>
      <c r="V4582">
        <f t="shared" si="1066"/>
        <v>1000</v>
      </c>
      <c r="W4582">
        <f t="shared" si="1067"/>
        <v>1000</v>
      </c>
      <c r="X4582">
        <f t="shared" si="1068"/>
        <v>1000</v>
      </c>
      <c r="Y4582">
        <f t="shared" si="1069"/>
        <v>1000</v>
      </c>
      <c r="Z4582">
        <f t="shared" si="1070"/>
        <v>1000</v>
      </c>
      <c r="AA4582">
        <f t="shared" si="1071"/>
        <v>10000</v>
      </c>
      <c r="AB4582">
        <f t="shared" si="1072"/>
        <v>10000</v>
      </c>
      <c r="AC4582">
        <f t="shared" si="1073"/>
        <v>10000</v>
      </c>
      <c r="AD4582">
        <f t="shared" si="1074"/>
        <v>10000</v>
      </c>
      <c r="AE4582">
        <f t="shared" si="1075"/>
        <v>10000</v>
      </c>
      <c r="AF4582">
        <f t="shared" si="1076"/>
        <v>100000</v>
      </c>
      <c r="AG4582">
        <f t="shared" si="1077"/>
        <v>100000</v>
      </c>
      <c r="AH4582">
        <f t="shared" si="1078"/>
        <v>100000</v>
      </c>
      <c r="AI4582">
        <f t="shared" si="1079"/>
        <v>100000</v>
      </c>
      <c r="AJ4582">
        <f t="shared" si="1080"/>
        <v>100000</v>
      </c>
    </row>
    <row r="4583" spans="20:36" x14ac:dyDescent="0.3">
      <c r="T4583" t="str">
        <f>IF(ISERROR(MATCH('Analysis backend'!$M$1,E4583:N4583,0)),"",'Analysis backend'!$L$1)</f>
        <v/>
      </c>
      <c r="U4583" t="str">
        <f>IF(T4583='Analysis backend'!$L$1,IF(ISERROR(MATCH('Analysis backend'!$M$1,E4583:I4583,0)),"Dire","Radiant"),"")</f>
        <v/>
      </c>
      <c r="V4583">
        <f t="shared" si="1066"/>
        <v>1000</v>
      </c>
      <c r="W4583">
        <f t="shared" si="1067"/>
        <v>1000</v>
      </c>
      <c r="X4583">
        <f t="shared" si="1068"/>
        <v>1000</v>
      </c>
      <c r="Y4583">
        <f t="shared" si="1069"/>
        <v>1000</v>
      </c>
      <c r="Z4583">
        <f t="shared" si="1070"/>
        <v>1000</v>
      </c>
      <c r="AA4583">
        <f t="shared" si="1071"/>
        <v>10000</v>
      </c>
      <c r="AB4583">
        <f t="shared" si="1072"/>
        <v>10000</v>
      </c>
      <c r="AC4583">
        <f t="shared" si="1073"/>
        <v>10000</v>
      </c>
      <c r="AD4583">
        <f t="shared" si="1074"/>
        <v>10000</v>
      </c>
      <c r="AE4583">
        <f t="shared" si="1075"/>
        <v>10000</v>
      </c>
      <c r="AF4583">
        <f t="shared" si="1076"/>
        <v>100000</v>
      </c>
      <c r="AG4583">
        <f t="shared" si="1077"/>
        <v>100000</v>
      </c>
      <c r="AH4583">
        <f t="shared" si="1078"/>
        <v>100000</v>
      </c>
      <c r="AI4583">
        <f t="shared" si="1079"/>
        <v>100000</v>
      </c>
      <c r="AJ4583">
        <f t="shared" si="1080"/>
        <v>100000</v>
      </c>
    </row>
    <row r="4584" spans="20:36" x14ac:dyDescent="0.3">
      <c r="T4584" t="str">
        <f>IF(ISERROR(MATCH('Analysis backend'!$M$1,E4584:N4584,0)),"",'Analysis backend'!$L$1)</f>
        <v/>
      </c>
      <c r="U4584" t="str">
        <f>IF(T4584='Analysis backend'!$L$1,IF(ISERROR(MATCH('Analysis backend'!$M$1,E4584:I4584,0)),"Dire","Radiant"),"")</f>
        <v/>
      </c>
      <c r="V4584">
        <f t="shared" si="1066"/>
        <v>1000</v>
      </c>
      <c r="W4584">
        <f t="shared" si="1067"/>
        <v>1000</v>
      </c>
      <c r="X4584">
        <f t="shared" si="1068"/>
        <v>1000</v>
      </c>
      <c r="Y4584">
        <f t="shared" si="1069"/>
        <v>1000</v>
      </c>
      <c r="Z4584">
        <f t="shared" si="1070"/>
        <v>1000</v>
      </c>
      <c r="AA4584">
        <f t="shared" si="1071"/>
        <v>10000</v>
      </c>
      <c r="AB4584">
        <f t="shared" si="1072"/>
        <v>10000</v>
      </c>
      <c r="AC4584">
        <f t="shared" si="1073"/>
        <v>10000</v>
      </c>
      <c r="AD4584">
        <f t="shared" si="1074"/>
        <v>10000</v>
      </c>
      <c r="AE4584">
        <f t="shared" si="1075"/>
        <v>10000</v>
      </c>
      <c r="AF4584">
        <f t="shared" si="1076"/>
        <v>100000</v>
      </c>
      <c r="AG4584">
        <f t="shared" si="1077"/>
        <v>100000</v>
      </c>
      <c r="AH4584">
        <f t="shared" si="1078"/>
        <v>100000</v>
      </c>
      <c r="AI4584">
        <f t="shared" si="1079"/>
        <v>100000</v>
      </c>
      <c r="AJ4584">
        <f t="shared" si="1080"/>
        <v>100000</v>
      </c>
    </row>
    <row r="4585" spans="20:36" x14ac:dyDescent="0.3">
      <c r="T4585" t="str">
        <f>IF(ISERROR(MATCH('Analysis backend'!$M$1,E4585:N4585,0)),"",'Analysis backend'!$L$1)</f>
        <v/>
      </c>
      <c r="U4585" t="str">
        <f>IF(T4585='Analysis backend'!$L$1,IF(ISERROR(MATCH('Analysis backend'!$M$1,E4585:I4585,0)),"Dire","Radiant"),"")</f>
        <v/>
      </c>
      <c r="V4585">
        <f t="shared" si="1066"/>
        <v>1000</v>
      </c>
      <c r="W4585">
        <f t="shared" si="1067"/>
        <v>1000</v>
      </c>
      <c r="X4585">
        <f t="shared" si="1068"/>
        <v>1000</v>
      </c>
      <c r="Y4585">
        <f t="shared" si="1069"/>
        <v>1000</v>
      </c>
      <c r="Z4585">
        <f t="shared" si="1070"/>
        <v>1000</v>
      </c>
      <c r="AA4585">
        <f t="shared" si="1071"/>
        <v>10000</v>
      </c>
      <c r="AB4585">
        <f t="shared" si="1072"/>
        <v>10000</v>
      </c>
      <c r="AC4585">
        <f t="shared" si="1073"/>
        <v>10000</v>
      </c>
      <c r="AD4585">
        <f t="shared" si="1074"/>
        <v>10000</v>
      </c>
      <c r="AE4585">
        <f t="shared" si="1075"/>
        <v>10000</v>
      </c>
      <c r="AF4585">
        <f t="shared" si="1076"/>
        <v>100000</v>
      </c>
      <c r="AG4585">
        <f t="shared" si="1077"/>
        <v>100000</v>
      </c>
      <c r="AH4585">
        <f t="shared" si="1078"/>
        <v>100000</v>
      </c>
      <c r="AI4585">
        <f t="shared" si="1079"/>
        <v>100000</v>
      </c>
      <c r="AJ4585">
        <f t="shared" si="1080"/>
        <v>100000</v>
      </c>
    </row>
    <row r="4586" spans="20:36" x14ac:dyDescent="0.3">
      <c r="T4586" t="str">
        <f>IF(ISERROR(MATCH('Analysis backend'!$M$1,E4586:N4586,0)),"",'Analysis backend'!$L$1)</f>
        <v/>
      </c>
      <c r="U4586" t="str">
        <f>IF(T4586='Analysis backend'!$L$1,IF(ISERROR(MATCH('Analysis backend'!$M$1,E4586:I4586,0)),"Dire","Radiant"),"")</f>
        <v/>
      </c>
      <c r="V4586">
        <f t="shared" si="1066"/>
        <v>1000</v>
      </c>
      <c r="W4586">
        <f t="shared" si="1067"/>
        <v>1000</v>
      </c>
      <c r="X4586">
        <f t="shared" si="1068"/>
        <v>1000</v>
      </c>
      <c r="Y4586">
        <f t="shared" si="1069"/>
        <v>1000</v>
      </c>
      <c r="Z4586">
        <f t="shared" si="1070"/>
        <v>1000</v>
      </c>
      <c r="AA4586">
        <f t="shared" si="1071"/>
        <v>10000</v>
      </c>
      <c r="AB4586">
        <f t="shared" si="1072"/>
        <v>10000</v>
      </c>
      <c r="AC4586">
        <f t="shared" si="1073"/>
        <v>10000</v>
      </c>
      <c r="AD4586">
        <f t="shared" si="1074"/>
        <v>10000</v>
      </c>
      <c r="AE4586">
        <f t="shared" si="1075"/>
        <v>10000</v>
      </c>
      <c r="AF4586">
        <f t="shared" si="1076"/>
        <v>100000</v>
      </c>
      <c r="AG4586">
        <f t="shared" si="1077"/>
        <v>100000</v>
      </c>
      <c r="AH4586">
        <f t="shared" si="1078"/>
        <v>100000</v>
      </c>
      <c r="AI4586">
        <f t="shared" si="1079"/>
        <v>100000</v>
      </c>
      <c r="AJ4586">
        <f t="shared" si="1080"/>
        <v>100000</v>
      </c>
    </row>
    <row r="4587" spans="20:36" x14ac:dyDescent="0.3">
      <c r="T4587" t="str">
        <f>IF(ISERROR(MATCH('Analysis backend'!$M$1,E4587:N4587,0)),"",'Analysis backend'!$L$1)</f>
        <v/>
      </c>
      <c r="U4587" t="str">
        <f>IF(T4587='Analysis backend'!$L$1,IF(ISERROR(MATCH('Analysis backend'!$M$1,E4587:I4587,0)),"Dire","Radiant"),"")</f>
        <v/>
      </c>
      <c r="V4587">
        <f t="shared" si="1066"/>
        <v>1000</v>
      </c>
      <c r="W4587">
        <f t="shared" si="1067"/>
        <v>1000</v>
      </c>
      <c r="X4587">
        <f t="shared" si="1068"/>
        <v>1000</v>
      </c>
      <c r="Y4587">
        <f t="shared" si="1069"/>
        <v>1000</v>
      </c>
      <c r="Z4587">
        <f t="shared" si="1070"/>
        <v>1000</v>
      </c>
      <c r="AA4587">
        <f t="shared" si="1071"/>
        <v>10000</v>
      </c>
      <c r="AB4587">
        <f t="shared" si="1072"/>
        <v>10000</v>
      </c>
      <c r="AC4587">
        <f t="shared" si="1073"/>
        <v>10000</v>
      </c>
      <c r="AD4587">
        <f t="shared" si="1074"/>
        <v>10000</v>
      </c>
      <c r="AE4587">
        <f t="shared" si="1075"/>
        <v>10000</v>
      </c>
      <c r="AF4587">
        <f t="shared" si="1076"/>
        <v>100000</v>
      </c>
      <c r="AG4587">
        <f t="shared" si="1077"/>
        <v>100000</v>
      </c>
      <c r="AH4587">
        <f t="shared" si="1078"/>
        <v>100000</v>
      </c>
      <c r="AI4587">
        <f t="shared" si="1079"/>
        <v>100000</v>
      </c>
      <c r="AJ4587">
        <f t="shared" si="1080"/>
        <v>100000</v>
      </c>
    </row>
    <row r="4588" spans="20:36" x14ac:dyDescent="0.3">
      <c r="T4588" t="str">
        <f>IF(ISERROR(MATCH('Analysis backend'!$M$1,E4588:N4588,0)),"",'Analysis backend'!$L$1)</f>
        <v/>
      </c>
      <c r="U4588" t="str">
        <f>IF(T4588='Analysis backend'!$L$1,IF(ISERROR(MATCH('Analysis backend'!$M$1,E4588:I4588,0)),"Dire","Radiant"),"")</f>
        <v/>
      </c>
      <c r="V4588">
        <f t="shared" si="1066"/>
        <v>1000</v>
      </c>
      <c r="W4588">
        <f t="shared" si="1067"/>
        <v>1000</v>
      </c>
      <c r="X4588">
        <f t="shared" si="1068"/>
        <v>1000</v>
      </c>
      <c r="Y4588">
        <f t="shared" si="1069"/>
        <v>1000</v>
      </c>
      <c r="Z4588">
        <f t="shared" si="1070"/>
        <v>1000</v>
      </c>
      <c r="AA4588">
        <f t="shared" si="1071"/>
        <v>10000</v>
      </c>
      <c r="AB4588">
        <f t="shared" si="1072"/>
        <v>10000</v>
      </c>
      <c r="AC4588">
        <f t="shared" si="1073"/>
        <v>10000</v>
      </c>
      <c r="AD4588">
        <f t="shared" si="1074"/>
        <v>10000</v>
      </c>
      <c r="AE4588">
        <f t="shared" si="1075"/>
        <v>10000</v>
      </c>
      <c r="AF4588">
        <f t="shared" si="1076"/>
        <v>100000</v>
      </c>
      <c r="AG4588">
        <f t="shared" si="1077"/>
        <v>100000</v>
      </c>
      <c r="AH4588">
        <f t="shared" si="1078"/>
        <v>100000</v>
      </c>
      <c r="AI4588">
        <f t="shared" si="1079"/>
        <v>100000</v>
      </c>
      <c r="AJ4588">
        <f t="shared" si="1080"/>
        <v>100000</v>
      </c>
    </row>
    <row r="4589" spans="20:36" x14ac:dyDescent="0.3">
      <c r="T4589" t="str">
        <f>IF(ISERROR(MATCH('Analysis backend'!$M$1,E4589:N4589,0)),"",'Analysis backend'!$L$1)</f>
        <v/>
      </c>
      <c r="U4589" t="str">
        <f>IF(T4589='Analysis backend'!$L$1,IF(ISERROR(MATCH('Analysis backend'!$M$1,E4589:I4589,0)),"Dire","Radiant"),"")</f>
        <v/>
      </c>
      <c r="V4589">
        <f t="shared" si="1066"/>
        <v>1000</v>
      </c>
      <c r="W4589">
        <f t="shared" si="1067"/>
        <v>1000</v>
      </c>
      <c r="X4589">
        <f t="shared" si="1068"/>
        <v>1000</v>
      </c>
      <c r="Y4589">
        <f t="shared" si="1069"/>
        <v>1000</v>
      </c>
      <c r="Z4589">
        <f t="shared" si="1070"/>
        <v>1000</v>
      </c>
      <c r="AA4589">
        <f t="shared" si="1071"/>
        <v>10000</v>
      </c>
      <c r="AB4589">
        <f t="shared" si="1072"/>
        <v>10000</v>
      </c>
      <c r="AC4589">
        <f t="shared" si="1073"/>
        <v>10000</v>
      </c>
      <c r="AD4589">
        <f t="shared" si="1074"/>
        <v>10000</v>
      </c>
      <c r="AE4589">
        <f t="shared" si="1075"/>
        <v>10000</v>
      </c>
      <c r="AF4589">
        <f t="shared" si="1076"/>
        <v>100000</v>
      </c>
      <c r="AG4589">
        <f t="shared" si="1077"/>
        <v>100000</v>
      </c>
      <c r="AH4589">
        <f t="shared" si="1078"/>
        <v>100000</v>
      </c>
      <c r="AI4589">
        <f t="shared" si="1079"/>
        <v>100000</v>
      </c>
      <c r="AJ4589">
        <f t="shared" si="1080"/>
        <v>100000</v>
      </c>
    </row>
    <row r="4590" spans="20:36" x14ac:dyDescent="0.3">
      <c r="T4590" t="str">
        <f>IF(ISERROR(MATCH('Analysis backend'!$M$1,E4590:N4590,0)),"",'Analysis backend'!$L$1)</f>
        <v/>
      </c>
      <c r="U4590" t="str">
        <f>IF(T4590='Analysis backend'!$L$1,IF(ISERROR(MATCH('Analysis backend'!$M$1,E4590:I4590,0)),"Dire","Radiant"),"")</f>
        <v/>
      </c>
      <c r="V4590">
        <f t="shared" si="1066"/>
        <v>1000</v>
      </c>
      <c r="W4590">
        <f t="shared" si="1067"/>
        <v>1000</v>
      </c>
      <c r="X4590">
        <f t="shared" si="1068"/>
        <v>1000</v>
      </c>
      <c r="Y4590">
        <f t="shared" si="1069"/>
        <v>1000</v>
      </c>
      <c r="Z4590">
        <f t="shared" si="1070"/>
        <v>1000</v>
      </c>
      <c r="AA4590">
        <f t="shared" si="1071"/>
        <v>10000</v>
      </c>
      <c r="AB4590">
        <f t="shared" si="1072"/>
        <v>10000</v>
      </c>
      <c r="AC4590">
        <f t="shared" si="1073"/>
        <v>10000</v>
      </c>
      <c r="AD4590">
        <f t="shared" si="1074"/>
        <v>10000</v>
      </c>
      <c r="AE4590">
        <f t="shared" si="1075"/>
        <v>10000</v>
      </c>
      <c r="AF4590">
        <f t="shared" si="1076"/>
        <v>100000</v>
      </c>
      <c r="AG4590">
        <f t="shared" si="1077"/>
        <v>100000</v>
      </c>
      <c r="AH4590">
        <f t="shared" si="1078"/>
        <v>100000</v>
      </c>
      <c r="AI4590">
        <f t="shared" si="1079"/>
        <v>100000</v>
      </c>
      <c r="AJ4590">
        <f t="shared" si="1080"/>
        <v>100000</v>
      </c>
    </row>
    <row r="4591" spans="20:36" x14ac:dyDescent="0.3">
      <c r="T4591" t="str">
        <f>IF(ISERROR(MATCH('Analysis backend'!$M$1,E4591:N4591,0)),"",'Analysis backend'!$L$1)</f>
        <v/>
      </c>
      <c r="U4591" t="str">
        <f>IF(T4591='Analysis backend'!$L$1,IF(ISERROR(MATCH('Analysis backend'!$M$1,E4591:I4591,0)),"Dire","Radiant"),"")</f>
        <v/>
      </c>
      <c r="V4591">
        <f t="shared" si="1066"/>
        <v>1000</v>
      </c>
      <c r="W4591">
        <f t="shared" si="1067"/>
        <v>1000</v>
      </c>
      <c r="X4591">
        <f t="shared" si="1068"/>
        <v>1000</v>
      </c>
      <c r="Y4591">
        <f t="shared" si="1069"/>
        <v>1000</v>
      </c>
      <c r="Z4591">
        <f t="shared" si="1070"/>
        <v>1000</v>
      </c>
      <c r="AA4591">
        <f t="shared" si="1071"/>
        <v>10000</v>
      </c>
      <c r="AB4591">
        <f t="shared" si="1072"/>
        <v>10000</v>
      </c>
      <c r="AC4591">
        <f t="shared" si="1073"/>
        <v>10000</v>
      </c>
      <c r="AD4591">
        <f t="shared" si="1074"/>
        <v>10000</v>
      </c>
      <c r="AE4591">
        <f t="shared" si="1075"/>
        <v>10000</v>
      </c>
      <c r="AF4591">
        <f t="shared" si="1076"/>
        <v>100000</v>
      </c>
      <c r="AG4591">
        <f t="shared" si="1077"/>
        <v>100000</v>
      </c>
      <c r="AH4591">
        <f t="shared" si="1078"/>
        <v>100000</v>
      </c>
      <c r="AI4591">
        <f t="shared" si="1079"/>
        <v>100000</v>
      </c>
      <c r="AJ4591">
        <f t="shared" si="1080"/>
        <v>100000</v>
      </c>
    </row>
    <row r="4592" spans="20:36" x14ac:dyDescent="0.3">
      <c r="T4592" t="str">
        <f>IF(ISERROR(MATCH('Analysis backend'!$M$1,E4592:N4592,0)),"",'Analysis backend'!$L$1)</f>
        <v/>
      </c>
      <c r="U4592" t="str">
        <f>IF(T4592='Analysis backend'!$L$1,IF(ISERROR(MATCH('Analysis backend'!$M$1,E4592:I4592,0)),"Dire","Radiant"),"")</f>
        <v/>
      </c>
      <c r="V4592">
        <f t="shared" si="1066"/>
        <v>1000</v>
      </c>
      <c r="W4592">
        <f t="shared" si="1067"/>
        <v>1000</v>
      </c>
      <c r="X4592">
        <f t="shared" si="1068"/>
        <v>1000</v>
      </c>
      <c r="Y4592">
        <f t="shared" si="1069"/>
        <v>1000</v>
      </c>
      <c r="Z4592">
        <f t="shared" si="1070"/>
        <v>1000</v>
      </c>
      <c r="AA4592">
        <f t="shared" si="1071"/>
        <v>10000</v>
      </c>
      <c r="AB4592">
        <f t="shared" si="1072"/>
        <v>10000</v>
      </c>
      <c r="AC4592">
        <f t="shared" si="1073"/>
        <v>10000</v>
      </c>
      <c r="AD4592">
        <f t="shared" si="1074"/>
        <v>10000</v>
      </c>
      <c r="AE4592">
        <f t="shared" si="1075"/>
        <v>10000</v>
      </c>
      <c r="AF4592">
        <f t="shared" si="1076"/>
        <v>100000</v>
      </c>
      <c r="AG4592">
        <f t="shared" si="1077"/>
        <v>100000</v>
      </c>
      <c r="AH4592">
        <f t="shared" si="1078"/>
        <v>100000</v>
      </c>
      <c r="AI4592">
        <f t="shared" si="1079"/>
        <v>100000</v>
      </c>
      <c r="AJ4592">
        <f t="shared" si="1080"/>
        <v>100000</v>
      </c>
    </row>
    <row r="4593" spans="20:36" x14ac:dyDescent="0.3">
      <c r="T4593" t="str">
        <f>IF(ISERROR(MATCH('Analysis backend'!$M$1,E4593:N4593,0)),"",'Analysis backend'!$L$1)</f>
        <v/>
      </c>
      <c r="U4593" t="str">
        <f>IF(T4593='Analysis backend'!$L$1,IF(ISERROR(MATCH('Analysis backend'!$M$1,E4593:I4593,0)),"Dire","Radiant"),"")</f>
        <v/>
      </c>
      <c r="V4593">
        <f t="shared" si="1066"/>
        <v>1000</v>
      </c>
      <c r="W4593">
        <f t="shared" si="1067"/>
        <v>1000</v>
      </c>
      <c r="X4593">
        <f t="shared" si="1068"/>
        <v>1000</v>
      </c>
      <c r="Y4593">
        <f t="shared" si="1069"/>
        <v>1000</v>
      </c>
      <c r="Z4593">
        <f t="shared" si="1070"/>
        <v>1000</v>
      </c>
      <c r="AA4593">
        <f t="shared" si="1071"/>
        <v>10000</v>
      </c>
      <c r="AB4593">
        <f t="shared" si="1072"/>
        <v>10000</v>
      </c>
      <c r="AC4593">
        <f t="shared" si="1073"/>
        <v>10000</v>
      </c>
      <c r="AD4593">
        <f t="shared" si="1074"/>
        <v>10000</v>
      </c>
      <c r="AE4593">
        <f t="shared" si="1075"/>
        <v>10000</v>
      </c>
      <c r="AF4593">
        <f t="shared" si="1076"/>
        <v>100000</v>
      </c>
      <c r="AG4593">
        <f t="shared" si="1077"/>
        <v>100000</v>
      </c>
      <c r="AH4593">
        <f t="shared" si="1078"/>
        <v>100000</v>
      </c>
      <c r="AI4593">
        <f t="shared" si="1079"/>
        <v>100000</v>
      </c>
      <c r="AJ4593">
        <f t="shared" si="1080"/>
        <v>100000</v>
      </c>
    </row>
    <row r="4594" spans="20:36" x14ac:dyDescent="0.3">
      <c r="T4594" t="str">
        <f>IF(ISERROR(MATCH('Analysis backend'!$M$1,E4594:N4594,0)),"",'Analysis backend'!$L$1)</f>
        <v/>
      </c>
      <c r="U4594" t="str">
        <f>IF(T4594='Analysis backend'!$L$1,IF(ISERROR(MATCH('Analysis backend'!$M$1,E4594:I4594,0)),"Dire","Radiant"),"")</f>
        <v/>
      </c>
      <c r="V4594">
        <f t="shared" si="1066"/>
        <v>1000</v>
      </c>
      <c r="W4594">
        <f t="shared" si="1067"/>
        <v>1000</v>
      </c>
      <c r="X4594">
        <f t="shared" si="1068"/>
        <v>1000</v>
      </c>
      <c r="Y4594">
        <f t="shared" si="1069"/>
        <v>1000</v>
      </c>
      <c r="Z4594">
        <f t="shared" si="1070"/>
        <v>1000</v>
      </c>
      <c r="AA4594">
        <f t="shared" si="1071"/>
        <v>10000</v>
      </c>
      <c r="AB4594">
        <f t="shared" si="1072"/>
        <v>10000</v>
      </c>
      <c r="AC4594">
        <f t="shared" si="1073"/>
        <v>10000</v>
      </c>
      <c r="AD4594">
        <f t="shared" si="1074"/>
        <v>10000</v>
      </c>
      <c r="AE4594">
        <f t="shared" si="1075"/>
        <v>10000</v>
      </c>
      <c r="AF4594">
        <f t="shared" si="1076"/>
        <v>100000</v>
      </c>
      <c r="AG4594">
        <f t="shared" si="1077"/>
        <v>100000</v>
      </c>
      <c r="AH4594">
        <f t="shared" si="1078"/>
        <v>100000</v>
      </c>
      <c r="AI4594">
        <f t="shared" si="1079"/>
        <v>100000</v>
      </c>
      <c r="AJ4594">
        <f t="shared" si="1080"/>
        <v>100000</v>
      </c>
    </row>
    <row r="4595" spans="20:36" x14ac:dyDescent="0.3">
      <c r="T4595" t="str">
        <f>IF(ISERROR(MATCH('Analysis backend'!$M$1,E4595:N4595,0)),"",'Analysis backend'!$L$1)</f>
        <v/>
      </c>
      <c r="U4595" t="str">
        <f>IF(T4595='Analysis backend'!$L$1,IF(ISERROR(MATCH('Analysis backend'!$M$1,E4595:I4595,0)),"Dire","Radiant"),"")</f>
        <v/>
      </c>
      <c r="V4595">
        <f t="shared" si="1066"/>
        <v>1000</v>
      </c>
      <c r="W4595">
        <f t="shared" si="1067"/>
        <v>1000</v>
      </c>
      <c r="X4595">
        <f t="shared" si="1068"/>
        <v>1000</v>
      </c>
      <c r="Y4595">
        <f t="shared" si="1069"/>
        <v>1000</v>
      </c>
      <c r="Z4595">
        <f t="shared" si="1070"/>
        <v>1000</v>
      </c>
      <c r="AA4595">
        <f t="shared" si="1071"/>
        <v>10000</v>
      </c>
      <c r="AB4595">
        <f t="shared" si="1072"/>
        <v>10000</v>
      </c>
      <c r="AC4595">
        <f t="shared" si="1073"/>
        <v>10000</v>
      </c>
      <c r="AD4595">
        <f t="shared" si="1074"/>
        <v>10000</v>
      </c>
      <c r="AE4595">
        <f t="shared" si="1075"/>
        <v>10000</v>
      </c>
      <c r="AF4595">
        <f t="shared" si="1076"/>
        <v>100000</v>
      </c>
      <c r="AG4595">
        <f t="shared" si="1077"/>
        <v>100000</v>
      </c>
      <c r="AH4595">
        <f t="shared" si="1078"/>
        <v>100000</v>
      </c>
      <c r="AI4595">
        <f t="shared" si="1079"/>
        <v>100000</v>
      </c>
      <c r="AJ4595">
        <f t="shared" si="1080"/>
        <v>100000</v>
      </c>
    </row>
    <row r="4596" spans="20:36" x14ac:dyDescent="0.3">
      <c r="T4596" t="str">
        <f>IF(ISERROR(MATCH('Analysis backend'!$M$1,E4596:N4596,0)),"",'Analysis backend'!$L$1)</f>
        <v/>
      </c>
      <c r="U4596" t="str">
        <f>IF(T4596='Analysis backend'!$L$1,IF(ISERROR(MATCH('Analysis backend'!$M$1,E4596:I4596,0)),"Dire","Radiant"),"")</f>
        <v/>
      </c>
      <c r="V4596">
        <f t="shared" si="1066"/>
        <v>1000</v>
      </c>
      <c r="W4596">
        <f t="shared" si="1067"/>
        <v>1000</v>
      </c>
      <c r="X4596">
        <f t="shared" si="1068"/>
        <v>1000</v>
      </c>
      <c r="Y4596">
        <f t="shared" si="1069"/>
        <v>1000</v>
      </c>
      <c r="Z4596">
        <f t="shared" si="1070"/>
        <v>1000</v>
      </c>
      <c r="AA4596">
        <f t="shared" si="1071"/>
        <v>10000</v>
      </c>
      <c r="AB4596">
        <f t="shared" si="1072"/>
        <v>10000</v>
      </c>
      <c r="AC4596">
        <f t="shared" si="1073"/>
        <v>10000</v>
      </c>
      <c r="AD4596">
        <f t="shared" si="1074"/>
        <v>10000</v>
      </c>
      <c r="AE4596">
        <f t="shared" si="1075"/>
        <v>10000</v>
      </c>
      <c r="AF4596">
        <f t="shared" si="1076"/>
        <v>100000</v>
      </c>
      <c r="AG4596">
        <f t="shared" si="1077"/>
        <v>100000</v>
      </c>
      <c r="AH4596">
        <f t="shared" si="1078"/>
        <v>100000</v>
      </c>
      <c r="AI4596">
        <f t="shared" si="1079"/>
        <v>100000</v>
      </c>
      <c r="AJ4596">
        <f t="shared" si="1080"/>
        <v>100000</v>
      </c>
    </row>
    <row r="4597" spans="20:36" x14ac:dyDescent="0.3">
      <c r="T4597" t="str">
        <f>IF(ISERROR(MATCH('Analysis backend'!$M$1,E4597:N4597,0)),"",'Analysis backend'!$L$1)</f>
        <v/>
      </c>
      <c r="U4597" t="str">
        <f>IF(T4597='Analysis backend'!$L$1,IF(ISERROR(MATCH('Analysis backend'!$M$1,E4597:I4597,0)),"Dire","Radiant"),"")</f>
        <v/>
      </c>
      <c r="V4597">
        <f t="shared" si="1066"/>
        <v>1000</v>
      </c>
      <c r="W4597">
        <f t="shared" si="1067"/>
        <v>1000</v>
      </c>
      <c r="X4597">
        <f t="shared" si="1068"/>
        <v>1000</v>
      </c>
      <c r="Y4597">
        <f t="shared" si="1069"/>
        <v>1000</v>
      </c>
      <c r="Z4597">
        <f t="shared" si="1070"/>
        <v>1000</v>
      </c>
      <c r="AA4597">
        <f t="shared" si="1071"/>
        <v>10000</v>
      </c>
      <c r="AB4597">
        <f t="shared" si="1072"/>
        <v>10000</v>
      </c>
      <c r="AC4597">
        <f t="shared" si="1073"/>
        <v>10000</v>
      </c>
      <c r="AD4597">
        <f t="shared" si="1074"/>
        <v>10000</v>
      </c>
      <c r="AE4597">
        <f t="shared" si="1075"/>
        <v>10000</v>
      </c>
      <c r="AF4597">
        <f t="shared" si="1076"/>
        <v>100000</v>
      </c>
      <c r="AG4597">
        <f t="shared" si="1077"/>
        <v>100000</v>
      </c>
      <c r="AH4597">
        <f t="shared" si="1078"/>
        <v>100000</v>
      </c>
      <c r="AI4597">
        <f t="shared" si="1079"/>
        <v>100000</v>
      </c>
      <c r="AJ4597">
        <f t="shared" si="1080"/>
        <v>100000</v>
      </c>
    </row>
    <row r="4598" spans="20:36" x14ac:dyDescent="0.3">
      <c r="T4598" t="str">
        <f>IF(ISERROR(MATCH('Analysis backend'!$M$1,E4598:N4598,0)),"",'Analysis backend'!$L$1)</f>
        <v/>
      </c>
      <c r="U4598" t="str">
        <f>IF(T4598='Analysis backend'!$L$1,IF(ISERROR(MATCH('Analysis backend'!$M$1,E4598:I4598,0)),"Dire","Radiant"),"")</f>
        <v/>
      </c>
      <c r="V4598">
        <f t="shared" si="1066"/>
        <v>1000</v>
      </c>
      <c r="W4598">
        <f t="shared" si="1067"/>
        <v>1000</v>
      </c>
      <c r="X4598">
        <f t="shared" si="1068"/>
        <v>1000</v>
      </c>
      <c r="Y4598">
        <f t="shared" si="1069"/>
        <v>1000</v>
      </c>
      <c r="Z4598">
        <f t="shared" si="1070"/>
        <v>1000</v>
      </c>
      <c r="AA4598">
        <f t="shared" si="1071"/>
        <v>10000</v>
      </c>
      <c r="AB4598">
        <f t="shared" si="1072"/>
        <v>10000</v>
      </c>
      <c r="AC4598">
        <f t="shared" si="1073"/>
        <v>10000</v>
      </c>
      <c r="AD4598">
        <f t="shared" si="1074"/>
        <v>10000</v>
      </c>
      <c r="AE4598">
        <f t="shared" si="1075"/>
        <v>10000</v>
      </c>
      <c r="AF4598">
        <f t="shared" si="1076"/>
        <v>100000</v>
      </c>
      <c r="AG4598">
        <f t="shared" si="1077"/>
        <v>100000</v>
      </c>
      <c r="AH4598">
        <f t="shared" si="1078"/>
        <v>100000</v>
      </c>
      <c r="AI4598">
        <f t="shared" si="1079"/>
        <v>100000</v>
      </c>
      <c r="AJ4598">
        <f t="shared" si="1080"/>
        <v>100000</v>
      </c>
    </row>
    <row r="4599" spans="20:36" x14ac:dyDescent="0.3">
      <c r="T4599" t="str">
        <f>IF(ISERROR(MATCH('Analysis backend'!$M$1,E4599:N4599,0)),"",'Analysis backend'!$L$1)</f>
        <v/>
      </c>
      <c r="U4599" t="str">
        <f>IF(T4599='Analysis backend'!$L$1,IF(ISERROR(MATCH('Analysis backend'!$M$1,E4599:I4599,0)),"Dire","Radiant"),"")</f>
        <v/>
      </c>
      <c r="V4599">
        <f t="shared" si="1066"/>
        <v>1000</v>
      </c>
      <c r="W4599">
        <f t="shared" si="1067"/>
        <v>1000</v>
      </c>
      <c r="X4599">
        <f t="shared" si="1068"/>
        <v>1000</v>
      </c>
      <c r="Y4599">
        <f t="shared" si="1069"/>
        <v>1000</v>
      </c>
      <c r="Z4599">
        <f t="shared" si="1070"/>
        <v>1000</v>
      </c>
      <c r="AA4599">
        <f t="shared" si="1071"/>
        <v>10000</v>
      </c>
      <c r="AB4599">
        <f t="shared" si="1072"/>
        <v>10000</v>
      </c>
      <c r="AC4599">
        <f t="shared" si="1073"/>
        <v>10000</v>
      </c>
      <c r="AD4599">
        <f t="shared" si="1074"/>
        <v>10000</v>
      </c>
      <c r="AE4599">
        <f t="shared" si="1075"/>
        <v>10000</v>
      </c>
      <c r="AF4599">
        <f t="shared" si="1076"/>
        <v>100000</v>
      </c>
      <c r="AG4599">
        <f t="shared" si="1077"/>
        <v>100000</v>
      </c>
      <c r="AH4599">
        <f t="shared" si="1078"/>
        <v>100000</v>
      </c>
      <c r="AI4599">
        <f t="shared" si="1079"/>
        <v>100000</v>
      </c>
      <c r="AJ4599">
        <f t="shared" si="1080"/>
        <v>100000</v>
      </c>
    </row>
    <row r="4600" spans="20:36" x14ac:dyDescent="0.3">
      <c r="T4600" t="str">
        <f>IF(ISERROR(MATCH('Analysis backend'!$M$1,E4600:N4600,0)),"",'Analysis backend'!$L$1)</f>
        <v/>
      </c>
      <c r="U4600" t="str">
        <f>IF(T4600='Analysis backend'!$L$1,IF(ISERROR(MATCH('Analysis backend'!$M$1,E4600:I4600,0)),"Dire","Radiant"),"")</f>
        <v/>
      </c>
      <c r="V4600">
        <f t="shared" si="1066"/>
        <v>1000</v>
      </c>
      <c r="W4600">
        <f t="shared" si="1067"/>
        <v>1000</v>
      </c>
      <c r="X4600">
        <f t="shared" si="1068"/>
        <v>1000</v>
      </c>
      <c r="Y4600">
        <f t="shared" si="1069"/>
        <v>1000</v>
      </c>
      <c r="Z4600">
        <f t="shared" si="1070"/>
        <v>1000</v>
      </c>
      <c r="AA4600">
        <f t="shared" si="1071"/>
        <v>10000</v>
      </c>
      <c r="AB4600">
        <f t="shared" si="1072"/>
        <v>10000</v>
      </c>
      <c r="AC4600">
        <f t="shared" si="1073"/>
        <v>10000</v>
      </c>
      <c r="AD4600">
        <f t="shared" si="1074"/>
        <v>10000</v>
      </c>
      <c r="AE4600">
        <f t="shared" si="1075"/>
        <v>10000</v>
      </c>
      <c r="AF4600">
        <f t="shared" si="1076"/>
        <v>100000</v>
      </c>
      <c r="AG4600">
        <f t="shared" si="1077"/>
        <v>100000</v>
      </c>
      <c r="AH4600">
        <f t="shared" si="1078"/>
        <v>100000</v>
      </c>
      <c r="AI4600">
        <f t="shared" si="1079"/>
        <v>100000</v>
      </c>
      <c r="AJ4600">
        <f t="shared" si="1080"/>
        <v>100000</v>
      </c>
    </row>
    <row r="4601" spans="20:36" x14ac:dyDescent="0.3">
      <c r="T4601" t="str">
        <f>IF(ISERROR(MATCH('Analysis backend'!$M$1,E4601:N4601,0)),"",'Analysis backend'!$L$1)</f>
        <v/>
      </c>
      <c r="U4601" t="str">
        <f>IF(T4601='Analysis backend'!$L$1,IF(ISERROR(MATCH('Analysis backend'!$M$1,E4601:I4601,0)),"Dire","Radiant"),"")</f>
        <v/>
      </c>
      <c r="V4601">
        <f t="shared" si="1066"/>
        <v>1000</v>
      </c>
      <c r="W4601">
        <f t="shared" si="1067"/>
        <v>1000</v>
      </c>
      <c r="X4601">
        <f t="shared" si="1068"/>
        <v>1000</v>
      </c>
      <c r="Y4601">
        <f t="shared" si="1069"/>
        <v>1000</v>
      </c>
      <c r="Z4601">
        <f t="shared" si="1070"/>
        <v>1000</v>
      </c>
      <c r="AA4601">
        <f t="shared" si="1071"/>
        <v>10000</v>
      </c>
      <c r="AB4601">
        <f t="shared" si="1072"/>
        <v>10000</v>
      </c>
      <c r="AC4601">
        <f t="shared" si="1073"/>
        <v>10000</v>
      </c>
      <c r="AD4601">
        <f t="shared" si="1074"/>
        <v>10000</v>
      </c>
      <c r="AE4601">
        <f t="shared" si="1075"/>
        <v>10000</v>
      </c>
      <c r="AF4601">
        <f t="shared" si="1076"/>
        <v>100000</v>
      </c>
      <c r="AG4601">
        <f t="shared" si="1077"/>
        <v>100000</v>
      </c>
      <c r="AH4601">
        <f t="shared" si="1078"/>
        <v>100000</v>
      </c>
      <c r="AI4601">
        <f t="shared" si="1079"/>
        <v>100000</v>
      </c>
      <c r="AJ4601">
        <f t="shared" si="1080"/>
        <v>100000</v>
      </c>
    </row>
    <row r="4602" spans="20:36" x14ac:dyDescent="0.3">
      <c r="T4602" t="str">
        <f>IF(ISERROR(MATCH('Analysis backend'!$M$1,E4602:N4602,0)),"",'Analysis backend'!$L$1)</f>
        <v/>
      </c>
      <c r="U4602" t="str">
        <f>IF(T4602='Analysis backend'!$L$1,IF(ISERROR(MATCH('Analysis backend'!$M$1,E4602:I4602,0)),"Dire","Radiant"),"")</f>
        <v/>
      </c>
      <c r="V4602">
        <f t="shared" si="1066"/>
        <v>1000</v>
      </c>
      <c r="W4602">
        <f t="shared" si="1067"/>
        <v>1000</v>
      </c>
      <c r="X4602">
        <f t="shared" si="1068"/>
        <v>1000</v>
      </c>
      <c r="Y4602">
        <f t="shared" si="1069"/>
        <v>1000</v>
      </c>
      <c r="Z4602">
        <f t="shared" si="1070"/>
        <v>1000</v>
      </c>
      <c r="AA4602">
        <f t="shared" si="1071"/>
        <v>10000</v>
      </c>
      <c r="AB4602">
        <f t="shared" si="1072"/>
        <v>10000</v>
      </c>
      <c r="AC4602">
        <f t="shared" si="1073"/>
        <v>10000</v>
      </c>
      <c r="AD4602">
        <f t="shared" si="1074"/>
        <v>10000</v>
      </c>
      <c r="AE4602">
        <f t="shared" si="1075"/>
        <v>10000</v>
      </c>
      <c r="AF4602">
        <f t="shared" si="1076"/>
        <v>100000</v>
      </c>
      <c r="AG4602">
        <f t="shared" si="1077"/>
        <v>100000</v>
      </c>
      <c r="AH4602">
        <f t="shared" si="1078"/>
        <v>100000</v>
      </c>
      <c r="AI4602">
        <f t="shared" si="1079"/>
        <v>100000</v>
      </c>
      <c r="AJ4602">
        <f t="shared" si="1080"/>
        <v>100000</v>
      </c>
    </row>
    <row r="4603" spans="20:36" x14ac:dyDescent="0.3">
      <c r="T4603" t="str">
        <f>IF(ISERROR(MATCH('Analysis backend'!$M$1,E4603:N4603,0)),"",'Analysis backend'!$L$1)</f>
        <v/>
      </c>
      <c r="U4603" t="str">
        <f>IF(T4603='Analysis backend'!$L$1,IF(ISERROR(MATCH('Analysis backend'!$M$1,E4603:I4603,0)),"Dire","Radiant"),"")</f>
        <v/>
      </c>
      <c r="V4603">
        <f t="shared" si="1066"/>
        <v>1000</v>
      </c>
      <c r="W4603">
        <f t="shared" si="1067"/>
        <v>1000</v>
      </c>
      <c r="X4603">
        <f t="shared" si="1068"/>
        <v>1000</v>
      </c>
      <c r="Y4603">
        <f t="shared" si="1069"/>
        <v>1000</v>
      </c>
      <c r="Z4603">
        <f t="shared" si="1070"/>
        <v>1000</v>
      </c>
      <c r="AA4603">
        <f t="shared" si="1071"/>
        <v>10000</v>
      </c>
      <c r="AB4603">
        <f t="shared" si="1072"/>
        <v>10000</v>
      </c>
      <c r="AC4603">
        <f t="shared" si="1073"/>
        <v>10000</v>
      </c>
      <c r="AD4603">
        <f t="shared" si="1074"/>
        <v>10000</v>
      </c>
      <c r="AE4603">
        <f t="shared" si="1075"/>
        <v>10000</v>
      </c>
      <c r="AF4603">
        <f t="shared" si="1076"/>
        <v>100000</v>
      </c>
      <c r="AG4603">
        <f t="shared" si="1077"/>
        <v>100000</v>
      </c>
      <c r="AH4603">
        <f t="shared" si="1078"/>
        <v>100000</v>
      </c>
      <c r="AI4603">
        <f t="shared" si="1079"/>
        <v>100000</v>
      </c>
      <c r="AJ4603">
        <f t="shared" si="1080"/>
        <v>100000</v>
      </c>
    </row>
    <row r="4604" spans="20:36" x14ac:dyDescent="0.3">
      <c r="T4604" t="str">
        <f>IF(ISERROR(MATCH('Analysis backend'!$M$1,E4604:N4604,0)),"",'Analysis backend'!$L$1)</f>
        <v/>
      </c>
      <c r="U4604" t="str">
        <f>IF(T4604='Analysis backend'!$L$1,IF(ISERROR(MATCH('Analysis backend'!$M$1,E4604:I4604,0)),"Dire","Radiant"),"")</f>
        <v/>
      </c>
      <c r="V4604">
        <f t="shared" si="1066"/>
        <v>1000</v>
      </c>
      <c r="W4604">
        <f t="shared" si="1067"/>
        <v>1000</v>
      </c>
      <c r="X4604">
        <f t="shared" si="1068"/>
        <v>1000</v>
      </c>
      <c r="Y4604">
        <f t="shared" si="1069"/>
        <v>1000</v>
      </c>
      <c r="Z4604">
        <f t="shared" si="1070"/>
        <v>1000</v>
      </c>
      <c r="AA4604">
        <f t="shared" si="1071"/>
        <v>10000</v>
      </c>
      <c r="AB4604">
        <f t="shared" si="1072"/>
        <v>10000</v>
      </c>
      <c r="AC4604">
        <f t="shared" si="1073"/>
        <v>10000</v>
      </c>
      <c r="AD4604">
        <f t="shared" si="1074"/>
        <v>10000</v>
      </c>
      <c r="AE4604">
        <f t="shared" si="1075"/>
        <v>10000</v>
      </c>
      <c r="AF4604">
        <f t="shared" si="1076"/>
        <v>100000</v>
      </c>
      <c r="AG4604">
        <f t="shared" si="1077"/>
        <v>100000</v>
      </c>
      <c r="AH4604">
        <f t="shared" si="1078"/>
        <v>100000</v>
      </c>
      <c r="AI4604">
        <f t="shared" si="1079"/>
        <v>100000</v>
      </c>
      <c r="AJ4604">
        <f t="shared" si="1080"/>
        <v>100000</v>
      </c>
    </row>
    <row r="4605" spans="20:36" x14ac:dyDescent="0.3">
      <c r="T4605" t="str">
        <f>IF(ISERROR(MATCH('Analysis backend'!$M$1,E4605:N4605,0)),"",'Analysis backend'!$L$1)</f>
        <v/>
      </c>
      <c r="U4605" t="str">
        <f>IF(T4605='Analysis backend'!$L$1,IF(ISERROR(MATCH('Analysis backend'!$M$1,E4605:I4605,0)),"Dire","Radiant"),"")</f>
        <v/>
      </c>
      <c r="V4605">
        <f t="shared" si="1066"/>
        <v>1000</v>
      </c>
      <c r="W4605">
        <f t="shared" si="1067"/>
        <v>1000</v>
      </c>
      <c r="X4605">
        <f t="shared" si="1068"/>
        <v>1000</v>
      </c>
      <c r="Y4605">
        <f t="shared" si="1069"/>
        <v>1000</v>
      </c>
      <c r="Z4605">
        <f t="shared" si="1070"/>
        <v>1000</v>
      </c>
      <c r="AA4605">
        <f t="shared" si="1071"/>
        <v>10000</v>
      </c>
      <c r="AB4605">
        <f t="shared" si="1072"/>
        <v>10000</v>
      </c>
      <c r="AC4605">
        <f t="shared" si="1073"/>
        <v>10000</v>
      </c>
      <c r="AD4605">
        <f t="shared" si="1074"/>
        <v>10000</v>
      </c>
      <c r="AE4605">
        <f t="shared" si="1075"/>
        <v>10000</v>
      </c>
      <c r="AF4605">
        <f t="shared" si="1076"/>
        <v>100000</v>
      </c>
      <c r="AG4605">
        <f t="shared" si="1077"/>
        <v>100000</v>
      </c>
      <c r="AH4605">
        <f t="shared" si="1078"/>
        <v>100000</v>
      </c>
      <c r="AI4605">
        <f t="shared" si="1079"/>
        <v>100000</v>
      </c>
      <c r="AJ4605">
        <f t="shared" si="1080"/>
        <v>100000</v>
      </c>
    </row>
    <row r="4606" spans="20:36" x14ac:dyDescent="0.3">
      <c r="T4606" t="str">
        <f>IF(ISERROR(MATCH('Analysis backend'!$M$1,E4606:N4606,0)),"",'Analysis backend'!$L$1)</f>
        <v/>
      </c>
      <c r="U4606" t="str">
        <f>IF(T4606='Analysis backend'!$L$1,IF(ISERROR(MATCH('Analysis backend'!$M$1,E4606:I4606,0)),"Dire","Radiant"),"")</f>
        <v/>
      </c>
      <c r="V4606">
        <f t="shared" si="1066"/>
        <v>1000</v>
      </c>
      <c r="W4606">
        <f t="shared" si="1067"/>
        <v>1000</v>
      </c>
      <c r="X4606">
        <f t="shared" si="1068"/>
        <v>1000</v>
      </c>
      <c r="Y4606">
        <f t="shared" si="1069"/>
        <v>1000</v>
      </c>
      <c r="Z4606">
        <f t="shared" si="1070"/>
        <v>1000</v>
      </c>
      <c r="AA4606">
        <f t="shared" si="1071"/>
        <v>10000</v>
      </c>
      <c r="AB4606">
        <f t="shared" si="1072"/>
        <v>10000</v>
      </c>
      <c r="AC4606">
        <f t="shared" si="1073"/>
        <v>10000</v>
      </c>
      <c r="AD4606">
        <f t="shared" si="1074"/>
        <v>10000</v>
      </c>
      <c r="AE4606">
        <f t="shared" si="1075"/>
        <v>10000</v>
      </c>
      <c r="AF4606">
        <f t="shared" si="1076"/>
        <v>100000</v>
      </c>
      <c r="AG4606">
        <f t="shared" si="1077"/>
        <v>100000</v>
      </c>
      <c r="AH4606">
        <f t="shared" si="1078"/>
        <v>100000</v>
      </c>
      <c r="AI4606">
        <f t="shared" si="1079"/>
        <v>100000</v>
      </c>
      <c r="AJ4606">
        <f t="shared" si="1080"/>
        <v>100000</v>
      </c>
    </row>
    <row r="4607" spans="20:36" x14ac:dyDescent="0.3">
      <c r="T4607" t="str">
        <f>IF(ISERROR(MATCH('Analysis backend'!$M$1,E4607:N4607,0)),"",'Analysis backend'!$L$1)</f>
        <v/>
      </c>
      <c r="U4607" t="str">
        <f>IF(T4607='Analysis backend'!$L$1,IF(ISERROR(MATCH('Analysis backend'!$M$1,E4607:I4607,0)),"Dire","Radiant"),"")</f>
        <v/>
      </c>
      <c r="V4607">
        <f t="shared" si="1066"/>
        <v>1000</v>
      </c>
      <c r="W4607">
        <f t="shared" si="1067"/>
        <v>1000</v>
      </c>
      <c r="X4607">
        <f t="shared" si="1068"/>
        <v>1000</v>
      </c>
      <c r="Y4607">
        <f t="shared" si="1069"/>
        <v>1000</v>
      </c>
      <c r="Z4607">
        <f t="shared" si="1070"/>
        <v>1000</v>
      </c>
      <c r="AA4607">
        <f t="shared" si="1071"/>
        <v>10000</v>
      </c>
      <c r="AB4607">
        <f t="shared" si="1072"/>
        <v>10000</v>
      </c>
      <c r="AC4607">
        <f t="shared" si="1073"/>
        <v>10000</v>
      </c>
      <c r="AD4607">
        <f t="shared" si="1074"/>
        <v>10000</v>
      </c>
      <c r="AE4607">
        <f t="shared" si="1075"/>
        <v>10000</v>
      </c>
      <c r="AF4607">
        <f t="shared" si="1076"/>
        <v>100000</v>
      </c>
      <c r="AG4607">
        <f t="shared" si="1077"/>
        <v>100000</v>
      </c>
      <c r="AH4607">
        <f t="shared" si="1078"/>
        <v>100000</v>
      </c>
      <c r="AI4607">
        <f t="shared" si="1079"/>
        <v>100000</v>
      </c>
      <c r="AJ4607">
        <f t="shared" si="1080"/>
        <v>100000</v>
      </c>
    </row>
    <row r="4608" spans="20:36" x14ac:dyDescent="0.3">
      <c r="T4608" t="str">
        <f>IF(ISERROR(MATCH('Analysis backend'!$M$1,E4608:N4608,0)),"",'Analysis backend'!$L$1)</f>
        <v/>
      </c>
      <c r="U4608" t="str">
        <f>IF(T4608='Analysis backend'!$L$1,IF(ISERROR(MATCH('Analysis backend'!$M$1,E4608:I4608,0)),"Dire","Radiant"),"")</f>
        <v/>
      </c>
      <c r="V4608">
        <f t="shared" si="1066"/>
        <v>1000</v>
      </c>
      <c r="W4608">
        <f t="shared" si="1067"/>
        <v>1000</v>
      </c>
      <c r="X4608">
        <f t="shared" si="1068"/>
        <v>1000</v>
      </c>
      <c r="Y4608">
        <f t="shared" si="1069"/>
        <v>1000</v>
      </c>
      <c r="Z4608">
        <f t="shared" si="1070"/>
        <v>1000</v>
      </c>
      <c r="AA4608">
        <f t="shared" si="1071"/>
        <v>10000</v>
      </c>
      <c r="AB4608">
        <f t="shared" si="1072"/>
        <v>10000</v>
      </c>
      <c r="AC4608">
        <f t="shared" si="1073"/>
        <v>10000</v>
      </c>
      <c r="AD4608">
        <f t="shared" si="1074"/>
        <v>10000</v>
      </c>
      <c r="AE4608">
        <f t="shared" si="1075"/>
        <v>10000</v>
      </c>
      <c r="AF4608">
        <f t="shared" si="1076"/>
        <v>100000</v>
      </c>
      <c r="AG4608">
        <f t="shared" si="1077"/>
        <v>100000</v>
      </c>
      <c r="AH4608">
        <f t="shared" si="1078"/>
        <v>100000</v>
      </c>
      <c r="AI4608">
        <f t="shared" si="1079"/>
        <v>100000</v>
      </c>
      <c r="AJ4608">
        <f t="shared" si="1080"/>
        <v>100000</v>
      </c>
    </row>
    <row r="4609" spans="20:36" x14ac:dyDescent="0.3">
      <c r="T4609" t="str">
        <f>IF(ISERROR(MATCH('Analysis backend'!$M$1,E4609:N4609,0)),"",'Analysis backend'!$L$1)</f>
        <v/>
      </c>
      <c r="U4609" t="str">
        <f>IF(T4609='Analysis backend'!$L$1,IF(ISERROR(MATCH('Analysis backend'!$M$1,E4609:I4609,0)),"Dire","Radiant"),"")</f>
        <v/>
      </c>
      <c r="V4609">
        <f t="shared" si="1066"/>
        <v>1000</v>
      </c>
      <c r="W4609">
        <f t="shared" si="1067"/>
        <v>1000</v>
      </c>
      <c r="X4609">
        <f t="shared" si="1068"/>
        <v>1000</v>
      </c>
      <c r="Y4609">
        <f t="shared" si="1069"/>
        <v>1000</v>
      </c>
      <c r="Z4609">
        <f t="shared" si="1070"/>
        <v>1000</v>
      </c>
      <c r="AA4609">
        <f t="shared" si="1071"/>
        <v>10000</v>
      </c>
      <c r="AB4609">
        <f t="shared" si="1072"/>
        <v>10000</v>
      </c>
      <c r="AC4609">
        <f t="shared" si="1073"/>
        <v>10000</v>
      </c>
      <c r="AD4609">
        <f t="shared" si="1074"/>
        <v>10000</v>
      </c>
      <c r="AE4609">
        <f t="shared" si="1075"/>
        <v>10000</v>
      </c>
      <c r="AF4609">
        <f t="shared" si="1076"/>
        <v>100000</v>
      </c>
      <c r="AG4609">
        <f t="shared" si="1077"/>
        <v>100000</v>
      </c>
      <c r="AH4609">
        <f t="shared" si="1078"/>
        <v>100000</v>
      </c>
      <c r="AI4609">
        <f t="shared" si="1079"/>
        <v>100000</v>
      </c>
      <c r="AJ4609">
        <f t="shared" si="1080"/>
        <v>100000</v>
      </c>
    </row>
    <row r="4610" spans="20:36" x14ac:dyDescent="0.3">
      <c r="T4610" t="str">
        <f>IF(ISERROR(MATCH('Analysis backend'!$M$1,E4610:N4610,0)),"",'Analysis backend'!$L$1)</f>
        <v/>
      </c>
      <c r="U4610" t="str">
        <f>IF(T4610='Analysis backend'!$L$1,IF(ISERROR(MATCH('Analysis backend'!$M$1,E4610:I4610,0)),"Dire","Radiant"),"")</f>
        <v/>
      </c>
      <c r="V4610">
        <f t="shared" ref="V4610:V4673" si="1081">E4610+IF($D4610=TRUE,2000,1000)</f>
        <v>1000</v>
      </c>
      <c r="W4610">
        <f t="shared" ref="W4610:W4673" si="1082">F4610+IF($D4610=TRUE,2000,1000)</f>
        <v>1000</v>
      </c>
      <c r="X4610">
        <f t="shared" ref="X4610:X4673" si="1083">G4610+IF($D4610=TRUE,2000,1000)</f>
        <v>1000</v>
      </c>
      <c r="Y4610">
        <f t="shared" ref="Y4610:Y4673" si="1084">H4610+IF($D4610=TRUE,2000,1000)</f>
        <v>1000</v>
      </c>
      <c r="Z4610">
        <f t="shared" ref="Z4610:Z4673" si="1085">I4610+IF($D4610=TRUE,2000,1000)</f>
        <v>1000</v>
      </c>
      <c r="AA4610">
        <f t="shared" ref="AA4610:AA4673" si="1086">J4610+IF($D4610=TRUE,20000,10000)</f>
        <v>10000</v>
      </c>
      <c r="AB4610">
        <f t="shared" ref="AB4610:AB4673" si="1087">K4610+IF($D4610=TRUE,20000,10000)</f>
        <v>10000</v>
      </c>
      <c r="AC4610">
        <f t="shared" ref="AC4610:AC4673" si="1088">L4610+IF($D4610=TRUE,20000,10000)</f>
        <v>10000</v>
      </c>
      <c r="AD4610">
        <f t="shared" ref="AD4610:AD4673" si="1089">M4610+IF($D4610=TRUE,20000,10000)</f>
        <v>10000</v>
      </c>
      <c r="AE4610">
        <f t="shared" ref="AE4610:AE4673" si="1090">N4610+IF($D4610=TRUE,20000,10000)</f>
        <v>10000</v>
      </c>
      <c r="AF4610">
        <f t="shared" si="1076"/>
        <v>100000</v>
      </c>
      <c r="AG4610">
        <f t="shared" si="1077"/>
        <v>100000</v>
      </c>
      <c r="AH4610">
        <f t="shared" si="1078"/>
        <v>100000</v>
      </c>
      <c r="AI4610">
        <f t="shared" si="1079"/>
        <v>100000</v>
      </c>
      <c r="AJ4610">
        <f t="shared" si="1080"/>
        <v>100000</v>
      </c>
    </row>
    <row r="4611" spans="20:36" x14ac:dyDescent="0.3">
      <c r="T4611" t="str">
        <f>IF(ISERROR(MATCH('Analysis backend'!$M$1,E4611:N4611,0)),"",'Analysis backend'!$L$1)</f>
        <v/>
      </c>
      <c r="U4611" t="str">
        <f>IF(T4611='Analysis backend'!$L$1,IF(ISERROR(MATCH('Analysis backend'!$M$1,E4611:I4611,0)),"Dire","Radiant"),"")</f>
        <v/>
      </c>
      <c r="V4611">
        <f t="shared" si="1081"/>
        <v>1000</v>
      </c>
      <c r="W4611">
        <f t="shared" si="1082"/>
        <v>1000</v>
      </c>
      <c r="X4611">
        <f t="shared" si="1083"/>
        <v>1000</v>
      </c>
      <c r="Y4611">
        <f t="shared" si="1084"/>
        <v>1000</v>
      </c>
      <c r="Z4611">
        <f t="shared" si="1085"/>
        <v>1000</v>
      </c>
      <c r="AA4611">
        <f t="shared" si="1086"/>
        <v>10000</v>
      </c>
      <c r="AB4611">
        <f t="shared" si="1087"/>
        <v>10000</v>
      </c>
      <c r="AC4611">
        <f t="shared" si="1088"/>
        <v>10000</v>
      </c>
      <c r="AD4611">
        <f t="shared" si="1089"/>
        <v>10000</v>
      </c>
      <c r="AE4611">
        <f t="shared" si="1090"/>
        <v>10000</v>
      </c>
      <c r="AF4611">
        <f t="shared" ref="AF4611:AF4674" si="1091">O4611+100000</f>
        <v>100000</v>
      </c>
      <c r="AG4611">
        <f t="shared" ref="AG4611:AG4674" si="1092">P4611+100000</f>
        <v>100000</v>
      </c>
      <c r="AH4611">
        <f t="shared" ref="AH4611:AH4674" si="1093">Q4611+100000</f>
        <v>100000</v>
      </c>
      <c r="AI4611">
        <f t="shared" ref="AI4611:AI4674" si="1094">R4611+100000</f>
        <v>100000</v>
      </c>
      <c r="AJ4611">
        <f t="shared" ref="AJ4611:AJ4674" si="1095">S4611+100000</f>
        <v>100000</v>
      </c>
    </row>
    <row r="4612" spans="20:36" x14ac:dyDescent="0.3">
      <c r="T4612" t="str">
        <f>IF(ISERROR(MATCH('Analysis backend'!$M$1,E4612:N4612,0)),"",'Analysis backend'!$L$1)</f>
        <v/>
      </c>
      <c r="U4612" t="str">
        <f>IF(T4612='Analysis backend'!$L$1,IF(ISERROR(MATCH('Analysis backend'!$M$1,E4612:I4612,0)),"Dire","Radiant"),"")</f>
        <v/>
      </c>
      <c r="V4612">
        <f t="shared" si="1081"/>
        <v>1000</v>
      </c>
      <c r="W4612">
        <f t="shared" si="1082"/>
        <v>1000</v>
      </c>
      <c r="X4612">
        <f t="shared" si="1083"/>
        <v>1000</v>
      </c>
      <c r="Y4612">
        <f t="shared" si="1084"/>
        <v>1000</v>
      </c>
      <c r="Z4612">
        <f t="shared" si="1085"/>
        <v>1000</v>
      </c>
      <c r="AA4612">
        <f t="shared" si="1086"/>
        <v>10000</v>
      </c>
      <c r="AB4612">
        <f t="shared" si="1087"/>
        <v>10000</v>
      </c>
      <c r="AC4612">
        <f t="shared" si="1088"/>
        <v>10000</v>
      </c>
      <c r="AD4612">
        <f t="shared" si="1089"/>
        <v>10000</v>
      </c>
      <c r="AE4612">
        <f t="shared" si="1090"/>
        <v>10000</v>
      </c>
      <c r="AF4612">
        <f t="shared" si="1091"/>
        <v>100000</v>
      </c>
      <c r="AG4612">
        <f t="shared" si="1092"/>
        <v>100000</v>
      </c>
      <c r="AH4612">
        <f t="shared" si="1093"/>
        <v>100000</v>
      </c>
      <c r="AI4612">
        <f t="shared" si="1094"/>
        <v>100000</v>
      </c>
      <c r="AJ4612">
        <f t="shared" si="1095"/>
        <v>100000</v>
      </c>
    </row>
    <row r="4613" spans="20:36" x14ac:dyDescent="0.3">
      <c r="T4613" t="str">
        <f>IF(ISERROR(MATCH('Analysis backend'!$M$1,E4613:N4613,0)),"",'Analysis backend'!$L$1)</f>
        <v/>
      </c>
      <c r="U4613" t="str">
        <f>IF(T4613='Analysis backend'!$L$1,IF(ISERROR(MATCH('Analysis backend'!$M$1,E4613:I4613,0)),"Dire","Radiant"),"")</f>
        <v/>
      </c>
      <c r="V4613">
        <f t="shared" si="1081"/>
        <v>1000</v>
      </c>
      <c r="W4613">
        <f t="shared" si="1082"/>
        <v>1000</v>
      </c>
      <c r="X4613">
        <f t="shared" si="1083"/>
        <v>1000</v>
      </c>
      <c r="Y4613">
        <f t="shared" si="1084"/>
        <v>1000</v>
      </c>
      <c r="Z4613">
        <f t="shared" si="1085"/>
        <v>1000</v>
      </c>
      <c r="AA4613">
        <f t="shared" si="1086"/>
        <v>10000</v>
      </c>
      <c r="AB4613">
        <f t="shared" si="1087"/>
        <v>10000</v>
      </c>
      <c r="AC4613">
        <f t="shared" si="1088"/>
        <v>10000</v>
      </c>
      <c r="AD4613">
        <f t="shared" si="1089"/>
        <v>10000</v>
      </c>
      <c r="AE4613">
        <f t="shared" si="1090"/>
        <v>10000</v>
      </c>
      <c r="AF4613">
        <f t="shared" si="1091"/>
        <v>100000</v>
      </c>
      <c r="AG4613">
        <f t="shared" si="1092"/>
        <v>100000</v>
      </c>
      <c r="AH4613">
        <f t="shared" si="1093"/>
        <v>100000</v>
      </c>
      <c r="AI4613">
        <f t="shared" si="1094"/>
        <v>100000</v>
      </c>
      <c r="AJ4613">
        <f t="shared" si="1095"/>
        <v>100000</v>
      </c>
    </row>
    <row r="4614" spans="20:36" x14ac:dyDescent="0.3">
      <c r="T4614" t="str">
        <f>IF(ISERROR(MATCH('Analysis backend'!$M$1,E4614:N4614,0)),"",'Analysis backend'!$L$1)</f>
        <v/>
      </c>
      <c r="U4614" t="str">
        <f>IF(T4614='Analysis backend'!$L$1,IF(ISERROR(MATCH('Analysis backend'!$M$1,E4614:I4614,0)),"Dire","Radiant"),"")</f>
        <v/>
      </c>
      <c r="V4614">
        <f t="shared" si="1081"/>
        <v>1000</v>
      </c>
      <c r="W4614">
        <f t="shared" si="1082"/>
        <v>1000</v>
      </c>
      <c r="X4614">
        <f t="shared" si="1083"/>
        <v>1000</v>
      </c>
      <c r="Y4614">
        <f t="shared" si="1084"/>
        <v>1000</v>
      </c>
      <c r="Z4614">
        <f t="shared" si="1085"/>
        <v>1000</v>
      </c>
      <c r="AA4614">
        <f t="shared" si="1086"/>
        <v>10000</v>
      </c>
      <c r="AB4614">
        <f t="shared" si="1087"/>
        <v>10000</v>
      </c>
      <c r="AC4614">
        <f t="shared" si="1088"/>
        <v>10000</v>
      </c>
      <c r="AD4614">
        <f t="shared" si="1089"/>
        <v>10000</v>
      </c>
      <c r="AE4614">
        <f t="shared" si="1090"/>
        <v>10000</v>
      </c>
      <c r="AF4614">
        <f t="shared" si="1091"/>
        <v>100000</v>
      </c>
      <c r="AG4614">
        <f t="shared" si="1092"/>
        <v>100000</v>
      </c>
      <c r="AH4614">
        <f t="shared" si="1093"/>
        <v>100000</v>
      </c>
      <c r="AI4614">
        <f t="shared" si="1094"/>
        <v>100000</v>
      </c>
      <c r="AJ4614">
        <f t="shared" si="1095"/>
        <v>100000</v>
      </c>
    </row>
    <row r="4615" spans="20:36" x14ac:dyDescent="0.3">
      <c r="T4615" t="str">
        <f>IF(ISERROR(MATCH('Analysis backend'!$M$1,E4615:N4615,0)),"",'Analysis backend'!$L$1)</f>
        <v/>
      </c>
      <c r="U4615" t="str">
        <f>IF(T4615='Analysis backend'!$L$1,IF(ISERROR(MATCH('Analysis backend'!$M$1,E4615:I4615,0)),"Dire","Radiant"),"")</f>
        <v/>
      </c>
      <c r="V4615">
        <f t="shared" si="1081"/>
        <v>1000</v>
      </c>
      <c r="W4615">
        <f t="shared" si="1082"/>
        <v>1000</v>
      </c>
      <c r="X4615">
        <f t="shared" si="1083"/>
        <v>1000</v>
      </c>
      <c r="Y4615">
        <f t="shared" si="1084"/>
        <v>1000</v>
      </c>
      <c r="Z4615">
        <f t="shared" si="1085"/>
        <v>1000</v>
      </c>
      <c r="AA4615">
        <f t="shared" si="1086"/>
        <v>10000</v>
      </c>
      <c r="AB4615">
        <f t="shared" si="1087"/>
        <v>10000</v>
      </c>
      <c r="AC4615">
        <f t="shared" si="1088"/>
        <v>10000</v>
      </c>
      <c r="AD4615">
        <f t="shared" si="1089"/>
        <v>10000</v>
      </c>
      <c r="AE4615">
        <f t="shared" si="1090"/>
        <v>10000</v>
      </c>
      <c r="AF4615">
        <f t="shared" si="1091"/>
        <v>100000</v>
      </c>
      <c r="AG4615">
        <f t="shared" si="1092"/>
        <v>100000</v>
      </c>
      <c r="AH4615">
        <f t="shared" si="1093"/>
        <v>100000</v>
      </c>
      <c r="AI4615">
        <f t="shared" si="1094"/>
        <v>100000</v>
      </c>
      <c r="AJ4615">
        <f t="shared" si="1095"/>
        <v>100000</v>
      </c>
    </row>
    <row r="4616" spans="20:36" x14ac:dyDescent="0.3">
      <c r="T4616" t="str">
        <f>IF(ISERROR(MATCH('Analysis backend'!$M$1,E4616:N4616,0)),"",'Analysis backend'!$L$1)</f>
        <v/>
      </c>
      <c r="U4616" t="str">
        <f>IF(T4616='Analysis backend'!$L$1,IF(ISERROR(MATCH('Analysis backend'!$M$1,E4616:I4616,0)),"Dire","Radiant"),"")</f>
        <v/>
      </c>
      <c r="V4616">
        <f t="shared" si="1081"/>
        <v>1000</v>
      </c>
      <c r="W4616">
        <f t="shared" si="1082"/>
        <v>1000</v>
      </c>
      <c r="X4616">
        <f t="shared" si="1083"/>
        <v>1000</v>
      </c>
      <c r="Y4616">
        <f t="shared" si="1084"/>
        <v>1000</v>
      </c>
      <c r="Z4616">
        <f t="shared" si="1085"/>
        <v>1000</v>
      </c>
      <c r="AA4616">
        <f t="shared" si="1086"/>
        <v>10000</v>
      </c>
      <c r="AB4616">
        <f t="shared" si="1087"/>
        <v>10000</v>
      </c>
      <c r="AC4616">
        <f t="shared" si="1088"/>
        <v>10000</v>
      </c>
      <c r="AD4616">
        <f t="shared" si="1089"/>
        <v>10000</v>
      </c>
      <c r="AE4616">
        <f t="shared" si="1090"/>
        <v>10000</v>
      </c>
      <c r="AF4616">
        <f t="shared" si="1091"/>
        <v>100000</v>
      </c>
      <c r="AG4616">
        <f t="shared" si="1092"/>
        <v>100000</v>
      </c>
      <c r="AH4616">
        <f t="shared" si="1093"/>
        <v>100000</v>
      </c>
      <c r="AI4616">
        <f t="shared" si="1094"/>
        <v>100000</v>
      </c>
      <c r="AJ4616">
        <f t="shared" si="1095"/>
        <v>100000</v>
      </c>
    </row>
    <row r="4617" spans="20:36" x14ac:dyDescent="0.3">
      <c r="T4617" t="str">
        <f>IF(ISERROR(MATCH('Analysis backend'!$M$1,E4617:N4617,0)),"",'Analysis backend'!$L$1)</f>
        <v/>
      </c>
      <c r="U4617" t="str">
        <f>IF(T4617='Analysis backend'!$L$1,IF(ISERROR(MATCH('Analysis backend'!$M$1,E4617:I4617,0)),"Dire","Radiant"),"")</f>
        <v/>
      </c>
      <c r="V4617">
        <f t="shared" si="1081"/>
        <v>1000</v>
      </c>
      <c r="W4617">
        <f t="shared" si="1082"/>
        <v>1000</v>
      </c>
      <c r="X4617">
        <f t="shared" si="1083"/>
        <v>1000</v>
      </c>
      <c r="Y4617">
        <f t="shared" si="1084"/>
        <v>1000</v>
      </c>
      <c r="Z4617">
        <f t="shared" si="1085"/>
        <v>1000</v>
      </c>
      <c r="AA4617">
        <f t="shared" si="1086"/>
        <v>10000</v>
      </c>
      <c r="AB4617">
        <f t="shared" si="1087"/>
        <v>10000</v>
      </c>
      <c r="AC4617">
        <f t="shared" si="1088"/>
        <v>10000</v>
      </c>
      <c r="AD4617">
        <f t="shared" si="1089"/>
        <v>10000</v>
      </c>
      <c r="AE4617">
        <f t="shared" si="1090"/>
        <v>10000</v>
      </c>
      <c r="AF4617">
        <f t="shared" si="1091"/>
        <v>100000</v>
      </c>
      <c r="AG4617">
        <f t="shared" si="1092"/>
        <v>100000</v>
      </c>
      <c r="AH4617">
        <f t="shared" si="1093"/>
        <v>100000</v>
      </c>
      <c r="AI4617">
        <f t="shared" si="1094"/>
        <v>100000</v>
      </c>
      <c r="AJ4617">
        <f t="shared" si="1095"/>
        <v>100000</v>
      </c>
    </row>
    <row r="4618" spans="20:36" x14ac:dyDescent="0.3">
      <c r="T4618" t="str">
        <f>IF(ISERROR(MATCH('Analysis backend'!$M$1,E4618:N4618,0)),"",'Analysis backend'!$L$1)</f>
        <v/>
      </c>
      <c r="U4618" t="str">
        <f>IF(T4618='Analysis backend'!$L$1,IF(ISERROR(MATCH('Analysis backend'!$M$1,E4618:I4618,0)),"Dire","Radiant"),"")</f>
        <v/>
      </c>
      <c r="V4618">
        <f t="shared" si="1081"/>
        <v>1000</v>
      </c>
      <c r="W4618">
        <f t="shared" si="1082"/>
        <v>1000</v>
      </c>
      <c r="X4618">
        <f t="shared" si="1083"/>
        <v>1000</v>
      </c>
      <c r="Y4618">
        <f t="shared" si="1084"/>
        <v>1000</v>
      </c>
      <c r="Z4618">
        <f t="shared" si="1085"/>
        <v>1000</v>
      </c>
      <c r="AA4618">
        <f t="shared" si="1086"/>
        <v>10000</v>
      </c>
      <c r="AB4618">
        <f t="shared" si="1087"/>
        <v>10000</v>
      </c>
      <c r="AC4618">
        <f t="shared" si="1088"/>
        <v>10000</v>
      </c>
      <c r="AD4618">
        <f t="shared" si="1089"/>
        <v>10000</v>
      </c>
      <c r="AE4618">
        <f t="shared" si="1090"/>
        <v>10000</v>
      </c>
      <c r="AF4618">
        <f t="shared" si="1091"/>
        <v>100000</v>
      </c>
      <c r="AG4618">
        <f t="shared" si="1092"/>
        <v>100000</v>
      </c>
      <c r="AH4618">
        <f t="shared" si="1093"/>
        <v>100000</v>
      </c>
      <c r="AI4618">
        <f t="shared" si="1094"/>
        <v>100000</v>
      </c>
      <c r="AJ4618">
        <f t="shared" si="1095"/>
        <v>100000</v>
      </c>
    </row>
    <row r="4619" spans="20:36" x14ac:dyDescent="0.3">
      <c r="T4619" t="str">
        <f>IF(ISERROR(MATCH('Analysis backend'!$M$1,E4619:N4619,0)),"",'Analysis backend'!$L$1)</f>
        <v/>
      </c>
      <c r="U4619" t="str">
        <f>IF(T4619='Analysis backend'!$L$1,IF(ISERROR(MATCH('Analysis backend'!$M$1,E4619:I4619,0)),"Dire","Radiant"),"")</f>
        <v/>
      </c>
      <c r="V4619">
        <f t="shared" si="1081"/>
        <v>1000</v>
      </c>
      <c r="W4619">
        <f t="shared" si="1082"/>
        <v>1000</v>
      </c>
      <c r="X4619">
        <f t="shared" si="1083"/>
        <v>1000</v>
      </c>
      <c r="Y4619">
        <f t="shared" si="1084"/>
        <v>1000</v>
      </c>
      <c r="Z4619">
        <f t="shared" si="1085"/>
        <v>1000</v>
      </c>
      <c r="AA4619">
        <f t="shared" si="1086"/>
        <v>10000</v>
      </c>
      <c r="AB4619">
        <f t="shared" si="1087"/>
        <v>10000</v>
      </c>
      <c r="AC4619">
        <f t="shared" si="1088"/>
        <v>10000</v>
      </c>
      <c r="AD4619">
        <f t="shared" si="1089"/>
        <v>10000</v>
      </c>
      <c r="AE4619">
        <f t="shared" si="1090"/>
        <v>10000</v>
      </c>
      <c r="AF4619">
        <f t="shared" si="1091"/>
        <v>100000</v>
      </c>
      <c r="AG4619">
        <f t="shared" si="1092"/>
        <v>100000</v>
      </c>
      <c r="AH4619">
        <f t="shared" si="1093"/>
        <v>100000</v>
      </c>
      <c r="AI4619">
        <f t="shared" si="1094"/>
        <v>100000</v>
      </c>
      <c r="AJ4619">
        <f t="shared" si="1095"/>
        <v>100000</v>
      </c>
    </row>
    <row r="4620" spans="20:36" x14ac:dyDescent="0.3">
      <c r="T4620" t="str">
        <f>IF(ISERROR(MATCH('Analysis backend'!$M$1,E4620:N4620,0)),"",'Analysis backend'!$L$1)</f>
        <v/>
      </c>
      <c r="U4620" t="str">
        <f>IF(T4620='Analysis backend'!$L$1,IF(ISERROR(MATCH('Analysis backend'!$M$1,E4620:I4620,0)),"Dire","Radiant"),"")</f>
        <v/>
      </c>
      <c r="V4620">
        <f t="shared" si="1081"/>
        <v>1000</v>
      </c>
      <c r="W4620">
        <f t="shared" si="1082"/>
        <v>1000</v>
      </c>
      <c r="X4620">
        <f t="shared" si="1083"/>
        <v>1000</v>
      </c>
      <c r="Y4620">
        <f t="shared" si="1084"/>
        <v>1000</v>
      </c>
      <c r="Z4620">
        <f t="shared" si="1085"/>
        <v>1000</v>
      </c>
      <c r="AA4620">
        <f t="shared" si="1086"/>
        <v>10000</v>
      </c>
      <c r="AB4620">
        <f t="shared" si="1087"/>
        <v>10000</v>
      </c>
      <c r="AC4620">
        <f t="shared" si="1088"/>
        <v>10000</v>
      </c>
      <c r="AD4620">
        <f t="shared" si="1089"/>
        <v>10000</v>
      </c>
      <c r="AE4620">
        <f t="shared" si="1090"/>
        <v>10000</v>
      </c>
      <c r="AF4620">
        <f t="shared" si="1091"/>
        <v>100000</v>
      </c>
      <c r="AG4620">
        <f t="shared" si="1092"/>
        <v>100000</v>
      </c>
      <c r="AH4620">
        <f t="shared" si="1093"/>
        <v>100000</v>
      </c>
      <c r="AI4620">
        <f t="shared" si="1094"/>
        <v>100000</v>
      </c>
      <c r="AJ4620">
        <f t="shared" si="1095"/>
        <v>100000</v>
      </c>
    </row>
    <row r="4621" spans="20:36" x14ac:dyDescent="0.3">
      <c r="T4621" t="str">
        <f>IF(ISERROR(MATCH('Analysis backend'!$M$1,E4621:N4621,0)),"",'Analysis backend'!$L$1)</f>
        <v/>
      </c>
      <c r="U4621" t="str">
        <f>IF(T4621='Analysis backend'!$L$1,IF(ISERROR(MATCH('Analysis backend'!$M$1,E4621:I4621,0)),"Dire","Radiant"),"")</f>
        <v/>
      </c>
      <c r="V4621">
        <f t="shared" si="1081"/>
        <v>1000</v>
      </c>
      <c r="W4621">
        <f t="shared" si="1082"/>
        <v>1000</v>
      </c>
      <c r="X4621">
        <f t="shared" si="1083"/>
        <v>1000</v>
      </c>
      <c r="Y4621">
        <f t="shared" si="1084"/>
        <v>1000</v>
      </c>
      <c r="Z4621">
        <f t="shared" si="1085"/>
        <v>1000</v>
      </c>
      <c r="AA4621">
        <f t="shared" si="1086"/>
        <v>10000</v>
      </c>
      <c r="AB4621">
        <f t="shared" si="1087"/>
        <v>10000</v>
      </c>
      <c r="AC4621">
        <f t="shared" si="1088"/>
        <v>10000</v>
      </c>
      <c r="AD4621">
        <f t="shared" si="1089"/>
        <v>10000</v>
      </c>
      <c r="AE4621">
        <f t="shared" si="1090"/>
        <v>10000</v>
      </c>
      <c r="AF4621">
        <f t="shared" si="1091"/>
        <v>100000</v>
      </c>
      <c r="AG4621">
        <f t="shared" si="1092"/>
        <v>100000</v>
      </c>
      <c r="AH4621">
        <f t="shared" si="1093"/>
        <v>100000</v>
      </c>
      <c r="AI4621">
        <f t="shared" si="1094"/>
        <v>100000</v>
      </c>
      <c r="AJ4621">
        <f t="shared" si="1095"/>
        <v>100000</v>
      </c>
    </row>
    <row r="4622" spans="20:36" x14ac:dyDescent="0.3">
      <c r="T4622" t="str">
        <f>IF(ISERROR(MATCH('Analysis backend'!$M$1,E4622:N4622,0)),"",'Analysis backend'!$L$1)</f>
        <v/>
      </c>
      <c r="U4622" t="str">
        <f>IF(T4622='Analysis backend'!$L$1,IF(ISERROR(MATCH('Analysis backend'!$M$1,E4622:I4622,0)),"Dire","Radiant"),"")</f>
        <v/>
      </c>
      <c r="V4622">
        <f t="shared" si="1081"/>
        <v>1000</v>
      </c>
      <c r="W4622">
        <f t="shared" si="1082"/>
        <v>1000</v>
      </c>
      <c r="X4622">
        <f t="shared" si="1083"/>
        <v>1000</v>
      </c>
      <c r="Y4622">
        <f t="shared" si="1084"/>
        <v>1000</v>
      </c>
      <c r="Z4622">
        <f t="shared" si="1085"/>
        <v>1000</v>
      </c>
      <c r="AA4622">
        <f t="shared" si="1086"/>
        <v>10000</v>
      </c>
      <c r="AB4622">
        <f t="shared" si="1087"/>
        <v>10000</v>
      </c>
      <c r="AC4622">
        <f t="shared" si="1088"/>
        <v>10000</v>
      </c>
      <c r="AD4622">
        <f t="shared" si="1089"/>
        <v>10000</v>
      </c>
      <c r="AE4622">
        <f t="shared" si="1090"/>
        <v>10000</v>
      </c>
      <c r="AF4622">
        <f t="shared" si="1091"/>
        <v>100000</v>
      </c>
      <c r="AG4622">
        <f t="shared" si="1092"/>
        <v>100000</v>
      </c>
      <c r="AH4622">
        <f t="shared" si="1093"/>
        <v>100000</v>
      </c>
      <c r="AI4622">
        <f t="shared" si="1094"/>
        <v>100000</v>
      </c>
      <c r="AJ4622">
        <f t="shared" si="1095"/>
        <v>100000</v>
      </c>
    </row>
    <row r="4623" spans="20:36" x14ac:dyDescent="0.3">
      <c r="T4623" t="str">
        <f>IF(ISERROR(MATCH('Analysis backend'!$M$1,E4623:N4623,0)),"",'Analysis backend'!$L$1)</f>
        <v/>
      </c>
      <c r="U4623" t="str">
        <f>IF(T4623='Analysis backend'!$L$1,IF(ISERROR(MATCH('Analysis backend'!$M$1,E4623:I4623,0)),"Dire","Radiant"),"")</f>
        <v/>
      </c>
      <c r="V4623">
        <f t="shared" si="1081"/>
        <v>1000</v>
      </c>
      <c r="W4623">
        <f t="shared" si="1082"/>
        <v>1000</v>
      </c>
      <c r="X4623">
        <f t="shared" si="1083"/>
        <v>1000</v>
      </c>
      <c r="Y4623">
        <f t="shared" si="1084"/>
        <v>1000</v>
      </c>
      <c r="Z4623">
        <f t="shared" si="1085"/>
        <v>1000</v>
      </c>
      <c r="AA4623">
        <f t="shared" si="1086"/>
        <v>10000</v>
      </c>
      <c r="AB4623">
        <f t="shared" si="1087"/>
        <v>10000</v>
      </c>
      <c r="AC4623">
        <f t="shared" si="1088"/>
        <v>10000</v>
      </c>
      <c r="AD4623">
        <f t="shared" si="1089"/>
        <v>10000</v>
      </c>
      <c r="AE4623">
        <f t="shared" si="1090"/>
        <v>10000</v>
      </c>
      <c r="AF4623">
        <f t="shared" si="1091"/>
        <v>100000</v>
      </c>
      <c r="AG4623">
        <f t="shared" si="1092"/>
        <v>100000</v>
      </c>
      <c r="AH4623">
        <f t="shared" si="1093"/>
        <v>100000</v>
      </c>
      <c r="AI4623">
        <f t="shared" si="1094"/>
        <v>100000</v>
      </c>
      <c r="AJ4623">
        <f t="shared" si="1095"/>
        <v>100000</v>
      </c>
    </row>
    <row r="4624" spans="20:36" x14ac:dyDescent="0.3">
      <c r="T4624" t="str">
        <f>IF(ISERROR(MATCH('Analysis backend'!$M$1,E4624:N4624,0)),"",'Analysis backend'!$L$1)</f>
        <v/>
      </c>
      <c r="U4624" t="str">
        <f>IF(T4624='Analysis backend'!$L$1,IF(ISERROR(MATCH('Analysis backend'!$M$1,E4624:I4624,0)),"Dire","Radiant"),"")</f>
        <v/>
      </c>
      <c r="V4624">
        <f t="shared" si="1081"/>
        <v>1000</v>
      </c>
      <c r="W4624">
        <f t="shared" si="1082"/>
        <v>1000</v>
      </c>
      <c r="X4624">
        <f t="shared" si="1083"/>
        <v>1000</v>
      </c>
      <c r="Y4624">
        <f t="shared" si="1084"/>
        <v>1000</v>
      </c>
      <c r="Z4624">
        <f t="shared" si="1085"/>
        <v>1000</v>
      </c>
      <c r="AA4624">
        <f t="shared" si="1086"/>
        <v>10000</v>
      </c>
      <c r="AB4624">
        <f t="shared" si="1087"/>
        <v>10000</v>
      </c>
      <c r="AC4624">
        <f t="shared" si="1088"/>
        <v>10000</v>
      </c>
      <c r="AD4624">
        <f t="shared" si="1089"/>
        <v>10000</v>
      </c>
      <c r="AE4624">
        <f t="shared" si="1090"/>
        <v>10000</v>
      </c>
      <c r="AF4624">
        <f t="shared" si="1091"/>
        <v>100000</v>
      </c>
      <c r="AG4624">
        <f t="shared" si="1092"/>
        <v>100000</v>
      </c>
      <c r="AH4624">
        <f t="shared" si="1093"/>
        <v>100000</v>
      </c>
      <c r="AI4624">
        <f t="shared" si="1094"/>
        <v>100000</v>
      </c>
      <c r="AJ4624">
        <f t="shared" si="1095"/>
        <v>100000</v>
      </c>
    </row>
    <row r="4625" spans="20:36" x14ac:dyDescent="0.3">
      <c r="T4625" t="str">
        <f>IF(ISERROR(MATCH('Analysis backend'!$M$1,E4625:N4625,0)),"",'Analysis backend'!$L$1)</f>
        <v/>
      </c>
      <c r="U4625" t="str">
        <f>IF(T4625='Analysis backend'!$L$1,IF(ISERROR(MATCH('Analysis backend'!$M$1,E4625:I4625,0)),"Dire","Radiant"),"")</f>
        <v/>
      </c>
      <c r="V4625">
        <f t="shared" si="1081"/>
        <v>1000</v>
      </c>
      <c r="W4625">
        <f t="shared" si="1082"/>
        <v>1000</v>
      </c>
      <c r="X4625">
        <f t="shared" si="1083"/>
        <v>1000</v>
      </c>
      <c r="Y4625">
        <f t="shared" si="1084"/>
        <v>1000</v>
      </c>
      <c r="Z4625">
        <f t="shared" si="1085"/>
        <v>1000</v>
      </c>
      <c r="AA4625">
        <f t="shared" si="1086"/>
        <v>10000</v>
      </c>
      <c r="AB4625">
        <f t="shared" si="1087"/>
        <v>10000</v>
      </c>
      <c r="AC4625">
        <f t="shared" si="1088"/>
        <v>10000</v>
      </c>
      <c r="AD4625">
        <f t="shared" si="1089"/>
        <v>10000</v>
      </c>
      <c r="AE4625">
        <f t="shared" si="1090"/>
        <v>10000</v>
      </c>
      <c r="AF4625">
        <f t="shared" si="1091"/>
        <v>100000</v>
      </c>
      <c r="AG4625">
        <f t="shared" si="1092"/>
        <v>100000</v>
      </c>
      <c r="AH4625">
        <f t="shared" si="1093"/>
        <v>100000</v>
      </c>
      <c r="AI4625">
        <f t="shared" si="1094"/>
        <v>100000</v>
      </c>
      <c r="AJ4625">
        <f t="shared" si="1095"/>
        <v>100000</v>
      </c>
    </row>
    <row r="4626" spans="20:36" x14ac:dyDescent="0.3">
      <c r="T4626" t="str">
        <f>IF(ISERROR(MATCH('Analysis backend'!$M$1,E4626:N4626,0)),"",'Analysis backend'!$L$1)</f>
        <v/>
      </c>
      <c r="U4626" t="str">
        <f>IF(T4626='Analysis backend'!$L$1,IF(ISERROR(MATCH('Analysis backend'!$M$1,E4626:I4626,0)),"Dire","Radiant"),"")</f>
        <v/>
      </c>
      <c r="V4626">
        <f t="shared" si="1081"/>
        <v>1000</v>
      </c>
      <c r="W4626">
        <f t="shared" si="1082"/>
        <v>1000</v>
      </c>
      <c r="X4626">
        <f t="shared" si="1083"/>
        <v>1000</v>
      </c>
      <c r="Y4626">
        <f t="shared" si="1084"/>
        <v>1000</v>
      </c>
      <c r="Z4626">
        <f t="shared" si="1085"/>
        <v>1000</v>
      </c>
      <c r="AA4626">
        <f t="shared" si="1086"/>
        <v>10000</v>
      </c>
      <c r="AB4626">
        <f t="shared" si="1087"/>
        <v>10000</v>
      </c>
      <c r="AC4626">
        <f t="shared" si="1088"/>
        <v>10000</v>
      </c>
      <c r="AD4626">
        <f t="shared" si="1089"/>
        <v>10000</v>
      </c>
      <c r="AE4626">
        <f t="shared" si="1090"/>
        <v>10000</v>
      </c>
      <c r="AF4626">
        <f t="shared" si="1091"/>
        <v>100000</v>
      </c>
      <c r="AG4626">
        <f t="shared" si="1092"/>
        <v>100000</v>
      </c>
      <c r="AH4626">
        <f t="shared" si="1093"/>
        <v>100000</v>
      </c>
      <c r="AI4626">
        <f t="shared" si="1094"/>
        <v>100000</v>
      </c>
      <c r="AJ4626">
        <f t="shared" si="1095"/>
        <v>100000</v>
      </c>
    </row>
    <row r="4627" spans="20:36" x14ac:dyDescent="0.3">
      <c r="T4627" t="str">
        <f>IF(ISERROR(MATCH('Analysis backend'!$M$1,E4627:N4627,0)),"",'Analysis backend'!$L$1)</f>
        <v/>
      </c>
      <c r="U4627" t="str">
        <f>IF(T4627='Analysis backend'!$L$1,IF(ISERROR(MATCH('Analysis backend'!$M$1,E4627:I4627,0)),"Dire","Radiant"),"")</f>
        <v/>
      </c>
      <c r="V4627">
        <f t="shared" si="1081"/>
        <v>1000</v>
      </c>
      <c r="W4627">
        <f t="shared" si="1082"/>
        <v>1000</v>
      </c>
      <c r="X4627">
        <f t="shared" si="1083"/>
        <v>1000</v>
      </c>
      <c r="Y4627">
        <f t="shared" si="1084"/>
        <v>1000</v>
      </c>
      <c r="Z4627">
        <f t="shared" si="1085"/>
        <v>1000</v>
      </c>
      <c r="AA4627">
        <f t="shared" si="1086"/>
        <v>10000</v>
      </c>
      <c r="AB4627">
        <f t="shared" si="1087"/>
        <v>10000</v>
      </c>
      <c r="AC4627">
        <f t="shared" si="1088"/>
        <v>10000</v>
      </c>
      <c r="AD4627">
        <f t="shared" si="1089"/>
        <v>10000</v>
      </c>
      <c r="AE4627">
        <f t="shared" si="1090"/>
        <v>10000</v>
      </c>
      <c r="AF4627">
        <f t="shared" si="1091"/>
        <v>100000</v>
      </c>
      <c r="AG4627">
        <f t="shared" si="1092"/>
        <v>100000</v>
      </c>
      <c r="AH4627">
        <f t="shared" si="1093"/>
        <v>100000</v>
      </c>
      <c r="AI4627">
        <f t="shared" si="1094"/>
        <v>100000</v>
      </c>
      <c r="AJ4627">
        <f t="shared" si="1095"/>
        <v>100000</v>
      </c>
    </row>
    <row r="4628" spans="20:36" x14ac:dyDescent="0.3">
      <c r="T4628" t="str">
        <f>IF(ISERROR(MATCH('Analysis backend'!$M$1,E4628:N4628,0)),"",'Analysis backend'!$L$1)</f>
        <v/>
      </c>
      <c r="U4628" t="str">
        <f>IF(T4628='Analysis backend'!$L$1,IF(ISERROR(MATCH('Analysis backend'!$M$1,E4628:I4628,0)),"Dire","Radiant"),"")</f>
        <v/>
      </c>
      <c r="V4628">
        <f t="shared" si="1081"/>
        <v>1000</v>
      </c>
      <c r="W4628">
        <f t="shared" si="1082"/>
        <v>1000</v>
      </c>
      <c r="X4628">
        <f t="shared" si="1083"/>
        <v>1000</v>
      </c>
      <c r="Y4628">
        <f t="shared" si="1084"/>
        <v>1000</v>
      </c>
      <c r="Z4628">
        <f t="shared" si="1085"/>
        <v>1000</v>
      </c>
      <c r="AA4628">
        <f t="shared" si="1086"/>
        <v>10000</v>
      </c>
      <c r="AB4628">
        <f t="shared" si="1087"/>
        <v>10000</v>
      </c>
      <c r="AC4628">
        <f t="shared" si="1088"/>
        <v>10000</v>
      </c>
      <c r="AD4628">
        <f t="shared" si="1089"/>
        <v>10000</v>
      </c>
      <c r="AE4628">
        <f t="shared" si="1090"/>
        <v>10000</v>
      </c>
      <c r="AF4628">
        <f t="shared" si="1091"/>
        <v>100000</v>
      </c>
      <c r="AG4628">
        <f t="shared" si="1092"/>
        <v>100000</v>
      </c>
      <c r="AH4628">
        <f t="shared" si="1093"/>
        <v>100000</v>
      </c>
      <c r="AI4628">
        <f t="shared" si="1094"/>
        <v>100000</v>
      </c>
      <c r="AJ4628">
        <f t="shared" si="1095"/>
        <v>100000</v>
      </c>
    </row>
    <row r="4629" spans="20:36" x14ac:dyDescent="0.3">
      <c r="T4629" t="str">
        <f>IF(ISERROR(MATCH('Analysis backend'!$M$1,E4629:N4629,0)),"",'Analysis backend'!$L$1)</f>
        <v/>
      </c>
      <c r="U4629" t="str">
        <f>IF(T4629='Analysis backend'!$L$1,IF(ISERROR(MATCH('Analysis backend'!$M$1,E4629:I4629,0)),"Dire","Radiant"),"")</f>
        <v/>
      </c>
      <c r="V4629">
        <f t="shared" si="1081"/>
        <v>1000</v>
      </c>
      <c r="W4629">
        <f t="shared" si="1082"/>
        <v>1000</v>
      </c>
      <c r="X4629">
        <f t="shared" si="1083"/>
        <v>1000</v>
      </c>
      <c r="Y4629">
        <f t="shared" si="1084"/>
        <v>1000</v>
      </c>
      <c r="Z4629">
        <f t="shared" si="1085"/>
        <v>1000</v>
      </c>
      <c r="AA4629">
        <f t="shared" si="1086"/>
        <v>10000</v>
      </c>
      <c r="AB4629">
        <f t="shared" si="1087"/>
        <v>10000</v>
      </c>
      <c r="AC4629">
        <f t="shared" si="1088"/>
        <v>10000</v>
      </c>
      <c r="AD4629">
        <f t="shared" si="1089"/>
        <v>10000</v>
      </c>
      <c r="AE4629">
        <f t="shared" si="1090"/>
        <v>10000</v>
      </c>
      <c r="AF4629">
        <f t="shared" si="1091"/>
        <v>100000</v>
      </c>
      <c r="AG4629">
        <f t="shared" si="1092"/>
        <v>100000</v>
      </c>
      <c r="AH4629">
        <f t="shared" si="1093"/>
        <v>100000</v>
      </c>
      <c r="AI4629">
        <f t="shared" si="1094"/>
        <v>100000</v>
      </c>
      <c r="AJ4629">
        <f t="shared" si="1095"/>
        <v>100000</v>
      </c>
    </row>
    <row r="4630" spans="20:36" x14ac:dyDescent="0.3">
      <c r="T4630" t="str">
        <f>IF(ISERROR(MATCH('Analysis backend'!$M$1,E4630:N4630,0)),"",'Analysis backend'!$L$1)</f>
        <v/>
      </c>
      <c r="U4630" t="str">
        <f>IF(T4630='Analysis backend'!$L$1,IF(ISERROR(MATCH('Analysis backend'!$M$1,E4630:I4630,0)),"Dire","Radiant"),"")</f>
        <v/>
      </c>
      <c r="V4630">
        <f t="shared" si="1081"/>
        <v>1000</v>
      </c>
      <c r="W4630">
        <f t="shared" si="1082"/>
        <v>1000</v>
      </c>
      <c r="X4630">
        <f t="shared" si="1083"/>
        <v>1000</v>
      </c>
      <c r="Y4630">
        <f t="shared" si="1084"/>
        <v>1000</v>
      </c>
      <c r="Z4630">
        <f t="shared" si="1085"/>
        <v>1000</v>
      </c>
      <c r="AA4630">
        <f t="shared" si="1086"/>
        <v>10000</v>
      </c>
      <c r="AB4630">
        <f t="shared" si="1087"/>
        <v>10000</v>
      </c>
      <c r="AC4630">
        <f t="shared" si="1088"/>
        <v>10000</v>
      </c>
      <c r="AD4630">
        <f t="shared" si="1089"/>
        <v>10000</v>
      </c>
      <c r="AE4630">
        <f t="shared" si="1090"/>
        <v>10000</v>
      </c>
      <c r="AF4630">
        <f t="shared" si="1091"/>
        <v>100000</v>
      </c>
      <c r="AG4630">
        <f t="shared" si="1092"/>
        <v>100000</v>
      </c>
      <c r="AH4630">
        <f t="shared" si="1093"/>
        <v>100000</v>
      </c>
      <c r="AI4630">
        <f t="shared" si="1094"/>
        <v>100000</v>
      </c>
      <c r="AJ4630">
        <f t="shared" si="1095"/>
        <v>100000</v>
      </c>
    </row>
    <row r="4631" spans="20:36" x14ac:dyDescent="0.3">
      <c r="T4631" t="str">
        <f>IF(ISERROR(MATCH('Analysis backend'!$M$1,E4631:N4631,0)),"",'Analysis backend'!$L$1)</f>
        <v/>
      </c>
      <c r="U4631" t="str">
        <f>IF(T4631='Analysis backend'!$L$1,IF(ISERROR(MATCH('Analysis backend'!$M$1,E4631:I4631,0)),"Dire","Radiant"),"")</f>
        <v/>
      </c>
      <c r="V4631">
        <f t="shared" si="1081"/>
        <v>1000</v>
      </c>
      <c r="W4631">
        <f t="shared" si="1082"/>
        <v>1000</v>
      </c>
      <c r="X4631">
        <f t="shared" si="1083"/>
        <v>1000</v>
      </c>
      <c r="Y4631">
        <f t="shared" si="1084"/>
        <v>1000</v>
      </c>
      <c r="Z4631">
        <f t="shared" si="1085"/>
        <v>1000</v>
      </c>
      <c r="AA4631">
        <f t="shared" si="1086"/>
        <v>10000</v>
      </c>
      <c r="AB4631">
        <f t="shared" si="1087"/>
        <v>10000</v>
      </c>
      <c r="AC4631">
        <f t="shared" si="1088"/>
        <v>10000</v>
      </c>
      <c r="AD4631">
        <f t="shared" si="1089"/>
        <v>10000</v>
      </c>
      <c r="AE4631">
        <f t="shared" si="1090"/>
        <v>10000</v>
      </c>
      <c r="AF4631">
        <f t="shared" si="1091"/>
        <v>100000</v>
      </c>
      <c r="AG4631">
        <f t="shared" si="1092"/>
        <v>100000</v>
      </c>
      <c r="AH4631">
        <f t="shared" si="1093"/>
        <v>100000</v>
      </c>
      <c r="AI4631">
        <f t="shared" si="1094"/>
        <v>100000</v>
      </c>
      <c r="AJ4631">
        <f t="shared" si="1095"/>
        <v>100000</v>
      </c>
    </row>
    <row r="4632" spans="20:36" x14ac:dyDescent="0.3">
      <c r="T4632" t="str">
        <f>IF(ISERROR(MATCH('Analysis backend'!$M$1,E4632:N4632,0)),"",'Analysis backend'!$L$1)</f>
        <v/>
      </c>
      <c r="U4632" t="str">
        <f>IF(T4632='Analysis backend'!$L$1,IF(ISERROR(MATCH('Analysis backend'!$M$1,E4632:I4632,0)),"Dire","Radiant"),"")</f>
        <v/>
      </c>
      <c r="V4632">
        <f t="shared" si="1081"/>
        <v>1000</v>
      </c>
      <c r="W4632">
        <f t="shared" si="1082"/>
        <v>1000</v>
      </c>
      <c r="X4632">
        <f t="shared" si="1083"/>
        <v>1000</v>
      </c>
      <c r="Y4632">
        <f t="shared" si="1084"/>
        <v>1000</v>
      </c>
      <c r="Z4632">
        <f t="shared" si="1085"/>
        <v>1000</v>
      </c>
      <c r="AA4632">
        <f t="shared" si="1086"/>
        <v>10000</v>
      </c>
      <c r="AB4632">
        <f t="shared" si="1087"/>
        <v>10000</v>
      </c>
      <c r="AC4632">
        <f t="shared" si="1088"/>
        <v>10000</v>
      </c>
      <c r="AD4632">
        <f t="shared" si="1089"/>
        <v>10000</v>
      </c>
      <c r="AE4632">
        <f t="shared" si="1090"/>
        <v>10000</v>
      </c>
      <c r="AF4632">
        <f t="shared" si="1091"/>
        <v>100000</v>
      </c>
      <c r="AG4632">
        <f t="shared" si="1092"/>
        <v>100000</v>
      </c>
      <c r="AH4632">
        <f t="shared" si="1093"/>
        <v>100000</v>
      </c>
      <c r="AI4632">
        <f t="shared" si="1094"/>
        <v>100000</v>
      </c>
      <c r="AJ4632">
        <f t="shared" si="1095"/>
        <v>100000</v>
      </c>
    </row>
    <row r="4633" spans="20:36" x14ac:dyDescent="0.3">
      <c r="T4633" t="str">
        <f>IF(ISERROR(MATCH('Analysis backend'!$M$1,E4633:N4633,0)),"",'Analysis backend'!$L$1)</f>
        <v/>
      </c>
      <c r="U4633" t="str">
        <f>IF(T4633='Analysis backend'!$L$1,IF(ISERROR(MATCH('Analysis backend'!$M$1,E4633:I4633,0)),"Dire","Radiant"),"")</f>
        <v/>
      </c>
      <c r="V4633">
        <f t="shared" si="1081"/>
        <v>1000</v>
      </c>
      <c r="W4633">
        <f t="shared" si="1082"/>
        <v>1000</v>
      </c>
      <c r="X4633">
        <f t="shared" si="1083"/>
        <v>1000</v>
      </c>
      <c r="Y4633">
        <f t="shared" si="1084"/>
        <v>1000</v>
      </c>
      <c r="Z4633">
        <f t="shared" si="1085"/>
        <v>1000</v>
      </c>
      <c r="AA4633">
        <f t="shared" si="1086"/>
        <v>10000</v>
      </c>
      <c r="AB4633">
        <f t="shared" si="1087"/>
        <v>10000</v>
      </c>
      <c r="AC4633">
        <f t="shared" si="1088"/>
        <v>10000</v>
      </c>
      <c r="AD4633">
        <f t="shared" si="1089"/>
        <v>10000</v>
      </c>
      <c r="AE4633">
        <f t="shared" si="1090"/>
        <v>10000</v>
      </c>
      <c r="AF4633">
        <f t="shared" si="1091"/>
        <v>100000</v>
      </c>
      <c r="AG4633">
        <f t="shared" si="1092"/>
        <v>100000</v>
      </c>
      <c r="AH4633">
        <f t="shared" si="1093"/>
        <v>100000</v>
      </c>
      <c r="AI4633">
        <f t="shared" si="1094"/>
        <v>100000</v>
      </c>
      <c r="AJ4633">
        <f t="shared" si="1095"/>
        <v>100000</v>
      </c>
    </row>
    <row r="4634" spans="20:36" x14ac:dyDescent="0.3">
      <c r="T4634" t="str">
        <f>IF(ISERROR(MATCH('Analysis backend'!$M$1,E4634:N4634,0)),"",'Analysis backend'!$L$1)</f>
        <v/>
      </c>
      <c r="U4634" t="str">
        <f>IF(T4634='Analysis backend'!$L$1,IF(ISERROR(MATCH('Analysis backend'!$M$1,E4634:I4634,0)),"Dire","Radiant"),"")</f>
        <v/>
      </c>
      <c r="V4634">
        <f t="shared" si="1081"/>
        <v>1000</v>
      </c>
      <c r="W4634">
        <f t="shared" si="1082"/>
        <v>1000</v>
      </c>
      <c r="X4634">
        <f t="shared" si="1083"/>
        <v>1000</v>
      </c>
      <c r="Y4634">
        <f t="shared" si="1084"/>
        <v>1000</v>
      </c>
      <c r="Z4634">
        <f t="shared" si="1085"/>
        <v>1000</v>
      </c>
      <c r="AA4634">
        <f t="shared" si="1086"/>
        <v>10000</v>
      </c>
      <c r="AB4634">
        <f t="shared" si="1087"/>
        <v>10000</v>
      </c>
      <c r="AC4634">
        <f t="shared" si="1088"/>
        <v>10000</v>
      </c>
      <c r="AD4634">
        <f t="shared" si="1089"/>
        <v>10000</v>
      </c>
      <c r="AE4634">
        <f t="shared" si="1090"/>
        <v>10000</v>
      </c>
      <c r="AF4634">
        <f t="shared" si="1091"/>
        <v>100000</v>
      </c>
      <c r="AG4634">
        <f t="shared" si="1092"/>
        <v>100000</v>
      </c>
      <c r="AH4634">
        <f t="shared" si="1093"/>
        <v>100000</v>
      </c>
      <c r="AI4634">
        <f t="shared" si="1094"/>
        <v>100000</v>
      </c>
      <c r="AJ4634">
        <f t="shared" si="1095"/>
        <v>100000</v>
      </c>
    </row>
    <row r="4635" spans="20:36" x14ac:dyDescent="0.3">
      <c r="T4635" t="str">
        <f>IF(ISERROR(MATCH('Analysis backend'!$M$1,E4635:N4635,0)),"",'Analysis backend'!$L$1)</f>
        <v/>
      </c>
      <c r="U4635" t="str">
        <f>IF(T4635='Analysis backend'!$L$1,IF(ISERROR(MATCH('Analysis backend'!$M$1,E4635:I4635,0)),"Dire","Radiant"),"")</f>
        <v/>
      </c>
      <c r="V4635">
        <f t="shared" si="1081"/>
        <v>1000</v>
      </c>
      <c r="W4635">
        <f t="shared" si="1082"/>
        <v>1000</v>
      </c>
      <c r="X4635">
        <f t="shared" si="1083"/>
        <v>1000</v>
      </c>
      <c r="Y4635">
        <f t="shared" si="1084"/>
        <v>1000</v>
      </c>
      <c r="Z4635">
        <f t="shared" si="1085"/>
        <v>1000</v>
      </c>
      <c r="AA4635">
        <f t="shared" si="1086"/>
        <v>10000</v>
      </c>
      <c r="AB4635">
        <f t="shared" si="1087"/>
        <v>10000</v>
      </c>
      <c r="AC4635">
        <f t="shared" si="1088"/>
        <v>10000</v>
      </c>
      <c r="AD4635">
        <f t="shared" si="1089"/>
        <v>10000</v>
      </c>
      <c r="AE4635">
        <f t="shared" si="1090"/>
        <v>10000</v>
      </c>
      <c r="AF4635">
        <f t="shared" si="1091"/>
        <v>100000</v>
      </c>
      <c r="AG4635">
        <f t="shared" si="1092"/>
        <v>100000</v>
      </c>
      <c r="AH4635">
        <f t="shared" si="1093"/>
        <v>100000</v>
      </c>
      <c r="AI4635">
        <f t="shared" si="1094"/>
        <v>100000</v>
      </c>
      <c r="AJ4635">
        <f t="shared" si="1095"/>
        <v>100000</v>
      </c>
    </row>
    <row r="4636" spans="20:36" x14ac:dyDescent="0.3">
      <c r="T4636" t="str">
        <f>IF(ISERROR(MATCH('Analysis backend'!$M$1,E4636:N4636,0)),"",'Analysis backend'!$L$1)</f>
        <v/>
      </c>
      <c r="U4636" t="str">
        <f>IF(T4636='Analysis backend'!$L$1,IF(ISERROR(MATCH('Analysis backend'!$M$1,E4636:I4636,0)),"Dire","Radiant"),"")</f>
        <v/>
      </c>
      <c r="V4636">
        <f t="shared" si="1081"/>
        <v>1000</v>
      </c>
      <c r="W4636">
        <f t="shared" si="1082"/>
        <v>1000</v>
      </c>
      <c r="X4636">
        <f t="shared" si="1083"/>
        <v>1000</v>
      </c>
      <c r="Y4636">
        <f t="shared" si="1084"/>
        <v>1000</v>
      </c>
      <c r="Z4636">
        <f t="shared" si="1085"/>
        <v>1000</v>
      </c>
      <c r="AA4636">
        <f t="shared" si="1086"/>
        <v>10000</v>
      </c>
      <c r="AB4636">
        <f t="shared" si="1087"/>
        <v>10000</v>
      </c>
      <c r="AC4636">
        <f t="shared" si="1088"/>
        <v>10000</v>
      </c>
      <c r="AD4636">
        <f t="shared" si="1089"/>
        <v>10000</v>
      </c>
      <c r="AE4636">
        <f t="shared" si="1090"/>
        <v>10000</v>
      </c>
      <c r="AF4636">
        <f t="shared" si="1091"/>
        <v>100000</v>
      </c>
      <c r="AG4636">
        <f t="shared" si="1092"/>
        <v>100000</v>
      </c>
      <c r="AH4636">
        <f t="shared" si="1093"/>
        <v>100000</v>
      </c>
      <c r="AI4636">
        <f t="shared" si="1094"/>
        <v>100000</v>
      </c>
      <c r="AJ4636">
        <f t="shared" si="1095"/>
        <v>100000</v>
      </c>
    </row>
    <row r="4637" spans="20:36" x14ac:dyDescent="0.3">
      <c r="T4637" t="str">
        <f>IF(ISERROR(MATCH('Analysis backend'!$M$1,E4637:N4637,0)),"",'Analysis backend'!$L$1)</f>
        <v/>
      </c>
      <c r="U4637" t="str">
        <f>IF(T4637='Analysis backend'!$L$1,IF(ISERROR(MATCH('Analysis backend'!$M$1,E4637:I4637,0)),"Dire","Radiant"),"")</f>
        <v/>
      </c>
      <c r="V4637">
        <f t="shared" si="1081"/>
        <v>1000</v>
      </c>
      <c r="W4637">
        <f t="shared" si="1082"/>
        <v>1000</v>
      </c>
      <c r="X4637">
        <f t="shared" si="1083"/>
        <v>1000</v>
      </c>
      <c r="Y4637">
        <f t="shared" si="1084"/>
        <v>1000</v>
      </c>
      <c r="Z4637">
        <f t="shared" si="1085"/>
        <v>1000</v>
      </c>
      <c r="AA4637">
        <f t="shared" si="1086"/>
        <v>10000</v>
      </c>
      <c r="AB4637">
        <f t="shared" si="1087"/>
        <v>10000</v>
      </c>
      <c r="AC4637">
        <f t="shared" si="1088"/>
        <v>10000</v>
      </c>
      <c r="AD4637">
        <f t="shared" si="1089"/>
        <v>10000</v>
      </c>
      <c r="AE4637">
        <f t="shared" si="1090"/>
        <v>10000</v>
      </c>
      <c r="AF4637">
        <f t="shared" si="1091"/>
        <v>100000</v>
      </c>
      <c r="AG4637">
        <f t="shared" si="1092"/>
        <v>100000</v>
      </c>
      <c r="AH4637">
        <f t="shared" si="1093"/>
        <v>100000</v>
      </c>
      <c r="AI4637">
        <f t="shared" si="1094"/>
        <v>100000</v>
      </c>
      <c r="AJ4637">
        <f t="shared" si="1095"/>
        <v>100000</v>
      </c>
    </row>
    <row r="4638" spans="20:36" x14ac:dyDescent="0.3">
      <c r="T4638" t="str">
        <f>IF(ISERROR(MATCH('Analysis backend'!$M$1,E4638:N4638,0)),"",'Analysis backend'!$L$1)</f>
        <v/>
      </c>
      <c r="U4638" t="str">
        <f>IF(T4638='Analysis backend'!$L$1,IF(ISERROR(MATCH('Analysis backend'!$M$1,E4638:I4638,0)),"Dire","Radiant"),"")</f>
        <v/>
      </c>
      <c r="V4638">
        <f t="shared" si="1081"/>
        <v>1000</v>
      </c>
      <c r="W4638">
        <f t="shared" si="1082"/>
        <v>1000</v>
      </c>
      <c r="X4638">
        <f t="shared" si="1083"/>
        <v>1000</v>
      </c>
      <c r="Y4638">
        <f t="shared" si="1084"/>
        <v>1000</v>
      </c>
      <c r="Z4638">
        <f t="shared" si="1085"/>
        <v>1000</v>
      </c>
      <c r="AA4638">
        <f t="shared" si="1086"/>
        <v>10000</v>
      </c>
      <c r="AB4638">
        <f t="shared" si="1087"/>
        <v>10000</v>
      </c>
      <c r="AC4638">
        <f t="shared" si="1088"/>
        <v>10000</v>
      </c>
      <c r="AD4638">
        <f t="shared" si="1089"/>
        <v>10000</v>
      </c>
      <c r="AE4638">
        <f t="shared" si="1090"/>
        <v>10000</v>
      </c>
      <c r="AF4638">
        <f t="shared" si="1091"/>
        <v>100000</v>
      </c>
      <c r="AG4638">
        <f t="shared" si="1092"/>
        <v>100000</v>
      </c>
      <c r="AH4638">
        <f t="shared" si="1093"/>
        <v>100000</v>
      </c>
      <c r="AI4638">
        <f t="shared" si="1094"/>
        <v>100000</v>
      </c>
      <c r="AJ4638">
        <f t="shared" si="1095"/>
        <v>100000</v>
      </c>
    </row>
    <row r="4639" spans="20:36" x14ac:dyDescent="0.3">
      <c r="T4639" t="str">
        <f>IF(ISERROR(MATCH('Analysis backend'!$M$1,E4639:N4639,0)),"",'Analysis backend'!$L$1)</f>
        <v/>
      </c>
      <c r="U4639" t="str">
        <f>IF(T4639='Analysis backend'!$L$1,IF(ISERROR(MATCH('Analysis backend'!$M$1,E4639:I4639,0)),"Dire","Radiant"),"")</f>
        <v/>
      </c>
      <c r="V4639">
        <f t="shared" si="1081"/>
        <v>1000</v>
      </c>
      <c r="W4639">
        <f t="shared" si="1082"/>
        <v>1000</v>
      </c>
      <c r="X4639">
        <f t="shared" si="1083"/>
        <v>1000</v>
      </c>
      <c r="Y4639">
        <f t="shared" si="1084"/>
        <v>1000</v>
      </c>
      <c r="Z4639">
        <f t="shared" si="1085"/>
        <v>1000</v>
      </c>
      <c r="AA4639">
        <f t="shared" si="1086"/>
        <v>10000</v>
      </c>
      <c r="AB4639">
        <f t="shared" si="1087"/>
        <v>10000</v>
      </c>
      <c r="AC4639">
        <f t="shared" si="1088"/>
        <v>10000</v>
      </c>
      <c r="AD4639">
        <f t="shared" si="1089"/>
        <v>10000</v>
      </c>
      <c r="AE4639">
        <f t="shared" si="1090"/>
        <v>10000</v>
      </c>
      <c r="AF4639">
        <f t="shared" si="1091"/>
        <v>100000</v>
      </c>
      <c r="AG4639">
        <f t="shared" si="1092"/>
        <v>100000</v>
      </c>
      <c r="AH4639">
        <f t="shared" si="1093"/>
        <v>100000</v>
      </c>
      <c r="AI4639">
        <f t="shared" si="1094"/>
        <v>100000</v>
      </c>
      <c r="AJ4639">
        <f t="shared" si="1095"/>
        <v>100000</v>
      </c>
    </row>
    <row r="4640" spans="20:36" x14ac:dyDescent="0.3">
      <c r="T4640" t="str">
        <f>IF(ISERROR(MATCH('Analysis backend'!$M$1,E4640:N4640,0)),"",'Analysis backend'!$L$1)</f>
        <v/>
      </c>
      <c r="U4640" t="str">
        <f>IF(T4640='Analysis backend'!$L$1,IF(ISERROR(MATCH('Analysis backend'!$M$1,E4640:I4640,0)),"Dire","Radiant"),"")</f>
        <v/>
      </c>
      <c r="V4640">
        <f t="shared" si="1081"/>
        <v>1000</v>
      </c>
      <c r="W4640">
        <f t="shared" si="1082"/>
        <v>1000</v>
      </c>
      <c r="X4640">
        <f t="shared" si="1083"/>
        <v>1000</v>
      </c>
      <c r="Y4640">
        <f t="shared" si="1084"/>
        <v>1000</v>
      </c>
      <c r="Z4640">
        <f t="shared" si="1085"/>
        <v>1000</v>
      </c>
      <c r="AA4640">
        <f t="shared" si="1086"/>
        <v>10000</v>
      </c>
      <c r="AB4640">
        <f t="shared" si="1087"/>
        <v>10000</v>
      </c>
      <c r="AC4640">
        <f t="shared" si="1088"/>
        <v>10000</v>
      </c>
      <c r="AD4640">
        <f t="shared" si="1089"/>
        <v>10000</v>
      </c>
      <c r="AE4640">
        <f t="shared" si="1090"/>
        <v>10000</v>
      </c>
      <c r="AF4640">
        <f t="shared" si="1091"/>
        <v>100000</v>
      </c>
      <c r="AG4640">
        <f t="shared" si="1092"/>
        <v>100000</v>
      </c>
      <c r="AH4640">
        <f t="shared" si="1093"/>
        <v>100000</v>
      </c>
      <c r="AI4640">
        <f t="shared" si="1094"/>
        <v>100000</v>
      </c>
      <c r="AJ4640">
        <f t="shared" si="1095"/>
        <v>100000</v>
      </c>
    </row>
    <row r="4641" spans="20:36" x14ac:dyDescent="0.3">
      <c r="T4641" t="str">
        <f>IF(ISERROR(MATCH('Analysis backend'!$M$1,E4641:N4641,0)),"",'Analysis backend'!$L$1)</f>
        <v/>
      </c>
      <c r="U4641" t="str">
        <f>IF(T4641='Analysis backend'!$L$1,IF(ISERROR(MATCH('Analysis backend'!$M$1,E4641:I4641,0)),"Dire","Radiant"),"")</f>
        <v/>
      </c>
      <c r="V4641">
        <f t="shared" si="1081"/>
        <v>1000</v>
      </c>
      <c r="W4641">
        <f t="shared" si="1082"/>
        <v>1000</v>
      </c>
      <c r="X4641">
        <f t="shared" si="1083"/>
        <v>1000</v>
      </c>
      <c r="Y4641">
        <f t="shared" si="1084"/>
        <v>1000</v>
      </c>
      <c r="Z4641">
        <f t="shared" si="1085"/>
        <v>1000</v>
      </c>
      <c r="AA4641">
        <f t="shared" si="1086"/>
        <v>10000</v>
      </c>
      <c r="AB4641">
        <f t="shared" si="1087"/>
        <v>10000</v>
      </c>
      <c r="AC4641">
        <f t="shared" si="1088"/>
        <v>10000</v>
      </c>
      <c r="AD4641">
        <f t="shared" si="1089"/>
        <v>10000</v>
      </c>
      <c r="AE4641">
        <f t="shared" si="1090"/>
        <v>10000</v>
      </c>
      <c r="AF4641">
        <f t="shared" si="1091"/>
        <v>100000</v>
      </c>
      <c r="AG4641">
        <f t="shared" si="1092"/>
        <v>100000</v>
      </c>
      <c r="AH4641">
        <f t="shared" si="1093"/>
        <v>100000</v>
      </c>
      <c r="AI4641">
        <f t="shared" si="1094"/>
        <v>100000</v>
      </c>
      <c r="AJ4641">
        <f t="shared" si="1095"/>
        <v>100000</v>
      </c>
    </row>
    <row r="4642" spans="20:36" x14ac:dyDescent="0.3">
      <c r="T4642" t="str">
        <f>IF(ISERROR(MATCH('Analysis backend'!$M$1,E4642:N4642,0)),"",'Analysis backend'!$L$1)</f>
        <v/>
      </c>
      <c r="U4642" t="str">
        <f>IF(T4642='Analysis backend'!$L$1,IF(ISERROR(MATCH('Analysis backend'!$M$1,E4642:I4642,0)),"Dire","Radiant"),"")</f>
        <v/>
      </c>
      <c r="V4642">
        <f t="shared" si="1081"/>
        <v>1000</v>
      </c>
      <c r="W4642">
        <f t="shared" si="1082"/>
        <v>1000</v>
      </c>
      <c r="X4642">
        <f t="shared" si="1083"/>
        <v>1000</v>
      </c>
      <c r="Y4642">
        <f t="shared" si="1084"/>
        <v>1000</v>
      </c>
      <c r="Z4642">
        <f t="shared" si="1085"/>
        <v>1000</v>
      </c>
      <c r="AA4642">
        <f t="shared" si="1086"/>
        <v>10000</v>
      </c>
      <c r="AB4642">
        <f t="shared" si="1087"/>
        <v>10000</v>
      </c>
      <c r="AC4642">
        <f t="shared" si="1088"/>
        <v>10000</v>
      </c>
      <c r="AD4642">
        <f t="shared" si="1089"/>
        <v>10000</v>
      </c>
      <c r="AE4642">
        <f t="shared" si="1090"/>
        <v>10000</v>
      </c>
      <c r="AF4642">
        <f t="shared" si="1091"/>
        <v>100000</v>
      </c>
      <c r="AG4642">
        <f t="shared" si="1092"/>
        <v>100000</v>
      </c>
      <c r="AH4642">
        <f t="shared" si="1093"/>
        <v>100000</v>
      </c>
      <c r="AI4642">
        <f t="shared" si="1094"/>
        <v>100000</v>
      </c>
      <c r="AJ4642">
        <f t="shared" si="1095"/>
        <v>100000</v>
      </c>
    </row>
    <row r="4643" spans="20:36" x14ac:dyDescent="0.3">
      <c r="T4643" t="str">
        <f>IF(ISERROR(MATCH('Analysis backend'!$M$1,E4643:N4643,0)),"",'Analysis backend'!$L$1)</f>
        <v/>
      </c>
      <c r="U4643" t="str">
        <f>IF(T4643='Analysis backend'!$L$1,IF(ISERROR(MATCH('Analysis backend'!$M$1,E4643:I4643,0)),"Dire","Radiant"),"")</f>
        <v/>
      </c>
      <c r="V4643">
        <f t="shared" si="1081"/>
        <v>1000</v>
      </c>
      <c r="W4643">
        <f t="shared" si="1082"/>
        <v>1000</v>
      </c>
      <c r="X4643">
        <f t="shared" si="1083"/>
        <v>1000</v>
      </c>
      <c r="Y4643">
        <f t="shared" si="1084"/>
        <v>1000</v>
      </c>
      <c r="Z4643">
        <f t="shared" si="1085"/>
        <v>1000</v>
      </c>
      <c r="AA4643">
        <f t="shared" si="1086"/>
        <v>10000</v>
      </c>
      <c r="AB4643">
        <f t="shared" si="1087"/>
        <v>10000</v>
      </c>
      <c r="AC4643">
        <f t="shared" si="1088"/>
        <v>10000</v>
      </c>
      <c r="AD4643">
        <f t="shared" si="1089"/>
        <v>10000</v>
      </c>
      <c r="AE4643">
        <f t="shared" si="1090"/>
        <v>10000</v>
      </c>
      <c r="AF4643">
        <f t="shared" si="1091"/>
        <v>100000</v>
      </c>
      <c r="AG4643">
        <f t="shared" si="1092"/>
        <v>100000</v>
      </c>
      <c r="AH4643">
        <f t="shared" si="1093"/>
        <v>100000</v>
      </c>
      <c r="AI4643">
        <f t="shared" si="1094"/>
        <v>100000</v>
      </c>
      <c r="AJ4643">
        <f t="shared" si="1095"/>
        <v>100000</v>
      </c>
    </row>
    <row r="4644" spans="20:36" x14ac:dyDescent="0.3">
      <c r="T4644" t="str">
        <f>IF(ISERROR(MATCH('Analysis backend'!$M$1,E4644:N4644,0)),"",'Analysis backend'!$L$1)</f>
        <v/>
      </c>
      <c r="U4644" t="str">
        <f>IF(T4644='Analysis backend'!$L$1,IF(ISERROR(MATCH('Analysis backend'!$M$1,E4644:I4644,0)),"Dire","Radiant"),"")</f>
        <v/>
      </c>
      <c r="V4644">
        <f t="shared" si="1081"/>
        <v>1000</v>
      </c>
      <c r="W4644">
        <f t="shared" si="1082"/>
        <v>1000</v>
      </c>
      <c r="X4644">
        <f t="shared" si="1083"/>
        <v>1000</v>
      </c>
      <c r="Y4644">
        <f t="shared" si="1084"/>
        <v>1000</v>
      </c>
      <c r="Z4644">
        <f t="shared" si="1085"/>
        <v>1000</v>
      </c>
      <c r="AA4644">
        <f t="shared" si="1086"/>
        <v>10000</v>
      </c>
      <c r="AB4644">
        <f t="shared" si="1087"/>
        <v>10000</v>
      </c>
      <c r="AC4644">
        <f t="shared" si="1088"/>
        <v>10000</v>
      </c>
      <c r="AD4644">
        <f t="shared" si="1089"/>
        <v>10000</v>
      </c>
      <c r="AE4644">
        <f t="shared" si="1090"/>
        <v>10000</v>
      </c>
      <c r="AF4644">
        <f t="shared" si="1091"/>
        <v>100000</v>
      </c>
      <c r="AG4644">
        <f t="shared" si="1092"/>
        <v>100000</v>
      </c>
      <c r="AH4644">
        <f t="shared" si="1093"/>
        <v>100000</v>
      </c>
      <c r="AI4644">
        <f t="shared" si="1094"/>
        <v>100000</v>
      </c>
      <c r="AJ4644">
        <f t="shared" si="1095"/>
        <v>100000</v>
      </c>
    </row>
    <row r="4645" spans="20:36" x14ac:dyDescent="0.3">
      <c r="T4645" t="str">
        <f>IF(ISERROR(MATCH('Analysis backend'!$M$1,E4645:N4645,0)),"",'Analysis backend'!$L$1)</f>
        <v/>
      </c>
      <c r="U4645" t="str">
        <f>IF(T4645='Analysis backend'!$L$1,IF(ISERROR(MATCH('Analysis backend'!$M$1,E4645:I4645,0)),"Dire","Radiant"),"")</f>
        <v/>
      </c>
      <c r="V4645">
        <f t="shared" si="1081"/>
        <v>1000</v>
      </c>
      <c r="W4645">
        <f t="shared" si="1082"/>
        <v>1000</v>
      </c>
      <c r="X4645">
        <f t="shared" si="1083"/>
        <v>1000</v>
      </c>
      <c r="Y4645">
        <f t="shared" si="1084"/>
        <v>1000</v>
      </c>
      <c r="Z4645">
        <f t="shared" si="1085"/>
        <v>1000</v>
      </c>
      <c r="AA4645">
        <f t="shared" si="1086"/>
        <v>10000</v>
      </c>
      <c r="AB4645">
        <f t="shared" si="1087"/>
        <v>10000</v>
      </c>
      <c r="AC4645">
        <f t="shared" si="1088"/>
        <v>10000</v>
      </c>
      <c r="AD4645">
        <f t="shared" si="1089"/>
        <v>10000</v>
      </c>
      <c r="AE4645">
        <f t="shared" si="1090"/>
        <v>10000</v>
      </c>
      <c r="AF4645">
        <f t="shared" si="1091"/>
        <v>100000</v>
      </c>
      <c r="AG4645">
        <f t="shared" si="1092"/>
        <v>100000</v>
      </c>
      <c r="AH4645">
        <f t="shared" si="1093"/>
        <v>100000</v>
      </c>
      <c r="AI4645">
        <f t="shared" si="1094"/>
        <v>100000</v>
      </c>
      <c r="AJ4645">
        <f t="shared" si="1095"/>
        <v>100000</v>
      </c>
    </row>
    <row r="4646" spans="20:36" x14ac:dyDescent="0.3">
      <c r="T4646" t="str">
        <f>IF(ISERROR(MATCH('Analysis backend'!$M$1,E4646:N4646,0)),"",'Analysis backend'!$L$1)</f>
        <v/>
      </c>
      <c r="U4646" t="str">
        <f>IF(T4646='Analysis backend'!$L$1,IF(ISERROR(MATCH('Analysis backend'!$M$1,E4646:I4646,0)),"Dire","Radiant"),"")</f>
        <v/>
      </c>
      <c r="V4646">
        <f t="shared" si="1081"/>
        <v>1000</v>
      </c>
      <c r="W4646">
        <f t="shared" si="1082"/>
        <v>1000</v>
      </c>
      <c r="X4646">
        <f t="shared" si="1083"/>
        <v>1000</v>
      </c>
      <c r="Y4646">
        <f t="shared" si="1084"/>
        <v>1000</v>
      </c>
      <c r="Z4646">
        <f t="shared" si="1085"/>
        <v>1000</v>
      </c>
      <c r="AA4646">
        <f t="shared" si="1086"/>
        <v>10000</v>
      </c>
      <c r="AB4646">
        <f t="shared" si="1087"/>
        <v>10000</v>
      </c>
      <c r="AC4646">
        <f t="shared" si="1088"/>
        <v>10000</v>
      </c>
      <c r="AD4646">
        <f t="shared" si="1089"/>
        <v>10000</v>
      </c>
      <c r="AE4646">
        <f t="shared" si="1090"/>
        <v>10000</v>
      </c>
      <c r="AF4646">
        <f t="shared" si="1091"/>
        <v>100000</v>
      </c>
      <c r="AG4646">
        <f t="shared" si="1092"/>
        <v>100000</v>
      </c>
      <c r="AH4646">
        <f t="shared" si="1093"/>
        <v>100000</v>
      </c>
      <c r="AI4646">
        <f t="shared" si="1094"/>
        <v>100000</v>
      </c>
      <c r="AJ4646">
        <f t="shared" si="1095"/>
        <v>100000</v>
      </c>
    </row>
    <row r="4647" spans="20:36" x14ac:dyDescent="0.3">
      <c r="T4647" t="str">
        <f>IF(ISERROR(MATCH('Analysis backend'!$M$1,E4647:N4647,0)),"",'Analysis backend'!$L$1)</f>
        <v/>
      </c>
      <c r="U4647" t="str">
        <f>IF(T4647='Analysis backend'!$L$1,IF(ISERROR(MATCH('Analysis backend'!$M$1,E4647:I4647,0)),"Dire","Radiant"),"")</f>
        <v/>
      </c>
      <c r="V4647">
        <f t="shared" si="1081"/>
        <v>1000</v>
      </c>
      <c r="W4647">
        <f t="shared" si="1082"/>
        <v>1000</v>
      </c>
      <c r="X4647">
        <f t="shared" si="1083"/>
        <v>1000</v>
      </c>
      <c r="Y4647">
        <f t="shared" si="1084"/>
        <v>1000</v>
      </c>
      <c r="Z4647">
        <f t="shared" si="1085"/>
        <v>1000</v>
      </c>
      <c r="AA4647">
        <f t="shared" si="1086"/>
        <v>10000</v>
      </c>
      <c r="AB4647">
        <f t="shared" si="1087"/>
        <v>10000</v>
      </c>
      <c r="AC4647">
        <f t="shared" si="1088"/>
        <v>10000</v>
      </c>
      <c r="AD4647">
        <f t="shared" si="1089"/>
        <v>10000</v>
      </c>
      <c r="AE4647">
        <f t="shared" si="1090"/>
        <v>10000</v>
      </c>
      <c r="AF4647">
        <f t="shared" si="1091"/>
        <v>100000</v>
      </c>
      <c r="AG4647">
        <f t="shared" si="1092"/>
        <v>100000</v>
      </c>
      <c r="AH4647">
        <f t="shared" si="1093"/>
        <v>100000</v>
      </c>
      <c r="AI4647">
        <f t="shared" si="1094"/>
        <v>100000</v>
      </c>
      <c r="AJ4647">
        <f t="shared" si="1095"/>
        <v>100000</v>
      </c>
    </row>
    <row r="4648" spans="20:36" x14ac:dyDescent="0.3">
      <c r="T4648" t="str">
        <f>IF(ISERROR(MATCH('Analysis backend'!$M$1,E4648:N4648,0)),"",'Analysis backend'!$L$1)</f>
        <v/>
      </c>
      <c r="U4648" t="str">
        <f>IF(T4648='Analysis backend'!$L$1,IF(ISERROR(MATCH('Analysis backend'!$M$1,E4648:I4648,0)),"Dire","Radiant"),"")</f>
        <v/>
      </c>
      <c r="V4648">
        <f t="shared" si="1081"/>
        <v>1000</v>
      </c>
      <c r="W4648">
        <f t="shared" si="1082"/>
        <v>1000</v>
      </c>
      <c r="X4648">
        <f t="shared" si="1083"/>
        <v>1000</v>
      </c>
      <c r="Y4648">
        <f t="shared" si="1084"/>
        <v>1000</v>
      </c>
      <c r="Z4648">
        <f t="shared" si="1085"/>
        <v>1000</v>
      </c>
      <c r="AA4648">
        <f t="shared" si="1086"/>
        <v>10000</v>
      </c>
      <c r="AB4648">
        <f t="shared" si="1087"/>
        <v>10000</v>
      </c>
      <c r="AC4648">
        <f t="shared" si="1088"/>
        <v>10000</v>
      </c>
      <c r="AD4648">
        <f t="shared" si="1089"/>
        <v>10000</v>
      </c>
      <c r="AE4648">
        <f t="shared" si="1090"/>
        <v>10000</v>
      </c>
      <c r="AF4648">
        <f t="shared" si="1091"/>
        <v>100000</v>
      </c>
      <c r="AG4648">
        <f t="shared" si="1092"/>
        <v>100000</v>
      </c>
      <c r="AH4648">
        <f t="shared" si="1093"/>
        <v>100000</v>
      </c>
      <c r="AI4648">
        <f t="shared" si="1094"/>
        <v>100000</v>
      </c>
      <c r="AJ4648">
        <f t="shared" si="1095"/>
        <v>100000</v>
      </c>
    </row>
    <row r="4649" spans="20:36" x14ac:dyDescent="0.3">
      <c r="T4649" t="str">
        <f>IF(ISERROR(MATCH('Analysis backend'!$M$1,E4649:N4649,0)),"",'Analysis backend'!$L$1)</f>
        <v/>
      </c>
      <c r="U4649" t="str">
        <f>IF(T4649='Analysis backend'!$L$1,IF(ISERROR(MATCH('Analysis backend'!$M$1,E4649:I4649,0)),"Dire","Radiant"),"")</f>
        <v/>
      </c>
      <c r="V4649">
        <f t="shared" si="1081"/>
        <v>1000</v>
      </c>
      <c r="W4649">
        <f t="shared" si="1082"/>
        <v>1000</v>
      </c>
      <c r="X4649">
        <f t="shared" si="1083"/>
        <v>1000</v>
      </c>
      <c r="Y4649">
        <f t="shared" si="1084"/>
        <v>1000</v>
      </c>
      <c r="Z4649">
        <f t="shared" si="1085"/>
        <v>1000</v>
      </c>
      <c r="AA4649">
        <f t="shared" si="1086"/>
        <v>10000</v>
      </c>
      <c r="AB4649">
        <f t="shared" si="1087"/>
        <v>10000</v>
      </c>
      <c r="AC4649">
        <f t="shared" si="1088"/>
        <v>10000</v>
      </c>
      <c r="AD4649">
        <f t="shared" si="1089"/>
        <v>10000</v>
      </c>
      <c r="AE4649">
        <f t="shared" si="1090"/>
        <v>10000</v>
      </c>
      <c r="AF4649">
        <f t="shared" si="1091"/>
        <v>100000</v>
      </c>
      <c r="AG4649">
        <f t="shared" si="1092"/>
        <v>100000</v>
      </c>
      <c r="AH4649">
        <f t="shared" si="1093"/>
        <v>100000</v>
      </c>
      <c r="AI4649">
        <f t="shared" si="1094"/>
        <v>100000</v>
      </c>
      <c r="AJ4649">
        <f t="shared" si="1095"/>
        <v>100000</v>
      </c>
    </row>
    <row r="4650" spans="20:36" x14ac:dyDescent="0.3">
      <c r="T4650" t="str">
        <f>IF(ISERROR(MATCH('Analysis backend'!$M$1,E4650:N4650,0)),"",'Analysis backend'!$L$1)</f>
        <v/>
      </c>
      <c r="U4650" t="str">
        <f>IF(T4650='Analysis backend'!$L$1,IF(ISERROR(MATCH('Analysis backend'!$M$1,E4650:I4650,0)),"Dire","Radiant"),"")</f>
        <v/>
      </c>
      <c r="V4650">
        <f t="shared" si="1081"/>
        <v>1000</v>
      </c>
      <c r="W4650">
        <f t="shared" si="1082"/>
        <v>1000</v>
      </c>
      <c r="X4650">
        <f t="shared" si="1083"/>
        <v>1000</v>
      </c>
      <c r="Y4650">
        <f t="shared" si="1084"/>
        <v>1000</v>
      </c>
      <c r="Z4650">
        <f t="shared" si="1085"/>
        <v>1000</v>
      </c>
      <c r="AA4650">
        <f t="shared" si="1086"/>
        <v>10000</v>
      </c>
      <c r="AB4650">
        <f t="shared" si="1087"/>
        <v>10000</v>
      </c>
      <c r="AC4650">
        <f t="shared" si="1088"/>
        <v>10000</v>
      </c>
      <c r="AD4650">
        <f t="shared" si="1089"/>
        <v>10000</v>
      </c>
      <c r="AE4650">
        <f t="shared" si="1090"/>
        <v>10000</v>
      </c>
      <c r="AF4650">
        <f t="shared" si="1091"/>
        <v>100000</v>
      </c>
      <c r="AG4650">
        <f t="shared" si="1092"/>
        <v>100000</v>
      </c>
      <c r="AH4650">
        <f t="shared" si="1093"/>
        <v>100000</v>
      </c>
      <c r="AI4650">
        <f t="shared" si="1094"/>
        <v>100000</v>
      </c>
      <c r="AJ4650">
        <f t="shared" si="1095"/>
        <v>100000</v>
      </c>
    </row>
    <row r="4651" spans="20:36" x14ac:dyDescent="0.3">
      <c r="T4651" t="str">
        <f>IF(ISERROR(MATCH('Analysis backend'!$M$1,E4651:N4651,0)),"",'Analysis backend'!$L$1)</f>
        <v/>
      </c>
      <c r="U4651" t="str">
        <f>IF(T4651='Analysis backend'!$L$1,IF(ISERROR(MATCH('Analysis backend'!$M$1,E4651:I4651,0)),"Dire","Radiant"),"")</f>
        <v/>
      </c>
      <c r="V4651">
        <f t="shared" si="1081"/>
        <v>1000</v>
      </c>
      <c r="W4651">
        <f t="shared" si="1082"/>
        <v>1000</v>
      </c>
      <c r="X4651">
        <f t="shared" si="1083"/>
        <v>1000</v>
      </c>
      <c r="Y4651">
        <f t="shared" si="1084"/>
        <v>1000</v>
      </c>
      <c r="Z4651">
        <f t="shared" si="1085"/>
        <v>1000</v>
      </c>
      <c r="AA4651">
        <f t="shared" si="1086"/>
        <v>10000</v>
      </c>
      <c r="AB4651">
        <f t="shared" si="1087"/>
        <v>10000</v>
      </c>
      <c r="AC4651">
        <f t="shared" si="1088"/>
        <v>10000</v>
      </c>
      <c r="AD4651">
        <f t="shared" si="1089"/>
        <v>10000</v>
      </c>
      <c r="AE4651">
        <f t="shared" si="1090"/>
        <v>10000</v>
      </c>
      <c r="AF4651">
        <f t="shared" si="1091"/>
        <v>100000</v>
      </c>
      <c r="AG4651">
        <f t="shared" si="1092"/>
        <v>100000</v>
      </c>
      <c r="AH4651">
        <f t="shared" si="1093"/>
        <v>100000</v>
      </c>
      <c r="AI4651">
        <f t="shared" si="1094"/>
        <v>100000</v>
      </c>
      <c r="AJ4651">
        <f t="shared" si="1095"/>
        <v>100000</v>
      </c>
    </row>
    <row r="4652" spans="20:36" x14ac:dyDescent="0.3">
      <c r="T4652" t="str">
        <f>IF(ISERROR(MATCH('Analysis backend'!$M$1,E4652:N4652,0)),"",'Analysis backend'!$L$1)</f>
        <v/>
      </c>
      <c r="U4652" t="str">
        <f>IF(T4652='Analysis backend'!$L$1,IF(ISERROR(MATCH('Analysis backend'!$M$1,E4652:I4652,0)),"Dire","Radiant"),"")</f>
        <v/>
      </c>
      <c r="V4652">
        <f t="shared" si="1081"/>
        <v>1000</v>
      </c>
      <c r="W4652">
        <f t="shared" si="1082"/>
        <v>1000</v>
      </c>
      <c r="X4652">
        <f t="shared" si="1083"/>
        <v>1000</v>
      </c>
      <c r="Y4652">
        <f t="shared" si="1084"/>
        <v>1000</v>
      </c>
      <c r="Z4652">
        <f t="shared" si="1085"/>
        <v>1000</v>
      </c>
      <c r="AA4652">
        <f t="shared" si="1086"/>
        <v>10000</v>
      </c>
      <c r="AB4652">
        <f t="shared" si="1087"/>
        <v>10000</v>
      </c>
      <c r="AC4652">
        <f t="shared" si="1088"/>
        <v>10000</v>
      </c>
      <c r="AD4652">
        <f t="shared" si="1089"/>
        <v>10000</v>
      </c>
      <c r="AE4652">
        <f t="shared" si="1090"/>
        <v>10000</v>
      </c>
      <c r="AF4652">
        <f t="shared" si="1091"/>
        <v>100000</v>
      </c>
      <c r="AG4652">
        <f t="shared" si="1092"/>
        <v>100000</v>
      </c>
      <c r="AH4652">
        <f t="shared" si="1093"/>
        <v>100000</v>
      </c>
      <c r="AI4652">
        <f t="shared" si="1094"/>
        <v>100000</v>
      </c>
      <c r="AJ4652">
        <f t="shared" si="1095"/>
        <v>100000</v>
      </c>
    </row>
    <row r="4653" spans="20:36" x14ac:dyDescent="0.3">
      <c r="T4653" t="str">
        <f>IF(ISERROR(MATCH('Analysis backend'!$M$1,E4653:N4653,0)),"",'Analysis backend'!$L$1)</f>
        <v/>
      </c>
      <c r="U4653" t="str">
        <f>IF(T4653='Analysis backend'!$L$1,IF(ISERROR(MATCH('Analysis backend'!$M$1,E4653:I4653,0)),"Dire","Radiant"),"")</f>
        <v/>
      </c>
      <c r="V4653">
        <f t="shared" si="1081"/>
        <v>1000</v>
      </c>
      <c r="W4653">
        <f t="shared" si="1082"/>
        <v>1000</v>
      </c>
      <c r="X4653">
        <f t="shared" si="1083"/>
        <v>1000</v>
      </c>
      <c r="Y4653">
        <f t="shared" si="1084"/>
        <v>1000</v>
      </c>
      <c r="Z4653">
        <f t="shared" si="1085"/>
        <v>1000</v>
      </c>
      <c r="AA4653">
        <f t="shared" si="1086"/>
        <v>10000</v>
      </c>
      <c r="AB4653">
        <f t="shared" si="1087"/>
        <v>10000</v>
      </c>
      <c r="AC4653">
        <f t="shared" si="1088"/>
        <v>10000</v>
      </c>
      <c r="AD4653">
        <f t="shared" si="1089"/>
        <v>10000</v>
      </c>
      <c r="AE4653">
        <f t="shared" si="1090"/>
        <v>10000</v>
      </c>
      <c r="AF4653">
        <f t="shared" si="1091"/>
        <v>100000</v>
      </c>
      <c r="AG4653">
        <f t="shared" si="1092"/>
        <v>100000</v>
      </c>
      <c r="AH4653">
        <f t="shared" si="1093"/>
        <v>100000</v>
      </c>
      <c r="AI4653">
        <f t="shared" si="1094"/>
        <v>100000</v>
      </c>
      <c r="AJ4653">
        <f t="shared" si="1095"/>
        <v>100000</v>
      </c>
    </row>
    <row r="4654" spans="20:36" x14ac:dyDescent="0.3">
      <c r="T4654" t="str">
        <f>IF(ISERROR(MATCH('Analysis backend'!$M$1,E4654:N4654,0)),"",'Analysis backend'!$L$1)</f>
        <v/>
      </c>
      <c r="U4654" t="str">
        <f>IF(T4654='Analysis backend'!$L$1,IF(ISERROR(MATCH('Analysis backend'!$M$1,E4654:I4654,0)),"Dire","Radiant"),"")</f>
        <v/>
      </c>
      <c r="V4654">
        <f t="shared" si="1081"/>
        <v>1000</v>
      </c>
      <c r="W4654">
        <f t="shared" si="1082"/>
        <v>1000</v>
      </c>
      <c r="X4654">
        <f t="shared" si="1083"/>
        <v>1000</v>
      </c>
      <c r="Y4654">
        <f t="shared" si="1084"/>
        <v>1000</v>
      </c>
      <c r="Z4654">
        <f t="shared" si="1085"/>
        <v>1000</v>
      </c>
      <c r="AA4654">
        <f t="shared" si="1086"/>
        <v>10000</v>
      </c>
      <c r="AB4654">
        <f t="shared" si="1087"/>
        <v>10000</v>
      </c>
      <c r="AC4654">
        <f t="shared" si="1088"/>
        <v>10000</v>
      </c>
      <c r="AD4654">
        <f t="shared" si="1089"/>
        <v>10000</v>
      </c>
      <c r="AE4654">
        <f t="shared" si="1090"/>
        <v>10000</v>
      </c>
      <c r="AF4654">
        <f t="shared" si="1091"/>
        <v>100000</v>
      </c>
      <c r="AG4654">
        <f t="shared" si="1092"/>
        <v>100000</v>
      </c>
      <c r="AH4654">
        <f t="shared" si="1093"/>
        <v>100000</v>
      </c>
      <c r="AI4654">
        <f t="shared" si="1094"/>
        <v>100000</v>
      </c>
      <c r="AJ4654">
        <f t="shared" si="1095"/>
        <v>100000</v>
      </c>
    </row>
    <row r="4655" spans="20:36" x14ac:dyDescent="0.3">
      <c r="T4655" t="str">
        <f>IF(ISERROR(MATCH('Analysis backend'!$M$1,E4655:N4655,0)),"",'Analysis backend'!$L$1)</f>
        <v/>
      </c>
      <c r="U4655" t="str">
        <f>IF(T4655='Analysis backend'!$L$1,IF(ISERROR(MATCH('Analysis backend'!$M$1,E4655:I4655,0)),"Dire","Radiant"),"")</f>
        <v/>
      </c>
      <c r="V4655">
        <f t="shared" si="1081"/>
        <v>1000</v>
      </c>
      <c r="W4655">
        <f t="shared" si="1082"/>
        <v>1000</v>
      </c>
      <c r="X4655">
        <f t="shared" si="1083"/>
        <v>1000</v>
      </c>
      <c r="Y4655">
        <f t="shared" si="1084"/>
        <v>1000</v>
      </c>
      <c r="Z4655">
        <f t="shared" si="1085"/>
        <v>1000</v>
      </c>
      <c r="AA4655">
        <f t="shared" si="1086"/>
        <v>10000</v>
      </c>
      <c r="AB4655">
        <f t="shared" si="1087"/>
        <v>10000</v>
      </c>
      <c r="AC4655">
        <f t="shared" si="1088"/>
        <v>10000</v>
      </c>
      <c r="AD4655">
        <f t="shared" si="1089"/>
        <v>10000</v>
      </c>
      <c r="AE4655">
        <f t="shared" si="1090"/>
        <v>10000</v>
      </c>
      <c r="AF4655">
        <f t="shared" si="1091"/>
        <v>100000</v>
      </c>
      <c r="AG4655">
        <f t="shared" si="1092"/>
        <v>100000</v>
      </c>
      <c r="AH4655">
        <f t="shared" si="1093"/>
        <v>100000</v>
      </c>
      <c r="AI4655">
        <f t="shared" si="1094"/>
        <v>100000</v>
      </c>
      <c r="AJ4655">
        <f t="shared" si="1095"/>
        <v>100000</v>
      </c>
    </row>
    <row r="4656" spans="20:36" x14ac:dyDescent="0.3">
      <c r="T4656" t="str">
        <f>IF(ISERROR(MATCH('Analysis backend'!$M$1,E4656:N4656,0)),"",'Analysis backend'!$L$1)</f>
        <v/>
      </c>
      <c r="U4656" t="str">
        <f>IF(T4656='Analysis backend'!$L$1,IF(ISERROR(MATCH('Analysis backend'!$M$1,E4656:I4656,0)),"Dire","Radiant"),"")</f>
        <v/>
      </c>
      <c r="V4656">
        <f t="shared" si="1081"/>
        <v>1000</v>
      </c>
      <c r="W4656">
        <f t="shared" si="1082"/>
        <v>1000</v>
      </c>
      <c r="X4656">
        <f t="shared" si="1083"/>
        <v>1000</v>
      </c>
      <c r="Y4656">
        <f t="shared" si="1084"/>
        <v>1000</v>
      </c>
      <c r="Z4656">
        <f t="shared" si="1085"/>
        <v>1000</v>
      </c>
      <c r="AA4656">
        <f t="shared" si="1086"/>
        <v>10000</v>
      </c>
      <c r="AB4656">
        <f t="shared" si="1087"/>
        <v>10000</v>
      </c>
      <c r="AC4656">
        <f t="shared" si="1088"/>
        <v>10000</v>
      </c>
      <c r="AD4656">
        <f t="shared" si="1089"/>
        <v>10000</v>
      </c>
      <c r="AE4656">
        <f t="shared" si="1090"/>
        <v>10000</v>
      </c>
      <c r="AF4656">
        <f t="shared" si="1091"/>
        <v>100000</v>
      </c>
      <c r="AG4656">
        <f t="shared" si="1092"/>
        <v>100000</v>
      </c>
      <c r="AH4656">
        <f t="shared" si="1093"/>
        <v>100000</v>
      </c>
      <c r="AI4656">
        <f t="shared" si="1094"/>
        <v>100000</v>
      </c>
      <c r="AJ4656">
        <f t="shared" si="1095"/>
        <v>100000</v>
      </c>
    </row>
    <row r="4657" spans="20:36" x14ac:dyDescent="0.3">
      <c r="T4657" t="str">
        <f>IF(ISERROR(MATCH('Analysis backend'!$M$1,E4657:N4657,0)),"",'Analysis backend'!$L$1)</f>
        <v/>
      </c>
      <c r="U4657" t="str">
        <f>IF(T4657='Analysis backend'!$L$1,IF(ISERROR(MATCH('Analysis backend'!$M$1,E4657:I4657,0)),"Dire","Radiant"),"")</f>
        <v/>
      </c>
      <c r="V4657">
        <f t="shared" si="1081"/>
        <v>1000</v>
      </c>
      <c r="W4657">
        <f t="shared" si="1082"/>
        <v>1000</v>
      </c>
      <c r="X4657">
        <f t="shared" si="1083"/>
        <v>1000</v>
      </c>
      <c r="Y4657">
        <f t="shared" si="1084"/>
        <v>1000</v>
      </c>
      <c r="Z4657">
        <f t="shared" si="1085"/>
        <v>1000</v>
      </c>
      <c r="AA4657">
        <f t="shared" si="1086"/>
        <v>10000</v>
      </c>
      <c r="AB4657">
        <f t="shared" si="1087"/>
        <v>10000</v>
      </c>
      <c r="AC4657">
        <f t="shared" si="1088"/>
        <v>10000</v>
      </c>
      <c r="AD4657">
        <f t="shared" si="1089"/>
        <v>10000</v>
      </c>
      <c r="AE4657">
        <f t="shared" si="1090"/>
        <v>10000</v>
      </c>
      <c r="AF4657">
        <f t="shared" si="1091"/>
        <v>100000</v>
      </c>
      <c r="AG4657">
        <f t="shared" si="1092"/>
        <v>100000</v>
      </c>
      <c r="AH4657">
        <f t="shared" si="1093"/>
        <v>100000</v>
      </c>
      <c r="AI4657">
        <f t="shared" si="1094"/>
        <v>100000</v>
      </c>
      <c r="AJ4657">
        <f t="shared" si="1095"/>
        <v>100000</v>
      </c>
    </row>
    <row r="4658" spans="20:36" x14ac:dyDescent="0.3">
      <c r="T4658" t="str">
        <f>IF(ISERROR(MATCH('Analysis backend'!$M$1,E4658:N4658,0)),"",'Analysis backend'!$L$1)</f>
        <v/>
      </c>
      <c r="U4658" t="str">
        <f>IF(T4658='Analysis backend'!$L$1,IF(ISERROR(MATCH('Analysis backend'!$M$1,E4658:I4658,0)),"Dire","Radiant"),"")</f>
        <v/>
      </c>
      <c r="V4658">
        <f t="shared" si="1081"/>
        <v>1000</v>
      </c>
      <c r="W4658">
        <f t="shared" si="1082"/>
        <v>1000</v>
      </c>
      <c r="X4658">
        <f t="shared" si="1083"/>
        <v>1000</v>
      </c>
      <c r="Y4658">
        <f t="shared" si="1084"/>
        <v>1000</v>
      </c>
      <c r="Z4658">
        <f t="shared" si="1085"/>
        <v>1000</v>
      </c>
      <c r="AA4658">
        <f t="shared" si="1086"/>
        <v>10000</v>
      </c>
      <c r="AB4658">
        <f t="shared" si="1087"/>
        <v>10000</v>
      </c>
      <c r="AC4658">
        <f t="shared" si="1088"/>
        <v>10000</v>
      </c>
      <c r="AD4658">
        <f t="shared" si="1089"/>
        <v>10000</v>
      </c>
      <c r="AE4658">
        <f t="shared" si="1090"/>
        <v>10000</v>
      </c>
      <c r="AF4658">
        <f t="shared" si="1091"/>
        <v>100000</v>
      </c>
      <c r="AG4658">
        <f t="shared" si="1092"/>
        <v>100000</v>
      </c>
      <c r="AH4658">
        <f t="shared" si="1093"/>
        <v>100000</v>
      </c>
      <c r="AI4658">
        <f t="shared" si="1094"/>
        <v>100000</v>
      </c>
      <c r="AJ4658">
        <f t="shared" si="1095"/>
        <v>100000</v>
      </c>
    </row>
    <row r="4659" spans="20:36" x14ac:dyDescent="0.3">
      <c r="T4659" t="str">
        <f>IF(ISERROR(MATCH('Analysis backend'!$M$1,E4659:N4659,0)),"",'Analysis backend'!$L$1)</f>
        <v/>
      </c>
      <c r="U4659" t="str">
        <f>IF(T4659='Analysis backend'!$L$1,IF(ISERROR(MATCH('Analysis backend'!$M$1,E4659:I4659,0)),"Dire","Radiant"),"")</f>
        <v/>
      </c>
      <c r="V4659">
        <f t="shared" si="1081"/>
        <v>1000</v>
      </c>
      <c r="W4659">
        <f t="shared" si="1082"/>
        <v>1000</v>
      </c>
      <c r="X4659">
        <f t="shared" si="1083"/>
        <v>1000</v>
      </c>
      <c r="Y4659">
        <f t="shared" si="1084"/>
        <v>1000</v>
      </c>
      <c r="Z4659">
        <f t="shared" si="1085"/>
        <v>1000</v>
      </c>
      <c r="AA4659">
        <f t="shared" si="1086"/>
        <v>10000</v>
      </c>
      <c r="AB4659">
        <f t="shared" si="1087"/>
        <v>10000</v>
      </c>
      <c r="AC4659">
        <f t="shared" si="1088"/>
        <v>10000</v>
      </c>
      <c r="AD4659">
        <f t="shared" si="1089"/>
        <v>10000</v>
      </c>
      <c r="AE4659">
        <f t="shared" si="1090"/>
        <v>10000</v>
      </c>
      <c r="AF4659">
        <f t="shared" si="1091"/>
        <v>100000</v>
      </c>
      <c r="AG4659">
        <f t="shared" si="1092"/>
        <v>100000</v>
      </c>
      <c r="AH4659">
        <f t="shared" si="1093"/>
        <v>100000</v>
      </c>
      <c r="AI4659">
        <f t="shared" si="1094"/>
        <v>100000</v>
      </c>
      <c r="AJ4659">
        <f t="shared" si="1095"/>
        <v>100000</v>
      </c>
    </row>
    <row r="4660" spans="20:36" x14ac:dyDescent="0.3">
      <c r="T4660" t="str">
        <f>IF(ISERROR(MATCH('Analysis backend'!$M$1,E4660:N4660,0)),"",'Analysis backend'!$L$1)</f>
        <v/>
      </c>
      <c r="U4660" t="str">
        <f>IF(T4660='Analysis backend'!$L$1,IF(ISERROR(MATCH('Analysis backend'!$M$1,E4660:I4660,0)),"Dire","Radiant"),"")</f>
        <v/>
      </c>
      <c r="V4660">
        <f t="shared" si="1081"/>
        <v>1000</v>
      </c>
      <c r="W4660">
        <f t="shared" si="1082"/>
        <v>1000</v>
      </c>
      <c r="X4660">
        <f t="shared" si="1083"/>
        <v>1000</v>
      </c>
      <c r="Y4660">
        <f t="shared" si="1084"/>
        <v>1000</v>
      </c>
      <c r="Z4660">
        <f t="shared" si="1085"/>
        <v>1000</v>
      </c>
      <c r="AA4660">
        <f t="shared" si="1086"/>
        <v>10000</v>
      </c>
      <c r="AB4660">
        <f t="shared" si="1087"/>
        <v>10000</v>
      </c>
      <c r="AC4660">
        <f t="shared" si="1088"/>
        <v>10000</v>
      </c>
      <c r="AD4660">
        <f t="shared" si="1089"/>
        <v>10000</v>
      </c>
      <c r="AE4660">
        <f t="shared" si="1090"/>
        <v>10000</v>
      </c>
      <c r="AF4660">
        <f t="shared" si="1091"/>
        <v>100000</v>
      </c>
      <c r="AG4660">
        <f t="shared" si="1092"/>
        <v>100000</v>
      </c>
      <c r="AH4660">
        <f t="shared" si="1093"/>
        <v>100000</v>
      </c>
      <c r="AI4660">
        <f t="shared" si="1094"/>
        <v>100000</v>
      </c>
      <c r="AJ4660">
        <f t="shared" si="1095"/>
        <v>100000</v>
      </c>
    </row>
    <row r="4661" spans="20:36" x14ac:dyDescent="0.3">
      <c r="T4661" t="str">
        <f>IF(ISERROR(MATCH('Analysis backend'!$M$1,E4661:N4661,0)),"",'Analysis backend'!$L$1)</f>
        <v/>
      </c>
      <c r="U4661" t="str">
        <f>IF(T4661='Analysis backend'!$L$1,IF(ISERROR(MATCH('Analysis backend'!$M$1,E4661:I4661,0)),"Dire","Radiant"),"")</f>
        <v/>
      </c>
      <c r="V4661">
        <f t="shared" si="1081"/>
        <v>1000</v>
      </c>
      <c r="W4661">
        <f t="shared" si="1082"/>
        <v>1000</v>
      </c>
      <c r="X4661">
        <f t="shared" si="1083"/>
        <v>1000</v>
      </c>
      <c r="Y4661">
        <f t="shared" si="1084"/>
        <v>1000</v>
      </c>
      <c r="Z4661">
        <f t="shared" si="1085"/>
        <v>1000</v>
      </c>
      <c r="AA4661">
        <f t="shared" si="1086"/>
        <v>10000</v>
      </c>
      <c r="AB4661">
        <f t="shared" si="1087"/>
        <v>10000</v>
      </c>
      <c r="AC4661">
        <f t="shared" si="1088"/>
        <v>10000</v>
      </c>
      <c r="AD4661">
        <f t="shared" si="1089"/>
        <v>10000</v>
      </c>
      <c r="AE4661">
        <f t="shared" si="1090"/>
        <v>10000</v>
      </c>
      <c r="AF4661">
        <f t="shared" si="1091"/>
        <v>100000</v>
      </c>
      <c r="AG4661">
        <f t="shared" si="1092"/>
        <v>100000</v>
      </c>
      <c r="AH4661">
        <f t="shared" si="1093"/>
        <v>100000</v>
      </c>
      <c r="AI4661">
        <f t="shared" si="1094"/>
        <v>100000</v>
      </c>
      <c r="AJ4661">
        <f t="shared" si="1095"/>
        <v>100000</v>
      </c>
    </row>
    <row r="4662" spans="20:36" x14ac:dyDescent="0.3">
      <c r="T4662" t="str">
        <f>IF(ISERROR(MATCH('Analysis backend'!$M$1,E4662:N4662,0)),"",'Analysis backend'!$L$1)</f>
        <v/>
      </c>
      <c r="U4662" t="str">
        <f>IF(T4662='Analysis backend'!$L$1,IF(ISERROR(MATCH('Analysis backend'!$M$1,E4662:I4662,0)),"Dire","Radiant"),"")</f>
        <v/>
      </c>
      <c r="V4662">
        <f t="shared" si="1081"/>
        <v>1000</v>
      </c>
      <c r="W4662">
        <f t="shared" si="1082"/>
        <v>1000</v>
      </c>
      <c r="X4662">
        <f t="shared" si="1083"/>
        <v>1000</v>
      </c>
      <c r="Y4662">
        <f t="shared" si="1084"/>
        <v>1000</v>
      </c>
      <c r="Z4662">
        <f t="shared" si="1085"/>
        <v>1000</v>
      </c>
      <c r="AA4662">
        <f t="shared" si="1086"/>
        <v>10000</v>
      </c>
      <c r="AB4662">
        <f t="shared" si="1087"/>
        <v>10000</v>
      </c>
      <c r="AC4662">
        <f t="shared" si="1088"/>
        <v>10000</v>
      </c>
      <c r="AD4662">
        <f t="shared" si="1089"/>
        <v>10000</v>
      </c>
      <c r="AE4662">
        <f t="shared" si="1090"/>
        <v>10000</v>
      </c>
      <c r="AF4662">
        <f t="shared" si="1091"/>
        <v>100000</v>
      </c>
      <c r="AG4662">
        <f t="shared" si="1092"/>
        <v>100000</v>
      </c>
      <c r="AH4662">
        <f t="shared" si="1093"/>
        <v>100000</v>
      </c>
      <c r="AI4662">
        <f t="shared" si="1094"/>
        <v>100000</v>
      </c>
      <c r="AJ4662">
        <f t="shared" si="1095"/>
        <v>100000</v>
      </c>
    </row>
    <row r="4663" spans="20:36" x14ac:dyDescent="0.3">
      <c r="T4663" t="str">
        <f>IF(ISERROR(MATCH('Analysis backend'!$M$1,E4663:N4663,0)),"",'Analysis backend'!$L$1)</f>
        <v/>
      </c>
      <c r="U4663" t="str">
        <f>IF(T4663='Analysis backend'!$L$1,IF(ISERROR(MATCH('Analysis backend'!$M$1,E4663:I4663,0)),"Dire","Radiant"),"")</f>
        <v/>
      </c>
      <c r="V4663">
        <f t="shared" si="1081"/>
        <v>1000</v>
      </c>
      <c r="W4663">
        <f t="shared" si="1082"/>
        <v>1000</v>
      </c>
      <c r="X4663">
        <f t="shared" si="1083"/>
        <v>1000</v>
      </c>
      <c r="Y4663">
        <f t="shared" si="1084"/>
        <v>1000</v>
      </c>
      <c r="Z4663">
        <f t="shared" si="1085"/>
        <v>1000</v>
      </c>
      <c r="AA4663">
        <f t="shared" si="1086"/>
        <v>10000</v>
      </c>
      <c r="AB4663">
        <f t="shared" si="1087"/>
        <v>10000</v>
      </c>
      <c r="AC4663">
        <f t="shared" si="1088"/>
        <v>10000</v>
      </c>
      <c r="AD4663">
        <f t="shared" si="1089"/>
        <v>10000</v>
      </c>
      <c r="AE4663">
        <f t="shared" si="1090"/>
        <v>10000</v>
      </c>
      <c r="AF4663">
        <f t="shared" si="1091"/>
        <v>100000</v>
      </c>
      <c r="AG4663">
        <f t="shared" si="1092"/>
        <v>100000</v>
      </c>
      <c r="AH4663">
        <f t="shared" si="1093"/>
        <v>100000</v>
      </c>
      <c r="AI4663">
        <f t="shared" si="1094"/>
        <v>100000</v>
      </c>
      <c r="AJ4663">
        <f t="shared" si="1095"/>
        <v>100000</v>
      </c>
    </row>
    <row r="4664" spans="20:36" x14ac:dyDescent="0.3">
      <c r="T4664" t="str">
        <f>IF(ISERROR(MATCH('Analysis backend'!$M$1,E4664:N4664,0)),"",'Analysis backend'!$L$1)</f>
        <v/>
      </c>
      <c r="U4664" t="str">
        <f>IF(T4664='Analysis backend'!$L$1,IF(ISERROR(MATCH('Analysis backend'!$M$1,E4664:I4664,0)),"Dire","Radiant"),"")</f>
        <v/>
      </c>
      <c r="V4664">
        <f t="shared" si="1081"/>
        <v>1000</v>
      </c>
      <c r="W4664">
        <f t="shared" si="1082"/>
        <v>1000</v>
      </c>
      <c r="X4664">
        <f t="shared" si="1083"/>
        <v>1000</v>
      </c>
      <c r="Y4664">
        <f t="shared" si="1084"/>
        <v>1000</v>
      </c>
      <c r="Z4664">
        <f t="shared" si="1085"/>
        <v>1000</v>
      </c>
      <c r="AA4664">
        <f t="shared" si="1086"/>
        <v>10000</v>
      </c>
      <c r="AB4664">
        <f t="shared" si="1087"/>
        <v>10000</v>
      </c>
      <c r="AC4664">
        <f t="shared" si="1088"/>
        <v>10000</v>
      </c>
      <c r="AD4664">
        <f t="shared" si="1089"/>
        <v>10000</v>
      </c>
      <c r="AE4664">
        <f t="shared" si="1090"/>
        <v>10000</v>
      </c>
      <c r="AF4664">
        <f t="shared" si="1091"/>
        <v>100000</v>
      </c>
      <c r="AG4664">
        <f t="shared" si="1092"/>
        <v>100000</v>
      </c>
      <c r="AH4664">
        <f t="shared" si="1093"/>
        <v>100000</v>
      </c>
      <c r="AI4664">
        <f t="shared" si="1094"/>
        <v>100000</v>
      </c>
      <c r="AJ4664">
        <f t="shared" si="1095"/>
        <v>100000</v>
      </c>
    </row>
    <row r="4665" spans="20:36" x14ac:dyDescent="0.3">
      <c r="T4665" t="str">
        <f>IF(ISERROR(MATCH('Analysis backend'!$M$1,E4665:N4665,0)),"",'Analysis backend'!$L$1)</f>
        <v/>
      </c>
      <c r="U4665" t="str">
        <f>IF(T4665='Analysis backend'!$L$1,IF(ISERROR(MATCH('Analysis backend'!$M$1,E4665:I4665,0)),"Dire","Radiant"),"")</f>
        <v/>
      </c>
      <c r="V4665">
        <f t="shared" si="1081"/>
        <v>1000</v>
      </c>
      <c r="W4665">
        <f t="shared" si="1082"/>
        <v>1000</v>
      </c>
      <c r="X4665">
        <f t="shared" si="1083"/>
        <v>1000</v>
      </c>
      <c r="Y4665">
        <f t="shared" si="1084"/>
        <v>1000</v>
      </c>
      <c r="Z4665">
        <f t="shared" si="1085"/>
        <v>1000</v>
      </c>
      <c r="AA4665">
        <f t="shared" si="1086"/>
        <v>10000</v>
      </c>
      <c r="AB4665">
        <f t="shared" si="1087"/>
        <v>10000</v>
      </c>
      <c r="AC4665">
        <f t="shared" si="1088"/>
        <v>10000</v>
      </c>
      <c r="AD4665">
        <f t="shared" si="1089"/>
        <v>10000</v>
      </c>
      <c r="AE4665">
        <f t="shared" si="1090"/>
        <v>10000</v>
      </c>
      <c r="AF4665">
        <f t="shared" si="1091"/>
        <v>100000</v>
      </c>
      <c r="AG4665">
        <f t="shared" si="1092"/>
        <v>100000</v>
      </c>
      <c r="AH4665">
        <f t="shared" si="1093"/>
        <v>100000</v>
      </c>
      <c r="AI4665">
        <f t="shared" si="1094"/>
        <v>100000</v>
      </c>
      <c r="AJ4665">
        <f t="shared" si="1095"/>
        <v>100000</v>
      </c>
    </row>
    <row r="4666" spans="20:36" x14ac:dyDescent="0.3">
      <c r="T4666" t="str">
        <f>IF(ISERROR(MATCH('Analysis backend'!$M$1,E4666:N4666,0)),"",'Analysis backend'!$L$1)</f>
        <v/>
      </c>
      <c r="U4666" t="str">
        <f>IF(T4666='Analysis backend'!$L$1,IF(ISERROR(MATCH('Analysis backend'!$M$1,E4666:I4666,0)),"Dire","Radiant"),"")</f>
        <v/>
      </c>
      <c r="V4666">
        <f t="shared" si="1081"/>
        <v>1000</v>
      </c>
      <c r="W4666">
        <f t="shared" si="1082"/>
        <v>1000</v>
      </c>
      <c r="X4666">
        <f t="shared" si="1083"/>
        <v>1000</v>
      </c>
      <c r="Y4666">
        <f t="shared" si="1084"/>
        <v>1000</v>
      </c>
      <c r="Z4666">
        <f t="shared" si="1085"/>
        <v>1000</v>
      </c>
      <c r="AA4666">
        <f t="shared" si="1086"/>
        <v>10000</v>
      </c>
      <c r="AB4666">
        <f t="shared" si="1087"/>
        <v>10000</v>
      </c>
      <c r="AC4666">
        <f t="shared" si="1088"/>
        <v>10000</v>
      </c>
      <c r="AD4666">
        <f t="shared" si="1089"/>
        <v>10000</v>
      </c>
      <c r="AE4666">
        <f t="shared" si="1090"/>
        <v>10000</v>
      </c>
      <c r="AF4666">
        <f t="shared" si="1091"/>
        <v>100000</v>
      </c>
      <c r="AG4666">
        <f t="shared" si="1092"/>
        <v>100000</v>
      </c>
      <c r="AH4666">
        <f t="shared" si="1093"/>
        <v>100000</v>
      </c>
      <c r="AI4666">
        <f t="shared" si="1094"/>
        <v>100000</v>
      </c>
      <c r="AJ4666">
        <f t="shared" si="1095"/>
        <v>100000</v>
      </c>
    </row>
    <row r="4667" spans="20:36" x14ac:dyDescent="0.3">
      <c r="T4667" t="str">
        <f>IF(ISERROR(MATCH('Analysis backend'!$M$1,E4667:N4667,0)),"",'Analysis backend'!$L$1)</f>
        <v/>
      </c>
      <c r="U4667" t="str">
        <f>IF(T4667='Analysis backend'!$L$1,IF(ISERROR(MATCH('Analysis backend'!$M$1,E4667:I4667,0)),"Dire","Radiant"),"")</f>
        <v/>
      </c>
      <c r="V4667">
        <f t="shared" si="1081"/>
        <v>1000</v>
      </c>
      <c r="W4667">
        <f t="shared" si="1082"/>
        <v>1000</v>
      </c>
      <c r="X4667">
        <f t="shared" si="1083"/>
        <v>1000</v>
      </c>
      <c r="Y4667">
        <f t="shared" si="1084"/>
        <v>1000</v>
      </c>
      <c r="Z4667">
        <f t="shared" si="1085"/>
        <v>1000</v>
      </c>
      <c r="AA4667">
        <f t="shared" si="1086"/>
        <v>10000</v>
      </c>
      <c r="AB4667">
        <f t="shared" si="1087"/>
        <v>10000</v>
      </c>
      <c r="AC4667">
        <f t="shared" si="1088"/>
        <v>10000</v>
      </c>
      <c r="AD4667">
        <f t="shared" si="1089"/>
        <v>10000</v>
      </c>
      <c r="AE4667">
        <f t="shared" si="1090"/>
        <v>10000</v>
      </c>
      <c r="AF4667">
        <f t="shared" si="1091"/>
        <v>100000</v>
      </c>
      <c r="AG4667">
        <f t="shared" si="1092"/>
        <v>100000</v>
      </c>
      <c r="AH4667">
        <f t="shared" si="1093"/>
        <v>100000</v>
      </c>
      <c r="AI4667">
        <f t="shared" si="1094"/>
        <v>100000</v>
      </c>
      <c r="AJ4667">
        <f t="shared" si="1095"/>
        <v>100000</v>
      </c>
    </row>
    <row r="4668" spans="20:36" x14ac:dyDescent="0.3">
      <c r="T4668" t="str">
        <f>IF(ISERROR(MATCH('Analysis backend'!$M$1,E4668:N4668,0)),"",'Analysis backend'!$L$1)</f>
        <v/>
      </c>
      <c r="U4668" t="str">
        <f>IF(T4668='Analysis backend'!$L$1,IF(ISERROR(MATCH('Analysis backend'!$M$1,E4668:I4668,0)),"Dire","Radiant"),"")</f>
        <v/>
      </c>
      <c r="V4668">
        <f t="shared" si="1081"/>
        <v>1000</v>
      </c>
      <c r="W4668">
        <f t="shared" si="1082"/>
        <v>1000</v>
      </c>
      <c r="X4668">
        <f t="shared" si="1083"/>
        <v>1000</v>
      </c>
      <c r="Y4668">
        <f t="shared" si="1084"/>
        <v>1000</v>
      </c>
      <c r="Z4668">
        <f t="shared" si="1085"/>
        <v>1000</v>
      </c>
      <c r="AA4668">
        <f t="shared" si="1086"/>
        <v>10000</v>
      </c>
      <c r="AB4668">
        <f t="shared" si="1087"/>
        <v>10000</v>
      </c>
      <c r="AC4668">
        <f t="shared" si="1088"/>
        <v>10000</v>
      </c>
      <c r="AD4668">
        <f t="shared" si="1089"/>
        <v>10000</v>
      </c>
      <c r="AE4668">
        <f t="shared" si="1090"/>
        <v>10000</v>
      </c>
      <c r="AF4668">
        <f t="shared" si="1091"/>
        <v>100000</v>
      </c>
      <c r="AG4668">
        <f t="shared" si="1092"/>
        <v>100000</v>
      </c>
      <c r="AH4668">
        <f t="shared" si="1093"/>
        <v>100000</v>
      </c>
      <c r="AI4668">
        <f t="shared" si="1094"/>
        <v>100000</v>
      </c>
      <c r="AJ4668">
        <f t="shared" si="1095"/>
        <v>100000</v>
      </c>
    </row>
    <row r="4669" spans="20:36" x14ac:dyDescent="0.3">
      <c r="T4669" t="str">
        <f>IF(ISERROR(MATCH('Analysis backend'!$M$1,E4669:N4669,0)),"",'Analysis backend'!$L$1)</f>
        <v/>
      </c>
      <c r="U4669" t="str">
        <f>IF(T4669='Analysis backend'!$L$1,IF(ISERROR(MATCH('Analysis backend'!$M$1,E4669:I4669,0)),"Dire","Radiant"),"")</f>
        <v/>
      </c>
      <c r="V4669">
        <f t="shared" si="1081"/>
        <v>1000</v>
      </c>
      <c r="W4669">
        <f t="shared" si="1082"/>
        <v>1000</v>
      </c>
      <c r="X4669">
        <f t="shared" si="1083"/>
        <v>1000</v>
      </c>
      <c r="Y4669">
        <f t="shared" si="1084"/>
        <v>1000</v>
      </c>
      <c r="Z4669">
        <f t="shared" si="1085"/>
        <v>1000</v>
      </c>
      <c r="AA4669">
        <f t="shared" si="1086"/>
        <v>10000</v>
      </c>
      <c r="AB4669">
        <f t="shared" si="1087"/>
        <v>10000</v>
      </c>
      <c r="AC4669">
        <f t="shared" si="1088"/>
        <v>10000</v>
      </c>
      <c r="AD4669">
        <f t="shared" si="1089"/>
        <v>10000</v>
      </c>
      <c r="AE4669">
        <f t="shared" si="1090"/>
        <v>10000</v>
      </c>
      <c r="AF4669">
        <f t="shared" si="1091"/>
        <v>100000</v>
      </c>
      <c r="AG4669">
        <f t="shared" si="1092"/>
        <v>100000</v>
      </c>
      <c r="AH4669">
        <f t="shared" si="1093"/>
        <v>100000</v>
      </c>
      <c r="AI4669">
        <f t="shared" si="1094"/>
        <v>100000</v>
      </c>
      <c r="AJ4669">
        <f t="shared" si="1095"/>
        <v>100000</v>
      </c>
    </row>
    <row r="4670" spans="20:36" x14ac:dyDescent="0.3">
      <c r="T4670" t="str">
        <f>IF(ISERROR(MATCH('Analysis backend'!$M$1,E4670:N4670,0)),"",'Analysis backend'!$L$1)</f>
        <v/>
      </c>
      <c r="U4670" t="str">
        <f>IF(T4670='Analysis backend'!$L$1,IF(ISERROR(MATCH('Analysis backend'!$M$1,E4670:I4670,0)),"Dire","Radiant"),"")</f>
        <v/>
      </c>
      <c r="V4670">
        <f t="shared" si="1081"/>
        <v>1000</v>
      </c>
      <c r="W4670">
        <f t="shared" si="1082"/>
        <v>1000</v>
      </c>
      <c r="X4670">
        <f t="shared" si="1083"/>
        <v>1000</v>
      </c>
      <c r="Y4670">
        <f t="shared" si="1084"/>
        <v>1000</v>
      </c>
      <c r="Z4670">
        <f t="shared" si="1085"/>
        <v>1000</v>
      </c>
      <c r="AA4670">
        <f t="shared" si="1086"/>
        <v>10000</v>
      </c>
      <c r="AB4670">
        <f t="shared" si="1087"/>
        <v>10000</v>
      </c>
      <c r="AC4670">
        <f t="shared" si="1088"/>
        <v>10000</v>
      </c>
      <c r="AD4670">
        <f t="shared" si="1089"/>
        <v>10000</v>
      </c>
      <c r="AE4670">
        <f t="shared" si="1090"/>
        <v>10000</v>
      </c>
      <c r="AF4670">
        <f t="shared" si="1091"/>
        <v>100000</v>
      </c>
      <c r="AG4670">
        <f t="shared" si="1092"/>
        <v>100000</v>
      </c>
      <c r="AH4670">
        <f t="shared" si="1093"/>
        <v>100000</v>
      </c>
      <c r="AI4670">
        <f t="shared" si="1094"/>
        <v>100000</v>
      </c>
      <c r="AJ4670">
        <f t="shared" si="1095"/>
        <v>100000</v>
      </c>
    </row>
    <row r="4671" spans="20:36" x14ac:dyDescent="0.3">
      <c r="T4671" t="str">
        <f>IF(ISERROR(MATCH('Analysis backend'!$M$1,E4671:N4671,0)),"",'Analysis backend'!$L$1)</f>
        <v/>
      </c>
      <c r="U4671" t="str">
        <f>IF(T4671='Analysis backend'!$L$1,IF(ISERROR(MATCH('Analysis backend'!$M$1,E4671:I4671,0)),"Dire","Radiant"),"")</f>
        <v/>
      </c>
      <c r="V4671">
        <f t="shared" si="1081"/>
        <v>1000</v>
      </c>
      <c r="W4671">
        <f t="shared" si="1082"/>
        <v>1000</v>
      </c>
      <c r="X4671">
        <f t="shared" si="1083"/>
        <v>1000</v>
      </c>
      <c r="Y4671">
        <f t="shared" si="1084"/>
        <v>1000</v>
      </c>
      <c r="Z4671">
        <f t="shared" si="1085"/>
        <v>1000</v>
      </c>
      <c r="AA4671">
        <f t="shared" si="1086"/>
        <v>10000</v>
      </c>
      <c r="AB4671">
        <f t="shared" si="1087"/>
        <v>10000</v>
      </c>
      <c r="AC4671">
        <f t="shared" si="1088"/>
        <v>10000</v>
      </c>
      <c r="AD4671">
        <f t="shared" si="1089"/>
        <v>10000</v>
      </c>
      <c r="AE4671">
        <f t="shared" si="1090"/>
        <v>10000</v>
      </c>
      <c r="AF4671">
        <f t="shared" si="1091"/>
        <v>100000</v>
      </c>
      <c r="AG4671">
        <f t="shared" si="1092"/>
        <v>100000</v>
      </c>
      <c r="AH4671">
        <f t="shared" si="1093"/>
        <v>100000</v>
      </c>
      <c r="AI4671">
        <f t="shared" si="1094"/>
        <v>100000</v>
      </c>
      <c r="AJ4671">
        <f t="shared" si="1095"/>
        <v>100000</v>
      </c>
    </row>
    <row r="4672" spans="20:36" x14ac:dyDescent="0.3">
      <c r="T4672" t="str">
        <f>IF(ISERROR(MATCH('Analysis backend'!$M$1,E4672:N4672,0)),"",'Analysis backend'!$L$1)</f>
        <v/>
      </c>
      <c r="U4672" t="str">
        <f>IF(T4672='Analysis backend'!$L$1,IF(ISERROR(MATCH('Analysis backend'!$M$1,E4672:I4672,0)),"Dire","Radiant"),"")</f>
        <v/>
      </c>
      <c r="V4672">
        <f t="shared" si="1081"/>
        <v>1000</v>
      </c>
      <c r="W4672">
        <f t="shared" si="1082"/>
        <v>1000</v>
      </c>
      <c r="X4672">
        <f t="shared" si="1083"/>
        <v>1000</v>
      </c>
      <c r="Y4672">
        <f t="shared" si="1084"/>
        <v>1000</v>
      </c>
      <c r="Z4672">
        <f t="shared" si="1085"/>
        <v>1000</v>
      </c>
      <c r="AA4672">
        <f t="shared" si="1086"/>
        <v>10000</v>
      </c>
      <c r="AB4672">
        <f t="shared" si="1087"/>
        <v>10000</v>
      </c>
      <c r="AC4672">
        <f t="shared" si="1088"/>
        <v>10000</v>
      </c>
      <c r="AD4672">
        <f t="shared" si="1089"/>
        <v>10000</v>
      </c>
      <c r="AE4672">
        <f t="shared" si="1090"/>
        <v>10000</v>
      </c>
      <c r="AF4672">
        <f t="shared" si="1091"/>
        <v>100000</v>
      </c>
      <c r="AG4672">
        <f t="shared" si="1092"/>
        <v>100000</v>
      </c>
      <c r="AH4672">
        <f t="shared" si="1093"/>
        <v>100000</v>
      </c>
      <c r="AI4672">
        <f t="shared" si="1094"/>
        <v>100000</v>
      </c>
      <c r="AJ4672">
        <f t="shared" si="1095"/>
        <v>100000</v>
      </c>
    </row>
    <row r="4673" spans="20:36" x14ac:dyDescent="0.3">
      <c r="T4673" t="str">
        <f>IF(ISERROR(MATCH('Analysis backend'!$M$1,E4673:N4673,0)),"",'Analysis backend'!$L$1)</f>
        <v/>
      </c>
      <c r="U4673" t="str">
        <f>IF(T4673='Analysis backend'!$L$1,IF(ISERROR(MATCH('Analysis backend'!$M$1,E4673:I4673,0)),"Dire","Radiant"),"")</f>
        <v/>
      </c>
      <c r="V4673">
        <f t="shared" si="1081"/>
        <v>1000</v>
      </c>
      <c r="W4673">
        <f t="shared" si="1082"/>
        <v>1000</v>
      </c>
      <c r="X4673">
        <f t="shared" si="1083"/>
        <v>1000</v>
      </c>
      <c r="Y4673">
        <f t="shared" si="1084"/>
        <v>1000</v>
      </c>
      <c r="Z4673">
        <f t="shared" si="1085"/>
        <v>1000</v>
      </c>
      <c r="AA4673">
        <f t="shared" si="1086"/>
        <v>10000</v>
      </c>
      <c r="AB4673">
        <f t="shared" si="1087"/>
        <v>10000</v>
      </c>
      <c r="AC4673">
        <f t="shared" si="1088"/>
        <v>10000</v>
      </c>
      <c r="AD4673">
        <f t="shared" si="1089"/>
        <v>10000</v>
      </c>
      <c r="AE4673">
        <f t="shared" si="1090"/>
        <v>10000</v>
      </c>
      <c r="AF4673">
        <f t="shared" si="1091"/>
        <v>100000</v>
      </c>
      <c r="AG4673">
        <f t="shared" si="1092"/>
        <v>100000</v>
      </c>
      <c r="AH4673">
        <f t="shared" si="1093"/>
        <v>100000</v>
      </c>
      <c r="AI4673">
        <f t="shared" si="1094"/>
        <v>100000</v>
      </c>
      <c r="AJ4673">
        <f t="shared" si="1095"/>
        <v>100000</v>
      </c>
    </row>
    <row r="4674" spans="20:36" x14ac:dyDescent="0.3">
      <c r="T4674" t="str">
        <f>IF(ISERROR(MATCH('Analysis backend'!$M$1,E4674:N4674,0)),"",'Analysis backend'!$L$1)</f>
        <v/>
      </c>
      <c r="U4674" t="str">
        <f>IF(T4674='Analysis backend'!$L$1,IF(ISERROR(MATCH('Analysis backend'!$M$1,E4674:I4674,0)),"Dire","Radiant"),"")</f>
        <v/>
      </c>
      <c r="V4674">
        <f t="shared" ref="V4674:V4737" si="1096">E4674+IF($D4674=TRUE,2000,1000)</f>
        <v>1000</v>
      </c>
      <c r="W4674">
        <f t="shared" ref="W4674:W4737" si="1097">F4674+IF($D4674=TRUE,2000,1000)</f>
        <v>1000</v>
      </c>
      <c r="X4674">
        <f t="shared" ref="X4674:X4737" si="1098">G4674+IF($D4674=TRUE,2000,1000)</f>
        <v>1000</v>
      </c>
      <c r="Y4674">
        <f t="shared" ref="Y4674:Y4737" si="1099">H4674+IF($D4674=TRUE,2000,1000)</f>
        <v>1000</v>
      </c>
      <c r="Z4674">
        <f t="shared" ref="Z4674:Z4737" si="1100">I4674+IF($D4674=TRUE,2000,1000)</f>
        <v>1000</v>
      </c>
      <c r="AA4674">
        <f t="shared" ref="AA4674:AA4737" si="1101">J4674+IF($D4674=TRUE,20000,10000)</f>
        <v>10000</v>
      </c>
      <c r="AB4674">
        <f t="shared" ref="AB4674:AB4737" si="1102">K4674+IF($D4674=TRUE,20000,10000)</f>
        <v>10000</v>
      </c>
      <c r="AC4674">
        <f t="shared" ref="AC4674:AC4737" si="1103">L4674+IF($D4674=TRUE,20000,10000)</f>
        <v>10000</v>
      </c>
      <c r="AD4674">
        <f t="shared" ref="AD4674:AD4737" si="1104">M4674+IF($D4674=TRUE,20000,10000)</f>
        <v>10000</v>
      </c>
      <c r="AE4674">
        <f t="shared" ref="AE4674:AE4737" si="1105">N4674+IF($D4674=TRUE,20000,10000)</f>
        <v>10000</v>
      </c>
      <c r="AF4674">
        <f t="shared" si="1091"/>
        <v>100000</v>
      </c>
      <c r="AG4674">
        <f t="shared" si="1092"/>
        <v>100000</v>
      </c>
      <c r="AH4674">
        <f t="shared" si="1093"/>
        <v>100000</v>
      </c>
      <c r="AI4674">
        <f t="shared" si="1094"/>
        <v>100000</v>
      </c>
      <c r="AJ4674">
        <f t="shared" si="1095"/>
        <v>100000</v>
      </c>
    </row>
    <row r="4675" spans="20:36" x14ac:dyDescent="0.3">
      <c r="T4675" t="str">
        <f>IF(ISERROR(MATCH('Analysis backend'!$M$1,E4675:N4675,0)),"",'Analysis backend'!$L$1)</f>
        <v/>
      </c>
      <c r="U4675" t="str">
        <f>IF(T4675='Analysis backend'!$L$1,IF(ISERROR(MATCH('Analysis backend'!$M$1,E4675:I4675,0)),"Dire","Radiant"),"")</f>
        <v/>
      </c>
      <c r="V4675">
        <f t="shared" si="1096"/>
        <v>1000</v>
      </c>
      <c r="W4675">
        <f t="shared" si="1097"/>
        <v>1000</v>
      </c>
      <c r="X4675">
        <f t="shared" si="1098"/>
        <v>1000</v>
      </c>
      <c r="Y4675">
        <f t="shared" si="1099"/>
        <v>1000</v>
      </c>
      <c r="Z4675">
        <f t="shared" si="1100"/>
        <v>1000</v>
      </c>
      <c r="AA4675">
        <f t="shared" si="1101"/>
        <v>10000</v>
      </c>
      <c r="AB4675">
        <f t="shared" si="1102"/>
        <v>10000</v>
      </c>
      <c r="AC4675">
        <f t="shared" si="1103"/>
        <v>10000</v>
      </c>
      <c r="AD4675">
        <f t="shared" si="1104"/>
        <v>10000</v>
      </c>
      <c r="AE4675">
        <f t="shared" si="1105"/>
        <v>10000</v>
      </c>
      <c r="AF4675">
        <f t="shared" ref="AF4675:AF4738" si="1106">O4675+100000</f>
        <v>100000</v>
      </c>
      <c r="AG4675">
        <f t="shared" ref="AG4675:AG4738" si="1107">P4675+100000</f>
        <v>100000</v>
      </c>
      <c r="AH4675">
        <f t="shared" ref="AH4675:AH4738" si="1108">Q4675+100000</f>
        <v>100000</v>
      </c>
      <c r="AI4675">
        <f t="shared" ref="AI4675:AI4738" si="1109">R4675+100000</f>
        <v>100000</v>
      </c>
      <c r="AJ4675">
        <f t="shared" ref="AJ4675:AJ4738" si="1110">S4675+100000</f>
        <v>100000</v>
      </c>
    </row>
    <row r="4676" spans="20:36" x14ac:dyDescent="0.3">
      <c r="T4676" t="str">
        <f>IF(ISERROR(MATCH('Analysis backend'!$M$1,E4676:N4676,0)),"",'Analysis backend'!$L$1)</f>
        <v/>
      </c>
      <c r="U4676" t="str">
        <f>IF(T4676='Analysis backend'!$L$1,IF(ISERROR(MATCH('Analysis backend'!$M$1,E4676:I4676,0)),"Dire","Radiant"),"")</f>
        <v/>
      </c>
      <c r="V4676">
        <f t="shared" si="1096"/>
        <v>1000</v>
      </c>
      <c r="W4676">
        <f t="shared" si="1097"/>
        <v>1000</v>
      </c>
      <c r="X4676">
        <f t="shared" si="1098"/>
        <v>1000</v>
      </c>
      <c r="Y4676">
        <f t="shared" si="1099"/>
        <v>1000</v>
      </c>
      <c r="Z4676">
        <f t="shared" si="1100"/>
        <v>1000</v>
      </c>
      <c r="AA4676">
        <f t="shared" si="1101"/>
        <v>10000</v>
      </c>
      <c r="AB4676">
        <f t="shared" si="1102"/>
        <v>10000</v>
      </c>
      <c r="AC4676">
        <f t="shared" si="1103"/>
        <v>10000</v>
      </c>
      <c r="AD4676">
        <f t="shared" si="1104"/>
        <v>10000</v>
      </c>
      <c r="AE4676">
        <f t="shared" si="1105"/>
        <v>10000</v>
      </c>
      <c r="AF4676">
        <f t="shared" si="1106"/>
        <v>100000</v>
      </c>
      <c r="AG4676">
        <f t="shared" si="1107"/>
        <v>100000</v>
      </c>
      <c r="AH4676">
        <f t="shared" si="1108"/>
        <v>100000</v>
      </c>
      <c r="AI4676">
        <f t="shared" si="1109"/>
        <v>100000</v>
      </c>
      <c r="AJ4676">
        <f t="shared" si="1110"/>
        <v>100000</v>
      </c>
    </row>
    <row r="4677" spans="20:36" x14ac:dyDescent="0.3">
      <c r="T4677" t="str">
        <f>IF(ISERROR(MATCH('Analysis backend'!$M$1,E4677:N4677,0)),"",'Analysis backend'!$L$1)</f>
        <v/>
      </c>
      <c r="U4677" t="str">
        <f>IF(T4677='Analysis backend'!$L$1,IF(ISERROR(MATCH('Analysis backend'!$M$1,E4677:I4677,0)),"Dire","Radiant"),"")</f>
        <v/>
      </c>
      <c r="V4677">
        <f t="shared" si="1096"/>
        <v>1000</v>
      </c>
      <c r="W4677">
        <f t="shared" si="1097"/>
        <v>1000</v>
      </c>
      <c r="X4677">
        <f t="shared" si="1098"/>
        <v>1000</v>
      </c>
      <c r="Y4677">
        <f t="shared" si="1099"/>
        <v>1000</v>
      </c>
      <c r="Z4677">
        <f t="shared" si="1100"/>
        <v>1000</v>
      </c>
      <c r="AA4677">
        <f t="shared" si="1101"/>
        <v>10000</v>
      </c>
      <c r="AB4677">
        <f t="shared" si="1102"/>
        <v>10000</v>
      </c>
      <c r="AC4677">
        <f t="shared" si="1103"/>
        <v>10000</v>
      </c>
      <c r="AD4677">
        <f t="shared" si="1104"/>
        <v>10000</v>
      </c>
      <c r="AE4677">
        <f t="shared" si="1105"/>
        <v>10000</v>
      </c>
      <c r="AF4677">
        <f t="shared" si="1106"/>
        <v>100000</v>
      </c>
      <c r="AG4677">
        <f t="shared" si="1107"/>
        <v>100000</v>
      </c>
      <c r="AH4677">
        <f t="shared" si="1108"/>
        <v>100000</v>
      </c>
      <c r="AI4677">
        <f t="shared" si="1109"/>
        <v>100000</v>
      </c>
      <c r="AJ4677">
        <f t="shared" si="1110"/>
        <v>100000</v>
      </c>
    </row>
    <row r="4678" spans="20:36" x14ac:dyDescent="0.3">
      <c r="T4678" t="str">
        <f>IF(ISERROR(MATCH('Analysis backend'!$M$1,E4678:N4678,0)),"",'Analysis backend'!$L$1)</f>
        <v/>
      </c>
      <c r="U4678" t="str">
        <f>IF(T4678='Analysis backend'!$L$1,IF(ISERROR(MATCH('Analysis backend'!$M$1,E4678:I4678,0)),"Dire","Radiant"),"")</f>
        <v/>
      </c>
      <c r="V4678">
        <f t="shared" si="1096"/>
        <v>1000</v>
      </c>
      <c r="W4678">
        <f t="shared" si="1097"/>
        <v>1000</v>
      </c>
      <c r="X4678">
        <f t="shared" si="1098"/>
        <v>1000</v>
      </c>
      <c r="Y4678">
        <f t="shared" si="1099"/>
        <v>1000</v>
      </c>
      <c r="Z4678">
        <f t="shared" si="1100"/>
        <v>1000</v>
      </c>
      <c r="AA4678">
        <f t="shared" si="1101"/>
        <v>10000</v>
      </c>
      <c r="AB4678">
        <f t="shared" si="1102"/>
        <v>10000</v>
      </c>
      <c r="AC4678">
        <f t="shared" si="1103"/>
        <v>10000</v>
      </c>
      <c r="AD4678">
        <f t="shared" si="1104"/>
        <v>10000</v>
      </c>
      <c r="AE4678">
        <f t="shared" si="1105"/>
        <v>10000</v>
      </c>
      <c r="AF4678">
        <f t="shared" si="1106"/>
        <v>100000</v>
      </c>
      <c r="AG4678">
        <f t="shared" si="1107"/>
        <v>100000</v>
      </c>
      <c r="AH4678">
        <f t="shared" si="1108"/>
        <v>100000</v>
      </c>
      <c r="AI4678">
        <f t="shared" si="1109"/>
        <v>100000</v>
      </c>
      <c r="AJ4678">
        <f t="shared" si="1110"/>
        <v>100000</v>
      </c>
    </row>
    <row r="4679" spans="20:36" x14ac:dyDescent="0.3">
      <c r="T4679" t="str">
        <f>IF(ISERROR(MATCH('Analysis backend'!$M$1,E4679:N4679,0)),"",'Analysis backend'!$L$1)</f>
        <v/>
      </c>
      <c r="U4679" t="str">
        <f>IF(T4679='Analysis backend'!$L$1,IF(ISERROR(MATCH('Analysis backend'!$M$1,E4679:I4679,0)),"Dire","Radiant"),"")</f>
        <v/>
      </c>
      <c r="V4679">
        <f t="shared" si="1096"/>
        <v>1000</v>
      </c>
      <c r="W4679">
        <f t="shared" si="1097"/>
        <v>1000</v>
      </c>
      <c r="X4679">
        <f t="shared" si="1098"/>
        <v>1000</v>
      </c>
      <c r="Y4679">
        <f t="shared" si="1099"/>
        <v>1000</v>
      </c>
      <c r="Z4679">
        <f t="shared" si="1100"/>
        <v>1000</v>
      </c>
      <c r="AA4679">
        <f t="shared" si="1101"/>
        <v>10000</v>
      </c>
      <c r="AB4679">
        <f t="shared" si="1102"/>
        <v>10000</v>
      </c>
      <c r="AC4679">
        <f t="shared" si="1103"/>
        <v>10000</v>
      </c>
      <c r="AD4679">
        <f t="shared" si="1104"/>
        <v>10000</v>
      </c>
      <c r="AE4679">
        <f t="shared" si="1105"/>
        <v>10000</v>
      </c>
      <c r="AF4679">
        <f t="shared" si="1106"/>
        <v>100000</v>
      </c>
      <c r="AG4679">
        <f t="shared" si="1107"/>
        <v>100000</v>
      </c>
      <c r="AH4679">
        <f t="shared" si="1108"/>
        <v>100000</v>
      </c>
      <c r="AI4679">
        <f t="shared" si="1109"/>
        <v>100000</v>
      </c>
      <c r="AJ4679">
        <f t="shared" si="1110"/>
        <v>100000</v>
      </c>
    </row>
    <row r="4680" spans="20:36" x14ac:dyDescent="0.3">
      <c r="T4680" t="str">
        <f>IF(ISERROR(MATCH('Analysis backend'!$M$1,E4680:N4680,0)),"",'Analysis backend'!$L$1)</f>
        <v/>
      </c>
      <c r="U4680" t="str">
        <f>IF(T4680='Analysis backend'!$L$1,IF(ISERROR(MATCH('Analysis backend'!$M$1,E4680:I4680,0)),"Dire","Radiant"),"")</f>
        <v/>
      </c>
      <c r="V4680">
        <f t="shared" si="1096"/>
        <v>1000</v>
      </c>
      <c r="W4680">
        <f t="shared" si="1097"/>
        <v>1000</v>
      </c>
      <c r="X4680">
        <f t="shared" si="1098"/>
        <v>1000</v>
      </c>
      <c r="Y4680">
        <f t="shared" si="1099"/>
        <v>1000</v>
      </c>
      <c r="Z4680">
        <f t="shared" si="1100"/>
        <v>1000</v>
      </c>
      <c r="AA4680">
        <f t="shared" si="1101"/>
        <v>10000</v>
      </c>
      <c r="AB4680">
        <f t="shared" si="1102"/>
        <v>10000</v>
      </c>
      <c r="AC4680">
        <f t="shared" si="1103"/>
        <v>10000</v>
      </c>
      <c r="AD4680">
        <f t="shared" si="1104"/>
        <v>10000</v>
      </c>
      <c r="AE4680">
        <f t="shared" si="1105"/>
        <v>10000</v>
      </c>
      <c r="AF4680">
        <f t="shared" si="1106"/>
        <v>100000</v>
      </c>
      <c r="AG4680">
        <f t="shared" si="1107"/>
        <v>100000</v>
      </c>
      <c r="AH4680">
        <f t="shared" si="1108"/>
        <v>100000</v>
      </c>
      <c r="AI4680">
        <f t="shared" si="1109"/>
        <v>100000</v>
      </c>
      <c r="AJ4680">
        <f t="shared" si="1110"/>
        <v>100000</v>
      </c>
    </row>
    <row r="4681" spans="20:36" x14ac:dyDescent="0.3">
      <c r="T4681" t="str">
        <f>IF(ISERROR(MATCH('Analysis backend'!$M$1,E4681:N4681,0)),"",'Analysis backend'!$L$1)</f>
        <v/>
      </c>
      <c r="U4681" t="str">
        <f>IF(T4681='Analysis backend'!$L$1,IF(ISERROR(MATCH('Analysis backend'!$M$1,E4681:I4681,0)),"Dire","Radiant"),"")</f>
        <v/>
      </c>
      <c r="V4681">
        <f t="shared" si="1096"/>
        <v>1000</v>
      </c>
      <c r="W4681">
        <f t="shared" si="1097"/>
        <v>1000</v>
      </c>
      <c r="X4681">
        <f t="shared" si="1098"/>
        <v>1000</v>
      </c>
      <c r="Y4681">
        <f t="shared" si="1099"/>
        <v>1000</v>
      </c>
      <c r="Z4681">
        <f t="shared" si="1100"/>
        <v>1000</v>
      </c>
      <c r="AA4681">
        <f t="shared" si="1101"/>
        <v>10000</v>
      </c>
      <c r="AB4681">
        <f t="shared" si="1102"/>
        <v>10000</v>
      </c>
      <c r="AC4681">
        <f t="shared" si="1103"/>
        <v>10000</v>
      </c>
      <c r="AD4681">
        <f t="shared" si="1104"/>
        <v>10000</v>
      </c>
      <c r="AE4681">
        <f t="shared" si="1105"/>
        <v>10000</v>
      </c>
      <c r="AF4681">
        <f t="shared" si="1106"/>
        <v>100000</v>
      </c>
      <c r="AG4681">
        <f t="shared" si="1107"/>
        <v>100000</v>
      </c>
      <c r="AH4681">
        <f t="shared" si="1108"/>
        <v>100000</v>
      </c>
      <c r="AI4681">
        <f t="shared" si="1109"/>
        <v>100000</v>
      </c>
      <c r="AJ4681">
        <f t="shared" si="1110"/>
        <v>100000</v>
      </c>
    </row>
    <row r="4682" spans="20:36" x14ac:dyDescent="0.3">
      <c r="T4682" t="str">
        <f>IF(ISERROR(MATCH('Analysis backend'!$M$1,E4682:N4682,0)),"",'Analysis backend'!$L$1)</f>
        <v/>
      </c>
      <c r="U4682" t="str">
        <f>IF(T4682='Analysis backend'!$L$1,IF(ISERROR(MATCH('Analysis backend'!$M$1,E4682:I4682,0)),"Dire","Radiant"),"")</f>
        <v/>
      </c>
      <c r="V4682">
        <f t="shared" si="1096"/>
        <v>1000</v>
      </c>
      <c r="W4682">
        <f t="shared" si="1097"/>
        <v>1000</v>
      </c>
      <c r="X4682">
        <f t="shared" si="1098"/>
        <v>1000</v>
      </c>
      <c r="Y4682">
        <f t="shared" si="1099"/>
        <v>1000</v>
      </c>
      <c r="Z4682">
        <f t="shared" si="1100"/>
        <v>1000</v>
      </c>
      <c r="AA4682">
        <f t="shared" si="1101"/>
        <v>10000</v>
      </c>
      <c r="AB4682">
        <f t="shared" si="1102"/>
        <v>10000</v>
      </c>
      <c r="AC4682">
        <f t="shared" si="1103"/>
        <v>10000</v>
      </c>
      <c r="AD4682">
        <f t="shared" si="1104"/>
        <v>10000</v>
      </c>
      <c r="AE4682">
        <f t="shared" si="1105"/>
        <v>10000</v>
      </c>
      <c r="AF4682">
        <f t="shared" si="1106"/>
        <v>100000</v>
      </c>
      <c r="AG4682">
        <f t="shared" si="1107"/>
        <v>100000</v>
      </c>
      <c r="AH4682">
        <f t="shared" si="1108"/>
        <v>100000</v>
      </c>
      <c r="AI4682">
        <f t="shared" si="1109"/>
        <v>100000</v>
      </c>
      <c r="AJ4682">
        <f t="shared" si="1110"/>
        <v>100000</v>
      </c>
    </row>
    <row r="4683" spans="20:36" x14ac:dyDescent="0.3">
      <c r="T4683" t="str">
        <f>IF(ISERROR(MATCH('Analysis backend'!$M$1,E4683:N4683,0)),"",'Analysis backend'!$L$1)</f>
        <v/>
      </c>
      <c r="U4683" t="str">
        <f>IF(T4683='Analysis backend'!$L$1,IF(ISERROR(MATCH('Analysis backend'!$M$1,E4683:I4683,0)),"Dire","Radiant"),"")</f>
        <v/>
      </c>
      <c r="V4683">
        <f t="shared" si="1096"/>
        <v>1000</v>
      </c>
      <c r="W4683">
        <f t="shared" si="1097"/>
        <v>1000</v>
      </c>
      <c r="X4683">
        <f t="shared" si="1098"/>
        <v>1000</v>
      </c>
      <c r="Y4683">
        <f t="shared" si="1099"/>
        <v>1000</v>
      </c>
      <c r="Z4683">
        <f t="shared" si="1100"/>
        <v>1000</v>
      </c>
      <c r="AA4683">
        <f t="shared" si="1101"/>
        <v>10000</v>
      </c>
      <c r="AB4683">
        <f t="shared" si="1102"/>
        <v>10000</v>
      </c>
      <c r="AC4683">
        <f t="shared" si="1103"/>
        <v>10000</v>
      </c>
      <c r="AD4683">
        <f t="shared" si="1104"/>
        <v>10000</v>
      </c>
      <c r="AE4683">
        <f t="shared" si="1105"/>
        <v>10000</v>
      </c>
      <c r="AF4683">
        <f t="shared" si="1106"/>
        <v>100000</v>
      </c>
      <c r="AG4683">
        <f t="shared" si="1107"/>
        <v>100000</v>
      </c>
      <c r="AH4683">
        <f t="shared" si="1108"/>
        <v>100000</v>
      </c>
      <c r="AI4683">
        <f t="shared" si="1109"/>
        <v>100000</v>
      </c>
      <c r="AJ4683">
        <f t="shared" si="1110"/>
        <v>100000</v>
      </c>
    </row>
    <row r="4684" spans="20:36" x14ac:dyDescent="0.3">
      <c r="T4684" t="str">
        <f>IF(ISERROR(MATCH('Analysis backend'!$M$1,E4684:N4684,0)),"",'Analysis backend'!$L$1)</f>
        <v/>
      </c>
      <c r="U4684" t="str">
        <f>IF(T4684='Analysis backend'!$L$1,IF(ISERROR(MATCH('Analysis backend'!$M$1,E4684:I4684,0)),"Dire","Radiant"),"")</f>
        <v/>
      </c>
      <c r="V4684">
        <f t="shared" si="1096"/>
        <v>1000</v>
      </c>
      <c r="W4684">
        <f t="shared" si="1097"/>
        <v>1000</v>
      </c>
      <c r="X4684">
        <f t="shared" si="1098"/>
        <v>1000</v>
      </c>
      <c r="Y4684">
        <f t="shared" si="1099"/>
        <v>1000</v>
      </c>
      <c r="Z4684">
        <f t="shared" si="1100"/>
        <v>1000</v>
      </c>
      <c r="AA4684">
        <f t="shared" si="1101"/>
        <v>10000</v>
      </c>
      <c r="AB4684">
        <f t="shared" si="1102"/>
        <v>10000</v>
      </c>
      <c r="AC4684">
        <f t="shared" si="1103"/>
        <v>10000</v>
      </c>
      <c r="AD4684">
        <f t="shared" si="1104"/>
        <v>10000</v>
      </c>
      <c r="AE4684">
        <f t="shared" si="1105"/>
        <v>10000</v>
      </c>
      <c r="AF4684">
        <f t="shared" si="1106"/>
        <v>100000</v>
      </c>
      <c r="AG4684">
        <f t="shared" si="1107"/>
        <v>100000</v>
      </c>
      <c r="AH4684">
        <f t="shared" si="1108"/>
        <v>100000</v>
      </c>
      <c r="AI4684">
        <f t="shared" si="1109"/>
        <v>100000</v>
      </c>
      <c r="AJ4684">
        <f t="shared" si="1110"/>
        <v>100000</v>
      </c>
    </row>
    <row r="4685" spans="20:36" x14ac:dyDescent="0.3">
      <c r="T4685" t="str">
        <f>IF(ISERROR(MATCH('Analysis backend'!$M$1,E4685:N4685,0)),"",'Analysis backend'!$L$1)</f>
        <v/>
      </c>
      <c r="U4685" t="str">
        <f>IF(T4685='Analysis backend'!$L$1,IF(ISERROR(MATCH('Analysis backend'!$M$1,E4685:I4685,0)),"Dire","Radiant"),"")</f>
        <v/>
      </c>
      <c r="V4685">
        <f t="shared" si="1096"/>
        <v>1000</v>
      </c>
      <c r="W4685">
        <f t="shared" si="1097"/>
        <v>1000</v>
      </c>
      <c r="X4685">
        <f t="shared" si="1098"/>
        <v>1000</v>
      </c>
      <c r="Y4685">
        <f t="shared" si="1099"/>
        <v>1000</v>
      </c>
      <c r="Z4685">
        <f t="shared" si="1100"/>
        <v>1000</v>
      </c>
      <c r="AA4685">
        <f t="shared" si="1101"/>
        <v>10000</v>
      </c>
      <c r="AB4685">
        <f t="shared" si="1102"/>
        <v>10000</v>
      </c>
      <c r="AC4685">
        <f t="shared" si="1103"/>
        <v>10000</v>
      </c>
      <c r="AD4685">
        <f t="shared" si="1104"/>
        <v>10000</v>
      </c>
      <c r="AE4685">
        <f t="shared" si="1105"/>
        <v>10000</v>
      </c>
      <c r="AF4685">
        <f t="shared" si="1106"/>
        <v>100000</v>
      </c>
      <c r="AG4685">
        <f t="shared" si="1107"/>
        <v>100000</v>
      </c>
      <c r="AH4685">
        <f t="shared" si="1108"/>
        <v>100000</v>
      </c>
      <c r="AI4685">
        <f t="shared" si="1109"/>
        <v>100000</v>
      </c>
      <c r="AJ4685">
        <f t="shared" si="1110"/>
        <v>100000</v>
      </c>
    </row>
    <row r="4686" spans="20:36" x14ac:dyDescent="0.3">
      <c r="T4686" t="str">
        <f>IF(ISERROR(MATCH('Analysis backend'!$M$1,E4686:N4686,0)),"",'Analysis backend'!$L$1)</f>
        <v/>
      </c>
      <c r="U4686" t="str">
        <f>IF(T4686='Analysis backend'!$L$1,IF(ISERROR(MATCH('Analysis backend'!$M$1,E4686:I4686,0)),"Dire","Radiant"),"")</f>
        <v/>
      </c>
      <c r="V4686">
        <f t="shared" si="1096"/>
        <v>1000</v>
      </c>
      <c r="W4686">
        <f t="shared" si="1097"/>
        <v>1000</v>
      </c>
      <c r="X4686">
        <f t="shared" si="1098"/>
        <v>1000</v>
      </c>
      <c r="Y4686">
        <f t="shared" si="1099"/>
        <v>1000</v>
      </c>
      <c r="Z4686">
        <f t="shared" si="1100"/>
        <v>1000</v>
      </c>
      <c r="AA4686">
        <f t="shared" si="1101"/>
        <v>10000</v>
      </c>
      <c r="AB4686">
        <f t="shared" si="1102"/>
        <v>10000</v>
      </c>
      <c r="AC4686">
        <f t="shared" si="1103"/>
        <v>10000</v>
      </c>
      <c r="AD4686">
        <f t="shared" si="1104"/>
        <v>10000</v>
      </c>
      <c r="AE4686">
        <f t="shared" si="1105"/>
        <v>10000</v>
      </c>
      <c r="AF4686">
        <f t="shared" si="1106"/>
        <v>100000</v>
      </c>
      <c r="AG4686">
        <f t="shared" si="1107"/>
        <v>100000</v>
      </c>
      <c r="AH4686">
        <f t="shared" si="1108"/>
        <v>100000</v>
      </c>
      <c r="AI4686">
        <f t="shared" si="1109"/>
        <v>100000</v>
      </c>
      <c r="AJ4686">
        <f t="shared" si="1110"/>
        <v>100000</v>
      </c>
    </row>
    <row r="4687" spans="20:36" x14ac:dyDescent="0.3">
      <c r="T4687" t="str">
        <f>IF(ISERROR(MATCH('Analysis backend'!$M$1,E4687:N4687,0)),"",'Analysis backend'!$L$1)</f>
        <v/>
      </c>
      <c r="U4687" t="str">
        <f>IF(T4687='Analysis backend'!$L$1,IF(ISERROR(MATCH('Analysis backend'!$M$1,E4687:I4687,0)),"Dire","Radiant"),"")</f>
        <v/>
      </c>
      <c r="V4687">
        <f t="shared" si="1096"/>
        <v>1000</v>
      </c>
      <c r="W4687">
        <f t="shared" si="1097"/>
        <v>1000</v>
      </c>
      <c r="X4687">
        <f t="shared" si="1098"/>
        <v>1000</v>
      </c>
      <c r="Y4687">
        <f t="shared" si="1099"/>
        <v>1000</v>
      </c>
      <c r="Z4687">
        <f t="shared" si="1100"/>
        <v>1000</v>
      </c>
      <c r="AA4687">
        <f t="shared" si="1101"/>
        <v>10000</v>
      </c>
      <c r="AB4687">
        <f t="shared" si="1102"/>
        <v>10000</v>
      </c>
      <c r="AC4687">
        <f t="shared" si="1103"/>
        <v>10000</v>
      </c>
      <c r="AD4687">
        <f t="shared" si="1104"/>
        <v>10000</v>
      </c>
      <c r="AE4687">
        <f t="shared" si="1105"/>
        <v>10000</v>
      </c>
      <c r="AF4687">
        <f t="shared" si="1106"/>
        <v>100000</v>
      </c>
      <c r="AG4687">
        <f t="shared" si="1107"/>
        <v>100000</v>
      </c>
      <c r="AH4687">
        <f t="shared" si="1108"/>
        <v>100000</v>
      </c>
      <c r="AI4687">
        <f t="shared" si="1109"/>
        <v>100000</v>
      </c>
      <c r="AJ4687">
        <f t="shared" si="1110"/>
        <v>100000</v>
      </c>
    </row>
    <row r="4688" spans="20:36" x14ac:dyDescent="0.3">
      <c r="T4688" t="str">
        <f>IF(ISERROR(MATCH('Analysis backend'!$M$1,E4688:N4688,0)),"",'Analysis backend'!$L$1)</f>
        <v/>
      </c>
      <c r="U4688" t="str">
        <f>IF(T4688='Analysis backend'!$L$1,IF(ISERROR(MATCH('Analysis backend'!$M$1,E4688:I4688,0)),"Dire","Radiant"),"")</f>
        <v/>
      </c>
      <c r="V4688">
        <f t="shared" si="1096"/>
        <v>1000</v>
      </c>
      <c r="W4688">
        <f t="shared" si="1097"/>
        <v>1000</v>
      </c>
      <c r="X4688">
        <f t="shared" si="1098"/>
        <v>1000</v>
      </c>
      <c r="Y4688">
        <f t="shared" si="1099"/>
        <v>1000</v>
      </c>
      <c r="Z4688">
        <f t="shared" si="1100"/>
        <v>1000</v>
      </c>
      <c r="AA4688">
        <f t="shared" si="1101"/>
        <v>10000</v>
      </c>
      <c r="AB4688">
        <f t="shared" si="1102"/>
        <v>10000</v>
      </c>
      <c r="AC4688">
        <f t="shared" si="1103"/>
        <v>10000</v>
      </c>
      <c r="AD4688">
        <f t="shared" si="1104"/>
        <v>10000</v>
      </c>
      <c r="AE4688">
        <f t="shared" si="1105"/>
        <v>10000</v>
      </c>
      <c r="AF4688">
        <f t="shared" si="1106"/>
        <v>100000</v>
      </c>
      <c r="AG4688">
        <f t="shared" si="1107"/>
        <v>100000</v>
      </c>
      <c r="AH4688">
        <f t="shared" si="1108"/>
        <v>100000</v>
      </c>
      <c r="AI4688">
        <f t="shared" si="1109"/>
        <v>100000</v>
      </c>
      <c r="AJ4688">
        <f t="shared" si="1110"/>
        <v>100000</v>
      </c>
    </row>
    <row r="4689" spans="20:36" x14ac:dyDescent="0.3">
      <c r="T4689" t="str">
        <f>IF(ISERROR(MATCH('Analysis backend'!$M$1,E4689:N4689,0)),"",'Analysis backend'!$L$1)</f>
        <v/>
      </c>
      <c r="U4689" t="str">
        <f>IF(T4689='Analysis backend'!$L$1,IF(ISERROR(MATCH('Analysis backend'!$M$1,E4689:I4689,0)),"Dire","Radiant"),"")</f>
        <v/>
      </c>
      <c r="V4689">
        <f t="shared" si="1096"/>
        <v>1000</v>
      </c>
      <c r="W4689">
        <f t="shared" si="1097"/>
        <v>1000</v>
      </c>
      <c r="X4689">
        <f t="shared" si="1098"/>
        <v>1000</v>
      </c>
      <c r="Y4689">
        <f t="shared" si="1099"/>
        <v>1000</v>
      </c>
      <c r="Z4689">
        <f t="shared" si="1100"/>
        <v>1000</v>
      </c>
      <c r="AA4689">
        <f t="shared" si="1101"/>
        <v>10000</v>
      </c>
      <c r="AB4689">
        <f t="shared" si="1102"/>
        <v>10000</v>
      </c>
      <c r="AC4689">
        <f t="shared" si="1103"/>
        <v>10000</v>
      </c>
      <c r="AD4689">
        <f t="shared" si="1104"/>
        <v>10000</v>
      </c>
      <c r="AE4689">
        <f t="shared" si="1105"/>
        <v>10000</v>
      </c>
      <c r="AF4689">
        <f t="shared" si="1106"/>
        <v>100000</v>
      </c>
      <c r="AG4689">
        <f t="shared" si="1107"/>
        <v>100000</v>
      </c>
      <c r="AH4689">
        <f t="shared" si="1108"/>
        <v>100000</v>
      </c>
      <c r="AI4689">
        <f t="shared" si="1109"/>
        <v>100000</v>
      </c>
      <c r="AJ4689">
        <f t="shared" si="1110"/>
        <v>100000</v>
      </c>
    </row>
    <row r="4690" spans="20:36" x14ac:dyDescent="0.3">
      <c r="T4690" t="str">
        <f>IF(ISERROR(MATCH('Analysis backend'!$M$1,E4690:N4690,0)),"",'Analysis backend'!$L$1)</f>
        <v/>
      </c>
      <c r="U4690" t="str">
        <f>IF(T4690='Analysis backend'!$L$1,IF(ISERROR(MATCH('Analysis backend'!$M$1,E4690:I4690,0)),"Dire","Radiant"),"")</f>
        <v/>
      </c>
      <c r="V4690">
        <f t="shared" si="1096"/>
        <v>1000</v>
      </c>
      <c r="W4690">
        <f t="shared" si="1097"/>
        <v>1000</v>
      </c>
      <c r="X4690">
        <f t="shared" si="1098"/>
        <v>1000</v>
      </c>
      <c r="Y4690">
        <f t="shared" si="1099"/>
        <v>1000</v>
      </c>
      <c r="Z4690">
        <f t="shared" si="1100"/>
        <v>1000</v>
      </c>
      <c r="AA4690">
        <f t="shared" si="1101"/>
        <v>10000</v>
      </c>
      <c r="AB4690">
        <f t="shared" si="1102"/>
        <v>10000</v>
      </c>
      <c r="AC4690">
        <f t="shared" si="1103"/>
        <v>10000</v>
      </c>
      <c r="AD4690">
        <f t="shared" si="1104"/>
        <v>10000</v>
      </c>
      <c r="AE4690">
        <f t="shared" si="1105"/>
        <v>10000</v>
      </c>
      <c r="AF4690">
        <f t="shared" si="1106"/>
        <v>100000</v>
      </c>
      <c r="AG4690">
        <f t="shared" si="1107"/>
        <v>100000</v>
      </c>
      <c r="AH4690">
        <f t="shared" si="1108"/>
        <v>100000</v>
      </c>
      <c r="AI4690">
        <f t="shared" si="1109"/>
        <v>100000</v>
      </c>
      <c r="AJ4690">
        <f t="shared" si="1110"/>
        <v>100000</v>
      </c>
    </row>
    <row r="4691" spans="20:36" x14ac:dyDescent="0.3">
      <c r="T4691" t="str">
        <f>IF(ISERROR(MATCH('Analysis backend'!$M$1,E4691:N4691,0)),"",'Analysis backend'!$L$1)</f>
        <v/>
      </c>
      <c r="U4691" t="str">
        <f>IF(T4691='Analysis backend'!$L$1,IF(ISERROR(MATCH('Analysis backend'!$M$1,E4691:I4691,0)),"Dire","Radiant"),"")</f>
        <v/>
      </c>
      <c r="V4691">
        <f t="shared" si="1096"/>
        <v>1000</v>
      </c>
      <c r="W4691">
        <f t="shared" si="1097"/>
        <v>1000</v>
      </c>
      <c r="X4691">
        <f t="shared" si="1098"/>
        <v>1000</v>
      </c>
      <c r="Y4691">
        <f t="shared" si="1099"/>
        <v>1000</v>
      </c>
      <c r="Z4691">
        <f t="shared" si="1100"/>
        <v>1000</v>
      </c>
      <c r="AA4691">
        <f t="shared" si="1101"/>
        <v>10000</v>
      </c>
      <c r="AB4691">
        <f t="shared" si="1102"/>
        <v>10000</v>
      </c>
      <c r="AC4691">
        <f t="shared" si="1103"/>
        <v>10000</v>
      </c>
      <c r="AD4691">
        <f t="shared" si="1104"/>
        <v>10000</v>
      </c>
      <c r="AE4691">
        <f t="shared" si="1105"/>
        <v>10000</v>
      </c>
      <c r="AF4691">
        <f t="shared" si="1106"/>
        <v>100000</v>
      </c>
      <c r="AG4691">
        <f t="shared" si="1107"/>
        <v>100000</v>
      </c>
      <c r="AH4691">
        <f t="shared" si="1108"/>
        <v>100000</v>
      </c>
      <c r="AI4691">
        <f t="shared" si="1109"/>
        <v>100000</v>
      </c>
      <c r="AJ4691">
        <f t="shared" si="1110"/>
        <v>100000</v>
      </c>
    </row>
    <row r="4692" spans="20:36" x14ac:dyDescent="0.3">
      <c r="T4692" t="str">
        <f>IF(ISERROR(MATCH('Analysis backend'!$M$1,E4692:N4692,0)),"",'Analysis backend'!$L$1)</f>
        <v/>
      </c>
      <c r="U4692" t="str">
        <f>IF(T4692='Analysis backend'!$L$1,IF(ISERROR(MATCH('Analysis backend'!$M$1,E4692:I4692,0)),"Dire","Radiant"),"")</f>
        <v/>
      </c>
      <c r="V4692">
        <f t="shared" si="1096"/>
        <v>1000</v>
      </c>
      <c r="W4692">
        <f t="shared" si="1097"/>
        <v>1000</v>
      </c>
      <c r="X4692">
        <f t="shared" si="1098"/>
        <v>1000</v>
      </c>
      <c r="Y4692">
        <f t="shared" si="1099"/>
        <v>1000</v>
      </c>
      <c r="Z4692">
        <f t="shared" si="1100"/>
        <v>1000</v>
      </c>
      <c r="AA4692">
        <f t="shared" si="1101"/>
        <v>10000</v>
      </c>
      <c r="AB4692">
        <f t="shared" si="1102"/>
        <v>10000</v>
      </c>
      <c r="AC4692">
        <f t="shared" si="1103"/>
        <v>10000</v>
      </c>
      <c r="AD4692">
        <f t="shared" si="1104"/>
        <v>10000</v>
      </c>
      <c r="AE4692">
        <f t="shared" si="1105"/>
        <v>10000</v>
      </c>
      <c r="AF4692">
        <f t="shared" si="1106"/>
        <v>100000</v>
      </c>
      <c r="AG4692">
        <f t="shared" si="1107"/>
        <v>100000</v>
      </c>
      <c r="AH4692">
        <f t="shared" si="1108"/>
        <v>100000</v>
      </c>
      <c r="AI4692">
        <f t="shared" si="1109"/>
        <v>100000</v>
      </c>
      <c r="AJ4692">
        <f t="shared" si="1110"/>
        <v>100000</v>
      </c>
    </row>
    <row r="4693" spans="20:36" x14ac:dyDescent="0.3">
      <c r="T4693" t="str">
        <f>IF(ISERROR(MATCH('Analysis backend'!$M$1,E4693:N4693,0)),"",'Analysis backend'!$L$1)</f>
        <v/>
      </c>
      <c r="U4693" t="str">
        <f>IF(T4693='Analysis backend'!$L$1,IF(ISERROR(MATCH('Analysis backend'!$M$1,E4693:I4693,0)),"Dire","Radiant"),"")</f>
        <v/>
      </c>
      <c r="V4693">
        <f t="shared" si="1096"/>
        <v>1000</v>
      </c>
      <c r="W4693">
        <f t="shared" si="1097"/>
        <v>1000</v>
      </c>
      <c r="X4693">
        <f t="shared" si="1098"/>
        <v>1000</v>
      </c>
      <c r="Y4693">
        <f t="shared" si="1099"/>
        <v>1000</v>
      </c>
      <c r="Z4693">
        <f t="shared" si="1100"/>
        <v>1000</v>
      </c>
      <c r="AA4693">
        <f t="shared" si="1101"/>
        <v>10000</v>
      </c>
      <c r="AB4693">
        <f t="shared" si="1102"/>
        <v>10000</v>
      </c>
      <c r="AC4693">
        <f t="shared" si="1103"/>
        <v>10000</v>
      </c>
      <c r="AD4693">
        <f t="shared" si="1104"/>
        <v>10000</v>
      </c>
      <c r="AE4693">
        <f t="shared" si="1105"/>
        <v>10000</v>
      </c>
      <c r="AF4693">
        <f t="shared" si="1106"/>
        <v>100000</v>
      </c>
      <c r="AG4693">
        <f t="shared" si="1107"/>
        <v>100000</v>
      </c>
      <c r="AH4693">
        <f t="shared" si="1108"/>
        <v>100000</v>
      </c>
      <c r="AI4693">
        <f t="shared" si="1109"/>
        <v>100000</v>
      </c>
      <c r="AJ4693">
        <f t="shared" si="1110"/>
        <v>100000</v>
      </c>
    </row>
    <row r="4694" spans="20:36" x14ac:dyDescent="0.3">
      <c r="T4694" t="str">
        <f>IF(ISERROR(MATCH('Analysis backend'!$M$1,E4694:N4694,0)),"",'Analysis backend'!$L$1)</f>
        <v/>
      </c>
      <c r="U4694" t="str">
        <f>IF(T4694='Analysis backend'!$L$1,IF(ISERROR(MATCH('Analysis backend'!$M$1,E4694:I4694,0)),"Dire","Radiant"),"")</f>
        <v/>
      </c>
      <c r="V4694">
        <f t="shared" si="1096"/>
        <v>1000</v>
      </c>
      <c r="W4694">
        <f t="shared" si="1097"/>
        <v>1000</v>
      </c>
      <c r="X4694">
        <f t="shared" si="1098"/>
        <v>1000</v>
      </c>
      <c r="Y4694">
        <f t="shared" si="1099"/>
        <v>1000</v>
      </c>
      <c r="Z4694">
        <f t="shared" si="1100"/>
        <v>1000</v>
      </c>
      <c r="AA4694">
        <f t="shared" si="1101"/>
        <v>10000</v>
      </c>
      <c r="AB4694">
        <f t="shared" si="1102"/>
        <v>10000</v>
      </c>
      <c r="AC4694">
        <f t="shared" si="1103"/>
        <v>10000</v>
      </c>
      <c r="AD4694">
        <f t="shared" si="1104"/>
        <v>10000</v>
      </c>
      <c r="AE4694">
        <f t="shared" si="1105"/>
        <v>10000</v>
      </c>
      <c r="AF4694">
        <f t="shared" si="1106"/>
        <v>100000</v>
      </c>
      <c r="AG4694">
        <f t="shared" si="1107"/>
        <v>100000</v>
      </c>
      <c r="AH4694">
        <f t="shared" si="1108"/>
        <v>100000</v>
      </c>
      <c r="AI4694">
        <f t="shared" si="1109"/>
        <v>100000</v>
      </c>
      <c r="AJ4694">
        <f t="shared" si="1110"/>
        <v>100000</v>
      </c>
    </row>
    <row r="4695" spans="20:36" x14ac:dyDescent="0.3">
      <c r="T4695" t="str">
        <f>IF(ISERROR(MATCH('Analysis backend'!$M$1,E4695:N4695,0)),"",'Analysis backend'!$L$1)</f>
        <v/>
      </c>
      <c r="U4695" t="str">
        <f>IF(T4695='Analysis backend'!$L$1,IF(ISERROR(MATCH('Analysis backend'!$M$1,E4695:I4695,0)),"Dire","Radiant"),"")</f>
        <v/>
      </c>
      <c r="V4695">
        <f t="shared" si="1096"/>
        <v>1000</v>
      </c>
      <c r="W4695">
        <f t="shared" si="1097"/>
        <v>1000</v>
      </c>
      <c r="X4695">
        <f t="shared" si="1098"/>
        <v>1000</v>
      </c>
      <c r="Y4695">
        <f t="shared" si="1099"/>
        <v>1000</v>
      </c>
      <c r="Z4695">
        <f t="shared" si="1100"/>
        <v>1000</v>
      </c>
      <c r="AA4695">
        <f t="shared" si="1101"/>
        <v>10000</v>
      </c>
      <c r="AB4695">
        <f t="shared" si="1102"/>
        <v>10000</v>
      </c>
      <c r="AC4695">
        <f t="shared" si="1103"/>
        <v>10000</v>
      </c>
      <c r="AD4695">
        <f t="shared" si="1104"/>
        <v>10000</v>
      </c>
      <c r="AE4695">
        <f t="shared" si="1105"/>
        <v>10000</v>
      </c>
      <c r="AF4695">
        <f t="shared" si="1106"/>
        <v>100000</v>
      </c>
      <c r="AG4695">
        <f t="shared" si="1107"/>
        <v>100000</v>
      </c>
      <c r="AH4695">
        <f t="shared" si="1108"/>
        <v>100000</v>
      </c>
      <c r="AI4695">
        <f t="shared" si="1109"/>
        <v>100000</v>
      </c>
      <c r="AJ4695">
        <f t="shared" si="1110"/>
        <v>100000</v>
      </c>
    </row>
    <row r="4696" spans="20:36" x14ac:dyDescent="0.3">
      <c r="T4696" t="str">
        <f>IF(ISERROR(MATCH('Analysis backend'!$M$1,E4696:N4696,0)),"",'Analysis backend'!$L$1)</f>
        <v/>
      </c>
      <c r="U4696" t="str">
        <f>IF(T4696='Analysis backend'!$L$1,IF(ISERROR(MATCH('Analysis backend'!$M$1,E4696:I4696,0)),"Dire","Radiant"),"")</f>
        <v/>
      </c>
      <c r="V4696">
        <f t="shared" si="1096"/>
        <v>1000</v>
      </c>
      <c r="W4696">
        <f t="shared" si="1097"/>
        <v>1000</v>
      </c>
      <c r="X4696">
        <f t="shared" si="1098"/>
        <v>1000</v>
      </c>
      <c r="Y4696">
        <f t="shared" si="1099"/>
        <v>1000</v>
      </c>
      <c r="Z4696">
        <f t="shared" si="1100"/>
        <v>1000</v>
      </c>
      <c r="AA4696">
        <f t="shared" si="1101"/>
        <v>10000</v>
      </c>
      <c r="AB4696">
        <f t="shared" si="1102"/>
        <v>10000</v>
      </c>
      <c r="AC4696">
        <f t="shared" si="1103"/>
        <v>10000</v>
      </c>
      <c r="AD4696">
        <f t="shared" si="1104"/>
        <v>10000</v>
      </c>
      <c r="AE4696">
        <f t="shared" si="1105"/>
        <v>10000</v>
      </c>
      <c r="AF4696">
        <f t="shared" si="1106"/>
        <v>100000</v>
      </c>
      <c r="AG4696">
        <f t="shared" si="1107"/>
        <v>100000</v>
      </c>
      <c r="AH4696">
        <f t="shared" si="1108"/>
        <v>100000</v>
      </c>
      <c r="AI4696">
        <f t="shared" si="1109"/>
        <v>100000</v>
      </c>
      <c r="AJ4696">
        <f t="shared" si="1110"/>
        <v>100000</v>
      </c>
    </row>
    <row r="4697" spans="20:36" x14ac:dyDescent="0.3">
      <c r="T4697" t="str">
        <f>IF(ISERROR(MATCH('Analysis backend'!$M$1,E4697:N4697,0)),"",'Analysis backend'!$L$1)</f>
        <v/>
      </c>
      <c r="U4697" t="str">
        <f>IF(T4697='Analysis backend'!$L$1,IF(ISERROR(MATCH('Analysis backend'!$M$1,E4697:I4697,0)),"Dire","Radiant"),"")</f>
        <v/>
      </c>
      <c r="V4697">
        <f t="shared" si="1096"/>
        <v>1000</v>
      </c>
      <c r="W4697">
        <f t="shared" si="1097"/>
        <v>1000</v>
      </c>
      <c r="X4697">
        <f t="shared" si="1098"/>
        <v>1000</v>
      </c>
      <c r="Y4697">
        <f t="shared" si="1099"/>
        <v>1000</v>
      </c>
      <c r="Z4697">
        <f t="shared" si="1100"/>
        <v>1000</v>
      </c>
      <c r="AA4697">
        <f t="shared" si="1101"/>
        <v>10000</v>
      </c>
      <c r="AB4697">
        <f t="shared" si="1102"/>
        <v>10000</v>
      </c>
      <c r="AC4697">
        <f t="shared" si="1103"/>
        <v>10000</v>
      </c>
      <c r="AD4697">
        <f t="shared" si="1104"/>
        <v>10000</v>
      </c>
      <c r="AE4697">
        <f t="shared" si="1105"/>
        <v>10000</v>
      </c>
      <c r="AF4697">
        <f t="shared" si="1106"/>
        <v>100000</v>
      </c>
      <c r="AG4697">
        <f t="shared" si="1107"/>
        <v>100000</v>
      </c>
      <c r="AH4697">
        <f t="shared" si="1108"/>
        <v>100000</v>
      </c>
      <c r="AI4697">
        <f t="shared" si="1109"/>
        <v>100000</v>
      </c>
      <c r="AJ4697">
        <f t="shared" si="1110"/>
        <v>100000</v>
      </c>
    </row>
    <row r="4698" spans="20:36" x14ac:dyDescent="0.3">
      <c r="T4698" t="str">
        <f>IF(ISERROR(MATCH('Analysis backend'!$M$1,E4698:N4698,0)),"",'Analysis backend'!$L$1)</f>
        <v/>
      </c>
      <c r="U4698" t="str">
        <f>IF(T4698='Analysis backend'!$L$1,IF(ISERROR(MATCH('Analysis backend'!$M$1,E4698:I4698,0)),"Dire","Radiant"),"")</f>
        <v/>
      </c>
      <c r="V4698">
        <f t="shared" si="1096"/>
        <v>1000</v>
      </c>
      <c r="W4698">
        <f t="shared" si="1097"/>
        <v>1000</v>
      </c>
      <c r="X4698">
        <f t="shared" si="1098"/>
        <v>1000</v>
      </c>
      <c r="Y4698">
        <f t="shared" si="1099"/>
        <v>1000</v>
      </c>
      <c r="Z4698">
        <f t="shared" si="1100"/>
        <v>1000</v>
      </c>
      <c r="AA4698">
        <f t="shared" si="1101"/>
        <v>10000</v>
      </c>
      <c r="AB4698">
        <f t="shared" si="1102"/>
        <v>10000</v>
      </c>
      <c r="AC4698">
        <f t="shared" si="1103"/>
        <v>10000</v>
      </c>
      <c r="AD4698">
        <f t="shared" si="1104"/>
        <v>10000</v>
      </c>
      <c r="AE4698">
        <f t="shared" si="1105"/>
        <v>10000</v>
      </c>
      <c r="AF4698">
        <f t="shared" si="1106"/>
        <v>100000</v>
      </c>
      <c r="AG4698">
        <f t="shared" si="1107"/>
        <v>100000</v>
      </c>
      <c r="AH4698">
        <f t="shared" si="1108"/>
        <v>100000</v>
      </c>
      <c r="AI4698">
        <f t="shared" si="1109"/>
        <v>100000</v>
      </c>
      <c r="AJ4698">
        <f t="shared" si="1110"/>
        <v>100000</v>
      </c>
    </row>
    <row r="4699" spans="20:36" x14ac:dyDescent="0.3">
      <c r="T4699" t="str">
        <f>IF(ISERROR(MATCH('Analysis backend'!$M$1,E4699:N4699,0)),"",'Analysis backend'!$L$1)</f>
        <v/>
      </c>
      <c r="U4699" t="str">
        <f>IF(T4699='Analysis backend'!$L$1,IF(ISERROR(MATCH('Analysis backend'!$M$1,E4699:I4699,0)),"Dire","Radiant"),"")</f>
        <v/>
      </c>
      <c r="V4699">
        <f t="shared" si="1096"/>
        <v>1000</v>
      </c>
      <c r="W4699">
        <f t="shared" si="1097"/>
        <v>1000</v>
      </c>
      <c r="X4699">
        <f t="shared" si="1098"/>
        <v>1000</v>
      </c>
      <c r="Y4699">
        <f t="shared" si="1099"/>
        <v>1000</v>
      </c>
      <c r="Z4699">
        <f t="shared" si="1100"/>
        <v>1000</v>
      </c>
      <c r="AA4699">
        <f t="shared" si="1101"/>
        <v>10000</v>
      </c>
      <c r="AB4699">
        <f t="shared" si="1102"/>
        <v>10000</v>
      </c>
      <c r="AC4699">
        <f t="shared" si="1103"/>
        <v>10000</v>
      </c>
      <c r="AD4699">
        <f t="shared" si="1104"/>
        <v>10000</v>
      </c>
      <c r="AE4699">
        <f t="shared" si="1105"/>
        <v>10000</v>
      </c>
      <c r="AF4699">
        <f t="shared" si="1106"/>
        <v>100000</v>
      </c>
      <c r="AG4699">
        <f t="shared" si="1107"/>
        <v>100000</v>
      </c>
      <c r="AH4699">
        <f t="shared" si="1108"/>
        <v>100000</v>
      </c>
      <c r="AI4699">
        <f t="shared" si="1109"/>
        <v>100000</v>
      </c>
      <c r="AJ4699">
        <f t="shared" si="1110"/>
        <v>100000</v>
      </c>
    </row>
    <row r="4700" spans="20:36" x14ac:dyDescent="0.3">
      <c r="T4700" t="str">
        <f>IF(ISERROR(MATCH('Analysis backend'!$M$1,E4700:N4700,0)),"",'Analysis backend'!$L$1)</f>
        <v/>
      </c>
      <c r="U4700" t="str">
        <f>IF(T4700='Analysis backend'!$L$1,IF(ISERROR(MATCH('Analysis backend'!$M$1,E4700:I4700,0)),"Dire","Radiant"),"")</f>
        <v/>
      </c>
      <c r="V4700">
        <f t="shared" si="1096"/>
        <v>1000</v>
      </c>
      <c r="W4700">
        <f t="shared" si="1097"/>
        <v>1000</v>
      </c>
      <c r="X4700">
        <f t="shared" si="1098"/>
        <v>1000</v>
      </c>
      <c r="Y4700">
        <f t="shared" si="1099"/>
        <v>1000</v>
      </c>
      <c r="Z4700">
        <f t="shared" si="1100"/>
        <v>1000</v>
      </c>
      <c r="AA4700">
        <f t="shared" si="1101"/>
        <v>10000</v>
      </c>
      <c r="AB4700">
        <f t="shared" si="1102"/>
        <v>10000</v>
      </c>
      <c r="AC4700">
        <f t="shared" si="1103"/>
        <v>10000</v>
      </c>
      <c r="AD4700">
        <f t="shared" si="1104"/>
        <v>10000</v>
      </c>
      <c r="AE4700">
        <f t="shared" si="1105"/>
        <v>10000</v>
      </c>
      <c r="AF4700">
        <f t="shared" si="1106"/>
        <v>100000</v>
      </c>
      <c r="AG4700">
        <f t="shared" si="1107"/>
        <v>100000</v>
      </c>
      <c r="AH4700">
        <f t="shared" si="1108"/>
        <v>100000</v>
      </c>
      <c r="AI4700">
        <f t="shared" si="1109"/>
        <v>100000</v>
      </c>
      <c r="AJ4700">
        <f t="shared" si="1110"/>
        <v>100000</v>
      </c>
    </row>
    <row r="4701" spans="20:36" x14ac:dyDescent="0.3">
      <c r="T4701" t="str">
        <f>IF(ISERROR(MATCH('Analysis backend'!$M$1,E4701:N4701,0)),"",'Analysis backend'!$L$1)</f>
        <v/>
      </c>
      <c r="U4701" t="str">
        <f>IF(T4701='Analysis backend'!$L$1,IF(ISERROR(MATCH('Analysis backend'!$M$1,E4701:I4701,0)),"Dire","Radiant"),"")</f>
        <v/>
      </c>
      <c r="V4701">
        <f t="shared" si="1096"/>
        <v>1000</v>
      </c>
      <c r="W4701">
        <f t="shared" si="1097"/>
        <v>1000</v>
      </c>
      <c r="X4701">
        <f t="shared" si="1098"/>
        <v>1000</v>
      </c>
      <c r="Y4701">
        <f t="shared" si="1099"/>
        <v>1000</v>
      </c>
      <c r="Z4701">
        <f t="shared" si="1100"/>
        <v>1000</v>
      </c>
      <c r="AA4701">
        <f t="shared" si="1101"/>
        <v>10000</v>
      </c>
      <c r="AB4701">
        <f t="shared" si="1102"/>
        <v>10000</v>
      </c>
      <c r="AC4701">
        <f t="shared" si="1103"/>
        <v>10000</v>
      </c>
      <c r="AD4701">
        <f t="shared" si="1104"/>
        <v>10000</v>
      </c>
      <c r="AE4701">
        <f t="shared" si="1105"/>
        <v>10000</v>
      </c>
      <c r="AF4701">
        <f t="shared" si="1106"/>
        <v>100000</v>
      </c>
      <c r="AG4701">
        <f t="shared" si="1107"/>
        <v>100000</v>
      </c>
      <c r="AH4701">
        <f t="shared" si="1108"/>
        <v>100000</v>
      </c>
      <c r="AI4701">
        <f t="shared" si="1109"/>
        <v>100000</v>
      </c>
      <c r="AJ4701">
        <f t="shared" si="1110"/>
        <v>100000</v>
      </c>
    </row>
    <row r="4702" spans="20:36" x14ac:dyDescent="0.3">
      <c r="T4702" t="str">
        <f>IF(ISERROR(MATCH('Analysis backend'!$M$1,E4702:N4702,0)),"",'Analysis backend'!$L$1)</f>
        <v/>
      </c>
      <c r="U4702" t="str">
        <f>IF(T4702='Analysis backend'!$L$1,IF(ISERROR(MATCH('Analysis backend'!$M$1,E4702:I4702,0)),"Dire","Radiant"),"")</f>
        <v/>
      </c>
      <c r="V4702">
        <f t="shared" si="1096"/>
        <v>1000</v>
      </c>
      <c r="W4702">
        <f t="shared" si="1097"/>
        <v>1000</v>
      </c>
      <c r="X4702">
        <f t="shared" si="1098"/>
        <v>1000</v>
      </c>
      <c r="Y4702">
        <f t="shared" si="1099"/>
        <v>1000</v>
      </c>
      <c r="Z4702">
        <f t="shared" si="1100"/>
        <v>1000</v>
      </c>
      <c r="AA4702">
        <f t="shared" si="1101"/>
        <v>10000</v>
      </c>
      <c r="AB4702">
        <f t="shared" si="1102"/>
        <v>10000</v>
      </c>
      <c r="AC4702">
        <f t="shared" si="1103"/>
        <v>10000</v>
      </c>
      <c r="AD4702">
        <f t="shared" si="1104"/>
        <v>10000</v>
      </c>
      <c r="AE4702">
        <f t="shared" si="1105"/>
        <v>10000</v>
      </c>
      <c r="AF4702">
        <f t="shared" si="1106"/>
        <v>100000</v>
      </c>
      <c r="AG4702">
        <f t="shared" si="1107"/>
        <v>100000</v>
      </c>
      <c r="AH4702">
        <f t="shared" si="1108"/>
        <v>100000</v>
      </c>
      <c r="AI4702">
        <f t="shared" si="1109"/>
        <v>100000</v>
      </c>
      <c r="AJ4702">
        <f t="shared" si="1110"/>
        <v>100000</v>
      </c>
    </row>
    <row r="4703" spans="20:36" x14ac:dyDescent="0.3">
      <c r="T4703" t="str">
        <f>IF(ISERROR(MATCH('Analysis backend'!$M$1,E4703:N4703,0)),"",'Analysis backend'!$L$1)</f>
        <v/>
      </c>
      <c r="U4703" t="str">
        <f>IF(T4703='Analysis backend'!$L$1,IF(ISERROR(MATCH('Analysis backend'!$M$1,E4703:I4703,0)),"Dire","Radiant"),"")</f>
        <v/>
      </c>
      <c r="V4703">
        <f t="shared" si="1096"/>
        <v>1000</v>
      </c>
      <c r="W4703">
        <f t="shared" si="1097"/>
        <v>1000</v>
      </c>
      <c r="X4703">
        <f t="shared" si="1098"/>
        <v>1000</v>
      </c>
      <c r="Y4703">
        <f t="shared" si="1099"/>
        <v>1000</v>
      </c>
      <c r="Z4703">
        <f t="shared" si="1100"/>
        <v>1000</v>
      </c>
      <c r="AA4703">
        <f t="shared" si="1101"/>
        <v>10000</v>
      </c>
      <c r="AB4703">
        <f t="shared" si="1102"/>
        <v>10000</v>
      </c>
      <c r="AC4703">
        <f t="shared" si="1103"/>
        <v>10000</v>
      </c>
      <c r="AD4703">
        <f t="shared" si="1104"/>
        <v>10000</v>
      </c>
      <c r="AE4703">
        <f t="shared" si="1105"/>
        <v>10000</v>
      </c>
      <c r="AF4703">
        <f t="shared" si="1106"/>
        <v>100000</v>
      </c>
      <c r="AG4703">
        <f t="shared" si="1107"/>
        <v>100000</v>
      </c>
      <c r="AH4703">
        <f t="shared" si="1108"/>
        <v>100000</v>
      </c>
      <c r="AI4703">
        <f t="shared" si="1109"/>
        <v>100000</v>
      </c>
      <c r="AJ4703">
        <f t="shared" si="1110"/>
        <v>100000</v>
      </c>
    </row>
    <row r="4704" spans="20:36" x14ac:dyDescent="0.3">
      <c r="T4704" t="str">
        <f>IF(ISERROR(MATCH('Analysis backend'!$M$1,E4704:N4704,0)),"",'Analysis backend'!$L$1)</f>
        <v/>
      </c>
      <c r="U4704" t="str">
        <f>IF(T4704='Analysis backend'!$L$1,IF(ISERROR(MATCH('Analysis backend'!$M$1,E4704:I4704,0)),"Dire","Radiant"),"")</f>
        <v/>
      </c>
      <c r="V4704">
        <f t="shared" si="1096"/>
        <v>1000</v>
      </c>
      <c r="W4704">
        <f t="shared" si="1097"/>
        <v>1000</v>
      </c>
      <c r="X4704">
        <f t="shared" si="1098"/>
        <v>1000</v>
      </c>
      <c r="Y4704">
        <f t="shared" si="1099"/>
        <v>1000</v>
      </c>
      <c r="Z4704">
        <f t="shared" si="1100"/>
        <v>1000</v>
      </c>
      <c r="AA4704">
        <f t="shared" si="1101"/>
        <v>10000</v>
      </c>
      <c r="AB4704">
        <f t="shared" si="1102"/>
        <v>10000</v>
      </c>
      <c r="AC4704">
        <f t="shared" si="1103"/>
        <v>10000</v>
      </c>
      <c r="AD4704">
        <f t="shared" si="1104"/>
        <v>10000</v>
      </c>
      <c r="AE4704">
        <f t="shared" si="1105"/>
        <v>10000</v>
      </c>
      <c r="AF4704">
        <f t="shared" si="1106"/>
        <v>100000</v>
      </c>
      <c r="AG4704">
        <f t="shared" si="1107"/>
        <v>100000</v>
      </c>
      <c r="AH4704">
        <f t="shared" si="1108"/>
        <v>100000</v>
      </c>
      <c r="AI4704">
        <f t="shared" si="1109"/>
        <v>100000</v>
      </c>
      <c r="AJ4704">
        <f t="shared" si="1110"/>
        <v>100000</v>
      </c>
    </row>
    <row r="4705" spans="20:36" x14ac:dyDescent="0.3">
      <c r="T4705" t="str">
        <f>IF(ISERROR(MATCH('Analysis backend'!$M$1,E4705:N4705,0)),"",'Analysis backend'!$L$1)</f>
        <v/>
      </c>
      <c r="U4705" t="str">
        <f>IF(T4705='Analysis backend'!$L$1,IF(ISERROR(MATCH('Analysis backend'!$M$1,E4705:I4705,0)),"Dire","Radiant"),"")</f>
        <v/>
      </c>
      <c r="V4705">
        <f t="shared" si="1096"/>
        <v>1000</v>
      </c>
      <c r="W4705">
        <f t="shared" si="1097"/>
        <v>1000</v>
      </c>
      <c r="X4705">
        <f t="shared" si="1098"/>
        <v>1000</v>
      </c>
      <c r="Y4705">
        <f t="shared" si="1099"/>
        <v>1000</v>
      </c>
      <c r="Z4705">
        <f t="shared" si="1100"/>
        <v>1000</v>
      </c>
      <c r="AA4705">
        <f t="shared" si="1101"/>
        <v>10000</v>
      </c>
      <c r="AB4705">
        <f t="shared" si="1102"/>
        <v>10000</v>
      </c>
      <c r="AC4705">
        <f t="shared" si="1103"/>
        <v>10000</v>
      </c>
      <c r="AD4705">
        <f t="shared" si="1104"/>
        <v>10000</v>
      </c>
      <c r="AE4705">
        <f t="shared" si="1105"/>
        <v>10000</v>
      </c>
      <c r="AF4705">
        <f t="shared" si="1106"/>
        <v>100000</v>
      </c>
      <c r="AG4705">
        <f t="shared" si="1107"/>
        <v>100000</v>
      </c>
      <c r="AH4705">
        <f t="shared" si="1108"/>
        <v>100000</v>
      </c>
      <c r="AI4705">
        <f t="shared" si="1109"/>
        <v>100000</v>
      </c>
      <c r="AJ4705">
        <f t="shared" si="1110"/>
        <v>100000</v>
      </c>
    </row>
    <row r="4706" spans="20:36" x14ac:dyDescent="0.3">
      <c r="T4706" t="str">
        <f>IF(ISERROR(MATCH('Analysis backend'!$M$1,E4706:N4706,0)),"",'Analysis backend'!$L$1)</f>
        <v/>
      </c>
      <c r="U4706" t="str">
        <f>IF(T4706='Analysis backend'!$L$1,IF(ISERROR(MATCH('Analysis backend'!$M$1,E4706:I4706,0)),"Dire","Radiant"),"")</f>
        <v/>
      </c>
      <c r="V4706">
        <f t="shared" si="1096"/>
        <v>1000</v>
      </c>
      <c r="W4706">
        <f t="shared" si="1097"/>
        <v>1000</v>
      </c>
      <c r="X4706">
        <f t="shared" si="1098"/>
        <v>1000</v>
      </c>
      <c r="Y4706">
        <f t="shared" si="1099"/>
        <v>1000</v>
      </c>
      <c r="Z4706">
        <f t="shared" si="1100"/>
        <v>1000</v>
      </c>
      <c r="AA4706">
        <f t="shared" si="1101"/>
        <v>10000</v>
      </c>
      <c r="AB4706">
        <f t="shared" si="1102"/>
        <v>10000</v>
      </c>
      <c r="AC4706">
        <f t="shared" si="1103"/>
        <v>10000</v>
      </c>
      <c r="AD4706">
        <f t="shared" si="1104"/>
        <v>10000</v>
      </c>
      <c r="AE4706">
        <f t="shared" si="1105"/>
        <v>10000</v>
      </c>
      <c r="AF4706">
        <f t="shared" si="1106"/>
        <v>100000</v>
      </c>
      <c r="AG4706">
        <f t="shared" si="1107"/>
        <v>100000</v>
      </c>
      <c r="AH4706">
        <f t="shared" si="1108"/>
        <v>100000</v>
      </c>
      <c r="AI4706">
        <f t="shared" si="1109"/>
        <v>100000</v>
      </c>
      <c r="AJ4706">
        <f t="shared" si="1110"/>
        <v>100000</v>
      </c>
    </row>
    <row r="4707" spans="20:36" x14ac:dyDescent="0.3">
      <c r="T4707" t="str">
        <f>IF(ISERROR(MATCH('Analysis backend'!$M$1,E4707:N4707,0)),"",'Analysis backend'!$L$1)</f>
        <v/>
      </c>
      <c r="U4707" t="str">
        <f>IF(T4707='Analysis backend'!$L$1,IF(ISERROR(MATCH('Analysis backend'!$M$1,E4707:I4707,0)),"Dire","Radiant"),"")</f>
        <v/>
      </c>
      <c r="V4707">
        <f t="shared" si="1096"/>
        <v>1000</v>
      </c>
      <c r="W4707">
        <f t="shared" si="1097"/>
        <v>1000</v>
      </c>
      <c r="X4707">
        <f t="shared" si="1098"/>
        <v>1000</v>
      </c>
      <c r="Y4707">
        <f t="shared" si="1099"/>
        <v>1000</v>
      </c>
      <c r="Z4707">
        <f t="shared" si="1100"/>
        <v>1000</v>
      </c>
      <c r="AA4707">
        <f t="shared" si="1101"/>
        <v>10000</v>
      </c>
      <c r="AB4707">
        <f t="shared" si="1102"/>
        <v>10000</v>
      </c>
      <c r="AC4707">
        <f t="shared" si="1103"/>
        <v>10000</v>
      </c>
      <c r="AD4707">
        <f t="shared" si="1104"/>
        <v>10000</v>
      </c>
      <c r="AE4707">
        <f t="shared" si="1105"/>
        <v>10000</v>
      </c>
      <c r="AF4707">
        <f t="shared" si="1106"/>
        <v>100000</v>
      </c>
      <c r="AG4707">
        <f t="shared" si="1107"/>
        <v>100000</v>
      </c>
      <c r="AH4707">
        <f t="shared" si="1108"/>
        <v>100000</v>
      </c>
      <c r="AI4707">
        <f t="shared" si="1109"/>
        <v>100000</v>
      </c>
      <c r="AJ4707">
        <f t="shared" si="1110"/>
        <v>100000</v>
      </c>
    </row>
    <row r="4708" spans="20:36" x14ac:dyDescent="0.3">
      <c r="T4708" t="str">
        <f>IF(ISERROR(MATCH('Analysis backend'!$M$1,E4708:N4708,0)),"",'Analysis backend'!$L$1)</f>
        <v/>
      </c>
      <c r="U4708" t="str">
        <f>IF(T4708='Analysis backend'!$L$1,IF(ISERROR(MATCH('Analysis backend'!$M$1,E4708:I4708,0)),"Dire","Radiant"),"")</f>
        <v/>
      </c>
      <c r="V4708">
        <f t="shared" si="1096"/>
        <v>1000</v>
      </c>
      <c r="W4708">
        <f t="shared" si="1097"/>
        <v>1000</v>
      </c>
      <c r="X4708">
        <f t="shared" si="1098"/>
        <v>1000</v>
      </c>
      <c r="Y4708">
        <f t="shared" si="1099"/>
        <v>1000</v>
      </c>
      <c r="Z4708">
        <f t="shared" si="1100"/>
        <v>1000</v>
      </c>
      <c r="AA4708">
        <f t="shared" si="1101"/>
        <v>10000</v>
      </c>
      <c r="AB4708">
        <f t="shared" si="1102"/>
        <v>10000</v>
      </c>
      <c r="AC4708">
        <f t="shared" si="1103"/>
        <v>10000</v>
      </c>
      <c r="AD4708">
        <f t="shared" si="1104"/>
        <v>10000</v>
      </c>
      <c r="AE4708">
        <f t="shared" si="1105"/>
        <v>10000</v>
      </c>
      <c r="AF4708">
        <f t="shared" si="1106"/>
        <v>100000</v>
      </c>
      <c r="AG4708">
        <f t="shared" si="1107"/>
        <v>100000</v>
      </c>
      <c r="AH4708">
        <f t="shared" si="1108"/>
        <v>100000</v>
      </c>
      <c r="AI4708">
        <f t="shared" si="1109"/>
        <v>100000</v>
      </c>
      <c r="AJ4708">
        <f t="shared" si="1110"/>
        <v>100000</v>
      </c>
    </row>
    <row r="4709" spans="20:36" x14ac:dyDescent="0.3">
      <c r="T4709" t="str">
        <f>IF(ISERROR(MATCH('Analysis backend'!$M$1,E4709:N4709,0)),"",'Analysis backend'!$L$1)</f>
        <v/>
      </c>
      <c r="U4709" t="str">
        <f>IF(T4709='Analysis backend'!$L$1,IF(ISERROR(MATCH('Analysis backend'!$M$1,E4709:I4709,0)),"Dire","Radiant"),"")</f>
        <v/>
      </c>
      <c r="V4709">
        <f t="shared" si="1096"/>
        <v>1000</v>
      </c>
      <c r="W4709">
        <f t="shared" si="1097"/>
        <v>1000</v>
      </c>
      <c r="X4709">
        <f t="shared" si="1098"/>
        <v>1000</v>
      </c>
      <c r="Y4709">
        <f t="shared" si="1099"/>
        <v>1000</v>
      </c>
      <c r="Z4709">
        <f t="shared" si="1100"/>
        <v>1000</v>
      </c>
      <c r="AA4709">
        <f t="shared" si="1101"/>
        <v>10000</v>
      </c>
      <c r="AB4709">
        <f t="shared" si="1102"/>
        <v>10000</v>
      </c>
      <c r="AC4709">
        <f t="shared" si="1103"/>
        <v>10000</v>
      </c>
      <c r="AD4709">
        <f t="shared" si="1104"/>
        <v>10000</v>
      </c>
      <c r="AE4709">
        <f t="shared" si="1105"/>
        <v>10000</v>
      </c>
      <c r="AF4709">
        <f t="shared" si="1106"/>
        <v>100000</v>
      </c>
      <c r="AG4709">
        <f t="shared" si="1107"/>
        <v>100000</v>
      </c>
      <c r="AH4709">
        <f t="shared" si="1108"/>
        <v>100000</v>
      </c>
      <c r="AI4709">
        <f t="shared" si="1109"/>
        <v>100000</v>
      </c>
      <c r="AJ4709">
        <f t="shared" si="1110"/>
        <v>100000</v>
      </c>
    </row>
    <row r="4710" spans="20:36" x14ac:dyDescent="0.3">
      <c r="T4710" t="str">
        <f>IF(ISERROR(MATCH('Analysis backend'!$M$1,E4710:N4710,0)),"",'Analysis backend'!$L$1)</f>
        <v/>
      </c>
      <c r="U4710" t="str">
        <f>IF(T4710='Analysis backend'!$L$1,IF(ISERROR(MATCH('Analysis backend'!$M$1,E4710:I4710,0)),"Dire","Radiant"),"")</f>
        <v/>
      </c>
      <c r="V4710">
        <f t="shared" si="1096"/>
        <v>1000</v>
      </c>
      <c r="W4710">
        <f t="shared" si="1097"/>
        <v>1000</v>
      </c>
      <c r="X4710">
        <f t="shared" si="1098"/>
        <v>1000</v>
      </c>
      <c r="Y4710">
        <f t="shared" si="1099"/>
        <v>1000</v>
      </c>
      <c r="Z4710">
        <f t="shared" si="1100"/>
        <v>1000</v>
      </c>
      <c r="AA4710">
        <f t="shared" si="1101"/>
        <v>10000</v>
      </c>
      <c r="AB4710">
        <f t="shared" si="1102"/>
        <v>10000</v>
      </c>
      <c r="AC4710">
        <f t="shared" si="1103"/>
        <v>10000</v>
      </c>
      <c r="AD4710">
        <f t="shared" si="1104"/>
        <v>10000</v>
      </c>
      <c r="AE4710">
        <f t="shared" si="1105"/>
        <v>10000</v>
      </c>
      <c r="AF4710">
        <f t="shared" si="1106"/>
        <v>100000</v>
      </c>
      <c r="AG4710">
        <f t="shared" si="1107"/>
        <v>100000</v>
      </c>
      <c r="AH4710">
        <f t="shared" si="1108"/>
        <v>100000</v>
      </c>
      <c r="AI4710">
        <f t="shared" si="1109"/>
        <v>100000</v>
      </c>
      <c r="AJ4710">
        <f t="shared" si="1110"/>
        <v>100000</v>
      </c>
    </row>
    <row r="4711" spans="20:36" x14ac:dyDescent="0.3">
      <c r="T4711" t="str">
        <f>IF(ISERROR(MATCH('Analysis backend'!$M$1,E4711:N4711,0)),"",'Analysis backend'!$L$1)</f>
        <v/>
      </c>
      <c r="U4711" t="str">
        <f>IF(T4711='Analysis backend'!$L$1,IF(ISERROR(MATCH('Analysis backend'!$M$1,E4711:I4711,0)),"Dire","Radiant"),"")</f>
        <v/>
      </c>
      <c r="V4711">
        <f t="shared" si="1096"/>
        <v>1000</v>
      </c>
      <c r="W4711">
        <f t="shared" si="1097"/>
        <v>1000</v>
      </c>
      <c r="X4711">
        <f t="shared" si="1098"/>
        <v>1000</v>
      </c>
      <c r="Y4711">
        <f t="shared" si="1099"/>
        <v>1000</v>
      </c>
      <c r="Z4711">
        <f t="shared" si="1100"/>
        <v>1000</v>
      </c>
      <c r="AA4711">
        <f t="shared" si="1101"/>
        <v>10000</v>
      </c>
      <c r="AB4711">
        <f t="shared" si="1102"/>
        <v>10000</v>
      </c>
      <c r="AC4711">
        <f t="shared" si="1103"/>
        <v>10000</v>
      </c>
      <c r="AD4711">
        <f t="shared" si="1104"/>
        <v>10000</v>
      </c>
      <c r="AE4711">
        <f t="shared" si="1105"/>
        <v>10000</v>
      </c>
      <c r="AF4711">
        <f t="shared" si="1106"/>
        <v>100000</v>
      </c>
      <c r="AG4711">
        <f t="shared" si="1107"/>
        <v>100000</v>
      </c>
      <c r="AH4711">
        <f t="shared" si="1108"/>
        <v>100000</v>
      </c>
      <c r="AI4711">
        <f t="shared" si="1109"/>
        <v>100000</v>
      </c>
      <c r="AJ4711">
        <f t="shared" si="1110"/>
        <v>100000</v>
      </c>
    </row>
    <row r="4712" spans="20:36" x14ac:dyDescent="0.3">
      <c r="T4712" t="str">
        <f>IF(ISERROR(MATCH('Analysis backend'!$M$1,E4712:N4712,0)),"",'Analysis backend'!$L$1)</f>
        <v/>
      </c>
      <c r="U4712" t="str">
        <f>IF(T4712='Analysis backend'!$L$1,IF(ISERROR(MATCH('Analysis backend'!$M$1,E4712:I4712,0)),"Dire","Radiant"),"")</f>
        <v/>
      </c>
      <c r="V4712">
        <f t="shared" si="1096"/>
        <v>1000</v>
      </c>
      <c r="W4712">
        <f t="shared" si="1097"/>
        <v>1000</v>
      </c>
      <c r="X4712">
        <f t="shared" si="1098"/>
        <v>1000</v>
      </c>
      <c r="Y4712">
        <f t="shared" si="1099"/>
        <v>1000</v>
      </c>
      <c r="Z4712">
        <f t="shared" si="1100"/>
        <v>1000</v>
      </c>
      <c r="AA4712">
        <f t="shared" si="1101"/>
        <v>10000</v>
      </c>
      <c r="AB4712">
        <f t="shared" si="1102"/>
        <v>10000</v>
      </c>
      <c r="AC4712">
        <f t="shared" si="1103"/>
        <v>10000</v>
      </c>
      <c r="AD4712">
        <f t="shared" si="1104"/>
        <v>10000</v>
      </c>
      <c r="AE4712">
        <f t="shared" si="1105"/>
        <v>10000</v>
      </c>
      <c r="AF4712">
        <f t="shared" si="1106"/>
        <v>100000</v>
      </c>
      <c r="AG4712">
        <f t="shared" si="1107"/>
        <v>100000</v>
      </c>
      <c r="AH4712">
        <f t="shared" si="1108"/>
        <v>100000</v>
      </c>
      <c r="AI4712">
        <f t="shared" si="1109"/>
        <v>100000</v>
      </c>
      <c r="AJ4712">
        <f t="shared" si="1110"/>
        <v>100000</v>
      </c>
    </row>
    <row r="4713" spans="20:36" x14ac:dyDescent="0.3">
      <c r="T4713" t="str">
        <f>IF(ISERROR(MATCH('Analysis backend'!$M$1,E4713:N4713,0)),"",'Analysis backend'!$L$1)</f>
        <v/>
      </c>
      <c r="U4713" t="str">
        <f>IF(T4713='Analysis backend'!$L$1,IF(ISERROR(MATCH('Analysis backend'!$M$1,E4713:I4713,0)),"Dire","Radiant"),"")</f>
        <v/>
      </c>
      <c r="V4713">
        <f t="shared" si="1096"/>
        <v>1000</v>
      </c>
      <c r="W4713">
        <f t="shared" si="1097"/>
        <v>1000</v>
      </c>
      <c r="X4713">
        <f t="shared" si="1098"/>
        <v>1000</v>
      </c>
      <c r="Y4713">
        <f t="shared" si="1099"/>
        <v>1000</v>
      </c>
      <c r="Z4713">
        <f t="shared" si="1100"/>
        <v>1000</v>
      </c>
      <c r="AA4713">
        <f t="shared" si="1101"/>
        <v>10000</v>
      </c>
      <c r="AB4713">
        <f t="shared" si="1102"/>
        <v>10000</v>
      </c>
      <c r="AC4713">
        <f t="shared" si="1103"/>
        <v>10000</v>
      </c>
      <c r="AD4713">
        <f t="shared" si="1104"/>
        <v>10000</v>
      </c>
      <c r="AE4713">
        <f t="shared" si="1105"/>
        <v>10000</v>
      </c>
      <c r="AF4713">
        <f t="shared" si="1106"/>
        <v>100000</v>
      </c>
      <c r="AG4713">
        <f t="shared" si="1107"/>
        <v>100000</v>
      </c>
      <c r="AH4713">
        <f t="shared" si="1108"/>
        <v>100000</v>
      </c>
      <c r="AI4713">
        <f t="shared" si="1109"/>
        <v>100000</v>
      </c>
      <c r="AJ4713">
        <f t="shared" si="1110"/>
        <v>100000</v>
      </c>
    </row>
    <row r="4714" spans="20:36" x14ac:dyDescent="0.3">
      <c r="T4714" t="str">
        <f>IF(ISERROR(MATCH('Analysis backend'!$M$1,E4714:N4714,0)),"",'Analysis backend'!$L$1)</f>
        <v/>
      </c>
      <c r="U4714" t="str">
        <f>IF(T4714='Analysis backend'!$L$1,IF(ISERROR(MATCH('Analysis backend'!$M$1,E4714:I4714,0)),"Dire","Radiant"),"")</f>
        <v/>
      </c>
      <c r="V4714">
        <f t="shared" si="1096"/>
        <v>1000</v>
      </c>
      <c r="W4714">
        <f t="shared" si="1097"/>
        <v>1000</v>
      </c>
      <c r="X4714">
        <f t="shared" si="1098"/>
        <v>1000</v>
      </c>
      <c r="Y4714">
        <f t="shared" si="1099"/>
        <v>1000</v>
      </c>
      <c r="Z4714">
        <f t="shared" si="1100"/>
        <v>1000</v>
      </c>
      <c r="AA4714">
        <f t="shared" si="1101"/>
        <v>10000</v>
      </c>
      <c r="AB4714">
        <f t="shared" si="1102"/>
        <v>10000</v>
      </c>
      <c r="AC4714">
        <f t="shared" si="1103"/>
        <v>10000</v>
      </c>
      <c r="AD4714">
        <f t="shared" si="1104"/>
        <v>10000</v>
      </c>
      <c r="AE4714">
        <f t="shared" si="1105"/>
        <v>10000</v>
      </c>
      <c r="AF4714">
        <f t="shared" si="1106"/>
        <v>100000</v>
      </c>
      <c r="AG4714">
        <f t="shared" si="1107"/>
        <v>100000</v>
      </c>
      <c r="AH4714">
        <f t="shared" si="1108"/>
        <v>100000</v>
      </c>
      <c r="AI4714">
        <f t="shared" si="1109"/>
        <v>100000</v>
      </c>
      <c r="AJ4714">
        <f t="shared" si="1110"/>
        <v>100000</v>
      </c>
    </row>
    <row r="4715" spans="20:36" x14ac:dyDescent="0.3">
      <c r="T4715" t="str">
        <f>IF(ISERROR(MATCH('Analysis backend'!$M$1,E4715:N4715,0)),"",'Analysis backend'!$L$1)</f>
        <v/>
      </c>
      <c r="U4715" t="str">
        <f>IF(T4715='Analysis backend'!$L$1,IF(ISERROR(MATCH('Analysis backend'!$M$1,E4715:I4715,0)),"Dire","Radiant"),"")</f>
        <v/>
      </c>
      <c r="V4715">
        <f t="shared" si="1096"/>
        <v>1000</v>
      </c>
      <c r="W4715">
        <f t="shared" si="1097"/>
        <v>1000</v>
      </c>
      <c r="X4715">
        <f t="shared" si="1098"/>
        <v>1000</v>
      </c>
      <c r="Y4715">
        <f t="shared" si="1099"/>
        <v>1000</v>
      </c>
      <c r="Z4715">
        <f t="shared" si="1100"/>
        <v>1000</v>
      </c>
      <c r="AA4715">
        <f t="shared" si="1101"/>
        <v>10000</v>
      </c>
      <c r="AB4715">
        <f t="shared" si="1102"/>
        <v>10000</v>
      </c>
      <c r="AC4715">
        <f t="shared" si="1103"/>
        <v>10000</v>
      </c>
      <c r="AD4715">
        <f t="shared" si="1104"/>
        <v>10000</v>
      </c>
      <c r="AE4715">
        <f t="shared" si="1105"/>
        <v>10000</v>
      </c>
      <c r="AF4715">
        <f t="shared" si="1106"/>
        <v>100000</v>
      </c>
      <c r="AG4715">
        <f t="shared" si="1107"/>
        <v>100000</v>
      </c>
      <c r="AH4715">
        <f t="shared" si="1108"/>
        <v>100000</v>
      </c>
      <c r="AI4715">
        <f t="shared" si="1109"/>
        <v>100000</v>
      </c>
      <c r="AJ4715">
        <f t="shared" si="1110"/>
        <v>100000</v>
      </c>
    </row>
    <row r="4716" spans="20:36" x14ac:dyDescent="0.3">
      <c r="T4716" t="str">
        <f>IF(ISERROR(MATCH('Analysis backend'!$M$1,E4716:N4716,0)),"",'Analysis backend'!$L$1)</f>
        <v/>
      </c>
      <c r="U4716" t="str">
        <f>IF(T4716='Analysis backend'!$L$1,IF(ISERROR(MATCH('Analysis backend'!$M$1,E4716:I4716,0)),"Dire","Radiant"),"")</f>
        <v/>
      </c>
      <c r="V4716">
        <f t="shared" si="1096"/>
        <v>1000</v>
      </c>
      <c r="W4716">
        <f t="shared" si="1097"/>
        <v>1000</v>
      </c>
      <c r="X4716">
        <f t="shared" si="1098"/>
        <v>1000</v>
      </c>
      <c r="Y4716">
        <f t="shared" si="1099"/>
        <v>1000</v>
      </c>
      <c r="Z4716">
        <f t="shared" si="1100"/>
        <v>1000</v>
      </c>
      <c r="AA4716">
        <f t="shared" si="1101"/>
        <v>10000</v>
      </c>
      <c r="AB4716">
        <f t="shared" si="1102"/>
        <v>10000</v>
      </c>
      <c r="AC4716">
        <f t="shared" si="1103"/>
        <v>10000</v>
      </c>
      <c r="AD4716">
        <f t="shared" si="1104"/>
        <v>10000</v>
      </c>
      <c r="AE4716">
        <f t="shared" si="1105"/>
        <v>10000</v>
      </c>
      <c r="AF4716">
        <f t="shared" si="1106"/>
        <v>100000</v>
      </c>
      <c r="AG4716">
        <f t="shared" si="1107"/>
        <v>100000</v>
      </c>
      <c r="AH4716">
        <f t="shared" si="1108"/>
        <v>100000</v>
      </c>
      <c r="AI4716">
        <f t="shared" si="1109"/>
        <v>100000</v>
      </c>
      <c r="AJ4716">
        <f t="shared" si="1110"/>
        <v>100000</v>
      </c>
    </row>
    <row r="4717" spans="20:36" x14ac:dyDescent="0.3">
      <c r="T4717" t="str">
        <f>IF(ISERROR(MATCH('Analysis backend'!$M$1,E4717:N4717,0)),"",'Analysis backend'!$L$1)</f>
        <v/>
      </c>
      <c r="U4717" t="str">
        <f>IF(T4717='Analysis backend'!$L$1,IF(ISERROR(MATCH('Analysis backend'!$M$1,E4717:I4717,0)),"Dire","Radiant"),"")</f>
        <v/>
      </c>
      <c r="V4717">
        <f t="shared" si="1096"/>
        <v>1000</v>
      </c>
      <c r="W4717">
        <f t="shared" si="1097"/>
        <v>1000</v>
      </c>
      <c r="X4717">
        <f t="shared" si="1098"/>
        <v>1000</v>
      </c>
      <c r="Y4717">
        <f t="shared" si="1099"/>
        <v>1000</v>
      </c>
      <c r="Z4717">
        <f t="shared" si="1100"/>
        <v>1000</v>
      </c>
      <c r="AA4717">
        <f t="shared" si="1101"/>
        <v>10000</v>
      </c>
      <c r="AB4717">
        <f t="shared" si="1102"/>
        <v>10000</v>
      </c>
      <c r="AC4717">
        <f t="shared" si="1103"/>
        <v>10000</v>
      </c>
      <c r="AD4717">
        <f t="shared" si="1104"/>
        <v>10000</v>
      </c>
      <c r="AE4717">
        <f t="shared" si="1105"/>
        <v>10000</v>
      </c>
      <c r="AF4717">
        <f t="shared" si="1106"/>
        <v>100000</v>
      </c>
      <c r="AG4717">
        <f t="shared" si="1107"/>
        <v>100000</v>
      </c>
      <c r="AH4717">
        <f t="shared" si="1108"/>
        <v>100000</v>
      </c>
      <c r="AI4717">
        <f t="shared" si="1109"/>
        <v>100000</v>
      </c>
      <c r="AJ4717">
        <f t="shared" si="1110"/>
        <v>100000</v>
      </c>
    </row>
    <row r="4718" spans="20:36" x14ac:dyDescent="0.3">
      <c r="T4718" t="str">
        <f>IF(ISERROR(MATCH('Analysis backend'!$M$1,E4718:N4718,0)),"",'Analysis backend'!$L$1)</f>
        <v/>
      </c>
      <c r="U4718" t="str">
        <f>IF(T4718='Analysis backend'!$L$1,IF(ISERROR(MATCH('Analysis backend'!$M$1,E4718:I4718,0)),"Dire","Radiant"),"")</f>
        <v/>
      </c>
      <c r="V4718">
        <f t="shared" si="1096"/>
        <v>1000</v>
      </c>
      <c r="W4718">
        <f t="shared" si="1097"/>
        <v>1000</v>
      </c>
      <c r="X4718">
        <f t="shared" si="1098"/>
        <v>1000</v>
      </c>
      <c r="Y4718">
        <f t="shared" si="1099"/>
        <v>1000</v>
      </c>
      <c r="Z4718">
        <f t="shared" si="1100"/>
        <v>1000</v>
      </c>
      <c r="AA4718">
        <f t="shared" si="1101"/>
        <v>10000</v>
      </c>
      <c r="AB4718">
        <f t="shared" si="1102"/>
        <v>10000</v>
      </c>
      <c r="AC4718">
        <f t="shared" si="1103"/>
        <v>10000</v>
      </c>
      <c r="AD4718">
        <f t="shared" si="1104"/>
        <v>10000</v>
      </c>
      <c r="AE4718">
        <f t="shared" si="1105"/>
        <v>10000</v>
      </c>
      <c r="AF4718">
        <f t="shared" si="1106"/>
        <v>100000</v>
      </c>
      <c r="AG4718">
        <f t="shared" si="1107"/>
        <v>100000</v>
      </c>
      <c r="AH4718">
        <f t="shared" si="1108"/>
        <v>100000</v>
      </c>
      <c r="AI4718">
        <f t="shared" si="1109"/>
        <v>100000</v>
      </c>
      <c r="AJ4718">
        <f t="shared" si="1110"/>
        <v>100000</v>
      </c>
    </row>
    <row r="4719" spans="20:36" x14ac:dyDescent="0.3">
      <c r="T4719" t="str">
        <f>IF(ISERROR(MATCH('Analysis backend'!$M$1,E4719:N4719,0)),"",'Analysis backend'!$L$1)</f>
        <v/>
      </c>
      <c r="U4719" t="str">
        <f>IF(T4719='Analysis backend'!$L$1,IF(ISERROR(MATCH('Analysis backend'!$M$1,E4719:I4719,0)),"Dire","Radiant"),"")</f>
        <v/>
      </c>
      <c r="V4719">
        <f t="shared" si="1096"/>
        <v>1000</v>
      </c>
      <c r="W4719">
        <f t="shared" si="1097"/>
        <v>1000</v>
      </c>
      <c r="X4719">
        <f t="shared" si="1098"/>
        <v>1000</v>
      </c>
      <c r="Y4719">
        <f t="shared" si="1099"/>
        <v>1000</v>
      </c>
      <c r="Z4719">
        <f t="shared" si="1100"/>
        <v>1000</v>
      </c>
      <c r="AA4719">
        <f t="shared" si="1101"/>
        <v>10000</v>
      </c>
      <c r="AB4719">
        <f t="shared" si="1102"/>
        <v>10000</v>
      </c>
      <c r="AC4719">
        <f t="shared" si="1103"/>
        <v>10000</v>
      </c>
      <c r="AD4719">
        <f t="shared" si="1104"/>
        <v>10000</v>
      </c>
      <c r="AE4719">
        <f t="shared" si="1105"/>
        <v>10000</v>
      </c>
      <c r="AF4719">
        <f t="shared" si="1106"/>
        <v>100000</v>
      </c>
      <c r="AG4719">
        <f t="shared" si="1107"/>
        <v>100000</v>
      </c>
      <c r="AH4719">
        <f t="shared" si="1108"/>
        <v>100000</v>
      </c>
      <c r="AI4719">
        <f t="shared" si="1109"/>
        <v>100000</v>
      </c>
      <c r="AJ4719">
        <f t="shared" si="1110"/>
        <v>100000</v>
      </c>
    </row>
    <row r="4720" spans="20:36" x14ac:dyDescent="0.3">
      <c r="T4720" t="str">
        <f>IF(ISERROR(MATCH('Analysis backend'!$M$1,E4720:N4720,0)),"",'Analysis backend'!$L$1)</f>
        <v/>
      </c>
      <c r="U4720" t="str">
        <f>IF(T4720='Analysis backend'!$L$1,IF(ISERROR(MATCH('Analysis backend'!$M$1,E4720:I4720,0)),"Dire","Radiant"),"")</f>
        <v/>
      </c>
      <c r="V4720">
        <f t="shared" si="1096"/>
        <v>1000</v>
      </c>
      <c r="W4720">
        <f t="shared" si="1097"/>
        <v>1000</v>
      </c>
      <c r="X4720">
        <f t="shared" si="1098"/>
        <v>1000</v>
      </c>
      <c r="Y4720">
        <f t="shared" si="1099"/>
        <v>1000</v>
      </c>
      <c r="Z4720">
        <f t="shared" si="1100"/>
        <v>1000</v>
      </c>
      <c r="AA4720">
        <f t="shared" si="1101"/>
        <v>10000</v>
      </c>
      <c r="AB4720">
        <f t="shared" si="1102"/>
        <v>10000</v>
      </c>
      <c r="AC4720">
        <f t="shared" si="1103"/>
        <v>10000</v>
      </c>
      <c r="AD4720">
        <f t="shared" si="1104"/>
        <v>10000</v>
      </c>
      <c r="AE4720">
        <f t="shared" si="1105"/>
        <v>10000</v>
      </c>
      <c r="AF4720">
        <f t="shared" si="1106"/>
        <v>100000</v>
      </c>
      <c r="AG4720">
        <f t="shared" si="1107"/>
        <v>100000</v>
      </c>
      <c r="AH4720">
        <f t="shared" si="1108"/>
        <v>100000</v>
      </c>
      <c r="AI4720">
        <f t="shared" si="1109"/>
        <v>100000</v>
      </c>
      <c r="AJ4720">
        <f t="shared" si="1110"/>
        <v>100000</v>
      </c>
    </row>
    <row r="4721" spans="20:36" x14ac:dyDescent="0.3">
      <c r="T4721" t="str">
        <f>IF(ISERROR(MATCH('Analysis backend'!$M$1,E4721:N4721,0)),"",'Analysis backend'!$L$1)</f>
        <v/>
      </c>
      <c r="U4721" t="str">
        <f>IF(T4721='Analysis backend'!$L$1,IF(ISERROR(MATCH('Analysis backend'!$M$1,E4721:I4721,0)),"Dire","Radiant"),"")</f>
        <v/>
      </c>
      <c r="V4721">
        <f t="shared" si="1096"/>
        <v>1000</v>
      </c>
      <c r="W4721">
        <f t="shared" si="1097"/>
        <v>1000</v>
      </c>
      <c r="X4721">
        <f t="shared" si="1098"/>
        <v>1000</v>
      </c>
      <c r="Y4721">
        <f t="shared" si="1099"/>
        <v>1000</v>
      </c>
      <c r="Z4721">
        <f t="shared" si="1100"/>
        <v>1000</v>
      </c>
      <c r="AA4721">
        <f t="shared" si="1101"/>
        <v>10000</v>
      </c>
      <c r="AB4721">
        <f t="shared" si="1102"/>
        <v>10000</v>
      </c>
      <c r="AC4721">
        <f t="shared" si="1103"/>
        <v>10000</v>
      </c>
      <c r="AD4721">
        <f t="shared" si="1104"/>
        <v>10000</v>
      </c>
      <c r="AE4721">
        <f t="shared" si="1105"/>
        <v>10000</v>
      </c>
      <c r="AF4721">
        <f t="shared" si="1106"/>
        <v>100000</v>
      </c>
      <c r="AG4721">
        <f t="shared" si="1107"/>
        <v>100000</v>
      </c>
      <c r="AH4721">
        <f t="shared" si="1108"/>
        <v>100000</v>
      </c>
      <c r="AI4721">
        <f t="shared" si="1109"/>
        <v>100000</v>
      </c>
      <c r="AJ4721">
        <f t="shared" si="1110"/>
        <v>100000</v>
      </c>
    </row>
    <row r="4722" spans="20:36" x14ac:dyDescent="0.3">
      <c r="T4722" t="str">
        <f>IF(ISERROR(MATCH('Analysis backend'!$M$1,E4722:N4722,0)),"",'Analysis backend'!$L$1)</f>
        <v/>
      </c>
      <c r="U4722" t="str">
        <f>IF(T4722='Analysis backend'!$L$1,IF(ISERROR(MATCH('Analysis backend'!$M$1,E4722:I4722,0)),"Dire","Radiant"),"")</f>
        <v/>
      </c>
      <c r="V4722">
        <f t="shared" si="1096"/>
        <v>1000</v>
      </c>
      <c r="W4722">
        <f t="shared" si="1097"/>
        <v>1000</v>
      </c>
      <c r="X4722">
        <f t="shared" si="1098"/>
        <v>1000</v>
      </c>
      <c r="Y4722">
        <f t="shared" si="1099"/>
        <v>1000</v>
      </c>
      <c r="Z4722">
        <f t="shared" si="1100"/>
        <v>1000</v>
      </c>
      <c r="AA4722">
        <f t="shared" si="1101"/>
        <v>10000</v>
      </c>
      <c r="AB4722">
        <f t="shared" si="1102"/>
        <v>10000</v>
      </c>
      <c r="AC4722">
        <f t="shared" si="1103"/>
        <v>10000</v>
      </c>
      <c r="AD4722">
        <f t="shared" si="1104"/>
        <v>10000</v>
      </c>
      <c r="AE4722">
        <f t="shared" si="1105"/>
        <v>10000</v>
      </c>
      <c r="AF4722">
        <f t="shared" si="1106"/>
        <v>100000</v>
      </c>
      <c r="AG4722">
        <f t="shared" si="1107"/>
        <v>100000</v>
      </c>
      <c r="AH4722">
        <f t="shared" si="1108"/>
        <v>100000</v>
      </c>
      <c r="AI4722">
        <f t="shared" si="1109"/>
        <v>100000</v>
      </c>
      <c r="AJ4722">
        <f t="shared" si="1110"/>
        <v>100000</v>
      </c>
    </row>
    <row r="4723" spans="20:36" x14ac:dyDescent="0.3">
      <c r="T4723" t="str">
        <f>IF(ISERROR(MATCH('Analysis backend'!$M$1,E4723:N4723,0)),"",'Analysis backend'!$L$1)</f>
        <v/>
      </c>
      <c r="U4723" t="str">
        <f>IF(T4723='Analysis backend'!$L$1,IF(ISERROR(MATCH('Analysis backend'!$M$1,E4723:I4723,0)),"Dire","Radiant"),"")</f>
        <v/>
      </c>
      <c r="V4723">
        <f t="shared" si="1096"/>
        <v>1000</v>
      </c>
      <c r="W4723">
        <f t="shared" si="1097"/>
        <v>1000</v>
      </c>
      <c r="X4723">
        <f t="shared" si="1098"/>
        <v>1000</v>
      </c>
      <c r="Y4723">
        <f t="shared" si="1099"/>
        <v>1000</v>
      </c>
      <c r="Z4723">
        <f t="shared" si="1100"/>
        <v>1000</v>
      </c>
      <c r="AA4723">
        <f t="shared" si="1101"/>
        <v>10000</v>
      </c>
      <c r="AB4723">
        <f t="shared" si="1102"/>
        <v>10000</v>
      </c>
      <c r="AC4723">
        <f t="shared" si="1103"/>
        <v>10000</v>
      </c>
      <c r="AD4723">
        <f t="shared" si="1104"/>
        <v>10000</v>
      </c>
      <c r="AE4723">
        <f t="shared" si="1105"/>
        <v>10000</v>
      </c>
      <c r="AF4723">
        <f t="shared" si="1106"/>
        <v>100000</v>
      </c>
      <c r="AG4723">
        <f t="shared" si="1107"/>
        <v>100000</v>
      </c>
      <c r="AH4723">
        <f t="shared" si="1108"/>
        <v>100000</v>
      </c>
      <c r="AI4723">
        <f t="shared" si="1109"/>
        <v>100000</v>
      </c>
      <c r="AJ4723">
        <f t="shared" si="1110"/>
        <v>100000</v>
      </c>
    </row>
    <row r="4724" spans="20:36" x14ac:dyDescent="0.3">
      <c r="T4724" t="str">
        <f>IF(ISERROR(MATCH('Analysis backend'!$M$1,E4724:N4724,0)),"",'Analysis backend'!$L$1)</f>
        <v/>
      </c>
      <c r="U4724" t="str">
        <f>IF(T4724='Analysis backend'!$L$1,IF(ISERROR(MATCH('Analysis backend'!$M$1,E4724:I4724,0)),"Dire","Radiant"),"")</f>
        <v/>
      </c>
      <c r="V4724">
        <f t="shared" si="1096"/>
        <v>1000</v>
      </c>
      <c r="W4724">
        <f t="shared" si="1097"/>
        <v>1000</v>
      </c>
      <c r="X4724">
        <f t="shared" si="1098"/>
        <v>1000</v>
      </c>
      <c r="Y4724">
        <f t="shared" si="1099"/>
        <v>1000</v>
      </c>
      <c r="Z4724">
        <f t="shared" si="1100"/>
        <v>1000</v>
      </c>
      <c r="AA4724">
        <f t="shared" si="1101"/>
        <v>10000</v>
      </c>
      <c r="AB4724">
        <f t="shared" si="1102"/>
        <v>10000</v>
      </c>
      <c r="AC4724">
        <f t="shared" si="1103"/>
        <v>10000</v>
      </c>
      <c r="AD4724">
        <f t="shared" si="1104"/>
        <v>10000</v>
      </c>
      <c r="AE4724">
        <f t="shared" si="1105"/>
        <v>10000</v>
      </c>
      <c r="AF4724">
        <f t="shared" si="1106"/>
        <v>100000</v>
      </c>
      <c r="AG4724">
        <f t="shared" si="1107"/>
        <v>100000</v>
      </c>
      <c r="AH4724">
        <f t="shared" si="1108"/>
        <v>100000</v>
      </c>
      <c r="AI4724">
        <f t="shared" si="1109"/>
        <v>100000</v>
      </c>
      <c r="AJ4724">
        <f t="shared" si="1110"/>
        <v>100000</v>
      </c>
    </row>
    <row r="4725" spans="20:36" x14ac:dyDescent="0.3">
      <c r="T4725" t="str">
        <f>IF(ISERROR(MATCH('Analysis backend'!$M$1,E4725:N4725,0)),"",'Analysis backend'!$L$1)</f>
        <v/>
      </c>
      <c r="U4725" t="str">
        <f>IF(T4725='Analysis backend'!$L$1,IF(ISERROR(MATCH('Analysis backend'!$M$1,E4725:I4725,0)),"Dire","Radiant"),"")</f>
        <v/>
      </c>
      <c r="V4725">
        <f t="shared" si="1096"/>
        <v>1000</v>
      </c>
      <c r="W4725">
        <f t="shared" si="1097"/>
        <v>1000</v>
      </c>
      <c r="X4725">
        <f t="shared" si="1098"/>
        <v>1000</v>
      </c>
      <c r="Y4725">
        <f t="shared" si="1099"/>
        <v>1000</v>
      </c>
      <c r="Z4725">
        <f t="shared" si="1100"/>
        <v>1000</v>
      </c>
      <c r="AA4725">
        <f t="shared" si="1101"/>
        <v>10000</v>
      </c>
      <c r="AB4725">
        <f t="shared" si="1102"/>
        <v>10000</v>
      </c>
      <c r="AC4725">
        <f t="shared" si="1103"/>
        <v>10000</v>
      </c>
      <c r="AD4725">
        <f t="shared" si="1104"/>
        <v>10000</v>
      </c>
      <c r="AE4725">
        <f t="shared" si="1105"/>
        <v>10000</v>
      </c>
      <c r="AF4725">
        <f t="shared" si="1106"/>
        <v>100000</v>
      </c>
      <c r="AG4725">
        <f t="shared" si="1107"/>
        <v>100000</v>
      </c>
      <c r="AH4725">
        <f t="shared" si="1108"/>
        <v>100000</v>
      </c>
      <c r="AI4725">
        <f t="shared" si="1109"/>
        <v>100000</v>
      </c>
      <c r="AJ4725">
        <f t="shared" si="1110"/>
        <v>100000</v>
      </c>
    </row>
    <row r="4726" spans="20:36" x14ac:dyDescent="0.3">
      <c r="T4726" t="str">
        <f>IF(ISERROR(MATCH('Analysis backend'!$M$1,E4726:N4726,0)),"",'Analysis backend'!$L$1)</f>
        <v/>
      </c>
      <c r="U4726" t="str">
        <f>IF(T4726='Analysis backend'!$L$1,IF(ISERROR(MATCH('Analysis backend'!$M$1,E4726:I4726,0)),"Dire","Radiant"),"")</f>
        <v/>
      </c>
      <c r="V4726">
        <f t="shared" si="1096"/>
        <v>1000</v>
      </c>
      <c r="W4726">
        <f t="shared" si="1097"/>
        <v>1000</v>
      </c>
      <c r="X4726">
        <f t="shared" si="1098"/>
        <v>1000</v>
      </c>
      <c r="Y4726">
        <f t="shared" si="1099"/>
        <v>1000</v>
      </c>
      <c r="Z4726">
        <f t="shared" si="1100"/>
        <v>1000</v>
      </c>
      <c r="AA4726">
        <f t="shared" si="1101"/>
        <v>10000</v>
      </c>
      <c r="AB4726">
        <f t="shared" si="1102"/>
        <v>10000</v>
      </c>
      <c r="AC4726">
        <f t="shared" si="1103"/>
        <v>10000</v>
      </c>
      <c r="AD4726">
        <f t="shared" si="1104"/>
        <v>10000</v>
      </c>
      <c r="AE4726">
        <f t="shared" si="1105"/>
        <v>10000</v>
      </c>
      <c r="AF4726">
        <f t="shared" si="1106"/>
        <v>100000</v>
      </c>
      <c r="AG4726">
        <f t="shared" si="1107"/>
        <v>100000</v>
      </c>
      <c r="AH4726">
        <f t="shared" si="1108"/>
        <v>100000</v>
      </c>
      <c r="AI4726">
        <f t="shared" si="1109"/>
        <v>100000</v>
      </c>
      <c r="AJ4726">
        <f t="shared" si="1110"/>
        <v>100000</v>
      </c>
    </row>
    <row r="4727" spans="20:36" x14ac:dyDescent="0.3">
      <c r="T4727" t="str">
        <f>IF(ISERROR(MATCH('Analysis backend'!$M$1,E4727:N4727,0)),"",'Analysis backend'!$L$1)</f>
        <v/>
      </c>
      <c r="U4727" t="str">
        <f>IF(T4727='Analysis backend'!$L$1,IF(ISERROR(MATCH('Analysis backend'!$M$1,E4727:I4727,0)),"Dire","Radiant"),"")</f>
        <v/>
      </c>
      <c r="V4727">
        <f t="shared" si="1096"/>
        <v>1000</v>
      </c>
      <c r="W4727">
        <f t="shared" si="1097"/>
        <v>1000</v>
      </c>
      <c r="X4727">
        <f t="shared" si="1098"/>
        <v>1000</v>
      </c>
      <c r="Y4727">
        <f t="shared" si="1099"/>
        <v>1000</v>
      </c>
      <c r="Z4727">
        <f t="shared" si="1100"/>
        <v>1000</v>
      </c>
      <c r="AA4727">
        <f t="shared" si="1101"/>
        <v>10000</v>
      </c>
      <c r="AB4727">
        <f t="shared" si="1102"/>
        <v>10000</v>
      </c>
      <c r="AC4727">
        <f t="shared" si="1103"/>
        <v>10000</v>
      </c>
      <c r="AD4727">
        <f t="shared" si="1104"/>
        <v>10000</v>
      </c>
      <c r="AE4727">
        <f t="shared" si="1105"/>
        <v>10000</v>
      </c>
      <c r="AF4727">
        <f t="shared" si="1106"/>
        <v>100000</v>
      </c>
      <c r="AG4727">
        <f t="shared" si="1107"/>
        <v>100000</v>
      </c>
      <c r="AH4727">
        <f t="shared" si="1108"/>
        <v>100000</v>
      </c>
      <c r="AI4727">
        <f t="shared" si="1109"/>
        <v>100000</v>
      </c>
      <c r="AJ4727">
        <f t="shared" si="1110"/>
        <v>100000</v>
      </c>
    </row>
    <row r="4728" spans="20:36" x14ac:dyDescent="0.3">
      <c r="T4728" t="str">
        <f>IF(ISERROR(MATCH('Analysis backend'!$M$1,E4728:N4728,0)),"",'Analysis backend'!$L$1)</f>
        <v/>
      </c>
      <c r="U4728" t="str">
        <f>IF(T4728='Analysis backend'!$L$1,IF(ISERROR(MATCH('Analysis backend'!$M$1,E4728:I4728,0)),"Dire","Radiant"),"")</f>
        <v/>
      </c>
      <c r="V4728">
        <f t="shared" si="1096"/>
        <v>1000</v>
      </c>
      <c r="W4728">
        <f t="shared" si="1097"/>
        <v>1000</v>
      </c>
      <c r="X4728">
        <f t="shared" si="1098"/>
        <v>1000</v>
      </c>
      <c r="Y4728">
        <f t="shared" si="1099"/>
        <v>1000</v>
      </c>
      <c r="Z4728">
        <f t="shared" si="1100"/>
        <v>1000</v>
      </c>
      <c r="AA4728">
        <f t="shared" si="1101"/>
        <v>10000</v>
      </c>
      <c r="AB4728">
        <f t="shared" si="1102"/>
        <v>10000</v>
      </c>
      <c r="AC4728">
        <f t="shared" si="1103"/>
        <v>10000</v>
      </c>
      <c r="AD4728">
        <f t="shared" si="1104"/>
        <v>10000</v>
      </c>
      <c r="AE4728">
        <f t="shared" si="1105"/>
        <v>10000</v>
      </c>
      <c r="AF4728">
        <f t="shared" si="1106"/>
        <v>100000</v>
      </c>
      <c r="AG4728">
        <f t="shared" si="1107"/>
        <v>100000</v>
      </c>
      <c r="AH4728">
        <f t="shared" si="1108"/>
        <v>100000</v>
      </c>
      <c r="AI4728">
        <f t="shared" si="1109"/>
        <v>100000</v>
      </c>
      <c r="AJ4728">
        <f t="shared" si="1110"/>
        <v>100000</v>
      </c>
    </row>
    <row r="4729" spans="20:36" x14ac:dyDescent="0.3">
      <c r="T4729" t="str">
        <f>IF(ISERROR(MATCH('Analysis backend'!$M$1,E4729:N4729,0)),"",'Analysis backend'!$L$1)</f>
        <v/>
      </c>
      <c r="U4729" t="str">
        <f>IF(T4729='Analysis backend'!$L$1,IF(ISERROR(MATCH('Analysis backend'!$M$1,E4729:I4729,0)),"Dire","Radiant"),"")</f>
        <v/>
      </c>
      <c r="V4729">
        <f t="shared" si="1096"/>
        <v>1000</v>
      </c>
      <c r="W4729">
        <f t="shared" si="1097"/>
        <v>1000</v>
      </c>
      <c r="X4729">
        <f t="shared" si="1098"/>
        <v>1000</v>
      </c>
      <c r="Y4729">
        <f t="shared" si="1099"/>
        <v>1000</v>
      </c>
      <c r="Z4729">
        <f t="shared" si="1100"/>
        <v>1000</v>
      </c>
      <c r="AA4729">
        <f t="shared" si="1101"/>
        <v>10000</v>
      </c>
      <c r="AB4729">
        <f t="shared" si="1102"/>
        <v>10000</v>
      </c>
      <c r="AC4729">
        <f t="shared" si="1103"/>
        <v>10000</v>
      </c>
      <c r="AD4729">
        <f t="shared" si="1104"/>
        <v>10000</v>
      </c>
      <c r="AE4729">
        <f t="shared" si="1105"/>
        <v>10000</v>
      </c>
      <c r="AF4729">
        <f t="shared" si="1106"/>
        <v>100000</v>
      </c>
      <c r="AG4729">
        <f t="shared" si="1107"/>
        <v>100000</v>
      </c>
      <c r="AH4729">
        <f t="shared" si="1108"/>
        <v>100000</v>
      </c>
      <c r="AI4729">
        <f t="shared" si="1109"/>
        <v>100000</v>
      </c>
      <c r="AJ4729">
        <f t="shared" si="1110"/>
        <v>100000</v>
      </c>
    </row>
    <row r="4730" spans="20:36" x14ac:dyDescent="0.3">
      <c r="T4730" t="str">
        <f>IF(ISERROR(MATCH('Analysis backend'!$M$1,E4730:N4730,0)),"",'Analysis backend'!$L$1)</f>
        <v/>
      </c>
      <c r="U4730" t="str">
        <f>IF(T4730='Analysis backend'!$L$1,IF(ISERROR(MATCH('Analysis backend'!$M$1,E4730:I4730,0)),"Dire","Radiant"),"")</f>
        <v/>
      </c>
      <c r="V4730">
        <f t="shared" si="1096"/>
        <v>1000</v>
      </c>
      <c r="W4730">
        <f t="shared" si="1097"/>
        <v>1000</v>
      </c>
      <c r="X4730">
        <f t="shared" si="1098"/>
        <v>1000</v>
      </c>
      <c r="Y4730">
        <f t="shared" si="1099"/>
        <v>1000</v>
      </c>
      <c r="Z4730">
        <f t="shared" si="1100"/>
        <v>1000</v>
      </c>
      <c r="AA4730">
        <f t="shared" si="1101"/>
        <v>10000</v>
      </c>
      <c r="AB4730">
        <f t="shared" si="1102"/>
        <v>10000</v>
      </c>
      <c r="AC4730">
        <f t="shared" si="1103"/>
        <v>10000</v>
      </c>
      <c r="AD4730">
        <f t="shared" si="1104"/>
        <v>10000</v>
      </c>
      <c r="AE4730">
        <f t="shared" si="1105"/>
        <v>10000</v>
      </c>
      <c r="AF4730">
        <f t="shared" si="1106"/>
        <v>100000</v>
      </c>
      <c r="AG4730">
        <f t="shared" si="1107"/>
        <v>100000</v>
      </c>
      <c r="AH4730">
        <f t="shared" si="1108"/>
        <v>100000</v>
      </c>
      <c r="AI4730">
        <f t="shared" si="1109"/>
        <v>100000</v>
      </c>
      <c r="AJ4730">
        <f t="shared" si="1110"/>
        <v>100000</v>
      </c>
    </row>
    <row r="4731" spans="20:36" x14ac:dyDescent="0.3">
      <c r="T4731" t="str">
        <f>IF(ISERROR(MATCH('Analysis backend'!$M$1,E4731:N4731,0)),"",'Analysis backend'!$L$1)</f>
        <v/>
      </c>
      <c r="U4731" t="str">
        <f>IF(T4731='Analysis backend'!$L$1,IF(ISERROR(MATCH('Analysis backend'!$M$1,E4731:I4731,0)),"Dire","Radiant"),"")</f>
        <v/>
      </c>
      <c r="V4731">
        <f t="shared" si="1096"/>
        <v>1000</v>
      </c>
      <c r="W4731">
        <f t="shared" si="1097"/>
        <v>1000</v>
      </c>
      <c r="X4731">
        <f t="shared" si="1098"/>
        <v>1000</v>
      </c>
      <c r="Y4731">
        <f t="shared" si="1099"/>
        <v>1000</v>
      </c>
      <c r="Z4731">
        <f t="shared" si="1100"/>
        <v>1000</v>
      </c>
      <c r="AA4731">
        <f t="shared" si="1101"/>
        <v>10000</v>
      </c>
      <c r="AB4731">
        <f t="shared" si="1102"/>
        <v>10000</v>
      </c>
      <c r="AC4731">
        <f t="shared" si="1103"/>
        <v>10000</v>
      </c>
      <c r="AD4731">
        <f t="shared" si="1104"/>
        <v>10000</v>
      </c>
      <c r="AE4731">
        <f t="shared" si="1105"/>
        <v>10000</v>
      </c>
      <c r="AF4731">
        <f t="shared" si="1106"/>
        <v>100000</v>
      </c>
      <c r="AG4731">
        <f t="shared" si="1107"/>
        <v>100000</v>
      </c>
      <c r="AH4731">
        <f t="shared" si="1108"/>
        <v>100000</v>
      </c>
      <c r="AI4731">
        <f t="shared" si="1109"/>
        <v>100000</v>
      </c>
      <c r="AJ4731">
        <f t="shared" si="1110"/>
        <v>100000</v>
      </c>
    </row>
    <row r="4732" spans="20:36" x14ac:dyDescent="0.3">
      <c r="T4732" t="str">
        <f>IF(ISERROR(MATCH('Analysis backend'!$M$1,E4732:N4732,0)),"",'Analysis backend'!$L$1)</f>
        <v/>
      </c>
      <c r="U4732" t="str">
        <f>IF(T4732='Analysis backend'!$L$1,IF(ISERROR(MATCH('Analysis backend'!$M$1,E4732:I4732,0)),"Dire","Radiant"),"")</f>
        <v/>
      </c>
      <c r="V4732">
        <f t="shared" si="1096"/>
        <v>1000</v>
      </c>
      <c r="W4732">
        <f t="shared" si="1097"/>
        <v>1000</v>
      </c>
      <c r="X4732">
        <f t="shared" si="1098"/>
        <v>1000</v>
      </c>
      <c r="Y4732">
        <f t="shared" si="1099"/>
        <v>1000</v>
      </c>
      <c r="Z4732">
        <f t="shared" si="1100"/>
        <v>1000</v>
      </c>
      <c r="AA4732">
        <f t="shared" si="1101"/>
        <v>10000</v>
      </c>
      <c r="AB4732">
        <f t="shared" si="1102"/>
        <v>10000</v>
      </c>
      <c r="AC4732">
        <f t="shared" si="1103"/>
        <v>10000</v>
      </c>
      <c r="AD4732">
        <f t="shared" si="1104"/>
        <v>10000</v>
      </c>
      <c r="AE4732">
        <f t="shared" si="1105"/>
        <v>10000</v>
      </c>
      <c r="AF4732">
        <f t="shared" si="1106"/>
        <v>100000</v>
      </c>
      <c r="AG4732">
        <f t="shared" si="1107"/>
        <v>100000</v>
      </c>
      <c r="AH4732">
        <f t="shared" si="1108"/>
        <v>100000</v>
      </c>
      <c r="AI4732">
        <f t="shared" si="1109"/>
        <v>100000</v>
      </c>
      <c r="AJ4732">
        <f t="shared" si="1110"/>
        <v>100000</v>
      </c>
    </row>
    <row r="4733" spans="20:36" x14ac:dyDescent="0.3">
      <c r="T4733" t="str">
        <f>IF(ISERROR(MATCH('Analysis backend'!$M$1,E4733:N4733,0)),"",'Analysis backend'!$L$1)</f>
        <v/>
      </c>
      <c r="U4733" t="str">
        <f>IF(T4733='Analysis backend'!$L$1,IF(ISERROR(MATCH('Analysis backend'!$M$1,E4733:I4733,0)),"Dire","Radiant"),"")</f>
        <v/>
      </c>
      <c r="V4733">
        <f t="shared" si="1096"/>
        <v>1000</v>
      </c>
      <c r="W4733">
        <f t="shared" si="1097"/>
        <v>1000</v>
      </c>
      <c r="X4733">
        <f t="shared" si="1098"/>
        <v>1000</v>
      </c>
      <c r="Y4733">
        <f t="shared" si="1099"/>
        <v>1000</v>
      </c>
      <c r="Z4733">
        <f t="shared" si="1100"/>
        <v>1000</v>
      </c>
      <c r="AA4733">
        <f t="shared" si="1101"/>
        <v>10000</v>
      </c>
      <c r="AB4733">
        <f t="shared" si="1102"/>
        <v>10000</v>
      </c>
      <c r="AC4733">
        <f t="shared" si="1103"/>
        <v>10000</v>
      </c>
      <c r="AD4733">
        <f t="shared" si="1104"/>
        <v>10000</v>
      </c>
      <c r="AE4733">
        <f t="shared" si="1105"/>
        <v>10000</v>
      </c>
      <c r="AF4733">
        <f t="shared" si="1106"/>
        <v>100000</v>
      </c>
      <c r="AG4733">
        <f t="shared" si="1107"/>
        <v>100000</v>
      </c>
      <c r="AH4733">
        <f t="shared" si="1108"/>
        <v>100000</v>
      </c>
      <c r="AI4733">
        <f t="shared" si="1109"/>
        <v>100000</v>
      </c>
      <c r="AJ4733">
        <f t="shared" si="1110"/>
        <v>100000</v>
      </c>
    </row>
    <row r="4734" spans="20:36" x14ac:dyDescent="0.3">
      <c r="T4734" t="str">
        <f>IF(ISERROR(MATCH('Analysis backend'!$M$1,E4734:N4734,0)),"",'Analysis backend'!$L$1)</f>
        <v/>
      </c>
      <c r="U4734" t="str">
        <f>IF(T4734='Analysis backend'!$L$1,IF(ISERROR(MATCH('Analysis backend'!$M$1,E4734:I4734,0)),"Dire","Radiant"),"")</f>
        <v/>
      </c>
      <c r="V4734">
        <f t="shared" si="1096"/>
        <v>1000</v>
      </c>
      <c r="W4734">
        <f t="shared" si="1097"/>
        <v>1000</v>
      </c>
      <c r="X4734">
        <f t="shared" si="1098"/>
        <v>1000</v>
      </c>
      <c r="Y4734">
        <f t="shared" si="1099"/>
        <v>1000</v>
      </c>
      <c r="Z4734">
        <f t="shared" si="1100"/>
        <v>1000</v>
      </c>
      <c r="AA4734">
        <f t="shared" si="1101"/>
        <v>10000</v>
      </c>
      <c r="AB4734">
        <f t="shared" si="1102"/>
        <v>10000</v>
      </c>
      <c r="AC4734">
        <f t="shared" si="1103"/>
        <v>10000</v>
      </c>
      <c r="AD4734">
        <f t="shared" si="1104"/>
        <v>10000</v>
      </c>
      <c r="AE4734">
        <f t="shared" si="1105"/>
        <v>10000</v>
      </c>
      <c r="AF4734">
        <f t="shared" si="1106"/>
        <v>100000</v>
      </c>
      <c r="AG4734">
        <f t="shared" si="1107"/>
        <v>100000</v>
      </c>
      <c r="AH4734">
        <f t="shared" si="1108"/>
        <v>100000</v>
      </c>
      <c r="AI4734">
        <f t="shared" si="1109"/>
        <v>100000</v>
      </c>
      <c r="AJ4734">
        <f t="shared" si="1110"/>
        <v>100000</v>
      </c>
    </row>
    <row r="4735" spans="20:36" x14ac:dyDescent="0.3">
      <c r="T4735" t="str">
        <f>IF(ISERROR(MATCH('Analysis backend'!$M$1,E4735:N4735,0)),"",'Analysis backend'!$L$1)</f>
        <v/>
      </c>
      <c r="U4735" t="str">
        <f>IF(T4735='Analysis backend'!$L$1,IF(ISERROR(MATCH('Analysis backend'!$M$1,E4735:I4735,0)),"Dire","Radiant"),"")</f>
        <v/>
      </c>
      <c r="V4735">
        <f t="shared" si="1096"/>
        <v>1000</v>
      </c>
      <c r="W4735">
        <f t="shared" si="1097"/>
        <v>1000</v>
      </c>
      <c r="X4735">
        <f t="shared" si="1098"/>
        <v>1000</v>
      </c>
      <c r="Y4735">
        <f t="shared" si="1099"/>
        <v>1000</v>
      </c>
      <c r="Z4735">
        <f t="shared" si="1100"/>
        <v>1000</v>
      </c>
      <c r="AA4735">
        <f t="shared" si="1101"/>
        <v>10000</v>
      </c>
      <c r="AB4735">
        <f t="shared" si="1102"/>
        <v>10000</v>
      </c>
      <c r="AC4735">
        <f t="shared" si="1103"/>
        <v>10000</v>
      </c>
      <c r="AD4735">
        <f t="shared" si="1104"/>
        <v>10000</v>
      </c>
      <c r="AE4735">
        <f t="shared" si="1105"/>
        <v>10000</v>
      </c>
      <c r="AF4735">
        <f t="shared" si="1106"/>
        <v>100000</v>
      </c>
      <c r="AG4735">
        <f t="shared" si="1107"/>
        <v>100000</v>
      </c>
      <c r="AH4735">
        <f t="shared" si="1108"/>
        <v>100000</v>
      </c>
      <c r="AI4735">
        <f t="shared" si="1109"/>
        <v>100000</v>
      </c>
      <c r="AJ4735">
        <f t="shared" si="1110"/>
        <v>100000</v>
      </c>
    </row>
    <row r="4736" spans="20:36" x14ac:dyDescent="0.3">
      <c r="T4736" t="str">
        <f>IF(ISERROR(MATCH('Analysis backend'!$M$1,E4736:N4736,0)),"",'Analysis backend'!$L$1)</f>
        <v/>
      </c>
      <c r="U4736" t="str">
        <f>IF(T4736='Analysis backend'!$L$1,IF(ISERROR(MATCH('Analysis backend'!$M$1,E4736:I4736,0)),"Dire","Radiant"),"")</f>
        <v/>
      </c>
      <c r="V4736">
        <f t="shared" si="1096"/>
        <v>1000</v>
      </c>
      <c r="W4736">
        <f t="shared" si="1097"/>
        <v>1000</v>
      </c>
      <c r="X4736">
        <f t="shared" si="1098"/>
        <v>1000</v>
      </c>
      <c r="Y4736">
        <f t="shared" si="1099"/>
        <v>1000</v>
      </c>
      <c r="Z4736">
        <f t="shared" si="1100"/>
        <v>1000</v>
      </c>
      <c r="AA4736">
        <f t="shared" si="1101"/>
        <v>10000</v>
      </c>
      <c r="AB4736">
        <f t="shared" si="1102"/>
        <v>10000</v>
      </c>
      <c r="AC4736">
        <f t="shared" si="1103"/>
        <v>10000</v>
      </c>
      <c r="AD4736">
        <f t="shared" si="1104"/>
        <v>10000</v>
      </c>
      <c r="AE4736">
        <f t="shared" si="1105"/>
        <v>10000</v>
      </c>
      <c r="AF4736">
        <f t="shared" si="1106"/>
        <v>100000</v>
      </c>
      <c r="AG4736">
        <f t="shared" si="1107"/>
        <v>100000</v>
      </c>
      <c r="AH4736">
        <f t="shared" si="1108"/>
        <v>100000</v>
      </c>
      <c r="AI4736">
        <f t="shared" si="1109"/>
        <v>100000</v>
      </c>
      <c r="AJ4736">
        <f t="shared" si="1110"/>
        <v>100000</v>
      </c>
    </row>
    <row r="4737" spans="20:36" x14ac:dyDescent="0.3">
      <c r="T4737" t="str">
        <f>IF(ISERROR(MATCH('Analysis backend'!$M$1,E4737:N4737,0)),"",'Analysis backend'!$L$1)</f>
        <v/>
      </c>
      <c r="U4737" t="str">
        <f>IF(T4737='Analysis backend'!$L$1,IF(ISERROR(MATCH('Analysis backend'!$M$1,E4737:I4737,0)),"Dire","Radiant"),"")</f>
        <v/>
      </c>
      <c r="V4737">
        <f t="shared" si="1096"/>
        <v>1000</v>
      </c>
      <c r="W4737">
        <f t="shared" si="1097"/>
        <v>1000</v>
      </c>
      <c r="X4737">
        <f t="shared" si="1098"/>
        <v>1000</v>
      </c>
      <c r="Y4737">
        <f t="shared" si="1099"/>
        <v>1000</v>
      </c>
      <c r="Z4737">
        <f t="shared" si="1100"/>
        <v>1000</v>
      </c>
      <c r="AA4737">
        <f t="shared" si="1101"/>
        <v>10000</v>
      </c>
      <c r="AB4737">
        <f t="shared" si="1102"/>
        <v>10000</v>
      </c>
      <c r="AC4737">
        <f t="shared" si="1103"/>
        <v>10000</v>
      </c>
      <c r="AD4737">
        <f t="shared" si="1104"/>
        <v>10000</v>
      </c>
      <c r="AE4737">
        <f t="shared" si="1105"/>
        <v>10000</v>
      </c>
      <c r="AF4737">
        <f t="shared" si="1106"/>
        <v>100000</v>
      </c>
      <c r="AG4737">
        <f t="shared" si="1107"/>
        <v>100000</v>
      </c>
      <c r="AH4737">
        <f t="shared" si="1108"/>
        <v>100000</v>
      </c>
      <c r="AI4737">
        <f t="shared" si="1109"/>
        <v>100000</v>
      </c>
      <c r="AJ4737">
        <f t="shared" si="1110"/>
        <v>100000</v>
      </c>
    </row>
    <row r="4738" spans="20:36" x14ac:dyDescent="0.3">
      <c r="T4738" t="str">
        <f>IF(ISERROR(MATCH('Analysis backend'!$M$1,E4738:N4738,0)),"",'Analysis backend'!$L$1)</f>
        <v/>
      </c>
      <c r="U4738" t="str">
        <f>IF(T4738='Analysis backend'!$L$1,IF(ISERROR(MATCH('Analysis backend'!$M$1,E4738:I4738,0)),"Dire","Radiant"),"")</f>
        <v/>
      </c>
      <c r="V4738">
        <f t="shared" ref="V4738:V4801" si="1111">E4738+IF($D4738=TRUE,2000,1000)</f>
        <v>1000</v>
      </c>
      <c r="W4738">
        <f t="shared" ref="W4738:W4801" si="1112">F4738+IF($D4738=TRUE,2000,1000)</f>
        <v>1000</v>
      </c>
      <c r="X4738">
        <f t="shared" ref="X4738:X4801" si="1113">G4738+IF($D4738=TRUE,2000,1000)</f>
        <v>1000</v>
      </c>
      <c r="Y4738">
        <f t="shared" ref="Y4738:Y4801" si="1114">H4738+IF($D4738=TRUE,2000,1000)</f>
        <v>1000</v>
      </c>
      <c r="Z4738">
        <f t="shared" ref="Z4738:Z4801" si="1115">I4738+IF($D4738=TRUE,2000,1000)</f>
        <v>1000</v>
      </c>
      <c r="AA4738">
        <f t="shared" ref="AA4738:AA4801" si="1116">J4738+IF($D4738=TRUE,20000,10000)</f>
        <v>10000</v>
      </c>
      <c r="AB4738">
        <f t="shared" ref="AB4738:AB4801" si="1117">K4738+IF($D4738=TRUE,20000,10000)</f>
        <v>10000</v>
      </c>
      <c r="AC4738">
        <f t="shared" ref="AC4738:AC4801" si="1118">L4738+IF($D4738=TRUE,20000,10000)</f>
        <v>10000</v>
      </c>
      <c r="AD4738">
        <f t="shared" ref="AD4738:AD4801" si="1119">M4738+IF($D4738=TRUE,20000,10000)</f>
        <v>10000</v>
      </c>
      <c r="AE4738">
        <f t="shared" ref="AE4738:AE4801" si="1120">N4738+IF($D4738=TRUE,20000,10000)</f>
        <v>10000</v>
      </c>
      <c r="AF4738">
        <f t="shared" si="1106"/>
        <v>100000</v>
      </c>
      <c r="AG4738">
        <f t="shared" si="1107"/>
        <v>100000</v>
      </c>
      <c r="AH4738">
        <f t="shared" si="1108"/>
        <v>100000</v>
      </c>
      <c r="AI4738">
        <f t="shared" si="1109"/>
        <v>100000</v>
      </c>
      <c r="AJ4738">
        <f t="shared" si="1110"/>
        <v>100000</v>
      </c>
    </row>
    <row r="4739" spans="20:36" x14ac:dyDescent="0.3">
      <c r="T4739" t="str">
        <f>IF(ISERROR(MATCH('Analysis backend'!$M$1,E4739:N4739,0)),"",'Analysis backend'!$L$1)</f>
        <v/>
      </c>
      <c r="U4739" t="str">
        <f>IF(T4739='Analysis backend'!$L$1,IF(ISERROR(MATCH('Analysis backend'!$M$1,E4739:I4739,0)),"Dire","Radiant"),"")</f>
        <v/>
      </c>
      <c r="V4739">
        <f t="shared" si="1111"/>
        <v>1000</v>
      </c>
      <c r="W4739">
        <f t="shared" si="1112"/>
        <v>1000</v>
      </c>
      <c r="X4739">
        <f t="shared" si="1113"/>
        <v>1000</v>
      </c>
      <c r="Y4739">
        <f t="shared" si="1114"/>
        <v>1000</v>
      </c>
      <c r="Z4739">
        <f t="shared" si="1115"/>
        <v>1000</v>
      </c>
      <c r="AA4739">
        <f t="shared" si="1116"/>
        <v>10000</v>
      </c>
      <c r="AB4739">
        <f t="shared" si="1117"/>
        <v>10000</v>
      </c>
      <c r="AC4739">
        <f t="shared" si="1118"/>
        <v>10000</v>
      </c>
      <c r="AD4739">
        <f t="shared" si="1119"/>
        <v>10000</v>
      </c>
      <c r="AE4739">
        <f t="shared" si="1120"/>
        <v>10000</v>
      </c>
      <c r="AF4739">
        <f t="shared" ref="AF4739:AF4802" si="1121">O4739+100000</f>
        <v>100000</v>
      </c>
      <c r="AG4739">
        <f t="shared" ref="AG4739:AG4802" si="1122">P4739+100000</f>
        <v>100000</v>
      </c>
      <c r="AH4739">
        <f t="shared" ref="AH4739:AH4802" si="1123">Q4739+100000</f>
        <v>100000</v>
      </c>
      <c r="AI4739">
        <f t="shared" ref="AI4739:AI4802" si="1124">R4739+100000</f>
        <v>100000</v>
      </c>
      <c r="AJ4739">
        <f t="shared" ref="AJ4739:AJ4802" si="1125">S4739+100000</f>
        <v>100000</v>
      </c>
    </row>
    <row r="4740" spans="20:36" x14ac:dyDescent="0.3">
      <c r="T4740" t="str">
        <f>IF(ISERROR(MATCH('Analysis backend'!$M$1,E4740:N4740,0)),"",'Analysis backend'!$L$1)</f>
        <v/>
      </c>
      <c r="U4740" t="str">
        <f>IF(T4740='Analysis backend'!$L$1,IF(ISERROR(MATCH('Analysis backend'!$M$1,E4740:I4740,0)),"Dire","Radiant"),"")</f>
        <v/>
      </c>
      <c r="V4740">
        <f t="shared" si="1111"/>
        <v>1000</v>
      </c>
      <c r="W4740">
        <f t="shared" si="1112"/>
        <v>1000</v>
      </c>
      <c r="X4740">
        <f t="shared" si="1113"/>
        <v>1000</v>
      </c>
      <c r="Y4740">
        <f t="shared" si="1114"/>
        <v>1000</v>
      </c>
      <c r="Z4740">
        <f t="shared" si="1115"/>
        <v>1000</v>
      </c>
      <c r="AA4740">
        <f t="shared" si="1116"/>
        <v>10000</v>
      </c>
      <c r="AB4740">
        <f t="shared" si="1117"/>
        <v>10000</v>
      </c>
      <c r="AC4740">
        <f t="shared" si="1118"/>
        <v>10000</v>
      </c>
      <c r="AD4740">
        <f t="shared" si="1119"/>
        <v>10000</v>
      </c>
      <c r="AE4740">
        <f t="shared" si="1120"/>
        <v>10000</v>
      </c>
      <c r="AF4740">
        <f t="shared" si="1121"/>
        <v>100000</v>
      </c>
      <c r="AG4740">
        <f t="shared" si="1122"/>
        <v>100000</v>
      </c>
      <c r="AH4740">
        <f t="shared" si="1123"/>
        <v>100000</v>
      </c>
      <c r="AI4740">
        <f t="shared" si="1124"/>
        <v>100000</v>
      </c>
      <c r="AJ4740">
        <f t="shared" si="1125"/>
        <v>100000</v>
      </c>
    </row>
    <row r="4741" spans="20:36" x14ac:dyDescent="0.3">
      <c r="T4741" t="str">
        <f>IF(ISERROR(MATCH('Analysis backend'!$M$1,E4741:N4741,0)),"",'Analysis backend'!$L$1)</f>
        <v/>
      </c>
      <c r="U4741" t="str">
        <f>IF(T4741='Analysis backend'!$L$1,IF(ISERROR(MATCH('Analysis backend'!$M$1,E4741:I4741,0)),"Dire","Radiant"),"")</f>
        <v/>
      </c>
      <c r="V4741">
        <f t="shared" si="1111"/>
        <v>1000</v>
      </c>
      <c r="W4741">
        <f t="shared" si="1112"/>
        <v>1000</v>
      </c>
      <c r="X4741">
        <f t="shared" si="1113"/>
        <v>1000</v>
      </c>
      <c r="Y4741">
        <f t="shared" si="1114"/>
        <v>1000</v>
      </c>
      <c r="Z4741">
        <f t="shared" si="1115"/>
        <v>1000</v>
      </c>
      <c r="AA4741">
        <f t="shared" si="1116"/>
        <v>10000</v>
      </c>
      <c r="AB4741">
        <f t="shared" si="1117"/>
        <v>10000</v>
      </c>
      <c r="AC4741">
        <f t="shared" si="1118"/>
        <v>10000</v>
      </c>
      <c r="AD4741">
        <f t="shared" si="1119"/>
        <v>10000</v>
      </c>
      <c r="AE4741">
        <f t="shared" si="1120"/>
        <v>10000</v>
      </c>
      <c r="AF4741">
        <f t="shared" si="1121"/>
        <v>100000</v>
      </c>
      <c r="AG4741">
        <f t="shared" si="1122"/>
        <v>100000</v>
      </c>
      <c r="AH4741">
        <f t="shared" si="1123"/>
        <v>100000</v>
      </c>
      <c r="AI4741">
        <f t="shared" si="1124"/>
        <v>100000</v>
      </c>
      <c r="AJ4741">
        <f t="shared" si="1125"/>
        <v>100000</v>
      </c>
    </row>
    <row r="4742" spans="20:36" x14ac:dyDescent="0.3">
      <c r="T4742" t="str">
        <f>IF(ISERROR(MATCH('Analysis backend'!$M$1,E4742:N4742,0)),"",'Analysis backend'!$L$1)</f>
        <v/>
      </c>
      <c r="U4742" t="str">
        <f>IF(T4742='Analysis backend'!$L$1,IF(ISERROR(MATCH('Analysis backend'!$M$1,E4742:I4742,0)),"Dire","Radiant"),"")</f>
        <v/>
      </c>
      <c r="V4742">
        <f t="shared" si="1111"/>
        <v>1000</v>
      </c>
      <c r="W4742">
        <f t="shared" si="1112"/>
        <v>1000</v>
      </c>
      <c r="X4742">
        <f t="shared" si="1113"/>
        <v>1000</v>
      </c>
      <c r="Y4742">
        <f t="shared" si="1114"/>
        <v>1000</v>
      </c>
      <c r="Z4742">
        <f t="shared" si="1115"/>
        <v>1000</v>
      </c>
      <c r="AA4742">
        <f t="shared" si="1116"/>
        <v>10000</v>
      </c>
      <c r="AB4742">
        <f t="shared" si="1117"/>
        <v>10000</v>
      </c>
      <c r="AC4742">
        <f t="shared" si="1118"/>
        <v>10000</v>
      </c>
      <c r="AD4742">
        <f t="shared" si="1119"/>
        <v>10000</v>
      </c>
      <c r="AE4742">
        <f t="shared" si="1120"/>
        <v>10000</v>
      </c>
      <c r="AF4742">
        <f t="shared" si="1121"/>
        <v>100000</v>
      </c>
      <c r="AG4742">
        <f t="shared" si="1122"/>
        <v>100000</v>
      </c>
      <c r="AH4742">
        <f t="shared" si="1123"/>
        <v>100000</v>
      </c>
      <c r="AI4742">
        <f t="shared" si="1124"/>
        <v>100000</v>
      </c>
      <c r="AJ4742">
        <f t="shared" si="1125"/>
        <v>100000</v>
      </c>
    </row>
    <row r="4743" spans="20:36" x14ac:dyDescent="0.3">
      <c r="T4743" t="str">
        <f>IF(ISERROR(MATCH('Analysis backend'!$M$1,E4743:N4743,0)),"",'Analysis backend'!$L$1)</f>
        <v/>
      </c>
      <c r="U4743" t="str">
        <f>IF(T4743='Analysis backend'!$L$1,IF(ISERROR(MATCH('Analysis backend'!$M$1,E4743:I4743,0)),"Dire","Radiant"),"")</f>
        <v/>
      </c>
      <c r="V4743">
        <f t="shared" si="1111"/>
        <v>1000</v>
      </c>
      <c r="W4743">
        <f t="shared" si="1112"/>
        <v>1000</v>
      </c>
      <c r="X4743">
        <f t="shared" si="1113"/>
        <v>1000</v>
      </c>
      <c r="Y4743">
        <f t="shared" si="1114"/>
        <v>1000</v>
      </c>
      <c r="Z4743">
        <f t="shared" si="1115"/>
        <v>1000</v>
      </c>
      <c r="AA4743">
        <f t="shared" si="1116"/>
        <v>10000</v>
      </c>
      <c r="AB4743">
        <f t="shared" si="1117"/>
        <v>10000</v>
      </c>
      <c r="AC4743">
        <f t="shared" si="1118"/>
        <v>10000</v>
      </c>
      <c r="AD4743">
        <f t="shared" si="1119"/>
        <v>10000</v>
      </c>
      <c r="AE4743">
        <f t="shared" si="1120"/>
        <v>10000</v>
      </c>
      <c r="AF4743">
        <f t="shared" si="1121"/>
        <v>100000</v>
      </c>
      <c r="AG4743">
        <f t="shared" si="1122"/>
        <v>100000</v>
      </c>
      <c r="AH4743">
        <f t="shared" si="1123"/>
        <v>100000</v>
      </c>
      <c r="AI4743">
        <f t="shared" si="1124"/>
        <v>100000</v>
      </c>
      <c r="AJ4743">
        <f t="shared" si="1125"/>
        <v>100000</v>
      </c>
    </row>
    <row r="4744" spans="20:36" x14ac:dyDescent="0.3">
      <c r="T4744" t="str">
        <f>IF(ISERROR(MATCH('Analysis backend'!$M$1,E4744:N4744,0)),"",'Analysis backend'!$L$1)</f>
        <v/>
      </c>
      <c r="U4744" t="str">
        <f>IF(T4744='Analysis backend'!$L$1,IF(ISERROR(MATCH('Analysis backend'!$M$1,E4744:I4744,0)),"Dire","Radiant"),"")</f>
        <v/>
      </c>
      <c r="V4744">
        <f t="shared" si="1111"/>
        <v>1000</v>
      </c>
      <c r="W4744">
        <f t="shared" si="1112"/>
        <v>1000</v>
      </c>
      <c r="X4744">
        <f t="shared" si="1113"/>
        <v>1000</v>
      </c>
      <c r="Y4744">
        <f t="shared" si="1114"/>
        <v>1000</v>
      </c>
      <c r="Z4744">
        <f t="shared" si="1115"/>
        <v>1000</v>
      </c>
      <c r="AA4744">
        <f t="shared" si="1116"/>
        <v>10000</v>
      </c>
      <c r="AB4744">
        <f t="shared" si="1117"/>
        <v>10000</v>
      </c>
      <c r="AC4744">
        <f t="shared" si="1118"/>
        <v>10000</v>
      </c>
      <c r="AD4744">
        <f t="shared" si="1119"/>
        <v>10000</v>
      </c>
      <c r="AE4744">
        <f t="shared" si="1120"/>
        <v>10000</v>
      </c>
      <c r="AF4744">
        <f t="shared" si="1121"/>
        <v>100000</v>
      </c>
      <c r="AG4744">
        <f t="shared" si="1122"/>
        <v>100000</v>
      </c>
      <c r="AH4744">
        <f t="shared" si="1123"/>
        <v>100000</v>
      </c>
      <c r="AI4744">
        <f t="shared" si="1124"/>
        <v>100000</v>
      </c>
      <c r="AJ4744">
        <f t="shared" si="1125"/>
        <v>100000</v>
      </c>
    </row>
    <row r="4745" spans="20:36" x14ac:dyDescent="0.3">
      <c r="T4745" t="str">
        <f>IF(ISERROR(MATCH('Analysis backend'!$M$1,E4745:N4745,0)),"",'Analysis backend'!$L$1)</f>
        <v/>
      </c>
      <c r="U4745" t="str">
        <f>IF(T4745='Analysis backend'!$L$1,IF(ISERROR(MATCH('Analysis backend'!$M$1,E4745:I4745,0)),"Dire","Radiant"),"")</f>
        <v/>
      </c>
      <c r="V4745">
        <f t="shared" si="1111"/>
        <v>1000</v>
      </c>
      <c r="W4745">
        <f t="shared" si="1112"/>
        <v>1000</v>
      </c>
      <c r="X4745">
        <f t="shared" si="1113"/>
        <v>1000</v>
      </c>
      <c r="Y4745">
        <f t="shared" si="1114"/>
        <v>1000</v>
      </c>
      <c r="Z4745">
        <f t="shared" si="1115"/>
        <v>1000</v>
      </c>
      <c r="AA4745">
        <f t="shared" si="1116"/>
        <v>10000</v>
      </c>
      <c r="AB4745">
        <f t="shared" si="1117"/>
        <v>10000</v>
      </c>
      <c r="AC4745">
        <f t="shared" si="1118"/>
        <v>10000</v>
      </c>
      <c r="AD4745">
        <f t="shared" si="1119"/>
        <v>10000</v>
      </c>
      <c r="AE4745">
        <f t="shared" si="1120"/>
        <v>10000</v>
      </c>
      <c r="AF4745">
        <f t="shared" si="1121"/>
        <v>100000</v>
      </c>
      <c r="AG4745">
        <f t="shared" si="1122"/>
        <v>100000</v>
      </c>
      <c r="AH4745">
        <f t="shared" si="1123"/>
        <v>100000</v>
      </c>
      <c r="AI4745">
        <f t="shared" si="1124"/>
        <v>100000</v>
      </c>
      <c r="AJ4745">
        <f t="shared" si="1125"/>
        <v>100000</v>
      </c>
    </row>
    <row r="4746" spans="20:36" x14ac:dyDescent="0.3">
      <c r="T4746" t="str">
        <f>IF(ISERROR(MATCH('Analysis backend'!$M$1,E4746:N4746,0)),"",'Analysis backend'!$L$1)</f>
        <v/>
      </c>
      <c r="U4746" t="str">
        <f>IF(T4746='Analysis backend'!$L$1,IF(ISERROR(MATCH('Analysis backend'!$M$1,E4746:I4746,0)),"Dire","Radiant"),"")</f>
        <v/>
      </c>
      <c r="V4746">
        <f t="shared" si="1111"/>
        <v>1000</v>
      </c>
      <c r="W4746">
        <f t="shared" si="1112"/>
        <v>1000</v>
      </c>
      <c r="X4746">
        <f t="shared" si="1113"/>
        <v>1000</v>
      </c>
      <c r="Y4746">
        <f t="shared" si="1114"/>
        <v>1000</v>
      </c>
      <c r="Z4746">
        <f t="shared" si="1115"/>
        <v>1000</v>
      </c>
      <c r="AA4746">
        <f t="shared" si="1116"/>
        <v>10000</v>
      </c>
      <c r="AB4746">
        <f t="shared" si="1117"/>
        <v>10000</v>
      </c>
      <c r="AC4746">
        <f t="shared" si="1118"/>
        <v>10000</v>
      </c>
      <c r="AD4746">
        <f t="shared" si="1119"/>
        <v>10000</v>
      </c>
      <c r="AE4746">
        <f t="shared" si="1120"/>
        <v>10000</v>
      </c>
      <c r="AF4746">
        <f t="shared" si="1121"/>
        <v>100000</v>
      </c>
      <c r="AG4746">
        <f t="shared" si="1122"/>
        <v>100000</v>
      </c>
      <c r="AH4746">
        <f t="shared" si="1123"/>
        <v>100000</v>
      </c>
      <c r="AI4746">
        <f t="shared" si="1124"/>
        <v>100000</v>
      </c>
      <c r="AJ4746">
        <f t="shared" si="1125"/>
        <v>100000</v>
      </c>
    </row>
    <row r="4747" spans="20:36" x14ac:dyDescent="0.3">
      <c r="T4747" t="str">
        <f>IF(ISERROR(MATCH('Analysis backend'!$M$1,E4747:N4747,0)),"",'Analysis backend'!$L$1)</f>
        <v/>
      </c>
      <c r="U4747" t="str">
        <f>IF(T4747='Analysis backend'!$L$1,IF(ISERROR(MATCH('Analysis backend'!$M$1,E4747:I4747,0)),"Dire","Radiant"),"")</f>
        <v/>
      </c>
      <c r="V4747">
        <f t="shared" si="1111"/>
        <v>1000</v>
      </c>
      <c r="W4747">
        <f t="shared" si="1112"/>
        <v>1000</v>
      </c>
      <c r="X4747">
        <f t="shared" si="1113"/>
        <v>1000</v>
      </c>
      <c r="Y4747">
        <f t="shared" si="1114"/>
        <v>1000</v>
      </c>
      <c r="Z4747">
        <f t="shared" si="1115"/>
        <v>1000</v>
      </c>
      <c r="AA4747">
        <f t="shared" si="1116"/>
        <v>10000</v>
      </c>
      <c r="AB4747">
        <f t="shared" si="1117"/>
        <v>10000</v>
      </c>
      <c r="AC4747">
        <f t="shared" si="1118"/>
        <v>10000</v>
      </c>
      <c r="AD4747">
        <f t="shared" si="1119"/>
        <v>10000</v>
      </c>
      <c r="AE4747">
        <f t="shared" si="1120"/>
        <v>10000</v>
      </c>
      <c r="AF4747">
        <f t="shared" si="1121"/>
        <v>100000</v>
      </c>
      <c r="AG4747">
        <f t="shared" si="1122"/>
        <v>100000</v>
      </c>
      <c r="AH4747">
        <f t="shared" si="1123"/>
        <v>100000</v>
      </c>
      <c r="AI4747">
        <f t="shared" si="1124"/>
        <v>100000</v>
      </c>
      <c r="AJ4747">
        <f t="shared" si="1125"/>
        <v>100000</v>
      </c>
    </row>
    <row r="4748" spans="20:36" x14ac:dyDescent="0.3">
      <c r="T4748" t="str">
        <f>IF(ISERROR(MATCH('Analysis backend'!$M$1,E4748:N4748,0)),"",'Analysis backend'!$L$1)</f>
        <v/>
      </c>
      <c r="U4748" t="str">
        <f>IF(T4748='Analysis backend'!$L$1,IF(ISERROR(MATCH('Analysis backend'!$M$1,E4748:I4748,0)),"Dire","Radiant"),"")</f>
        <v/>
      </c>
      <c r="V4748">
        <f t="shared" si="1111"/>
        <v>1000</v>
      </c>
      <c r="W4748">
        <f t="shared" si="1112"/>
        <v>1000</v>
      </c>
      <c r="X4748">
        <f t="shared" si="1113"/>
        <v>1000</v>
      </c>
      <c r="Y4748">
        <f t="shared" si="1114"/>
        <v>1000</v>
      </c>
      <c r="Z4748">
        <f t="shared" si="1115"/>
        <v>1000</v>
      </c>
      <c r="AA4748">
        <f t="shared" si="1116"/>
        <v>10000</v>
      </c>
      <c r="AB4748">
        <f t="shared" si="1117"/>
        <v>10000</v>
      </c>
      <c r="AC4748">
        <f t="shared" si="1118"/>
        <v>10000</v>
      </c>
      <c r="AD4748">
        <f t="shared" si="1119"/>
        <v>10000</v>
      </c>
      <c r="AE4748">
        <f t="shared" si="1120"/>
        <v>10000</v>
      </c>
      <c r="AF4748">
        <f t="shared" si="1121"/>
        <v>100000</v>
      </c>
      <c r="AG4748">
        <f t="shared" si="1122"/>
        <v>100000</v>
      </c>
      <c r="AH4748">
        <f t="shared" si="1123"/>
        <v>100000</v>
      </c>
      <c r="AI4748">
        <f t="shared" si="1124"/>
        <v>100000</v>
      </c>
      <c r="AJ4748">
        <f t="shared" si="1125"/>
        <v>100000</v>
      </c>
    </row>
    <row r="4749" spans="20:36" x14ac:dyDescent="0.3">
      <c r="T4749" t="str">
        <f>IF(ISERROR(MATCH('Analysis backend'!$M$1,E4749:N4749,0)),"",'Analysis backend'!$L$1)</f>
        <v/>
      </c>
      <c r="U4749" t="str">
        <f>IF(T4749='Analysis backend'!$L$1,IF(ISERROR(MATCH('Analysis backend'!$M$1,E4749:I4749,0)),"Dire","Radiant"),"")</f>
        <v/>
      </c>
      <c r="V4749">
        <f t="shared" si="1111"/>
        <v>1000</v>
      </c>
      <c r="W4749">
        <f t="shared" si="1112"/>
        <v>1000</v>
      </c>
      <c r="X4749">
        <f t="shared" si="1113"/>
        <v>1000</v>
      </c>
      <c r="Y4749">
        <f t="shared" si="1114"/>
        <v>1000</v>
      </c>
      <c r="Z4749">
        <f t="shared" si="1115"/>
        <v>1000</v>
      </c>
      <c r="AA4749">
        <f t="shared" si="1116"/>
        <v>10000</v>
      </c>
      <c r="AB4749">
        <f t="shared" si="1117"/>
        <v>10000</v>
      </c>
      <c r="AC4749">
        <f t="shared" si="1118"/>
        <v>10000</v>
      </c>
      <c r="AD4749">
        <f t="shared" si="1119"/>
        <v>10000</v>
      </c>
      <c r="AE4749">
        <f t="shared" si="1120"/>
        <v>10000</v>
      </c>
      <c r="AF4749">
        <f t="shared" si="1121"/>
        <v>100000</v>
      </c>
      <c r="AG4749">
        <f t="shared" si="1122"/>
        <v>100000</v>
      </c>
      <c r="AH4749">
        <f t="shared" si="1123"/>
        <v>100000</v>
      </c>
      <c r="AI4749">
        <f t="shared" si="1124"/>
        <v>100000</v>
      </c>
      <c r="AJ4749">
        <f t="shared" si="1125"/>
        <v>100000</v>
      </c>
    </row>
    <row r="4750" spans="20:36" x14ac:dyDescent="0.3">
      <c r="T4750" t="str">
        <f>IF(ISERROR(MATCH('Analysis backend'!$M$1,E4750:N4750,0)),"",'Analysis backend'!$L$1)</f>
        <v/>
      </c>
      <c r="U4750" t="str">
        <f>IF(T4750='Analysis backend'!$L$1,IF(ISERROR(MATCH('Analysis backend'!$M$1,E4750:I4750,0)),"Dire","Radiant"),"")</f>
        <v/>
      </c>
      <c r="V4750">
        <f t="shared" si="1111"/>
        <v>1000</v>
      </c>
      <c r="W4750">
        <f t="shared" si="1112"/>
        <v>1000</v>
      </c>
      <c r="X4750">
        <f t="shared" si="1113"/>
        <v>1000</v>
      </c>
      <c r="Y4750">
        <f t="shared" si="1114"/>
        <v>1000</v>
      </c>
      <c r="Z4750">
        <f t="shared" si="1115"/>
        <v>1000</v>
      </c>
      <c r="AA4750">
        <f t="shared" si="1116"/>
        <v>10000</v>
      </c>
      <c r="AB4750">
        <f t="shared" si="1117"/>
        <v>10000</v>
      </c>
      <c r="AC4750">
        <f t="shared" si="1118"/>
        <v>10000</v>
      </c>
      <c r="AD4750">
        <f t="shared" si="1119"/>
        <v>10000</v>
      </c>
      <c r="AE4750">
        <f t="shared" si="1120"/>
        <v>10000</v>
      </c>
      <c r="AF4750">
        <f t="shared" si="1121"/>
        <v>100000</v>
      </c>
      <c r="AG4750">
        <f t="shared" si="1122"/>
        <v>100000</v>
      </c>
      <c r="AH4750">
        <f t="shared" si="1123"/>
        <v>100000</v>
      </c>
      <c r="AI4750">
        <f t="shared" si="1124"/>
        <v>100000</v>
      </c>
      <c r="AJ4750">
        <f t="shared" si="1125"/>
        <v>100000</v>
      </c>
    </row>
    <row r="4751" spans="20:36" x14ac:dyDescent="0.3">
      <c r="T4751" t="str">
        <f>IF(ISERROR(MATCH('Analysis backend'!$M$1,E4751:N4751,0)),"",'Analysis backend'!$L$1)</f>
        <v/>
      </c>
      <c r="U4751" t="str">
        <f>IF(T4751='Analysis backend'!$L$1,IF(ISERROR(MATCH('Analysis backend'!$M$1,E4751:I4751,0)),"Dire","Radiant"),"")</f>
        <v/>
      </c>
      <c r="V4751">
        <f t="shared" si="1111"/>
        <v>1000</v>
      </c>
      <c r="W4751">
        <f t="shared" si="1112"/>
        <v>1000</v>
      </c>
      <c r="X4751">
        <f t="shared" si="1113"/>
        <v>1000</v>
      </c>
      <c r="Y4751">
        <f t="shared" si="1114"/>
        <v>1000</v>
      </c>
      <c r="Z4751">
        <f t="shared" si="1115"/>
        <v>1000</v>
      </c>
      <c r="AA4751">
        <f t="shared" si="1116"/>
        <v>10000</v>
      </c>
      <c r="AB4751">
        <f t="shared" si="1117"/>
        <v>10000</v>
      </c>
      <c r="AC4751">
        <f t="shared" si="1118"/>
        <v>10000</v>
      </c>
      <c r="AD4751">
        <f t="shared" si="1119"/>
        <v>10000</v>
      </c>
      <c r="AE4751">
        <f t="shared" si="1120"/>
        <v>10000</v>
      </c>
      <c r="AF4751">
        <f t="shared" si="1121"/>
        <v>100000</v>
      </c>
      <c r="AG4751">
        <f t="shared" si="1122"/>
        <v>100000</v>
      </c>
      <c r="AH4751">
        <f t="shared" si="1123"/>
        <v>100000</v>
      </c>
      <c r="AI4751">
        <f t="shared" si="1124"/>
        <v>100000</v>
      </c>
      <c r="AJ4751">
        <f t="shared" si="1125"/>
        <v>100000</v>
      </c>
    </row>
    <row r="4752" spans="20:36" x14ac:dyDescent="0.3">
      <c r="T4752" t="str">
        <f>IF(ISERROR(MATCH('Analysis backend'!$M$1,E4752:N4752,0)),"",'Analysis backend'!$L$1)</f>
        <v/>
      </c>
      <c r="U4752" t="str">
        <f>IF(T4752='Analysis backend'!$L$1,IF(ISERROR(MATCH('Analysis backend'!$M$1,E4752:I4752,0)),"Dire","Radiant"),"")</f>
        <v/>
      </c>
      <c r="V4752">
        <f t="shared" si="1111"/>
        <v>1000</v>
      </c>
      <c r="W4752">
        <f t="shared" si="1112"/>
        <v>1000</v>
      </c>
      <c r="X4752">
        <f t="shared" si="1113"/>
        <v>1000</v>
      </c>
      <c r="Y4752">
        <f t="shared" si="1114"/>
        <v>1000</v>
      </c>
      <c r="Z4752">
        <f t="shared" si="1115"/>
        <v>1000</v>
      </c>
      <c r="AA4752">
        <f t="shared" si="1116"/>
        <v>10000</v>
      </c>
      <c r="AB4752">
        <f t="shared" si="1117"/>
        <v>10000</v>
      </c>
      <c r="AC4752">
        <f t="shared" si="1118"/>
        <v>10000</v>
      </c>
      <c r="AD4752">
        <f t="shared" si="1119"/>
        <v>10000</v>
      </c>
      <c r="AE4752">
        <f t="shared" si="1120"/>
        <v>10000</v>
      </c>
      <c r="AF4752">
        <f t="shared" si="1121"/>
        <v>100000</v>
      </c>
      <c r="AG4752">
        <f t="shared" si="1122"/>
        <v>100000</v>
      </c>
      <c r="AH4752">
        <f t="shared" si="1123"/>
        <v>100000</v>
      </c>
      <c r="AI4752">
        <f t="shared" si="1124"/>
        <v>100000</v>
      </c>
      <c r="AJ4752">
        <f t="shared" si="1125"/>
        <v>100000</v>
      </c>
    </row>
    <row r="4753" spans="20:36" x14ac:dyDescent="0.3">
      <c r="T4753" t="str">
        <f>IF(ISERROR(MATCH('Analysis backend'!$M$1,E4753:N4753,0)),"",'Analysis backend'!$L$1)</f>
        <v/>
      </c>
      <c r="U4753" t="str">
        <f>IF(T4753='Analysis backend'!$L$1,IF(ISERROR(MATCH('Analysis backend'!$M$1,E4753:I4753,0)),"Dire","Radiant"),"")</f>
        <v/>
      </c>
      <c r="V4753">
        <f t="shared" si="1111"/>
        <v>1000</v>
      </c>
      <c r="W4753">
        <f t="shared" si="1112"/>
        <v>1000</v>
      </c>
      <c r="X4753">
        <f t="shared" si="1113"/>
        <v>1000</v>
      </c>
      <c r="Y4753">
        <f t="shared" si="1114"/>
        <v>1000</v>
      </c>
      <c r="Z4753">
        <f t="shared" si="1115"/>
        <v>1000</v>
      </c>
      <c r="AA4753">
        <f t="shared" si="1116"/>
        <v>10000</v>
      </c>
      <c r="AB4753">
        <f t="shared" si="1117"/>
        <v>10000</v>
      </c>
      <c r="AC4753">
        <f t="shared" si="1118"/>
        <v>10000</v>
      </c>
      <c r="AD4753">
        <f t="shared" si="1119"/>
        <v>10000</v>
      </c>
      <c r="AE4753">
        <f t="shared" si="1120"/>
        <v>10000</v>
      </c>
      <c r="AF4753">
        <f t="shared" si="1121"/>
        <v>100000</v>
      </c>
      <c r="AG4753">
        <f t="shared" si="1122"/>
        <v>100000</v>
      </c>
      <c r="AH4753">
        <f t="shared" si="1123"/>
        <v>100000</v>
      </c>
      <c r="AI4753">
        <f t="shared" si="1124"/>
        <v>100000</v>
      </c>
      <c r="AJ4753">
        <f t="shared" si="1125"/>
        <v>100000</v>
      </c>
    </row>
    <row r="4754" spans="20:36" x14ac:dyDescent="0.3">
      <c r="T4754" t="str">
        <f>IF(ISERROR(MATCH('Analysis backend'!$M$1,E4754:N4754,0)),"",'Analysis backend'!$L$1)</f>
        <v/>
      </c>
      <c r="U4754" t="str">
        <f>IF(T4754='Analysis backend'!$L$1,IF(ISERROR(MATCH('Analysis backend'!$M$1,E4754:I4754,0)),"Dire","Radiant"),"")</f>
        <v/>
      </c>
      <c r="V4754">
        <f t="shared" si="1111"/>
        <v>1000</v>
      </c>
      <c r="W4754">
        <f t="shared" si="1112"/>
        <v>1000</v>
      </c>
      <c r="X4754">
        <f t="shared" si="1113"/>
        <v>1000</v>
      </c>
      <c r="Y4754">
        <f t="shared" si="1114"/>
        <v>1000</v>
      </c>
      <c r="Z4754">
        <f t="shared" si="1115"/>
        <v>1000</v>
      </c>
      <c r="AA4754">
        <f t="shared" si="1116"/>
        <v>10000</v>
      </c>
      <c r="AB4754">
        <f t="shared" si="1117"/>
        <v>10000</v>
      </c>
      <c r="AC4754">
        <f t="shared" si="1118"/>
        <v>10000</v>
      </c>
      <c r="AD4754">
        <f t="shared" si="1119"/>
        <v>10000</v>
      </c>
      <c r="AE4754">
        <f t="shared" si="1120"/>
        <v>10000</v>
      </c>
      <c r="AF4754">
        <f t="shared" si="1121"/>
        <v>100000</v>
      </c>
      <c r="AG4754">
        <f t="shared" si="1122"/>
        <v>100000</v>
      </c>
      <c r="AH4754">
        <f t="shared" si="1123"/>
        <v>100000</v>
      </c>
      <c r="AI4754">
        <f t="shared" si="1124"/>
        <v>100000</v>
      </c>
      <c r="AJ4754">
        <f t="shared" si="1125"/>
        <v>100000</v>
      </c>
    </row>
    <row r="4755" spans="20:36" x14ac:dyDescent="0.3">
      <c r="T4755" t="str">
        <f>IF(ISERROR(MATCH('Analysis backend'!$M$1,E4755:N4755,0)),"",'Analysis backend'!$L$1)</f>
        <v/>
      </c>
      <c r="U4755" t="str">
        <f>IF(T4755='Analysis backend'!$L$1,IF(ISERROR(MATCH('Analysis backend'!$M$1,E4755:I4755,0)),"Dire","Radiant"),"")</f>
        <v/>
      </c>
      <c r="V4755">
        <f t="shared" si="1111"/>
        <v>1000</v>
      </c>
      <c r="W4755">
        <f t="shared" si="1112"/>
        <v>1000</v>
      </c>
      <c r="X4755">
        <f t="shared" si="1113"/>
        <v>1000</v>
      </c>
      <c r="Y4755">
        <f t="shared" si="1114"/>
        <v>1000</v>
      </c>
      <c r="Z4755">
        <f t="shared" si="1115"/>
        <v>1000</v>
      </c>
      <c r="AA4755">
        <f t="shared" si="1116"/>
        <v>10000</v>
      </c>
      <c r="AB4755">
        <f t="shared" si="1117"/>
        <v>10000</v>
      </c>
      <c r="AC4755">
        <f t="shared" si="1118"/>
        <v>10000</v>
      </c>
      <c r="AD4755">
        <f t="shared" si="1119"/>
        <v>10000</v>
      </c>
      <c r="AE4755">
        <f t="shared" si="1120"/>
        <v>10000</v>
      </c>
      <c r="AF4755">
        <f t="shared" si="1121"/>
        <v>100000</v>
      </c>
      <c r="AG4755">
        <f t="shared" si="1122"/>
        <v>100000</v>
      </c>
      <c r="AH4755">
        <f t="shared" si="1123"/>
        <v>100000</v>
      </c>
      <c r="AI4755">
        <f t="shared" si="1124"/>
        <v>100000</v>
      </c>
      <c r="AJ4755">
        <f t="shared" si="1125"/>
        <v>100000</v>
      </c>
    </row>
    <row r="4756" spans="20:36" x14ac:dyDescent="0.3">
      <c r="T4756" t="str">
        <f>IF(ISERROR(MATCH('Analysis backend'!$M$1,E4756:N4756,0)),"",'Analysis backend'!$L$1)</f>
        <v/>
      </c>
      <c r="U4756" t="str">
        <f>IF(T4756='Analysis backend'!$L$1,IF(ISERROR(MATCH('Analysis backend'!$M$1,E4756:I4756,0)),"Dire","Radiant"),"")</f>
        <v/>
      </c>
      <c r="V4756">
        <f t="shared" si="1111"/>
        <v>1000</v>
      </c>
      <c r="W4756">
        <f t="shared" si="1112"/>
        <v>1000</v>
      </c>
      <c r="X4756">
        <f t="shared" si="1113"/>
        <v>1000</v>
      </c>
      <c r="Y4756">
        <f t="shared" si="1114"/>
        <v>1000</v>
      </c>
      <c r="Z4756">
        <f t="shared" si="1115"/>
        <v>1000</v>
      </c>
      <c r="AA4756">
        <f t="shared" si="1116"/>
        <v>10000</v>
      </c>
      <c r="AB4756">
        <f t="shared" si="1117"/>
        <v>10000</v>
      </c>
      <c r="AC4756">
        <f t="shared" si="1118"/>
        <v>10000</v>
      </c>
      <c r="AD4756">
        <f t="shared" si="1119"/>
        <v>10000</v>
      </c>
      <c r="AE4756">
        <f t="shared" si="1120"/>
        <v>10000</v>
      </c>
      <c r="AF4756">
        <f t="shared" si="1121"/>
        <v>100000</v>
      </c>
      <c r="AG4756">
        <f t="shared" si="1122"/>
        <v>100000</v>
      </c>
      <c r="AH4756">
        <f t="shared" si="1123"/>
        <v>100000</v>
      </c>
      <c r="AI4756">
        <f t="shared" si="1124"/>
        <v>100000</v>
      </c>
      <c r="AJ4756">
        <f t="shared" si="1125"/>
        <v>100000</v>
      </c>
    </row>
    <row r="4757" spans="20:36" x14ac:dyDescent="0.3">
      <c r="T4757" t="str">
        <f>IF(ISERROR(MATCH('Analysis backend'!$M$1,E4757:N4757,0)),"",'Analysis backend'!$L$1)</f>
        <v/>
      </c>
      <c r="U4757" t="str">
        <f>IF(T4757='Analysis backend'!$L$1,IF(ISERROR(MATCH('Analysis backend'!$M$1,E4757:I4757,0)),"Dire","Radiant"),"")</f>
        <v/>
      </c>
      <c r="V4757">
        <f t="shared" si="1111"/>
        <v>1000</v>
      </c>
      <c r="W4757">
        <f t="shared" si="1112"/>
        <v>1000</v>
      </c>
      <c r="X4757">
        <f t="shared" si="1113"/>
        <v>1000</v>
      </c>
      <c r="Y4757">
        <f t="shared" si="1114"/>
        <v>1000</v>
      </c>
      <c r="Z4757">
        <f t="shared" si="1115"/>
        <v>1000</v>
      </c>
      <c r="AA4757">
        <f t="shared" si="1116"/>
        <v>10000</v>
      </c>
      <c r="AB4757">
        <f t="shared" si="1117"/>
        <v>10000</v>
      </c>
      <c r="AC4757">
        <f t="shared" si="1118"/>
        <v>10000</v>
      </c>
      <c r="AD4757">
        <f t="shared" si="1119"/>
        <v>10000</v>
      </c>
      <c r="AE4757">
        <f t="shared" si="1120"/>
        <v>10000</v>
      </c>
      <c r="AF4757">
        <f t="shared" si="1121"/>
        <v>100000</v>
      </c>
      <c r="AG4757">
        <f t="shared" si="1122"/>
        <v>100000</v>
      </c>
      <c r="AH4757">
        <f t="shared" si="1123"/>
        <v>100000</v>
      </c>
      <c r="AI4757">
        <f t="shared" si="1124"/>
        <v>100000</v>
      </c>
      <c r="AJ4757">
        <f t="shared" si="1125"/>
        <v>100000</v>
      </c>
    </row>
    <row r="4758" spans="20:36" x14ac:dyDescent="0.3">
      <c r="T4758" t="str">
        <f>IF(ISERROR(MATCH('Analysis backend'!$M$1,E4758:N4758,0)),"",'Analysis backend'!$L$1)</f>
        <v/>
      </c>
      <c r="U4758" t="str">
        <f>IF(T4758='Analysis backend'!$L$1,IF(ISERROR(MATCH('Analysis backend'!$M$1,E4758:I4758,0)),"Dire","Radiant"),"")</f>
        <v/>
      </c>
      <c r="V4758">
        <f t="shared" si="1111"/>
        <v>1000</v>
      </c>
      <c r="W4758">
        <f t="shared" si="1112"/>
        <v>1000</v>
      </c>
      <c r="X4758">
        <f t="shared" si="1113"/>
        <v>1000</v>
      </c>
      <c r="Y4758">
        <f t="shared" si="1114"/>
        <v>1000</v>
      </c>
      <c r="Z4758">
        <f t="shared" si="1115"/>
        <v>1000</v>
      </c>
      <c r="AA4758">
        <f t="shared" si="1116"/>
        <v>10000</v>
      </c>
      <c r="AB4758">
        <f t="shared" si="1117"/>
        <v>10000</v>
      </c>
      <c r="AC4758">
        <f t="shared" si="1118"/>
        <v>10000</v>
      </c>
      <c r="AD4758">
        <f t="shared" si="1119"/>
        <v>10000</v>
      </c>
      <c r="AE4758">
        <f t="shared" si="1120"/>
        <v>10000</v>
      </c>
      <c r="AF4758">
        <f t="shared" si="1121"/>
        <v>100000</v>
      </c>
      <c r="AG4758">
        <f t="shared" si="1122"/>
        <v>100000</v>
      </c>
      <c r="AH4758">
        <f t="shared" si="1123"/>
        <v>100000</v>
      </c>
      <c r="AI4758">
        <f t="shared" si="1124"/>
        <v>100000</v>
      </c>
      <c r="AJ4758">
        <f t="shared" si="1125"/>
        <v>100000</v>
      </c>
    </row>
    <row r="4759" spans="20:36" x14ac:dyDescent="0.3">
      <c r="T4759" t="str">
        <f>IF(ISERROR(MATCH('Analysis backend'!$M$1,E4759:N4759,0)),"",'Analysis backend'!$L$1)</f>
        <v/>
      </c>
      <c r="U4759" t="str">
        <f>IF(T4759='Analysis backend'!$L$1,IF(ISERROR(MATCH('Analysis backend'!$M$1,E4759:I4759,0)),"Dire","Radiant"),"")</f>
        <v/>
      </c>
      <c r="V4759">
        <f t="shared" si="1111"/>
        <v>1000</v>
      </c>
      <c r="W4759">
        <f t="shared" si="1112"/>
        <v>1000</v>
      </c>
      <c r="X4759">
        <f t="shared" si="1113"/>
        <v>1000</v>
      </c>
      <c r="Y4759">
        <f t="shared" si="1114"/>
        <v>1000</v>
      </c>
      <c r="Z4759">
        <f t="shared" si="1115"/>
        <v>1000</v>
      </c>
      <c r="AA4759">
        <f t="shared" si="1116"/>
        <v>10000</v>
      </c>
      <c r="AB4759">
        <f t="shared" si="1117"/>
        <v>10000</v>
      </c>
      <c r="AC4759">
        <f t="shared" si="1118"/>
        <v>10000</v>
      </c>
      <c r="AD4759">
        <f t="shared" si="1119"/>
        <v>10000</v>
      </c>
      <c r="AE4759">
        <f t="shared" si="1120"/>
        <v>10000</v>
      </c>
      <c r="AF4759">
        <f t="shared" si="1121"/>
        <v>100000</v>
      </c>
      <c r="AG4759">
        <f t="shared" si="1122"/>
        <v>100000</v>
      </c>
      <c r="AH4759">
        <f t="shared" si="1123"/>
        <v>100000</v>
      </c>
      <c r="AI4759">
        <f t="shared" si="1124"/>
        <v>100000</v>
      </c>
      <c r="AJ4759">
        <f t="shared" si="1125"/>
        <v>100000</v>
      </c>
    </row>
    <row r="4760" spans="20:36" x14ac:dyDescent="0.3">
      <c r="T4760" t="str">
        <f>IF(ISERROR(MATCH('Analysis backend'!$M$1,E4760:N4760,0)),"",'Analysis backend'!$L$1)</f>
        <v/>
      </c>
      <c r="U4760" t="str">
        <f>IF(T4760='Analysis backend'!$L$1,IF(ISERROR(MATCH('Analysis backend'!$M$1,E4760:I4760,0)),"Dire","Radiant"),"")</f>
        <v/>
      </c>
      <c r="V4760">
        <f t="shared" si="1111"/>
        <v>1000</v>
      </c>
      <c r="W4760">
        <f t="shared" si="1112"/>
        <v>1000</v>
      </c>
      <c r="X4760">
        <f t="shared" si="1113"/>
        <v>1000</v>
      </c>
      <c r="Y4760">
        <f t="shared" si="1114"/>
        <v>1000</v>
      </c>
      <c r="Z4760">
        <f t="shared" si="1115"/>
        <v>1000</v>
      </c>
      <c r="AA4760">
        <f t="shared" si="1116"/>
        <v>10000</v>
      </c>
      <c r="AB4760">
        <f t="shared" si="1117"/>
        <v>10000</v>
      </c>
      <c r="AC4760">
        <f t="shared" si="1118"/>
        <v>10000</v>
      </c>
      <c r="AD4760">
        <f t="shared" si="1119"/>
        <v>10000</v>
      </c>
      <c r="AE4760">
        <f t="shared" si="1120"/>
        <v>10000</v>
      </c>
      <c r="AF4760">
        <f t="shared" si="1121"/>
        <v>100000</v>
      </c>
      <c r="AG4760">
        <f t="shared" si="1122"/>
        <v>100000</v>
      </c>
      <c r="AH4760">
        <f t="shared" si="1123"/>
        <v>100000</v>
      </c>
      <c r="AI4760">
        <f t="shared" si="1124"/>
        <v>100000</v>
      </c>
      <c r="AJ4760">
        <f t="shared" si="1125"/>
        <v>100000</v>
      </c>
    </row>
    <row r="4761" spans="20:36" x14ac:dyDescent="0.3">
      <c r="T4761" t="str">
        <f>IF(ISERROR(MATCH('Analysis backend'!$M$1,E4761:N4761,0)),"",'Analysis backend'!$L$1)</f>
        <v/>
      </c>
      <c r="U4761" t="str">
        <f>IF(T4761='Analysis backend'!$L$1,IF(ISERROR(MATCH('Analysis backend'!$M$1,E4761:I4761,0)),"Dire","Radiant"),"")</f>
        <v/>
      </c>
      <c r="V4761">
        <f t="shared" si="1111"/>
        <v>1000</v>
      </c>
      <c r="W4761">
        <f t="shared" si="1112"/>
        <v>1000</v>
      </c>
      <c r="X4761">
        <f t="shared" si="1113"/>
        <v>1000</v>
      </c>
      <c r="Y4761">
        <f t="shared" si="1114"/>
        <v>1000</v>
      </c>
      <c r="Z4761">
        <f t="shared" si="1115"/>
        <v>1000</v>
      </c>
      <c r="AA4761">
        <f t="shared" si="1116"/>
        <v>10000</v>
      </c>
      <c r="AB4761">
        <f t="shared" si="1117"/>
        <v>10000</v>
      </c>
      <c r="AC4761">
        <f t="shared" si="1118"/>
        <v>10000</v>
      </c>
      <c r="AD4761">
        <f t="shared" si="1119"/>
        <v>10000</v>
      </c>
      <c r="AE4761">
        <f t="shared" si="1120"/>
        <v>10000</v>
      </c>
      <c r="AF4761">
        <f t="shared" si="1121"/>
        <v>100000</v>
      </c>
      <c r="AG4761">
        <f t="shared" si="1122"/>
        <v>100000</v>
      </c>
      <c r="AH4761">
        <f t="shared" si="1123"/>
        <v>100000</v>
      </c>
      <c r="AI4761">
        <f t="shared" si="1124"/>
        <v>100000</v>
      </c>
      <c r="AJ4761">
        <f t="shared" si="1125"/>
        <v>100000</v>
      </c>
    </row>
    <row r="4762" spans="20:36" x14ac:dyDescent="0.3">
      <c r="T4762" t="str">
        <f>IF(ISERROR(MATCH('Analysis backend'!$M$1,E4762:N4762,0)),"",'Analysis backend'!$L$1)</f>
        <v/>
      </c>
      <c r="U4762" t="str">
        <f>IF(T4762='Analysis backend'!$L$1,IF(ISERROR(MATCH('Analysis backend'!$M$1,E4762:I4762,0)),"Dire","Radiant"),"")</f>
        <v/>
      </c>
      <c r="V4762">
        <f t="shared" si="1111"/>
        <v>1000</v>
      </c>
      <c r="W4762">
        <f t="shared" si="1112"/>
        <v>1000</v>
      </c>
      <c r="X4762">
        <f t="shared" si="1113"/>
        <v>1000</v>
      </c>
      <c r="Y4762">
        <f t="shared" si="1114"/>
        <v>1000</v>
      </c>
      <c r="Z4762">
        <f t="shared" si="1115"/>
        <v>1000</v>
      </c>
      <c r="AA4762">
        <f t="shared" si="1116"/>
        <v>10000</v>
      </c>
      <c r="AB4762">
        <f t="shared" si="1117"/>
        <v>10000</v>
      </c>
      <c r="AC4762">
        <f t="shared" si="1118"/>
        <v>10000</v>
      </c>
      <c r="AD4762">
        <f t="shared" si="1119"/>
        <v>10000</v>
      </c>
      <c r="AE4762">
        <f t="shared" si="1120"/>
        <v>10000</v>
      </c>
      <c r="AF4762">
        <f t="shared" si="1121"/>
        <v>100000</v>
      </c>
      <c r="AG4762">
        <f t="shared" si="1122"/>
        <v>100000</v>
      </c>
      <c r="AH4762">
        <f t="shared" si="1123"/>
        <v>100000</v>
      </c>
      <c r="AI4762">
        <f t="shared" si="1124"/>
        <v>100000</v>
      </c>
      <c r="AJ4762">
        <f t="shared" si="1125"/>
        <v>100000</v>
      </c>
    </row>
    <row r="4763" spans="20:36" x14ac:dyDescent="0.3">
      <c r="T4763" t="str">
        <f>IF(ISERROR(MATCH('Analysis backend'!$M$1,E4763:N4763,0)),"",'Analysis backend'!$L$1)</f>
        <v/>
      </c>
      <c r="U4763" t="str">
        <f>IF(T4763='Analysis backend'!$L$1,IF(ISERROR(MATCH('Analysis backend'!$M$1,E4763:I4763,0)),"Dire","Radiant"),"")</f>
        <v/>
      </c>
      <c r="V4763">
        <f t="shared" si="1111"/>
        <v>1000</v>
      </c>
      <c r="W4763">
        <f t="shared" si="1112"/>
        <v>1000</v>
      </c>
      <c r="X4763">
        <f t="shared" si="1113"/>
        <v>1000</v>
      </c>
      <c r="Y4763">
        <f t="shared" si="1114"/>
        <v>1000</v>
      </c>
      <c r="Z4763">
        <f t="shared" si="1115"/>
        <v>1000</v>
      </c>
      <c r="AA4763">
        <f t="shared" si="1116"/>
        <v>10000</v>
      </c>
      <c r="AB4763">
        <f t="shared" si="1117"/>
        <v>10000</v>
      </c>
      <c r="AC4763">
        <f t="shared" si="1118"/>
        <v>10000</v>
      </c>
      <c r="AD4763">
        <f t="shared" si="1119"/>
        <v>10000</v>
      </c>
      <c r="AE4763">
        <f t="shared" si="1120"/>
        <v>10000</v>
      </c>
      <c r="AF4763">
        <f t="shared" si="1121"/>
        <v>100000</v>
      </c>
      <c r="AG4763">
        <f t="shared" si="1122"/>
        <v>100000</v>
      </c>
      <c r="AH4763">
        <f t="shared" si="1123"/>
        <v>100000</v>
      </c>
      <c r="AI4763">
        <f t="shared" si="1124"/>
        <v>100000</v>
      </c>
      <c r="AJ4763">
        <f t="shared" si="1125"/>
        <v>100000</v>
      </c>
    </row>
    <row r="4764" spans="20:36" x14ac:dyDescent="0.3">
      <c r="T4764" t="str">
        <f>IF(ISERROR(MATCH('Analysis backend'!$M$1,E4764:N4764,0)),"",'Analysis backend'!$L$1)</f>
        <v/>
      </c>
      <c r="U4764" t="str">
        <f>IF(T4764='Analysis backend'!$L$1,IF(ISERROR(MATCH('Analysis backend'!$M$1,E4764:I4764,0)),"Dire","Radiant"),"")</f>
        <v/>
      </c>
      <c r="V4764">
        <f t="shared" si="1111"/>
        <v>1000</v>
      </c>
      <c r="W4764">
        <f t="shared" si="1112"/>
        <v>1000</v>
      </c>
      <c r="X4764">
        <f t="shared" si="1113"/>
        <v>1000</v>
      </c>
      <c r="Y4764">
        <f t="shared" si="1114"/>
        <v>1000</v>
      </c>
      <c r="Z4764">
        <f t="shared" si="1115"/>
        <v>1000</v>
      </c>
      <c r="AA4764">
        <f t="shared" si="1116"/>
        <v>10000</v>
      </c>
      <c r="AB4764">
        <f t="shared" si="1117"/>
        <v>10000</v>
      </c>
      <c r="AC4764">
        <f t="shared" si="1118"/>
        <v>10000</v>
      </c>
      <c r="AD4764">
        <f t="shared" si="1119"/>
        <v>10000</v>
      </c>
      <c r="AE4764">
        <f t="shared" si="1120"/>
        <v>10000</v>
      </c>
      <c r="AF4764">
        <f t="shared" si="1121"/>
        <v>100000</v>
      </c>
      <c r="AG4764">
        <f t="shared" si="1122"/>
        <v>100000</v>
      </c>
      <c r="AH4764">
        <f t="shared" si="1123"/>
        <v>100000</v>
      </c>
      <c r="AI4764">
        <f t="shared" si="1124"/>
        <v>100000</v>
      </c>
      <c r="AJ4764">
        <f t="shared" si="1125"/>
        <v>100000</v>
      </c>
    </row>
    <row r="4765" spans="20:36" x14ac:dyDescent="0.3">
      <c r="T4765" t="str">
        <f>IF(ISERROR(MATCH('Analysis backend'!$M$1,E4765:N4765,0)),"",'Analysis backend'!$L$1)</f>
        <v/>
      </c>
      <c r="U4765" t="str">
        <f>IF(T4765='Analysis backend'!$L$1,IF(ISERROR(MATCH('Analysis backend'!$M$1,E4765:I4765,0)),"Dire","Radiant"),"")</f>
        <v/>
      </c>
      <c r="V4765">
        <f t="shared" si="1111"/>
        <v>1000</v>
      </c>
      <c r="W4765">
        <f t="shared" si="1112"/>
        <v>1000</v>
      </c>
      <c r="X4765">
        <f t="shared" si="1113"/>
        <v>1000</v>
      </c>
      <c r="Y4765">
        <f t="shared" si="1114"/>
        <v>1000</v>
      </c>
      <c r="Z4765">
        <f t="shared" si="1115"/>
        <v>1000</v>
      </c>
      <c r="AA4765">
        <f t="shared" si="1116"/>
        <v>10000</v>
      </c>
      <c r="AB4765">
        <f t="shared" si="1117"/>
        <v>10000</v>
      </c>
      <c r="AC4765">
        <f t="shared" si="1118"/>
        <v>10000</v>
      </c>
      <c r="AD4765">
        <f t="shared" si="1119"/>
        <v>10000</v>
      </c>
      <c r="AE4765">
        <f t="shared" si="1120"/>
        <v>10000</v>
      </c>
      <c r="AF4765">
        <f t="shared" si="1121"/>
        <v>100000</v>
      </c>
      <c r="AG4765">
        <f t="shared" si="1122"/>
        <v>100000</v>
      </c>
      <c r="AH4765">
        <f t="shared" si="1123"/>
        <v>100000</v>
      </c>
      <c r="AI4765">
        <f t="shared" si="1124"/>
        <v>100000</v>
      </c>
      <c r="AJ4765">
        <f t="shared" si="1125"/>
        <v>100000</v>
      </c>
    </row>
    <row r="4766" spans="20:36" x14ac:dyDescent="0.3">
      <c r="T4766" t="str">
        <f>IF(ISERROR(MATCH('Analysis backend'!$M$1,E4766:N4766,0)),"",'Analysis backend'!$L$1)</f>
        <v/>
      </c>
      <c r="U4766" t="str">
        <f>IF(T4766='Analysis backend'!$L$1,IF(ISERROR(MATCH('Analysis backend'!$M$1,E4766:I4766,0)),"Dire","Radiant"),"")</f>
        <v/>
      </c>
      <c r="V4766">
        <f t="shared" si="1111"/>
        <v>1000</v>
      </c>
      <c r="W4766">
        <f t="shared" si="1112"/>
        <v>1000</v>
      </c>
      <c r="X4766">
        <f t="shared" si="1113"/>
        <v>1000</v>
      </c>
      <c r="Y4766">
        <f t="shared" si="1114"/>
        <v>1000</v>
      </c>
      <c r="Z4766">
        <f t="shared" si="1115"/>
        <v>1000</v>
      </c>
      <c r="AA4766">
        <f t="shared" si="1116"/>
        <v>10000</v>
      </c>
      <c r="AB4766">
        <f t="shared" si="1117"/>
        <v>10000</v>
      </c>
      <c r="AC4766">
        <f t="shared" si="1118"/>
        <v>10000</v>
      </c>
      <c r="AD4766">
        <f t="shared" si="1119"/>
        <v>10000</v>
      </c>
      <c r="AE4766">
        <f t="shared" si="1120"/>
        <v>10000</v>
      </c>
      <c r="AF4766">
        <f t="shared" si="1121"/>
        <v>100000</v>
      </c>
      <c r="AG4766">
        <f t="shared" si="1122"/>
        <v>100000</v>
      </c>
      <c r="AH4766">
        <f t="shared" si="1123"/>
        <v>100000</v>
      </c>
      <c r="AI4766">
        <f t="shared" si="1124"/>
        <v>100000</v>
      </c>
      <c r="AJ4766">
        <f t="shared" si="1125"/>
        <v>100000</v>
      </c>
    </row>
    <row r="4767" spans="20:36" x14ac:dyDescent="0.3">
      <c r="T4767" t="str">
        <f>IF(ISERROR(MATCH('Analysis backend'!$M$1,E4767:N4767,0)),"",'Analysis backend'!$L$1)</f>
        <v/>
      </c>
      <c r="U4767" t="str">
        <f>IF(T4767='Analysis backend'!$L$1,IF(ISERROR(MATCH('Analysis backend'!$M$1,E4767:I4767,0)),"Dire","Radiant"),"")</f>
        <v/>
      </c>
      <c r="V4767">
        <f t="shared" si="1111"/>
        <v>1000</v>
      </c>
      <c r="W4767">
        <f t="shared" si="1112"/>
        <v>1000</v>
      </c>
      <c r="X4767">
        <f t="shared" si="1113"/>
        <v>1000</v>
      </c>
      <c r="Y4767">
        <f t="shared" si="1114"/>
        <v>1000</v>
      </c>
      <c r="Z4767">
        <f t="shared" si="1115"/>
        <v>1000</v>
      </c>
      <c r="AA4767">
        <f t="shared" si="1116"/>
        <v>10000</v>
      </c>
      <c r="AB4767">
        <f t="shared" si="1117"/>
        <v>10000</v>
      </c>
      <c r="AC4767">
        <f t="shared" si="1118"/>
        <v>10000</v>
      </c>
      <c r="AD4767">
        <f t="shared" si="1119"/>
        <v>10000</v>
      </c>
      <c r="AE4767">
        <f t="shared" si="1120"/>
        <v>10000</v>
      </c>
      <c r="AF4767">
        <f t="shared" si="1121"/>
        <v>100000</v>
      </c>
      <c r="AG4767">
        <f t="shared" si="1122"/>
        <v>100000</v>
      </c>
      <c r="AH4767">
        <f t="shared" si="1123"/>
        <v>100000</v>
      </c>
      <c r="AI4767">
        <f t="shared" si="1124"/>
        <v>100000</v>
      </c>
      <c r="AJ4767">
        <f t="shared" si="1125"/>
        <v>100000</v>
      </c>
    </row>
    <row r="4768" spans="20:36" x14ac:dyDescent="0.3">
      <c r="T4768" t="str">
        <f>IF(ISERROR(MATCH('Analysis backend'!$M$1,E4768:N4768,0)),"",'Analysis backend'!$L$1)</f>
        <v/>
      </c>
      <c r="U4768" t="str">
        <f>IF(T4768='Analysis backend'!$L$1,IF(ISERROR(MATCH('Analysis backend'!$M$1,E4768:I4768,0)),"Dire","Radiant"),"")</f>
        <v/>
      </c>
      <c r="V4768">
        <f t="shared" si="1111"/>
        <v>1000</v>
      </c>
      <c r="W4768">
        <f t="shared" si="1112"/>
        <v>1000</v>
      </c>
      <c r="X4768">
        <f t="shared" si="1113"/>
        <v>1000</v>
      </c>
      <c r="Y4768">
        <f t="shared" si="1114"/>
        <v>1000</v>
      </c>
      <c r="Z4768">
        <f t="shared" si="1115"/>
        <v>1000</v>
      </c>
      <c r="AA4768">
        <f t="shared" si="1116"/>
        <v>10000</v>
      </c>
      <c r="AB4768">
        <f t="shared" si="1117"/>
        <v>10000</v>
      </c>
      <c r="AC4768">
        <f t="shared" si="1118"/>
        <v>10000</v>
      </c>
      <c r="AD4768">
        <f t="shared" si="1119"/>
        <v>10000</v>
      </c>
      <c r="AE4768">
        <f t="shared" si="1120"/>
        <v>10000</v>
      </c>
      <c r="AF4768">
        <f t="shared" si="1121"/>
        <v>100000</v>
      </c>
      <c r="AG4768">
        <f t="shared" si="1122"/>
        <v>100000</v>
      </c>
      <c r="AH4768">
        <f t="shared" si="1123"/>
        <v>100000</v>
      </c>
      <c r="AI4768">
        <f t="shared" si="1124"/>
        <v>100000</v>
      </c>
      <c r="AJ4768">
        <f t="shared" si="1125"/>
        <v>100000</v>
      </c>
    </row>
    <row r="4769" spans="20:36" x14ac:dyDescent="0.3">
      <c r="T4769" t="str">
        <f>IF(ISERROR(MATCH('Analysis backend'!$M$1,E4769:N4769,0)),"",'Analysis backend'!$L$1)</f>
        <v/>
      </c>
      <c r="U4769" t="str">
        <f>IF(T4769='Analysis backend'!$L$1,IF(ISERROR(MATCH('Analysis backend'!$M$1,E4769:I4769,0)),"Dire","Radiant"),"")</f>
        <v/>
      </c>
      <c r="V4769">
        <f t="shared" si="1111"/>
        <v>1000</v>
      </c>
      <c r="W4769">
        <f t="shared" si="1112"/>
        <v>1000</v>
      </c>
      <c r="X4769">
        <f t="shared" si="1113"/>
        <v>1000</v>
      </c>
      <c r="Y4769">
        <f t="shared" si="1114"/>
        <v>1000</v>
      </c>
      <c r="Z4769">
        <f t="shared" si="1115"/>
        <v>1000</v>
      </c>
      <c r="AA4769">
        <f t="shared" si="1116"/>
        <v>10000</v>
      </c>
      <c r="AB4769">
        <f t="shared" si="1117"/>
        <v>10000</v>
      </c>
      <c r="AC4769">
        <f t="shared" si="1118"/>
        <v>10000</v>
      </c>
      <c r="AD4769">
        <f t="shared" si="1119"/>
        <v>10000</v>
      </c>
      <c r="AE4769">
        <f t="shared" si="1120"/>
        <v>10000</v>
      </c>
      <c r="AF4769">
        <f t="shared" si="1121"/>
        <v>100000</v>
      </c>
      <c r="AG4769">
        <f t="shared" si="1122"/>
        <v>100000</v>
      </c>
      <c r="AH4769">
        <f t="shared" si="1123"/>
        <v>100000</v>
      </c>
      <c r="AI4769">
        <f t="shared" si="1124"/>
        <v>100000</v>
      </c>
      <c r="AJ4769">
        <f t="shared" si="1125"/>
        <v>100000</v>
      </c>
    </row>
    <row r="4770" spans="20:36" x14ac:dyDescent="0.3">
      <c r="T4770" t="str">
        <f>IF(ISERROR(MATCH('Analysis backend'!$M$1,E4770:N4770,0)),"",'Analysis backend'!$L$1)</f>
        <v/>
      </c>
      <c r="U4770" t="str">
        <f>IF(T4770='Analysis backend'!$L$1,IF(ISERROR(MATCH('Analysis backend'!$M$1,E4770:I4770,0)),"Dire","Radiant"),"")</f>
        <v/>
      </c>
      <c r="V4770">
        <f t="shared" si="1111"/>
        <v>1000</v>
      </c>
      <c r="W4770">
        <f t="shared" si="1112"/>
        <v>1000</v>
      </c>
      <c r="X4770">
        <f t="shared" si="1113"/>
        <v>1000</v>
      </c>
      <c r="Y4770">
        <f t="shared" si="1114"/>
        <v>1000</v>
      </c>
      <c r="Z4770">
        <f t="shared" si="1115"/>
        <v>1000</v>
      </c>
      <c r="AA4770">
        <f t="shared" si="1116"/>
        <v>10000</v>
      </c>
      <c r="AB4770">
        <f t="shared" si="1117"/>
        <v>10000</v>
      </c>
      <c r="AC4770">
        <f t="shared" si="1118"/>
        <v>10000</v>
      </c>
      <c r="AD4770">
        <f t="shared" si="1119"/>
        <v>10000</v>
      </c>
      <c r="AE4770">
        <f t="shared" si="1120"/>
        <v>10000</v>
      </c>
      <c r="AF4770">
        <f t="shared" si="1121"/>
        <v>100000</v>
      </c>
      <c r="AG4770">
        <f t="shared" si="1122"/>
        <v>100000</v>
      </c>
      <c r="AH4770">
        <f t="shared" si="1123"/>
        <v>100000</v>
      </c>
      <c r="AI4770">
        <f t="shared" si="1124"/>
        <v>100000</v>
      </c>
      <c r="AJ4770">
        <f t="shared" si="1125"/>
        <v>100000</v>
      </c>
    </row>
    <row r="4771" spans="20:36" x14ac:dyDescent="0.3">
      <c r="T4771" t="str">
        <f>IF(ISERROR(MATCH('Analysis backend'!$M$1,E4771:N4771,0)),"",'Analysis backend'!$L$1)</f>
        <v/>
      </c>
      <c r="U4771" t="str">
        <f>IF(T4771='Analysis backend'!$L$1,IF(ISERROR(MATCH('Analysis backend'!$M$1,E4771:I4771,0)),"Dire","Radiant"),"")</f>
        <v/>
      </c>
      <c r="V4771">
        <f t="shared" si="1111"/>
        <v>1000</v>
      </c>
      <c r="W4771">
        <f t="shared" si="1112"/>
        <v>1000</v>
      </c>
      <c r="X4771">
        <f t="shared" si="1113"/>
        <v>1000</v>
      </c>
      <c r="Y4771">
        <f t="shared" si="1114"/>
        <v>1000</v>
      </c>
      <c r="Z4771">
        <f t="shared" si="1115"/>
        <v>1000</v>
      </c>
      <c r="AA4771">
        <f t="shared" si="1116"/>
        <v>10000</v>
      </c>
      <c r="AB4771">
        <f t="shared" si="1117"/>
        <v>10000</v>
      </c>
      <c r="AC4771">
        <f t="shared" si="1118"/>
        <v>10000</v>
      </c>
      <c r="AD4771">
        <f t="shared" si="1119"/>
        <v>10000</v>
      </c>
      <c r="AE4771">
        <f t="shared" si="1120"/>
        <v>10000</v>
      </c>
      <c r="AF4771">
        <f t="shared" si="1121"/>
        <v>100000</v>
      </c>
      <c r="AG4771">
        <f t="shared" si="1122"/>
        <v>100000</v>
      </c>
      <c r="AH4771">
        <f t="shared" si="1123"/>
        <v>100000</v>
      </c>
      <c r="AI4771">
        <f t="shared" si="1124"/>
        <v>100000</v>
      </c>
      <c r="AJ4771">
        <f t="shared" si="1125"/>
        <v>100000</v>
      </c>
    </row>
    <row r="4772" spans="20:36" x14ac:dyDescent="0.3">
      <c r="T4772" t="str">
        <f>IF(ISERROR(MATCH('Analysis backend'!$M$1,E4772:N4772,0)),"",'Analysis backend'!$L$1)</f>
        <v/>
      </c>
      <c r="U4772" t="str">
        <f>IF(T4772='Analysis backend'!$L$1,IF(ISERROR(MATCH('Analysis backend'!$M$1,E4772:I4772,0)),"Dire","Radiant"),"")</f>
        <v/>
      </c>
      <c r="V4772">
        <f t="shared" si="1111"/>
        <v>1000</v>
      </c>
      <c r="W4772">
        <f t="shared" si="1112"/>
        <v>1000</v>
      </c>
      <c r="X4772">
        <f t="shared" si="1113"/>
        <v>1000</v>
      </c>
      <c r="Y4772">
        <f t="shared" si="1114"/>
        <v>1000</v>
      </c>
      <c r="Z4772">
        <f t="shared" si="1115"/>
        <v>1000</v>
      </c>
      <c r="AA4772">
        <f t="shared" si="1116"/>
        <v>10000</v>
      </c>
      <c r="AB4772">
        <f t="shared" si="1117"/>
        <v>10000</v>
      </c>
      <c r="AC4772">
        <f t="shared" si="1118"/>
        <v>10000</v>
      </c>
      <c r="AD4772">
        <f t="shared" si="1119"/>
        <v>10000</v>
      </c>
      <c r="AE4772">
        <f t="shared" si="1120"/>
        <v>10000</v>
      </c>
      <c r="AF4772">
        <f t="shared" si="1121"/>
        <v>100000</v>
      </c>
      <c r="AG4772">
        <f t="shared" si="1122"/>
        <v>100000</v>
      </c>
      <c r="AH4772">
        <f t="shared" si="1123"/>
        <v>100000</v>
      </c>
      <c r="AI4772">
        <f t="shared" si="1124"/>
        <v>100000</v>
      </c>
      <c r="AJ4772">
        <f t="shared" si="1125"/>
        <v>100000</v>
      </c>
    </row>
    <row r="4773" spans="20:36" x14ac:dyDescent="0.3">
      <c r="T4773" t="str">
        <f>IF(ISERROR(MATCH('Analysis backend'!$M$1,E4773:N4773,0)),"",'Analysis backend'!$L$1)</f>
        <v/>
      </c>
      <c r="U4773" t="str">
        <f>IF(T4773='Analysis backend'!$L$1,IF(ISERROR(MATCH('Analysis backend'!$M$1,E4773:I4773,0)),"Dire","Radiant"),"")</f>
        <v/>
      </c>
      <c r="V4773">
        <f t="shared" si="1111"/>
        <v>1000</v>
      </c>
      <c r="W4773">
        <f t="shared" si="1112"/>
        <v>1000</v>
      </c>
      <c r="X4773">
        <f t="shared" si="1113"/>
        <v>1000</v>
      </c>
      <c r="Y4773">
        <f t="shared" si="1114"/>
        <v>1000</v>
      </c>
      <c r="Z4773">
        <f t="shared" si="1115"/>
        <v>1000</v>
      </c>
      <c r="AA4773">
        <f t="shared" si="1116"/>
        <v>10000</v>
      </c>
      <c r="AB4773">
        <f t="shared" si="1117"/>
        <v>10000</v>
      </c>
      <c r="AC4773">
        <f t="shared" si="1118"/>
        <v>10000</v>
      </c>
      <c r="AD4773">
        <f t="shared" si="1119"/>
        <v>10000</v>
      </c>
      <c r="AE4773">
        <f t="shared" si="1120"/>
        <v>10000</v>
      </c>
      <c r="AF4773">
        <f t="shared" si="1121"/>
        <v>100000</v>
      </c>
      <c r="AG4773">
        <f t="shared" si="1122"/>
        <v>100000</v>
      </c>
      <c r="AH4773">
        <f t="shared" si="1123"/>
        <v>100000</v>
      </c>
      <c r="AI4773">
        <f t="shared" si="1124"/>
        <v>100000</v>
      </c>
      <c r="AJ4773">
        <f t="shared" si="1125"/>
        <v>100000</v>
      </c>
    </row>
    <row r="4774" spans="20:36" x14ac:dyDescent="0.3">
      <c r="T4774" t="str">
        <f>IF(ISERROR(MATCH('Analysis backend'!$M$1,E4774:N4774,0)),"",'Analysis backend'!$L$1)</f>
        <v/>
      </c>
      <c r="U4774" t="str">
        <f>IF(T4774='Analysis backend'!$L$1,IF(ISERROR(MATCH('Analysis backend'!$M$1,E4774:I4774,0)),"Dire","Radiant"),"")</f>
        <v/>
      </c>
      <c r="V4774">
        <f t="shared" si="1111"/>
        <v>1000</v>
      </c>
      <c r="W4774">
        <f t="shared" si="1112"/>
        <v>1000</v>
      </c>
      <c r="X4774">
        <f t="shared" si="1113"/>
        <v>1000</v>
      </c>
      <c r="Y4774">
        <f t="shared" si="1114"/>
        <v>1000</v>
      </c>
      <c r="Z4774">
        <f t="shared" si="1115"/>
        <v>1000</v>
      </c>
      <c r="AA4774">
        <f t="shared" si="1116"/>
        <v>10000</v>
      </c>
      <c r="AB4774">
        <f t="shared" si="1117"/>
        <v>10000</v>
      </c>
      <c r="AC4774">
        <f t="shared" si="1118"/>
        <v>10000</v>
      </c>
      <c r="AD4774">
        <f t="shared" si="1119"/>
        <v>10000</v>
      </c>
      <c r="AE4774">
        <f t="shared" si="1120"/>
        <v>10000</v>
      </c>
      <c r="AF4774">
        <f t="shared" si="1121"/>
        <v>100000</v>
      </c>
      <c r="AG4774">
        <f t="shared" si="1122"/>
        <v>100000</v>
      </c>
      <c r="AH4774">
        <f t="shared" si="1123"/>
        <v>100000</v>
      </c>
      <c r="AI4774">
        <f t="shared" si="1124"/>
        <v>100000</v>
      </c>
      <c r="AJ4774">
        <f t="shared" si="1125"/>
        <v>100000</v>
      </c>
    </row>
    <row r="4775" spans="20:36" x14ac:dyDescent="0.3">
      <c r="T4775" t="str">
        <f>IF(ISERROR(MATCH('Analysis backend'!$M$1,E4775:N4775,0)),"",'Analysis backend'!$L$1)</f>
        <v/>
      </c>
      <c r="U4775" t="str">
        <f>IF(T4775='Analysis backend'!$L$1,IF(ISERROR(MATCH('Analysis backend'!$M$1,E4775:I4775,0)),"Dire","Radiant"),"")</f>
        <v/>
      </c>
      <c r="V4775">
        <f t="shared" si="1111"/>
        <v>1000</v>
      </c>
      <c r="W4775">
        <f t="shared" si="1112"/>
        <v>1000</v>
      </c>
      <c r="X4775">
        <f t="shared" si="1113"/>
        <v>1000</v>
      </c>
      <c r="Y4775">
        <f t="shared" si="1114"/>
        <v>1000</v>
      </c>
      <c r="Z4775">
        <f t="shared" si="1115"/>
        <v>1000</v>
      </c>
      <c r="AA4775">
        <f t="shared" si="1116"/>
        <v>10000</v>
      </c>
      <c r="AB4775">
        <f t="shared" si="1117"/>
        <v>10000</v>
      </c>
      <c r="AC4775">
        <f t="shared" si="1118"/>
        <v>10000</v>
      </c>
      <c r="AD4775">
        <f t="shared" si="1119"/>
        <v>10000</v>
      </c>
      <c r="AE4775">
        <f t="shared" si="1120"/>
        <v>10000</v>
      </c>
      <c r="AF4775">
        <f t="shared" si="1121"/>
        <v>100000</v>
      </c>
      <c r="AG4775">
        <f t="shared" si="1122"/>
        <v>100000</v>
      </c>
      <c r="AH4775">
        <f t="shared" si="1123"/>
        <v>100000</v>
      </c>
      <c r="AI4775">
        <f t="shared" si="1124"/>
        <v>100000</v>
      </c>
      <c r="AJ4775">
        <f t="shared" si="1125"/>
        <v>100000</v>
      </c>
    </row>
    <row r="4776" spans="20:36" x14ac:dyDescent="0.3">
      <c r="T4776" t="str">
        <f>IF(ISERROR(MATCH('Analysis backend'!$M$1,E4776:N4776,0)),"",'Analysis backend'!$L$1)</f>
        <v/>
      </c>
      <c r="U4776" t="str">
        <f>IF(T4776='Analysis backend'!$L$1,IF(ISERROR(MATCH('Analysis backend'!$M$1,E4776:I4776,0)),"Dire","Radiant"),"")</f>
        <v/>
      </c>
      <c r="V4776">
        <f t="shared" si="1111"/>
        <v>1000</v>
      </c>
      <c r="W4776">
        <f t="shared" si="1112"/>
        <v>1000</v>
      </c>
      <c r="X4776">
        <f t="shared" si="1113"/>
        <v>1000</v>
      </c>
      <c r="Y4776">
        <f t="shared" si="1114"/>
        <v>1000</v>
      </c>
      <c r="Z4776">
        <f t="shared" si="1115"/>
        <v>1000</v>
      </c>
      <c r="AA4776">
        <f t="shared" si="1116"/>
        <v>10000</v>
      </c>
      <c r="AB4776">
        <f t="shared" si="1117"/>
        <v>10000</v>
      </c>
      <c r="AC4776">
        <f t="shared" si="1118"/>
        <v>10000</v>
      </c>
      <c r="AD4776">
        <f t="shared" si="1119"/>
        <v>10000</v>
      </c>
      <c r="AE4776">
        <f t="shared" si="1120"/>
        <v>10000</v>
      </c>
      <c r="AF4776">
        <f t="shared" si="1121"/>
        <v>100000</v>
      </c>
      <c r="AG4776">
        <f t="shared" si="1122"/>
        <v>100000</v>
      </c>
      <c r="AH4776">
        <f t="shared" si="1123"/>
        <v>100000</v>
      </c>
      <c r="AI4776">
        <f t="shared" si="1124"/>
        <v>100000</v>
      </c>
      <c r="AJ4776">
        <f t="shared" si="1125"/>
        <v>100000</v>
      </c>
    </row>
    <row r="4777" spans="20:36" x14ac:dyDescent="0.3">
      <c r="T4777" t="str">
        <f>IF(ISERROR(MATCH('Analysis backend'!$M$1,E4777:N4777,0)),"",'Analysis backend'!$L$1)</f>
        <v/>
      </c>
      <c r="U4777" t="str">
        <f>IF(T4777='Analysis backend'!$L$1,IF(ISERROR(MATCH('Analysis backend'!$M$1,E4777:I4777,0)),"Dire","Radiant"),"")</f>
        <v/>
      </c>
      <c r="V4777">
        <f t="shared" si="1111"/>
        <v>1000</v>
      </c>
      <c r="W4777">
        <f t="shared" si="1112"/>
        <v>1000</v>
      </c>
      <c r="X4777">
        <f t="shared" si="1113"/>
        <v>1000</v>
      </c>
      <c r="Y4777">
        <f t="shared" si="1114"/>
        <v>1000</v>
      </c>
      <c r="Z4777">
        <f t="shared" si="1115"/>
        <v>1000</v>
      </c>
      <c r="AA4777">
        <f t="shared" si="1116"/>
        <v>10000</v>
      </c>
      <c r="AB4777">
        <f t="shared" si="1117"/>
        <v>10000</v>
      </c>
      <c r="AC4777">
        <f t="shared" si="1118"/>
        <v>10000</v>
      </c>
      <c r="AD4777">
        <f t="shared" si="1119"/>
        <v>10000</v>
      </c>
      <c r="AE4777">
        <f t="shared" si="1120"/>
        <v>10000</v>
      </c>
      <c r="AF4777">
        <f t="shared" si="1121"/>
        <v>100000</v>
      </c>
      <c r="AG4777">
        <f t="shared" si="1122"/>
        <v>100000</v>
      </c>
      <c r="AH4777">
        <f t="shared" si="1123"/>
        <v>100000</v>
      </c>
      <c r="AI4777">
        <f t="shared" si="1124"/>
        <v>100000</v>
      </c>
      <c r="AJ4777">
        <f t="shared" si="1125"/>
        <v>100000</v>
      </c>
    </row>
    <row r="4778" spans="20:36" x14ac:dyDescent="0.3">
      <c r="T4778" t="str">
        <f>IF(ISERROR(MATCH('Analysis backend'!$M$1,E4778:N4778,0)),"",'Analysis backend'!$L$1)</f>
        <v/>
      </c>
      <c r="U4778" t="str">
        <f>IF(T4778='Analysis backend'!$L$1,IF(ISERROR(MATCH('Analysis backend'!$M$1,E4778:I4778,0)),"Dire","Radiant"),"")</f>
        <v/>
      </c>
      <c r="V4778">
        <f t="shared" si="1111"/>
        <v>1000</v>
      </c>
      <c r="W4778">
        <f t="shared" si="1112"/>
        <v>1000</v>
      </c>
      <c r="X4778">
        <f t="shared" si="1113"/>
        <v>1000</v>
      </c>
      <c r="Y4778">
        <f t="shared" si="1114"/>
        <v>1000</v>
      </c>
      <c r="Z4778">
        <f t="shared" si="1115"/>
        <v>1000</v>
      </c>
      <c r="AA4778">
        <f t="shared" si="1116"/>
        <v>10000</v>
      </c>
      <c r="AB4778">
        <f t="shared" si="1117"/>
        <v>10000</v>
      </c>
      <c r="AC4778">
        <f t="shared" si="1118"/>
        <v>10000</v>
      </c>
      <c r="AD4778">
        <f t="shared" si="1119"/>
        <v>10000</v>
      </c>
      <c r="AE4778">
        <f t="shared" si="1120"/>
        <v>10000</v>
      </c>
      <c r="AF4778">
        <f t="shared" si="1121"/>
        <v>100000</v>
      </c>
      <c r="AG4778">
        <f t="shared" si="1122"/>
        <v>100000</v>
      </c>
      <c r="AH4778">
        <f t="shared" si="1123"/>
        <v>100000</v>
      </c>
      <c r="AI4778">
        <f t="shared" si="1124"/>
        <v>100000</v>
      </c>
      <c r="AJ4778">
        <f t="shared" si="1125"/>
        <v>100000</v>
      </c>
    </row>
    <row r="4779" spans="20:36" x14ac:dyDescent="0.3">
      <c r="T4779" t="str">
        <f>IF(ISERROR(MATCH('Analysis backend'!$M$1,E4779:N4779,0)),"",'Analysis backend'!$L$1)</f>
        <v/>
      </c>
      <c r="U4779" t="str">
        <f>IF(T4779='Analysis backend'!$L$1,IF(ISERROR(MATCH('Analysis backend'!$M$1,E4779:I4779,0)),"Dire","Radiant"),"")</f>
        <v/>
      </c>
      <c r="V4779">
        <f t="shared" si="1111"/>
        <v>1000</v>
      </c>
      <c r="W4779">
        <f t="shared" si="1112"/>
        <v>1000</v>
      </c>
      <c r="X4779">
        <f t="shared" si="1113"/>
        <v>1000</v>
      </c>
      <c r="Y4779">
        <f t="shared" si="1114"/>
        <v>1000</v>
      </c>
      <c r="Z4779">
        <f t="shared" si="1115"/>
        <v>1000</v>
      </c>
      <c r="AA4779">
        <f t="shared" si="1116"/>
        <v>10000</v>
      </c>
      <c r="AB4779">
        <f t="shared" si="1117"/>
        <v>10000</v>
      </c>
      <c r="AC4779">
        <f t="shared" si="1118"/>
        <v>10000</v>
      </c>
      <c r="AD4779">
        <f t="shared" si="1119"/>
        <v>10000</v>
      </c>
      <c r="AE4779">
        <f t="shared" si="1120"/>
        <v>10000</v>
      </c>
      <c r="AF4779">
        <f t="shared" si="1121"/>
        <v>100000</v>
      </c>
      <c r="AG4779">
        <f t="shared" si="1122"/>
        <v>100000</v>
      </c>
      <c r="AH4779">
        <f t="shared" si="1123"/>
        <v>100000</v>
      </c>
      <c r="AI4779">
        <f t="shared" si="1124"/>
        <v>100000</v>
      </c>
      <c r="AJ4779">
        <f t="shared" si="1125"/>
        <v>100000</v>
      </c>
    </row>
    <row r="4780" spans="20:36" x14ac:dyDescent="0.3">
      <c r="T4780" t="str">
        <f>IF(ISERROR(MATCH('Analysis backend'!$M$1,E4780:N4780,0)),"",'Analysis backend'!$L$1)</f>
        <v/>
      </c>
      <c r="U4780" t="str">
        <f>IF(T4780='Analysis backend'!$L$1,IF(ISERROR(MATCH('Analysis backend'!$M$1,E4780:I4780,0)),"Dire","Radiant"),"")</f>
        <v/>
      </c>
      <c r="V4780">
        <f t="shared" si="1111"/>
        <v>1000</v>
      </c>
      <c r="W4780">
        <f t="shared" si="1112"/>
        <v>1000</v>
      </c>
      <c r="X4780">
        <f t="shared" si="1113"/>
        <v>1000</v>
      </c>
      <c r="Y4780">
        <f t="shared" si="1114"/>
        <v>1000</v>
      </c>
      <c r="Z4780">
        <f t="shared" si="1115"/>
        <v>1000</v>
      </c>
      <c r="AA4780">
        <f t="shared" si="1116"/>
        <v>10000</v>
      </c>
      <c r="AB4780">
        <f t="shared" si="1117"/>
        <v>10000</v>
      </c>
      <c r="AC4780">
        <f t="shared" si="1118"/>
        <v>10000</v>
      </c>
      <c r="AD4780">
        <f t="shared" si="1119"/>
        <v>10000</v>
      </c>
      <c r="AE4780">
        <f t="shared" si="1120"/>
        <v>10000</v>
      </c>
      <c r="AF4780">
        <f t="shared" si="1121"/>
        <v>100000</v>
      </c>
      <c r="AG4780">
        <f t="shared" si="1122"/>
        <v>100000</v>
      </c>
      <c r="AH4780">
        <f t="shared" si="1123"/>
        <v>100000</v>
      </c>
      <c r="AI4780">
        <f t="shared" si="1124"/>
        <v>100000</v>
      </c>
      <c r="AJ4780">
        <f t="shared" si="1125"/>
        <v>100000</v>
      </c>
    </row>
    <row r="4781" spans="20:36" x14ac:dyDescent="0.3">
      <c r="T4781" t="str">
        <f>IF(ISERROR(MATCH('Analysis backend'!$M$1,E4781:N4781,0)),"",'Analysis backend'!$L$1)</f>
        <v/>
      </c>
      <c r="U4781" t="str">
        <f>IF(T4781='Analysis backend'!$L$1,IF(ISERROR(MATCH('Analysis backend'!$M$1,E4781:I4781,0)),"Dire","Radiant"),"")</f>
        <v/>
      </c>
      <c r="V4781">
        <f t="shared" si="1111"/>
        <v>1000</v>
      </c>
      <c r="W4781">
        <f t="shared" si="1112"/>
        <v>1000</v>
      </c>
      <c r="X4781">
        <f t="shared" si="1113"/>
        <v>1000</v>
      </c>
      <c r="Y4781">
        <f t="shared" si="1114"/>
        <v>1000</v>
      </c>
      <c r="Z4781">
        <f t="shared" si="1115"/>
        <v>1000</v>
      </c>
      <c r="AA4781">
        <f t="shared" si="1116"/>
        <v>10000</v>
      </c>
      <c r="AB4781">
        <f t="shared" si="1117"/>
        <v>10000</v>
      </c>
      <c r="AC4781">
        <f t="shared" si="1118"/>
        <v>10000</v>
      </c>
      <c r="AD4781">
        <f t="shared" si="1119"/>
        <v>10000</v>
      </c>
      <c r="AE4781">
        <f t="shared" si="1120"/>
        <v>10000</v>
      </c>
      <c r="AF4781">
        <f t="shared" si="1121"/>
        <v>100000</v>
      </c>
      <c r="AG4781">
        <f t="shared" si="1122"/>
        <v>100000</v>
      </c>
      <c r="AH4781">
        <f t="shared" si="1123"/>
        <v>100000</v>
      </c>
      <c r="AI4781">
        <f t="shared" si="1124"/>
        <v>100000</v>
      </c>
      <c r="AJ4781">
        <f t="shared" si="1125"/>
        <v>100000</v>
      </c>
    </row>
    <row r="4782" spans="20:36" x14ac:dyDescent="0.3">
      <c r="T4782" t="str">
        <f>IF(ISERROR(MATCH('Analysis backend'!$M$1,E4782:N4782,0)),"",'Analysis backend'!$L$1)</f>
        <v/>
      </c>
      <c r="U4782" t="str">
        <f>IF(T4782='Analysis backend'!$L$1,IF(ISERROR(MATCH('Analysis backend'!$M$1,E4782:I4782,0)),"Dire","Radiant"),"")</f>
        <v/>
      </c>
      <c r="V4782">
        <f t="shared" si="1111"/>
        <v>1000</v>
      </c>
      <c r="W4782">
        <f t="shared" si="1112"/>
        <v>1000</v>
      </c>
      <c r="X4782">
        <f t="shared" si="1113"/>
        <v>1000</v>
      </c>
      <c r="Y4782">
        <f t="shared" si="1114"/>
        <v>1000</v>
      </c>
      <c r="Z4782">
        <f t="shared" si="1115"/>
        <v>1000</v>
      </c>
      <c r="AA4782">
        <f t="shared" si="1116"/>
        <v>10000</v>
      </c>
      <c r="AB4782">
        <f t="shared" si="1117"/>
        <v>10000</v>
      </c>
      <c r="AC4782">
        <f t="shared" si="1118"/>
        <v>10000</v>
      </c>
      <c r="AD4782">
        <f t="shared" si="1119"/>
        <v>10000</v>
      </c>
      <c r="AE4782">
        <f t="shared" si="1120"/>
        <v>10000</v>
      </c>
      <c r="AF4782">
        <f t="shared" si="1121"/>
        <v>100000</v>
      </c>
      <c r="AG4782">
        <f t="shared" si="1122"/>
        <v>100000</v>
      </c>
      <c r="AH4782">
        <f t="shared" si="1123"/>
        <v>100000</v>
      </c>
      <c r="AI4782">
        <f t="shared" si="1124"/>
        <v>100000</v>
      </c>
      <c r="AJ4782">
        <f t="shared" si="1125"/>
        <v>100000</v>
      </c>
    </row>
    <row r="4783" spans="20:36" x14ac:dyDescent="0.3">
      <c r="T4783" t="str">
        <f>IF(ISERROR(MATCH('Analysis backend'!$M$1,E4783:N4783,0)),"",'Analysis backend'!$L$1)</f>
        <v/>
      </c>
      <c r="U4783" t="str">
        <f>IF(T4783='Analysis backend'!$L$1,IF(ISERROR(MATCH('Analysis backend'!$M$1,E4783:I4783,0)),"Dire","Radiant"),"")</f>
        <v/>
      </c>
      <c r="V4783">
        <f t="shared" si="1111"/>
        <v>1000</v>
      </c>
      <c r="W4783">
        <f t="shared" si="1112"/>
        <v>1000</v>
      </c>
      <c r="X4783">
        <f t="shared" si="1113"/>
        <v>1000</v>
      </c>
      <c r="Y4783">
        <f t="shared" si="1114"/>
        <v>1000</v>
      </c>
      <c r="Z4783">
        <f t="shared" si="1115"/>
        <v>1000</v>
      </c>
      <c r="AA4783">
        <f t="shared" si="1116"/>
        <v>10000</v>
      </c>
      <c r="AB4783">
        <f t="shared" si="1117"/>
        <v>10000</v>
      </c>
      <c r="AC4783">
        <f t="shared" si="1118"/>
        <v>10000</v>
      </c>
      <c r="AD4783">
        <f t="shared" si="1119"/>
        <v>10000</v>
      </c>
      <c r="AE4783">
        <f t="shared" si="1120"/>
        <v>10000</v>
      </c>
      <c r="AF4783">
        <f t="shared" si="1121"/>
        <v>100000</v>
      </c>
      <c r="AG4783">
        <f t="shared" si="1122"/>
        <v>100000</v>
      </c>
      <c r="AH4783">
        <f t="shared" si="1123"/>
        <v>100000</v>
      </c>
      <c r="AI4783">
        <f t="shared" si="1124"/>
        <v>100000</v>
      </c>
      <c r="AJ4783">
        <f t="shared" si="1125"/>
        <v>100000</v>
      </c>
    </row>
    <row r="4784" spans="20:36" x14ac:dyDescent="0.3">
      <c r="T4784" t="str">
        <f>IF(ISERROR(MATCH('Analysis backend'!$M$1,E4784:N4784,0)),"",'Analysis backend'!$L$1)</f>
        <v/>
      </c>
      <c r="U4784" t="str">
        <f>IF(T4784='Analysis backend'!$L$1,IF(ISERROR(MATCH('Analysis backend'!$M$1,E4784:I4784,0)),"Dire","Radiant"),"")</f>
        <v/>
      </c>
      <c r="V4784">
        <f t="shared" si="1111"/>
        <v>1000</v>
      </c>
      <c r="W4784">
        <f t="shared" si="1112"/>
        <v>1000</v>
      </c>
      <c r="X4784">
        <f t="shared" si="1113"/>
        <v>1000</v>
      </c>
      <c r="Y4784">
        <f t="shared" si="1114"/>
        <v>1000</v>
      </c>
      <c r="Z4784">
        <f t="shared" si="1115"/>
        <v>1000</v>
      </c>
      <c r="AA4784">
        <f t="shared" si="1116"/>
        <v>10000</v>
      </c>
      <c r="AB4784">
        <f t="shared" si="1117"/>
        <v>10000</v>
      </c>
      <c r="AC4784">
        <f t="shared" si="1118"/>
        <v>10000</v>
      </c>
      <c r="AD4784">
        <f t="shared" si="1119"/>
        <v>10000</v>
      </c>
      <c r="AE4784">
        <f t="shared" si="1120"/>
        <v>10000</v>
      </c>
      <c r="AF4784">
        <f t="shared" si="1121"/>
        <v>100000</v>
      </c>
      <c r="AG4784">
        <f t="shared" si="1122"/>
        <v>100000</v>
      </c>
      <c r="AH4784">
        <f t="shared" si="1123"/>
        <v>100000</v>
      </c>
      <c r="AI4784">
        <f t="shared" si="1124"/>
        <v>100000</v>
      </c>
      <c r="AJ4784">
        <f t="shared" si="1125"/>
        <v>100000</v>
      </c>
    </row>
    <row r="4785" spans="20:36" x14ac:dyDescent="0.3">
      <c r="T4785" t="str">
        <f>IF(ISERROR(MATCH('Analysis backend'!$M$1,E4785:N4785,0)),"",'Analysis backend'!$L$1)</f>
        <v/>
      </c>
      <c r="U4785" t="str">
        <f>IF(T4785='Analysis backend'!$L$1,IF(ISERROR(MATCH('Analysis backend'!$M$1,E4785:I4785,0)),"Dire","Radiant"),"")</f>
        <v/>
      </c>
      <c r="V4785">
        <f t="shared" si="1111"/>
        <v>1000</v>
      </c>
      <c r="W4785">
        <f t="shared" si="1112"/>
        <v>1000</v>
      </c>
      <c r="X4785">
        <f t="shared" si="1113"/>
        <v>1000</v>
      </c>
      <c r="Y4785">
        <f t="shared" si="1114"/>
        <v>1000</v>
      </c>
      <c r="Z4785">
        <f t="shared" si="1115"/>
        <v>1000</v>
      </c>
      <c r="AA4785">
        <f t="shared" si="1116"/>
        <v>10000</v>
      </c>
      <c r="AB4785">
        <f t="shared" si="1117"/>
        <v>10000</v>
      </c>
      <c r="AC4785">
        <f t="shared" si="1118"/>
        <v>10000</v>
      </c>
      <c r="AD4785">
        <f t="shared" si="1119"/>
        <v>10000</v>
      </c>
      <c r="AE4785">
        <f t="shared" si="1120"/>
        <v>10000</v>
      </c>
      <c r="AF4785">
        <f t="shared" si="1121"/>
        <v>100000</v>
      </c>
      <c r="AG4785">
        <f t="shared" si="1122"/>
        <v>100000</v>
      </c>
      <c r="AH4785">
        <f t="shared" si="1123"/>
        <v>100000</v>
      </c>
      <c r="AI4785">
        <f t="shared" si="1124"/>
        <v>100000</v>
      </c>
      <c r="AJ4785">
        <f t="shared" si="1125"/>
        <v>100000</v>
      </c>
    </row>
    <row r="4786" spans="20:36" x14ac:dyDescent="0.3">
      <c r="T4786" t="str">
        <f>IF(ISERROR(MATCH('Analysis backend'!$M$1,E4786:N4786,0)),"",'Analysis backend'!$L$1)</f>
        <v/>
      </c>
      <c r="U4786" t="str">
        <f>IF(T4786='Analysis backend'!$L$1,IF(ISERROR(MATCH('Analysis backend'!$M$1,E4786:I4786,0)),"Dire","Radiant"),"")</f>
        <v/>
      </c>
      <c r="V4786">
        <f t="shared" si="1111"/>
        <v>1000</v>
      </c>
      <c r="W4786">
        <f t="shared" si="1112"/>
        <v>1000</v>
      </c>
      <c r="X4786">
        <f t="shared" si="1113"/>
        <v>1000</v>
      </c>
      <c r="Y4786">
        <f t="shared" si="1114"/>
        <v>1000</v>
      </c>
      <c r="Z4786">
        <f t="shared" si="1115"/>
        <v>1000</v>
      </c>
      <c r="AA4786">
        <f t="shared" si="1116"/>
        <v>10000</v>
      </c>
      <c r="AB4786">
        <f t="shared" si="1117"/>
        <v>10000</v>
      </c>
      <c r="AC4786">
        <f t="shared" si="1118"/>
        <v>10000</v>
      </c>
      <c r="AD4786">
        <f t="shared" si="1119"/>
        <v>10000</v>
      </c>
      <c r="AE4786">
        <f t="shared" si="1120"/>
        <v>10000</v>
      </c>
      <c r="AF4786">
        <f t="shared" si="1121"/>
        <v>100000</v>
      </c>
      <c r="AG4786">
        <f t="shared" si="1122"/>
        <v>100000</v>
      </c>
      <c r="AH4786">
        <f t="shared" si="1123"/>
        <v>100000</v>
      </c>
      <c r="AI4786">
        <f t="shared" si="1124"/>
        <v>100000</v>
      </c>
      <c r="AJ4786">
        <f t="shared" si="1125"/>
        <v>100000</v>
      </c>
    </row>
    <row r="4787" spans="20:36" x14ac:dyDescent="0.3">
      <c r="T4787" t="str">
        <f>IF(ISERROR(MATCH('Analysis backend'!$M$1,E4787:N4787,0)),"",'Analysis backend'!$L$1)</f>
        <v/>
      </c>
      <c r="U4787" t="str">
        <f>IF(T4787='Analysis backend'!$L$1,IF(ISERROR(MATCH('Analysis backend'!$M$1,E4787:I4787,0)),"Dire","Radiant"),"")</f>
        <v/>
      </c>
      <c r="V4787">
        <f t="shared" si="1111"/>
        <v>1000</v>
      </c>
      <c r="W4787">
        <f t="shared" si="1112"/>
        <v>1000</v>
      </c>
      <c r="X4787">
        <f t="shared" si="1113"/>
        <v>1000</v>
      </c>
      <c r="Y4787">
        <f t="shared" si="1114"/>
        <v>1000</v>
      </c>
      <c r="Z4787">
        <f t="shared" si="1115"/>
        <v>1000</v>
      </c>
      <c r="AA4787">
        <f t="shared" si="1116"/>
        <v>10000</v>
      </c>
      <c r="AB4787">
        <f t="shared" si="1117"/>
        <v>10000</v>
      </c>
      <c r="AC4787">
        <f t="shared" si="1118"/>
        <v>10000</v>
      </c>
      <c r="AD4787">
        <f t="shared" si="1119"/>
        <v>10000</v>
      </c>
      <c r="AE4787">
        <f t="shared" si="1120"/>
        <v>10000</v>
      </c>
      <c r="AF4787">
        <f t="shared" si="1121"/>
        <v>100000</v>
      </c>
      <c r="AG4787">
        <f t="shared" si="1122"/>
        <v>100000</v>
      </c>
      <c r="AH4787">
        <f t="shared" si="1123"/>
        <v>100000</v>
      </c>
      <c r="AI4787">
        <f t="shared" si="1124"/>
        <v>100000</v>
      </c>
      <c r="AJ4787">
        <f t="shared" si="1125"/>
        <v>100000</v>
      </c>
    </row>
    <row r="4788" spans="20:36" x14ac:dyDescent="0.3">
      <c r="T4788" t="str">
        <f>IF(ISERROR(MATCH('Analysis backend'!$M$1,E4788:N4788,0)),"",'Analysis backend'!$L$1)</f>
        <v/>
      </c>
      <c r="U4788" t="str">
        <f>IF(T4788='Analysis backend'!$L$1,IF(ISERROR(MATCH('Analysis backend'!$M$1,E4788:I4788,0)),"Dire","Radiant"),"")</f>
        <v/>
      </c>
      <c r="V4788">
        <f t="shared" si="1111"/>
        <v>1000</v>
      </c>
      <c r="W4788">
        <f t="shared" si="1112"/>
        <v>1000</v>
      </c>
      <c r="X4788">
        <f t="shared" si="1113"/>
        <v>1000</v>
      </c>
      <c r="Y4788">
        <f t="shared" si="1114"/>
        <v>1000</v>
      </c>
      <c r="Z4788">
        <f t="shared" si="1115"/>
        <v>1000</v>
      </c>
      <c r="AA4788">
        <f t="shared" si="1116"/>
        <v>10000</v>
      </c>
      <c r="AB4788">
        <f t="shared" si="1117"/>
        <v>10000</v>
      </c>
      <c r="AC4788">
        <f t="shared" si="1118"/>
        <v>10000</v>
      </c>
      <c r="AD4788">
        <f t="shared" si="1119"/>
        <v>10000</v>
      </c>
      <c r="AE4788">
        <f t="shared" si="1120"/>
        <v>10000</v>
      </c>
      <c r="AF4788">
        <f t="shared" si="1121"/>
        <v>100000</v>
      </c>
      <c r="AG4788">
        <f t="shared" si="1122"/>
        <v>100000</v>
      </c>
      <c r="AH4788">
        <f t="shared" si="1123"/>
        <v>100000</v>
      </c>
      <c r="AI4788">
        <f t="shared" si="1124"/>
        <v>100000</v>
      </c>
      <c r="AJ4788">
        <f t="shared" si="1125"/>
        <v>100000</v>
      </c>
    </row>
    <row r="4789" spans="20:36" x14ac:dyDescent="0.3">
      <c r="T4789" t="str">
        <f>IF(ISERROR(MATCH('Analysis backend'!$M$1,E4789:N4789,0)),"",'Analysis backend'!$L$1)</f>
        <v/>
      </c>
      <c r="U4789" t="str">
        <f>IF(T4789='Analysis backend'!$L$1,IF(ISERROR(MATCH('Analysis backend'!$M$1,E4789:I4789,0)),"Dire","Radiant"),"")</f>
        <v/>
      </c>
      <c r="V4789">
        <f t="shared" si="1111"/>
        <v>1000</v>
      </c>
      <c r="W4789">
        <f t="shared" si="1112"/>
        <v>1000</v>
      </c>
      <c r="X4789">
        <f t="shared" si="1113"/>
        <v>1000</v>
      </c>
      <c r="Y4789">
        <f t="shared" si="1114"/>
        <v>1000</v>
      </c>
      <c r="Z4789">
        <f t="shared" si="1115"/>
        <v>1000</v>
      </c>
      <c r="AA4789">
        <f t="shared" si="1116"/>
        <v>10000</v>
      </c>
      <c r="AB4789">
        <f t="shared" si="1117"/>
        <v>10000</v>
      </c>
      <c r="AC4789">
        <f t="shared" si="1118"/>
        <v>10000</v>
      </c>
      <c r="AD4789">
        <f t="shared" si="1119"/>
        <v>10000</v>
      </c>
      <c r="AE4789">
        <f t="shared" si="1120"/>
        <v>10000</v>
      </c>
      <c r="AF4789">
        <f t="shared" si="1121"/>
        <v>100000</v>
      </c>
      <c r="AG4789">
        <f t="shared" si="1122"/>
        <v>100000</v>
      </c>
      <c r="AH4789">
        <f t="shared" si="1123"/>
        <v>100000</v>
      </c>
      <c r="AI4789">
        <f t="shared" si="1124"/>
        <v>100000</v>
      </c>
      <c r="AJ4789">
        <f t="shared" si="1125"/>
        <v>100000</v>
      </c>
    </row>
    <row r="4790" spans="20:36" x14ac:dyDescent="0.3">
      <c r="T4790" t="str">
        <f>IF(ISERROR(MATCH('Analysis backend'!$M$1,E4790:N4790,0)),"",'Analysis backend'!$L$1)</f>
        <v/>
      </c>
      <c r="U4790" t="str">
        <f>IF(T4790='Analysis backend'!$L$1,IF(ISERROR(MATCH('Analysis backend'!$M$1,E4790:I4790,0)),"Dire","Radiant"),"")</f>
        <v/>
      </c>
      <c r="V4790">
        <f t="shared" si="1111"/>
        <v>1000</v>
      </c>
      <c r="W4790">
        <f t="shared" si="1112"/>
        <v>1000</v>
      </c>
      <c r="X4790">
        <f t="shared" si="1113"/>
        <v>1000</v>
      </c>
      <c r="Y4790">
        <f t="shared" si="1114"/>
        <v>1000</v>
      </c>
      <c r="Z4790">
        <f t="shared" si="1115"/>
        <v>1000</v>
      </c>
      <c r="AA4790">
        <f t="shared" si="1116"/>
        <v>10000</v>
      </c>
      <c r="AB4790">
        <f t="shared" si="1117"/>
        <v>10000</v>
      </c>
      <c r="AC4790">
        <f t="shared" si="1118"/>
        <v>10000</v>
      </c>
      <c r="AD4790">
        <f t="shared" si="1119"/>
        <v>10000</v>
      </c>
      <c r="AE4790">
        <f t="shared" si="1120"/>
        <v>10000</v>
      </c>
      <c r="AF4790">
        <f t="shared" si="1121"/>
        <v>100000</v>
      </c>
      <c r="AG4790">
        <f t="shared" si="1122"/>
        <v>100000</v>
      </c>
      <c r="AH4790">
        <f t="shared" si="1123"/>
        <v>100000</v>
      </c>
      <c r="AI4790">
        <f t="shared" si="1124"/>
        <v>100000</v>
      </c>
      <c r="AJ4790">
        <f t="shared" si="1125"/>
        <v>100000</v>
      </c>
    </row>
    <row r="4791" spans="20:36" x14ac:dyDescent="0.3">
      <c r="T4791" t="str">
        <f>IF(ISERROR(MATCH('Analysis backend'!$M$1,E4791:N4791,0)),"",'Analysis backend'!$L$1)</f>
        <v/>
      </c>
      <c r="U4791" t="str">
        <f>IF(T4791='Analysis backend'!$L$1,IF(ISERROR(MATCH('Analysis backend'!$M$1,E4791:I4791,0)),"Dire","Radiant"),"")</f>
        <v/>
      </c>
      <c r="V4791">
        <f t="shared" si="1111"/>
        <v>1000</v>
      </c>
      <c r="W4791">
        <f t="shared" si="1112"/>
        <v>1000</v>
      </c>
      <c r="X4791">
        <f t="shared" si="1113"/>
        <v>1000</v>
      </c>
      <c r="Y4791">
        <f t="shared" si="1114"/>
        <v>1000</v>
      </c>
      <c r="Z4791">
        <f t="shared" si="1115"/>
        <v>1000</v>
      </c>
      <c r="AA4791">
        <f t="shared" si="1116"/>
        <v>10000</v>
      </c>
      <c r="AB4791">
        <f t="shared" si="1117"/>
        <v>10000</v>
      </c>
      <c r="AC4791">
        <f t="shared" si="1118"/>
        <v>10000</v>
      </c>
      <c r="AD4791">
        <f t="shared" si="1119"/>
        <v>10000</v>
      </c>
      <c r="AE4791">
        <f t="shared" si="1120"/>
        <v>10000</v>
      </c>
      <c r="AF4791">
        <f t="shared" si="1121"/>
        <v>100000</v>
      </c>
      <c r="AG4791">
        <f t="shared" si="1122"/>
        <v>100000</v>
      </c>
      <c r="AH4791">
        <f t="shared" si="1123"/>
        <v>100000</v>
      </c>
      <c r="AI4791">
        <f t="shared" si="1124"/>
        <v>100000</v>
      </c>
      <c r="AJ4791">
        <f t="shared" si="1125"/>
        <v>100000</v>
      </c>
    </row>
    <row r="4792" spans="20:36" x14ac:dyDescent="0.3">
      <c r="T4792" t="str">
        <f>IF(ISERROR(MATCH('Analysis backend'!$M$1,E4792:N4792,0)),"",'Analysis backend'!$L$1)</f>
        <v/>
      </c>
      <c r="U4792" t="str">
        <f>IF(T4792='Analysis backend'!$L$1,IF(ISERROR(MATCH('Analysis backend'!$M$1,E4792:I4792,0)),"Dire","Radiant"),"")</f>
        <v/>
      </c>
      <c r="V4792">
        <f t="shared" si="1111"/>
        <v>1000</v>
      </c>
      <c r="W4792">
        <f t="shared" si="1112"/>
        <v>1000</v>
      </c>
      <c r="X4792">
        <f t="shared" si="1113"/>
        <v>1000</v>
      </c>
      <c r="Y4792">
        <f t="shared" si="1114"/>
        <v>1000</v>
      </c>
      <c r="Z4792">
        <f t="shared" si="1115"/>
        <v>1000</v>
      </c>
      <c r="AA4792">
        <f t="shared" si="1116"/>
        <v>10000</v>
      </c>
      <c r="AB4792">
        <f t="shared" si="1117"/>
        <v>10000</v>
      </c>
      <c r="AC4792">
        <f t="shared" si="1118"/>
        <v>10000</v>
      </c>
      <c r="AD4792">
        <f t="shared" si="1119"/>
        <v>10000</v>
      </c>
      <c r="AE4792">
        <f t="shared" si="1120"/>
        <v>10000</v>
      </c>
      <c r="AF4792">
        <f t="shared" si="1121"/>
        <v>100000</v>
      </c>
      <c r="AG4792">
        <f t="shared" si="1122"/>
        <v>100000</v>
      </c>
      <c r="AH4792">
        <f t="shared" si="1123"/>
        <v>100000</v>
      </c>
      <c r="AI4792">
        <f t="shared" si="1124"/>
        <v>100000</v>
      </c>
      <c r="AJ4792">
        <f t="shared" si="1125"/>
        <v>100000</v>
      </c>
    </row>
    <row r="4793" spans="20:36" x14ac:dyDescent="0.3">
      <c r="T4793" t="str">
        <f>IF(ISERROR(MATCH('Analysis backend'!$M$1,E4793:N4793,0)),"",'Analysis backend'!$L$1)</f>
        <v/>
      </c>
      <c r="U4793" t="str">
        <f>IF(T4793='Analysis backend'!$L$1,IF(ISERROR(MATCH('Analysis backend'!$M$1,E4793:I4793,0)),"Dire","Radiant"),"")</f>
        <v/>
      </c>
      <c r="V4793">
        <f t="shared" si="1111"/>
        <v>1000</v>
      </c>
      <c r="W4793">
        <f t="shared" si="1112"/>
        <v>1000</v>
      </c>
      <c r="X4793">
        <f t="shared" si="1113"/>
        <v>1000</v>
      </c>
      <c r="Y4793">
        <f t="shared" si="1114"/>
        <v>1000</v>
      </c>
      <c r="Z4793">
        <f t="shared" si="1115"/>
        <v>1000</v>
      </c>
      <c r="AA4793">
        <f t="shared" si="1116"/>
        <v>10000</v>
      </c>
      <c r="AB4793">
        <f t="shared" si="1117"/>
        <v>10000</v>
      </c>
      <c r="AC4793">
        <f t="shared" si="1118"/>
        <v>10000</v>
      </c>
      <c r="AD4793">
        <f t="shared" si="1119"/>
        <v>10000</v>
      </c>
      <c r="AE4793">
        <f t="shared" si="1120"/>
        <v>10000</v>
      </c>
      <c r="AF4793">
        <f t="shared" si="1121"/>
        <v>100000</v>
      </c>
      <c r="AG4793">
        <f t="shared" si="1122"/>
        <v>100000</v>
      </c>
      <c r="AH4793">
        <f t="shared" si="1123"/>
        <v>100000</v>
      </c>
      <c r="AI4793">
        <f t="shared" si="1124"/>
        <v>100000</v>
      </c>
      <c r="AJ4793">
        <f t="shared" si="1125"/>
        <v>100000</v>
      </c>
    </row>
    <row r="4794" spans="20:36" x14ac:dyDescent="0.3">
      <c r="T4794" t="str">
        <f>IF(ISERROR(MATCH('Analysis backend'!$M$1,E4794:N4794,0)),"",'Analysis backend'!$L$1)</f>
        <v/>
      </c>
      <c r="U4794" t="str">
        <f>IF(T4794='Analysis backend'!$L$1,IF(ISERROR(MATCH('Analysis backend'!$M$1,E4794:I4794,0)),"Dire","Radiant"),"")</f>
        <v/>
      </c>
      <c r="V4794">
        <f t="shared" si="1111"/>
        <v>1000</v>
      </c>
      <c r="W4794">
        <f t="shared" si="1112"/>
        <v>1000</v>
      </c>
      <c r="X4794">
        <f t="shared" si="1113"/>
        <v>1000</v>
      </c>
      <c r="Y4794">
        <f t="shared" si="1114"/>
        <v>1000</v>
      </c>
      <c r="Z4794">
        <f t="shared" si="1115"/>
        <v>1000</v>
      </c>
      <c r="AA4794">
        <f t="shared" si="1116"/>
        <v>10000</v>
      </c>
      <c r="AB4794">
        <f t="shared" si="1117"/>
        <v>10000</v>
      </c>
      <c r="AC4794">
        <f t="shared" si="1118"/>
        <v>10000</v>
      </c>
      <c r="AD4794">
        <f t="shared" si="1119"/>
        <v>10000</v>
      </c>
      <c r="AE4794">
        <f t="shared" si="1120"/>
        <v>10000</v>
      </c>
      <c r="AF4794">
        <f t="shared" si="1121"/>
        <v>100000</v>
      </c>
      <c r="AG4794">
        <f t="shared" si="1122"/>
        <v>100000</v>
      </c>
      <c r="AH4794">
        <f t="shared" si="1123"/>
        <v>100000</v>
      </c>
      <c r="AI4794">
        <f t="shared" si="1124"/>
        <v>100000</v>
      </c>
      <c r="AJ4794">
        <f t="shared" si="1125"/>
        <v>100000</v>
      </c>
    </row>
    <row r="4795" spans="20:36" x14ac:dyDescent="0.3">
      <c r="T4795" t="str">
        <f>IF(ISERROR(MATCH('Analysis backend'!$M$1,E4795:N4795,0)),"",'Analysis backend'!$L$1)</f>
        <v/>
      </c>
      <c r="U4795" t="str">
        <f>IF(T4795='Analysis backend'!$L$1,IF(ISERROR(MATCH('Analysis backend'!$M$1,E4795:I4795,0)),"Dire","Radiant"),"")</f>
        <v/>
      </c>
      <c r="V4795">
        <f t="shared" si="1111"/>
        <v>1000</v>
      </c>
      <c r="W4795">
        <f t="shared" si="1112"/>
        <v>1000</v>
      </c>
      <c r="X4795">
        <f t="shared" si="1113"/>
        <v>1000</v>
      </c>
      <c r="Y4795">
        <f t="shared" si="1114"/>
        <v>1000</v>
      </c>
      <c r="Z4795">
        <f t="shared" si="1115"/>
        <v>1000</v>
      </c>
      <c r="AA4795">
        <f t="shared" si="1116"/>
        <v>10000</v>
      </c>
      <c r="AB4795">
        <f t="shared" si="1117"/>
        <v>10000</v>
      </c>
      <c r="AC4795">
        <f t="shared" si="1118"/>
        <v>10000</v>
      </c>
      <c r="AD4795">
        <f t="shared" si="1119"/>
        <v>10000</v>
      </c>
      <c r="AE4795">
        <f t="shared" si="1120"/>
        <v>10000</v>
      </c>
      <c r="AF4795">
        <f t="shared" si="1121"/>
        <v>100000</v>
      </c>
      <c r="AG4795">
        <f t="shared" si="1122"/>
        <v>100000</v>
      </c>
      <c r="AH4795">
        <f t="shared" si="1123"/>
        <v>100000</v>
      </c>
      <c r="AI4795">
        <f t="shared" si="1124"/>
        <v>100000</v>
      </c>
      <c r="AJ4795">
        <f t="shared" si="1125"/>
        <v>100000</v>
      </c>
    </row>
    <row r="4796" spans="20:36" x14ac:dyDescent="0.3">
      <c r="T4796" t="str">
        <f>IF(ISERROR(MATCH('Analysis backend'!$M$1,E4796:N4796,0)),"",'Analysis backend'!$L$1)</f>
        <v/>
      </c>
      <c r="U4796" t="str">
        <f>IF(T4796='Analysis backend'!$L$1,IF(ISERROR(MATCH('Analysis backend'!$M$1,E4796:I4796,0)),"Dire","Radiant"),"")</f>
        <v/>
      </c>
      <c r="V4796">
        <f t="shared" si="1111"/>
        <v>1000</v>
      </c>
      <c r="W4796">
        <f t="shared" si="1112"/>
        <v>1000</v>
      </c>
      <c r="X4796">
        <f t="shared" si="1113"/>
        <v>1000</v>
      </c>
      <c r="Y4796">
        <f t="shared" si="1114"/>
        <v>1000</v>
      </c>
      <c r="Z4796">
        <f t="shared" si="1115"/>
        <v>1000</v>
      </c>
      <c r="AA4796">
        <f t="shared" si="1116"/>
        <v>10000</v>
      </c>
      <c r="AB4796">
        <f t="shared" si="1117"/>
        <v>10000</v>
      </c>
      <c r="AC4796">
        <f t="shared" si="1118"/>
        <v>10000</v>
      </c>
      <c r="AD4796">
        <f t="shared" si="1119"/>
        <v>10000</v>
      </c>
      <c r="AE4796">
        <f t="shared" si="1120"/>
        <v>10000</v>
      </c>
      <c r="AF4796">
        <f t="shared" si="1121"/>
        <v>100000</v>
      </c>
      <c r="AG4796">
        <f t="shared" si="1122"/>
        <v>100000</v>
      </c>
      <c r="AH4796">
        <f t="shared" si="1123"/>
        <v>100000</v>
      </c>
      <c r="AI4796">
        <f t="shared" si="1124"/>
        <v>100000</v>
      </c>
      <c r="AJ4796">
        <f t="shared" si="1125"/>
        <v>100000</v>
      </c>
    </row>
    <row r="4797" spans="20:36" x14ac:dyDescent="0.3">
      <c r="T4797" t="str">
        <f>IF(ISERROR(MATCH('Analysis backend'!$M$1,E4797:N4797,0)),"",'Analysis backend'!$L$1)</f>
        <v/>
      </c>
      <c r="U4797" t="str">
        <f>IF(T4797='Analysis backend'!$L$1,IF(ISERROR(MATCH('Analysis backend'!$M$1,E4797:I4797,0)),"Dire","Radiant"),"")</f>
        <v/>
      </c>
      <c r="V4797">
        <f t="shared" si="1111"/>
        <v>1000</v>
      </c>
      <c r="W4797">
        <f t="shared" si="1112"/>
        <v>1000</v>
      </c>
      <c r="X4797">
        <f t="shared" si="1113"/>
        <v>1000</v>
      </c>
      <c r="Y4797">
        <f t="shared" si="1114"/>
        <v>1000</v>
      </c>
      <c r="Z4797">
        <f t="shared" si="1115"/>
        <v>1000</v>
      </c>
      <c r="AA4797">
        <f t="shared" si="1116"/>
        <v>10000</v>
      </c>
      <c r="AB4797">
        <f t="shared" si="1117"/>
        <v>10000</v>
      </c>
      <c r="AC4797">
        <f t="shared" si="1118"/>
        <v>10000</v>
      </c>
      <c r="AD4797">
        <f t="shared" si="1119"/>
        <v>10000</v>
      </c>
      <c r="AE4797">
        <f t="shared" si="1120"/>
        <v>10000</v>
      </c>
      <c r="AF4797">
        <f t="shared" si="1121"/>
        <v>100000</v>
      </c>
      <c r="AG4797">
        <f t="shared" si="1122"/>
        <v>100000</v>
      </c>
      <c r="AH4797">
        <f t="shared" si="1123"/>
        <v>100000</v>
      </c>
      <c r="AI4797">
        <f t="shared" si="1124"/>
        <v>100000</v>
      </c>
      <c r="AJ4797">
        <f t="shared" si="1125"/>
        <v>100000</v>
      </c>
    </row>
    <row r="4798" spans="20:36" x14ac:dyDescent="0.3">
      <c r="T4798" t="str">
        <f>IF(ISERROR(MATCH('Analysis backend'!$M$1,E4798:N4798,0)),"",'Analysis backend'!$L$1)</f>
        <v/>
      </c>
      <c r="U4798" t="str">
        <f>IF(T4798='Analysis backend'!$L$1,IF(ISERROR(MATCH('Analysis backend'!$M$1,E4798:I4798,0)),"Dire","Radiant"),"")</f>
        <v/>
      </c>
      <c r="V4798">
        <f t="shared" si="1111"/>
        <v>1000</v>
      </c>
      <c r="W4798">
        <f t="shared" si="1112"/>
        <v>1000</v>
      </c>
      <c r="X4798">
        <f t="shared" si="1113"/>
        <v>1000</v>
      </c>
      <c r="Y4798">
        <f t="shared" si="1114"/>
        <v>1000</v>
      </c>
      <c r="Z4798">
        <f t="shared" si="1115"/>
        <v>1000</v>
      </c>
      <c r="AA4798">
        <f t="shared" si="1116"/>
        <v>10000</v>
      </c>
      <c r="AB4798">
        <f t="shared" si="1117"/>
        <v>10000</v>
      </c>
      <c r="AC4798">
        <f t="shared" si="1118"/>
        <v>10000</v>
      </c>
      <c r="AD4798">
        <f t="shared" si="1119"/>
        <v>10000</v>
      </c>
      <c r="AE4798">
        <f t="shared" si="1120"/>
        <v>10000</v>
      </c>
      <c r="AF4798">
        <f t="shared" si="1121"/>
        <v>100000</v>
      </c>
      <c r="AG4798">
        <f t="shared" si="1122"/>
        <v>100000</v>
      </c>
      <c r="AH4798">
        <f t="shared" si="1123"/>
        <v>100000</v>
      </c>
      <c r="AI4798">
        <f t="shared" si="1124"/>
        <v>100000</v>
      </c>
      <c r="AJ4798">
        <f t="shared" si="1125"/>
        <v>100000</v>
      </c>
    </row>
    <row r="4799" spans="20:36" x14ac:dyDescent="0.3">
      <c r="T4799" t="str">
        <f>IF(ISERROR(MATCH('Analysis backend'!$M$1,E4799:N4799,0)),"",'Analysis backend'!$L$1)</f>
        <v/>
      </c>
      <c r="U4799" t="str">
        <f>IF(T4799='Analysis backend'!$L$1,IF(ISERROR(MATCH('Analysis backend'!$M$1,E4799:I4799,0)),"Dire","Radiant"),"")</f>
        <v/>
      </c>
      <c r="V4799">
        <f t="shared" si="1111"/>
        <v>1000</v>
      </c>
      <c r="W4799">
        <f t="shared" si="1112"/>
        <v>1000</v>
      </c>
      <c r="X4799">
        <f t="shared" si="1113"/>
        <v>1000</v>
      </c>
      <c r="Y4799">
        <f t="shared" si="1114"/>
        <v>1000</v>
      </c>
      <c r="Z4799">
        <f t="shared" si="1115"/>
        <v>1000</v>
      </c>
      <c r="AA4799">
        <f t="shared" si="1116"/>
        <v>10000</v>
      </c>
      <c r="AB4799">
        <f t="shared" si="1117"/>
        <v>10000</v>
      </c>
      <c r="AC4799">
        <f t="shared" si="1118"/>
        <v>10000</v>
      </c>
      <c r="AD4799">
        <f t="shared" si="1119"/>
        <v>10000</v>
      </c>
      <c r="AE4799">
        <f t="shared" si="1120"/>
        <v>10000</v>
      </c>
      <c r="AF4799">
        <f t="shared" si="1121"/>
        <v>100000</v>
      </c>
      <c r="AG4799">
        <f t="shared" si="1122"/>
        <v>100000</v>
      </c>
      <c r="AH4799">
        <f t="shared" si="1123"/>
        <v>100000</v>
      </c>
      <c r="AI4799">
        <f t="shared" si="1124"/>
        <v>100000</v>
      </c>
      <c r="AJ4799">
        <f t="shared" si="1125"/>
        <v>100000</v>
      </c>
    </row>
    <row r="4800" spans="20:36" x14ac:dyDescent="0.3">
      <c r="T4800" t="str">
        <f>IF(ISERROR(MATCH('Analysis backend'!$M$1,E4800:N4800,0)),"",'Analysis backend'!$L$1)</f>
        <v/>
      </c>
      <c r="U4800" t="str">
        <f>IF(T4800='Analysis backend'!$L$1,IF(ISERROR(MATCH('Analysis backend'!$M$1,E4800:I4800,0)),"Dire","Radiant"),"")</f>
        <v/>
      </c>
      <c r="V4800">
        <f t="shared" si="1111"/>
        <v>1000</v>
      </c>
      <c r="W4800">
        <f t="shared" si="1112"/>
        <v>1000</v>
      </c>
      <c r="X4800">
        <f t="shared" si="1113"/>
        <v>1000</v>
      </c>
      <c r="Y4800">
        <f t="shared" si="1114"/>
        <v>1000</v>
      </c>
      <c r="Z4800">
        <f t="shared" si="1115"/>
        <v>1000</v>
      </c>
      <c r="AA4800">
        <f t="shared" si="1116"/>
        <v>10000</v>
      </c>
      <c r="AB4800">
        <f t="shared" si="1117"/>
        <v>10000</v>
      </c>
      <c r="AC4800">
        <f t="shared" si="1118"/>
        <v>10000</v>
      </c>
      <c r="AD4800">
        <f t="shared" si="1119"/>
        <v>10000</v>
      </c>
      <c r="AE4800">
        <f t="shared" si="1120"/>
        <v>10000</v>
      </c>
      <c r="AF4800">
        <f t="shared" si="1121"/>
        <v>100000</v>
      </c>
      <c r="AG4800">
        <f t="shared" si="1122"/>
        <v>100000</v>
      </c>
      <c r="AH4800">
        <f t="shared" si="1123"/>
        <v>100000</v>
      </c>
      <c r="AI4800">
        <f t="shared" si="1124"/>
        <v>100000</v>
      </c>
      <c r="AJ4800">
        <f t="shared" si="1125"/>
        <v>100000</v>
      </c>
    </row>
    <row r="4801" spans="20:36" x14ac:dyDescent="0.3">
      <c r="T4801" t="str">
        <f>IF(ISERROR(MATCH('Analysis backend'!$M$1,E4801:N4801,0)),"",'Analysis backend'!$L$1)</f>
        <v/>
      </c>
      <c r="U4801" t="str">
        <f>IF(T4801='Analysis backend'!$L$1,IF(ISERROR(MATCH('Analysis backend'!$M$1,E4801:I4801,0)),"Dire","Radiant"),"")</f>
        <v/>
      </c>
      <c r="V4801">
        <f t="shared" si="1111"/>
        <v>1000</v>
      </c>
      <c r="W4801">
        <f t="shared" si="1112"/>
        <v>1000</v>
      </c>
      <c r="X4801">
        <f t="shared" si="1113"/>
        <v>1000</v>
      </c>
      <c r="Y4801">
        <f t="shared" si="1114"/>
        <v>1000</v>
      </c>
      <c r="Z4801">
        <f t="shared" si="1115"/>
        <v>1000</v>
      </c>
      <c r="AA4801">
        <f t="shared" si="1116"/>
        <v>10000</v>
      </c>
      <c r="AB4801">
        <f t="shared" si="1117"/>
        <v>10000</v>
      </c>
      <c r="AC4801">
        <f t="shared" si="1118"/>
        <v>10000</v>
      </c>
      <c r="AD4801">
        <f t="shared" si="1119"/>
        <v>10000</v>
      </c>
      <c r="AE4801">
        <f t="shared" si="1120"/>
        <v>10000</v>
      </c>
      <c r="AF4801">
        <f t="shared" si="1121"/>
        <v>100000</v>
      </c>
      <c r="AG4801">
        <f t="shared" si="1122"/>
        <v>100000</v>
      </c>
      <c r="AH4801">
        <f t="shared" si="1123"/>
        <v>100000</v>
      </c>
      <c r="AI4801">
        <f t="shared" si="1124"/>
        <v>100000</v>
      </c>
      <c r="AJ4801">
        <f t="shared" si="1125"/>
        <v>100000</v>
      </c>
    </row>
    <row r="4802" spans="20:36" x14ac:dyDescent="0.3">
      <c r="T4802" t="str">
        <f>IF(ISERROR(MATCH('Analysis backend'!$M$1,E4802:N4802,0)),"",'Analysis backend'!$L$1)</f>
        <v/>
      </c>
      <c r="U4802" t="str">
        <f>IF(T4802='Analysis backend'!$L$1,IF(ISERROR(MATCH('Analysis backend'!$M$1,E4802:I4802,0)),"Dire","Radiant"),"")</f>
        <v/>
      </c>
      <c r="V4802">
        <f t="shared" ref="V4802:V4865" si="1126">E4802+IF($D4802=TRUE,2000,1000)</f>
        <v>1000</v>
      </c>
      <c r="W4802">
        <f t="shared" ref="W4802:W4865" si="1127">F4802+IF($D4802=TRUE,2000,1000)</f>
        <v>1000</v>
      </c>
      <c r="X4802">
        <f t="shared" ref="X4802:X4865" si="1128">G4802+IF($D4802=TRUE,2000,1000)</f>
        <v>1000</v>
      </c>
      <c r="Y4802">
        <f t="shared" ref="Y4802:Y4865" si="1129">H4802+IF($D4802=TRUE,2000,1000)</f>
        <v>1000</v>
      </c>
      <c r="Z4802">
        <f t="shared" ref="Z4802:Z4865" si="1130">I4802+IF($D4802=TRUE,2000,1000)</f>
        <v>1000</v>
      </c>
      <c r="AA4802">
        <f t="shared" ref="AA4802:AA4865" si="1131">J4802+IF($D4802=TRUE,20000,10000)</f>
        <v>10000</v>
      </c>
      <c r="AB4802">
        <f t="shared" ref="AB4802:AB4865" si="1132">K4802+IF($D4802=TRUE,20000,10000)</f>
        <v>10000</v>
      </c>
      <c r="AC4802">
        <f t="shared" ref="AC4802:AC4865" si="1133">L4802+IF($D4802=TRUE,20000,10000)</f>
        <v>10000</v>
      </c>
      <c r="AD4802">
        <f t="shared" ref="AD4802:AD4865" si="1134">M4802+IF($D4802=TRUE,20000,10000)</f>
        <v>10000</v>
      </c>
      <c r="AE4802">
        <f t="shared" ref="AE4802:AE4865" si="1135">N4802+IF($D4802=TRUE,20000,10000)</f>
        <v>10000</v>
      </c>
      <c r="AF4802">
        <f t="shared" si="1121"/>
        <v>100000</v>
      </c>
      <c r="AG4802">
        <f t="shared" si="1122"/>
        <v>100000</v>
      </c>
      <c r="AH4802">
        <f t="shared" si="1123"/>
        <v>100000</v>
      </c>
      <c r="AI4802">
        <f t="shared" si="1124"/>
        <v>100000</v>
      </c>
      <c r="AJ4802">
        <f t="shared" si="1125"/>
        <v>100000</v>
      </c>
    </row>
    <row r="4803" spans="20:36" x14ac:dyDescent="0.3">
      <c r="T4803" t="str">
        <f>IF(ISERROR(MATCH('Analysis backend'!$M$1,E4803:N4803,0)),"",'Analysis backend'!$L$1)</f>
        <v/>
      </c>
      <c r="U4803" t="str">
        <f>IF(T4803='Analysis backend'!$L$1,IF(ISERROR(MATCH('Analysis backend'!$M$1,E4803:I4803,0)),"Dire","Radiant"),"")</f>
        <v/>
      </c>
      <c r="V4803">
        <f t="shared" si="1126"/>
        <v>1000</v>
      </c>
      <c r="W4803">
        <f t="shared" si="1127"/>
        <v>1000</v>
      </c>
      <c r="X4803">
        <f t="shared" si="1128"/>
        <v>1000</v>
      </c>
      <c r="Y4803">
        <f t="shared" si="1129"/>
        <v>1000</v>
      </c>
      <c r="Z4803">
        <f t="shared" si="1130"/>
        <v>1000</v>
      </c>
      <c r="AA4803">
        <f t="shared" si="1131"/>
        <v>10000</v>
      </c>
      <c r="AB4803">
        <f t="shared" si="1132"/>
        <v>10000</v>
      </c>
      <c r="AC4803">
        <f t="shared" si="1133"/>
        <v>10000</v>
      </c>
      <c r="AD4803">
        <f t="shared" si="1134"/>
        <v>10000</v>
      </c>
      <c r="AE4803">
        <f t="shared" si="1135"/>
        <v>10000</v>
      </c>
      <c r="AF4803">
        <f t="shared" ref="AF4803:AF4866" si="1136">O4803+100000</f>
        <v>100000</v>
      </c>
      <c r="AG4803">
        <f t="shared" ref="AG4803:AG4866" si="1137">P4803+100000</f>
        <v>100000</v>
      </c>
      <c r="AH4803">
        <f t="shared" ref="AH4803:AH4866" si="1138">Q4803+100000</f>
        <v>100000</v>
      </c>
      <c r="AI4803">
        <f t="shared" ref="AI4803:AI4866" si="1139">R4803+100000</f>
        <v>100000</v>
      </c>
      <c r="AJ4803">
        <f t="shared" ref="AJ4803:AJ4866" si="1140">S4803+100000</f>
        <v>100000</v>
      </c>
    </row>
    <row r="4804" spans="20:36" x14ac:dyDescent="0.3">
      <c r="T4804" t="str">
        <f>IF(ISERROR(MATCH('Analysis backend'!$M$1,E4804:N4804,0)),"",'Analysis backend'!$L$1)</f>
        <v/>
      </c>
      <c r="U4804" t="str">
        <f>IF(T4804='Analysis backend'!$L$1,IF(ISERROR(MATCH('Analysis backend'!$M$1,E4804:I4804,0)),"Dire","Radiant"),"")</f>
        <v/>
      </c>
      <c r="V4804">
        <f t="shared" si="1126"/>
        <v>1000</v>
      </c>
      <c r="W4804">
        <f t="shared" si="1127"/>
        <v>1000</v>
      </c>
      <c r="X4804">
        <f t="shared" si="1128"/>
        <v>1000</v>
      </c>
      <c r="Y4804">
        <f t="shared" si="1129"/>
        <v>1000</v>
      </c>
      <c r="Z4804">
        <f t="shared" si="1130"/>
        <v>1000</v>
      </c>
      <c r="AA4804">
        <f t="shared" si="1131"/>
        <v>10000</v>
      </c>
      <c r="AB4804">
        <f t="shared" si="1132"/>
        <v>10000</v>
      </c>
      <c r="AC4804">
        <f t="shared" si="1133"/>
        <v>10000</v>
      </c>
      <c r="AD4804">
        <f t="shared" si="1134"/>
        <v>10000</v>
      </c>
      <c r="AE4804">
        <f t="shared" si="1135"/>
        <v>10000</v>
      </c>
      <c r="AF4804">
        <f t="shared" si="1136"/>
        <v>100000</v>
      </c>
      <c r="AG4804">
        <f t="shared" si="1137"/>
        <v>100000</v>
      </c>
      <c r="AH4804">
        <f t="shared" si="1138"/>
        <v>100000</v>
      </c>
      <c r="AI4804">
        <f t="shared" si="1139"/>
        <v>100000</v>
      </c>
      <c r="AJ4804">
        <f t="shared" si="1140"/>
        <v>100000</v>
      </c>
    </row>
    <row r="4805" spans="20:36" x14ac:dyDescent="0.3">
      <c r="T4805" t="str">
        <f>IF(ISERROR(MATCH('Analysis backend'!$M$1,E4805:N4805,0)),"",'Analysis backend'!$L$1)</f>
        <v/>
      </c>
      <c r="U4805" t="str">
        <f>IF(T4805='Analysis backend'!$L$1,IF(ISERROR(MATCH('Analysis backend'!$M$1,E4805:I4805,0)),"Dire","Radiant"),"")</f>
        <v/>
      </c>
      <c r="V4805">
        <f t="shared" si="1126"/>
        <v>1000</v>
      </c>
      <c r="W4805">
        <f t="shared" si="1127"/>
        <v>1000</v>
      </c>
      <c r="X4805">
        <f t="shared" si="1128"/>
        <v>1000</v>
      </c>
      <c r="Y4805">
        <f t="shared" si="1129"/>
        <v>1000</v>
      </c>
      <c r="Z4805">
        <f t="shared" si="1130"/>
        <v>1000</v>
      </c>
      <c r="AA4805">
        <f t="shared" si="1131"/>
        <v>10000</v>
      </c>
      <c r="AB4805">
        <f t="shared" si="1132"/>
        <v>10000</v>
      </c>
      <c r="AC4805">
        <f t="shared" si="1133"/>
        <v>10000</v>
      </c>
      <c r="AD4805">
        <f t="shared" si="1134"/>
        <v>10000</v>
      </c>
      <c r="AE4805">
        <f t="shared" si="1135"/>
        <v>10000</v>
      </c>
      <c r="AF4805">
        <f t="shared" si="1136"/>
        <v>100000</v>
      </c>
      <c r="AG4805">
        <f t="shared" si="1137"/>
        <v>100000</v>
      </c>
      <c r="AH4805">
        <f t="shared" si="1138"/>
        <v>100000</v>
      </c>
      <c r="AI4805">
        <f t="shared" si="1139"/>
        <v>100000</v>
      </c>
      <c r="AJ4805">
        <f t="shared" si="1140"/>
        <v>100000</v>
      </c>
    </row>
    <row r="4806" spans="20:36" x14ac:dyDescent="0.3">
      <c r="T4806" t="str">
        <f>IF(ISERROR(MATCH('Analysis backend'!$M$1,E4806:N4806,0)),"",'Analysis backend'!$L$1)</f>
        <v/>
      </c>
      <c r="U4806" t="str">
        <f>IF(T4806='Analysis backend'!$L$1,IF(ISERROR(MATCH('Analysis backend'!$M$1,E4806:I4806,0)),"Dire","Radiant"),"")</f>
        <v/>
      </c>
      <c r="V4806">
        <f t="shared" si="1126"/>
        <v>1000</v>
      </c>
      <c r="W4806">
        <f t="shared" si="1127"/>
        <v>1000</v>
      </c>
      <c r="X4806">
        <f t="shared" si="1128"/>
        <v>1000</v>
      </c>
      <c r="Y4806">
        <f t="shared" si="1129"/>
        <v>1000</v>
      </c>
      <c r="Z4806">
        <f t="shared" si="1130"/>
        <v>1000</v>
      </c>
      <c r="AA4806">
        <f t="shared" si="1131"/>
        <v>10000</v>
      </c>
      <c r="AB4806">
        <f t="shared" si="1132"/>
        <v>10000</v>
      </c>
      <c r="AC4806">
        <f t="shared" si="1133"/>
        <v>10000</v>
      </c>
      <c r="AD4806">
        <f t="shared" si="1134"/>
        <v>10000</v>
      </c>
      <c r="AE4806">
        <f t="shared" si="1135"/>
        <v>10000</v>
      </c>
      <c r="AF4806">
        <f t="shared" si="1136"/>
        <v>100000</v>
      </c>
      <c r="AG4806">
        <f t="shared" si="1137"/>
        <v>100000</v>
      </c>
      <c r="AH4806">
        <f t="shared" si="1138"/>
        <v>100000</v>
      </c>
      <c r="AI4806">
        <f t="shared" si="1139"/>
        <v>100000</v>
      </c>
      <c r="AJ4806">
        <f t="shared" si="1140"/>
        <v>100000</v>
      </c>
    </row>
    <row r="4807" spans="20:36" x14ac:dyDescent="0.3">
      <c r="T4807" t="str">
        <f>IF(ISERROR(MATCH('Analysis backend'!$M$1,E4807:N4807,0)),"",'Analysis backend'!$L$1)</f>
        <v/>
      </c>
      <c r="U4807" t="str">
        <f>IF(T4807='Analysis backend'!$L$1,IF(ISERROR(MATCH('Analysis backend'!$M$1,E4807:I4807,0)),"Dire","Radiant"),"")</f>
        <v/>
      </c>
      <c r="V4807">
        <f t="shared" si="1126"/>
        <v>1000</v>
      </c>
      <c r="W4807">
        <f t="shared" si="1127"/>
        <v>1000</v>
      </c>
      <c r="X4807">
        <f t="shared" si="1128"/>
        <v>1000</v>
      </c>
      <c r="Y4807">
        <f t="shared" si="1129"/>
        <v>1000</v>
      </c>
      <c r="Z4807">
        <f t="shared" si="1130"/>
        <v>1000</v>
      </c>
      <c r="AA4807">
        <f t="shared" si="1131"/>
        <v>10000</v>
      </c>
      <c r="AB4807">
        <f t="shared" si="1132"/>
        <v>10000</v>
      </c>
      <c r="AC4807">
        <f t="shared" si="1133"/>
        <v>10000</v>
      </c>
      <c r="AD4807">
        <f t="shared" si="1134"/>
        <v>10000</v>
      </c>
      <c r="AE4807">
        <f t="shared" si="1135"/>
        <v>10000</v>
      </c>
      <c r="AF4807">
        <f t="shared" si="1136"/>
        <v>100000</v>
      </c>
      <c r="AG4807">
        <f t="shared" si="1137"/>
        <v>100000</v>
      </c>
      <c r="AH4807">
        <f t="shared" si="1138"/>
        <v>100000</v>
      </c>
      <c r="AI4807">
        <f t="shared" si="1139"/>
        <v>100000</v>
      </c>
      <c r="AJ4807">
        <f t="shared" si="1140"/>
        <v>100000</v>
      </c>
    </row>
    <row r="4808" spans="20:36" x14ac:dyDescent="0.3">
      <c r="T4808" t="str">
        <f>IF(ISERROR(MATCH('Analysis backend'!$M$1,E4808:N4808,0)),"",'Analysis backend'!$L$1)</f>
        <v/>
      </c>
      <c r="U4808" t="str">
        <f>IF(T4808='Analysis backend'!$L$1,IF(ISERROR(MATCH('Analysis backend'!$M$1,E4808:I4808,0)),"Dire","Radiant"),"")</f>
        <v/>
      </c>
      <c r="V4808">
        <f t="shared" si="1126"/>
        <v>1000</v>
      </c>
      <c r="W4808">
        <f t="shared" si="1127"/>
        <v>1000</v>
      </c>
      <c r="X4808">
        <f t="shared" si="1128"/>
        <v>1000</v>
      </c>
      <c r="Y4808">
        <f t="shared" si="1129"/>
        <v>1000</v>
      </c>
      <c r="Z4808">
        <f t="shared" si="1130"/>
        <v>1000</v>
      </c>
      <c r="AA4808">
        <f t="shared" si="1131"/>
        <v>10000</v>
      </c>
      <c r="AB4808">
        <f t="shared" si="1132"/>
        <v>10000</v>
      </c>
      <c r="AC4808">
        <f t="shared" si="1133"/>
        <v>10000</v>
      </c>
      <c r="AD4808">
        <f t="shared" si="1134"/>
        <v>10000</v>
      </c>
      <c r="AE4808">
        <f t="shared" si="1135"/>
        <v>10000</v>
      </c>
      <c r="AF4808">
        <f t="shared" si="1136"/>
        <v>100000</v>
      </c>
      <c r="AG4808">
        <f t="shared" si="1137"/>
        <v>100000</v>
      </c>
      <c r="AH4808">
        <f t="shared" si="1138"/>
        <v>100000</v>
      </c>
      <c r="AI4808">
        <f t="shared" si="1139"/>
        <v>100000</v>
      </c>
      <c r="AJ4808">
        <f t="shared" si="1140"/>
        <v>100000</v>
      </c>
    </row>
    <row r="4809" spans="20:36" x14ac:dyDescent="0.3">
      <c r="T4809" t="str">
        <f>IF(ISERROR(MATCH('Analysis backend'!$M$1,E4809:N4809,0)),"",'Analysis backend'!$L$1)</f>
        <v/>
      </c>
      <c r="U4809" t="str">
        <f>IF(T4809='Analysis backend'!$L$1,IF(ISERROR(MATCH('Analysis backend'!$M$1,E4809:I4809,0)),"Dire","Radiant"),"")</f>
        <v/>
      </c>
      <c r="V4809">
        <f t="shared" si="1126"/>
        <v>1000</v>
      </c>
      <c r="W4809">
        <f t="shared" si="1127"/>
        <v>1000</v>
      </c>
      <c r="X4809">
        <f t="shared" si="1128"/>
        <v>1000</v>
      </c>
      <c r="Y4809">
        <f t="shared" si="1129"/>
        <v>1000</v>
      </c>
      <c r="Z4809">
        <f t="shared" si="1130"/>
        <v>1000</v>
      </c>
      <c r="AA4809">
        <f t="shared" si="1131"/>
        <v>10000</v>
      </c>
      <c r="AB4809">
        <f t="shared" si="1132"/>
        <v>10000</v>
      </c>
      <c r="AC4809">
        <f t="shared" si="1133"/>
        <v>10000</v>
      </c>
      <c r="AD4809">
        <f t="shared" si="1134"/>
        <v>10000</v>
      </c>
      <c r="AE4809">
        <f t="shared" si="1135"/>
        <v>10000</v>
      </c>
      <c r="AF4809">
        <f t="shared" si="1136"/>
        <v>100000</v>
      </c>
      <c r="AG4809">
        <f t="shared" si="1137"/>
        <v>100000</v>
      </c>
      <c r="AH4809">
        <f t="shared" si="1138"/>
        <v>100000</v>
      </c>
      <c r="AI4809">
        <f t="shared" si="1139"/>
        <v>100000</v>
      </c>
      <c r="AJ4809">
        <f t="shared" si="1140"/>
        <v>100000</v>
      </c>
    </row>
    <row r="4810" spans="20:36" x14ac:dyDescent="0.3">
      <c r="T4810" t="str">
        <f>IF(ISERROR(MATCH('Analysis backend'!$M$1,E4810:N4810,0)),"",'Analysis backend'!$L$1)</f>
        <v/>
      </c>
      <c r="U4810" t="str">
        <f>IF(T4810='Analysis backend'!$L$1,IF(ISERROR(MATCH('Analysis backend'!$M$1,E4810:I4810,0)),"Dire","Radiant"),"")</f>
        <v/>
      </c>
      <c r="V4810">
        <f t="shared" si="1126"/>
        <v>1000</v>
      </c>
      <c r="W4810">
        <f t="shared" si="1127"/>
        <v>1000</v>
      </c>
      <c r="X4810">
        <f t="shared" si="1128"/>
        <v>1000</v>
      </c>
      <c r="Y4810">
        <f t="shared" si="1129"/>
        <v>1000</v>
      </c>
      <c r="Z4810">
        <f t="shared" si="1130"/>
        <v>1000</v>
      </c>
      <c r="AA4810">
        <f t="shared" si="1131"/>
        <v>10000</v>
      </c>
      <c r="AB4810">
        <f t="shared" si="1132"/>
        <v>10000</v>
      </c>
      <c r="AC4810">
        <f t="shared" si="1133"/>
        <v>10000</v>
      </c>
      <c r="AD4810">
        <f t="shared" si="1134"/>
        <v>10000</v>
      </c>
      <c r="AE4810">
        <f t="shared" si="1135"/>
        <v>10000</v>
      </c>
      <c r="AF4810">
        <f t="shared" si="1136"/>
        <v>100000</v>
      </c>
      <c r="AG4810">
        <f t="shared" si="1137"/>
        <v>100000</v>
      </c>
      <c r="AH4810">
        <f t="shared" si="1138"/>
        <v>100000</v>
      </c>
      <c r="AI4810">
        <f t="shared" si="1139"/>
        <v>100000</v>
      </c>
      <c r="AJ4810">
        <f t="shared" si="1140"/>
        <v>100000</v>
      </c>
    </row>
    <row r="4811" spans="20:36" x14ac:dyDescent="0.3">
      <c r="T4811" t="str">
        <f>IF(ISERROR(MATCH('Analysis backend'!$M$1,E4811:N4811,0)),"",'Analysis backend'!$L$1)</f>
        <v/>
      </c>
      <c r="U4811" t="str">
        <f>IF(T4811='Analysis backend'!$L$1,IF(ISERROR(MATCH('Analysis backend'!$M$1,E4811:I4811,0)),"Dire","Radiant"),"")</f>
        <v/>
      </c>
      <c r="V4811">
        <f t="shared" si="1126"/>
        <v>1000</v>
      </c>
      <c r="W4811">
        <f t="shared" si="1127"/>
        <v>1000</v>
      </c>
      <c r="X4811">
        <f t="shared" si="1128"/>
        <v>1000</v>
      </c>
      <c r="Y4811">
        <f t="shared" si="1129"/>
        <v>1000</v>
      </c>
      <c r="Z4811">
        <f t="shared" si="1130"/>
        <v>1000</v>
      </c>
      <c r="AA4811">
        <f t="shared" si="1131"/>
        <v>10000</v>
      </c>
      <c r="AB4811">
        <f t="shared" si="1132"/>
        <v>10000</v>
      </c>
      <c r="AC4811">
        <f t="shared" si="1133"/>
        <v>10000</v>
      </c>
      <c r="AD4811">
        <f t="shared" si="1134"/>
        <v>10000</v>
      </c>
      <c r="AE4811">
        <f t="shared" si="1135"/>
        <v>10000</v>
      </c>
      <c r="AF4811">
        <f t="shared" si="1136"/>
        <v>100000</v>
      </c>
      <c r="AG4811">
        <f t="shared" si="1137"/>
        <v>100000</v>
      </c>
      <c r="AH4811">
        <f t="shared" si="1138"/>
        <v>100000</v>
      </c>
      <c r="AI4811">
        <f t="shared" si="1139"/>
        <v>100000</v>
      </c>
      <c r="AJ4811">
        <f t="shared" si="1140"/>
        <v>100000</v>
      </c>
    </row>
    <row r="4812" spans="20:36" x14ac:dyDescent="0.3">
      <c r="T4812" t="str">
        <f>IF(ISERROR(MATCH('Analysis backend'!$M$1,E4812:N4812,0)),"",'Analysis backend'!$L$1)</f>
        <v/>
      </c>
      <c r="U4812" t="str">
        <f>IF(T4812='Analysis backend'!$L$1,IF(ISERROR(MATCH('Analysis backend'!$M$1,E4812:I4812,0)),"Dire","Radiant"),"")</f>
        <v/>
      </c>
      <c r="V4812">
        <f t="shared" si="1126"/>
        <v>1000</v>
      </c>
      <c r="W4812">
        <f t="shared" si="1127"/>
        <v>1000</v>
      </c>
      <c r="X4812">
        <f t="shared" si="1128"/>
        <v>1000</v>
      </c>
      <c r="Y4812">
        <f t="shared" si="1129"/>
        <v>1000</v>
      </c>
      <c r="Z4812">
        <f t="shared" si="1130"/>
        <v>1000</v>
      </c>
      <c r="AA4812">
        <f t="shared" si="1131"/>
        <v>10000</v>
      </c>
      <c r="AB4812">
        <f t="shared" si="1132"/>
        <v>10000</v>
      </c>
      <c r="AC4812">
        <f t="shared" si="1133"/>
        <v>10000</v>
      </c>
      <c r="AD4812">
        <f t="shared" si="1134"/>
        <v>10000</v>
      </c>
      <c r="AE4812">
        <f t="shared" si="1135"/>
        <v>10000</v>
      </c>
      <c r="AF4812">
        <f t="shared" si="1136"/>
        <v>100000</v>
      </c>
      <c r="AG4812">
        <f t="shared" si="1137"/>
        <v>100000</v>
      </c>
      <c r="AH4812">
        <f t="shared" si="1138"/>
        <v>100000</v>
      </c>
      <c r="AI4812">
        <f t="shared" si="1139"/>
        <v>100000</v>
      </c>
      <c r="AJ4812">
        <f t="shared" si="1140"/>
        <v>100000</v>
      </c>
    </row>
    <row r="4813" spans="20:36" x14ac:dyDescent="0.3">
      <c r="T4813" t="str">
        <f>IF(ISERROR(MATCH('Analysis backend'!$M$1,E4813:N4813,0)),"",'Analysis backend'!$L$1)</f>
        <v/>
      </c>
      <c r="U4813" t="str">
        <f>IF(T4813='Analysis backend'!$L$1,IF(ISERROR(MATCH('Analysis backend'!$M$1,E4813:I4813,0)),"Dire","Radiant"),"")</f>
        <v/>
      </c>
      <c r="V4813">
        <f t="shared" si="1126"/>
        <v>1000</v>
      </c>
      <c r="W4813">
        <f t="shared" si="1127"/>
        <v>1000</v>
      </c>
      <c r="X4813">
        <f t="shared" si="1128"/>
        <v>1000</v>
      </c>
      <c r="Y4813">
        <f t="shared" si="1129"/>
        <v>1000</v>
      </c>
      <c r="Z4813">
        <f t="shared" si="1130"/>
        <v>1000</v>
      </c>
      <c r="AA4813">
        <f t="shared" si="1131"/>
        <v>10000</v>
      </c>
      <c r="AB4813">
        <f t="shared" si="1132"/>
        <v>10000</v>
      </c>
      <c r="AC4813">
        <f t="shared" si="1133"/>
        <v>10000</v>
      </c>
      <c r="AD4813">
        <f t="shared" si="1134"/>
        <v>10000</v>
      </c>
      <c r="AE4813">
        <f t="shared" si="1135"/>
        <v>10000</v>
      </c>
      <c r="AF4813">
        <f t="shared" si="1136"/>
        <v>100000</v>
      </c>
      <c r="AG4813">
        <f t="shared" si="1137"/>
        <v>100000</v>
      </c>
      <c r="AH4813">
        <f t="shared" si="1138"/>
        <v>100000</v>
      </c>
      <c r="AI4813">
        <f t="shared" si="1139"/>
        <v>100000</v>
      </c>
      <c r="AJ4813">
        <f t="shared" si="1140"/>
        <v>100000</v>
      </c>
    </row>
    <row r="4814" spans="20:36" x14ac:dyDescent="0.3">
      <c r="T4814" t="str">
        <f>IF(ISERROR(MATCH('Analysis backend'!$M$1,E4814:N4814,0)),"",'Analysis backend'!$L$1)</f>
        <v/>
      </c>
      <c r="U4814" t="str">
        <f>IF(T4814='Analysis backend'!$L$1,IF(ISERROR(MATCH('Analysis backend'!$M$1,E4814:I4814,0)),"Dire","Radiant"),"")</f>
        <v/>
      </c>
      <c r="V4814">
        <f t="shared" si="1126"/>
        <v>1000</v>
      </c>
      <c r="W4814">
        <f t="shared" si="1127"/>
        <v>1000</v>
      </c>
      <c r="X4814">
        <f t="shared" si="1128"/>
        <v>1000</v>
      </c>
      <c r="Y4814">
        <f t="shared" si="1129"/>
        <v>1000</v>
      </c>
      <c r="Z4814">
        <f t="shared" si="1130"/>
        <v>1000</v>
      </c>
      <c r="AA4814">
        <f t="shared" si="1131"/>
        <v>10000</v>
      </c>
      <c r="AB4814">
        <f t="shared" si="1132"/>
        <v>10000</v>
      </c>
      <c r="AC4814">
        <f t="shared" si="1133"/>
        <v>10000</v>
      </c>
      <c r="AD4814">
        <f t="shared" si="1134"/>
        <v>10000</v>
      </c>
      <c r="AE4814">
        <f t="shared" si="1135"/>
        <v>10000</v>
      </c>
      <c r="AF4814">
        <f t="shared" si="1136"/>
        <v>100000</v>
      </c>
      <c r="AG4814">
        <f t="shared" si="1137"/>
        <v>100000</v>
      </c>
      <c r="AH4814">
        <f t="shared" si="1138"/>
        <v>100000</v>
      </c>
      <c r="AI4814">
        <f t="shared" si="1139"/>
        <v>100000</v>
      </c>
      <c r="AJ4814">
        <f t="shared" si="1140"/>
        <v>100000</v>
      </c>
    </row>
    <row r="4815" spans="20:36" x14ac:dyDescent="0.3">
      <c r="T4815" t="str">
        <f>IF(ISERROR(MATCH('Analysis backend'!$M$1,E4815:N4815,0)),"",'Analysis backend'!$L$1)</f>
        <v/>
      </c>
      <c r="U4815" t="str">
        <f>IF(T4815='Analysis backend'!$L$1,IF(ISERROR(MATCH('Analysis backend'!$M$1,E4815:I4815,0)),"Dire","Radiant"),"")</f>
        <v/>
      </c>
      <c r="V4815">
        <f t="shared" si="1126"/>
        <v>1000</v>
      </c>
      <c r="W4815">
        <f t="shared" si="1127"/>
        <v>1000</v>
      </c>
      <c r="X4815">
        <f t="shared" si="1128"/>
        <v>1000</v>
      </c>
      <c r="Y4815">
        <f t="shared" si="1129"/>
        <v>1000</v>
      </c>
      <c r="Z4815">
        <f t="shared" si="1130"/>
        <v>1000</v>
      </c>
      <c r="AA4815">
        <f t="shared" si="1131"/>
        <v>10000</v>
      </c>
      <c r="AB4815">
        <f t="shared" si="1132"/>
        <v>10000</v>
      </c>
      <c r="AC4815">
        <f t="shared" si="1133"/>
        <v>10000</v>
      </c>
      <c r="AD4815">
        <f t="shared" si="1134"/>
        <v>10000</v>
      </c>
      <c r="AE4815">
        <f t="shared" si="1135"/>
        <v>10000</v>
      </c>
      <c r="AF4815">
        <f t="shared" si="1136"/>
        <v>100000</v>
      </c>
      <c r="AG4815">
        <f t="shared" si="1137"/>
        <v>100000</v>
      </c>
      <c r="AH4815">
        <f t="shared" si="1138"/>
        <v>100000</v>
      </c>
      <c r="AI4815">
        <f t="shared" si="1139"/>
        <v>100000</v>
      </c>
      <c r="AJ4815">
        <f t="shared" si="1140"/>
        <v>100000</v>
      </c>
    </row>
    <row r="4816" spans="20:36" x14ac:dyDescent="0.3">
      <c r="T4816" t="str">
        <f>IF(ISERROR(MATCH('Analysis backend'!$M$1,E4816:N4816,0)),"",'Analysis backend'!$L$1)</f>
        <v/>
      </c>
      <c r="U4816" t="str">
        <f>IF(T4816='Analysis backend'!$L$1,IF(ISERROR(MATCH('Analysis backend'!$M$1,E4816:I4816,0)),"Dire","Radiant"),"")</f>
        <v/>
      </c>
      <c r="V4816">
        <f t="shared" si="1126"/>
        <v>1000</v>
      </c>
      <c r="W4816">
        <f t="shared" si="1127"/>
        <v>1000</v>
      </c>
      <c r="X4816">
        <f t="shared" si="1128"/>
        <v>1000</v>
      </c>
      <c r="Y4816">
        <f t="shared" si="1129"/>
        <v>1000</v>
      </c>
      <c r="Z4816">
        <f t="shared" si="1130"/>
        <v>1000</v>
      </c>
      <c r="AA4816">
        <f t="shared" si="1131"/>
        <v>10000</v>
      </c>
      <c r="AB4816">
        <f t="shared" si="1132"/>
        <v>10000</v>
      </c>
      <c r="AC4816">
        <f t="shared" si="1133"/>
        <v>10000</v>
      </c>
      <c r="AD4816">
        <f t="shared" si="1134"/>
        <v>10000</v>
      </c>
      <c r="AE4816">
        <f t="shared" si="1135"/>
        <v>10000</v>
      </c>
      <c r="AF4816">
        <f t="shared" si="1136"/>
        <v>100000</v>
      </c>
      <c r="AG4816">
        <f t="shared" si="1137"/>
        <v>100000</v>
      </c>
      <c r="AH4816">
        <f t="shared" si="1138"/>
        <v>100000</v>
      </c>
      <c r="AI4816">
        <f t="shared" si="1139"/>
        <v>100000</v>
      </c>
      <c r="AJ4816">
        <f t="shared" si="1140"/>
        <v>100000</v>
      </c>
    </row>
    <row r="4817" spans="20:36" x14ac:dyDescent="0.3">
      <c r="T4817" t="str">
        <f>IF(ISERROR(MATCH('Analysis backend'!$M$1,E4817:N4817,0)),"",'Analysis backend'!$L$1)</f>
        <v/>
      </c>
      <c r="U4817" t="str">
        <f>IF(T4817='Analysis backend'!$L$1,IF(ISERROR(MATCH('Analysis backend'!$M$1,E4817:I4817,0)),"Dire","Radiant"),"")</f>
        <v/>
      </c>
      <c r="V4817">
        <f t="shared" si="1126"/>
        <v>1000</v>
      </c>
      <c r="W4817">
        <f t="shared" si="1127"/>
        <v>1000</v>
      </c>
      <c r="X4817">
        <f t="shared" si="1128"/>
        <v>1000</v>
      </c>
      <c r="Y4817">
        <f t="shared" si="1129"/>
        <v>1000</v>
      </c>
      <c r="Z4817">
        <f t="shared" si="1130"/>
        <v>1000</v>
      </c>
      <c r="AA4817">
        <f t="shared" si="1131"/>
        <v>10000</v>
      </c>
      <c r="AB4817">
        <f t="shared" si="1132"/>
        <v>10000</v>
      </c>
      <c r="AC4817">
        <f t="shared" si="1133"/>
        <v>10000</v>
      </c>
      <c r="AD4817">
        <f t="shared" si="1134"/>
        <v>10000</v>
      </c>
      <c r="AE4817">
        <f t="shared" si="1135"/>
        <v>10000</v>
      </c>
      <c r="AF4817">
        <f t="shared" si="1136"/>
        <v>100000</v>
      </c>
      <c r="AG4817">
        <f t="shared" si="1137"/>
        <v>100000</v>
      </c>
      <c r="AH4817">
        <f t="shared" si="1138"/>
        <v>100000</v>
      </c>
      <c r="AI4817">
        <f t="shared" si="1139"/>
        <v>100000</v>
      </c>
      <c r="AJ4817">
        <f t="shared" si="1140"/>
        <v>100000</v>
      </c>
    </row>
    <row r="4818" spans="20:36" x14ac:dyDescent="0.3">
      <c r="T4818" t="str">
        <f>IF(ISERROR(MATCH('Analysis backend'!$M$1,E4818:N4818,0)),"",'Analysis backend'!$L$1)</f>
        <v/>
      </c>
      <c r="U4818" t="str">
        <f>IF(T4818='Analysis backend'!$L$1,IF(ISERROR(MATCH('Analysis backend'!$M$1,E4818:I4818,0)),"Dire","Radiant"),"")</f>
        <v/>
      </c>
      <c r="V4818">
        <f t="shared" si="1126"/>
        <v>1000</v>
      </c>
      <c r="W4818">
        <f t="shared" si="1127"/>
        <v>1000</v>
      </c>
      <c r="X4818">
        <f t="shared" si="1128"/>
        <v>1000</v>
      </c>
      <c r="Y4818">
        <f t="shared" si="1129"/>
        <v>1000</v>
      </c>
      <c r="Z4818">
        <f t="shared" si="1130"/>
        <v>1000</v>
      </c>
      <c r="AA4818">
        <f t="shared" si="1131"/>
        <v>10000</v>
      </c>
      <c r="AB4818">
        <f t="shared" si="1132"/>
        <v>10000</v>
      </c>
      <c r="AC4818">
        <f t="shared" si="1133"/>
        <v>10000</v>
      </c>
      <c r="AD4818">
        <f t="shared" si="1134"/>
        <v>10000</v>
      </c>
      <c r="AE4818">
        <f t="shared" si="1135"/>
        <v>10000</v>
      </c>
      <c r="AF4818">
        <f t="shared" si="1136"/>
        <v>100000</v>
      </c>
      <c r="AG4818">
        <f t="shared" si="1137"/>
        <v>100000</v>
      </c>
      <c r="AH4818">
        <f t="shared" si="1138"/>
        <v>100000</v>
      </c>
      <c r="AI4818">
        <f t="shared" si="1139"/>
        <v>100000</v>
      </c>
      <c r="AJ4818">
        <f t="shared" si="1140"/>
        <v>100000</v>
      </c>
    </row>
    <row r="4819" spans="20:36" x14ac:dyDescent="0.3">
      <c r="T4819" t="str">
        <f>IF(ISERROR(MATCH('Analysis backend'!$M$1,E4819:N4819,0)),"",'Analysis backend'!$L$1)</f>
        <v/>
      </c>
      <c r="U4819" t="str">
        <f>IF(T4819='Analysis backend'!$L$1,IF(ISERROR(MATCH('Analysis backend'!$M$1,E4819:I4819,0)),"Dire","Radiant"),"")</f>
        <v/>
      </c>
      <c r="V4819">
        <f t="shared" si="1126"/>
        <v>1000</v>
      </c>
      <c r="W4819">
        <f t="shared" si="1127"/>
        <v>1000</v>
      </c>
      <c r="X4819">
        <f t="shared" si="1128"/>
        <v>1000</v>
      </c>
      <c r="Y4819">
        <f t="shared" si="1129"/>
        <v>1000</v>
      </c>
      <c r="Z4819">
        <f t="shared" si="1130"/>
        <v>1000</v>
      </c>
      <c r="AA4819">
        <f t="shared" si="1131"/>
        <v>10000</v>
      </c>
      <c r="AB4819">
        <f t="shared" si="1132"/>
        <v>10000</v>
      </c>
      <c r="AC4819">
        <f t="shared" si="1133"/>
        <v>10000</v>
      </c>
      <c r="AD4819">
        <f t="shared" si="1134"/>
        <v>10000</v>
      </c>
      <c r="AE4819">
        <f t="shared" si="1135"/>
        <v>10000</v>
      </c>
      <c r="AF4819">
        <f t="shared" si="1136"/>
        <v>100000</v>
      </c>
      <c r="AG4819">
        <f t="shared" si="1137"/>
        <v>100000</v>
      </c>
      <c r="AH4819">
        <f t="shared" si="1138"/>
        <v>100000</v>
      </c>
      <c r="AI4819">
        <f t="shared" si="1139"/>
        <v>100000</v>
      </c>
      <c r="AJ4819">
        <f t="shared" si="1140"/>
        <v>100000</v>
      </c>
    </row>
    <row r="4820" spans="20:36" x14ac:dyDescent="0.3">
      <c r="T4820" t="str">
        <f>IF(ISERROR(MATCH('Analysis backend'!$M$1,E4820:N4820,0)),"",'Analysis backend'!$L$1)</f>
        <v/>
      </c>
      <c r="U4820" t="str">
        <f>IF(T4820='Analysis backend'!$L$1,IF(ISERROR(MATCH('Analysis backend'!$M$1,E4820:I4820,0)),"Dire","Radiant"),"")</f>
        <v/>
      </c>
      <c r="V4820">
        <f t="shared" si="1126"/>
        <v>1000</v>
      </c>
      <c r="W4820">
        <f t="shared" si="1127"/>
        <v>1000</v>
      </c>
      <c r="X4820">
        <f t="shared" si="1128"/>
        <v>1000</v>
      </c>
      <c r="Y4820">
        <f t="shared" si="1129"/>
        <v>1000</v>
      </c>
      <c r="Z4820">
        <f t="shared" si="1130"/>
        <v>1000</v>
      </c>
      <c r="AA4820">
        <f t="shared" si="1131"/>
        <v>10000</v>
      </c>
      <c r="AB4820">
        <f t="shared" si="1132"/>
        <v>10000</v>
      </c>
      <c r="AC4820">
        <f t="shared" si="1133"/>
        <v>10000</v>
      </c>
      <c r="AD4820">
        <f t="shared" si="1134"/>
        <v>10000</v>
      </c>
      <c r="AE4820">
        <f t="shared" si="1135"/>
        <v>10000</v>
      </c>
      <c r="AF4820">
        <f t="shared" si="1136"/>
        <v>100000</v>
      </c>
      <c r="AG4820">
        <f t="shared" si="1137"/>
        <v>100000</v>
      </c>
      <c r="AH4820">
        <f t="shared" si="1138"/>
        <v>100000</v>
      </c>
      <c r="AI4820">
        <f t="shared" si="1139"/>
        <v>100000</v>
      </c>
      <c r="AJ4820">
        <f t="shared" si="1140"/>
        <v>100000</v>
      </c>
    </row>
    <row r="4821" spans="20:36" x14ac:dyDescent="0.3">
      <c r="T4821" t="str">
        <f>IF(ISERROR(MATCH('Analysis backend'!$M$1,E4821:N4821,0)),"",'Analysis backend'!$L$1)</f>
        <v/>
      </c>
      <c r="U4821" t="str">
        <f>IF(T4821='Analysis backend'!$L$1,IF(ISERROR(MATCH('Analysis backend'!$M$1,E4821:I4821,0)),"Dire","Radiant"),"")</f>
        <v/>
      </c>
      <c r="V4821">
        <f t="shared" si="1126"/>
        <v>1000</v>
      </c>
      <c r="W4821">
        <f t="shared" si="1127"/>
        <v>1000</v>
      </c>
      <c r="X4821">
        <f t="shared" si="1128"/>
        <v>1000</v>
      </c>
      <c r="Y4821">
        <f t="shared" si="1129"/>
        <v>1000</v>
      </c>
      <c r="Z4821">
        <f t="shared" si="1130"/>
        <v>1000</v>
      </c>
      <c r="AA4821">
        <f t="shared" si="1131"/>
        <v>10000</v>
      </c>
      <c r="AB4821">
        <f t="shared" si="1132"/>
        <v>10000</v>
      </c>
      <c r="AC4821">
        <f t="shared" si="1133"/>
        <v>10000</v>
      </c>
      <c r="AD4821">
        <f t="shared" si="1134"/>
        <v>10000</v>
      </c>
      <c r="AE4821">
        <f t="shared" si="1135"/>
        <v>10000</v>
      </c>
      <c r="AF4821">
        <f t="shared" si="1136"/>
        <v>100000</v>
      </c>
      <c r="AG4821">
        <f t="shared" si="1137"/>
        <v>100000</v>
      </c>
      <c r="AH4821">
        <f t="shared" si="1138"/>
        <v>100000</v>
      </c>
      <c r="AI4821">
        <f t="shared" si="1139"/>
        <v>100000</v>
      </c>
      <c r="AJ4821">
        <f t="shared" si="1140"/>
        <v>100000</v>
      </c>
    </row>
    <row r="4822" spans="20:36" x14ac:dyDescent="0.3">
      <c r="T4822" t="str">
        <f>IF(ISERROR(MATCH('Analysis backend'!$M$1,E4822:N4822,0)),"",'Analysis backend'!$L$1)</f>
        <v/>
      </c>
      <c r="U4822" t="str">
        <f>IF(T4822='Analysis backend'!$L$1,IF(ISERROR(MATCH('Analysis backend'!$M$1,E4822:I4822,0)),"Dire","Radiant"),"")</f>
        <v/>
      </c>
      <c r="V4822">
        <f t="shared" si="1126"/>
        <v>1000</v>
      </c>
      <c r="W4822">
        <f t="shared" si="1127"/>
        <v>1000</v>
      </c>
      <c r="X4822">
        <f t="shared" si="1128"/>
        <v>1000</v>
      </c>
      <c r="Y4822">
        <f t="shared" si="1129"/>
        <v>1000</v>
      </c>
      <c r="Z4822">
        <f t="shared" si="1130"/>
        <v>1000</v>
      </c>
      <c r="AA4822">
        <f t="shared" si="1131"/>
        <v>10000</v>
      </c>
      <c r="AB4822">
        <f t="shared" si="1132"/>
        <v>10000</v>
      </c>
      <c r="AC4822">
        <f t="shared" si="1133"/>
        <v>10000</v>
      </c>
      <c r="AD4822">
        <f t="shared" si="1134"/>
        <v>10000</v>
      </c>
      <c r="AE4822">
        <f t="shared" si="1135"/>
        <v>10000</v>
      </c>
      <c r="AF4822">
        <f t="shared" si="1136"/>
        <v>100000</v>
      </c>
      <c r="AG4822">
        <f t="shared" si="1137"/>
        <v>100000</v>
      </c>
      <c r="AH4822">
        <f t="shared" si="1138"/>
        <v>100000</v>
      </c>
      <c r="AI4822">
        <f t="shared" si="1139"/>
        <v>100000</v>
      </c>
      <c r="AJ4822">
        <f t="shared" si="1140"/>
        <v>100000</v>
      </c>
    </row>
    <row r="4823" spans="20:36" x14ac:dyDescent="0.3">
      <c r="T4823" t="str">
        <f>IF(ISERROR(MATCH('Analysis backend'!$M$1,E4823:N4823,0)),"",'Analysis backend'!$L$1)</f>
        <v/>
      </c>
      <c r="U4823" t="str">
        <f>IF(T4823='Analysis backend'!$L$1,IF(ISERROR(MATCH('Analysis backend'!$M$1,E4823:I4823,0)),"Dire","Radiant"),"")</f>
        <v/>
      </c>
      <c r="V4823">
        <f t="shared" si="1126"/>
        <v>1000</v>
      </c>
      <c r="W4823">
        <f t="shared" si="1127"/>
        <v>1000</v>
      </c>
      <c r="X4823">
        <f t="shared" si="1128"/>
        <v>1000</v>
      </c>
      <c r="Y4823">
        <f t="shared" si="1129"/>
        <v>1000</v>
      </c>
      <c r="Z4823">
        <f t="shared" si="1130"/>
        <v>1000</v>
      </c>
      <c r="AA4823">
        <f t="shared" si="1131"/>
        <v>10000</v>
      </c>
      <c r="AB4823">
        <f t="shared" si="1132"/>
        <v>10000</v>
      </c>
      <c r="AC4823">
        <f t="shared" si="1133"/>
        <v>10000</v>
      </c>
      <c r="AD4823">
        <f t="shared" si="1134"/>
        <v>10000</v>
      </c>
      <c r="AE4823">
        <f t="shared" si="1135"/>
        <v>10000</v>
      </c>
      <c r="AF4823">
        <f t="shared" si="1136"/>
        <v>100000</v>
      </c>
      <c r="AG4823">
        <f t="shared" si="1137"/>
        <v>100000</v>
      </c>
      <c r="AH4823">
        <f t="shared" si="1138"/>
        <v>100000</v>
      </c>
      <c r="AI4823">
        <f t="shared" si="1139"/>
        <v>100000</v>
      </c>
      <c r="AJ4823">
        <f t="shared" si="1140"/>
        <v>100000</v>
      </c>
    </row>
    <row r="4824" spans="20:36" x14ac:dyDescent="0.3">
      <c r="T4824" t="str">
        <f>IF(ISERROR(MATCH('Analysis backend'!$M$1,E4824:N4824,0)),"",'Analysis backend'!$L$1)</f>
        <v/>
      </c>
      <c r="U4824" t="str">
        <f>IF(T4824='Analysis backend'!$L$1,IF(ISERROR(MATCH('Analysis backend'!$M$1,E4824:I4824,0)),"Dire","Radiant"),"")</f>
        <v/>
      </c>
      <c r="V4824">
        <f t="shared" si="1126"/>
        <v>1000</v>
      </c>
      <c r="W4824">
        <f t="shared" si="1127"/>
        <v>1000</v>
      </c>
      <c r="X4824">
        <f t="shared" si="1128"/>
        <v>1000</v>
      </c>
      <c r="Y4824">
        <f t="shared" si="1129"/>
        <v>1000</v>
      </c>
      <c r="Z4824">
        <f t="shared" si="1130"/>
        <v>1000</v>
      </c>
      <c r="AA4824">
        <f t="shared" si="1131"/>
        <v>10000</v>
      </c>
      <c r="AB4824">
        <f t="shared" si="1132"/>
        <v>10000</v>
      </c>
      <c r="AC4824">
        <f t="shared" si="1133"/>
        <v>10000</v>
      </c>
      <c r="AD4824">
        <f t="shared" si="1134"/>
        <v>10000</v>
      </c>
      <c r="AE4824">
        <f t="shared" si="1135"/>
        <v>10000</v>
      </c>
      <c r="AF4824">
        <f t="shared" si="1136"/>
        <v>100000</v>
      </c>
      <c r="AG4824">
        <f t="shared" si="1137"/>
        <v>100000</v>
      </c>
      <c r="AH4824">
        <f t="shared" si="1138"/>
        <v>100000</v>
      </c>
      <c r="AI4824">
        <f t="shared" si="1139"/>
        <v>100000</v>
      </c>
      <c r="AJ4824">
        <f t="shared" si="1140"/>
        <v>100000</v>
      </c>
    </row>
    <row r="4825" spans="20:36" x14ac:dyDescent="0.3">
      <c r="T4825" t="str">
        <f>IF(ISERROR(MATCH('Analysis backend'!$M$1,E4825:N4825,0)),"",'Analysis backend'!$L$1)</f>
        <v/>
      </c>
      <c r="U4825" t="str">
        <f>IF(T4825='Analysis backend'!$L$1,IF(ISERROR(MATCH('Analysis backend'!$M$1,E4825:I4825,0)),"Dire","Radiant"),"")</f>
        <v/>
      </c>
      <c r="V4825">
        <f t="shared" si="1126"/>
        <v>1000</v>
      </c>
      <c r="W4825">
        <f t="shared" si="1127"/>
        <v>1000</v>
      </c>
      <c r="X4825">
        <f t="shared" si="1128"/>
        <v>1000</v>
      </c>
      <c r="Y4825">
        <f t="shared" si="1129"/>
        <v>1000</v>
      </c>
      <c r="Z4825">
        <f t="shared" si="1130"/>
        <v>1000</v>
      </c>
      <c r="AA4825">
        <f t="shared" si="1131"/>
        <v>10000</v>
      </c>
      <c r="AB4825">
        <f t="shared" si="1132"/>
        <v>10000</v>
      </c>
      <c r="AC4825">
        <f t="shared" si="1133"/>
        <v>10000</v>
      </c>
      <c r="AD4825">
        <f t="shared" si="1134"/>
        <v>10000</v>
      </c>
      <c r="AE4825">
        <f t="shared" si="1135"/>
        <v>10000</v>
      </c>
      <c r="AF4825">
        <f t="shared" si="1136"/>
        <v>100000</v>
      </c>
      <c r="AG4825">
        <f t="shared" si="1137"/>
        <v>100000</v>
      </c>
      <c r="AH4825">
        <f t="shared" si="1138"/>
        <v>100000</v>
      </c>
      <c r="AI4825">
        <f t="shared" si="1139"/>
        <v>100000</v>
      </c>
      <c r="AJ4825">
        <f t="shared" si="1140"/>
        <v>100000</v>
      </c>
    </row>
    <row r="4826" spans="20:36" x14ac:dyDescent="0.3">
      <c r="T4826" t="str">
        <f>IF(ISERROR(MATCH('Analysis backend'!$M$1,E4826:N4826,0)),"",'Analysis backend'!$L$1)</f>
        <v/>
      </c>
      <c r="U4826" t="str">
        <f>IF(T4826='Analysis backend'!$L$1,IF(ISERROR(MATCH('Analysis backend'!$M$1,E4826:I4826,0)),"Dire","Radiant"),"")</f>
        <v/>
      </c>
      <c r="V4826">
        <f t="shared" si="1126"/>
        <v>1000</v>
      </c>
      <c r="W4826">
        <f t="shared" si="1127"/>
        <v>1000</v>
      </c>
      <c r="X4826">
        <f t="shared" si="1128"/>
        <v>1000</v>
      </c>
      <c r="Y4826">
        <f t="shared" si="1129"/>
        <v>1000</v>
      </c>
      <c r="Z4826">
        <f t="shared" si="1130"/>
        <v>1000</v>
      </c>
      <c r="AA4826">
        <f t="shared" si="1131"/>
        <v>10000</v>
      </c>
      <c r="AB4826">
        <f t="shared" si="1132"/>
        <v>10000</v>
      </c>
      <c r="AC4826">
        <f t="shared" si="1133"/>
        <v>10000</v>
      </c>
      <c r="AD4826">
        <f t="shared" si="1134"/>
        <v>10000</v>
      </c>
      <c r="AE4826">
        <f t="shared" si="1135"/>
        <v>10000</v>
      </c>
      <c r="AF4826">
        <f t="shared" si="1136"/>
        <v>100000</v>
      </c>
      <c r="AG4826">
        <f t="shared" si="1137"/>
        <v>100000</v>
      </c>
      <c r="AH4826">
        <f t="shared" si="1138"/>
        <v>100000</v>
      </c>
      <c r="AI4826">
        <f t="shared" si="1139"/>
        <v>100000</v>
      </c>
      <c r="AJ4826">
        <f t="shared" si="1140"/>
        <v>100000</v>
      </c>
    </row>
    <row r="4827" spans="20:36" x14ac:dyDescent="0.3">
      <c r="T4827" t="str">
        <f>IF(ISERROR(MATCH('Analysis backend'!$M$1,E4827:N4827,0)),"",'Analysis backend'!$L$1)</f>
        <v/>
      </c>
      <c r="U4827" t="str">
        <f>IF(T4827='Analysis backend'!$L$1,IF(ISERROR(MATCH('Analysis backend'!$M$1,E4827:I4827,0)),"Dire","Radiant"),"")</f>
        <v/>
      </c>
      <c r="V4827">
        <f t="shared" si="1126"/>
        <v>1000</v>
      </c>
      <c r="W4827">
        <f t="shared" si="1127"/>
        <v>1000</v>
      </c>
      <c r="X4827">
        <f t="shared" si="1128"/>
        <v>1000</v>
      </c>
      <c r="Y4827">
        <f t="shared" si="1129"/>
        <v>1000</v>
      </c>
      <c r="Z4827">
        <f t="shared" si="1130"/>
        <v>1000</v>
      </c>
      <c r="AA4827">
        <f t="shared" si="1131"/>
        <v>10000</v>
      </c>
      <c r="AB4827">
        <f t="shared" si="1132"/>
        <v>10000</v>
      </c>
      <c r="AC4827">
        <f t="shared" si="1133"/>
        <v>10000</v>
      </c>
      <c r="AD4827">
        <f t="shared" si="1134"/>
        <v>10000</v>
      </c>
      <c r="AE4827">
        <f t="shared" si="1135"/>
        <v>10000</v>
      </c>
      <c r="AF4827">
        <f t="shared" si="1136"/>
        <v>100000</v>
      </c>
      <c r="AG4827">
        <f t="shared" si="1137"/>
        <v>100000</v>
      </c>
      <c r="AH4827">
        <f t="shared" si="1138"/>
        <v>100000</v>
      </c>
      <c r="AI4827">
        <f t="shared" si="1139"/>
        <v>100000</v>
      </c>
      <c r="AJ4827">
        <f t="shared" si="1140"/>
        <v>100000</v>
      </c>
    </row>
    <row r="4828" spans="20:36" x14ac:dyDescent="0.3">
      <c r="T4828" t="str">
        <f>IF(ISERROR(MATCH('Analysis backend'!$M$1,E4828:N4828,0)),"",'Analysis backend'!$L$1)</f>
        <v/>
      </c>
      <c r="U4828" t="str">
        <f>IF(T4828='Analysis backend'!$L$1,IF(ISERROR(MATCH('Analysis backend'!$M$1,E4828:I4828,0)),"Dire","Radiant"),"")</f>
        <v/>
      </c>
      <c r="V4828">
        <f t="shared" si="1126"/>
        <v>1000</v>
      </c>
      <c r="W4828">
        <f t="shared" si="1127"/>
        <v>1000</v>
      </c>
      <c r="X4828">
        <f t="shared" si="1128"/>
        <v>1000</v>
      </c>
      <c r="Y4828">
        <f t="shared" si="1129"/>
        <v>1000</v>
      </c>
      <c r="Z4828">
        <f t="shared" si="1130"/>
        <v>1000</v>
      </c>
      <c r="AA4828">
        <f t="shared" si="1131"/>
        <v>10000</v>
      </c>
      <c r="AB4828">
        <f t="shared" si="1132"/>
        <v>10000</v>
      </c>
      <c r="AC4828">
        <f t="shared" si="1133"/>
        <v>10000</v>
      </c>
      <c r="AD4828">
        <f t="shared" si="1134"/>
        <v>10000</v>
      </c>
      <c r="AE4828">
        <f t="shared" si="1135"/>
        <v>10000</v>
      </c>
      <c r="AF4828">
        <f t="shared" si="1136"/>
        <v>100000</v>
      </c>
      <c r="AG4828">
        <f t="shared" si="1137"/>
        <v>100000</v>
      </c>
      <c r="AH4828">
        <f t="shared" si="1138"/>
        <v>100000</v>
      </c>
      <c r="AI4828">
        <f t="shared" si="1139"/>
        <v>100000</v>
      </c>
      <c r="AJ4828">
        <f t="shared" si="1140"/>
        <v>100000</v>
      </c>
    </row>
    <row r="4829" spans="20:36" x14ac:dyDescent="0.3">
      <c r="T4829" t="str">
        <f>IF(ISERROR(MATCH('Analysis backend'!$M$1,E4829:N4829,0)),"",'Analysis backend'!$L$1)</f>
        <v/>
      </c>
      <c r="U4829" t="str">
        <f>IF(T4829='Analysis backend'!$L$1,IF(ISERROR(MATCH('Analysis backend'!$M$1,E4829:I4829,0)),"Dire","Radiant"),"")</f>
        <v/>
      </c>
      <c r="V4829">
        <f t="shared" si="1126"/>
        <v>1000</v>
      </c>
      <c r="W4829">
        <f t="shared" si="1127"/>
        <v>1000</v>
      </c>
      <c r="X4829">
        <f t="shared" si="1128"/>
        <v>1000</v>
      </c>
      <c r="Y4829">
        <f t="shared" si="1129"/>
        <v>1000</v>
      </c>
      <c r="Z4829">
        <f t="shared" si="1130"/>
        <v>1000</v>
      </c>
      <c r="AA4829">
        <f t="shared" si="1131"/>
        <v>10000</v>
      </c>
      <c r="AB4829">
        <f t="shared" si="1132"/>
        <v>10000</v>
      </c>
      <c r="AC4829">
        <f t="shared" si="1133"/>
        <v>10000</v>
      </c>
      <c r="AD4829">
        <f t="shared" si="1134"/>
        <v>10000</v>
      </c>
      <c r="AE4829">
        <f t="shared" si="1135"/>
        <v>10000</v>
      </c>
      <c r="AF4829">
        <f t="shared" si="1136"/>
        <v>100000</v>
      </c>
      <c r="AG4829">
        <f t="shared" si="1137"/>
        <v>100000</v>
      </c>
      <c r="AH4829">
        <f t="shared" si="1138"/>
        <v>100000</v>
      </c>
      <c r="AI4829">
        <f t="shared" si="1139"/>
        <v>100000</v>
      </c>
      <c r="AJ4829">
        <f t="shared" si="1140"/>
        <v>100000</v>
      </c>
    </row>
    <row r="4830" spans="20:36" x14ac:dyDescent="0.3">
      <c r="T4830" t="str">
        <f>IF(ISERROR(MATCH('Analysis backend'!$M$1,E4830:N4830,0)),"",'Analysis backend'!$L$1)</f>
        <v/>
      </c>
      <c r="U4830" t="str">
        <f>IF(T4830='Analysis backend'!$L$1,IF(ISERROR(MATCH('Analysis backend'!$M$1,E4830:I4830,0)),"Dire","Radiant"),"")</f>
        <v/>
      </c>
      <c r="V4830">
        <f t="shared" si="1126"/>
        <v>1000</v>
      </c>
      <c r="W4830">
        <f t="shared" si="1127"/>
        <v>1000</v>
      </c>
      <c r="X4830">
        <f t="shared" si="1128"/>
        <v>1000</v>
      </c>
      <c r="Y4830">
        <f t="shared" si="1129"/>
        <v>1000</v>
      </c>
      <c r="Z4830">
        <f t="shared" si="1130"/>
        <v>1000</v>
      </c>
      <c r="AA4830">
        <f t="shared" si="1131"/>
        <v>10000</v>
      </c>
      <c r="AB4830">
        <f t="shared" si="1132"/>
        <v>10000</v>
      </c>
      <c r="AC4830">
        <f t="shared" si="1133"/>
        <v>10000</v>
      </c>
      <c r="AD4830">
        <f t="shared" si="1134"/>
        <v>10000</v>
      </c>
      <c r="AE4830">
        <f t="shared" si="1135"/>
        <v>10000</v>
      </c>
      <c r="AF4830">
        <f t="shared" si="1136"/>
        <v>100000</v>
      </c>
      <c r="AG4830">
        <f t="shared" si="1137"/>
        <v>100000</v>
      </c>
      <c r="AH4830">
        <f t="shared" si="1138"/>
        <v>100000</v>
      </c>
      <c r="AI4830">
        <f t="shared" si="1139"/>
        <v>100000</v>
      </c>
      <c r="AJ4830">
        <f t="shared" si="1140"/>
        <v>100000</v>
      </c>
    </row>
    <row r="4831" spans="20:36" x14ac:dyDescent="0.3">
      <c r="T4831" t="str">
        <f>IF(ISERROR(MATCH('Analysis backend'!$M$1,E4831:N4831,0)),"",'Analysis backend'!$L$1)</f>
        <v/>
      </c>
      <c r="U4831" t="str">
        <f>IF(T4831='Analysis backend'!$L$1,IF(ISERROR(MATCH('Analysis backend'!$M$1,E4831:I4831,0)),"Dire","Radiant"),"")</f>
        <v/>
      </c>
      <c r="V4831">
        <f t="shared" si="1126"/>
        <v>1000</v>
      </c>
      <c r="W4831">
        <f t="shared" si="1127"/>
        <v>1000</v>
      </c>
      <c r="X4831">
        <f t="shared" si="1128"/>
        <v>1000</v>
      </c>
      <c r="Y4831">
        <f t="shared" si="1129"/>
        <v>1000</v>
      </c>
      <c r="Z4831">
        <f t="shared" si="1130"/>
        <v>1000</v>
      </c>
      <c r="AA4831">
        <f t="shared" si="1131"/>
        <v>10000</v>
      </c>
      <c r="AB4831">
        <f t="shared" si="1132"/>
        <v>10000</v>
      </c>
      <c r="AC4831">
        <f t="shared" si="1133"/>
        <v>10000</v>
      </c>
      <c r="AD4831">
        <f t="shared" si="1134"/>
        <v>10000</v>
      </c>
      <c r="AE4831">
        <f t="shared" si="1135"/>
        <v>10000</v>
      </c>
      <c r="AF4831">
        <f t="shared" si="1136"/>
        <v>100000</v>
      </c>
      <c r="AG4831">
        <f t="shared" si="1137"/>
        <v>100000</v>
      </c>
      <c r="AH4831">
        <f t="shared" si="1138"/>
        <v>100000</v>
      </c>
      <c r="AI4831">
        <f t="shared" si="1139"/>
        <v>100000</v>
      </c>
      <c r="AJ4831">
        <f t="shared" si="1140"/>
        <v>100000</v>
      </c>
    </row>
    <row r="4832" spans="20:36" x14ac:dyDescent="0.3">
      <c r="T4832" t="str">
        <f>IF(ISERROR(MATCH('Analysis backend'!$M$1,E4832:N4832,0)),"",'Analysis backend'!$L$1)</f>
        <v/>
      </c>
      <c r="U4832" t="str">
        <f>IF(T4832='Analysis backend'!$L$1,IF(ISERROR(MATCH('Analysis backend'!$M$1,E4832:I4832,0)),"Dire","Radiant"),"")</f>
        <v/>
      </c>
      <c r="V4832">
        <f t="shared" si="1126"/>
        <v>1000</v>
      </c>
      <c r="W4832">
        <f t="shared" si="1127"/>
        <v>1000</v>
      </c>
      <c r="X4832">
        <f t="shared" si="1128"/>
        <v>1000</v>
      </c>
      <c r="Y4832">
        <f t="shared" si="1129"/>
        <v>1000</v>
      </c>
      <c r="Z4832">
        <f t="shared" si="1130"/>
        <v>1000</v>
      </c>
      <c r="AA4832">
        <f t="shared" si="1131"/>
        <v>10000</v>
      </c>
      <c r="AB4832">
        <f t="shared" si="1132"/>
        <v>10000</v>
      </c>
      <c r="AC4832">
        <f t="shared" si="1133"/>
        <v>10000</v>
      </c>
      <c r="AD4832">
        <f t="shared" si="1134"/>
        <v>10000</v>
      </c>
      <c r="AE4832">
        <f t="shared" si="1135"/>
        <v>10000</v>
      </c>
      <c r="AF4832">
        <f t="shared" si="1136"/>
        <v>100000</v>
      </c>
      <c r="AG4832">
        <f t="shared" si="1137"/>
        <v>100000</v>
      </c>
      <c r="AH4832">
        <f t="shared" si="1138"/>
        <v>100000</v>
      </c>
      <c r="AI4832">
        <f t="shared" si="1139"/>
        <v>100000</v>
      </c>
      <c r="AJ4832">
        <f t="shared" si="1140"/>
        <v>100000</v>
      </c>
    </row>
    <row r="4833" spans="20:36" x14ac:dyDescent="0.3">
      <c r="T4833" t="str">
        <f>IF(ISERROR(MATCH('Analysis backend'!$M$1,E4833:N4833,0)),"",'Analysis backend'!$L$1)</f>
        <v/>
      </c>
      <c r="U4833" t="str">
        <f>IF(T4833='Analysis backend'!$L$1,IF(ISERROR(MATCH('Analysis backend'!$M$1,E4833:I4833,0)),"Dire","Radiant"),"")</f>
        <v/>
      </c>
      <c r="V4833">
        <f t="shared" si="1126"/>
        <v>1000</v>
      </c>
      <c r="W4833">
        <f t="shared" si="1127"/>
        <v>1000</v>
      </c>
      <c r="X4833">
        <f t="shared" si="1128"/>
        <v>1000</v>
      </c>
      <c r="Y4833">
        <f t="shared" si="1129"/>
        <v>1000</v>
      </c>
      <c r="Z4833">
        <f t="shared" si="1130"/>
        <v>1000</v>
      </c>
      <c r="AA4833">
        <f t="shared" si="1131"/>
        <v>10000</v>
      </c>
      <c r="AB4833">
        <f t="shared" si="1132"/>
        <v>10000</v>
      </c>
      <c r="AC4833">
        <f t="shared" si="1133"/>
        <v>10000</v>
      </c>
      <c r="AD4833">
        <f t="shared" si="1134"/>
        <v>10000</v>
      </c>
      <c r="AE4833">
        <f t="shared" si="1135"/>
        <v>10000</v>
      </c>
      <c r="AF4833">
        <f t="shared" si="1136"/>
        <v>100000</v>
      </c>
      <c r="AG4833">
        <f t="shared" si="1137"/>
        <v>100000</v>
      </c>
      <c r="AH4833">
        <f t="shared" si="1138"/>
        <v>100000</v>
      </c>
      <c r="AI4833">
        <f t="shared" si="1139"/>
        <v>100000</v>
      </c>
      <c r="AJ4833">
        <f t="shared" si="1140"/>
        <v>100000</v>
      </c>
    </row>
    <row r="4834" spans="20:36" x14ac:dyDescent="0.3">
      <c r="T4834" t="str">
        <f>IF(ISERROR(MATCH('Analysis backend'!$M$1,E4834:N4834,0)),"",'Analysis backend'!$L$1)</f>
        <v/>
      </c>
      <c r="U4834" t="str">
        <f>IF(T4834='Analysis backend'!$L$1,IF(ISERROR(MATCH('Analysis backend'!$M$1,E4834:I4834,0)),"Dire","Radiant"),"")</f>
        <v/>
      </c>
      <c r="V4834">
        <f t="shared" si="1126"/>
        <v>1000</v>
      </c>
      <c r="W4834">
        <f t="shared" si="1127"/>
        <v>1000</v>
      </c>
      <c r="X4834">
        <f t="shared" si="1128"/>
        <v>1000</v>
      </c>
      <c r="Y4834">
        <f t="shared" si="1129"/>
        <v>1000</v>
      </c>
      <c r="Z4834">
        <f t="shared" si="1130"/>
        <v>1000</v>
      </c>
      <c r="AA4834">
        <f t="shared" si="1131"/>
        <v>10000</v>
      </c>
      <c r="AB4834">
        <f t="shared" si="1132"/>
        <v>10000</v>
      </c>
      <c r="AC4834">
        <f t="shared" si="1133"/>
        <v>10000</v>
      </c>
      <c r="AD4834">
        <f t="shared" si="1134"/>
        <v>10000</v>
      </c>
      <c r="AE4834">
        <f t="shared" si="1135"/>
        <v>10000</v>
      </c>
      <c r="AF4834">
        <f t="shared" si="1136"/>
        <v>100000</v>
      </c>
      <c r="AG4834">
        <f t="shared" si="1137"/>
        <v>100000</v>
      </c>
      <c r="AH4834">
        <f t="shared" si="1138"/>
        <v>100000</v>
      </c>
      <c r="AI4834">
        <f t="shared" si="1139"/>
        <v>100000</v>
      </c>
      <c r="AJ4834">
        <f t="shared" si="1140"/>
        <v>100000</v>
      </c>
    </row>
    <row r="4835" spans="20:36" x14ac:dyDescent="0.3">
      <c r="T4835" t="str">
        <f>IF(ISERROR(MATCH('Analysis backend'!$M$1,E4835:N4835,0)),"",'Analysis backend'!$L$1)</f>
        <v/>
      </c>
      <c r="U4835" t="str">
        <f>IF(T4835='Analysis backend'!$L$1,IF(ISERROR(MATCH('Analysis backend'!$M$1,E4835:I4835,0)),"Dire","Radiant"),"")</f>
        <v/>
      </c>
      <c r="V4835">
        <f t="shared" si="1126"/>
        <v>1000</v>
      </c>
      <c r="W4835">
        <f t="shared" si="1127"/>
        <v>1000</v>
      </c>
      <c r="X4835">
        <f t="shared" si="1128"/>
        <v>1000</v>
      </c>
      <c r="Y4835">
        <f t="shared" si="1129"/>
        <v>1000</v>
      </c>
      <c r="Z4835">
        <f t="shared" si="1130"/>
        <v>1000</v>
      </c>
      <c r="AA4835">
        <f t="shared" si="1131"/>
        <v>10000</v>
      </c>
      <c r="AB4835">
        <f t="shared" si="1132"/>
        <v>10000</v>
      </c>
      <c r="AC4835">
        <f t="shared" si="1133"/>
        <v>10000</v>
      </c>
      <c r="AD4835">
        <f t="shared" si="1134"/>
        <v>10000</v>
      </c>
      <c r="AE4835">
        <f t="shared" si="1135"/>
        <v>10000</v>
      </c>
      <c r="AF4835">
        <f t="shared" si="1136"/>
        <v>100000</v>
      </c>
      <c r="AG4835">
        <f t="shared" si="1137"/>
        <v>100000</v>
      </c>
      <c r="AH4835">
        <f t="shared" si="1138"/>
        <v>100000</v>
      </c>
      <c r="AI4835">
        <f t="shared" si="1139"/>
        <v>100000</v>
      </c>
      <c r="AJ4835">
        <f t="shared" si="1140"/>
        <v>100000</v>
      </c>
    </row>
    <row r="4836" spans="20:36" x14ac:dyDescent="0.3">
      <c r="T4836" t="str">
        <f>IF(ISERROR(MATCH('Analysis backend'!$M$1,E4836:N4836,0)),"",'Analysis backend'!$L$1)</f>
        <v/>
      </c>
      <c r="U4836" t="str">
        <f>IF(T4836='Analysis backend'!$L$1,IF(ISERROR(MATCH('Analysis backend'!$M$1,E4836:I4836,0)),"Dire","Radiant"),"")</f>
        <v/>
      </c>
      <c r="V4836">
        <f t="shared" si="1126"/>
        <v>1000</v>
      </c>
      <c r="W4836">
        <f t="shared" si="1127"/>
        <v>1000</v>
      </c>
      <c r="X4836">
        <f t="shared" si="1128"/>
        <v>1000</v>
      </c>
      <c r="Y4836">
        <f t="shared" si="1129"/>
        <v>1000</v>
      </c>
      <c r="Z4836">
        <f t="shared" si="1130"/>
        <v>1000</v>
      </c>
      <c r="AA4836">
        <f t="shared" si="1131"/>
        <v>10000</v>
      </c>
      <c r="AB4836">
        <f t="shared" si="1132"/>
        <v>10000</v>
      </c>
      <c r="AC4836">
        <f t="shared" si="1133"/>
        <v>10000</v>
      </c>
      <c r="AD4836">
        <f t="shared" si="1134"/>
        <v>10000</v>
      </c>
      <c r="AE4836">
        <f t="shared" si="1135"/>
        <v>10000</v>
      </c>
      <c r="AF4836">
        <f t="shared" si="1136"/>
        <v>100000</v>
      </c>
      <c r="AG4836">
        <f t="shared" si="1137"/>
        <v>100000</v>
      </c>
      <c r="AH4836">
        <f t="shared" si="1138"/>
        <v>100000</v>
      </c>
      <c r="AI4836">
        <f t="shared" si="1139"/>
        <v>100000</v>
      </c>
      <c r="AJ4836">
        <f t="shared" si="1140"/>
        <v>100000</v>
      </c>
    </row>
    <row r="4837" spans="20:36" x14ac:dyDescent="0.3">
      <c r="T4837" t="str">
        <f>IF(ISERROR(MATCH('Analysis backend'!$M$1,E4837:N4837,0)),"",'Analysis backend'!$L$1)</f>
        <v/>
      </c>
      <c r="U4837" t="str">
        <f>IF(T4837='Analysis backend'!$L$1,IF(ISERROR(MATCH('Analysis backend'!$M$1,E4837:I4837,0)),"Dire","Radiant"),"")</f>
        <v/>
      </c>
      <c r="V4837">
        <f t="shared" si="1126"/>
        <v>1000</v>
      </c>
      <c r="W4837">
        <f t="shared" si="1127"/>
        <v>1000</v>
      </c>
      <c r="X4837">
        <f t="shared" si="1128"/>
        <v>1000</v>
      </c>
      <c r="Y4837">
        <f t="shared" si="1129"/>
        <v>1000</v>
      </c>
      <c r="Z4837">
        <f t="shared" si="1130"/>
        <v>1000</v>
      </c>
      <c r="AA4837">
        <f t="shared" si="1131"/>
        <v>10000</v>
      </c>
      <c r="AB4837">
        <f t="shared" si="1132"/>
        <v>10000</v>
      </c>
      <c r="AC4837">
        <f t="shared" si="1133"/>
        <v>10000</v>
      </c>
      <c r="AD4837">
        <f t="shared" si="1134"/>
        <v>10000</v>
      </c>
      <c r="AE4837">
        <f t="shared" si="1135"/>
        <v>10000</v>
      </c>
      <c r="AF4837">
        <f t="shared" si="1136"/>
        <v>100000</v>
      </c>
      <c r="AG4837">
        <f t="shared" si="1137"/>
        <v>100000</v>
      </c>
      <c r="AH4837">
        <f t="shared" si="1138"/>
        <v>100000</v>
      </c>
      <c r="AI4837">
        <f t="shared" si="1139"/>
        <v>100000</v>
      </c>
      <c r="AJ4837">
        <f t="shared" si="1140"/>
        <v>100000</v>
      </c>
    </row>
    <row r="4838" spans="20:36" x14ac:dyDescent="0.3">
      <c r="T4838" t="str">
        <f>IF(ISERROR(MATCH('Analysis backend'!$M$1,E4838:N4838,0)),"",'Analysis backend'!$L$1)</f>
        <v/>
      </c>
      <c r="U4838" t="str">
        <f>IF(T4838='Analysis backend'!$L$1,IF(ISERROR(MATCH('Analysis backend'!$M$1,E4838:I4838,0)),"Dire","Radiant"),"")</f>
        <v/>
      </c>
      <c r="V4838">
        <f t="shared" si="1126"/>
        <v>1000</v>
      </c>
      <c r="W4838">
        <f t="shared" si="1127"/>
        <v>1000</v>
      </c>
      <c r="X4838">
        <f t="shared" si="1128"/>
        <v>1000</v>
      </c>
      <c r="Y4838">
        <f t="shared" si="1129"/>
        <v>1000</v>
      </c>
      <c r="Z4838">
        <f t="shared" si="1130"/>
        <v>1000</v>
      </c>
      <c r="AA4838">
        <f t="shared" si="1131"/>
        <v>10000</v>
      </c>
      <c r="AB4838">
        <f t="shared" si="1132"/>
        <v>10000</v>
      </c>
      <c r="AC4838">
        <f t="shared" si="1133"/>
        <v>10000</v>
      </c>
      <c r="AD4838">
        <f t="shared" si="1134"/>
        <v>10000</v>
      </c>
      <c r="AE4838">
        <f t="shared" si="1135"/>
        <v>10000</v>
      </c>
      <c r="AF4838">
        <f t="shared" si="1136"/>
        <v>100000</v>
      </c>
      <c r="AG4838">
        <f t="shared" si="1137"/>
        <v>100000</v>
      </c>
      <c r="AH4838">
        <f t="shared" si="1138"/>
        <v>100000</v>
      </c>
      <c r="AI4838">
        <f t="shared" si="1139"/>
        <v>100000</v>
      </c>
      <c r="AJ4838">
        <f t="shared" si="1140"/>
        <v>100000</v>
      </c>
    </row>
    <row r="4839" spans="20:36" x14ac:dyDescent="0.3">
      <c r="T4839" t="str">
        <f>IF(ISERROR(MATCH('Analysis backend'!$M$1,E4839:N4839,0)),"",'Analysis backend'!$L$1)</f>
        <v/>
      </c>
      <c r="U4839" t="str">
        <f>IF(T4839='Analysis backend'!$L$1,IF(ISERROR(MATCH('Analysis backend'!$M$1,E4839:I4839,0)),"Dire","Radiant"),"")</f>
        <v/>
      </c>
      <c r="V4839">
        <f t="shared" si="1126"/>
        <v>1000</v>
      </c>
      <c r="W4839">
        <f t="shared" si="1127"/>
        <v>1000</v>
      </c>
      <c r="X4839">
        <f t="shared" si="1128"/>
        <v>1000</v>
      </c>
      <c r="Y4839">
        <f t="shared" si="1129"/>
        <v>1000</v>
      </c>
      <c r="Z4839">
        <f t="shared" si="1130"/>
        <v>1000</v>
      </c>
      <c r="AA4839">
        <f t="shared" si="1131"/>
        <v>10000</v>
      </c>
      <c r="AB4839">
        <f t="shared" si="1132"/>
        <v>10000</v>
      </c>
      <c r="AC4839">
        <f t="shared" si="1133"/>
        <v>10000</v>
      </c>
      <c r="AD4839">
        <f t="shared" si="1134"/>
        <v>10000</v>
      </c>
      <c r="AE4839">
        <f t="shared" si="1135"/>
        <v>10000</v>
      </c>
      <c r="AF4839">
        <f t="shared" si="1136"/>
        <v>100000</v>
      </c>
      <c r="AG4839">
        <f t="shared" si="1137"/>
        <v>100000</v>
      </c>
      <c r="AH4839">
        <f t="shared" si="1138"/>
        <v>100000</v>
      </c>
      <c r="AI4839">
        <f t="shared" si="1139"/>
        <v>100000</v>
      </c>
      <c r="AJ4839">
        <f t="shared" si="1140"/>
        <v>100000</v>
      </c>
    </row>
    <row r="4840" spans="20:36" x14ac:dyDescent="0.3">
      <c r="T4840" t="str">
        <f>IF(ISERROR(MATCH('Analysis backend'!$M$1,E4840:N4840,0)),"",'Analysis backend'!$L$1)</f>
        <v/>
      </c>
      <c r="U4840" t="str">
        <f>IF(T4840='Analysis backend'!$L$1,IF(ISERROR(MATCH('Analysis backend'!$M$1,E4840:I4840,0)),"Dire","Radiant"),"")</f>
        <v/>
      </c>
      <c r="V4840">
        <f t="shared" si="1126"/>
        <v>1000</v>
      </c>
      <c r="W4840">
        <f t="shared" si="1127"/>
        <v>1000</v>
      </c>
      <c r="X4840">
        <f t="shared" si="1128"/>
        <v>1000</v>
      </c>
      <c r="Y4840">
        <f t="shared" si="1129"/>
        <v>1000</v>
      </c>
      <c r="Z4840">
        <f t="shared" si="1130"/>
        <v>1000</v>
      </c>
      <c r="AA4840">
        <f t="shared" si="1131"/>
        <v>10000</v>
      </c>
      <c r="AB4840">
        <f t="shared" si="1132"/>
        <v>10000</v>
      </c>
      <c r="AC4840">
        <f t="shared" si="1133"/>
        <v>10000</v>
      </c>
      <c r="AD4840">
        <f t="shared" si="1134"/>
        <v>10000</v>
      </c>
      <c r="AE4840">
        <f t="shared" si="1135"/>
        <v>10000</v>
      </c>
      <c r="AF4840">
        <f t="shared" si="1136"/>
        <v>100000</v>
      </c>
      <c r="AG4840">
        <f t="shared" si="1137"/>
        <v>100000</v>
      </c>
      <c r="AH4840">
        <f t="shared" si="1138"/>
        <v>100000</v>
      </c>
      <c r="AI4840">
        <f t="shared" si="1139"/>
        <v>100000</v>
      </c>
      <c r="AJ4840">
        <f t="shared" si="1140"/>
        <v>100000</v>
      </c>
    </row>
    <row r="4841" spans="20:36" x14ac:dyDescent="0.3">
      <c r="T4841" t="str">
        <f>IF(ISERROR(MATCH('Analysis backend'!$M$1,E4841:N4841,0)),"",'Analysis backend'!$L$1)</f>
        <v/>
      </c>
      <c r="U4841" t="str">
        <f>IF(T4841='Analysis backend'!$L$1,IF(ISERROR(MATCH('Analysis backend'!$M$1,E4841:I4841,0)),"Dire","Radiant"),"")</f>
        <v/>
      </c>
      <c r="V4841">
        <f t="shared" si="1126"/>
        <v>1000</v>
      </c>
      <c r="W4841">
        <f t="shared" si="1127"/>
        <v>1000</v>
      </c>
      <c r="X4841">
        <f t="shared" si="1128"/>
        <v>1000</v>
      </c>
      <c r="Y4841">
        <f t="shared" si="1129"/>
        <v>1000</v>
      </c>
      <c r="Z4841">
        <f t="shared" si="1130"/>
        <v>1000</v>
      </c>
      <c r="AA4841">
        <f t="shared" si="1131"/>
        <v>10000</v>
      </c>
      <c r="AB4841">
        <f t="shared" si="1132"/>
        <v>10000</v>
      </c>
      <c r="AC4841">
        <f t="shared" si="1133"/>
        <v>10000</v>
      </c>
      <c r="AD4841">
        <f t="shared" si="1134"/>
        <v>10000</v>
      </c>
      <c r="AE4841">
        <f t="shared" si="1135"/>
        <v>10000</v>
      </c>
      <c r="AF4841">
        <f t="shared" si="1136"/>
        <v>100000</v>
      </c>
      <c r="AG4841">
        <f t="shared" si="1137"/>
        <v>100000</v>
      </c>
      <c r="AH4841">
        <f t="shared" si="1138"/>
        <v>100000</v>
      </c>
      <c r="AI4841">
        <f t="shared" si="1139"/>
        <v>100000</v>
      </c>
      <c r="AJ4841">
        <f t="shared" si="1140"/>
        <v>100000</v>
      </c>
    </row>
    <row r="4842" spans="20:36" x14ac:dyDescent="0.3">
      <c r="T4842" t="str">
        <f>IF(ISERROR(MATCH('Analysis backend'!$M$1,E4842:N4842,0)),"",'Analysis backend'!$L$1)</f>
        <v/>
      </c>
      <c r="U4842" t="str">
        <f>IF(T4842='Analysis backend'!$L$1,IF(ISERROR(MATCH('Analysis backend'!$M$1,E4842:I4842,0)),"Dire","Radiant"),"")</f>
        <v/>
      </c>
      <c r="V4842">
        <f t="shared" si="1126"/>
        <v>1000</v>
      </c>
      <c r="W4842">
        <f t="shared" si="1127"/>
        <v>1000</v>
      </c>
      <c r="X4842">
        <f t="shared" si="1128"/>
        <v>1000</v>
      </c>
      <c r="Y4842">
        <f t="shared" si="1129"/>
        <v>1000</v>
      </c>
      <c r="Z4842">
        <f t="shared" si="1130"/>
        <v>1000</v>
      </c>
      <c r="AA4842">
        <f t="shared" si="1131"/>
        <v>10000</v>
      </c>
      <c r="AB4842">
        <f t="shared" si="1132"/>
        <v>10000</v>
      </c>
      <c r="AC4842">
        <f t="shared" si="1133"/>
        <v>10000</v>
      </c>
      <c r="AD4842">
        <f t="shared" si="1134"/>
        <v>10000</v>
      </c>
      <c r="AE4842">
        <f t="shared" si="1135"/>
        <v>10000</v>
      </c>
      <c r="AF4842">
        <f t="shared" si="1136"/>
        <v>100000</v>
      </c>
      <c r="AG4842">
        <f t="shared" si="1137"/>
        <v>100000</v>
      </c>
      <c r="AH4842">
        <f t="shared" si="1138"/>
        <v>100000</v>
      </c>
      <c r="AI4842">
        <f t="shared" si="1139"/>
        <v>100000</v>
      </c>
      <c r="AJ4842">
        <f t="shared" si="1140"/>
        <v>100000</v>
      </c>
    </row>
    <row r="4843" spans="20:36" x14ac:dyDescent="0.3">
      <c r="T4843" t="str">
        <f>IF(ISERROR(MATCH('Analysis backend'!$M$1,E4843:N4843,0)),"",'Analysis backend'!$L$1)</f>
        <v/>
      </c>
      <c r="U4843" t="str">
        <f>IF(T4843='Analysis backend'!$L$1,IF(ISERROR(MATCH('Analysis backend'!$M$1,E4843:I4843,0)),"Dire","Radiant"),"")</f>
        <v/>
      </c>
      <c r="V4843">
        <f t="shared" si="1126"/>
        <v>1000</v>
      </c>
      <c r="W4843">
        <f t="shared" si="1127"/>
        <v>1000</v>
      </c>
      <c r="X4843">
        <f t="shared" si="1128"/>
        <v>1000</v>
      </c>
      <c r="Y4843">
        <f t="shared" si="1129"/>
        <v>1000</v>
      </c>
      <c r="Z4843">
        <f t="shared" si="1130"/>
        <v>1000</v>
      </c>
      <c r="AA4843">
        <f t="shared" si="1131"/>
        <v>10000</v>
      </c>
      <c r="AB4843">
        <f t="shared" si="1132"/>
        <v>10000</v>
      </c>
      <c r="AC4843">
        <f t="shared" si="1133"/>
        <v>10000</v>
      </c>
      <c r="AD4843">
        <f t="shared" si="1134"/>
        <v>10000</v>
      </c>
      <c r="AE4843">
        <f t="shared" si="1135"/>
        <v>10000</v>
      </c>
      <c r="AF4843">
        <f t="shared" si="1136"/>
        <v>100000</v>
      </c>
      <c r="AG4843">
        <f t="shared" si="1137"/>
        <v>100000</v>
      </c>
      <c r="AH4843">
        <f t="shared" si="1138"/>
        <v>100000</v>
      </c>
      <c r="AI4843">
        <f t="shared" si="1139"/>
        <v>100000</v>
      </c>
      <c r="AJ4843">
        <f t="shared" si="1140"/>
        <v>100000</v>
      </c>
    </row>
    <row r="4844" spans="20:36" x14ac:dyDescent="0.3">
      <c r="T4844" t="str">
        <f>IF(ISERROR(MATCH('Analysis backend'!$M$1,E4844:N4844,0)),"",'Analysis backend'!$L$1)</f>
        <v/>
      </c>
      <c r="U4844" t="str">
        <f>IF(T4844='Analysis backend'!$L$1,IF(ISERROR(MATCH('Analysis backend'!$M$1,E4844:I4844,0)),"Dire","Radiant"),"")</f>
        <v/>
      </c>
      <c r="V4844">
        <f t="shared" si="1126"/>
        <v>1000</v>
      </c>
      <c r="W4844">
        <f t="shared" si="1127"/>
        <v>1000</v>
      </c>
      <c r="X4844">
        <f t="shared" si="1128"/>
        <v>1000</v>
      </c>
      <c r="Y4844">
        <f t="shared" si="1129"/>
        <v>1000</v>
      </c>
      <c r="Z4844">
        <f t="shared" si="1130"/>
        <v>1000</v>
      </c>
      <c r="AA4844">
        <f t="shared" si="1131"/>
        <v>10000</v>
      </c>
      <c r="AB4844">
        <f t="shared" si="1132"/>
        <v>10000</v>
      </c>
      <c r="AC4844">
        <f t="shared" si="1133"/>
        <v>10000</v>
      </c>
      <c r="AD4844">
        <f t="shared" si="1134"/>
        <v>10000</v>
      </c>
      <c r="AE4844">
        <f t="shared" si="1135"/>
        <v>10000</v>
      </c>
      <c r="AF4844">
        <f t="shared" si="1136"/>
        <v>100000</v>
      </c>
      <c r="AG4844">
        <f t="shared" si="1137"/>
        <v>100000</v>
      </c>
      <c r="AH4844">
        <f t="shared" si="1138"/>
        <v>100000</v>
      </c>
      <c r="AI4844">
        <f t="shared" si="1139"/>
        <v>100000</v>
      </c>
      <c r="AJ4844">
        <f t="shared" si="1140"/>
        <v>100000</v>
      </c>
    </row>
    <row r="4845" spans="20:36" x14ac:dyDescent="0.3">
      <c r="T4845" t="str">
        <f>IF(ISERROR(MATCH('Analysis backend'!$M$1,E4845:N4845,0)),"",'Analysis backend'!$L$1)</f>
        <v/>
      </c>
      <c r="U4845" t="str">
        <f>IF(T4845='Analysis backend'!$L$1,IF(ISERROR(MATCH('Analysis backend'!$M$1,E4845:I4845,0)),"Dire","Radiant"),"")</f>
        <v/>
      </c>
      <c r="V4845">
        <f t="shared" si="1126"/>
        <v>1000</v>
      </c>
      <c r="W4845">
        <f t="shared" si="1127"/>
        <v>1000</v>
      </c>
      <c r="X4845">
        <f t="shared" si="1128"/>
        <v>1000</v>
      </c>
      <c r="Y4845">
        <f t="shared" si="1129"/>
        <v>1000</v>
      </c>
      <c r="Z4845">
        <f t="shared" si="1130"/>
        <v>1000</v>
      </c>
      <c r="AA4845">
        <f t="shared" si="1131"/>
        <v>10000</v>
      </c>
      <c r="AB4845">
        <f t="shared" si="1132"/>
        <v>10000</v>
      </c>
      <c r="AC4845">
        <f t="shared" si="1133"/>
        <v>10000</v>
      </c>
      <c r="AD4845">
        <f t="shared" si="1134"/>
        <v>10000</v>
      </c>
      <c r="AE4845">
        <f t="shared" si="1135"/>
        <v>10000</v>
      </c>
      <c r="AF4845">
        <f t="shared" si="1136"/>
        <v>100000</v>
      </c>
      <c r="AG4845">
        <f t="shared" si="1137"/>
        <v>100000</v>
      </c>
      <c r="AH4845">
        <f t="shared" si="1138"/>
        <v>100000</v>
      </c>
      <c r="AI4845">
        <f t="shared" si="1139"/>
        <v>100000</v>
      </c>
      <c r="AJ4845">
        <f t="shared" si="1140"/>
        <v>100000</v>
      </c>
    </row>
    <row r="4846" spans="20:36" x14ac:dyDescent="0.3">
      <c r="T4846" t="str">
        <f>IF(ISERROR(MATCH('Analysis backend'!$M$1,E4846:N4846,0)),"",'Analysis backend'!$L$1)</f>
        <v/>
      </c>
      <c r="U4846" t="str">
        <f>IF(T4846='Analysis backend'!$L$1,IF(ISERROR(MATCH('Analysis backend'!$M$1,E4846:I4846,0)),"Dire","Radiant"),"")</f>
        <v/>
      </c>
      <c r="V4846">
        <f t="shared" si="1126"/>
        <v>1000</v>
      </c>
      <c r="W4846">
        <f t="shared" si="1127"/>
        <v>1000</v>
      </c>
      <c r="X4846">
        <f t="shared" si="1128"/>
        <v>1000</v>
      </c>
      <c r="Y4846">
        <f t="shared" si="1129"/>
        <v>1000</v>
      </c>
      <c r="Z4846">
        <f t="shared" si="1130"/>
        <v>1000</v>
      </c>
      <c r="AA4846">
        <f t="shared" si="1131"/>
        <v>10000</v>
      </c>
      <c r="AB4846">
        <f t="shared" si="1132"/>
        <v>10000</v>
      </c>
      <c r="AC4846">
        <f t="shared" si="1133"/>
        <v>10000</v>
      </c>
      <c r="AD4846">
        <f t="shared" si="1134"/>
        <v>10000</v>
      </c>
      <c r="AE4846">
        <f t="shared" si="1135"/>
        <v>10000</v>
      </c>
      <c r="AF4846">
        <f t="shared" si="1136"/>
        <v>100000</v>
      </c>
      <c r="AG4846">
        <f t="shared" si="1137"/>
        <v>100000</v>
      </c>
      <c r="AH4846">
        <f t="shared" si="1138"/>
        <v>100000</v>
      </c>
      <c r="AI4846">
        <f t="shared" si="1139"/>
        <v>100000</v>
      </c>
      <c r="AJ4846">
        <f t="shared" si="1140"/>
        <v>100000</v>
      </c>
    </row>
    <row r="4847" spans="20:36" x14ac:dyDescent="0.3">
      <c r="T4847" t="str">
        <f>IF(ISERROR(MATCH('Analysis backend'!$M$1,E4847:N4847,0)),"",'Analysis backend'!$L$1)</f>
        <v/>
      </c>
      <c r="U4847" t="str">
        <f>IF(T4847='Analysis backend'!$L$1,IF(ISERROR(MATCH('Analysis backend'!$M$1,E4847:I4847,0)),"Dire","Radiant"),"")</f>
        <v/>
      </c>
      <c r="V4847">
        <f t="shared" si="1126"/>
        <v>1000</v>
      </c>
      <c r="W4847">
        <f t="shared" si="1127"/>
        <v>1000</v>
      </c>
      <c r="X4847">
        <f t="shared" si="1128"/>
        <v>1000</v>
      </c>
      <c r="Y4847">
        <f t="shared" si="1129"/>
        <v>1000</v>
      </c>
      <c r="Z4847">
        <f t="shared" si="1130"/>
        <v>1000</v>
      </c>
      <c r="AA4847">
        <f t="shared" si="1131"/>
        <v>10000</v>
      </c>
      <c r="AB4847">
        <f t="shared" si="1132"/>
        <v>10000</v>
      </c>
      <c r="AC4847">
        <f t="shared" si="1133"/>
        <v>10000</v>
      </c>
      <c r="AD4847">
        <f t="shared" si="1134"/>
        <v>10000</v>
      </c>
      <c r="AE4847">
        <f t="shared" si="1135"/>
        <v>10000</v>
      </c>
      <c r="AF4847">
        <f t="shared" si="1136"/>
        <v>100000</v>
      </c>
      <c r="AG4847">
        <f t="shared" si="1137"/>
        <v>100000</v>
      </c>
      <c r="AH4847">
        <f t="shared" si="1138"/>
        <v>100000</v>
      </c>
      <c r="AI4847">
        <f t="shared" si="1139"/>
        <v>100000</v>
      </c>
      <c r="AJ4847">
        <f t="shared" si="1140"/>
        <v>100000</v>
      </c>
    </row>
    <row r="4848" spans="20:36" x14ac:dyDescent="0.3">
      <c r="T4848" t="str">
        <f>IF(ISERROR(MATCH('Analysis backend'!$M$1,E4848:N4848,0)),"",'Analysis backend'!$L$1)</f>
        <v/>
      </c>
      <c r="U4848" t="str">
        <f>IF(T4848='Analysis backend'!$L$1,IF(ISERROR(MATCH('Analysis backend'!$M$1,E4848:I4848,0)),"Dire","Radiant"),"")</f>
        <v/>
      </c>
      <c r="V4848">
        <f t="shared" si="1126"/>
        <v>1000</v>
      </c>
      <c r="W4848">
        <f t="shared" si="1127"/>
        <v>1000</v>
      </c>
      <c r="X4848">
        <f t="shared" si="1128"/>
        <v>1000</v>
      </c>
      <c r="Y4848">
        <f t="shared" si="1129"/>
        <v>1000</v>
      </c>
      <c r="Z4848">
        <f t="shared" si="1130"/>
        <v>1000</v>
      </c>
      <c r="AA4848">
        <f t="shared" si="1131"/>
        <v>10000</v>
      </c>
      <c r="AB4848">
        <f t="shared" si="1132"/>
        <v>10000</v>
      </c>
      <c r="AC4848">
        <f t="shared" si="1133"/>
        <v>10000</v>
      </c>
      <c r="AD4848">
        <f t="shared" si="1134"/>
        <v>10000</v>
      </c>
      <c r="AE4848">
        <f t="shared" si="1135"/>
        <v>10000</v>
      </c>
      <c r="AF4848">
        <f t="shared" si="1136"/>
        <v>100000</v>
      </c>
      <c r="AG4848">
        <f t="shared" si="1137"/>
        <v>100000</v>
      </c>
      <c r="AH4848">
        <f t="shared" si="1138"/>
        <v>100000</v>
      </c>
      <c r="AI4848">
        <f t="shared" si="1139"/>
        <v>100000</v>
      </c>
      <c r="AJ4848">
        <f t="shared" si="1140"/>
        <v>100000</v>
      </c>
    </row>
    <row r="4849" spans="20:36" x14ac:dyDescent="0.3">
      <c r="T4849" t="str">
        <f>IF(ISERROR(MATCH('Analysis backend'!$M$1,E4849:N4849,0)),"",'Analysis backend'!$L$1)</f>
        <v/>
      </c>
      <c r="U4849" t="str">
        <f>IF(T4849='Analysis backend'!$L$1,IF(ISERROR(MATCH('Analysis backend'!$M$1,E4849:I4849,0)),"Dire","Radiant"),"")</f>
        <v/>
      </c>
      <c r="V4849">
        <f t="shared" si="1126"/>
        <v>1000</v>
      </c>
      <c r="W4849">
        <f t="shared" si="1127"/>
        <v>1000</v>
      </c>
      <c r="X4849">
        <f t="shared" si="1128"/>
        <v>1000</v>
      </c>
      <c r="Y4849">
        <f t="shared" si="1129"/>
        <v>1000</v>
      </c>
      <c r="Z4849">
        <f t="shared" si="1130"/>
        <v>1000</v>
      </c>
      <c r="AA4849">
        <f t="shared" si="1131"/>
        <v>10000</v>
      </c>
      <c r="AB4849">
        <f t="shared" si="1132"/>
        <v>10000</v>
      </c>
      <c r="AC4849">
        <f t="shared" si="1133"/>
        <v>10000</v>
      </c>
      <c r="AD4849">
        <f t="shared" si="1134"/>
        <v>10000</v>
      </c>
      <c r="AE4849">
        <f t="shared" si="1135"/>
        <v>10000</v>
      </c>
      <c r="AF4849">
        <f t="shared" si="1136"/>
        <v>100000</v>
      </c>
      <c r="AG4849">
        <f t="shared" si="1137"/>
        <v>100000</v>
      </c>
      <c r="AH4849">
        <f t="shared" si="1138"/>
        <v>100000</v>
      </c>
      <c r="AI4849">
        <f t="shared" si="1139"/>
        <v>100000</v>
      </c>
      <c r="AJ4849">
        <f t="shared" si="1140"/>
        <v>100000</v>
      </c>
    </row>
    <row r="4850" spans="20:36" x14ac:dyDescent="0.3">
      <c r="T4850" t="str">
        <f>IF(ISERROR(MATCH('Analysis backend'!$M$1,E4850:N4850,0)),"",'Analysis backend'!$L$1)</f>
        <v/>
      </c>
      <c r="U4850" t="str">
        <f>IF(T4850='Analysis backend'!$L$1,IF(ISERROR(MATCH('Analysis backend'!$M$1,E4850:I4850,0)),"Dire","Radiant"),"")</f>
        <v/>
      </c>
      <c r="V4850">
        <f t="shared" si="1126"/>
        <v>1000</v>
      </c>
      <c r="W4850">
        <f t="shared" si="1127"/>
        <v>1000</v>
      </c>
      <c r="X4850">
        <f t="shared" si="1128"/>
        <v>1000</v>
      </c>
      <c r="Y4850">
        <f t="shared" si="1129"/>
        <v>1000</v>
      </c>
      <c r="Z4850">
        <f t="shared" si="1130"/>
        <v>1000</v>
      </c>
      <c r="AA4850">
        <f t="shared" si="1131"/>
        <v>10000</v>
      </c>
      <c r="AB4850">
        <f t="shared" si="1132"/>
        <v>10000</v>
      </c>
      <c r="AC4850">
        <f t="shared" si="1133"/>
        <v>10000</v>
      </c>
      <c r="AD4850">
        <f t="shared" si="1134"/>
        <v>10000</v>
      </c>
      <c r="AE4850">
        <f t="shared" si="1135"/>
        <v>10000</v>
      </c>
      <c r="AF4850">
        <f t="shared" si="1136"/>
        <v>100000</v>
      </c>
      <c r="AG4850">
        <f t="shared" si="1137"/>
        <v>100000</v>
      </c>
      <c r="AH4850">
        <f t="shared" si="1138"/>
        <v>100000</v>
      </c>
      <c r="AI4850">
        <f t="shared" si="1139"/>
        <v>100000</v>
      </c>
      <c r="AJ4850">
        <f t="shared" si="1140"/>
        <v>100000</v>
      </c>
    </row>
    <row r="4851" spans="20:36" x14ac:dyDescent="0.3">
      <c r="T4851" t="str">
        <f>IF(ISERROR(MATCH('Analysis backend'!$M$1,E4851:N4851,0)),"",'Analysis backend'!$L$1)</f>
        <v/>
      </c>
      <c r="U4851" t="str">
        <f>IF(T4851='Analysis backend'!$L$1,IF(ISERROR(MATCH('Analysis backend'!$M$1,E4851:I4851,0)),"Dire","Radiant"),"")</f>
        <v/>
      </c>
      <c r="V4851">
        <f t="shared" si="1126"/>
        <v>1000</v>
      </c>
      <c r="W4851">
        <f t="shared" si="1127"/>
        <v>1000</v>
      </c>
      <c r="X4851">
        <f t="shared" si="1128"/>
        <v>1000</v>
      </c>
      <c r="Y4851">
        <f t="shared" si="1129"/>
        <v>1000</v>
      </c>
      <c r="Z4851">
        <f t="shared" si="1130"/>
        <v>1000</v>
      </c>
      <c r="AA4851">
        <f t="shared" si="1131"/>
        <v>10000</v>
      </c>
      <c r="AB4851">
        <f t="shared" si="1132"/>
        <v>10000</v>
      </c>
      <c r="AC4851">
        <f t="shared" si="1133"/>
        <v>10000</v>
      </c>
      <c r="AD4851">
        <f t="shared" si="1134"/>
        <v>10000</v>
      </c>
      <c r="AE4851">
        <f t="shared" si="1135"/>
        <v>10000</v>
      </c>
      <c r="AF4851">
        <f t="shared" si="1136"/>
        <v>100000</v>
      </c>
      <c r="AG4851">
        <f t="shared" si="1137"/>
        <v>100000</v>
      </c>
      <c r="AH4851">
        <f t="shared" si="1138"/>
        <v>100000</v>
      </c>
      <c r="AI4851">
        <f t="shared" si="1139"/>
        <v>100000</v>
      </c>
      <c r="AJ4851">
        <f t="shared" si="1140"/>
        <v>100000</v>
      </c>
    </row>
    <row r="4852" spans="20:36" x14ac:dyDescent="0.3">
      <c r="T4852" t="str">
        <f>IF(ISERROR(MATCH('Analysis backend'!$M$1,E4852:N4852,0)),"",'Analysis backend'!$L$1)</f>
        <v/>
      </c>
      <c r="U4852" t="str">
        <f>IF(T4852='Analysis backend'!$L$1,IF(ISERROR(MATCH('Analysis backend'!$M$1,E4852:I4852,0)),"Dire","Radiant"),"")</f>
        <v/>
      </c>
      <c r="V4852">
        <f t="shared" si="1126"/>
        <v>1000</v>
      </c>
      <c r="W4852">
        <f t="shared" si="1127"/>
        <v>1000</v>
      </c>
      <c r="X4852">
        <f t="shared" si="1128"/>
        <v>1000</v>
      </c>
      <c r="Y4852">
        <f t="shared" si="1129"/>
        <v>1000</v>
      </c>
      <c r="Z4852">
        <f t="shared" si="1130"/>
        <v>1000</v>
      </c>
      <c r="AA4852">
        <f t="shared" si="1131"/>
        <v>10000</v>
      </c>
      <c r="AB4852">
        <f t="shared" si="1132"/>
        <v>10000</v>
      </c>
      <c r="AC4852">
        <f t="shared" si="1133"/>
        <v>10000</v>
      </c>
      <c r="AD4852">
        <f t="shared" si="1134"/>
        <v>10000</v>
      </c>
      <c r="AE4852">
        <f t="shared" si="1135"/>
        <v>10000</v>
      </c>
      <c r="AF4852">
        <f t="shared" si="1136"/>
        <v>100000</v>
      </c>
      <c r="AG4852">
        <f t="shared" si="1137"/>
        <v>100000</v>
      </c>
      <c r="AH4852">
        <f t="shared" si="1138"/>
        <v>100000</v>
      </c>
      <c r="AI4852">
        <f t="shared" si="1139"/>
        <v>100000</v>
      </c>
      <c r="AJ4852">
        <f t="shared" si="1140"/>
        <v>100000</v>
      </c>
    </row>
    <row r="4853" spans="20:36" x14ac:dyDescent="0.3">
      <c r="T4853" t="str">
        <f>IF(ISERROR(MATCH('Analysis backend'!$M$1,E4853:N4853,0)),"",'Analysis backend'!$L$1)</f>
        <v/>
      </c>
      <c r="U4853" t="str">
        <f>IF(T4853='Analysis backend'!$L$1,IF(ISERROR(MATCH('Analysis backend'!$M$1,E4853:I4853,0)),"Dire","Radiant"),"")</f>
        <v/>
      </c>
      <c r="V4853">
        <f t="shared" si="1126"/>
        <v>1000</v>
      </c>
      <c r="W4853">
        <f t="shared" si="1127"/>
        <v>1000</v>
      </c>
      <c r="X4853">
        <f t="shared" si="1128"/>
        <v>1000</v>
      </c>
      <c r="Y4853">
        <f t="shared" si="1129"/>
        <v>1000</v>
      </c>
      <c r="Z4853">
        <f t="shared" si="1130"/>
        <v>1000</v>
      </c>
      <c r="AA4853">
        <f t="shared" si="1131"/>
        <v>10000</v>
      </c>
      <c r="AB4853">
        <f t="shared" si="1132"/>
        <v>10000</v>
      </c>
      <c r="AC4853">
        <f t="shared" si="1133"/>
        <v>10000</v>
      </c>
      <c r="AD4853">
        <f t="shared" si="1134"/>
        <v>10000</v>
      </c>
      <c r="AE4853">
        <f t="shared" si="1135"/>
        <v>10000</v>
      </c>
      <c r="AF4853">
        <f t="shared" si="1136"/>
        <v>100000</v>
      </c>
      <c r="AG4853">
        <f t="shared" si="1137"/>
        <v>100000</v>
      </c>
      <c r="AH4853">
        <f t="shared" si="1138"/>
        <v>100000</v>
      </c>
      <c r="AI4853">
        <f t="shared" si="1139"/>
        <v>100000</v>
      </c>
      <c r="AJ4853">
        <f t="shared" si="1140"/>
        <v>100000</v>
      </c>
    </row>
    <row r="4854" spans="20:36" x14ac:dyDescent="0.3">
      <c r="T4854" t="str">
        <f>IF(ISERROR(MATCH('Analysis backend'!$M$1,E4854:N4854,0)),"",'Analysis backend'!$L$1)</f>
        <v/>
      </c>
      <c r="U4854" t="str">
        <f>IF(T4854='Analysis backend'!$L$1,IF(ISERROR(MATCH('Analysis backend'!$M$1,E4854:I4854,0)),"Dire","Radiant"),"")</f>
        <v/>
      </c>
      <c r="V4854">
        <f t="shared" si="1126"/>
        <v>1000</v>
      </c>
      <c r="W4854">
        <f t="shared" si="1127"/>
        <v>1000</v>
      </c>
      <c r="X4854">
        <f t="shared" si="1128"/>
        <v>1000</v>
      </c>
      <c r="Y4854">
        <f t="shared" si="1129"/>
        <v>1000</v>
      </c>
      <c r="Z4854">
        <f t="shared" si="1130"/>
        <v>1000</v>
      </c>
      <c r="AA4854">
        <f t="shared" si="1131"/>
        <v>10000</v>
      </c>
      <c r="AB4854">
        <f t="shared" si="1132"/>
        <v>10000</v>
      </c>
      <c r="AC4854">
        <f t="shared" si="1133"/>
        <v>10000</v>
      </c>
      <c r="AD4854">
        <f t="shared" si="1134"/>
        <v>10000</v>
      </c>
      <c r="AE4854">
        <f t="shared" si="1135"/>
        <v>10000</v>
      </c>
      <c r="AF4854">
        <f t="shared" si="1136"/>
        <v>100000</v>
      </c>
      <c r="AG4854">
        <f t="shared" si="1137"/>
        <v>100000</v>
      </c>
      <c r="AH4854">
        <f t="shared" si="1138"/>
        <v>100000</v>
      </c>
      <c r="AI4854">
        <f t="shared" si="1139"/>
        <v>100000</v>
      </c>
      <c r="AJ4854">
        <f t="shared" si="1140"/>
        <v>100000</v>
      </c>
    </row>
    <row r="4855" spans="20:36" x14ac:dyDescent="0.3">
      <c r="T4855" t="str">
        <f>IF(ISERROR(MATCH('Analysis backend'!$M$1,E4855:N4855,0)),"",'Analysis backend'!$L$1)</f>
        <v/>
      </c>
      <c r="U4855" t="str">
        <f>IF(T4855='Analysis backend'!$L$1,IF(ISERROR(MATCH('Analysis backend'!$M$1,E4855:I4855,0)),"Dire","Radiant"),"")</f>
        <v/>
      </c>
      <c r="V4855">
        <f t="shared" si="1126"/>
        <v>1000</v>
      </c>
      <c r="W4855">
        <f t="shared" si="1127"/>
        <v>1000</v>
      </c>
      <c r="X4855">
        <f t="shared" si="1128"/>
        <v>1000</v>
      </c>
      <c r="Y4855">
        <f t="shared" si="1129"/>
        <v>1000</v>
      </c>
      <c r="Z4855">
        <f t="shared" si="1130"/>
        <v>1000</v>
      </c>
      <c r="AA4855">
        <f t="shared" si="1131"/>
        <v>10000</v>
      </c>
      <c r="AB4855">
        <f t="shared" si="1132"/>
        <v>10000</v>
      </c>
      <c r="AC4855">
        <f t="shared" si="1133"/>
        <v>10000</v>
      </c>
      <c r="AD4855">
        <f t="shared" si="1134"/>
        <v>10000</v>
      </c>
      <c r="AE4855">
        <f t="shared" si="1135"/>
        <v>10000</v>
      </c>
      <c r="AF4855">
        <f t="shared" si="1136"/>
        <v>100000</v>
      </c>
      <c r="AG4855">
        <f t="shared" si="1137"/>
        <v>100000</v>
      </c>
      <c r="AH4855">
        <f t="shared" si="1138"/>
        <v>100000</v>
      </c>
      <c r="AI4855">
        <f t="shared" si="1139"/>
        <v>100000</v>
      </c>
      <c r="AJ4855">
        <f t="shared" si="1140"/>
        <v>100000</v>
      </c>
    </row>
    <row r="4856" spans="20:36" x14ac:dyDescent="0.3">
      <c r="T4856" t="str">
        <f>IF(ISERROR(MATCH('Analysis backend'!$M$1,E4856:N4856,0)),"",'Analysis backend'!$L$1)</f>
        <v/>
      </c>
      <c r="U4856" t="str">
        <f>IF(T4856='Analysis backend'!$L$1,IF(ISERROR(MATCH('Analysis backend'!$M$1,E4856:I4856,0)),"Dire","Radiant"),"")</f>
        <v/>
      </c>
      <c r="V4856">
        <f t="shared" si="1126"/>
        <v>1000</v>
      </c>
      <c r="W4856">
        <f t="shared" si="1127"/>
        <v>1000</v>
      </c>
      <c r="X4856">
        <f t="shared" si="1128"/>
        <v>1000</v>
      </c>
      <c r="Y4856">
        <f t="shared" si="1129"/>
        <v>1000</v>
      </c>
      <c r="Z4856">
        <f t="shared" si="1130"/>
        <v>1000</v>
      </c>
      <c r="AA4856">
        <f t="shared" si="1131"/>
        <v>10000</v>
      </c>
      <c r="AB4856">
        <f t="shared" si="1132"/>
        <v>10000</v>
      </c>
      <c r="AC4856">
        <f t="shared" si="1133"/>
        <v>10000</v>
      </c>
      <c r="AD4856">
        <f t="shared" si="1134"/>
        <v>10000</v>
      </c>
      <c r="AE4856">
        <f t="shared" si="1135"/>
        <v>10000</v>
      </c>
      <c r="AF4856">
        <f t="shared" si="1136"/>
        <v>100000</v>
      </c>
      <c r="AG4856">
        <f t="shared" si="1137"/>
        <v>100000</v>
      </c>
      <c r="AH4856">
        <f t="shared" si="1138"/>
        <v>100000</v>
      </c>
      <c r="AI4856">
        <f t="shared" si="1139"/>
        <v>100000</v>
      </c>
      <c r="AJ4856">
        <f t="shared" si="1140"/>
        <v>100000</v>
      </c>
    </row>
    <row r="4857" spans="20:36" x14ac:dyDescent="0.3">
      <c r="T4857" t="str">
        <f>IF(ISERROR(MATCH('Analysis backend'!$M$1,E4857:N4857,0)),"",'Analysis backend'!$L$1)</f>
        <v/>
      </c>
      <c r="U4857" t="str">
        <f>IF(T4857='Analysis backend'!$L$1,IF(ISERROR(MATCH('Analysis backend'!$M$1,E4857:I4857,0)),"Dire","Radiant"),"")</f>
        <v/>
      </c>
      <c r="V4857">
        <f t="shared" si="1126"/>
        <v>1000</v>
      </c>
      <c r="W4857">
        <f t="shared" si="1127"/>
        <v>1000</v>
      </c>
      <c r="X4857">
        <f t="shared" si="1128"/>
        <v>1000</v>
      </c>
      <c r="Y4857">
        <f t="shared" si="1129"/>
        <v>1000</v>
      </c>
      <c r="Z4857">
        <f t="shared" si="1130"/>
        <v>1000</v>
      </c>
      <c r="AA4857">
        <f t="shared" si="1131"/>
        <v>10000</v>
      </c>
      <c r="AB4857">
        <f t="shared" si="1132"/>
        <v>10000</v>
      </c>
      <c r="AC4857">
        <f t="shared" si="1133"/>
        <v>10000</v>
      </c>
      <c r="AD4857">
        <f t="shared" si="1134"/>
        <v>10000</v>
      </c>
      <c r="AE4857">
        <f t="shared" si="1135"/>
        <v>10000</v>
      </c>
      <c r="AF4857">
        <f t="shared" si="1136"/>
        <v>100000</v>
      </c>
      <c r="AG4857">
        <f t="shared" si="1137"/>
        <v>100000</v>
      </c>
      <c r="AH4857">
        <f t="shared" si="1138"/>
        <v>100000</v>
      </c>
      <c r="AI4857">
        <f t="shared" si="1139"/>
        <v>100000</v>
      </c>
      <c r="AJ4857">
        <f t="shared" si="1140"/>
        <v>100000</v>
      </c>
    </row>
    <row r="4858" spans="20:36" x14ac:dyDescent="0.3">
      <c r="T4858" t="str">
        <f>IF(ISERROR(MATCH('Analysis backend'!$M$1,E4858:N4858,0)),"",'Analysis backend'!$L$1)</f>
        <v/>
      </c>
      <c r="U4858" t="str">
        <f>IF(T4858='Analysis backend'!$L$1,IF(ISERROR(MATCH('Analysis backend'!$M$1,E4858:I4858,0)),"Dire","Radiant"),"")</f>
        <v/>
      </c>
      <c r="V4858">
        <f t="shared" si="1126"/>
        <v>1000</v>
      </c>
      <c r="W4858">
        <f t="shared" si="1127"/>
        <v>1000</v>
      </c>
      <c r="X4858">
        <f t="shared" si="1128"/>
        <v>1000</v>
      </c>
      <c r="Y4858">
        <f t="shared" si="1129"/>
        <v>1000</v>
      </c>
      <c r="Z4858">
        <f t="shared" si="1130"/>
        <v>1000</v>
      </c>
      <c r="AA4858">
        <f t="shared" si="1131"/>
        <v>10000</v>
      </c>
      <c r="AB4858">
        <f t="shared" si="1132"/>
        <v>10000</v>
      </c>
      <c r="AC4858">
        <f t="shared" si="1133"/>
        <v>10000</v>
      </c>
      <c r="AD4858">
        <f t="shared" si="1134"/>
        <v>10000</v>
      </c>
      <c r="AE4858">
        <f t="shared" si="1135"/>
        <v>10000</v>
      </c>
      <c r="AF4858">
        <f t="shared" si="1136"/>
        <v>100000</v>
      </c>
      <c r="AG4858">
        <f t="shared" si="1137"/>
        <v>100000</v>
      </c>
      <c r="AH4858">
        <f t="shared" si="1138"/>
        <v>100000</v>
      </c>
      <c r="AI4858">
        <f t="shared" si="1139"/>
        <v>100000</v>
      </c>
      <c r="AJ4858">
        <f t="shared" si="1140"/>
        <v>100000</v>
      </c>
    </row>
    <row r="4859" spans="20:36" x14ac:dyDescent="0.3">
      <c r="T4859" t="str">
        <f>IF(ISERROR(MATCH('Analysis backend'!$M$1,E4859:N4859,0)),"",'Analysis backend'!$L$1)</f>
        <v/>
      </c>
      <c r="U4859" t="str">
        <f>IF(T4859='Analysis backend'!$L$1,IF(ISERROR(MATCH('Analysis backend'!$M$1,E4859:I4859,0)),"Dire","Radiant"),"")</f>
        <v/>
      </c>
      <c r="V4859">
        <f t="shared" si="1126"/>
        <v>1000</v>
      </c>
      <c r="W4859">
        <f t="shared" si="1127"/>
        <v>1000</v>
      </c>
      <c r="X4859">
        <f t="shared" si="1128"/>
        <v>1000</v>
      </c>
      <c r="Y4859">
        <f t="shared" si="1129"/>
        <v>1000</v>
      </c>
      <c r="Z4859">
        <f t="shared" si="1130"/>
        <v>1000</v>
      </c>
      <c r="AA4859">
        <f t="shared" si="1131"/>
        <v>10000</v>
      </c>
      <c r="AB4859">
        <f t="shared" si="1132"/>
        <v>10000</v>
      </c>
      <c r="AC4859">
        <f t="shared" si="1133"/>
        <v>10000</v>
      </c>
      <c r="AD4859">
        <f t="shared" si="1134"/>
        <v>10000</v>
      </c>
      <c r="AE4859">
        <f t="shared" si="1135"/>
        <v>10000</v>
      </c>
      <c r="AF4859">
        <f t="shared" si="1136"/>
        <v>100000</v>
      </c>
      <c r="AG4859">
        <f t="shared" si="1137"/>
        <v>100000</v>
      </c>
      <c r="AH4859">
        <f t="shared" si="1138"/>
        <v>100000</v>
      </c>
      <c r="AI4859">
        <f t="shared" si="1139"/>
        <v>100000</v>
      </c>
      <c r="AJ4859">
        <f t="shared" si="1140"/>
        <v>100000</v>
      </c>
    </row>
    <row r="4860" spans="20:36" x14ac:dyDescent="0.3">
      <c r="T4860" t="str">
        <f>IF(ISERROR(MATCH('Analysis backend'!$M$1,E4860:N4860,0)),"",'Analysis backend'!$L$1)</f>
        <v/>
      </c>
      <c r="U4860" t="str">
        <f>IF(T4860='Analysis backend'!$L$1,IF(ISERROR(MATCH('Analysis backend'!$M$1,E4860:I4860,0)),"Dire","Radiant"),"")</f>
        <v/>
      </c>
      <c r="V4860">
        <f t="shared" si="1126"/>
        <v>1000</v>
      </c>
      <c r="W4860">
        <f t="shared" si="1127"/>
        <v>1000</v>
      </c>
      <c r="X4860">
        <f t="shared" si="1128"/>
        <v>1000</v>
      </c>
      <c r="Y4860">
        <f t="shared" si="1129"/>
        <v>1000</v>
      </c>
      <c r="Z4860">
        <f t="shared" si="1130"/>
        <v>1000</v>
      </c>
      <c r="AA4860">
        <f t="shared" si="1131"/>
        <v>10000</v>
      </c>
      <c r="AB4860">
        <f t="shared" si="1132"/>
        <v>10000</v>
      </c>
      <c r="AC4860">
        <f t="shared" si="1133"/>
        <v>10000</v>
      </c>
      <c r="AD4860">
        <f t="shared" si="1134"/>
        <v>10000</v>
      </c>
      <c r="AE4860">
        <f t="shared" si="1135"/>
        <v>10000</v>
      </c>
      <c r="AF4860">
        <f t="shared" si="1136"/>
        <v>100000</v>
      </c>
      <c r="AG4860">
        <f t="shared" si="1137"/>
        <v>100000</v>
      </c>
      <c r="AH4860">
        <f t="shared" si="1138"/>
        <v>100000</v>
      </c>
      <c r="AI4860">
        <f t="shared" si="1139"/>
        <v>100000</v>
      </c>
      <c r="AJ4860">
        <f t="shared" si="1140"/>
        <v>100000</v>
      </c>
    </row>
    <row r="4861" spans="20:36" x14ac:dyDescent="0.3">
      <c r="T4861" t="str">
        <f>IF(ISERROR(MATCH('Analysis backend'!$M$1,E4861:N4861,0)),"",'Analysis backend'!$L$1)</f>
        <v/>
      </c>
      <c r="U4861" t="str">
        <f>IF(T4861='Analysis backend'!$L$1,IF(ISERROR(MATCH('Analysis backend'!$M$1,E4861:I4861,0)),"Dire","Radiant"),"")</f>
        <v/>
      </c>
      <c r="V4861">
        <f t="shared" si="1126"/>
        <v>1000</v>
      </c>
      <c r="W4861">
        <f t="shared" si="1127"/>
        <v>1000</v>
      </c>
      <c r="X4861">
        <f t="shared" si="1128"/>
        <v>1000</v>
      </c>
      <c r="Y4861">
        <f t="shared" si="1129"/>
        <v>1000</v>
      </c>
      <c r="Z4861">
        <f t="shared" si="1130"/>
        <v>1000</v>
      </c>
      <c r="AA4861">
        <f t="shared" si="1131"/>
        <v>10000</v>
      </c>
      <c r="AB4861">
        <f t="shared" si="1132"/>
        <v>10000</v>
      </c>
      <c r="AC4861">
        <f t="shared" si="1133"/>
        <v>10000</v>
      </c>
      <c r="AD4861">
        <f t="shared" si="1134"/>
        <v>10000</v>
      </c>
      <c r="AE4861">
        <f t="shared" si="1135"/>
        <v>10000</v>
      </c>
      <c r="AF4861">
        <f t="shared" si="1136"/>
        <v>100000</v>
      </c>
      <c r="AG4861">
        <f t="shared" si="1137"/>
        <v>100000</v>
      </c>
      <c r="AH4861">
        <f t="shared" si="1138"/>
        <v>100000</v>
      </c>
      <c r="AI4861">
        <f t="shared" si="1139"/>
        <v>100000</v>
      </c>
      <c r="AJ4861">
        <f t="shared" si="1140"/>
        <v>100000</v>
      </c>
    </row>
    <row r="4862" spans="20:36" x14ac:dyDescent="0.3">
      <c r="T4862" t="str">
        <f>IF(ISERROR(MATCH('Analysis backend'!$M$1,E4862:N4862,0)),"",'Analysis backend'!$L$1)</f>
        <v/>
      </c>
      <c r="U4862" t="str">
        <f>IF(T4862='Analysis backend'!$L$1,IF(ISERROR(MATCH('Analysis backend'!$M$1,E4862:I4862,0)),"Dire","Radiant"),"")</f>
        <v/>
      </c>
      <c r="V4862">
        <f t="shared" si="1126"/>
        <v>1000</v>
      </c>
      <c r="W4862">
        <f t="shared" si="1127"/>
        <v>1000</v>
      </c>
      <c r="X4862">
        <f t="shared" si="1128"/>
        <v>1000</v>
      </c>
      <c r="Y4862">
        <f t="shared" si="1129"/>
        <v>1000</v>
      </c>
      <c r="Z4862">
        <f t="shared" si="1130"/>
        <v>1000</v>
      </c>
      <c r="AA4862">
        <f t="shared" si="1131"/>
        <v>10000</v>
      </c>
      <c r="AB4862">
        <f t="shared" si="1132"/>
        <v>10000</v>
      </c>
      <c r="AC4862">
        <f t="shared" si="1133"/>
        <v>10000</v>
      </c>
      <c r="AD4862">
        <f t="shared" si="1134"/>
        <v>10000</v>
      </c>
      <c r="AE4862">
        <f t="shared" si="1135"/>
        <v>10000</v>
      </c>
      <c r="AF4862">
        <f t="shared" si="1136"/>
        <v>100000</v>
      </c>
      <c r="AG4862">
        <f t="shared" si="1137"/>
        <v>100000</v>
      </c>
      <c r="AH4862">
        <f t="shared" si="1138"/>
        <v>100000</v>
      </c>
      <c r="AI4862">
        <f t="shared" si="1139"/>
        <v>100000</v>
      </c>
      <c r="AJ4862">
        <f t="shared" si="1140"/>
        <v>100000</v>
      </c>
    </row>
    <row r="4863" spans="20:36" x14ac:dyDescent="0.3">
      <c r="T4863" t="str">
        <f>IF(ISERROR(MATCH('Analysis backend'!$M$1,E4863:N4863,0)),"",'Analysis backend'!$L$1)</f>
        <v/>
      </c>
      <c r="U4863" t="str">
        <f>IF(T4863='Analysis backend'!$L$1,IF(ISERROR(MATCH('Analysis backend'!$M$1,E4863:I4863,0)),"Dire","Radiant"),"")</f>
        <v/>
      </c>
      <c r="V4863">
        <f t="shared" si="1126"/>
        <v>1000</v>
      </c>
      <c r="W4863">
        <f t="shared" si="1127"/>
        <v>1000</v>
      </c>
      <c r="X4863">
        <f t="shared" si="1128"/>
        <v>1000</v>
      </c>
      <c r="Y4863">
        <f t="shared" si="1129"/>
        <v>1000</v>
      </c>
      <c r="Z4863">
        <f t="shared" si="1130"/>
        <v>1000</v>
      </c>
      <c r="AA4863">
        <f t="shared" si="1131"/>
        <v>10000</v>
      </c>
      <c r="AB4863">
        <f t="shared" si="1132"/>
        <v>10000</v>
      </c>
      <c r="AC4863">
        <f t="shared" si="1133"/>
        <v>10000</v>
      </c>
      <c r="AD4863">
        <f t="shared" si="1134"/>
        <v>10000</v>
      </c>
      <c r="AE4863">
        <f t="shared" si="1135"/>
        <v>10000</v>
      </c>
      <c r="AF4863">
        <f t="shared" si="1136"/>
        <v>100000</v>
      </c>
      <c r="AG4863">
        <f t="shared" si="1137"/>
        <v>100000</v>
      </c>
      <c r="AH4863">
        <f t="shared" si="1138"/>
        <v>100000</v>
      </c>
      <c r="AI4863">
        <f t="shared" si="1139"/>
        <v>100000</v>
      </c>
      <c r="AJ4863">
        <f t="shared" si="1140"/>
        <v>100000</v>
      </c>
    </row>
    <row r="4864" spans="20:36" x14ac:dyDescent="0.3">
      <c r="T4864" t="str">
        <f>IF(ISERROR(MATCH('Analysis backend'!$M$1,E4864:N4864,0)),"",'Analysis backend'!$L$1)</f>
        <v/>
      </c>
      <c r="U4864" t="str">
        <f>IF(T4864='Analysis backend'!$L$1,IF(ISERROR(MATCH('Analysis backend'!$M$1,E4864:I4864,0)),"Dire","Radiant"),"")</f>
        <v/>
      </c>
      <c r="V4864">
        <f t="shared" si="1126"/>
        <v>1000</v>
      </c>
      <c r="W4864">
        <f t="shared" si="1127"/>
        <v>1000</v>
      </c>
      <c r="X4864">
        <f t="shared" si="1128"/>
        <v>1000</v>
      </c>
      <c r="Y4864">
        <f t="shared" si="1129"/>
        <v>1000</v>
      </c>
      <c r="Z4864">
        <f t="shared" si="1130"/>
        <v>1000</v>
      </c>
      <c r="AA4864">
        <f t="shared" si="1131"/>
        <v>10000</v>
      </c>
      <c r="AB4864">
        <f t="shared" si="1132"/>
        <v>10000</v>
      </c>
      <c r="AC4864">
        <f t="shared" si="1133"/>
        <v>10000</v>
      </c>
      <c r="AD4864">
        <f t="shared" si="1134"/>
        <v>10000</v>
      </c>
      <c r="AE4864">
        <f t="shared" si="1135"/>
        <v>10000</v>
      </c>
      <c r="AF4864">
        <f t="shared" si="1136"/>
        <v>100000</v>
      </c>
      <c r="AG4864">
        <f t="shared" si="1137"/>
        <v>100000</v>
      </c>
      <c r="AH4864">
        <f t="shared" si="1138"/>
        <v>100000</v>
      </c>
      <c r="AI4864">
        <f t="shared" si="1139"/>
        <v>100000</v>
      </c>
      <c r="AJ4864">
        <f t="shared" si="1140"/>
        <v>100000</v>
      </c>
    </row>
    <row r="4865" spans="20:36" x14ac:dyDescent="0.3">
      <c r="T4865" t="str">
        <f>IF(ISERROR(MATCH('Analysis backend'!$M$1,E4865:N4865,0)),"",'Analysis backend'!$L$1)</f>
        <v/>
      </c>
      <c r="U4865" t="str">
        <f>IF(T4865='Analysis backend'!$L$1,IF(ISERROR(MATCH('Analysis backend'!$M$1,E4865:I4865,0)),"Dire","Radiant"),"")</f>
        <v/>
      </c>
      <c r="V4865">
        <f t="shared" si="1126"/>
        <v>1000</v>
      </c>
      <c r="W4865">
        <f t="shared" si="1127"/>
        <v>1000</v>
      </c>
      <c r="X4865">
        <f t="shared" si="1128"/>
        <v>1000</v>
      </c>
      <c r="Y4865">
        <f t="shared" si="1129"/>
        <v>1000</v>
      </c>
      <c r="Z4865">
        <f t="shared" si="1130"/>
        <v>1000</v>
      </c>
      <c r="AA4865">
        <f t="shared" si="1131"/>
        <v>10000</v>
      </c>
      <c r="AB4865">
        <f t="shared" si="1132"/>
        <v>10000</v>
      </c>
      <c r="AC4865">
        <f t="shared" si="1133"/>
        <v>10000</v>
      </c>
      <c r="AD4865">
        <f t="shared" si="1134"/>
        <v>10000</v>
      </c>
      <c r="AE4865">
        <f t="shared" si="1135"/>
        <v>10000</v>
      </c>
      <c r="AF4865">
        <f t="shared" si="1136"/>
        <v>100000</v>
      </c>
      <c r="AG4865">
        <f t="shared" si="1137"/>
        <v>100000</v>
      </c>
      <c r="AH4865">
        <f t="shared" si="1138"/>
        <v>100000</v>
      </c>
      <c r="AI4865">
        <f t="shared" si="1139"/>
        <v>100000</v>
      </c>
      <c r="AJ4865">
        <f t="shared" si="1140"/>
        <v>100000</v>
      </c>
    </row>
    <row r="4866" spans="20:36" x14ac:dyDescent="0.3">
      <c r="T4866" t="str">
        <f>IF(ISERROR(MATCH('Analysis backend'!$M$1,E4866:N4866,0)),"",'Analysis backend'!$L$1)</f>
        <v/>
      </c>
      <c r="U4866" t="str">
        <f>IF(T4866='Analysis backend'!$L$1,IF(ISERROR(MATCH('Analysis backend'!$M$1,E4866:I4866,0)),"Dire","Radiant"),"")</f>
        <v/>
      </c>
      <c r="V4866">
        <f t="shared" ref="V4866:V4929" si="1141">E4866+IF($D4866=TRUE,2000,1000)</f>
        <v>1000</v>
      </c>
      <c r="W4866">
        <f t="shared" ref="W4866:W4929" si="1142">F4866+IF($D4866=TRUE,2000,1000)</f>
        <v>1000</v>
      </c>
      <c r="X4866">
        <f t="shared" ref="X4866:X4929" si="1143">G4866+IF($D4866=TRUE,2000,1000)</f>
        <v>1000</v>
      </c>
      <c r="Y4866">
        <f t="shared" ref="Y4866:Y4929" si="1144">H4866+IF($D4866=TRUE,2000,1000)</f>
        <v>1000</v>
      </c>
      <c r="Z4866">
        <f t="shared" ref="Z4866:Z4929" si="1145">I4866+IF($D4866=TRUE,2000,1000)</f>
        <v>1000</v>
      </c>
      <c r="AA4866">
        <f t="shared" ref="AA4866:AA4929" si="1146">J4866+IF($D4866=TRUE,20000,10000)</f>
        <v>10000</v>
      </c>
      <c r="AB4866">
        <f t="shared" ref="AB4866:AB4929" si="1147">K4866+IF($D4866=TRUE,20000,10000)</f>
        <v>10000</v>
      </c>
      <c r="AC4866">
        <f t="shared" ref="AC4866:AC4929" si="1148">L4866+IF($D4866=TRUE,20000,10000)</f>
        <v>10000</v>
      </c>
      <c r="AD4866">
        <f t="shared" ref="AD4866:AD4929" si="1149">M4866+IF($D4866=TRUE,20000,10000)</f>
        <v>10000</v>
      </c>
      <c r="AE4866">
        <f t="shared" ref="AE4866:AE4929" si="1150">N4866+IF($D4866=TRUE,20000,10000)</f>
        <v>10000</v>
      </c>
      <c r="AF4866">
        <f t="shared" si="1136"/>
        <v>100000</v>
      </c>
      <c r="AG4866">
        <f t="shared" si="1137"/>
        <v>100000</v>
      </c>
      <c r="AH4866">
        <f t="shared" si="1138"/>
        <v>100000</v>
      </c>
      <c r="AI4866">
        <f t="shared" si="1139"/>
        <v>100000</v>
      </c>
      <c r="AJ4866">
        <f t="shared" si="1140"/>
        <v>100000</v>
      </c>
    </row>
    <row r="4867" spans="20:36" x14ac:dyDescent="0.3">
      <c r="T4867" t="str">
        <f>IF(ISERROR(MATCH('Analysis backend'!$M$1,E4867:N4867,0)),"",'Analysis backend'!$L$1)</f>
        <v/>
      </c>
      <c r="U4867" t="str">
        <f>IF(T4867='Analysis backend'!$L$1,IF(ISERROR(MATCH('Analysis backend'!$M$1,E4867:I4867,0)),"Dire","Radiant"),"")</f>
        <v/>
      </c>
      <c r="V4867">
        <f t="shared" si="1141"/>
        <v>1000</v>
      </c>
      <c r="W4867">
        <f t="shared" si="1142"/>
        <v>1000</v>
      </c>
      <c r="X4867">
        <f t="shared" si="1143"/>
        <v>1000</v>
      </c>
      <c r="Y4867">
        <f t="shared" si="1144"/>
        <v>1000</v>
      </c>
      <c r="Z4867">
        <f t="shared" si="1145"/>
        <v>1000</v>
      </c>
      <c r="AA4867">
        <f t="shared" si="1146"/>
        <v>10000</v>
      </c>
      <c r="AB4867">
        <f t="shared" si="1147"/>
        <v>10000</v>
      </c>
      <c r="AC4867">
        <f t="shared" si="1148"/>
        <v>10000</v>
      </c>
      <c r="AD4867">
        <f t="shared" si="1149"/>
        <v>10000</v>
      </c>
      <c r="AE4867">
        <f t="shared" si="1150"/>
        <v>10000</v>
      </c>
      <c r="AF4867">
        <f t="shared" ref="AF4867:AF4930" si="1151">O4867+100000</f>
        <v>100000</v>
      </c>
      <c r="AG4867">
        <f t="shared" ref="AG4867:AG4930" si="1152">P4867+100000</f>
        <v>100000</v>
      </c>
      <c r="AH4867">
        <f t="shared" ref="AH4867:AH4930" si="1153">Q4867+100000</f>
        <v>100000</v>
      </c>
      <c r="AI4867">
        <f t="shared" ref="AI4867:AI4930" si="1154">R4867+100000</f>
        <v>100000</v>
      </c>
      <c r="AJ4867">
        <f t="shared" ref="AJ4867:AJ4930" si="1155">S4867+100000</f>
        <v>100000</v>
      </c>
    </row>
    <row r="4868" spans="20:36" x14ac:dyDescent="0.3">
      <c r="T4868" t="str">
        <f>IF(ISERROR(MATCH('Analysis backend'!$M$1,E4868:N4868,0)),"",'Analysis backend'!$L$1)</f>
        <v/>
      </c>
      <c r="U4868" t="str">
        <f>IF(T4868='Analysis backend'!$L$1,IF(ISERROR(MATCH('Analysis backend'!$M$1,E4868:I4868,0)),"Dire","Radiant"),"")</f>
        <v/>
      </c>
      <c r="V4868">
        <f t="shared" si="1141"/>
        <v>1000</v>
      </c>
      <c r="W4868">
        <f t="shared" si="1142"/>
        <v>1000</v>
      </c>
      <c r="X4868">
        <f t="shared" si="1143"/>
        <v>1000</v>
      </c>
      <c r="Y4868">
        <f t="shared" si="1144"/>
        <v>1000</v>
      </c>
      <c r="Z4868">
        <f t="shared" si="1145"/>
        <v>1000</v>
      </c>
      <c r="AA4868">
        <f t="shared" si="1146"/>
        <v>10000</v>
      </c>
      <c r="AB4868">
        <f t="shared" si="1147"/>
        <v>10000</v>
      </c>
      <c r="AC4868">
        <f t="shared" si="1148"/>
        <v>10000</v>
      </c>
      <c r="AD4868">
        <f t="shared" si="1149"/>
        <v>10000</v>
      </c>
      <c r="AE4868">
        <f t="shared" si="1150"/>
        <v>10000</v>
      </c>
      <c r="AF4868">
        <f t="shared" si="1151"/>
        <v>100000</v>
      </c>
      <c r="AG4868">
        <f t="shared" si="1152"/>
        <v>100000</v>
      </c>
      <c r="AH4868">
        <f t="shared" si="1153"/>
        <v>100000</v>
      </c>
      <c r="AI4868">
        <f t="shared" si="1154"/>
        <v>100000</v>
      </c>
      <c r="AJ4868">
        <f t="shared" si="1155"/>
        <v>100000</v>
      </c>
    </row>
    <row r="4869" spans="20:36" x14ac:dyDescent="0.3">
      <c r="T4869" t="str">
        <f>IF(ISERROR(MATCH('Analysis backend'!$M$1,E4869:N4869,0)),"",'Analysis backend'!$L$1)</f>
        <v/>
      </c>
      <c r="U4869" t="str">
        <f>IF(T4869='Analysis backend'!$L$1,IF(ISERROR(MATCH('Analysis backend'!$M$1,E4869:I4869,0)),"Dire","Radiant"),"")</f>
        <v/>
      </c>
      <c r="V4869">
        <f t="shared" si="1141"/>
        <v>1000</v>
      </c>
      <c r="W4869">
        <f t="shared" si="1142"/>
        <v>1000</v>
      </c>
      <c r="X4869">
        <f t="shared" si="1143"/>
        <v>1000</v>
      </c>
      <c r="Y4869">
        <f t="shared" si="1144"/>
        <v>1000</v>
      </c>
      <c r="Z4869">
        <f t="shared" si="1145"/>
        <v>1000</v>
      </c>
      <c r="AA4869">
        <f t="shared" si="1146"/>
        <v>10000</v>
      </c>
      <c r="AB4869">
        <f t="shared" si="1147"/>
        <v>10000</v>
      </c>
      <c r="AC4869">
        <f t="shared" si="1148"/>
        <v>10000</v>
      </c>
      <c r="AD4869">
        <f t="shared" si="1149"/>
        <v>10000</v>
      </c>
      <c r="AE4869">
        <f t="shared" si="1150"/>
        <v>10000</v>
      </c>
      <c r="AF4869">
        <f t="shared" si="1151"/>
        <v>100000</v>
      </c>
      <c r="AG4869">
        <f t="shared" si="1152"/>
        <v>100000</v>
      </c>
      <c r="AH4869">
        <f t="shared" si="1153"/>
        <v>100000</v>
      </c>
      <c r="AI4869">
        <f t="shared" si="1154"/>
        <v>100000</v>
      </c>
      <c r="AJ4869">
        <f t="shared" si="1155"/>
        <v>100000</v>
      </c>
    </row>
    <row r="4870" spans="20:36" x14ac:dyDescent="0.3">
      <c r="T4870" t="str">
        <f>IF(ISERROR(MATCH('Analysis backend'!$M$1,E4870:N4870,0)),"",'Analysis backend'!$L$1)</f>
        <v/>
      </c>
      <c r="U4870" t="str">
        <f>IF(T4870='Analysis backend'!$L$1,IF(ISERROR(MATCH('Analysis backend'!$M$1,E4870:I4870,0)),"Dire","Radiant"),"")</f>
        <v/>
      </c>
      <c r="V4870">
        <f t="shared" si="1141"/>
        <v>1000</v>
      </c>
      <c r="W4870">
        <f t="shared" si="1142"/>
        <v>1000</v>
      </c>
      <c r="X4870">
        <f t="shared" si="1143"/>
        <v>1000</v>
      </c>
      <c r="Y4870">
        <f t="shared" si="1144"/>
        <v>1000</v>
      </c>
      <c r="Z4870">
        <f t="shared" si="1145"/>
        <v>1000</v>
      </c>
      <c r="AA4870">
        <f t="shared" si="1146"/>
        <v>10000</v>
      </c>
      <c r="AB4870">
        <f t="shared" si="1147"/>
        <v>10000</v>
      </c>
      <c r="AC4870">
        <f t="shared" si="1148"/>
        <v>10000</v>
      </c>
      <c r="AD4870">
        <f t="shared" si="1149"/>
        <v>10000</v>
      </c>
      <c r="AE4870">
        <f t="shared" si="1150"/>
        <v>10000</v>
      </c>
      <c r="AF4870">
        <f t="shared" si="1151"/>
        <v>100000</v>
      </c>
      <c r="AG4870">
        <f t="shared" si="1152"/>
        <v>100000</v>
      </c>
      <c r="AH4870">
        <f t="shared" si="1153"/>
        <v>100000</v>
      </c>
      <c r="AI4870">
        <f t="shared" si="1154"/>
        <v>100000</v>
      </c>
      <c r="AJ4870">
        <f t="shared" si="1155"/>
        <v>100000</v>
      </c>
    </row>
    <row r="4871" spans="20:36" x14ac:dyDescent="0.3">
      <c r="T4871" t="str">
        <f>IF(ISERROR(MATCH('Analysis backend'!$M$1,E4871:N4871,0)),"",'Analysis backend'!$L$1)</f>
        <v/>
      </c>
      <c r="U4871" t="str">
        <f>IF(T4871='Analysis backend'!$L$1,IF(ISERROR(MATCH('Analysis backend'!$M$1,E4871:I4871,0)),"Dire","Radiant"),"")</f>
        <v/>
      </c>
      <c r="V4871">
        <f t="shared" si="1141"/>
        <v>1000</v>
      </c>
      <c r="W4871">
        <f t="shared" si="1142"/>
        <v>1000</v>
      </c>
      <c r="X4871">
        <f t="shared" si="1143"/>
        <v>1000</v>
      </c>
      <c r="Y4871">
        <f t="shared" si="1144"/>
        <v>1000</v>
      </c>
      <c r="Z4871">
        <f t="shared" si="1145"/>
        <v>1000</v>
      </c>
      <c r="AA4871">
        <f t="shared" si="1146"/>
        <v>10000</v>
      </c>
      <c r="AB4871">
        <f t="shared" si="1147"/>
        <v>10000</v>
      </c>
      <c r="AC4871">
        <f t="shared" si="1148"/>
        <v>10000</v>
      </c>
      <c r="AD4871">
        <f t="shared" si="1149"/>
        <v>10000</v>
      </c>
      <c r="AE4871">
        <f t="shared" si="1150"/>
        <v>10000</v>
      </c>
      <c r="AF4871">
        <f t="shared" si="1151"/>
        <v>100000</v>
      </c>
      <c r="AG4871">
        <f t="shared" si="1152"/>
        <v>100000</v>
      </c>
      <c r="AH4871">
        <f t="shared" si="1153"/>
        <v>100000</v>
      </c>
      <c r="AI4871">
        <f t="shared" si="1154"/>
        <v>100000</v>
      </c>
      <c r="AJ4871">
        <f t="shared" si="1155"/>
        <v>100000</v>
      </c>
    </row>
    <row r="4872" spans="20:36" x14ac:dyDescent="0.3">
      <c r="T4872" t="str">
        <f>IF(ISERROR(MATCH('Analysis backend'!$M$1,E4872:N4872,0)),"",'Analysis backend'!$L$1)</f>
        <v/>
      </c>
      <c r="U4872" t="str">
        <f>IF(T4872='Analysis backend'!$L$1,IF(ISERROR(MATCH('Analysis backend'!$M$1,E4872:I4872,0)),"Dire","Radiant"),"")</f>
        <v/>
      </c>
      <c r="V4872">
        <f t="shared" si="1141"/>
        <v>1000</v>
      </c>
      <c r="W4872">
        <f t="shared" si="1142"/>
        <v>1000</v>
      </c>
      <c r="X4872">
        <f t="shared" si="1143"/>
        <v>1000</v>
      </c>
      <c r="Y4872">
        <f t="shared" si="1144"/>
        <v>1000</v>
      </c>
      <c r="Z4872">
        <f t="shared" si="1145"/>
        <v>1000</v>
      </c>
      <c r="AA4872">
        <f t="shared" si="1146"/>
        <v>10000</v>
      </c>
      <c r="AB4872">
        <f t="shared" si="1147"/>
        <v>10000</v>
      </c>
      <c r="AC4872">
        <f t="shared" si="1148"/>
        <v>10000</v>
      </c>
      <c r="AD4872">
        <f t="shared" si="1149"/>
        <v>10000</v>
      </c>
      <c r="AE4872">
        <f t="shared" si="1150"/>
        <v>10000</v>
      </c>
      <c r="AF4872">
        <f t="shared" si="1151"/>
        <v>100000</v>
      </c>
      <c r="AG4872">
        <f t="shared" si="1152"/>
        <v>100000</v>
      </c>
      <c r="AH4872">
        <f t="shared" si="1153"/>
        <v>100000</v>
      </c>
      <c r="AI4872">
        <f t="shared" si="1154"/>
        <v>100000</v>
      </c>
      <c r="AJ4872">
        <f t="shared" si="1155"/>
        <v>100000</v>
      </c>
    </row>
    <row r="4873" spans="20:36" x14ac:dyDescent="0.3">
      <c r="T4873" t="str">
        <f>IF(ISERROR(MATCH('Analysis backend'!$M$1,E4873:N4873,0)),"",'Analysis backend'!$L$1)</f>
        <v/>
      </c>
      <c r="U4873" t="str">
        <f>IF(T4873='Analysis backend'!$L$1,IF(ISERROR(MATCH('Analysis backend'!$M$1,E4873:I4873,0)),"Dire","Radiant"),"")</f>
        <v/>
      </c>
      <c r="V4873">
        <f t="shared" si="1141"/>
        <v>1000</v>
      </c>
      <c r="W4873">
        <f t="shared" si="1142"/>
        <v>1000</v>
      </c>
      <c r="X4873">
        <f t="shared" si="1143"/>
        <v>1000</v>
      </c>
      <c r="Y4873">
        <f t="shared" si="1144"/>
        <v>1000</v>
      </c>
      <c r="Z4873">
        <f t="shared" si="1145"/>
        <v>1000</v>
      </c>
      <c r="AA4873">
        <f t="shared" si="1146"/>
        <v>10000</v>
      </c>
      <c r="AB4873">
        <f t="shared" si="1147"/>
        <v>10000</v>
      </c>
      <c r="AC4873">
        <f t="shared" si="1148"/>
        <v>10000</v>
      </c>
      <c r="AD4873">
        <f t="shared" si="1149"/>
        <v>10000</v>
      </c>
      <c r="AE4873">
        <f t="shared" si="1150"/>
        <v>10000</v>
      </c>
      <c r="AF4873">
        <f t="shared" si="1151"/>
        <v>100000</v>
      </c>
      <c r="AG4873">
        <f t="shared" si="1152"/>
        <v>100000</v>
      </c>
      <c r="AH4873">
        <f t="shared" si="1153"/>
        <v>100000</v>
      </c>
      <c r="AI4873">
        <f t="shared" si="1154"/>
        <v>100000</v>
      </c>
      <c r="AJ4873">
        <f t="shared" si="1155"/>
        <v>100000</v>
      </c>
    </row>
    <row r="4874" spans="20:36" x14ac:dyDescent="0.3">
      <c r="T4874" t="str">
        <f>IF(ISERROR(MATCH('Analysis backend'!$M$1,E4874:N4874,0)),"",'Analysis backend'!$L$1)</f>
        <v/>
      </c>
      <c r="U4874" t="str">
        <f>IF(T4874='Analysis backend'!$L$1,IF(ISERROR(MATCH('Analysis backend'!$M$1,E4874:I4874,0)),"Dire","Radiant"),"")</f>
        <v/>
      </c>
      <c r="V4874">
        <f t="shared" si="1141"/>
        <v>1000</v>
      </c>
      <c r="W4874">
        <f t="shared" si="1142"/>
        <v>1000</v>
      </c>
      <c r="X4874">
        <f t="shared" si="1143"/>
        <v>1000</v>
      </c>
      <c r="Y4874">
        <f t="shared" si="1144"/>
        <v>1000</v>
      </c>
      <c r="Z4874">
        <f t="shared" si="1145"/>
        <v>1000</v>
      </c>
      <c r="AA4874">
        <f t="shared" si="1146"/>
        <v>10000</v>
      </c>
      <c r="AB4874">
        <f t="shared" si="1147"/>
        <v>10000</v>
      </c>
      <c r="AC4874">
        <f t="shared" si="1148"/>
        <v>10000</v>
      </c>
      <c r="AD4874">
        <f t="shared" si="1149"/>
        <v>10000</v>
      </c>
      <c r="AE4874">
        <f t="shared" si="1150"/>
        <v>10000</v>
      </c>
      <c r="AF4874">
        <f t="shared" si="1151"/>
        <v>100000</v>
      </c>
      <c r="AG4874">
        <f t="shared" si="1152"/>
        <v>100000</v>
      </c>
      <c r="AH4874">
        <f t="shared" si="1153"/>
        <v>100000</v>
      </c>
      <c r="AI4874">
        <f t="shared" si="1154"/>
        <v>100000</v>
      </c>
      <c r="AJ4874">
        <f t="shared" si="1155"/>
        <v>100000</v>
      </c>
    </row>
    <row r="4875" spans="20:36" x14ac:dyDescent="0.3">
      <c r="T4875" t="str">
        <f>IF(ISERROR(MATCH('Analysis backend'!$M$1,E4875:N4875,0)),"",'Analysis backend'!$L$1)</f>
        <v/>
      </c>
      <c r="U4875" t="str">
        <f>IF(T4875='Analysis backend'!$L$1,IF(ISERROR(MATCH('Analysis backend'!$M$1,E4875:I4875,0)),"Dire","Radiant"),"")</f>
        <v/>
      </c>
      <c r="V4875">
        <f t="shared" si="1141"/>
        <v>1000</v>
      </c>
      <c r="W4875">
        <f t="shared" si="1142"/>
        <v>1000</v>
      </c>
      <c r="X4875">
        <f t="shared" si="1143"/>
        <v>1000</v>
      </c>
      <c r="Y4875">
        <f t="shared" si="1144"/>
        <v>1000</v>
      </c>
      <c r="Z4875">
        <f t="shared" si="1145"/>
        <v>1000</v>
      </c>
      <c r="AA4875">
        <f t="shared" si="1146"/>
        <v>10000</v>
      </c>
      <c r="AB4875">
        <f t="shared" si="1147"/>
        <v>10000</v>
      </c>
      <c r="AC4875">
        <f t="shared" si="1148"/>
        <v>10000</v>
      </c>
      <c r="AD4875">
        <f t="shared" si="1149"/>
        <v>10000</v>
      </c>
      <c r="AE4875">
        <f t="shared" si="1150"/>
        <v>10000</v>
      </c>
      <c r="AF4875">
        <f t="shared" si="1151"/>
        <v>100000</v>
      </c>
      <c r="AG4875">
        <f t="shared" si="1152"/>
        <v>100000</v>
      </c>
      <c r="AH4875">
        <f t="shared" si="1153"/>
        <v>100000</v>
      </c>
      <c r="AI4875">
        <f t="shared" si="1154"/>
        <v>100000</v>
      </c>
      <c r="AJ4875">
        <f t="shared" si="1155"/>
        <v>100000</v>
      </c>
    </row>
    <row r="4876" spans="20:36" x14ac:dyDescent="0.3">
      <c r="T4876" t="str">
        <f>IF(ISERROR(MATCH('Analysis backend'!$M$1,E4876:N4876,0)),"",'Analysis backend'!$L$1)</f>
        <v/>
      </c>
      <c r="U4876" t="str">
        <f>IF(T4876='Analysis backend'!$L$1,IF(ISERROR(MATCH('Analysis backend'!$M$1,E4876:I4876,0)),"Dire","Radiant"),"")</f>
        <v/>
      </c>
      <c r="V4876">
        <f t="shared" si="1141"/>
        <v>1000</v>
      </c>
      <c r="W4876">
        <f t="shared" si="1142"/>
        <v>1000</v>
      </c>
      <c r="X4876">
        <f t="shared" si="1143"/>
        <v>1000</v>
      </c>
      <c r="Y4876">
        <f t="shared" si="1144"/>
        <v>1000</v>
      </c>
      <c r="Z4876">
        <f t="shared" si="1145"/>
        <v>1000</v>
      </c>
      <c r="AA4876">
        <f t="shared" si="1146"/>
        <v>10000</v>
      </c>
      <c r="AB4876">
        <f t="shared" si="1147"/>
        <v>10000</v>
      </c>
      <c r="AC4876">
        <f t="shared" si="1148"/>
        <v>10000</v>
      </c>
      <c r="AD4876">
        <f t="shared" si="1149"/>
        <v>10000</v>
      </c>
      <c r="AE4876">
        <f t="shared" si="1150"/>
        <v>10000</v>
      </c>
      <c r="AF4876">
        <f t="shared" si="1151"/>
        <v>100000</v>
      </c>
      <c r="AG4876">
        <f t="shared" si="1152"/>
        <v>100000</v>
      </c>
      <c r="AH4876">
        <f t="shared" si="1153"/>
        <v>100000</v>
      </c>
      <c r="AI4876">
        <f t="shared" si="1154"/>
        <v>100000</v>
      </c>
      <c r="AJ4876">
        <f t="shared" si="1155"/>
        <v>100000</v>
      </c>
    </row>
    <row r="4877" spans="20:36" x14ac:dyDescent="0.3">
      <c r="T4877" t="str">
        <f>IF(ISERROR(MATCH('Analysis backend'!$M$1,E4877:N4877,0)),"",'Analysis backend'!$L$1)</f>
        <v/>
      </c>
      <c r="U4877" t="str">
        <f>IF(T4877='Analysis backend'!$L$1,IF(ISERROR(MATCH('Analysis backend'!$M$1,E4877:I4877,0)),"Dire","Radiant"),"")</f>
        <v/>
      </c>
      <c r="V4877">
        <f t="shared" si="1141"/>
        <v>1000</v>
      </c>
      <c r="W4877">
        <f t="shared" si="1142"/>
        <v>1000</v>
      </c>
      <c r="X4877">
        <f t="shared" si="1143"/>
        <v>1000</v>
      </c>
      <c r="Y4877">
        <f t="shared" si="1144"/>
        <v>1000</v>
      </c>
      <c r="Z4877">
        <f t="shared" si="1145"/>
        <v>1000</v>
      </c>
      <c r="AA4877">
        <f t="shared" si="1146"/>
        <v>10000</v>
      </c>
      <c r="AB4877">
        <f t="shared" si="1147"/>
        <v>10000</v>
      </c>
      <c r="AC4877">
        <f t="shared" si="1148"/>
        <v>10000</v>
      </c>
      <c r="AD4877">
        <f t="shared" si="1149"/>
        <v>10000</v>
      </c>
      <c r="AE4877">
        <f t="shared" si="1150"/>
        <v>10000</v>
      </c>
      <c r="AF4877">
        <f t="shared" si="1151"/>
        <v>100000</v>
      </c>
      <c r="AG4877">
        <f t="shared" si="1152"/>
        <v>100000</v>
      </c>
      <c r="AH4877">
        <f t="shared" si="1153"/>
        <v>100000</v>
      </c>
      <c r="AI4877">
        <f t="shared" si="1154"/>
        <v>100000</v>
      </c>
      <c r="AJ4877">
        <f t="shared" si="1155"/>
        <v>100000</v>
      </c>
    </row>
    <row r="4878" spans="20:36" x14ac:dyDescent="0.3">
      <c r="T4878" t="str">
        <f>IF(ISERROR(MATCH('Analysis backend'!$M$1,E4878:N4878,0)),"",'Analysis backend'!$L$1)</f>
        <v/>
      </c>
      <c r="U4878" t="str">
        <f>IF(T4878='Analysis backend'!$L$1,IF(ISERROR(MATCH('Analysis backend'!$M$1,E4878:I4878,0)),"Dire","Radiant"),"")</f>
        <v/>
      </c>
      <c r="V4878">
        <f t="shared" si="1141"/>
        <v>1000</v>
      </c>
      <c r="W4878">
        <f t="shared" si="1142"/>
        <v>1000</v>
      </c>
      <c r="X4878">
        <f t="shared" si="1143"/>
        <v>1000</v>
      </c>
      <c r="Y4878">
        <f t="shared" si="1144"/>
        <v>1000</v>
      </c>
      <c r="Z4878">
        <f t="shared" si="1145"/>
        <v>1000</v>
      </c>
      <c r="AA4878">
        <f t="shared" si="1146"/>
        <v>10000</v>
      </c>
      <c r="AB4878">
        <f t="shared" si="1147"/>
        <v>10000</v>
      </c>
      <c r="AC4878">
        <f t="shared" si="1148"/>
        <v>10000</v>
      </c>
      <c r="AD4878">
        <f t="shared" si="1149"/>
        <v>10000</v>
      </c>
      <c r="AE4878">
        <f t="shared" si="1150"/>
        <v>10000</v>
      </c>
      <c r="AF4878">
        <f t="shared" si="1151"/>
        <v>100000</v>
      </c>
      <c r="AG4878">
        <f t="shared" si="1152"/>
        <v>100000</v>
      </c>
      <c r="AH4878">
        <f t="shared" si="1153"/>
        <v>100000</v>
      </c>
      <c r="AI4878">
        <f t="shared" si="1154"/>
        <v>100000</v>
      </c>
      <c r="AJ4878">
        <f t="shared" si="1155"/>
        <v>100000</v>
      </c>
    </row>
    <row r="4879" spans="20:36" x14ac:dyDescent="0.3">
      <c r="T4879" t="str">
        <f>IF(ISERROR(MATCH('Analysis backend'!$M$1,E4879:N4879,0)),"",'Analysis backend'!$L$1)</f>
        <v/>
      </c>
      <c r="U4879" t="str">
        <f>IF(T4879='Analysis backend'!$L$1,IF(ISERROR(MATCH('Analysis backend'!$M$1,E4879:I4879,0)),"Dire","Radiant"),"")</f>
        <v/>
      </c>
      <c r="V4879">
        <f t="shared" si="1141"/>
        <v>1000</v>
      </c>
      <c r="W4879">
        <f t="shared" si="1142"/>
        <v>1000</v>
      </c>
      <c r="X4879">
        <f t="shared" si="1143"/>
        <v>1000</v>
      </c>
      <c r="Y4879">
        <f t="shared" si="1144"/>
        <v>1000</v>
      </c>
      <c r="Z4879">
        <f t="shared" si="1145"/>
        <v>1000</v>
      </c>
      <c r="AA4879">
        <f t="shared" si="1146"/>
        <v>10000</v>
      </c>
      <c r="AB4879">
        <f t="shared" si="1147"/>
        <v>10000</v>
      </c>
      <c r="AC4879">
        <f t="shared" si="1148"/>
        <v>10000</v>
      </c>
      <c r="AD4879">
        <f t="shared" si="1149"/>
        <v>10000</v>
      </c>
      <c r="AE4879">
        <f t="shared" si="1150"/>
        <v>10000</v>
      </c>
      <c r="AF4879">
        <f t="shared" si="1151"/>
        <v>100000</v>
      </c>
      <c r="AG4879">
        <f t="shared" si="1152"/>
        <v>100000</v>
      </c>
      <c r="AH4879">
        <f t="shared" si="1153"/>
        <v>100000</v>
      </c>
      <c r="AI4879">
        <f t="shared" si="1154"/>
        <v>100000</v>
      </c>
      <c r="AJ4879">
        <f t="shared" si="1155"/>
        <v>100000</v>
      </c>
    </row>
    <row r="4880" spans="20:36" x14ac:dyDescent="0.3">
      <c r="T4880" t="str">
        <f>IF(ISERROR(MATCH('Analysis backend'!$M$1,E4880:N4880,0)),"",'Analysis backend'!$L$1)</f>
        <v/>
      </c>
      <c r="U4880" t="str">
        <f>IF(T4880='Analysis backend'!$L$1,IF(ISERROR(MATCH('Analysis backend'!$M$1,E4880:I4880,0)),"Dire","Radiant"),"")</f>
        <v/>
      </c>
      <c r="V4880">
        <f t="shared" si="1141"/>
        <v>1000</v>
      </c>
      <c r="W4880">
        <f t="shared" si="1142"/>
        <v>1000</v>
      </c>
      <c r="X4880">
        <f t="shared" si="1143"/>
        <v>1000</v>
      </c>
      <c r="Y4880">
        <f t="shared" si="1144"/>
        <v>1000</v>
      </c>
      <c r="Z4880">
        <f t="shared" si="1145"/>
        <v>1000</v>
      </c>
      <c r="AA4880">
        <f t="shared" si="1146"/>
        <v>10000</v>
      </c>
      <c r="AB4880">
        <f t="shared" si="1147"/>
        <v>10000</v>
      </c>
      <c r="AC4880">
        <f t="shared" si="1148"/>
        <v>10000</v>
      </c>
      <c r="AD4880">
        <f t="shared" si="1149"/>
        <v>10000</v>
      </c>
      <c r="AE4880">
        <f t="shared" si="1150"/>
        <v>10000</v>
      </c>
      <c r="AF4880">
        <f t="shared" si="1151"/>
        <v>100000</v>
      </c>
      <c r="AG4880">
        <f t="shared" si="1152"/>
        <v>100000</v>
      </c>
      <c r="AH4880">
        <f t="shared" si="1153"/>
        <v>100000</v>
      </c>
      <c r="AI4880">
        <f t="shared" si="1154"/>
        <v>100000</v>
      </c>
      <c r="AJ4880">
        <f t="shared" si="1155"/>
        <v>100000</v>
      </c>
    </row>
    <row r="4881" spans="20:36" x14ac:dyDescent="0.3">
      <c r="T4881" t="str">
        <f>IF(ISERROR(MATCH('Analysis backend'!$M$1,E4881:N4881,0)),"",'Analysis backend'!$L$1)</f>
        <v/>
      </c>
      <c r="U4881" t="str">
        <f>IF(T4881='Analysis backend'!$L$1,IF(ISERROR(MATCH('Analysis backend'!$M$1,E4881:I4881,0)),"Dire","Radiant"),"")</f>
        <v/>
      </c>
      <c r="V4881">
        <f t="shared" si="1141"/>
        <v>1000</v>
      </c>
      <c r="W4881">
        <f t="shared" si="1142"/>
        <v>1000</v>
      </c>
      <c r="X4881">
        <f t="shared" si="1143"/>
        <v>1000</v>
      </c>
      <c r="Y4881">
        <f t="shared" si="1144"/>
        <v>1000</v>
      </c>
      <c r="Z4881">
        <f t="shared" si="1145"/>
        <v>1000</v>
      </c>
      <c r="AA4881">
        <f t="shared" si="1146"/>
        <v>10000</v>
      </c>
      <c r="AB4881">
        <f t="shared" si="1147"/>
        <v>10000</v>
      </c>
      <c r="AC4881">
        <f t="shared" si="1148"/>
        <v>10000</v>
      </c>
      <c r="AD4881">
        <f t="shared" si="1149"/>
        <v>10000</v>
      </c>
      <c r="AE4881">
        <f t="shared" si="1150"/>
        <v>10000</v>
      </c>
      <c r="AF4881">
        <f t="shared" si="1151"/>
        <v>100000</v>
      </c>
      <c r="AG4881">
        <f t="shared" si="1152"/>
        <v>100000</v>
      </c>
      <c r="AH4881">
        <f t="shared" si="1153"/>
        <v>100000</v>
      </c>
      <c r="AI4881">
        <f t="shared" si="1154"/>
        <v>100000</v>
      </c>
      <c r="AJ4881">
        <f t="shared" si="1155"/>
        <v>100000</v>
      </c>
    </row>
    <row r="4882" spans="20:36" x14ac:dyDescent="0.3">
      <c r="T4882" t="str">
        <f>IF(ISERROR(MATCH('Analysis backend'!$M$1,E4882:N4882,0)),"",'Analysis backend'!$L$1)</f>
        <v/>
      </c>
      <c r="U4882" t="str">
        <f>IF(T4882='Analysis backend'!$L$1,IF(ISERROR(MATCH('Analysis backend'!$M$1,E4882:I4882,0)),"Dire","Radiant"),"")</f>
        <v/>
      </c>
      <c r="V4882">
        <f t="shared" si="1141"/>
        <v>1000</v>
      </c>
      <c r="W4882">
        <f t="shared" si="1142"/>
        <v>1000</v>
      </c>
      <c r="X4882">
        <f t="shared" si="1143"/>
        <v>1000</v>
      </c>
      <c r="Y4882">
        <f t="shared" si="1144"/>
        <v>1000</v>
      </c>
      <c r="Z4882">
        <f t="shared" si="1145"/>
        <v>1000</v>
      </c>
      <c r="AA4882">
        <f t="shared" si="1146"/>
        <v>10000</v>
      </c>
      <c r="AB4882">
        <f t="shared" si="1147"/>
        <v>10000</v>
      </c>
      <c r="AC4882">
        <f t="shared" si="1148"/>
        <v>10000</v>
      </c>
      <c r="AD4882">
        <f t="shared" si="1149"/>
        <v>10000</v>
      </c>
      <c r="AE4882">
        <f t="shared" si="1150"/>
        <v>10000</v>
      </c>
      <c r="AF4882">
        <f t="shared" si="1151"/>
        <v>100000</v>
      </c>
      <c r="AG4882">
        <f t="shared" si="1152"/>
        <v>100000</v>
      </c>
      <c r="AH4882">
        <f t="shared" si="1153"/>
        <v>100000</v>
      </c>
      <c r="AI4882">
        <f t="shared" si="1154"/>
        <v>100000</v>
      </c>
      <c r="AJ4882">
        <f t="shared" si="1155"/>
        <v>100000</v>
      </c>
    </row>
    <row r="4883" spans="20:36" x14ac:dyDescent="0.3">
      <c r="T4883" t="str">
        <f>IF(ISERROR(MATCH('Analysis backend'!$M$1,E4883:N4883,0)),"",'Analysis backend'!$L$1)</f>
        <v/>
      </c>
      <c r="U4883" t="str">
        <f>IF(T4883='Analysis backend'!$L$1,IF(ISERROR(MATCH('Analysis backend'!$M$1,E4883:I4883,0)),"Dire","Radiant"),"")</f>
        <v/>
      </c>
      <c r="V4883">
        <f t="shared" si="1141"/>
        <v>1000</v>
      </c>
      <c r="W4883">
        <f t="shared" si="1142"/>
        <v>1000</v>
      </c>
      <c r="X4883">
        <f t="shared" si="1143"/>
        <v>1000</v>
      </c>
      <c r="Y4883">
        <f t="shared" si="1144"/>
        <v>1000</v>
      </c>
      <c r="Z4883">
        <f t="shared" si="1145"/>
        <v>1000</v>
      </c>
      <c r="AA4883">
        <f t="shared" si="1146"/>
        <v>10000</v>
      </c>
      <c r="AB4883">
        <f t="shared" si="1147"/>
        <v>10000</v>
      </c>
      <c r="AC4883">
        <f t="shared" si="1148"/>
        <v>10000</v>
      </c>
      <c r="AD4883">
        <f t="shared" si="1149"/>
        <v>10000</v>
      </c>
      <c r="AE4883">
        <f t="shared" si="1150"/>
        <v>10000</v>
      </c>
      <c r="AF4883">
        <f t="shared" si="1151"/>
        <v>100000</v>
      </c>
      <c r="AG4883">
        <f t="shared" si="1152"/>
        <v>100000</v>
      </c>
      <c r="AH4883">
        <f t="shared" si="1153"/>
        <v>100000</v>
      </c>
      <c r="AI4883">
        <f t="shared" si="1154"/>
        <v>100000</v>
      </c>
      <c r="AJ4883">
        <f t="shared" si="1155"/>
        <v>100000</v>
      </c>
    </row>
    <row r="4884" spans="20:36" x14ac:dyDescent="0.3">
      <c r="T4884" t="str">
        <f>IF(ISERROR(MATCH('Analysis backend'!$M$1,E4884:N4884,0)),"",'Analysis backend'!$L$1)</f>
        <v/>
      </c>
      <c r="U4884" t="str">
        <f>IF(T4884='Analysis backend'!$L$1,IF(ISERROR(MATCH('Analysis backend'!$M$1,E4884:I4884,0)),"Dire","Radiant"),"")</f>
        <v/>
      </c>
      <c r="V4884">
        <f t="shared" si="1141"/>
        <v>1000</v>
      </c>
      <c r="W4884">
        <f t="shared" si="1142"/>
        <v>1000</v>
      </c>
      <c r="X4884">
        <f t="shared" si="1143"/>
        <v>1000</v>
      </c>
      <c r="Y4884">
        <f t="shared" si="1144"/>
        <v>1000</v>
      </c>
      <c r="Z4884">
        <f t="shared" si="1145"/>
        <v>1000</v>
      </c>
      <c r="AA4884">
        <f t="shared" si="1146"/>
        <v>10000</v>
      </c>
      <c r="AB4884">
        <f t="shared" si="1147"/>
        <v>10000</v>
      </c>
      <c r="AC4884">
        <f t="shared" si="1148"/>
        <v>10000</v>
      </c>
      <c r="AD4884">
        <f t="shared" si="1149"/>
        <v>10000</v>
      </c>
      <c r="AE4884">
        <f t="shared" si="1150"/>
        <v>10000</v>
      </c>
      <c r="AF4884">
        <f t="shared" si="1151"/>
        <v>100000</v>
      </c>
      <c r="AG4884">
        <f t="shared" si="1152"/>
        <v>100000</v>
      </c>
      <c r="AH4884">
        <f t="shared" si="1153"/>
        <v>100000</v>
      </c>
      <c r="AI4884">
        <f t="shared" si="1154"/>
        <v>100000</v>
      </c>
      <c r="AJ4884">
        <f t="shared" si="1155"/>
        <v>100000</v>
      </c>
    </row>
    <row r="4885" spans="20:36" x14ac:dyDescent="0.3">
      <c r="T4885" t="str">
        <f>IF(ISERROR(MATCH('Analysis backend'!$M$1,E4885:N4885,0)),"",'Analysis backend'!$L$1)</f>
        <v/>
      </c>
      <c r="U4885" t="str">
        <f>IF(T4885='Analysis backend'!$L$1,IF(ISERROR(MATCH('Analysis backend'!$M$1,E4885:I4885,0)),"Dire","Radiant"),"")</f>
        <v/>
      </c>
      <c r="V4885">
        <f t="shared" si="1141"/>
        <v>1000</v>
      </c>
      <c r="W4885">
        <f t="shared" si="1142"/>
        <v>1000</v>
      </c>
      <c r="X4885">
        <f t="shared" si="1143"/>
        <v>1000</v>
      </c>
      <c r="Y4885">
        <f t="shared" si="1144"/>
        <v>1000</v>
      </c>
      <c r="Z4885">
        <f t="shared" si="1145"/>
        <v>1000</v>
      </c>
      <c r="AA4885">
        <f t="shared" si="1146"/>
        <v>10000</v>
      </c>
      <c r="AB4885">
        <f t="shared" si="1147"/>
        <v>10000</v>
      </c>
      <c r="AC4885">
        <f t="shared" si="1148"/>
        <v>10000</v>
      </c>
      <c r="AD4885">
        <f t="shared" si="1149"/>
        <v>10000</v>
      </c>
      <c r="AE4885">
        <f t="shared" si="1150"/>
        <v>10000</v>
      </c>
      <c r="AF4885">
        <f t="shared" si="1151"/>
        <v>100000</v>
      </c>
      <c r="AG4885">
        <f t="shared" si="1152"/>
        <v>100000</v>
      </c>
      <c r="AH4885">
        <f t="shared" si="1153"/>
        <v>100000</v>
      </c>
      <c r="AI4885">
        <f t="shared" si="1154"/>
        <v>100000</v>
      </c>
      <c r="AJ4885">
        <f t="shared" si="1155"/>
        <v>100000</v>
      </c>
    </row>
    <row r="4886" spans="20:36" x14ac:dyDescent="0.3">
      <c r="T4886" t="str">
        <f>IF(ISERROR(MATCH('Analysis backend'!$M$1,E4886:N4886,0)),"",'Analysis backend'!$L$1)</f>
        <v/>
      </c>
      <c r="U4886" t="str">
        <f>IF(T4886='Analysis backend'!$L$1,IF(ISERROR(MATCH('Analysis backend'!$M$1,E4886:I4886,0)),"Dire","Radiant"),"")</f>
        <v/>
      </c>
      <c r="V4886">
        <f t="shared" si="1141"/>
        <v>1000</v>
      </c>
      <c r="W4886">
        <f t="shared" si="1142"/>
        <v>1000</v>
      </c>
      <c r="X4886">
        <f t="shared" si="1143"/>
        <v>1000</v>
      </c>
      <c r="Y4886">
        <f t="shared" si="1144"/>
        <v>1000</v>
      </c>
      <c r="Z4886">
        <f t="shared" si="1145"/>
        <v>1000</v>
      </c>
      <c r="AA4886">
        <f t="shared" si="1146"/>
        <v>10000</v>
      </c>
      <c r="AB4886">
        <f t="shared" si="1147"/>
        <v>10000</v>
      </c>
      <c r="AC4886">
        <f t="shared" si="1148"/>
        <v>10000</v>
      </c>
      <c r="AD4886">
        <f t="shared" si="1149"/>
        <v>10000</v>
      </c>
      <c r="AE4886">
        <f t="shared" si="1150"/>
        <v>10000</v>
      </c>
      <c r="AF4886">
        <f t="shared" si="1151"/>
        <v>100000</v>
      </c>
      <c r="AG4886">
        <f t="shared" si="1152"/>
        <v>100000</v>
      </c>
      <c r="AH4886">
        <f t="shared" si="1153"/>
        <v>100000</v>
      </c>
      <c r="AI4886">
        <f t="shared" si="1154"/>
        <v>100000</v>
      </c>
      <c r="AJ4886">
        <f t="shared" si="1155"/>
        <v>100000</v>
      </c>
    </row>
    <row r="4887" spans="20:36" x14ac:dyDescent="0.3">
      <c r="T4887" t="str">
        <f>IF(ISERROR(MATCH('Analysis backend'!$M$1,E4887:N4887,0)),"",'Analysis backend'!$L$1)</f>
        <v/>
      </c>
      <c r="U4887" t="str">
        <f>IF(T4887='Analysis backend'!$L$1,IF(ISERROR(MATCH('Analysis backend'!$M$1,E4887:I4887,0)),"Dire","Radiant"),"")</f>
        <v/>
      </c>
      <c r="V4887">
        <f t="shared" si="1141"/>
        <v>1000</v>
      </c>
      <c r="W4887">
        <f t="shared" si="1142"/>
        <v>1000</v>
      </c>
      <c r="X4887">
        <f t="shared" si="1143"/>
        <v>1000</v>
      </c>
      <c r="Y4887">
        <f t="shared" si="1144"/>
        <v>1000</v>
      </c>
      <c r="Z4887">
        <f t="shared" si="1145"/>
        <v>1000</v>
      </c>
      <c r="AA4887">
        <f t="shared" si="1146"/>
        <v>10000</v>
      </c>
      <c r="AB4887">
        <f t="shared" si="1147"/>
        <v>10000</v>
      </c>
      <c r="AC4887">
        <f t="shared" si="1148"/>
        <v>10000</v>
      </c>
      <c r="AD4887">
        <f t="shared" si="1149"/>
        <v>10000</v>
      </c>
      <c r="AE4887">
        <f t="shared" si="1150"/>
        <v>10000</v>
      </c>
      <c r="AF4887">
        <f t="shared" si="1151"/>
        <v>100000</v>
      </c>
      <c r="AG4887">
        <f t="shared" si="1152"/>
        <v>100000</v>
      </c>
      <c r="AH4887">
        <f t="shared" si="1153"/>
        <v>100000</v>
      </c>
      <c r="AI4887">
        <f t="shared" si="1154"/>
        <v>100000</v>
      </c>
      <c r="AJ4887">
        <f t="shared" si="1155"/>
        <v>100000</v>
      </c>
    </row>
    <row r="4888" spans="20:36" x14ac:dyDescent="0.3">
      <c r="T4888" t="str">
        <f>IF(ISERROR(MATCH('Analysis backend'!$M$1,E4888:N4888,0)),"",'Analysis backend'!$L$1)</f>
        <v/>
      </c>
      <c r="U4888" t="str">
        <f>IF(T4888='Analysis backend'!$L$1,IF(ISERROR(MATCH('Analysis backend'!$M$1,E4888:I4888,0)),"Dire","Radiant"),"")</f>
        <v/>
      </c>
      <c r="V4888">
        <f t="shared" si="1141"/>
        <v>1000</v>
      </c>
      <c r="W4888">
        <f t="shared" si="1142"/>
        <v>1000</v>
      </c>
      <c r="X4888">
        <f t="shared" si="1143"/>
        <v>1000</v>
      </c>
      <c r="Y4888">
        <f t="shared" si="1144"/>
        <v>1000</v>
      </c>
      <c r="Z4888">
        <f t="shared" si="1145"/>
        <v>1000</v>
      </c>
      <c r="AA4888">
        <f t="shared" si="1146"/>
        <v>10000</v>
      </c>
      <c r="AB4888">
        <f t="shared" si="1147"/>
        <v>10000</v>
      </c>
      <c r="AC4888">
        <f t="shared" si="1148"/>
        <v>10000</v>
      </c>
      <c r="AD4888">
        <f t="shared" si="1149"/>
        <v>10000</v>
      </c>
      <c r="AE4888">
        <f t="shared" si="1150"/>
        <v>10000</v>
      </c>
      <c r="AF4888">
        <f t="shared" si="1151"/>
        <v>100000</v>
      </c>
      <c r="AG4888">
        <f t="shared" si="1152"/>
        <v>100000</v>
      </c>
      <c r="AH4888">
        <f t="shared" si="1153"/>
        <v>100000</v>
      </c>
      <c r="AI4888">
        <f t="shared" si="1154"/>
        <v>100000</v>
      </c>
      <c r="AJ4888">
        <f t="shared" si="1155"/>
        <v>100000</v>
      </c>
    </row>
    <row r="4889" spans="20:36" x14ac:dyDescent="0.3">
      <c r="T4889" t="str">
        <f>IF(ISERROR(MATCH('Analysis backend'!$M$1,E4889:N4889,0)),"",'Analysis backend'!$L$1)</f>
        <v/>
      </c>
      <c r="U4889" t="str">
        <f>IF(T4889='Analysis backend'!$L$1,IF(ISERROR(MATCH('Analysis backend'!$M$1,E4889:I4889,0)),"Dire","Radiant"),"")</f>
        <v/>
      </c>
      <c r="V4889">
        <f t="shared" si="1141"/>
        <v>1000</v>
      </c>
      <c r="W4889">
        <f t="shared" si="1142"/>
        <v>1000</v>
      </c>
      <c r="X4889">
        <f t="shared" si="1143"/>
        <v>1000</v>
      </c>
      <c r="Y4889">
        <f t="shared" si="1144"/>
        <v>1000</v>
      </c>
      <c r="Z4889">
        <f t="shared" si="1145"/>
        <v>1000</v>
      </c>
      <c r="AA4889">
        <f t="shared" si="1146"/>
        <v>10000</v>
      </c>
      <c r="AB4889">
        <f t="shared" si="1147"/>
        <v>10000</v>
      </c>
      <c r="AC4889">
        <f t="shared" si="1148"/>
        <v>10000</v>
      </c>
      <c r="AD4889">
        <f t="shared" si="1149"/>
        <v>10000</v>
      </c>
      <c r="AE4889">
        <f t="shared" si="1150"/>
        <v>10000</v>
      </c>
      <c r="AF4889">
        <f t="shared" si="1151"/>
        <v>100000</v>
      </c>
      <c r="AG4889">
        <f t="shared" si="1152"/>
        <v>100000</v>
      </c>
      <c r="AH4889">
        <f t="shared" si="1153"/>
        <v>100000</v>
      </c>
      <c r="AI4889">
        <f t="shared" si="1154"/>
        <v>100000</v>
      </c>
      <c r="AJ4889">
        <f t="shared" si="1155"/>
        <v>100000</v>
      </c>
    </row>
    <row r="4890" spans="20:36" x14ac:dyDescent="0.3">
      <c r="T4890" t="str">
        <f>IF(ISERROR(MATCH('Analysis backend'!$M$1,E4890:N4890,0)),"",'Analysis backend'!$L$1)</f>
        <v/>
      </c>
      <c r="U4890" t="str">
        <f>IF(T4890='Analysis backend'!$L$1,IF(ISERROR(MATCH('Analysis backend'!$M$1,E4890:I4890,0)),"Dire","Radiant"),"")</f>
        <v/>
      </c>
      <c r="V4890">
        <f t="shared" si="1141"/>
        <v>1000</v>
      </c>
      <c r="W4890">
        <f t="shared" si="1142"/>
        <v>1000</v>
      </c>
      <c r="X4890">
        <f t="shared" si="1143"/>
        <v>1000</v>
      </c>
      <c r="Y4890">
        <f t="shared" si="1144"/>
        <v>1000</v>
      </c>
      <c r="Z4890">
        <f t="shared" si="1145"/>
        <v>1000</v>
      </c>
      <c r="AA4890">
        <f t="shared" si="1146"/>
        <v>10000</v>
      </c>
      <c r="AB4890">
        <f t="shared" si="1147"/>
        <v>10000</v>
      </c>
      <c r="AC4890">
        <f t="shared" si="1148"/>
        <v>10000</v>
      </c>
      <c r="AD4890">
        <f t="shared" si="1149"/>
        <v>10000</v>
      </c>
      <c r="AE4890">
        <f t="shared" si="1150"/>
        <v>10000</v>
      </c>
      <c r="AF4890">
        <f t="shared" si="1151"/>
        <v>100000</v>
      </c>
      <c r="AG4890">
        <f t="shared" si="1152"/>
        <v>100000</v>
      </c>
      <c r="AH4890">
        <f t="shared" si="1153"/>
        <v>100000</v>
      </c>
      <c r="AI4890">
        <f t="shared" si="1154"/>
        <v>100000</v>
      </c>
      <c r="AJ4890">
        <f t="shared" si="1155"/>
        <v>100000</v>
      </c>
    </row>
    <row r="4891" spans="20:36" x14ac:dyDescent="0.3">
      <c r="T4891" t="str">
        <f>IF(ISERROR(MATCH('Analysis backend'!$M$1,E4891:N4891,0)),"",'Analysis backend'!$L$1)</f>
        <v/>
      </c>
      <c r="U4891" t="str">
        <f>IF(T4891='Analysis backend'!$L$1,IF(ISERROR(MATCH('Analysis backend'!$M$1,E4891:I4891,0)),"Dire","Radiant"),"")</f>
        <v/>
      </c>
      <c r="V4891">
        <f t="shared" si="1141"/>
        <v>1000</v>
      </c>
      <c r="W4891">
        <f t="shared" si="1142"/>
        <v>1000</v>
      </c>
      <c r="X4891">
        <f t="shared" si="1143"/>
        <v>1000</v>
      </c>
      <c r="Y4891">
        <f t="shared" si="1144"/>
        <v>1000</v>
      </c>
      <c r="Z4891">
        <f t="shared" si="1145"/>
        <v>1000</v>
      </c>
      <c r="AA4891">
        <f t="shared" si="1146"/>
        <v>10000</v>
      </c>
      <c r="AB4891">
        <f t="shared" si="1147"/>
        <v>10000</v>
      </c>
      <c r="AC4891">
        <f t="shared" si="1148"/>
        <v>10000</v>
      </c>
      <c r="AD4891">
        <f t="shared" si="1149"/>
        <v>10000</v>
      </c>
      <c r="AE4891">
        <f t="shared" si="1150"/>
        <v>10000</v>
      </c>
      <c r="AF4891">
        <f t="shared" si="1151"/>
        <v>100000</v>
      </c>
      <c r="AG4891">
        <f t="shared" si="1152"/>
        <v>100000</v>
      </c>
      <c r="AH4891">
        <f t="shared" si="1153"/>
        <v>100000</v>
      </c>
      <c r="AI4891">
        <f t="shared" si="1154"/>
        <v>100000</v>
      </c>
      <c r="AJ4891">
        <f t="shared" si="1155"/>
        <v>100000</v>
      </c>
    </row>
    <row r="4892" spans="20:36" x14ac:dyDescent="0.3">
      <c r="T4892" t="str">
        <f>IF(ISERROR(MATCH('Analysis backend'!$M$1,E4892:N4892,0)),"",'Analysis backend'!$L$1)</f>
        <v/>
      </c>
      <c r="U4892" t="str">
        <f>IF(T4892='Analysis backend'!$L$1,IF(ISERROR(MATCH('Analysis backend'!$M$1,E4892:I4892,0)),"Dire","Radiant"),"")</f>
        <v/>
      </c>
      <c r="V4892">
        <f t="shared" si="1141"/>
        <v>1000</v>
      </c>
      <c r="W4892">
        <f t="shared" si="1142"/>
        <v>1000</v>
      </c>
      <c r="X4892">
        <f t="shared" si="1143"/>
        <v>1000</v>
      </c>
      <c r="Y4892">
        <f t="shared" si="1144"/>
        <v>1000</v>
      </c>
      <c r="Z4892">
        <f t="shared" si="1145"/>
        <v>1000</v>
      </c>
      <c r="AA4892">
        <f t="shared" si="1146"/>
        <v>10000</v>
      </c>
      <c r="AB4892">
        <f t="shared" si="1147"/>
        <v>10000</v>
      </c>
      <c r="AC4892">
        <f t="shared" si="1148"/>
        <v>10000</v>
      </c>
      <c r="AD4892">
        <f t="shared" si="1149"/>
        <v>10000</v>
      </c>
      <c r="AE4892">
        <f t="shared" si="1150"/>
        <v>10000</v>
      </c>
      <c r="AF4892">
        <f t="shared" si="1151"/>
        <v>100000</v>
      </c>
      <c r="AG4892">
        <f t="shared" si="1152"/>
        <v>100000</v>
      </c>
      <c r="AH4892">
        <f t="shared" si="1153"/>
        <v>100000</v>
      </c>
      <c r="AI4892">
        <f t="shared" si="1154"/>
        <v>100000</v>
      </c>
      <c r="AJ4892">
        <f t="shared" si="1155"/>
        <v>100000</v>
      </c>
    </row>
    <row r="4893" spans="20:36" x14ac:dyDescent="0.3">
      <c r="T4893" t="str">
        <f>IF(ISERROR(MATCH('Analysis backend'!$M$1,E4893:N4893,0)),"",'Analysis backend'!$L$1)</f>
        <v/>
      </c>
      <c r="U4893" t="str">
        <f>IF(T4893='Analysis backend'!$L$1,IF(ISERROR(MATCH('Analysis backend'!$M$1,E4893:I4893,0)),"Dire","Radiant"),"")</f>
        <v/>
      </c>
      <c r="V4893">
        <f t="shared" si="1141"/>
        <v>1000</v>
      </c>
      <c r="W4893">
        <f t="shared" si="1142"/>
        <v>1000</v>
      </c>
      <c r="X4893">
        <f t="shared" si="1143"/>
        <v>1000</v>
      </c>
      <c r="Y4893">
        <f t="shared" si="1144"/>
        <v>1000</v>
      </c>
      <c r="Z4893">
        <f t="shared" si="1145"/>
        <v>1000</v>
      </c>
      <c r="AA4893">
        <f t="shared" si="1146"/>
        <v>10000</v>
      </c>
      <c r="AB4893">
        <f t="shared" si="1147"/>
        <v>10000</v>
      </c>
      <c r="AC4893">
        <f t="shared" si="1148"/>
        <v>10000</v>
      </c>
      <c r="AD4893">
        <f t="shared" si="1149"/>
        <v>10000</v>
      </c>
      <c r="AE4893">
        <f t="shared" si="1150"/>
        <v>10000</v>
      </c>
      <c r="AF4893">
        <f t="shared" si="1151"/>
        <v>100000</v>
      </c>
      <c r="AG4893">
        <f t="shared" si="1152"/>
        <v>100000</v>
      </c>
      <c r="AH4893">
        <f t="shared" si="1153"/>
        <v>100000</v>
      </c>
      <c r="AI4893">
        <f t="shared" si="1154"/>
        <v>100000</v>
      </c>
      <c r="AJ4893">
        <f t="shared" si="1155"/>
        <v>100000</v>
      </c>
    </row>
    <row r="4894" spans="20:36" x14ac:dyDescent="0.3">
      <c r="T4894" t="str">
        <f>IF(ISERROR(MATCH('Analysis backend'!$M$1,E4894:N4894,0)),"",'Analysis backend'!$L$1)</f>
        <v/>
      </c>
      <c r="U4894" t="str">
        <f>IF(T4894='Analysis backend'!$L$1,IF(ISERROR(MATCH('Analysis backend'!$M$1,E4894:I4894,0)),"Dire","Radiant"),"")</f>
        <v/>
      </c>
      <c r="V4894">
        <f t="shared" si="1141"/>
        <v>1000</v>
      </c>
      <c r="W4894">
        <f t="shared" si="1142"/>
        <v>1000</v>
      </c>
      <c r="X4894">
        <f t="shared" si="1143"/>
        <v>1000</v>
      </c>
      <c r="Y4894">
        <f t="shared" si="1144"/>
        <v>1000</v>
      </c>
      <c r="Z4894">
        <f t="shared" si="1145"/>
        <v>1000</v>
      </c>
      <c r="AA4894">
        <f t="shared" si="1146"/>
        <v>10000</v>
      </c>
      <c r="AB4894">
        <f t="shared" si="1147"/>
        <v>10000</v>
      </c>
      <c r="AC4894">
        <f t="shared" si="1148"/>
        <v>10000</v>
      </c>
      <c r="AD4894">
        <f t="shared" si="1149"/>
        <v>10000</v>
      </c>
      <c r="AE4894">
        <f t="shared" si="1150"/>
        <v>10000</v>
      </c>
      <c r="AF4894">
        <f t="shared" si="1151"/>
        <v>100000</v>
      </c>
      <c r="AG4894">
        <f t="shared" si="1152"/>
        <v>100000</v>
      </c>
      <c r="AH4894">
        <f t="shared" si="1153"/>
        <v>100000</v>
      </c>
      <c r="AI4894">
        <f t="shared" si="1154"/>
        <v>100000</v>
      </c>
      <c r="AJ4894">
        <f t="shared" si="1155"/>
        <v>100000</v>
      </c>
    </row>
    <row r="4895" spans="20:36" x14ac:dyDescent="0.3">
      <c r="T4895" t="str">
        <f>IF(ISERROR(MATCH('Analysis backend'!$M$1,E4895:N4895,0)),"",'Analysis backend'!$L$1)</f>
        <v/>
      </c>
      <c r="U4895" t="str">
        <f>IF(T4895='Analysis backend'!$L$1,IF(ISERROR(MATCH('Analysis backend'!$M$1,E4895:I4895,0)),"Dire","Radiant"),"")</f>
        <v/>
      </c>
      <c r="V4895">
        <f t="shared" si="1141"/>
        <v>1000</v>
      </c>
      <c r="W4895">
        <f t="shared" si="1142"/>
        <v>1000</v>
      </c>
      <c r="X4895">
        <f t="shared" si="1143"/>
        <v>1000</v>
      </c>
      <c r="Y4895">
        <f t="shared" si="1144"/>
        <v>1000</v>
      </c>
      <c r="Z4895">
        <f t="shared" si="1145"/>
        <v>1000</v>
      </c>
      <c r="AA4895">
        <f t="shared" si="1146"/>
        <v>10000</v>
      </c>
      <c r="AB4895">
        <f t="shared" si="1147"/>
        <v>10000</v>
      </c>
      <c r="AC4895">
        <f t="shared" si="1148"/>
        <v>10000</v>
      </c>
      <c r="AD4895">
        <f t="shared" si="1149"/>
        <v>10000</v>
      </c>
      <c r="AE4895">
        <f t="shared" si="1150"/>
        <v>10000</v>
      </c>
      <c r="AF4895">
        <f t="shared" si="1151"/>
        <v>100000</v>
      </c>
      <c r="AG4895">
        <f t="shared" si="1152"/>
        <v>100000</v>
      </c>
      <c r="AH4895">
        <f t="shared" si="1153"/>
        <v>100000</v>
      </c>
      <c r="AI4895">
        <f t="shared" si="1154"/>
        <v>100000</v>
      </c>
      <c r="AJ4895">
        <f t="shared" si="1155"/>
        <v>100000</v>
      </c>
    </row>
    <row r="4896" spans="20:36" x14ac:dyDescent="0.3">
      <c r="T4896" t="str">
        <f>IF(ISERROR(MATCH('Analysis backend'!$M$1,E4896:N4896,0)),"",'Analysis backend'!$L$1)</f>
        <v/>
      </c>
      <c r="U4896" t="str">
        <f>IF(T4896='Analysis backend'!$L$1,IF(ISERROR(MATCH('Analysis backend'!$M$1,E4896:I4896,0)),"Dire","Radiant"),"")</f>
        <v/>
      </c>
      <c r="V4896">
        <f t="shared" si="1141"/>
        <v>1000</v>
      </c>
      <c r="W4896">
        <f t="shared" si="1142"/>
        <v>1000</v>
      </c>
      <c r="X4896">
        <f t="shared" si="1143"/>
        <v>1000</v>
      </c>
      <c r="Y4896">
        <f t="shared" si="1144"/>
        <v>1000</v>
      </c>
      <c r="Z4896">
        <f t="shared" si="1145"/>
        <v>1000</v>
      </c>
      <c r="AA4896">
        <f t="shared" si="1146"/>
        <v>10000</v>
      </c>
      <c r="AB4896">
        <f t="shared" si="1147"/>
        <v>10000</v>
      </c>
      <c r="AC4896">
        <f t="shared" si="1148"/>
        <v>10000</v>
      </c>
      <c r="AD4896">
        <f t="shared" si="1149"/>
        <v>10000</v>
      </c>
      <c r="AE4896">
        <f t="shared" si="1150"/>
        <v>10000</v>
      </c>
      <c r="AF4896">
        <f t="shared" si="1151"/>
        <v>100000</v>
      </c>
      <c r="AG4896">
        <f t="shared" si="1152"/>
        <v>100000</v>
      </c>
      <c r="AH4896">
        <f t="shared" si="1153"/>
        <v>100000</v>
      </c>
      <c r="AI4896">
        <f t="shared" si="1154"/>
        <v>100000</v>
      </c>
      <c r="AJ4896">
        <f t="shared" si="1155"/>
        <v>100000</v>
      </c>
    </row>
    <row r="4897" spans="20:36" x14ac:dyDescent="0.3">
      <c r="T4897" t="str">
        <f>IF(ISERROR(MATCH('Analysis backend'!$M$1,E4897:N4897,0)),"",'Analysis backend'!$L$1)</f>
        <v/>
      </c>
      <c r="U4897" t="str">
        <f>IF(T4897='Analysis backend'!$L$1,IF(ISERROR(MATCH('Analysis backend'!$M$1,E4897:I4897,0)),"Dire","Radiant"),"")</f>
        <v/>
      </c>
      <c r="V4897">
        <f t="shared" si="1141"/>
        <v>1000</v>
      </c>
      <c r="W4897">
        <f t="shared" si="1142"/>
        <v>1000</v>
      </c>
      <c r="X4897">
        <f t="shared" si="1143"/>
        <v>1000</v>
      </c>
      <c r="Y4897">
        <f t="shared" si="1144"/>
        <v>1000</v>
      </c>
      <c r="Z4897">
        <f t="shared" si="1145"/>
        <v>1000</v>
      </c>
      <c r="AA4897">
        <f t="shared" si="1146"/>
        <v>10000</v>
      </c>
      <c r="AB4897">
        <f t="shared" si="1147"/>
        <v>10000</v>
      </c>
      <c r="AC4897">
        <f t="shared" si="1148"/>
        <v>10000</v>
      </c>
      <c r="AD4897">
        <f t="shared" si="1149"/>
        <v>10000</v>
      </c>
      <c r="AE4897">
        <f t="shared" si="1150"/>
        <v>10000</v>
      </c>
      <c r="AF4897">
        <f t="shared" si="1151"/>
        <v>100000</v>
      </c>
      <c r="AG4897">
        <f t="shared" si="1152"/>
        <v>100000</v>
      </c>
      <c r="AH4897">
        <f t="shared" si="1153"/>
        <v>100000</v>
      </c>
      <c r="AI4897">
        <f t="shared" si="1154"/>
        <v>100000</v>
      </c>
      <c r="AJ4897">
        <f t="shared" si="1155"/>
        <v>100000</v>
      </c>
    </row>
    <row r="4898" spans="20:36" x14ac:dyDescent="0.3">
      <c r="T4898" t="str">
        <f>IF(ISERROR(MATCH('Analysis backend'!$M$1,E4898:N4898,0)),"",'Analysis backend'!$L$1)</f>
        <v/>
      </c>
      <c r="U4898" t="str">
        <f>IF(T4898='Analysis backend'!$L$1,IF(ISERROR(MATCH('Analysis backend'!$M$1,E4898:I4898,0)),"Dire","Radiant"),"")</f>
        <v/>
      </c>
      <c r="V4898">
        <f t="shared" si="1141"/>
        <v>1000</v>
      </c>
      <c r="W4898">
        <f t="shared" si="1142"/>
        <v>1000</v>
      </c>
      <c r="X4898">
        <f t="shared" si="1143"/>
        <v>1000</v>
      </c>
      <c r="Y4898">
        <f t="shared" si="1144"/>
        <v>1000</v>
      </c>
      <c r="Z4898">
        <f t="shared" si="1145"/>
        <v>1000</v>
      </c>
      <c r="AA4898">
        <f t="shared" si="1146"/>
        <v>10000</v>
      </c>
      <c r="AB4898">
        <f t="shared" si="1147"/>
        <v>10000</v>
      </c>
      <c r="AC4898">
        <f t="shared" si="1148"/>
        <v>10000</v>
      </c>
      <c r="AD4898">
        <f t="shared" si="1149"/>
        <v>10000</v>
      </c>
      <c r="AE4898">
        <f t="shared" si="1150"/>
        <v>10000</v>
      </c>
      <c r="AF4898">
        <f t="shared" si="1151"/>
        <v>100000</v>
      </c>
      <c r="AG4898">
        <f t="shared" si="1152"/>
        <v>100000</v>
      </c>
      <c r="AH4898">
        <f t="shared" si="1153"/>
        <v>100000</v>
      </c>
      <c r="AI4898">
        <f t="shared" si="1154"/>
        <v>100000</v>
      </c>
      <c r="AJ4898">
        <f t="shared" si="1155"/>
        <v>100000</v>
      </c>
    </row>
    <row r="4899" spans="20:36" x14ac:dyDescent="0.3">
      <c r="T4899" t="str">
        <f>IF(ISERROR(MATCH('Analysis backend'!$M$1,E4899:N4899,0)),"",'Analysis backend'!$L$1)</f>
        <v/>
      </c>
      <c r="U4899" t="str">
        <f>IF(T4899='Analysis backend'!$L$1,IF(ISERROR(MATCH('Analysis backend'!$M$1,E4899:I4899,0)),"Dire","Radiant"),"")</f>
        <v/>
      </c>
      <c r="V4899">
        <f t="shared" si="1141"/>
        <v>1000</v>
      </c>
      <c r="W4899">
        <f t="shared" si="1142"/>
        <v>1000</v>
      </c>
      <c r="X4899">
        <f t="shared" si="1143"/>
        <v>1000</v>
      </c>
      <c r="Y4899">
        <f t="shared" si="1144"/>
        <v>1000</v>
      </c>
      <c r="Z4899">
        <f t="shared" si="1145"/>
        <v>1000</v>
      </c>
      <c r="AA4899">
        <f t="shared" si="1146"/>
        <v>10000</v>
      </c>
      <c r="AB4899">
        <f t="shared" si="1147"/>
        <v>10000</v>
      </c>
      <c r="AC4899">
        <f t="shared" si="1148"/>
        <v>10000</v>
      </c>
      <c r="AD4899">
        <f t="shared" si="1149"/>
        <v>10000</v>
      </c>
      <c r="AE4899">
        <f t="shared" si="1150"/>
        <v>10000</v>
      </c>
      <c r="AF4899">
        <f t="shared" si="1151"/>
        <v>100000</v>
      </c>
      <c r="AG4899">
        <f t="shared" si="1152"/>
        <v>100000</v>
      </c>
      <c r="AH4899">
        <f t="shared" si="1153"/>
        <v>100000</v>
      </c>
      <c r="AI4899">
        <f t="shared" si="1154"/>
        <v>100000</v>
      </c>
      <c r="AJ4899">
        <f t="shared" si="1155"/>
        <v>100000</v>
      </c>
    </row>
    <row r="4900" spans="20:36" x14ac:dyDescent="0.3">
      <c r="T4900" t="str">
        <f>IF(ISERROR(MATCH('Analysis backend'!$M$1,E4900:N4900,0)),"",'Analysis backend'!$L$1)</f>
        <v/>
      </c>
      <c r="U4900" t="str">
        <f>IF(T4900='Analysis backend'!$L$1,IF(ISERROR(MATCH('Analysis backend'!$M$1,E4900:I4900,0)),"Dire","Radiant"),"")</f>
        <v/>
      </c>
      <c r="V4900">
        <f t="shared" si="1141"/>
        <v>1000</v>
      </c>
      <c r="W4900">
        <f t="shared" si="1142"/>
        <v>1000</v>
      </c>
      <c r="X4900">
        <f t="shared" si="1143"/>
        <v>1000</v>
      </c>
      <c r="Y4900">
        <f t="shared" si="1144"/>
        <v>1000</v>
      </c>
      <c r="Z4900">
        <f t="shared" si="1145"/>
        <v>1000</v>
      </c>
      <c r="AA4900">
        <f t="shared" si="1146"/>
        <v>10000</v>
      </c>
      <c r="AB4900">
        <f t="shared" si="1147"/>
        <v>10000</v>
      </c>
      <c r="AC4900">
        <f t="shared" si="1148"/>
        <v>10000</v>
      </c>
      <c r="AD4900">
        <f t="shared" si="1149"/>
        <v>10000</v>
      </c>
      <c r="AE4900">
        <f t="shared" si="1150"/>
        <v>10000</v>
      </c>
      <c r="AF4900">
        <f t="shared" si="1151"/>
        <v>100000</v>
      </c>
      <c r="AG4900">
        <f t="shared" si="1152"/>
        <v>100000</v>
      </c>
      <c r="AH4900">
        <f t="shared" si="1153"/>
        <v>100000</v>
      </c>
      <c r="AI4900">
        <f t="shared" si="1154"/>
        <v>100000</v>
      </c>
      <c r="AJ4900">
        <f t="shared" si="1155"/>
        <v>100000</v>
      </c>
    </row>
    <row r="4901" spans="20:36" x14ac:dyDescent="0.3">
      <c r="T4901" t="str">
        <f>IF(ISERROR(MATCH('Analysis backend'!$M$1,E4901:N4901,0)),"",'Analysis backend'!$L$1)</f>
        <v/>
      </c>
      <c r="U4901" t="str">
        <f>IF(T4901='Analysis backend'!$L$1,IF(ISERROR(MATCH('Analysis backend'!$M$1,E4901:I4901,0)),"Dire","Radiant"),"")</f>
        <v/>
      </c>
      <c r="V4901">
        <f t="shared" si="1141"/>
        <v>1000</v>
      </c>
      <c r="W4901">
        <f t="shared" si="1142"/>
        <v>1000</v>
      </c>
      <c r="X4901">
        <f t="shared" si="1143"/>
        <v>1000</v>
      </c>
      <c r="Y4901">
        <f t="shared" si="1144"/>
        <v>1000</v>
      </c>
      <c r="Z4901">
        <f t="shared" si="1145"/>
        <v>1000</v>
      </c>
      <c r="AA4901">
        <f t="shared" si="1146"/>
        <v>10000</v>
      </c>
      <c r="AB4901">
        <f t="shared" si="1147"/>
        <v>10000</v>
      </c>
      <c r="AC4901">
        <f t="shared" si="1148"/>
        <v>10000</v>
      </c>
      <c r="AD4901">
        <f t="shared" si="1149"/>
        <v>10000</v>
      </c>
      <c r="AE4901">
        <f t="shared" si="1150"/>
        <v>10000</v>
      </c>
      <c r="AF4901">
        <f t="shared" si="1151"/>
        <v>100000</v>
      </c>
      <c r="AG4901">
        <f t="shared" si="1152"/>
        <v>100000</v>
      </c>
      <c r="AH4901">
        <f t="shared" si="1153"/>
        <v>100000</v>
      </c>
      <c r="AI4901">
        <f t="shared" si="1154"/>
        <v>100000</v>
      </c>
      <c r="AJ4901">
        <f t="shared" si="1155"/>
        <v>100000</v>
      </c>
    </row>
    <row r="4902" spans="20:36" x14ac:dyDescent="0.3">
      <c r="T4902" t="str">
        <f>IF(ISERROR(MATCH('Analysis backend'!$M$1,E4902:N4902,0)),"",'Analysis backend'!$L$1)</f>
        <v/>
      </c>
      <c r="U4902" t="str">
        <f>IF(T4902='Analysis backend'!$L$1,IF(ISERROR(MATCH('Analysis backend'!$M$1,E4902:I4902,0)),"Dire","Radiant"),"")</f>
        <v/>
      </c>
      <c r="V4902">
        <f t="shared" si="1141"/>
        <v>1000</v>
      </c>
      <c r="W4902">
        <f t="shared" si="1142"/>
        <v>1000</v>
      </c>
      <c r="X4902">
        <f t="shared" si="1143"/>
        <v>1000</v>
      </c>
      <c r="Y4902">
        <f t="shared" si="1144"/>
        <v>1000</v>
      </c>
      <c r="Z4902">
        <f t="shared" si="1145"/>
        <v>1000</v>
      </c>
      <c r="AA4902">
        <f t="shared" si="1146"/>
        <v>10000</v>
      </c>
      <c r="AB4902">
        <f t="shared" si="1147"/>
        <v>10000</v>
      </c>
      <c r="AC4902">
        <f t="shared" si="1148"/>
        <v>10000</v>
      </c>
      <c r="AD4902">
        <f t="shared" si="1149"/>
        <v>10000</v>
      </c>
      <c r="AE4902">
        <f t="shared" si="1150"/>
        <v>10000</v>
      </c>
      <c r="AF4902">
        <f t="shared" si="1151"/>
        <v>100000</v>
      </c>
      <c r="AG4902">
        <f t="shared" si="1152"/>
        <v>100000</v>
      </c>
      <c r="AH4902">
        <f t="shared" si="1153"/>
        <v>100000</v>
      </c>
      <c r="AI4902">
        <f t="shared" si="1154"/>
        <v>100000</v>
      </c>
      <c r="AJ4902">
        <f t="shared" si="1155"/>
        <v>100000</v>
      </c>
    </row>
    <row r="4903" spans="20:36" x14ac:dyDescent="0.3">
      <c r="T4903" t="str">
        <f>IF(ISERROR(MATCH('Analysis backend'!$M$1,E4903:N4903,0)),"",'Analysis backend'!$L$1)</f>
        <v/>
      </c>
      <c r="U4903" t="str">
        <f>IF(T4903='Analysis backend'!$L$1,IF(ISERROR(MATCH('Analysis backend'!$M$1,E4903:I4903,0)),"Dire","Radiant"),"")</f>
        <v/>
      </c>
      <c r="V4903">
        <f t="shared" si="1141"/>
        <v>1000</v>
      </c>
      <c r="W4903">
        <f t="shared" si="1142"/>
        <v>1000</v>
      </c>
      <c r="X4903">
        <f t="shared" si="1143"/>
        <v>1000</v>
      </c>
      <c r="Y4903">
        <f t="shared" si="1144"/>
        <v>1000</v>
      </c>
      <c r="Z4903">
        <f t="shared" si="1145"/>
        <v>1000</v>
      </c>
      <c r="AA4903">
        <f t="shared" si="1146"/>
        <v>10000</v>
      </c>
      <c r="AB4903">
        <f t="shared" si="1147"/>
        <v>10000</v>
      </c>
      <c r="AC4903">
        <f t="shared" si="1148"/>
        <v>10000</v>
      </c>
      <c r="AD4903">
        <f t="shared" si="1149"/>
        <v>10000</v>
      </c>
      <c r="AE4903">
        <f t="shared" si="1150"/>
        <v>10000</v>
      </c>
      <c r="AF4903">
        <f t="shared" si="1151"/>
        <v>100000</v>
      </c>
      <c r="AG4903">
        <f t="shared" si="1152"/>
        <v>100000</v>
      </c>
      <c r="AH4903">
        <f t="shared" si="1153"/>
        <v>100000</v>
      </c>
      <c r="AI4903">
        <f t="shared" si="1154"/>
        <v>100000</v>
      </c>
      <c r="AJ4903">
        <f t="shared" si="1155"/>
        <v>100000</v>
      </c>
    </row>
    <row r="4904" spans="20:36" x14ac:dyDescent="0.3">
      <c r="T4904" t="str">
        <f>IF(ISERROR(MATCH('Analysis backend'!$M$1,E4904:N4904,0)),"",'Analysis backend'!$L$1)</f>
        <v/>
      </c>
      <c r="U4904" t="str">
        <f>IF(T4904='Analysis backend'!$L$1,IF(ISERROR(MATCH('Analysis backend'!$M$1,E4904:I4904,0)),"Dire","Radiant"),"")</f>
        <v/>
      </c>
      <c r="V4904">
        <f t="shared" si="1141"/>
        <v>1000</v>
      </c>
      <c r="W4904">
        <f t="shared" si="1142"/>
        <v>1000</v>
      </c>
      <c r="X4904">
        <f t="shared" si="1143"/>
        <v>1000</v>
      </c>
      <c r="Y4904">
        <f t="shared" si="1144"/>
        <v>1000</v>
      </c>
      <c r="Z4904">
        <f t="shared" si="1145"/>
        <v>1000</v>
      </c>
      <c r="AA4904">
        <f t="shared" si="1146"/>
        <v>10000</v>
      </c>
      <c r="AB4904">
        <f t="shared" si="1147"/>
        <v>10000</v>
      </c>
      <c r="AC4904">
        <f t="shared" si="1148"/>
        <v>10000</v>
      </c>
      <c r="AD4904">
        <f t="shared" si="1149"/>
        <v>10000</v>
      </c>
      <c r="AE4904">
        <f t="shared" si="1150"/>
        <v>10000</v>
      </c>
      <c r="AF4904">
        <f t="shared" si="1151"/>
        <v>100000</v>
      </c>
      <c r="AG4904">
        <f t="shared" si="1152"/>
        <v>100000</v>
      </c>
      <c r="AH4904">
        <f t="shared" si="1153"/>
        <v>100000</v>
      </c>
      <c r="AI4904">
        <f t="shared" si="1154"/>
        <v>100000</v>
      </c>
      <c r="AJ4904">
        <f t="shared" si="1155"/>
        <v>100000</v>
      </c>
    </row>
    <row r="4905" spans="20:36" x14ac:dyDescent="0.3">
      <c r="T4905" t="str">
        <f>IF(ISERROR(MATCH('Analysis backend'!$M$1,E4905:N4905,0)),"",'Analysis backend'!$L$1)</f>
        <v/>
      </c>
      <c r="U4905" t="str">
        <f>IF(T4905='Analysis backend'!$L$1,IF(ISERROR(MATCH('Analysis backend'!$M$1,E4905:I4905,0)),"Dire","Radiant"),"")</f>
        <v/>
      </c>
      <c r="V4905">
        <f t="shared" si="1141"/>
        <v>1000</v>
      </c>
      <c r="W4905">
        <f t="shared" si="1142"/>
        <v>1000</v>
      </c>
      <c r="X4905">
        <f t="shared" si="1143"/>
        <v>1000</v>
      </c>
      <c r="Y4905">
        <f t="shared" si="1144"/>
        <v>1000</v>
      </c>
      <c r="Z4905">
        <f t="shared" si="1145"/>
        <v>1000</v>
      </c>
      <c r="AA4905">
        <f t="shared" si="1146"/>
        <v>10000</v>
      </c>
      <c r="AB4905">
        <f t="shared" si="1147"/>
        <v>10000</v>
      </c>
      <c r="AC4905">
        <f t="shared" si="1148"/>
        <v>10000</v>
      </c>
      <c r="AD4905">
        <f t="shared" si="1149"/>
        <v>10000</v>
      </c>
      <c r="AE4905">
        <f t="shared" si="1150"/>
        <v>10000</v>
      </c>
      <c r="AF4905">
        <f t="shared" si="1151"/>
        <v>100000</v>
      </c>
      <c r="AG4905">
        <f t="shared" si="1152"/>
        <v>100000</v>
      </c>
      <c r="AH4905">
        <f t="shared" si="1153"/>
        <v>100000</v>
      </c>
      <c r="AI4905">
        <f t="shared" si="1154"/>
        <v>100000</v>
      </c>
      <c r="AJ4905">
        <f t="shared" si="1155"/>
        <v>100000</v>
      </c>
    </row>
    <row r="4906" spans="20:36" x14ac:dyDescent="0.3">
      <c r="T4906" t="str">
        <f>IF(ISERROR(MATCH('Analysis backend'!$M$1,E4906:N4906,0)),"",'Analysis backend'!$L$1)</f>
        <v/>
      </c>
      <c r="U4906" t="str">
        <f>IF(T4906='Analysis backend'!$L$1,IF(ISERROR(MATCH('Analysis backend'!$M$1,E4906:I4906,0)),"Dire","Radiant"),"")</f>
        <v/>
      </c>
      <c r="V4906">
        <f t="shared" si="1141"/>
        <v>1000</v>
      </c>
      <c r="W4906">
        <f t="shared" si="1142"/>
        <v>1000</v>
      </c>
      <c r="X4906">
        <f t="shared" si="1143"/>
        <v>1000</v>
      </c>
      <c r="Y4906">
        <f t="shared" si="1144"/>
        <v>1000</v>
      </c>
      <c r="Z4906">
        <f t="shared" si="1145"/>
        <v>1000</v>
      </c>
      <c r="AA4906">
        <f t="shared" si="1146"/>
        <v>10000</v>
      </c>
      <c r="AB4906">
        <f t="shared" si="1147"/>
        <v>10000</v>
      </c>
      <c r="AC4906">
        <f t="shared" si="1148"/>
        <v>10000</v>
      </c>
      <c r="AD4906">
        <f t="shared" si="1149"/>
        <v>10000</v>
      </c>
      <c r="AE4906">
        <f t="shared" si="1150"/>
        <v>10000</v>
      </c>
      <c r="AF4906">
        <f t="shared" si="1151"/>
        <v>100000</v>
      </c>
      <c r="AG4906">
        <f t="shared" si="1152"/>
        <v>100000</v>
      </c>
      <c r="AH4906">
        <f t="shared" si="1153"/>
        <v>100000</v>
      </c>
      <c r="AI4906">
        <f t="shared" si="1154"/>
        <v>100000</v>
      </c>
      <c r="AJ4906">
        <f t="shared" si="1155"/>
        <v>100000</v>
      </c>
    </row>
    <row r="4907" spans="20:36" x14ac:dyDescent="0.3">
      <c r="T4907" t="str">
        <f>IF(ISERROR(MATCH('Analysis backend'!$M$1,E4907:N4907,0)),"",'Analysis backend'!$L$1)</f>
        <v/>
      </c>
      <c r="U4907" t="str">
        <f>IF(T4907='Analysis backend'!$L$1,IF(ISERROR(MATCH('Analysis backend'!$M$1,E4907:I4907,0)),"Dire","Radiant"),"")</f>
        <v/>
      </c>
      <c r="V4907">
        <f t="shared" si="1141"/>
        <v>1000</v>
      </c>
      <c r="W4907">
        <f t="shared" si="1142"/>
        <v>1000</v>
      </c>
      <c r="X4907">
        <f t="shared" si="1143"/>
        <v>1000</v>
      </c>
      <c r="Y4907">
        <f t="shared" si="1144"/>
        <v>1000</v>
      </c>
      <c r="Z4907">
        <f t="shared" si="1145"/>
        <v>1000</v>
      </c>
      <c r="AA4907">
        <f t="shared" si="1146"/>
        <v>10000</v>
      </c>
      <c r="AB4907">
        <f t="shared" si="1147"/>
        <v>10000</v>
      </c>
      <c r="AC4907">
        <f t="shared" si="1148"/>
        <v>10000</v>
      </c>
      <c r="AD4907">
        <f t="shared" si="1149"/>
        <v>10000</v>
      </c>
      <c r="AE4907">
        <f t="shared" si="1150"/>
        <v>10000</v>
      </c>
      <c r="AF4907">
        <f t="shared" si="1151"/>
        <v>100000</v>
      </c>
      <c r="AG4907">
        <f t="shared" si="1152"/>
        <v>100000</v>
      </c>
      <c r="AH4907">
        <f t="shared" si="1153"/>
        <v>100000</v>
      </c>
      <c r="AI4907">
        <f t="shared" si="1154"/>
        <v>100000</v>
      </c>
      <c r="AJ4907">
        <f t="shared" si="1155"/>
        <v>100000</v>
      </c>
    </row>
    <row r="4908" spans="20:36" x14ac:dyDescent="0.3">
      <c r="T4908" t="str">
        <f>IF(ISERROR(MATCH('Analysis backend'!$M$1,E4908:N4908,0)),"",'Analysis backend'!$L$1)</f>
        <v/>
      </c>
      <c r="U4908" t="str">
        <f>IF(T4908='Analysis backend'!$L$1,IF(ISERROR(MATCH('Analysis backend'!$M$1,E4908:I4908,0)),"Dire","Radiant"),"")</f>
        <v/>
      </c>
      <c r="V4908">
        <f t="shared" si="1141"/>
        <v>1000</v>
      </c>
      <c r="W4908">
        <f t="shared" si="1142"/>
        <v>1000</v>
      </c>
      <c r="X4908">
        <f t="shared" si="1143"/>
        <v>1000</v>
      </c>
      <c r="Y4908">
        <f t="shared" si="1144"/>
        <v>1000</v>
      </c>
      <c r="Z4908">
        <f t="shared" si="1145"/>
        <v>1000</v>
      </c>
      <c r="AA4908">
        <f t="shared" si="1146"/>
        <v>10000</v>
      </c>
      <c r="AB4908">
        <f t="shared" si="1147"/>
        <v>10000</v>
      </c>
      <c r="AC4908">
        <f t="shared" si="1148"/>
        <v>10000</v>
      </c>
      <c r="AD4908">
        <f t="shared" si="1149"/>
        <v>10000</v>
      </c>
      <c r="AE4908">
        <f t="shared" si="1150"/>
        <v>10000</v>
      </c>
      <c r="AF4908">
        <f t="shared" si="1151"/>
        <v>100000</v>
      </c>
      <c r="AG4908">
        <f t="shared" si="1152"/>
        <v>100000</v>
      </c>
      <c r="AH4908">
        <f t="shared" si="1153"/>
        <v>100000</v>
      </c>
      <c r="AI4908">
        <f t="shared" si="1154"/>
        <v>100000</v>
      </c>
      <c r="AJ4908">
        <f t="shared" si="1155"/>
        <v>100000</v>
      </c>
    </row>
    <row r="4909" spans="20:36" x14ac:dyDescent="0.3">
      <c r="T4909" t="str">
        <f>IF(ISERROR(MATCH('Analysis backend'!$M$1,E4909:N4909,0)),"",'Analysis backend'!$L$1)</f>
        <v/>
      </c>
      <c r="U4909" t="str">
        <f>IF(T4909='Analysis backend'!$L$1,IF(ISERROR(MATCH('Analysis backend'!$M$1,E4909:I4909,0)),"Dire","Radiant"),"")</f>
        <v/>
      </c>
      <c r="V4909">
        <f t="shared" si="1141"/>
        <v>1000</v>
      </c>
      <c r="W4909">
        <f t="shared" si="1142"/>
        <v>1000</v>
      </c>
      <c r="X4909">
        <f t="shared" si="1143"/>
        <v>1000</v>
      </c>
      <c r="Y4909">
        <f t="shared" si="1144"/>
        <v>1000</v>
      </c>
      <c r="Z4909">
        <f t="shared" si="1145"/>
        <v>1000</v>
      </c>
      <c r="AA4909">
        <f t="shared" si="1146"/>
        <v>10000</v>
      </c>
      <c r="AB4909">
        <f t="shared" si="1147"/>
        <v>10000</v>
      </c>
      <c r="AC4909">
        <f t="shared" si="1148"/>
        <v>10000</v>
      </c>
      <c r="AD4909">
        <f t="shared" si="1149"/>
        <v>10000</v>
      </c>
      <c r="AE4909">
        <f t="shared" si="1150"/>
        <v>10000</v>
      </c>
      <c r="AF4909">
        <f t="shared" si="1151"/>
        <v>100000</v>
      </c>
      <c r="AG4909">
        <f t="shared" si="1152"/>
        <v>100000</v>
      </c>
      <c r="AH4909">
        <f t="shared" si="1153"/>
        <v>100000</v>
      </c>
      <c r="AI4909">
        <f t="shared" si="1154"/>
        <v>100000</v>
      </c>
      <c r="AJ4909">
        <f t="shared" si="1155"/>
        <v>100000</v>
      </c>
    </row>
    <row r="4910" spans="20:36" x14ac:dyDescent="0.3">
      <c r="T4910" t="str">
        <f>IF(ISERROR(MATCH('Analysis backend'!$M$1,E4910:N4910,0)),"",'Analysis backend'!$L$1)</f>
        <v/>
      </c>
      <c r="U4910" t="str">
        <f>IF(T4910='Analysis backend'!$L$1,IF(ISERROR(MATCH('Analysis backend'!$M$1,E4910:I4910,0)),"Dire","Radiant"),"")</f>
        <v/>
      </c>
      <c r="V4910">
        <f t="shared" si="1141"/>
        <v>1000</v>
      </c>
      <c r="W4910">
        <f t="shared" si="1142"/>
        <v>1000</v>
      </c>
      <c r="X4910">
        <f t="shared" si="1143"/>
        <v>1000</v>
      </c>
      <c r="Y4910">
        <f t="shared" si="1144"/>
        <v>1000</v>
      </c>
      <c r="Z4910">
        <f t="shared" si="1145"/>
        <v>1000</v>
      </c>
      <c r="AA4910">
        <f t="shared" si="1146"/>
        <v>10000</v>
      </c>
      <c r="AB4910">
        <f t="shared" si="1147"/>
        <v>10000</v>
      </c>
      <c r="AC4910">
        <f t="shared" si="1148"/>
        <v>10000</v>
      </c>
      <c r="AD4910">
        <f t="shared" si="1149"/>
        <v>10000</v>
      </c>
      <c r="AE4910">
        <f t="shared" si="1150"/>
        <v>10000</v>
      </c>
      <c r="AF4910">
        <f t="shared" si="1151"/>
        <v>100000</v>
      </c>
      <c r="AG4910">
        <f t="shared" si="1152"/>
        <v>100000</v>
      </c>
      <c r="AH4910">
        <f t="shared" si="1153"/>
        <v>100000</v>
      </c>
      <c r="AI4910">
        <f t="shared" si="1154"/>
        <v>100000</v>
      </c>
      <c r="AJ4910">
        <f t="shared" si="1155"/>
        <v>100000</v>
      </c>
    </row>
    <row r="4911" spans="20:36" x14ac:dyDescent="0.3">
      <c r="T4911" t="str">
        <f>IF(ISERROR(MATCH('Analysis backend'!$M$1,E4911:N4911,0)),"",'Analysis backend'!$L$1)</f>
        <v/>
      </c>
      <c r="U4911" t="str">
        <f>IF(T4911='Analysis backend'!$L$1,IF(ISERROR(MATCH('Analysis backend'!$M$1,E4911:I4911,0)),"Dire","Radiant"),"")</f>
        <v/>
      </c>
      <c r="V4911">
        <f t="shared" si="1141"/>
        <v>1000</v>
      </c>
      <c r="W4911">
        <f t="shared" si="1142"/>
        <v>1000</v>
      </c>
      <c r="X4911">
        <f t="shared" si="1143"/>
        <v>1000</v>
      </c>
      <c r="Y4911">
        <f t="shared" si="1144"/>
        <v>1000</v>
      </c>
      <c r="Z4911">
        <f t="shared" si="1145"/>
        <v>1000</v>
      </c>
      <c r="AA4911">
        <f t="shared" si="1146"/>
        <v>10000</v>
      </c>
      <c r="AB4911">
        <f t="shared" si="1147"/>
        <v>10000</v>
      </c>
      <c r="AC4911">
        <f t="shared" si="1148"/>
        <v>10000</v>
      </c>
      <c r="AD4911">
        <f t="shared" si="1149"/>
        <v>10000</v>
      </c>
      <c r="AE4911">
        <f t="shared" si="1150"/>
        <v>10000</v>
      </c>
      <c r="AF4911">
        <f t="shared" si="1151"/>
        <v>100000</v>
      </c>
      <c r="AG4911">
        <f t="shared" si="1152"/>
        <v>100000</v>
      </c>
      <c r="AH4911">
        <f t="shared" si="1153"/>
        <v>100000</v>
      </c>
      <c r="AI4911">
        <f t="shared" si="1154"/>
        <v>100000</v>
      </c>
      <c r="AJ4911">
        <f t="shared" si="1155"/>
        <v>100000</v>
      </c>
    </row>
    <row r="4912" spans="20:36" x14ac:dyDescent="0.3">
      <c r="T4912" t="str">
        <f>IF(ISERROR(MATCH('Analysis backend'!$M$1,E4912:N4912,0)),"",'Analysis backend'!$L$1)</f>
        <v/>
      </c>
      <c r="U4912" t="str">
        <f>IF(T4912='Analysis backend'!$L$1,IF(ISERROR(MATCH('Analysis backend'!$M$1,E4912:I4912,0)),"Dire","Radiant"),"")</f>
        <v/>
      </c>
      <c r="V4912">
        <f t="shared" si="1141"/>
        <v>1000</v>
      </c>
      <c r="W4912">
        <f t="shared" si="1142"/>
        <v>1000</v>
      </c>
      <c r="X4912">
        <f t="shared" si="1143"/>
        <v>1000</v>
      </c>
      <c r="Y4912">
        <f t="shared" si="1144"/>
        <v>1000</v>
      </c>
      <c r="Z4912">
        <f t="shared" si="1145"/>
        <v>1000</v>
      </c>
      <c r="AA4912">
        <f t="shared" si="1146"/>
        <v>10000</v>
      </c>
      <c r="AB4912">
        <f t="shared" si="1147"/>
        <v>10000</v>
      </c>
      <c r="AC4912">
        <f t="shared" si="1148"/>
        <v>10000</v>
      </c>
      <c r="AD4912">
        <f t="shared" si="1149"/>
        <v>10000</v>
      </c>
      <c r="AE4912">
        <f t="shared" si="1150"/>
        <v>10000</v>
      </c>
      <c r="AF4912">
        <f t="shared" si="1151"/>
        <v>100000</v>
      </c>
      <c r="AG4912">
        <f t="shared" si="1152"/>
        <v>100000</v>
      </c>
      <c r="AH4912">
        <f t="shared" si="1153"/>
        <v>100000</v>
      </c>
      <c r="AI4912">
        <f t="shared" si="1154"/>
        <v>100000</v>
      </c>
      <c r="AJ4912">
        <f t="shared" si="1155"/>
        <v>100000</v>
      </c>
    </row>
    <row r="4913" spans="20:36" x14ac:dyDescent="0.3">
      <c r="T4913" t="str">
        <f>IF(ISERROR(MATCH('Analysis backend'!$M$1,E4913:N4913,0)),"",'Analysis backend'!$L$1)</f>
        <v/>
      </c>
      <c r="U4913" t="str">
        <f>IF(T4913='Analysis backend'!$L$1,IF(ISERROR(MATCH('Analysis backend'!$M$1,E4913:I4913,0)),"Dire","Radiant"),"")</f>
        <v/>
      </c>
      <c r="V4913">
        <f t="shared" si="1141"/>
        <v>1000</v>
      </c>
      <c r="W4913">
        <f t="shared" si="1142"/>
        <v>1000</v>
      </c>
      <c r="X4913">
        <f t="shared" si="1143"/>
        <v>1000</v>
      </c>
      <c r="Y4913">
        <f t="shared" si="1144"/>
        <v>1000</v>
      </c>
      <c r="Z4913">
        <f t="shared" si="1145"/>
        <v>1000</v>
      </c>
      <c r="AA4913">
        <f t="shared" si="1146"/>
        <v>10000</v>
      </c>
      <c r="AB4913">
        <f t="shared" si="1147"/>
        <v>10000</v>
      </c>
      <c r="AC4913">
        <f t="shared" si="1148"/>
        <v>10000</v>
      </c>
      <c r="AD4913">
        <f t="shared" si="1149"/>
        <v>10000</v>
      </c>
      <c r="AE4913">
        <f t="shared" si="1150"/>
        <v>10000</v>
      </c>
      <c r="AF4913">
        <f t="shared" si="1151"/>
        <v>100000</v>
      </c>
      <c r="AG4913">
        <f t="shared" si="1152"/>
        <v>100000</v>
      </c>
      <c r="AH4913">
        <f t="shared" si="1153"/>
        <v>100000</v>
      </c>
      <c r="AI4913">
        <f t="shared" si="1154"/>
        <v>100000</v>
      </c>
      <c r="AJ4913">
        <f t="shared" si="1155"/>
        <v>100000</v>
      </c>
    </row>
    <row r="4914" spans="20:36" x14ac:dyDescent="0.3">
      <c r="T4914" t="str">
        <f>IF(ISERROR(MATCH('Analysis backend'!$M$1,E4914:N4914,0)),"",'Analysis backend'!$L$1)</f>
        <v/>
      </c>
      <c r="U4914" t="str">
        <f>IF(T4914='Analysis backend'!$L$1,IF(ISERROR(MATCH('Analysis backend'!$M$1,E4914:I4914,0)),"Dire","Radiant"),"")</f>
        <v/>
      </c>
      <c r="V4914">
        <f t="shared" si="1141"/>
        <v>1000</v>
      </c>
      <c r="W4914">
        <f t="shared" si="1142"/>
        <v>1000</v>
      </c>
      <c r="X4914">
        <f t="shared" si="1143"/>
        <v>1000</v>
      </c>
      <c r="Y4914">
        <f t="shared" si="1144"/>
        <v>1000</v>
      </c>
      <c r="Z4914">
        <f t="shared" si="1145"/>
        <v>1000</v>
      </c>
      <c r="AA4914">
        <f t="shared" si="1146"/>
        <v>10000</v>
      </c>
      <c r="AB4914">
        <f t="shared" si="1147"/>
        <v>10000</v>
      </c>
      <c r="AC4914">
        <f t="shared" si="1148"/>
        <v>10000</v>
      </c>
      <c r="AD4914">
        <f t="shared" si="1149"/>
        <v>10000</v>
      </c>
      <c r="AE4914">
        <f t="shared" si="1150"/>
        <v>10000</v>
      </c>
      <c r="AF4914">
        <f t="shared" si="1151"/>
        <v>100000</v>
      </c>
      <c r="AG4914">
        <f t="shared" si="1152"/>
        <v>100000</v>
      </c>
      <c r="AH4914">
        <f t="shared" si="1153"/>
        <v>100000</v>
      </c>
      <c r="AI4914">
        <f t="shared" si="1154"/>
        <v>100000</v>
      </c>
      <c r="AJ4914">
        <f t="shared" si="1155"/>
        <v>100000</v>
      </c>
    </row>
    <row r="4915" spans="20:36" x14ac:dyDescent="0.3">
      <c r="T4915" t="str">
        <f>IF(ISERROR(MATCH('Analysis backend'!$M$1,E4915:N4915,0)),"",'Analysis backend'!$L$1)</f>
        <v/>
      </c>
      <c r="U4915" t="str">
        <f>IF(T4915='Analysis backend'!$L$1,IF(ISERROR(MATCH('Analysis backend'!$M$1,E4915:I4915,0)),"Dire","Radiant"),"")</f>
        <v/>
      </c>
      <c r="V4915">
        <f t="shared" si="1141"/>
        <v>1000</v>
      </c>
      <c r="W4915">
        <f t="shared" si="1142"/>
        <v>1000</v>
      </c>
      <c r="X4915">
        <f t="shared" si="1143"/>
        <v>1000</v>
      </c>
      <c r="Y4915">
        <f t="shared" si="1144"/>
        <v>1000</v>
      </c>
      <c r="Z4915">
        <f t="shared" si="1145"/>
        <v>1000</v>
      </c>
      <c r="AA4915">
        <f t="shared" si="1146"/>
        <v>10000</v>
      </c>
      <c r="AB4915">
        <f t="shared" si="1147"/>
        <v>10000</v>
      </c>
      <c r="AC4915">
        <f t="shared" si="1148"/>
        <v>10000</v>
      </c>
      <c r="AD4915">
        <f t="shared" si="1149"/>
        <v>10000</v>
      </c>
      <c r="AE4915">
        <f t="shared" si="1150"/>
        <v>10000</v>
      </c>
      <c r="AF4915">
        <f t="shared" si="1151"/>
        <v>100000</v>
      </c>
      <c r="AG4915">
        <f t="shared" si="1152"/>
        <v>100000</v>
      </c>
      <c r="AH4915">
        <f t="shared" si="1153"/>
        <v>100000</v>
      </c>
      <c r="AI4915">
        <f t="shared" si="1154"/>
        <v>100000</v>
      </c>
      <c r="AJ4915">
        <f t="shared" si="1155"/>
        <v>100000</v>
      </c>
    </row>
    <row r="4916" spans="20:36" x14ac:dyDescent="0.3">
      <c r="T4916" t="str">
        <f>IF(ISERROR(MATCH('Analysis backend'!$M$1,E4916:N4916,0)),"",'Analysis backend'!$L$1)</f>
        <v/>
      </c>
      <c r="U4916" t="str">
        <f>IF(T4916='Analysis backend'!$L$1,IF(ISERROR(MATCH('Analysis backend'!$M$1,E4916:I4916,0)),"Dire","Radiant"),"")</f>
        <v/>
      </c>
      <c r="V4916">
        <f t="shared" si="1141"/>
        <v>1000</v>
      </c>
      <c r="W4916">
        <f t="shared" si="1142"/>
        <v>1000</v>
      </c>
      <c r="X4916">
        <f t="shared" si="1143"/>
        <v>1000</v>
      </c>
      <c r="Y4916">
        <f t="shared" si="1144"/>
        <v>1000</v>
      </c>
      <c r="Z4916">
        <f t="shared" si="1145"/>
        <v>1000</v>
      </c>
      <c r="AA4916">
        <f t="shared" si="1146"/>
        <v>10000</v>
      </c>
      <c r="AB4916">
        <f t="shared" si="1147"/>
        <v>10000</v>
      </c>
      <c r="AC4916">
        <f t="shared" si="1148"/>
        <v>10000</v>
      </c>
      <c r="AD4916">
        <f t="shared" si="1149"/>
        <v>10000</v>
      </c>
      <c r="AE4916">
        <f t="shared" si="1150"/>
        <v>10000</v>
      </c>
      <c r="AF4916">
        <f t="shared" si="1151"/>
        <v>100000</v>
      </c>
      <c r="AG4916">
        <f t="shared" si="1152"/>
        <v>100000</v>
      </c>
      <c r="AH4916">
        <f t="shared" si="1153"/>
        <v>100000</v>
      </c>
      <c r="AI4916">
        <f t="shared" si="1154"/>
        <v>100000</v>
      </c>
      <c r="AJ4916">
        <f t="shared" si="1155"/>
        <v>100000</v>
      </c>
    </row>
    <row r="4917" spans="20:36" x14ac:dyDescent="0.3">
      <c r="T4917" t="str">
        <f>IF(ISERROR(MATCH('Analysis backend'!$M$1,E4917:N4917,0)),"",'Analysis backend'!$L$1)</f>
        <v/>
      </c>
      <c r="U4917" t="str">
        <f>IF(T4917='Analysis backend'!$L$1,IF(ISERROR(MATCH('Analysis backend'!$M$1,E4917:I4917,0)),"Dire","Radiant"),"")</f>
        <v/>
      </c>
      <c r="V4917">
        <f t="shared" si="1141"/>
        <v>1000</v>
      </c>
      <c r="W4917">
        <f t="shared" si="1142"/>
        <v>1000</v>
      </c>
      <c r="X4917">
        <f t="shared" si="1143"/>
        <v>1000</v>
      </c>
      <c r="Y4917">
        <f t="shared" si="1144"/>
        <v>1000</v>
      </c>
      <c r="Z4917">
        <f t="shared" si="1145"/>
        <v>1000</v>
      </c>
      <c r="AA4917">
        <f t="shared" si="1146"/>
        <v>10000</v>
      </c>
      <c r="AB4917">
        <f t="shared" si="1147"/>
        <v>10000</v>
      </c>
      <c r="AC4917">
        <f t="shared" si="1148"/>
        <v>10000</v>
      </c>
      <c r="AD4917">
        <f t="shared" si="1149"/>
        <v>10000</v>
      </c>
      <c r="AE4917">
        <f t="shared" si="1150"/>
        <v>10000</v>
      </c>
      <c r="AF4917">
        <f t="shared" si="1151"/>
        <v>100000</v>
      </c>
      <c r="AG4917">
        <f t="shared" si="1152"/>
        <v>100000</v>
      </c>
      <c r="AH4917">
        <f t="shared" si="1153"/>
        <v>100000</v>
      </c>
      <c r="AI4917">
        <f t="shared" si="1154"/>
        <v>100000</v>
      </c>
      <c r="AJ4917">
        <f t="shared" si="1155"/>
        <v>100000</v>
      </c>
    </row>
    <row r="4918" spans="20:36" x14ac:dyDescent="0.3">
      <c r="T4918" t="str">
        <f>IF(ISERROR(MATCH('Analysis backend'!$M$1,E4918:N4918,0)),"",'Analysis backend'!$L$1)</f>
        <v/>
      </c>
      <c r="U4918" t="str">
        <f>IF(T4918='Analysis backend'!$L$1,IF(ISERROR(MATCH('Analysis backend'!$M$1,E4918:I4918,0)),"Dire","Radiant"),"")</f>
        <v/>
      </c>
      <c r="V4918">
        <f t="shared" si="1141"/>
        <v>1000</v>
      </c>
      <c r="W4918">
        <f t="shared" si="1142"/>
        <v>1000</v>
      </c>
      <c r="X4918">
        <f t="shared" si="1143"/>
        <v>1000</v>
      </c>
      <c r="Y4918">
        <f t="shared" si="1144"/>
        <v>1000</v>
      </c>
      <c r="Z4918">
        <f t="shared" si="1145"/>
        <v>1000</v>
      </c>
      <c r="AA4918">
        <f t="shared" si="1146"/>
        <v>10000</v>
      </c>
      <c r="AB4918">
        <f t="shared" si="1147"/>
        <v>10000</v>
      </c>
      <c r="AC4918">
        <f t="shared" si="1148"/>
        <v>10000</v>
      </c>
      <c r="AD4918">
        <f t="shared" si="1149"/>
        <v>10000</v>
      </c>
      <c r="AE4918">
        <f t="shared" si="1150"/>
        <v>10000</v>
      </c>
      <c r="AF4918">
        <f t="shared" si="1151"/>
        <v>100000</v>
      </c>
      <c r="AG4918">
        <f t="shared" si="1152"/>
        <v>100000</v>
      </c>
      <c r="AH4918">
        <f t="shared" si="1153"/>
        <v>100000</v>
      </c>
      <c r="AI4918">
        <f t="shared" si="1154"/>
        <v>100000</v>
      </c>
      <c r="AJ4918">
        <f t="shared" si="1155"/>
        <v>100000</v>
      </c>
    </row>
    <row r="4919" spans="20:36" x14ac:dyDescent="0.3">
      <c r="T4919" t="str">
        <f>IF(ISERROR(MATCH('Analysis backend'!$M$1,E4919:N4919,0)),"",'Analysis backend'!$L$1)</f>
        <v/>
      </c>
      <c r="U4919" t="str">
        <f>IF(T4919='Analysis backend'!$L$1,IF(ISERROR(MATCH('Analysis backend'!$M$1,E4919:I4919,0)),"Dire","Radiant"),"")</f>
        <v/>
      </c>
      <c r="V4919">
        <f t="shared" si="1141"/>
        <v>1000</v>
      </c>
      <c r="W4919">
        <f t="shared" si="1142"/>
        <v>1000</v>
      </c>
      <c r="X4919">
        <f t="shared" si="1143"/>
        <v>1000</v>
      </c>
      <c r="Y4919">
        <f t="shared" si="1144"/>
        <v>1000</v>
      </c>
      <c r="Z4919">
        <f t="shared" si="1145"/>
        <v>1000</v>
      </c>
      <c r="AA4919">
        <f t="shared" si="1146"/>
        <v>10000</v>
      </c>
      <c r="AB4919">
        <f t="shared" si="1147"/>
        <v>10000</v>
      </c>
      <c r="AC4919">
        <f t="shared" si="1148"/>
        <v>10000</v>
      </c>
      <c r="AD4919">
        <f t="shared" si="1149"/>
        <v>10000</v>
      </c>
      <c r="AE4919">
        <f t="shared" si="1150"/>
        <v>10000</v>
      </c>
      <c r="AF4919">
        <f t="shared" si="1151"/>
        <v>100000</v>
      </c>
      <c r="AG4919">
        <f t="shared" si="1152"/>
        <v>100000</v>
      </c>
      <c r="AH4919">
        <f t="shared" si="1153"/>
        <v>100000</v>
      </c>
      <c r="AI4919">
        <f t="shared" si="1154"/>
        <v>100000</v>
      </c>
      <c r="AJ4919">
        <f t="shared" si="1155"/>
        <v>100000</v>
      </c>
    </row>
    <row r="4920" spans="20:36" x14ac:dyDescent="0.3">
      <c r="T4920" t="str">
        <f>IF(ISERROR(MATCH('Analysis backend'!$M$1,E4920:N4920,0)),"",'Analysis backend'!$L$1)</f>
        <v/>
      </c>
      <c r="U4920" t="str">
        <f>IF(T4920='Analysis backend'!$L$1,IF(ISERROR(MATCH('Analysis backend'!$M$1,E4920:I4920,0)),"Dire","Radiant"),"")</f>
        <v/>
      </c>
      <c r="V4920">
        <f t="shared" si="1141"/>
        <v>1000</v>
      </c>
      <c r="W4920">
        <f t="shared" si="1142"/>
        <v>1000</v>
      </c>
      <c r="X4920">
        <f t="shared" si="1143"/>
        <v>1000</v>
      </c>
      <c r="Y4920">
        <f t="shared" si="1144"/>
        <v>1000</v>
      </c>
      <c r="Z4920">
        <f t="shared" si="1145"/>
        <v>1000</v>
      </c>
      <c r="AA4920">
        <f t="shared" si="1146"/>
        <v>10000</v>
      </c>
      <c r="AB4920">
        <f t="shared" si="1147"/>
        <v>10000</v>
      </c>
      <c r="AC4920">
        <f t="shared" si="1148"/>
        <v>10000</v>
      </c>
      <c r="AD4920">
        <f t="shared" si="1149"/>
        <v>10000</v>
      </c>
      <c r="AE4920">
        <f t="shared" si="1150"/>
        <v>10000</v>
      </c>
      <c r="AF4920">
        <f t="shared" si="1151"/>
        <v>100000</v>
      </c>
      <c r="AG4920">
        <f t="shared" si="1152"/>
        <v>100000</v>
      </c>
      <c r="AH4920">
        <f t="shared" si="1153"/>
        <v>100000</v>
      </c>
      <c r="AI4920">
        <f t="shared" si="1154"/>
        <v>100000</v>
      </c>
      <c r="AJ4920">
        <f t="shared" si="1155"/>
        <v>100000</v>
      </c>
    </row>
    <row r="4921" spans="20:36" x14ac:dyDescent="0.3">
      <c r="T4921" t="str">
        <f>IF(ISERROR(MATCH('Analysis backend'!$M$1,E4921:N4921,0)),"",'Analysis backend'!$L$1)</f>
        <v/>
      </c>
      <c r="U4921" t="str">
        <f>IF(T4921='Analysis backend'!$L$1,IF(ISERROR(MATCH('Analysis backend'!$M$1,E4921:I4921,0)),"Dire","Radiant"),"")</f>
        <v/>
      </c>
      <c r="V4921">
        <f t="shared" si="1141"/>
        <v>1000</v>
      </c>
      <c r="W4921">
        <f t="shared" si="1142"/>
        <v>1000</v>
      </c>
      <c r="X4921">
        <f t="shared" si="1143"/>
        <v>1000</v>
      </c>
      <c r="Y4921">
        <f t="shared" si="1144"/>
        <v>1000</v>
      </c>
      <c r="Z4921">
        <f t="shared" si="1145"/>
        <v>1000</v>
      </c>
      <c r="AA4921">
        <f t="shared" si="1146"/>
        <v>10000</v>
      </c>
      <c r="AB4921">
        <f t="shared" si="1147"/>
        <v>10000</v>
      </c>
      <c r="AC4921">
        <f t="shared" si="1148"/>
        <v>10000</v>
      </c>
      <c r="AD4921">
        <f t="shared" si="1149"/>
        <v>10000</v>
      </c>
      <c r="AE4921">
        <f t="shared" si="1150"/>
        <v>10000</v>
      </c>
      <c r="AF4921">
        <f t="shared" si="1151"/>
        <v>100000</v>
      </c>
      <c r="AG4921">
        <f t="shared" si="1152"/>
        <v>100000</v>
      </c>
      <c r="AH4921">
        <f t="shared" si="1153"/>
        <v>100000</v>
      </c>
      <c r="AI4921">
        <f t="shared" si="1154"/>
        <v>100000</v>
      </c>
      <c r="AJ4921">
        <f t="shared" si="1155"/>
        <v>100000</v>
      </c>
    </row>
    <row r="4922" spans="20:36" x14ac:dyDescent="0.3">
      <c r="T4922" t="str">
        <f>IF(ISERROR(MATCH('Analysis backend'!$M$1,E4922:N4922,0)),"",'Analysis backend'!$L$1)</f>
        <v/>
      </c>
      <c r="U4922" t="str">
        <f>IF(T4922='Analysis backend'!$L$1,IF(ISERROR(MATCH('Analysis backend'!$M$1,E4922:I4922,0)),"Dire","Radiant"),"")</f>
        <v/>
      </c>
      <c r="V4922">
        <f t="shared" si="1141"/>
        <v>1000</v>
      </c>
      <c r="W4922">
        <f t="shared" si="1142"/>
        <v>1000</v>
      </c>
      <c r="X4922">
        <f t="shared" si="1143"/>
        <v>1000</v>
      </c>
      <c r="Y4922">
        <f t="shared" si="1144"/>
        <v>1000</v>
      </c>
      <c r="Z4922">
        <f t="shared" si="1145"/>
        <v>1000</v>
      </c>
      <c r="AA4922">
        <f t="shared" si="1146"/>
        <v>10000</v>
      </c>
      <c r="AB4922">
        <f t="shared" si="1147"/>
        <v>10000</v>
      </c>
      <c r="AC4922">
        <f t="shared" si="1148"/>
        <v>10000</v>
      </c>
      <c r="AD4922">
        <f t="shared" si="1149"/>
        <v>10000</v>
      </c>
      <c r="AE4922">
        <f t="shared" si="1150"/>
        <v>10000</v>
      </c>
      <c r="AF4922">
        <f t="shared" si="1151"/>
        <v>100000</v>
      </c>
      <c r="AG4922">
        <f t="shared" si="1152"/>
        <v>100000</v>
      </c>
      <c r="AH4922">
        <f t="shared" si="1153"/>
        <v>100000</v>
      </c>
      <c r="AI4922">
        <f t="shared" si="1154"/>
        <v>100000</v>
      </c>
      <c r="AJ4922">
        <f t="shared" si="1155"/>
        <v>100000</v>
      </c>
    </row>
    <row r="4923" spans="20:36" x14ac:dyDescent="0.3">
      <c r="T4923" t="str">
        <f>IF(ISERROR(MATCH('Analysis backend'!$M$1,E4923:N4923,0)),"",'Analysis backend'!$L$1)</f>
        <v/>
      </c>
      <c r="U4923" t="str">
        <f>IF(T4923='Analysis backend'!$L$1,IF(ISERROR(MATCH('Analysis backend'!$M$1,E4923:I4923,0)),"Dire","Radiant"),"")</f>
        <v/>
      </c>
      <c r="V4923">
        <f t="shared" si="1141"/>
        <v>1000</v>
      </c>
      <c r="W4923">
        <f t="shared" si="1142"/>
        <v>1000</v>
      </c>
      <c r="X4923">
        <f t="shared" si="1143"/>
        <v>1000</v>
      </c>
      <c r="Y4923">
        <f t="shared" si="1144"/>
        <v>1000</v>
      </c>
      <c r="Z4923">
        <f t="shared" si="1145"/>
        <v>1000</v>
      </c>
      <c r="AA4923">
        <f t="shared" si="1146"/>
        <v>10000</v>
      </c>
      <c r="AB4923">
        <f t="shared" si="1147"/>
        <v>10000</v>
      </c>
      <c r="AC4923">
        <f t="shared" si="1148"/>
        <v>10000</v>
      </c>
      <c r="AD4923">
        <f t="shared" si="1149"/>
        <v>10000</v>
      </c>
      <c r="AE4923">
        <f t="shared" si="1150"/>
        <v>10000</v>
      </c>
      <c r="AF4923">
        <f t="shared" si="1151"/>
        <v>100000</v>
      </c>
      <c r="AG4923">
        <f t="shared" si="1152"/>
        <v>100000</v>
      </c>
      <c r="AH4923">
        <f t="shared" si="1153"/>
        <v>100000</v>
      </c>
      <c r="AI4923">
        <f t="shared" si="1154"/>
        <v>100000</v>
      </c>
      <c r="AJ4923">
        <f t="shared" si="1155"/>
        <v>100000</v>
      </c>
    </row>
    <row r="4924" spans="20:36" x14ac:dyDescent="0.3">
      <c r="T4924" t="str">
        <f>IF(ISERROR(MATCH('Analysis backend'!$M$1,E4924:N4924,0)),"",'Analysis backend'!$L$1)</f>
        <v/>
      </c>
      <c r="U4924" t="str">
        <f>IF(T4924='Analysis backend'!$L$1,IF(ISERROR(MATCH('Analysis backend'!$M$1,E4924:I4924,0)),"Dire","Radiant"),"")</f>
        <v/>
      </c>
      <c r="V4924">
        <f t="shared" si="1141"/>
        <v>1000</v>
      </c>
      <c r="W4924">
        <f t="shared" si="1142"/>
        <v>1000</v>
      </c>
      <c r="X4924">
        <f t="shared" si="1143"/>
        <v>1000</v>
      </c>
      <c r="Y4924">
        <f t="shared" si="1144"/>
        <v>1000</v>
      </c>
      <c r="Z4924">
        <f t="shared" si="1145"/>
        <v>1000</v>
      </c>
      <c r="AA4924">
        <f t="shared" si="1146"/>
        <v>10000</v>
      </c>
      <c r="AB4924">
        <f t="shared" si="1147"/>
        <v>10000</v>
      </c>
      <c r="AC4924">
        <f t="shared" si="1148"/>
        <v>10000</v>
      </c>
      <c r="AD4924">
        <f t="shared" si="1149"/>
        <v>10000</v>
      </c>
      <c r="AE4924">
        <f t="shared" si="1150"/>
        <v>10000</v>
      </c>
      <c r="AF4924">
        <f t="shared" si="1151"/>
        <v>100000</v>
      </c>
      <c r="AG4924">
        <f t="shared" si="1152"/>
        <v>100000</v>
      </c>
      <c r="AH4924">
        <f t="shared" si="1153"/>
        <v>100000</v>
      </c>
      <c r="AI4924">
        <f t="shared" si="1154"/>
        <v>100000</v>
      </c>
      <c r="AJ4924">
        <f t="shared" si="1155"/>
        <v>100000</v>
      </c>
    </row>
    <row r="4925" spans="20:36" x14ac:dyDescent="0.3">
      <c r="T4925" t="str">
        <f>IF(ISERROR(MATCH('Analysis backend'!$M$1,E4925:N4925,0)),"",'Analysis backend'!$L$1)</f>
        <v/>
      </c>
      <c r="U4925" t="str">
        <f>IF(T4925='Analysis backend'!$L$1,IF(ISERROR(MATCH('Analysis backend'!$M$1,E4925:I4925,0)),"Dire","Radiant"),"")</f>
        <v/>
      </c>
      <c r="V4925">
        <f t="shared" si="1141"/>
        <v>1000</v>
      </c>
      <c r="W4925">
        <f t="shared" si="1142"/>
        <v>1000</v>
      </c>
      <c r="X4925">
        <f t="shared" si="1143"/>
        <v>1000</v>
      </c>
      <c r="Y4925">
        <f t="shared" si="1144"/>
        <v>1000</v>
      </c>
      <c r="Z4925">
        <f t="shared" si="1145"/>
        <v>1000</v>
      </c>
      <c r="AA4925">
        <f t="shared" si="1146"/>
        <v>10000</v>
      </c>
      <c r="AB4925">
        <f t="shared" si="1147"/>
        <v>10000</v>
      </c>
      <c r="AC4925">
        <f t="shared" si="1148"/>
        <v>10000</v>
      </c>
      <c r="AD4925">
        <f t="shared" si="1149"/>
        <v>10000</v>
      </c>
      <c r="AE4925">
        <f t="shared" si="1150"/>
        <v>10000</v>
      </c>
      <c r="AF4925">
        <f t="shared" si="1151"/>
        <v>100000</v>
      </c>
      <c r="AG4925">
        <f t="shared" si="1152"/>
        <v>100000</v>
      </c>
      <c r="AH4925">
        <f t="shared" si="1153"/>
        <v>100000</v>
      </c>
      <c r="AI4925">
        <f t="shared" si="1154"/>
        <v>100000</v>
      </c>
      <c r="AJ4925">
        <f t="shared" si="1155"/>
        <v>100000</v>
      </c>
    </row>
    <row r="4926" spans="20:36" x14ac:dyDescent="0.3">
      <c r="T4926" t="str">
        <f>IF(ISERROR(MATCH('Analysis backend'!$M$1,E4926:N4926,0)),"",'Analysis backend'!$L$1)</f>
        <v/>
      </c>
      <c r="U4926" t="str">
        <f>IF(T4926='Analysis backend'!$L$1,IF(ISERROR(MATCH('Analysis backend'!$M$1,E4926:I4926,0)),"Dire","Radiant"),"")</f>
        <v/>
      </c>
      <c r="V4926">
        <f t="shared" si="1141"/>
        <v>1000</v>
      </c>
      <c r="W4926">
        <f t="shared" si="1142"/>
        <v>1000</v>
      </c>
      <c r="X4926">
        <f t="shared" si="1143"/>
        <v>1000</v>
      </c>
      <c r="Y4926">
        <f t="shared" si="1144"/>
        <v>1000</v>
      </c>
      <c r="Z4926">
        <f t="shared" si="1145"/>
        <v>1000</v>
      </c>
      <c r="AA4926">
        <f t="shared" si="1146"/>
        <v>10000</v>
      </c>
      <c r="AB4926">
        <f t="shared" si="1147"/>
        <v>10000</v>
      </c>
      <c r="AC4926">
        <f t="shared" si="1148"/>
        <v>10000</v>
      </c>
      <c r="AD4926">
        <f t="shared" si="1149"/>
        <v>10000</v>
      </c>
      <c r="AE4926">
        <f t="shared" si="1150"/>
        <v>10000</v>
      </c>
      <c r="AF4926">
        <f t="shared" si="1151"/>
        <v>100000</v>
      </c>
      <c r="AG4926">
        <f t="shared" si="1152"/>
        <v>100000</v>
      </c>
      <c r="AH4926">
        <f t="shared" si="1153"/>
        <v>100000</v>
      </c>
      <c r="AI4926">
        <f t="shared" si="1154"/>
        <v>100000</v>
      </c>
      <c r="AJ4926">
        <f t="shared" si="1155"/>
        <v>100000</v>
      </c>
    </row>
    <row r="4927" spans="20:36" x14ac:dyDescent="0.3">
      <c r="T4927" t="str">
        <f>IF(ISERROR(MATCH('Analysis backend'!$M$1,E4927:N4927,0)),"",'Analysis backend'!$L$1)</f>
        <v/>
      </c>
      <c r="U4927" t="str">
        <f>IF(T4927='Analysis backend'!$L$1,IF(ISERROR(MATCH('Analysis backend'!$M$1,E4927:I4927,0)),"Dire","Radiant"),"")</f>
        <v/>
      </c>
      <c r="V4927">
        <f t="shared" si="1141"/>
        <v>1000</v>
      </c>
      <c r="W4927">
        <f t="shared" si="1142"/>
        <v>1000</v>
      </c>
      <c r="X4927">
        <f t="shared" si="1143"/>
        <v>1000</v>
      </c>
      <c r="Y4927">
        <f t="shared" si="1144"/>
        <v>1000</v>
      </c>
      <c r="Z4927">
        <f t="shared" si="1145"/>
        <v>1000</v>
      </c>
      <c r="AA4927">
        <f t="shared" si="1146"/>
        <v>10000</v>
      </c>
      <c r="AB4927">
        <f t="shared" si="1147"/>
        <v>10000</v>
      </c>
      <c r="AC4927">
        <f t="shared" si="1148"/>
        <v>10000</v>
      </c>
      <c r="AD4927">
        <f t="shared" si="1149"/>
        <v>10000</v>
      </c>
      <c r="AE4927">
        <f t="shared" si="1150"/>
        <v>10000</v>
      </c>
      <c r="AF4927">
        <f t="shared" si="1151"/>
        <v>100000</v>
      </c>
      <c r="AG4927">
        <f t="shared" si="1152"/>
        <v>100000</v>
      </c>
      <c r="AH4927">
        <f t="shared" si="1153"/>
        <v>100000</v>
      </c>
      <c r="AI4927">
        <f t="shared" si="1154"/>
        <v>100000</v>
      </c>
      <c r="AJ4927">
        <f t="shared" si="1155"/>
        <v>100000</v>
      </c>
    </row>
    <row r="4928" spans="20:36" x14ac:dyDescent="0.3">
      <c r="T4928" t="str">
        <f>IF(ISERROR(MATCH('Analysis backend'!$M$1,E4928:N4928,0)),"",'Analysis backend'!$L$1)</f>
        <v/>
      </c>
      <c r="U4928" t="str">
        <f>IF(T4928='Analysis backend'!$L$1,IF(ISERROR(MATCH('Analysis backend'!$M$1,E4928:I4928,0)),"Dire","Radiant"),"")</f>
        <v/>
      </c>
      <c r="V4928">
        <f t="shared" si="1141"/>
        <v>1000</v>
      </c>
      <c r="W4928">
        <f t="shared" si="1142"/>
        <v>1000</v>
      </c>
      <c r="X4928">
        <f t="shared" si="1143"/>
        <v>1000</v>
      </c>
      <c r="Y4928">
        <f t="shared" si="1144"/>
        <v>1000</v>
      </c>
      <c r="Z4928">
        <f t="shared" si="1145"/>
        <v>1000</v>
      </c>
      <c r="AA4928">
        <f t="shared" si="1146"/>
        <v>10000</v>
      </c>
      <c r="AB4928">
        <f t="shared" si="1147"/>
        <v>10000</v>
      </c>
      <c r="AC4928">
        <f t="shared" si="1148"/>
        <v>10000</v>
      </c>
      <c r="AD4928">
        <f t="shared" si="1149"/>
        <v>10000</v>
      </c>
      <c r="AE4928">
        <f t="shared" si="1150"/>
        <v>10000</v>
      </c>
      <c r="AF4928">
        <f t="shared" si="1151"/>
        <v>100000</v>
      </c>
      <c r="AG4928">
        <f t="shared" si="1152"/>
        <v>100000</v>
      </c>
      <c r="AH4928">
        <f t="shared" si="1153"/>
        <v>100000</v>
      </c>
      <c r="AI4928">
        <f t="shared" si="1154"/>
        <v>100000</v>
      </c>
      <c r="AJ4928">
        <f t="shared" si="1155"/>
        <v>100000</v>
      </c>
    </row>
    <row r="4929" spans="20:36" x14ac:dyDescent="0.3">
      <c r="T4929" t="str">
        <f>IF(ISERROR(MATCH('Analysis backend'!$M$1,E4929:N4929,0)),"",'Analysis backend'!$L$1)</f>
        <v/>
      </c>
      <c r="U4929" t="str">
        <f>IF(T4929='Analysis backend'!$L$1,IF(ISERROR(MATCH('Analysis backend'!$M$1,E4929:I4929,0)),"Dire","Radiant"),"")</f>
        <v/>
      </c>
      <c r="V4929">
        <f t="shared" si="1141"/>
        <v>1000</v>
      </c>
      <c r="W4929">
        <f t="shared" si="1142"/>
        <v>1000</v>
      </c>
      <c r="X4929">
        <f t="shared" si="1143"/>
        <v>1000</v>
      </c>
      <c r="Y4929">
        <f t="shared" si="1144"/>
        <v>1000</v>
      </c>
      <c r="Z4929">
        <f t="shared" si="1145"/>
        <v>1000</v>
      </c>
      <c r="AA4929">
        <f t="shared" si="1146"/>
        <v>10000</v>
      </c>
      <c r="AB4929">
        <f t="shared" si="1147"/>
        <v>10000</v>
      </c>
      <c r="AC4929">
        <f t="shared" si="1148"/>
        <v>10000</v>
      </c>
      <c r="AD4929">
        <f t="shared" si="1149"/>
        <v>10000</v>
      </c>
      <c r="AE4929">
        <f t="shared" si="1150"/>
        <v>10000</v>
      </c>
      <c r="AF4929">
        <f t="shared" si="1151"/>
        <v>100000</v>
      </c>
      <c r="AG4929">
        <f t="shared" si="1152"/>
        <v>100000</v>
      </c>
      <c r="AH4929">
        <f t="shared" si="1153"/>
        <v>100000</v>
      </c>
      <c r="AI4929">
        <f t="shared" si="1154"/>
        <v>100000</v>
      </c>
      <c r="AJ4929">
        <f t="shared" si="1155"/>
        <v>100000</v>
      </c>
    </row>
    <row r="4930" spans="20:36" x14ac:dyDescent="0.3">
      <c r="T4930" t="str">
        <f>IF(ISERROR(MATCH('Analysis backend'!$M$1,E4930:N4930,0)),"",'Analysis backend'!$L$1)</f>
        <v/>
      </c>
      <c r="U4930" t="str">
        <f>IF(T4930='Analysis backend'!$L$1,IF(ISERROR(MATCH('Analysis backend'!$M$1,E4930:I4930,0)),"Dire","Radiant"),"")</f>
        <v/>
      </c>
      <c r="V4930">
        <f t="shared" ref="V4930:V4993" si="1156">E4930+IF($D4930=TRUE,2000,1000)</f>
        <v>1000</v>
      </c>
      <c r="W4930">
        <f t="shared" ref="W4930:W4993" si="1157">F4930+IF($D4930=TRUE,2000,1000)</f>
        <v>1000</v>
      </c>
      <c r="X4930">
        <f t="shared" ref="X4930:X4993" si="1158">G4930+IF($D4930=TRUE,2000,1000)</f>
        <v>1000</v>
      </c>
      <c r="Y4930">
        <f t="shared" ref="Y4930:Y4993" si="1159">H4930+IF($D4930=TRUE,2000,1000)</f>
        <v>1000</v>
      </c>
      <c r="Z4930">
        <f t="shared" ref="Z4930:Z4993" si="1160">I4930+IF($D4930=TRUE,2000,1000)</f>
        <v>1000</v>
      </c>
      <c r="AA4930">
        <f t="shared" ref="AA4930:AA4993" si="1161">J4930+IF($D4930=TRUE,20000,10000)</f>
        <v>10000</v>
      </c>
      <c r="AB4930">
        <f t="shared" ref="AB4930:AB4993" si="1162">K4930+IF($D4930=TRUE,20000,10000)</f>
        <v>10000</v>
      </c>
      <c r="AC4930">
        <f t="shared" ref="AC4930:AC4993" si="1163">L4930+IF($D4930=TRUE,20000,10000)</f>
        <v>10000</v>
      </c>
      <c r="AD4930">
        <f t="shared" ref="AD4930:AD4993" si="1164">M4930+IF($D4930=TRUE,20000,10000)</f>
        <v>10000</v>
      </c>
      <c r="AE4930">
        <f t="shared" ref="AE4930:AE4993" si="1165">N4930+IF($D4930=TRUE,20000,10000)</f>
        <v>10000</v>
      </c>
      <c r="AF4930">
        <f t="shared" si="1151"/>
        <v>100000</v>
      </c>
      <c r="AG4930">
        <f t="shared" si="1152"/>
        <v>100000</v>
      </c>
      <c r="AH4930">
        <f t="shared" si="1153"/>
        <v>100000</v>
      </c>
      <c r="AI4930">
        <f t="shared" si="1154"/>
        <v>100000</v>
      </c>
      <c r="AJ4930">
        <f t="shared" si="1155"/>
        <v>100000</v>
      </c>
    </row>
    <row r="4931" spans="20:36" x14ac:dyDescent="0.3">
      <c r="T4931" t="str">
        <f>IF(ISERROR(MATCH('Analysis backend'!$M$1,E4931:N4931,0)),"",'Analysis backend'!$L$1)</f>
        <v/>
      </c>
      <c r="U4931" t="str">
        <f>IF(T4931='Analysis backend'!$L$1,IF(ISERROR(MATCH('Analysis backend'!$M$1,E4931:I4931,0)),"Dire","Radiant"),"")</f>
        <v/>
      </c>
      <c r="V4931">
        <f t="shared" si="1156"/>
        <v>1000</v>
      </c>
      <c r="W4931">
        <f t="shared" si="1157"/>
        <v>1000</v>
      </c>
      <c r="X4931">
        <f t="shared" si="1158"/>
        <v>1000</v>
      </c>
      <c r="Y4931">
        <f t="shared" si="1159"/>
        <v>1000</v>
      </c>
      <c r="Z4931">
        <f t="shared" si="1160"/>
        <v>1000</v>
      </c>
      <c r="AA4931">
        <f t="shared" si="1161"/>
        <v>10000</v>
      </c>
      <c r="AB4931">
        <f t="shared" si="1162"/>
        <v>10000</v>
      </c>
      <c r="AC4931">
        <f t="shared" si="1163"/>
        <v>10000</v>
      </c>
      <c r="AD4931">
        <f t="shared" si="1164"/>
        <v>10000</v>
      </c>
      <c r="AE4931">
        <f t="shared" si="1165"/>
        <v>10000</v>
      </c>
      <c r="AF4931">
        <f t="shared" ref="AF4931:AF4994" si="1166">O4931+100000</f>
        <v>100000</v>
      </c>
      <c r="AG4931">
        <f t="shared" ref="AG4931:AG4994" si="1167">P4931+100000</f>
        <v>100000</v>
      </c>
      <c r="AH4931">
        <f t="shared" ref="AH4931:AH4994" si="1168">Q4931+100000</f>
        <v>100000</v>
      </c>
      <c r="AI4931">
        <f t="shared" ref="AI4931:AI4994" si="1169">R4931+100000</f>
        <v>100000</v>
      </c>
      <c r="AJ4931">
        <f t="shared" ref="AJ4931:AJ4994" si="1170">S4931+100000</f>
        <v>100000</v>
      </c>
    </row>
    <row r="4932" spans="20:36" x14ac:dyDescent="0.3">
      <c r="T4932" t="str">
        <f>IF(ISERROR(MATCH('Analysis backend'!$M$1,E4932:N4932,0)),"",'Analysis backend'!$L$1)</f>
        <v/>
      </c>
      <c r="U4932" t="str">
        <f>IF(T4932='Analysis backend'!$L$1,IF(ISERROR(MATCH('Analysis backend'!$M$1,E4932:I4932,0)),"Dire","Radiant"),"")</f>
        <v/>
      </c>
      <c r="V4932">
        <f t="shared" si="1156"/>
        <v>1000</v>
      </c>
      <c r="W4932">
        <f t="shared" si="1157"/>
        <v>1000</v>
      </c>
      <c r="X4932">
        <f t="shared" si="1158"/>
        <v>1000</v>
      </c>
      <c r="Y4932">
        <f t="shared" si="1159"/>
        <v>1000</v>
      </c>
      <c r="Z4932">
        <f t="shared" si="1160"/>
        <v>1000</v>
      </c>
      <c r="AA4932">
        <f t="shared" si="1161"/>
        <v>10000</v>
      </c>
      <c r="AB4932">
        <f t="shared" si="1162"/>
        <v>10000</v>
      </c>
      <c r="AC4932">
        <f t="shared" si="1163"/>
        <v>10000</v>
      </c>
      <c r="AD4932">
        <f t="shared" si="1164"/>
        <v>10000</v>
      </c>
      <c r="AE4932">
        <f t="shared" si="1165"/>
        <v>10000</v>
      </c>
      <c r="AF4932">
        <f t="shared" si="1166"/>
        <v>100000</v>
      </c>
      <c r="AG4932">
        <f t="shared" si="1167"/>
        <v>100000</v>
      </c>
      <c r="AH4932">
        <f t="shared" si="1168"/>
        <v>100000</v>
      </c>
      <c r="AI4932">
        <f t="shared" si="1169"/>
        <v>100000</v>
      </c>
      <c r="AJ4932">
        <f t="shared" si="1170"/>
        <v>100000</v>
      </c>
    </row>
    <row r="4933" spans="20:36" x14ac:dyDescent="0.3">
      <c r="T4933" t="str">
        <f>IF(ISERROR(MATCH('Analysis backend'!$M$1,E4933:N4933,0)),"",'Analysis backend'!$L$1)</f>
        <v/>
      </c>
      <c r="U4933" t="str">
        <f>IF(T4933='Analysis backend'!$L$1,IF(ISERROR(MATCH('Analysis backend'!$M$1,E4933:I4933,0)),"Dire","Radiant"),"")</f>
        <v/>
      </c>
      <c r="V4933">
        <f t="shared" si="1156"/>
        <v>1000</v>
      </c>
      <c r="W4933">
        <f t="shared" si="1157"/>
        <v>1000</v>
      </c>
      <c r="X4933">
        <f t="shared" si="1158"/>
        <v>1000</v>
      </c>
      <c r="Y4933">
        <f t="shared" si="1159"/>
        <v>1000</v>
      </c>
      <c r="Z4933">
        <f t="shared" si="1160"/>
        <v>1000</v>
      </c>
      <c r="AA4933">
        <f t="shared" si="1161"/>
        <v>10000</v>
      </c>
      <c r="AB4933">
        <f t="shared" si="1162"/>
        <v>10000</v>
      </c>
      <c r="AC4933">
        <f t="shared" si="1163"/>
        <v>10000</v>
      </c>
      <c r="AD4933">
        <f t="shared" si="1164"/>
        <v>10000</v>
      </c>
      <c r="AE4933">
        <f t="shared" si="1165"/>
        <v>10000</v>
      </c>
      <c r="AF4933">
        <f t="shared" si="1166"/>
        <v>100000</v>
      </c>
      <c r="AG4933">
        <f t="shared" si="1167"/>
        <v>100000</v>
      </c>
      <c r="AH4933">
        <f t="shared" si="1168"/>
        <v>100000</v>
      </c>
      <c r="AI4933">
        <f t="shared" si="1169"/>
        <v>100000</v>
      </c>
      <c r="AJ4933">
        <f t="shared" si="1170"/>
        <v>100000</v>
      </c>
    </row>
    <row r="4934" spans="20:36" x14ac:dyDescent="0.3">
      <c r="T4934" t="str">
        <f>IF(ISERROR(MATCH('Analysis backend'!$M$1,E4934:N4934,0)),"",'Analysis backend'!$L$1)</f>
        <v/>
      </c>
      <c r="U4934" t="str">
        <f>IF(T4934='Analysis backend'!$L$1,IF(ISERROR(MATCH('Analysis backend'!$M$1,E4934:I4934,0)),"Dire","Radiant"),"")</f>
        <v/>
      </c>
      <c r="V4934">
        <f t="shared" si="1156"/>
        <v>1000</v>
      </c>
      <c r="W4934">
        <f t="shared" si="1157"/>
        <v>1000</v>
      </c>
      <c r="X4934">
        <f t="shared" si="1158"/>
        <v>1000</v>
      </c>
      <c r="Y4934">
        <f t="shared" si="1159"/>
        <v>1000</v>
      </c>
      <c r="Z4934">
        <f t="shared" si="1160"/>
        <v>1000</v>
      </c>
      <c r="AA4934">
        <f t="shared" si="1161"/>
        <v>10000</v>
      </c>
      <c r="AB4934">
        <f t="shared" si="1162"/>
        <v>10000</v>
      </c>
      <c r="AC4934">
        <f t="shared" si="1163"/>
        <v>10000</v>
      </c>
      <c r="AD4934">
        <f t="shared" si="1164"/>
        <v>10000</v>
      </c>
      <c r="AE4934">
        <f t="shared" si="1165"/>
        <v>10000</v>
      </c>
      <c r="AF4934">
        <f t="shared" si="1166"/>
        <v>100000</v>
      </c>
      <c r="AG4934">
        <f t="shared" si="1167"/>
        <v>100000</v>
      </c>
      <c r="AH4934">
        <f t="shared" si="1168"/>
        <v>100000</v>
      </c>
      <c r="AI4934">
        <f t="shared" si="1169"/>
        <v>100000</v>
      </c>
      <c r="AJ4934">
        <f t="shared" si="1170"/>
        <v>100000</v>
      </c>
    </row>
    <row r="4935" spans="20:36" x14ac:dyDescent="0.3">
      <c r="T4935" t="str">
        <f>IF(ISERROR(MATCH('Analysis backend'!$M$1,E4935:N4935,0)),"",'Analysis backend'!$L$1)</f>
        <v/>
      </c>
      <c r="U4935" t="str">
        <f>IF(T4935='Analysis backend'!$L$1,IF(ISERROR(MATCH('Analysis backend'!$M$1,E4935:I4935,0)),"Dire","Radiant"),"")</f>
        <v/>
      </c>
      <c r="V4935">
        <f t="shared" si="1156"/>
        <v>1000</v>
      </c>
      <c r="W4935">
        <f t="shared" si="1157"/>
        <v>1000</v>
      </c>
      <c r="X4935">
        <f t="shared" si="1158"/>
        <v>1000</v>
      </c>
      <c r="Y4935">
        <f t="shared" si="1159"/>
        <v>1000</v>
      </c>
      <c r="Z4935">
        <f t="shared" si="1160"/>
        <v>1000</v>
      </c>
      <c r="AA4935">
        <f t="shared" si="1161"/>
        <v>10000</v>
      </c>
      <c r="AB4935">
        <f t="shared" si="1162"/>
        <v>10000</v>
      </c>
      <c r="AC4935">
        <f t="shared" si="1163"/>
        <v>10000</v>
      </c>
      <c r="AD4935">
        <f t="shared" si="1164"/>
        <v>10000</v>
      </c>
      <c r="AE4935">
        <f t="shared" si="1165"/>
        <v>10000</v>
      </c>
      <c r="AF4935">
        <f t="shared" si="1166"/>
        <v>100000</v>
      </c>
      <c r="AG4935">
        <f t="shared" si="1167"/>
        <v>100000</v>
      </c>
      <c r="AH4935">
        <f t="shared" si="1168"/>
        <v>100000</v>
      </c>
      <c r="AI4935">
        <f t="shared" si="1169"/>
        <v>100000</v>
      </c>
      <c r="AJ4935">
        <f t="shared" si="1170"/>
        <v>100000</v>
      </c>
    </row>
    <row r="4936" spans="20:36" x14ac:dyDescent="0.3">
      <c r="T4936" t="str">
        <f>IF(ISERROR(MATCH('Analysis backend'!$M$1,E4936:N4936,0)),"",'Analysis backend'!$L$1)</f>
        <v/>
      </c>
      <c r="U4936" t="str">
        <f>IF(T4936='Analysis backend'!$L$1,IF(ISERROR(MATCH('Analysis backend'!$M$1,E4936:I4936,0)),"Dire","Radiant"),"")</f>
        <v/>
      </c>
      <c r="V4936">
        <f t="shared" si="1156"/>
        <v>1000</v>
      </c>
      <c r="W4936">
        <f t="shared" si="1157"/>
        <v>1000</v>
      </c>
      <c r="X4936">
        <f t="shared" si="1158"/>
        <v>1000</v>
      </c>
      <c r="Y4936">
        <f t="shared" si="1159"/>
        <v>1000</v>
      </c>
      <c r="Z4936">
        <f t="shared" si="1160"/>
        <v>1000</v>
      </c>
      <c r="AA4936">
        <f t="shared" si="1161"/>
        <v>10000</v>
      </c>
      <c r="AB4936">
        <f t="shared" si="1162"/>
        <v>10000</v>
      </c>
      <c r="AC4936">
        <f t="shared" si="1163"/>
        <v>10000</v>
      </c>
      <c r="AD4936">
        <f t="shared" si="1164"/>
        <v>10000</v>
      </c>
      <c r="AE4936">
        <f t="shared" si="1165"/>
        <v>10000</v>
      </c>
      <c r="AF4936">
        <f t="shared" si="1166"/>
        <v>100000</v>
      </c>
      <c r="AG4936">
        <f t="shared" si="1167"/>
        <v>100000</v>
      </c>
      <c r="AH4936">
        <f t="shared" si="1168"/>
        <v>100000</v>
      </c>
      <c r="AI4936">
        <f t="shared" si="1169"/>
        <v>100000</v>
      </c>
      <c r="AJ4936">
        <f t="shared" si="1170"/>
        <v>100000</v>
      </c>
    </row>
    <row r="4937" spans="20:36" x14ac:dyDescent="0.3">
      <c r="T4937" t="str">
        <f>IF(ISERROR(MATCH('Analysis backend'!$M$1,E4937:N4937,0)),"",'Analysis backend'!$L$1)</f>
        <v/>
      </c>
      <c r="U4937" t="str">
        <f>IF(T4937='Analysis backend'!$L$1,IF(ISERROR(MATCH('Analysis backend'!$M$1,E4937:I4937,0)),"Dire","Radiant"),"")</f>
        <v/>
      </c>
      <c r="V4937">
        <f t="shared" si="1156"/>
        <v>1000</v>
      </c>
      <c r="W4937">
        <f t="shared" si="1157"/>
        <v>1000</v>
      </c>
      <c r="X4937">
        <f t="shared" si="1158"/>
        <v>1000</v>
      </c>
      <c r="Y4937">
        <f t="shared" si="1159"/>
        <v>1000</v>
      </c>
      <c r="Z4937">
        <f t="shared" si="1160"/>
        <v>1000</v>
      </c>
      <c r="AA4937">
        <f t="shared" si="1161"/>
        <v>10000</v>
      </c>
      <c r="AB4937">
        <f t="shared" si="1162"/>
        <v>10000</v>
      </c>
      <c r="AC4937">
        <f t="shared" si="1163"/>
        <v>10000</v>
      </c>
      <c r="AD4937">
        <f t="shared" si="1164"/>
        <v>10000</v>
      </c>
      <c r="AE4937">
        <f t="shared" si="1165"/>
        <v>10000</v>
      </c>
      <c r="AF4937">
        <f t="shared" si="1166"/>
        <v>100000</v>
      </c>
      <c r="AG4937">
        <f t="shared" si="1167"/>
        <v>100000</v>
      </c>
      <c r="AH4937">
        <f t="shared" si="1168"/>
        <v>100000</v>
      </c>
      <c r="AI4937">
        <f t="shared" si="1169"/>
        <v>100000</v>
      </c>
      <c r="AJ4937">
        <f t="shared" si="1170"/>
        <v>100000</v>
      </c>
    </row>
    <row r="4938" spans="20:36" x14ac:dyDescent="0.3">
      <c r="T4938" t="str">
        <f>IF(ISERROR(MATCH('Analysis backend'!$M$1,E4938:N4938,0)),"",'Analysis backend'!$L$1)</f>
        <v/>
      </c>
      <c r="U4938" t="str">
        <f>IF(T4938='Analysis backend'!$L$1,IF(ISERROR(MATCH('Analysis backend'!$M$1,E4938:I4938,0)),"Dire","Radiant"),"")</f>
        <v/>
      </c>
      <c r="V4938">
        <f t="shared" si="1156"/>
        <v>1000</v>
      </c>
      <c r="W4938">
        <f t="shared" si="1157"/>
        <v>1000</v>
      </c>
      <c r="X4938">
        <f t="shared" si="1158"/>
        <v>1000</v>
      </c>
      <c r="Y4938">
        <f t="shared" si="1159"/>
        <v>1000</v>
      </c>
      <c r="Z4938">
        <f t="shared" si="1160"/>
        <v>1000</v>
      </c>
      <c r="AA4938">
        <f t="shared" si="1161"/>
        <v>10000</v>
      </c>
      <c r="AB4938">
        <f t="shared" si="1162"/>
        <v>10000</v>
      </c>
      <c r="AC4938">
        <f t="shared" si="1163"/>
        <v>10000</v>
      </c>
      <c r="AD4938">
        <f t="shared" si="1164"/>
        <v>10000</v>
      </c>
      <c r="AE4938">
        <f t="shared" si="1165"/>
        <v>10000</v>
      </c>
      <c r="AF4938">
        <f t="shared" si="1166"/>
        <v>100000</v>
      </c>
      <c r="AG4938">
        <f t="shared" si="1167"/>
        <v>100000</v>
      </c>
      <c r="AH4938">
        <f t="shared" si="1168"/>
        <v>100000</v>
      </c>
      <c r="AI4938">
        <f t="shared" si="1169"/>
        <v>100000</v>
      </c>
      <c r="AJ4938">
        <f t="shared" si="1170"/>
        <v>100000</v>
      </c>
    </row>
    <row r="4939" spans="20:36" x14ac:dyDescent="0.3">
      <c r="T4939" t="str">
        <f>IF(ISERROR(MATCH('Analysis backend'!$M$1,E4939:N4939,0)),"",'Analysis backend'!$L$1)</f>
        <v/>
      </c>
      <c r="U4939" t="str">
        <f>IF(T4939='Analysis backend'!$L$1,IF(ISERROR(MATCH('Analysis backend'!$M$1,E4939:I4939,0)),"Dire","Radiant"),"")</f>
        <v/>
      </c>
      <c r="V4939">
        <f t="shared" si="1156"/>
        <v>1000</v>
      </c>
      <c r="W4939">
        <f t="shared" si="1157"/>
        <v>1000</v>
      </c>
      <c r="X4939">
        <f t="shared" si="1158"/>
        <v>1000</v>
      </c>
      <c r="Y4939">
        <f t="shared" si="1159"/>
        <v>1000</v>
      </c>
      <c r="Z4939">
        <f t="shared" si="1160"/>
        <v>1000</v>
      </c>
      <c r="AA4939">
        <f t="shared" si="1161"/>
        <v>10000</v>
      </c>
      <c r="AB4939">
        <f t="shared" si="1162"/>
        <v>10000</v>
      </c>
      <c r="AC4939">
        <f t="shared" si="1163"/>
        <v>10000</v>
      </c>
      <c r="AD4939">
        <f t="shared" si="1164"/>
        <v>10000</v>
      </c>
      <c r="AE4939">
        <f t="shared" si="1165"/>
        <v>10000</v>
      </c>
      <c r="AF4939">
        <f t="shared" si="1166"/>
        <v>100000</v>
      </c>
      <c r="AG4939">
        <f t="shared" si="1167"/>
        <v>100000</v>
      </c>
      <c r="AH4939">
        <f t="shared" si="1168"/>
        <v>100000</v>
      </c>
      <c r="AI4939">
        <f t="shared" si="1169"/>
        <v>100000</v>
      </c>
      <c r="AJ4939">
        <f t="shared" si="1170"/>
        <v>100000</v>
      </c>
    </row>
    <row r="4940" spans="20:36" x14ac:dyDescent="0.3">
      <c r="T4940" t="str">
        <f>IF(ISERROR(MATCH('Analysis backend'!$M$1,E4940:N4940,0)),"",'Analysis backend'!$L$1)</f>
        <v/>
      </c>
      <c r="U4940" t="str">
        <f>IF(T4940='Analysis backend'!$L$1,IF(ISERROR(MATCH('Analysis backend'!$M$1,E4940:I4940,0)),"Dire","Radiant"),"")</f>
        <v/>
      </c>
      <c r="V4940">
        <f t="shared" si="1156"/>
        <v>1000</v>
      </c>
      <c r="W4940">
        <f t="shared" si="1157"/>
        <v>1000</v>
      </c>
      <c r="X4940">
        <f t="shared" si="1158"/>
        <v>1000</v>
      </c>
      <c r="Y4940">
        <f t="shared" si="1159"/>
        <v>1000</v>
      </c>
      <c r="Z4940">
        <f t="shared" si="1160"/>
        <v>1000</v>
      </c>
      <c r="AA4940">
        <f t="shared" si="1161"/>
        <v>10000</v>
      </c>
      <c r="AB4940">
        <f t="shared" si="1162"/>
        <v>10000</v>
      </c>
      <c r="AC4940">
        <f t="shared" si="1163"/>
        <v>10000</v>
      </c>
      <c r="AD4940">
        <f t="shared" si="1164"/>
        <v>10000</v>
      </c>
      <c r="AE4940">
        <f t="shared" si="1165"/>
        <v>10000</v>
      </c>
      <c r="AF4940">
        <f t="shared" si="1166"/>
        <v>100000</v>
      </c>
      <c r="AG4940">
        <f t="shared" si="1167"/>
        <v>100000</v>
      </c>
      <c r="AH4940">
        <f t="shared" si="1168"/>
        <v>100000</v>
      </c>
      <c r="AI4940">
        <f t="shared" si="1169"/>
        <v>100000</v>
      </c>
      <c r="AJ4940">
        <f t="shared" si="1170"/>
        <v>100000</v>
      </c>
    </row>
    <row r="4941" spans="20:36" x14ac:dyDescent="0.3">
      <c r="T4941" t="str">
        <f>IF(ISERROR(MATCH('Analysis backend'!$M$1,E4941:N4941,0)),"",'Analysis backend'!$L$1)</f>
        <v/>
      </c>
      <c r="U4941" t="str">
        <f>IF(T4941='Analysis backend'!$L$1,IF(ISERROR(MATCH('Analysis backend'!$M$1,E4941:I4941,0)),"Dire","Radiant"),"")</f>
        <v/>
      </c>
      <c r="V4941">
        <f t="shared" si="1156"/>
        <v>1000</v>
      </c>
      <c r="W4941">
        <f t="shared" si="1157"/>
        <v>1000</v>
      </c>
      <c r="X4941">
        <f t="shared" si="1158"/>
        <v>1000</v>
      </c>
      <c r="Y4941">
        <f t="shared" si="1159"/>
        <v>1000</v>
      </c>
      <c r="Z4941">
        <f t="shared" si="1160"/>
        <v>1000</v>
      </c>
      <c r="AA4941">
        <f t="shared" si="1161"/>
        <v>10000</v>
      </c>
      <c r="AB4941">
        <f t="shared" si="1162"/>
        <v>10000</v>
      </c>
      <c r="AC4941">
        <f t="shared" si="1163"/>
        <v>10000</v>
      </c>
      <c r="AD4941">
        <f t="shared" si="1164"/>
        <v>10000</v>
      </c>
      <c r="AE4941">
        <f t="shared" si="1165"/>
        <v>10000</v>
      </c>
      <c r="AF4941">
        <f t="shared" si="1166"/>
        <v>100000</v>
      </c>
      <c r="AG4941">
        <f t="shared" si="1167"/>
        <v>100000</v>
      </c>
      <c r="AH4941">
        <f t="shared" si="1168"/>
        <v>100000</v>
      </c>
      <c r="AI4941">
        <f t="shared" si="1169"/>
        <v>100000</v>
      </c>
      <c r="AJ4941">
        <f t="shared" si="1170"/>
        <v>100000</v>
      </c>
    </row>
    <row r="4942" spans="20:36" x14ac:dyDescent="0.3">
      <c r="T4942" t="str">
        <f>IF(ISERROR(MATCH('Analysis backend'!$M$1,E4942:N4942,0)),"",'Analysis backend'!$L$1)</f>
        <v/>
      </c>
      <c r="U4942" t="str">
        <f>IF(T4942='Analysis backend'!$L$1,IF(ISERROR(MATCH('Analysis backend'!$M$1,E4942:I4942,0)),"Dire","Radiant"),"")</f>
        <v/>
      </c>
      <c r="V4942">
        <f t="shared" si="1156"/>
        <v>1000</v>
      </c>
      <c r="W4942">
        <f t="shared" si="1157"/>
        <v>1000</v>
      </c>
      <c r="X4942">
        <f t="shared" si="1158"/>
        <v>1000</v>
      </c>
      <c r="Y4942">
        <f t="shared" si="1159"/>
        <v>1000</v>
      </c>
      <c r="Z4942">
        <f t="shared" si="1160"/>
        <v>1000</v>
      </c>
      <c r="AA4942">
        <f t="shared" si="1161"/>
        <v>10000</v>
      </c>
      <c r="AB4942">
        <f t="shared" si="1162"/>
        <v>10000</v>
      </c>
      <c r="AC4942">
        <f t="shared" si="1163"/>
        <v>10000</v>
      </c>
      <c r="AD4942">
        <f t="shared" si="1164"/>
        <v>10000</v>
      </c>
      <c r="AE4942">
        <f t="shared" si="1165"/>
        <v>10000</v>
      </c>
      <c r="AF4942">
        <f t="shared" si="1166"/>
        <v>100000</v>
      </c>
      <c r="AG4942">
        <f t="shared" si="1167"/>
        <v>100000</v>
      </c>
      <c r="AH4942">
        <f t="shared" si="1168"/>
        <v>100000</v>
      </c>
      <c r="AI4942">
        <f t="shared" si="1169"/>
        <v>100000</v>
      </c>
      <c r="AJ4942">
        <f t="shared" si="1170"/>
        <v>100000</v>
      </c>
    </row>
    <row r="4943" spans="20:36" x14ac:dyDescent="0.3">
      <c r="T4943" t="str">
        <f>IF(ISERROR(MATCH('Analysis backend'!$M$1,E4943:N4943,0)),"",'Analysis backend'!$L$1)</f>
        <v/>
      </c>
      <c r="U4943" t="str">
        <f>IF(T4943='Analysis backend'!$L$1,IF(ISERROR(MATCH('Analysis backend'!$M$1,E4943:I4943,0)),"Dire","Radiant"),"")</f>
        <v/>
      </c>
      <c r="V4943">
        <f t="shared" si="1156"/>
        <v>1000</v>
      </c>
      <c r="W4943">
        <f t="shared" si="1157"/>
        <v>1000</v>
      </c>
      <c r="X4943">
        <f t="shared" si="1158"/>
        <v>1000</v>
      </c>
      <c r="Y4943">
        <f t="shared" si="1159"/>
        <v>1000</v>
      </c>
      <c r="Z4943">
        <f t="shared" si="1160"/>
        <v>1000</v>
      </c>
      <c r="AA4943">
        <f t="shared" si="1161"/>
        <v>10000</v>
      </c>
      <c r="AB4943">
        <f t="shared" si="1162"/>
        <v>10000</v>
      </c>
      <c r="AC4943">
        <f t="shared" si="1163"/>
        <v>10000</v>
      </c>
      <c r="AD4943">
        <f t="shared" si="1164"/>
        <v>10000</v>
      </c>
      <c r="AE4943">
        <f t="shared" si="1165"/>
        <v>10000</v>
      </c>
      <c r="AF4943">
        <f t="shared" si="1166"/>
        <v>100000</v>
      </c>
      <c r="AG4943">
        <f t="shared" si="1167"/>
        <v>100000</v>
      </c>
      <c r="AH4943">
        <f t="shared" si="1168"/>
        <v>100000</v>
      </c>
      <c r="AI4943">
        <f t="shared" si="1169"/>
        <v>100000</v>
      </c>
      <c r="AJ4943">
        <f t="shared" si="1170"/>
        <v>100000</v>
      </c>
    </row>
    <row r="4944" spans="20:36" x14ac:dyDescent="0.3">
      <c r="T4944" t="str">
        <f>IF(ISERROR(MATCH('Analysis backend'!$M$1,E4944:N4944,0)),"",'Analysis backend'!$L$1)</f>
        <v/>
      </c>
      <c r="U4944" t="str">
        <f>IF(T4944='Analysis backend'!$L$1,IF(ISERROR(MATCH('Analysis backend'!$M$1,E4944:I4944,0)),"Dire","Radiant"),"")</f>
        <v/>
      </c>
      <c r="V4944">
        <f t="shared" si="1156"/>
        <v>1000</v>
      </c>
      <c r="W4944">
        <f t="shared" si="1157"/>
        <v>1000</v>
      </c>
      <c r="X4944">
        <f t="shared" si="1158"/>
        <v>1000</v>
      </c>
      <c r="Y4944">
        <f t="shared" si="1159"/>
        <v>1000</v>
      </c>
      <c r="Z4944">
        <f t="shared" si="1160"/>
        <v>1000</v>
      </c>
      <c r="AA4944">
        <f t="shared" si="1161"/>
        <v>10000</v>
      </c>
      <c r="AB4944">
        <f t="shared" si="1162"/>
        <v>10000</v>
      </c>
      <c r="AC4944">
        <f t="shared" si="1163"/>
        <v>10000</v>
      </c>
      <c r="AD4944">
        <f t="shared" si="1164"/>
        <v>10000</v>
      </c>
      <c r="AE4944">
        <f t="shared" si="1165"/>
        <v>10000</v>
      </c>
      <c r="AF4944">
        <f t="shared" si="1166"/>
        <v>100000</v>
      </c>
      <c r="AG4944">
        <f t="shared" si="1167"/>
        <v>100000</v>
      </c>
      <c r="AH4944">
        <f t="shared" si="1168"/>
        <v>100000</v>
      </c>
      <c r="AI4944">
        <f t="shared" si="1169"/>
        <v>100000</v>
      </c>
      <c r="AJ4944">
        <f t="shared" si="1170"/>
        <v>100000</v>
      </c>
    </row>
    <row r="4945" spans="20:36" x14ac:dyDescent="0.3">
      <c r="T4945" t="str">
        <f>IF(ISERROR(MATCH('Analysis backend'!$M$1,E4945:N4945,0)),"",'Analysis backend'!$L$1)</f>
        <v/>
      </c>
      <c r="U4945" t="str">
        <f>IF(T4945='Analysis backend'!$L$1,IF(ISERROR(MATCH('Analysis backend'!$M$1,E4945:I4945,0)),"Dire","Radiant"),"")</f>
        <v/>
      </c>
      <c r="V4945">
        <f t="shared" si="1156"/>
        <v>1000</v>
      </c>
      <c r="W4945">
        <f t="shared" si="1157"/>
        <v>1000</v>
      </c>
      <c r="X4945">
        <f t="shared" si="1158"/>
        <v>1000</v>
      </c>
      <c r="Y4945">
        <f t="shared" si="1159"/>
        <v>1000</v>
      </c>
      <c r="Z4945">
        <f t="shared" si="1160"/>
        <v>1000</v>
      </c>
      <c r="AA4945">
        <f t="shared" si="1161"/>
        <v>10000</v>
      </c>
      <c r="AB4945">
        <f t="shared" si="1162"/>
        <v>10000</v>
      </c>
      <c r="AC4945">
        <f t="shared" si="1163"/>
        <v>10000</v>
      </c>
      <c r="AD4945">
        <f t="shared" si="1164"/>
        <v>10000</v>
      </c>
      <c r="AE4945">
        <f t="shared" si="1165"/>
        <v>10000</v>
      </c>
      <c r="AF4945">
        <f t="shared" si="1166"/>
        <v>100000</v>
      </c>
      <c r="AG4945">
        <f t="shared" si="1167"/>
        <v>100000</v>
      </c>
      <c r="AH4945">
        <f t="shared" si="1168"/>
        <v>100000</v>
      </c>
      <c r="AI4945">
        <f t="shared" si="1169"/>
        <v>100000</v>
      </c>
      <c r="AJ4945">
        <f t="shared" si="1170"/>
        <v>100000</v>
      </c>
    </row>
    <row r="4946" spans="20:36" x14ac:dyDescent="0.3">
      <c r="T4946" t="str">
        <f>IF(ISERROR(MATCH('Analysis backend'!$M$1,E4946:N4946,0)),"",'Analysis backend'!$L$1)</f>
        <v/>
      </c>
      <c r="U4946" t="str">
        <f>IF(T4946='Analysis backend'!$L$1,IF(ISERROR(MATCH('Analysis backend'!$M$1,E4946:I4946,0)),"Dire","Radiant"),"")</f>
        <v/>
      </c>
      <c r="V4946">
        <f t="shared" si="1156"/>
        <v>1000</v>
      </c>
      <c r="W4946">
        <f t="shared" si="1157"/>
        <v>1000</v>
      </c>
      <c r="X4946">
        <f t="shared" si="1158"/>
        <v>1000</v>
      </c>
      <c r="Y4946">
        <f t="shared" si="1159"/>
        <v>1000</v>
      </c>
      <c r="Z4946">
        <f t="shared" si="1160"/>
        <v>1000</v>
      </c>
      <c r="AA4946">
        <f t="shared" si="1161"/>
        <v>10000</v>
      </c>
      <c r="AB4946">
        <f t="shared" si="1162"/>
        <v>10000</v>
      </c>
      <c r="AC4946">
        <f t="shared" si="1163"/>
        <v>10000</v>
      </c>
      <c r="AD4946">
        <f t="shared" si="1164"/>
        <v>10000</v>
      </c>
      <c r="AE4946">
        <f t="shared" si="1165"/>
        <v>10000</v>
      </c>
      <c r="AF4946">
        <f t="shared" si="1166"/>
        <v>100000</v>
      </c>
      <c r="AG4946">
        <f t="shared" si="1167"/>
        <v>100000</v>
      </c>
      <c r="AH4946">
        <f t="shared" si="1168"/>
        <v>100000</v>
      </c>
      <c r="AI4946">
        <f t="shared" si="1169"/>
        <v>100000</v>
      </c>
      <c r="AJ4946">
        <f t="shared" si="1170"/>
        <v>100000</v>
      </c>
    </row>
    <row r="4947" spans="20:36" x14ac:dyDescent="0.3">
      <c r="T4947" t="str">
        <f>IF(ISERROR(MATCH('Analysis backend'!$M$1,E4947:N4947,0)),"",'Analysis backend'!$L$1)</f>
        <v/>
      </c>
      <c r="U4947" t="str">
        <f>IF(T4947='Analysis backend'!$L$1,IF(ISERROR(MATCH('Analysis backend'!$M$1,E4947:I4947,0)),"Dire","Radiant"),"")</f>
        <v/>
      </c>
      <c r="V4947">
        <f t="shared" si="1156"/>
        <v>1000</v>
      </c>
      <c r="W4947">
        <f t="shared" si="1157"/>
        <v>1000</v>
      </c>
      <c r="X4947">
        <f t="shared" si="1158"/>
        <v>1000</v>
      </c>
      <c r="Y4947">
        <f t="shared" si="1159"/>
        <v>1000</v>
      </c>
      <c r="Z4947">
        <f t="shared" si="1160"/>
        <v>1000</v>
      </c>
      <c r="AA4947">
        <f t="shared" si="1161"/>
        <v>10000</v>
      </c>
      <c r="AB4947">
        <f t="shared" si="1162"/>
        <v>10000</v>
      </c>
      <c r="AC4947">
        <f t="shared" si="1163"/>
        <v>10000</v>
      </c>
      <c r="AD4947">
        <f t="shared" si="1164"/>
        <v>10000</v>
      </c>
      <c r="AE4947">
        <f t="shared" si="1165"/>
        <v>10000</v>
      </c>
      <c r="AF4947">
        <f t="shared" si="1166"/>
        <v>100000</v>
      </c>
      <c r="AG4947">
        <f t="shared" si="1167"/>
        <v>100000</v>
      </c>
      <c r="AH4947">
        <f t="shared" si="1168"/>
        <v>100000</v>
      </c>
      <c r="AI4947">
        <f t="shared" si="1169"/>
        <v>100000</v>
      </c>
      <c r="AJ4947">
        <f t="shared" si="1170"/>
        <v>100000</v>
      </c>
    </row>
    <row r="4948" spans="20:36" x14ac:dyDescent="0.3">
      <c r="T4948" t="str">
        <f>IF(ISERROR(MATCH('Analysis backend'!$M$1,E4948:N4948,0)),"",'Analysis backend'!$L$1)</f>
        <v/>
      </c>
      <c r="U4948" t="str">
        <f>IF(T4948='Analysis backend'!$L$1,IF(ISERROR(MATCH('Analysis backend'!$M$1,E4948:I4948,0)),"Dire","Radiant"),"")</f>
        <v/>
      </c>
      <c r="V4948">
        <f t="shared" si="1156"/>
        <v>1000</v>
      </c>
      <c r="W4948">
        <f t="shared" si="1157"/>
        <v>1000</v>
      </c>
      <c r="X4948">
        <f t="shared" si="1158"/>
        <v>1000</v>
      </c>
      <c r="Y4948">
        <f t="shared" si="1159"/>
        <v>1000</v>
      </c>
      <c r="Z4948">
        <f t="shared" si="1160"/>
        <v>1000</v>
      </c>
      <c r="AA4948">
        <f t="shared" si="1161"/>
        <v>10000</v>
      </c>
      <c r="AB4948">
        <f t="shared" si="1162"/>
        <v>10000</v>
      </c>
      <c r="AC4948">
        <f t="shared" si="1163"/>
        <v>10000</v>
      </c>
      <c r="AD4948">
        <f t="shared" si="1164"/>
        <v>10000</v>
      </c>
      <c r="AE4948">
        <f t="shared" si="1165"/>
        <v>10000</v>
      </c>
      <c r="AF4948">
        <f t="shared" si="1166"/>
        <v>100000</v>
      </c>
      <c r="AG4948">
        <f t="shared" si="1167"/>
        <v>100000</v>
      </c>
      <c r="AH4948">
        <f t="shared" si="1168"/>
        <v>100000</v>
      </c>
      <c r="AI4948">
        <f t="shared" si="1169"/>
        <v>100000</v>
      </c>
      <c r="AJ4948">
        <f t="shared" si="1170"/>
        <v>100000</v>
      </c>
    </row>
    <row r="4949" spans="20:36" x14ac:dyDescent="0.3">
      <c r="T4949" t="str">
        <f>IF(ISERROR(MATCH('Analysis backend'!$M$1,E4949:N4949,0)),"",'Analysis backend'!$L$1)</f>
        <v/>
      </c>
      <c r="U4949" t="str">
        <f>IF(T4949='Analysis backend'!$L$1,IF(ISERROR(MATCH('Analysis backend'!$M$1,E4949:I4949,0)),"Dire","Radiant"),"")</f>
        <v/>
      </c>
      <c r="V4949">
        <f t="shared" si="1156"/>
        <v>1000</v>
      </c>
      <c r="W4949">
        <f t="shared" si="1157"/>
        <v>1000</v>
      </c>
      <c r="X4949">
        <f t="shared" si="1158"/>
        <v>1000</v>
      </c>
      <c r="Y4949">
        <f t="shared" si="1159"/>
        <v>1000</v>
      </c>
      <c r="Z4949">
        <f t="shared" si="1160"/>
        <v>1000</v>
      </c>
      <c r="AA4949">
        <f t="shared" si="1161"/>
        <v>10000</v>
      </c>
      <c r="AB4949">
        <f t="shared" si="1162"/>
        <v>10000</v>
      </c>
      <c r="AC4949">
        <f t="shared" si="1163"/>
        <v>10000</v>
      </c>
      <c r="AD4949">
        <f t="shared" si="1164"/>
        <v>10000</v>
      </c>
      <c r="AE4949">
        <f t="shared" si="1165"/>
        <v>10000</v>
      </c>
      <c r="AF4949">
        <f t="shared" si="1166"/>
        <v>100000</v>
      </c>
      <c r="AG4949">
        <f t="shared" si="1167"/>
        <v>100000</v>
      </c>
      <c r="AH4949">
        <f t="shared" si="1168"/>
        <v>100000</v>
      </c>
      <c r="AI4949">
        <f t="shared" si="1169"/>
        <v>100000</v>
      </c>
      <c r="AJ4949">
        <f t="shared" si="1170"/>
        <v>100000</v>
      </c>
    </row>
    <row r="4950" spans="20:36" x14ac:dyDescent="0.3">
      <c r="T4950" t="str">
        <f>IF(ISERROR(MATCH('Analysis backend'!$M$1,E4950:N4950,0)),"",'Analysis backend'!$L$1)</f>
        <v/>
      </c>
      <c r="U4950" t="str">
        <f>IF(T4950='Analysis backend'!$L$1,IF(ISERROR(MATCH('Analysis backend'!$M$1,E4950:I4950,0)),"Dire","Radiant"),"")</f>
        <v/>
      </c>
      <c r="V4950">
        <f t="shared" si="1156"/>
        <v>1000</v>
      </c>
      <c r="W4950">
        <f t="shared" si="1157"/>
        <v>1000</v>
      </c>
      <c r="X4950">
        <f t="shared" si="1158"/>
        <v>1000</v>
      </c>
      <c r="Y4950">
        <f t="shared" si="1159"/>
        <v>1000</v>
      </c>
      <c r="Z4950">
        <f t="shared" si="1160"/>
        <v>1000</v>
      </c>
      <c r="AA4950">
        <f t="shared" si="1161"/>
        <v>10000</v>
      </c>
      <c r="AB4950">
        <f t="shared" si="1162"/>
        <v>10000</v>
      </c>
      <c r="AC4950">
        <f t="shared" si="1163"/>
        <v>10000</v>
      </c>
      <c r="AD4950">
        <f t="shared" si="1164"/>
        <v>10000</v>
      </c>
      <c r="AE4950">
        <f t="shared" si="1165"/>
        <v>10000</v>
      </c>
      <c r="AF4950">
        <f t="shared" si="1166"/>
        <v>100000</v>
      </c>
      <c r="AG4950">
        <f t="shared" si="1167"/>
        <v>100000</v>
      </c>
      <c r="AH4950">
        <f t="shared" si="1168"/>
        <v>100000</v>
      </c>
      <c r="AI4950">
        <f t="shared" si="1169"/>
        <v>100000</v>
      </c>
      <c r="AJ4950">
        <f t="shared" si="1170"/>
        <v>100000</v>
      </c>
    </row>
    <row r="4951" spans="20:36" x14ac:dyDescent="0.3">
      <c r="T4951" t="str">
        <f>IF(ISERROR(MATCH('Analysis backend'!$M$1,E4951:N4951,0)),"",'Analysis backend'!$L$1)</f>
        <v/>
      </c>
      <c r="U4951" t="str">
        <f>IF(T4951='Analysis backend'!$L$1,IF(ISERROR(MATCH('Analysis backend'!$M$1,E4951:I4951,0)),"Dire","Radiant"),"")</f>
        <v/>
      </c>
      <c r="V4951">
        <f t="shared" si="1156"/>
        <v>1000</v>
      </c>
      <c r="W4951">
        <f t="shared" si="1157"/>
        <v>1000</v>
      </c>
      <c r="X4951">
        <f t="shared" si="1158"/>
        <v>1000</v>
      </c>
      <c r="Y4951">
        <f t="shared" si="1159"/>
        <v>1000</v>
      </c>
      <c r="Z4951">
        <f t="shared" si="1160"/>
        <v>1000</v>
      </c>
      <c r="AA4951">
        <f t="shared" si="1161"/>
        <v>10000</v>
      </c>
      <c r="AB4951">
        <f t="shared" si="1162"/>
        <v>10000</v>
      </c>
      <c r="AC4951">
        <f t="shared" si="1163"/>
        <v>10000</v>
      </c>
      <c r="AD4951">
        <f t="shared" si="1164"/>
        <v>10000</v>
      </c>
      <c r="AE4951">
        <f t="shared" si="1165"/>
        <v>10000</v>
      </c>
      <c r="AF4951">
        <f t="shared" si="1166"/>
        <v>100000</v>
      </c>
      <c r="AG4951">
        <f t="shared" si="1167"/>
        <v>100000</v>
      </c>
      <c r="AH4951">
        <f t="shared" si="1168"/>
        <v>100000</v>
      </c>
      <c r="AI4951">
        <f t="shared" si="1169"/>
        <v>100000</v>
      </c>
      <c r="AJ4951">
        <f t="shared" si="1170"/>
        <v>100000</v>
      </c>
    </row>
    <row r="4952" spans="20:36" x14ac:dyDescent="0.3">
      <c r="T4952" t="str">
        <f>IF(ISERROR(MATCH('Analysis backend'!$M$1,E4952:N4952,0)),"",'Analysis backend'!$L$1)</f>
        <v/>
      </c>
      <c r="U4952" t="str">
        <f>IF(T4952='Analysis backend'!$L$1,IF(ISERROR(MATCH('Analysis backend'!$M$1,E4952:I4952,0)),"Dire","Radiant"),"")</f>
        <v/>
      </c>
      <c r="V4952">
        <f t="shared" si="1156"/>
        <v>1000</v>
      </c>
      <c r="W4952">
        <f t="shared" si="1157"/>
        <v>1000</v>
      </c>
      <c r="X4952">
        <f t="shared" si="1158"/>
        <v>1000</v>
      </c>
      <c r="Y4952">
        <f t="shared" si="1159"/>
        <v>1000</v>
      </c>
      <c r="Z4952">
        <f t="shared" si="1160"/>
        <v>1000</v>
      </c>
      <c r="AA4952">
        <f t="shared" si="1161"/>
        <v>10000</v>
      </c>
      <c r="AB4952">
        <f t="shared" si="1162"/>
        <v>10000</v>
      </c>
      <c r="AC4952">
        <f t="shared" si="1163"/>
        <v>10000</v>
      </c>
      <c r="AD4952">
        <f t="shared" si="1164"/>
        <v>10000</v>
      </c>
      <c r="AE4952">
        <f t="shared" si="1165"/>
        <v>10000</v>
      </c>
      <c r="AF4952">
        <f t="shared" si="1166"/>
        <v>100000</v>
      </c>
      <c r="AG4952">
        <f t="shared" si="1167"/>
        <v>100000</v>
      </c>
      <c r="AH4952">
        <f t="shared" si="1168"/>
        <v>100000</v>
      </c>
      <c r="AI4952">
        <f t="shared" si="1169"/>
        <v>100000</v>
      </c>
      <c r="AJ4952">
        <f t="shared" si="1170"/>
        <v>100000</v>
      </c>
    </row>
    <row r="4953" spans="20:36" x14ac:dyDescent="0.3">
      <c r="T4953" t="str">
        <f>IF(ISERROR(MATCH('Analysis backend'!$M$1,E4953:N4953,0)),"",'Analysis backend'!$L$1)</f>
        <v/>
      </c>
      <c r="U4953" t="str">
        <f>IF(T4953='Analysis backend'!$L$1,IF(ISERROR(MATCH('Analysis backend'!$M$1,E4953:I4953,0)),"Dire","Radiant"),"")</f>
        <v/>
      </c>
      <c r="V4953">
        <f t="shared" si="1156"/>
        <v>1000</v>
      </c>
      <c r="W4953">
        <f t="shared" si="1157"/>
        <v>1000</v>
      </c>
      <c r="X4953">
        <f t="shared" si="1158"/>
        <v>1000</v>
      </c>
      <c r="Y4953">
        <f t="shared" si="1159"/>
        <v>1000</v>
      </c>
      <c r="Z4953">
        <f t="shared" si="1160"/>
        <v>1000</v>
      </c>
      <c r="AA4953">
        <f t="shared" si="1161"/>
        <v>10000</v>
      </c>
      <c r="AB4953">
        <f t="shared" si="1162"/>
        <v>10000</v>
      </c>
      <c r="AC4953">
        <f t="shared" si="1163"/>
        <v>10000</v>
      </c>
      <c r="AD4953">
        <f t="shared" si="1164"/>
        <v>10000</v>
      </c>
      <c r="AE4953">
        <f t="shared" si="1165"/>
        <v>10000</v>
      </c>
      <c r="AF4953">
        <f t="shared" si="1166"/>
        <v>100000</v>
      </c>
      <c r="AG4953">
        <f t="shared" si="1167"/>
        <v>100000</v>
      </c>
      <c r="AH4953">
        <f t="shared" si="1168"/>
        <v>100000</v>
      </c>
      <c r="AI4953">
        <f t="shared" si="1169"/>
        <v>100000</v>
      </c>
      <c r="AJ4953">
        <f t="shared" si="1170"/>
        <v>100000</v>
      </c>
    </row>
    <row r="4954" spans="20:36" x14ac:dyDescent="0.3">
      <c r="T4954" t="str">
        <f>IF(ISERROR(MATCH('Analysis backend'!$M$1,E4954:N4954,0)),"",'Analysis backend'!$L$1)</f>
        <v/>
      </c>
      <c r="U4954" t="str">
        <f>IF(T4954='Analysis backend'!$L$1,IF(ISERROR(MATCH('Analysis backend'!$M$1,E4954:I4954,0)),"Dire","Radiant"),"")</f>
        <v/>
      </c>
      <c r="V4954">
        <f t="shared" si="1156"/>
        <v>1000</v>
      </c>
      <c r="W4954">
        <f t="shared" si="1157"/>
        <v>1000</v>
      </c>
      <c r="X4954">
        <f t="shared" si="1158"/>
        <v>1000</v>
      </c>
      <c r="Y4954">
        <f t="shared" si="1159"/>
        <v>1000</v>
      </c>
      <c r="Z4954">
        <f t="shared" si="1160"/>
        <v>1000</v>
      </c>
      <c r="AA4954">
        <f t="shared" si="1161"/>
        <v>10000</v>
      </c>
      <c r="AB4954">
        <f t="shared" si="1162"/>
        <v>10000</v>
      </c>
      <c r="AC4954">
        <f t="shared" si="1163"/>
        <v>10000</v>
      </c>
      <c r="AD4954">
        <f t="shared" si="1164"/>
        <v>10000</v>
      </c>
      <c r="AE4954">
        <f t="shared" si="1165"/>
        <v>10000</v>
      </c>
      <c r="AF4954">
        <f t="shared" si="1166"/>
        <v>100000</v>
      </c>
      <c r="AG4954">
        <f t="shared" si="1167"/>
        <v>100000</v>
      </c>
      <c r="AH4954">
        <f t="shared" si="1168"/>
        <v>100000</v>
      </c>
      <c r="AI4954">
        <f t="shared" si="1169"/>
        <v>100000</v>
      </c>
      <c r="AJ4954">
        <f t="shared" si="1170"/>
        <v>100000</v>
      </c>
    </row>
    <row r="4955" spans="20:36" x14ac:dyDescent="0.3">
      <c r="T4955" t="str">
        <f>IF(ISERROR(MATCH('Analysis backend'!$M$1,E4955:N4955,0)),"",'Analysis backend'!$L$1)</f>
        <v/>
      </c>
      <c r="U4955" t="str">
        <f>IF(T4955='Analysis backend'!$L$1,IF(ISERROR(MATCH('Analysis backend'!$M$1,E4955:I4955,0)),"Dire","Radiant"),"")</f>
        <v/>
      </c>
      <c r="V4955">
        <f t="shared" si="1156"/>
        <v>1000</v>
      </c>
      <c r="W4955">
        <f t="shared" si="1157"/>
        <v>1000</v>
      </c>
      <c r="X4955">
        <f t="shared" si="1158"/>
        <v>1000</v>
      </c>
      <c r="Y4955">
        <f t="shared" si="1159"/>
        <v>1000</v>
      </c>
      <c r="Z4955">
        <f t="shared" si="1160"/>
        <v>1000</v>
      </c>
      <c r="AA4955">
        <f t="shared" si="1161"/>
        <v>10000</v>
      </c>
      <c r="AB4955">
        <f t="shared" si="1162"/>
        <v>10000</v>
      </c>
      <c r="AC4955">
        <f t="shared" si="1163"/>
        <v>10000</v>
      </c>
      <c r="AD4955">
        <f t="shared" si="1164"/>
        <v>10000</v>
      </c>
      <c r="AE4955">
        <f t="shared" si="1165"/>
        <v>10000</v>
      </c>
      <c r="AF4955">
        <f t="shared" si="1166"/>
        <v>100000</v>
      </c>
      <c r="AG4955">
        <f t="shared" si="1167"/>
        <v>100000</v>
      </c>
      <c r="AH4955">
        <f t="shared" si="1168"/>
        <v>100000</v>
      </c>
      <c r="AI4955">
        <f t="shared" si="1169"/>
        <v>100000</v>
      </c>
      <c r="AJ4955">
        <f t="shared" si="1170"/>
        <v>100000</v>
      </c>
    </row>
    <row r="4956" spans="20:36" x14ac:dyDescent="0.3">
      <c r="T4956" t="str">
        <f>IF(ISERROR(MATCH('Analysis backend'!$M$1,E4956:N4956,0)),"",'Analysis backend'!$L$1)</f>
        <v/>
      </c>
      <c r="U4956" t="str">
        <f>IF(T4956='Analysis backend'!$L$1,IF(ISERROR(MATCH('Analysis backend'!$M$1,E4956:I4956,0)),"Dire","Radiant"),"")</f>
        <v/>
      </c>
      <c r="V4956">
        <f t="shared" si="1156"/>
        <v>1000</v>
      </c>
      <c r="W4956">
        <f t="shared" si="1157"/>
        <v>1000</v>
      </c>
      <c r="X4956">
        <f t="shared" si="1158"/>
        <v>1000</v>
      </c>
      <c r="Y4956">
        <f t="shared" si="1159"/>
        <v>1000</v>
      </c>
      <c r="Z4956">
        <f t="shared" si="1160"/>
        <v>1000</v>
      </c>
      <c r="AA4956">
        <f t="shared" si="1161"/>
        <v>10000</v>
      </c>
      <c r="AB4956">
        <f t="shared" si="1162"/>
        <v>10000</v>
      </c>
      <c r="AC4956">
        <f t="shared" si="1163"/>
        <v>10000</v>
      </c>
      <c r="AD4956">
        <f t="shared" si="1164"/>
        <v>10000</v>
      </c>
      <c r="AE4956">
        <f t="shared" si="1165"/>
        <v>10000</v>
      </c>
      <c r="AF4956">
        <f t="shared" si="1166"/>
        <v>100000</v>
      </c>
      <c r="AG4956">
        <f t="shared" si="1167"/>
        <v>100000</v>
      </c>
      <c r="AH4956">
        <f t="shared" si="1168"/>
        <v>100000</v>
      </c>
      <c r="AI4956">
        <f t="shared" si="1169"/>
        <v>100000</v>
      </c>
      <c r="AJ4956">
        <f t="shared" si="1170"/>
        <v>100000</v>
      </c>
    </row>
    <row r="4957" spans="20:36" x14ac:dyDescent="0.3">
      <c r="T4957" t="str">
        <f>IF(ISERROR(MATCH('Analysis backend'!$M$1,E4957:N4957,0)),"",'Analysis backend'!$L$1)</f>
        <v/>
      </c>
      <c r="U4957" t="str">
        <f>IF(T4957='Analysis backend'!$L$1,IF(ISERROR(MATCH('Analysis backend'!$M$1,E4957:I4957,0)),"Dire","Radiant"),"")</f>
        <v/>
      </c>
      <c r="V4957">
        <f t="shared" si="1156"/>
        <v>1000</v>
      </c>
      <c r="W4957">
        <f t="shared" si="1157"/>
        <v>1000</v>
      </c>
      <c r="X4957">
        <f t="shared" si="1158"/>
        <v>1000</v>
      </c>
      <c r="Y4957">
        <f t="shared" si="1159"/>
        <v>1000</v>
      </c>
      <c r="Z4957">
        <f t="shared" si="1160"/>
        <v>1000</v>
      </c>
      <c r="AA4957">
        <f t="shared" si="1161"/>
        <v>10000</v>
      </c>
      <c r="AB4957">
        <f t="shared" si="1162"/>
        <v>10000</v>
      </c>
      <c r="AC4957">
        <f t="shared" si="1163"/>
        <v>10000</v>
      </c>
      <c r="AD4957">
        <f t="shared" si="1164"/>
        <v>10000</v>
      </c>
      <c r="AE4957">
        <f t="shared" si="1165"/>
        <v>10000</v>
      </c>
      <c r="AF4957">
        <f t="shared" si="1166"/>
        <v>100000</v>
      </c>
      <c r="AG4957">
        <f t="shared" si="1167"/>
        <v>100000</v>
      </c>
      <c r="AH4957">
        <f t="shared" si="1168"/>
        <v>100000</v>
      </c>
      <c r="AI4957">
        <f t="shared" si="1169"/>
        <v>100000</v>
      </c>
      <c r="AJ4957">
        <f t="shared" si="1170"/>
        <v>100000</v>
      </c>
    </row>
    <row r="4958" spans="20:36" x14ac:dyDescent="0.3">
      <c r="T4958" t="str">
        <f>IF(ISERROR(MATCH('Analysis backend'!$M$1,E4958:N4958,0)),"",'Analysis backend'!$L$1)</f>
        <v/>
      </c>
      <c r="U4958" t="str">
        <f>IF(T4958='Analysis backend'!$L$1,IF(ISERROR(MATCH('Analysis backend'!$M$1,E4958:I4958,0)),"Dire","Radiant"),"")</f>
        <v/>
      </c>
      <c r="V4958">
        <f t="shared" si="1156"/>
        <v>1000</v>
      </c>
      <c r="W4958">
        <f t="shared" si="1157"/>
        <v>1000</v>
      </c>
      <c r="X4958">
        <f t="shared" si="1158"/>
        <v>1000</v>
      </c>
      <c r="Y4958">
        <f t="shared" si="1159"/>
        <v>1000</v>
      </c>
      <c r="Z4958">
        <f t="shared" si="1160"/>
        <v>1000</v>
      </c>
      <c r="AA4958">
        <f t="shared" si="1161"/>
        <v>10000</v>
      </c>
      <c r="AB4958">
        <f t="shared" si="1162"/>
        <v>10000</v>
      </c>
      <c r="AC4958">
        <f t="shared" si="1163"/>
        <v>10000</v>
      </c>
      <c r="AD4958">
        <f t="shared" si="1164"/>
        <v>10000</v>
      </c>
      <c r="AE4958">
        <f t="shared" si="1165"/>
        <v>10000</v>
      </c>
      <c r="AF4958">
        <f t="shared" si="1166"/>
        <v>100000</v>
      </c>
      <c r="AG4958">
        <f t="shared" si="1167"/>
        <v>100000</v>
      </c>
      <c r="AH4958">
        <f t="shared" si="1168"/>
        <v>100000</v>
      </c>
      <c r="AI4958">
        <f t="shared" si="1169"/>
        <v>100000</v>
      </c>
      <c r="AJ4958">
        <f t="shared" si="1170"/>
        <v>100000</v>
      </c>
    </row>
    <row r="4959" spans="20:36" x14ac:dyDescent="0.3">
      <c r="T4959" t="str">
        <f>IF(ISERROR(MATCH('Analysis backend'!$M$1,E4959:N4959,0)),"",'Analysis backend'!$L$1)</f>
        <v/>
      </c>
      <c r="U4959" t="str">
        <f>IF(T4959='Analysis backend'!$L$1,IF(ISERROR(MATCH('Analysis backend'!$M$1,E4959:I4959,0)),"Dire","Radiant"),"")</f>
        <v/>
      </c>
      <c r="V4959">
        <f t="shared" si="1156"/>
        <v>1000</v>
      </c>
      <c r="W4959">
        <f t="shared" si="1157"/>
        <v>1000</v>
      </c>
      <c r="X4959">
        <f t="shared" si="1158"/>
        <v>1000</v>
      </c>
      <c r="Y4959">
        <f t="shared" si="1159"/>
        <v>1000</v>
      </c>
      <c r="Z4959">
        <f t="shared" si="1160"/>
        <v>1000</v>
      </c>
      <c r="AA4959">
        <f t="shared" si="1161"/>
        <v>10000</v>
      </c>
      <c r="AB4959">
        <f t="shared" si="1162"/>
        <v>10000</v>
      </c>
      <c r="AC4959">
        <f t="shared" si="1163"/>
        <v>10000</v>
      </c>
      <c r="AD4959">
        <f t="shared" si="1164"/>
        <v>10000</v>
      </c>
      <c r="AE4959">
        <f t="shared" si="1165"/>
        <v>10000</v>
      </c>
      <c r="AF4959">
        <f t="shared" si="1166"/>
        <v>100000</v>
      </c>
      <c r="AG4959">
        <f t="shared" si="1167"/>
        <v>100000</v>
      </c>
      <c r="AH4959">
        <f t="shared" si="1168"/>
        <v>100000</v>
      </c>
      <c r="AI4959">
        <f t="shared" si="1169"/>
        <v>100000</v>
      </c>
      <c r="AJ4959">
        <f t="shared" si="1170"/>
        <v>100000</v>
      </c>
    </row>
    <row r="4960" spans="20:36" x14ac:dyDescent="0.3">
      <c r="T4960" t="str">
        <f>IF(ISERROR(MATCH('Analysis backend'!$M$1,E4960:N4960,0)),"",'Analysis backend'!$L$1)</f>
        <v/>
      </c>
      <c r="U4960" t="str">
        <f>IF(T4960='Analysis backend'!$L$1,IF(ISERROR(MATCH('Analysis backend'!$M$1,E4960:I4960,0)),"Dire","Radiant"),"")</f>
        <v/>
      </c>
      <c r="V4960">
        <f t="shared" si="1156"/>
        <v>1000</v>
      </c>
      <c r="W4960">
        <f t="shared" si="1157"/>
        <v>1000</v>
      </c>
      <c r="X4960">
        <f t="shared" si="1158"/>
        <v>1000</v>
      </c>
      <c r="Y4960">
        <f t="shared" si="1159"/>
        <v>1000</v>
      </c>
      <c r="Z4960">
        <f t="shared" si="1160"/>
        <v>1000</v>
      </c>
      <c r="AA4960">
        <f t="shared" si="1161"/>
        <v>10000</v>
      </c>
      <c r="AB4960">
        <f t="shared" si="1162"/>
        <v>10000</v>
      </c>
      <c r="AC4960">
        <f t="shared" si="1163"/>
        <v>10000</v>
      </c>
      <c r="AD4960">
        <f t="shared" si="1164"/>
        <v>10000</v>
      </c>
      <c r="AE4960">
        <f t="shared" si="1165"/>
        <v>10000</v>
      </c>
      <c r="AF4960">
        <f t="shared" si="1166"/>
        <v>100000</v>
      </c>
      <c r="AG4960">
        <f t="shared" si="1167"/>
        <v>100000</v>
      </c>
      <c r="AH4960">
        <f t="shared" si="1168"/>
        <v>100000</v>
      </c>
      <c r="AI4960">
        <f t="shared" si="1169"/>
        <v>100000</v>
      </c>
      <c r="AJ4960">
        <f t="shared" si="1170"/>
        <v>100000</v>
      </c>
    </row>
    <row r="4961" spans="20:36" x14ac:dyDescent="0.3">
      <c r="T4961" t="str">
        <f>IF(ISERROR(MATCH('Analysis backend'!$M$1,E4961:N4961,0)),"",'Analysis backend'!$L$1)</f>
        <v/>
      </c>
      <c r="U4961" t="str">
        <f>IF(T4961='Analysis backend'!$L$1,IF(ISERROR(MATCH('Analysis backend'!$M$1,E4961:I4961,0)),"Dire","Radiant"),"")</f>
        <v/>
      </c>
      <c r="V4961">
        <f t="shared" si="1156"/>
        <v>1000</v>
      </c>
      <c r="W4961">
        <f t="shared" si="1157"/>
        <v>1000</v>
      </c>
      <c r="X4961">
        <f t="shared" si="1158"/>
        <v>1000</v>
      </c>
      <c r="Y4961">
        <f t="shared" si="1159"/>
        <v>1000</v>
      </c>
      <c r="Z4961">
        <f t="shared" si="1160"/>
        <v>1000</v>
      </c>
      <c r="AA4961">
        <f t="shared" si="1161"/>
        <v>10000</v>
      </c>
      <c r="AB4961">
        <f t="shared" si="1162"/>
        <v>10000</v>
      </c>
      <c r="AC4961">
        <f t="shared" si="1163"/>
        <v>10000</v>
      </c>
      <c r="AD4961">
        <f t="shared" si="1164"/>
        <v>10000</v>
      </c>
      <c r="AE4961">
        <f t="shared" si="1165"/>
        <v>10000</v>
      </c>
      <c r="AF4961">
        <f t="shared" si="1166"/>
        <v>100000</v>
      </c>
      <c r="AG4961">
        <f t="shared" si="1167"/>
        <v>100000</v>
      </c>
      <c r="AH4961">
        <f t="shared" si="1168"/>
        <v>100000</v>
      </c>
      <c r="AI4961">
        <f t="shared" si="1169"/>
        <v>100000</v>
      </c>
      <c r="AJ4961">
        <f t="shared" si="1170"/>
        <v>100000</v>
      </c>
    </row>
    <row r="4962" spans="20:36" x14ac:dyDescent="0.3">
      <c r="T4962" t="str">
        <f>IF(ISERROR(MATCH('Analysis backend'!$M$1,E4962:N4962,0)),"",'Analysis backend'!$L$1)</f>
        <v/>
      </c>
      <c r="U4962" t="str">
        <f>IF(T4962='Analysis backend'!$L$1,IF(ISERROR(MATCH('Analysis backend'!$M$1,E4962:I4962,0)),"Dire","Radiant"),"")</f>
        <v/>
      </c>
      <c r="V4962">
        <f t="shared" si="1156"/>
        <v>1000</v>
      </c>
      <c r="W4962">
        <f t="shared" si="1157"/>
        <v>1000</v>
      </c>
      <c r="X4962">
        <f t="shared" si="1158"/>
        <v>1000</v>
      </c>
      <c r="Y4962">
        <f t="shared" si="1159"/>
        <v>1000</v>
      </c>
      <c r="Z4962">
        <f t="shared" si="1160"/>
        <v>1000</v>
      </c>
      <c r="AA4962">
        <f t="shared" si="1161"/>
        <v>10000</v>
      </c>
      <c r="AB4962">
        <f t="shared" si="1162"/>
        <v>10000</v>
      </c>
      <c r="AC4962">
        <f t="shared" si="1163"/>
        <v>10000</v>
      </c>
      <c r="AD4962">
        <f t="shared" si="1164"/>
        <v>10000</v>
      </c>
      <c r="AE4962">
        <f t="shared" si="1165"/>
        <v>10000</v>
      </c>
      <c r="AF4962">
        <f t="shared" si="1166"/>
        <v>100000</v>
      </c>
      <c r="AG4962">
        <f t="shared" si="1167"/>
        <v>100000</v>
      </c>
      <c r="AH4962">
        <f t="shared" si="1168"/>
        <v>100000</v>
      </c>
      <c r="AI4962">
        <f t="shared" si="1169"/>
        <v>100000</v>
      </c>
      <c r="AJ4962">
        <f t="shared" si="1170"/>
        <v>100000</v>
      </c>
    </row>
    <row r="4963" spans="20:36" x14ac:dyDescent="0.3">
      <c r="T4963" t="str">
        <f>IF(ISERROR(MATCH('Analysis backend'!$M$1,E4963:N4963,0)),"",'Analysis backend'!$L$1)</f>
        <v/>
      </c>
      <c r="U4963" t="str">
        <f>IF(T4963='Analysis backend'!$L$1,IF(ISERROR(MATCH('Analysis backend'!$M$1,E4963:I4963,0)),"Dire","Radiant"),"")</f>
        <v/>
      </c>
      <c r="V4963">
        <f t="shared" si="1156"/>
        <v>1000</v>
      </c>
      <c r="W4963">
        <f t="shared" si="1157"/>
        <v>1000</v>
      </c>
      <c r="X4963">
        <f t="shared" si="1158"/>
        <v>1000</v>
      </c>
      <c r="Y4963">
        <f t="shared" si="1159"/>
        <v>1000</v>
      </c>
      <c r="Z4963">
        <f t="shared" si="1160"/>
        <v>1000</v>
      </c>
      <c r="AA4963">
        <f t="shared" si="1161"/>
        <v>10000</v>
      </c>
      <c r="AB4963">
        <f t="shared" si="1162"/>
        <v>10000</v>
      </c>
      <c r="AC4963">
        <f t="shared" si="1163"/>
        <v>10000</v>
      </c>
      <c r="AD4963">
        <f t="shared" si="1164"/>
        <v>10000</v>
      </c>
      <c r="AE4963">
        <f t="shared" si="1165"/>
        <v>10000</v>
      </c>
      <c r="AF4963">
        <f t="shared" si="1166"/>
        <v>100000</v>
      </c>
      <c r="AG4963">
        <f t="shared" si="1167"/>
        <v>100000</v>
      </c>
      <c r="AH4963">
        <f t="shared" si="1168"/>
        <v>100000</v>
      </c>
      <c r="AI4963">
        <f t="shared" si="1169"/>
        <v>100000</v>
      </c>
      <c r="AJ4963">
        <f t="shared" si="1170"/>
        <v>100000</v>
      </c>
    </row>
    <row r="4964" spans="20:36" x14ac:dyDescent="0.3">
      <c r="T4964" t="str">
        <f>IF(ISERROR(MATCH('Analysis backend'!$M$1,E4964:N4964,0)),"",'Analysis backend'!$L$1)</f>
        <v/>
      </c>
      <c r="U4964" t="str">
        <f>IF(T4964='Analysis backend'!$L$1,IF(ISERROR(MATCH('Analysis backend'!$M$1,E4964:I4964,0)),"Dire","Radiant"),"")</f>
        <v/>
      </c>
      <c r="V4964">
        <f t="shared" si="1156"/>
        <v>1000</v>
      </c>
      <c r="W4964">
        <f t="shared" si="1157"/>
        <v>1000</v>
      </c>
      <c r="X4964">
        <f t="shared" si="1158"/>
        <v>1000</v>
      </c>
      <c r="Y4964">
        <f t="shared" si="1159"/>
        <v>1000</v>
      </c>
      <c r="Z4964">
        <f t="shared" si="1160"/>
        <v>1000</v>
      </c>
      <c r="AA4964">
        <f t="shared" si="1161"/>
        <v>10000</v>
      </c>
      <c r="AB4964">
        <f t="shared" si="1162"/>
        <v>10000</v>
      </c>
      <c r="AC4964">
        <f t="shared" si="1163"/>
        <v>10000</v>
      </c>
      <c r="AD4964">
        <f t="shared" si="1164"/>
        <v>10000</v>
      </c>
      <c r="AE4964">
        <f t="shared" si="1165"/>
        <v>10000</v>
      </c>
      <c r="AF4964">
        <f t="shared" si="1166"/>
        <v>100000</v>
      </c>
      <c r="AG4964">
        <f t="shared" si="1167"/>
        <v>100000</v>
      </c>
      <c r="AH4964">
        <f t="shared" si="1168"/>
        <v>100000</v>
      </c>
      <c r="AI4964">
        <f t="shared" si="1169"/>
        <v>100000</v>
      </c>
      <c r="AJ4964">
        <f t="shared" si="1170"/>
        <v>100000</v>
      </c>
    </row>
    <row r="4965" spans="20:36" x14ac:dyDescent="0.3">
      <c r="T4965" t="str">
        <f>IF(ISERROR(MATCH('Analysis backend'!$M$1,E4965:N4965,0)),"",'Analysis backend'!$L$1)</f>
        <v/>
      </c>
      <c r="U4965" t="str">
        <f>IF(T4965='Analysis backend'!$L$1,IF(ISERROR(MATCH('Analysis backend'!$M$1,E4965:I4965,0)),"Dire","Radiant"),"")</f>
        <v/>
      </c>
      <c r="V4965">
        <f t="shared" si="1156"/>
        <v>1000</v>
      </c>
      <c r="W4965">
        <f t="shared" si="1157"/>
        <v>1000</v>
      </c>
      <c r="X4965">
        <f t="shared" si="1158"/>
        <v>1000</v>
      </c>
      <c r="Y4965">
        <f t="shared" si="1159"/>
        <v>1000</v>
      </c>
      <c r="Z4965">
        <f t="shared" si="1160"/>
        <v>1000</v>
      </c>
      <c r="AA4965">
        <f t="shared" si="1161"/>
        <v>10000</v>
      </c>
      <c r="AB4965">
        <f t="shared" si="1162"/>
        <v>10000</v>
      </c>
      <c r="AC4965">
        <f t="shared" si="1163"/>
        <v>10000</v>
      </c>
      <c r="AD4965">
        <f t="shared" si="1164"/>
        <v>10000</v>
      </c>
      <c r="AE4965">
        <f t="shared" si="1165"/>
        <v>10000</v>
      </c>
      <c r="AF4965">
        <f t="shared" si="1166"/>
        <v>100000</v>
      </c>
      <c r="AG4965">
        <f t="shared" si="1167"/>
        <v>100000</v>
      </c>
      <c r="AH4965">
        <f t="shared" si="1168"/>
        <v>100000</v>
      </c>
      <c r="AI4965">
        <f t="shared" si="1169"/>
        <v>100000</v>
      </c>
      <c r="AJ4965">
        <f t="shared" si="1170"/>
        <v>100000</v>
      </c>
    </row>
    <row r="4966" spans="20:36" x14ac:dyDescent="0.3">
      <c r="T4966" t="str">
        <f>IF(ISERROR(MATCH('Analysis backend'!$M$1,E4966:N4966,0)),"",'Analysis backend'!$L$1)</f>
        <v/>
      </c>
      <c r="U4966" t="str">
        <f>IF(T4966='Analysis backend'!$L$1,IF(ISERROR(MATCH('Analysis backend'!$M$1,E4966:I4966,0)),"Dire","Radiant"),"")</f>
        <v/>
      </c>
      <c r="V4966">
        <f t="shared" si="1156"/>
        <v>1000</v>
      </c>
      <c r="W4966">
        <f t="shared" si="1157"/>
        <v>1000</v>
      </c>
      <c r="X4966">
        <f t="shared" si="1158"/>
        <v>1000</v>
      </c>
      <c r="Y4966">
        <f t="shared" si="1159"/>
        <v>1000</v>
      </c>
      <c r="Z4966">
        <f t="shared" si="1160"/>
        <v>1000</v>
      </c>
      <c r="AA4966">
        <f t="shared" si="1161"/>
        <v>10000</v>
      </c>
      <c r="AB4966">
        <f t="shared" si="1162"/>
        <v>10000</v>
      </c>
      <c r="AC4966">
        <f t="shared" si="1163"/>
        <v>10000</v>
      </c>
      <c r="AD4966">
        <f t="shared" si="1164"/>
        <v>10000</v>
      </c>
      <c r="AE4966">
        <f t="shared" si="1165"/>
        <v>10000</v>
      </c>
      <c r="AF4966">
        <f t="shared" si="1166"/>
        <v>100000</v>
      </c>
      <c r="AG4966">
        <f t="shared" si="1167"/>
        <v>100000</v>
      </c>
      <c r="AH4966">
        <f t="shared" si="1168"/>
        <v>100000</v>
      </c>
      <c r="AI4966">
        <f t="shared" si="1169"/>
        <v>100000</v>
      </c>
      <c r="AJ4966">
        <f t="shared" si="1170"/>
        <v>100000</v>
      </c>
    </row>
    <row r="4967" spans="20:36" x14ac:dyDescent="0.3">
      <c r="T4967" t="str">
        <f>IF(ISERROR(MATCH('Analysis backend'!$M$1,E4967:N4967,0)),"",'Analysis backend'!$L$1)</f>
        <v/>
      </c>
      <c r="U4967" t="str">
        <f>IF(T4967='Analysis backend'!$L$1,IF(ISERROR(MATCH('Analysis backend'!$M$1,E4967:I4967,0)),"Dire","Radiant"),"")</f>
        <v/>
      </c>
      <c r="V4967">
        <f t="shared" si="1156"/>
        <v>1000</v>
      </c>
      <c r="W4967">
        <f t="shared" si="1157"/>
        <v>1000</v>
      </c>
      <c r="X4967">
        <f t="shared" si="1158"/>
        <v>1000</v>
      </c>
      <c r="Y4967">
        <f t="shared" si="1159"/>
        <v>1000</v>
      </c>
      <c r="Z4967">
        <f t="shared" si="1160"/>
        <v>1000</v>
      </c>
      <c r="AA4967">
        <f t="shared" si="1161"/>
        <v>10000</v>
      </c>
      <c r="AB4967">
        <f t="shared" si="1162"/>
        <v>10000</v>
      </c>
      <c r="AC4967">
        <f t="shared" si="1163"/>
        <v>10000</v>
      </c>
      <c r="AD4967">
        <f t="shared" si="1164"/>
        <v>10000</v>
      </c>
      <c r="AE4967">
        <f t="shared" si="1165"/>
        <v>10000</v>
      </c>
      <c r="AF4967">
        <f t="shared" si="1166"/>
        <v>100000</v>
      </c>
      <c r="AG4967">
        <f t="shared" si="1167"/>
        <v>100000</v>
      </c>
      <c r="AH4967">
        <f t="shared" si="1168"/>
        <v>100000</v>
      </c>
      <c r="AI4967">
        <f t="shared" si="1169"/>
        <v>100000</v>
      </c>
      <c r="AJ4967">
        <f t="shared" si="1170"/>
        <v>100000</v>
      </c>
    </row>
    <row r="4968" spans="20:36" x14ac:dyDescent="0.3">
      <c r="T4968" t="str">
        <f>IF(ISERROR(MATCH('Analysis backend'!$M$1,E4968:N4968,0)),"",'Analysis backend'!$L$1)</f>
        <v/>
      </c>
      <c r="U4968" t="str">
        <f>IF(T4968='Analysis backend'!$L$1,IF(ISERROR(MATCH('Analysis backend'!$M$1,E4968:I4968,0)),"Dire","Radiant"),"")</f>
        <v/>
      </c>
      <c r="V4968">
        <f t="shared" si="1156"/>
        <v>1000</v>
      </c>
      <c r="W4968">
        <f t="shared" si="1157"/>
        <v>1000</v>
      </c>
      <c r="X4968">
        <f t="shared" si="1158"/>
        <v>1000</v>
      </c>
      <c r="Y4968">
        <f t="shared" si="1159"/>
        <v>1000</v>
      </c>
      <c r="Z4968">
        <f t="shared" si="1160"/>
        <v>1000</v>
      </c>
      <c r="AA4968">
        <f t="shared" si="1161"/>
        <v>10000</v>
      </c>
      <c r="AB4968">
        <f t="shared" si="1162"/>
        <v>10000</v>
      </c>
      <c r="AC4968">
        <f t="shared" si="1163"/>
        <v>10000</v>
      </c>
      <c r="AD4968">
        <f t="shared" si="1164"/>
        <v>10000</v>
      </c>
      <c r="AE4968">
        <f t="shared" si="1165"/>
        <v>10000</v>
      </c>
      <c r="AF4968">
        <f t="shared" si="1166"/>
        <v>100000</v>
      </c>
      <c r="AG4968">
        <f t="shared" si="1167"/>
        <v>100000</v>
      </c>
      <c r="AH4968">
        <f t="shared" si="1168"/>
        <v>100000</v>
      </c>
      <c r="AI4968">
        <f t="shared" si="1169"/>
        <v>100000</v>
      </c>
      <c r="AJ4968">
        <f t="shared" si="1170"/>
        <v>100000</v>
      </c>
    </row>
    <row r="4969" spans="20:36" x14ac:dyDescent="0.3">
      <c r="T4969" t="str">
        <f>IF(ISERROR(MATCH('Analysis backend'!$M$1,E4969:N4969,0)),"",'Analysis backend'!$L$1)</f>
        <v/>
      </c>
      <c r="U4969" t="str">
        <f>IF(T4969='Analysis backend'!$L$1,IF(ISERROR(MATCH('Analysis backend'!$M$1,E4969:I4969,0)),"Dire","Radiant"),"")</f>
        <v/>
      </c>
      <c r="V4969">
        <f t="shared" si="1156"/>
        <v>1000</v>
      </c>
      <c r="W4969">
        <f t="shared" si="1157"/>
        <v>1000</v>
      </c>
      <c r="X4969">
        <f t="shared" si="1158"/>
        <v>1000</v>
      </c>
      <c r="Y4969">
        <f t="shared" si="1159"/>
        <v>1000</v>
      </c>
      <c r="Z4969">
        <f t="shared" si="1160"/>
        <v>1000</v>
      </c>
      <c r="AA4969">
        <f t="shared" si="1161"/>
        <v>10000</v>
      </c>
      <c r="AB4969">
        <f t="shared" si="1162"/>
        <v>10000</v>
      </c>
      <c r="AC4969">
        <f t="shared" si="1163"/>
        <v>10000</v>
      </c>
      <c r="AD4969">
        <f t="shared" si="1164"/>
        <v>10000</v>
      </c>
      <c r="AE4969">
        <f t="shared" si="1165"/>
        <v>10000</v>
      </c>
      <c r="AF4969">
        <f t="shared" si="1166"/>
        <v>100000</v>
      </c>
      <c r="AG4969">
        <f t="shared" si="1167"/>
        <v>100000</v>
      </c>
      <c r="AH4969">
        <f t="shared" si="1168"/>
        <v>100000</v>
      </c>
      <c r="AI4969">
        <f t="shared" si="1169"/>
        <v>100000</v>
      </c>
      <c r="AJ4969">
        <f t="shared" si="1170"/>
        <v>100000</v>
      </c>
    </row>
    <row r="4970" spans="20:36" x14ac:dyDescent="0.3">
      <c r="T4970" t="str">
        <f>IF(ISERROR(MATCH('Analysis backend'!$M$1,E4970:N4970,0)),"",'Analysis backend'!$L$1)</f>
        <v/>
      </c>
      <c r="U4970" t="str">
        <f>IF(T4970='Analysis backend'!$L$1,IF(ISERROR(MATCH('Analysis backend'!$M$1,E4970:I4970,0)),"Dire","Radiant"),"")</f>
        <v/>
      </c>
      <c r="V4970">
        <f t="shared" si="1156"/>
        <v>1000</v>
      </c>
      <c r="W4970">
        <f t="shared" si="1157"/>
        <v>1000</v>
      </c>
      <c r="X4970">
        <f t="shared" si="1158"/>
        <v>1000</v>
      </c>
      <c r="Y4970">
        <f t="shared" si="1159"/>
        <v>1000</v>
      </c>
      <c r="Z4970">
        <f t="shared" si="1160"/>
        <v>1000</v>
      </c>
      <c r="AA4970">
        <f t="shared" si="1161"/>
        <v>10000</v>
      </c>
      <c r="AB4970">
        <f t="shared" si="1162"/>
        <v>10000</v>
      </c>
      <c r="AC4970">
        <f t="shared" si="1163"/>
        <v>10000</v>
      </c>
      <c r="AD4970">
        <f t="shared" si="1164"/>
        <v>10000</v>
      </c>
      <c r="AE4970">
        <f t="shared" si="1165"/>
        <v>10000</v>
      </c>
      <c r="AF4970">
        <f t="shared" si="1166"/>
        <v>100000</v>
      </c>
      <c r="AG4970">
        <f t="shared" si="1167"/>
        <v>100000</v>
      </c>
      <c r="AH4970">
        <f t="shared" si="1168"/>
        <v>100000</v>
      </c>
      <c r="AI4970">
        <f t="shared" si="1169"/>
        <v>100000</v>
      </c>
      <c r="AJ4970">
        <f t="shared" si="1170"/>
        <v>100000</v>
      </c>
    </row>
    <row r="4971" spans="20:36" x14ac:dyDescent="0.3">
      <c r="T4971" t="str">
        <f>IF(ISERROR(MATCH('Analysis backend'!$M$1,E4971:N4971,0)),"",'Analysis backend'!$L$1)</f>
        <v/>
      </c>
      <c r="U4971" t="str">
        <f>IF(T4971='Analysis backend'!$L$1,IF(ISERROR(MATCH('Analysis backend'!$M$1,E4971:I4971,0)),"Dire","Radiant"),"")</f>
        <v/>
      </c>
      <c r="V4971">
        <f t="shared" si="1156"/>
        <v>1000</v>
      </c>
      <c r="W4971">
        <f t="shared" si="1157"/>
        <v>1000</v>
      </c>
      <c r="X4971">
        <f t="shared" si="1158"/>
        <v>1000</v>
      </c>
      <c r="Y4971">
        <f t="shared" si="1159"/>
        <v>1000</v>
      </c>
      <c r="Z4971">
        <f t="shared" si="1160"/>
        <v>1000</v>
      </c>
      <c r="AA4971">
        <f t="shared" si="1161"/>
        <v>10000</v>
      </c>
      <c r="AB4971">
        <f t="shared" si="1162"/>
        <v>10000</v>
      </c>
      <c r="AC4971">
        <f t="shared" si="1163"/>
        <v>10000</v>
      </c>
      <c r="AD4971">
        <f t="shared" si="1164"/>
        <v>10000</v>
      </c>
      <c r="AE4971">
        <f t="shared" si="1165"/>
        <v>10000</v>
      </c>
      <c r="AF4971">
        <f t="shared" si="1166"/>
        <v>100000</v>
      </c>
      <c r="AG4971">
        <f t="shared" si="1167"/>
        <v>100000</v>
      </c>
      <c r="AH4971">
        <f t="shared" si="1168"/>
        <v>100000</v>
      </c>
      <c r="AI4971">
        <f t="shared" si="1169"/>
        <v>100000</v>
      </c>
      <c r="AJ4971">
        <f t="shared" si="1170"/>
        <v>100000</v>
      </c>
    </row>
    <row r="4972" spans="20:36" x14ac:dyDescent="0.3">
      <c r="T4972" t="str">
        <f>IF(ISERROR(MATCH('Analysis backend'!$M$1,E4972:N4972,0)),"",'Analysis backend'!$L$1)</f>
        <v/>
      </c>
      <c r="U4972" t="str">
        <f>IF(T4972='Analysis backend'!$L$1,IF(ISERROR(MATCH('Analysis backend'!$M$1,E4972:I4972,0)),"Dire","Radiant"),"")</f>
        <v/>
      </c>
      <c r="V4972">
        <f t="shared" si="1156"/>
        <v>1000</v>
      </c>
      <c r="W4972">
        <f t="shared" si="1157"/>
        <v>1000</v>
      </c>
      <c r="X4972">
        <f t="shared" si="1158"/>
        <v>1000</v>
      </c>
      <c r="Y4972">
        <f t="shared" si="1159"/>
        <v>1000</v>
      </c>
      <c r="Z4972">
        <f t="shared" si="1160"/>
        <v>1000</v>
      </c>
      <c r="AA4972">
        <f t="shared" si="1161"/>
        <v>10000</v>
      </c>
      <c r="AB4972">
        <f t="shared" si="1162"/>
        <v>10000</v>
      </c>
      <c r="AC4972">
        <f t="shared" si="1163"/>
        <v>10000</v>
      </c>
      <c r="AD4972">
        <f t="shared" si="1164"/>
        <v>10000</v>
      </c>
      <c r="AE4972">
        <f t="shared" si="1165"/>
        <v>10000</v>
      </c>
      <c r="AF4972">
        <f t="shared" si="1166"/>
        <v>100000</v>
      </c>
      <c r="AG4972">
        <f t="shared" si="1167"/>
        <v>100000</v>
      </c>
      <c r="AH4972">
        <f t="shared" si="1168"/>
        <v>100000</v>
      </c>
      <c r="AI4972">
        <f t="shared" si="1169"/>
        <v>100000</v>
      </c>
      <c r="AJ4972">
        <f t="shared" si="1170"/>
        <v>100000</v>
      </c>
    </row>
    <row r="4973" spans="20:36" x14ac:dyDescent="0.3">
      <c r="T4973" t="str">
        <f>IF(ISERROR(MATCH('Analysis backend'!$M$1,E4973:N4973,0)),"",'Analysis backend'!$L$1)</f>
        <v/>
      </c>
      <c r="U4973" t="str">
        <f>IF(T4973='Analysis backend'!$L$1,IF(ISERROR(MATCH('Analysis backend'!$M$1,E4973:I4973,0)),"Dire","Radiant"),"")</f>
        <v/>
      </c>
      <c r="V4973">
        <f t="shared" si="1156"/>
        <v>1000</v>
      </c>
      <c r="W4973">
        <f t="shared" si="1157"/>
        <v>1000</v>
      </c>
      <c r="X4973">
        <f t="shared" si="1158"/>
        <v>1000</v>
      </c>
      <c r="Y4973">
        <f t="shared" si="1159"/>
        <v>1000</v>
      </c>
      <c r="Z4973">
        <f t="shared" si="1160"/>
        <v>1000</v>
      </c>
      <c r="AA4973">
        <f t="shared" si="1161"/>
        <v>10000</v>
      </c>
      <c r="AB4973">
        <f t="shared" si="1162"/>
        <v>10000</v>
      </c>
      <c r="AC4973">
        <f t="shared" si="1163"/>
        <v>10000</v>
      </c>
      <c r="AD4973">
        <f t="shared" si="1164"/>
        <v>10000</v>
      </c>
      <c r="AE4973">
        <f t="shared" si="1165"/>
        <v>10000</v>
      </c>
      <c r="AF4973">
        <f t="shared" si="1166"/>
        <v>100000</v>
      </c>
      <c r="AG4973">
        <f t="shared" si="1167"/>
        <v>100000</v>
      </c>
      <c r="AH4973">
        <f t="shared" si="1168"/>
        <v>100000</v>
      </c>
      <c r="AI4973">
        <f t="shared" si="1169"/>
        <v>100000</v>
      </c>
      <c r="AJ4973">
        <f t="shared" si="1170"/>
        <v>100000</v>
      </c>
    </row>
    <row r="4974" spans="20:36" x14ac:dyDescent="0.3">
      <c r="T4974" t="str">
        <f>IF(ISERROR(MATCH('Analysis backend'!$M$1,E4974:N4974,0)),"",'Analysis backend'!$L$1)</f>
        <v/>
      </c>
      <c r="U4974" t="str">
        <f>IF(T4974='Analysis backend'!$L$1,IF(ISERROR(MATCH('Analysis backend'!$M$1,E4974:I4974,0)),"Dire","Radiant"),"")</f>
        <v/>
      </c>
      <c r="V4974">
        <f t="shared" si="1156"/>
        <v>1000</v>
      </c>
      <c r="W4974">
        <f t="shared" si="1157"/>
        <v>1000</v>
      </c>
      <c r="X4974">
        <f t="shared" si="1158"/>
        <v>1000</v>
      </c>
      <c r="Y4974">
        <f t="shared" si="1159"/>
        <v>1000</v>
      </c>
      <c r="Z4974">
        <f t="shared" si="1160"/>
        <v>1000</v>
      </c>
      <c r="AA4974">
        <f t="shared" si="1161"/>
        <v>10000</v>
      </c>
      <c r="AB4974">
        <f t="shared" si="1162"/>
        <v>10000</v>
      </c>
      <c r="AC4974">
        <f t="shared" si="1163"/>
        <v>10000</v>
      </c>
      <c r="AD4974">
        <f t="shared" si="1164"/>
        <v>10000</v>
      </c>
      <c r="AE4974">
        <f t="shared" si="1165"/>
        <v>10000</v>
      </c>
      <c r="AF4974">
        <f t="shared" si="1166"/>
        <v>100000</v>
      </c>
      <c r="AG4974">
        <f t="shared" si="1167"/>
        <v>100000</v>
      </c>
      <c r="AH4974">
        <f t="shared" si="1168"/>
        <v>100000</v>
      </c>
      <c r="AI4974">
        <f t="shared" si="1169"/>
        <v>100000</v>
      </c>
      <c r="AJ4974">
        <f t="shared" si="1170"/>
        <v>100000</v>
      </c>
    </row>
    <row r="4975" spans="20:36" x14ac:dyDescent="0.3">
      <c r="T4975" t="str">
        <f>IF(ISERROR(MATCH('Analysis backend'!$M$1,E4975:N4975,0)),"",'Analysis backend'!$L$1)</f>
        <v/>
      </c>
      <c r="U4975" t="str">
        <f>IF(T4975='Analysis backend'!$L$1,IF(ISERROR(MATCH('Analysis backend'!$M$1,E4975:I4975,0)),"Dire","Radiant"),"")</f>
        <v/>
      </c>
      <c r="V4975">
        <f t="shared" si="1156"/>
        <v>1000</v>
      </c>
      <c r="W4975">
        <f t="shared" si="1157"/>
        <v>1000</v>
      </c>
      <c r="X4975">
        <f t="shared" si="1158"/>
        <v>1000</v>
      </c>
      <c r="Y4975">
        <f t="shared" si="1159"/>
        <v>1000</v>
      </c>
      <c r="Z4975">
        <f t="shared" si="1160"/>
        <v>1000</v>
      </c>
      <c r="AA4975">
        <f t="shared" si="1161"/>
        <v>10000</v>
      </c>
      <c r="AB4975">
        <f t="shared" si="1162"/>
        <v>10000</v>
      </c>
      <c r="AC4975">
        <f t="shared" si="1163"/>
        <v>10000</v>
      </c>
      <c r="AD4975">
        <f t="shared" si="1164"/>
        <v>10000</v>
      </c>
      <c r="AE4975">
        <f t="shared" si="1165"/>
        <v>10000</v>
      </c>
      <c r="AF4975">
        <f t="shared" si="1166"/>
        <v>100000</v>
      </c>
      <c r="AG4975">
        <f t="shared" si="1167"/>
        <v>100000</v>
      </c>
      <c r="AH4975">
        <f t="shared" si="1168"/>
        <v>100000</v>
      </c>
      <c r="AI4975">
        <f t="shared" si="1169"/>
        <v>100000</v>
      </c>
      <c r="AJ4975">
        <f t="shared" si="1170"/>
        <v>100000</v>
      </c>
    </row>
    <row r="4976" spans="20:36" x14ac:dyDescent="0.3">
      <c r="T4976" t="str">
        <f>IF(ISERROR(MATCH('Analysis backend'!$M$1,E4976:N4976,0)),"",'Analysis backend'!$L$1)</f>
        <v/>
      </c>
      <c r="U4976" t="str">
        <f>IF(T4976='Analysis backend'!$L$1,IF(ISERROR(MATCH('Analysis backend'!$M$1,E4976:I4976,0)),"Dire","Radiant"),"")</f>
        <v/>
      </c>
      <c r="V4976">
        <f t="shared" si="1156"/>
        <v>1000</v>
      </c>
      <c r="W4976">
        <f t="shared" si="1157"/>
        <v>1000</v>
      </c>
      <c r="X4976">
        <f t="shared" si="1158"/>
        <v>1000</v>
      </c>
      <c r="Y4976">
        <f t="shared" si="1159"/>
        <v>1000</v>
      </c>
      <c r="Z4976">
        <f t="shared" si="1160"/>
        <v>1000</v>
      </c>
      <c r="AA4976">
        <f t="shared" si="1161"/>
        <v>10000</v>
      </c>
      <c r="AB4976">
        <f t="shared" si="1162"/>
        <v>10000</v>
      </c>
      <c r="AC4976">
        <f t="shared" si="1163"/>
        <v>10000</v>
      </c>
      <c r="AD4976">
        <f t="shared" si="1164"/>
        <v>10000</v>
      </c>
      <c r="AE4976">
        <f t="shared" si="1165"/>
        <v>10000</v>
      </c>
      <c r="AF4976">
        <f t="shared" si="1166"/>
        <v>100000</v>
      </c>
      <c r="AG4976">
        <f t="shared" si="1167"/>
        <v>100000</v>
      </c>
      <c r="AH4976">
        <f t="shared" si="1168"/>
        <v>100000</v>
      </c>
      <c r="AI4976">
        <f t="shared" si="1169"/>
        <v>100000</v>
      </c>
      <c r="AJ4976">
        <f t="shared" si="1170"/>
        <v>100000</v>
      </c>
    </row>
    <row r="4977" spans="20:36" x14ac:dyDescent="0.3">
      <c r="T4977" t="str">
        <f>IF(ISERROR(MATCH('Analysis backend'!$M$1,E4977:N4977,0)),"",'Analysis backend'!$L$1)</f>
        <v/>
      </c>
      <c r="U4977" t="str">
        <f>IF(T4977='Analysis backend'!$L$1,IF(ISERROR(MATCH('Analysis backend'!$M$1,E4977:I4977,0)),"Dire","Radiant"),"")</f>
        <v/>
      </c>
      <c r="V4977">
        <f t="shared" si="1156"/>
        <v>1000</v>
      </c>
      <c r="W4977">
        <f t="shared" si="1157"/>
        <v>1000</v>
      </c>
      <c r="X4977">
        <f t="shared" si="1158"/>
        <v>1000</v>
      </c>
      <c r="Y4977">
        <f t="shared" si="1159"/>
        <v>1000</v>
      </c>
      <c r="Z4977">
        <f t="shared" si="1160"/>
        <v>1000</v>
      </c>
      <c r="AA4977">
        <f t="shared" si="1161"/>
        <v>10000</v>
      </c>
      <c r="AB4977">
        <f t="shared" si="1162"/>
        <v>10000</v>
      </c>
      <c r="AC4977">
        <f t="shared" si="1163"/>
        <v>10000</v>
      </c>
      <c r="AD4977">
        <f t="shared" si="1164"/>
        <v>10000</v>
      </c>
      <c r="AE4977">
        <f t="shared" si="1165"/>
        <v>10000</v>
      </c>
      <c r="AF4977">
        <f t="shared" si="1166"/>
        <v>100000</v>
      </c>
      <c r="AG4977">
        <f t="shared" si="1167"/>
        <v>100000</v>
      </c>
      <c r="AH4977">
        <f t="shared" si="1168"/>
        <v>100000</v>
      </c>
      <c r="AI4977">
        <f t="shared" si="1169"/>
        <v>100000</v>
      </c>
      <c r="AJ4977">
        <f t="shared" si="1170"/>
        <v>100000</v>
      </c>
    </row>
    <row r="4978" spans="20:36" x14ac:dyDescent="0.3">
      <c r="T4978" t="str">
        <f>IF(ISERROR(MATCH('Analysis backend'!$M$1,E4978:N4978,0)),"",'Analysis backend'!$L$1)</f>
        <v/>
      </c>
      <c r="U4978" t="str">
        <f>IF(T4978='Analysis backend'!$L$1,IF(ISERROR(MATCH('Analysis backend'!$M$1,E4978:I4978,0)),"Dire","Radiant"),"")</f>
        <v/>
      </c>
      <c r="V4978">
        <f t="shared" si="1156"/>
        <v>1000</v>
      </c>
      <c r="W4978">
        <f t="shared" si="1157"/>
        <v>1000</v>
      </c>
      <c r="X4978">
        <f t="shared" si="1158"/>
        <v>1000</v>
      </c>
      <c r="Y4978">
        <f t="shared" si="1159"/>
        <v>1000</v>
      </c>
      <c r="Z4978">
        <f t="shared" si="1160"/>
        <v>1000</v>
      </c>
      <c r="AA4978">
        <f t="shared" si="1161"/>
        <v>10000</v>
      </c>
      <c r="AB4978">
        <f t="shared" si="1162"/>
        <v>10000</v>
      </c>
      <c r="AC4978">
        <f t="shared" si="1163"/>
        <v>10000</v>
      </c>
      <c r="AD4978">
        <f t="shared" si="1164"/>
        <v>10000</v>
      </c>
      <c r="AE4978">
        <f t="shared" si="1165"/>
        <v>10000</v>
      </c>
      <c r="AF4978">
        <f t="shared" si="1166"/>
        <v>100000</v>
      </c>
      <c r="AG4978">
        <f t="shared" si="1167"/>
        <v>100000</v>
      </c>
      <c r="AH4978">
        <f t="shared" si="1168"/>
        <v>100000</v>
      </c>
      <c r="AI4978">
        <f t="shared" si="1169"/>
        <v>100000</v>
      </c>
      <c r="AJ4978">
        <f t="shared" si="1170"/>
        <v>100000</v>
      </c>
    </row>
    <row r="4979" spans="20:36" x14ac:dyDescent="0.3">
      <c r="T4979" t="str">
        <f>IF(ISERROR(MATCH('Analysis backend'!$M$1,E4979:N4979,0)),"",'Analysis backend'!$L$1)</f>
        <v/>
      </c>
      <c r="U4979" t="str">
        <f>IF(T4979='Analysis backend'!$L$1,IF(ISERROR(MATCH('Analysis backend'!$M$1,E4979:I4979,0)),"Dire","Radiant"),"")</f>
        <v/>
      </c>
      <c r="V4979">
        <f t="shared" si="1156"/>
        <v>1000</v>
      </c>
      <c r="W4979">
        <f t="shared" si="1157"/>
        <v>1000</v>
      </c>
      <c r="X4979">
        <f t="shared" si="1158"/>
        <v>1000</v>
      </c>
      <c r="Y4979">
        <f t="shared" si="1159"/>
        <v>1000</v>
      </c>
      <c r="Z4979">
        <f t="shared" si="1160"/>
        <v>1000</v>
      </c>
      <c r="AA4979">
        <f t="shared" si="1161"/>
        <v>10000</v>
      </c>
      <c r="AB4979">
        <f t="shared" si="1162"/>
        <v>10000</v>
      </c>
      <c r="AC4979">
        <f t="shared" si="1163"/>
        <v>10000</v>
      </c>
      <c r="AD4979">
        <f t="shared" si="1164"/>
        <v>10000</v>
      </c>
      <c r="AE4979">
        <f t="shared" si="1165"/>
        <v>10000</v>
      </c>
      <c r="AF4979">
        <f t="shared" si="1166"/>
        <v>100000</v>
      </c>
      <c r="AG4979">
        <f t="shared" si="1167"/>
        <v>100000</v>
      </c>
      <c r="AH4979">
        <f t="shared" si="1168"/>
        <v>100000</v>
      </c>
      <c r="AI4979">
        <f t="shared" si="1169"/>
        <v>100000</v>
      </c>
      <c r="AJ4979">
        <f t="shared" si="1170"/>
        <v>100000</v>
      </c>
    </row>
    <row r="4980" spans="20:36" x14ac:dyDescent="0.3">
      <c r="T4980" t="str">
        <f>IF(ISERROR(MATCH('Analysis backend'!$M$1,E4980:N4980,0)),"",'Analysis backend'!$L$1)</f>
        <v/>
      </c>
      <c r="U4980" t="str">
        <f>IF(T4980='Analysis backend'!$L$1,IF(ISERROR(MATCH('Analysis backend'!$M$1,E4980:I4980,0)),"Dire","Radiant"),"")</f>
        <v/>
      </c>
      <c r="V4980">
        <f t="shared" si="1156"/>
        <v>1000</v>
      </c>
      <c r="W4980">
        <f t="shared" si="1157"/>
        <v>1000</v>
      </c>
      <c r="X4980">
        <f t="shared" si="1158"/>
        <v>1000</v>
      </c>
      <c r="Y4980">
        <f t="shared" si="1159"/>
        <v>1000</v>
      </c>
      <c r="Z4980">
        <f t="shared" si="1160"/>
        <v>1000</v>
      </c>
      <c r="AA4980">
        <f t="shared" si="1161"/>
        <v>10000</v>
      </c>
      <c r="AB4980">
        <f t="shared" si="1162"/>
        <v>10000</v>
      </c>
      <c r="AC4980">
        <f t="shared" si="1163"/>
        <v>10000</v>
      </c>
      <c r="AD4980">
        <f t="shared" si="1164"/>
        <v>10000</v>
      </c>
      <c r="AE4980">
        <f t="shared" si="1165"/>
        <v>10000</v>
      </c>
      <c r="AF4980">
        <f t="shared" si="1166"/>
        <v>100000</v>
      </c>
      <c r="AG4980">
        <f t="shared" si="1167"/>
        <v>100000</v>
      </c>
      <c r="AH4980">
        <f t="shared" si="1168"/>
        <v>100000</v>
      </c>
      <c r="AI4980">
        <f t="shared" si="1169"/>
        <v>100000</v>
      </c>
      <c r="AJ4980">
        <f t="shared" si="1170"/>
        <v>100000</v>
      </c>
    </row>
    <row r="4981" spans="20:36" x14ac:dyDescent="0.3">
      <c r="T4981" t="str">
        <f>IF(ISERROR(MATCH('Analysis backend'!$M$1,E4981:N4981,0)),"",'Analysis backend'!$L$1)</f>
        <v/>
      </c>
      <c r="U4981" t="str">
        <f>IF(T4981='Analysis backend'!$L$1,IF(ISERROR(MATCH('Analysis backend'!$M$1,E4981:I4981,0)),"Dire","Radiant"),"")</f>
        <v/>
      </c>
      <c r="V4981">
        <f t="shared" si="1156"/>
        <v>1000</v>
      </c>
      <c r="W4981">
        <f t="shared" si="1157"/>
        <v>1000</v>
      </c>
      <c r="X4981">
        <f t="shared" si="1158"/>
        <v>1000</v>
      </c>
      <c r="Y4981">
        <f t="shared" si="1159"/>
        <v>1000</v>
      </c>
      <c r="Z4981">
        <f t="shared" si="1160"/>
        <v>1000</v>
      </c>
      <c r="AA4981">
        <f t="shared" si="1161"/>
        <v>10000</v>
      </c>
      <c r="AB4981">
        <f t="shared" si="1162"/>
        <v>10000</v>
      </c>
      <c r="AC4981">
        <f t="shared" si="1163"/>
        <v>10000</v>
      </c>
      <c r="AD4981">
        <f t="shared" si="1164"/>
        <v>10000</v>
      </c>
      <c r="AE4981">
        <f t="shared" si="1165"/>
        <v>10000</v>
      </c>
      <c r="AF4981">
        <f t="shared" si="1166"/>
        <v>100000</v>
      </c>
      <c r="AG4981">
        <f t="shared" si="1167"/>
        <v>100000</v>
      </c>
      <c r="AH4981">
        <f t="shared" si="1168"/>
        <v>100000</v>
      </c>
      <c r="AI4981">
        <f t="shared" si="1169"/>
        <v>100000</v>
      </c>
      <c r="AJ4981">
        <f t="shared" si="1170"/>
        <v>100000</v>
      </c>
    </row>
    <row r="4982" spans="20:36" x14ac:dyDescent="0.3">
      <c r="T4982" t="str">
        <f>IF(ISERROR(MATCH('Analysis backend'!$M$1,E4982:N4982,0)),"",'Analysis backend'!$L$1)</f>
        <v/>
      </c>
      <c r="U4982" t="str">
        <f>IF(T4982='Analysis backend'!$L$1,IF(ISERROR(MATCH('Analysis backend'!$M$1,E4982:I4982,0)),"Dire","Radiant"),"")</f>
        <v/>
      </c>
      <c r="V4982">
        <f t="shared" si="1156"/>
        <v>1000</v>
      </c>
      <c r="W4982">
        <f t="shared" si="1157"/>
        <v>1000</v>
      </c>
      <c r="X4982">
        <f t="shared" si="1158"/>
        <v>1000</v>
      </c>
      <c r="Y4982">
        <f t="shared" si="1159"/>
        <v>1000</v>
      </c>
      <c r="Z4982">
        <f t="shared" si="1160"/>
        <v>1000</v>
      </c>
      <c r="AA4982">
        <f t="shared" si="1161"/>
        <v>10000</v>
      </c>
      <c r="AB4982">
        <f t="shared" si="1162"/>
        <v>10000</v>
      </c>
      <c r="AC4982">
        <f t="shared" si="1163"/>
        <v>10000</v>
      </c>
      <c r="AD4982">
        <f t="shared" si="1164"/>
        <v>10000</v>
      </c>
      <c r="AE4982">
        <f t="shared" si="1165"/>
        <v>10000</v>
      </c>
      <c r="AF4982">
        <f t="shared" si="1166"/>
        <v>100000</v>
      </c>
      <c r="AG4982">
        <f t="shared" si="1167"/>
        <v>100000</v>
      </c>
      <c r="AH4982">
        <f t="shared" si="1168"/>
        <v>100000</v>
      </c>
      <c r="AI4982">
        <f t="shared" si="1169"/>
        <v>100000</v>
      </c>
      <c r="AJ4982">
        <f t="shared" si="1170"/>
        <v>100000</v>
      </c>
    </row>
    <row r="4983" spans="20:36" x14ac:dyDescent="0.3">
      <c r="T4983" t="str">
        <f>IF(ISERROR(MATCH('Analysis backend'!$M$1,E4983:N4983,0)),"",'Analysis backend'!$L$1)</f>
        <v/>
      </c>
      <c r="U4983" t="str">
        <f>IF(T4983='Analysis backend'!$L$1,IF(ISERROR(MATCH('Analysis backend'!$M$1,E4983:I4983,0)),"Dire","Radiant"),"")</f>
        <v/>
      </c>
      <c r="V4983">
        <f t="shared" si="1156"/>
        <v>1000</v>
      </c>
      <c r="W4983">
        <f t="shared" si="1157"/>
        <v>1000</v>
      </c>
      <c r="X4983">
        <f t="shared" si="1158"/>
        <v>1000</v>
      </c>
      <c r="Y4983">
        <f t="shared" si="1159"/>
        <v>1000</v>
      </c>
      <c r="Z4983">
        <f t="shared" si="1160"/>
        <v>1000</v>
      </c>
      <c r="AA4983">
        <f t="shared" si="1161"/>
        <v>10000</v>
      </c>
      <c r="AB4983">
        <f t="shared" si="1162"/>
        <v>10000</v>
      </c>
      <c r="AC4983">
        <f t="shared" si="1163"/>
        <v>10000</v>
      </c>
      <c r="AD4983">
        <f t="shared" si="1164"/>
        <v>10000</v>
      </c>
      <c r="AE4983">
        <f t="shared" si="1165"/>
        <v>10000</v>
      </c>
      <c r="AF4983">
        <f t="shared" si="1166"/>
        <v>100000</v>
      </c>
      <c r="AG4983">
        <f t="shared" si="1167"/>
        <v>100000</v>
      </c>
      <c r="AH4983">
        <f t="shared" si="1168"/>
        <v>100000</v>
      </c>
      <c r="AI4983">
        <f t="shared" si="1169"/>
        <v>100000</v>
      </c>
      <c r="AJ4983">
        <f t="shared" si="1170"/>
        <v>100000</v>
      </c>
    </row>
    <row r="4984" spans="20:36" x14ac:dyDescent="0.3">
      <c r="T4984" t="str">
        <f>IF(ISERROR(MATCH('Analysis backend'!$M$1,E4984:N4984,0)),"",'Analysis backend'!$L$1)</f>
        <v/>
      </c>
      <c r="U4984" t="str">
        <f>IF(T4984='Analysis backend'!$L$1,IF(ISERROR(MATCH('Analysis backend'!$M$1,E4984:I4984,0)),"Dire","Radiant"),"")</f>
        <v/>
      </c>
      <c r="V4984">
        <f t="shared" si="1156"/>
        <v>1000</v>
      </c>
      <c r="W4984">
        <f t="shared" si="1157"/>
        <v>1000</v>
      </c>
      <c r="X4984">
        <f t="shared" si="1158"/>
        <v>1000</v>
      </c>
      <c r="Y4984">
        <f t="shared" si="1159"/>
        <v>1000</v>
      </c>
      <c r="Z4984">
        <f t="shared" si="1160"/>
        <v>1000</v>
      </c>
      <c r="AA4984">
        <f t="shared" si="1161"/>
        <v>10000</v>
      </c>
      <c r="AB4984">
        <f t="shared" si="1162"/>
        <v>10000</v>
      </c>
      <c r="AC4984">
        <f t="shared" si="1163"/>
        <v>10000</v>
      </c>
      <c r="AD4984">
        <f t="shared" si="1164"/>
        <v>10000</v>
      </c>
      <c r="AE4984">
        <f t="shared" si="1165"/>
        <v>10000</v>
      </c>
      <c r="AF4984">
        <f t="shared" si="1166"/>
        <v>100000</v>
      </c>
      <c r="AG4984">
        <f t="shared" si="1167"/>
        <v>100000</v>
      </c>
      <c r="AH4984">
        <f t="shared" si="1168"/>
        <v>100000</v>
      </c>
      <c r="AI4984">
        <f t="shared" si="1169"/>
        <v>100000</v>
      </c>
      <c r="AJ4984">
        <f t="shared" si="1170"/>
        <v>100000</v>
      </c>
    </row>
    <row r="4985" spans="20:36" x14ac:dyDescent="0.3">
      <c r="T4985" t="str">
        <f>IF(ISERROR(MATCH('Analysis backend'!$M$1,E4985:N4985,0)),"",'Analysis backend'!$L$1)</f>
        <v/>
      </c>
      <c r="U4985" t="str">
        <f>IF(T4985='Analysis backend'!$L$1,IF(ISERROR(MATCH('Analysis backend'!$M$1,E4985:I4985,0)),"Dire","Radiant"),"")</f>
        <v/>
      </c>
      <c r="V4985">
        <f t="shared" si="1156"/>
        <v>1000</v>
      </c>
      <c r="W4985">
        <f t="shared" si="1157"/>
        <v>1000</v>
      </c>
      <c r="X4985">
        <f t="shared" si="1158"/>
        <v>1000</v>
      </c>
      <c r="Y4985">
        <f t="shared" si="1159"/>
        <v>1000</v>
      </c>
      <c r="Z4985">
        <f t="shared" si="1160"/>
        <v>1000</v>
      </c>
      <c r="AA4985">
        <f t="shared" si="1161"/>
        <v>10000</v>
      </c>
      <c r="AB4985">
        <f t="shared" si="1162"/>
        <v>10000</v>
      </c>
      <c r="AC4985">
        <f t="shared" si="1163"/>
        <v>10000</v>
      </c>
      <c r="AD4985">
        <f t="shared" si="1164"/>
        <v>10000</v>
      </c>
      <c r="AE4985">
        <f t="shared" si="1165"/>
        <v>10000</v>
      </c>
      <c r="AF4985">
        <f t="shared" si="1166"/>
        <v>100000</v>
      </c>
      <c r="AG4985">
        <f t="shared" si="1167"/>
        <v>100000</v>
      </c>
      <c r="AH4985">
        <f t="shared" si="1168"/>
        <v>100000</v>
      </c>
      <c r="AI4985">
        <f t="shared" si="1169"/>
        <v>100000</v>
      </c>
      <c r="AJ4985">
        <f t="shared" si="1170"/>
        <v>100000</v>
      </c>
    </row>
    <row r="4986" spans="20:36" x14ac:dyDescent="0.3">
      <c r="T4986" t="str">
        <f>IF(ISERROR(MATCH('Analysis backend'!$M$1,E4986:N4986,0)),"",'Analysis backend'!$L$1)</f>
        <v/>
      </c>
      <c r="U4986" t="str">
        <f>IF(T4986='Analysis backend'!$L$1,IF(ISERROR(MATCH('Analysis backend'!$M$1,E4986:I4986,0)),"Dire","Radiant"),"")</f>
        <v/>
      </c>
      <c r="V4986">
        <f t="shared" si="1156"/>
        <v>1000</v>
      </c>
      <c r="W4986">
        <f t="shared" si="1157"/>
        <v>1000</v>
      </c>
      <c r="X4986">
        <f t="shared" si="1158"/>
        <v>1000</v>
      </c>
      <c r="Y4986">
        <f t="shared" si="1159"/>
        <v>1000</v>
      </c>
      <c r="Z4986">
        <f t="shared" si="1160"/>
        <v>1000</v>
      </c>
      <c r="AA4986">
        <f t="shared" si="1161"/>
        <v>10000</v>
      </c>
      <c r="AB4986">
        <f t="shared" si="1162"/>
        <v>10000</v>
      </c>
      <c r="AC4986">
        <f t="shared" si="1163"/>
        <v>10000</v>
      </c>
      <c r="AD4986">
        <f t="shared" si="1164"/>
        <v>10000</v>
      </c>
      <c r="AE4986">
        <f t="shared" si="1165"/>
        <v>10000</v>
      </c>
      <c r="AF4986">
        <f t="shared" si="1166"/>
        <v>100000</v>
      </c>
      <c r="AG4986">
        <f t="shared" si="1167"/>
        <v>100000</v>
      </c>
      <c r="AH4986">
        <f t="shared" si="1168"/>
        <v>100000</v>
      </c>
      <c r="AI4986">
        <f t="shared" si="1169"/>
        <v>100000</v>
      </c>
      <c r="AJ4986">
        <f t="shared" si="1170"/>
        <v>100000</v>
      </c>
    </row>
    <row r="4987" spans="20:36" x14ac:dyDescent="0.3">
      <c r="T4987" t="str">
        <f>IF(ISERROR(MATCH('Analysis backend'!$M$1,E4987:N4987,0)),"",'Analysis backend'!$L$1)</f>
        <v/>
      </c>
      <c r="U4987" t="str">
        <f>IF(T4987='Analysis backend'!$L$1,IF(ISERROR(MATCH('Analysis backend'!$M$1,E4987:I4987,0)),"Dire","Radiant"),"")</f>
        <v/>
      </c>
      <c r="V4987">
        <f t="shared" si="1156"/>
        <v>1000</v>
      </c>
      <c r="W4987">
        <f t="shared" si="1157"/>
        <v>1000</v>
      </c>
      <c r="X4987">
        <f t="shared" si="1158"/>
        <v>1000</v>
      </c>
      <c r="Y4987">
        <f t="shared" si="1159"/>
        <v>1000</v>
      </c>
      <c r="Z4987">
        <f t="shared" si="1160"/>
        <v>1000</v>
      </c>
      <c r="AA4987">
        <f t="shared" si="1161"/>
        <v>10000</v>
      </c>
      <c r="AB4987">
        <f t="shared" si="1162"/>
        <v>10000</v>
      </c>
      <c r="AC4987">
        <f t="shared" si="1163"/>
        <v>10000</v>
      </c>
      <c r="AD4987">
        <f t="shared" si="1164"/>
        <v>10000</v>
      </c>
      <c r="AE4987">
        <f t="shared" si="1165"/>
        <v>10000</v>
      </c>
      <c r="AF4987">
        <f t="shared" si="1166"/>
        <v>100000</v>
      </c>
      <c r="AG4987">
        <f t="shared" si="1167"/>
        <v>100000</v>
      </c>
      <c r="AH4987">
        <f t="shared" si="1168"/>
        <v>100000</v>
      </c>
      <c r="AI4987">
        <f t="shared" si="1169"/>
        <v>100000</v>
      </c>
      <c r="AJ4987">
        <f t="shared" si="1170"/>
        <v>100000</v>
      </c>
    </row>
    <row r="4988" spans="20:36" x14ac:dyDescent="0.3">
      <c r="T4988" t="str">
        <f>IF(ISERROR(MATCH('Analysis backend'!$M$1,E4988:N4988,0)),"",'Analysis backend'!$L$1)</f>
        <v/>
      </c>
      <c r="U4988" t="str">
        <f>IF(T4988='Analysis backend'!$L$1,IF(ISERROR(MATCH('Analysis backend'!$M$1,E4988:I4988,0)),"Dire","Radiant"),"")</f>
        <v/>
      </c>
      <c r="V4988">
        <f t="shared" si="1156"/>
        <v>1000</v>
      </c>
      <c r="W4988">
        <f t="shared" si="1157"/>
        <v>1000</v>
      </c>
      <c r="X4988">
        <f t="shared" si="1158"/>
        <v>1000</v>
      </c>
      <c r="Y4988">
        <f t="shared" si="1159"/>
        <v>1000</v>
      </c>
      <c r="Z4988">
        <f t="shared" si="1160"/>
        <v>1000</v>
      </c>
      <c r="AA4988">
        <f t="shared" si="1161"/>
        <v>10000</v>
      </c>
      <c r="AB4988">
        <f t="shared" si="1162"/>
        <v>10000</v>
      </c>
      <c r="AC4988">
        <f t="shared" si="1163"/>
        <v>10000</v>
      </c>
      <c r="AD4988">
        <f t="shared" si="1164"/>
        <v>10000</v>
      </c>
      <c r="AE4988">
        <f t="shared" si="1165"/>
        <v>10000</v>
      </c>
      <c r="AF4988">
        <f t="shared" si="1166"/>
        <v>100000</v>
      </c>
      <c r="AG4988">
        <f t="shared" si="1167"/>
        <v>100000</v>
      </c>
      <c r="AH4988">
        <f t="shared" si="1168"/>
        <v>100000</v>
      </c>
      <c r="AI4988">
        <f t="shared" si="1169"/>
        <v>100000</v>
      </c>
      <c r="AJ4988">
        <f t="shared" si="1170"/>
        <v>100000</v>
      </c>
    </row>
    <row r="4989" spans="20:36" x14ac:dyDescent="0.3">
      <c r="T4989" t="str">
        <f>IF(ISERROR(MATCH('Analysis backend'!$M$1,E4989:N4989,0)),"",'Analysis backend'!$L$1)</f>
        <v/>
      </c>
      <c r="U4989" t="str">
        <f>IF(T4989='Analysis backend'!$L$1,IF(ISERROR(MATCH('Analysis backend'!$M$1,E4989:I4989,0)),"Dire","Radiant"),"")</f>
        <v/>
      </c>
      <c r="V4989">
        <f t="shared" si="1156"/>
        <v>1000</v>
      </c>
      <c r="W4989">
        <f t="shared" si="1157"/>
        <v>1000</v>
      </c>
      <c r="X4989">
        <f t="shared" si="1158"/>
        <v>1000</v>
      </c>
      <c r="Y4989">
        <f t="shared" si="1159"/>
        <v>1000</v>
      </c>
      <c r="Z4989">
        <f t="shared" si="1160"/>
        <v>1000</v>
      </c>
      <c r="AA4989">
        <f t="shared" si="1161"/>
        <v>10000</v>
      </c>
      <c r="AB4989">
        <f t="shared" si="1162"/>
        <v>10000</v>
      </c>
      <c r="AC4989">
        <f t="shared" si="1163"/>
        <v>10000</v>
      </c>
      <c r="AD4989">
        <f t="shared" si="1164"/>
        <v>10000</v>
      </c>
      <c r="AE4989">
        <f t="shared" si="1165"/>
        <v>10000</v>
      </c>
      <c r="AF4989">
        <f t="shared" si="1166"/>
        <v>100000</v>
      </c>
      <c r="AG4989">
        <f t="shared" si="1167"/>
        <v>100000</v>
      </c>
      <c r="AH4989">
        <f t="shared" si="1168"/>
        <v>100000</v>
      </c>
      <c r="AI4989">
        <f t="shared" si="1169"/>
        <v>100000</v>
      </c>
      <c r="AJ4989">
        <f t="shared" si="1170"/>
        <v>100000</v>
      </c>
    </row>
    <row r="4990" spans="20:36" x14ac:dyDescent="0.3">
      <c r="T4990" t="str">
        <f>IF(ISERROR(MATCH('Analysis backend'!$M$1,E4990:N4990,0)),"",'Analysis backend'!$L$1)</f>
        <v/>
      </c>
      <c r="U4990" t="str">
        <f>IF(T4990='Analysis backend'!$L$1,IF(ISERROR(MATCH('Analysis backend'!$M$1,E4990:I4990,0)),"Dire","Radiant"),"")</f>
        <v/>
      </c>
      <c r="V4990">
        <f t="shared" si="1156"/>
        <v>1000</v>
      </c>
      <c r="W4990">
        <f t="shared" si="1157"/>
        <v>1000</v>
      </c>
      <c r="X4990">
        <f t="shared" si="1158"/>
        <v>1000</v>
      </c>
      <c r="Y4990">
        <f t="shared" si="1159"/>
        <v>1000</v>
      </c>
      <c r="Z4990">
        <f t="shared" si="1160"/>
        <v>1000</v>
      </c>
      <c r="AA4990">
        <f t="shared" si="1161"/>
        <v>10000</v>
      </c>
      <c r="AB4990">
        <f t="shared" si="1162"/>
        <v>10000</v>
      </c>
      <c r="AC4990">
        <f t="shared" si="1163"/>
        <v>10000</v>
      </c>
      <c r="AD4990">
        <f t="shared" si="1164"/>
        <v>10000</v>
      </c>
      <c r="AE4990">
        <f t="shared" si="1165"/>
        <v>10000</v>
      </c>
      <c r="AF4990">
        <f t="shared" si="1166"/>
        <v>100000</v>
      </c>
      <c r="AG4990">
        <f t="shared" si="1167"/>
        <v>100000</v>
      </c>
      <c r="AH4990">
        <f t="shared" si="1168"/>
        <v>100000</v>
      </c>
      <c r="AI4990">
        <f t="shared" si="1169"/>
        <v>100000</v>
      </c>
      <c r="AJ4990">
        <f t="shared" si="1170"/>
        <v>100000</v>
      </c>
    </row>
    <row r="4991" spans="20:36" x14ac:dyDescent="0.3">
      <c r="T4991" t="str">
        <f>IF(ISERROR(MATCH('Analysis backend'!$M$1,E4991:N4991,0)),"",'Analysis backend'!$L$1)</f>
        <v/>
      </c>
      <c r="U4991" t="str">
        <f>IF(T4991='Analysis backend'!$L$1,IF(ISERROR(MATCH('Analysis backend'!$M$1,E4991:I4991,0)),"Dire","Radiant"),"")</f>
        <v/>
      </c>
      <c r="V4991">
        <f t="shared" si="1156"/>
        <v>1000</v>
      </c>
      <c r="W4991">
        <f t="shared" si="1157"/>
        <v>1000</v>
      </c>
      <c r="X4991">
        <f t="shared" si="1158"/>
        <v>1000</v>
      </c>
      <c r="Y4991">
        <f t="shared" si="1159"/>
        <v>1000</v>
      </c>
      <c r="Z4991">
        <f t="shared" si="1160"/>
        <v>1000</v>
      </c>
      <c r="AA4991">
        <f t="shared" si="1161"/>
        <v>10000</v>
      </c>
      <c r="AB4991">
        <f t="shared" si="1162"/>
        <v>10000</v>
      </c>
      <c r="AC4991">
        <f t="shared" si="1163"/>
        <v>10000</v>
      </c>
      <c r="AD4991">
        <f t="shared" si="1164"/>
        <v>10000</v>
      </c>
      <c r="AE4991">
        <f t="shared" si="1165"/>
        <v>10000</v>
      </c>
      <c r="AF4991">
        <f t="shared" si="1166"/>
        <v>100000</v>
      </c>
      <c r="AG4991">
        <f t="shared" si="1167"/>
        <v>100000</v>
      </c>
      <c r="AH4991">
        <f t="shared" si="1168"/>
        <v>100000</v>
      </c>
      <c r="AI4991">
        <f t="shared" si="1169"/>
        <v>100000</v>
      </c>
      <c r="AJ4991">
        <f t="shared" si="1170"/>
        <v>100000</v>
      </c>
    </row>
    <row r="4992" spans="20:36" x14ac:dyDescent="0.3">
      <c r="T4992" t="str">
        <f>IF(ISERROR(MATCH('Analysis backend'!$M$1,E4992:N4992,0)),"",'Analysis backend'!$L$1)</f>
        <v/>
      </c>
      <c r="U4992" t="str">
        <f>IF(T4992='Analysis backend'!$L$1,IF(ISERROR(MATCH('Analysis backend'!$M$1,E4992:I4992,0)),"Dire","Radiant"),"")</f>
        <v/>
      </c>
      <c r="V4992">
        <f t="shared" si="1156"/>
        <v>1000</v>
      </c>
      <c r="W4992">
        <f t="shared" si="1157"/>
        <v>1000</v>
      </c>
      <c r="X4992">
        <f t="shared" si="1158"/>
        <v>1000</v>
      </c>
      <c r="Y4992">
        <f t="shared" si="1159"/>
        <v>1000</v>
      </c>
      <c r="Z4992">
        <f t="shared" si="1160"/>
        <v>1000</v>
      </c>
      <c r="AA4992">
        <f t="shared" si="1161"/>
        <v>10000</v>
      </c>
      <c r="AB4992">
        <f t="shared" si="1162"/>
        <v>10000</v>
      </c>
      <c r="AC4992">
        <f t="shared" si="1163"/>
        <v>10000</v>
      </c>
      <c r="AD4992">
        <f t="shared" si="1164"/>
        <v>10000</v>
      </c>
      <c r="AE4992">
        <f t="shared" si="1165"/>
        <v>10000</v>
      </c>
      <c r="AF4992">
        <f t="shared" si="1166"/>
        <v>100000</v>
      </c>
      <c r="AG4992">
        <f t="shared" si="1167"/>
        <v>100000</v>
      </c>
      <c r="AH4992">
        <f t="shared" si="1168"/>
        <v>100000</v>
      </c>
      <c r="AI4992">
        <f t="shared" si="1169"/>
        <v>100000</v>
      </c>
      <c r="AJ4992">
        <f t="shared" si="1170"/>
        <v>100000</v>
      </c>
    </row>
    <row r="4993" spans="20:36" x14ac:dyDescent="0.3">
      <c r="T4993" t="str">
        <f>IF(ISERROR(MATCH('Analysis backend'!$M$1,E4993:N4993,0)),"",'Analysis backend'!$L$1)</f>
        <v/>
      </c>
      <c r="U4993" t="str">
        <f>IF(T4993='Analysis backend'!$L$1,IF(ISERROR(MATCH('Analysis backend'!$M$1,E4993:I4993,0)),"Dire","Radiant"),"")</f>
        <v/>
      </c>
      <c r="V4993">
        <f t="shared" si="1156"/>
        <v>1000</v>
      </c>
      <c r="W4993">
        <f t="shared" si="1157"/>
        <v>1000</v>
      </c>
      <c r="X4993">
        <f t="shared" si="1158"/>
        <v>1000</v>
      </c>
      <c r="Y4993">
        <f t="shared" si="1159"/>
        <v>1000</v>
      </c>
      <c r="Z4993">
        <f t="shared" si="1160"/>
        <v>1000</v>
      </c>
      <c r="AA4993">
        <f t="shared" si="1161"/>
        <v>10000</v>
      </c>
      <c r="AB4993">
        <f t="shared" si="1162"/>
        <v>10000</v>
      </c>
      <c r="AC4993">
        <f t="shared" si="1163"/>
        <v>10000</v>
      </c>
      <c r="AD4993">
        <f t="shared" si="1164"/>
        <v>10000</v>
      </c>
      <c r="AE4993">
        <f t="shared" si="1165"/>
        <v>10000</v>
      </c>
      <c r="AF4993">
        <f t="shared" si="1166"/>
        <v>100000</v>
      </c>
      <c r="AG4993">
        <f t="shared" si="1167"/>
        <v>100000</v>
      </c>
      <c r="AH4993">
        <f t="shared" si="1168"/>
        <v>100000</v>
      </c>
      <c r="AI4993">
        <f t="shared" si="1169"/>
        <v>100000</v>
      </c>
      <c r="AJ4993">
        <f t="shared" si="1170"/>
        <v>100000</v>
      </c>
    </row>
    <row r="4994" spans="20:36" x14ac:dyDescent="0.3">
      <c r="T4994" t="str">
        <f>IF(ISERROR(MATCH('Analysis backend'!$M$1,E4994:N4994,0)),"",'Analysis backend'!$L$1)</f>
        <v/>
      </c>
      <c r="U4994" t="str">
        <f>IF(T4994='Analysis backend'!$L$1,IF(ISERROR(MATCH('Analysis backend'!$M$1,E4994:I4994,0)),"Dire","Radiant"),"")</f>
        <v/>
      </c>
      <c r="V4994">
        <f t="shared" ref="V4994:V5057" si="1171">E4994+IF($D4994=TRUE,2000,1000)</f>
        <v>1000</v>
      </c>
      <c r="W4994">
        <f t="shared" ref="W4994:W5057" si="1172">F4994+IF($D4994=TRUE,2000,1000)</f>
        <v>1000</v>
      </c>
      <c r="X4994">
        <f t="shared" ref="X4994:X5057" si="1173">G4994+IF($D4994=TRUE,2000,1000)</f>
        <v>1000</v>
      </c>
      <c r="Y4994">
        <f t="shared" ref="Y4994:Y5057" si="1174">H4994+IF($D4994=TRUE,2000,1000)</f>
        <v>1000</v>
      </c>
      <c r="Z4994">
        <f t="shared" ref="Z4994:Z5057" si="1175">I4994+IF($D4994=TRUE,2000,1000)</f>
        <v>1000</v>
      </c>
      <c r="AA4994">
        <f t="shared" ref="AA4994:AA5057" si="1176">J4994+IF($D4994=TRUE,20000,10000)</f>
        <v>10000</v>
      </c>
      <c r="AB4994">
        <f t="shared" ref="AB4994:AB5057" si="1177">K4994+IF($D4994=TRUE,20000,10000)</f>
        <v>10000</v>
      </c>
      <c r="AC4994">
        <f t="shared" ref="AC4994:AC5057" si="1178">L4994+IF($D4994=TRUE,20000,10000)</f>
        <v>10000</v>
      </c>
      <c r="AD4994">
        <f t="shared" ref="AD4994:AD5057" si="1179">M4994+IF($D4994=TRUE,20000,10000)</f>
        <v>10000</v>
      </c>
      <c r="AE4994">
        <f t="shared" ref="AE4994:AE5057" si="1180">N4994+IF($D4994=TRUE,20000,10000)</f>
        <v>10000</v>
      </c>
      <c r="AF4994">
        <f t="shared" si="1166"/>
        <v>100000</v>
      </c>
      <c r="AG4994">
        <f t="shared" si="1167"/>
        <v>100000</v>
      </c>
      <c r="AH4994">
        <f t="shared" si="1168"/>
        <v>100000</v>
      </c>
      <c r="AI4994">
        <f t="shared" si="1169"/>
        <v>100000</v>
      </c>
      <c r="AJ4994">
        <f t="shared" si="1170"/>
        <v>100000</v>
      </c>
    </row>
    <row r="4995" spans="20:36" x14ac:dyDescent="0.3">
      <c r="T4995" t="str">
        <f>IF(ISERROR(MATCH('Analysis backend'!$M$1,E4995:N4995,0)),"",'Analysis backend'!$L$1)</f>
        <v/>
      </c>
      <c r="U4995" t="str">
        <f>IF(T4995='Analysis backend'!$L$1,IF(ISERROR(MATCH('Analysis backend'!$M$1,E4995:I4995,0)),"Dire","Radiant"),"")</f>
        <v/>
      </c>
      <c r="V4995">
        <f t="shared" si="1171"/>
        <v>1000</v>
      </c>
      <c r="W4995">
        <f t="shared" si="1172"/>
        <v>1000</v>
      </c>
      <c r="X4995">
        <f t="shared" si="1173"/>
        <v>1000</v>
      </c>
      <c r="Y4995">
        <f t="shared" si="1174"/>
        <v>1000</v>
      </c>
      <c r="Z4995">
        <f t="shared" si="1175"/>
        <v>1000</v>
      </c>
      <c r="AA4995">
        <f t="shared" si="1176"/>
        <v>10000</v>
      </c>
      <c r="AB4995">
        <f t="shared" si="1177"/>
        <v>10000</v>
      </c>
      <c r="AC4995">
        <f t="shared" si="1178"/>
        <v>10000</v>
      </c>
      <c r="AD4995">
        <f t="shared" si="1179"/>
        <v>10000</v>
      </c>
      <c r="AE4995">
        <f t="shared" si="1180"/>
        <v>10000</v>
      </c>
      <c r="AF4995">
        <f t="shared" ref="AF4995:AF5058" si="1181">O4995+100000</f>
        <v>100000</v>
      </c>
      <c r="AG4995">
        <f t="shared" ref="AG4995:AG5058" si="1182">P4995+100000</f>
        <v>100000</v>
      </c>
      <c r="AH4995">
        <f t="shared" ref="AH4995:AH5058" si="1183">Q4995+100000</f>
        <v>100000</v>
      </c>
      <c r="AI4995">
        <f t="shared" ref="AI4995:AI5058" si="1184">R4995+100000</f>
        <v>100000</v>
      </c>
      <c r="AJ4995">
        <f t="shared" ref="AJ4995:AJ5058" si="1185">S4995+100000</f>
        <v>100000</v>
      </c>
    </row>
    <row r="4996" spans="20:36" x14ac:dyDescent="0.3">
      <c r="T4996" t="str">
        <f>IF(ISERROR(MATCH('Analysis backend'!$M$1,E4996:N4996,0)),"",'Analysis backend'!$L$1)</f>
        <v/>
      </c>
      <c r="U4996" t="str">
        <f>IF(T4996='Analysis backend'!$L$1,IF(ISERROR(MATCH('Analysis backend'!$M$1,E4996:I4996,0)),"Dire","Radiant"),"")</f>
        <v/>
      </c>
      <c r="V4996">
        <f t="shared" si="1171"/>
        <v>1000</v>
      </c>
      <c r="W4996">
        <f t="shared" si="1172"/>
        <v>1000</v>
      </c>
      <c r="X4996">
        <f t="shared" si="1173"/>
        <v>1000</v>
      </c>
      <c r="Y4996">
        <f t="shared" si="1174"/>
        <v>1000</v>
      </c>
      <c r="Z4996">
        <f t="shared" si="1175"/>
        <v>1000</v>
      </c>
      <c r="AA4996">
        <f t="shared" si="1176"/>
        <v>10000</v>
      </c>
      <c r="AB4996">
        <f t="shared" si="1177"/>
        <v>10000</v>
      </c>
      <c r="AC4996">
        <f t="shared" si="1178"/>
        <v>10000</v>
      </c>
      <c r="AD4996">
        <f t="shared" si="1179"/>
        <v>10000</v>
      </c>
      <c r="AE4996">
        <f t="shared" si="1180"/>
        <v>10000</v>
      </c>
      <c r="AF4996">
        <f t="shared" si="1181"/>
        <v>100000</v>
      </c>
      <c r="AG4996">
        <f t="shared" si="1182"/>
        <v>100000</v>
      </c>
      <c r="AH4996">
        <f t="shared" si="1183"/>
        <v>100000</v>
      </c>
      <c r="AI4996">
        <f t="shared" si="1184"/>
        <v>100000</v>
      </c>
      <c r="AJ4996">
        <f t="shared" si="1185"/>
        <v>100000</v>
      </c>
    </row>
    <row r="4997" spans="20:36" x14ac:dyDescent="0.3">
      <c r="T4997" t="str">
        <f>IF(ISERROR(MATCH('Analysis backend'!$M$1,E4997:N4997,0)),"",'Analysis backend'!$L$1)</f>
        <v/>
      </c>
      <c r="U4997" t="str">
        <f>IF(T4997='Analysis backend'!$L$1,IF(ISERROR(MATCH('Analysis backend'!$M$1,E4997:I4997,0)),"Dire","Radiant"),"")</f>
        <v/>
      </c>
      <c r="V4997">
        <f t="shared" si="1171"/>
        <v>1000</v>
      </c>
      <c r="W4997">
        <f t="shared" si="1172"/>
        <v>1000</v>
      </c>
      <c r="X4997">
        <f t="shared" si="1173"/>
        <v>1000</v>
      </c>
      <c r="Y4997">
        <f t="shared" si="1174"/>
        <v>1000</v>
      </c>
      <c r="Z4997">
        <f t="shared" si="1175"/>
        <v>1000</v>
      </c>
      <c r="AA4997">
        <f t="shared" si="1176"/>
        <v>10000</v>
      </c>
      <c r="AB4997">
        <f t="shared" si="1177"/>
        <v>10000</v>
      </c>
      <c r="AC4997">
        <f t="shared" si="1178"/>
        <v>10000</v>
      </c>
      <c r="AD4997">
        <f t="shared" si="1179"/>
        <v>10000</v>
      </c>
      <c r="AE4997">
        <f t="shared" si="1180"/>
        <v>10000</v>
      </c>
      <c r="AF4997">
        <f t="shared" si="1181"/>
        <v>100000</v>
      </c>
      <c r="AG4997">
        <f t="shared" si="1182"/>
        <v>100000</v>
      </c>
      <c r="AH4997">
        <f t="shared" si="1183"/>
        <v>100000</v>
      </c>
      <c r="AI4997">
        <f t="shared" si="1184"/>
        <v>100000</v>
      </c>
      <c r="AJ4997">
        <f t="shared" si="1185"/>
        <v>100000</v>
      </c>
    </row>
    <row r="4998" spans="20:36" x14ac:dyDescent="0.3">
      <c r="T4998" t="str">
        <f>IF(ISERROR(MATCH('Analysis backend'!$M$1,E4998:N4998,0)),"",'Analysis backend'!$L$1)</f>
        <v/>
      </c>
      <c r="U4998" t="str">
        <f>IF(T4998='Analysis backend'!$L$1,IF(ISERROR(MATCH('Analysis backend'!$M$1,E4998:I4998,0)),"Dire","Radiant"),"")</f>
        <v/>
      </c>
      <c r="V4998">
        <f t="shared" si="1171"/>
        <v>1000</v>
      </c>
      <c r="W4998">
        <f t="shared" si="1172"/>
        <v>1000</v>
      </c>
      <c r="X4998">
        <f t="shared" si="1173"/>
        <v>1000</v>
      </c>
      <c r="Y4998">
        <f t="shared" si="1174"/>
        <v>1000</v>
      </c>
      <c r="Z4998">
        <f t="shared" si="1175"/>
        <v>1000</v>
      </c>
      <c r="AA4998">
        <f t="shared" si="1176"/>
        <v>10000</v>
      </c>
      <c r="AB4998">
        <f t="shared" si="1177"/>
        <v>10000</v>
      </c>
      <c r="AC4998">
        <f t="shared" si="1178"/>
        <v>10000</v>
      </c>
      <c r="AD4998">
        <f t="shared" si="1179"/>
        <v>10000</v>
      </c>
      <c r="AE4998">
        <f t="shared" si="1180"/>
        <v>10000</v>
      </c>
      <c r="AF4998">
        <f t="shared" si="1181"/>
        <v>100000</v>
      </c>
      <c r="AG4998">
        <f t="shared" si="1182"/>
        <v>100000</v>
      </c>
      <c r="AH4998">
        <f t="shared" si="1183"/>
        <v>100000</v>
      </c>
      <c r="AI4998">
        <f t="shared" si="1184"/>
        <v>100000</v>
      </c>
      <c r="AJ4998">
        <f t="shared" si="1185"/>
        <v>100000</v>
      </c>
    </row>
    <row r="4999" spans="20:36" x14ac:dyDescent="0.3">
      <c r="T4999" t="str">
        <f>IF(ISERROR(MATCH('Analysis backend'!$M$1,E4999:N4999,0)),"",'Analysis backend'!$L$1)</f>
        <v/>
      </c>
      <c r="U4999" t="str">
        <f>IF(T4999='Analysis backend'!$L$1,IF(ISERROR(MATCH('Analysis backend'!$M$1,E4999:I4999,0)),"Dire","Radiant"),"")</f>
        <v/>
      </c>
      <c r="V4999">
        <f t="shared" si="1171"/>
        <v>1000</v>
      </c>
      <c r="W4999">
        <f t="shared" si="1172"/>
        <v>1000</v>
      </c>
      <c r="X4999">
        <f t="shared" si="1173"/>
        <v>1000</v>
      </c>
      <c r="Y4999">
        <f t="shared" si="1174"/>
        <v>1000</v>
      </c>
      <c r="Z4999">
        <f t="shared" si="1175"/>
        <v>1000</v>
      </c>
      <c r="AA4999">
        <f t="shared" si="1176"/>
        <v>10000</v>
      </c>
      <c r="AB4999">
        <f t="shared" si="1177"/>
        <v>10000</v>
      </c>
      <c r="AC4999">
        <f t="shared" si="1178"/>
        <v>10000</v>
      </c>
      <c r="AD4999">
        <f t="shared" si="1179"/>
        <v>10000</v>
      </c>
      <c r="AE4999">
        <f t="shared" si="1180"/>
        <v>10000</v>
      </c>
      <c r="AF4999">
        <f t="shared" si="1181"/>
        <v>100000</v>
      </c>
      <c r="AG4999">
        <f t="shared" si="1182"/>
        <v>100000</v>
      </c>
      <c r="AH4999">
        <f t="shared" si="1183"/>
        <v>100000</v>
      </c>
      <c r="AI4999">
        <f t="shared" si="1184"/>
        <v>100000</v>
      </c>
      <c r="AJ4999">
        <f t="shared" si="1185"/>
        <v>100000</v>
      </c>
    </row>
    <row r="5000" spans="20:36" x14ac:dyDescent="0.3">
      <c r="T5000" t="str">
        <f>IF(ISERROR(MATCH('Analysis backend'!$M$1,E5000:N5000,0)),"",'Analysis backend'!$L$1)</f>
        <v/>
      </c>
      <c r="U5000" t="str">
        <f>IF(T5000='Analysis backend'!$L$1,IF(ISERROR(MATCH('Analysis backend'!$M$1,E5000:I5000,0)),"Dire","Radiant"),"")</f>
        <v/>
      </c>
      <c r="V5000">
        <f t="shared" si="1171"/>
        <v>1000</v>
      </c>
      <c r="W5000">
        <f t="shared" si="1172"/>
        <v>1000</v>
      </c>
      <c r="X5000">
        <f t="shared" si="1173"/>
        <v>1000</v>
      </c>
      <c r="Y5000">
        <f t="shared" si="1174"/>
        <v>1000</v>
      </c>
      <c r="Z5000">
        <f t="shared" si="1175"/>
        <v>1000</v>
      </c>
      <c r="AA5000">
        <f t="shared" si="1176"/>
        <v>10000</v>
      </c>
      <c r="AB5000">
        <f t="shared" si="1177"/>
        <v>10000</v>
      </c>
      <c r="AC5000">
        <f t="shared" si="1178"/>
        <v>10000</v>
      </c>
      <c r="AD5000">
        <f t="shared" si="1179"/>
        <v>10000</v>
      </c>
      <c r="AE5000">
        <f t="shared" si="1180"/>
        <v>10000</v>
      </c>
      <c r="AF5000">
        <f t="shared" si="1181"/>
        <v>100000</v>
      </c>
      <c r="AG5000">
        <f t="shared" si="1182"/>
        <v>100000</v>
      </c>
      <c r="AH5000">
        <f t="shared" si="1183"/>
        <v>100000</v>
      </c>
      <c r="AI5000">
        <f t="shared" si="1184"/>
        <v>100000</v>
      </c>
      <c r="AJ5000">
        <f t="shared" si="1185"/>
        <v>100000</v>
      </c>
    </row>
    <row r="5001" spans="20:36" x14ac:dyDescent="0.3">
      <c r="T5001" t="str">
        <f>IF(ISERROR(MATCH('Analysis backend'!$M$1,E5001:N5001,0)),"",'Analysis backend'!$L$1)</f>
        <v/>
      </c>
      <c r="U5001" t="str">
        <f>IF(T5001='Analysis backend'!$L$1,IF(ISERROR(MATCH('Analysis backend'!$M$1,E5001:I5001,0)),"Dire","Radiant"),"")</f>
        <v/>
      </c>
      <c r="V5001">
        <f t="shared" si="1171"/>
        <v>1000</v>
      </c>
      <c r="W5001">
        <f t="shared" si="1172"/>
        <v>1000</v>
      </c>
      <c r="X5001">
        <f t="shared" si="1173"/>
        <v>1000</v>
      </c>
      <c r="Y5001">
        <f t="shared" si="1174"/>
        <v>1000</v>
      </c>
      <c r="Z5001">
        <f t="shared" si="1175"/>
        <v>1000</v>
      </c>
      <c r="AA5001">
        <f t="shared" si="1176"/>
        <v>10000</v>
      </c>
      <c r="AB5001">
        <f t="shared" si="1177"/>
        <v>10000</v>
      </c>
      <c r="AC5001">
        <f t="shared" si="1178"/>
        <v>10000</v>
      </c>
      <c r="AD5001">
        <f t="shared" si="1179"/>
        <v>10000</v>
      </c>
      <c r="AE5001">
        <f t="shared" si="1180"/>
        <v>10000</v>
      </c>
      <c r="AF5001">
        <f t="shared" si="1181"/>
        <v>100000</v>
      </c>
      <c r="AG5001">
        <f t="shared" si="1182"/>
        <v>100000</v>
      </c>
      <c r="AH5001">
        <f t="shared" si="1183"/>
        <v>100000</v>
      </c>
      <c r="AI5001">
        <f t="shared" si="1184"/>
        <v>100000</v>
      </c>
      <c r="AJ5001">
        <f t="shared" si="1185"/>
        <v>100000</v>
      </c>
    </row>
    <row r="5002" spans="20:36" x14ac:dyDescent="0.3">
      <c r="T5002" t="str">
        <f>IF(ISERROR(MATCH('Analysis backend'!$M$1,E5002:N5002,0)),"",'Analysis backend'!$L$1)</f>
        <v/>
      </c>
      <c r="U5002" t="str">
        <f>IF(T5002='Analysis backend'!$L$1,IF(ISERROR(MATCH('Analysis backend'!$M$1,E5002:I5002,0)),"Dire","Radiant"),"")</f>
        <v/>
      </c>
      <c r="V5002">
        <f t="shared" si="1171"/>
        <v>1000</v>
      </c>
      <c r="W5002">
        <f t="shared" si="1172"/>
        <v>1000</v>
      </c>
      <c r="X5002">
        <f t="shared" si="1173"/>
        <v>1000</v>
      </c>
      <c r="Y5002">
        <f t="shared" si="1174"/>
        <v>1000</v>
      </c>
      <c r="Z5002">
        <f t="shared" si="1175"/>
        <v>1000</v>
      </c>
      <c r="AA5002">
        <f t="shared" si="1176"/>
        <v>10000</v>
      </c>
      <c r="AB5002">
        <f t="shared" si="1177"/>
        <v>10000</v>
      </c>
      <c r="AC5002">
        <f t="shared" si="1178"/>
        <v>10000</v>
      </c>
      <c r="AD5002">
        <f t="shared" si="1179"/>
        <v>10000</v>
      </c>
      <c r="AE5002">
        <f t="shared" si="1180"/>
        <v>10000</v>
      </c>
      <c r="AF5002">
        <f t="shared" si="1181"/>
        <v>100000</v>
      </c>
      <c r="AG5002">
        <f t="shared" si="1182"/>
        <v>100000</v>
      </c>
      <c r="AH5002">
        <f t="shared" si="1183"/>
        <v>100000</v>
      </c>
      <c r="AI5002">
        <f t="shared" si="1184"/>
        <v>100000</v>
      </c>
      <c r="AJ5002">
        <f t="shared" si="1185"/>
        <v>100000</v>
      </c>
    </row>
    <row r="5003" spans="20:36" x14ac:dyDescent="0.3">
      <c r="T5003" t="str">
        <f>IF(ISERROR(MATCH('Analysis backend'!$M$1,E5003:N5003,0)),"",'Analysis backend'!$L$1)</f>
        <v/>
      </c>
      <c r="U5003" t="str">
        <f>IF(T5003='Analysis backend'!$L$1,IF(ISERROR(MATCH('Analysis backend'!$M$1,E5003:I5003,0)),"Dire","Radiant"),"")</f>
        <v/>
      </c>
      <c r="V5003">
        <f t="shared" si="1171"/>
        <v>1000</v>
      </c>
      <c r="W5003">
        <f t="shared" si="1172"/>
        <v>1000</v>
      </c>
      <c r="X5003">
        <f t="shared" si="1173"/>
        <v>1000</v>
      </c>
      <c r="Y5003">
        <f t="shared" si="1174"/>
        <v>1000</v>
      </c>
      <c r="Z5003">
        <f t="shared" si="1175"/>
        <v>1000</v>
      </c>
      <c r="AA5003">
        <f t="shared" si="1176"/>
        <v>10000</v>
      </c>
      <c r="AB5003">
        <f t="shared" si="1177"/>
        <v>10000</v>
      </c>
      <c r="AC5003">
        <f t="shared" si="1178"/>
        <v>10000</v>
      </c>
      <c r="AD5003">
        <f t="shared" si="1179"/>
        <v>10000</v>
      </c>
      <c r="AE5003">
        <f t="shared" si="1180"/>
        <v>10000</v>
      </c>
      <c r="AF5003">
        <f t="shared" si="1181"/>
        <v>100000</v>
      </c>
      <c r="AG5003">
        <f t="shared" si="1182"/>
        <v>100000</v>
      </c>
      <c r="AH5003">
        <f t="shared" si="1183"/>
        <v>100000</v>
      </c>
      <c r="AI5003">
        <f t="shared" si="1184"/>
        <v>100000</v>
      </c>
      <c r="AJ5003">
        <f t="shared" si="1185"/>
        <v>100000</v>
      </c>
    </row>
    <row r="5004" spans="20:36" x14ac:dyDescent="0.3">
      <c r="T5004" t="str">
        <f>IF(ISERROR(MATCH('Analysis backend'!$M$1,E5004:N5004,0)),"",'Analysis backend'!$L$1)</f>
        <v/>
      </c>
      <c r="U5004" t="str">
        <f>IF(T5004='Analysis backend'!$L$1,IF(ISERROR(MATCH('Analysis backend'!$M$1,E5004:I5004,0)),"Dire","Radiant"),"")</f>
        <v/>
      </c>
      <c r="V5004">
        <f t="shared" si="1171"/>
        <v>1000</v>
      </c>
      <c r="W5004">
        <f t="shared" si="1172"/>
        <v>1000</v>
      </c>
      <c r="X5004">
        <f t="shared" si="1173"/>
        <v>1000</v>
      </c>
      <c r="Y5004">
        <f t="shared" si="1174"/>
        <v>1000</v>
      </c>
      <c r="Z5004">
        <f t="shared" si="1175"/>
        <v>1000</v>
      </c>
      <c r="AA5004">
        <f t="shared" si="1176"/>
        <v>10000</v>
      </c>
      <c r="AB5004">
        <f t="shared" si="1177"/>
        <v>10000</v>
      </c>
      <c r="AC5004">
        <f t="shared" si="1178"/>
        <v>10000</v>
      </c>
      <c r="AD5004">
        <f t="shared" si="1179"/>
        <v>10000</v>
      </c>
      <c r="AE5004">
        <f t="shared" si="1180"/>
        <v>10000</v>
      </c>
      <c r="AF5004">
        <f t="shared" si="1181"/>
        <v>100000</v>
      </c>
      <c r="AG5004">
        <f t="shared" si="1182"/>
        <v>100000</v>
      </c>
      <c r="AH5004">
        <f t="shared" si="1183"/>
        <v>100000</v>
      </c>
      <c r="AI5004">
        <f t="shared" si="1184"/>
        <v>100000</v>
      </c>
      <c r="AJ5004">
        <f t="shared" si="1185"/>
        <v>100000</v>
      </c>
    </row>
    <row r="5005" spans="20:36" x14ac:dyDescent="0.3">
      <c r="T5005" t="str">
        <f>IF(ISERROR(MATCH('Analysis backend'!$M$1,E5005:N5005,0)),"",'Analysis backend'!$L$1)</f>
        <v/>
      </c>
      <c r="U5005" t="str">
        <f>IF(T5005='Analysis backend'!$L$1,IF(ISERROR(MATCH('Analysis backend'!$M$1,E5005:I5005,0)),"Dire","Radiant"),"")</f>
        <v/>
      </c>
      <c r="V5005">
        <f t="shared" si="1171"/>
        <v>1000</v>
      </c>
      <c r="W5005">
        <f t="shared" si="1172"/>
        <v>1000</v>
      </c>
      <c r="X5005">
        <f t="shared" si="1173"/>
        <v>1000</v>
      </c>
      <c r="Y5005">
        <f t="shared" si="1174"/>
        <v>1000</v>
      </c>
      <c r="Z5005">
        <f t="shared" si="1175"/>
        <v>1000</v>
      </c>
      <c r="AA5005">
        <f t="shared" si="1176"/>
        <v>10000</v>
      </c>
      <c r="AB5005">
        <f t="shared" si="1177"/>
        <v>10000</v>
      </c>
      <c r="AC5005">
        <f t="shared" si="1178"/>
        <v>10000</v>
      </c>
      <c r="AD5005">
        <f t="shared" si="1179"/>
        <v>10000</v>
      </c>
      <c r="AE5005">
        <f t="shared" si="1180"/>
        <v>10000</v>
      </c>
      <c r="AF5005">
        <f t="shared" si="1181"/>
        <v>100000</v>
      </c>
      <c r="AG5005">
        <f t="shared" si="1182"/>
        <v>100000</v>
      </c>
      <c r="AH5005">
        <f t="shared" si="1183"/>
        <v>100000</v>
      </c>
      <c r="AI5005">
        <f t="shared" si="1184"/>
        <v>100000</v>
      </c>
      <c r="AJ5005">
        <f t="shared" si="1185"/>
        <v>100000</v>
      </c>
    </row>
    <row r="5006" spans="20:36" x14ac:dyDescent="0.3">
      <c r="T5006" t="str">
        <f>IF(ISERROR(MATCH('Analysis backend'!$M$1,E5006:N5006,0)),"",'Analysis backend'!$L$1)</f>
        <v/>
      </c>
      <c r="U5006" t="str">
        <f>IF(T5006='Analysis backend'!$L$1,IF(ISERROR(MATCH('Analysis backend'!$M$1,E5006:I5006,0)),"Dire","Radiant"),"")</f>
        <v/>
      </c>
      <c r="V5006">
        <f t="shared" si="1171"/>
        <v>1000</v>
      </c>
      <c r="W5006">
        <f t="shared" si="1172"/>
        <v>1000</v>
      </c>
      <c r="X5006">
        <f t="shared" si="1173"/>
        <v>1000</v>
      </c>
      <c r="Y5006">
        <f t="shared" si="1174"/>
        <v>1000</v>
      </c>
      <c r="Z5006">
        <f t="shared" si="1175"/>
        <v>1000</v>
      </c>
      <c r="AA5006">
        <f t="shared" si="1176"/>
        <v>10000</v>
      </c>
      <c r="AB5006">
        <f t="shared" si="1177"/>
        <v>10000</v>
      </c>
      <c r="AC5006">
        <f t="shared" si="1178"/>
        <v>10000</v>
      </c>
      <c r="AD5006">
        <f t="shared" si="1179"/>
        <v>10000</v>
      </c>
      <c r="AE5006">
        <f t="shared" si="1180"/>
        <v>10000</v>
      </c>
      <c r="AF5006">
        <f t="shared" si="1181"/>
        <v>100000</v>
      </c>
      <c r="AG5006">
        <f t="shared" si="1182"/>
        <v>100000</v>
      </c>
      <c r="AH5006">
        <f t="shared" si="1183"/>
        <v>100000</v>
      </c>
      <c r="AI5006">
        <f t="shared" si="1184"/>
        <v>100000</v>
      </c>
      <c r="AJ5006">
        <f t="shared" si="1185"/>
        <v>100000</v>
      </c>
    </row>
    <row r="5007" spans="20:36" x14ac:dyDescent="0.3">
      <c r="T5007" t="str">
        <f>IF(ISERROR(MATCH('Analysis backend'!$M$1,E5007:N5007,0)),"",'Analysis backend'!$L$1)</f>
        <v/>
      </c>
      <c r="U5007" t="str">
        <f>IF(T5007='Analysis backend'!$L$1,IF(ISERROR(MATCH('Analysis backend'!$M$1,E5007:I5007,0)),"Dire","Radiant"),"")</f>
        <v/>
      </c>
      <c r="V5007">
        <f t="shared" si="1171"/>
        <v>1000</v>
      </c>
      <c r="W5007">
        <f t="shared" si="1172"/>
        <v>1000</v>
      </c>
      <c r="X5007">
        <f t="shared" si="1173"/>
        <v>1000</v>
      </c>
      <c r="Y5007">
        <f t="shared" si="1174"/>
        <v>1000</v>
      </c>
      <c r="Z5007">
        <f t="shared" si="1175"/>
        <v>1000</v>
      </c>
      <c r="AA5007">
        <f t="shared" si="1176"/>
        <v>10000</v>
      </c>
      <c r="AB5007">
        <f t="shared" si="1177"/>
        <v>10000</v>
      </c>
      <c r="AC5007">
        <f t="shared" si="1178"/>
        <v>10000</v>
      </c>
      <c r="AD5007">
        <f t="shared" si="1179"/>
        <v>10000</v>
      </c>
      <c r="AE5007">
        <f t="shared" si="1180"/>
        <v>10000</v>
      </c>
      <c r="AF5007">
        <f t="shared" si="1181"/>
        <v>100000</v>
      </c>
      <c r="AG5007">
        <f t="shared" si="1182"/>
        <v>100000</v>
      </c>
      <c r="AH5007">
        <f t="shared" si="1183"/>
        <v>100000</v>
      </c>
      <c r="AI5007">
        <f t="shared" si="1184"/>
        <v>100000</v>
      </c>
      <c r="AJ5007">
        <f t="shared" si="1185"/>
        <v>100000</v>
      </c>
    </row>
    <row r="5008" spans="20:36" x14ac:dyDescent="0.3">
      <c r="T5008" t="str">
        <f>IF(ISERROR(MATCH('Analysis backend'!$M$1,E5008:N5008,0)),"",'Analysis backend'!$L$1)</f>
        <v/>
      </c>
      <c r="U5008" t="str">
        <f>IF(T5008='Analysis backend'!$L$1,IF(ISERROR(MATCH('Analysis backend'!$M$1,E5008:I5008,0)),"Dire","Radiant"),"")</f>
        <v/>
      </c>
      <c r="V5008">
        <f t="shared" si="1171"/>
        <v>1000</v>
      </c>
      <c r="W5008">
        <f t="shared" si="1172"/>
        <v>1000</v>
      </c>
      <c r="X5008">
        <f t="shared" si="1173"/>
        <v>1000</v>
      </c>
      <c r="Y5008">
        <f t="shared" si="1174"/>
        <v>1000</v>
      </c>
      <c r="Z5008">
        <f t="shared" si="1175"/>
        <v>1000</v>
      </c>
      <c r="AA5008">
        <f t="shared" si="1176"/>
        <v>10000</v>
      </c>
      <c r="AB5008">
        <f t="shared" si="1177"/>
        <v>10000</v>
      </c>
      <c r="AC5008">
        <f t="shared" si="1178"/>
        <v>10000</v>
      </c>
      <c r="AD5008">
        <f t="shared" si="1179"/>
        <v>10000</v>
      </c>
      <c r="AE5008">
        <f t="shared" si="1180"/>
        <v>10000</v>
      </c>
      <c r="AF5008">
        <f t="shared" si="1181"/>
        <v>100000</v>
      </c>
      <c r="AG5008">
        <f t="shared" si="1182"/>
        <v>100000</v>
      </c>
      <c r="AH5008">
        <f t="shared" si="1183"/>
        <v>100000</v>
      </c>
      <c r="AI5008">
        <f t="shared" si="1184"/>
        <v>100000</v>
      </c>
      <c r="AJ5008">
        <f t="shared" si="1185"/>
        <v>100000</v>
      </c>
    </row>
    <row r="5009" spans="20:36" x14ac:dyDescent="0.3">
      <c r="T5009" t="str">
        <f>IF(ISERROR(MATCH('Analysis backend'!$M$1,E5009:N5009,0)),"",'Analysis backend'!$L$1)</f>
        <v/>
      </c>
      <c r="U5009" t="str">
        <f>IF(T5009='Analysis backend'!$L$1,IF(ISERROR(MATCH('Analysis backend'!$M$1,E5009:I5009,0)),"Dire","Radiant"),"")</f>
        <v/>
      </c>
      <c r="V5009">
        <f t="shared" si="1171"/>
        <v>1000</v>
      </c>
      <c r="W5009">
        <f t="shared" si="1172"/>
        <v>1000</v>
      </c>
      <c r="X5009">
        <f t="shared" si="1173"/>
        <v>1000</v>
      </c>
      <c r="Y5009">
        <f t="shared" si="1174"/>
        <v>1000</v>
      </c>
      <c r="Z5009">
        <f t="shared" si="1175"/>
        <v>1000</v>
      </c>
      <c r="AA5009">
        <f t="shared" si="1176"/>
        <v>10000</v>
      </c>
      <c r="AB5009">
        <f t="shared" si="1177"/>
        <v>10000</v>
      </c>
      <c r="AC5009">
        <f t="shared" si="1178"/>
        <v>10000</v>
      </c>
      <c r="AD5009">
        <f t="shared" si="1179"/>
        <v>10000</v>
      </c>
      <c r="AE5009">
        <f t="shared" si="1180"/>
        <v>10000</v>
      </c>
      <c r="AF5009">
        <f t="shared" si="1181"/>
        <v>100000</v>
      </c>
      <c r="AG5009">
        <f t="shared" si="1182"/>
        <v>100000</v>
      </c>
      <c r="AH5009">
        <f t="shared" si="1183"/>
        <v>100000</v>
      </c>
      <c r="AI5009">
        <f t="shared" si="1184"/>
        <v>100000</v>
      </c>
      <c r="AJ5009">
        <f t="shared" si="1185"/>
        <v>100000</v>
      </c>
    </row>
    <row r="5010" spans="20:36" x14ac:dyDescent="0.3">
      <c r="T5010" t="str">
        <f>IF(ISERROR(MATCH('Analysis backend'!$M$1,E5010:N5010,0)),"",'Analysis backend'!$L$1)</f>
        <v/>
      </c>
      <c r="U5010" t="str">
        <f>IF(T5010='Analysis backend'!$L$1,IF(ISERROR(MATCH('Analysis backend'!$M$1,E5010:I5010,0)),"Dire","Radiant"),"")</f>
        <v/>
      </c>
      <c r="V5010">
        <f t="shared" si="1171"/>
        <v>1000</v>
      </c>
      <c r="W5010">
        <f t="shared" si="1172"/>
        <v>1000</v>
      </c>
      <c r="X5010">
        <f t="shared" si="1173"/>
        <v>1000</v>
      </c>
      <c r="Y5010">
        <f t="shared" si="1174"/>
        <v>1000</v>
      </c>
      <c r="Z5010">
        <f t="shared" si="1175"/>
        <v>1000</v>
      </c>
      <c r="AA5010">
        <f t="shared" si="1176"/>
        <v>10000</v>
      </c>
      <c r="AB5010">
        <f t="shared" si="1177"/>
        <v>10000</v>
      </c>
      <c r="AC5010">
        <f t="shared" si="1178"/>
        <v>10000</v>
      </c>
      <c r="AD5010">
        <f t="shared" si="1179"/>
        <v>10000</v>
      </c>
      <c r="AE5010">
        <f t="shared" si="1180"/>
        <v>10000</v>
      </c>
      <c r="AF5010">
        <f t="shared" si="1181"/>
        <v>100000</v>
      </c>
      <c r="AG5010">
        <f t="shared" si="1182"/>
        <v>100000</v>
      </c>
      <c r="AH5010">
        <f t="shared" si="1183"/>
        <v>100000</v>
      </c>
      <c r="AI5010">
        <f t="shared" si="1184"/>
        <v>100000</v>
      </c>
      <c r="AJ5010">
        <f t="shared" si="1185"/>
        <v>100000</v>
      </c>
    </row>
    <row r="5011" spans="20:36" x14ac:dyDescent="0.3">
      <c r="T5011" t="str">
        <f>IF(ISERROR(MATCH('Analysis backend'!$M$1,E5011:N5011,0)),"",'Analysis backend'!$L$1)</f>
        <v/>
      </c>
      <c r="U5011" t="str">
        <f>IF(T5011='Analysis backend'!$L$1,IF(ISERROR(MATCH('Analysis backend'!$M$1,E5011:I5011,0)),"Dire","Radiant"),"")</f>
        <v/>
      </c>
      <c r="V5011">
        <f t="shared" si="1171"/>
        <v>1000</v>
      </c>
      <c r="W5011">
        <f t="shared" si="1172"/>
        <v>1000</v>
      </c>
      <c r="X5011">
        <f t="shared" si="1173"/>
        <v>1000</v>
      </c>
      <c r="Y5011">
        <f t="shared" si="1174"/>
        <v>1000</v>
      </c>
      <c r="Z5011">
        <f t="shared" si="1175"/>
        <v>1000</v>
      </c>
      <c r="AA5011">
        <f t="shared" si="1176"/>
        <v>10000</v>
      </c>
      <c r="AB5011">
        <f t="shared" si="1177"/>
        <v>10000</v>
      </c>
      <c r="AC5011">
        <f t="shared" si="1178"/>
        <v>10000</v>
      </c>
      <c r="AD5011">
        <f t="shared" si="1179"/>
        <v>10000</v>
      </c>
      <c r="AE5011">
        <f t="shared" si="1180"/>
        <v>10000</v>
      </c>
      <c r="AF5011">
        <f t="shared" si="1181"/>
        <v>100000</v>
      </c>
      <c r="AG5011">
        <f t="shared" si="1182"/>
        <v>100000</v>
      </c>
      <c r="AH5011">
        <f t="shared" si="1183"/>
        <v>100000</v>
      </c>
      <c r="AI5011">
        <f t="shared" si="1184"/>
        <v>100000</v>
      </c>
      <c r="AJ5011">
        <f t="shared" si="1185"/>
        <v>100000</v>
      </c>
    </row>
    <row r="5012" spans="20:36" x14ac:dyDescent="0.3">
      <c r="T5012" t="str">
        <f>IF(ISERROR(MATCH('Analysis backend'!$M$1,E5012:N5012,0)),"",'Analysis backend'!$L$1)</f>
        <v/>
      </c>
      <c r="U5012" t="str">
        <f>IF(T5012='Analysis backend'!$L$1,IF(ISERROR(MATCH('Analysis backend'!$M$1,E5012:I5012,0)),"Dire","Radiant"),"")</f>
        <v/>
      </c>
      <c r="V5012">
        <f t="shared" si="1171"/>
        <v>1000</v>
      </c>
      <c r="W5012">
        <f t="shared" si="1172"/>
        <v>1000</v>
      </c>
      <c r="X5012">
        <f t="shared" si="1173"/>
        <v>1000</v>
      </c>
      <c r="Y5012">
        <f t="shared" si="1174"/>
        <v>1000</v>
      </c>
      <c r="Z5012">
        <f t="shared" si="1175"/>
        <v>1000</v>
      </c>
      <c r="AA5012">
        <f t="shared" si="1176"/>
        <v>10000</v>
      </c>
      <c r="AB5012">
        <f t="shared" si="1177"/>
        <v>10000</v>
      </c>
      <c r="AC5012">
        <f t="shared" si="1178"/>
        <v>10000</v>
      </c>
      <c r="AD5012">
        <f t="shared" si="1179"/>
        <v>10000</v>
      </c>
      <c r="AE5012">
        <f t="shared" si="1180"/>
        <v>10000</v>
      </c>
      <c r="AF5012">
        <f t="shared" si="1181"/>
        <v>100000</v>
      </c>
      <c r="AG5012">
        <f t="shared" si="1182"/>
        <v>100000</v>
      </c>
      <c r="AH5012">
        <f t="shared" si="1183"/>
        <v>100000</v>
      </c>
      <c r="AI5012">
        <f t="shared" si="1184"/>
        <v>100000</v>
      </c>
      <c r="AJ5012">
        <f t="shared" si="1185"/>
        <v>100000</v>
      </c>
    </row>
    <row r="5013" spans="20:36" x14ac:dyDescent="0.3">
      <c r="T5013" t="str">
        <f>IF(ISERROR(MATCH('Analysis backend'!$M$1,E5013:N5013,0)),"",'Analysis backend'!$L$1)</f>
        <v/>
      </c>
      <c r="U5013" t="str">
        <f>IF(T5013='Analysis backend'!$L$1,IF(ISERROR(MATCH('Analysis backend'!$M$1,E5013:I5013,0)),"Dire","Radiant"),"")</f>
        <v/>
      </c>
      <c r="V5013">
        <f t="shared" si="1171"/>
        <v>1000</v>
      </c>
      <c r="W5013">
        <f t="shared" si="1172"/>
        <v>1000</v>
      </c>
      <c r="X5013">
        <f t="shared" si="1173"/>
        <v>1000</v>
      </c>
      <c r="Y5013">
        <f t="shared" si="1174"/>
        <v>1000</v>
      </c>
      <c r="Z5013">
        <f t="shared" si="1175"/>
        <v>1000</v>
      </c>
      <c r="AA5013">
        <f t="shared" si="1176"/>
        <v>10000</v>
      </c>
      <c r="AB5013">
        <f t="shared" si="1177"/>
        <v>10000</v>
      </c>
      <c r="AC5013">
        <f t="shared" si="1178"/>
        <v>10000</v>
      </c>
      <c r="AD5013">
        <f t="shared" si="1179"/>
        <v>10000</v>
      </c>
      <c r="AE5013">
        <f t="shared" si="1180"/>
        <v>10000</v>
      </c>
      <c r="AF5013">
        <f t="shared" si="1181"/>
        <v>100000</v>
      </c>
      <c r="AG5013">
        <f t="shared" si="1182"/>
        <v>100000</v>
      </c>
      <c r="AH5013">
        <f t="shared" si="1183"/>
        <v>100000</v>
      </c>
      <c r="AI5013">
        <f t="shared" si="1184"/>
        <v>100000</v>
      </c>
      <c r="AJ5013">
        <f t="shared" si="1185"/>
        <v>100000</v>
      </c>
    </row>
    <row r="5014" spans="20:36" x14ac:dyDescent="0.3">
      <c r="T5014" t="str">
        <f>IF(ISERROR(MATCH('Analysis backend'!$M$1,E5014:N5014,0)),"",'Analysis backend'!$L$1)</f>
        <v/>
      </c>
      <c r="U5014" t="str">
        <f>IF(T5014='Analysis backend'!$L$1,IF(ISERROR(MATCH('Analysis backend'!$M$1,E5014:I5014,0)),"Dire","Radiant"),"")</f>
        <v/>
      </c>
      <c r="V5014">
        <f t="shared" si="1171"/>
        <v>1000</v>
      </c>
      <c r="W5014">
        <f t="shared" si="1172"/>
        <v>1000</v>
      </c>
      <c r="X5014">
        <f t="shared" si="1173"/>
        <v>1000</v>
      </c>
      <c r="Y5014">
        <f t="shared" si="1174"/>
        <v>1000</v>
      </c>
      <c r="Z5014">
        <f t="shared" si="1175"/>
        <v>1000</v>
      </c>
      <c r="AA5014">
        <f t="shared" si="1176"/>
        <v>10000</v>
      </c>
      <c r="AB5014">
        <f t="shared" si="1177"/>
        <v>10000</v>
      </c>
      <c r="AC5014">
        <f t="shared" si="1178"/>
        <v>10000</v>
      </c>
      <c r="AD5014">
        <f t="shared" si="1179"/>
        <v>10000</v>
      </c>
      <c r="AE5014">
        <f t="shared" si="1180"/>
        <v>10000</v>
      </c>
      <c r="AF5014">
        <f t="shared" si="1181"/>
        <v>100000</v>
      </c>
      <c r="AG5014">
        <f t="shared" si="1182"/>
        <v>100000</v>
      </c>
      <c r="AH5014">
        <f t="shared" si="1183"/>
        <v>100000</v>
      </c>
      <c r="AI5014">
        <f t="shared" si="1184"/>
        <v>100000</v>
      </c>
      <c r="AJ5014">
        <f t="shared" si="1185"/>
        <v>100000</v>
      </c>
    </row>
    <row r="5015" spans="20:36" x14ac:dyDescent="0.3">
      <c r="T5015" t="str">
        <f>IF(ISERROR(MATCH('Analysis backend'!$M$1,E5015:N5015,0)),"",'Analysis backend'!$L$1)</f>
        <v/>
      </c>
      <c r="U5015" t="str">
        <f>IF(T5015='Analysis backend'!$L$1,IF(ISERROR(MATCH('Analysis backend'!$M$1,E5015:I5015,0)),"Dire","Radiant"),"")</f>
        <v/>
      </c>
      <c r="V5015">
        <f t="shared" si="1171"/>
        <v>1000</v>
      </c>
      <c r="W5015">
        <f t="shared" si="1172"/>
        <v>1000</v>
      </c>
      <c r="X5015">
        <f t="shared" si="1173"/>
        <v>1000</v>
      </c>
      <c r="Y5015">
        <f t="shared" si="1174"/>
        <v>1000</v>
      </c>
      <c r="Z5015">
        <f t="shared" si="1175"/>
        <v>1000</v>
      </c>
      <c r="AA5015">
        <f t="shared" si="1176"/>
        <v>10000</v>
      </c>
      <c r="AB5015">
        <f t="shared" si="1177"/>
        <v>10000</v>
      </c>
      <c r="AC5015">
        <f t="shared" si="1178"/>
        <v>10000</v>
      </c>
      <c r="AD5015">
        <f t="shared" si="1179"/>
        <v>10000</v>
      </c>
      <c r="AE5015">
        <f t="shared" si="1180"/>
        <v>10000</v>
      </c>
      <c r="AF5015">
        <f t="shared" si="1181"/>
        <v>100000</v>
      </c>
      <c r="AG5015">
        <f t="shared" si="1182"/>
        <v>100000</v>
      </c>
      <c r="AH5015">
        <f t="shared" si="1183"/>
        <v>100000</v>
      </c>
      <c r="AI5015">
        <f t="shared" si="1184"/>
        <v>100000</v>
      </c>
      <c r="AJ5015">
        <f t="shared" si="1185"/>
        <v>100000</v>
      </c>
    </row>
    <row r="5016" spans="20:36" x14ac:dyDescent="0.3">
      <c r="T5016" t="str">
        <f>IF(ISERROR(MATCH('Analysis backend'!$M$1,E5016:N5016,0)),"",'Analysis backend'!$L$1)</f>
        <v/>
      </c>
      <c r="U5016" t="str">
        <f>IF(T5016='Analysis backend'!$L$1,IF(ISERROR(MATCH('Analysis backend'!$M$1,E5016:I5016,0)),"Dire","Radiant"),"")</f>
        <v/>
      </c>
      <c r="V5016">
        <f t="shared" si="1171"/>
        <v>1000</v>
      </c>
      <c r="W5016">
        <f t="shared" si="1172"/>
        <v>1000</v>
      </c>
      <c r="X5016">
        <f t="shared" si="1173"/>
        <v>1000</v>
      </c>
      <c r="Y5016">
        <f t="shared" si="1174"/>
        <v>1000</v>
      </c>
      <c r="Z5016">
        <f t="shared" si="1175"/>
        <v>1000</v>
      </c>
      <c r="AA5016">
        <f t="shared" si="1176"/>
        <v>10000</v>
      </c>
      <c r="AB5016">
        <f t="shared" si="1177"/>
        <v>10000</v>
      </c>
      <c r="AC5016">
        <f t="shared" si="1178"/>
        <v>10000</v>
      </c>
      <c r="AD5016">
        <f t="shared" si="1179"/>
        <v>10000</v>
      </c>
      <c r="AE5016">
        <f t="shared" si="1180"/>
        <v>10000</v>
      </c>
      <c r="AF5016">
        <f t="shared" si="1181"/>
        <v>100000</v>
      </c>
      <c r="AG5016">
        <f t="shared" si="1182"/>
        <v>100000</v>
      </c>
      <c r="AH5016">
        <f t="shared" si="1183"/>
        <v>100000</v>
      </c>
      <c r="AI5016">
        <f t="shared" si="1184"/>
        <v>100000</v>
      </c>
      <c r="AJ5016">
        <f t="shared" si="1185"/>
        <v>100000</v>
      </c>
    </row>
    <row r="5017" spans="20:36" x14ac:dyDescent="0.3">
      <c r="T5017" t="str">
        <f>IF(ISERROR(MATCH('Analysis backend'!$M$1,E5017:N5017,0)),"",'Analysis backend'!$L$1)</f>
        <v/>
      </c>
      <c r="U5017" t="str">
        <f>IF(T5017='Analysis backend'!$L$1,IF(ISERROR(MATCH('Analysis backend'!$M$1,E5017:I5017,0)),"Dire","Radiant"),"")</f>
        <v/>
      </c>
      <c r="V5017">
        <f t="shared" si="1171"/>
        <v>1000</v>
      </c>
      <c r="W5017">
        <f t="shared" si="1172"/>
        <v>1000</v>
      </c>
      <c r="X5017">
        <f t="shared" si="1173"/>
        <v>1000</v>
      </c>
      <c r="Y5017">
        <f t="shared" si="1174"/>
        <v>1000</v>
      </c>
      <c r="Z5017">
        <f t="shared" si="1175"/>
        <v>1000</v>
      </c>
      <c r="AA5017">
        <f t="shared" si="1176"/>
        <v>10000</v>
      </c>
      <c r="AB5017">
        <f t="shared" si="1177"/>
        <v>10000</v>
      </c>
      <c r="AC5017">
        <f t="shared" si="1178"/>
        <v>10000</v>
      </c>
      <c r="AD5017">
        <f t="shared" si="1179"/>
        <v>10000</v>
      </c>
      <c r="AE5017">
        <f t="shared" si="1180"/>
        <v>10000</v>
      </c>
      <c r="AF5017">
        <f t="shared" si="1181"/>
        <v>100000</v>
      </c>
      <c r="AG5017">
        <f t="shared" si="1182"/>
        <v>100000</v>
      </c>
      <c r="AH5017">
        <f t="shared" si="1183"/>
        <v>100000</v>
      </c>
      <c r="AI5017">
        <f t="shared" si="1184"/>
        <v>100000</v>
      </c>
      <c r="AJ5017">
        <f t="shared" si="1185"/>
        <v>100000</v>
      </c>
    </row>
    <row r="5018" spans="20:36" x14ac:dyDescent="0.3">
      <c r="T5018" t="str">
        <f>IF(ISERROR(MATCH('Analysis backend'!$M$1,E5018:N5018,0)),"",'Analysis backend'!$L$1)</f>
        <v/>
      </c>
      <c r="U5018" t="str">
        <f>IF(T5018='Analysis backend'!$L$1,IF(ISERROR(MATCH('Analysis backend'!$M$1,E5018:I5018,0)),"Dire","Radiant"),"")</f>
        <v/>
      </c>
      <c r="V5018">
        <f t="shared" si="1171"/>
        <v>1000</v>
      </c>
      <c r="W5018">
        <f t="shared" si="1172"/>
        <v>1000</v>
      </c>
      <c r="X5018">
        <f t="shared" si="1173"/>
        <v>1000</v>
      </c>
      <c r="Y5018">
        <f t="shared" si="1174"/>
        <v>1000</v>
      </c>
      <c r="Z5018">
        <f t="shared" si="1175"/>
        <v>1000</v>
      </c>
      <c r="AA5018">
        <f t="shared" si="1176"/>
        <v>10000</v>
      </c>
      <c r="AB5018">
        <f t="shared" si="1177"/>
        <v>10000</v>
      </c>
      <c r="AC5018">
        <f t="shared" si="1178"/>
        <v>10000</v>
      </c>
      <c r="AD5018">
        <f t="shared" si="1179"/>
        <v>10000</v>
      </c>
      <c r="AE5018">
        <f t="shared" si="1180"/>
        <v>10000</v>
      </c>
      <c r="AF5018">
        <f t="shared" si="1181"/>
        <v>100000</v>
      </c>
      <c r="AG5018">
        <f t="shared" si="1182"/>
        <v>100000</v>
      </c>
      <c r="AH5018">
        <f t="shared" si="1183"/>
        <v>100000</v>
      </c>
      <c r="AI5018">
        <f t="shared" si="1184"/>
        <v>100000</v>
      </c>
      <c r="AJ5018">
        <f t="shared" si="1185"/>
        <v>100000</v>
      </c>
    </row>
    <row r="5019" spans="20:36" x14ac:dyDescent="0.3">
      <c r="T5019" t="str">
        <f>IF(ISERROR(MATCH('Analysis backend'!$M$1,E5019:N5019,0)),"",'Analysis backend'!$L$1)</f>
        <v/>
      </c>
      <c r="U5019" t="str">
        <f>IF(T5019='Analysis backend'!$L$1,IF(ISERROR(MATCH('Analysis backend'!$M$1,E5019:I5019,0)),"Dire","Radiant"),"")</f>
        <v/>
      </c>
      <c r="V5019">
        <f t="shared" si="1171"/>
        <v>1000</v>
      </c>
      <c r="W5019">
        <f t="shared" si="1172"/>
        <v>1000</v>
      </c>
      <c r="X5019">
        <f t="shared" si="1173"/>
        <v>1000</v>
      </c>
      <c r="Y5019">
        <f t="shared" si="1174"/>
        <v>1000</v>
      </c>
      <c r="Z5019">
        <f t="shared" si="1175"/>
        <v>1000</v>
      </c>
      <c r="AA5019">
        <f t="shared" si="1176"/>
        <v>10000</v>
      </c>
      <c r="AB5019">
        <f t="shared" si="1177"/>
        <v>10000</v>
      </c>
      <c r="AC5019">
        <f t="shared" si="1178"/>
        <v>10000</v>
      </c>
      <c r="AD5019">
        <f t="shared" si="1179"/>
        <v>10000</v>
      </c>
      <c r="AE5019">
        <f t="shared" si="1180"/>
        <v>10000</v>
      </c>
      <c r="AF5019">
        <f t="shared" si="1181"/>
        <v>100000</v>
      </c>
      <c r="AG5019">
        <f t="shared" si="1182"/>
        <v>100000</v>
      </c>
      <c r="AH5019">
        <f t="shared" si="1183"/>
        <v>100000</v>
      </c>
      <c r="AI5019">
        <f t="shared" si="1184"/>
        <v>100000</v>
      </c>
      <c r="AJ5019">
        <f t="shared" si="1185"/>
        <v>100000</v>
      </c>
    </row>
    <row r="5020" spans="20:36" x14ac:dyDescent="0.3">
      <c r="T5020" t="str">
        <f>IF(ISERROR(MATCH('Analysis backend'!$M$1,E5020:N5020,0)),"",'Analysis backend'!$L$1)</f>
        <v/>
      </c>
      <c r="U5020" t="str">
        <f>IF(T5020='Analysis backend'!$L$1,IF(ISERROR(MATCH('Analysis backend'!$M$1,E5020:I5020,0)),"Dire","Radiant"),"")</f>
        <v/>
      </c>
      <c r="V5020">
        <f t="shared" si="1171"/>
        <v>1000</v>
      </c>
      <c r="W5020">
        <f t="shared" si="1172"/>
        <v>1000</v>
      </c>
      <c r="X5020">
        <f t="shared" si="1173"/>
        <v>1000</v>
      </c>
      <c r="Y5020">
        <f t="shared" si="1174"/>
        <v>1000</v>
      </c>
      <c r="Z5020">
        <f t="shared" si="1175"/>
        <v>1000</v>
      </c>
      <c r="AA5020">
        <f t="shared" si="1176"/>
        <v>10000</v>
      </c>
      <c r="AB5020">
        <f t="shared" si="1177"/>
        <v>10000</v>
      </c>
      <c r="AC5020">
        <f t="shared" si="1178"/>
        <v>10000</v>
      </c>
      <c r="AD5020">
        <f t="shared" si="1179"/>
        <v>10000</v>
      </c>
      <c r="AE5020">
        <f t="shared" si="1180"/>
        <v>10000</v>
      </c>
      <c r="AF5020">
        <f t="shared" si="1181"/>
        <v>100000</v>
      </c>
      <c r="AG5020">
        <f t="shared" si="1182"/>
        <v>100000</v>
      </c>
      <c r="AH5020">
        <f t="shared" si="1183"/>
        <v>100000</v>
      </c>
      <c r="AI5020">
        <f t="shared" si="1184"/>
        <v>100000</v>
      </c>
      <c r="AJ5020">
        <f t="shared" si="1185"/>
        <v>100000</v>
      </c>
    </row>
    <row r="5021" spans="20:36" x14ac:dyDescent="0.3">
      <c r="T5021" t="str">
        <f>IF(ISERROR(MATCH('Analysis backend'!$M$1,E5021:N5021,0)),"",'Analysis backend'!$L$1)</f>
        <v/>
      </c>
      <c r="U5021" t="str">
        <f>IF(T5021='Analysis backend'!$L$1,IF(ISERROR(MATCH('Analysis backend'!$M$1,E5021:I5021,0)),"Dire","Radiant"),"")</f>
        <v/>
      </c>
      <c r="V5021">
        <f t="shared" si="1171"/>
        <v>1000</v>
      </c>
      <c r="W5021">
        <f t="shared" si="1172"/>
        <v>1000</v>
      </c>
      <c r="X5021">
        <f t="shared" si="1173"/>
        <v>1000</v>
      </c>
      <c r="Y5021">
        <f t="shared" si="1174"/>
        <v>1000</v>
      </c>
      <c r="Z5021">
        <f t="shared" si="1175"/>
        <v>1000</v>
      </c>
      <c r="AA5021">
        <f t="shared" si="1176"/>
        <v>10000</v>
      </c>
      <c r="AB5021">
        <f t="shared" si="1177"/>
        <v>10000</v>
      </c>
      <c r="AC5021">
        <f t="shared" si="1178"/>
        <v>10000</v>
      </c>
      <c r="AD5021">
        <f t="shared" si="1179"/>
        <v>10000</v>
      </c>
      <c r="AE5021">
        <f t="shared" si="1180"/>
        <v>10000</v>
      </c>
      <c r="AF5021">
        <f t="shared" si="1181"/>
        <v>100000</v>
      </c>
      <c r="AG5021">
        <f t="shared" si="1182"/>
        <v>100000</v>
      </c>
      <c r="AH5021">
        <f t="shared" si="1183"/>
        <v>100000</v>
      </c>
      <c r="AI5021">
        <f t="shared" si="1184"/>
        <v>100000</v>
      </c>
      <c r="AJ5021">
        <f t="shared" si="1185"/>
        <v>100000</v>
      </c>
    </row>
    <row r="5022" spans="20:36" x14ac:dyDescent="0.3">
      <c r="T5022" t="str">
        <f>IF(ISERROR(MATCH('Analysis backend'!$M$1,E5022:N5022,0)),"",'Analysis backend'!$L$1)</f>
        <v/>
      </c>
      <c r="U5022" t="str">
        <f>IF(T5022='Analysis backend'!$L$1,IF(ISERROR(MATCH('Analysis backend'!$M$1,E5022:I5022,0)),"Dire","Radiant"),"")</f>
        <v/>
      </c>
      <c r="V5022">
        <f t="shared" si="1171"/>
        <v>1000</v>
      </c>
      <c r="W5022">
        <f t="shared" si="1172"/>
        <v>1000</v>
      </c>
      <c r="X5022">
        <f t="shared" si="1173"/>
        <v>1000</v>
      </c>
      <c r="Y5022">
        <f t="shared" si="1174"/>
        <v>1000</v>
      </c>
      <c r="Z5022">
        <f t="shared" si="1175"/>
        <v>1000</v>
      </c>
      <c r="AA5022">
        <f t="shared" si="1176"/>
        <v>10000</v>
      </c>
      <c r="AB5022">
        <f t="shared" si="1177"/>
        <v>10000</v>
      </c>
      <c r="AC5022">
        <f t="shared" si="1178"/>
        <v>10000</v>
      </c>
      <c r="AD5022">
        <f t="shared" si="1179"/>
        <v>10000</v>
      </c>
      <c r="AE5022">
        <f t="shared" si="1180"/>
        <v>10000</v>
      </c>
      <c r="AF5022">
        <f t="shared" si="1181"/>
        <v>100000</v>
      </c>
      <c r="AG5022">
        <f t="shared" si="1182"/>
        <v>100000</v>
      </c>
      <c r="AH5022">
        <f t="shared" si="1183"/>
        <v>100000</v>
      </c>
      <c r="AI5022">
        <f t="shared" si="1184"/>
        <v>100000</v>
      </c>
      <c r="AJ5022">
        <f t="shared" si="1185"/>
        <v>100000</v>
      </c>
    </row>
    <row r="5023" spans="20:36" x14ac:dyDescent="0.3">
      <c r="T5023" t="str">
        <f>IF(ISERROR(MATCH('Analysis backend'!$M$1,E5023:N5023,0)),"",'Analysis backend'!$L$1)</f>
        <v/>
      </c>
      <c r="U5023" t="str">
        <f>IF(T5023='Analysis backend'!$L$1,IF(ISERROR(MATCH('Analysis backend'!$M$1,E5023:I5023,0)),"Dire","Radiant"),"")</f>
        <v/>
      </c>
      <c r="V5023">
        <f t="shared" si="1171"/>
        <v>1000</v>
      </c>
      <c r="W5023">
        <f t="shared" si="1172"/>
        <v>1000</v>
      </c>
      <c r="X5023">
        <f t="shared" si="1173"/>
        <v>1000</v>
      </c>
      <c r="Y5023">
        <f t="shared" si="1174"/>
        <v>1000</v>
      </c>
      <c r="Z5023">
        <f t="shared" si="1175"/>
        <v>1000</v>
      </c>
      <c r="AA5023">
        <f t="shared" si="1176"/>
        <v>10000</v>
      </c>
      <c r="AB5023">
        <f t="shared" si="1177"/>
        <v>10000</v>
      </c>
      <c r="AC5023">
        <f t="shared" si="1178"/>
        <v>10000</v>
      </c>
      <c r="AD5023">
        <f t="shared" si="1179"/>
        <v>10000</v>
      </c>
      <c r="AE5023">
        <f t="shared" si="1180"/>
        <v>10000</v>
      </c>
      <c r="AF5023">
        <f t="shared" si="1181"/>
        <v>100000</v>
      </c>
      <c r="AG5023">
        <f t="shared" si="1182"/>
        <v>100000</v>
      </c>
      <c r="AH5023">
        <f t="shared" si="1183"/>
        <v>100000</v>
      </c>
      <c r="AI5023">
        <f t="shared" si="1184"/>
        <v>100000</v>
      </c>
      <c r="AJ5023">
        <f t="shared" si="1185"/>
        <v>100000</v>
      </c>
    </row>
    <row r="5024" spans="20:36" x14ac:dyDescent="0.3">
      <c r="T5024" t="str">
        <f>IF(ISERROR(MATCH('Analysis backend'!$M$1,E5024:N5024,0)),"",'Analysis backend'!$L$1)</f>
        <v/>
      </c>
      <c r="U5024" t="str">
        <f>IF(T5024='Analysis backend'!$L$1,IF(ISERROR(MATCH('Analysis backend'!$M$1,E5024:I5024,0)),"Dire","Radiant"),"")</f>
        <v/>
      </c>
      <c r="V5024">
        <f t="shared" si="1171"/>
        <v>1000</v>
      </c>
      <c r="W5024">
        <f t="shared" si="1172"/>
        <v>1000</v>
      </c>
      <c r="X5024">
        <f t="shared" si="1173"/>
        <v>1000</v>
      </c>
      <c r="Y5024">
        <f t="shared" si="1174"/>
        <v>1000</v>
      </c>
      <c r="Z5024">
        <f t="shared" si="1175"/>
        <v>1000</v>
      </c>
      <c r="AA5024">
        <f t="shared" si="1176"/>
        <v>10000</v>
      </c>
      <c r="AB5024">
        <f t="shared" si="1177"/>
        <v>10000</v>
      </c>
      <c r="AC5024">
        <f t="shared" si="1178"/>
        <v>10000</v>
      </c>
      <c r="AD5024">
        <f t="shared" si="1179"/>
        <v>10000</v>
      </c>
      <c r="AE5024">
        <f t="shared" si="1180"/>
        <v>10000</v>
      </c>
      <c r="AF5024">
        <f t="shared" si="1181"/>
        <v>100000</v>
      </c>
      <c r="AG5024">
        <f t="shared" si="1182"/>
        <v>100000</v>
      </c>
      <c r="AH5024">
        <f t="shared" si="1183"/>
        <v>100000</v>
      </c>
      <c r="AI5024">
        <f t="shared" si="1184"/>
        <v>100000</v>
      </c>
      <c r="AJ5024">
        <f t="shared" si="1185"/>
        <v>100000</v>
      </c>
    </row>
    <row r="5025" spans="20:36" x14ac:dyDescent="0.3">
      <c r="T5025" t="str">
        <f>IF(ISERROR(MATCH('Analysis backend'!$M$1,E5025:N5025,0)),"",'Analysis backend'!$L$1)</f>
        <v/>
      </c>
      <c r="U5025" t="str">
        <f>IF(T5025='Analysis backend'!$L$1,IF(ISERROR(MATCH('Analysis backend'!$M$1,E5025:I5025,0)),"Dire","Radiant"),"")</f>
        <v/>
      </c>
      <c r="V5025">
        <f t="shared" si="1171"/>
        <v>1000</v>
      </c>
      <c r="W5025">
        <f t="shared" si="1172"/>
        <v>1000</v>
      </c>
      <c r="X5025">
        <f t="shared" si="1173"/>
        <v>1000</v>
      </c>
      <c r="Y5025">
        <f t="shared" si="1174"/>
        <v>1000</v>
      </c>
      <c r="Z5025">
        <f t="shared" si="1175"/>
        <v>1000</v>
      </c>
      <c r="AA5025">
        <f t="shared" si="1176"/>
        <v>10000</v>
      </c>
      <c r="AB5025">
        <f t="shared" si="1177"/>
        <v>10000</v>
      </c>
      <c r="AC5025">
        <f t="shared" si="1178"/>
        <v>10000</v>
      </c>
      <c r="AD5025">
        <f t="shared" si="1179"/>
        <v>10000</v>
      </c>
      <c r="AE5025">
        <f t="shared" si="1180"/>
        <v>10000</v>
      </c>
      <c r="AF5025">
        <f t="shared" si="1181"/>
        <v>100000</v>
      </c>
      <c r="AG5025">
        <f t="shared" si="1182"/>
        <v>100000</v>
      </c>
      <c r="AH5025">
        <f t="shared" si="1183"/>
        <v>100000</v>
      </c>
      <c r="AI5025">
        <f t="shared" si="1184"/>
        <v>100000</v>
      </c>
      <c r="AJ5025">
        <f t="shared" si="1185"/>
        <v>100000</v>
      </c>
    </row>
    <row r="5026" spans="20:36" x14ac:dyDescent="0.3">
      <c r="T5026" t="str">
        <f>IF(ISERROR(MATCH('Analysis backend'!$M$1,E5026:N5026,0)),"",'Analysis backend'!$L$1)</f>
        <v/>
      </c>
      <c r="U5026" t="str">
        <f>IF(T5026='Analysis backend'!$L$1,IF(ISERROR(MATCH('Analysis backend'!$M$1,E5026:I5026,0)),"Dire","Radiant"),"")</f>
        <v/>
      </c>
      <c r="V5026">
        <f t="shared" si="1171"/>
        <v>1000</v>
      </c>
      <c r="W5026">
        <f t="shared" si="1172"/>
        <v>1000</v>
      </c>
      <c r="X5026">
        <f t="shared" si="1173"/>
        <v>1000</v>
      </c>
      <c r="Y5026">
        <f t="shared" si="1174"/>
        <v>1000</v>
      </c>
      <c r="Z5026">
        <f t="shared" si="1175"/>
        <v>1000</v>
      </c>
      <c r="AA5026">
        <f t="shared" si="1176"/>
        <v>10000</v>
      </c>
      <c r="AB5026">
        <f t="shared" si="1177"/>
        <v>10000</v>
      </c>
      <c r="AC5026">
        <f t="shared" si="1178"/>
        <v>10000</v>
      </c>
      <c r="AD5026">
        <f t="shared" si="1179"/>
        <v>10000</v>
      </c>
      <c r="AE5026">
        <f t="shared" si="1180"/>
        <v>10000</v>
      </c>
      <c r="AF5026">
        <f t="shared" si="1181"/>
        <v>100000</v>
      </c>
      <c r="AG5026">
        <f t="shared" si="1182"/>
        <v>100000</v>
      </c>
      <c r="AH5026">
        <f t="shared" si="1183"/>
        <v>100000</v>
      </c>
      <c r="AI5026">
        <f t="shared" si="1184"/>
        <v>100000</v>
      </c>
      <c r="AJ5026">
        <f t="shared" si="1185"/>
        <v>100000</v>
      </c>
    </row>
    <row r="5027" spans="20:36" x14ac:dyDescent="0.3">
      <c r="T5027" t="str">
        <f>IF(ISERROR(MATCH('Analysis backend'!$M$1,E5027:N5027,0)),"",'Analysis backend'!$L$1)</f>
        <v/>
      </c>
      <c r="U5027" t="str">
        <f>IF(T5027='Analysis backend'!$L$1,IF(ISERROR(MATCH('Analysis backend'!$M$1,E5027:I5027,0)),"Dire","Radiant"),"")</f>
        <v/>
      </c>
      <c r="V5027">
        <f t="shared" si="1171"/>
        <v>1000</v>
      </c>
      <c r="W5027">
        <f t="shared" si="1172"/>
        <v>1000</v>
      </c>
      <c r="X5027">
        <f t="shared" si="1173"/>
        <v>1000</v>
      </c>
      <c r="Y5027">
        <f t="shared" si="1174"/>
        <v>1000</v>
      </c>
      <c r="Z5027">
        <f t="shared" si="1175"/>
        <v>1000</v>
      </c>
      <c r="AA5027">
        <f t="shared" si="1176"/>
        <v>10000</v>
      </c>
      <c r="AB5027">
        <f t="shared" si="1177"/>
        <v>10000</v>
      </c>
      <c r="AC5027">
        <f t="shared" si="1178"/>
        <v>10000</v>
      </c>
      <c r="AD5027">
        <f t="shared" si="1179"/>
        <v>10000</v>
      </c>
      <c r="AE5027">
        <f t="shared" si="1180"/>
        <v>10000</v>
      </c>
      <c r="AF5027">
        <f t="shared" si="1181"/>
        <v>100000</v>
      </c>
      <c r="AG5027">
        <f t="shared" si="1182"/>
        <v>100000</v>
      </c>
      <c r="AH5027">
        <f t="shared" si="1183"/>
        <v>100000</v>
      </c>
      <c r="AI5027">
        <f t="shared" si="1184"/>
        <v>100000</v>
      </c>
      <c r="AJ5027">
        <f t="shared" si="1185"/>
        <v>100000</v>
      </c>
    </row>
    <row r="5028" spans="20:36" x14ac:dyDescent="0.3">
      <c r="T5028" t="str">
        <f>IF(ISERROR(MATCH('Analysis backend'!$M$1,E5028:N5028,0)),"",'Analysis backend'!$L$1)</f>
        <v/>
      </c>
      <c r="U5028" t="str">
        <f>IF(T5028='Analysis backend'!$L$1,IF(ISERROR(MATCH('Analysis backend'!$M$1,E5028:I5028,0)),"Dire","Radiant"),"")</f>
        <v/>
      </c>
      <c r="V5028">
        <f t="shared" si="1171"/>
        <v>1000</v>
      </c>
      <c r="W5028">
        <f t="shared" si="1172"/>
        <v>1000</v>
      </c>
      <c r="X5028">
        <f t="shared" si="1173"/>
        <v>1000</v>
      </c>
      <c r="Y5028">
        <f t="shared" si="1174"/>
        <v>1000</v>
      </c>
      <c r="Z5028">
        <f t="shared" si="1175"/>
        <v>1000</v>
      </c>
      <c r="AA5028">
        <f t="shared" si="1176"/>
        <v>10000</v>
      </c>
      <c r="AB5028">
        <f t="shared" si="1177"/>
        <v>10000</v>
      </c>
      <c r="AC5028">
        <f t="shared" si="1178"/>
        <v>10000</v>
      </c>
      <c r="AD5028">
        <f t="shared" si="1179"/>
        <v>10000</v>
      </c>
      <c r="AE5028">
        <f t="shared" si="1180"/>
        <v>10000</v>
      </c>
      <c r="AF5028">
        <f t="shared" si="1181"/>
        <v>100000</v>
      </c>
      <c r="AG5028">
        <f t="shared" si="1182"/>
        <v>100000</v>
      </c>
      <c r="AH5028">
        <f t="shared" si="1183"/>
        <v>100000</v>
      </c>
      <c r="AI5028">
        <f t="shared" si="1184"/>
        <v>100000</v>
      </c>
      <c r="AJ5028">
        <f t="shared" si="1185"/>
        <v>100000</v>
      </c>
    </row>
    <row r="5029" spans="20:36" x14ac:dyDescent="0.3">
      <c r="T5029" t="str">
        <f>IF(ISERROR(MATCH('Analysis backend'!$M$1,E5029:N5029,0)),"",'Analysis backend'!$L$1)</f>
        <v/>
      </c>
      <c r="U5029" t="str">
        <f>IF(T5029='Analysis backend'!$L$1,IF(ISERROR(MATCH('Analysis backend'!$M$1,E5029:I5029,0)),"Dire","Radiant"),"")</f>
        <v/>
      </c>
      <c r="V5029">
        <f t="shared" si="1171"/>
        <v>1000</v>
      </c>
      <c r="W5029">
        <f t="shared" si="1172"/>
        <v>1000</v>
      </c>
      <c r="X5029">
        <f t="shared" si="1173"/>
        <v>1000</v>
      </c>
      <c r="Y5029">
        <f t="shared" si="1174"/>
        <v>1000</v>
      </c>
      <c r="Z5029">
        <f t="shared" si="1175"/>
        <v>1000</v>
      </c>
      <c r="AA5029">
        <f t="shared" si="1176"/>
        <v>10000</v>
      </c>
      <c r="AB5029">
        <f t="shared" si="1177"/>
        <v>10000</v>
      </c>
      <c r="AC5029">
        <f t="shared" si="1178"/>
        <v>10000</v>
      </c>
      <c r="AD5029">
        <f t="shared" si="1179"/>
        <v>10000</v>
      </c>
      <c r="AE5029">
        <f t="shared" si="1180"/>
        <v>10000</v>
      </c>
      <c r="AF5029">
        <f t="shared" si="1181"/>
        <v>100000</v>
      </c>
      <c r="AG5029">
        <f t="shared" si="1182"/>
        <v>100000</v>
      </c>
      <c r="AH5029">
        <f t="shared" si="1183"/>
        <v>100000</v>
      </c>
      <c r="AI5029">
        <f t="shared" si="1184"/>
        <v>100000</v>
      </c>
      <c r="AJ5029">
        <f t="shared" si="1185"/>
        <v>100000</v>
      </c>
    </row>
    <row r="5030" spans="20:36" x14ac:dyDescent="0.3">
      <c r="T5030" t="str">
        <f>IF(ISERROR(MATCH('Analysis backend'!$M$1,E5030:N5030,0)),"",'Analysis backend'!$L$1)</f>
        <v/>
      </c>
      <c r="U5030" t="str">
        <f>IF(T5030='Analysis backend'!$L$1,IF(ISERROR(MATCH('Analysis backend'!$M$1,E5030:I5030,0)),"Dire","Radiant"),"")</f>
        <v/>
      </c>
      <c r="V5030">
        <f t="shared" si="1171"/>
        <v>1000</v>
      </c>
      <c r="W5030">
        <f t="shared" si="1172"/>
        <v>1000</v>
      </c>
      <c r="X5030">
        <f t="shared" si="1173"/>
        <v>1000</v>
      </c>
      <c r="Y5030">
        <f t="shared" si="1174"/>
        <v>1000</v>
      </c>
      <c r="Z5030">
        <f t="shared" si="1175"/>
        <v>1000</v>
      </c>
      <c r="AA5030">
        <f t="shared" si="1176"/>
        <v>10000</v>
      </c>
      <c r="AB5030">
        <f t="shared" si="1177"/>
        <v>10000</v>
      </c>
      <c r="AC5030">
        <f t="shared" si="1178"/>
        <v>10000</v>
      </c>
      <c r="AD5030">
        <f t="shared" si="1179"/>
        <v>10000</v>
      </c>
      <c r="AE5030">
        <f t="shared" si="1180"/>
        <v>10000</v>
      </c>
      <c r="AF5030">
        <f t="shared" si="1181"/>
        <v>100000</v>
      </c>
      <c r="AG5030">
        <f t="shared" si="1182"/>
        <v>100000</v>
      </c>
      <c r="AH5030">
        <f t="shared" si="1183"/>
        <v>100000</v>
      </c>
      <c r="AI5030">
        <f t="shared" si="1184"/>
        <v>100000</v>
      </c>
      <c r="AJ5030">
        <f t="shared" si="1185"/>
        <v>100000</v>
      </c>
    </row>
    <row r="5031" spans="20:36" x14ac:dyDescent="0.3">
      <c r="T5031" t="str">
        <f>IF(ISERROR(MATCH('Analysis backend'!$M$1,E5031:N5031,0)),"",'Analysis backend'!$L$1)</f>
        <v/>
      </c>
      <c r="U5031" t="str">
        <f>IF(T5031='Analysis backend'!$L$1,IF(ISERROR(MATCH('Analysis backend'!$M$1,E5031:I5031,0)),"Dire","Radiant"),"")</f>
        <v/>
      </c>
      <c r="V5031">
        <f t="shared" si="1171"/>
        <v>1000</v>
      </c>
      <c r="W5031">
        <f t="shared" si="1172"/>
        <v>1000</v>
      </c>
      <c r="X5031">
        <f t="shared" si="1173"/>
        <v>1000</v>
      </c>
      <c r="Y5031">
        <f t="shared" si="1174"/>
        <v>1000</v>
      </c>
      <c r="Z5031">
        <f t="shared" si="1175"/>
        <v>1000</v>
      </c>
      <c r="AA5031">
        <f t="shared" si="1176"/>
        <v>10000</v>
      </c>
      <c r="AB5031">
        <f t="shared" si="1177"/>
        <v>10000</v>
      </c>
      <c r="AC5031">
        <f t="shared" si="1178"/>
        <v>10000</v>
      </c>
      <c r="AD5031">
        <f t="shared" si="1179"/>
        <v>10000</v>
      </c>
      <c r="AE5031">
        <f t="shared" si="1180"/>
        <v>10000</v>
      </c>
      <c r="AF5031">
        <f t="shared" si="1181"/>
        <v>100000</v>
      </c>
      <c r="AG5031">
        <f t="shared" si="1182"/>
        <v>100000</v>
      </c>
      <c r="AH5031">
        <f t="shared" si="1183"/>
        <v>100000</v>
      </c>
      <c r="AI5031">
        <f t="shared" si="1184"/>
        <v>100000</v>
      </c>
      <c r="AJ5031">
        <f t="shared" si="1185"/>
        <v>100000</v>
      </c>
    </row>
    <row r="5032" spans="20:36" x14ac:dyDescent="0.3">
      <c r="T5032" t="str">
        <f>IF(ISERROR(MATCH('Analysis backend'!$M$1,E5032:N5032,0)),"",'Analysis backend'!$L$1)</f>
        <v/>
      </c>
      <c r="U5032" t="str">
        <f>IF(T5032='Analysis backend'!$L$1,IF(ISERROR(MATCH('Analysis backend'!$M$1,E5032:I5032,0)),"Dire","Radiant"),"")</f>
        <v/>
      </c>
      <c r="V5032">
        <f t="shared" si="1171"/>
        <v>1000</v>
      </c>
      <c r="W5032">
        <f t="shared" si="1172"/>
        <v>1000</v>
      </c>
      <c r="X5032">
        <f t="shared" si="1173"/>
        <v>1000</v>
      </c>
      <c r="Y5032">
        <f t="shared" si="1174"/>
        <v>1000</v>
      </c>
      <c r="Z5032">
        <f t="shared" si="1175"/>
        <v>1000</v>
      </c>
      <c r="AA5032">
        <f t="shared" si="1176"/>
        <v>10000</v>
      </c>
      <c r="AB5032">
        <f t="shared" si="1177"/>
        <v>10000</v>
      </c>
      <c r="AC5032">
        <f t="shared" si="1178"/>
        <v>10000</v>
      </c>
      <c r="AD5032">
        <f t="shared" si="1179"/>
        <v>10000</v>
      </c>
      <c r="AE5032">
        <f t="shared" si="1180"/>
        <v>10000</v>
      </c>
      <c r="AF5032">
        <f t="shared" si="1181"/>
        <v>100000</v>
      </c>
      <c r="AG5032">
        <f t="shared" si="1182"/>
        <v>100000</v>
      </c>
      <c r="AH5032">
        <f t="shared" si="1183"/>
        <v>100000</v>
      </c>
      <c r="AI5032">
        <f t="shared" si="1184"/>
        <v>100000</v>
      </c>
      <c r="AJ5032">
        <f t="shared" si="1185"/>
        <v>100000</v>
      </c>
    </row>
    <row r="5033" spans="20:36" x14ac:dyDescent="0.3">
      <c r="T5033" t="str">
        <f>IF(ISERROR(MATCH('Analysis backend'!$M$1,E5033:N5033,0)),"",'Analysis backend'!$L$1)</f>
        <v/>
      </c>
      <c r="U5033" t="str">
        <f>IF(T5033='Analysis backend'!$L$1,IF(ISERROR(MATCH('Analysis backend'!$M$1,E5033:I5033,0)),"Dire","Radiant"),"")</f>
        <v/>
      </c>
      <c r="V5033">
        <f t="shared" si="1171"/>
        <v>1000</v>
      </c>
      <c r="W5033">
        <f t="shared" si="1172"/>
        <v>1000</v>
      </c>
      <c r="X5033">
        <f t="shared" si="1173"/>
        <v>1000</v>
      </c>
      <c r="Y5033">
        <f t="shared" si="1174"/>
        <v>1000</v>
      </c>
      <c r="Z5033">
        <f t="shared" si="1175"/>
        <v>1000</v>
      </c>
      <c r="AA5033">
        <f t="shared" si="1176"/>
        <v>10000</v>
      </c>
      <c r="AB5033">
        <f t="shared" si="1177"/>
        <v>10000</v>
      </c>
      <c r="AC5033">
        <f t="shared" si="1178"/>
        <v>10000</v>
      </c>
      <c r="AD5033">
        <f t="shared" si="1179"/>
        <v>10000</v>
      </c>
      <c r="AE5033">
        <f t="shared" si="1180"/>
        <v>10000</v>
      </c>
      <c r="AF5033">
        <f t="shared" si="1181"/>
        <v>100000</v>
      </c>
      <c r="AG5033">
        <f t="shared" si="1182"/>
        <v>100000</v>
      </c>
      <c r="AH5033">
        <f t="shared" si="1183"/>
        <v>100000</v>
      </c>
      <c r="AI5033">
        <f t="shared" si="1184"/>
        <v>100000</v>
      </c>
      <c r="AJ5033">
        <f t="shared" si="1185"/>
        <v>100000</v>
      </c>
    </row>
    <row r="5034" spans="20:36" x14ac:dyDescent="0.3">
      <c r="T5034" t="str">
        <f>IF(ISERROR(MATCH('Analysis backend'!$M$1,E5034:N5034,0)),"",'Analysis backend'!$L$1)</f>
        <v/>
      </c>
      <c r="U5034" t="str">
        <f>IF(T5034='Analysis backend'!$L$1,IF(ISERROR(MATCH('Analysis backend'!$M$1,E5034:I5034,0)),"Dire","Radiant"),"")</f>
        <v/>
      </c>
      <c r="V5034">
        <f t="shared" si="1171"/>
        <v>1000</v>
      </c>
      <c r="W5034">
        <f t="shared" si="1172"/>
        <v>1000</v>
      </c>
      <c r="X5034">
        <f t="shared" si="1173"/>
        <v>1000</v>
      </c>
      <c r="Y5034">
        <f t="shared" si="1174"/>
        <v>1000</v>
      </c>
      <c r="Z5034">
        <f t="shared" si="1175"/>
        <v>1000</v>
      </c>
      <c r="AA5034">
        <f t="shared" si="1176"/>
        <v>10000</v>
      </c>
      <c r="AB5034">
        <f t="shared" si="1177"/>
        <v>10000</v>
      </c>
      <c r="AC5034">
        <f t="shared" si="1178"/>
        <v>10000</v>
      </c>
      <c r="AD5034">
        <f t="shared" si="1179"/>
        <v>10000</v>
      </c>
      <c r="AE5034">
        <f t="shared" si="1180"/>
        <v>10000</v>
      </c>
      <c r="AF5034">
        <f t="shared" si="1181"/>
        <v>100000</v>
      </c>
      <c r="AG5034">
        <f t="shared" si="1182"/>
        <v>100000</v>
      </c>
      <c r="AH5034">
        <f t="shared" si="1183"/>
        <v>100000</v>
      </c>
      <c r="AI5034">
        <f t="shared" si="1184"/>
        <v>100000</v>
      </c>
      <c r="AJ5034">
        <f t="shared" si="1185"/>
        <v>100000</v>
      </c>
    </row>
    <row r="5035" spans="20:36" x14ac:dyDescent="0.3">
      <c r="T5035" t="str">
        <f>IF(ISERROR(MATCH('Analysis backend'!$M$1,E5035:N5035,0)),"",'Analysis backend'!$L$1)</f>
        <v/>
      </c>
      <c r="U5035" t="str">
        <f>IF(T5035='Analysis backend'!$L$1,IF(ISERROR(MATCH('Analysis backend'!$M$1,E5035:I5035,0)),"Dire","Radiant"),"")</f>
        <v/>
      </c>
      <c r="V5035">
        <f t="shared" si="1171"/>
        <v>1000</v>
      </c>
      <c r="W5035">
        <f t="shared" si="1172"/>
        <v>1000</v>
      </c>
      <c r="X5035">
        <f t="shared" si="1173"/>
        <v>1000</v>
      </c>
      <c r="Y5035">
        <f t="shared" si="1174"/>
        <v>1000</v>
      </c>
      <c r="Z5035">
        <f t="shared" si="1175"/>
        <v>1000</v>
      </c>
      <c r="AA5035">
        <f t="shared" si="1176"/>
        <v>10000</v>
      </c>
      <c r="AB5035">
        <f t="shared" si="1177"/>
        <v>10000</v>
      </c>
      <c r="AC5035">
        <f t="shared" si="1178"/>
        <v>10000</v>
      </c>
      <c r="AD5035">
        <f t="shared" si="1179"/>
        <v>10000</v>
      </c>
      <c r="AE5035">
        <f t="shared" si="1180"/>
        <v>10000</v>
      </c>
      <c r="AF5035">
        <f t="shared" si="1181"/>
        <v>100000</v>
      </c>
      <c r="AG5035">
        <f t="shared" si="1182"/>
        <v>100000</v>
      </c>
      <c r="AH5035">
        <f t="shared" si="1183"/>
        <v>100000</v>
      </c>
      <c r="AI5035">
        <f t="shared" si="1184"/>
        <v>100000</v>
      </c>
      <c r="AJ5035">
        <f t="shared" si="1185"/>
        <v>100000</v>
      </c>
    </row>
    <row r="5036" spans="20:36" x14ac:dyDescent="0.3">
      <c r="T5036" t="str">
        <f>IF(ISERROR(MATCH('Analysis backend'!$M$1,E5036:N5036,0)),"",'Analysis backend'!$L$1)</f>
        <v/>
      </c>
      <c r="U5036" t="str">
        <f>IF(T5036='Analysis backend'!$L$1,IF(ISERROR(MATCH('Analysis backend'!$M$1,E5036:I5036,0)),"Dire","Radiant"),"")</f>
        <v/>
      </c>
      <c r="V5036">
        <f t="shared" si="1171"/>
        <v>1000</v>
      </c>
      <c r="W5036">
        <f t="shared" si="1172"/>
        <v>1000</v>
      </c>
      <c r="X5036">
        <f t="shared" si="1173"/>
        <v>1000</v>
      </c>
      <c r="Y5036">
        <f t="shared" si="1174"/>
        <v>1000</v>
      </c>
      <c r="Z5036">
        <f t="shared" si="1175"/>
        <v>1000</v>
      </c>
      <c r="AA5036">
        <f t="shared" si="1176"/>
        <v>10000</v>
      </c>
      <c r="AB5036">
        <f t="shared" si="1177"/>
        <v>10000</v>
      </c>
      <c r="AC5036">
        <f t="shared" si="1178"/>
        <v>10000</v>
      </c>
      <c r="AD5036">
        <f t="shared" si="1179"/>
        <v>10000</v>
      </c>
      <c r="AE5036">
        <f t="shared" si="1180"/>
        <v>10000</v>
      </c>
      <c r="AF5036">
        <f t="shared" si="1181"/>
        <v>100000</v>
      </c>
      <c r="AG5036">
        <f t="shared" si="1182"/>
        <v>100000</v>
      </c>
      <c r="AH5036">
        <f t="shared" si="1183"/>
        <v>100000</v>
      </c>
      <c r="AI5036">
        <f t="shared" si="1184"/>
        <v>100000</v>
      </c>
      <c r="AJ5036">
        <f t="shared" si="1185"/>
        <v>100000</v>
      </c>
    </row>
    <row r="5037" spans="20:36" x14ac:dyDescent="0.3">
      <c r="T5037" t="str">
        <f>IF(ISERROR(MATCH('Analysis backend'!$M$1,E5037:N5037,0)),"",'Analysis backend'!$L$1)</f>
        <v/>
      </c>
      <c r="U5037" t="str">
        <f>IF(T5037='Analysis backend'!$L$1,IF(ISERROR(MATCH('Analysis backend'!$M$1,E5037:I5037,0)),"Dire","Radiant"),"")</f>
        <v/>
      </c>
      <c r="V5037">
        <f t="shared" si="1171"/>
        <v>1000</v>
      </c>
      <c r="W5037">
        <f t="shared" si="1172"/>
        <v>1000</v>
      </c>
      <c r="X5037">
        <f t="shared" si="1173"/>
        <v>1000</v>
      </c>
      <c r="Y5037">
        <f t="shared" si="1174"/>
        <v>1000</v>
      </c>
      <c r="Z5037">
        <f t="shared" si="1175"/>
        <v>1000</v>
      </c>
      <c r="AA5037">
        <f t="shared" si="1176"/>
        <v>10000</v>
      </c>
      <c r="AB5037">
        <f t="shared" si="1177"/>
        <v>10000</v>
      </c>
      <c r="AC5037">
        <f t="shared" si="1178"/>
        <v>10000</v>
      </c>
      <c r="AD5037">
        <f t="shared" si="1179"/>
        <v>10000</v>
      </c>
      <c r="AE5037">
        <f t="shared" si="1180"/>
        <v>10000</v>
      </c>
      <c r="AF5037">
        <f t="shared" si="1181"/>
        <v>100000</v>
      </c>
      <c r="AG5037">
        <f t="shared" si="1182"/>
        <v>100000</v>
      </c>
      <c r="AH5037">
        <f t="shared" si="1183"/>
        <v>100000</v>
      </c>
      <c r="AI5037">
        <f t="shared" si="1184"/>
        <v>100000</v>
      </c>
      <c r="AJ5037">
        <f t="shared" si="1185"/>
        <v>100000</v>
      </c>
    </row>
    <row r="5038" spans="20:36" x14ac:dyDescent="0.3">
      <c r="T5038" t="str">
        <f>IF(ISERROR(MATCH('Analysis backend'!$M$1,E5038:N5038,0)),"",'Analysis backend'!$L$1)</f>
        <v/>
      </c>
      <c r="U5038" t="str">
        <f>IF(T5038='Analysis backend'!$L$1,IF(ISERROR(MATCH('Analysis backend'!$M$1,E5038:I5038,0)),"Dire","Radiant"),"")</f>
        <v/>
      </c>
      <c r="V5038">
        <f t="shared" si="1171"/>
        <v>1000</v>
      </c>
      <c r="W5038">
        <f t="shared" si="1172"/>
        <v>1000</v>
      </c>
      <c r="X5038">
        <f t="shared" si="1173"/>
        <v>1000</v>
      </c>
      <c r="Y5038">
        <f t="shared" si="1174"/>
        <v>1000</v>
      </c>
      <c r="Z5038">
        <f t="shared" si="1175"/>
        <v>1000</v>
      </c>
      <c r="AA5038">
        <f t="shared" si="1176"/>
        <v>10000</v>
      </c>
      <c r="AB5038">
        <f t="shared" si="1177"/>
        <v>10000</v>
      </c>
      <c r="AC5038">
        <f t="shared" si="1178"/>
        <v>10000</v>
      </c>
      <c r="AD5038">
        <f t="shared" si="1179"/>
        <v>10000</v>
      </c>
      <c r="AE5038">
        <f t="shared" si="1180"/>
        <v>10000</v>
      </c>
      <c r="AF5038">
        <f t="shared" si="1181"/>
        <v>100000</v>
      </c>
      <c r="AG5038">
        <f t="shared" si="1182"/>
        <v>100000</v>
      </c>
      <c r="AH5038">
        <f t="shared" si="1183"/>
        <v>100000</v>
      </c>
      <c r="AI5038">
        <f t="shared" si="1184"/>
        <v>100000</v>
      </c>
      <c r="AJ5038">
        <f t="shared" si="1185"/>
        <v>100000</v>
      </c>
    </row>
    <row r="5039" spans="20:36" x14ac:dyDescent="0.3">
      <c r="T5039" t="str">
        <f>IF(ISERROR(MATCH('Analysis backend'!$M$1,E5039:N5039,0)),"",'Analysis backend'!$L$1)</f>
        <v/>
      </c>
      <c r="U5039" t="str">
        <f>IF(T5039='Analysis backend'!$L$1,IF(ISERROR(MATCH('Analysis backend'!$M$1,E5039:I5039,0)),"Dire","Radiant"),"")</f>
        <v/>
      </c>
      <c r="V5039">
        <f t="shared" si="1171"/>
        <v>1000</v>
      </c>
      <c r="W5039">
        <f t="shared" si="1172"/>
        <v>1000</v>
      </c>
      <c r="X5039">
        <f t="shared" si="1173"/>
        <v>1000</v>
      </c>
      <c r="Y5039">
        <f t="shared" si="1174"/>
        <v>1000</v>
      </c>
      <c r="Z5039">
        <f t="shared" si="1175"/>
        <v>1000</v>
      </c>
      <c r="AA5039">
        <f t="shared" si="1176"/>
        <v>10000</v>
      </c>
      <c r="AB5039">
        <f t="shared" si="1177"/>
        <v>10000</v>
      </c>
      <c r="AC5039">
        <f t="shared" si="1178"/>
        <v>10000</v>
      </c>
      <c r="AD5039">
        <f t="shared" si="1179"/>
        <v>10000</v>
      </c>
      <c r="AE5039">
        <f t="shared" si="1180"/>
        <v>10000</v>
      </c>
      <c r="AF5039">
        <f t="shared" si="1181"/>
        <v>100000</v>
      </c>
      <c r="AG5039">
        <f t="shared" si="1182"/>
        <v>100000</v>
      </c>
      <c r="AH5039">
        <f t="shared" si="1183"/>
        <v>100000</v>
      </c>
      <c r="AI5039">
        <f t="shared" si="1184"/>
        <v>100000</v>
      </c>
      <c r="AJ5039">
        <f t="shared" si="1185"/>
        <v>100000</v>
      </c>
    </row>
    <row r="5040" spans="20:36" x14ac:dyDescent="0.3">
      <c r="T5040" t="str">
        <f>IF(ISERROR(MATCH('Analysis backend'!$M$1,E5040:N5040,0)),"",'Analysis backend'!$L$1)</f>
        <v/>
      </c>
      <c r="U5040" t="str">
        <f>IF(T5040='Analysis backend'!$L$1,IF(ISERROR(MATCH('Analysis backend'!$M$1,E5040:I5040,0)),"Dire","Radiant"),"")</f>
        <v/>
      </c>
      <c r="V5040">
        <f t="shared" si="1171"/>
        <v>1000</v>
      </c>
      <c r="W5040">
        <f t="shared" si="1172"/>
        <v>1000</v>
      </c>
      <c r="X5040">
        <f t="shared" si="1173"/>
        <v>1000</v>
      </c>
      <c r="Y5040">
        <f t="shared" si="1174"/>
        <v>1000</v>
      </c>
      <c r="Z5040">
        <f t="shared" si="1175"/>
        <v>1000</v>
      </c>
      <c r="AA5040">
        <f t="shared" si="1176"/>
        <v>10000</v>
      </c>
      <c r="AB5040">
        <f t="shared" si="1177"/>
        <v>10000</v>
      </c>
      <c r="AC5040">
        <f t="shared" si="1178"/>
        <v>10000</v>
      </c>
      <c r="AD5040">
        <f t="shared" si="1179"/>
        <v>10000</v>
      </c>
      <c r="AE5040">
        <f t="shared" si="1180"/>
        <v>10000</v>
      </c>
      <c r="AF5040">
        <f t="shared" si="1181"/>
        <v>100000</v>
      </c>
      <c r="AG5040">
        <f t="shared" si="1182"/>
        <v>100000</v>
      </c>
      <c r="AH5040">
        <f t="shared" si="1183"/>
        <v>100000</v>
      </c>
      <c r="AI5040">
        <f t="shared" si="1184"/>
        <v>100000</v>
      </c>
      <c r="AJ5040">
        <f t="shared" si="1185"/>
        <v>100000</v>
      </c>
    </row>
    <row r="5041" spans="20:36" x14ac:dyDescent="0.3">
      <c r="T5041" t="str">
        <f>IF(ISERROR(MATCH('Analysis backend'!$M$1,E5041:N5041,0)),"",'Analysis backend'!$L$1)</f>
        <v/>
      </c>
      <c r="U5041" t="str">
        <f>IF(T5041='Analysis backend'!$L$1,IF(ISERROR(MATCH('Analysis backend'!$M$1,E5041:I5041,0)),"Dire","Radiant"),"")</f>
        <v/>
      </c>
      <c r="V5041">
        <f t="shared" si="1171"/>
        <v>1000</v>
      </c>
      <c r="W5041">
        <f t="shared" si="1172"/>
        <v>1000</v>
      </c>
      <c r="X5041">
        <f t="shared" si="1173"/>
        <v>1000</v>
      </c>
      <c r="Y5041">
        <f t="shared" si="1174"/>
        <v>1000</v>
      </c>
      <c r="Z5041">
        <f t="shared" si="1175"/>
        <v>1000</v>
      </c>
      <c r="AA5041">
        <f t="shared" si="1176"/>
        <v>10000</v>
      </c>
      <c r="AB5041">
        <f t="shared" si="1177"/>
        <v>10000</v>
      </c>
      <c r="AC5041">
        <f t="shared" si="1178"/>
        <v>10000</v>
      </c>
      <c r="AD5041">
        <f t="shared" si="1179"/>
        <v>10000</v>
      </c>
      <c r="AE5041">
        <f t="shared" si="1180"/>
        <v>10000</v>
      </c>
      <c r="AF5041">
        <f t="shared" si="1181"/>
        <v>100000</v>
      </c>
      <c r="AG5041">
        <f t="shared" si="1182"/>
        <v>100000</v>
      </c>
      <c r="AH5041">
        <f t="shared" si="1183"/>
        <v>100000</v>
      </c>
      <c r="AI5041">
        <f t="shared" si="1184"/>
        <v>100000</v>
      </c>
      <c r="AJ5041">
        <f t="shared" si="1185"/>
        <v>100000</v>
      </c>
    </row>
    <row r="5042" spans="20:36" x14ac:dyDescent="0.3">
      <c r="T5042" t="str">
        <f>IF(ISERROR(MATCH('Analysis backend'!$M$1,E5042:N5042,0)),"",'Analysis backend'!$L$1)</f>
        <v/>
      </c>
      <c r="U5042" t="str">
        <f>IF(T5042='Analysis backend'!$L$1,IF(ISERROR(MATCH('Analysis backend'!$M$1,E5042:I5042,0)),"Dire","Radiant"),"")</f>
        <v/>
      </c>
      <c r="V5042">
        <f t="shared" si="1171"/>
        <v>1000</v>
      </c>
      <c r="W5042">
        <f t="shared" si="1172"/>
        <v>1000</v>
      </c>
      <c r="X5042">
        <f t="shared" si="1173"/>
        <v>1000</v>
      </c>
      <c r="Y5042">
        <f t="shared" si="1174"/>
        <v>1000</v>
      </c>
      <c r="Z5042">
        <f t="shared" si="1175"/>
        <v>1000</v>
      </c>
      <c r="AA5042">
        <f t="shared" si="1176"/>
        <v>10000</v>
      </c>
      <c r="AB5042">
        <f t="shared" si="1177"/>
        <v>10000</v>
      </c>
      <c r="AC5042">
        <f t="shared" si="1178"/>
        <v>10000</v>
      </c>
      <c r="AD5042">
        <f t="shared" si="1179"/>
        <v>10000</v>
      </c>
      <c r="AE5042">
        <f t="shared" si="1180"/>
        <v>10000</v>
      </c>
      <c r="AF5042">
        <f t="shared" si="1181"/>
        <v>100000</v>
      </c>
      <c r="AG5042">
        <f t="shared" si="1182"/>
        <v>100000</v>
      </c>
      <c r="AH5042">
        <f t="shared" si="1183"/>
        <v>100000</v>
      </c>
      <c r="AI5042">
        <f t="shared" si="1184"/>
        <v>100000</v>
      </c>
      <c r="AJ5042">
        <f t="shared" si="1185"/>
        <v>100000</v>
      </c>
    </row>
    <row r="5043" spans="20:36" x14ac:dyDescent="0.3">
      <c r="T5043" t="str">
        <f>IF(ISERROR(MATCH('Analysis backend'!$M$1,E5043:N5043,0)),"",'Analysis backend'!$L$1)</f>
        <v/>
      </c>
      <c r="U5043" t="str">
        <f>IF(T5043='Analysis backend'!$L$1,IF(ISERROR(MATCH('Analysis backend'!$M$1,E5043:I5043,0)),"Dire","Radiant"),"")</f>
        <v/>
      </c>
      <c r="V5043">
        <f t="shared" si="1171"/>
        <v>1000</v>
      </c>
      <c r="W5043">
        <f t="shared" si="1172"/>
        <v>1000</v>
      </c>
      <c r="X5043">
        <f t="shared" si="1173"/>
        <v>1000</v>
      </c>
      <c r="Y5043">
        <f t="shared" si="1174"/>
        <v>1000</v>
      </c>
      <c r="Z5043">
        <f t="shared" si="1175"/>
        <v>1000</v>
      </c>
      <c r="AA5043">
        <f t="shared" si="1176"/>
        <v>10000</v>
      </c>
      <c r="AB5043">
        <f t="shared" si="1177"/>
        <v>10000</v>
      </c>
      <c r="AC5043">
        <f t="shared" si="1178"/>
        <v>10000</v>
      </c>
      <c r="AD5043">
        <f t="shared" si="1179"/>
        <v>10000</v>
      </c>
      <c r="AE5043">
        <f t="shared" si="1180"/>
        <v>10000</v>
      </c>
      <c r="AF5043">
        <f t="shared" si="1181"/>
        <v>100000</v>
      </c>
      <c r="AG5043">
        <f t="shared" si="1182"/>
        <v>100000</v>
      </c>
      <c r="AH5043">
        <f t="shared" si="1183"/>
        <v>100000</v>
      </c>
      <c r="AI5043">
        <f t="shared" si="1184"/>
        <v>100000</v>
      </c>
      <c r="AJ5043">
        <f t="shared" si="1185"/>
        <v>100000</v>
      </c>
    </row>
    <row r="5044" spans="20:36" x14ac:dyDescent="0.3">
      <c r="T5044" t="str">
        <f>IF(ISERROR(MATCH('Analysis backend'!$M$1,E5044:N5044,0)),"",'Analysis backend'!$L$1)</f>
        <v/>
      </c>
      <c r="U5044" t="str">
        <f>IF(T5044='Analysis backend'!$L$1,IF(ISERROR(MATCH('Analysis backend'!$M$1,E5044:I5044,0)),"Dire","Radiant"),"")</f>
        <v/>
      </c>
      <c r="V5044">
        <f t="shared" si="1171"/>
        <v>1000</v>
      </c>
      <c r="W5044">
        <f t="shared" si="1172"/>
        <v>1000</v>
      </c>
      <c r="X5044">
        <f t="shared" si="1173"/>
        <v>1000</v>
      </c>
      <c r="Y5044">
        <f t="shared" si="1174"/>
        <v>1000</v>
      </c>
      <c r="Z5044">
        <f t="shared" si="1175"/>
        <v>1000</v>
      </c>
      <c r="AA5044">
        <f t="shared" si="1176"/>
        <v>10000</v>
      </c>
      <c r="AB5044">
        <f t="shared" si="1177"/>
        <v>10000</v>
      </c>
      <c r="AC5044">
        <f t="shared" si="1178"/>
        <v>10000</v>
      </c>
      <c r="AD5044">
        <f t="shared" si="1179"/>
        <v>10000</v>
      </c>
      <c r="AE5044">
        <f t="shared" si="1180"/>
        <v>10000</v>
      </c>
      <c r="AF5044">
        <f t="shared" si="1181"/>
        <v>100000</v>
      </c>
      <c r="AG5044">
        <f t="shared" si="1182"/>
        <v>100000</v>
      </c>
      <c r="AH5044">
        <f t="shared" si="1183"/>
        <v>100000</v>
      </c>
      <c r="AI5044">
        <f t="shared" si="1184"/>
        <v>100000</v>
      </c>
      <c r="AJ5044">
        <f t="shared" si="1185"/>
        <v>100000</v>
      </c>
    </row>
    <row r="5045" spans="20:36" x14ac:dyDescent="0.3">
      <c r="T5045" t="str">
        <f>IF(ISERROR(MATCH('Analysis backend'!$M$1,E5045:N5045,0)),"",'Analysis backend'!$L$1)</f>
        <v/>
      </c>
      <c r="U5045" t="str">
        <f>IF(T5045='Analysis backend'!$L$1,IF(ISERROR(MATCH('Analysis backend'!$M$1,E5045:I5045,0)),"Dire","Radiant"),"")</f>
        <v/>
      </c>
      <c r="V5045">
        <f t="shared" si="1171"/>
        <v>1000</v>
      </c>
      <c r="W5045">
        <f t="shared" si="1172"/>
        <v>1000</v>
      </c>
      <c r="X5045">
        <f t="shared" si="1173"/>
        <v>1000</v>
      </c>
      <c r="Y5045">
        <f t="shared" si="1174"/>
        <v>1000</v>
      </c>
      <c r="Z5045">
        <f t="shared" si="1175"/>
        <v>1000</v>
      </c>
      <c r="AA5045">
        <f t="shared" si="1176"/>
        <v>10000</v>
      </c>
      <c r="AB5045">
        <f t="shared" si="1177"/>
        <v>10000</v>
      </c>
      <c r="AC5045">
        <f t="shared" si="1178"/>
        <v>10000</v>
      </c>
      <c r="AD5045">
        <f t="shared" si="1179"/>
        <v>10000</v>
      </c>
      <c r="AE5045">
        <f t="shared" si="1180"/>
        <v>10000</v>
      </c>
      <c r="AF5045">
        <f t="shared" si="1181"/>
        <v>100000</v>
      </c>
      <c r="AG5045">
        <f t="shared" si="1182"/>
        <v>100000</v>
      </c>
      <c r="AH5045">
        <f t="shared" si="1183"/>
        <v>100000</v>
      </c>
      <c r="AI5045">
        <f t="shared" si="1184"/>
        <v>100000</v>
      </c>
      <c r="AJ5045">
        <f t="shared" si="1185"/>
        <v>100000</v>
      </c>
    </row>
    <row r="5046" spans="20:36" x14ac:dyDescent="0.3">
      <c r="T5046" t="str">
        <f>IF(ISERROR(MATCH('Analysis backend'!$M$1,E5046:N5046,0)),"",'Analysis backend'!$L$1)</f>
        <v/>
      </c>
      <c r="U5046" t="str">
        <f>IF(T5046='Analysis backend'!$L$1,IF(ISERROR(MATCH('Analysis backend'!$M$1,E5046:I5046,0)),"Dire","Radiant"),"")</f>
        <v/>
      </c>
      <c r="V5046">
        <f t="shared" si="1171"/>
        <v>1000</v>
      </c>
      <c r="W5046">
        <f t="shared" si="1172"/>
        <v>1000</v>
      </c>
      <c r="X5046">
        <f t="shared" si="1173"/>
        <v>1000</v>
      </c>
      <c r="Y5046">
        <f t="shared" si="1174"/>
        <v>1000</v>
      </c>
      <c r="Z5046">
        <f t="shared" si="1175"/>
        <v>1000</v>
      </c>
      <c r="AA5046">
        <f t="shared" si="1176"/>
        <v>10000</v>
      </c>
      <c r="AB5046">
        <f t="shared" si="1177"/>
        <v>10000</v>
      </c>
      <c r="AC5046">
        <f t="shared" si="1178"/>
        <v>10000</v>
      </c>
      <c r="AD5046">
        <f t="shared" si="1179"/>
        <v>10000</v>
      </c>
      <c r="AE5046">
        <f t="shared" si="1180"/>
        <v>10000</v>
      </c>
      <c r="AF5046">
        <f t="shared" si="1181"/>
        <v>100000</v>
      </c>
      <c r="AG5046">
        <f t="shared" si="1182"/>
        <v>100000</v>
      </c>
      <c r="AH5046">
        <f t="shared" si="1183"/>
        <v>100000</v>
      </c>
      <c r="AI5046">
        <f t="shared" si="1184"/>
        <v>100000</v>
      </c>
      <c r="AJ5046">
        <f t="shared" si="1185"/>
        <v>100000</v>
      </c>
    </row>
    <row r="5047" spans="20:36" x14ac:dyDescent="0.3">
      <c r="T5047" t="str">
        <f>IF(ISERROR(MATCH('Analysis backend'!$M$1,E5047:N5047,0)),"",'Analysis backend'!$L$1)</f>
        <v/>
      </c>
      <c r="U5047" t="str">
        <f>IF(T5047='Analysis backend'!$L$1,IF(ISERROR(MATCH('Analysis backend'!$M$1,E5047:I5047,0)),"Dire","Radiant"),"")</f>
        <v/>
      </c>
      <c r="V5047">
        <f t="shared" si="1171"/>
        <v>1000</v>
      </c>
      <c r="W5047">
        <f t="shared" si="1172"/>
        <v>1000</v>
      </c>
      <c r="X5047">
        <f t="shared" si="1173"/>
        <v>1000</v>
      </c>
      <c r="Y5047">
        <f t="shared" si="1174"/>
        <v>1000</v>
      </c>
      <c r="Z5047">
        <f t="shared" si="1175"/>
        <v>1000</v>
      </c>
      <c r="AA5047">
        <f t="shared" si="1176"/>
        <v>10000</v>
      </c>
      <c r="AB5047">
        <f t="shared" si="1177"/>
        <v>10000</v>
      </c>
      <c r="AC5047">
        <f t="shared" si="1178"/>
        <v>10000</v>
      </c>
      <c r="AD5047">
        <f t="shared" si="1179"/>
        <v>10000</v>
      </c>
      <c r="AE5047">
        <f t="shared" si="1180"/>
        <v>10000</v>
      </c>
      <c r="AF5047">
        <f t="shared" si="1181"/>
        <v>100000</v>
      </c>
      <c r="AG5047">
        <f t="shared" si="1182"/>
        <v>100000</v>
      </c>
      <c r="AH5047">
        <f t="shared" si="1183"/>
        <v>100000</v>
      </c>
      <c r="AI5047">
        <f t="shared" si="1184"/>
        <v>100000</v>
      </c>
      <c r="AJ5047">
        <f t="shared" si="1185"/>
        <v>100000</v>
      </c>
    </row>
    <row r="5048" spans="20:36" x14ac:dyDescent="0.3">
      <c r="T5048" t="str">
        <f>IF(ISERROR(MATCH('Analysis backend'!$M$1,E5048:N5048,0)),"",'Analysis backend'!$L$1)</f>
        <v/>
      </c>
      <c r="U5048" t="str">
        <f>IF(T5048='Analysis backend'!$L$1,IF(ISERROR(MATCH('Analysis backend'!$M$1,E5048:I5048,0)),"Dire","Radiant"),"")</f>
        <v/>
      </c>
      <c r="V5048">
        <f t="shared" si="1171"/>
        <v>1000</v>
      </c>
      <c r="W5048">
        <f t="shared" si="1172"/>
        <v>1000</v>
      </c>
      <c r="X5048">
        <f t="shared" si="1173"/>
        <v>1000</v>
      </c>
      <c r="Y5048">
        <f t="shared" si="1174"/>
        <v>1000</v>
      </c>
      <c r="Z5048">
        <f t="shared" si="1175"/>
        <v>1000</v>
      </c>
      <c r="AA5048">
        <f t="shared" si="1176"/>
        <v>10000</v>
      </c>
      <c r="AB5048">
        <f t="shared" si="1177"/>
        <v>10000</v>
      </c>
      <c r="AC5048">
        <f t="shared" si="1178"/>
        <v>10000</v>
      </c>
      <c r="AD5048">
        <f t="shared" si="1179"/>
        <v>10000</v>
      </c>
      <c r="AE5048">
        <f t="shared" si="1180"/>
        <v>10000</v>
      </c>
      <c r="AF5048">
        <f t="shared" si="1181"/>
        <v>100000</v>
      </c>
      <c r="AG5048">
        <f t="shared" si="1182"/>
        <v>100000</v>
      </c>
      <c r="AH5048">
        <f t="shared" si="1183"/>
        <v>100000</v>
      </c>
      <c r="AI5048">
        <f t="shared" si="1184"/>
        <v>100000</v>
      </c>
      <c r="AJ5048">
        <f t="shared" si="1185"/>
        <v>100000</v>
      </c>
    </row>
    <row r="5049" spans="20:36" x14ac:dyDescent="0.3">
      <c r="T5049" t="str">
        <f>IF(ISERROR(MATCH('Analysis backend'!$M$1,E5049:N5049,0)),"",'Analysis backend'!$L$1)</f>
        <v/>
      </c>
      <c r="U5049" t="str">
        <f>IF(T5049='Analysis backend'!$L$1,IF(ISERROR(MATCH('Analysis backend'!$M$1,E5049:I5049,0)),"Dire","Radiant"),"")</f>
        <v/>
      </c>
      <c r="V5049">
        <f t="shared" si="1171"/>
        <v>1000</v>
      </c>
      <c r="W5049">
        <f t="shared" si="1172"/>
        <v>1000</v>
      </c>
      <c r="X5049">
        <f t="shared" si="1173"/>
        <v>1000</v>
      </c>
      <c r="Y5049">
        <f t="shared" si="1174"/>
        <v>1000</v>
      </c>
      <c r="Z5049">
        <f t="shared" si="1175"/>
        <v>1000</v>
      </c>
      <c r="AA5049">
        <f t="shared" si="1176"/>
        <v>10000</v>
      </c>
      <c r="AB5049">
        <f t="shared" si="1177"/>
        <v>10000</v>
      </c>
      <c r="AC5049">
        <f t="shared" si="1178"/>
        <v>10000</v>
      </c>
      <c r="AD5049">
        <f t="shared" si="1179"/>
        <v>10000</v>
      </c>
      <c r="AE5049">
        <f t="shared" si="1180"/>
        <v>10000</v>
      </c>
      <c r="AF5049">
        <f t="shared" si="1181"/>
        <v>100000</v>
      </c>
      <c r="AG5049">
        <f t="shared" si="1182"/>
        <v>100000</v>
      </c>
      <c r="AH5049">
        <f t="shared" si="1183"/>
        <v>100000</v>
      </c>
      <c r="AI5049">
        <f t="shared" si="1184"/>
        <v>100000</v>
      </c>
      <c r="AJ5049">
        <f t="shared" si="1185"/>
        <v>100000</v>
      </c>
    </row>
    <row r="5050" spans="20:36" x14ac:dyDescent="0.3">
      <c r="T5050" t="str">
        <f>IF(ISERROR(MATCH('Analysis backend'!$M$1,E5050:N5050,0)),"",'Analysis backend'!$L$1)</f>
        <v/>
      </c>
      <c r="U5050" t="str">
        <f>IF(T5050='Analysis backend'!$L$1,IF(ISERROR(MATCH('Analysis backend'!$M$1,E5050:I5050,0)),"Dire","Radiant"),"")</f>
        <v/>
      </c>
      <c r="V5050">
        <f t="shared" si="1171"/>
        <v>1000</v>
      </c>
      <c r="W5050">
        <f t="shared" si="1172"/>
        <v>1000</v>
      </c>
      <c r="X5050">
        <f t="shared" si="1173"/>
        <v>1000</v>
      </c>
      <c r="Y5050">
        <f t="shared" si="1174"/>
        <v>1000</v>
      </c>
      <c r="Z5050">
        <f t="shared" si="1175"/>
        <v>1000</v>
      </c>
      <c r="AA5050">
        <f t="shared" si="1176"/>
        <v>10000</v>
      </c>
      <c r="AB5050">
        <f t="shared" si="1177"/>
        <v>10000</v>
      </c>
      <c r="AC5050">
        <f t="shared" si="1178"/>
        <v>10000</v>
      </c>
      <c r="AD5050">
        <f t="shared" si="1179"/>
        <v>10000</v>
      </c>
      <c r="AE5050">
        <f t="shared" si="1180"/>
        <v>10000</v>
      </c>
      <c r="AF5050">
        <f t="shared" si="1181"/>
        <v>100000</v>
      </c>
      <c r="AG5050">
        <f t="shared" si="1182"/>
        <v>100000</v>
      </c>
      <c r="AH5050">
        <f t="shared" si="1183"/>
        <v>100000</v>
      </c>
      <c r="AI5050">
        <f t="shared" si="1184"/>
        <v>100000</v>
      </c>
      <c r="AJ5050">
        <f t="shared" si="1185"/>
        <v>100000</v>
      </c>
    </row>
    <row r="5051" spans="20:36" x14ac:dyDescent="0.3">
      <c r="T5051" t="str">
        <f>IF(ISERROR(MATCH('Analysis backend'!$M$1,E5051:N5051,0)),"",'Analysis backend'!$L$1)</f>
        <v/>
      </c>
      <c r="U5051" t="str">
        <f>IF(T5051='Analysis backend'!$L$1,IF(ISERROR(MATCH('Analysis backend'!$M$1,E5051:I5051,0)),"Dire","Radiant"),"")</f>
        <v/>
      </c>
      <c r="V5051">
        <f t="shared" si="1171"/>
        <v>1000</v>
      </c>
      <c r="W5051">
        <f t="shared" si="1172"/>
        <v>1000</v>
      </c>
      <c r="X5051">
        <f t="shared" si="1173"/>
        <v>1000</v>
      </c>
      <c r="Y5051">
        <f t="shared" si="1174"/>
        <v>1000</v>
      </c>
      <c r="Z5051">
        <f t="shared" si="1175"/>
        <v>1000</v>
      </c>
      <c r="AA5051">
        <f t="shared" si="1176"/>
        <v>10000</v>
      </c>
      <c r="AB5051">
        <f t="shared" si="1177"/>
        <v>10000</v>
      </c>
      <c r="AC5051">
        <f t="shared" si="1178"/>
        <v>10000</v>
      </c>
      <c r="AD5051">
        <f t="shared" si="1179"/>
        <v>10000</v>
      </c>
      <c r="AE5051">
        <f t="shared" si="1180"/>
        <v>10000</v>
      </c>
      <c r="AF5051">
        <f t="shared" si="1181"/>
        <v>100000</v>
      </c>
      <c r="AG5051">
        <f t="shared" si="1182"/>
        <v>100000</v>
      </c>
      <c r="AH5051">
        <f t="shared" si="1183"/>
        <v>100000</v>
      </c>
      <c r="AI5051">
        <f t="shared" si="1184"/>
        <v>100000</v>
      </c>
      <c r="AJ5051">
        <f t="shared" si="1185"/>
        <v>100000</v>
      </c>
    </row>
    <row r="5052" spans="20:36" x14ac:dyDescent="0.3">
      <c r="T5052" t="str">
        <f>IF(ISERROR(MATCH('Analysis backend'!$M$1,E5052:N5052,0)),"",'Analysis backend'!$L$1)</f>
        <v/>
      </c>
      <c r="U5052" t="str">
        <f>IF(T5052='Analysis backend'!$L$1,IF(ISERROR(MATCH('Analysis backend'!$M$1,E5052:I5052,0)),"Dire","Radiant"),"")</f>
        <v/>
      </c>
      <c r="V5052">
        <f t="shared" si="1171"/>
        <v>1000</v>
      </c>
      <c r="W5052">
        <f t="shared" si="1172"/>
        <v>1000</v>
      </c>
      <c r="X5052">
        <f t="shared" si="1173"/>
        <v>1000</v>
      </c>
      <c r="Y5052">
        <f t="shared" si="1174"/>
        <v>1000</v>
      </c>
      <c r="Z5052">
        <f t="shared" si="1175"/>
        <v>1000</v>
      </c>
      <c r="AA5052">
        <f t="shared" si="1176"/>
        <v>10000</v>
      </c>
      <c r="AB5052">
        <f t="shared" si="1177"/>
        <v>10000</v>
      </c>
      <c r="AC5052">
        <f t="shared" si="1178"/>
        <v>10000</v>
      </c>
      <c r="AD5052">
        <f t="shared" si="1179"/>
        <v>10000</v>
      </c>
      <c r="AE5052">
        <f t="shared" si="1180"/>
        <v>10000</v>
      </c>
      <c r="AF5052">
        <f t="shared" si="1181"/>
        <v>100000</v>
      </c>
      <c r="AG5052">
        <f t="shared" si="1182"/>
        <v>100000</v>
      </c>
      <c r="AH5052">
        <f t="shared" si="1183"/>
        <v>100000</v>
      </c>
      <c r="AI5052">
        <f t="shared" si="1184"/>
        <v>100000</v>
      </c>
      <c r="AJ5052">
        <f t="shared" si="1185"/>
        <v>100000</v>
      </c>
    </row>
    <row r="5053" spans="20:36" x14ac:dyDescent="0.3">
      <c r="T5053" t="str">
        <f>IF(ISERROR(MATCH('Analysis backend'!$M$1,E5053:N5053,0)),"",'Analysis backend'!$L$1)</f>
        <v/>
      </c>
      <c r="U5053" t="str">
        <f>IF(T5053='Analysis backend'!$L$1,IF(ISERROR(MATCH('Analysis backend'!$M$1,E5053:I5053,0)),"Dire","Radiant"),"")</f>
        <v/>
      </c>
      <c r="V5053">
        <f t="shared" si="1171"/>
        <v>1000</v>
      </c>
      <c r="W5053">
        <f t="shared" si="1172"/>
        <v>1000</v>
      </c>
      <c r="X5053">
        <f t="shared" si="1173"/>
        <v>1000</v>
      </c>
      <c r="Y5053">
        <f t="shared" si="1174"/>
        <v>1000</v>
      </c>
      <c r="Z5053">
        <f t="shared" si="1175"/>
        <v>1000</v>
      </c>
      <c r="AA5053">
        <f t="shared" si="1176"/>
        <v>10000</v>
      </c>
      <c r="AB5053">
        <f t="shared" si="1177"/>
        <v>10000</v>
      </c>
      <c r="AC5053">
        <f t="shared" si="1178"/>
        <v>10000</v>
      </c>
      <c r="AD5053">
        <f t="shared" si="1179"/>
        <v>10000</v>
      </c>
      <c r="AE5053">
        <f t="shared" si="1180"/>
        <v>10000</v>
      </c>
      <c r="AF5053">
        <f t="shared" si="1181"/>
        <v>100000</v>
      </c>
      <c r="AG5053">
        <f t="shared" si="1182"/>
        <v>100000</v>
      </c>
      <c r="AH5053">
        <f t="shared" si="1183"/>
        <v>100000</v>
      </c>
      <c r="AI5053">
        <f t="shared" si="1184"/>
        <v>100000</v>
      </c>
      <c r="AJ5053">
        <f t="shared" si="1185"/>
        <v>100000</v>
      </c>
    </row>
    <row r="5054" spans="20:36" x14ac:dyDescent="0.3">
      <c r="T5054" t="str">
        <f>IF(ISERROR(MATCH('Analysis backend'!$M$1,E5054:N5054,0)),"",'Analysis backend'!$L$1)</f>
        <v/>
      </c>
      <c r="U5054" t="str">
        <f>IF(T5054='Analysis backend'!$L$1,IF(ISERROR(MATCH('Analysis backend'!$M$1,E5054:I5054,0)),"Dire","Radiant"),"")</f>
        <v/>
      </c>
      <c r="V5054">
        <f t="shared" si="1171"/>
        <v>1000</v>
      </c>
      <c r="W5054">
        <f t="shared" si="1172"/>
        <v>1000</v>
      </c>
      <c r="X5054">
        <f t="shared" si="1173"/>
        <v>1000</v>
      </c>
      <c r="Y5054">
        <f t="shared" si="1174"/>
        <v>1000</v>
      </c>
      <c r="Z5054">
        <f t="shared" si="1175"/>
        <v>1000</v>
      </c>
      <c r="AA5054">
        <f t="shared" si="1176"/>
        <v>10000</v>
      </c>
      <c r="AB5054">
        <f t="shared" si="1177"/>
        <v>10000</v>
      </c>
      <c r="AC5054">
        <f t="shared" si="1178"/>
        <v>10000</v>
      </c>
      <c r="AD5054">
        <f t="shared" si="1179"/>
        <v>10000</v>
      </c>
      <c r="AE5054">
        <f t="shared" si="1180"/>
        <v>10000</v>
      </c>
      <c r="AF5054">
        <f t="shared" si="1181"/>
        <v>100000</v>
      </c>
      <c r="AG5054">
        <f t="shared" si="1182"/>
        <v>100000</v>
      </c>
      <c r="AH5054">
        <f t="shared" si="1183"/>
        <v>100000</v>
      </c>
      <c r="AI5054">
        <f t="shared" si="1184"/>
        <v>100000</v>
      </c>
      <c r="AJ5054">
        <f t="shared" si="1185"/>
        <v>100000</v>
      </c>
    </row>
    <row r="5055" spans="20:36" x14ac:dyDescent="0.3">
      <c r="T5055" t="str">
        <f>IF(ISERROR(MATCH('Analysis backend'!$M$1,E5055:N5055,0)),"",'Analysis backend'!$L$1)</f>
        <v/>
      </c>
      <c r="U5055" t="str">
        <f>IF(T5055='Analysis backend'!$L$1,IF(ISERROR(MATCH('Analysis backend'!$M$1,E5055:I5055,0)),"Dire","Radiant"),"")</f>
        <v/>
      </c>
      <c r="V5055">
        <f t="shared" si="1171"/>
        <v>1000</v>
      </c>
      <c r="W5055">
        <f t="shared" si="1172"/>
        <v>1000</v>
      </c>
      <c r="X5055">
        <f t="shared" si="1173"/>
        <v>1000</v>
      </c>
      <c r="Y5055">
        <f t="shared" si="1174"/>
        <v>1000</v>
      </c>
      <c r="Z5055">
        <f t="shared" si="1175"/>
        <v>1000</v>
      </c>
      <c r="AA5055">
        <f t="shared" si="1176"/>
        <v>10000</v>
      </c>
      <c r="AB5055">
        <f t="shared" si="1177"/>
        <v>10000</v>
      </c>
      <c r="AC5055">
        <f t="shared" si="1178"/>
        <v>10000</v>
      </c>
      <c r="AD5055">
        <f t="shared" si="1179"/>
        <v>10000</v>
      </c>
      <c r="AE5055">
        <f t="shared" si="1180"/>
        <v>10000</v>
      </c>
      <c r="AF5055">
        <f t="shared" si="1181"/>
        <v>100000</v>
      </c>
      <c r="AG5055">
        <f t="shared" si="1182"/>
        <v>100000</v>
      </c>
      <c r="AH5055">
        <f t="shared" si="1183"/>
        <v>100000</v>
      </c>
      <c r="AI5055">
        <f t="shared" si="1184"/>
        <v>100000</v>
      </c>
      <c r="AJ5055">
        <f t="shared" si="1185"/>
        <v>100000</v>
      </c>
    </row>
    <row r="5056" spans="20:36" x14ac:dyDescent="0.3">
      <c r="T5056" t="str">
        <f>IF(ISERROR(MATCH('Analysis backend'!$M$1,E5056:N5056,0)),"",'Analysis backend'!$L$1)</f>
        <v/>
      </c>
      <c r="U5056" t="str">
        <f>IF(T5056='Analysis backend'!$L$1,IF(ISERROR(MATCH('Analysis backend'!$M$1,E5056:I5056,0)),"Dire","Radiant"),"")</f>
        <v/>
      </c>
      <c r="V5056">
        <f t="shared" si="1171"/>
        <v>1000</v>
      </c>
      <c r="W5056">
        <f t="shared" si="1172"/>
        <v>1000</v>
      </c>
      <c r="X5056">
        <f t="shared" si="1173"/>
        <v>1000</v>
      </c>
      <c r="Y5056">
        <f t="shared" si="1174"/>
        <v>1000</v>
      </c>
      <c r="Z5056">
        <f t="shared" si="1175"/>
        <v>1000</v>
      </c>
      <c r="AA5056">
        <f t="shared" si="1176"/>
        <v>10000</v>
      </c>
      <c r="AB5056">
        <f t="shared" si="1177"/>
        <v>10000</v>
      </c>
      <c r="AC5056">
        <f t="shared" si="1178"/>
        <v>10000</v>
      </c>
      <c r="AD5056">
        <f t="shared" si="1179"/>
        <v>10000</v>
      </c>
      <c r="AE5056">
        <f t="shared" si="1180"/>
        <v>10000</v>
      </c>
      <c r="AF5056">
        <f t="shared" si="1181"/>
        <v>100000</v>
      </c>
      <c r="AG5056">
        <f t="shared" si="1182"/>
        <v>100000</v>
      </c>
      <c r="AH5056">
        <f t="shared" si="1183"/>
        <v>100000</v>
      </c>
      <c r="AI5056">
        <f t="shared" si="1184"/>
        <v>100000</v>
      </c>
      <c r="AJ5056">
        <f t="shared" si="1185"/>
        <v>100000</v>
      </c>
    </row>
    <row r="5057" spans="20:36" x14ac:dyDescent="0.3">
      <c r="T5057" t="str">
        <f>IF(ISERROR(MATCH('Analysis backend'!$M$1,E5057:N5057,0)),"",'Analysis backend'!$L$1)</f>
        <v/>
      </c>
      <c r="U5057" t="str">
        <f>IF(T5057='Analysis backend'!$L$1,IF(ISERROR(MATCH('Analysis backend'!$M$1,E5057:I5057,0)),"Dire","Radiant"),"")</f>
        <v/>
      </c>
      <c r="V5057">
        <f t="shared" si="1171"/>
        <v>1000</v>
      </c>
      <c r="W5057">
        <f t="shared" si="1172"/>
        <v>1000</v>
      </c>
      <c r="X5057">
        <f t="shared" si="1173"/>
        <v>1000</v>
      </c>
      <c r="Y5057">
        <f t="shared" si="1174"/>
        <v>1000</v>
      </c>
      <c r="Z5057">
        <f t="shared" si="1175"/>
        <v>1000</v>
      </c>
      <c r="AA5057">
        <f t="shared" si="1176"/>
        <v>10000</v>
      </c>
      <c r="AB5057">
        <f t="shared" si="1177"/>
        <v>10000</v>
      </c>
      <c r="AC5057">
        <f t="shared" si="1178"/>
        <v>10000</v>
      </c>
      <c r="AD5057">
        <f t="shared" si="1179"/>
        <v>10000</v>
      </c>
      <c r="AE5057">
        <f t="shared" si="1180"/>
        <v>10000</v>
      </c>
      <c r="AF5057">
        <f t="shared" si="1181"/>
        <v>100000</v>
      </c>
      <c r="AG5057">
        <f t="shared" si="1182"/>
        <v>100000</v>
      </c>
      <c r="AH5057">
        <f t="shared" si="1183"/>
        <v>100000</v>
      </c>
      <c r="AI5057">
        <f t="shared" si="1184"/>
        <v>100000</v>
      </c>
      <c r="AJ5057">
        <f t="shared" si="1185"/>
        <v>100000</v>
      </c>
    </row>
    <row r="5058" spans="20:36" x14ac:dyDescent="0.3">
      <c r="T5058" t="str">
        <f>IF(ISERROR(MATCH('Analysis backend'!$M$1,E5058:N5058,0)),"",'Analysis backend'!$L$1)</f>
        <v/>
      </c>
      <c r="U5058" t="str">
        <f>IF(T5058='Analysis backend'!$L$1,IF(ISERROR(MATCH('Analysis backend'!$M$1,E5058:I5058,0)),"Dire","Radiant"),"")</f>
        <v/>
      </c>
      <c r="V5058">
        <f t="shared" ref="V5058:V5121" si="1186">E5058+IF($D5058=TRUE,2000,1000)</f>
        <v>1000</v>
      </c>
      <c r="W5058">
        <f t="shared" ref="W5058:W5121" si="1187">F5058+IF($D5058=TRUE,2000,1000)</f>
        <v>1000</v>
      </c>
      <c r="X5058">
        <f t="shared" ref="X5058:X5121" si="1188">G5058+IF($D5058=TRUE,2000,1000)</f>
        <v>1000</v>
      </c>
      <c r="Y5058">
        <f t="shared" ref="Y5058:Y5121" si="1189">H5058+IF($D5058=TRUE,2000,1000)</f>
        <v>1000</v>
      </c>
      <c r="Z5058">
        <f t="shared" ref="Z5058:Z5121" si="1190">I5058+IF($D5058=TRUE,2000,1000)</f>
        <v>1000</v>
      </c>
      <c r="AA5058">
        <f t="shared" ref="AA5058:AA5121" si="1191">J5058+IF($D5058=TRUE,20000,10000)</f>
        <v>10000</v>
      </c>
      <c r="AB5058">
        <f t="shared" ref="AB5058:AB5121" si="1192">K5058+IF($D5058=TRUE,20000,10000)</f>
        <v>10000</v>
      </c>
      <c r="AC5058">
        <f t="shared" ref="AC5058:AC5121" si="1193">L5058+IF($D5058=TRUE,20000,10000)</f>
        <v>10000</v>
      </c>
      <c r="AD5058">
        <f t="shared" ref="AD5058:AD5121" si="1194">M5058+IF($D5058=TRUE,20000,10000)</f>
        <v>10000</v>
      </c>
      <c r="AE5058">
        <f t="shared" ref="AE5058:AE5121" si="1195">N5058+IF($D5058=TRUE,20000,10000)</f>
        <v>10000</v>
      </c>
      <c r="AF5058">
        <f t="shared" si="1181"/>
        <v>100000</v>
      </c>
      <c r="AG5058">
        <f t="shared" si="1182"/>
        <v>100000</v>
      </c>
      <c r="AH5058">
        <f t="shared" si="1183"/>
        <v>100000</v>
      </c>
      <c r="AI5058">
        <f t="shared" si="1184"/>
        <v>100000</v>
      </c>
      <c r="AJ5058">
        <f t="shared" si="1185"/>
        <v>100000</v>
      </c>
    </row>
    <row r="5059" spans="20:36" x14ac:dyDescent="0.3">
      <c r="T5059" t="str">
        <f>IF(ISERROR(MATCH('Analysis backend'!$M$1,E5059:N5059,0)),"",'Analysis backend'!$L$1)</f>
        <v/>
      </c>
      <c r="U5059" t="str">
        <f>IF(T5059='Analysis backend'!$L$1,IF(ISERROR(MATCH('Analysis backend'!$M$1,E5059:I5059,0)),"Dire","Radiant"),"")</f>
        <v/>
      </c>
      <c r="V5059">
        <f t="shared" si="1186"/>
        <v>1000</v>
      </c>
      <c r="W5059">
        <f t="shared" si="1187"/>
        <v>1000</v>
      </c>
      <c r="X5059">
        <f t="shared" si="1188"/>
        <v>1000</v>
      </c>
      <c r="Y5059">
        <f t="shared" si="1189"/>
        <v>1000</v>
      </c>
      <c r="Z5059">
        <f t="shared" si="1190"/>
        <v>1000</v>
      </c>
      <c r="AA5059">
        <f t="shared" si="1191"/>
        <v>10000</v>
      </c>
      <c r="AB5059">
        <f t="shared" si="1192"/>
        <v>10000</v>
      </c>
      <c r="AC5059">
        <f t="shared" si="1193"/>
        <v>10000</v>
      </c>
      <c r="AD5059">
        <f t="shared" si="1194"/>
        <v>10000</v>
      </c>
      <c r="AE5059">
        <f t="shared" si="1195"/>
        <v>10000</v>
      </c>
      <c r="AF5059">
        <f t="shared" ref="AF5059:AF5122" si="1196">O5059+100000</f>
        <v>100000</v>
      </c>
      <c r="AG5059">
        <f t="shared" ref="AG5059:AG5122" si="1197">P5059+100000</f>
        <v>100000</v>
      </c>
      <c r="AH5059">
        <f t="shared" ref="AH5059:AH5122" si="1198">Q5059+100000</f>
        <v>100000</v>
      </c>
      <c r="AI5059">
        <f t="shared" ref="AI5059:AI5122" si="1199">R5059+100000</f>
        <v>100000</v>
      </c>
      <c r="AJ5059">
        <f t="shared" ref="AJ5059:AJ5122" si="1200">S5059+100000</f>
        <v>100000</v>
      </c>
    </row>
    <row r="5060" spans="20:36" x14ac:dyDescent="0.3">
      <c r="T5060" t="str">
        <f>IF(ISERROR(MATCH('Analysis backend'!$M$1,E5060:N5060,0)),"",'Analysis backend'!$L$1)</f>
        <v/>
      </c>
      <c r="U5060" t="str">
        <f>IF(T5060='Analysis backend'!$L$1,IF(ISERROR(MATCH('Analysis backend'!$M$1,E5060:I5060,0)),"Dire","Radiant"),"")</f>
        <v/>
      </c>
      <c r="V5060">
        <f t="shared" si="1186"/>
        <v>1000</v>
      </c>
      <c r="W5060">
        <f t="shared" si="1187"/>
        <v>1000</v>
      </c>
      <c r="X5060">
        <f t="shared" si="1188"/>
        <v>1000</v>
      </c>
      <c r="Y5060">
        <f t="shared" si="1189"/>
        <v>1000</v>
      </c>
      <c r="Z5060">
        <f t="shared" si="1190"/>
        <v>1000</v>
      </c>
      <c r="AA5060">
        <f t="shared" si="1191"/>
        <v>10000</v>
      </c>
      <c r="AB5060">
        <f t="shared" si="1192"/>
        <v>10000</v>
      </c>
      <c r="AC5060">
        <f t="shared" si="1193"/>
        <v>10000</v>
      </c>
      <c r="AD5060">
        <f t="shared" si="1194"/>
        <v>10000</v>
      </c>
      <c r="AE5060">
        <f t="shared" si="1195"/>
        <v>10000</v>
      </c>
      <c r="AF5060">
        <f t="shared" si="1196"/>
        <v>100000</v>
      </c>
      <c r="AG5060">
        <f t="shared" si="1197"/>
        <v>100000</v>
      </c>
      <c r="AH5060">
        <f t="shared" si="1198"/>
        <v>100000</v>
      </c>
      <c r="AI5060">
        <f t="shared" si="1199"/>
        <v>100000</v>
      </c>
      <c r="AJ5060">
        <f t="shared" si="1200"/>
        <v>100000</v>
      </c>
    </row>
    <row r="5061" spans="20:36" x14ac:dyDescent="0.3">
      <c r="T5061" t="str">
        <f>IF(ISERROR(MATCH('Analysis backend'!$M$1,E5061:N5061,0)),"",'Analysis backend'!$L$1)</f>
        <v/>
      </c>
      <c r="U5061" t="str">
        <f>IF(T5061='Analysis backend'!$L$1,IF(ISERROR(MATCH('Analysis backend'!$M$1,E5061:I5061,0)),"Dire","Radiant"),"")</f>
        <v/>
      </c>
      <c r="V5061">
        <f t="shared" si="1186"/>
        <v>1000</v>
      </c>
      <c r="W5061">
        <f t="shared" si="1187"/>
        <v>1000</v>
      </c>
      <c r="X5061">
        <f t="shared" si="1188"/>
        <v>1000</v>
      </c>
      <c r="Y5061">
        <f t="shared" si="1189"/>
        <v>1000</v>
      </c>
      <c r="Z5061">
        <f t="shared" si="1190"/>
        <v>1000</v>
      </c>
      <c r="AA5061">
        <f t="shared" si="1191"/>
        <v>10000</v>
      </c>
      <c r="AB5061">
        <f t="shared" si="1192"/>
        <v>10000</v>
      </c>
      <c r="AC5061">
        <f t="shared" si="1193"/>
        <v>10000</v>
      </c>
      <c r="AD5061">
        <f t="shared" si="1194"/>
        <v>10000</v>
      </c>
      <c r="AE5061">
        <f t="shared" si="1195"/>
        <v>10000</v>
      </c>
      <c r="AF5061">
        <f t="shared" si="1196"/>
        <v>100000</v>
      </c>
      <c r="AG5061">
        <f t="shared" si="1197"/>
        <v>100000</v>
      </c>
      <c r="AH5061">
        <f t="shared" si="1198"/>
        <v>100000</v>
      </c>
      <c r="AI5061">
        <f t="shared" si="1199"/>
        <v>100000</v>
      </c>
      <c r="AJ5061">
        <f t="shared" si="1200"/>
        <v>100000</v>
      </c>
    </row>
    <row r="5062" spans="20:36" x14ac:dyDescent="0.3">
      <c r="T5062" t="str">
        <f>IF(ISERROR(MATCH('Analysis backend'!$M$1,E5062:N5062,0)),"",'Analysis backend'!$L$1)</f>
        <v/>
      </c>
      <c r="U5062" t="str">
        <f>IF(T5062='Analysis backend'!$L$1,IF(ISERROR(MATCH('Analysis backend'!$M$1,E5062:I5062,0)),"Dire","Radiant"),"")</f>
        <v/>
      </c>
      <c r="V5062">
        <f t="shared" si="1186"/>
        <v>1000</v>
      </c>
      <c r="W5062">
        <f t="shared" si="1187"/>
        <v>1000</v>
      </c>
      <c r="X5062">
        <f t="shared" si="1188"/>
        <v>1000</v>
      </c>
      <c r="Y5062">
        <f t="shared" si="1189"/>
        <v>1000</v>
      </c>
      <c r="Z5062">
        <f t="shared" si="1190"/>
        <v>1000</v>
      </c>
      <c r="AA5062">
        <f t="shared" si="1191"/>
        <v>10000</v>
      </c>
      <c r="AB5062">
        <f t="shared" si="1192"/>
        <v>10000</v>
      </c>
      <c r="AC5062">
        <f t="shared" si="1193"/>
        <v>10000</v>
      </c>
      <c r="AD5062">
        <f t="shared" si="1194"/>
        <v>10000</v>
      </c>
      <c r="AE5062">
        <f t="shared" si="1195"/>
        <v>10000</v>
      </c>
      <c r="AF5062">
        <f t="shared" si="1196"/>
        <v>100000</v>
      </c>
      <c r="AG5062">
        <f t="shared" si="1197"/>
        <v>100000</v>
      </c>
      <c r="AH5062">
        <f t="shared" si="1198"/>
        <v>100000</v>
      </c>
      <c r="AI5062">
        <f t="shared" si="1199"/>
        <v>100000</v>
      </c>
      <c r="AJ5062">
        <f t="shared" si="1200"/>
        <v>100000</v>
      </c>
    </row>
    <row r="5063" spans="20:36" x14ac:dyDescent="0.3">
      <c r="T5063" t="str">
        <f>IF(ISERROR(MATCH('Analysis backend'!$M$1,E5063:N5063,0)),"",'Analysis backend'!$L$1)</f>
        <v/>
      </c>
      <c r="U5063" t="str">
        <f>IF(T5063='Analysis backend'!$L$1,IF(ISERROR(MATCH('Analysis backend'!$M$1,E5063:I5063,0)),"Dire","Radiant"),"")</f>
        <v/>
      </c>
      <c r="V5063">
        <f t="shared" si="1186"/>
        <v>1000</v>
      </c>
      <c r="W5063">
        <f t="shared" si="1187"/>
        <v>1000</v>
      </c>
      <c r="X5063">
        <f t="shared" si="1188"/>
        <v>1000</v>
      </c>
      <c r="Y5063">
        <f t="shared" si="1189"/>
        <v>1000</v>
      </c>
      <c r="Z5063">
        <f t="shared" si="1190"/>
        <v>1000</v>
      </c>
      <c r="AA5063">
        <f t="shared" si="1191"/>
        <v>10000</v>
      </c>
      <c r="AB5063">
        <f t="shared" si="1192"/>
        <v>10000</v>
      </c>
      <c r="AC5063">
        <f t="shared" si="1193"/>
        <v>10000</v>
      </c>
      <c r="AD5063">
        <f t="shared" si="1194"/>
        <v>10000</v>
      </c>
      <c r="AE5063">
        <f t="shared" si="1195"/>
        <v>10000</v>
      </c>
      <c r="AF5063">
        <f t="shared" si="1196"/>
        <v>100000</v>
      </c>
      <c r="AG5063">
        <f t="shared" si="1197"/>
        <v>100000</v>
      </c>
      <c r="AH5063">
        <f t="shared" si="1198"/>
        <v>100000</v>
      </c>
      <c r="AI5063">
        <f t="shared" si="1199"/>
        <v>100000</v>
      </c>
      <c r="AJ5063">
        <f t="shared" si="1200"/>
        <v>100000</v>
      </c>
    </row>
    <row r="5064" spans="20:36" x14ac:dyDescent="0.3">
      <c r="T5064" t="str">
        <f>IF(ISERROR(MATCH('Analysis backend'!$M$1,E5064:N5064,0)),"",'Analysis backend'!$L$1)</f>
        <v/>
      </c>
      <c r="U5064" t="str">
        <f>IF(T5064='Analysis backend'!$L$1,IF(ISERROR(MATCH('Analysis backend'!$M$1,E5064:I5064,0)),"Dire","Radiant"),"")</f>
        <v/>
      </c>
      <c r="V5064">
        <f t="shared" si="1186"/>
        <v>1000</v>
      </c>
      <c r="W5064">
        <f t="shared" si="1187"/>
        <v>1000</v>
      </c>
      <c r="X5064">
        <f t="shared" si="1188"/>
        <v>1000</v>
      </c>
      <c r="Y5064">
        <f t="shared" si="1189"/>
        <v>1000</v>
      </c>
      <c r="Z5064">
        <f t="shared" si="1190"/>
        <v>1000</v>
      </c>
      <c r="AA5064">
        <f t="shared" si="1191"/>
        <v>10000</v>
      </c>
      <c r="AB5064">
        <f t="shared" si="1192"/>
        <v>10000</v>
      </c>
      <c r="AC5064">
        <f t="shared" si="1193"/>
        <v>10000</v>
      </c>
      <c r="AD5064">
        <f t="shared" si="1194"/>
        <v>10000</v>
      </c>
      <c r="AE5064">
        <f t="shared" si="1195"/>
        <v>10000</v>
      </c>
      <c r="AF5064">
        <f t="shared" si="1196"/>
        <v>100000</v>
      </c>
      <c r="AG5064">
        <f t="shared" si="1197"/>
        <v>100000</v>
      </c>
      <c r="AH5064">
        <f t="shared" si="1198"/>
        <v>100000</v>
      </c>
      <c r="AI5064">
        <f t="shared" si="1199"/>
        <v>100000</v>
      </c>
      <c r="AJ5064">
        <f t="shared" si="1200"/>
        <v>100000</v>
      </c>
    </row>
    <row r="5065" spans="20:36" x14ac:dyDescent="0.3">
      <c r="T5065" t="str">
        <f>IF(ISERROR(MATCH('Analysis backend'!$M$1,E5065:N5065,0)),"",'Analysis backend'!$L$1)</f>
        <v/>
      </c>
      <c r="U5065" t="str">
        <f>IF(T5065='Analysis backend'!$L$1,IF(ISERROR(MATCH('Analysis backend'!$M$1,E5065:I5065,0)),"Dire","Radiant"),"")</f>
        <v/>
      </c>
      <c r="V5065">
        <f t="shared" si="1186"/>
        <v>1000</v>
      </c>
      <c r="W5065">
        <f t="shared" si="1187"/>
        <v>1000</v>
      </c>
      <c r="X5065">
        <f t="shared" si="1188"/>
        <v>1000</v>
      </c>
      <c r="Y5065">
        <f t="shared" si="1189"/>
        <v>1000</v>
      </c>
      <c r="Z5065">
        <f t="shared" si="1190"/>
        <v>1000</v>
      </c>
      <c r="AA5065">
        <f t="shared" si="1191"/>
        <v>10000</v>
      </c>
      <c r="AB5065">
        <f t="shared" si="1192"/>
        <v>10000</v>
      </c>
      <c r="AC5065">
        <f t="shared" si="1193"/>
        <v>10000</v>
      </c>
      <c r="AD5065">
        <f t="shared" si="1194"/>
        <v>10000</v>
      </c>
      <c r="AE5065">
        <f t="shared" si="1195"/>
        <v>10000</v>
      </c>
      <c r="AF5065">
        <f t="shared" si="1196"/>
        <v>100000</v>
      </c>
      <c r="AG5065">
        <f t="shared" si="1197"/>
        <v>100000</v>
      </c>
      <c r="AH5065">
        <f t="shared" si="1198"/>
        <v>100000</v>
      </c>
      <c r="AI5065">
        <f t="shared" si="1199"/>
        <v>100000</v>
      </c>
      <c r="AJ5065">
        <f t="shared" si="1200"/>
        <v>100000</v>
      </c>
    </row>
    <row r="5066" spans="20:36" x14ac:dyDescent="0.3">
      <c r="T5066" t="str">
        <f>IF(ISERROR(MATCH('Analysis backend'!$M$1,E5066:N5066,0)),"",'Analysis backend'!$L$1)</f>
        <v/>
      </c>
      <c r="U5066" t="str">
        <f>IF(T5066='Analysis backend'!$L$1,IF(ISERROR(MATCH('Analysis backend'!$M$1,E5066:I5066,0)),"Dire","Radiant"),"")</f>
        <v/>
      </c>
      <c r="V5066">
        <f t="shared" si="1186"/>
        <v>1000</v>
      </c>
      <c r="W5066">
        <f t="shared" si="1187"/>
        <v>1000</v>
      </c>
      <c r="X5066">
        <f t="shared" si="1188"/>
        <v>1000</v>
      </c>
      <c r="Y5066">
        <f t="shared" si="1189"/>
        <v>1000</v>
      </c>
      <c r="Z5066">
        <f t="shared" si="1190"/>
        <v>1000</v>
      </c>
      <c r="AA5066">
        <f t="shared" si="1191"/>
        <v>10000</v>
      </c>
      <c r="AB5066">
        <f t="shared" si="1192"/>
        <v>10000</v>
      </c>
      <c r="AC5066">
        <f t="shared" si="1193"/>
        <v>10000</v>
      </c>
      <c r="AD5066">
        <f t="shared" si="1194"/>
        <v>10000</v>
      </c>
      <c r="AE5066">
        <f t="shared" si="1195"/>
        <v>10000</v>
      </c>
      <c r="AF5066">
        <f t="shared" si="1196"/>
        <v>100000</v>
      </c>
      <c r="AG5066">
        <f t="shared" si="1197"/>
        <v>100000</v>
      </c>
      <c r="AH5066">
        <f t="shared" si="1198"/>
        <v>100000</v>
      </c>
      <c r="AI5066">
        <f t="shared" si="1199"/>
        <v>100000</v>
      </c>
      <c r="AJ5066">
        <f t="shared" si="1200"/>
        <v>100000</v>
      </c>
    </row>
    <row r="5067" spans="20:36" x14ac:dyDescent="0.3">
      <c r="T5067" t="str">
        <f>IF(ISERROR(MATCH('Analysis backend'!$M$1,E5067:N5067,0)),"",'Analysis backend'!$L$1)</f>
        <v/>
      </c>
      <c r="U5067" t="str">
        <f>IF(T5067='Analysis backend'!$L$1,IF(ISERROR(MATCH('Analysis backend'!$M$1,E5067:I5067,0)),"Dire","Radiant"),"")</f>
        <v/>
      </c>
      <c r="V5067">
        <f t="shared" si="1186"/>
        <v>1000</v>
      </c>
      <c r="W5067">
        <f t="shared" si="1187"/>
        <v>1000</v>
      </c>
      <c r="X5067">
        <f t="shared" si="1188"/>
        <v>1000</v>
      </c>
      <c r="Y5067">
        <f t="shared" si="1189"/>
        <v>1000</v>
      </c>
      <c r="Z5067">
        <f t="shared" si="1190"/>
        <v>1000</v>
      </c>
      <c r="AA5067">
        <f t="shared" si="1191"/>
        <v>10000</v>
      </c>
      <c r="AB5067">
        <f t="shared" si="1192"/>
        <v>10000</v>
      </c>
      <c r="AC5067">
        <f t="shared" si="1193"/>
        <v>10000</v>
      </c>
      <c r="AD5067">
        <f t="shared" si="1194"/>
        <v>10000</v>
      </c>
      <c r="AE5067">
        <f t="shared" si="1195"/>
        <v>10000</v>
      </c>
      <c r="AF5067">
        <f t="shared" si="1196"/>
        <v>100000</v>
      </c>
      <c r="AG5067">
        <f t="shared" si="1197"/>
        <v>100000</v>
      </c>
      <c r="AH5067">
        <f t="shared" si="1198"/>
        <v>100000</v>
      </c>
      <c r="AI5067">
        <f t="shared" si="1199"/>
        <v>100000</v>
      </c>
      <c r="AJ5067">
        <f t="shared" si="1200"/>
        <v>100000</v>
      </c>
    </row>
    <row r="5068" spans="20:36" x14ac:dyDescent="0.3">
      <c r="T5068" t="str">
        <f>IF(ISERROR(MATCH('Analysis backend'!$M$1,E5068:N5068,0)),"",'Analysis backend'!$L$1)</f>
        <v/>
      </c>
      <c r="U5068" t="str">
        <f>IF(T5068='Analysis backend'!$L$1,IF(ISERROR(MATCH('Analysis backend'!$M$1,E5068:I5068,0)),"Dire","Radiant"),"")</f>
        <v/>
      </c>
      <c r="V5068">
        <f t="shared" si="1186"/>
        <v>1000</v>
      </c>
      <c r="W5068">
        <f t="shared" si="1187"/>
        <v>1000</v>
      </c>
      <c r="X5068">
        <f t="shared" si="1188"/>
        <v>1000</v>
      </c>
      <c r="Y5068">
        <f t="shared" si="1189"/>
        <v>1000</v>
      </c>
      <c r="Z5068">
        <f t="shared" si="1190"/>
        <v>1000</v>
      </c>
      <c r="AA5068">
        <f t="shared" si="1191"/>
        <v>10000</v>
      </c>
      <c r="AB5068">
        <f t="shared" si="1192"/>
        <v>10000</v>
      </c>
      <c r="AC5068">
        <f t="shared" si="1193"/>
        <v>10000</v>
      </c>
      <c r="AD5068">
        <f t="shared" si="1194"/>
        <v>10000</v>
      </c>
      <c r="AE5068">
        <f t="shared" si="1195"/>
        <v>10000</v>
      </c>
      <c r="AF5068">
        <f t="shared" si="1196"/>
        <v>100000</v>
      </c>
      <c r="AG5068">
        <f t="shared" si="1197"/>
        <v>100000</v>
      </c>
      <c r="AH5068">
        <f t="shared" si="1198"/>
        <v>100000</v>
      </c>
      <c r="AI5068">
        <f t="shared" si="1199"/>
        <v>100000</v>
      </c>
      <c r="AJ5068">
        <f t="shared" si="1200"/>
        <v>100000</v>
      </c>
    </row>
    <row r="5069" spans="20:36" x14ac:dyDescent="0.3">
      <c r="T5069" t="str">
        <f>IF(ISERROR(MATCH('Analysis backend'!$M$1,E5069:N5069,0)),"",'Analysis backend'!$L$1)</f>
        <v/>
      </c>
      <c r="U5069" t="str">
        <f>IF(T5069='Analysis backend'!$L$1,IF(ISERROR(MATCH('Analysis backend'!$M$1,E5069:I5069,0)),"Dire","Radiant"),"")</f>
        <v/>
      </c>
      <c r="V5069">
        <f t="shared" si="1186"/>
        <v>1000</v>
      </c>
      <c r="W5069">
        <f t="shared" si="1187"/>
        <v>1000</v>
      </c>
      <c r="X5069">
        <f t="shared" si="1188"/>
        <v>1000</v>
      </c>
      <c r="Y5069">
        <f t="shared" si="1189"/>
        <v>1000</v>
      </c>
      <c r="Z5069">
        <f t="shared" si="1190"/>
        <v>1000</v>
      </c>
      <c r="AA5069">
        <f t="shared" si="1191"/>
        <v>10000</v>
      </c>
      <c r="AB5069">
        <f t="shared" si="1192"/>
        <v>10000</v>
      </c>
      <c r="AC5069">
        <f t="shared" si="1193"/>
        <v>10000</v>
      </c>
      <c r="AD5069">
        <f t="shared" si="1194"/>
        <v>10000</v>
      </c>
      <c r="AE5069">
        <f t="shared" si="1195"/>
        <v>10000</v>
      </c>
      <c r="AF5069">
        <f t="shared" si="1196"/>
        <v>100000</v>
      </c>
      <c r="AG5069">
        <f t="shared" si="1197"/>
        <v>100000</v>
      </c>
      <c r="AH5069">
        <f t="shared" si="1198"/>
        <v>100000</v>
      </c>
      <c r="AI5069">
        <f t="shared" si="1199"/>
        <v>100000</v>
      </c>
      <c r="AJ5069">
        <f t="shared" si="1200"/>
        <v>100000</v>
      </c>
    </row>
    <row r="5070" spans="20:36" x14ac:dyDescent="0.3">
      <c r="T5070" t="str">
        <f>IF(ISERROR(MATCH('Analysis backend'!$M$1,E5070:N5070,0)),"",'Analysis backend'!$L$1)</f>
        <v/>
      </c>
      <c r="U5070" t="str">
        <f>IF(T5070='Analysis backend'!$L$1,IF(ISERROR(MATCH('Analysis backend'!$M$1,E5070:I5070,0)),"Dire","Radiant"),"")</f>
        <v/>
      </c>
      <c r="V5070">
        <f t="shared" si="1186"/>
        <v>1000</v>
      </c>
      <c r="W5070">
        <f t="shared" si="1187"/>
        <v>1000</v>
      </c>
      <c r="X5070">
        <f t="shared" si="1188"/>
        <v>1000</v>
      </c>
      <c r="Y5070">
        <f t="shared" si="1189"/>
        <v>1000</v>
      </c>
      <c r="Z5070">
        <f t="shared" si="1190"/>
        <v>1000</v>
      </c>
      <c r="AA5070">
        <f t="shared" si="1191"/>
        <v>10000</v>
      </c>
      <c r="AB5070">
        <f t="shared" si="1192"/>
        <v>10000</v>
      </c>
      <c r="AC5070">
        <f t="shared" si="1193"/>
        <v>10000</v>
      </c>
      <c r="AD5070">
        <f t="shared" si="1194"/>
        <v>10000</v>
      </c>
      <c r="AE5070">
        <f t="shared" si="1195"/>
        <v>10000</v>
      </c>
      <c r="AF5070">
        <f t="shared" si="1196"/>
        <v>100000</v>
      </c>
      <c r="AG5070">
        <f t="shared" si="1197"/>
        <v>100000</v>
      </c>
      <c r="AH5070">
        <f t="shared" si="1198"/>
        <v>100000</v>
      </c>
      <c r="AI5070">
        <f t="shared" si="1199"/>
        <v>100000</v>
      </c>
      <c r="AJ5070">
        <f t="shared" si="1200"/>
        <v>100000</v>
      </c>
    </row>
    <row r="5071" spans="20:36" x14ac:dyDescent="0.3">
      <c r="T5071" t="str">
        <f>IF(ISERROR(MATCH('Analysis backend'!$M$1,E5071:N5071,0)),"",'Analysis backend'!$L$1)</f>
        <v/>
      </c>
      <c r="U5071" t="str">
        <f>IF(T5071='Analysis backend'!$L$1,IF(ISERROR(MATCH('Analysis backend'!$M$1,E5071:I5071,0)),"Dire","Radiant"),"")</f>
        <v/>
      </c>
      <c r="V5071">
        <f t="shared" si="1186"/>
        <v>1000</v>
      </c>
      <c r="W5071">
        <f t="shared" si="1187"/>
        <v>1000</v>
      </c>
      <c r="X5071">
        <f t="shared" si="1188"/>
        <v>1000</v>
      </c>
      <c r="Y5071">
        <f t="shared" si="1189"/>
        <v>1000</v>
      </c>
      <c r="Z5071">
        <f t="shared" si="1190"/>
        <v>1000</v>
      </c>
      <c r="AA5071">
        <f t="shared" si="1191"/>
        <v>10000</v>
      </c>
      <c r="AB5071">
        <f t="shared" si="1192"/>
        <v>10000</v>
      </c>
      <c r="AC5071">
        <f t="shared" si="1193"/>
        <v>10000</v>
      </c>
      <c r="AD5071">
        <f t="shared" si="1194"/>
        <v>10000</v>
      </c>
      <c r="AE5071">
        <f t="shared" si="1195"/>
        <v>10000</v>
      </c>
      <c r="AF5071">
        <f t="shared" si="1196"/>
        <v>100000</v>
      </c>
      <c r="AG5071">
        <f t="shared" si="1197"/>
        <v>100000</v>
      </c>
      <c r="AH5071">
        <f t="shared" si="1198"/>
        <v>100000</v>
      </c>
      <c r="AI5071">
        <f t="shared" si="1199"/>
        <v>100000</v>
      </c>
      <c r="AJ5071">
        <f t="shared" si="1200"/>
        <v>100000</v>
      </c>
    </row>
    <row r="5072" spans="20:36" x14ac:dyDescent="0.3">
      <c r="T5072" t="str">
        <f>IF(ISERROR(MATCH('Analysis backend'!$M$1,E5072:N5072,0)),"",'Analysis backend'!$L$1)</f>
        <v/>
      </c>
      <c r="U5072" t="str">
        <f>IF(T5072='Analysis backend'!$L$1,IF(ISERROR(MATCH('Analysis backend'!$M$1,E5072:I5072,0)),"Dire","Radiant"),"")</f>
        <v/>
      </c>
      <c r="V5072">
        <f t="shared" si="1186"/>
        <v>1000</v>
      </c>
      <c r="W5072">
        <f t="shared" si="1187"/>
        <v>1000</v>
      </c>
      <c r="X5072">
        <f t="shared" si="1188"/>
        <v>1000</v>
      </c>
      <c r="Y5072">
        <f t="shared" si="1189"/>
        <v>1000</v>
      </c>
      <c r="Z5072">
        <f t="shared" si="1190"/>
        <v>1000</v>
      </c>
      <c r="AA5072">
        <f t="shared" si="1191"/>
        <v>10000</v>
      </c>
      <c r="AB5072">
        <f t="shared" si="1192"/>
        <v>10000</v>
      </c>
      <c r="AC5072">
        <f t="shared" si="1193"/>
        <v>10000</v>
      </c>
      <c r="AD5072">
        <f t="shared" si="1194"/>
        <v>10000</v>
      </c>
      <c r="AE5072">
        <f t="shared" si="1195"/>
        <v>10000</v>
      </c>
      <c r="AF5072">
        <f t="shared" si="1196"/>
        <v>100000</v>
      </c>
      <c r="AG5072">
        <f t="shared" si="1197"/>
        <v>100000</v>
      </c>
      <c r="AH5072">
        <f t="shared" si="1198"/>
        <v>100000</v>
      </c>
      <c r="AI5072">
        <f t="shared" si="1199"/>
        <v>100000</v>
      </c>
      <c r="AJ5072">
        <f t="shared" si="1200"/>
        <v>100000</v>
      </c>
    </row>
    <row r="5073" spans="20:36" x14ac:dyDescent="0.3">
      <c r="T5073" t="str">
        <f>IF(ISERROR(MATCH('Analysis backend'!$M$1,E5073:N5073,0)),"",'Analysis backend'!$L$1)</f>
        <v/>
      </c>
      <c r="U5073" t="str">
        <f>IF(T5073='Analysis backend'!$L$1,IF(ISERROR(MATCH('Analysis backend'!$M$1,E5073:I5073,0)),"Dire","Radiant"),"")</f>
        <v/>
      </c>
      <c r="V5073">
        <f t="shared" si="1186"/>
        <v>1000</v>
      </c>
      <c r="W5073">
        <f t="shared" si="1187"/>
        <v>1000</v>
      </c>
      <c r="X5073">
        <f t="shared" si="1188"/>
        <v>1000</v>
      </c>
      <c r="Y5073">
        <f t="shared" si="1189"/>
        <v>1000</v>
      </c>
      <c r="Z5073">
        <f t="shared" si="1190"/>
        <v>1000</v>
      </c>
      <c r="AA5073">
        <f t="shared" si="1191"/>
        <v>10000</v>
      </c>
      <c r="AB5073">
        <f t="shared" si="1192"/>
        <v>10000</v>
      </c>
      <c r="AC5073">
        <f t="shared" si="1193"/>
        <v>10000</v>
      </c>
      <c r="AD5073">
        <f t="shared" si="1194"/>
        <v>10000</v>
      </c>
      <c r="AE5073">
        <f t="shared" si="1195"/>
        <v>10000</v>
      </c>
      <c r="AF5073">
        <f t="shared" si="1196"/>
        <v>100000</v>
      </c>
      <c r="AG5073">
        <f t="shared" si="1197"/>
        <v>100000</v>
      </c>
      <c r="AH5073">
        <f t="shared" si="1198"/>
        <v>100000</v>
      </c>
      <c r="AI5073">
        <f t="shared" si="1199"/>
        <v>100000</v>
      </c>
      <c r="AJ5073">
        <f t="shared" si="1200"/>
        <v>100000</v>
      </c>
    </row>
    <row r="5074" spans="20:36" x14ac:dyDescent="0.3">
      <c r="T5074" t="str">
        <f>IF(ISERROR(MATCH('Analysis backend'!$M$1,E5074:N5074,0)),"",'Analysis backend'!$L$1)</f>
        <v/>
      </c>
      <c r="U5074" t="str">
        <f>IF(T5074='Analysis backend'!$L$1,IF(ISERROR(MATCH('Analysis backend'!$M$1,E5074:I5074,0)),"Dire","Radiant"),"")</f>
        <v/>
      </c>
      <c r="V5074">
        <f t="shared" si="1186"/>
        <v>1000</v>
      </c>
      <c r="W5074">
        <f t="shared" si="1187"/>
        <v>1000</v>
      </c>
      <c r="X5074">
        <f t="shared" si="1188"/>
        <v>1000</v>
      </c>
      <c r="Y5074">
        <f t="shared" si="1189"/>
        <v>1000</v>
      </c>
      <c r="Z5074">
        <f t="shared" si="1190"/>
        <v>1000</v>
      </c>
      <c r="AA5074">
        <f t="shared" si="1191"/>
        <v>10000</v>
      </c>
      <c r="AB5074">
        <f t="shared" si="1192"/>
        <v>10000</v>
      </c>
      <c r="AC5074">
        <f t="shared" si="1193"/>
        <v>10000</v>
      </c>
      <c r="AD5074">
        <f t="shared" si="1194"/>
        <v>10000</v>
      </c>
      <c r="AE5074">
        <f t="shared" si="1195"/>
        <v>10000</v>
      </c>
      <c r="AF5074">
        <f t="shared" si="1196"/>
        <v>100000</v>
      </c>
      <c r="AG5074">
        <f t="shared" si="1197"/>
        <v>100000</v>
      </c>
      <c r="AH5074">
        <f t="shared" si="1198"/>
        <v>100000</v>
      </c>
      <c r="AI5074">
        <f t="shared" si="1199"/>
        <v>100000</v>
      </c>
      <c r="AJ5074">
        <f t="shared" si="1200"/>
        <v>100000</v>
      </c>
    </row>
    <row r="5075" spans="20:36" x14ac:dyDescent="0.3">
      <c r="T5075" t="str">
        <f>IF(ISERROR(MATCH('Analysis backend'!$M$1,E5075:N5075,0)),"",'Analysis backend'!$L$1)</f>
        <v/>
      </c>
      <c r="U5075" t="str">
        <f>IF(T5075='Analysis backend'!$L$1,IF(ISERROR(MATCH('Analysis backend'!$M$1,E5075:I5075,0)),"Dire","Radiant"),"")</f>
        <v/>
      </c>
      <c r="V5075">
        <f t="shared" si="1186"/>
        <v>1000</v>
      </c>
      <c r="W5075">
        <f t="shared" si="1187"/>
        <v>1000</v>
      </c>
      <c r="X5075">
        <f t="shared" si="1188"/>
        <v>1000</v>
      </c>
      <c r="Y5075">
        <f t="shared" si="1189"/>
        <v>1000</v>
      </c>
      <c r="Z5075">
        <f t="shared" si="1190"/>
        <v>1000</v>
      </c>
      <c r="AA5075">
        <f t="shared" si="1191"/>
        <v>10000</v>
      </c>
      <c r="AB5075">
        <f t="shared" si="1192"/>
        <v>10000</v>
      </c>
      <c r="AC5075">
        <f t="shared" si="1193"/>
        <v>10000</v>
      </c>
      <c r="AD5075">
        <f t="shared" si="1194"/>
        <v>10000</v>
      </c>
      <c r="AE5075">
        <f t="shared" si="1195"/>
        <v>10000</v>
      </c>
      <c r="AF5075">
        <f t="shared" si="1196"/>
        <v>100000</v>
      </c>
      <c r="AG5075">
        <f t="shared" si="1197"/>
        <v>100000</v>
      </c>
      <c r="AH5075">
        <f t="shared" si="1198"/>
        <v>100000</v>
      </c>
      <c r="AI5075">
        <f t="shared" si="1199"/>
        <v>100000</v>
      </c>
      <c r="AJ5075">
        <f t="shared" si="1200"/>
        <v>100000</v>
      </c>
    </row>
    <row r="5076" spans="20:36" x14ac:dyDescent="0.3">
      <c r="T5076" t="str">
        <f>IF(ISERROR(MATCH('Analysis backend'!$M$1,E5076:N5076,0)),"",'Analysis backend'!$L$1)</f>
        <v/>
      </c>
      <c r="U5076" t="str">
        <f>IF(T5076='Analysis backend'!$L$1,IF(ISERROR(MATCH('Analysis backend'!$M$1,E5076:I5076,0)),"Dire","Radiant"),"")</f>
        <v/>
      </c>
      <c r="V5076">
        <f t="shared" si="1186"/>
        <v>1000</v>
      </c>
      <c r="W5076">
        <f t="shared" si="1187"/>
        <v>1000</v>
      </c>
      <c r="X5076">
        <f t="shared" si="1188"/>
        <v>1000</v>
      </c>
      <c r="Y5076">
        <f t="shared" si="1189"/>
        <v>1000</v>
      </c>
      <c r="Z5076">
        <f t="shared" si="1190"/>
        <v>1000</v>
      </c>
      <c r="AA5076">
        <f t="shared" si="1191"/>
        <v>10000</v>
      </c>
      <c r="AB5076">
        <f t="shared" si="1192"/>
        <v>10000</v>
      </c>
      <c r="AC5076">
        <f t="shared" si="1193"/>
        <v>10000</v>
      </c>
      <c r="AD5076">
        <f t="shared" si="1194"/>
        <v>10000</v>
      </c>
      <c r="AE5076">
        <f t="shared" si="1195"/>
        <v>10000</v>
      </c>
      <c r="AF5076">
        <f t="shared" si="1196"/>
        <v>100000</v>
      </c>
      <c r="AG5076">
        <f t="shared" si="1197"/>
        <v>100000</v>
      </c>
      <c r="AH5076">
        <f t="shared" si="1198"/>
        <v>100000</v>
      </c>
      <c r="AI5076">
        <f t="shared" si="1199"/>
        <v>100000</v>
      </c>
      <c r="AJ5076">
        <f t="shared" si="1200"/>
        <v>100000</v>
      </c>
    </row>
    <row r="5077" spans="20:36" x14ac:dyDescent="0.3">
      <c r="T5077" t="str">
        <f>IF(ISERROR(MATCH('Analysis backend'!$M$1,E5077:N5077,0)),"",'Analysis backend'!$L$1)</f>
        <v/>
      </c>
      <c r="U5077" t="str">
        <f>IF(T5077='Analysis backend'!$L$1,IF(ISERROR(MATCH('Analysis backend'!$M$1,E5077:I5077,0)),"Dire","Radiant"),"")</f>
        <v/>
      </c>
      <c r="V5077">
        <f t="shared" si="1186"/>
        <v>1000</v>
      </c>
      <c r="W5077">
        <f t="shared" si="1187"/>
        <v>1000</v>
      </c>
      <c r="X5077">
        <f t="shared" si="1188"/>
        <v>1000</v>
      </c>
      <c r="Y5077">
        <f t="shared" si="1189"/>
        <v>1000</v>
      </c>
      <c r="Z5077">
        <f t="shared" si="1190"/>
        <v>1000</v>
      </c>
      <c r="AA5077">
        <f t="shared" si="1191"/>
        <v>10000</v>
      </c>
      <c r="AB5077">
        <f t="shared" si="1192"/>
        <v>10000</v>
      </c>
      <c r="AC5077">
        <f t="shared" si="1193"/>
        <v>10000</v>
      </c>
      <c r="AD5077">
        <f t="shared" si="1194"/>
        <v>10000</v>
      </c>
      <c r="AE5077">
        <f t="shared" si="1195"/>
        <v>10000</v>
      </c>
      <c r="AF5077">
        <f t="shared" si="1196"/>
        <v>100000</v>
      </c>
      <c r="AG5077">
        <f t="shared" si="1197"/>
        <v>100000</v>
      </c>
      <c r="AH5077">
        <f t="shared" si="1198"/>
        <v>100000</v>
      </c>
      <c r="AI5077">
        <f t="shared" si="1199"/>
        <v>100000</v>
      </c>
      <c r="AJ5077">
        <f t="shared" si="1200"/>
        <v>100000</v>
      </c>
    </row>
    <row r="5078" spans="20:36" x14ac:dyDescent="0.3">
      <c r="T5078" t="str">
        <f>IF(ISERROR(MATCH('Analysis backend'!$M$1,E5078:N5078,0)),"",'Analysis backend'!$L$1)</f>
        <v/>
      </c>
      <c r="U5078" t="str">
        <f>IF(T5078='Analysis backend'!$L$1,IF(ISERROR(MATCH('Analysis backend'!$M$1,E5078:I5078,0)),"Dire","Radiant"),"")</f>
        <v/>
      </c>
      <c r="V5078">
        <f t="shared" si="1186"/>
        <v>1000</v>
      </c>
      <c r="W5078">
        <f t="shared" si="1187"/>
        <v>1000</v>
      </c>
      <c r="X5078">
        <f t="shared" si="1188"/>
        <v>1000</v>
      </c>
      <c r="Y5078">
        <f t="shared" si="1189"/>
        <v>1000</v>
      </c>
      <c r="Z5078">
        <f t="shared" si="1190"/>
        <v>1000</v>
      </c>
      <c r="AA5078">
        <f t="shared" si="1191"/>
        <v>10000</v>
      </c>
      <c r="AB5078">
        <f t="shared" si="1192"/>
        <v>10000</v>
      </c>
      <c r="AC5078">
        <f t="shared" si="1193"/>
        <v>10000</v>
      </c>
      <c r="AD5078">
        <f t="shared" si="1194"/>
        <v>10000</v>
      </c>
      <c r="AE5078">
        <f t="shared" si="1195"/>
        <v>10000</v>
      </c>
      <c r="AF5078">
        <f t="shared" si="1196"/>
        <v>100000</v>
      </c>
      <c r="AG5078">
        <f t="shared" si="1197"/>
        <v>100000</v>
      </c>
      <c r="AH5078">
        <f t="shared" si="1198"/>
        <v>100000</v>
      </c>
      <c r="AI5078">
        <f t="shared" si="1199"/>
        <v>100000</v>
      </c>
      <c r="AJ5078">
        <f t="shared" si="1200"/>
        <v>100000</v>
      </c>
    </row>
    <row r="5079" spans="20:36" x14ac:dyDescent="0.3">
      <c r="T5079" t="str">
        <f>IF(ISERROR(MATCH('Analysis backend'!$M$1,E5079:N5079,0)),"",'Analysis backend'!$L$1)</f>
        <v/>
      </c>
      <c r="U5079" t="str">
        <f>IF(T5079='Analysis backend'!$L$1,IF(ISERROR(MATCH('Analysis backend'!$M$1,E5079:I5079,0)),"Dire","Radiant"),"")</f>
        <v/>
      </c>
      <c r="V5079">
        <f t="shared" si="1186"/>
        <v>1000</v>
      </c>
      <c r="W5079">
        <f t="shared" si="1187"/>
        <v>1000</v>
      </c>
      <c r="X5079">
        <f t="shared" si="1188"/>
        <v>1000</v>
      </c>
      <c r="Y5079">
        <f t="shared" si="1189"/>
        <v>1000</v>
      </c>
      <c r="Z5079">
        <f t="shared" si="1190"/>
        <v>1000</v>
      </c>
      <c r="AA5079">
        <f t="shared" si="1191"/>
        <v>10000</v>
      </c>
      <c r="AB5079">
        <f t="shared" si="1192"/>
        <v>10000</v>
      </c>
      <c r="AC5079">
        <f t="shared" si="1193"/>
        <v>10000</v>
      </c>
      <c r="AD5079">
        <f t="shared" si="1194"/>
        <v>10000</v>
      </c>
      <c r="AE5079">
        <f t="shared" si="1195"/>
        <v>10000</v>
      </c>
      <c r="AF5079">
        <f t="shared" si="1196"/>
        <v>100000</v>
      </c>
      <c r="AG5079">
        <f t="shared" si="1197"/>
        <v>100000</v>
      </c>
      <c r="AH5079">
        <f t="shared" si="1198"/>
        <v>100000</v>
      </c>
      <c r="AI5079">
        <f t="shared" si="1199"/>
        <v>100000</v>
      </c>
      <c r="AJ5079">
        <f t="shared" si="1200"/>
        <v>100000</v>
      </c>
    </row>
    <row r="5080" spans="20:36" x14ac:dyDescent="0.3">
      <c r="T5080" t="str">
        <f>IF(ISERROR(MATCH('Analysis backend'!$M$1,E5080:N5080,0)),"",'Analysis backend'!$L$1)</f>
        <v/>
      </c>
      <c r="U5080" t="str">
        <f>IF(T5080='Analysis backend'!$L$1,IF(ISERROR(MATCH('Analysis backend'!$M$1,E5080:I5080,0)),"Dire","Radiant"),"")</f>
        <v/>
      </c>
      <c r="V5080">
        <f t="shared" si="1186"/>
        <v>1000</v>
      </c>
      <c r="W5080">
        <f t="shared" si="1187"/>
        <v>1000</v>
      </c>
      <c r="X5080">
        <f t="shared" si="1188"/>
        <v>1000</v>
      </c>
      <c r="Y5080">
        <f t="shared" si="1189"/>
        <v>1000</v>
      </c>
      <c r="Z5080">
        <f t="shared" si="1190"/>
        <v>1000</v>
      </c>
      <c r="AA5080">
        <f t="shared" si="1191"/>
        <v>10000</v>
      </c>
      <c r="AB5080">
        <f t="shared" si="1192"/>
        <v>10000</v>
      </c>
      <c r="AC5080">
        <f t="shared" si="1193"/>
        <v>10000</v>
      </c>
      <c r="AD5080">
        <f t="shared" si="1194"/>
        <v>10000</v>
      </c>
      <c r="AE5080">
        <f t="shared" si="1195"/>
        <v>10000</v>
      </c>
      <c r="AF5080">
        <f t="shared" si="1196"/>
        <v>100000</v>
      </c>
      <c r="AG5080">
        <f t="shared" si="1197"/>
        <v>100000</v>
      </c>
      <c r="AH5080">
        <f t="shared" si="1198"/>
        <v>100000</v>
      </c>
      <c r="AI5080">
        <f t="shared" si="1199"/>
        <v>100000</v>
      </c>
      <c r="AJ5080">
        <f t="shared" si="1200"/>
        <v>100000</v>
      </c>
    </row>
    <row r="5081" spans="20:36" x14ac:dyDescent="0.3">
      <c r="T5081" t="str">
        <f>IF(ISERROR(MATCH('Analysis backend'!$M$1,E5081:N5081,0)),"",'Analysis backend'!$L$1)</f>
        <v/>
      </c>
      <c r="U5081" t="str">
        <f>IF(T5081='Analysis backend'!$L$1,IF(ISERROR(MATCH('Analysis backend'!$M$1,E5081:I5081,0)),"Dire","Radiant"),"")</f>
        <v/>
      </c>
      <c r="V5081">
        <f t="shared" si="1186"/>
        <v>1000</v>
      </c>
      <c r="W5081">
        <f t="shared" si="1187"/>
        <v>1000</v>
      </c>
      <c r="X5081">
        <f t="shared" si="1188"/>
        <v>1000</v>
      </c>
      <c r="Y5081">
        <f t="shared" si="1189"/>
        <v>1000</v>
      </c>
      <c r="Z5081">
        <f t="shared" si="1190"/>
        <v>1000</v>
      </c>
      <c r="AA5081">
        <f t="shared" si="1191"/>
        <v>10000</v>
      </c>
      <c r="AB5081">
        <f t="shared" si="1192"/>
        <v>10000</v>
      </c>
      <c r="AC5081">
        <f t="shared" si="1193"/>
        <v>10000</v>
      </c>
      <c r="AD5081">
        <f t="shared" si="1194"/>
        <v>10000</v>
      </c>
      <c r="AE5081">
        <f t="shared" si="1195"/>
        <v>10000</v>
      </c>
      <c r="AF5081">
        <f t="shared" si="1196"/>
        <v>100000</v>
      </c>
      <c r="AG5081">
        <f t="shared" si="1197"/>
        <v>100000</v>
      </c>
      <c r="AH5081">
        <f t="shared" si="1198"/>
        <v>100000</v>
      </c>
      <c r="AI5081">
        <f t="shared" si="1199"/>
        <v>100000</v>
      </c>
      <c r="AJ5081">
        <f t="shared" si="1200"/>
        <v>100000</v>
      </c>
    </row>
    <row r="5082" spans="20:36" x14ac:dyDescent="0.3">
      <c r="T5082" t="str">
        <f>IF(ISERROR(MATCH('Analysis backend'!$M$1,E5082:N5082,0)),"",'Analysis backend'!$L$1)</f>
        <v/>
      </c>
      <c r="U5082" t="str">
        <f>IF(T5082='Analysis backend'!$L$1,IF(ISERROR(MATCH('Analysis backend'!$M$1,E5082:I5082,0)),"Dire","Radiant"),"")</f>
        <v/>
      </c>
      <c r="V5082">
        <f t="shared" si="1186"/>
        <v>1000</v>
      </c>
      <c r="W5082">
        <f t="shared" si="1187"/>
        <v>1000</v>
      </c>
      <c r="X5082">
        <f t="shared" si="1188"/>
        <v>1000</v>
      </c>
      <c r="Y5082">
        <f t="shared" si="1189"/>
        <v>1000</v>
      </c>
      <c r="Z5082">
        <f t="shared" si="1190"/>
        <v>1000</v>
      </c>
      <c r="AA5082">
        <f t="shared" si="1191"/>
        <v>10000</v>
      </c>
      <c r="AB5082">
        <f t="shared" si="1192"/>
        <v>10000</v>
      </c>
      <c r="AC5082">
        <f t="shared" si="1193"/>
        <v>10000</v>
      </c>
      <c r="AD5082">
        <f t="shared" si="1194"/>
        <v>10000</v>
      </c>
      <c r="AE5082">
        <f t="shared" si="1195"/>
        <v>10000</v>
      </c>
      <c r="AF5082">
        <f t="shared" si="1196"/>
        <v>100000</v>
      </c>
      <c r="AG5082">
        <f t="shared" si="1197"/>
        <v>100000</v>
      </c>
      <c r="AH5082">
        <f t="shared" si="1198"/>
        <v>100000</v>
      </c>
      <c r="AI5082">
        <f t="shared" si="1199"/>
        <v>100000</v>
      </c>
      <c r="AJ5082">
        <f t="shared" si="1200"/>
        <v>100000</v>
      </c>
    </row>
    <row r="5083" spans="20:36" x14ac:dyDescent="0.3">
      <c r="T5083" t="str">
        <f>IF(ISERROR(MATCH('Analysis backend'!$M$1,E5083:N5083,0)),"",'Analysis backend'!$L$1)</f>
        <v/>
      </c>
      <c r="U5083" t="str">
        <f>IF(T5083='Analysis backend'!$L$1,IF(ISERROR(MATCH('Analysis backend'!$M$1,E5083:I5083,0)),"Dire","Radiant"),"")</f>
        <v/>
      </c>
      <c r="V5083">
        <f t="shared" si="1186"/>
        <v>1000</v>
      </c>
      <c r="W5083">
        <f t="shared" si="1187"/>
        <v>1000</v>
      </c>
      <c r="X5083">
        <f t="shared" si="1188"/>
        <v>1000</v>
      </c>
      <c r="Y5083">
        <f t="shared" si="1189"/>
        <v>1000</v>
      </c>
      <c r="Z5083">
        <f t="shared" si="1190"/>
        <v>1000</v>
      </c>
      <c r="AA5083">
        <f t="shared" si="1191"/>
        <v>10000</v>
      </c>
      <c r="AB5083">
        <f t="shared" si="1192"/>
        <v>10000</v>
      </c>
      <c r="AC5083">
        <f t="shared" si="1193"/>
        <v>10000</v>
      </c>
      <c r="AD5083">
        <f t="shared" si="1194"/>
        <v>10000</v>
      </c>
      <c r="AE5083">
        <f t="shared" si="1195"/>
        <v>10000</v>
      </c>
      <c r="AF5083">
        <f t="shared" si="1196"/>
        <v>100000</v>
      </c>
      <c r="AG5083">
        <f t="shared" si="1197"/>
        <v>100000</v>
      </c>
      <c r="AH5083">
        <f t="shared" si="1198"/>
        <v>100000</v>
      </c>
      <c r="AI5083">
        <f t="shared" si="1199"/>
        <v>100000</v>
      </c>
      <c r="AJ5083">
        <f t="shared" si="1200"/>
        <v>100000</v>
      </c>
    </row>
    <row r="5084" spans="20:36" x14ac:dyDescent="0.3">
      <c r="T5084" t="str">
        <f>IF(ISERROR(MATCH('Analysis backend'!$M$1,E5084:N5084,0)),"",'Analysis backend'!$L$1)</f>
        <v/>
      </c>
      <c r="U5084" t="str">
        <f>IF(T5084='Analysis backend'!$L$1,IF(ISERROR(MATCH('Analysis backend'!$M$1,E5084:I5084,0)),"Dire","Radiant"),"")</f>
        <v/>
      </c>
      <c r="V5084">
        <f t="shared" si="1186"/>
        <v>1000</v>
      </c>
      <c r="W5084">
        <f t="shared" si="1187"/>
        <v>1000</v>
      </c>
      <c r="X5084">
        <f t="shared" si="1188"/>
        <v>1000</v>
      </c>
      <c r="Y5084">
        <f t="shared" si="1189"/>
        <v>1000</v>
      </c>
      <c r="Z5084">
        <f t="shared" si="1190"/>
        <v>1000</v>
      </c>
      <c r="AA5084">
        <f t="shared" si="1191"/>
        <v>10000</v>
      </c>
      <c r="AB5084">
        <f t="shared" si="1192"/>
        <v>10000</v>
      </c>
      <c r="AC5084">
        <f t="shared" si="1193"/>
        <v>10000</v>
      </c>
      <c r="AD5084">
        <f t="shared" si="1194"/>
        <v>10000</v>
      </c>
      <c r="AE5084">
        <f t="shared" si="1195"/>
        <v>10000</v>
      </c>
      <c r="AF5084">
        <f t="shared" si="1196"/>
        <v>100000</v>
      </c>
      <c r="AG5084">
        <f t="shared" si="1197"/>
        <v>100000</v>
      </c>
      <c r="AH5084">
        <f t="shared" si="1198"/>
        <v>100000</v>
      </c>
      <c r="AI5084">
        <f t="shared" si="1199"/>
        <v>100000</v>
      </c>
      <c r="AJ5084">
        <f t="shared" si="1200"/>
        <v>100000</v>
      </c>
    </row>
    <row r="5085" spans="20:36" x14ac:dyDescent="0.3">
      <c r="T5085" t="str">
        <f>IF(ISERROR(MATCH('Analysis backend'!$M$1,E5085:N5085,0)),"",'Analysis backend'!$L$1)</f>
        <v/>
      </c>
      <c r="U5085" t="str">
        <f>IF(T5085='Analysis backend'!$L$1,IF(ISERROR(MATCH('Analysis backend'!$M$1,E5085:I5085,0)),"Dire","Radiant"),"")</f>
        <v/>
      </c>
      <c r="V5085">
        <f t="shared" si="1186"/>
        <v>1000</v>
      </c>
      <c r="W5085">
        <f t="shared" si="1187"/>
        <v>1000</v>
      </c>
      <c r="X5085">
        <f t="shared" si="1188"/>
        <v>1000</v>
      </c>
      <c r="Y5085">
        <f t="shared" si="1189"/>
        <v>1000</v>
      </c>
      <c r="Z5085">
        <f t="shared" si="1190"/>
        <v>1000</v>
      </c>
      <c r="AA5085">
        <f t="shared" si="1191"/>
        <v>10000</v>
      </c>
      <c r="AB5085">
        <f t="shared" si="1192"/>
        <v>10000</v>
      </c>
      <c r="AC5085">
        <f t="shared" si="1193"/>
        <v>10000</v>
      </c>
      <c r="AD5085">
        <f t="shared" si="1194"/>
        <v>10000</v>
      </c>
      <c r="AE5085">
        <f t="shared" si="1195"/>
        <v>10000</v>
      </c>
      <c r="AF5085">
        <f t="shared" si="1196"/>
        <v>100000</v>
      </c>
      <c r="AG5085">
        <f t="shared" si="1197"/>
        <v>100000</v>
      </c>
      <c r="AH5085">
        <f t="shared" si="1198"/>
        <v>100000</v>
      </c>
      <c r="AI5085">
        <f t="shared" si="1199"/>
        <v>100000</v>
      </c>
      <c r="AJ5085">
        <f t="shared" si="1200"/>
        <v>100000</v>
      </c>
    </row>
    <row r="5086" spans="20:36" x14ac:dyDescent="0.3">
      <c r="T5086" t="str">
        <f>IF(ISERROR(MATCH('Analysis backend'!$M$1,E5086:N5086,0)),"",'Analysis backend'!$L$1)</f>
        <v/>
      </c>
      <c r="U5086" t="str">
        <f>IF(T5086='Analysis backend'!$L$1,IF(ISERROR(MATCH('Analysis backend'!$M$1,E5086:I5086,0)),"Dire","Radiant"),"")</f>
        <v/>
      </c>
      <c r="V5086">
        <f t="shared" si="1186"/>
        <v>1000</v>
      </c>
      <c r="W5086">
        <f t="shared" si="1187"/>
        <v>1000</v>
      </c>
      <c r="X5086">
        <f t="shared" si="1188"/>
        <v>1000</v>
      </c>
      <c r="Y5086">
        <f t="shared" si="1189"/>
        <v>1000</v>
      </c>
      <c r="Z5086">
        <f t="shared" si="1190"/>
        <v>1000</v>
      </c>
      <c r="AA5086">
        <f t="shared" si="1191"/>
        <v>10000</v>
      </c>
      <c r="AB5086">
        <f t="shared" si="1192"/>
        <v>10000</v>
      </c>
      <c r="AC5086">
        <f t="shared" si="1193"/>
        <v>10000</v>
      </c>
      <c r="AD5086">
        <f t="shared" si="1194"/>
        <v>10000</v>
      </c>
      <c r="AE5086">
        <f t="shared" si="1195"/>
        <v>10000</v>
      </c>
      <c r="AF5086">
        <f t="shared" si="1196"/>
        <v>100000</v>
      </c>
      <c r="AG5086">
        <f t="shared" si="1197"/>
        <v>100000</v>
      </c>
      <c r="AH5086">
        <f t="shared" si="1198"/>
        <v>100000</v>
      </c>
      <c r="AI5086">
        <f t="shared" si="1199"/>
        <v>100000</v>
      </c>
      <c r="AJ5086">
        <f t="shared" si="1200"/>
        <v>100000</v>
      </c>
    </row>
    <row r="5087" spans="20:36" x14ac:dyDescent="0.3">
      <c r="T5087" t="str">
        <f>IF(ISERROR(MATCH('Analysis backend'!$M$1,E5087:N5087,0)),"",'Analysis backend'!$L$1)</f>
        <v/>
      </c>
      <c r="U5087" t="str">
        <f>IF(T5087='Analysis backend'!$L$1,IF(ISERROR(MATCH('Analysis backend'!$M$1,E5087:I5087,0)),"Dire","Radiant"),"")</f>
        <v/>
      </c>
      <c r="V5087">
        <f t="shared" si="1186"/>
        <v>1000</v>
      </c>
      <c r="W5087">
        <f t="shared" si="1187"/>
        <v>1000</v>
      </c>
      <c r="X5087">
        <f t="shared" si="1188"/>
        <v>1000</v>
      </c>
      <c r="Y5087">
        <f t="shared" si="1189"/>
        <v>1000</v>
      </c>
      <c r="Z5087">
        <f t="shared" si="1190"/>
        <v>1000</v>
      </c>
      <c r="AA5087">
        <f t="shared" si="1191"/>
        <v>10000</v>
      </c>
      <c r="AB5087">
        <f t="shared" si="1192"/>
        <v>10000</v>
      </c>
      <c r="AC5087">
        <f t="shared" si="1193"/>
        <v>10000</v>
      </c>
      <c r="AD5087">
        <f t="shared" si="1194"/>
        <v>10000</v>
      </c>
      <c r="AE5087">
        <f t="shared" si="1195"/>
        <v>10000</v>
      </c>
      <c r="AF5087">
        <f t="shared" si="1196"/>
        <v>100000</v>
      </c>
      <c r="AG5087">
        <f t="shared" si="1197"/>
        <v>100000</v>
      </c>
      <c r="AH5087">
        <f t="shared" si="1198"/>
        <v>100000</v>
      </c>
      <c r="AI5087">
        <f t="shared" si="1199"/>
        <v>100000</v>
      </c>
      <c r="AJ5087">
        <f t="shared" si="1200"/>
        <v>100000</v>
      </c>
    </row>
    <row r="5088" spans="20:36" x14ac:dyDescent="0.3">
      <c r="T5088" t="str">
        <f>IF(ISERROR(MATCH('Analysis backend'!$M$1,E5088:N5088,0)),"",'Analysis backend'!$L$1)</f>
        <v/>
      </c>
      <c r="U5088" t="str">
        <f>IF(T5088='Analysis backend'!$L$1,IF(ISERROR(MATCH('Analysis backend'!$M$1,E5088:I5088,0)),"Dire","Radiant"),"")</f>
        <v/>
      </c>
      <c r="V5088">
        <f t="shared" si="1186"/>
        <v>1000</v>
      </c>
      <c r="W5088">
        <f t="shared" si="1187"/>
        <v>1000</v>
      </c>
      <c r="X5088">
        <f t="shared" si="1188"/>
        <v>1000</v>
      </c>
      <c r="Y5088">
        <f t="shared" si="1189"/>
        <v>1000</v>
      </c>
      <c r="Z5088">
        <f t="shared" si="1190"/>
        <v>1000</v>
      </c>
      <c r="AA5088">
        <f t="shared" si="1191"/>
        <v>10000</v>
      </c>
      <c r="AB5088">
        <f t="shared" si="1192"/>
        <v>10000</v>
      </c>
      <c r="AC5088">
        <f t="shared" si="1193"/>
        <v>10000</v>
      </c>
      <c r="AD5088">
        <f t="shared" si="1194"/>
        <v>10000</v>
      </c>
      <c r="AE5088">
        <f t="shared" si="1195"/>
        <v>10000</v>
      </c>
      <c r="AF5088">
        <f t="shared" si="1196"/>
        <v>100000</v>
      </c>
      <c r="AG5088">
        <f t="shared" si="1197"/>
        <v>100000</v>
      </c>
      <c r="AH5088">
        <f t="shared" si="1198"/>
        <v>100000</v>
      </c>
      <c r="AI5088">
        <f t="shared" si="1199"/>
        <v>100000</v>
      </c>
      <c r="AJ5088">
        <f t="shared" si="1200"/>
        <v>100000</v>
      </c>
    </row>
    <row r="5089" spans="20:36" x14ac:dyDescent="0.3">
      <c r="T5089" t="str">
        <f>IF(ISERROR(MATCH('Analysis backend'!$M$1,E5089:N5089,0)),"",'Analysis backend'!$L$1)</f>
        <v/>
      </c>
      <c r="U5089" t="str">
        <f>IF(T5089='Analysis backend'!$L$1,IF(ISERROR(MATCH('Analysis backend'!$M$1,E5089:I5089,0)),"Dire","Radiant"),"")</f>
        <v/>
      </c>
      <c r="V5089">
        <f t="shared" si="1186"/>
        <v>1000</v>
      </c>
      <c r="W5089">
        <f t="shared" si="1187"/>
        <v>1000</v>
      </c>
      <c r="X5089">
        <f t="shared" si="1188"/>
        <v>1000</v>
      </c>
      <c r="Y5089">
        <f t="shared" si="1189"/>
        <v>1000</v>
      </c>
      <c r="Z5089">
        <f t="shared" si="1190"/>
        <v>1000</v>
      </c>
      <c r="AA5089">
        <f t="shared" si="1191"/>
        <v>10000</v>
      </c>
      <c r="AB5089">
        <f t="shared" si="1192"/>
        <v>10000</v>
      </c>
      <c r="AC5089">
        <f t="shared" si="1193"/>
        <v>10000</v>
      </c>
      <c r="AD5089">
        <f t="shared" si="1194"/>
        <v>10000</v>
      </c>
      <c r="AE5089">
        <f t="shared" si="1195"/>
        <v>10000</v>
      </c>
      <c r="AF5089">
        <f t="shared" si="1196"/>
        <v>100000</v>
      </c>
      <c r="AG5089">
        <f t="shared" si="1197"/>
        <v>100000</v>
      </c>
      <c r="AH5089">
        <f t="shared" si="1198"/>
        <v>100000</v>
      </c>
      <c r="AI5089">
        <f t="shared" si="1199"/>
        <v>100000</v>
      </c>
      <c r="AJ5089">
        <f t="shared" si="1200"/>
        <v>100000</v>
      </c>
    </row>
    <row r="5090" spans="20:36" x14ac:dyDescent="0.3">
      <c r="T5090" t="str">
        <f>IF(ISERROR(MATCH('Analysis backend'!$M$1,E5090:N5090,0)),"",'Analysis backend'!$L$1)</f>
        <v/>
      </c>
      <c r="U5090" t="str">
        <f>IF(T5090='Analysis backend'!$L$1,IF(ISERROR(MATCH('Analysis backend'!$M$1,E5090:I5090,0)),"Dire","Radiant"),"")</f>
        <v/>
      </c>
      <c r="V5090">
        <f t="shared" si="1186"/>
        <v>1000</v>
      </c>
      <c r="W5090">
        <f t="shared" si="1187"/>
        <v>1000</v>
      </c>
      <c r="X5090">
        <f t="shared" si="1188"/>
        <v>1000</v>
      </c>
      <c r="Y5090">
        <f t="shared" si="1189"/>
        <v>1000</v>
      </c>
      <c r="Z5090">
        <f t="shared" si="1190"/>
        <v>1000</v>
      </c>
      <c r="AA5090">
        <f t="shared" si="1191"/>
        <v>10000</v>
      </c>
      <c r="AB5090">
        <f t="shared" si="1192"/>
        <v>10000</v>
      </c>
      <c r="AC5090">
        <f t="shared" si="1193"/>
        <v>10000</v>
      </c>
      <c r="AD5090">
        <f t="shared" si="1194"/>
        <v>10000</v>
      </c>
      <c r="AE5090">
        <f t="shared" si="1195"/>
        <v>10000</v>
      </c>
      <c r="AF5090">
        <f t="shared" si="1196"/>
        <v>100000</v>
      </c>
      <c r="AG5090">
        <f t="shared" si="1197"/>
        <v>100000</v>
      </c>
      <c r="AH5090">
        <f t="shared" si="1198"/>
        <v>100000</v>
      </c>
      <c r="AI5090">
        <f t="shared" si="1199"/>
        <v>100000</v>
      </c>
      <c r="AJ5090">
        <f t="shared" si="1200"/>
        <v>100000</v>
      </c>
    </row>
    <row r="5091" spans="20:36" x14ac:dyDescent="0.3">
      <c r="T5091" t="str">
        <f>IF(ISERROR(MATCH('Analysis backend'!$M$1,E5091:N5091,0)),"",'Analysis backend'!$L$1)</f>
        <v/>
      </c>
      <c r="U5091" t="str">
        <f>IF(T5091='Analysis backend'!$L$1,IF(ISERROR(MATCH('Analysis backend'!$M$1,E5091:I5091,0)),"Dire","Radiant"),"")</f>
        <v/>
      </c>
      <c r="V5091">
        <f t="shared" si="1186"/>
        <v>1000</v>
      </c>
      <c r="W5091">
        <f t="shared" si="1187"/>
        <v>1000</v>
      </c>
      <c r="X5091">
        <f t="shared" si="1188"/>
        <v>1000</v>
      </c>
      <c r="Y5091">
        <f t="shared" si="1189"/>
        <v>1000</v>
      </c>
      <c r="Z5091">
        <f t="shared" si="1190"/>
        <v>1000</v>
      </c>
      <c r="AA5091">
        <f t="shared" si="1191"/>
        <v>10000</v>
      </c>
      <c r="AB5091">
        <f t="shared" si="1192"/>
        <v>10000</v>
      </c>
      <c r="AC5091">
        <f t="shared" si="1193"/>
        <v>10000</v>
      </c>
      <c r="AD5091">
        <f t="shared" si="1194"/>
        <v>10000</v>
      </c>
      <c r="AE5091">
        <f t="shared" si="1195"/>
        <v>10000</v>
      </c>
      <c r="AF5091">
        <f t="shared" si="1196"/>
        <v>100000</v>
      </c>
      <c r="AG5091">
        <f t="shared" si="1197"/>
        <v>100000</v>
      </c>
      <c r="AH5091">
        <f t="shared" si="1198"/>
        <v>100000</v>
      </c>
      <c r="AI5091">
        <f t="shared" si="1199"/>
        <v>100000</v>
      </c>
      <c r="AJ5091">
        <f t="shared" si="1200"/>
        <v>100000</v>
      </c>
    </row>
    <row r="5092" spans="20:36" x14ac:dyDescent="0.3">
      <c r="T5092" t="str">
        <f>IF(ISERROR(MATCH('Analysis backend'!$M$1,E5092:N5092,0)),"",'Analysis backend'!$L$1)</f>
        <v/>
      </c>
      <c r="U5092" t="str">
        <f>IF(T5092='Analysis backend'!$L$1,IF(ISERROR(MATCH('Analysis backend'!$M$1,E5092:I5092,0)),"Dire","Radiant"),"")</f>
        <v/>
      </c>
      <c r="V5092">
        <f t="shared" si="1186"/>
        <v>1000</v>
      </c>
      <c r="W5092">
        <f t="shared" si="1187"/>
        <v>1000</v>
      </c>
      <c r="X5092">
        <f t="shared" si="1188"/>
        <v>1000</v>
      </c>
      <c r="Y5092">
        <f t="shared" si="1189"/>
        <v>1000</v>
      </c>
      <c r="Z5092">
        <f t="shared" si="1190"/>
        <v>1000</v>
      </c>
      <c r="AA5092">
        <f t="shared" si="1191"/>
        <v>10000</v>
      </c>
      <c r="AB5092">
        <f t="shared" si="1192"/>
        <v>10000</v>
      </c>
      <c r="AC5092">
        <f t="shared" si="1193"/>
        <v>10000</v>
      </c>
      <c r="AD5092">
        <f t="shared" si="1194"/>
        <v>10000</v>
      </c>
      <c r="AE5092">
        <f t="shared" si="1195"/>
        <v>10000</v>
      </c>
      <c r="AF5092">
        <f t="shared" si="1196"/>
        <v>100000</v>
      </c>
      <c r="AG5092">
        <f t="shared" si="1197"/>
        <v>100000</v>
      </c>
      <c r="AH5092">
        <f t="shared" si="1198"/>
        <v>100000</v>
      </c>
      <c r="AI5092">
        <f t="shared" si="1199"/>
        <v>100000</v>
      </c>
      <c r="AJ5092">
        <f t="shared" si="1200"/>
        <v>100000</v>
      </c>
    </row>
    <row r="5093" spans="20:36" x14ac:dyDescent="0.3">
      <c r="T5093" t="str">
        <f>IF(ISERROR(MATCH('Analysis backend'!$M$1,E5093:N5093,0)),"",'Analysis backend'!$L$1)</f>
        <v/>
      </c>
      <c r="U5093" t="str">
        <f>IF(T5093='Analysis backend'!$L$1,IF(ISERROR(MATCH('Analysis backend'!$M$1,E5093:I5093,0)),"Dire","Radiant"),"")</f>
        <v/>
      </c>
      <c r="V5093">
        <f t="shared" si="1186"/>
        <v>1000</v>
      </c>
      <c r="W5093">
        <f t="shared" si="1187"/>
        <v>1000</v>
      </c>
      <c r="X5093">
        <f t="shared" si="1188"/>
        <v>1000</v>
      </c>
      <c r="Y5093">
        <f t="shared" si="1189"/>
        <v>1000</v>
      </c>
      <c r="Z5093">
        <f t="shared" si="1190"/>
        <v>1000</v>
      </c>
      <c r="AA5093">
        <f t="shared" si="1191"/>
        <v>10000</v>
      </c>
      <c r="AB5093">
        <f t="shared" si="1192"/>
        <v>10000</v>
      </c>
      <c r="AC5093">
        <f t="shared" si="1193"/>
        <v>10000</v>
      </c>
      <c r="AD5093">
        <f t="shared" si="1194"/>
        <v>10000</v>
      </c>
      <c r="AE5093">
        <f t="shared" si="1195"/>
        <v>10000</v>
      </c>
      <c r="AF5093">
        <f t="shared" si="1196"/>
        <v>100000</v>
      </c>
      <c r="AG5093">
        <f t="shared" si="1197"/>
        <v>100000</v>
      </c>
      <c r="AH5093">
        <f t="shared" si="1198"/>
        <v>100000</v>
      </c>
      <c r="AI5093">
        <f t="shared" si="1199"/>
        <v>100000</v>
      </c>
      <c r="AJ5093">
        <f t="shared" si="1200"/>
        <v>100000</v>
      </c>
    </row>
    <row r="5094" spans="20:36" x14ac:dyDescent="0.3">
      <c r="T5094" t="str">
        <f>IF(ISERROR(MATCH('Analysis backend'!$M$1,E5094:N5094,0)),"",'Analysis backend'!$L$1)</f>
        <v/>
      </c>
      <c r="U5094" t="str">
        <f>IF(T5094='Analysis backend'!$L$1,IF(ISERROR(MATCH('Analysis backend'!$M$1,E5094:I5094,0)),"Dire","Radiant"),"")</f>
        <v/>
      </c>
      <c r="V5094">
        <f t="shared" si="1186"/>
        <v>1000</v>
      </c>
      <c r="W5094">
        <f t="shared" si="1187"/>
        <v>1000</v>
      </c>
      <c r="X5094">
        <f t="shared" si="1188"/>
        <v>1000</v>
      </c>
      <c r="Y5094">
        <f t="shared" si="1189"/>
        <v>1000</v>
      </c>
      <c r="Z5094">
        <f t="shared" si="1190"/>
        <v>1000</v>
      </c>
      <c r="AA5094">
        <f t="shared" si="1191"/>
        <v>10000</v>
      </c>
      <c r="AB5094">
        <f t="shared" si="1192"/>
        <v>10000</v>
      </c>
      <c r="AC5094">
        <f t="shared" si="1193"/>
        <v>10000</v>
      </c>
      <c r="AD5094">
        <f t="shared" si="1194"/>
        <v>10000</v>
      </c>
      <c r="AE5094">
        <f t="shared" si="1195"/>
        <v>10000</v>
      </c>
      <c r="AF5094">
        <f t="shared" si="1196"/>
        <v>100000</v>
      </c>
      <c r="AG5094">
        <f t="shared" si="1197"/>
        <v>100000</v>
      </c>
      <c r="AH5094">
        <f t="shared" si="1198"/>
        <v>100000</v>
      </c>
      <c r="AI5094">
        <f t="shared" si="1199"/>
        <v>100000</v>
      </c>
      <c r="AJ5094">
        <f t="shared" si="1200"/>
        <v>100000</v>
      </c>
    </row>
    <row r="5095" spans="20:36" x14ac:dyDescent="0.3">
      <c r="T5095" t="str">
        <f>IF(ISERROR(MATCH('Analysis backend'!$M$1,E5095:N5095,0)),"",'Analysis backend'!$L$1)</f>
        <v/>
      </c>
      <c r="U5095" t="str">
        <f>IF(T5095='Analysis backend'!$L$1,IF(ISERROR(MATCH('Analysis backend'!$M$1,E5095:I5095,0)),"Dire","Radiant"),"")</f>
        <v/>
      </c>
      <c r="V5095">
        <f t="shared" si="1186"/>
        <v>1000</v>
      </c>
      <c r="W5095">
        <f t="shared" si="1187"/>
        <v>1000</v>
      </c>
      <c r="X5095">
        <f t="shared" si="1188"/>
        <v>1000</v>
      </c>
      <c r="Y5095">
        <f t="shared" si="1189"/>
        <v>1000</v>
      </c>
      <c r="Z5095">
        <f t="shared" si="1190"/>
        <v>1000</v>
      </c>
      <c r="AA5095">
        <f t="shared" si="1191"/>
        <v>10000</v>
      </c>
      <c r="AB5095">
        <f t="shared" si="1192"/>
        <v>10000</v>
      </c>
      <c r="AC5095">
        <f t="shared" si="1193"/>
        <v>10000</v>
      </c>
      <c r="AD5095">
        <f t="shared" si="1194"/>
        <v>10000</v>
      </c>
      <c r="AE5095">
        <f t="shared" si="1195"/>
        <v>10000</v>
      </c>
      <c r="AF5095">
        <f t="shared" si="1196"/>
        <v>100000</v>
      </c>
      <c r="AG5095">
        <f t="shared" si="1197"/>
        <v>100000</v>
      </c>
      <c r="AH5095">
        <f t="shared" si="1198"/>
        <v>100000</v>
      </c>
      <c r="AI5095">
        <f t="shared" si="1199"/>
        <v>100000</v>
      </c>
      <c r="AJ5095">
        <f t="shared" si="1200"/>
        <v>100000</v>
      </c>
    </row>
    <row r="5096" spans="20:36" x14ac:dyDescent="0.3">
      <c r="T5096" t="str">
        <f>IF(ISERROR(MATCH('Analysis backend'!$M$1,E5096:N5096,0)),"",'Analysis backend'!$L$1)</f>
        <v/>
      </c>
      <c r="U5096" t="str">
        <f>IF(T5096='Analysis backend'!$L$1,IF(ISERROR(MATCH('Analysis backend'!$M$1,E5096:I5096,0)),"Dire","Radiant"),"")</f>
        <v/>
      </c>
      <c r="V5096">
        <f t="shared" si="1186"/>
        <v>1000</v>
      </c>
      <c r="W5096">
        <f t="shared" si="1187"/>
        <v>1000</v>
      </c>
      <c r="X5096">
        <f t="shared" si="1188"/>
        <v>1000</v>
      </c>
      <c r="Y5096">
        <f t="shared" si="1189"/>
        <v>1000</v>
      </c>
      <c r="Z5096">
        <f t="shared" si="1190"/>
        <v>1000</v>
      </c>
      <c r="AA5096">
        <f t="shared" si="1191"/>
        <v>10000</v>
      </c>
      <c r="AB5096">
        <f t="shared" si="1192"/>
        <v>10000</v>
      </c>
      <c r="AC5096">
        <f t="shared" si="1193"/>
        <v>10000</v>
      </c>
      <c r="AD5096">
        <f t="shared" si="1194"/>
        <v>10000</v>
      </c>
      <c r="AE5096">
        <f t="shared" si="1195"/>
        <v>10000</v>
      </c>
      <c r="AF5096">
        <f t="shared" si="1196"/>
        <v>100000</v>
      </c>
      <c r="AG5096">
        <f t="shared" si="1197"/>
        <v>100000</v>
      </c>
      <c r="AH5096">
        <f t="shared" si="1198"/>
        <v>100000</v>
      </c>
      <c r="AI5096">
        <f t="shared" si="1199"/>
        <v>100000</v>
      </c>
      <c r="AJ5096">
        <f t="shared" si="1200"/>
        <v>100000</v>
      </c>
    </row>
    <row r="5097" spans="20:36" x14ac:dyDescent="0.3">
      <c r="T5097" t="str">
        <f>IF(ISERROR(MATCH('Analysis backend'!$M$1,E5097:N5097,0)),"",'Analysis backend'!$L$1)</f>
        <v/>
      </c>
      <c r="U5097" t="str">
        <f>IF(T5097='Analysis backend'!$L$1,IF(ISERROR(MATCH('Analysis backend'!$M$1,E5097:I5097,0)),"Dire","Radiant"),"")</f>
        <v/>
      </c>
      <c r="V5097">
        <f t="shared" si="1186"/>
        <v>1000</v>
      </c>
      <c r="W5097">
        <f t="shared" si="1187"/>
        <v>1000</v>
      </c>
      <c r="X5097">
        <f t="shared" si="1188"/>
        <v>1000</v>
      </c>
      <c r="Y5097">
        <f t="shared" si="1189"/>
        <v>1000</v>
      </c>
      <c r="Z5097">
        <f t="shared" si="1190"/>
        <v>1000</v>
      </c>
      <c r="AA5097">
        <f t="shared" si="1191"/>
        <v>10000</v>
      </c>
      <c r="AB5097">
        <f t="shared" si="1192"/>
        <v>10000</v>
      </c>
      <c r="AC5097">
        <f t="shared" si="1193"/>
        <v>10000</v>
      </c>
      <c r="AD5097">
        <f t="shared" si="1194"/>
        <v>10000</v>
      </c>
      <c r="AE5097">
        <f t="shared" si="1195"/>
        <v>10000</v>
      </c>
      <c r="AF5097">
        <f t="shared" si="1196"/>
        <v>100000</v>
      </c>
      <c r="AG5097">
        <f t="shared" si="1197"/>
        <v>100000</v>
      </c>
      <c r="AH5097">
        <f t="shared" si="1198"/>
        <v>100000</v>
      </c>
      <c r="AI5097">
        <f t="shared" si="1199"/>
        <v>100000</v>
      </c>
      <c r="AJ5097">
        <f t="shared" si="1200"/>
        <v>100000</v>
      </c>
    </row>
    <row r="5098" spans="20:36" x14ac:dyDescent="0.3">
      <c r="T5098" t="str">
        <f>IF(ISERROR(MATCH('Analysis backend'!$M$1,E5098:N5098,0)),"",'Analysis backend'!$L$1)</f>
        <v/>
      </c>
      <c r="U5098" t="str">
        <f>IF(T5098='Analysis backend'!$L$1,IF(ISERROR(MATCH('Analysis backend'!$M$1,E5098:I5098,0)),"Dire","Radiant"),"")</f>
        <v/>
      </c>
      <c r="V5098">
        <f t="shared" si="1186"/>
        <v>1000</v>
      </c>
      <c r="W5098">
        <f t="shared" si="1187"/>
        <v>1000</v>
      </c>
      <c r="X5098">
        <f t="shared" si="1188"/>
        <v>1000</v>
      </c>
      <c r="Y5098">
        <f t="shared" si="1189"/>
        <v>1000</v>
      </c>
      <c r="Z5098">
        <f t="shared" si="1190"/>
        <v>1000</v>
      </c>
      <c r="AA5098">
        <f t="shared" si="1191"/>
        <v>10000</v>
      </c>
      <c r="AB5098">
        <f t="shared" si="1192"/>
        <v>10000</v>
      </c>
      <c r="AC5098">
        <f t="shared" si="1193"/>
        <v>10000</v>
      </c>
      <c r="AD5098">
        <f t="shared" si="1194"/>
        <v>10000</v>
      </c>
      <c r="AE5098">
        <f t="shared" si="1195"/>
        <v>10000</v>
      </c>
      <c r="AF5098">
        <f t="shared" si="1196"/>
        <v>100000</v>
      </c>
      <c r="AG5098">
        <f t="shared" si="1197"/>
        <v>100000</v>
      </c>
      <c r="AH5098">
        <f t="shared" si="1198"/>
        <v>100000</v>
      </c>
      <c r="AI5098">
        <f t="shared" si="1199"/>
        <v>100000</v>
      </c>
      <c r="AJ5098">
        <f t="shared" si="1200"/>
        <v>100000</v>
      </c>
    </row>
    <row r="5099" spans="20:36" x14ac:dyDescent="0.3">
      <c r="T5099" t="str">
        <f>IF(ISERROR(MATCH('Analysis backend'!$M$1,E5099:N5099,0)),"",'Analysis backend'!$L$1)</f>
        <v/>
      </c>
      <c r="U5099" t="str">
        <f>IF(T5099='Analysis backend'!$L$1,IF(ISERROR(MATCH('Analysis backend'!$M$1,E5099:I5099,0)),"Dire","Radiant"),"")</f>
        <v/>
      </c>
      <c r="V5099">
        <f t="shared" si="1186"/>
        <v>1000</v>
      </c>
      <c r="W5099">
        <f t="shared" si="1187"/>
        <v>1000</v>
      </c>
      <c r="X5099">
        <f t="shared" si="1188"/>
        <v>1000</v>
      </c>
      <c r="Y5099">
        <f t="shared" si="1189"/>
        <v>1000</v>
      </c>
      <c r="Z5099">
        <f t="shared" si="1190"/>
        <v>1000</v>
      </c>
      <c r="AA5099">
        <f t="shared" si="1191"/>
        <v>10000</v>
      </c>
      <c r="AB5099">
        <f t="shared" si="1192"/>
        <v>10000</v>
      </c>
      <c r="AC5099">
        <f t="shared" si="1193"/>
        <v>10000</v>
      </c>
      <c r="AD5099">
        <f t="shared" si="1194"/>
        <v>10000</v>
      </c>
      <c r="AE5099">
        <f t="shared" si="1195"/>
        <v>10000</v>
      </c>
      <c r="AF5099">
        <f t="shared" si="1196"/>
        <v>100000</v>
      </c>
      <c r="AG5099">
        <f t="shared" si="1197"/>
        <v>100000</v>
      </c>
      <c r="AH5099">
        <f t="shared" si="1198"/>
        <v>100000</v>
      </c>
      <c r="AI5099">
        <f t="shared" si="1199"/>
        <v>100000</v>
      </c>
      <c r="AJ5099">
        <f t="shared" si="1200"/>
        <v>100000</v>
      </c>
    </row>
    <row r="5100" spans="20:36" x14ac:dyDescent="0.3">
      <c r="T5100" t="str">
        <f>IF(ISERROR(MATCH('Analysis backend'!$M$1,E5100:N5100,0)),"",'Analysis backend'!$L$1)</f>
        <v/>
      </c>
      <c r="U5100" t="str">
        <f>IF(T5100='Analysis backend'!$L$1,IF(ISERROR(MATCH('Analysis backend'!$M$1,E5100:I5100,0)),"Dire","Radiant"),"")</f>
        <v/>
      </c>
      <c r="V5100">
        <f t="shared" si="1186"/>
        <v>1000</v>
      </c>
      <c r="W5100">
        <f t="shared" si="1187"/>
        <v>1000</v>
      </c>
      <c r="X5100">
        <f t="shared" si="1188"/>
        <v>1000</v>
      </c>
      <c r="Y5100">
        <f t="shared" si="1189"/>
        <v>1000</v>
      </c>
      <c r="Z5100">
        <f t="shared" si="1190"/>
        <v>1000</v>
      </c>
      <c r="AA5100">
        <f t="shared" si="1191"/>
        <v>10000</v>
      </c>
      <c r="AB5100">
        <f t="shared" si="1192"/>
        <v>10000</v>
      </c>
      <c r="AC5100">
        <f t="shared" si="1193"/>
        <v>10000</v>
      </c>
      <c r="AD5100">
        <f t="shared" si="1194"/>
        <v>10000</v>
      </c>
      <c r="AE5100">
        <f t="shared" si="1195"/>
        <v>10000</v>
      </c>
      <c r="AF5100">
        <f t="shared" si="1196"/>
        <v>100000</v>
      </c>
      <c r="AG5100">
        <f t="shared" si="1197"/>
        <v>100000</v>
      </c>
      <c r="AH5100">
        <f t="shared" si="1198"/>
        <v>100000</v>
      </c>
      <c r="AI5100">
        <f t="shared" si="1199"/>
        <v>100000</v>
      </c>
      <c r="AJ5100">
        <f t="shared" si="1200"/>
        <v>100000</v>
      </c>
    </row>
    <row r="5101" spans="20:36" x14ac:dyDescent="0.3">
      <c r="T5101" t="str">
        <f>IF(ISERROR(MATCH('Analysis backend'!$M$1,E5101:N5101,0)),"",'Analysis backend'!$L$1)</f>
        <v/>
      </c>
      <c r="U5101" t="str">
        <f>IF(T5101='Analysis backend'!$L$1,IF(ISERROR(MATCH('Analysis backend'!$M$1,E5101:I5101,0)),"Dire","Radiant"),"")</f>
        <v/>
      </c>
      <c r="V5101">
        <f t="shared" si="1186"/>
        <v>1000</v>
      </c>
      <c r="W5101">
        <f t="shared" si="1187"/>
        <v>1000</v>
      </c>
      <c r="X5101">
        <f t="shared" si="1188"/>
        <v>1000</v>
      </c>
      <c r="Y5101">
        <f t="shared" si="1189"/>
        <v>1000</v>
      </c>
      <c r="Z5101">
        <f t="shared" si="1190"/>
        <v>1000</v>
      </c>
      <c r="AA5101">
        <f t="shared" si="1191"/>
        <v>10000</v>
      </c>
      <c r="AB5101">
        <f t="shared" si="1192"/>
        <v>10000</v>
      </c>
      <c r="AC5101">
        <f t="shared" si="1193"/>
        <v>10000</v>
      </c>
      <c r="AD5101">
        <f t="shared" si="1194"/>
        <v>10000</v>
      </c>
      <c r="AE5101">
        <f t="shared" si="1195"/>
        <v>10000</v>
      </c>
      <c r="AF5101">
        <f t="shared" si="1196"/>
        <v>100000</v>
      </c>
      <c r="AG5101">
        <f t="shared" si="1197"/>
        <v>100000</v>
      </c>
      <c r="AH5101">
        <f t="shared" si="1198"/>
        <v>100000</v>
      </c>
      <c r="AI5101">
        <f t="shared" si="1199"/>
        <v>100000</v>
      </c>
      <c r="AJ5101">
        <f t="shared" si="1200"/>
        <v>100000</v>
      </c>
    </row>
    <row r="5102" spans="20:36" x14ac:dyDescent="0.3">
      <c r="T5102" t="str">
        <f>IF(ISERROR(MATCH('Analysis backend'!$M$1,E5102:N5102,0)),"",'Analysis backend'!$L$1)</f>
        <v/>
      </c>
      <c r="U5102" t="str">
        <f>IF(T5102='Analysis backend'!$L$1,IF(ISERROR(MATCH('Analysis backend'!$M$1,E5102:I5102,0)),"Dire","Radiant"),"")</f>
        <v/>
      </c>
      <c r="V5102">
        <f t="shared" si="1186"/>
        <v>1000</v>
      </c>
      <c r="W5102">
        <f t="shared" si="1187"/>
        <v>1000</v>
      </c>
      <c r="X5102">
        <f t="shared" si="1188"/>
        <v>1000</v>
      </c>
      <c r="Y5102">
        <f t="shared" si="1189"/>
        <v>1000</v>
      </c>
      <c r="Z5102">
        <f t="shared" si="1190"/>
        <v>1000</v>
      </c>
      <c r="AA5102">
        <f t="shared" si="1191"/>
        <v>10000</v>
      </c>
      <c r="AB5102">
        <f t="shared" si="1192"/>
        <v>10000</v>
      </c>
      <c r="AC5102">
        <f t="shared" si="1193"/>
        <v>10000</v>
      </c>
      <c r="AD5102">
        <f t="shared" si="1194"/>
        <v>10000</v>
      </c>
      <c r="AE5102">
        <f t="shared" si="1195"/>
        <v>10000</v>
      </c>
      <c r="AF5102">
        <f t="shared" si="1196"/>
        <v>100000</v>
      </c>
      <c r="AG5102">
        <f t="shared" si="1197"/>
        <v>100000</v>
      </c>
      <c r="AH5102">
        <f t="shared" si="1198"/>
        <v>100000</v>
      </c>
      <c r="AI5102">
        <f t="shared" si="1199"/>
        <v>100000</v>
      </c>
      <c r="AJ5102">
        <f t="shared" si="1200"/>
        <v>100000</v>
      </c>
    </row>
    <row r="5103" spans="20:36" x14ac:dyDescent="0.3">
      <c r="T5103" t="str">
        <f>IF(ISERROR(MATCH('Analysis backend'!$M$1,E5103:N5103,0)),"",'Analysis backend'!$L$1)</f>
        <v/>
      </c>
      <c r="U5103" t="str">
        <f>IF(T5103='Analysis backend'!$L$1,IF(ISERROR(MATCH('Analysis backend'!$M$1,E5103:I5103,0)),"Dire","Radiant"),"")</f>
        <v/>
      </c>
      <c r="V5103">
        <f t="shared" si="1186"/>
        <v>1000</v>
      </c>
      <c r="W5103">
        <f t="shared" si="1187"/>
        <v>1000</v>
      </c>
      <c r="X5103">
        <f t="shared" si="1188"/>
        <v>1000</v>
      </c>
      <c r="Y5103">
        <f t="shared" si="1189"/>
        <v>1000</v>
      </c>
      <c r="Z5103">
        <f t="shared" si="1190"/>
        <v>1000</v>
      </c>
      <c r="AA5103">
        <f t="shared" si="1191"/>
        <v>10000</v>
      </c>
      <c r="AB5103">
        <f t="shared" si="1192"/>
        <v>10000</v>
      </c>
      <c r="AC5103">
        <f t="shared" si="1193"/>
        <v>10000</v>
      </c>
      <c r="AD5103">
        <f t="shared" si="1194"/>
        <v>10000</v>
      </c>
      <c r="AE5103">
        <f t="shared" si="1195"/>
        <v>10000</v>
      </c>
      <c r="AF5103">
        <f t="shared" si="1196"/>
        <v>100000</v>
      </c>
      <c r="AG5103">
        <f t="shared" si="1197"/>
        <v>100000</v>
      </c>
      <c r="AH5103">
        <f t="shared" si="1198"/>
        <v>100000</v>
      </c>
      <c r="AI5103">
        <f t="shared" si="1199"/>
        <v>100000</v>
      </c>
      <c r="AJ5103">
        <f t="shared" si="1200"/>
        <v>100000</v>
      </c>
    </row>
    <row r="5104" spans="20:36" x14ac:dyDescent="0.3">
      <c r="T5104" t="str">
        <f>IF(ISERROR(MATCH('Analysis backend'!$M$1,E5104:N5104,0)),"",'Analysis backend'!$L$1)</f>
        <v/>
      </c>
      <c r="U5104" t="str">
        <f>IF(T5104='Analysis backend'!$L$1,IF(ISERROR(MATCH('Analysis backend'!$M$1,E5104:I5104,0)),"Dire","Radiant"),"")</f>
        <v/>
      </c>
      <c r="V5104">
        <f t="shared" si="1186"/>
        <v>1000</v>
      </c>
      <c r="W5104">
        <f t="shared" si="1187"/>
        <v>1000</v>
      </c>
      <c r="X5104">
        <f t="shared" si="1188"/>
        <v>1000</v>
      </c>
      <c r="Y5104">
        <f t="shared" si="1189"/>
        <v>1000</v>
      </c>
      <c r="Z5104">
        <f t="shared" si="1190"/>
        <v>1000</v>
      </c>
      <c r="AA5104">
        <f t="shared" si="1191"/>
        <v>10000</v>
      </c>
      <c r="AB5104">
        <f t="shared" si="1192"/>
        <v>10000</v>
      </c>
      <c r="AC5104">
        <f t="shared" si="1193"/>
        <v>10000</v>
      </c>
      <c r="AD5104">
        <f t="shared" si="1194"/>
        <v>10000</v>
      </c>
      <c r="AE5104">
        <f t="shared" si="1195"/>
        <v>10000</v>
      </c>
      <c r="AF5104">
        <f t="shared" si="1196"/>
        <v>100000</v>
      </c>
      <c r="AG5104">
        <f t="shared" si="1197"/>
        <v>100000</v>
      </c>
      <c r="AH5104">
        <f t="shared" si="1198"/>
        <v>100000</v>
      </c>
      <c r="AI5104">
        <f t="shared" si="1199"/>
        <v>100000</v>
      </c>
      <c r="AJ5104">
        <f t="shared" si="1200"/>
        <v>100000</v>
      </c>
    </row>
    <row r="5105" spans="20:36" x14ac:dyDescent="0.3">
      <c r="T5105" t="str">
        <f>IF(ISERROR(MATCH('Analysis backend'!$M$1,E5105:N5105,0)),"",'Analysis backend'!$L$1)</f>
        <v/>
      </c>
      <c r="U5105" t="str">
        <f>IF(T5105='Analysis backend'!$L$1,IF(ISERROR(MATCH('Analysis backend'!$M$1,E5105:I5105,0)),"Dire","Radiant"),"")</f>
        <v/>
      </c>
      <c r="V5105">
        <f t="shared" si="1186"/>
        <v>1000</v>
      </c>
      <c r="W5105">
        <f t="shared" si="1187"/>
        <v>1000</v>
      </c>
      <c r="X5105">
        <f t="shared" si="1188"/>
        <v>1000</v>
      </c>
      <c r="Y5105">
        <f t="shared" si="1189"/>
        <v>1000</v>
      </c>
      <c r="Z5105">
        <f t="shared" si="1190"/>
        <v>1000</v>
      </c>
      <c r="AA5105">
        <f t="shared" si="1191"/>
        <v>10000</v>
      </c>
      <c r="AB5105">
        <f t="shared" si="1192"/>
        <v>10000</v>
      </c>
      <c r="AC5105">
        <f t="shared" si="1193"/>
        <v>10000</v>
      </c>
      <c r="AD5105">
        <f t="shared" si="1194"/>
        <v>10000</v>
      </c>
      <c r="AE5105">
        <f t="shared" si="1195"/>
        <v>10000</v>
      </c>
      <c r="AF5105">
        <f t="shared" si="1196"/>
        <v>100000</v>
      </c>
      <c r="AG5105">
        <f t="shared" si="1197"/>
        <v>100000</v>
      </c>
      <c r="AH5105">
        <f t="shared" si="1198"/>
        <v>100000</v>
      </c>
      <c r="AI5105">
        <f t="shared" si="1199"/>
        <v>100000</v>
      </c>
      <c r="AJ5105">
        <f t="shared" si="1200"/>
        <v>100000</v>
      </c>
    </row>
    <row r="5106" spans="20:36" x14ac:dyDescent="0.3">
      <c r="T5106" t="str">
        <f>IF(ISERROR(MATCH('Analysis backend'!$M$1,E5106:N5106,0)),"",'Analysis backend'!$L$1)</f>
        <v/>
      </c>
      <c r="U5106" t="str">
        <f>IF(T5106='Analysis backend'!$L$1,IF(ISERROR(MATCH('Analysis backend'!$M$1,E5106:I5106,0)),"Dire","Radiant"),"")</f>
        <v/>
      </c>
      <c r="V5106">
        <f t="shared" si="1186"/>
        <v>1000</v>
      </c>
      <c r="W5106">
        <f t="shared" si="1187"/>
        <v>1000</v>
      </c>
      <c r="X5106">
        <f t="shared" si="1188"/>
        <v>1000</v>
      </c>
      <c r="Y5106">
        <f t="shared" si="1189"/>
        <v>1000</v>
      </c>
      <c r="Z5106">
        <f t="shared" si="1190"/>
        <v>1000</v>
      </c>
      <c r="AA5106">
        <f t="shared" si="1191"/>
        <v>10000</v>
      </c>
      <c r="AB5106">
        <f t="shared" si="1192"/>
        <v>10000</v>
      </c>
      <c r="AC5106">
        <f t="shared" si="1193"/>
        <v>10000</v>
      </c>
      <c r="AD5106">
        <f t="shared" si="1194"/>
        <v>10000</v>
      </c>
      <c r="AE5106">
        <f t="shared" si="1195"/>
        <v>10000</v>
      </c>
      <c r="AF5106">
        <f t="shared" si="1196"/>
        <v>100000</v>
      </c>
      <c r="AG5106">
        <f t="shared" si="1197"/>
        <v>100000</v>
      </c>
      <c r="AH5106">
        <f t="shared" si="1198"/>
        <v>100000</v>
      </c>
      <c r="AI5106">
        <f t="shared" si="1199"/>
        <v>100000</v>
      </c>
      <c r="AJ5106">
        <f t="shared" si="1200"/>
        <v>100000</v>
      </c>
    </row>
    <row r="5107" spans="20:36" x14ac:dyDescent="0.3">
      <c r="T5107" t="str">
        <f>IF(ISERROR(MATCH('Analysis backend'!$M$1,E5107:N5107,0)),"",'Analysis backend'!$L$1)</f>
        <v/>
      </c>
      <c r="U5107" t="str">
        <f>IF(T5107='Analysis backend'!$L$1,IF(ISERROR(MATCH('Analysis backend'!$M$1,E5107:I5107,0)),"Dire","Radiant"),"")</f>
        <v/>
      </c>
      <c r="V5107">
        <f t="shared" si="1186"/>
        <v>1000</v>
      </c>
      <c r="W5107">
        <f t="shared" si="1187"/>
        <v>1000</v>
      </c>
      <c r="X5107">
        <f t="shared" si="1188"/>
        <v>1000</v>
      </c>
      <c r="Y5107">
        <f t="shared" si="1189"/>
        <v>1000</v>
      </c>
      <c r="Z5107">
        <f t="shared" si="1190"/>
        <v>1000</v>
      </c>
      <c r="AA5107">
        <f t="shared" si="1191"/>
        <v>10000</v>
      </c>
      <c r="AB5107">
        <f t="shared" si="1192"/>
        <v>10000</v>
      </c>
      <c r="AC5107">
        <f t="shared" si="1193"/>
        <v>10000</v>
      </c>
      <c r="AD5107">
        <f t="shared" si="1194"/>
        <v>10000</v>
      </c>
      <c r="AE5107">
        <f t="shared" si="1195"/>
        <v>10000</v>
      </c>
      <c r="AF5107">
        <f t="shared" si="1196"/>
        <v>100000</v>
      </c>
      <c r="AG5107">
        <f t="shared" si="1197"/>
        <v>100000</v>
      </c>
      <c r="AH5107">
        <f t="shared" si="1198"/>
        <v>100000</v>
      </c>
      <c r="AI5107">
        <f t="shared" si="1199"/>
        <v>100000</v>
      </c>
      <c r="AJ5107">
        <f t="shared" si="1200"/>
        <v>100000</v>
      </c>
    </row>
    <row r="5108" spans="20:36" x14ac:dyDescent="0.3">
      <c r="T5108" t="str">
        <f>IF(ISERROR(MATCH('Analysis backend'!$M$1,E5108:N5108,0)),"",'Analysis backend'!$L$1)</f>
        <v/>
      </c>
      <c r="U5108" t="str">
        <f>IF(T5108='Analysis backend'!$L$1,IF(ISERROR(MATCH('Analysis backend'!$M$1,E5108:I5108,0)),"Dire","Radiant"),"")</f>
        <v/>
      </c>
      <c r="V5108">
        <f t="shared" si="1186"/>
        <v>1000</v>
      </c>
      <c r="W5108">
        <f t="shared" si="1187"/>
        <v>1000</v>
      </c>
      <c r="X5108">
        <f t="shared" si="1188"/>
        <v>1000</v>
      </c>
      <c r="Y5108">
        <f t="shared" si="1189"/>
        <v>1000</v>
      </c>
      <c r="Z5108">
        <f t="shared" si="1190"/>
        <v>1000</v>
      </c>
      <c r="AA5108">
        <f t="shared" si="1191"/>
        <v>10000</v>
      </c>
      <c r="AB5108">
        <f t="shared" si="1192"/>
        <v>10000</v>
      </c>
      <c r="AC5108">
        <f t="shared" si="1193"/>
        <v>10000</v>
      </c>
      <c r="AD5108">
        <f t="shared" si="1194"/>
        <v>10000</v>
      </c>
      <c r="AE5108">
        <f t="shared" si="1195"/>
        <v>10000</v>
      </c>
      <c r="AF5108">
        <f t="shared" si="1196"/>
        <v>100000</v>
      </c>
      <c r="AG5108">
        <f t="shared" si="1197"/>
        <v>100000</v>
      </c>
      <c r="AH5108">
        <f t="shared" si="1198"/>
        <v>100000</v>
      </c>
      <c r="AI5108">
        <f t="shared" si="1199"/>
        <v>100000</v>
      </c>
      <c r="AJ5108">
        <f t="shared" si="1200"/>
        <v>100000</v>
      </c>
    </row>
    <row r="5109" spans="20:36" x14ac:dyDescent="0.3">
      <c r="T5109" t="str">
        <f>IF(ISERROR(MATCH('Analysis backend'!$M$1,E5109:N5109,0)),"",'Analysis backend'!$L$1)</f>
        <v/>
      </c>
      <c r="U5109" t="str">
        <f>IF(T5109='Analysis backend'!$L$1,IF(ISERROR(MATCH('Analysis backend'!$M$1,E5109:I5109,0)),"Dire","Radiant"),"")</f>
        <v/>
      </c>
      <c r="V5109">
        <f t="shared" si="1186"/>
        <v>1000</v>
      </c>
      <c r="W5109">
        <f t="shared" si="1187"/>
        <v>1000</v>
      </c>
      <c r="X5109">
        <f t="shared" si="1188"/>
        <v>1000</v>
      </c>
      <c r="Y5109">
        <f t="shared" si="1189"/>
        <v>1000</v>
      </c>
      <c r="Z5109">
        <f t="shared" si="1190"/>
        <v>1000</v>
      </c>
      <c r="AA5109">
        <f t="shared" si="1191"/>
        <v>10000</v>
      </c>
      <c r="AB5109">
        <f t="shared" si="1192"/>
        <v>10000</v>
      </c>
      <c r="AC5109">
        <f t="shared" si="1193"/>
        <v>10000</v>
      </c>
      <c r="AD5109">
        <f t="shared" si="1194"/>
        <v>10000</v>
      </c>
      <c r="AE5109">
        <f t="shared" si="1195"/>
        <v>10000</v>
      </c>
      <c r="AF5109">
        <f t="shared" si="1196"/>
        <v>100000</v>
      </c>
      <c r="AG5109">
        <f t="shared" si="1197"/>
        <v>100000</v>
      </c>
      <c r="AH5109">
        <f t="shared" si="1198"/>
        <v>100000</v>
      </c>
      <c r="AI5109">
        <f t="shared" si="1199"/>
        <v>100000</v>
      </c>
      <c r="AJ5109">
        <f t="shared" si="1200"/>
        <v>100000</v>
      </c>
    </row>
    <row r="5110" spans="20:36" x14ac:dyDescent="0.3">
      <c r="T5110" t="str">
        <f>IF(ISERROR(MATCH('Analysis backend'!$M$1,E5110:N5110,0)),"",'Analysis backend'!$L$1)</f>
        <v/>
      </c>
      <c r="U5110" t="str">
        <f>IF(T5110='Analysis backend'!$L$1,IF(ISERROR(MATCH('Analysis backend'!$M$1,E5110:I5110,0)),"Dire","Radiant"),"")</f>
        <v/>
      </c>
      <c r="V5110">
        <f t="shared" si="1186"/>
        <v>1000</v>
      </c>
      <c r="W5110">
        <f t="shared" si="1187"/>
        <v>1000</v>
      </c>
      <c r="X5110">
        <f t="shared" si="1188"/>
        <v>1000</v>
      </c>
      <c r="Y5110">
        <f t="shared" si="1189"/>
        <v>1000</v>
      </c>
      <c r="Z5110">
        <f t="shared" si="1190"/>
        <v>1000</v>
      </c>
      <c r="AA5110">
        <f t="shared" si="1191"/>
        <v>10000</v>
      </c>
      <c r="AB5110">
        <f t="shared" si="1192"/>
        <v>10000</v>
      </c>
      <c r="AC5110">
        <f t="shared" si="1193"/>
        <v>10000</v>
      </c>
      <c r="AD5110">
        <f t="shared" si="1194"/>
        <v>10000</v>
      </c>
      <c r="AE5110">
        <f t="shared" si="1195"/>
        <v>10000</v>
      </c>
      <c r="AF5110">
        <f t="shared" si="1196"/>
        <v>100000</v>
      </c>
      <c r="AG5110">
        <f t="shared" si="1197"/>
        <v>100000</v>
      </c>
      <c r="AH5110">
        <f t="shared" si="1198"/>
        <v>100000</v>
      </c>
      <c r="AI5110">
        <f t="shared" si="1199"/>
        <v>100000</v>
      </c>
      <c r="AJ5110">
        <f t="shared" si="1200"/>
        <v>100000</v>
      </c>
    </row>
    <row r="5111" spans="20:36" x14ac:dyDescent="0.3">
      <c r="T5111" t="str">
        <f>IF(ISERROR(MATCH('Analysis backend'!$M$1,E5111:N5111,0)),"",'Analysis backend'!$L$1)</f>
        <v/>
      </c>
      <c r="U5111" t="str">
        <f>IF(T5111='Analysis backend'!$L$1,IF(ISERROR(MATCH('Analysis backend'!$M$1,E5111:I5111,0)),"Dire","Radiant"),"")</f>
        <v/>
      </c>
      <c r="V5111">
        <f t="shared" si="1186"/>
        <v>1000</v>
      </c>
      <c r="W5111">
        <f t="shared" si="1187"/>
        <v>1000</v>
      </c>
      <c r="X5111">
        <f t="shared" si="1188"/>
        <v>1000</v>
      </c>
      <c r="Y5111">
        <f t="shared" si="1189"/>
        <v>1000</v>
      </c>
      <c r="Z5111">
        <f t="shared" si="1190"/>
        <v>1000</v>
      </c>
      <c r="AA5111">
        <f t="shared" si="1191"/>
        <v>10000</v>
      </c>
      <c r="AB5111">
        <f t="shared" si="1192"/>
        <v>10000</v>
      </c>
      <c r="AC5111">
        <f t="shared" si="1193"/>
        <v>10000</v>
      </c>
      <c r="AD5111">
        <f t="shared" si="1194"/>
        <v>10000</v>
      </c>
      <c r="AE5111">
        <f t="shared" si="1195"/>
        <v>10000</v>
      </c>
      <c r="AF5111">
        <f t="shared" si="1196"/>
        <v>100000</v>
      </c>
      <c r="AG5111">
        <f t="shared" si="1197"/>
        <v>100000</v>
      </c>
      <c r="AH5111">
        <f t="shared" si="1198"/>
        <v>100000</v>
      </c>
      <c r="AI5111">
        <f t="shared" si="1199"/>
        <v>100000</v>
      </c>
      <c r="AJ5111">
        <f t="shared" si="1200"/>
        <v>100000</v>
      </c>
    </row>
    <row r="5112" spans="20:36" x14ac:dyDescent="0.3">
      <c r="T5112" t="str">
        <f>IF(ISERROR(MATCH('Analysis backend'!$M$1,E5112:N5112,0)),"",'Analysis backend'!$L$1)</f>
        <v/>
      </c>
      <c r="U5112" t="str">
        <f>IF(T5112='Analysis backend'!$L$1,IF(ISERROR(MATCH('Analysis backend'!$M$1,E5112:I5112,0)),"Dire","Radiant"),"")</f>
        <v/>
      </c>
      <c r="V5112">
        <f t="shared" si="1186"/>
        <v>1000</v>
      </c>
      <c r="W5112">
        <f t="shared" si="1187"/>
        <v>1000</v>
      </c>
      <c r="X5112">
        <f t="shared" si="1188"/>
        <v>1000</v>
      </c>
      <c r="Y5112">
        <f t="shared" si="1189"/>
        <v>1000</v>
      </c>
      <c r="Z5112">
        <f t="shared" si="1190"/>
        <v>1000</v>
      </c>
      <c r="AA5112">
        <f t="shared" si="1191"/>
        <v>10000</v>
      </c>
      <c r="AB5112">
        <f t="shared" si="1192"/>
        <v>10000</v>
      </c>
      <c r="AC5112">
        <f t="shared" si="1193"/>
        <v>10000</v>
      </c>
      <c r="AD5112">
        <f t="shared" si="1194"/>
        <v>10000</v>
      </c>
      <c r="AE5112">
        <f t="shared" si="1195"/>
        <v>10000</v>
      </c>
      <c r="AF5112">
        <f t="shared" si="1196"/>
        <v>100000</v>
      </c>
      <c r="AG5112">
        <f t="shared" si="1197"/>
        <v>100000</v>
      </c>
      <c r="AH5112">
        <f t="shared" si="1198"/>
        <v>100000</v>
      </c>
      <c r="AI5112">
        <f t="shared" si="1199"/>
        <v>100000</v>
      </c>
      <c r="AJ5112">
        <f t="shared" si="1200"/>
        <v>100000</v>
      </c>
    </row>
    <row r="5113" spans="20:36" x14ac:dyDescent="0.3">
      <c r="T5113" t="str">
        <f>IF(ISERROR(MATCH('Analysis backend'!$M$1,E5113:N5113,0)),"",'Analysis backend'!$L$1)</f>
        <v/>
      </c>
      <c r="U5113" t="str">
        <f>IF(T5113='Analysis backend'!$L$1,IF(ISERROR(MATCH('Analysis backend'!$M$1,E5113:I5113,0)),"Dire","Radiant"),"")</f>
        <v/>
      </c>
      <c r="V5113">
        <f t="shared" si="1186"/>
        <v>1000</v>
      </c>
      <c r="W5113">
        <f t="shared" si="1187"/>
        <v>1000</v>
      </c>
      <c r="X5113">
        <f t="shared" si="1188"/>
        <v>1000</v>
      </c>
      <c r="Y5113">
        <f t="shared" si="1189"/>
        <v>1000</v>
      </c>
      <c r="Z5113">
        <f t="shared" si="1190"/>
        <v>1000</v>
      </c>
      <c r="AA5113">
        <f t="shared" si="1191"/>
        <v>10000</v>
      </c>
      <c r="AB5113">
        <f t="shared" si="1192"/>
        <v>10000</v>
      </c>
      <c r="AC5113">
        <f t="shared" si="1193"/>
        <v>10000</v>
      </c>
      <c r="AD5113">
        <f t="shared" si="1194"/>
        <v>10000</v>
      </c>
      <c r="AE5113">
        <f t="shared" si="1195"/>
        <v>10000</v>
      </c>
      <c r="AF5113">
        <f t="shared" si="1196"/>
        <v>100000</v>
      </c>
      <c r="AG5113">
        <f t="shared" si="1197"/>
        <v>100000</v>
      </c>
      <c r="AH5113">
        <f t="shared" si="1198"/>
        <v>100000</v>
      </c>
      <c r="AI5113">
        <f t="shared" si="1199"/>
        <v>100000</v>
      </c>
      <c r="AJ5113">
        <f t="shared" si="1200"/>
        <v>100000</v>
      </c>
    </row>
    <row r="5114" spans="20:36" x14ac:dyDescent="0.3">
      <c r="T5114" t="str">
        <f>IF(ISERROR(MATCH('Analysis backend'!$M$1,E5114:N5114,0)),"",'Analysis backend'!$L$1)</f>
        <v/>
      </c>
      <c r="U5114" t="str">
        <f>IF(T5114='Analysis backend'!$L$1,IF(ISERROR(MATCH('Analysis backend'!$M$1,E5114:I5114,0)),"Dire","Radiant"),"")</f>
        <v/>
      </c>
      <c r="V5114">
        <f t="shared" si="1186"/>
        <v>1000</v>
      </c>
      <c r="W5114">
        <f t="shared" si="1187"/>
        <v>1000</v>
      </c>
      <c r="X5114">
        <f t="shared" si="1188"/>
        <v>1000</v>
      </c>
      <c r="Y5114">
        <f t="shared" si="1189"/>
        <v>1000</v>
      </c>
      <c r="Z5114">
        <f t="shared" si="1190"/>
        <v>1000</v>
      </c>
      <c r="AA5114">
        <f t="shared" si="1191"/>
        <v>10000</v>
      </c>
      <c r="AB5114">
        <f t="shared" si="1192"/>
        <v>10000</v>
      </c>
      <c r="AC5114">
        <f t="shared" si="1193"/>
        <v>10000</v>
      </c>
      <c r="AD5114">
        <f t="shared" si="1194"/>
        <v>10000</v>
      </c>
      <c r="AE5114">
        <f t="shared" si="1195"/>
        <v>10000</v>
      </c>
      <c r="AF5114">
        <f t="shared" si="1196"/>
        <v>100000</v>
      </c>
      <c r="AG5114">
        <f t="shared" si="1197"/>
        <v>100000</v>
      </c>
      <c r="AH5114">
        <f t="shared" si="1198"/>
        <v>100000</v>
      </c>
      <c r="AI5114">
        <f t="shared" si="1199"/>
        <v>100000</v>
      </c>
      <c r="AJ5114">
        <f t="shared" si="1200"/>
        <v>100000</v>
      </c>
    </row>
    <row r="5115" spans="20:36" x14ac:dyDescent="0.3">
      <c r="T5115" t="str">
        <f>IF(ISERROR(MATCH('Analysis backend'!$M$1,E5115:N5115,0)),"",'Analysis backend'!$L$1)</f>
        <v/>
      </c>
      <c r="U5115" t="str">
        <f>IF(T5115='Analysis backend'!$L$1,IF(ISERROR(MATCH('Analysis backend'!$M$1,E5115:I5115,0)),"Dire","Radiant"),"")</f>
        <v/>
      </c>
      <c r="V5115">
        <f t="shared" si="1186"/>
        <v>1000</v>
      </c>
      <c r="W5115">
        <f t="shared" si="1187"/>
        <v>1000</v>
      </c>
      <c r="X5115">
        <f t="shared" si="1188"/>
        <v>1000</v>
      </c>
      <c r="Y5115">
        <f t="shared" si="1189"/>
        <v>1000</v>
      </c>
      <c r="Z5115">
        <f t="shared" si="1190"/>
        <v>1000</v>
      </c>
      <c r="AA5115">
        <f t="shared" si="1191"/>
        <v>10000</v>
      </c>
      <c r="AB5115">
        <f t="shared" si="1192"/>
        <v>10000</v>
      </c>
      <c r="AC5115">
        <f t="shared" si="1193"/>
        <v>10000</v>
      </c>
      <c r="AD5115">
        <f t="shared" si="1194"/>
        <v>10000</v>
      </c>
      <c r="AE5115">
        <f t="shared" si="1195"/>
        <v>10000</v>
      </c>
      <c r="AF5115">
        <f t="shared" si="1196"/>
        <v>100000</v>
      </c>
      <c r="AG5115">
        <f t="shared" si="1197"/>
        <v>100000</v>
      </c>
      <c r="AH5115">
        <f t="shared" si="1198"/>
        <v>100000</v>
      </c>
      <c r="AI5115">
        <f t="shared" si="1199"/>
        <v>100000</v>
      </c>
      <c r="AJ5115">
        <f t="shared" si="1200"/>
        <v>100000</v>
      </c>
    </row>
    <row r="5116" spans="20:36" x14ac:dyDescent="0.3">
      <c r="T5116" t="str">
        <f>IF(ISERROR(MATCH('Analysis backend'!$M$1,E5116:N5116,0)),"",'Analysis backend'!$L$1)</f>
        <v/>
      </c>
      <c r="U5116" t="str">
        <f>IF(T5116='Analysis backend'!$L$1,IF(ISERROR(MATCH('Analysis backend'!$M$1,E5116:I5116,0)),"Dire","Radiant"),"")</f>
        <v/>
      </c>
      <c r="V5116">
        <f t="shared" si="1186"/>
        <v>1000</v>
      </c>
      <c r="W5116">
        <f t="shared" si="1187"/>
        <v>1000</v>
      </c>
      <c r="X5116">
        <f t="shared" si="1188"/>
        <v>1000</v>
      </c>
      <c r="Y5116">
        <f t="shared" si="1189"/>
        <v>1000</v>
      </c>
      <c r="Z5116">
        <f t="shared" si="1190"/>
        <v>1000</v>
      </c>
      <c r="AA5116">
        <f t="shared" si="1191"/>
        <v>10000</v>
      </c>
      <c r="AB5116">
        <f t="shared" si="1192"/>
        <v>10000</v>
      </c>
      <c r="AC5116">
        <f t="shared" si="1193"/>
        <v>10000</v>
      </c>
      <c r="AD5116">
        <f t="shared" si="1194"/>
        <v>10000</v>
      </c>
      <c r="AE5116">
        <f t="shared" si="1195"/>
        <v>10000</v>
      </c>
      <c r="AF5116">
        <f t="shared" si="1196"/>
        <v>100000</v>
      </c>
      <c r="AG5116">
        <f t="shared" si="1197"/>
        <v>100000</v>
      </c>
      <c r="AH5116">
        <f t="shared" si="1198"/>
        <v>100000</v>
      </c>
      <c r="AI5116">
        <f t="shared" si="1199"/>
        <v>100000</v>
      </c>
      <c r="AJ5116">
        <f t="shared" si="1200"/>
        <v>100000</v>
      </c>
    </row>
    <row r="5117" spans="20:36" x14ac:dyDescent="0.3">
      <c r="T5117" t="str">
        <f>IF(ISERROR(MATCH('Analysis backend'!$M$1,E5117:N5117,0)),"",'Analysis backend'!$L$1)</f>
        <v/>
      </c>
      <c r="U5117" t="str">
        <f>IF(T5117='Analysis backend'!$L$1,IF(ISERROR(MATCH('Analysis backend'!$M$1,E5117:I5117,0)),"Dire","Radiant"),"")</f>
        <v/>
      </c>
      <c r="V5117">
        <f t="shared" si="1186"/>
        <v>1000</v>
      </c>
      <c r="W5117">
        <f t="shared" si="1187"/>
        <v>1000</v>
      </c>
      <c r="X5117">
        <f t="shared" si="1188"/>
        <v>1000</v>
      </c>
      <c r="Y5117">
        <f t="shared" si="1189"/>
        <v>1000</v>
      </c>
      <c r="Z5117">
        <f t="shared" si="1190"/>
        <v>1000</v>
      </c>
      <c r="AA5117">
        <f t="shared" si="1191"/>
        <v>10000</v>
      </c>
      <c r="AB5117">
        <f t="shared" si="1192"/>
        <v>10000</v>
      </c>
      <c r="AC5117">
        <f t="shared" si="1193"/>
        <v>10000</v>
      </c>
      <c r="AD5117">
        <f t="shared" si="1194"/>
        <v>10000</v>
      </c>
      <c r="AE5117">
        <f t="shared" si="1195"/>
        <v>10000</v>
      </c>
      <c r="AF5117">
        <f t="shared" si="1196"/>
        <v>100000</v>
      </c>
      <c r="AG5117">
        <f t="shared" si="1197"/>
        <v>100000</v>
      </c>
      <c r="AH5117">
        <f t="shared" si="1198"/>
        <v>100000</v>
      </c>
      <c r="AI5117">
        <f t="shared" si="1199"/>
        <v>100000</v>
      </c>
      <c r="AJ5117">
        <f t="shared" si="1200"/>
        <v>100000</v>
      </c>
    </row>
    <row r="5118" spans="20:36" x14ac:dyDescent="0.3">
      <c r="T5118" t="str">
        <f>IF(ISERROR(MATCH('Analysis backend'!$M$1,E5118:N5118,0)),"",'Analysis backend'!$L$1)</f>
        <v/>
      </c>
      <c r="U5118" t="str">
        <f>IF(T5118='Analysis backend'!$L$1,IF(ISERROR(MATCH('Analysis backend'!$M$1,E5118:I5118,0)),"Dire","Radiant"),"")</f>
        <v/>
      </c>
      <c r="V5118">
        <f t="shared" si="1186"/>
        <v>1000</v>
      </c>
      <c r="W5118">
        <f t="shared" si="1187"/>
        <v>1000</v>
      </c>
      <c r="X5118">
        <f t="shared" si="1188"/>
        <v>1000</v>
      </c>
      <c r="Y5118">
        <f t="shared" si="1189"/>
        <v>1000</v>
      </c>
      <c r="Z5118">
        <f t="shared" si="1190"/>
        <v>1000</v>
      </c>
      <c r="AA5118">
        <f t="shared" si="1191"/>
        <v>10000</v>
      </c>
      <c r="AB5118">
        <f t="shared" si="1192"/>
        <v>10000</v>
      </c>
      <c r="AC5118">
        <f t="shared" si="1193"/>
        <v>10000</v>
      </c>
      <c r="AD5118">
        <f t="shared" si="1194"/>
        <v>10000</v>
      </c>
      <c r="AE5118">
        <f t="shared" si="1195"/>
        <v>10000</v>
      </c>
      <c r="AF5118">
        <f t="shared" si="1196"/>
        <v>100000</v>
      </c>
      <c r="AG5118">
        <f t="shared" si="1197"/>
        <v>100000</v>
      </c>
      <c r="AH5118">
        <f t="shared" si="1198"/>
        <v>100000</v>
      </c>
      <c r="AI5118">
        <f t="shared" si="1199"/>
        <v>100000</v>
      </c>
      <c r="AJ5118">
        <f t="shared" si="1200"/>
        <v>100000</v>
      </c>
    </row>
    <row r="5119" spans="20:36" x14ac:dyDescent="0.3">
      <c r="T5119" t="str">
        <f>IF(ISERROR(MATCH('Analysis backend'!$M$1,E5119:N5119,0)),"",'Analysis backend'!$L$1)</f>
        <v/>
      </c>
      <c r="U5119" t="str">
        <f>IF(T5119='Analysis backend'!$L$1,IF(ISERROR(MATCH('Analysis backend'!$M$1,E5119:I5119,0)),"Dire","Radiant"),"")</f>
        <v/>
      </c>
      <c r="V5119">
        <f t="shared" si="1186"/>
        <v>1000</v>
      </c>
      <c r="W5119">
        <f t="shared" si="1187"/>
        <v>1000</v>
      </c>
      <c r="X5119">
        <f t="shared" si="1188"/>
        <v>1000</v>
      </c>
      <c r="Y5119">
        <f t="shared" si="1189"/>
        <v>1000</v>
      </c>
      <c r="Z5119">
        <f t="shared" si="1190"/>
        <v>1000</v>
      </c>
      <c r="AA5119">
        <f t="shared" si="1191"/>
        <v>10000</v>
      </c>
      <c r="AB5119">
        <f t="shared" si="1192"/>
        <v>10000</v>
      </c>
      <c r="AC5119">
        <f t="shared" si="1193"/>
        <v>10000</v>
      </c>
      <c r="AD5119">
        <f t="shared" si="1194"/>
        <v>10000</v>
      </c>
      <c r="AE5119">
        <f t="shared" si="1195"/>
        <v>10000</v>
      </c>
      <c r="AF5119">
        <f t="shared" si="1196"/>
        <v>100000</v>
      </c>
      <c r="AG5119">
        <f t="shared" si="1197"/>
        <v>100000</v>
      </c>
      <c r="AH5119">
        <f t="shared" si="1198"/>
        <v>100000</v>
      </c>
      <c r="AI5119">
        <f t="shared" si="1199"/>
        <v>100000</v>
      </c>
      <c r="AJ5119">
        <f t="shared" si="1200"/>
        <v>100000</v>
      </c>
    </row>
    <row r="5120" spans="20:36" x14ac:dyDescent="0.3">
      <c r="T5120" t="str">
        <f>IF(ISERROR(MATCH('Analysis backend'!$M$1,E5120:N5120,0)),"",'Analysis backend'!$L$1)</f>
        <v/>
      </c>
      <c r="U5120" t="str">
        <f>IF(T5120='Analysis backend'!$L$1,IF(ISERROR(MATCH('Analysis backend'!$M$1,E5120:I5120,0)),"Dire","Radiant"),"")</f>
        <v/>
      </c>
      <c r="V5120">
        <f t="shared" si="1186"/>
        <v>1000</v>
      </c>
      <c r="W5120">
        <f t="shared" si="1187"/>
        <v>1000</v>
      </c>
      <c r="X5120">
        <f t="shared" si="1188"/>
        <v>1000</v>
      </c>
      <c r="Y5120">
        <f t="shared" si="1189"/>
        <v>1000</v>
      </c>
      <c r="Z5120">
        <f t="shared" si="1190"/>
        <v>1000</v>
      </c>
      <c r="AA5120">
        <f t="shared" si="1191"/>
        <v>10000</v>
      </c>
      <c r="AB5120">
        <f t="shared" si="1192"/>
        <v>10000</v>
      </c>
      <c r="AC5120">
        <f t="shared" si="1193"/>
        <v>10000</v>
      </c>
      <c r="AD5120">
        <f t="shared" si="1194"/>
        <v>10000</v>
      </c>
      <c r="AE5120">
        <f t="shared" si="1195"/>
        <v>10000</v>
      </c>
      <c r="AF5120">
        <f t="shared" si="1196"/>
        <v>100000</v>
      </c>
      <c r="AG5120">
        <f t="shared" si="1197"/>
        <v>100000</v>
      </c>
      <c r="AH5120">
        <f t="shared" si="1198"/>
        <v>100000</v>
      </c>
      <c r="AI5120">
        <f t="shared" si="1199"/>
        <v>100000</v>
      </c>
      <c r="AJ5120">
        <f t="shared" si="1200"/>
        <v>100000</v>
      </c>
    </row>
    <row r="5121" spans="20:36" x14ac:dyDescent="0.3">
      <c r="T5121" t="str">
        <f>IF(ISERROR(MATCH('Analysis backend'!$M$1,E5121:N5121,0)),"",'Analysis backend'!$L$1)</f>
        <v/>
      </c>
      <c r="U5121" t="str">
        <f>IF(T5121='Analysis backend'!$L$1,IF(ISERROR(MATCH('Analysis backend'!$M$1,E5121:I5121,0)),"Dire","Radiant"),"")</f>
        <v/>
      </c>
      <c r="V5121">
        <f t="shared" si="1186"/>
        <v>1000</v>
      </c>
      <c r="W5121">
        <f t="shared" si="1187"/>
        <v>1000</v>
      </c>
      <c r="X5121">
        <f t="shared" si="1188"/>
        <v>1000</v>
      </c>
      <c r="Y5121">
        <f t="shared" si="1189"/>
        <v>1000</v>
      </c>
      <c r="Z5121">
        <f t="shared" si="1190"/>
        <v>1000</v>
      </c>
      <c r="AA5121">
        <f t="shared" si="1191"/>
        <v>10000</v>
      </c>
      <c r="AB5121">
        <f t="shared" si="1192"/>
        <v>10000</v>
      </c>
      <c r="AC5121">
        <f t="shared" si="1193"/>
        <v>10000</v>
      </c>
      <c r="AD5121">
        <f t="shared" si="1194"/>
        <v>10000</v>
      </c>
      <c r="AE5121">
        <f t="shared" si="1195"/>
        <v>10000</v>
      </c>
      <c r="AF5121">
        <f t="shared" si="1196"/>
        <v>100000</v>
      </c>
      <c r="AG5121">
        <f t="shared" si="1197"/>
        <v>100000</v>
      </c>
      <c r="AH5121">
        <f t="shared" si="1198"/>
        <v>100000</v>
      </c>
      <c r="AI5121">
        <f t="shared" si="1199"/>
        <v>100000</v>
      </c>
      <c r="AJ5121">
        <f t="shared" si="1200"/>
        <v>100000</v>
      </c>
    </row>
    <row r="5122" spans="20:36" x14ac:dyDescent="0.3">
      <c r="T5122" t="str">
        <f>IF(ISERROR(MATCH('Analysis backend'!$M$1,E5122:N5122,0)),"",'Analysis backend'!$L$1)</f>
        <v/>
      </c>
      <c r="U5122" t="str">
        <f>IF(T5122='Analysis backend'!$L$1,IF(ISERROR(MATCH('Analysis backend'!$M$1,E5122:I5122,0)),"Dire","Radiant"),"")</f>
        <v/>
      </c>
      <c r="V5122">
        <f t="shared" ref="V5122:V5185" si="1201">E5122+IF($D5122=TRUE,2000,1000)</f>
        <v>1000</v>
      </c>
      <c r="W5122">
        <f t="shared" ref="W5122:W5185" si="1202">F5122+IF($D5122=TRUE,2000,1000)</f>
        <v>1000</v>
      </c>
      <c r="X5122">
        <f t="shared" ref="X5122:X5185" si="1203">G5122+IF($D5122=TRUE,2000,1000)</f>
        <v>1000</v>
      </c>
      <c r="Y5122">
        <f t="shared" ref="Y5122:Y5185" si="1204">H5122+IF($D5122=TRUE,2000,1000)</f>
        <v>1000</v>
      </c>
      <c r="Z5122">
        <f t="shared" ref="Z5122:Z5185" si="1205">I5122+IF($D5122=TRUE,2000,1000)</f>
        <v>1000</v>
      </c>
      <c r="AA5122">
        <f t="shared" ref="AA5122:AA5185" si="1206">J5122+IF($D5122=TRUE,20000,10000)</f>
        <v>10000</v>
      </c>
      <c r="AB5122">
        <f t="shared" ref="AB5122:AB5185" si="1207">K5122+IF($D5122=TRUE,20000,10000)</f>
        <v>10000</v>
      </c>
      <c r="AC5122">
        <f t="shared" ref="AC5122:AC5185" si="1208">L5122+IF($D5122=TRUE,20000,10000)</f>
        <v>10000</v>
      </c>
      <c r="AD5122">
        <f t="shared" ref="AD5122:AD5185" si="1209">M5122+IF($D5122=TRUE,20000,10000)</f>
        <v>10000</v>
      </c>
      <c r="AE5122">
        <f t="shared" ref="AE5122:AE5185" si="1210">N5122+IF($D5122=TRUE,20000,10000)</f>
        <v>10000</v>
      </c>
      <c r="AF5122">
        <f t="shared" si="1196"/>
        <v>100000</v>
      </c>
      <c r="AG5122">
        <f t="shared" si="1197"/>
        <v>100000</v>
      </c>
      <c r="AH5122">
        <f t="shared" si="1198"/>
        <v>100000</v>
      </c>
      <c r="AI5122">
        <f t="shared" si="1199"/>
        <v>100000</v>
      </c>
      <c r="AJ5122">
        <f t="shared" si="1200"/>
        <v>100000</v>
      </c>
    </row>
    <row r="5123" spans="20:36" x14ac:dyDescent="0.3">
      <c r="T5123" t="str">
        <f>IF(ISERROR(MATCH('Analysis backend'!$M$1,E5123:N5123,0)),"",'Analysis backend'!$L$1)</f>
        <v/>
      </c>
      <c r="U5123" t="str">
        <f>IF(T5123='Analysis backend'!$L$1,IF(ISERROR(MATCH('Analysis backend'!$M$1,E5123:I5123,0)),"Dire","Radiant"),"")</f>
        <v/>
      </c>
      <c r="V5123">
        <f t="shared" si="1201"/>
        <v>1000</v>
      </c>
      <c r="W5123">
        <f t="shared" si="1202"/>
        <v>1000</v>
      </c>
      <c r="X5123">
        <f t="shared" si="1203"/>
        <v>1000</v>
      </c>
      <c r="Y5123">
        <f t="shared" si="1204"/>
        <v>1000</v>
      </c>
      <c r="Z5123">
        <f t="shared" si="1205"/>
        <v>1000</v>
      </c>
      <c r="AA5123">
        <f t="shared" si="1206"/>
        <v>10000</v>
      </c>
      <c r="AB5123">
        <f t="shared" si="1207"/>
        <v>10000</v>
      </c>
      <c r="AC5123">
        <f t="shared" si="1208"/>
        <v>10000</v>
      </c>
      <c r="AD5123">
        <f t="shared" si="1209"/>
        <v>10000</v>
      </c>
      <c r="AE5123">
        <f t="shared" si="1210"/>
        <v>10000</v>
      </c>
      <c r="AF5123">
        <f t="shared" ref="AF5123:AF5186" si="1211">O5123+100000</f>
        <v>100000</v>
      </c>
      <c r="AG5123">
        <f t="shared" ref="AG5123:AG5186" si="1212">P5123+100000</f>
        <v>100000</v>
      </c>
      <c r="AH5123">
        <f t="shared" ref="AH5123:AH5186" si="1213">Q5123+100000</f>
        <v>100000</v>
      </c>
      <c r="AI5123">
        <f t="shared" ref="AI5123:AI5186" si="1214">R5123+100000</f>
        <v>100000</v>
      </c>
      <c r="AJ5123">
        <f t="shared" ref="AJ5123:AJ5186" si="1215">S5123+100000</f>
        <v>100000</v>
      </c>
    </row>
    <row r="5124" spans="20:36" x14ac:dyDescent="0.3">
      <c r="T5124" t="str">
        <f>IF(ISERROR(MATCH('Analysis backend'!$M$1,E5124:N5124,0)),"",'Analysis backend'!$L$1)</f>
        <v/>
      </c>
      <c r="U5124" t="str">
        <f>IF(T5124='Analysis backend'!$L$1,IF(ISERROR(MATCH('Analysis backend'!$M$1,E5124:I5124,0)),"Dire","Radiant"),"")</f>
        <v/>
      </c>
      <c r="V5124">
        <f t="shared" si="1201"/>
        <v>1000</v>
      </c>
      <c r="W5124">
        <f t="shared" si="1202"/>
        <v>1000</v>
      </c>
      <c r="X5124">
        <f t="shared" si="1203"/>
        <v>1000</v>
      </c>
      <c r="Y5124">
        <f t="shared" si="1204"/>
        <v>1000</v>
      </c>
      <c r="Z5124">
        <f t="shared" si="1205"/>
        <v>1000</v>
      </c>
      <c r="AA5124">
        <f t="shared" si="1206"/>
        <v>10000</v>
      </c>
      <c r="AB5124">
        <f t="shared" si="1207"/>
        <v>10000</v>
      </c>
      <c r="AC5124">
        <f t="shared" si="1208"/>
        <v>10000</v>
      </c>
      <c r="AD5124">
        <f t="shared" si="1209"/>
        <v>10000</v>
      </c>
      <c r="AE5124">
        <f t="shared" si="1210"/>
        <v>10000</v>
      </c>
      <c r="AF5124">
        <f t="shared" si="1211"/>
        <v>100000</v>
      </c>
      <c r="AG5124">
        <f t="shared" si="1212"/>
        <v>100000</v>
      </c>
      <c r="AH5124">
        <f t="shared" si="1213"/>
        <v>100000</v>
      </c>
      <c r="AI5124">
        <f t="shared" si="1214"/>
        <v>100000</v>
      </c>
      <c r="AJ5124">
        <f t="shared" si="1215"/>
        <v>100000</v>
      </c>
    </row>
    <row r="5125" spans="20:36" x14ac:dyDescent="0.3">
      <c r="T5125" t="str">
        <f>IF(ISERROR(MATCH('Analysis backend'!$M$1,E5125:N5125,0)),"",'Analysis backend'!$L$1)</f>
        <v/>
      </c>
      <c r="U5125" t="str">
        <f>IF(T5125='Analysis backend'!$L$1,IF(ISERROR(MATCH('Analysis backend'!$M$1,E5125:I5125,0)),"Dire","Radiant"),"")</f>
        <v/>
      </c>
      <c r="V5125">
        <f t="shared" si="1201"/>
        <v>1000</v>
      </c>
      <c r="W5125">
        <f t="shared" si="1202"/>
        <v>1000</v>
      </c>
      <c r="X5125">
        <f t="shared" si="1203"/>
        <v>1000</v>
      </c>
      <c r="Y5125">
        <f t="shared" si="1204"/>
        <v>1000</v>
      </c>
      <c r="Z5125">
        <f t="shared" si="1205"/>
        <v>1000</v>
      </c>
      <c r="AA5125">
        <f t="shared" si="1206"/>
        <v>10000</v>
      </c>
      <c r="AB5125">
        <f t="shared" si="1207"/>
        <v>10000</v>
      </c>
      <c r="AC5125">
        <f t="shared" si="1208"/>
        <v>10000</v>
      </c>
      <c r="AD5125">
        <f t="shared" si="1209"/>
        <v>10000</v>
      </c>
      <c r="AE5125">
        <f t="shared" si="1210"/>
        <v>10000</v>
      </c>
      <c r="AF5125">
        <f t="shared" si="1211"/>
        <v>100000</v>
      </c>
      <c r="AG5125">
        <f t="shared" si="1212"/>
        <v>100000</v>
      </c>
      <c r="AH5125">
        <f t="shared" si="1213"/>
        <v>100000</v>
      </c>
      <c r="AI5125">
        <f t="shared" si="1214"/>
        <v>100000</v>
      </c>
      <c r="AJ5125">
        <f t="shared" si="1215"/>
        <v>100000</v>
      </c>
    </row>
    <row r="5126" spans="20:36" x14ac:dyDescent="0.3">
      <c r="T5126" t="str">
        <f>IF(ISERROR(MATCH('Analysis backend'!$M$1,E5126:N5126,0)),"",'Analysis backend'!$L$1)</f>
        <v/>
      </c>
      <c r="U5126" t="str">
        <f>IF(T5126='Analysis backend'!$L$1,IF(ISERROR(MATCH('Analysis backend'!$M$1,E5126:I5126,0)),"Dire","Radiant"),"")</f>
        <v/>
      </c>
      <c r="V5126">
        <f t="shared" si="1201"/>
        <v>1000</v>
      </c>
      <c r="W5126">
        <f t="shared" si="1202"/>
        <v>1000</v>
      </c>
      <c r="X5126">
        <f t="shared" si="1203"/>
        <v>1000</v>
      </c>
      <c r="Y5126">
        <f t="shared" si="1204"/>
        <v>1000</v>
      </c>
      <c r="Z5126">
        <f t="shared" si="1205"/>
        <v>1000</v>
      </c>
      <c r="AA5126">
        <f t="shared" si="1206"/>
        <v>10000</v>
      </c>
      <c r="AB5126">
        <f t="shared" si="1207"/>
        <v>10000</v>
      </c>
      <c r="AC5126">
        <f t="shared" si="1208"/>
        <v>10000</v>
      </c>
      <c r="AD5126">
        <f t="shared" si="1209"/>
        <v>10000</v>
      </c>
      <c r="AE5126">
        <f t="shared" si="1210"/>
        <v>10000</v>
      </c>
      <c r="AF5126">
        <f t="shared" si="1211"/>
        <v>100000</v>
      </c>
      <c r="AG5126">
        <f t="shared" si="1212"/>
        <v>100000</v>
      </c>
      <c r="AH5126">
        <f t="shared" si="1213"/>
        <v>100000</v>
      </c>
      <c r="AI5126">
        <f t="shared" si="1214"/>
        <v>100000</v>
      </c>
      <c r="AJ5126">
        <f t="shared" si="1215"/>
        <v>100000</v>
      </c>
    </row>
    <row r="5127" spans="20:36" x14ac:dyDescent="0.3">
      <c r="T5127" t="str">
        <f>IF(ISERROR(MATCH('Analysis backend'!$M$1,E5127:N5127,0)),"",'Analysis backend'!$L$1)</f>
        <v/>
      </c>
      <c r="U5127" t="str">
        <f>IF(T5127='Analysis backend'!$L$1,IF(ISERROR(MATCH('Analysis backend'!$M$1,E5127:I5127,0)),"Dire","Radiant"),"")</f>
        <v/>
      </c>
      <c r="V5127">
        <f t="shared" si="1201"/>
        <v>1000</v>
      </c>
      <c r="W5127">
        <f t="shared" si="1202"/>
        <v>1000</v>
      </c>
      <c r="X5127">
        <f t="shared" si="1203"/>
        <v>1000</v>
      </c>
      <c r="Y5127">
        <f t="shared" si="1204"/>
        <v>1000</v>
      </c>
      <c r="Z5127">
        <f t="shared" si="1205"/>
        <v>1000</v>
      </c>
      <c r="AA5127">
        <f t="shared" si="1206"/>
        <v>10000</v>
      </c>
      <c r="AB5127">
        <f t="shared" si="1207"/>
        <v>10000</v>
      </c>
      <c r="AC5127">
        <f t="shared" si="1208"/>
        <v>10000</v>
      </c>
      <c r="AD5127">
        <f t="shared" si="1209"/>
        <v>10000</v>
      </c>
      <c r="AE5127">
        <f t="shared" si="1210"/>
        <v>10000</v>
      </c>
      <c r="AF5127">
        <f t="shared" si="1211"/>
        <v>100000</v>
      </c>
      <c r="AG5127">
        <f t="shared" si="1212"/>
        <v>100000</v>
      </c>
      <c r="AH5127">
        <f t="shared" si="1213"/>
        <v>100000</v>
      </c>
      <c r="AI5127">
        <f t="shared" si="1214"/>
        <v>100000</v>
      </c>
      <c r="AJ5127">
        <f t="shared" si="1215"/>
        <v>100000</v>
      </c>
    </row>
    <row r="5128" spans="20:36" x14ac:dyDescent="0.3">
      <c r="T5128" t="str">
        <f>IF(ISERROR(MATCH('Analysis backend'!$M$1,E5128:N5128,0)),"",'Analysis backend'!$L$1)</f>
        <v/>
      </c>
      <c r="U5128" t="str">
        <f>IF(T5128='Analysis backend'!$L$1,IF(ISERROR(MATCH('Analysis backend'!$M$1,E5128:I5128,0)),"Dire","Radiant"),"")</f>
        <v/>
      </c>
      <c r="V5128">
        <f t="shared" si="1201"/>
        <v>1000</v>
      </c>
      <c r="W5128">
        <f t="shared" si="1202"/>
        <v>1000</v>
      </c>
      <c r="X5128">
        <f t="shared" si="1203"/>
        <v>1000</v>
      </c>
      <c r="Y5128">
        <f t="shared" si="1204"/>
        <v>1000</v>
      </c>
      <c r="Z5128">
        <f t="shared" si="1205"/>
        <v>1000</v>
      </c>
      <c r="AA5128">
        <f t="shared" si="1206"/>
        <v>10000</v>
      </c>
      <c r="AB5128">
        <f t="shared" si="1207"/>
        <v>10000</v>
      </c>
      <c r="AC5128">
        <f t="shared" si="1208"/>
        <v>10000</v>
      </c>
      <c r="AD5128">
        <f t="shared" si="1209"/>
        <v>10000</v>
      </c>
      <c r="AE5128">
        <f t="shared" si="1210"/>
        <v>10000</v>
      </c>
      <c r="AF5128">
        <f t="shared" si="1211"/>
        <v>100000</v>
      </c>
      <c r="AG5128">
        <f t="shared" si="1212"/>
        <v>100000</v>
      </c>
      <c r="AH5128">
        <f t="shared" si="1213"/>
        <v>100000</v>
      </c>
      <c r="AI5128">
        <f t="shared" si="1214"/>
        <v>100000</v>
      </c>
      <c r="AJ5128">
        <f t="shared" si="1215"/>
        <v>100000</v>
      </c>
    </row>
    <row r="5129" spans="20:36" x14ac:dyDescent="0.3">
      <c r="T5129" t="str">
        <f>IF(ISERROR(MATCH('Analysis backend'!$M$1,E5129:N5129,0)),"",'Analysis backend'!$L$1)</f>
        <v/>
      </c>
      <c r="U5129" t="str">
        <f>IF(T5129='Analysis backend'!$L$1,IF(ISERROR(MATCH('Analysis backend'!$M$1,E5129:I5129,0)),"Dire","Radiant"),"")</f>
        <v/>
      </c>
      <c r="V5129">
        <f t="shared" si="1201"/>
        <v>1000</v>
      </c>
      <c r="W5129">
        <f t="shared" si="1202"/>
        <v>1000</v>
      </c>
      <c r="X5129">
        <f t="shared" si="1203"/>
        <v>1000</v>
      </c>
      <c r="Y5129">
        <f t="shared" si="1204"/>
        <v>1000</v>
      </c>
      <c r="Z5129">
        <f t="shared" si="1205"/>
        <v>1000</v>
      </c>
      <c r="AA5129">
        <f t="shared" si="1206"/>
        <v>10000</v>
      </c>
      <c r="AB5129">
        <f t="shared" si="1207"/>
        <v>10000</v>
      </c>
      <c r="AC5129">
        <f t="shared" si="1208"/>
        <v>10000</v>
      </c>
      <c r="AD5129">
        <f t="shared" si="1209"/>
        <v>10000</v>
      </c>
      <c r="AE5129">
        <f t="shared" si="1210"/>
        <v>10000</v>
      </c>
      <c r="AF5129">
        <f t="shared" si="1211"/>
        <v>100000</v>
      </c>
      <c r="AG5129">
        <f t="shared" si="1212"/>
        <v>100000</v>
      </c>
      <c r="AH5129">
        <f t="shared" si="1213"/>
        <v>100000</v>
      </c>
      <c r="AI5129">
        <f t="shared" si="1214"/>
        <v>100000</v>
      </c>
      <c r="AJ5129">
        <f t="shared" si="1215"/>
        <v>100000</v>
      </c>
    </row>
    <row r="5130" spans="20:36" x14ac:dyDescent="0.3">
      <c r="T5130" t="str">
        <f>IF(ISERROR(MATCH('Analysis backend'!$M$1,E5130:N5130,0)),"",'Analysis backend'!$L$1)</f>
        <v/>
      </c>
      <c r="U5130" t="str">
        <f>IF(T5130='Analysis backend'!$L$1,IF(ISERROR(MATCH('Analysis backend'!$M$1,E5130:I5130,0)),"Dire","Radiant"),"")</f>
        <v/>
      </c>
      <c r="V5130">
        <f t="shared" si="1201"/>
        <v>1000</v>
      </c>
      <c r="W5130">
        <f t="shared" si="1202"/>
        <v>1000</v>
      </c>
      <c r="X5130">
        <f t="shared" si="1203"/>
        <v>1000</v>
      </c>
      <c r="Y5130">
        <f t="shared" si="1204"/>
        <v>1000</v>
      </c>
      <c r="Z5130">
        <f t="shared" si="1205"/>
        <v>1000</v>
      </c>
      <c r="AA5130">
        <f t="shared" si="1206"/>
        <v>10000</v>
      </c>
      <c r="AB5130">
        <f t="shared" si="1207"/>
        <v>10000</v>
      </c>
      <c r="AC5130">
        <f t="shared" si="1208"/>
        <v>10000</v>
      </c>
      <c r="AD5130">
        <f t="shared" si="1209"/>
        <v>10000</v>
      </c>
      <c r="AE5130">
        <f t="shared" si="1210"/>
        <v>10000</v>
      </c>
      <c r="AF5130">
        <f t="shared" si="1211"/>
        <v>100000</v>
      </c>
      <c r="AG5130">
        <f t="shared" si="1212"/>
        <v>100000</v>
      </c>
      <c r="AH5130">
        <f t="shared" si="1213"/>
        <v>100000</v>
      </c>
      <c r="AI5130">
        <f t="shared" si="1214"/>
        <v>100000</v>
      </c>
      <c r="AJ5130">
        <f t="shared" si="1215"/>
        <v>100000</v>
      </c>
    </row>
    <row r="5131" spans="20:36" x14ac:dyDescent="0.3">
      <c r="T5131" t="str">
        <f>IF(ISERROR(MATCH('Analysis backend'!$M$1,E5131:N5131,0)),"",'Analysis backend'!$L$1)</f>
        <v/>
      </c>
      <c r="U5131" t="str">
        <f>IF(T5131='Analysis backend'!$L$1,IF(ISERROR(MATCH('Analysis backend'!$M$1,E5131:I5131,0)),"Dire","Radiant"),"")</f>
        <v/>
      </c>
      <c r="V5131">
        <f t="shared" si="1201"/>
        <v>1000</v>
      </c>
      <c r="W5131">
        <f t="shared" si="1202"/>
        <v>1000</v>
      </c>
      <c r="X5131">
        <f t="shared" si="1203"/>
        <v>1000</v>
      </c>
      <c r="Y5131">
        <f t="shared" si="1204"/>
        <v>1000</v>
      </c>
      <c r="Z5131">
        <f t="shared" si="1205"/>
        <v>1000</v>
      </c>
      <c r="AA5131">
        <f t="shared" si="1206"/>
        <v>10000</v>
      </c>
      <c r="AB5131">
        <f t="shared" si="1207"/>
        <v>10000</v>
      </c>
      <c r="AC5131">
        <f t="shared" si="1208"/>
        <v>10000</v>
      </c>
      <c r="AD5131">
        <f t="shared" si="1209"/>
        <v>10000</v>
      </c>
      <c r="AE5131">
        <f t="shared" si="1210"/>
        <v>10000</v>
      </c>
      <c r="AF5131">
        <f t="shared" si="1211"/>
        <v>100000</v>
      </c>
      <c r="AG5131">
        <f t="shared" si="1212"/>
        <v>100000</v>
      </c>
      <c r="AH5131">
        <f t="shared" si="1213"/>
        <v>100000</v>
      </c>
      <c r="AI5131">
        <f t="shared" si="1214"/>
        <v>100000</v>
      </c>
      <c r="AJ5131">
        <f t="shared" si="1215"/>
        <v>100000</v>
      </c>
    </row>
    <row r="5132" spans="20:36" x14ac:dyDescent="0.3">
      <c r="T5132" t="str">
        <f>IF(ISERROR(MATCH('Analysis backend'!$M$1,E5132:N5132,0)),"",'Analysis backend'!$L$1)</f>
        <v/>
      </c>
      <c r="U5132" t="str">
        <f>IF(T5132='Analysis backend'!$L$1,IF(ISERROR(MATCH('Analysis backend'!$M$1,E5132:I5132,0)),"Dire","Radiant"),"")</f>
        <v/>
      </c>
      <c r="V5132">
        <f t="shared" si="1201"/>
        <v>1000</v>
      </c>
      <c r="W5132">
        <f t="shared" si="1202"/>
        <v>1000</v>
      </c>
      <c r="X5132">
        <f t="shared" si="1203"/>
        <v>1000</v>
      </c>
      <c r="Y5132">
        <f t="shared" si="1204"/>
        <v>1000</v>
      </c>
      <c r="Z5132">
        <f t="shared" si="1205"/>
        <v>1000</v>
      </c>
      <c r="AA5132">
        <f t="shared" si="1206"/>
        <v>10000</v>
      </c>
      <c r="AB5132">
        <f t="shared" si="1207"/>
        <v>10000</v>
      </c>
      <c r="AC5132">
        <f t="shared" si="1208"/>
        <v>10000</v>
      </c>
      <c r="AD5132">
        <f t="shared" si="1209"/>
        <v>10000</v>
      </c>
      <c r="AE5132">
        <f t="shared" si="1210"/>
        <v>10000</v>
      </c>
      <c r="AF5132">
        <f t="shared" si="1211"/>
        <v>100000</v>
      </c>
      <c r="AG5132">
        <f t="shared" si="1212"/>
        <v>100000</v>
      </c>
      <c r="AH5132">
        <f t="shared" si="1213"/>
        <v>100000</v>
      </c>
      <c r="AI5132">
        <f t="shared" si="1214"/>
        <v>100000</v>
      </c>
      <c r="AJ5132">
        <f t="shared" si="1215"/>
        <v>100000</v>
      </c>
    </row>
    <row r="5133" spans="20:36" x14ac:dyDescent="0.3">
      <c r="T5133" t="str">
        <f>IF(ISERROR(MATCH('Analysis backend'!$M$1,E5133:N5133,0)),"",'Analysis backend'!$L$1)</f>
        <v/>
      </c>
      <c r="U5133" t="str">
        <f>IF(T5133='Analysis backend'!$L$1,IF(ISERROR(MATCH('Analysis backend'!$M$1,E5133:I5133,0)),"Dire","Radiant"),"")</f>
        <v/>
      </c>
      <c r="V5133">
        <f t="shared" si="1201"/>
        <v>1000</v>
      </c>
      <c r="W5133">
        <f t="shared" si="1202"/>
        <v>1000</v>
      </c>
      <c r="X5133">
        <f t="shared" si="1203"/>
        <v>1000</v>
      </c>
      <c r="Y5133">
        <f t="shared" si="1204"/>
        <v>1000</v>
      </c>
      <c r="Z5133">
        <f t="shared" si="1205"/>
        <v>1000</v>
      </c>
      <c r="AA5133">
        <f t="shared" si="1206"/>
        <v>10000</v>
      </c>
      <c r="AB5133">
        <f t="shared" si="1207"/>
        <v>10000</v>
      </c>
      <c r="AC5133">
        <f t="shared" si="1208"/>
        <v>10000</v>
      </c>
      <c r="AD5133">
        <f t="shared" si="1209"/>
        <v>10000</v>
      </c>
      <c r="AE5133">
        <f t="shared" si="1210"/>
        <v>10000</v>
      </c>
      <c r="AF5133">
        <f t="shared" si="1211"/>
        <v>100000</v>
      </c>
      <c r="AG5133">
        <f t="shared" si="1212"/>
        <v>100000</v>
      </c>
      <c r="AH5133">
        <f t="shared" si="1213"/>
        <v>100000</v>
      </c>
      <c r="AI5133">
        <f t="shared" si="1214"/>
        <v>100000</v>
      </c>
      <c r="AJ5133">
        <f t="shared" si="1215"/>
        <v>100000</v>
      </c>
    </row>
    <row r="5134" spans="20:36" x14ac:dyDescent="0.3">
      <c r="T5134" t="str">
        <f>IF(ISERROR(MATCH('Analysis backend'!$M$1,E5134:N5134,0)),"",'Analysis backend'!$L$1)</f>
        <v/>
      </c>
      <c r="U5134" t="str">
        <f>IF(T5134='Analysis backend'!$L$1,IF(ISERROR(MATCH('Analysis backend'!$M$1,E5134:I5134,0)),"Dire","Radiant"),"")</f>
        <v/>
      </c>
      <c r="V5134">
        <f t="shared" si="1201"/>
        <v>1000</v>
      </c>
      <c r="W5134">
        <f t="shared" si="1202"/>
        <v>1000</v>
      </c>
      <c r="X5134">
        <f t="shared" si="1203"/>
        <v>1000</v>
      </c>
      <c r="Y5134">
        <f t="shared" si="1204"/>
        <v>1000</v>
      </c>
      <c r="Z5134">
        <f t="shared" si="1205"/>
        <v>1000</v>
      </c>
      <c r="AA5134">
        <f t="shared" si="1206"/>
        <v>10000</v>
      </c>
      <c r="AB5134">
        <f t="shared" si="1207"/>
        <v>10000</v>
      </c>
      <c r="AC5134">
        <f t="shared" si="1208"/>
        <v>10000</v>
      </c>
      <c r="AD5134">
        <f t="shared" si="1209"/>
        <v>10000</v>
      </c>
      <c r="AE5134">
        <f t="shared" si="1210"/>
        <v>10000</v>
      </c>
      <c r="AF5134">
        <f t="shared" si="1211"/>
        <v>100000</v>
      </c>
      <c r="AG5134">
        <f t="shared" si="1212"/>
        <v>100000</v>
      </c>
      <c r="AH5134">
        <f t="shared" si="1213"/>
        <v>100000</v>
      </c>
      <c r="AI5134">
        <f t="shared" si="1214"/>
        <v>100000</v>
      </c>
      <c r="AJ5134">
        <f t="shared" si="1215"/>
        <v>100000</v>
      </c>
    </row>
    <row r="5135" spans="20:36" x14ac:dyDescent="0.3">
      <c r="T5135" t="str">
        <f>IF(ISERROR(MATCH('Analysis backend'!$M$1,E5135:N5135,0)),"",'Analysis backend'!$L$1)</f>
        <v/>
      </c>
      <c r="U5135" t="str">
        <f>IF(T5135='Analysis backend'!$L$1,IF(ISERROR(MATCH('Analysis backend'!$M$1,E5135:I5135,0)),"Dire","Radiant"),"")</f>
        <v/>
      </c>
      <c r="V5135">
        <f t="shared" si="1201"/>
        <v>1000</v>
      </c>
      <c r="W5135">
        <f t="shared" si="1202"/>
        <v>1000</v>
      </c>
      <c r="X5135">
        <f t="shared" si="1203"/>
        <v>1000</v>
      </c>
      <c r="Y5135">
        <f t="shared" si="1204"/>
        <v>1000</v>
      </c>
      <c r="Z5135">
        <f t="shared" si="1205"/>
        <v>1000</v>
      </c>
      <c r="AA5135">
        <f t="shared" si="1206"/>
        <v>10000</v>
      </c>
      <c r="AB5135">
        <f t="shared" si="1207"/>
        <v>10000</v>
      </c>
      <c r="AC5135">
        <f t="shared" si="1208"/>
        <v>10000</v>
      </c>
      <c r="AD5135">
        <f t="shared" si="1209"/>
        <v>10000</v>
      </c>
      <c r="AE5135">
        <f t="shared" si="1210"/>
        <v>10000</v>
      </c>
      <c r="AF5135">
        <f t="shared" si="1211"/>
        <v>100000</v>
      </c>
      <c r="AG5135">
        <f t="shared" si="1212"/>
        <v>100000</v>
      </c>
      <c r="AH5135">
        <f t="shared" si="1213"/>
        <v>100000</v>
      </c>
      <c r="AI5135">
        <f t="shared" si="1214"/>
        <v>100000</v>
      </c>
      <c r="AJ5135">
        <f t="shared" si="1215"/>
        <v>100000</v>
      </c>
    </row>
    <row r="5136" spans="20:36" x14ac:dyDescent="0.3">
      <c r="T5136" t="str">
        <f>IF(ISERROR(MATCH('Analysis backend'!$M$1,E5136:N5136,0)),"",'Analysis backend'!$L$1)</f>
        <v/>
      </c>
      <c r="U5136" t="str">
        <f>IF(T5136='Analysis backend'!$L$1,IF(ISERROR(MATCH('Analysis backend'!$M$1,E5136:I5136,0)),"Dire","Radiant"),"")</f>
        <v/>
      </c>
      <c r="V5136">
        <f t="shared" si="1201"/>
        <v>1000</v>
      </c>
      <c r="W5136">
        <f t="shared" si="1202"/>
        <v>1000</v>
      </c>
      <c r="X5136">
        <f t="shared" si="1203"/>
        <v>1000</v>
      </c>
      <c r="Y5136">
        <f t="shared" si="1204"/>
        <v>1000</v>
      </c>
      <c r="Z5136">
        <f t="shared" si="1205"/>
        <v>1000</v>
      </c>
      <c r="AA5136">
        <f t="shared" si="1206"/>
        <v>10000</v>
      </c>
      <c r="AB5136">
        <f t="shared" si="1207"/>
        <v>10000</v>
      </c>
      <c r="AC5136">
        <f t="shared" si="1208"/>
        <v>10000</v>
      </c>
      <c r="AD5136">
        <f t="shared" si="1209"/>
        <v>10000</v>
      </c>
      <c r="AE5136">
        <f t="shared" si="1210"/>
        <v>10000</v>
      </c>
      <c r="AF5136">
        <f t="shared" si="1211"/>
        <v>100000</v>
      </c>
      <c r="AG5136">
        <f t="shared" si="1212"/>
        <v>100000</v>
      </c>
      <c r="AH5136">
        <f t="shared" si="1213"/>
        <v>100000</v>
      </c>
      <c r="AI5136">
        <f t="shared" si="1214"/>
        <v>100000</v>
      </c>
      <c r="AJ5136">
        <f t="shared" si="1215"/>
        <v>100000</v>
      </c>
    </row>
    <row r="5137" spans="20:36" x14ac:dyDescent="0.3">
      <c r="T5137" t="str">
        <f>IF(ISERROR(MATCH('Analysis backend'!$M$1,E5137:N5137,0)),"",'Analysis backend'!$L$1)</f>
        <v/>
      </c>
      <c r="U5137" t="str">
        <f>IF(T5137='Analysis backend'!$L$1,IF(ISERROR(MATCH('Analysis backend'!$M$1,E5137:I5137,0)),"Dire","Radiant"),"")</f>
        <v/>
      </c>
      <c r="V5137">
        <f t="shared" si="1201"/>
        <v>1000</v>
      </c>
      <c r="W5137">
        <f t="shared" si="1202"/>
        <v>1000</v>
      </c>
      <c r="X5137">
        <f t="shared" si="1203"/>
        <v>1000</v>
      </c>
      <c r="Y5137">
        <f t="shared" si="1204"/>
        <v>1000</v>
      </c>
      <c r="Z5137">
        <f t="shared" si="1205"/>
        <v>1000</v>
      </c>
      <c r="AA5137">
        <f t="shared" si="1206"/>
        <v>10000</v>
      </c>
      <c r="AB5137">
        <f t="shared" si="1207"/>
        <v>10000</v>
      </c>
      <c r="AC5137">
        <f t="shared" si="1208"/>
        <v>10000</v>
      </c>
      <c r="AD5137">
        <f t="shared" si="1209"/>
        <v>10000</v>
      </c>
      <c r="AE5137">
        <f t="shared" si="1210"/>
        <v>10000</v>
      </c>
      <c r="AF5137">
        <f t="shared" si="1211"/>
        <v>100000</v>
      </c>
      <c r="AG5137">
        <f t="shared" si="1212"/>
        <v>100000</v>
      </c>
      <c r="AH5137">
        <f t="shared" si="1213"/>
        <v>100000</v>
      </c>
      <c r="AI5137">
        <f t="shared" si="1214"/>
        <v>100000</v>
      </c>
      <c r="AJ5137">
        <f t="shared" si="1215"/>
        <v>100000</v>
      </c>
    </row>
    <row r="5138" spans="20:36" x14ac:dyDescent="0.3">
      <c r="T5138" t="str">
        <f>IF(ISERROR(MATCH('Analysis backend'!$M$1,E5138:N5138,0)),"",'Analysis backend'!$L$1)</f>
        <v/>
      </c>
      <c r="U5138" t="str">
        <f>IF(T5138='Analysis backend'!$L$1,IF(ISERROR(MATCH('Analysis backend'!$M$1,E5138:I5138,0)),"Dire","Radiant"),"")</f>
        <v/>
      </c>
      <c r="V5138">
        <f t="shared" si="1201"/>
        <v>1000</v>
      </c>
      <c r="W5138">
        <f t="shared" si="1202"/>
        <v>1000</v>
      </c>
      <c r="X5138">
        <f t="shared" si="1203"/>
        <v>1000</v>
      </c>
      <c r="Y5138">
        <f t="shared" si="1204"/>
        <v>1000</v>
      </c>
      <c r="Z5138">
        <f t="shared" si="1205"/>
        <v>1000</v>
      </c>
      <c r="AA5138">
        <f t="shared" si="1206"/>
        <v>10000</v>
      </c>
      <c r="AB5138">
        <f t="shared" si="1207"/>
        <v>10000</v>
      </c>
      <c r="AC5138">
        <f t="shared" si="1208"/>
        <v>10000</v>
      </c>
      <c r="AD5138">
        <f t="shared" si="1209"/>
        <v>10000</v>
      </c>
      <c r="AE5138">
        <f t="shared" si="1210"/>
        <v>10000</v>
      </c>
      <c r="AF5138">
        <f t="shared" si="1211"/>
        <v>100000</v>
      </c>
      <c r="AG5138">
        <f t="shared" si="1212"/>
        <v>100000</v>
      </c>
      <c r="AH5138">
        <f t="shared" si="1213"/>
        <v>100000</v>
      </c>
      <c r="AI5138">
        <f t="shared" si="1214"/>
        <v>100000</v>
      </c>
      <c r="AJ5138">
        <f t="shared" si="1215"/>
        <v>100000</v>
      </c>
    </row>
    <row r="5139" spans="20:36" x14ac:dyDescent="0.3">
      <c r="T5139" t="str">
        <f>IF(ISERROR(MATCH('Analysis backend'!$M$1,E5139:N5139,0)),"",'Analysis backend'!$L$1)</f>
        <v/>
      </c>
      <c r="U5139" t="str">
        <f>IF(T5139='Analysis backend'!$L$1,IF(ISERROR(MATCH('Analysis backend'!$M$1,E5139:I5139,0)),"Dire","Radiant"),"")</f>
        <v/>
      </c>
      <c r="V5139">
        <f t="shared" si="1201"/>
        <v>1000</v>
      </c>
      <c r="W5139">
        <f t="shared" si="1202"/>
        <v>1000</v>
      </c>
      <c r="X5139">
        <f t="shared" si="1203"/>
        <v>1000</v>
      </c>
      <c r="Y5139">
        <f t="shared" si="1204"/>
        <v>1000</v>
      </c>
      <c r="Z5139">
        <f t="shared" si="1205"/>
        <v>1000</v>
      </c>
      <c r="AA5139">
        <f t="shared" si="1206"/>
        <v>10000</v>
      </c>
      <c r="AB5139">
        <f t="shared" si="1207"/>
        <v>10000</v>
      </c>
      <c r="AC5139">
        <f t="shared" si="1208"/>
        <v>10000</v>
      </c>
      <c r="AD5139">
        <f t="shared" si="1209"/>
        <v>10000</v>
      </c>
      <c r="AE5139">
        <f t="shared" si="1210"/>
        <v>10000</v>
      </c>
      <c r="AF5139">
        <f t="shared" si="1211"/>
        <v>100000</v>
      </c>
      <c r="AG5139">
        <f t="shared" si="1212"/>
        <v>100000</v>
      </c>
      <c r="AH5139">
        <f t="shared" si="1213"/>
        <v>100000</v>
      </c>
      <c r="AI5139">
        <f t="shared" si="1214"/>
        <v>100000</v>
      </c>
      <c r="AJ5139">
        <f t="shared" si="1215"/>
        <v>100000</v>
      </c>
    </row>
    <row r="5140" spans="20:36" x14ac:dyDescent="0.3">
      <c r="T5140" t="str">
        <f>IF(ISERROR(MATCH('Analysis backend'!$M$1,E5140:N5140,0)),"",'Analysis backend'!$L$1)</f>
        <v/>
      </c>
      <c r="U5140" t="str">
        <f>IF(T5140='Analysis backend'!$L$1,IF(ISERROR(MATCH('Analysis backend'!$M$1,E5140:I5140,0)),"Dire","Radiant"),"")</f>
        <v/>
      </c>
      <c r="V5140">
        <f t="shared" si="1201"/>
        <v>1000</v>
      </c>
      <c r="W5140">
        <f t="shared" si="1202"/>
        <v>1000</v>
      </c>
      <c r="X5140">
        <f t="shared" si="1203"/>
        <v>1000</v>
      </c>
      <c r="Y5140">
        <f t="shared" si="1204"/>
        <v>1000</v>
      </c>
      <c r="Z5140">
        <f t="shared" si="1205"/>
        <v>1000</v>
      </c>
      <c r="AA5140">
        <f t="shared" si="1206"/>
        <v>10000</v>
      </c>
      <c r="AB5140">
        <f t="shared" si="1207"/>
        <v>10000</v>
      </c>
      <c r="AC5140">
        <f t="shared" si="1208"/>
        <v>10000</v>
      </c>
      <c r="AD5140">
        <f t="shared" si="1209"/>
        <v>10000</v>
      </c>
      <c r="AE5140">
        <f t="shared" si="1210"/>
        <v>10000</v>
      </c>
      <c r="AF5140">
        <f t="shared" si="1211"/>
        <v>100000</v>
      </c>
      <c r="AG5140">
        <f t="shared" si="1212"/>
        <v>100000</v>
      </c>
      <c r="AH5140">
        <f t="shared" si="1213"/>
        <v>100000</v>
      </c>
      <c r="AI5140">
        <f t="shared" si="1214"/>
        <v>100000</v>
      </c>
      <c r="AJ5140">
        <f t="shared" si="1215"/>
        <v>100000</v>
      </c>
    </row>
    <row r="5141" spans="20:36" x14ac:dyDescent="0.3">
      <c r="T5141" t="str">
        <f>IF(ISERROR(MATCH('Analysis backend'!$M$1,E5141:N5141,0)),"",'Analysis backend'!$L$1)</f>
        <v/>
      </c>
      <c r="U5141" t="str">
        <f>IF(T5141='Analysis backend'!$L$1,IF(ISERROR(MATCH('Analysis backend'!$M$1,E5141:I5141,0)),"Dire","Radiant"),"")</f>
        <v/>
      </c>
      <c r="V5141">
        <f t="shared" si="1201"/>
        <v>1000</v>
      </c>
      <c r="W5141">
        <f t="shared" si="1202"/>
        <v>1000</v>
      </c>
      <c r="X5141">
        <f t="shared" si="1203"/>
        <v>1000</v>
      </c>
      <c r="Y5141">
        <f t="shared" si="1204"/>
        <v>1000</v>
      </c>
      <c r="Z5141">
        <f t="shared" si="1205"/>
        <v>1000</v>
      </c>
      <c r="AA5141">
        <f t="shared" si="1206"/>
        <v>10000</v>
      </c>
      <c r="AB5141">
        <f t="shared" si="1207"/>
        <v>10000</v>
      </c>
      <c r="AC5141">
        <f t="shared" si="1208"/>
        <v>10000</v>
      </c>
      <c r="AD5141">
        <f t="shared" si="1209"/>
        <v>10000</v>
      </c>
      <c r="AE5141">
        <f t="shared" si="1210"/>
        <v>10000</v>
      </c>
      <c r="AF5141">
        <f t="shared" si="1211"/>
        <v>100000</v>
      </c>
      <c r="AG5141">
        <f t="shared" si="1212"/>
        <v>100000</v>
      </c>
      <c r="AH5141">
        <f t="shared" si="1213"/>
        <v>100000</v>
      </c>
      <c r="AI5141">
        <f t="shared" si="1214"/>
        <v>100000</v>
      </c>
      <c r="AJ5141">
        <f t="shared" si="1215"/>
        <v>100000</v>
      </c>
    </row>
    <row r="5142" spans="20:36" x14ac:dyDescent="0.3">
      <c r="T5142" t="str">
        <f>IF(ISERROR(MATCH('Analysis backend'!$M$1,E5142:N5142,0)),"",'Analysis backend'!$L$1)</f>
        <v/>
      </c>
      <c r="U5142" t="str">
        <f>IF(T5142='Analysis backend'!$L$1,IF(ISERROR(MATCH('Analysis backend'!$M$1,E5142:I5142,0)),"Dire","Radiant"),"")</f>
        <v/>
      </c>
      <c r="V5142">
        <f t="shared" si="1201"/>
        <v>1000</v>
      </c>
      <c r="W5142">
        <f t="shared" si="1202"/>
        <v>1000</v>
      </c>
      <c r="X5142">
        <f t="shared" si="1203"/>
        <v>1000</v>
      </c>
      <c r="Y5142">
        <f t="shared" si="1204"/>
        <v>1000</v>
      </c>
      <c r="Z5142">
        <f t="shared" si="1205"/>
        <v>1000</v>
      </c>
      <c r="AA5142">
        <f t="shared" si="1206"/>
        <v>10000</v>
      </c>
      <c r="AB5142">
        <f t="shared" si="1207"/>
        <v>10000</v>
      </c>
      <c r="AC5142">
        <f t="shared" si="1208"/>
        <v>10000</v>
      </c>
      <c r="AD5142">
        <f t="shared" si="1209"/>
        <v>10000</v>
      </c>
      <c r="AE5142">
        <f t="shared" si="1210"/>
        <v>10000</v>
      </c>
      <c r="AF5142">
        <f t="shared" si="1211"/>
        <v>100000</v>
      </c>
      <c r="AG5142">
        <f t="shared" si="1212"/>
        <v>100000</v>
      </c>
      <c r="AH5142">
        <f t="shared" si="1213"/>
        <v>100000</v>
      </c>
      <c r="AI5142">
        <f t="shared" si="1214"/>
        <v>100000</v>
      </c>
      <c r="AJ5142">
        <f t="shared" si="1215"/>
        <v>100000</v>
      </c>
    </row>
    <row r="5143" spans="20:36" x14ac:dyDescent="0.3">
      <c r="T5143" t="str">
        <f>IF(ISERROR(MATCH('Analysis backend'!$M$1,E5143:N5143,0)),"",'Analysis backend'!$L$1)</f>
        <v/>
      </c>
      <c r="U5143" t="str">
        <f>IF(T5143='Analysis backend'!$L$1,IF(ISERROR(MATCH('Analysis backend'!$M$1,E5143:I5143,0)),"Dire","Radiant"),"")</f>
        <v/>
      </c>
      <c r="V5143">
        <f t="shared" si="1201"/>
        <v>1000</v>
      </c>
      <c r="W5143">
        <f t="shared" si="1202"/>
        <v>1000</v>
      </c>
      <c r="X5143">
        <f t="shared" si="1203"/>
        <v>1000</v>
      </c>
      <c r="Y5143">
        <f t="shared" si="1204"/>
        <v>1000</v>
      </c>
      <c r="Z5143">
        <f t="shared" si="1205"/>
        <v>1000</v>
      </c>
      <c r="AA5143">
        <f t="shared" si="1206"/>
        <v>10000</v>
      </c>
      <c r="AB5143">
        <f t="shared" si="1207"/>
        <v>10000</v>
      </c>
      <c r="AC5143">
        <f t="shared" si="1208"/>
        <v>10000</v>
      </c>
      <c r="AD5143">
        <f t="shared" si="1209"/>
        <v>10000</v>
      </c>
      <c r="AE5143">
        <f t="shared" si="1210"/>
        <v>10000</v>
      </c>
      <c r="AF5143">
        <f t="shared" si="1211"/>
        <v>100000</v>
      </c>
      <c r="AG5143">
        <f t="shared" si="1212"/>
        <v>100000</v>
      </c>
      <c r="AH5143">
        <f t="shared" si="1213"/>
        <v>100000</v>
      </c>
      <c r="AI5143">
        <f t="shared" si="1214"/>
        <v>100000</v>
      </c>
      <c r="AJ5143">
        <f t="shared" si="1215"/>
        <v>100000</v>
      </c>
    </row>
    <row r="5144" spans="20:36" x14ac:dyDescent="0.3">
      <c r="T5144" t="str">
        <f>IF(ISERROR(MATCH('Analysis backend'!$M$1,E5144:N5144,0)),"",'Analysis backend'!$L$1)</f>
        <v/>
      </c>
      <c r="U5144" t="str">
        <f>IF(T5144='Analysis backend'!$L$1,IF(ISERROR(MATCH('Analysis backend'!$M$1,E5144:I5144,0)),"Dire","Radiant"),"")</f>
        <v/>
      </c>
      <c r="V5144">
        <f t="shared" si="1201"/>
        <v>1000</v>
      </c>
      <c r="W5144">
        <f t="shared" si="1202"/>
        <v>1000</v>
      </c>
      <c r="X5144">
        <f t="shared" si="1203"/>
        <v>1000</v>
      </c>
      <c r="Y5144">
        <f t="shared" si="1204"/>
        <v>1000</v>
      </c>
      <c r="Z5144">
        <f t="shared" si="1205"/>
        <v>1000</v>
      </c>
      <c r="AA5144">
        <f t="shared" si="1206"/>
        <v>10000</v>
      </c>
      <c r="AB5144">
        <f t="shared" si="1207"/>
        <v>10000</v>
      </c>
      <c r="AC5144">
        <f t="shared" si="1208"/>
        <v>10000</v>
      </c>
      <c r="AD5144">
        <f t="shared" si="1209"/>
        <v>10000</v>
      </c>
      <c r="AE5144">
        <f t="shared" si="1210"/>
        <v>10000</v>
      </c>
      <c r="AF5144">
        <f t="shared" si="1211"/>
        <v>100000</v>
      </c>
      <c r="AG5144">
        <f t="shared" si="1212"/>
        <v>100000</v>
      </c>
      <c r="AH5144">
        <f t="shared" si="1213"/>
        <v>100000</v>
      </c>
      <c r="AI5144">
        <f t="shared" si="1214"/>
        <v>100000</v>
      </c>
      <c r="AJ5144">
        <f t="shared" si="1215"/>
        <v>100000</v>
      </c>
    </row>
    <row r="5145" spans="20:36" x14ac:dyDescent="0.3">
      <c r="T5145" t="str">
        <f>IF(ISERROR(MATCH('Analysis backend'!$M$1,E5145:N5145,0)),"",'Analysis backend'!$L$1)</f>
        <v/>
      </c>
      <c r="U5145" t="str">
        <f>IF(T5145='Analysis backend'!$L$1,IF(ISERROR(MATCH('Analysis backend'!$M$1,E5145:I5145,0)),"Dire","Radiant"),"")</f>
        <v/>
      </c>
      <c r="V5145">
        <f t="shared" si="1201"/>
        <v>1000</v>
      </c>
      <c r="W5145">
        <f t="shared" si="1202"/>
        <v>1000</v>
      </c>
      <c r="X5145">
        <f t="shared" si="1203"/>
        <v>1000</v>
      </c>
      <c r="Y5145">
        <f t="shared" si="1204"/>
        <v>1000</v>
      </c>
      <c r="Z5145">
        <f t="shared" si="1205"/>
        <v>1000</v>
      </c>
      <c r="AA5145">
        <f t="shared" si="1206"/>
        <v>10000</v>
      </c>
      <c r="AB5145">
        <f t="shared" si="1207"/>
        <v>10000</v>
      </c>
      <c r="AC5145">
        <f t="shared" si="1208"/>
        <v>10000</v>
      </c>
      <c r="AD5145">
        <f t="shared" si="1209"/>
        <v>10000</v>
      </c>
      <c r="AE5145">
        <f t="shared" si="1210"/>
        <v>10000</v>
      </c>
      <c r="AF5145">
        <f t="shared" si="1211"/>
        <v>100000</v>
      </c>
      <c r="AG5145">
        <f t="shared" si="1212"/>
        <v>100000</v>
      </c>
      <c r="AH5145">
        <f t="shared" si="1213"/>
        <v>100000</v>
      </c>
      <c r="AI5145">
        <f t="shared" si="1214"/>
        <v>100000</v>
      </c>
      <c r="AJ5145">
        <f t="shared" si="1215"/>
        <v>100000</v>
      </c>
    </row>
    <row r="5146" spans="20:36" x14ac:dyDescent="0.3">
      <c r="T5146" t="str">
        <f>IF(ISERROR(MATCH('Analysis backend'!$M$1,E5146:N5146,0)),"",'Analysis backend'!$L$1)</f>
        <v/>
      </c>
      <c r="U5146" t="str">
        <f>IF(T5146='Analysis backend'!$L$1,IF(ISERROR(MATCH('Analysis backend'!$M$1,E5146:I5146,0)),"Dire","Radiant"),"")</f>
        <v/>
      </c>
      <c r="V5146">
        <f t="shared" si="1201"/>
        <v>1000</v>
      </c>
      <c r="W5146">
        <f t="shared" si="1202"/>
        <v>1000</v>
      </c>
      <c r="X5146">
        <f t="shared" si="1203"/>
        <v>1000</v>
      </c>
      <c r="Y5146">
        <f t="shared" si="1204"/>
        <v>1000</v>
      </c>
      <c r="Z5146">
        <f t="shared" si="1205"/>
        <v>1000</v>
      </c>
      <c r="AA5146">
        <f t="shared" si="1206"/>
        <v>10000</v>
      </c>
      <c r="AB5146">
        <f t="shared" si="1207"/>
        <v>10000</v>
      </c>
      <c r="AC5146">
        <f t="shared" si="1208"/>
        <v>10000</v>
      </c>
      <c r="AD5146">
        <f t="shared" si="1209"/>
        <v>10000</v>
      </c>
      <c r="AE5146">
        <f t="shared" si="1210"/>
        <v>10000</v>
      </c>
      <c r="AF5146">
        <f t="shared" si="1211"/>
        <v>100000</v>
      </c>
      <c r="AG5146">
        <f t="shared" si="1212"/>
        <v>100000</v>
      </c>
      <c r="AH5146">
        <f t="shared" si="1213"/>
        <v>100000</v>
      </c>
      <c r="AI5146">
        <f t="shared" si="1214"/>
        <v>100000</v>
      </c>
      <c r="AJ5146">
        <f t="shared" si="1215"/>
        <v>100000</v>
      </c>
    </row>
    <row r="5147" spans="20:36" x14ac:dyDescent="0.3">
      <c r="T5147" t="str">
        <f>IF(ISERROR(MATCH('Analysis backend'!$M$1,E5147:N5147,0)),"",'Analysis backend'!$L$1)</f>
        <v/>
      </c>
      <c r="U5147" t="str">
        <f>IF(T5147='Analysis backend'!$L$1,IF(ISERROR(MATCH('Analysis backend'!$M$1,E5147:I5147,0)),"Dire","Radiant"),"")</f>
        <v/>
      </c>
      <c r="V5147">
        <f t="shared" si="1201"/>
        <v>1000</v>
      </c>
      <c r="W5147">
        <f t="shared" si="1202"/>
        <v>1000</v>
      </c>
      <c r="X5147">
        <f t="shared" si="1203"/>
        <v>1000</v>
      </c>
      <c r="Y5147">
        <f t="shared" si="1204"/>
        <v>1000</v>
      </c>
      <c r="Z5147">
        <f t="shared" si="1205"/>
        <v>1000</v>
      </c>
      <c r="AA5147">
        <f t="shared" si="1206"/>
        <v>10000</v>
      </c>
      <c r="AB5147">
        <f t="shared" si="1207"/>
        <v>10000</v>
      </c>
      <c r="AC5147">
        <f t="shared" si="1208"/>
        <v>10000</v>
      </c>
      <c r="AD5147">
        <f t="shared" si="1209"/>
        <v>10000</v>
      </c>
      <c r="AE5147">
        <f t="shared" si="1210"/>
        <v>10000</v>
      </c>
      <c r="AF5147">
        <f t="shared" si="1211"/>
        <v>100000</v>
      </c>
      <c r="AG5147">
        <f t="shared" si="1212"/>
        <v>100000</v>
      </c>
      <c r="AH5147">
        <f t="shared" si="1213"/>
        <v>100000</v>
      </c>
      <c r="AI5147">
        <f t="shared" si="1214"/>
        <v>100000</v>
      </c>
      <c r="AJ5147">
        <f t="shared" si="1215"/>
        <v>100000</v>
      </c>
    </row>
    <row r="5148" spans="20:36" x14ac:dyDescent="0.3">
      <c r="T5148" t="str">
        <f>IF(ISERROR(MATCH('Analysis backend'!$M$1,E5148:N5148,0)),"",'Analysis backend'!$L$1)</f>
        <v/>
      </c>
      <c r="U5148" t="str">
        <f>IF(T5148='Analysis backend'!$L$1,IF(ISERROR(MATCH('Analysis backend'!$M$1,E5148:I5148,0)),"Dire","Radiant"),"")</f>
        <v/>
      </c>
      <c r="V5148">
        <f t="shared" si="1201"/>
        <v>1000</v>
      </c>
      <c r="W5148">
        <f t="shared" si="1202"/>
        <v>1000</v>
      </c>
      <c r="X5148">
        <f t="shared" si="1203"/>
        <v>1000</v>
      </c>
      <c r="Y5148">
        <f t="shared" si="1204"/>
        <v>1000</v>
      </c>
      <c r="Z5148">
        <f t="shared" si="1205"/>
        <v>1000</v>
      </c>
      <c r="AA5148">
        <f t="shared" si="1206"/>
        <v>10000</v>
      </c>
      <c r="AB5148">
        <f t="shared" si="1207"/>
        <v>10000</v>
      </c>
      <c r="AC5148">
        <f t="shared" si="1208"/>
        <v>10000</v>
      </c>
      <c r="AD5148">
        <f t="shared" si="1209"/>
        <v>10000</v>
      </c>
      <c r="AE5148">
        <f t="shared" si="1210"/>
        <v>10000</v>
      </c>
      <c r="AF5148">
        <f t="shared" si="1211"/>
        <v>100000</v>
      </c>
      <c r="AG5148">
        <f t="shared" si="1212"/>
        <v>100000</v>
      </c>
      <c r="AH5148">
        <f t="shared" si="1213"/>
        <v>100000</v>
      </c>
      <c r="AI5148">
        <f t="shared" si="1214"/>
        <v>100000</v>
      </c>
      <c r="AJ5148">
        <f t="shared" si="1215"/>
        <v>100000</v>
      </c>
    </row>
    <row r="5149" spans="20:36" x14ac:dyDescent="0.3">
      <c r="T5149" t="str">
        <f>IF(ISERROR(MATCH('Analysis backend'!$M$1,E5149:N5149,0)),"",'Analysis backend'!$L$1)</f>
        <v/>
      </c>
      <c r="U5149" t="str">
        <f>IF(T5149='Analysis backend'!$L$1,IF(ISERROR(MATCH('Analysis backend'!$M$1,E5149:I5149,0)),"Dire","Radiant"),"")</f>
        <v/>
      </c>
      <c r="V5149">
        <f t="shared" si="1201"/>
        <v>1000</v>
      </c>
      <c r="W5149">
        <f t="shared" si="1202"/>
        <v>1000</v>
      </c>
      <c r="X5149">
        <f t="shared" si="1203"/>
        <v>1000</v>
      </c>
      <c r="Y5149">
        <f t="shared" si="1204"/>
        <v>1000</v>
      </c>
      <c r="Z5149">
        <f t="shared" si="1205"/>
        <v>1000</v>
      </c>
      <c r="AA5149">
        <f t="shared" si="1206"/>
        <v>10000</v>
      </c>
      <c r="AB5149">
        <f t="shared" si="1207"/>
        <v>10000</v>
      </c>
      <c r="AC5149">
        <f t="shared" si="1208"/>
        <v>10000</v>
      </c>
      <c r="AD5149">
        <f t="shared" si="1209"/>
        <v>10000</v>
      </c>
      <c r="AE5149">
        <f t="shared" si="1210"/>
        <v>10000</v>
      </c>
      <c r="AF5149">
        <f t="shared" si="1211"/>
        <v>100000</v>
      </c>
      <c r="AG5149">
        <f t="shared" si="1212"/>
        <v>100000</v>
      </c>
      <c r="AH5149">
        <f t="shared" si="1213"/>
        <v>100000</v>
      </c>
      <c r="AI5149">
        <f t="shared" si="1214"/>
        <v>100000</v>
      </c>
      <c r="AJ5149">
        <f t="shared" si="1215"/>
        <v>100000</v>
      </c>
    </row>
    <row r="5150" spans="20:36" x14ac:dyDescent="0.3">
      <c r="T5150" t="str">
        <f>IF(ISERROR(MATCH('Analysis backend'!$M$1,E5150:N5150,0)),"",'Analysis backend'!$L$1)</f>
        <v/>
      </c>
      <c r="U5150" t="str">
        <f>IF(T5150='Analysis backend'!$L$1,IF(ISERROR(MATCH('Analysis backend'!$M$1,E5150:I5150,0)),"Dire","Radiant"),"")</f>
        <v/>
      </c>
      <c r="V5150">
        <f t="shared" si="1201"/>
        <v>1000</v>
      </c>
      <c r="W5150">
        <f t="shared" si="1202"/>
        <v>1000</v>
      </c>
      <c r="X5150">
        <f t="shared" si="1203"/>
        <v>1000</v>
      </c>
      <c r="Y5150">
        <f t="shared" si="1204"/>
        <v>1000</v>
      </c>
      <c r="Z5150">
        <f t="shared" si="1205"/>
        <v>1000</v>
      </c>
      <c r="AA5150">
        <f t="shared" si="1206"/>
        <v>10000</v>
      </c>
      <c r="AB5150">
        <f t="shared" si="1207"/>
        <v>10000</v>
      </c>
      <c r="AC5150">
        <f t="shared" si="1208"/>
        <v>10000</v>
      </c>
      <c r="AD5150">
        <f t="shared" si="1209"/>
        <v>10000</v>
      </c>
      <c r="AE5150">
        <f t="shared" si="1210"/>
        <v>10000</v>
      </c>
      <c r="AF5150">
        <f t="shared" si="1211"/>
        <v>100000</v>
      </c>
      <c r="AG5150">
        <f t="shared" si="1212"/>
        <v>100000</v>
      </c>
      <c r="AH5150">
        <f t="shared" si="1213"/>
        <v>100000</v>
      </c>
      <c r="AI5150">
        <f t="shared" si="1214"/>
        <v>100000</v>
      </c>
      <c r="AJ5150">
        <f t="shared" si="1215"/>
        <v>100000</v>
      </c>
    </row>
    <row r="5151" spans="20:36" x14ac:dyDescent="0.3">
      <c r="T5151" t="str">
        <f>IF(ISERROR(MATCH('Analysis backend'!$M$1,E5151:N5151,0)),"",'Analysis backend'!$L$1)</f>
        <v/>
      </c>
      <c r="U5151" t="str">
        <f>IF(T5151='Analysis backend'!$L$1,IF(ISERROR(MATCH('Analysis backend'!$M$1,E5151:I5151,0)),"Dire","Radiant"),"")</f>
        <v/>
      </c>
      <c r="V5151">
        <f t="shared" si="1201"/>
        <v>1000</v>
      </c>
      <c r="W5151">
        <f t="shared" si="1202"/>
        <v>1000</v>
      </c>
      <c r="X5151">
        <f t="shared" si="1203"/>
        <v>1000</v>
      </c>
      <c r="Y5151">
        <f t="shared" si="1204"/>
        <v>1000</v>
      </c>
      <c r="Z5151">
        <f t="shared" si="1205"/>
        <v>1000</v>
      </c>
      <c r="AA5151">
        <f t="shared" si="1206"/>
        <v>10000</v>
      </c>
      <c r="AB5151">
        <f t="shared" si="1207"/>
        <v>10000</v>
      </c>
      <c r="AC5151">
        <f t="shared" si="1208"/>
        <v>10000</v>
      </c>
      <c r="AD5151">
        <f t="shared" si="1209"/>
        <v>10000</v>
      </c>
      <c r="AE5151">
        <f t="shared" si="1210"/>
        <v>10000</v>
      </c>
      <c r="AF5151">
        <f t="shared" si="1211"/>
        <v>100000</v>
      </c>
      <c r="AG5151">
        <f t="shared" si="1212"/>
        <v>100000</v>
      </c>
      <c r="AH5151">
        <f t="shared" si="1213"/>
        <v>100000</v>
      </c>
      <c r="AI5151">
        <f t="shared" si="1214"/>
        <v>100000</v>
      </c>
      <c r="AJ5151">
        <f t="shared" si="1215"/>
        <v>100000</v>
      </c>
    </row>
    <row r="5152" spans="20:36" x14ac:dyDescent="0.3">
      <c r="T5152" t="str">
        <f>IF(ISERROR(MATCH('Analysis backend'!$M$1,E5152:N5152,0)),"",'Analysis backend'!$L$1)</f>
        <v/>
      </c>
      <c r="U5152" t="str">
        <f>IF(T5152='Analysis backend'!$L$1,IF(ISERROR(MATCH('Analysis backend'!$M$1,E5152:I5152,0)),"Dire","Radiant"),"")</f>
        <v/>
      </c>
      <c r="V5152">
        <f t="shared" si="1201"/>
        <v>1000</v>
      </c>
      <c r="W5152">
        <f t="shared" si="1202"/>
        <v>1000</v>
      </c>
      <c r="X5152">
        <f t="shared" si="1203"/>
        <v>1000</v>
      </c>
      <c r="Y5152">
        <f t="shared" si="1204"/>
        <v>1000</v>
      </c>
      <c r="Z5152">
        <f t="shared" si="1205"/>
        <v>1000</v>
      </c>
      <c r="AA5152">
        <f t="shared" si="1206"/>
        <v>10000</v>
      </c>
      <c r="AB5152">
        <f t="shared" si="1207"/>
        <v>10000</v>
      </c>
      <c r="AC5152">
        <f t="shared" si="1208"/>
        <v>10000</v>
      </c>
      <c r="AD5152">
        <f t="shared" si="1209"/>
        <v>10000</v>
      </c>
      <c r="AE5152">
        <f t="shared" si="1210"/>
        <v>10000</v>
      </c>
      <c r="AF5152">
        <f t="shared" si="1211"/>
        <v>100000</v>
      </c>
      <c r="AG5152">
        <f t="shared" si="1212"/>
        <v>100000</v>
      </c>
      <c r="AH5152">
        <f t="shared" si="1213"/>
        <v>100000</v>
      </c>
      <c r="AI5152">
        <f t="shared" si="1214"/>
        <v>100000</v>
      </c>
      <c r="AJ5152">
        <f t="shared" si="1215"/>
        <v>100000</v>
      </c>
    </row>
    <row r="5153" spans="20:36" x14ac:dyDescent="0.3">
      <c r="T5153" t="str">
        <f>IF(ISERROR(MATCH('Analysis backend'!$M$1,E5153:N5153,0)),"",'Analysis backend'!$L$1)</f>
        <v/>
      </c>
      <c r="U5153" t="str">
        <f>IF(T5153='Analysis backend'!$L$1,IF(ISERROR(MATCH('Analysis backend'!$M$1,E5153:I5153,0)),"Dire","Radiant"),"")</f>
        <v/>
      </c>
      <c r="V5153">
        <f t="shared" si="1201"/>
        <v>1000</v>
      </c>
      <c r="W5153">
        <f t="shared" si="1202"/>
        <v>1000</v>
      </c>
      <c r="X5153">
        <f t="shared" si="1203"/>
        <v>1000</v>
      </c>
      <c r="Y5153">
        <f t="shared" si="1204"/>
        <v>1000</v>
      </c>
      <c r="Z5153">
        <f t="shared" si="1205"/>
        <v>1000</v>
      </c>
      <c r="AA5153">
        <f t="shared" si="1206"/>
        <v>10000</v>
      </c>
      <c r="AB5153">
        <f t="shared" si="1207"/>
        <v>10000</v>
      </c>
      <c r="AC5153">
        <f t="shared" si="1208"/>
        <v>10000</v>
      </c>
      <c r="AD5153">
        <f t="shared" si="1209"/>
        <v>10000</v>
      </c>
      <c r="AE5153">
        <f t="shared" si="1210"/>
        <v>10000</v>
      </c>
      <c r="AF5153">
        <f t="shared" si="1211"/>
        <v>100000</v>
      </c>
      <c r="AG5153">
        <f t="shared" si="1212"/>
        <v>100000</v>
      </c>
      <c r="AH5153">
        <f t="shared" si="1213"/>
        <v>100000</v>
      </c>
      <c r="AI5153">
        <f t="shared" si="1214"/>
        <v>100000</v>
      </c>
      <c r="AJ5153">
        <f t="shared" si="1215"/>
        <v>100000</v>
      </c>
    </row>
    <row r="5154" spans="20:36" x14ac:dyDescent="0.3">
      <c r="T5154" t="str">
        <f>IF(ISERROR(MATCH('Analysis backend'!$M$1,E5154:N5154,0)),"",'Analysis backend'!$L$1)</f>
        <v/>
      </c>
      <c r="U5154" t="str">
        <f>IF(T5154='Analysis backend'!$L$1,IF(ISERROR(MATCH('Analysis backend'!$M$1,E5154:I5154,0)),"Dire","Radiant"),"")</f>
        <v/>
      </c>
      <c r="V5154">
        <f t="shared" si="1201"/>
        <v>1000</v>
      </c>
      <c r="W5154">
        <f t="shared" si="1202"/>
        <v>1000</v>
      </c>
      <c r="X5154">
        <f t="shared" si="1203"/>
        <v>1000</v>
      </c>
      <c r="Y5154">
        <f t="shared" si="1204"/>
        <v>1000</v>
      </c>
      <c r="Z5154">
        <f t="shared" si="1205"/>
        <v>1000</v>
      </c>
      <c r="AA5154">
        <f t="shared" si="1206"/>
        <v>10000</v>
      </c>
      <c r="AB5154">
        <f t="shared" si="1207"/>
        <v>10000</v>
      </c>
      <c r="AC5154">
        <f t="shared" si="1208"/>
        <v>10000</v>
      </c>
      <c r="AD5154">
        <f t="shared" si="1209"/>
        <v>10000</v>
      </c>
      <c r="AE5154">
        <f t="shared" si="1210"/>
        <v>10000</v>
      </c>
      <c r="AF5154">
        <f t="shared" si="1211"/>
        <v>100000</v>
      </c>
      <c r="AG5154">
        <f t="shared" si="1212"/>
        <v>100000</v>
      </c>
      <c r="AH5154">
        <f t="shared" si="1213"/>
        <v>100000</v>
      </c>
      <c r="AI5154">
        <f t="shared" si="1214"/>
        <v>100000</v>
      </c>
      <c r="AJ5154">
        <f t="shared" si="1215"/>
        <v>100000</v>
      </c>
    </row>
    <row r="5155" spans="20:36" x14ac:dyDescent="0.3">
      <c r="T5155" t="str">
        <f>IF(ISERROR(MATCH('Analysis backend'!$M$1,E5155:N5155,0)),"",'Analysis backend'!$L$1)</f>
        <v/>
      </c>
      <c r="U5155" t="str">
        <f>IF(T5155='Analysis backend'!$L$1,IF(ISERROR(MATCH('Analysis backend'!$M$1,E5155:I5155,0)),"Dire","Radiant"),"")</f>
        <v/>
      </c>
      <c r="V5155">
        <f t="shared" si="1201"/>
        <v>1000</v>
      </c>
      <c r="W5155">
        <f t="shared" si="1202"/>
        <v>1000</v>
      </c>
      <c r="X5155">
        <f t="shared" si="1203"/>
        <v>1000</v>
      </c>
      <c r="Y5155">
        <f t="shared" si="1204"/>
        <v>1000</v>
      </c>
      <c r="Z5155">
        <f t="shared" si="1205"/>
        <v>1000</v>
      </c>
      <c r="AA5155">
        <f t="shared" si="1206"/>
        <v>10000</v>
      </c>
      <c r="AB5155">
        <f t="shared" si="1207"/>
        <v>10000</v>
      </c>
      <c r="AC5155">
        <f t="shared" si="1208"/>
        <v>10000</v>
      </c>
      <c r="AD5155">
        <f t="shared" si="1209"/>
        <v>10000</v>
      </c>
      <c r="AE5155">
        <f t="shared" si="1210"/>
        <v>10000</v>
      </c>
      <c r="AF5155">
        <f t="shared" si="1211"/>
        <v>100000</v>
      </c>
      <c r="AG5155">
        <f t="shared" si="1212"/>
        <v>100000</v>
      </c>
      <c r="AH5155">
        <f t="shared" si="1213"/>
        <v>100000</v>
      </c>
      <c r="AI5155">
        <f t="shared" si="1214"/>
        <v>100000</v>
      </c>
      <c r="AJ5155">
        <f t="shared" si="1215"/>
        <v>100000</v>
      </c>
    </row>
    <row r="5156" spans="20:36" x14ac:dyDescent="0.3">
      <c r="T5156" t="str">
        <f>IF(ISERROR(MATCH('Analysis backend'!$M$1,E5156:N5156,0)),"",'Analysis backend'!$L$1)</f>
        <v/>
      </c>
      <c r="U5156" t="str">
        <f>IF(T5156='Analysis backend'!$L$1,IF(ISERROR(MATCH('Analysis backend'!$M$1,E5156:I5156,0)),"Dire","Radiant"),"")</f>
        <v/>
      </c>
      <c r="V5156">
        <f t="shared" si="1201"/>
        <v>1000</v>
      </c>
      <c r="W5156">
        <f t="shared" si="1202"/>
        <v>1000</v>
      </c>
      <c r="X5156">
        <f t="shared" si="1203"/>
        <v>1000</v>
      </c>
      <c r="Y5156">
        <f t="shared" si="1204"/>
        <v>1000</v>
      </c>
      <c r="Z5156">
        <f t="shared" si="1205"/>
        <v>1000</v>
      </c>
      <c r="AA5156">
        <f t="shared" si="1206"/>
        <v>10000</v>
      </c>
      <c r="AB5156">
        <f t="shared" si="1207"/>
        <v>10000</v>
      </c>
      <c r="AC5156">
        <f t="shared" si="1208"/>
        <v>10000</v>
      </c>
      <c r="AD5156">
        <f t="shared" si="1209"/>
        <v>10000</v>
      </c>
      <c r="AE5156">
        <f t="shared" si="1210"/>
        <v>10000</v>
      </c>
      <c r="AF5156">
        <f t="shared" si="1211"/>
        <v>100000</v>
      </c>
      <c r="AG5156">
        <f t="shared" si="1212"/>
        <v>100000</v>
      </c>
      <c r="AH5156">
        <f t="shared" si="1213"/>
        <v>100000</v>
      </c>
      <c r="AI5156">
        <f t="shared" si="1214"/>
        <v>100000</v>
      </c>
      <c r="AJ5156">
        <f t="shared" si="1215"/>
        <v>100000</v>
      </c>
    </row>
    <row r="5157" spans="20:36" x14ac:dyDescent="0.3">
      <c r="T5157" t="str">
        <f>IF(ISERROR(MATCH('Analysis backend'!$M$1,E5157:N5157,0)),"",'Analysis backend'!$L$1)</f>
        <v/>
      </c>
      <c r="U5157" t="str">
        <f>IF(T5157='Analysis backend'!$L$1,IF(ISERROR(MATCH('Analysis backend'!$M$1,E5157:I5157,0)),"Dire","Radiant"),"")</f>
        <v/>
      </c>
      <c r="V5157">
        <f t="shared" si="1201"/>
        <v>1000</v>
      </c>
      <c r="W5157">
        <f t="shared" si="1202"/>
        <v>1000</v>
      </c>
      <c r="X5157">
        <f t="shared" si="1203"/>
        <v>1000</v>
      </c>
      <c r="Y5157">
        <f t="shared" si="1204"/>
        <v>1000</v>
      </c>
      <c r="Z5157">
        <f t="shared" si="1205"/>
        <v>1000</v>
      </c>
      <c r="AA5157">
        <f t="shared" si="1206"/>
        <v>10000</v>
      </c>
      <c r="AB5157">
        <f t="shared" si="1207"/>
        <v>10000</v>
      </c>
      <c r="AC5157">
        <f t="shared" si="1208"/>
        <v>10000</v>
      </c>
      <c r="AD5157">
        <f t="shared" si="1209"/>
        <v>10000</v>
      </c>
      <c r="AE5157">
        <f t="shared" si="1210"/>
        <v>10000</v>
      </c>
      <c r="AF5157">
        <f t="shared" si="1211"/>
        <v>100000</v>
      </c>
      <c r="AG5157">
        <f t="shared" si="1212"/>
        <v>100000</v>
      </c>
      <c r="AH5157">
        <f t="shared" si="1213"/>
        <v>100000</v>
      </c>
      <c r="AI5157">
        <f t="shared" si="1214"/>
        <v>100000</v>
      </c>
      <c r="AJ5157">
        <f t="shared" si="1215"/>
        <v>100000</v>
      </c>
    </row>
    <row r="5158" spans="20:36" x14ac:dyDescent="0.3">
      <c r="T5158" t="str">
        <f>IF(ISERROR(MATCH('Analysis backend'!$M$1,E5158:N5158,0)),"",'Analysis backend'!$L$1)</f>
        <v/>
      </c>
      <c r="U5158" t="str">
        <f>IF(T5158='Analysis backend'!$L$1,IF(ISERROR(MATCH('Analysis backend'!$M$1,E5158:I5158,0)),"Dire","Radiant"),"")</f>
        <v/>
      </c>
      <c r="V5158">
        <f t="shared" si="1201"/>
        <v>1000</v>
      </c>
      <c r="W5158">
        <f t="shared" si="1202"/>
        <v>1000</v>
      </c>
      <c r="X5158">
        <f t="shared" si="1203"/>
        <v>1000</v>
      </c>
      <c r="Y5158">
        <f t="shared" si="1204"/>
        <v>1000</v>
      </c>
      <c r="Z5158">
        <f t="shared" si="1205"/>
        <v>1000</v>
      </c>
      <c r="AA5158">
        <f t="shared" si="1206"/>
        <v>10000</v>
      </c>
      <c r="AB5158">
        <f t="shared" si="1207"/>
        <v>10000</v>
      </c>
      <c r="AC5158">
        <f t="shared" si="1208"/>
        <v>10000</v>
      </c>
      <c r="AD5158">
        <f t="shared" si="1209"/>
        <v>10000</v>
      </c>
      <c r="AE5158">
        <f t="shared" si="1210"/>
        <v>10000</v>
      </c>
      <c r="AF5158">
        <f t="shared" si="1211"/>
        <v>100000</v>
      </c>
      <c r="AG5158">
        <f t="shared" si="1212"/>
        <v>100000</v>
      </c>
      <c r="AH5158">
        <f t="shared" si="1213"/>
        <v>100000</v>
      </c>
      <c r="AI5158">
        <f t="shared" si="1214"/>
        <v>100000</v>
      </c>
      <c r="AJ5158">
        <f t="shared" si="1215"/>
        <v>100000</v>
      </c>
    </row>
    <row r="5159" spans="20:36" x14ac:dyDescent="0.3">
      <c r="T5159" t="str">
        <f>IF(ISERROR(MATCH('Analysis backend'!$M$1,E5159:N5159,0)),"",'Analysis backend'!$L$1)</f>
        <v/>
      </c>
      <c r="U5159" t="str">
        <f>IF(T5159='Analysis backend'!$L$1,IF(ISERROR(MATCH('Analysis backend'!$M$1,E5159:I5159,0)),"Dire","Radiant"),"")</f>
        <v/>
      </c>
      <c r="V5159">
        <f t="shared" si="1201"/>
        <v>1000</v>
      </c>
      <c r="W5159">
        <f t="shared" si="1202"/>
        <v>1000</v>
      </c>
      <c r="X5159">
        <f t="shared" si="1203"/>
        <v>1000</v>
      </c>
      <c r="Y5159">
        <f t="shared" si="1204"/>
        <v>1000</v>
      </c>
      <c r="Z5159">
        <f t="shared" si="1205"/>
        <v>1000</v>
      </c>
      <c r="AA5159">
        <f t="shared" si="1206"/>
        <v>10000</v>
      </c>
      <c r="AB5159">
        <f t="shared" si="1207"/>
        <v>10000</v>
      </c>
      <c r="AC5159">
        <f t="shared" si="1208"/>
        <v>10000</v>
      </c>
      <c r="AD5159">
        <f t="shared" si="1209"/>
        <v>10000</v>
      </c>
      <c r="AE5159">
        <f t="shared" si="1210"/>
        <v>10000</v>
      </c>
      <c r="AF5159">
        <f t="shared" si="1211"/>
        <v>100000</v>
      </c>
      <c r="AG5159">
        <f t="shared" si="1212"/>
        <v>100000</v>
      </c>
      <c r="AH5159">
        <f t="shared" si="1213"/>
        <v>100000</v>
      </c>
      <c r="AI5159">
        <f t="shared" si="1214"/>
        <v>100000</v>
      </c>
      <c r="AJ5159">
        <f t="shared" si="1215"/>
        <v>100000</v>
      </c>
    </row>
    <row r="5160" spans="20:36" x14ac:dyDescent="0.3">
      <c r="T5160" t="str">
        <f>IF(ISERROR(MATCH('Analysis backend'!$M$1,E5160:N5160,0)),"",'Analysis backend'!$L$1)</f>
        <v/>
      </c>
      <c r="U5160" t="str">
        <f>IF(T5160='Analysis backend'!$L$1,IF(ISERROR(MATCH('Analysis backend'!$M$1,E5160:I5160,0)),"Dire","Radiant"),"")</f>
        <v/>
      </c>
      <c r="V5160">
        <f t="shared" si="1201"/>
        <v>1000</v>
      </c>
      <c r="W5160">
        <f t="shared" si="1202"/>
        <v>1000</v>
      </c>
      <c r="X5160">
        <f t="shared" si="1203"/>
        <v>1000</v>
      </c>
      <c r="Y5160">
        <f t="shared" si="1204"/>
        <v>1000</v>
      </c>
      <c r="Z5160">
        <f t="shared" si="1205"/>
        <v>1000</v>
      </c>
      <c r="AA5160">
        <f t="shared" si="1206"/>
        <v>10000</v>
      </c>
      <c r="AB5160">
        <f t="shared" si="1207"/>
        <v>10000</v>
      </c>
      <c r="AC5160">
        <f t="shared" si="1208"/>
        <v>10000</v>
      </c>
      <c r="AD5160">
        <f t="shared" si="1209"/>
        <v>10000</v>
      </c>
      <c r="AE5160">
        <f t="shared" si="1210"/>
        <v>10000</v>
      </c>
      <c r="AF5160">
        <f t="shared" si="1211"/>
        <v>100000</v>
      </c>
      <c r="AG5160">
        <f t="shared" si="1212"/>
        <v>100000</v>
      </c>
      <c r="AH5160">
        <f t="shared" si="1213"/>
        <v>100000</v>
      </c>
      <c r="AI5160">
        <f t="shared" si="1214"/>
        <v>100000</v>
      </c>
      <c r="AJ5160">
        <f t="shared" si="1215"/>
        <v>100000</v>
      </c>
    </row>
    <row r="5161" spans="20:36" x14ac:dyDescent="0.3">
      <c r="T5161" t="str">
        <f>IF(ISERROR(MATCH('Analysis backend'!$M$1,E5161:N5161,0)),"",'Analysis backend'!$L$1)</f>
        <v/>
      </c>
      <c r="U5161" t="str">
        <f>IF(T5161='Analysis backend'!$L$1,IF(ISERROR(MATCH('Analysis backend'!$M$1,E5161:I5161,0)),"Dire","Radiant"),"")</f>
        <v/>
      </c>
      <c r="V5161">
        <f t="shared" si="1201"/>
        <v>1000</v>
      </c>
      <c r="W5161">
        <f t="shared" si="1202"/>
        <v>1000</v>
      </c>
      <c r="X5161">
        <f t="shared" si="1203"/>
        <v>1000</v>
      </c>
      <c r="Y5161">
        <f t="shared" si="1204"/>
        <v>1000</v>
      </c>
      <c r="Z5161">
        <f t="shared" si="1205"/>
        <v>1000</v>
      </c>
      <c r="AA5161">
        <f t="shared" si="1206"/>
        <v>10000</v>
      </c>
      <c r="AB5161">
        <f t="shared" si="1207"/>
        <v>10000</v>
      </c>
      <c r="AC5161">
        <f t="shared" si="1208"/>
        <v>10000</v>
      </c>
      <c r="AD5161">
        <f t="shared" si="1209"/>
        <v>10000</v>
      </c>
      <c r="AE5161">
        <f t="shared" si="1210"/>
        <v>10000</v>
      </c>
      <c r="AF5161">
        <f t="shared" si="1211"/>
        <v>100000</v>
      </c>
      <c r="AG5161">
        <f t="shared" si="1212"/>
        <v>100000</v>
      </c>
      <c r="AH5161">
        <f t="shared" si="1213"/>
        <v>100000</v>
      </c>
      <c r="AI5161">
        <f t="shared" si="1214"/>
        <v>100000</v>
      </c>
      <c r="AJ5161">
        <f t="shared" si="1215"/>
        <v>100000</v>
      </c>
    </row>
    <row r="5162" spans="20:36" x14ac:dyDescent="0.3">
      <c r="T5162" t="str">
        <f>IF(ISERROR(MATCH('Analysis backend'!$M$1,E5162:N5162,0)),"",'Analysis backend'!$L$1)</f>
        <v/>
      </c>
      <c r="U5162" t="str">
        <f>IF(T5162='Analysis backend'!$L$1,IF(ISERROR(MATCH('Analysis backend'!$M$1,E5162:I5162,0)),"Dire","Radiant"),"")</f>
        <v/>
      </c>
      <c r="V5162">
        <f t="shared" si="1201"/>
        <v>1000</v>
      </c>
      <c r="W5162">
        <f t="shared" si="1202"/>
        <v>1000</v>
      </c>
      <c r="X5162">
        <f t="shared" si="1203"/>
        <v>1000</v>
      </c>
      <c r="Y5162">
        <f t="shared" si="1204"/>
        <v>1000</v>
      </c>
      <c r="Z5162">
        <f t="shared" si="1205"/>
        <v>1000</v>
      </c>
      <c r="AA5162">
        <f t="shared" si="1206"/>
        <v>10000</v>
      </c>
      <c r="AB5162">
        <f t="shared" si="1207"/>
        <v>10000</v>
      </c>
      <c r="AC5162">
        <f t="shared" si="1208"/>
        <v>10000</v>
      </c>
      <c r="AD5162">
        <f t="shared" si="1209"/>
        <v>10000</v>
      </c>
      <c r="AE5162">
        <f t="shared" si="1210"/>
        <v>10000</v>
      </c>
      <c r="AF5162">
        <f t="shared" si="1211"/>
        <v>100000</v>
      </c>
      <c r="AG5162">
        <f t="shared" si="1212"/>
        <v>100000</v>
      </c>
      <c r="AH5162">
        <f t="shared" si="1213"/>
        <v>100000</v>
      </c>
      <c r="AI5162">
        <f t="shared" si="1214"/>
        <v>100000</v>
      </c>
      <c r="AJ5162">
        <f t="shared" si="1215"/>
        <v>100000</v>
      </c>
    </row>
    <row r="5163" spans="20:36" x14ac:dyDescent="0.3">
      <c r="T5163" t="str">
        <f>IF(ISERROR(MATCH('Analysis backend'!$M$1,E5163:N5163,0)),"",'Analysis backend'!$L$1)</f>
        <v/>
      </c>
      <c r="U5163" t="str">
        <f>IF(T5163='Analysis backend'!$L$1,IF(ISERROR(MATCH('Analysis backend'!$M$1,E5163:I5163,0)),"Dire","Radiant"),"")</f>
        <v/>
      </c>
      <c r="V5163">
        <f t="shared" si="1201"/>
        <v>1000</v>
      </c>
      <c r="W5163">
        <f t="shared" si="1202"/>
        <v>1000</v>
      </c>
      <c r="X5163">
        <f t="shared" si="1203"/>
        <v>1000</v>
      </c>
      <c r="Y5163">
        <f t="shared" si="1204"/>
        <v>1000</v>
      </c>
      <c r="Z5163">
        <f t="shared" si="1205"/>
        <v>1000</v>
      </c>
      <c r="AA5163">
        <f t="shared" si="1206"/>
        <v>10000</v>
      </c>
      <c r="AB5163">
        <f t="shared" si="1207"/>
        <v>10000</v>
      </c>
      <c r="AC5163">
        <f t="shared" si="1208"/>
        <v>10000</v>
      </c>
      <c r="AD5163">
        <f t="shared" si="1209"/>
        <v>10000</v>
      </c>
      <c r="AE5163">
        <f t="shared" si="1210"/>
        <v>10000</v>
      </c>
      <c r="AF5163">
        <f t="shared" si="1211"/>
        <v>100000</v>
      </c>
      <c r="AG5163">
        <f t="shared" si="1212"/>
        <v>100000</v>
      </c>
      <c r="AH5163">
        <f t="shared" si="1213"/>
        <v>100000</v>
      </c>
      <c r="AI5163">
        <f t="shared" si="1214"/>
        <v>100000</v>
      </c>
      <c r="AJ5163">
        <f t="shared" si="1215"/>
        <v>100000</v>
      </c>
    </row>
    <row r="5164" spans="20:36" x14ac:dyDescent="0.3">
      <c r="T5164" t="str">
        <f>IF(ISERROR(MATCH('Analysis backend'!$M$1,E5164:N5164,0)),"",'Analysis backend'!$L$1)</f>
        <v/>
      </c>
      <c r="U5164" t="str">
        <f>IF(T5164='Analysis backend'!$L$1,IF(ISERROR(MATCH('Analysis backend'!$M$1,E5164:I5164,0)),"Dire","Radiant"),"")</f>
        <v/>
      </c>
      <c r="V5164">
        <f t="shared" si="1201"/>
        <v>1000</v>
      </c>
      <c r="W5164">
        <f t="shared" si="1202"/>
        <v>1000</v>
      </c>
      <c r="X5164">
        <f t="shared" si="1203"/>
        <v>1000</v>
      </c>
      <c r="Y5164">
        <f t="shared" si="1204"/>
        <v>1000</v>
      </c>
      <c r="Z5164">
        <f t="shared" si="1205"/>
        <v>1000</v>
      </c>
      <c r="AA5164">
        <f t="shared" si="1206"/>
        <v>10000</v>
      </c>
      <c r="AB5164">
        <f t="shared" si="1207"/>
        <v>10000</v>
      </c>
      <c r="AC5164">
        <f t="shared" si="1208"/>
        <v>10000</v>
      </c>
      <c r="AD5164">
        <f t="shared" si="1209"/>
        <v>10000</v>
      </c>
      <c r="AE5164">
        <f t="shared" si="1210"/>
        <v>10000</v>
      </c>
      <c r="AF5164">
        <f t="shared" si="1211"/>
        <v>100000</v>
      </c>
      <c r="AG5164">
        <f t="shared" si="1212"/>
        <v>100000</v>
      </c>
      <c r="AH5164">
        <f t="shared" si="1213"/>
        <v>100000</v>
      </c>
      <c r="AI5164">
        <f t="shared" si="1214"/>
        <v>100000</v>
      </c>
      <c r="AJ5164">
        <f t="shared" si="1215"/>
        <v>100000</v>
      </c>
    </row>
    <row r="5165" spans="20:36" x14ac:dyDescent="0.3">
      <c r="T5165" t="str">
        <f>IF(ISERROR(MATCH('Analysis backend'!$M$1,E5165:N5165,0)),"",'Analysis backend'!$L$1)</f>
        <v/>
      </c>
      <c r="U5165" t="str">
        <f>IF(T5165='Analysis backend'!$L$1,IF(ISERROR(MATCH('Analysis backend'!$M$1,E5165:I5165,0)),"Dire","Radiant"),"")</f>
        <v/>
      </c>
      <c r="V5165">
        <f t="shared" si="1201"/>
        <v>1000</v>
      </c>
      <c r="W5165">
        <f t="shared" si="1202"/>
        <v>1000</v>
      </c>
      <c r="X5165">
        <f t="shared" si="1203"/>
        <v>1000</v>
      </c>
      <c r="Y5165">
        <f t="shared" si="1204"/>
        <v>1000</v>
      </c>
      <c r="Z5165">
        <f t="shared" si="1205"/>
        <v>1000</v>
      </c>
      <c r="AA5165">
        <f t="shared" si="1206"/>
        <v>10000</v>
      </c>
      <c r="AB5165">
        <f t="shared" si="1207"/>
        <v>10000</v>
      </c>
      <c r="AC5165">
        <f t="shared" si="1208"/>
        <v>10000</v>
      </c>
      <c r="AD5165">
        <f t="shared" si="1209"/>
        <v>10000</v>
      </c>
      <c r="AE5165">
        <f t="shared" si="1210"/>
        <v>10000</v>
      </c>
      <c r="AF5165">
        <f t="shared" si="1211"/>
        <v>100000</v>
      </c>
      <c r="AG5165">
        <f t="shared" si="1212"/>
        <v>100000</v>
      </c>
      <c r="AH5165">
        <f t="shared" si="1213"/>
        <v>100000</v>
      </c>
      <c r="AI5165">
        <f t="shared" si="1214"/>
        <v>100000</v>
      </c>
      <c r="AJ5165">
        <f t="shared" si="1215"/>
        <v>100000</v>
      </c>
    </row>
    <row r="5166" spans="20:36" x14ac:dyDescent="0.3">
      <c r="T5166" t="str">
        <f>IF(ISERROR(MATCH('Analysis backend'!$M$1,E5166:N5166,0)),"",'Analysis backend'!$L$1)</f>
        <v/>
      </c>
      <c r="U5166" t="str">
        <f>IF(T5166='Analysis backend'!$L$1,IF(ISERROR(MATCH('Analysis backend'!$M$1,E5166:I5166,0)),"Dire","Radiant"),"")</f>
        <v/>
      </c>
      <c r="V5166">
        <f t="shared" si="1201"/>
        <v>1000</v>
      </c>
      <c r="W5166">
        <f t="shared" si="1202"/>
        <v>1000</v>
      </c>
      <c r="X5166">
        <f t="shared" si="1203"/>
        <v>1000</v>
      </c>
      <c r="Y5166">
        <f t="shared" si="1204"/>
        <v>1000</v>
      </c>
      <c r="Z5166">
        <f t="shared" si="1205"/>
        <v>1000</v>
      </c>
      <c r="AA5166">
        <f t="shared" si="1206"/>
        <v>10000</v>
      </c>
      <c r="AB5166">
        <f t="shared" si="1207"/>
        <v>10000</v>
      </c>
      <c r="AC5166">
        <f t="shared" si="1208"/>
        <v>10000</v>
      </c>
      <c r="AD5166">
        <f t="shared" si="1209"/>
        <v>10000</v>
      </c>
      <c r="AE5166">
        <f t="shared" si="1210"/>
        <v>10000</v>
      </c>
      <c r="AF5166">
        <f t="shared" si="1211"/>
        <v>100000</v>
      </c>
      <c r="AG5166">
        <f t="shared" si="1212"/>
        <v>100000</v>
      </c>
      <c r="AH5166">
        <f t="shared" si="1213"/>
        <v>100000</v>
      </c>
      <c r="AI5166">
        <f t="shared" si="1214"/>
        <v>100000</v>
      </c>
      <c r="AJ5166">
        <f t="shared" si="1215"/>
        <v>100000</v>
      </c>
    </row>
    <row r="5167" spans="20:36" x14ac:dyDescent="0.3">
      <c r="T5167" t="str">
        <f>IF(ISERROR(MATCH('Analysis backend'!$M$1,E5167:N5167,0)),"",'Analysis backend'!$L$1)</f>
        <v/>
      </c>
      <c r="U5167" t="str">
        <f>IF(T5167='Analysis backend'!$L$1,IF(ISERROR(MATCH('Analysis backend'!$M$1,E5167:I5167,0)),"Dire","Radiant"),"")</f>
        <v/>
      </c>
      <c r="V5167">
        <f t="shared" si="1201"/>
        <v>1000</v>
      </c>
      <c r="W5167">
        <f t="shared" si="1202"/>
        <v>1000</v>
      </c>
      <c r="X5167">
        <f t="shared" si="1203"/>
        <v>1000</v>
      </c>
      <c r="Y5167">
        <f t="shared" si="1204"/>
        <v>1000</v>
      </c>
      <c r="Z5167">
        <f t="shared" si="1205"/>
        <v>1000</v>
      </c>
      <c r="AA5167">
        <f t="shared" si="1206"/>
        <v>10000</v>
      </c>
      <c r="AB5167">
        <f t="shared" si="1207"/>
        <v>10000</v>
      </c>
      <c r="AC5167">
        <f t="shared" si="1208"/>
        <v>10000</v>
      </c>
      <c r="AD5167">
        <f t="shared" si="1209"/>
        <v>10000</v>
      </c>
      <c r="AE5167">
        <f t="shared" si="1210"/>
        <v>10000</v>
      </c>
      <c r="AF5167">
        <f t="shared" si="1211"/>
        <v>100000</v>
      </c>
      <c r="AG5167">
        <f t="shared" si="1212"/>
        <v>100000</v>
      </c>
      <c r="AH5167">
        <f t="shared" si="1213"/>
        <v>100000</v>
      </c>
      <c r="AI5167">
        <f t="shared" si="1214"/>
        <v>100000</v>
      </c>
      <c r="AJ5167">
        <f t="shared" si="1215"/>
        <v>100000</v>
      </c>
    </row>
    <row r="5168" spans="20:36" x14ac:dyDescent="0.3">
      <c r="T5168" t="str">
        <f>IF(ISERROR(MATCH('Analysis backend'!$M$1,E5168:N5168,0)),"",'Analysis backend'!$L$1)</f>
        <v/>
      </c>
      <c r="U5168" t="str">
        <f>IF(T5168='Analysis backend'!$L$1,IF(ISERROR(MATCH('Analysis backend'!$M$1,E5168:I5168,0)),"Dire","Radiant"),"")</f>
        <v/>
      </c>
      <c r="V5168">
        <f t="shared" si="1201"/>
        <v>1000</v>
      </c>
      <c r="W5168">
        <f t="shared" si="1202"/>
        <v>1000</v>
      </c>
      <c r="X5168">
        <f t="shared" si="1203"/>
        <v>1000</v>
      </c>
      <c r="Y5168">
        <f t="shared" si="1204"/>
        <v>1000</v>
      </c>
      <c r="Z5168">
        <f t="shared" si="1205"/>
        <v>1000</v>
      </c>
      <c r="AA5168">
        <f t="shared" si="1206"/>
        <v>10000</v>
      </c>
      <c r="AB5168">
        <f t="shared" si="1207"/>
        <v>10000</v>
      </c>
      <c r="AC5168">
        <f t="shared" si="1208"/>
        <v>10000</v>
      </c>
      <c r="AD5168">
        <f t="shared" si="1209"/>
        <v>10000</v>
      </c>
      <c r="AE5168">
        <f t="shared" si="1210"/>
        <v>10000</v>
      </c>
      <c r="AF5168">
        <f t="shared" si="1211"/>
        <v>100000</v>
      </c>
      <c r="AG5168">
        <f t="shared" si="1212"/>
        <v>100000</v>
      </c>
      <c r="AH5168">
        <f t="shared" si="1213"/>
        <v>100000</v>
      </c>
      <c r="AI5168">
        <f t="shared" si="1214"/>
        <v>100000</v>
      </c>
      <c r="AJ5168">
        <f t="shared" si="1215"/>
        <v>100000</v>
      </c>
    </row>
    <row r="5169" spans="20:36" x14ac:dyDescent="0.3">
      <c r="T5169" t="str">
        <f>IF(ISERROR(MATCH('Analysis backend'!$M$1,E5169:N5169,0)),"",'Analysis backend'!$L$1)</f>
        <v/>
      </c>
      <c r="U5169" t="str">
        <f>IF(T5169='Analysis backend'!$L$1,IF(ISERROR(MATCH('Analysis backend'!$M$1,E5169:I5169,0)),"Dire","Radiant"),"")</f>
        <v/>
      </c>
      <c r="V5169">
        <f t="shared" si="1201"/>
        <v>1000</v>
      </c>
      <c r="W5169">
        <f t="shared" si="1202"/>
        <v>1000</v>
      </c>
      <c r="X5169">
        <f t="shared" si="1203"/>
        <v>1000</v>
      </c>
      <c r="Y5169">
        <f t="shared" si="1204"/>
        <v>1000</v>
      </c>
      <c r="Z5169">
        <f t="shared" si="1205"/>
        <v>1000</v>
      </c>
      <c r="AA5169">
        <f t="shared" si="1206"/>
        <v>10000</v>
      </c>
      <c r="AB5169">
        <f t="shared" si="1207"/>
        <v>10000</v>
      </c>
      <c r="AC5169">
        <f t="shared" si="1208"/>
        <v>10000</v>
      </c>
      <c r="AD5169">
        <f t="shared" si="1209"/>
        <v>10000</v>
      </c>
      <c r="AE5169">
        <f t="shared" si="1210"/>
        <v>10000</v>
      </c>
      <c r="AF5169">
        <f t="shared" si="1211"/>
        <v>100000</v>
      </c>
      <c r="AG5169">
        <f t="shared" si="1212"/>
        <v>100000</v>
      </c>
      <c r="AH5169">
        <f t="shared" si="1213"/>
        <v>100000</v>
      </c>
      <c r="AI5169">
        <f t="shared" si="1214"/>
        <v>100000</v>
      </c>
      <c r="AJ5169">
        <f t="shared" si="1215"/>
        <v>100000</v>
      </c>
    </row>
    <row r="5170" spans="20:36" x14ac:dyDescent="0.3">
      <c r="T5170" t="str">
        <f>IF(ISERROR(MATCH('Analysis backend'!$M$1,E5170:N5170,0)),"",'Analysis backend'!$L$1)</f>
        <v/>
      </c>
      <c r="U5170" t="str">
        <f>IF(T5170='Analysis backend'!$L$1,IF(ISERROR(MATCH('Analysis backend'!$M$1,E5170:I5170,0)),"Dire","Radiant"),"")</f>
        <v/>
      </c>
      <c r="V5170">
        <f t="shared" si="1201"/>
        <v>1000</v>
      </c>
      <c r="W5170">
        <f t="shared" si="1202"/>
        <v>1000</v>
      </c>
      <c r="X5170">
        <f t="shared" si="1203"/>
        <v>1000</v>
      </c>
      <c r="Y5170">
        <f t="shared" si="1204"/>
        <v>1000</v>
      </c>
      <c r="Z5170">
        <f t="shared" si="1205"/>
        <v>1000</v>
      </c>
      <c r="AA5170">
        <f t="shared" si="1206"/>
        <v>10000</v>
      </c>
      <c r="AB5170">
        <f t="shared" si="1207"/>
        <v>10000</v>
      </c>
      <c r="AC5170">
        <f t="shared" si="1208"/>
        <v>10000</v>
      </c>
      <c r="AD5170">
        <f t="shared" si="1209"/>
        <v>10000</v>
      </c>
      <c r="AE5170">
        <f t="shared" si="1210"/>
        <v>10000</v>
      </c>
      <c r="AF5170">
        <f t="shared" si="1211"/>
        <v>100000</v>
      </c>
      <c r="AG5170">
        <f t="shared" si="1212"/>
        <v>100000</v>
      </c>
      <c r="AH5170">
        <f t="shared" si="1213"/>
        <v>100000</v>
      </c>
      <c r="AI5170">
        <f t="shared" si="1214"/>
        <v>100000</v>
      </c>
      <c r="AJ5170">
        <f t="shared" si="1215"/>
        <v>100000</v>
      </c>
    </row>
    <row r="5171" spans="20:36" x14ac:dyDescent="0.3">
      <c r="T5171" t="str">
        <f>IF(ISERROR(MATCH('Analysis backend'!$M$1,E5171:N5171,0)),"",'Analysis backend'!$L$1)</f>
        <v/>
      </c>
      <c r="U5171" t="str">
        <f>IF(T5171='Analysis backend'!$L$1,IF(ISERROR(MATCH('Analysis backend'!$M$1,E5171:I5171,0)),"Dire","Radiant"),"")</f>
        <v/>
      </c>
      <c r="V5171">
        <f t="shared" si="1201"/>
        <v>1000</v>
      </c>
      <c r="W5171">
        <f t="shared" si="1202"/>
        <v>1000</v>
      </c>
      <c r="X5171">
        <f t="shared" si="1203"/>
        <v>1000</v>
      </c>
      <c r="Y5171">
        <f t="shared" si="1204"/>
        <v>1000</v>
      </c>
      <c r="Z5171">
        <f t="shared" si="1205"/>
        <v>1000</v>
      </c>
      <c r="AA5171">
        <f t="shared" si="1206"/>
        <v>10000</v>
      </c>
      <c r="AB5171">
        <f t="shared" si="1207"/>
        <v>10000</v>
      </c>
      <c r="AC5171">
        <f t="shared" si="1208"/>
        <v>10000</v>
      </c>
      <c r="AD5171">
        <f t="shared" si="1209"/>
        <v>10000</v>
      </c>
      <c r="AE5171">
        <f t="shared" si="1210"/>
        <v>10000</v>
      </c>
      <c r="AF5171">
        <f t="shared" si="1211"/>
        <v>100000</v>
      </c>
      <c r="AG5171">
        <f t="shared" si="1212"/>
        <v>100000</v>
      </c>
      <c r="AH5171">
        <f t="shared" si="1213"/>
        <v>100000</v>
      </c>
      <c r="AI5171">
        <f t="shared" si="1214"/>
        <v>100000</v>
      </c>
      <c r="AJ5171">
        <f t="shared" si="1215"/>
        <v>100000</v>
      </c>
    </row>
    <row r="5172" spans="20:36" x14ac:dyDescent="0.3">
      <c r="T5172" t="str">
        <f>IF(ISERROR(MATCH('Analysis backend'!$M$1,E5172:N5172,0)),"",'Analysis backend'!$L$1)</f>
        <v/>
      </c>
      <c r="U5172" t="str">
        <f>IF(T5172='Analysis backend'!$L$1,IF(ISERROR(MATCH('Analysis backend'!$M$1,E5172:I5172,0)),"Dire","Radiant"),"")</f>
        <v/>
      </c>
      <c r="V5172">
        <f t="shared" si="1201"/>
        <v>1000</v>
      </c>
      <c r="W5172">
        <f t="shared" si="1202"/>
        <v>1000</v>
      </c>
      <c r="X5172">
        <f t="shared" si="1203"/>
        <v>1000</v>
      </c>
      <c r="Y5172">
        <f t="shared" si="1204"/>
        <v>1000</v>
      </c>
      <c r="Z5172">
        <f t="shared" si="1205"/>
        <v>1000</v>
      </c>
      <c r="AA5172">
        <f t="shared" si="1206"/>
        <v>10000</v>
      </c>
      <c r="AB5172">
        <f t="shared" si="1207"/>
        <v>10000</v>
      </c>
      <c r="AC5172">
        <f t="shared" si="1208"/>
        <v>10000</v>
      </c>
      <c r="AD5172">
        <f t="shared" si="1209"/>
        <v>10000</v>
      </c>
      <c r="AE5172">
        <f t="shared" si="1210"/>
        <v>10000</v>
      </c>
      <c r="AF5172">
        <f t="shared" si="1211"/>
        <v>100000</v>
      </c>
      <c r="AG5172">
        <f t="shared" si="1212"/>
        <v>100000</v>
      </c>
      <c r="AH5172">
        <f t="shared" si="1213"/>
        <v>100000</v>
      </c>
      <c r="AI5172">
        <f t="shared" si="1214"/>
        <v>100000</v>
      </c>
      <c r="AJ5172">
        <f t="shared" si="1215"/>
        <v>100000</v>
      </c>
    </row>
    <row r="5173" spans="20:36" x14ac:dyDescent="0.3">
      <c r="T5173" t="str">
        <f>IF(ISERROR(MATCH('Analysis backend'!$M$1,E5173:N5173,0)),"",'Analysis backend'!$L$1)</f>
        <v/>
      </c>
      <c r="U5173" t="str">
        <f>IF(T5173='Analysis backend'!$L$1,IF(ISERROR(MATCH('Analysis backend'!$M$1,E5173:I5173,0)),"Dire","Radiant"),"")</f>
        <v/>
      </c>
      <c r="V5173">
        <f t="shared" si="1201"/>
        <v>1000</v>
      </c>
      <c r="W5173">
        <f t="shared" si="1202"/>
        <v>1000</v>
      </c>
      <c r="X5173">
        <f t="shared" si="1203"/>
        <v>1000</v>
      </c>
      <c r="Y5173">
        <f t="shared" si="1204"/>
        <v>1000</v>
      </c>
      <c r="Z5173">
        <f t="shared" si="1205"/>
        <v>1000</v>
      </c>
      <c r="AA5173">
        <f t="shared" si="1206"/>
        <v>10000</v>
      </c>
      <c r="AB5173">
        <f t="shared" si="1207"/>
        <v>10000</v>
      </c>
      <c r="AC5173">
        <f t="shared" si="1208"/>
        <v>10000</v>
      </c>
      <c r="AD5173">
        <f t="shared" si="1209"/>
        <v>10000</v>
      </c>
      <c r="AE5173">
        <f t="shared" si="1210"/>
        <v>10000</v>
      </c>
      <c r="AF5173">
        <f t="shared" si="1211"/>
        <v>100000</v>
      </c>
      <c r="AG5173">
        <f t="shared" si="1212"/>
        <v>100000</v>
      </c>
      <c r="AH5173">
        <f t="shared" si="1213"/>
        <v>100000</v>
      </c>
      <c r="AI5173">
        <f t="shared" si="1214"/>
        <v>100000</v>
      </c>
      <c r="AJ5173">
        <f t="shared" si="1215"/>
        <v>100000</v>
      </c>
    </row>
    <row r="5174" spans="20:36" x14ac:dyDescent="0.3">
      <c r="T5174" t="str">
        <f>IF(ISERROR(MATCH('Analysis backend'!$M$1,E5174:N5174,0)),"",'Analysis backend'!$L$1)</f>
        <v/>
      </c>
      <c r="U5174" t="str">
        <f>IF(T5174='Analysis backend'!$L$1,IF(ISERROR(MATCH('Analysis backend'!$M$1,E5174:I5174,0)),"Dire","Radiant"),"")</f>
        <v/>
      </c>
      <c r="V5174">
        <f t="shared" si="1201"/>
        <v>1000</v>
      </c>
      <c r="W5174">
        <f t="shared" si="1202"/>
        <v>1000</v>
      </c>
      <c r="X5174">
        <f t="shared" si="1203"/>
        <v>1000</v>
      </c>
      <c r="Y5174">
        <f t="shared" si="1204"/>
        <v>1000</v>
      </c>
      <c r="Z5174">
        <f t="shared" si="1205"/>
        <v>1000</v>
      </c>
      <c r="AA5174">
        <f t="shared" si="1206"/>
        <v>10000</v>
      </c>
      <c r="AB5174">
        <f t="shared" si="1207"/>
        <v>10000</v>
      </c>
      <c r="AC5174">
        <f t="shared" si="1208"/>
        <v>10000</v>
      </c>
      <c r="AD5174">
        <f t="shared" si="1209"/>
        <v>10000</v>
      </c>
      <c r="AE5174">
        <f t="shared" si="1210"/>
        <v>10000</v>
      </c>
      <c r="AF5174">
        <f t="shared" si="1211"/>
        <v>100000</v>
      </c>
      <c r="AG5174">
        <f t="shared" si="1212"/>
        <v>100000</v>
      </c>
      <c r="AH5174">
        <f t="shared" si="1213"/>
        <v>100000</v>
      </c>
      <c r="AI5174">
        <f t="shared" si="1214"/>
        <v>100000</v>
      </c>
      <c r="AJ5174">
        <f t="shared" si="1215"/>
        <v>100000</v>
      </c>
    </row>
    <row r="5175" spans="20:36" x14ac:dyDescent="0.3">
      <c r="T5175" t="str">
        <f>IF(ISERROR(MATCH('Analysis backend'!$M$1,E5175:N5175,0)),"",'Analysis backend'!$L$1)</f>
        <v/>
      </c>
      <c r="U5175" t="str">
        <f>IF(T5175='Analysis backend'!$L$1,IF(ISERROR(MATCH('Analysis backend'!$M$1,E5175:I5175,0)),"Dire","Radiant"),"")</f>
        <v/>
      </c>
      <c r="V5175">
        <f t="shared" si="1201"/>
        <v>1000</v>
      </c>
      <c r="W5175">
        <f t="shared" si="1202"/>
        <v>1000</v>
      </c>
      <c r="X5175">
        <f t="shared" si="1203"/>
        <v>1000</v>
      </c>
      <c r="Y5175">
        <f t="shared" si="1204"/>
        <v>1000</v>
      </c>
      <c r="Z5175">
        <f t="shared" si="1205"/>
        <v>1000</v>
      </c>
      <c r="AA5175">
        <f t="shared" si="1206"/>
        <v>10000</v>
      </c>
      <c r="AB5175">
        <f t="shared" si="1207"/>
        <v>10000</v>
      </c>
      <c r="AC5175">
        <f t="shared" si="1208"/>
        <v>10000</v>
      </c>
      <c r="AD5175">
        <f t="shared" si="1209"/>
        <v>10000</v>
      </c>
      <c r="AE5175">
        <f t="shared" si="1210"/>
        <v>10000</v>
      </c>
      <c r="AF5175">
        <f t="shared" si="1211"/>
        <v>100000</v>
      </c>
      <c r="AG5175">
        <f t="shared" si="1212"/>
        <v>100000</v>
      </c>
      <c r="AH5175">
        <f t="shared" si="1213"/>
        <v>100000</v>
      </c>
      <c r="AI5175">
        <f t="shared" si="1214"/>
        <v>100000</v>
      </c>
      <c r="AJ5175">
        <f t="shared" si="1215"/>
        <v>100000</v>
      </c>
    </row>
    <row r="5176" spans="20:36" x14ac:dyDescent="0.3">
      <c r="T5176" t="str">
        <f>IF(ISERROR(MATCH('Analysis backend'!$M$1,E5176:N5176,0)),"",'Analysis backend'!$L$1)</f>
        <v/>
      </c>
      <c r="U5176" t="str">
        <f>IF(T5176='Analysis backend'!$L$1,IF(ISERROR(MATCH('Analysis backend'!$M$1,E5176:I5176,0)),"Dire","Radiant"),"")</f>
        <v/>
      </c>
      <c r="V5176">
        <f t="shared" si="1201"/>
        <v>1000</v>
      </c>
      <c r="W5176">
        <f t="shared" si="1202"/>
        <v>1000</v>
      </c>
      <c r="X5176">
        <f t="shared" si="1203"/>
        <v>1000</v>
      </c>
      <c r="Y5176">
        <f t="shared" si="1204"/>
        <v>1000</v>
      </c>
      <c r="Z5176">
        <f t="shared" si="1205"/>
        <v>1000</v>
      </c>
      <c r="AA5176">
        <f t="shared" si="1206"/>
        <v>10000</v>
      </c>
      <c r="AB5176">
        <f t="shared" si="1207"/>
        <v>10000</v>
      </c>
      <c r="AC5176">
        <f t="shared" si="1208"/>
        <v>10000</v>
      </c>
      <c r="AD5176">
        <f t="shared" si="1209"/>
        <v>10000</v>
      </c>
      <c r="AE5176">
        <f t="shared" si="1210"/>
        <v>10000</v>
      </c>
      <c r="AF5176">
        <f t="shared" si="1211"/>
        <v>100000</v>
      </c>
      <c r="AG5176">
        <f t="shared" si="1212"/>
        <v>100000</v>
      </c>
      <c r="AH5176">
        <f t="shared" si="1213"/>
        <v>100000</v>
      </c>
      <c r="AI5176">
        <f t="shared" si="1214"/>
        <v>100000</v>
      </c>
      <c r="AJ5176">
        <f t="shared" si="1215"/>
        <v>100000</v>
      </c>
    </row>
    <row r="5177" spans="20:36" x14ac:dyDescent="0.3">
      <c r="T5177" t="str">
        <f>IF(ISERROR(MATCH('Analysis backend'!$M$1,E5177:N5177,0)),"",'Analysis backend'!$L$1)</f>
        <v/>
      </c>
      <c r="U5177" t="str">
        <f>IF(T5177='Analysis backend'!$L$1,IF(ISERROR(MATCH('Analysis backend'!$M$1,E5177:I5177,0)),"Dire","Radiant"),"")</f>
        <v/>
      </c>
      <c r="V5177">
        <f t="shared" si="1201"/>
        <v>1000</v>
      </c>
      <c r="W5177">
        <f t="shared" si="1202"/>
        <v>1000</v>
      </c>
      <c r="X5177">
        <f t="shared" si="1203"/>
        <v>1000</v>
      </c>
      <c r="Y5177">
        <f t="shared" si="1204"/>
        <v>1000</v>
      </c>
      <c r="Z5177">
        <f t="shared" si="1205"/>
        <v>1000</v>
      </c>
      <c r="AA5177">
        <f t="shared" si="1206"/>
        <v>10000</v>
      </c>
      <c r="AB5177">
        <f t="shared" si="1207"/>
        <v>10000</v>
      </c>
      <c r="AC5177">
        <f t="shared" si="1208"/>
        <v>10000</v>
      </c>
      <c r="AD5177">
        <f t="shared" si="1209"/>
        <v>10000</v>
      </c>
      <c r="AE5177">
        <f t="shared" si="1210"/>
        <v>10000</v>
      </c>
      <c r="AF5177">
        <f t="shared" si="1211"/>
        <v>100000</v>
      </c>
      <c r="AG5177">
        <f t="shared" si="1212"/>
        <v>100000</v>
      </c>
      <c r="AH5177">
        <f t="shared" si="1213"/>
        <v>100000</v>
      </c>
      <c r="AI5177">
        <f t="shared" si="1214"/>
        <v>100000</v>
      </c>
      <c r="AJ5177">
        <f t="shared" si="1215"/>
        <v>100000</v>
      </c>
    </row>
    <row r="5178" spans="20:36" x14ac:dyDescent="0.3">
      <c r="T5178" t="str">
        <f>IF(ISERROR(MATCH('Analysis backend'!$M$1,E5178:N5178,0)),"",'Analysis backend'!$L$1)</f>
        <v/>
      </c>
      <c r="U5178" t="str">
        <f>IF(T5178='Analysis backend'!$L$1,IF(ISERROR(MATCH('Analysis backend'!$M$1,E5178:I5178,0)),"Dire","Radiant"),"")</f>
        <v/>
      </c>
      <c r="V5178">
        <f t="shared" si="1201"/>
        <v>1000</v>
      </c>
      <c r="W5178">
        <f t="shared" si="1202"/>
        <v>1000</v>
      </c>
      <c r="X5178">
        <f t="shared" si="1203"/>
        <v>1000</v>
      </c>
      <c r="Y5178">
        <f t="shared" si="1204"/>
        <v>1000</v>
      </c>
      <c r="Z5178">
        <f t="shared" si="1205"/>
        <v>1000</v>
      </c>
      <c r="AA5178">
        <f t="shared" si="1206"/>
        <v>10000</v>
      </c>
      <c r="AB5178">
        <f t="shared" si="1207"/>
        <v>10000</v>
      </c>
      <c r="AC5178">
        <f t="shared" si="1208"/>
        <v>10000</v>
      </c>
      <c r="AD5178">
        <f t="shared" si="1209"/>
        <v>10000</v>
      </c>
      <c r="AE5178">
        <f t="shared" si="1210"/>
        <v>10000</v>
      </c>
      <c r="AF5178">
        <f t="shared" si="1211"/>
        <v>100000</v>
      </c>
      <c r="AG5178">
        <f t="shared" si="1212"/>
        <v>100000</v>
      </c>
      <c r="AH5178">
        <f t="shared" si="1213"/>
        <v>100000</v>
      </c>
      <c r="AI5178">
        <f t="shared" si="1214"/>
        <v>100000</v>
      </c>
      <c r="AJ5178">
        <f t="shared" si="1215"/>
        <v>100000</v>
      </c>
    </row>
    <row r="5179" spans="20:36" x14ac:dyDescent="0.3">
      <c r="T5179" t="str">
        <f>IF(ISERROR(MATCH('Analysis backend'!$M$1,E5179:N5179,0)),"",'Analysis backend'!$L$1)</f>
        <v/>
      </c>
      <c r="U5179" t="str">
        <f>IF(T5179='Analysis backend'!$L$1,IF(ISERROR(MATCH('Analysis backend'!$M$1,E5179:I5179,0)),"Dire","Radiant"),"")</f>
        <v/>
      </c>
      <c r="V5179">
        <f t="shared" si="1201"/>
        <v>1000</v>
      </c>
      <c r="W5179">
        <f t="shared" si="1202"/>
        <v>1000</v>
      </c>
      <c r="X5179">
        <f t="shared" si="1203"/>
        <v>1000</v>
      </c>
      <c r="Y5179">
        <f t="shared" si="1204"/>
        <v>1000</v>
      </c>
      <c r="Z5179">
        <f t="shared" si="1205"/>
        <v>1000</v>
      </c>
      <c r="AA5179">
        <f t="shared" si="1206"/>
        <v>10000</v>
      </c>
      <c r="AB5179">
        <f t="shared" si="1207"/>
        <v>10000</v>
      </c>
      <c r="AC5179">
        <f t="shared" si="1208"/>
        <v>10000</v>
      </c>
      <c r="AD5179">
        <f t="shared" si="1209"/>
        <v>10000</v>
      </c>
      <c r="AE5179">
        <f t="shared" si="1210"/>
        <v>10000</v>
      </c>
      <c r="AF5179">
        <f t="shared" si="1211"/>
        <v>100000</v>
      </c>
      <c r="AG5179">
        <f t="shared" si="1212"/>
        <v>100000</v>
      </c>
      <c r="AH5179">
        <f t="shared" si="1213"/>
        <v>100000</v>
      </c>
      <c r="AI5179">
        <f t="shared" si="1214"/>
        <v>100000</v>
      </c>
      <c r="AJ5179">
        <f t="shared" si="1215"/>
        <v>100000</v>
      </c>
    </row>
    <row r="5180" spans="20:36" x14ac:dyDescent="0.3">
      <c r="T5180" t="str">
        <f>IF(ISERROR(MATCH('Analysis backend'!$M$1,E5180:N5180,0)),"",'Analysis backend'!$L$1)</f>
        <v/>
      </c>
      <c r="U5180" t="str">
        <f>IF(T5180='Analysis backend'!$L$1,IF(ISERROR(MATCH('Analysis backend'!$M$1,E5180:I5180,0)),"Dire","Radiant"),"")</f>
        <v/>
      </c>
      <c r="V5180">
        <f t="shared" si="1201"/>
        <v>1000</v>
      </c>
      <c r="W5180">
        <f t="shared" si="1202"/>
        <v>1000</v>
      </c>
      <c r="X5180">
        <f t="shared" si="1203"/>
        <v>1000</v>
      </c>
      <c r="Y5180">
        <f t="shared" si="1204"/>
        <v>1000</v>
      </c>
      <c r="Z5180">
        <f t="shared" si="1205"/>
        <v>1000</v>
      </c>
      <c r="AA5180">
        <f t="shared" si="1206"/>
        <v>10000</v>
      </c>
      <c r="AB5180">
        <f t="shared" si="1207"/>
        <v>10000</v>
      </c>
      <c r="AC5180">
        <f t="shared" si="1208"/>
        <v>10000</v>
      </c>
      <c r="AD5180">
        <f t="shared" si="1209"/>
        <v>10000</v>
      </c>
      <c r="AE5180">
        <f t="shared" si="1210"/>
        <v>10000</v>
      </c>
      <c r="AF5180">
        <f t="shared" si="1211"/>
        <v>100000</v>
      </c>
      <c r="AG5180">
        <f t="shared" si="1212"/>
        <v>100000</v>
      </c>
      <c r="AH5180">
        <f t="shared" si="1213"/>
        <v>100000</v>
      </c>
      <c r="AI5180">
        <f t="shared" si="1214"/>
        <v>100000</v>
      </c>
      <c r="AJ5180">
        <f t="shared" si="1215"/>
        <v>100000</v>
      </c>
    </row>
    <row r="5181" spans="20:36" x14ac:dyDescent="0.3">
      <c r="T5181" t="str">
        <f>IF(ISERROR(MATCH('Analysis backend'!$M$1,E5181:N5181,0)),"",'Analysis backend'!$L$1)</f>
        <v/>
      </c>
      <c r="U5181" t="str">
        <f>IF(T5181='Analysis backend'!$L$1,IF(ISERROR(MATCH('Analysis backend'!$M$1,E5181:I5181,0)),"Dire","Radiant"),"")</f>
        <v/>
      </c>
      <c r="V5181">
        <f t="shared" si="1201"/>
        <v>1000</v>
      </c>
      <c r="W5181">
        <f t="shared" si="1202"/>
        <v>1000</v>
      </c>
      <c r="X5181">
        <f t="shared" si="1203"/>
        <v>1000</v>
      </c>
      <c r="Y5181">
        <f t="shared" si="1204"/>
        <v>1000</v>
      </c>
      <c r="Z5181">
        <f t="shared" si="1205"/>
        <v>1000</v>
      </c>
      <c r="AA5181">
        <f t="shared" si="1206"/>
        <v>10000</v>
      </c>
      <c r="AB5181">
        <f t="shared" si="1207"/>
        <v>10000</v>
      </c>
      <c r="AC5181">
        <f t="shared" si="1208"/>
        <v>10000</v>
      </c>
      <c r="AD5181">
        <f t="shared" si="1209"/>
        <v>10000</v>
      </c>
      <c r="AE5181">
        <f t="shared" si="1210"/>
        <v>10000</v>
      </c>
      <c r="AF5181">
        <f t="shared" si="1211"/>
        <v>100000</v>
      </c>
      <c r="AG5181">
        <f t="shared" si="1212"/>
        <v>100000</v>
      </c>
      <c r="AH5181">
        <f t="shared" si="1213"/>
        <v>100000</v>
      </c>
      <c r="AI5181">
        <f t="shared" si="1214"/>
        <v>100000</v>
      </c>
      <c r="AJ5181">
        <f t="shared" si="1215"/>
        <v>100000</v>
      </c>
    </row>
    <row r="5182" spans="20:36" x14ac:dyDescent="0.3">
      <c r="T5182" t="str">
        <f>IF(ISERROR(MATCH('Analysis backend'!$M$1,E5182:N5182,0)),"",'Analysis backend'!$L$1)</f>
        <v/>
      </c>
      <c r="U5182" t="str">
        <f>IF(T5182='Analysis backend'!$L$1,IF(ISERROR(MATCH('Analysis backend'!$M$1,E5182:I5182,0)),"Dire","Radiant"),"")</f>
        <v/>
      </c>
      <c r="V5182">
        <f t="shared" si="1201"/>
        <v>1000</v>
      </c>
      <c r="W5182">
        <f t="shared" si="1202"/>
        <v>1000</v>
      </c>
      <c r="X5182">
        <f t="shared" si="1203"/>
        <v>1000</v>
      </c>
      <c r="Y5182">
        <f t="shared" si="1204"/>
        <v>1000</v>
      </c>
      <c r="Z5182">
        <f t="shared" si="1205"/>
        <v>1000</v>
      </c>
      <c r="AA5182">
        <f t="shared" si="1206"/>
        <v>10000</v>
      </c>
      <c r="AB5182">
        <f t="shared" si="1207"/>
        <v>10000</v>
      </c>
      <c r="AC5182">
        <f t="shared" si="1208"/>
        <v>10000</v>
      </c>
      <c r="AD5182">
        <f t="shared" si="1209"/>
        <v>10000</v>
      </c>
      <c r="AE5182">
        <f t="shared" si="1210"/>
        <v>10000</v>
      </c>
      <c r="AF5182">
        <f t="shared" si="1211"/>
        <v>100000</v>
      </c>
      <c r="AG5182">
        <f t="shared" si="1212"/>
        <v>100000</v>
      </c>
      <c r="AH5182">
        <f t="shared" si="1213"/>
        <v>100000</v>
      </c>
      <c r="AI5182">
        <f t="shared" si="1214"/>
        <v>100000</v>
      </c>
      <c r="AJ5182">
        <f t="shared" si="1215"/>
        <v>100000</v>
      </c>
    </row>
    <row r="5183" spans="20:36" x14ac:dyDescent="0.3">
      <c r="T5183" t="str">
        <f>IF(ISERROR(MATCH('Analysis backend'!$M$1,E5183:N5183,0)),"",'Analysis backend'!$L$1)</f>
        <v/>
      </c>
      <c r="U5183" t="str">
        <f>IF(T5183='Analysis backend'!$L$1,IF(ISERROR(MATCH('Analysis backend'!$M$1,E5183:I5183,0)),"Dire","Radiant"),"")</f>
        <v/>
      </c>
      <c r="V5183">
        <f t="shared" si="1201"/>
        <v>1000</v>
      </c>
      <c r="W5183">
        <f t="shared" si="1202"/>
        <v>1000</v>
      </c>
      <c r="X5183">
        <f t="shared" si="1203"/>
        <v>1000</v>
      </c>
      <c r="Y5183">
        <f t="shared" si="1204"/>
        <v>1000</v>
      </c>
      <c r="Z5183">
        <f t="shared" si="1205"/>
        <v>1000</v>
      </c>
      <c r="AA5183">
        <f t="shared" si="1206"/>
        <v>10000</v>
      </c>
      <c r="AB5183">
        <f t="shared" si="1207"/>
        <v>10000</v>
      </c>
      <c r="AC5183">
        <f t="shared" si="1208"/>
        <v>10000</v>
      </c>
      <c r="AD5183">
        <f t="shared" si="1209"/>
        <v>10000</v>
      </c>
      <c r="AE5183">
        <f t="shared" si="1210"/>
        <v>10000</v>
      </c>
      <c r="AF5183">
        <f t="shared" si="1211"/>
        <v>100000</v>
      </c>
      <c r="AG5183">
        <f t="shared" si="1212"/>
        <v>100000</v>
      </c>
      <c r="AH5183">
        <f t="shared" si="1213"/>
        <v>100000</v>
      </c>
      <c r="AI5183">
        <f t="shared" si="1214"/>
        <v>100000</v>
      </c>
      <c r="AJ5183">
        <f t="shared" si="1215"/>
        <v>100000</v>
      </c>
    </row>
    <row r="5184" spans="20:36" x14ac:dyDescent="0.3">
      <c r="T5184" t="str">
        <f>IF(ISERROR(MATCH('Analysis backend'!$M$1,E5184:N5184,0)),"",'Analysis backend'!$L$1)</f>
        <v/>
      </c>
      <c r="U5184" t="str">
        <f>IF(T5184='Analysis backend'!$L$1,IF(ISERROR(MATCH('Analysis backend'!$M$1,E5184:I5184,0)),"Dire","Radiant"),"")</f>
        <v/>
      </c>
      <c r="V5184">
        <f t="shared" si="1201"/>
        <v>1000</v>
      </c>
      <c r="W5184">
        <f t="shared" si="1202"/>
        <v>1000</v>
      </c>
      <c r="X5184">
        <f t="shared" si="1203"/>
        <v>1000</v>
      </c>
      <c r="Y5184">
        <f t="shared" si="1204"/>
        <v>1000</v>
      </c>
      <c r="Z5184">
        <f t="shared" si="1205"/>
        <v>1000</v>
      </c>
      <c r="AA5184">
        <f t="shared" si="1206"/>
        <v>10000</v>
      </c>
      <c r="AB5184">
        <f t="shared" si="1207"/>
        <v>10000</v>
      </c>
      <c r="AC5184">
        <f t="shared" si="1208"/>
        <v>10000</v>
      </c>
      <c r="AD5184">
        <f t="shared" si="1209"/>
        <v>10000</v>
      </c>
      <c r="AE5184">
        <f t="shared" si="1210"/>
        <v>10000</v>
      </c>
      <c r="AF5184">
        <f t="shared" si="1211"/>
        <v>100000</v>
      </c>
      <c r="AG5184">
        <f t="shared" si="1212"/>
        <v>100000</v>
      </c>
      <c r="AH5184">
        <f t="shared" si="1213"/>
        <v>100000</v>
      </c>
      <c r="AI5184">
        <f t="shared" si="1214"/>
        <v>100000</v>
      </c>
      <c r="AJ5184">
        <f t="shared" si="1215"/>
        <v>100000</v>
      </c>
    </row>
    <row r="5185" spans="20:36" x14ac:dyDescent="0.3">
      <c r="T5185" t="str">
        <f>IF(ISERROR(MATCH('Analysis backend'!$M$1,E5185:N5185,0)),"",'Analysis backend'!$L$1)</f>
        <v/>
      </c>
      <c r="U5185" t="str">
        <f>IF(T5185='Analysis backend'!$L$1,IF(ISERROR(MATCH('Analysis backend'!$M$1,E5185:I5185,0)),"Dire","Radiant"),"")</f>
        <v/>
      </c>
      <c r="V5185">
        <f t="shared" si="1201"/>
        <v>1000</v>
      </c>
      <c r="W5185">
        <f t="shared" si="1202"/>
        <v>1000</v>
      </c>
      <c r="X5185">
        <f t="shared" si="1203"/>
        <v>1000</v>
      </c>
      <c r="Y5185">
        <f t="shared" si="1204"/>
        <v>1000</v>
      </c>
      <c r="Z5185">
        <f t="shared" si="1205"/>
        <v>1000</v>
      </c>
      <c r="AA5185">
        <f t="shared" si="1206"/>
        <v>10000</v>
      </c>
      <c r="AB5185">
        <f t="shared" si="1207"/>
        <v>10000</v>
      </c>
      <c r="AC5185">
        <f t="shared" si="1208"/>
        <v>10000</v>
      </c>
      <c r="AD5185">
        <f t="shared" si="1209"/>
        <v>10000</v>
      </c>
      <c r="AE5185">
        <f t="shared" si="1210"/>
        <v>10000</v>
      </c>
      <c r="AF5185">
        <f t="shared" si="1211"/>
        <v>100000</v>
      </c>
      <c r="AG5185">
        <f t="shared" si="1212"/>
        <v>100000</v>
      </c>
      <c r="AH5185">
        <f t="shared" si="1213"/>
        <v>100000</v>
      </c>
      <c r="AI5185">
        <f t="shared" si="1214"/>
        <v>100000</v>
      </c>
      <c r="AJ5185">
        <f t="shared" si="1215"/>
        <v>100000</v>
      </c>
    </row>
    <row r="5186" spans="20:36" x14ac:dyDescent="0.3">
      <c r="T5186" t="str">
        <f>IF(ISERROR(MATCH('Analysis backend'!$M$1,E5186:N5186,0)),"",'Analysis backend'!$L$1)</f>
        <v/>
      </c>
      <c r="U5186" t="str">
        <f>IF(T5186='Analysis backend'!$L$1,IF(ISERROR(MATCH('Analysis backend'!$M$1,E5186:I5186,0)),"Dire","Radiant"),"")</f>
        <v/>
      </c>
      <c r="V5186">
        <f t="shared" ref="V5186:V5249" si="1216">E5186+IF($D5186=TRUE,2000,1000)</f>
        <v>1000</v>
      </c>
      <c r="W5186">
        <f t="shared" ref="W5186:W5249" si="1217">F5186+IF($D5186=TRUE,2000,1000)</f>
        <v>1000</v>
      </c>
      <c r="X5186">
        <f t="shared" ref="X5186:X5249" si="1218">G5186+IF($D5186=TRUE,2000,1000)</f>
        <v>1000</v>
      </c>
      <c r="Y5186">
        <f t="shared" ref="Y5186:Y5249" si="1219">H5186+IF($D5186=TRUE,2000,1000)</f>
        <v>1000</v>
      </c>
      <c r="Z5186">
        <f t="shared" ref="Z5186:Z5249" si="1220">I5186+IF($D5186=TRUE,2000,1000)</f>
        <v>1000</v>
      </c>
      <c r="AA5186">
        <f t="shared" ref="AA5186:AA5249" si="1221">J5186+IF($D5186=TRUE,20000,10000)</f>
        <v>10000</v>
      </c>
      <c r="AB5186">
        <f t="shared" ref="AB5186:AB5249" si="1222">K5186+IF($D5186=TRUE,20000,10000)</f>
        <v>10000</v>
      </c>
      <c r="AC5186">
        <f t="shared" ref="AC5186:AC5249" si="1223">L5186+IF($D5186=TRUE,20000,10000)</f>
        <v>10000</v>
      </c>
      <c r="AD5186">
        <f t="shared" ref="AD5186:AD5249" si="1224">M5186+IF($D5186=TRUE,20000,10000)</f>
        <v>10000</v>
      </c>
      <c r="AE5186">
        <f t="shared" ref="AE5186:AE5249" si="1225">N5186+IF($D5186=TRUE,20000,10000)</f>
        <v>10000</v>
      </c>
      <c r="AF5186">
        <f t="shared" si="1211"/>
        <v>100000</v>
      </c>
      <c r="AG5186">
        <f t="shared" si="1212"/>
        <v>100000</v>
      </c>
      <c r="AH5186">
        <f t="shared" si="1213"/>
        <v>100000</v>
      </c>
      <c r="AI5186">
        <f t="shared" si="1214"/>
        <v>100000</v>
      </c>
      <c r="AJ5186">
        <f t="shared" si="1215"/>
        <v>100000</v>
      </c>
    </row>
    <row r="5187" spans="20:36" x14ac:dyDescent="0.3">
      <c r="T5187" t="str">
        <f>IF(ISERROR(MATCH('Analysis backend'!$M$1,E5187:N5187,0)),"",'Analysis backend'!$L$1)</f>
        <v/>
      </c>
      <c r="U5187" t="str">
        <f>IF(T5187='Analysis backend'!$L$1,IF(ISERROR(MATCH('Analysis backend'!$M$1,E5187:I5187,0)),"Dire","Radiant"),"")</f>
        <v/>
      </c>
      <c r="V5187">
        <f t="shared" si="1216"/>
        <v>1000</v>
      </c>
      <c r="W5187">
        <f t="shared" si="1217"/>
        <v>1000</v>
      </c>
      <c r="X5187">
        <f t="shared" si="1218"/>
        <v>1000</v>
      </c>
      <c r="Y5187">
        <f t="shared" si="1219"/>
        <v>1000</v>
      </c>
      <c r="Z5187">
        <f t="shared" si="1220"/>
        <v>1000</v>
      </c>
      <c r="AA5187">
        <f t="shared" si="1221"/>
        <v>10000</v>
      </c>
      <c r="AB5187">
        <f t="shared" si="1222"/>
        <v>10000</v>
      </c>
      <c r="AC5187">
        <f t="shared" si="1223"/>
        <v>10000</v>
      </c>
      <c r="AD5187">
        <f t="shared" si="1224"/>
        <v>10000</v>
      </c>
      <c r="AE5187">
        <f t="shared" si="1225"/>
        <v>10000</v>
      </c>
      <c r="AF5187">
        <f t="shared" ref="AF5187:AF5250" si="1226">O5187+100000</f>
        <v>100000</v>
      </c>
      <c r="AG5187">
        <f t="shared" ref="AG5187:AG5250" si="1227">P5187+100000</f>
        <v>100000</v>
      </c>
      <c r="AH5187">
        <f t="shared" ref="AH5187:AH5250" si="1228">Q5187+100000</f>
        <v>100000</v>
      </c>
      <c r="AI5187">
        <f t="shared" ref="AI5187:AI5250" si="1229">R5187+100000</f>
        <v>100000</v>
      </c>
      <c r="AJ5187">
        <f t="shared" ref="AJ5187:AJ5250" si="1230">S5187+100000</f>
        <v>100000</v>
      </c>
    </row>
    <row r="5188" spans="20:36" x14ac:dyDescent="0.3">
      <c r="T5188" t="str">
        <f>IF(ISERROR(MATCH('Analysis backend'!$M$1,E5188:N5188,0)),"",'Analysis backend'!$L$1)</f>
        <v/>
      </c>
      <c r="U5188" t="str">
        <f>IF(T5188='Analysis backend'!$L$1,IF(ISERROR(MATCH('Analysis backend'!$M$1,E5188:I5188,0)),"Dire","Radiant"),"")</f>
        <v/>
      </c>
      <c r="V5188">
        <f t="shared" si="1216"/>
        <v>1000</v>
      </c>
      <c r="W5188">
        <f t="shared" si="1217"/>
        <v>1000</v>
      </c>
      <c r="X5188">
        <f t="shared" si="1218"/>
        <v>1000</v>
      </c>
      <c r="Y5188">
        <f t="shared" si="1219"/>
        <v>1000</v>
      </c>
      <c r="Z5188">
        <f t="shared" si="1220"/>
        <v>1000</v>
      </c>
      <c r="AA5188">
        <f t="shared" si="1221"/>
        <v>10000</v>
      </c>
      <c r="AB5188">
        <f t="shared" si="1222"/>
        <v>10000</v>
      </c>
      <c r="AC5188">
        <f t="shared" si="1223"/>
        <v>10000</v>
      </c>
      <c r="AD5188">
        <f t="shared" si="1224"/>
        <v>10000</v>
      </c>
      <c r="AE5188">
        <f t="shared" si="1225"/>
        <v>10000</v>
      </c>
      <c r="AF5188">
        <f t="shared" si="1226"/>
        <v>100000</v>
      </c>
      <c r="AG5188">
        <f t="shared" si="1227"/>
        <v>100000</v>
      </c>
      <c r="AH5188">
        <f t="shared" si="1228"/>
        <v>100000</v>
      </c>
      <c r="AI5188">
        <f t="shared" si="1229"/>
        <v>100000</v>
      </c>
      <c r="AJ5188">
        <f t="shared" si="1230"/>
        <v>100000</v>
      </c>
    </row>
    <row r="5189" spans="20:36" x14ac:dyDescent="0.3">
      <c r="T5189" t="str">
        <f>IF(ISERROR(MATCH('Analysis backend'!$M$1,E5189:N5189,0)),"",'Analysis backend'!$L$1)</f>
        <v/>
      </c>
      <c r="U5189" t="str">
        <f>IF(T5189='Analysis backend'!$L$1,IF(ISERROR(MATCH('Analysis backend'!$M$1,E5189:I5189,0)),"Dire","Radiant"),"")</f>
        <v/>
      </c>
      <c r="V5189">
        <f t="shared" si="1216"/>
        <v>1000</v>
      </c>
      <c r="W5189">
        <f t="shared" si="1217"/>
        <v>1000</v>
      </c>
      <c r="X5189">
        <f t="shared" si="1218"/>
        <v>1000</v>
      </c>
      <c r="Y5189">
        <f t="shared" si="1219"/>
        <v>1000</v>
      </c>
      <c r="Z5189">
        <f t="shared" si="1220"/>
        <v>1000</v>
      </c>
      <c r="AA5189">
        <f t="shared" si="1221"/>
        <v>10000</v>
      </c>
      <c r="AB5189">
        <f t="shared" si="1222"/>
        <v>10000</v>
      </c>
      <c r="AC5189">
        <f t="shared" si="1223"/>
        <v>10000</v>
      </c>
      <c r="AD5189">
        <f t="shared" si="1224"/>
        <v>10000</v>
      </c>
      <c r="AE5189">
        <f t="shared" si="1225"/>
        <v>10000</v>
      </c>
      <c r="AF5189">
        <f t="shared" si="1226"/>
        <v>100000</v>
      </c>
      <c r="AG5189">
        <f t="shared" si="1227"/>
        <v>100000</v>
      </c>
      <c r="AH5189">
        <f t="shared" si="1228"/>
        <v>100000</v>
      </c>
      <c r="AI5189">
        <f t="shared" si="1229"/>
        <v>100000</v>
      </c>
      <c r="AJ5189">
        <f t="shared" si="1230"/>
        <v>100000</v>
      </c>
    </row>
    <row r="5190" spans="20:36" x14ac:dyDescent="0.3">
      <c r="T5190" t="str">
        <f>IF(ISERROR(MATCH('Analysis backend'!$M$1,E5190:N5190,0)),"",'Analysis backend'!$L$1)</f>
        <v/>
      </c>
      <c r="U5190" t="str">
        <f>IF(T5190='Analysis backend'!$L$1,IF(ISERROR(MATCH('Analysis backend'!$M$1,E5190:I5190,0)),"Dire","Radiant"),"")</f>
        <v/>
      </c>
      <c r="V5190">
        <f t="shared" si="1216"/>
        <v>1000</v>
      </c>
      <c r="W5190">
        <f t="shared" si="1217"/>
        <v>1000</v>
      </c>
      <c r="X5190">
        <f t="shared" si="1218"/>
        <v>1000</v>
      </c>
      <c r="Y5190">
        <f t="shared" si="1219"/>
        <v>1000</v>
      </c>
      <c r="Z5190">
        <f t="shared" si="1220"/>
        <v>1000</v>
      </c>
      <c r="AA5190">
        <f t="shared" si="1221"/>
        <v>10000</v>
      </c>
      <c r="AB5190">
        <f t="shared" si="1222"/>
        <v>10000</v>
      </c>
      <c r="AC5190">
        <f t="shared" si="1223"/>
        <v>10000</v>
      </c>
      <c r="AD5190">
        <f t="shared" si="1224"/>
        <v>10000</v>
      </c>
      <c r="AE5190">
        <f t="shared" si="1225"/>
        <v>10000</v>
      </c>
      <c r="AF5190">
        <f t="shared" si="1226"/>
        <v>100000</v>
      </c>
      <c r="AG5190">
        <f t="shared" si="1227"/>
        <v>100000</v>
      </c>
      <c r="AH5190">
        <f t="shared" si="1228"/>
        <v>100000</v>
      </c>
      <c r="AI5190">
        <f t="shared" si="1229"/>
        <v>100000</v>
      </c>
      <c r="AJ5190">
        <f t="shared" si="1230"/>
        <v>100000</v>
      </c>
    </row>
    <row r="5191" spans="20:36" x14ac:dyDescent="0.3">
      <c r="T5191" t="str">
        <f>IF(ISERROR(MATCH('Analysis backend'!$M$1,E5191:N5191,0)),"",'Analysis backend'!$L$1)</f>
        <v/>
      </c>
      <c r="U5191" t="str">
        <f>IF(T5191='Analysis backend'!$L$1,IF(ISERROR(MATCH('Analysis backend'!$M$1,E5191:I5191,0)),"Dire","Radiant"),"")</f>
        <v/>
      </c>
      <c r="V5191">
        <f t="shared" si="1216"/>
        <v>1000</v>
      </c>
      <c r="W5191">
        <f t="shared" si="1217"/>
        <v>1000</v>
      </c>
      <c r="X5191">
        <f t="shared" si="1218"/>
        <v>1000</v>
      </c>
      <c r="Y5191">
        <f t="shared" si="1219"/>
        <v>1000</v>
      </c>
      <c r="Z5191">
        <f t="shared" si="1220"/>
        <v>1000</v>
      </c>
      <c r="AA5191">
        <f t="shared" si="1221"/>
        <v>10000</v>
      </c>
      <c r="AB5191">
        <f t="shared" si="1222"/>
        <v>10000</v>
      </c>
      <c r="AC5191">
        <f t="shared" si="1223"/>
        <v>10000</v>
      </c>
      <c r="AD5191">
        <f t="shared" si="1224"/>
        <v>10000</v>
      </c>
      <c r="AE5191">
        <f t="shared" si="1225"/>
        <v>10000</v>
      </c>
      <c r="AF5191">
        <f t="shared" si="1226"/>
        <v>100000</v>
      </c>
      <c r="AG5191">
        <f t="shared" si="1227"/>
        <v>100000</v>
      </c>
      <c r="AH5191">
        <f t="shared" si="1228"/>
        <v>100000</v>
      </c>
      <c r="AI5191">
        <f t="shared" si="1229"/>
        <v>100000</v>
      </c>
      <c r="AJ5191">
        <f t="shared" si="1230"/>
        <v>100000</v>
      </c>
    </row>
    <row r="5192" spans="20:36" x14ac:dyDescent="0.3">
      <c r="T5192" t="str">
        <f>IF(ISERROR(MATCH('Analysis backend'!$M$1,E5192:N5192,0)),"",'Analysis backend'!$L$1)</f>
        <v/>
      </c>
      <c r="U5192" t="str">
        <f>IF(T5192='Analysis backend'!$L$1,IF(ISERROR(MATCH('Analysis backend'!$M$1,E5192:I5192,0)),"Dire","Radiant"),"")</f>
        <v/>
      </c>
      <c r="V5192">
        <f t="shared" si="1216"/>
        <v>1000</v>
      </c>
      <c r="W5192">
        <f t="shared" si="1217"/>
        <v>1000</v>
      </c>
      <c r="X5192">
        <f t="shared" si="1218"/>
        <v>1000</v>
      </c>
      <c r="Y5192">
        <f t="shared" si="1219"/>
        <v>1000</v>
      </c>
      <c r="Z5192">
        <f t="shared" si="1220"/>
        <v>1000</v>
      </c>
      <c r="AA5192">
        <f t="shared" si="1221"/>
        <v>10000</v>
      </c>
      <c r="AB5192">
        <f t="shared" si="1222"/>
        <v>10000</v>
      </c>
      <c r="AC5192">
        <f t="shared" si="1223"/>
        <v>10000</v>
      </c>
      <c r="AD5192">
        <f t="shared" si="1224"/>
        <v>10000</v>
      </c>
      <c r="AE5192">
        <f t="shared" si="1225"/>
        <v>10000</v>
      </c>
      <c r="AF5192">
        <f t="shared" si="1226"/>
        <v>100000</v>
      </c>
      <c r="AG5192">
        <f t="shared" si="1227"/>
        <v>100000</v>
      </c>
      <c r="AH5192">
        <f t="shared" si="1228"/>
        <v>100000</v>
      </c>
      <c r="AI5192">
        <f t="shared" si="1229"/>
        <v>100000</v>
      </c>
      <c r="AJ5192">
        <f t="shared" si="1230"/>
        <v>100000</v>
      </c>
    </row>
    <row r="5193" spans="20:36" x14ac:dyDescent="0.3">
      <c r="T5193" t="str">
        <f>IF(ISERROR(MATCH('Analysis backend'!$M$1,E5193:N5193,0)),"",'Analysis backend'!$L$1)</f>
        <v/>
      </c>
      <c r="U5193" t="str">
        <f>IF(T5193='Analysis backend'!$L$1,IF(ISERROR(MATCH('Analysis backend'!$M$1,E5193:I5193,0)),"Dire","Radiant"),"")</f>
        <v/>
      </c>
      <c r="V5193">
        <f t="shared" si="1216"/>
        <v>1000</v>
      </c>
      <c r="W5193">
        <f t="shared" si="1217"/>
        <v>1000</v>
      </c>
      <c r="X5193">
        <f t="shared" si="1218"/>
        <v>1000</v>
      </c>
      <c r="Y5193">
        <f t="shared" si="1219"/>
        <v>1000</v>
      </c>
      <c r="Z5193">
        <f t="shared" si="1220"/>
        <v>1000</v>
      </c>
      <c r="AA5193">
        <f t="shared" si="1221"/>
        <v>10000</v>
      </c>
      <c r="AB5193">
        <f t="shared" si="1222"/>
        <v>10000</v>
      </c>
      <c r="AC5193">
        <f t="shared" si="1223"/>
        <v>10000</v>
      </c>
      <c r="AD5193">
        <f t="shared" si="1224"/>
        <v>10000</v>
      </c>
      <c r="AE5193">
        <f t="shared" si="1225"/>
        <v>10000</v>
      </c>
      <c r="AF5193">
        <f t="shared" si="1226"/>
        <v>100000</v>
      </c>
      <c r="AG5193">
        <f t="shared" si="1227"/>
        <v>100000</v>
      </c>
      <c r="AH5193">
        <f t="shared" si="1228"/>
        <v>100000</v>
      </c>
      <c r="AI5193">
        <f t="shared" si="1229"/>
        <v>100000</v>
      </c>
      <c r="AJ5193">
        <f t="shared" si="1230"/>
        <v>100000</v>
      </c>
    </row>
    <row r="5194" spans="20:36" x14ac:dyDescent="0.3">
      <c r="T5194" t="str">
        <f>IF(ISERROR(MATCH('Analysis backend'!$M$1,E5194:N5194,0)),"",'Analysis backend'!$L$1)</f>
        <v/>
      </c>
      <c r="U5194" t="str">
        <f>IF(T5194='Analysis backend'!$L$1,IF(ISERROR(MATCH('Analysis backend'!$M$1,E5194:I5194,0)),"Dire","Radiant"),"")</f>
        <v/>
      </c>
      <c r="V5194">
        <f t="shared" si="1216"/>
        <v>1000</v>
      </c>
      <c r="W5194">
        <f t="shared" si="1217"/>
        <v>1000</v>
      </c>
      <c r="X5194">
        <f t="shared" si="1218"/>
        <v>1000</v>
      </c>
      <c r="Y5194">
        <f t="shared" si="1219"/>
        <v>1000</v>
      </c>
      <c r="Z5194">
        <f t="shared" si="1220"/>
        <v>1000</v>
      </c>
      <c r="AA5194">
        <f t="shared" si="1221"/>
        <v>10000</v>
      </c>
      <c r="AB5194">
        <f t="shared" si="1222"/>
        <v>10000</v>
      </c>
      <c r="AC5194">
        <f t="shared" si="1223"/>
        <v>10000</v>
      </c>
      <c r="AD5194">
        <f t="shared" si="1224"/>
        <v>10000</v>
      </c>
      <c r="AE5194">
        <f t="shared" si="1225"/>
        <v>10000</v>
      </c>
      <c r="AF5194">
        <f t="shared" si="1226"/>
        <v>100000</v>
      </c>
      <c r="AG5194">
        <f t="shared" si="1227"/>
        <v>100000</v>
      </c>
      <c r="AH5194">
        <f t="shared" si="1228"/>
        <v>100000</v>
      </c>
      <c r="AI5194">
        <f t="shared" si="1229"/>
        <v>100000</v>
      </c>
      <c r="AJ5194">
        <f t="shared" si="1230"/>
        <v>100000</v>
      </c>
    </row>
    <row r="5195" spans="20:36" x14ac:dyDescent="0.3">
      <c r="T5195" t="str">
        <f>IF(ISERROR(MATCH('Analysis backend'!$M$1,E5195:N5195,0)),"",'Analysis backend'!$L$1)</f>
        <v/>
      </c>
      <c r="U5195" t="str">
        <f>IF(T5195='Analysis backend'!$L$1,IF(ISERROR(MATCH('Analysis backend'!$M$1,E5195:I5195,0)),"Dire","Radiant"),"")</f>
        <v/>
      </c>
      <c r="V5195">
        <f t="shared" si="1216"/>
        <v>1000</v>
      </c>
      <c r="W5195">
        <f t="shared" si="1217"/>
        <v>1000</v>
      </c>
      <c r="X5195">
        <f t="shared" si="1218"/>
        <v>1000</v>
      </c>
      <c r="Y5195">
        <f t="shared" si="1219"/>
        <v>1000</v>
      </c>
      <c r="Z5195">
        <f t="shared" si="1220"/>
        <v>1000</v>
      </c>
      <c r="AA5195">
        <f t="shared" si="1221"/>
        <v>10000</v>
      </c>
      <c r="AB5195">
        <f t="shared" si="1222"/>
        <v>10000</v>
      </c>
      <c r="AC5195">
        <f t="shared" si="1223"/>
        <v>10000</v>
      </c>
      <c r="AD5195">
        <f t="shared" si="1224"/>
        <v>10000</v>
      </c>
      <c r="AE5195">
        <f t="shared" si="1225"/>
        <v>10000</v>
      </c>
      <c r="AF5195">
        <f t="shared" si="1226"/>
        <v>100000</v>
      </c>
      <c r="AG5195">
        <f t="shared" si="1227"/>
        <v>100000</v>
      </c>
      <c r="AH5195">
        <f t="shared" si="1228"/>
        <v>100000</v>
      </c>
      <c r="AI5195">
        <f t="shared" si="1229"/>
        <v>100000</v>
      </c>
      <c r="AJ5195">
        <f t="shared" si="1230"/>
        <v>100000</v>
      </c>
    </row>
    <row r="5196" spans="20:36" x14ac:dyDescent="0.3">
      <c r="T5196" t="str">
        <f>IF(ISERROR(MATCH('Analysis backend'!$M$1,E5196:N5196,0)),"",'Analysis backend'!$L$1)</f>
        <v/>
      </c>
      <c r="U5196" t="str">
        <f>IF(T5196='Analysis backend'!$L$1,IF(ISERROR(MATCH('Analysis backend'!$M$1,E5196:I5196,0)),"Dire","Radiant"),"")</f>
        <v/>
      </c>
      <c r="V5196">
        <f t="shared" si="1216"/>
        <v>1000</v>
      </c>
      <c r="W5196">
        <f t="shared" si="1217"/>
        <v>1000</v>
      </c>
      <c r="X5196">
        <f t="shared" si="1218"/>
        <v>1000</v>
      </c>
      <c r="Y5196">
        <f t="shared" si="1219"/>
        <v>1000</v>
      </c>
      <c r="Z5196">
        <f t="shared" si="1220"/>
        <v>1000</v>
      </c>
      <c r="AA5196">
        <f t="shared" si="1221"/>
        <v>10000</v>
      </c>
      <c r="AB5196">
        <f t="shared" si="1222"/>
        <v>10000</v>
      </c>
      <c r="AC5196">
        <f t="shared" si="1223"/>
        <v>10000</v>
      </c>
      <c r="AD5196">
        <f t="shared" si="1224"/>
        <v>10000</v>
      </c>
      <c r="AE5196">
        <f t="shared" si="1225"/>
        <v>10000</v>
      </c>
      <c r="AF5196">
        <f t="shared" si="1226"/>
        <v>100000</v>
      </c>
      <c r="AG5196">
        <f t="shared" si="1227"/>
        <v>100000</v>
      </c>
      <c r="AH5196">
        <f t="shared" si="1228"/>
        <v>100000</v>
      </c>
      <c r="AI5196">
        <f t="shared" si="1229"/>
        <v>100000</v>
      </c>
      <c r="AJ5196">
        <f t="shared" si="1230"/>
        <v>100000</v>
      </c>
    </row>
    <row r="5197" spans="20:36" x14ac:dyDescent="0.3">
      <c r="T5197" t="str">
        <f>IF(ISERROR(MATCH('Analysis backend'!$M$1,E5197:N5197,0)),"",'Analysis backend'!$L$1)</f>
        <v/>
      </c>
      <c r="U5197" t="str">
        <f>IF(T5197='Analysis backend'!$L$1,IF(ISERROR(MATCH('Analysis backend'!$M$1,E5197:I5197,0)),"Dire","Radiant"),"")</f>
        <v/>
      </c>
      <c r="V5197">
        <f t="shared" si="1216"/>
        <v>1000</v>
      </c>
      <c r="W5197">
        <f t="shared" si="1217"/>
        <v>1000</v>
      </c>
      <c r="X5197">
        <f t="shared" si="1218"/>
        <v>1000</v>
      </c>
      <c r="Y5197">
        <f t="shared" si="1219"/>
        <v>1000</v>
      </c>
      <c r="Z5197">
        <f t="shared" si="1220"/>
        <v>1000</v>
      </c>
      <c r="AA5197">
        <f t="shared" si="1221"/>
        <v>10000</v>
      </c>
      <c r="AB5197">
        <f t="shared" si="1222"/>
        <v>10000</v>
      </c>
      <c r="AC5197">
        <f t="shared" si="1223"/>
        <v>10000</v>
      </c>
      <c r="AD5197">
        <f t="shared" si="1224"/>
        <v>10000</v>
      </c>
      <c r="AE5197">
        <f t="shared" si="1225"/>
        <v>10000</v>
      </c>
      <c r="AF5197">
        <f t="shared" si="1226"/>
        <v>100000</v>
      </c>
      <c r="AG5197">
        <f t="shared" si="1227"/>
        <v>100000</v>
      </c>
      <c r="AH5197">
        <f t="shared" si="1228"/>
        <v>100000</v>
      </c>
      <c r="AI5197">
        <f t="shared" si="1229"/>
        <v>100000</v>
      </c>
      <c r="AJ5197">
        <f t="shared" si="1230"/>
        <v>100000</v>
      </c>
    </row>
    <row r="5198" spans="20:36" x14ac:dyDescent="0.3">
      <c r="T5198" t="str">
        <f>IF(ISERROR(MATCH('Analysis backend'!$M$1,E5198:N5198,0)),"",'Analysis backend'!$L$1)</f>
        <v/>
      </c>
      <c r="U5198" t="str">
        <f>IF(T5198='Analysis backend'!$L$1,IF(ISERROR(MATCH('Analysis backend'!$M$1,E5198:I5198,0)),"Dire","Radiant"),"")</f>
        <v/>
      </c>
      <c r="V5198">
        <f t="shared" si="1216"/>
        <v>1000</v>
      </c>
      <c r="W5198">
        <f t="shared" si="1217"/>
        <v>1000</v>
      </c>
      <c r="X5198">
        <f t="shared" si="1218"/>
        <v>1000</v>
      </c>
      <c r="Y5198">
        <f t="shared" si="1219"/>
        <v>1000</v>
      </c>
      <c r="Z5198">
        <f t="shared" si="1220"/>
        <v>1000</v>
      </c>
      <c r="AA5198">
        <f t="shared" si="1221"/>
        <v>10000</v>
      </c>
      <c r="AB5198">
        <f t="shared" si="1222"/>
        <v>10000</v>
      </c>
      <c r="AC5198">
        <f t="shared" si="1223"/>
        <v>10000</v>
      </c>
      <c r="AD5198">
        <f t="shared" si="1224"/>
        <v>10000</v>
      </c>
      <c r="AE5198">
        <f t="shared" si="1225"/>
        <v>10000</v>
      </c>
      <c r="AF5198">
        <f t="shared" si="1226"/>
        <v>100000</v>
      </c>
      <c r="AG5198">
        <f t="shared" si="1227"/>
        <v>100000</v>
      </c>
      <c r="AH5198">
        <f t="shared" si="1228"/>
        <v>100000</v>
      </c>
      <c r="AI5198">
        <f t="shared" si="1229"/>
        <v>100000</v>
      </c>
      <c r="AJ5198">
        <f t="shared" si="1230"/>
        <v>100000</v>
      </c>
    </row>
    <row r="5199" spans="20:36" x14ac:dyDescent="0.3">
      <c r="T5199" t="str">
        <f>IF(ISERROR(MATCH('Analysis backend'!$M$1,E5199:N5199,0)),"",'Analysis backend'!$L$1)</f>
        <v/>
      </c>
      <c r="U5199" t="str">
        <f>IF(T5199='Analysis backend'!$L$1,IF(ISERROR(MATCH('Analysis backend'!$M$1,E5199:I5199,0)),"Dire","Radiant"),"")</f>
        <v/>
      </c>
      <c r="V5199">
        <f t="shared" si="1216"/>
        <v>1000</v>
      </c>
      <c r="W5199">
        <f t="shared" si="1217"/>
        <v>1000</v>
      </c>
      <c r="X5199">
        <f t="shared" si="1218"/>
        <v>1000</v>
      </c>
      <c r="Y5199">
        <f t="shared" si="1219"/>
        <v>1000</v>
      </c>
      <c r="Z5199">
        <f t="shared" si="1220"/>
        <v>1000</v>
      </c>
      <c r="AA5199">
        <f t="shared" si="1221"/>
        <v>10000</v>
      </c>
      <c r="AB5199">
        <f t="shared" si="1222"/>
        <v>10000</v>
      </c>
      <c r="AC5199">
        <f t="shared" si="1223"/>
        <v>10000</v>
      </c>
      <c r="AD5199">
        <f t="shared" si="1224"/>
        <v>10000</v>
      </c>
      <c r="AE5199">
        <f t="shared" si="1225"/>
        <v>10000</v>
      </c>
      <c r="AF5199">
        <f t="shared" si="1226"/>
        <v>100000</v>
      </c>
      <c r="AG5199">
        <f t="shared" si="1227"/>
        <v>100000</v>
      </c>
      <c r="AH5199">
        <f t="shared" si="1228"/>
        <v>100000</v>
      </c>
      <c r="AI5199">
        <f t="shared" si="1229"/>
        <v>100000</v>
      </c>
      <c r="AJ5199">
        <f t="shared" si="1230"/>
        <v>100000</v>
      </c>
    </row>
    <row r="5200" spans="20:36" x14ac:dyDescent="0.3">
      <c r="T5200" t="str">
        <f>IF(ISERROR(MATCH('Analysis backend'!$M$1,E5200:N5200,0)),"",'Analysis backend'!$L$1)</f>
        <v/>
      </c>
      <c r="U5200" t="str">
        <f>IF(T5200='Analysis backend'!$L$1,IF(ISERROR(MATCH('Analysis backend'!$M$1,E5200:I5200,0)),"Dire","Radiant"),"")</f>
        <v/>
      </c>
      <c r="V5200">
        <f t="shared" si="1216"/>
        <v>1000</v>
      </c>
      <c r="W5200">
        <f t="shared" si="1217"/>
        <v>1000</v>
      </c>
      <c r="X5200">
        <f t="shared" si="1218"/>
        <v>1000</v>
      </c>
      <c r="Y5200">
        <f t="shared" si="1219"/>
        <v>1000</v>
      </c>
      <c r="Z5200">
        <f t="shared" si="1220"/>
        <v>1000</v>
      </c>
      <c r="AA5200">
        <f t="shared" si="1221"/>
        <v>10000</v>
      </c>
      <c r="AB5200">
        <f t="shared" si="1222"/>
        <v>10000</v>
      </c>
      <c r="AC5200">
        <f t="shared" si="1223"/>
        <v>10000</v>
      </c>
      <c r="AD5200">
        <f t="shared" si="1224"/>
        <v>10000</v>
      </c>
      <c r="AE5200">
        <f t="shared" si="1225"/>
        <v>10000</v>
      </c>
      <c r="AF5200">
        <f t="shared" si="1226"/>
        <v>100000</v>
      </c>
      <c r="AG5200">
        <f t="shared" si="1227"/>
        <v>100000</v>
      </c>
      <c r="AH5200">
        <f t="shared" si="1228"/>
        <v>100000</v>
      </c>
      <c r="AI5200">
        <f t="shared" si="1229"/>
        <v>100000</v>
      </c>
      <c r="AJ5200">
        <f t="shared" si="1230"/>
        <v>100000</v>
      </c>
    </row>
    <row r="5201" spans="20:36" x14ac:dyDescent="0.3">
      <c r="T5201" t="str">
        <f>IF(ISERROR(MATCH('Analysis backend'!$M$1,E5201:N5201,0)),"",'Analysis backend'!$L$1)</f>
        <v/>
      </c>
      <c r="U5201" t="str">
        <f>IF(T5201='Analysis backend'!$L$1,IF(ISERROR(MATCH('Analysis backend'!$M$1,E5201:I5201,0)),"Dire","Radiant"),"")</f>
        <v/>
      </c>
      <c r="V5201">
        <f t="shared" si="1216"/>
        <v>1000</v>
      </c>
      <c r="W5201">
        <f t="shared" si="1217"/>
        <v>1000</v>
      </c>
      <c r="X5201">
        <f t="shared" si="1218"/>
        <v>1000</v>
      </c>
      <c r="Y5201">
        <f t="shared" si="1219"/>
        <v>1000</v>
      </c>
      <c r="Z5201">
        <f t="shared" si="1220"/>
        <v>1000</v>
      </c>
      <c r="AA5201">
        <f t="shared" si="1221"/>
        <v>10000</v>
      </c>
      <c r="AB5201">
        <f t="shared" si="1222"/>
        <v>10000</v>
      </c>
      <c r="AC5201">
        <f t="shared" si="1223"/>
        <v>10000</v>
      </c>
      <c r="AD5201">
        <f t="shared" si="1224"/>
        <v>10000</v>
      </c>
      <c r="AE5201">
        <f t="shared" si="1225"/>
        <v>10000</v>
      </c>
      <c r="AF5201">
        <f t="shared" si="1226"/>
        <v>100000</v>
      </c>
      <c r="AG5201">
        <f t="shared" si="1227"/>
        <v>100000</v>
      </c>
      <c r="AH5201">
        <f t="shared" si="1228"/>
        <v>100000</v>
      </c>
      <c r="AI5201">
        <f t="shared" si="1229"/>
        <v>100000</v>
      </c>
      <c r="AJ5201">
        <f t="shared" si="1230"/>
        <v>100000</v>
      </c>
    </row>
    <row r="5202" spans="20:36" x14ac:dyDescent="0.3">
      <c r="T5202" t="str">
        <f>IF(ISERROR(MATCH('Analysis backend'!$M$1,E5202:N5202,0)),"",'Analysis backend'!$L$1)</f>
        <v/>
      </c>
      <c r="U5202" t="str">
        <f>IF(T5202='Analysis backend'!$L$1,IF(ISERROR(MATCH('Analysis backend'!$M$1,E5202:I5202,0)),"Dire","Radiant"),"")</f>
        <v/>
      </c>
      <c r="V5202">
        <f t="shared" si="1216"/>
        <v>1000</v>
      </c>
      <c r="W5202">
        <f t="shared" si="1217"/>
        <v>1000</v>
      </c>
      <c r="X5202">
        <f t="shared" si="1218"/>
        <v>1000</v>
      </c>
      <c r="Y5202">
        <f t="shared" si="1219"/>
        <v>1000</v>
      </c>
      <c r="Z5202">
        <f t="shared" si="1220"/>
        <v>1000</v>
      </c>
      <c r="AA5202">
        <f t="shared" si="1221"/>
        <v>10000</v>
      </c>
      <c r="AB5202">
        <f t="shared" si="1222"/>
        <v>10000</v>
      </c>
      <c r="AC5202">
        <f t="shared" si="1223"/>
        <v>10000</v>
      </c>
      <c r="AD5202">
        <f t="shared" si="1224"/>
        <v>10000</v>
      </c>
      <c r="AE5202">
        <f t="shared" si="1225"/>
        <v>10000</v>
      </c>
      <c r="AF5202">
        <f t="shared" si="1226"/>
        <v>100000</v>
      </c>
      <c r="AG5202">
        <f t="shared" si="1227"/>
        <v>100000</v>
      </c>
      <c r="AH5202">
        <f t="shared" si="1228"/>
        <v>100000</v>
      </c>
      <c r="AI5202">
        <f t="shared" si="1229"/>
        <v>100000</v>
      </c>
      <c r="AJ5202">
        <f t="shared" si="1230"/>
        <v>100000</v>
      </c>
    </row>
    <row r="5203" spans="20:36" x14ac:dyDescent="0.3">
      <c r="T5203" t="str">
        <f>IF(ISERROR(MATCH('Analysis backend'!$M$1,E5203:N5203,0)),"",'Analysis backend'!$L$1)</f>
        <v/>
      </c>
      <c r="U5203" t="str">
        <f>IF(T5203='Analysis backend'!$L$1,IF(ISERROR(MATCH('Analysis backend'!$M$1,E5203:I5203,0)),"Dire","Radiant"),"")</f>
        <v/>
      </c>
      <c r="V5203">
        <f t="shared" si="1216"/>
        <v>1000</v>
      </c>
      <c r="W5203">
        <f t="shared" si="1217"/>
        <v>1000</v>
      </c>
      <c r="X5203">
        <f t="shared" si="1218"/>
        <v>1000</v>
      </c>
      <c r="Y5203">
        <f t="shared" si="1219"/>
        <v>1000</v>
      </c>
      <c r="Z5203">
        <f t="shared" si="1220"/>
        <v>1000</v>
      </c>
      <c r="AA5203">
        <f t="shared" si="1221"/>
        <v>10000</v>
      </c>
      <c r="AB5203">
        <f t="shared" si="1222"/>
        <v>10000</v>
      </c>
      <c r="AC5203">
        <f t="shared" si="1223"/>
        <v>10000</v>
      </c>
      <c r="AD5203">
        <f t="shared" si="1224"/>
        <v>10000</v>
      </c>
      <c r="AE5203">
        <f t="shared" si="1225"/>
        <v>10000</v>
      </c>
      <c r="AF5203">
        <f t="shared" si="1226"/>
        <v>100000</v>
      </c>
      <c r="AG5203">
        <f t="shared" si="1227"/>
        <v>100000</v>
      </c>
      <c r="AH5203">
        <f t="shared" si="1228"/>
        <v>100000</v>
      </c>
      <c r="AI5203">
        <f t="shared" si="1229"/>
        <v>100000</v>
      </c>
      <c r="AJ5203">
        <f t="shared" si="1230"/>
        <v>100000</v>
      </c>
    </row>
    <row r="5204" spans="20:36" x14ac:dyDescent="0.3">
      <c r="T5204" t="str">
        <f>IF(ISERROR(MATCH('Analysis backend'!$M$1,E5204:N5204,0)),"",'Analysis backend'!$L$1)</f>
        <v/>
      </c>
      <c r="U5204" t="str">
        <f>IF(T5204='Analysis backend'!$L$1,IF(ISERROR(MATCH('Analysis backend'!$M$1,E5204:I5204,0)),"Dire","Radiant"),"")</f>
        <v/>
      </c>
      <c r="V5204">
        <f t="shared" si="1216"/>
        <v>1000</v>
      </c>
      <c r="W5204">
        <f t="shared" si="1217"/>
        <v>1000</v>
      </c>
      <c r="X5204">
        <f t="shared" si="1218"/>
        <v>1000</v>
      </c>
      <c r="Y5204">
        <f t="shared" si="1219"/>
        <v>1000</v>
      </c>
      <c r="Z5204">
        <f t="shared" si="1220"/>
        <v>1000</v>
      </c>
      <c r="AA5204">
        <f t="shared" si="1221"/>
        <v>10000</v>
      </c>
      <c r="AB5204">
        <f t="shared" si="1222"/>
        <v>10000</v>
      </c>
      <c r="AC5204">
        <f t="shared" si="1223"/>
        <v>10000</v>
      </c>
      <c r="AD5204">
        <f t="shared" si="1224"/>
        <v>10000</v>
      </c>
      <c r="AE5204">
        <f t="shared" si="1225"/>
        <v>10000</v>
      </c>
      <c r="AF5204">
        <f t="shared" si="1226"/>
        <v>100000</v>
      </c>
      <c r="AG5204">
        <f t="shared" si="1227"/>
        <v>100000</v>
      </c>
      <c r="AH5204">
        <f t="shared" si="1228"/>
        <v>100000</v>
      </c>
      <c r="AI5204">
        <f t="shared" si="1229"/>
        <v>100000</v>
      </c>
      <c r="AJ5204">
        <f t="shared" si="1230"/>
        <v>100000</v>
      </c>
    </row>
    <row r="5205" spans="20:36" x14ac:dyDescent="0.3">
      <c r="T5205" t="str">
        <f>IF(ISERROR(MATCH('Analysis backend'!$M$1,E5205:N5205,0)),"",'Analysis backend'!$L$1)</f>
        <v/>
      </c>
      <c r="U5205" t="str">
        <f>IF(T5205='Analysis backend'!$L$1,IF(ISERROR(MATCH('Analysis backend'!$M$1,E5205:I5205,0)),"Dire","Radiant"),"")</f>
        <v/>
      </c>
      <c r="V5205">
        <f t="shared" si="1216"/>
        <v>1000</v>
      </c>
      <c r="W5205">
        <f t="shared" si="1217"/>
        <v>1000</v>
      </c>
      <c r="X5205">
        <f t="shared" si="1218"/>
        <v>1000</v>
      </c>
      <c r="Y5205">
        <f t="shared" si="1219"/>
        <v>1000</v>
      </c>
      <c r="Z5205">
        <f t="shared" si="1220"/>
        <v>1000</v>
      </c>
      <c r="AA5205">
        <f t="shared" si="1221"/>
        <v>10000</v>
      </c>
      <c r="AB5205">
        <f t="shared" si="1222"/>
        <v>10000</v>
      </c>
      <c r="AC5205">
        <f t="shared" si="1223"/>
        <v>10000</v>
      </c>
      <c r="AD5205">
        <f t="shared" si="1224"/>
        <v>10000</v>
      </c>
      <c r="AE5205">
        <f t="shared" si="1225"/>
        <v>10000</v>
      </c>
      <c r="AF5205">
        <f t="shared" si="1226"/>
        <v>100000</v>
      </c>
      <c r="AG5205">
        <f t="shared" si="1227"/>
        <v>100000</v>
      </c>
      <c r="AH5205">
        <f t="shared" si="1228"/>
        <v>100000</v>
      </c>
      <c r="AI5205">
        <f t="shared" si="1229"/>
        <v>100000</v>
      </c>
      <c r="AJ5205">
        <f t="shared" si="1230"/>
        <v>100000</v>
      </c>
    </row>
    <row r="5206" spans="20:36" x14ac:dyDescent="0.3">
      <c r="T5206" t="str">
        <f>IF(ISERROR(MATCH('Analysis backend'!$M$1,E5206:N5206,0)),"",'Analysis backend'!$L$1)</f>
        <v/>
      </c>
      <c r="U5206" t="str">
        <f>IF(T5206='Analysis backend'!$L$1,IF(ISERROR(MATCH('Analysis backend'!$M$1,E5206:I5206,0)),"Dire","Radiant"),"")</f>
        <v/>
      </c>
      <c r="V5206">
        <f t="shared" si="1216"/>
        <v>1000</v>
      </c>
      <c r="W5206">
        <f t="shared" si="1217"/>
        <v>1000</v>
      </c>
      <c r="X5206">
        <f t="shared" si="1218"/>
        <v>1000</v>
      </c>
      <c r="Y5206">
        <f t="shared" si="1219"/>
        <v>1000</v>
      </c>
      <c r="Z5206">
        <f t="shared" si="1220"/>
        <v>1000</v>
      </c>
      <c r="AA5206">
        <f t="shared" si="1221"/>
        <v>10000</v>
      </c>
      <c r="AB5206">
        <f t="shared" si="1222"/>
        <v>10000</v>
      </c>
      <c r="AC5206">
        <f t="shared" si="1223"/>
        <v>10000</v>
      </c>
      <c r="AD5206">
        <f t="shared" si="1224"/>
        <v>10000</v>
      </c>
      <c r="AE5206">
        <f t="shared" si="1225"/>
        <v>10000</v>
      </c>
      <c r="AF5206">
        <f t="shared" si="1226"/>
        <v>100000</v>
      </c>
      <c r="AG5206">
        <f t="shared" si="1227"/>
        <v>100000</v>
      </c>
      <c r="AH5206">
        <f t="shared" si="1228"/>
        <v>100000</v>
      </c>
      <c r="AI5206">
        <f t="shared" si="1229"/>
        <v>100000</v>
      </c>
      <c r="AJ5206">
        <f t="shared" si="1230"/>
        <v>100000</v>
      </c>
    </row>
    <row r="5207" spans="20:36" x14ac:dyDescent="0.3">
      <c r="T5207" t="str">
        <f>IF(ISERROR(MATCH('Analysis backend'!$M$1,E5207:N5207,0)),"",'Analysis backend'!$L$1)</f>
        <v/>
      </c>
      <c r="U5207" t="str">
        <f>IF(T5207='Analysis backend'!$L$1,IF(ISERROR(MATCH('Analysis backend'!$M$1,E5207:I5207,0)),"Dire","Radiant"),"")</f>
        <v/>
      </c>
      <c r="V5207">
        <f t="shared" si="1216"/>
        <v>1000</v>
      </c>
      <c r="W5207">
        <f t="shared" si="1217"/>
        <v>1000</v>
      </c>
      <c r="X5207">
        <f t="shared" si="1218"/>
        <v>1000</v>
      </c>
      <c r="Y5207">
        <f t="shared" si="1219"/>
        <v>1000</v>
      </c>
      <c r="Z5207">
        <f t="shared" si="1220"/>
        <v>1000</v>
      </c>
      <c r="AA5207">
        <f t="shared" si="1221"/>
        <v>10000</v>
      </c>
      <c r="AB5207">
        <f t="shared" si="1222"/>
        <v>10000</v>
      </c>
      <c r="AC5207">
        <f t="shared" si="1223"/>
        <v>10000</v>
      </c>
      <c r="AD5207">
        <f t="shared" si="1224"/>
        <v>10000</v>
      </c>
      <c r="AE5207">
        <f t="shared" si="1225"/>
        <v>10000</v>
      </c>
      <c r="AF5207">
        <f t="shared" si="1226"/>
        <v>100000</v>
      </c>
      <c r="AG5207">
        <f t="shared" si="1227"/>
        <v>100000</v>
      </c>
      <c r="AH5207">
        <f t="shared" si="1228"/>
        <v>100000</v>
      </c>
      <c r="AI5207">
        <f t="shared" si="1229"/>
        <v>100000</v>
      </c>
      <c r="AJ5207">
        <f t="shared" si="1230"/>
        <v>100000</v>
      </c>
    </row>
    <row r="5208" spans="20:36" x14ac:dyDescent="0.3">
      <c r="T5208" t="str">
        <f>IF(ISERROR(MATCH('Analysis backend'!$M$1,E5208:N5208,0)),"",'Analysis backend'!$L$1)</f>
        <v/>
      </c>
      <c r="U5208" t="str">
        <f>IF(T5208='Analysis backend'!$L$1,IF(ISERROR(MATCH('Analysis backend'!$M$1,E5208:I5208,0)),"Dire","Radiant"),"")</f>
        <v/>
      </c>
      <c r="V5208">
        <f t="shared" si="1216"/>
        <v>1000</v>
      </c>
      <c r="W5208">
        <f t="shared" si="1217"/>
        <v>1000</v>
      </c>
      <c r="X5208">
        <f t="shared" si="1218"/>
        <v>1000</v>
      </c>
      <c r="Y5208">
        <f t="shared" si="1219"/>
        <v>1000</v>
      </c>
      <c r="Z5208">
        <f t="shared" si="1220"/>
        <v>1000</v>
      </c>
      <c r="AA5208">
        <f t="shared" si="1221"/>
        <v>10000</v>
      </c>
      <c r="AB5208">
        <f t="shared" si="1222"/>
        <v>10000</v>
      </c>
      <c r="AC5208">
        <f t="shared" si="1223"/>
        <v>10000</v>
      </c>
      <c r="AD5208">
        <f t="shared" si="1224"/>
        <v>10000</v>
      </c>
      <c r="AE5208">
        <f t="shared" si="1225"/>
        <v>10000</v>
      </c>
      <c r="AF5208">
        <f t="shared" si="1226"/>
        <v>100000</v>
      </c>
      <c r="AG5208">
        <f t="shared" si="1227"/>
        <v>100000</v>
      </c>
      <c r="AH5208">
        <f t="shared" si="1228"/>
        <v>100000</v>
      </c>
      <c r="AI5208">
        <f t="shared" si="1229"/>
        <v>100000</v>
      </c>
      <c r="AJ5208">
        <f t="shared" si="1230"/>
        <v>100000</v>
      </c>
    </row>
    <row r="5209" spans="20:36" x14ac:dyDescent="0.3">
      <c r="T5209" t="str">
        <f>IF(ISERROR(MATCH('Analysis backend'!$M$1,E5209:N5209,0)),"",'Analysis backend'!$L$1)</f>
        <v/>
      </c>
      <c r="U5209" t="str">
        <f>IF(T5209='Analysis backend'!$L$1,IF(ISERROR(MATCH('Analysis backend'!$M$1,E5209:I5209,0)),"Dire","Radiant"),"")</f>
        <v/>
      </c>
      <c r="V5209">
        <f t="shared" si="1216"/>
        <v>1000</v>
      </c>
      <c r="W5209">
        <f t="shared" si="1217"/>
        <v>1000</v>
      </c>
      <c r="X5209">
        <f t="shared" si="1218"/>
        <v>1000</v>
      </c>
      <c r="Y5209">
        <f t="shared" si="1219"/>
        <v>1000</v>
      </c>
      <c r="Z5209">
        <f t="shared" si="1220"/>
        <v>1000</v>
      </c>
      <c r="AA5209">
        <f t="shared" si="1221"/>
        <v>10000</v>
      </c>
      <c r="AB5209">
        <f t="shared" si="1222"/>
        <v>10000</v>
      </c>
      <c r="AC5209">
        <f t="shared" si="1223"/>
        <v>10000</v>
      </c>
      <c r="AD5209">
        <f t="shared" si="1224"/>
        <v>10000</v>
      </c>
      <c r="AE5209">
        <f t="shared" si="1225"/>
        <v>10000</v>
      </c>
      <c r="AF5209">
        <f t="shared" si="1226"/>
        <v>100000</v>
      </c>
      <c r="AG5209">
        <f t="shared" si="1227"/>
        <v>100000</v>
      </c>
      <c r="AH5209">
        <f t="shared" si="1228"/>
        <v>100000</v>
      </c>
      <c r="AI5209">
        <f t="shared" si="1229"/>
        <v>100000</v>
      </c>
      <c r="AJ5209">
        <f t="shared" si="1230"/>
        <v>100000</v>
      </c>
    </row>
    <row r="5210" spans="20:36" x14ac:dyDescent="0.3">
      <c r="T5210" t="str">
        <f>IF(ISERROR(MATCH('Analysis backend'!$M$1,E5210:N5210,0)),"",'Analysis backend'!$L$1)</f>
        <v/>
      </c>
      <c r="U5210" t="str">
        <f>IF(T5210='Analysis backend'!$L$1,IF(ISERROR(MATCH('Analysis backend'!$M$1,E5210:I5210,0)),"Dire","Radiant"),"")</f>
        <v/>
      </c>
      <c r="V5210">
        <f t="shared" si="1216"/>
        <v>1000</v>
      </c>
      <c r="W5210">
        <f t="shared" si="1217"/>
        <v>1000</v>
      </c>
      <c r="X5210">
        <f t="shared" si="1218"/>
        <v>1000</v>
      </c>
      <c r="Y5210">
        <f t="shared" si="1219"/>
        <v>1000</v>
      </c>
      <c r="Z5210">
        <f t="shared" si="1220"/>
        <v>1000</v>
      </c>
      <c r="AA5210">
        <f t="shared" si="1221"/>
        <v>10000</v>
      </c>
      <c r="AB5210">
        <f t="shared" si="1222"/>
        <v>10000</v>
      </c>
      <c r="AC5210">
        <f t="shared" si="1223"/>
        <v>10000</v>
      </c>
      <c r="AD5210">
        <f t="shared" si="1224"/>
        <v>10000</v>
      </c>
      <c r="AE5210">
        <f t="shared" si="1225"/>
        <v>10000</v>
      </c>
      <c r="AF5210">
        <f t="shared" si="1226"/>
        <v>100000</v>
      </c>
      <c r="AG5210">
        <f t="shared" si="1227"/>
        <v>100000</v>
      </c>
      <c r="AH5210">
        <f t="shared" si="1228"/>
        <v>100000</v>
      </c>
      <c r="AI5210">
        <f t="shared" si="1229"/>
        <v>100000</v>
      </c>
      <c r="AJ5210">
        <f t="shared" si="1230"/>
        <v>100000</v>
      </c>
    </row>
    <row r="5211" spans="20:36" x14ac:dyDescent="0.3">
      <c r="T5211" t="str">
        <f>IF(ISERROR(MATCH('Analysis backend'!$M$1,E5211:N5211,0)),"",'Analysis backend'!$L$1)</f>
        <v/>
      </c>
      <c r="U5211" t="str">
        <f>IF(T5211='Analysis backend'!$L$1,IF(ISERROR(MATCH('Analysis backend'!$M$1,E5211:I5211,0)),"Dire","Radiant"),"")</f>
        <v/>
      </c>
      <c r="V5211">
        <f t="shared" si="1216"/>
        <v>1000</v>
      </c>
      <c r="W5211">
        <f t="shared" si="1217"/>
        <v>1000</v>
      </c>
      <c r="X5211">
        <f t="shared" si="1218"/>
        <v>1000</v>
      </c>
      <c r="Y5211">
        <f t="shared" si="1219"/>
        <v>1000</v>
      </c>
      <c r="Z5211">
        <f t="shared" si="1220"/>
        <v>1000</v>
      </c>
      <c r="AA5211">
        <f t="shared" si="1221"/>
        <v>10000</v>
      </c>
      <c r="AB5211">
        <f t="shared" si="1222"/>
        <v>10000</v>
      </c>
      <c r="AC5211">
        <f t="shared" si="1223"/>
        <v>10000</v>
      </c>
      <c r="AD5211">
        <f t="shared" si="1224"/>
        <v>10000</v>
      </c>
      <c r="AE5211">
        <f t="shared" si="1225"/>
        <v>10000</v>
      </c>
      <c r="AF5211">
        <f t="shared" si="1226"/>
        <v>100000</v>
      </c>
      <c r="AG5211">
        <f t="shared" si="1227"/>
        <v>100000</v>
      </c>
      <c r="AH5211">
        <f t="shared" si="1228"/>
        <v>100000</v>
      </c>
      <c r="AI5211">
        <f t="shared" si="1229"/>
        <v>100000</v>
      </c>
      <c r="AJ5211">
        <f t="shared" si="1230"/>
        <v>100000</v>
      </c>
    </row>
    <row r="5212" spans="20:36" x14ac:dyDescent="0.3">
      <c r="T5212" t="str">
        <f>IF(ISERROR(MATCH('Analysis backend'!$M$1,E5212:N5212,0)),"",'Analysis backend'!$L$1)</f>
        <v/>
      </c>
      <c r="U5212" t="str">
        <f>IF(T5212='Analysis backend'!$L$1,IF(ISERROR(MATCH('Analysis backend'!$M$1,E5212:I5212,0)),"Dire","Radiant"),"")</f>
        <v/>
      </c>
      <c r="V5212">
        <f t="shared" si="1216"/>
        <v>1000</v>
      </c>
      <c r="W5212">
        <f t="shared" si="1217"/>
        <v>1000</v>
      </c>
      <c r="X5212">
        <f t="shared" si="1218"/>
        <v>1000</v>
      </c>
      <c r="Y5212">
        <f t="shared" si="1219"/>
        <v>1000</v>
      </c>
      <c r="Z5212">
        <f t="shared" si="1220"/>
        <v>1000</v>
      </c>
      <c r="AA5212">
        <f t="shared" si="1221"/>
        <v>10000</v>
      </c>
      <c r="AB5212">
        <f t="shared" si="1222"/>
        <v>10000</v>
      </c>
      <c r="AC5212">
        <f t="shared" si="1223"/>
        <v>10000</v>
      </c>
      <c r="AD5212">
        <f t="shared" si="1224"/>
        <v>10000</v>
      </c>
      <c r="AE5212">
        <f t="shared" si="1225"/>
        <v>10000</v>
      </c>
      <c r="AF5212">
        <f t="shared" si="1226"/>
        <v>100000</v>
      </c>
      <c r="AG5212">
        <f t="shared" si="1227"/>
        <v>100000</v>
      </c>
      <c r="AH5212">
        <f t="shared" si="1228"/>
        <v>100000</v>
      </c>
      <c r="AI5212">
        <f t="shared" si="1229"/>
        <v>100000</v>
      </c>
      <c r="AJ5212">
        <f t="shared" si="1230"/>
        <v>100000</v>
      </c>
    </row>
    <row r="5213" spans="20:36" x14ac:dyDescent="0.3">
      <c r="T5213" t="str">
        <f>IF(ISERROR(MATCH('Analysis backend'!$M$1,E5213:N5213,0)),"",'Analysis backend'!$L$1)</f>
        <v/>
      </c>
      <c r="U5213" t="str">
        <f>IF(T5213='Analysis backend'!$L$1,IF(ISERROR(MATCH('Analysis backend'!$M$1,E5213:I5213,0)),"Dire","Radiant"),"")</f>
        <v/>
      </c>
      <c r="V5213">
        <f t="shared" si="1216"/>
        <v>1000</v>
      </c>
      <c r="W5213">
        <f t="shared" si="1217"/>
        <v>1000</v>
      </c>
      <c r="X5213">
        <f t="shared" si="1218"/>
        <v>1000</v>
      </c>
      <c r="Y5213">
        <f t="shared" si="1219"/>
        <v>1000</v>
      </c>
      <c r="Z5213">
        <f t="shared" si="1220"/>
        <v>1000</v>
      </c>
      <c r="AA5213">
        <f t="shared" si="1221"/>
        <v>10000</v>
      </c>
      <c r="AB5213">
        <f t="shared" si="1222"/>
        <v>10000</v>
      </c>
      <c r="AC5213">
        <f t="shared" si="1223"/>
        <v>10000</v>
      </c>
      <c r="AD5213">
        <f t="shared" si="1224"/>
        <v>10000</v>
      </c>
      <c r="AE5213">
        <f t="shared" si="1225"/>
        <v>10000</v>
      </c>
      <c r="AF5213">
        <f t="shared" si="1226"/>
        <v>100000</v>
      </c>
      <c r="AG5213">
        <f t="shared" si="1227"/>
        <v>100000</v>
      </c>
      <c r="AH5213">
        <f t="shared" si="1228"/>
        <v>100000</v>
      </c>
      <c r="AI5213">
        <f t="shared" si="1229"/>
        <v>100000</v>
      </c>
      <c r="AJ5213">
        <f t="shared" si="1230"/>
        <v>100000</v>
      </c>
    </row>
    <row r="5214" spans="20:36" x14ac:dyDescent="0.3">
      <c r="T5214" t="str">
        <f>IF(ISERROR(MATCH('Analysis backend'!$M$1,E5214:N5214,0)),"",'Analysis backend'!$L$1)</f>
        <v/>
      </c>
      <c r="U5214" t="str">
        <f>IF(T5214='Analysis backend'!$L$1,IF(ISERROR(MATCH('Analysis backend'!$M$1,E5214:I5214,0)),"Dire","Radiant"),"")</f>
        <v/>
      </c>
      <c r="V5214">
        <f t="shared" si="1216"/>
        <v>1000</v>
      </c>
      <c r="W5214">
        <f t="shared" si="1217"/>
        <v>1000</v>
      </c>
      <c r="X5214">
        <f t="shared" si="1218"/>
        <v>1000</v>
      </c>
      <c r="Y5214">
        <f t="shared" si="1219"/>
        <v>1000</v>
      </c>
      <c r="Z5214">
        <f t="shared" si="1220"/>
        <v>1000</v>
      </c>
      <c r="AA5214">
        <f t="shared" si="1221"/>
        <v>10000</v>
      </c>
      <c r="AB5214">
        <f t="shared" si="1222"/>
        <v>10000</v>
      </c>
      <c r="AC5214">
        <f t="shared" si="1223"/>
        <v>10000</v>
      </c>
      <c r="AD5214">
        <f t="shared" si="1224"/>
        <v>10000</v>
      </c>
      <c r="AE5214">
        <f t="shared" si="1225"/>
        <v>10000</v>
      </c>
      <c r="AF5214">
        <f t="shared" si="1226"/>
        <v>100000</v>
      </c>
      <c r="AG5214">
        <f t="shared" si="1227"/>
        <v>100000</v>
      </c>
      <c r="AH5214">
        <f t="shared" si="1228"/>
        <v>100000</v>
      </c>
      <c r="AI5214">
        <f t="shared" si="1229"/>
        <v>100000</v>
      </c>
      <c r="AJ5214">
        <f t="shared" si="1230"/>
        <v>100000</v>
      </c>
    </row>
    <row r="5215" spans="20:36" x14ac:dyDescent="0.3">
      <c r="T5215" t="str">
        <f>IF(ISERROR(MATCH('Analysis backend'!$M$1,E5215:N5215,0)),"",'Analysis backend'!$L$1)</f>
        <v/>
      </c>
      <c r="U5215" t="str">
        <f>IF(T5215='Analysis backend'!$L$1,IF(ISERROR(MATCH('Analysis backend'!$M$1,E5215:I5215,0)),"Dire","Radiant"),"")</f>
        <v/>
      </c>
      <c r="V5215">
        <f t="shared" si="1216"/>
        <v>1000</v>
      </c>
      <c r="W5215">
        <f t="shared" si="1217"/>
        <v>1000</v>
      </c>
      <c r="X5215">
        <f t="shared" si="1218"/>
        <v>1000</v>
      </c>
      <c r="Y5215">
        <f t="shared" si="1219"/>
        <v>1000</v>
      </c>
      <c r="Z5215">
        <f t="shared" si="1220"/>
        <v>1000</v>
      </c>
      <c r="AA5215">
        <f t="shared" si="1221"/>
        <v>10000</v>
      </c>
      <c r="AB5215">
        <f t="shared" si="1222"/>
        <v>10000</v>
      </c>
      <c r="AC5215">
        <f t="shared" si="1223"/>
        <v>10000</v>
      </c>
      <c r="AD5215">
        <f t="shared" si="1224"/>
        <v>10000</v>
      </c>
      <c r="AE5215">
        <f t="shared" si="1225"/>
        <v>10000</v>
      </c>
      <c r="AF5215">
        <f t="shared" si="1226"/>
        <v>100000</v>
      </c>
      <c r="AG5215">
        <f t="shared" si="1227"/>
        <v>100000</v>
      </c>
      <c r="AH5215">
        <f t="shared" si="1228"/>
        <v>100000</v>
      </c>
      <c r="AI5215">
        <f t="shared" si="1229"/>
        <v>100000</v>
      </c>
      <c r="AJ5215">
        <f t="shared" si="1230"/>
        <v>100000</v>
      </c>
    </row>
    <row r="5216" spans="20:36" x14ac:dyDescent="0.3">
      <c r="T5216" t="str">
        <f>IF(ISERROR(MATCH('Analysis backend'!$M$1,E5216:N5216,0)),"",'Analysis backend'!$L$1)</f>
        <v/>
      </c>
      <c r="U5216" t="str">
        <f>IF(T5216='Analysis backend'!$L$1,IF(ISERROR(MATCH('Analysis backend'!$M$1,E5216:I5216,0)),"Dire","Radiant"),"")</f>
        <v/>
      </c>
      <c r="V5216">
        <f t="shared" si="1216"/>
        <v>1000</v>
      </c>
      <c r="W5216">
        <f t="shared" si="1217"/>
        <v>1000</v>
      </c>
      <c r="X5216">
        <f t="shared" si="1218"/>
        <v>1000</v>
      </c>
      <c r="Y5216">
        <f t="shared" si="1219"/>
        <v>1000</v>
      </c>
      <c r="Z5216">
        <f t="shared" si="1220"/>
        <v>1000</v>
      </c>
      <c r="AA5216">
        <f t="shared" si="1221"/>
        <v>10000</v>
      </c>
      <c r="AB5216">
        <f t="shared" si="1222"/>
        <v>10000</v>
      </c>
      <c r="AC5216">
        <f t="shared" si="1223"/>
        <v>10000</v>
      </c>
      <c r="AD5216">
        <f t="shared" si="1224"/>
        <v>10000</v>
      </c>
      <c r="AE5216">
        <f t="shared" si="1225"/>
        <v>10000</v>
      </c>
      <c r="AF5216">
        <f t="shared" si="1226"/>
        <v>100000</v>
      </c>
      <c r="AG5216">
        <f t="shared" si="1227"/>
        <v>100000</v>
      </c>
      <c r="AH5216">
        <f t="shared" si="1228"/>
        <v>100000</v>
      </c>
      <c r="AI5216">
        <f t="shared" si="1229"/>
        <v>100000</v>
      </c>
      <c r="AJ5216">
        <f t="shared" si="1230"/>
        <v>100000</v>
      </c>
    </row>
    <row r="5217" spans="20:36" x14ac:dyDescent="0.3">
      <c r="T5217" t="str">
        <f>IF(ISERROR(MATCH('Analysis backend'!$M$1,E5217:N5217,0)),"",'Analysis backend'!$L$1)</f>
        <v/>
      </c>
      <c r="U5217" t="str">
        <f>IF(T5217='Analysis backend'!$L$1,IF(ISERROR(MATCH('Analysis backend'!$M$1,E5217:I5217,0)),"Dire","Radiant"),"")</f>
        <v/>
      </c>
      <c r="V5217">
        <f t="shared" si="1216"/>
        <v>1000</v>
      </c>
      <c r="W5217">
        <f t="shared" si="1217"/>
        <v>1000</v>
      </c>
      <c r="X5217">
        <f t="shared" si="1218"/>
        <v>1000</v>
      </c>
      <c r="Y5217">
        <f t="shared" si="1219"/>
        <v>1000</v>
      </c>
      <c r="Z5217">
        <f t="shared" si="1220"/>
        <v>1000</v>
      </c>
      <c r="AA5217">
        <f t="shared" si="1221"/>
        <v>10000</v>
      </c>
      <c r="AB5217">
        <f t="shared" si="1222"/>
        <v>10000</v>
      </c>
      <c r="AC5217">
        <f t="shared" si="1223"/>
        <v>10000</v>
      </c>
      <c r="AD5217">
        <f t="shared" si="1224"/>
        <v>10000</v>
      </c>
      <c r="AE5217">
        <f t="shared" si="1225"/>
        <v>10000</v>
      </c>
      <c r="AF5217">
        <f t="shared" si="1226"/>
        <v>100000</v>
      </c>
      <c r="AG5217">
        <f t="shared" si="1227"/>
        <v>100000</v>
      </c>
      <c r="AH5217">
        <f t="shared" si="1228"/>
        <v>100000</v>
      </c>
      <c r="AI5217">
        <f t="shared" si="1229"/>
        <v>100000</v>
      </c>
      <c r="AJ5217">
        <f t="shared" si="1230"/>
        <v>100000</v>
      </c>
    </row>
    <row r="5218" spans="20:36" x14ac:dyDescent="0.3">
      <c r="T5218" t="str">
        <f>IF(ISERROR(MATCH('Analysis backend'!$M$1,E5218:N5218,0)),"",'Analysis backend'!$L$1)</f>
        <v/>
      </c>
      <c r="U5218" t="str">
        <f>IF(T5218='Analysis backend'!$L$1,IF(ISERROR(MATCH('Analysis backend'!$M$1,E5218:I5218,0)),"Dire","Radiant"),"")</f>
        <v/>
      </c>
      <c r="V5218">
        <f t="shared" si="1216"/>
        <v>1000</v>
      </c>
      <c r="W5218">
        <f t="shared" si="1217"/>
        <v>1000</v>
      </c>
      <c r="X5218">
        <f t="shared" si="1218"/>
        <v>1000</v>
      </c>
      <c r="Y5218">
        <f t="shared" si="1219"/>
        <v>1000</v>
      </c>
      <c r="Z5218">
        <f t="shared" si="1220"/>
        <v>1000</v>
      </c>
      <c r="AA5218">
        <f t="shared" si="1221"/>
        <v>10000</v>
      </c>
      <c r="AB5218">
        <f t="shared" si="1222"/>
        <v>10000</v>
      </c>
      <c r="AC5218">
        <f t="shared" si="1223"/>
        <v>10000</v>
      </c>
      <c r="AD5218">
        <f t="shared" si="1224"/>
        <v>10000</v>
      </c>
      <c r="AE5218">
        <f t="shared" si="1225"/>
        <v>10000</v>
      </c>
      <c r="AF5218">
        <f t="shared" si="1226"/>
        <v>100000</v>
      </c>
      <c r="AG5218">
        <f t="shared" si="1227"/>
        <v>100000</v>
      </c>
      <c r="AH5218">
        <f t="shared" si="1228"/>
        <v>100000</v>
      </c>
      <c r="AI5218">
        <f t="shared" si="1229"/>
        <v>100000</v>
      </c>
      <c r="AJ5218">
        <f t="shared" si="1230"/>
        <v>100000</v>
      </c>
    </row>
    <row r="5219" spans="20:36" x14ac:dyDescent="0.3">
      <c r="T5219" t="str">
        <f>IF(ISERROR(MATCH('Analysis backend'!$M$1,E5219:N5219,0)),"",'Analysis backend'!$L$1)</f>
        <v/>
      </c>
      <c r="U5219" t="str">
        <f>IF(T5219='Analysis backend'!$L$1,IF(ISERROR(MATCH('Analysis backend'!$M$1,E5219:I5219,0)),"Dire","Radiant"),"")</f>
        <v/>
      </c>
      <c r="V5219">
        <f t="shared" si="1216"/>
        <v>1000</v>
      </c>
      <c r="W5219">
        <f t="shared" si="1217"/>
        <v>1000</v>
      </c>
      <c r="X5219">
        <f t="shared" si="1218"/>
        <v>1000</v>
      </c>
      <c r="Y5219">
        <f t="shared" si="1219"/>
        <v>1000</v>
      </c>
      <c r="Z5219">
        <f t="shared" si="1220"/>
        <v>1000</v>
      </c>
      <c r="AA5219">
        <f t="shared" si="1221"/>
        <v>10000</v>
      </c>
      <c r="AB5219">
        <f t="shared" si="1222"/>
        <v>10000</v>
      </c>
      <c r="AC5219">
        <f t="shared" si="1223"/>
        <v>10000</v>
      </c>
      <c r="AD5219">
        <f t="shared" si="1224"/>
        <v>10000</v>
      </c>
      <c r="AE5219">
        <f t="shared" si="1225"/>
        <v>10000</v>
      </c>
      <c r="AF5219">
        <f t="shared" si="1226"/>
        <v>100000</v>
      </c>
      <c r="AG5219">
        <f t="shared" si="1227"/>
        <v>100000</v>
      </c>
      <c r="AH5219">
        <f t="shared" si="1228"/>
        <v>100000</v>
      </c>
      <c r="AI5219">
        <f t="shared" si="1229"/>
        <v>100000</v>
      </c>
      <c r="AJ5219">
        <f t="shared" si="1230"/>
        <v>100000</v>
      </c>
    </row>
    <row r="5220" spans="20:36" x14ac:dyDescent="0.3">
      <c r="T5220" t="str">
        <f>IF(ISERROR(MATCH('Analysis backend'!$M$1,E5220:N5220,0)),"",'Analysis backend'!$L$1)</f>
        <v/>
      </c>
      <c r="U5220" t="str">
        <f>IF(T5220='Analysis backend'!$L$1,IF(ISERROR(MATCH('Analysis backend'!$M$1,E5220:I5220,0)),"Dire","Radiant"),"")</f>
        <v/>
      </c>
      <c r="V5220">
        <f t="shared" si="1216"/>
        <v>1000</v>
      </c>
      <c r="W5220">
        <f t="shared" si="1217"/>
        <v>1000</v>
      </c>
      <c r="X5220">
        <f t="shared" si="1218"/>
        <v>1000</v>
      </c>
      <c r="Y5220">
        <f t="shared" si="1219"/>
        <v>1000</v>
      </c>
      <c r="Z5220">
        <f t="shared" si="1220"/>
        <v>1000</v>
      </c>
      <c r="AA5220">
        <f t="shared" si="1221"/>
        <v>10000</v>
      </c>
      <c r="AB5220">
        <f t="shared" si="1222"/>
        <v>10000</v>
      </c>
      <c r="AC5220">
        <f t="shared" si="1223"/>
        <v>10000</v>
      </c>
      <c r="AD5220">
        <f t="shared" si="1224"/>
        <v>10000</v>
      </c>
      <c r="AE5220">
        <f t="shared" si="1225"/>
        <v>10000</v>
      </c>
      <c r="AF5220">
        <f t="shared" si="1226"/>
        <v>100000</v>
      </c>
      <c r="AG5220">
        <f t="shared" si="1227"/>
        <v>100000</v>
      </c>
      <c r="AH5220">
        <f t="shared" si="1228"/>
        <v>100000</v>
      </c>
      <c r="AI5220">
        <f t="shared" si="1229"/>
        <v>100000</v>
      </c>
      <c r="AJ5220">
        <f t="shared" si="1230"/>
        <v>100000</v>
      </c>
    </row>
    <row r="5221" spans="20:36" x14ac:dyDescent="0.3">
      <c r="T5221" t="str">
        <f>IF(ISERROR(MATCH('Analysis backend'!$M$1,E5221:N5221,0)),"",'Analysis backend'!$L$1)</f>
        <v/>
      </c>
      <c r="U5221" t="str">
        <f>IF(T5221='Analysis backend'!$L$1,IF(ISERROR(MATCH('Analysis backend'!$M$1,E5221:I5221,0)),"Dire","Radiant"),"")</f>
        <v/>
      </c>
      <c r="V5221">
        <f t="shared" si="1216"/>
        <v>1000</v>
      </c>
      <c r="W5221">
        <f t="shared" si="1217"/>
        <v>1000</v>
      </c>
      <c r="X5221">
        <f t="shared" si="1218"/>
        <v>1000</v>
      </c>
      <c r="Y5221">
        <f t="shared" si="1219"/>
        <v>1000</v>
      </c>
      <c r="Z5221">
        <f t="shared" si="1220"/>
        <v>1000</v>
      </c>
      <c r="AA5221">
        <f t="shared" si="1221"/>
        <v>10000</v>
      </c>
      <c r="AB5221">
        <f t="shared" si="1222"/>
        <v>10000</v>
      </c>
      <c r="AC5221">
        <f t="shared" si="1223"/>
        <v>10000</v>
      </c>
      <c r="AD5221">
        <f t="shared" si="1224"/>
        <v>10000</v>
      </c>
      <c r="AE5221">
        <f t="shared" si="1225"/>
        <v>10000</v>
      </c>
      <c r="AF5221">
        <f t="shared" si="1226"/>
        <v>100000</v>
      </c>
      <c r="AG5221">
        <f t="shared" si="1227"/>
        <v>100000</v>
      </c>
      <c r="AH5221">
        <f t="shared" si="1228"/>
        <v>100000</v>
      </c>
      <c r="AI5221">
        <f t="shared" si="1229"/>
        <v>100000</v>
      </c>
      <c r="AJ5221">
        <f t="shared" si="1230"/>
        <v>100000</v>
      </c>
    </row>
    <row r="5222" spans="20:36" x14ac:dyDescent="0.3">
      <c r="T5222" t="str">
        <f>IF(ISERROR(MATCH('Analysis backend'!$M$1,E5222:N5222,0)),"",'Analysis backend'!$L$1)</f>
        <v/>
      </c>
      <c r="U5222" t="str">
        <f>IF(T5222='Analysis backend'!$L$1,IF(ISERROR(MATCH('Analysis backend'!$M$1,E5222:I5222,0)),"Dire","Radiant"),"")</f>
        <v/>
      </c>
      <c r="V5222">
        <f t="shared" si="1216"/>
        <v>1000</v>
      </c>
      <c r="W5222">
        <f t="shared" si="1217"/>
        <v>1000</v>
      </c>
      <c r="X5222">
        <f t="shared" si="1218"/>
        <v>1000</v>
      </c>
      <c r="Y5222">
        <f t="shared" si="1219"/>
        <v>1000</v>
      </c>
      <c r="Z5222">
        <f t="shared" si="1220"/>
        <v>1000</v>
      </c>
      <c r="AA5222">
        <f t="shared" si="1221"/>
        <v>10000</v>
      </c>
      <c r="AB5222">
        <f t="shared" si="1222"/>
        <v>10000</v>
      </c>
      <c r="AC5222">
        <f t="shared" si="1223"/>
        <v>10000</v>
      </c>
      <c r="AD5222">
        <f t="shared" si="1224"/>
        <v>10000</v>
      </c>
      <c r="AE5222">
        <f t="shared" si="1225"/>
        <v>10000</v>
      </c>
      <c r="AF5222">
        <f t="shared" si="1226"/>
        <v>100000</v>
      </c>
      <c r="AG5222">
        <f t="shared" si="1227"/>
        <v>100000</v>
      </c>
      <c r="AH5222">
        <f t="shared" si="1228"/>
        <v>100000</v>
      </c>
      <c r="AI5222">
        <f t="shared" si="1229"/>
        <v>100000</v>
      </c>
      <c r="AJ5222">
        <f t="shared" si="1230"/>
        <v>100000</v>
      </c>
    </row>
    <row r="5223" spans="20:36" x14ac:dyDescent="0.3">
      <c r="T5223" t="str">
        <f>IF(ISERROR(MATCH('Analysis backend'!$M$1,E5223:N5223,0)),"",'Analysis backend'!$L$1)</f>
        <v/>
      </c>
      <c r="U5223" t="str">
        <f>IF(T5223='Analysis backend'!$L$1,IF(ISERROR(MATCH('Analysis backend'!$M$1,E5223:I5223,0)),"Dire","Radiant"),"")</f>
        <v/>
      </c>
      <c r="V5223">
        <f t="shared" si="1216"/>
        <v>1000</v>
      </c>
      <c r="W5223">
        <f t="shared" si="1217"/>
        <v>1000</v>
      </c>
      <c r="X5223">
        <f t="shared" si="1218"/>
        <v>1000</v>
      </c>
      <c r="Y5223">
        <f t="shared" si="1219"/>
        <v>1000</v>
      </c>
      <c r="Z5223">
        <f t="shared" si="1220"/>
        <v>1000</v>
      </c>
      <c r="AA5223">
        <f t="shared" si="1221"/>
        <v>10000</v>
      </c>
      <c r="AB5223">
        <f t="shared" si="1222"/>
        <v>10000</v>
      </c>
      <c r="AC5223">
        <f t="shared" si="1223"/>
        <v>10000</v>
      </c>
      <c r="AD5223">
        <f t="shared" si="1224"/>
        <v>10000</v>
      </c>
      <c r="AE5223">
        <f t="shared" si="1225"/>
        <v>10000</v>
      </c>
      <c r="AF5223">
        <f t="shared" si="1226"/>
        <v>100000</v>
      </c>
      <c r="AG5223">
        <f t="shared" si="1227"/>
        <v>100000</v>
      </c>
      <c r="AH5223">
        <f t="shared" si="1228"/>
        <v>100000</v>
      </c>
      <c r="AI5223">
        <f t="shared" si="1229"/>
        <v>100000</v>
      </c>
      <c r="AJ5223">
        <f t="shared" si="1230"/>
        <v>100000</v>
      </c>
    </row>
    <row r="5224" spans="20:36" x14ac:dyDescent="0.3">
      <c r="T5224" t="str">
        <f>IF(ISERROR(MATCH('Analysis backend'!$M$1,E5224:N5224,0)),"",'Analysis backend'!$L$1)</f>
        <v/>
      </c>
      <c r="U5224" t="str">
        <f>IF(T5224='Analysis backend'!$L$1,IF(ISERROR(MATCH('Analysis backend'!$M$1,E5224:I5224,0)),"Dire","Radiant"),"")</f>
        <v/>
      </c>
      <c r="V5224">
        <f t="shared" si="1216"/>
        <v>1000</v>
      </c>
      <c r="W5224">
        <f t="shared" si="1217"/>
        <v>1000</v>
      </c>
      <c r="X5224">
        <f t="shared" si="1218"/>
        <v>1000</v>
      </c>
      <c r="Y5224">
        <f t="shared" si="1219"/>
        <v>1000</v>
      </c>
      <c r="Z5224">
        <f t="shared" si="1220"/>
        <v>1000</v>
      </c>
      <c r="AA5224">
        <f t="shared" si="1221"/>
        <v>10000</v>
      </c>
      <c r="AB5224">
        <f t="shared" si="1222"/>
        <v>10000</v>
      </c>
      <c r="AC5224">
        <f t="shared" si="1223"/>
        <v>10000</v>
      </c>
      <c r="AD5224">
        <f t="shared" si="1224"/>
        <v>10000</v>
      </c>
      <c r="AE5224">
        <f t="shared" si="1225"/>
        <v>10000</v>
      </c>
      <c r="AF5224">
        <f t="shared" si="1226"/>
        <v>100000</v>
      </c>
      <c r="AG5224">
        <f t="shared" si="1227"/>
        <v>100000</v>
      </c>
      <c r="AH5224">
        <f t="shared" si="1228"/>
        <v>100000</v>
      </c>
      <c r="AI5224">
        <f t="shared" si="1229"/>
        <v>100000</v>
      </c>
      <c r="AJ5224">
        <f t="shared" si="1230"/>
        <v>100000</v>
      </c>
    </row>
    <row r="5225" spans="20:36" x14ac:dyDescent="0.3">
      <c r="T5225" t="str">
        <f>IF(ISERROR(MATCH('Analysis backend'!$M$1,E5225:N5225,0)),"",'Analysis backend'!$L$1)</f>
        <v/>
      </c>
      <c r="U5225" t="str">
        <f>IF(T5225='Analysis backend'!$L$1,IF(ISERROR(MATCH('Analysis backend'!$M$1,E5225:I5225,0)),"Dire","Radiant"),"")</f>
        <v/>
      </c>
      <c r="V5225">
        <f t="shared" si="1216"/>
        <v>1000</v>
      </c>
      <c r="W5225">
        <f t="shared" si="1217"/>
        <v>1000</v>
      </c>
      <c r="X5225">
        <f t="shared" si="1218"/>
        <v>1000</v>
      </c>
      <c r="Y5225">
        <f t="shared" si="1219"/>
        <v>1000</v>
      </c>
      <c r="Z5225">
        <f t="shared" si="1220"/>
        <v>1000</v>
      </c>
      <c r="AA5225">
        <f t="shared" si="1221"/>
        <v>10000</v>
      </c>
      <c r="AB5225">
        <f t="shared" si="1222"/>
        <v>10000</v>
      </c>
      <c r="AC5225">
        <f t="shared" si="1223"/>
        <v>10000</v>
      </c>
      <c r="AD5225">
        <f t="shared" si="1224"/>
        <v>10000</v>
      </c>
      <c r="AE5225">
        <f t="shared" si="1225"/>
        <v>10000</v>
      </c>
      <c r="AF5225">
        <f t="shared" si="1226"/>
        <v>100000</v>
      </c>
      <c r="AG5225">
        <f t="shared" si="1227"/>
        <v>100000</v>
      </c>
      <c r="AH5225">
        <f t="shared" si="1228"/>
        <v>100000</v>
      </c>
      <c r="AI5225">
        <f t="shared" si="1229"/>
        <v>100000</v>
      </c>
      <c r="AJ5225">
        <f t="shared" si="1230"/>
        <v>100000</v>
      </c>
    </row>
    <row r="5226" spans="20:36" x14ac:dyDescent="0.3">
      <c r="T5226" t="str">
        <f>IF(ISERROR(MATCH('Analysis backend'!$M$1,E5226:N5226,0)),"",'Analysis backend'!$L$1)</f>
        <v/>
      </c>
      <c r="U5226" t="str">
        <f>IF(T5226='Analysis backend'!$L$1,IF(ISERROR(MATCH('Analysis backend'!$M$1,E5226:I5226,0)),"Dire","Radiant"),"")</f>
        <v/>
      </c>
      <c r="V5226">
        <f t="shared" si="1216"/>
        <v>1000</v>
      </c>
      <c r="W5226">
        <f t="shared" si="1217"/>
        <v>1000</v>
      </c>
      <c r="X5226">
        <f t="shared" si="1218"/>
        <v>1000</v>
      </c>
      <c r="Y5226">
        <f t="shared" si="1219"/>
        <v>1000</v>
      </c>
      <c r="Z5226">
        <f t="shared" si="1220"/>
        <v>1000</v>
      </c>
      <c r="AA5226">
        <f t="shared" si="1221"/>
        <v>10000</v>
      </c>
      <c r="AB5226">
        <f t="shared" si="1222"/>
        <v>10000</v>
      </c>
      <c r="AC5226">
        <f t="shared" si="1223"/>
        <v>10000</v>
      </c>
      <c r="AD5226">
        <f t="shared" si="1224"/>
        <v>10000</v>
      </c>
      <c r="AE5226">
        <f t="shared" si="1225"/>
        <v>10000</v>
      </c>
      <c r="AF5226">
        <f t="shared" si="1226"/>
        <v>100000</v>
      </c>
      <c r="AG5226">
        <f t="shared" si="1227"/>
        <v>100000</v>
      </c>
      <c r="AH5226">
        <f t="shared" si="1228"/>
        <v>100000</v>
      </c>
      <c r="AI5226">
        <f t="shared" si="1229"/>
        <v>100000</v>
      </c>
      <c r="AJ5226">
        <f t="shared" si="1230"/>
        <v>100000</v>
      </c>
    </row>
    <row r="5227" spans="20:36" x14ac:dyDescent="0.3">
      <c r="T5227" t="str">
        <f>IF(ISERROR(MATCH('Analysis backend'!$M$1,E5227:N5227,0)),"",'Analysis backend'!$L$1)</f>
        <v/>
      </c>
      <c r="U5227" t="str">
        <f>IF(T5227='Analysis backend'!$L$1,IF(ISERROR(MATCH('Analysis backend'!$M$1,E5227:I5227,0)),"Dire","Radiant"),"")</f>
        <v/>
      </c>
      <c r="V5227">
        <f t="shared" si="1216"/>
        <v>1000</v>
      </c>
      <c r="W5227">
        <f t="shared" si="1217"/>
        <v>1000</v>
      </c>
      <c r="X5227">
        <f t="shared" si="1218"/>
        <v>1000</v>
      </c>
      <c r="Y5227">
        <f t="shared" si="1219"/>
        <v>1000</v>
      </c>
      <c r="Z5227">
        <f t="shared" si="1220"/>
        <v>1000</v>
      </c>
      <c r="AA5227">
        <f t="shared" si="1221"/>
        <v>10000</v>
      </c>
      <c r="AB5227">
        <f t="shared" si="1222"/>
        <v>10000</v>
      </c>
      <c r="AC5227">
        <f t="shared" si="1223"/>
        <v>10000</v>
      </c>
      <c r="AD5227">
        <f t="shared" si="1224"/>
        <v>10000</v>
      </c>
      <c r="AE5227">
        <f t="shared" si="1225"/>
        <v>10000</v>
      </c>
      <c r="AF5227">
        <f t="shared" si="1226"/>
        <v>100000</v>
      </c>
      <c r="AG5227">
        <f t="shared" si="1227"/>
        <v>100000</v>
      </c>
      <c r="AH5227">
        <f t="shared" si="1228"/>
        <v>100000</v>
      </c>
      <c r="AI5227">
        <f t="shared" si="1229"/>
        <v>100000</v>
      </c>
      <c r="AJ5227">
        <f t="shared" si="1230"/>
        <v>100000</v>
      </c>
    </row>
    <row r="5228" spans="20:36" x14ac:dyDescent="0.3">
      <c r="T5228" t="str">
        <f>IF(ISERROR(MATCH('Analysis backend'!$M$1,E5228:N5228,0)),"",'Analysis backend'!$L$1)</f>
        <v/>
      </c>
      <c r="U5228" t="str">
        <f>IF(T5228='Analysis backend'!$L$1,IF(ISERROR(MATCH('Analysis backend'!$M$1,E5228:I5228,0)),"Dire","Radiant"),"")</f>
        <v/>
      </c>
      <c r="V5228">
        <f t="shared" si="1216"/>
        <v>1000</v>
      </c>
      <c r="W5228">
        <f t="shared" si="1217"/>
        <v>1000</v>
      </c>
      <c r="X5228">
        <f t="shared" si="1218"/>
        <v>1000</v>
      </c>
      <c r="Y5228">
        <f t="shared" si="1219"/>
        <v>1000</v>
      </c>
      <c r="Z5228">
        <f t="shared" si="1220"/>
        <v>1000</v>
      </c>
      <c r="AA5228">
        <f t="shared" si="1221"/>
        <v>10000</v>
      </c>
      <c r="AB5228">
        <f t="shared" si="1222"/>
        <v>10000</v>
      </c>
      <c r="AC5228">
        <f t="shared" si="1223"/>
        <v>10000</v>
      </c>
      <c r="AD5228">
        <f t="shared" si="1224"/>
        <v>10000</v>
      </c>
      <c r="AE5228">
        <f t="shared" si="1225"/>
        <v>10000</v>
      </c>
      <c r="AF5228">
        <f t="shared" si="1226"/>
        <v>100000</v>
      </c>
      <c r="AG5228">
        <f t="shared" si="1227"/>
        <v>100000</v>
      </c>
      <c r="AH5228">
        <f t="shared" si="1228"/>
        <v>100000</v>
      </c>
      <c r="AI5228">
        <f t="shared" si="1229"/>
        <v>100000</v>
      </c>
      <c r="AJ5228">
        <f t="shared" si="1230"/>
        <v>100000</v>
      </c>
    </row>
    <row r="5229" spans="20:36" x14ac:dyDescent="0.3">
      <c r="T5229" t="str">
        <f>IF(ISERROR(MATCH('Analysis backend'!$M$1,E5229:N5229,0)),"",'Analysis backend'!$L$1)</f>
        <v/>
      </c>
      <c r="U5229" t="str">
        <f>IF(T5229='Analysis backend'!$L$1,IF(ISERROR(MATCH('Analysis backend'!$M$1,E5229:I5229,0)),"Dire","Radiant"),"")</f>
        <v/>
      </c>
      <c r="V5229">
        <f t="shared" si="1216"/>
        <v>1000</v>
      </c>
      <c r="W5229">
        <f t="shared" si="1217"/>
        <v>1000</v>
      </c>
      <c r="X5229">
        <f t="shared" si="1218"/>
        <v>1000</v>
      </c>
      <c r="Y5229">
        <f t="shared" si="1219"/>
        <v>1000</v>
      </c>
      <c r="Z5229">
        <f t="shared" si="1220"/>
        <v>1000</v>
      </c>
      <c r="AA5229">
        <f t="shared" si="1221"/>
        <v>10000</v>
      </c>
      <c r="AB5229">
        <f t="shared" si="1222"/>
        <v>10000</v>
      </c>
      <c r="AC5229">
        <f t="shared" si="1223"/>
        <v>10000</v>
      </c>
      <c r="AD5229">
        <f t="shared" si="1224"/>
        <v>10000</v>
      </c>
      <c r="AE5229">
        <f t="shared" si="1225"/>
        <v>10000</v>
      </c>
      <c r="AF5229">
        <f t="shared" si="1226"/>
        <v>100000</v>
      </c>
      <c r="AG5229">
        <f t="shared" si="1227"/>
        <v>100000</v>
      </c>
      <c r="AH5229">
        <f t="shared" si="1228"/>
        <v>100000</v>
      </c>
      <c r="AI5229">
        <f t="shared" si="1229"/>
        <v>100000</v>
      </c>
      <c r="AJ5229">
        <f t="shared" si="1230"/>
        <v>100000</v>
      </c>
    </row>
    <row r="5230" spans="20:36" x14ac:dyDescent="0.3">
      <c r="T5230" t="str">
        <f>IF(ISERROR(MATCH('Analysis backend'!$M$1,E5230:N5230,0)),"",'Analysis backend'!$L$1)</f>
        <v/>
      </c>
      <c r="U5230" t="str">
        <f>IF(T5230='Analysis backend'!$L$1,IF(ISERROR(MATCH('Analysis backend'!$M$1,E5230:I5230,0)),"Dire","Radiant"),"")</f>
        <v/>
      </c>
      <c r="V5230">
        <f t="shared" si="1216"/>
        <v>1000</v>
      </c>
      <c r="W5230">
        <f t="shared" si="1217"/>
        <v>1000</v>
      </c>
      <c r="X5230">
        <f t="shared" si="1218"/>
        <v>1000</v>
      </c>
      <c r="Y5230">
        <f t="shared" si="1219"/>
        <v>1000</v>
      </c>
      <c r="Z5230">
        <f t="shared" si="1220"/>
        <v>1000</v>
      </c>
      <c r="AA5230">
        <f t="shared" si="1221"/>
        <v>10000</v>
      </c>
      <c r="AB5230">
        <f t="shared" si="1222"/>
        <v>10000</v>
      </c>
      <c r="AC5230">
        <f t="shared" si="1223"/>
        <v>10000</v>
      </c>
      <c r="AD5230">
        <f t="shared" si="1224"/>
        <v>10000</v>
      </c>
      <c r="AE5230">
        <f t="shared" si="1225"/>
        <v>10000</v>
      </c>
      <c r="AF5230">
        <f t="shared" si="1226"/>
        <v>100000</v>
      </c>
      <c r="AG5230">
        <f t="shared" si="1227"/>
        <v>100000</v>
      </c>
      <c r="AH5230">
        <f t="shared" si="1228"/>
        <v>100000</v>
      </c>
      <c r="AI5230">
        <f t="shared" si="1229"/>
        <v>100000</v>
      </c>
      <c r="AJ5230">
        <f t="shared" si="1230"/>
        <v>100000</v>
      </c>
    </row>
    <row r="5231" spans="20:36" x14ac:dyDescent="0.3">
      <c r="T5231" t="str">
        <f>IF(ISERROR(MATCH('Analysis backend'!$M$1,E5231:N5231,0)),"",'Analysis backend'!$L$1)</f>
        <v/>
      </c>
      <c r="U5231" t="str">
        <f>IF(T5231='Analysis backend'!$L$1,IF(ISERROR(MATCH('Analysis backend'!$M$1,E5231:I5231,0)),"Dire","Radiant"),"")</f>
        <v/>
      </c>
      <c r="V5231">
        <f t="shared" si="1216"/>
        <v>1000</v>
      </c>
      <c r="W5231">
        <f t="shared" si="1217"/>
        <v>1000</v>
      </c>
      <c r="X5231">
        <f t="shared" si="1218"/>
        <v>1000</v>
      </c>
      <c r="Y5231">
        <f t="shared" si="1219"/>
        <v>1000</v>
      </c>
      <c r="Z5231">
        <f t="shared" si="1220"/>
        <v>1000</v>
      </c>
      <c r="AA5231">
        <f t="shared" si="1221"/>
        <v>10000</v>
      </c>
      <c r="AB5231">
        <f t="shared" si="1222"/>
        <v>10000</v>
      </c>
      <c r="AC5231">
        <f t="shared" si="1223"/>
        <v>10000</v>
      </c>
      <c r="AD5231">
        <f t="shared" si="1224"/>
        <v>10000</v>
      </c>
      <c r="AE5231">
        <f t="shared" si="1225"/>
        <v>10000</v>
      </c>
      <c r="AF5231">
        <f t="shared" si="1226"/>
        <v>100000</v>
      </c>
      <c r="AG5231">
        <f t="shared" si="1227"/>
        <v>100000</v>
      </c>
      <c r="AH5231">
        <f t="shared" si="1228"/>
        <v>100000</v>
      </c>
      <c r="AI5231">
        <f t="shared" si="1229"/>
        <v>100000</v>
      </c>
      <c r="AJ5231">
        <f t="shared" si="1230"/>
        <v>100000</v>
      </c>
    </row>
    <row r="5232" spans="20:36" x14ac:dyDescent="0.3">
      <c r="T5232" t="str">
        <f>IF(ISERROR(MATCH('Analysis backend'!$M$1,E5232:N5232,0)),"",'Analysis backend'!$L$1)</f>
        <v/>
      </c>
      <c r="U5232" t="str">
        <f>IF(T5232='Analysis backend'!$L$1,IF(ISERROR(MATCH('Analysis backend'!$M$1,E5232:I5232,0)),"Dire","Radiant"),"")</f>
        <v/>
      </c>
      <c r="V5232">
        <f t="shared" si="1216"/>
        <v>1000</v>
      </c>
      <c r="W5232">
        <f t="shared" si="1217"/>
        <v>1000</v>
      </c>
      <c r="X5232">
        <f t="shared" si="1218"/>
        <v>1000</v>
      </c>
      <c r="Y5232">
        <f t="shared" si="1219"/>
        <v>1000</v>
      </c>
      <c r="Z5232">
        <f t="shared" si="1220"/>
        <v>1000</v>
      </c>
      <c r="AA5232">
        <f t="shared" si="1221"/>
        <v>10000</v>
      </c>
      <c r="AB5232">
        <f t="shared" si="1222"/>
        <v>10000</v>
      </c>
      <c r="AC5232">
        <f t="shared" si="1223"/>
        <v>10000</v>
      </c>
      <c r="AD5232">
        <f t="shared" si="1224"/>
        <v>10000</v>
      </c>
      <c r="AE5232">
        <f t="shared" si="1225"/>
        <v>10000</v>
      </c>
      <c r="AF5232">
        <f t="shared" si="1226"/>
        <v>100000</v>
      </c>
      <c r="AG5232">
        <f t="shared" si="1227"/>
        <v>100000</v>
      </c>
      <c r="AH5232">
        <f t="shared" si="1228"/>
        <v>100000</v>
      </c>
      <c r="AI5232">
        <f t="shared" si="1229"/>
        <v>100000</v>
      </c>
      <c r="AJ5232">
        <f t="shared" si="1230"/>
        <v>100000</v>
      </c>
    </row>
    <row r="5233" spans="20:36" x14ac:dyDescent="0.3">
      <c r="T5233" t="str">
        <f>IF(ISERROR(MATCH('Analysis backend'!$M$1,E5233:N5233,0)),"",'Analysis backend'!$L$1)</f>
        <v/>
      </c>
      <c r="U5233" t="str">
        <f>IF(T5233='Analysis backend'!$L$1,IF(ISERROR(MATCH('Analysis backend'!$M$1,E5233:I5233,0)),"Dire","Radiant"),"")</f>
        <v/>
      </c>
      <c r="V5233">
        <f t="shared" si="1216"/>
        <v>1000</v>
      </c>
      <c r="W5233">
        <f t="shared" si="1217"/>
        <v>1000</v>
      </c>
      <c r="X5233">
        <f t="shared" si="1218"/>
        <v>1000</v>
      </c>
      <c r="Y5233">
        <f t="shared" si="1219"/>
        <v>1000</v>
      </c>
      <c r="Z5233">
        <f t="shared" si="1220"/>
        <v>1000</v>
      </c>
      <c r="AA5233">
        <f t="shared" si="1221"/>
        <v>10000</v>
      </c>
      <c r="AB5233">
        <f t="shared" si="1222"/>
        <v>10000</v>
      </c>
      <c r="AC5233">
        <f t="shared" si="1223"/>
        <v>10000</v>
      </c>
      <c r="AD5233">
        <f t="shared" si="1224"/>
        <v>10000</v>
      </c>
      <c r="AE5233">
        <f t="shared" si="1225"/>
        <v>10000</v>
      </c>
      <c r="AF5233">
        <f t="shared" si="1226"/>
        <v>100000</v>
      </c>
      <c r="AG5233">
        <f t="shared" si="1227"/>
        <v>100000</v>
      </c>
      <c r="AH5233">
        <f t="shared" si="1228"/>
        <v>100000</v>
      </c>
      <c r="AI5233">
        <f t="shared" si="1229"/>
        <v>100000</v>
      </c>
      <c r="AJ5233">
        <f t="shared" si="1230"/>
        <v>100000</v>
      </c>
    </row>
    <row r="5234" spans="20:36" x14ac:dyDescent="0.3">
      <c r="T5234" t="str">
        <f>IF(ISERROR(MATCH('Analysis backend'!$M$1,E5234:N5234,0)),"",'Analysis backend'!$L$1)</f>
        <v/>
      </c>
      <c r="U5234" t="str">
        <f>IF(T5234='Analysis backend'!$L$1,IF(ISERROR(MATCH('Analysis backend'!$M$1,E5234:I5234,0)),"Dire","Radiant"),"")</f>
        <v/>
      </c>
      <c r="V5234">
        <f t="shared" si="1216"/>
        <v>1000</v>
      </c>
      <c r="W5234">
        <f t="shared" si="1217"/>
        <v>1000</v>
      </c>
      <c r="X5234">
        <f t="shared" si="1218"/>
        <v>1000</v>
      </c>
      <c r="Y5234">
        <f t="shared" si="1219"/>
        <v>1000</v>
      </c>
      <c r="Z5234">
        <f t="shared" si="1220"/>
        <v>1000</v>
      </c>
      <c r="AA5234">
        <f t="shared" si="1221"/>
        <v>10000</v>
      </c>
      <c r="AB5234">
        <f t="shared" si="1222"/>
        <v>10000</v>
      </c>
      <c r="AC5234">
        <f t="shared" si="1223"/>
        <v>10000</v>
      </c>
      <c r="AD5234">
        <f t="shared" si="1224"/>
        <v>10000</v>
      </c>
      <c r="AE5234">
        <f t="shared" si="1225"/>
        <v>10000</v>
      </c>
      <c r="AF5234">
        <f t="shared" si="1226"/>
        <v>100000</v>
      </c>
      <c r="AG5234">
        <f t="shared" si="1227"/>
        <v>100000</v>
      </c>
      <c r="AH5234">
        <f t="shared" si="1228"/>
        <v>100000</v>
      </c>
      <c r="AI5234">
        <f t="shared" si="1229"/>
        <v>100000</v>
      </c>
      <c r="AJ5234">
        <f t="shared" si="1230"/>
        <v>100000</v>
      </c>
    </row>
    <row r="5235" spans="20:36" x14ac:dyDescent="0.3">
      <c r="T5235" t="str">
        <f>IF(ISERROR(MATCH('Analysis backend'!$M$1,E5235:N5235,0)),"",'Analysis backend'!$L$1)</f>
        <v/>
      </c>
      <c r="U5235" t="str">
        <f>IF(T5235='Analysis backend'!$L$1,IF(ISERROR(MATCH('Analysis backend'!$M$1,E5235:I5235,0)),"Dire","Radiant"),"")</f>
        <v/>
      </c>
      <c r="V5235">
        <f t="shared" si="1216"/>
        <v>1000</v>
      </c>
      <c r="W5235">
        <f t="shared" si="1217"/>
        <v>1000</v>
      </c>
      <c r="X5235">
        <f t="shared" si="1218"/>
        <v>1000</v>
      </c>
      <c r="Y5235">
        <f t="shared" si="1219"/>
        <v>1000</v>
      </c>
      <c r="Z5235">
        <f t="shared" si="1220"/>
        <v>1000</v>
      </c>
      <c r="AA5235">
        <f t="shared" si="1221"/>
        <v>10000</v>
      </c>
      <c r="AB5235">
        <f t="shared" si="1222"/>
        <v>10000</v>
      </c>
      <c r="AC5235">
        <f t="shared" si="1223"/>
        <v>10000</v>
      </c>
      <c r="AD5235">
        <f t="shared" si="1224"/>
        <v>10000</v>
      </c>
      <c r="AE5235">
        <f t="shared" si="1225"/>
        <v>10000</v>
      </c>
      <c r="AF5235">
        <f t="shared" si="1226"/>
        <v>100000</v>
      </c>
      <c r="AG5235">
        <f t="shared" si="1227"/>
        <v>100000</v>
      </c>
      <c r="AH5235">
        <f t="shared" si="1228"/>
        <v>100000</v>
      </c>
      <c r="AI5235">
        <f t="shared" si="1229"/>
        <v>100000</v>
      </c>
      <c r="AJ5235">
        <f t="shared" si="1230"/>
        <v>100000</v>
      </c>
    </row>
    <row r="5236" spans="20:36" x14ac:dyDescent="0.3">
      <c r="T5236" t="str">
        <f>IF(ISERROR(MATCH('Analysis backend'!$M$1,E5236:N5236,0)),"",'Analysis backend'!$L$1)</f>
        <v/>
      </c>
      <c r="U5236" t="str">
        <f>IF(T5236='Analysis backend'!$L$1,IF(ISERROR(MATCH('Analysis backend'!$M$1,E5236:I5236,0)),"Dire","Radiant"),"")</f>
        <v/>
      </c>
      <c r="V5236">
        <f t="shared" si="1216"/>
        <v>1000</v>
      </c>
      <c r="W5236">
        <f t="shared" si="1217"/>
        <v>1000</v>
      </c>
      <c r="X5236">
        <f t="shared" si="1218"/>
        <v>1000</v>
      </c>
      <c r="Y5236">
        <f t="shared" si="1219"/>
        <v>1000</v>
      </c>
      <c r="Z5236">
        <f t="shared" si="1220"/>
        <v>1000</v>
      </c>
      <c r="AA5236">
        <f t="shared" si="1221"/>
        <v>10000</v>
      </c>
      <c r="AB5236">
        <f t="shared" si="1222"/>
        <v>10000</v>
      </c>
      <c r="AC5236">
        <f t="shared" si="1223"/>
        <v>10000</v>
      </c>
      <c r="AD5236">
        <f t="shared" si="1224"/>
        <v>10000</v>
      </c>
      <c r="AE5236">
        <f t="shared" si="1225"/>
        <v>10000</v>
      </c>
      <c r="AF5236">
        <f t="shared" si="1226"/>
        <v>100000</v>
      </c>
      <c r="AG5236">
        <f t="shared" si="1227"/>
        <v>100000</v>
      </c>
      <c r="AH5236">
        <f t="shared" si="1228"/>
        <v>100000</v>
      </c>
      <c r="AI5236">
        <f t="shared" si="1229"/>
        <v>100000</v>
      </c>
      <c r="AJ5236">
        <f t="shared" si="1230"/>
        <v>100000</v>
      </c>
    </row>
    <row r="5237" spans="20:36" x14ac:dyDescent="0.3">
      <c r="T5237" t="str">
        <f>IF(ISERROR(MATCH('Analysis backend'!$M$1,E5237:N5237,0)),"",'Analysis backend'!$L$1)</f>
        <v/>
      </c>
      <c r="U5237" t="str">
        <f>IF(T5237='Analysis backend'!$L$1,IF(ISERROR(MATCH('Analysis backend'!$M$1,E5237:I5237,0)),"Dire","Radiant"),"")</f>
        <v/>
      </c>
      <c r="V5237">
        <f t="shared" si="1216"/>
        <v>1000</v>
      </c>
      <c r="W5237">
        <f t="shared" si="1217"/>
        <v>1000</v>
      </c>
      <c r="X5237">
        <f t="shared" si="1218"/>
        <v>1000</v>
      </c>
      <c r="Y5237">
        <f t="shared" si="1219"/>
        <v>1000</v>
      </c>
      <c r="Z5237">
        <f t="shared" si="1220"/>
        <v>1000</v>
      </c>
      <c r="AA5237">
        <f t="shared" si="1221"/>
        <v>10000</v>
      </c>
      <c r="AB5237">
        <f t="shared" si="1222"/>
        <v>10000</v>
      </c>
      <c r="AC5237">
        <f t="shared" si="1223"/>
        <v>10000</v>
      </c>
      <c r="AD5237">
        <f t="shared" si="1224"/>
        <v>10000</v>
      </c>
      <c r="AE5237">
        <f t="shared" si="1225"/>
        <v>10000</v>
      </c>
      <c r="AF5237">
        <f t="shared" si="1226"/>
        <v>100000</v>
      </c>
      <c r="AG5237">
        <f t="shared" si="1227"/>
        <v>100000</v>
      </c>
      <c r="AH5237">
        <f t="shared" si="1228"/>
        <v>100000</v>
      </c>
      <c r="AI5237">
        <f t="shared" si="1229"/>
        <v>100000</v>
      </c>
      <c r="AJ5237">
        <f t="shared" si="1230"/>
        <v>100000</v>
      </c>
    </row>
    <row r="5238" spans="20:36" x14ac:dyDescent="0.3">
      <c r="T5238" t="str">
        <f>IF(ISERROR(MATCH('Analysis backend'!$M$1,E5238:N5238,0)),"",'Analysis backend'!$L$1)</f>
        <v/>
      </c>
      <c r="U5238" t="str">
        <f>IF(T5238='Analysis backend'!$L$1,IF(ISERROR(MATCH('Analysis backend'!$M$1,E5238:I5238,0)),"Dire","Radiant"),"")</f>
        <v/>
      </c>
      <c r="V5238">
        <f t="shared" si="1216"/>
        <v>1000</v>
      </c>
      <c r="W5238">
        <f t="shared" si="1217"/>
        <v>1000</v>
      </c>
      <c r="X5238">
        <f t="shared" si="1218"/>
        <v>1000</v>
      </c>
      <c r="Y5238">
        <f t="shared" si="1219"/>
        <v>1000</v>
      </c>
      <c r="Z5238">
        <f t="shared" si="1220"/>
        <v>1000</v>
      </c>
      <c r="AA5238">
        <f t="shared" si="1221"/>
        <v>10000</v>
      </c>
      <c r="AB5238">
        <f t="shared" si="1222"/>
        <v>10000</v>
      </c>
      <c r="AC5238">
        <f t="shared" si="1223"/>
        <v>10000</v>
      </c>
      <c r="AD5238">
        <f t="shared" si="1224"/>
        <v>10000</v>
      </c>
      <c r="AE5238">
        <f t="shared" si="1225"/>
        <v>10000</v>
      </c>
      <c r="AF5238">
        <f t="shared" si="1226"/>
        <v>100000</v>
      </c>
      <c r="AG5238">
        <f t="shared" si="1227"/>
        <v>100000</v>
      </c>
      <c r="AH5238">
        <f t="shared" si="1228"/>
        <v>100000</v>
      </c>
      <c r="AI5238">
        <f t="shared" si="1229"/>
        <v>100000</v>
      </c>
      <c r="AJ5238">
        <f t="shared" si="1230"/>
        <v>100000</v>
      </c>
    </row>
    <row r="5239" spans="20:36" x14ac:dyDescent="0.3">
      <c r="T5239" t="str">
        <f>IF(ISERROR(MATCH('Analysis backend'!$M$1,E5239:N5239,0)),"",'Analysis backend'!$L$1)</f>
        <v/>
      </c>
      <c r="U5239" t="str">
        <f>IF(T5239='Analysis backend'!$L$1,IF(ISERROR(MATCH('Analysis backend'!$M$1,E5239:I5239,0)),"Dire","Radiant"),"")</f>
        <v/>
      </c>
      <c r="V5239">
        <f t="shared" si="1216"/>
        <v>1000</v>
      </c>
      <c r="W5239">
        <f t="shared" si="1217"/>
        <v>1000</v>
      </c>
      <c r="X5239">
        <f t="shared" si="1218"/>
        <v>1000</v>
      </c>
      <c r="Y5239">
        <f t="shared" si="1219"/>
        <v>1000</v>
      </c>
      <c r="Z5239">
        <f t="shared" si="1220"/>
        <v>1000</v>
      </c>
      <c r="AA5239">
        <f t="shared" si="1221"/>
        <v>10000</v>
      </c>
      <c r="AB5239">
        <f t="shared" si="1222"/>
        <v>10000</v>
      </c>
      <c r="AC5239">
        <f t="shared" si="1223"/>
        <v>10000</v>
      </c>
      <c r="AD5239">
        <f t="shared" si="1224"/>
        <v>10000</v>
      </c>
      <c r="AE5239">
        <f t="shared" si="1225"/>
        <v>10000</v>
      </c>
      <c r="AF5239">
        <f t="shared" si="1226"/>
        <v>100000</v>
      </c>
      <c r="AG5239">
        <f t="shared" si="1227"/>
        <v>100000</v>
      </c>
      <c r="AH5239">
        <f t="shared" si="1228"/>
        <v>100000</v>
      </c>
      <c r="AI5239">
        <f t="shared" si="1229"/>
        <v>100000</v>
      </c>
      <c r="AJ5239">
        <f t="shared" si="1230"/>
        <v>100000</v>
      </c>
    </row>
    <row r="5240" spans="20:36" x14ac:dyDescent="0.3">
      <c r="T5240" t="str">
        <f>IF(ISERROR(MATCH('Analysis backend'!$M$1,E5240:N5240,0)),"",'Analysis backend'!$L$1)</f>
        <v/>
      </c>
      <c r="U5240" t="str">
        <f>IF(T5240='Analysis backend'!$L$1,IF(ISERROR(MATCH('Analysis backend'!$M$1,E5240:I5240,0)),"Dire","Radiant"),"")</f>
        <v/>
      </c>
      <c r="V5240">
        <f t="shared" si="1216"/>
        <v>1000</v>
      </c>
      <c r="W5240">
        <f t="shared" si="1217"/>
        <v>1000</v>
      </c>
      <c r="X5240">
        <f t="shared" si="1218"/>
        <v>1000</v>
      </c>
      <c r="Y5240">
        <f t="shared" si="1219"/>
        <v>1000</v>
      </c>
      <c r="Z5240">
        <f t="shared" si="1220"/>
        <v>1000</v>
      </c>
      <c r="AA5240">
        <f t="shared" si="1221"/>
        <v>10000</v>
      </c>
      <c r="AB5240">
        <f t="shared" si="1222"/>
        <v>10000</v>
      </c>
      <c r="AC5240">
        <f t="shared" si="1223"/>
        <v>10000</v>
      </c>
      <c r="AD5240">
        <f t="shared" si="1224"/>
        <v>10000</v>
      </c>
      <c r="AE5240">
        <f t="shared" si="1225"/>
        <v>10000</v>
      </c>
      <c r="AF5240">
        <f t="shared" si="1226"/>
        <v>100000</v>
      </c>
      <c r="AG5240">
        <f t="shared" si="1227"/>
        <v>100000</v>
      </c>
      <c r="AH5240">
        <f t="shared" si="1228"/>
        <v>100000</v>
      </c>
      <c r="AI5240">
        <f t="shared" si="1229"/>
        <v>100000</v>
      </c>
      <c r="AJ5240">
        <f t="shared" si="1230"/>
        <v>100000</v>
      </c>
    </row>
    <row r="5241" spans="20:36" x14ac:dyDescent="0.3">
      <c r="T5241" t="str">
        <f>IF(ISERROR(MATCH('Analysis backend'!$M$1,E5241:N5241,0)),"",'Analysis backend'!$L$1)</f>
        <v/>
      </c>
      <c r="U5241" t="str">
        <f>IF(T5241='Analysis backend'!$L$1,IF(ISERROR(MATCH('Analysis backend'!$M$1,E5241:I5241,0)),"Dire","Radiant"),"")</f>
        <v/>
      </c>
      <c r="V5241">
        <f t="shared" si="1216"/>
        <v>1000</v>
      </c>
      <c r="W5241">
        <f t="shared" si="1217"/>
        <v>1000</v>
      </c>
      <c r="X5241">
        <f t="shared" si="1218"/>
        <v>1000</v>
      </c>
      <c r="Y5241">
        <f t="shared" si="1219"/>
        <v>1000</v>
      </c>
      <c r="Z5241">
        <f t="shared" si="1220"/>
        <v>1000</v>
      </c>
      <c r="AA5241">
        <f t="shared" si="1221"/>
        <v>10000</v>
      </c>
      <c r="AB5241">
        <f t="shared" si="1222"/>
        <v>10000</v>
      </c>
      <c r="AC5241">
        <f t="shared" si="1223"/>
        <v>10000</v>
      </c>
      <c r="AD5241">
        <f t="shared" si="1224"/>
        <v>10000</v>
      </c>
      <c r="AE5241">
        <f t="shared" si="1225"/>
        <v>10000</v>
      </c>
      <c r="AF5241">
        <f t="shared" si="1226"/>
        <v>100000</v>
      </c>
      <c r="AG5241">
        <f t="shared" si="1227"/>
        <v>100000</v>
      </c>
      <c r="AH5241">
        <f t="shared" si="1228"/>
        <v>100000</v>
      </c>
      <c r="AI5241">
        <f t="shared" si="1229"/>
        <v>100000</v>
      </c>
      <c r="AJ5241">
        <f t="shared" si="1230"/>
        <v>100000</v>
      </c>
    </row>
    <row r="5242" spans="20:36" x14ac:dyDescent="0.3">
      <c r="T5242" t="str">
        <f>IF(ISERROR(MATCH('Analysis backend'!$M$1,E5242:N5242,0)),"",'Analysis backend'!$L$1)</f>
        <v/>
      </c>
      <c r="U5242" t="str">
        <f>IF(T5242='Analysis backend'!$L$1,IF(ISERROR(MATCH('Analysis backend'!$M$1,E5242:I5242,0)),"Dire","Radiant"),"")</f>
        <v/>
      </c>
      <c r="V5242">
        <f t="shared" si="1216"/>
        <v>1000</v>
      </c>
      <c r="W5242">
        <f t="shared" si="1217"/>
        <v>1000</v>
      </c>
      <c r="X5242">
        <f t="shared" si="1218"/>
        <v>1000</v>
      </c>
      <c r="Y5242">
        <f t="shared" si="1219"/>
        <v>1000</v>
      </c>
      <c r="Z5242">
        <f t="shared" si="1220"/>
        <v>1000</v>
      </c>
      <c r="AA5242">
        <f t="shared" si="1221"/>
        <v>10000</v>
      </c>
      <c r="AB5242">
        <f t="shared" si="1222"/>
        <v>10000</v>
      </c>
      <c r="AC5242">
        <f t="shared" si="1223"/>
        <v>10000</v>
      </c>
      <c r="AD5242">
        <f t="shared" si="1224"/>
        <v>10000</v>
      </c>
      <c r="AE5242">
        <f t="shared" si="1225"/>
        <v>10000</v>
      </c>
      <c r="AF5242">
        <f t="shared" si="1226"/>
        <v>100000</v>
      </c>
      <c r="AG5242">
        <f t="shared" si="1227"/>
        <v>100000</v>
      </c>
      <c r="AH5242">
        <f t="shared" si="1228"/>
        <v>100000</v>
      </c>
      <c r="AI5242">
        <f t="shared" si="1229"/>
        <v>100000</v>
      </c>
      <c r="AJ5242">
        <f t="shared" si="1230"/>
        <v>100000</v>
      </c>
    </row>
    <row r="5243" spans="20:36" x14ac:dyDescent="0.3">
      <c r="T5243" t="str">
        <f>IF(ISERROR(MATCH('Analysis backend'!$M$1,E5243:N5243,0)),"",'Analysis backend'!$L$1)</f>
        <v/>
      </c>
      <c r="U5243" t="str">
        <f>IF(T5243='Analysis backend'!$L$1,IF(ISERROR(MATCH('Analysis backend'!$M$1,E5243:I5243,0)),"Dire","Radiant"),"")</f>
        <v/>
      </c>
      <c r="V5243">
        <f t="shared" si="1216"/>
        <v>1000</v>
      </c>
      <c r="W5243">
        <f t="shared" si="1217"/>
        <v>1000</v>
      </c>
      <c r="X5243">
        <f t="shared" si="1218"/>
        <v>1000</v>
      </c>
      <c r="Y5243">
        <f t="shared" si="1219"/>
        <v>1000</v>
      </c>
      <c r="Z5243">
        <f t="shared" si="1220"/>
        <v>1000</v>
      </c>
      <c r="AA5243">
        <f t="shared" si="1221"/>
        <v>10000</v>
      </c>
      <c r="AB5243">
        <f t="shared" si="1222"/>
        <v>10000</v>
      </c>
      <c r="AC5243">
        <f t="shared" si="1223"/>
        <v>10000</v>
      </c>
      <c r="AD5243">
        <f t="shared" si="1224"/>
        <v>10000</v>
      </c>
      <c r="AE5243">
        <f t="shared" si="1225"/>
        <v>10000</v>
      </c>
      <c r="AF5243">
        <f t="shared" si="1226"/>
        <v>100000</v>
      </c>
      <c r="AG5243">
        <f t="shared" si="1227"/>
        <v>100000</v>
      </c>
      <c r="AH5243">
        <f t="shared" si="1228"/>
        <v>100000</v>
      </c>
      <c r="AI5243">
        <f t="shared" si="1229"/>
        <v>100000</v>
      </c>
      <c r="AJ5243">
        <f t="shared" si="1230"/>
        <v>100000</v>
      </c>
    </row>
    <row r="5244" spans="20:36" x14ac:dyDescent="0.3">
      <c r="T5244" t="str">
        <f>IF(ISERROR(MATCH('Analysis backend'!$M$1,E5244:N5244,0)),"",'Analysis backend'!$L$1)</f>
        <v/>
      </c>
      <c r="U5244" t="str">
        <f>IF(T5244='Analysis backend'!$L$1,IF(ISERROR(MATCH('Analysis backend'!$M$1,E5244:I5244,0)),"Dire","Radiant"),"")</f>
        <v/>
      </c>
      <c r="V5244">
        <f t="shared" si="1216"/>
        <v>1000</v>
      </c>
      <c r="W5244">
        <f t="shared" si="1217"/>
        <v>1000</v>
      </c>
      <c r="X5244">
        <f t="shared" si="1218"/>
        <v>1000</v>
      </c>
      <c r="Y5244">
        <f t="shared" si="1219"/>
        <v>1000</v>
      </c>
      <c r="Z5244">
        <f t="shared" si="1220"/>
        <v>1000</v>
      </c>
      <c r="AA5244">
        <f t="shared" si="1221"/>
        <v>10000</v>
      </c>
      <c r="AB5244">
        <f t="shared" si="1222"/>
        <v>10000</v>
      </c>
      <c r="AC5244">
        <f t="shared" si="1223"/>
        <v>10000</v>
      </c>
      <c r="AD5244">
        <f t="shared" si="1224"/>
        <v>10000</v>
      </c>
      <c r="AE5244">
        <f t="shared" si="1225"/>
        <v>10000</v>
      </c>
      <c r="AF5244">
        <f t="shared" si="1226"/>
        <v>100000</v>
      </c>
      <c r="AG5244">
        <f t="shared" si="1227"/>
        <v>100000</v>
      </c>
      <c r="AH5244">
        <f t="shared" si="1228"/>
        <v>100000</v>
      </c>
      <c r="AI5244">
        <f t="shared" si="1229"/>
        <v>100000</v>
      </c>
      <c r="AJ5244">
        <f t="shared" si="1230"/>
        <v>100000</v>
      </c>
    </row>
    <row r="5245" spans="20:36" x14ac:dyDescent="0.3">
      <c r="T5245" t="str">
        <f>IF(ISERROR(MATCH('Analysis backend'!$M$1,E5245:N5245,0)),"",'Analysis backend'!$L$1)</f>
        <v/>
      </c>
      <c r="U5245" t="str">
        <f>IF(T5245='Analysis backend'!$L$1,IF(ISERROR(MATCH('Analysis backend'!$M$1,E5245:I5245,0)),"Dire","Radiant"),"")</f>
        <v/>
      </c>
      <c r="V5245">
        <f t="shared" si="1216"/>
        <v>1000</v>
      </c>
      <c r="W5245">
        <f t="shared" si="1217"/>
        <v>1000</v>
      </c>
      <c r="X5245">
        <f t="shared" si="1218"/>
        <v>1000</v>
      </c>
      <c r="Y5245">
        <f t="shared" si="1219"/>
        <v>1000</v>
      </c>
      <c r="Z5245">
        <f t="shared" si="1220"/>
        <v>1000</v>
      </c>
      <c r="AA5245">
        <f t="shared" si="1221"/>
        <v>10000</v>
      </c>
      <c r="AB5245">
        <f t="shared" si="1222"/>
        <v>10000</v>
      </c>
      <c r="AC5245">
        <f t="shared" si="1223"/>
        <v>10000</v>
      </c>
      <c r="AD5245">
        <f t="shared" si="1224"/>
        <v>10000</v>
      </c>
      <c r="AE5245">
        <f t="shared" si="1225"/>
        <v>10000</v>
      </c>
      <c r="AF5245">
        <f t="shared" si="1226"/>
        <v>100000</v>
      </c>
      <c r="AG5245">
        <f t="shared" si="1227"/>
        <v>100000</v>
      </c>
      <c r="AH5245">
        <f t="shared" si="1228"/>
        <v>100000</v>
      </c>
      <c r="AI5245">
        <f t="shared" si="1229"/>
        <v>100000</v>
      </c>
      <c r="AJ5245">
        <f t="shared" si="1230"/>
        <v>100000</v>
      </c>
    </row>
    <row r="5246" spans="20:36" x14ac:dyDescent="0.3">
      <c r="T5246" t="str">
        <f>IF(ISERROR(MATCH('Analysis backend'!$M$1,E5246:N5246,0)),"",'Analysis backend'!$L$1)</f>
        <v/>
      </c>
      <c r="U5246" t="str">
        <f>IF(T5246='Analysis backend'!$L$1,IF(ISERROR(MATCH('Analysis backend'!$M$1,E5246:I5246,0)),"Dire","Radiant"),"")</f>
        <v/>
      </c>
      <c r="V5246">
        <f t="shared" si="1216"/>
        <v>1000</v>
      </c>
      <c r="W5246">
        <f t="shared" si="1217"/>
        <v>1000</v>
      </c>
      <c r="X5246">
        <f t="shared" si="1218"/>
        <v>1000</v>
      </c>
      <c r="Y5246">
        <f t="shared" si="1219"/>
        <v>1000</v>
      </c>
      <c r="Z5246">
        <f t="shared" si="1220"/>
        <v>1000</v>
      </c>
      <c r="AA5246">
        <f t="shared" si="1221"/>
        <v>10000</v>
      </c>
      <c r="AB5246">
        <f t="shared" si="1222"/>
        <v>10000</v>
      </c>
      <c r="AC5246">
        <f t="shared" si="1223"/>
        <v>10000</v>
      </c>
      <c r="AD5246">
        <f t="shared" si="1224"/>
        <v>10000</v>
      </c>
      <c r="AE5246">
        <f t="shared" si="1225"/>
        <v>10000</v>
      </c>
      <c r="AF5246">
        <f t="shared" si="1226"/>
        <v>100000</v>
      </c>
      <c r="AG5246">
        <f t="shared" si="1227"/>
        <v>100000</v>
      </c>
      <c r="AH5246">
        <f t="shared" si="1228"/>
        <v>100000</v>
      </c>
      <c r="AI5246">
        <f t="shared" si="1229"/>
        <v>100000</v>
      </c>
      <c r="AJ5246">
        <f t="shared" si="1230"/>
        <v>100000</v>
      </c>
    </row>
    <row r="5247" spans="20:36" x14ac:dyDescent="0.3">
      <c r="T5247" t="str">
        <f>IF(ISERROR(MATCH('Analysis backend'!$M$1,E5247:N5247,0)),"",'Analysis backend'!$L$1)</f>
        <v/>
      </c>
      <c r="U5247" t="str">
        <f>IF(T5247='Analysis backend'!$L$1,IF(ISERROR(MATCH('Analysis backend'!$M$1,E5247:I5247,0)),"Dire","Radiant"),"")</f>
        <v/>
      </c>
      <c r="V5247">
        <f t="shared" si="1216"/>
        <v>1000</v>
      </c>
      <c r="W5247">
        <f t="shared" si="1217"/>
        <v>1000</v>
      </c>
      <c r="X5247">
        <f t="shared" si="1218"/>
        <v>1000</v>
      </c>
      <c r="Y5247">
        <f t="shared" si="1219"/>
        <v>1000</v>
      </c>
      <c r="Z5247">
        <f t="shared" si="1220"/>
        <v>1000</v>
      </c>
      <c r="AA5247">
        <f t="shared" si="1221"/>
        <v>10000</v>
      </c>
      <c r="AB5247">
        <f t="shared" si="1222"/>
        <v>10000</v>
      </c>
      <c r="AC5247">
        <f t="shared" si="1223"/>
        <v>10000</v>
      </c>
      <c r="AD5247">
        <f t="shared" si="1224"/>
        <v>10000</v>
      </c>
      <c r="AE5247">
        <f t="shared" si="1225"/>
        <v>10000</v>
      </c>
      <c r="AF5247">
        <f t="shared" si="1226"/>
        <v>100000</v>
      </c>
      <c r="AG5247">
        <f t="shared" si="1227"/>
        <v>100000</v>
      </c>
      <c r="AH5247">
        <f t="shared" si="1228"/>
        <v>100000</v>
      </c>
      <c r="AI5247">
        <f t="shared" si="1229"/>
        <v>100000</v>
      </c>
      <c r="AJ5247">
        <f t="shared" si="1230"/>
        <v>100000</v>
      </c>
    </row>
    <row r="5248" spans="20:36" x14ac:dyDescent="0.3">
      <c r="T5248" t="str">
        <f>IF(ISERROR(MATCH('Analysis backend'!$M$1,E5248:N5248,0)),"",'Analysis backend'!$L$1)</f>
        <v/>
      </c>
      <c r="U5248" t="str">
        <f>IF(T5248='Analysis backend'!$L$1,IF(ISERROR(MATCH('Analysis backend'!$M$1,E5248:I5248,0)),"Dire","Radiant"),"")</f>
        <v/>
      </c>
      <c r="V5248">
        <f t="shared" si="1216"/>
        <v>1000</v>
      </c>
      <c r="W5248">
        <f t="shared" si="1217"/>
        <v>1000</v>
      </c>
      <c r="X5248">
        <f t="shared" si="1218"/>
        <v>1000</v>
      </c>
      <c r="Y5248">
        <f t="shared" si="1219"/>
        <v>1000</v>
      </c>
      <c r="Z5248">
        <f t="shared" si="1220"/>
        <v>1000</v>
      </c>
      <c r="AA5248">
        <f t="shared" si="1221"/>
        <v>10000</v>
      </c>
      <c r="AB5248">
        <f t="shared" si="1222"/>
        <v>10000</v>
      </c>
      <c r="AC5248">
        <f t="shared" si="1223"/>
        <v>10000</v>
      </c>
      <c r="AD5248">
        <f t="shared" si="1224"/>
        <v>10000</v>
      </c>
      <c r="AE5248">
        <f t="shared" si="1225"/>
        <v>10000</v>
      </c>
      <c r="AF5248">
        <f t="shared" si="1226"/>
        <v>100000</v>
      </c>
      <c r="AG5248">
        <f t="shared" si="1227"/>
        <v>100000</v>
      </c>
      <c r="AH5248">
        <f t="shared" si="1228"/>
        <v>100000</v>
      </c>
      <c r="AI5248">
        <f t="shared" si="1229"/>
        <v>100000</v>
      </c>
      <c r="AJ5248">
        <f t="shared" si="1230"/>
        <v>100000</v>
      </c>
    </row>
    <row r="5249" spans="20:36" x14ac:dyDescent="0.3">
      <c r="T5249" t="str">
        <f>IF(ISERROR(MATCH('Analysis backend'!$M$1,E5249:N5249,0)),"",'Analysis backend'!$L$1)</f>
        <v/>
      </c>
      <c r="U5249" t="str">
        <f>IF(T5249='Analysis backend'!$L$1,IF(ISERROR(MATCH('Analysis backend'!$M$1,E5249:I5249,0)),"Dire","Radiant"),"")</f>
        <v/>
      </c>
      <c r="V5249">
        <f t="shared" si="1216"/>
        <v>1000</v>
      </c>
      <c r="W5249">
        <f t="shared" si="1217"/>
        <v>1000</v>
      </c>
      <c r="X5249">
        <f t="shared" si="1218"/>
        <v>1000</v>
      </c>
      <c r="Y5249">
        <f t="shared" si="1219"/>
        <v>1000</v>
      </c>
      <c r="Z5249">
        <f t="shared" si="1220"/>
        <v>1000</v>
      </c>
      <c r="AA5249">
        <f t="shared" si="1221"/>
        <v>10000</v>
      </c>
      <c r="AB5249">
        <f t="shared" si="1222"/>
        <v>10000</v>
      </c>
      <c r="AC5249">
        <f t="shared" si="1223"/>
        <v>10000</v>
      </c>
      <c r="AD5249">
        <f t="shared" si="1224"/>
        <v>10000</v>
      </c>
      <c r="AE5249">
        <f t="shared" si="1225"/>
        <v>10000</v>
      </c>
      <c r="AF5249">
        <f t="shared" si="1226"/>
        <v>100000</v>
      </c>
      <c r="AG5249">
        <f t="shared" si="1227"/>
        <v>100000</v>
      </c>
      <c r="AH5249">
        <f t="shared" si="1228"/>
        <v>100000</v>
      </c>
      <c r="AI5249">
        <f t="shared" si="1229"/>
        <v>100000</v>
      </c>
      <c r="AJ5249">
        <f t="shared" si="1230"/>
        <v>100000</v>
      </c>
    </row>
    <row r="5250" spans="20:36" x14ac:dyDescent="0.3">
      <c r="T5250" t="str">
        <f>IF(ISERROR(MATCH('Analysis backend'!$M$1,E5250:N5250,0)),"",'Analysis backend'!$L$1)</f>
        <v/>
      </c>
      <c r="U5250" t="str">
        <f>IF(T5250='Analysis backend'!$L$1,IF(ISERROR(MATCH('Analysis backend'!$M$1,E5250:I5250,0)),"Dire","Radiant"),"")</f>
        <v/>
      </c>
      <c r="V5250">
        <f t="shared" ref="V5250:V5313" si="1231">E5250+IF($D5250=TRUE,2000,1000)</f>
        <v>1000</v>
      </c>
      <c r="W5250">
        <f t="shared" ref="W5250:W5313" si="1232">F5250+IF($D5250=TRUE,2000,1000)</f>
        <v>1000</v>
      </c>
      <c r="X5250">
        <f t="shared" ref="X5250:X5313" si="1233">G5250+IF($D5250=TRUE,2000,1000)</f>
        <v>1000</v>
      </c>
      <c r="Y5250">
        <f t="shared" ref="Y5250:Y5313" si="1234">H5250+IF($D5250=TRUE,2000,1000)</f>
        <v>1000</v>
      </c>
      <c r="Z5250">
        <f t="shared" ref="Z5250:Z5313" si="1235">I5250+IF($D5250=TRUE,2000,1000)</f>
        <v>1000</v>
      </c>
      <c r="AA5250">
        <f t="shared" ref="AA5250:AA5313" si="1236">J5250+IF($D5250=TRUE,20000,10000)</f>
        <v>10000</v>
      </c>
      <c r="AB5250">
        <f t="shared" ref="AB5250:AB5313" si="1237">K5250+IF($D5250=TRUE,20000,10000)</f>
        <v>10000</v>
      </c>
      <c r="AC5250">
        <f t="shared" ref="AC5250:AC5313" si="1238">L5250+IF($D5250=TRUE,20000,10000)</f>
        <v>10000</v>
      </c>
      <c r="AD5250">
        <f t="shared" ref="AD5250:AD5313" si="1239">M5250+IF($D5250=TRUE,20000,10000)</f>
        <v>10000</v>
      </c>
      <c r="AE5250">
        <f t="shared" ref="AE5250:AE5313" si="1240">N5250+IF($D5250=TRUE,20000,10000)</f>
        <v>10000</v>
      </c>
      <c r="AF5250">
        <f t="shared" si="1226"/>
        <v>100000</v>
      </c>
      <c r="AG5250">
        <f t="shared" si="1227"/>
        <v>100000</v>
      </c>
      <c r="AH5250">
        <f t="shared" si="1228"/>
        <v>100000</v>
      </c>
      <c r="AI5250">
        <f t="shared" si="1229"/>
        <v>100000</v>
      </c>
      <c r="AJ5250">
        <f t="shared" si="1230"/>
        <v>100000</v>
      </c>
    </row>
    <row r="5251" spans="20:36" x14ac:dyDescent="0.3">
      <c r="T5251" t="str">
        <f>IF(ISERROR(MATCH('Analysis backend'!$M$1,E5251:N5251,0)),"",'Analysis backend'!$L$1)</f>
        <v/>
      </c>
      <c r="U5251" t="str">
        <f>IF(T5251='Analysis backend'!$L$1,IF(ISERROR(MATCH('Analysis backend'!$M$1,E5251:I5251,0)),"Dire","Radiant"),"")</f>
        <v/>
      </c>
      <c r="V5251">
        <f t="shared" si="1231"/>
        <v>1000</v>
      </c>
      <c r="W5251">
        <f t="shared" si="1232"/>
        <v>1000</v>
      </c>
      <c r="X5251">
        <f t="shared" si="1233"/>
        <v>1000</v>
      </c>
      <c r="Y5251">
        <f t="shared" si="1234"/>
        <v>1000</v>
      </c>
      <c r="Z5251">
        <f t="shared" si="1235"/>
        <v>1000</v>
      </c>
      <c r="AA5251">
        <f t="shared" si="1236"/>
        <v>10000</v>
      </c>
      <c r="AB5251">
        <f t="shared" si="1237"/>
        <v>10000</v>
      </c>
      <c r="AC5251">
        <f t="shared" si="1238"/>
        <v>10000</v>
      </c>
      <c r="AD5251">
        <f t="shared" si="1239"/>
        <v>10000</v>
      </c>
      <c r="AE5251">
        <f t="shared" si="1240"/>
        <v>10000</v>
      </c>
      <c r="AF5251">
        <f t="shared" ref="AF5251:AF5314" si="1241">O5251+100000</f>
        <v>100000</v>
      </c>
      <c r="AG5251">
        <f t="shared" ref="AG5251:AG5314" si="1242">P5251+100000</f>
        <v>100000</v>
      </c>
      <c r="AH5251">
        <f t="shared" ref="AH5251:AH5314" si="1243">Q5251+100000</f>
        <v>100000</v>
      </c>
      <c r="AI5251">
        <f t="shared" ref="AI5251:AI5314" si="1244">R5251+100000</f>
        <v>100000</v>
      </c>
      <c r="AJ5251">
        <f t="shared" ref="AJ5251:AJ5314" si="1245">S5251+100000</f>
        <v>100000</v>
      </c>
    </row>
    <row r="5252" spans="20:36" x14ac:dyDescent="0.3">
      <c r="T5252" t="str">
        <f>IF(ISERROR(MATCH('Analysis backend'!$M$1,E5252:N5252,0)),"",'Analysis backend'!$L$1)</f>
        <v/>
      </c>
      <c r="U5252" t="str">
        <f>IF(T5252='Analysis backend'!$L$1,IF(ISERROR(MATCH('Analysis backend'!$M$1,E5252:I5252,0)),"Dire","Radiant"),"")</f>
        <v/>
      </c>
      <c r="V5252">
        <f t="shared" si="1231"/>
        <v>1000</v>
      </c>
      <c r="W5252">
        <f t="shared" si="1232"/>
        <v>1000</v>
      </c>
      <c r="X5252">
        <f t="shared" si="1233"/>
        <v>1000</v>
      </c>
      <c r="Y5252">
        <f t="shared" si="1234"/>
        <v>1000</v>
      </c>
      <c r="Z5252">
        <f t="shared" si="1235"/>
        <v>1000</v>
      </c>
      <c r="AA5252">
        <f t="shared" si="1236"/>
        <v>10000</v>
      </c>
      <c r="AB5252">
        <f t="shared" si="1237"/>
        <v>10000</v>
      </c>
      <c r="AC5252">
        <f t="shared" si="1238"/>
        <v>10000</v>
      </c>
      <c r="AD5252">
        <f t="shared" si="1239"/>
        <v>10000</v>
      </c>
      <c r="AE5252">
        <f t="shared" si="1240"/>
        <v>10000</v>
      </c>
      <c r="AF5252">
        <f t="shared" si="1241"/>
        <v>100000</v>
      </c>
      <c r="AG5252">
        <f t="shared" si="1242"/>
        <v>100000</v>
      </c>
      <c r="AH5252">
        <f t="shared" si="1243"/>
        <v>100000</v>
      </c>
      <c r="AI5252">
        <f t="shared" si="1244"/>
        <v>100000</v>
      </c>
      <c r="AJ5252">
        <f t="shared" si="1245"/>
        <v>100000</v>
      </c>
    </row>
    <row r="5253" spans="20:36" x14ac:dyDescent="0.3">
      <c r="T5253" t="str">
        <f>IF(ISERROR(MATCH('Analysis backend'!$M$1,E5253:N5253,0)),"",'Analysis backend'!$L$1)</f>
        <v/>
      </c>
      <c r="U5253" t="str">
        <f>IF(T5253='Analysis backend'!$L$1,IF(ISERROR(MATCH('Analysis backend'!$M$1,E5253:I5253,0)),"Dire","Radiant"),"")</f>
        <v/>
      </c>
      <c r="V5253">
        <f t="shared" si="1231"/>
        <v>1000</v>
      </c>
      <c r="W5253">
        <f t="shared" si="1232"/>
        <v>1000</v>
      </c>
      <c r="X5253">
        <f t="shared" si="1233"/>
        <v>1000</v>
      </c>
      <c r="Y5253">
        <f t="shared" si="1234"/>
        <v>1000</v>
      </c>
      <c r="Z5253">
        <f t="shared" si="1235"/>
        <v>1000</v>
      </c>
      <c r="AA5253">
        <f t="shared" si="1236"/>
        <v>10000</v>
      </c>
      <c r="AB5253">
        <f t="shared" si="1237"/>
        <v>10000</v>
      </c>
      <c r="AC5253">
        <f t="shared" si="1238"/>
        <v>10000</v>
      </c>
      <c r="AD5253">
        <f t="shared" si="1239"/>
        <v>10000</v>
      </c>
      <c r="AE5253">
        <f t="shared" si="1240"/>
        <v>10000</v>
      </c>
      <c r="AF5253">
        <f t="shared" si="1241"/>
        <v>100000</v>
      </c>
      <c r="AG5253">
        <f t="shared" si="1242"/>
        <v>100000</v>
      </c>
      <c r="AH5253">
        <f t="shared" si="1243"/>
        <v>100000</v>
      </c>
      <c r="AI5253">
        <f t="shared" si="1244"/>
        <v>100000</v>
      </c>
      <c r="AJ5253">
        <f t="shared" si="1245"/>
        <v>100000</v>
      </c>
    </row>
    <row r="5254" spans="20:36" x14ac:dyDescent="0.3">
      <c r="T5254" t="str">
        <f>IF(ISERROR(MATCH('Analysis backend'!$M$1,E5254:N5254,0)),"",'Analysis backend'!$L$1)</f>
        <v/>
      </c>
      <c r="U5254" t="str">
        <f>IF(T5254='Analysis backend'!$L$1,IF(ISERROR(MATCH('Analysis backend'!$M$1,E5254:I5254,0)),"Dire","Radiant"),"")</f>
        <v/>
      </c>
      <c r="V5254">
        <f t="shared" si="1231"/>
        <v>1000</v>
      </c>
      <c r="W5254">
        <f t="shared" si="1232"/>
        <v>1000</v>
      </c>
      <c r="X5254">
        <f t="shared" si="1233"/>
        <v>1000</v>
      </c>
      <c r="Y5254">
        <f t="shared" si="1234"/>
        <v>1000</v>
      </c>
      <c r="Z5254">
        <f t="shared" si="1235"/>
        <v>1000</v>
      </c>
      <c r="AA5254">
        <f t="shared" si="1236"/>
        <v>10000</v>
      </c>
      <c r="AB5254">
        <f t="shared" si="1237"/>
        <v>10000</v>
      </c>
      <c r="AC5254">
        <f t="shared" si="1238"/>
        <v>10000</v>
      </c>
      <c r="AD5254">
        <f t="shared" si="1239"/>
        <v>10000</v>
      </c>
      <c r="AE5254">
        <f t="shared" si="1240"/>
        <v>10000</v>
      </c>
      <c r="AF5254">
        <f t="shared" si="1241"/>
        <v>100000</v>
      </c>
      <c r="AG5254">
        <f t="shared" si="1242"/>
        <v>100000</v>
      </c>
      <c r="AH5254">
        <f t="shared" si="1243"/>
        <v>100000</v>
      </c>
      <c r="AI5254">
        <f t="shared" si="1244"/>
        <v>100000</v>
      </c>
      <c r="AJ5254">
        <f t="shared" si="1245"/>
        <v>100000</v>
      </c>
    </row>
    <row r="5255" spans="20:36" x14ac:dyDescent="0.3">
      <c r="T5255" t="str">
        <f>IF(ISERROR(MATCH('Analysis backend'!$M$1,E5255:N5255,0)),"",'Analysis backend'!$L$1)</f>
        <v/>
      </c>
      <c r="U5255" t="str">
        <f>IF(T5255='Analysis backend'!$L$1,IF(ISERROR(MATCH('Analysis backend'!$M$1,E5255:I5255,0)),"Dire","Radiant"),"")</f>
        <v/>
      </c>
      <c r="V5255">
        <f t="shared" si="1231"/>
        <v>1000</v>
      </c>
      <c r="W5255">
        <f t="shared" si="1232"/>
        <v>1000</v>
      </c>
      <c r="X5255">
        <f t="shared" si="1233"/>
        <v>1000</v>
      </c>
      <c r="Y5255">
        <f t="shared" si="1234"/>
        <v>1000</v>
      </c>
      <c r="Z5255">
        <f t="shared" si="1235"/>
        <v>1000</v>
      </c>
      <c r="AA5255">
        <f t="shared" si="1236"/>
        <v>10000</v>
      </c>
      <c r="AB5255">
        <f t="shared" si="1237"/>
        <v>10000</v>
      </c>
      <c r="AC5255">
        <f t="shared" si="1238"/>
        <v>10000</v>
      </c>
      <c r="AD5255">
        <f t="shared" si="1239"/>
        <v>10000</v>
      </c>
      <c r="AE5255">
        <f t="shared" si="1240"/>
        <v>10000</v>
      </c>
      <c r="AF5255">
        <f t="shared" si="1241"/>
        <v>100000</v>
      </c>
      <c r="AG5255">
        <f t="shared" si="1242"/>
        <v>100000</v>
      </c>
      <c r="AH5255">
        <f t="shared" si="1243"/>
        <v>100000</v>
      </c>
      <c r="AI5255">
        <f t="shared" si="1244"/>
        <v>100000</v>
      </c>
      <c r="AJ5255">
        <f t="shared" si="1245"/>
        <v>100000</v>
      </c>
    </row>
    <row r="5256" spans="20:36" x14ac:dyDescent="0.3">
      <c r="T5256" t="str">
        <f>IF(ISERROR(MATCH('Analysis backend'!$M$1,E5256:N5256,0)),"",'Analysis backend'!$L$1)</f>
        <v/>
      </c>
      <c r="U5256" t="str">
        <f>IF(T5256='Analysis backend'!$L$1,IF(ISERROR(MATCH('Analysis backend'!$M$1,E5256:I5256,0)),"Dire","Radiant"),"")</f>
        <v/>
      </c>
      <c r="V5256">
        <f t="shared" si="1231"/>
        <v>1000</v>
      </c>
      <c r="W5256">
        <f t="shared" si="1232"/>
        <v>1000</v>
      </c>
      <c r="X5256">
        <f t="shared" si="1233"/>
        <v>1000</v>
      </c>
      <c r="Y5256">
        <f t="shared" si="1234"/>
        <v>1000</v>
      </c>
      <c r="Z5256">
        <f t="shared" si="1235"/>
        <v>1000</v>
      </c>
      <c r="AA5256">
        <f t="shared" si="1236"/>
        <v>10000</v>
      </c>
      <c r="AB5256">
        <f t="shared" si="1237"/>
        <v>10000</v>
      </c>
      <c r="AC5256">
        <f t="shared" si="1238"/>
        <v>10000</v>
      </c>
      <c r="AD5256">
        <f t="shared" si="1239"/>
        <v>10000</v>
      </c>
      <c r="AE5256">
        <f t="shared" si="1240"/>
        <v>10000</v>
      </c>
      <c r="AF5256">
        <f t="shared" si="1241"/>
        <v>100000</v>
      </c>
      <c r="AG5256">
        <f t="shared" si="1242"/>
        <v>100000</v>
      </c>
      <c r="AH5256">
        <f t="shared" si="1243"/>
        <v>100000</v>
      </c>
      <c r="AI5256">
        <f t="shared" si="1244"/>
        <v>100000</v>
      </c>
      <c r="AJ5256">
        <f t="shared" si="1245"/>
        <v>100000</v>
      </c>
    </row>
    <row r="5257" spans="20:36" x14ac:dyDescent="0.3">
      <c r="T5257" t="str">
        <f>IF(ISERROR(MATCH('Analysis backend'!$M$1,E5257:N5257,0)),"",'Analysis backend'!$L$1)</f>
        <v/>
      </c>
      <c r="U5257" t="str">
        <f>IF(T5257='Analysis backend'!$L$1,IF(ISERROR(MATCH('Analysis backend'!$M$1,E5257:I5257,0)),"Dire","Radiant"),"")</f>
        <v/>
      </c>
      <c r="V5257">
        <f t="shared" si="1231"/>
        <v>1000</v>
      </c>
      <c r="W5257">
        <f t="shared" si="1232"/>
        <v>1000</v>
      </c>
      <c r="X5257">
        <f t="shared" si="1233"/>
        <v>1000</v>
      </c>
      <c r="Y5257">
        <f t="shared" si="1234"/>
        <v>1000</v>
      </c>
      <c r="Z5257">
        <f t="shared" si="1235"/>
        <v>1000</v>
      </c>
      <c r="AA5257">
        <f t="shared" si="1236"/>
        <v>10000</v>
      </c>
      <c r="AB5257">
        <f t="shared" si="1237"/>
        <v>10000</v>
      </c>
      <c r="AC5257">
        <f t="shared" si="1238"/>
        <v>10000</v>
      </c>
      <c r="AD5257">
        <f t="shared" si="1239"/>
        <v>10000</v>
      </c>
      <c r="AE5257">
        <f t="shared" si="1240"/>
        <v>10000</v>
      </c>
      <c r="AF5257">
        <f t="shared" si="1241"/>
        <v>100000</v>
      </c>
      <c r="AG5257">
        <f t="shared" si="1242"/>
        <v>100000</v>
      </c>
      <c r="AH5257">
        <f t="shared" si="1243"/>
        <v>100000</v>
      </c>
      <c r="AI5257">
        <f t="shared" si="1244"/>
        <v>100000</v>
      </c>
      <c r="AJ5257">
        <f t="shared" si="1245"/>
        <v>100000</v>
      </c>
    </row>
    <row r="5258" spans="20:36" x14ac:dyDescent="0.3">
      <c r="T5258" t="str">
        <f>IF(ISERROR(MATCH('Analysis backend'!$M$1,E5258:N5258,0)),"",'Analysis backend'!$L$1)</f>
        <v/>
      </c>
      <c r="U5258" t="str">
        <f>IF(T5258='Analysis backend'!$L$1,IF(ISERROR(MATCH('Analysis backend'!$M$1,E5258:I5258,0)),"Dire","Radiant"),"")</f>
        <v/>
      </c>
      <c r="V5258">
        <f t="shared" si="1231"/>
        <v>1000</v>
      </c>
      <c r="W5258">
        <f t="shared" si="1232"/>
        <v>1000</v>
      </c>
      <c r="X5258">
        <f t="shared" si="1233"/>
        <v>1000</v>
      </c>
      <c r="Y5258">
        <f t="shared" si="1234"/>
        <v>1000</v>
      </c>
      <c r="Z5258">
        <f t="shared" si="1235"/>
        <v>1000</v>
      </c>
      <c r="AA5258">
        <f t="shared" si="1236"/>
        <v>10000</v>
      </c>
      <c r="AB5258">
        <f t="shared" si="1237"/>
        <v>10000</v>
      </c>
      <c r="AC5258">
        <f t="shared" si="1238"/>
        <v>10000</v>
      </c>
      <c r="AD5258">
        <f t="shared" si="1239"/>
        <v>10000</v>
      </c>
      <c r="AE5258">
        <f t="shared" si="1240"/>
        <v>10000</v>
      </c>
      <c r="AF5258">
        <f t="shared" si="1241"/>
        <v>100000</v>
      </c>
      <c r="AG5258">
        <f t="shared" si="1242"/>
        <v>100000</v>
      </c>
      <c r="AH5258">
        <f t="shared" si="1243"/>
        <v>100000</v>
      </c>
      <c r="AI5258">
        <f t="shared" si="1244"/>
        <v>100000</v>
      </c>
      <c r="AJ5258">
        <f t="shared" si="1245"/>
        <v>100000</v>
      </c>
    </row>
    <row r="5259" spans="20:36" x14ac:dyDescent="0.3">
      <c r="T5259" t="str">
        <f>IF(ISERROR(MATCH('Analysis backend'!$M$1,E5259:N5259,0)),"",'Analysis backend'!$L$1)</f>
        <v/>
      </c>
      <c r="U5259" t="str">
        <f>IF(T5259='Analysis backend'!$L$1,IF(ISERROR(MATCH('Analysis backend'!$M$1,E5259:I5259,0)),"Dire","Radiant"),"")</f>
        <v/>
      </c>
      <c r="V5259">
        <f t="shared" si="1231"/>
        <v>1000</v>
      </c>
      <c r="W5259">
        <f t="shared" si="1232"/>
        <v>1000</v>
      </c>
      <c r="X5259">
        <f t="shared" si="1233"/>
        <v>1000</v>
      </c>
      <c r="Y5259">
        <f t="shared" si="1234"/>
        <v>1000</v>
      </c>
      <c r="Z5259">
        <f t="shared" si="1235"/>
        <v>1000</v>
      </c>
      <c r="AA5259">
        <f t="shared" si="1236"/>
        <v>10000</v>
      </c>
      <c r="AB5259">
        <f t="shared" si="1237"/>
        <v>10000</v>
      </c>
      <c r="AC5259">
        <f t="shared" si="1238"/>
        <v>10000</v>
      </c>
      <c r="AD5259">
        <f t="shared" si="1239"/>
        <v>10000</v>
      </c>
      <c r="AE5259">
        <f t="shared" si="1240"/>
        <v>10000</v>
      </c>
      <c r="AF5259">
        <f t="shared" si="1241"/>
        <v>100000</v>
      </c>
      <c r="AG5259">
        <f t="shared" si="1242"/>
        <v>100000</v>
      </c>
      <c r="AH5259">
        <f t="shared" si="1243"/>
        <v>100000</v>
      </c>
      <c r="AI5259">
        <f t="shared" si="1244"/>
        <v>100000</v>
      </c>
      <c r="AJ5259">
        <f t="shared" si="1245"/>
        <v>100000</v>
      </c>
    </row>
    <row r="5260" spans="20:36" x14ac:dyDescent="0.3">
      <c r="T5260" t="str">
        <f>IF(ISERROR(MATCH('Analysis backend'!$M$1,E5260:N5260,0)),"",'Analysis backend'!$L$1)</f>
        <v/>
      </c>
      <c r="U5260" t="str">
        <f>IF(T5260='Analysis backend'!$L$1,IF(ISERROR(MATCH('Analysis backend'!$M$1,E5260:I5260,0)),"Dire","Radiant"),"")</f>
        <v/>
      </c>
      <c r="V5260">
        <f t="shared" si="1231"/>
        <v>1000</v>
      </c>
      <c r="W5260">
        <f t="shared" si="1232"/>
        <v>1000</v>
      </c>
      <c r="X5260">
        <f t="shared" si="1233"/>
        <v>1000</v>
      </c>
      <c r="Y5260">
        <f t="shared" si="1234"/>
        <v>1000</v>
      </c>
      <c r="Z5260">
        <f t="shared" si="1235"/>
        <v>1000</v>
      </c>
      <c r="AA5260">
        <f t="shared" si="1236"/>
        <v>10000</v>
      </c>
      <c r="AB5260">
        <f t="shared" si="1237"/>
        <v>10000</v>
      </c>
      <c r="AC5260">
        <f t="shared" si="1238"/>
        <v>10000</v>
      </c>
      <c r="AD5260">
        <f t="shared" si="1239"/>
        <v>10000</v>
      </c>
      <c r="AE5260">
        <f t="shared" si="1240"/>
        <v>10000</v>
      </c>
      <c r="AF5260">
        <f t="shared" si="1241"/>
        <v>100000</v>
      </c>
      <c r="AG5260">
        <f t="shared" si="1242"/>
        <v>100000</v>
      </c>
      <c r="AH5260">
        <f t="shared" si="1243"/>
        <v>100000</v>
      </c>
      <c r="AI5260">
        <f t="shared" si="1244"/>
        <v>100000</v>
      </c>
      <c r="AJ5260">
        <f t="shared" si="1245"/>
        <v>100000</v>
      </c>
    </row>
    <row r="5261" spans="20:36" x14ac:dyDescent="0.3">
      <c r="T5261" t="str">
        <f>IF(ISERROR(MATCH('Analysis backend'!$M$1,E5261:N5261,0)),"",'Analysis backend'!$L$1)</f>
        <v/>
      </c>
      <c r="U5261" t="str">
        <f>IF(T5261='Analysis backend'!$L$1,IF(ISERROR(MATCH('Analysis backend'!$M$1,E5261:I5261,0)),"Dire","Radiant"),"")</f>
        <v/>
      </c>
      <c r="V5261">
        <f t="shared" si="1231"/>
        <v>1000</v>
      </c>
      <c r="W5261">
        <f t="shared" si="1232"/>
        <v>1000</v>
      </c>
      <c r="X5261">
        <f t="shared" si="1233"/>
        <v>1000</v>
      </c>
      <c r="Y5261">
        <f t="shared" si="1234"/>
        <v>1000</v>
      </c>
      <c r="Z5261">
        <f t="shared" si="1235"/>
        <v>1000</v>
      </c>
      <c r="AA5261">
        <f t="shared" si="1236"/>
        <v>10000</v>
      </c>
      <c r="AB5261">
        <f t="shared" si="1237"/>
        <v>10000</v>
      </c>
      <c r="AC5261">
        <f t="shared" si="1238"/>
        <v>10000</v>
      </c>
      <c r="AD5261">
        <f t="shared" si="1239"/>
        <v>10000</v>
      </c>
      <c r="AE5261">
        <f t="shared" si="1240"/>
        <v>10000</v>
      </c>
      <c r="AF5261">
        <f t="shared" si="1241"/>
        <v>100000</v>
      </c>
      <c r="AG5261">
        <f t="shared" si="1242"/>
        <v>100000</v>
      </c>
      <c r="AH5261">
        <f t="shared" si="1243"/>
        <v>100000</v>
      </c>
      <c r="AI5261">
        <f t="shared" si="1244"/>
        <v>100000</v>
      </c>
      <c r="AJ5261">
        <f t="shared" si="1245"/>
        <v>100000</v>
      </c>
    </row>
    <row r="5262" spans="20:36" x14ac:dyDescent="0.3">
      <c r="T5262" t="str">
        <f>IF(ISERROR(MATCH('Analysis backend'!$M$1,E5262:N5262,0)),"",'Analysis backend'!$L$1)</f>
        <v/>
      </c>
      <c r="U5262" t="str">
        <f>IF(T5262='Analysis backend'!$L$1,IF(ISERROR(MATCH('Analysis backend'!$M$1,E5262:I5262,0)),"Dire","Radiant"),"")</f>
        <v/>
      </c>
      <c r="V5262">
        <f t="shared" si="1231"/>
        <v>1000</v>
      </c>
      <c r="W5262">
        <f t="shared" si="1232"/>
        <v>1000</v>
      </c>
      <c r="X5262">
        <f t="shared" si="1233"/>
        <v>1000</v>
      </c>
      <c r="Y5262">
        <f t="shared" si="1234"/>
        <v>1000</v>
      </c>
      <c r="Z5262">
        <f t="shared" si="1235"/>
        <v>1000</v>
      </c>
      <c r="AA5262">
        <f t="shared" si="1236"/>
        <v>10000</v>
      </c>
      <c r="AB5262">
        <f t="shared" si="1237"/>
        <v>10000</v>
      </c>
      <c r="AC5262">
        <f t="shared" si="1238"/>
        <v>10000</v>
      </c>
      <c r="AD5262">
        <f t="shared" si="1239"/>
        <v>10000</v>
      </c>
      <c r="AE5262">
        <f t="shared" si="1240"/>
        <v>10000</v>
      </c>
      <c r="AF5262">
        <f t="shared" si="1241"/>
        <v>100000</v>
      </c>
      <c r="AG5262">
        <f t="shared" si="1242"/>
        <v>100000</v>
      </c>
      <c r="AH5262">
        <f t="shared" si="1243"/>
        <v>100000</v>
      </c>
      <c r="AI5262">
        <f t="shared" si="1244"/>
        <v>100000</v>
      </c>
      <c r="AJ5262">
        <f t="shared" si="1245"/>
        <v>100000</v>
      </c>
    </row>
    <row r="5263" spans="20:36" x14ac:dyDescent="0.3">
      <c r="T5263" t="str">
        <f>IF(ISERROR(MATCH('Analysis backend'!$M$1,E5263:N5263,0)),"",'Analysis backend'!$L$1)</f>
        <v/>
      </c>
      <c r="U5263" t="str">
        <f>IF(T5263='Analysis backend'!$L$1,IF(ISERROR(MATCH('Analysis backend'!$M$1,E5263:I5263,0)),"Dire","Radiant"),"")</f>
        <v/>
      </c>
      <c r="V5263">
        <f t="shared" si="1231"/>
        <v>1000</v>
      </c>
      <c r="W5263">
        <f t="shared" si="1232"/>
        <v>1000</v>
      </c>
      <c r="X5263">
        <f t="shared" si="1233"/>
        <v>1000</v>
      </c>
      <c r="Y5263">
        <f t="shared" si="1234"/>
        <v>1000</v>
      </c>
      <c r="Z5263">
        <f t="shared" si="1235"/>
        <v>1000</v>
      </c>
      <c r="AA5263">
        <f t="shared" si="1236"/>
        <v>10000</v>
      </c>
      <c r="AB5263">
        <f t="shared" si="1237"/>
        <v>10000</v>
      </c>
      <c r="AC5263">
        <f t="shared" si="1238"/>
        <v>10000</v>
      </c>
      <c r="AD5263">
        <f t="shared" si="1239"/>
        <v>10000</v>
      </c>
      <c r="AE5263">
        <f t="shared" si="1240"/>
        <v>10000</v>
      </c>
      <c r="AF5263">
        <f t="shared" si="1241"/>
        <v>100000</v>
      </c>
      <c r="AG5263">
        <f t="shared" si="1242"/>
        <v>100000</v>
      </c>
      <c r="AH5263">
        <f t="shared" si="1243"/>
        <v>100000</v>
      </c>
      <c r="AI5263">
        <f t="shared" si="1244"/>
        <v>100000</v>
      </c>
      <c r="AJ5263">
        <f t="shared" si="1245"/>
        <v>100000</v>
      </c>
    </row>
    <row r="5264" spans="20:36" x14ac:dyDescent="0.3">
      <c r="T5264" t="str">
        <f>IF(ISERROR(MATCH('Analysis backend'!$M$1,E5264:N5264,0)),"",'Analysis backend'!$L$1)</f>
        <v/>
      </c>
      <c r="U5264" t="str">
        <f>IF(T5264='Analysis backend'!$L$1,IF(ISERROR(MATCH('Analysis backend'!$M$1,E5264:I5264,0)),"Dire","Radiant"),"")</f>
        <v/>
      </c>
      <c r="V5264">
        <f t="shared" si="1231"/>
        <v>1000</v>
      </c>
      <c r="W5264">
        <f t="shared" si="1232"/>
        <v>1000</v>
      </c>
      <c r="X5264">
        <f t="shared" si="1233"/>
        <v>1000</v>
      </c>
      <c r="Y5264">
        <f t="shared" si="1234"/>
        <v>1000</v>
      </c>
      <c r="Z5264">
        <f t="shared" si="1235"/>
        <v>1000</v>
      </c>
      <c r="AA5264">
        <f t="shared" si="1236"/>
        <v>10000</v>
      </c>
      <c r="AB5264">
        <f t="shared" si="1237"/>
        <v>10000</v>
      </c>
      <c r="AC5264">
        <f t="shared" si="1238"/>
        <v>10000</v>
      </c>
      <c r="AD5264">
        <f t="shared" si="1239"/>
        <v>10000</v>
      </c>
      <c r="AE5264">
        <f t="shared" si="1240"/>
        <v>10000</v>
      </c>
      <c r="AF5264">
        <f t="shared" si="1241"/>
        <v>100000</v>
      </c>
      <c r="AG5264">
        <f t="shared" si="1242"/>
        <v>100000</v>
      </c>
      <c r="AH5264">
        <f t="shared" si="1243"/>
        <v>100000</v>
      </c>
      <c r="AI5264">
        <f t="shared" si="1244"/>
        <v>100000</v>
      </c>
      <c r="AJ5264">
        <f t="shared" si="1245"/>
        <v>100000</v>
      </c>
    </row>
    <row r="5265" spans="20:36" x14ac:dyDescent="0.3">
      <c r="T5265" t="str">
        <f>IF(ISERROR(MATCH('Analysis backend'!$M$1,E5265:N5265,0)),"",'Analysis backend'!$L$1)</f>
        <v/>
      </c>
      <c r="U5265" t="str">
        <f>IF(T5265='Analysis backend'!$L$1,IF(ISERROR(MATCH('Analysis backend'!$M$1,E5265:I5265,0)),"Dire","Radiant"),"")</f>
        <v/>
      </c>
      <c r="V5265">
        <f t="shared" si="1231"/>
        <v>1000</v>
      </c>
      <c r="W5265">
        <f t="shared" si="1232"/>
        <v>1000</v>
      </c>
      <c r="X5265">
        <f t="shared" si="1233"/>
        <v>1000</v>
      </c>
      <c r="Y5265">
        <f t="shared" si="1234"/>
        <v>1000</v>
      </c>
      <c r="Z5265">
        <f t="shared" si="1235"/>
        <v>1000</v>
      </c>
      <c r="AA5265">
        <f t="shared" si="1236"/>
        <v>10000</v>
      </c>
      <c r="AB5265">
        <f t="shared" si="1237"/>
        <v>10000</v>
      </c>
      <c r="AC5265">
        <f t="shared" si="1238"/>
        <v>10000</v>
      </c>
      <c r="AD5265">
        <f t="shared" si="1239"/>
        <v>10000</v>
      </c>
      <c r="AE5265">
        <f t="shared" si="1240"/>
        <v>10000</v>
      </c>
      <c r="AF5265">
        <f t="shared" si="1241"/>
        <v>100000</v>
      </c>
      <c r="AG5265">
        <f t="shared" si="1242"/>
        <v>100000</v>
      </c>
      <c r="AH5265">
        <f t="shared" si="1243"/>
        <v>100000</v>
      </c>
      <c r="AI5265">
        <f t="shared" si="1244"/>
        <v>100000</v>
      </c>
      <c r="AJ5265">
        <f t="shared" si="1245"/>
        <v>100000</v>
      </c>
    </row>
    <row r="5266" spans="20:36" x14ac:dyDescent="0.3">
      <c r="T5266" t="str">
        <f>IF(ISERROR(MATCH('Analysis backend'!$M$1,E5266:N5266,0)),"",'Analysis backend'!$L$1)</f>
        <v/>
      </c>
      <c r="U5266" t="str">
        <f>IF(T5266='Analysis backend'!$L$1,IF(ISERROR(MATCH('Analysis backend'!$M$1,E5266:I5266,0)),"Dire","Radiant"),"")</f>
        <v/>
      </c>
      <c r="V5266">
        <f t="shared" si="1231"/>
        <v>1000</v>
      </c>
      <c r="W5266">
        <f t="shared" si="1232"/>
        <v>1000</v>
      </c>
      <c r="X5266">
        <f t="shared" si="1233"/>
        <v>1000</v>
      </c>
      <c r="Y5266">
        <f t="shared" si="1234"/>
        <v>1000</v>
      </c>
      <c r="Z5266">
        <f t="shared" si="1235"/>
        <v>1000</v>
      </c>
      <c r="AA5266">
        <f t="shared" si="1236"/>
        <v>10000</v>
      </c>
      <c r="AB5266">
        <f t="shared" si="1237"/>
        <v>10000</v>
      </c>
      <c r="AC5266">
        <f t="shared" si="1238"/>
        <v>10000</v>
      </c>
      <c r="AD5266">
        <f t="shared" si="1239"/>
        <v>10000</v>
      </c>
      <c r="AE5266">
        <f t="shared" si="1240"/>
        <v>10000</v>
      </c>
      <c r="AF5266">
        <f t="shared" si="1241"/>
        <v>100000</v>
      </c>
      <c r="AG5266">
        <f t="shared" si="1242"/>
        <v>100000</v>
      </c>
      <c r="AH5266">
        <f t="shared" si="1243"/>
        <v>100000</v>
      </c>
      <c r="AI5266">
        <f t="shared" si="1244"/>
        <v>100000</v>
      </c>
      <c r="AJ5266">
        <f t="shared" si="1245"/>
        <v>100000</v>
      </c>
    </row>
    <row r="5267" spans="20:36" x14ac:dyDescent="0.3">
      <c r="T5267" t="str">
        <f>IF(ISERROR(MATCH('Analysis backend'!$M$1,E5267:N5267,0)),"",'Analysis backend'!$L$1)</f>
        <v/>
      </c>
      <c r="U5267" t="str">
        <f>IF(T5267='Analysis backend'!$L$1,IF(ISERROR(MATCH('Analysis backend'!$M$1,E5267:I5267,0)),"Dire","Radiant"),"")</f>
        <v/>
      </c>
      <c r="V5267">
        <f t="shared" si="1231"/>
        <v>1000</v>
      </c>
      <c r="W5267">
        <f t="shared" si="1232"/>
        <v>1000</v>
      </c>
      <c r="X5267">
        <f t="shared" si="1233"/>
        <v>1000</v>
      </c>
      <c r="Y5267">
        <f t="shared" si="1234"/>
        <v>1000</v>
      </c>
      <c r="Z5267">
        <f t="shared" si="1235"/>
        <v>1000</v>
      </c>
      <c r="AA5267">
        <f t="shared" si="1236"/>
        <v>10000</v>
      </c>
      <c r="AB5267">
        <f t="shared" si="1237"/>
        <v>10000</v>
      </c>
      <c r="AC5267">
        <f t="shared" si="1238"/>
        <v>10000</v>
      </c>
      <c r="AD5267">
        <f t="shared" si="1239"/>
        <v>10000</v>
      </c>
      <c r="AE5267">
        <f t="shared" si="1240"/>
        <v>10000</v>
      </c>
      <c r="AF5267">
        <f t="shared" si="1241"/>
        <v>100000</v>
      </c>
      <c r="AG5267">
        <f t="shared" si="1242"/>
        <v>100000</v>
      </c>
      <c r="AH5267">
        <f t="shared" si="1243"/>
        <v>100000</v>
      </c>
      <c r="AI5267">
        <f t="shared" si="1244"/>
        <v>100000</v>
      </c>
      <c r="AJ5267">
        <f t="shared" si="1245"/>
        <v>100000</v>
      </c>
    </row>
    <row r="5268" spans="20:36" x14ac:dyDescent="0.3">
      <c r="T5268" t="str">
        <f>IF(ISERROR(MATCH('Analysis backend'!$M$1,E5268:N5268,0)),"",'Analysis backend'!$L$1)</f>
        <v/>
      </c>
      <c r="U5268" t="str">
        <f>IF(T5268='Analysis backend'!$L$1,IF(ISERROR(MATCH('Analysis backend'!$M$1,E5268:I5268,0)),"Dire","Radiant"),"")</f>
        <v/>
      </c>
      <c r="V5268">
        <f t="shared" si="1231"/>
        <v>1000</v>
      </c>
      <c r="W5268">
        <f t="shared" si="1232"/>
        <v>1000</v>
      </c>
      <c r="X5268">
        <f t="shared" si="1233"/>
        <v>1000</v>
      </c>
      <c r="Y5268">
        <f t="shared" si="1234"/>
        <v>1000</v>
      </c>
      <c r="Z5268">
        <f t="shared" si="1235"/>
        <v>1000</v>
      </c>
      <c r="AA5268">
        <f t="shared" si="1236"/>
        <v>10000</v>
      </c>
      <c r="AB5268">
        <f t="shared" si="1237"/>
        <v>10000</v>
      </c>
      <c r="AC5268">
        <f t="shared" si="1238"/>
        <v>10000</v>
      </c>
      <c r="AD5268">
        <f t="shared" si="1239"/>
        <v>10000</v>
      </c>
      <c r="AE5268">
        <f t="shared" si="1240"/>
        <v>10000</v>
      </c>
      <c r="AF5268">
        <f t="shared" si="1241"/>
        <v>100000</v>
      </c>
      <c r="AG5268">
        <f t="shared" si="1242"/>
        <v>100000</v>
      </c>
      <c r="AH5268">
        <f t="shared" si="1243"/>
        <v>100000</v>
      </c>
      <c r="AI5268">
        <f t="shared" si="1244"/>
        <v>100000</v>
      </c>
      <c r="AJ5268">
        <f t="shared" si="1245"/>
        <v>100000</v>
      </c>
    </row>
    <row r="5269" spans="20:36" x14ac:dyDescent="0.3">
      <c r="T5269" t="str">
        <f>IF(ISERROR(MATCH('Analysis backend'!$M$1,E5269:N5269,0)),"",'Analysis backend'!$L$1)</f>
        <v/>
      </c>
      <c r="U5269" t="str">
        <f>IF(T5269='Analysis backend'!$L$1,IF(ISERROR(MATCH('Analysis backend'!$M$1,E5269:I5269,0)),"Dire","Radiant"),"")</f>
        <v/>
      </c>
      <c r="V5269">
        <f t="shared" si="1231"/>
        <v>1000</v>
      </c>
      <c r="W5269">
        <f t="shared" si="1232"/>
        <v>1000</v>
      </c>
      <c r="X5269">
        <f t="shared" si="1233"/>
        <v>1000</v>
      </c>
      <c r="Y5269">
        <f t="shared" si="1234"/>
        <v>1000</v>
      </c>
      <c r="Z5269">
        <f t="shared" si="1235"/>
        <v>1000</v>
      </c>
      <c r="AA5269">
        <f t="shared" si="1236"/>
        <v>10000</v>
      </c>
      <c r="AB5269">
        <f t="shared" si="1237"/>
        <v>10000</v>
      </c>
      <c r="AC5269">
        <f t="shared" si="1238"/>
        <v>10000</v>
      </c>
      <c r="AD5269">
        <f t="shared" si="1239"/>
        <v>10000</v>
      </c>
      <c r="AE5269">
        <f t="shared" si="1240"/>
        <v>10000</v>
      </c>
      <c r="AF5269">
        <f t="shared" si="1241"/>
        <v>100000</v>
      </c>
      <c r="AG5269">
        <f t="shared" si="1242"/>
        <v>100000</v>
      </c>
      <c r="AH5269">
        <f t="shared" si="1243"/>
        <v>100000</v>
      </c>
      <c r="AI5269">
        <f t="shared" si="1244"/>
        <v>100000</v>
      </c>
      <c r="AJ5269">
        <f t="shared" si="1245"/>
        <v>100000</v>
      </c>
    </row>
    <row r="5270" spans="20:36" x14ac:dyDescent="0.3">
      <c r="T5270" t="str">
        <f>IF(ISERROR(MATCH('Analysis backend'!$M$1,E5270:N5270,0)),"",'Analysis backend'!$L$1)</f>
        <v/>
      </c>
      <c r="U5270" t="str">
        <f>IF(T5270='Analysis backend'!$L$1,IF(ISERROR(MATCH('Analysis backend'!$M$1,E5270:I5270,0)),"Dire","Radiant"),"")</f>
        <v/>
      </c>
      <c r="V5270">
        <f t="shared" si="1231"/>
        <v>1000</v>
      </c>
      <c r="W5270">
        <f t="shared" si="1232"/>
        <v>1000</v>
      </c>
      <c r="X5270">
        <f t="shared" si="1233"/>
        <v>1000</v>
      </c>
      <c r="Y5270">
        <f t="shared" si="1234"/>
        <v>1000</v>
      </c>
      <c r="Z5270">
        <f t="shared" si="1235"/>
        <v>1000</v>
      </c>
      <c r="AA5270">
        <f t="shared" si="1236"/>
        <v>10000</v>
      </c>
      <c r="AB5270">
        <f t="shared" si="1237"/>
        <v>10000</v>
      </c>
      <c r="AC5270">
        <f t="shared" si="1238"/>
        <v>10000</v>
      </c>
      <c r="AD5270">
        <f t="shared" si="1239"/>
        <v>10000</v>
      </c>
      <c r="AE5270">
        <f t="shared" si="1240"/>
        <v>10000</v>
      </c>
      <c r="AF5270">
        <f t="shared" si="1241"/>
        <v>100000</v>
      </c>
      <c r="AG5270">
        <f t="shared" si="1242"/>
        <v>100000</v>
      </c>
      <c r="AH5270">
        <f t="shared" si="1243"/>
        <v>100000</v>
      </c>
      <c r="AI5270">
        <f t="shared" si="1244"/>
        <v>100000</v>
      </c>
      <c r="AJ5270">
        <f t="shared" si="1245"/>
        <v>100000</v>
      </c>
    </row>
    <row r="5271" spans="20:36" x14ac:dyDescent="0.3">
      <c r="T5271" t="str">
        <f>IF(ISERROR(MATCH('Analysis backend'!$M$1,E5271:N5271,0)),"",'Analysis backend'!$L$1)</f>
        <v/>
      </c>
      <c r="U5271" t="str">
        <f>IF(T5271='Analysis backend'!$L$1,IF(ISERROR(MATCH('Analysis backend'!$M$1,E5271:I5271,0)),"Dire","Radiant"),"")</f>
        <v/>
      </c>
      <c r="V5271">
        <f t="shared" si="1231"/>
        <v>1000</v>
      </c>
      <c r="W5271">
        <f t="shared" si="1232"/>
        <v>1000</v>
      </c>
      <c r="X5271">
        <f t="shared" si="1233"/>
        <v>1000</v>
      </c>
      <c r="Y5271">
        <f t="shared" si="1234"/>
        <v>1000</v>
      </c>
      <c r="Z5271">
        <f t="shared" si="1235"/>
        <v>1000</v>
      </c>
      <c r="AA5271">
        <f t="shared" si="1236"/>
        <v>10000</v>
      </c>
      <c r="AB5271">
        <f t="shared" si="1237"/>
        <v>10000</v>
      </c>
      <c r="AC5271">
        <f t="shared" si="1238"/>
        <v>10000</v>
      </c>
      <c r="AD5271">
        <f t="shared" si="1239"/>
        <v>10000</v>
      </c>
      <c r="AE5271">
        <f t="shared" si="1240"/>
        <v>10000</v>
      </c>
      <c r="AF5271">
        <f t="shared" si="1241"/>
        <v>100000</v>
      </c>
      <c r="AG5271">
        <f t="shared" si="1242"/>
        <v>100000</v>
      </c>
      <c r="AH5271">
        <f t="shared" si="1243"/>
        <v>100000</v>
      </c>
      <c r="AI5271">
        <f t="shared" si="1244"/>
        <v>100000</v>
      </c>
      <c r="AJ5271">
        <f t="shared" si="1245"/>
        <v>100000</v>
      </c>
    </row>
    <row r="5272" spans="20:36" x14ac:dyDescent="0.3">
      <c r="T5272" t="str">
        <f>IF(ISERROR(MATCH('Analysis backend'!$M$1,E5272:N5272,0)),"",'Analysis backend'!$L$1)</f>
        <v/>
      </c>
      <c r="U5272" t="str">
        <f>IF(T5272='Analysis backend'!$L$1,IF(ISERROR(MATCH('Analysis backend'!$M$1,E5272:I5272,0)),"Dire","Radiant"),"")</f>
        <v/>
      </c>
      <c r="V5272">
        <f t="shared" si="1231"/>
        <v>1000</v>
      </c>
      <c r="W5272">
        <f t="shared" si="1232"/>
        <v>1000</v>
      </c>
      <c r="X5272">
        <f t="shared" si="1233"/>
        <v>1000</v>
      </c>
      <c r="Y5272">
        <f t="shared" si="1234"/>
        <v>1000</v>
      </c>
      <c r="Z5272">
        <f t="shared" si="1235"/>
        <v>1000</v>
      </c>
      <c r="AA5272">
        <f t="shared" si="1236"/>
        <v>10000</v>
      </c>
      <c r="AB5272">
        <f t="shared" si="1237"/>
        <v>10000</v>
      </c>
      <c r="AC5272">
        <f t="shared" si="1238"/>
        <v>10000</v>
      </c>
      <c r="AD5272">
        <f t="shared" si="1239"/>
        <v>10000</v>
      </c>
      <c r="AE5272">
        <f t="shared" si="1240"/>
        <v>10000</v>
      </c>
      <c r="AF5272">
        <f t="shared" si="1241"/>
        <v>100000</v>
      </c>
      <c r="AG5272">
        <f t="shared" si="1242"/>
        <v>100000</v>
      </c>
      <c r="AH5272">
        <f t="shared" si="1243"/>
        <v>100000</v>
      </c>
      <c r="AI5272">
        <f t="shared" si="1244"/>
        <v>100000</v>
      </c>
      <c r="AJ5272">
        <f t="shared" si="1245"/>
        <v>100000</v>
      </c>
    </row>
    <row r="5273" spans="20:36" x14ac:dyDescent="0.3">
      <c r="T5273" t="str">
        <f>IF(ISERROR(MATCH('Analysis backend'!$M$1,E5273:N5273,0)),"",'Analysis backend'!$L$1)</f>
        <v/>
      </c>
      <c r="U5273" t="str">
        <f>IF(T5273='Analysis backend'!$L$1,IF(ISERROR(MATCH('Analysis backend'!$M$1,E5273:I5273,0)),"Dire","Radiant"),"")</f>
        <v/>
      </c>
      <c r="V5273">
        <f t="shared" si="1231"/>
        <v>1000</v>
      </c>
      <c r="W5273">
        <f t="shared" si="1232"/>
        <v>1000</v>
      </c>
      <c r="X5273">
        <f t="shared" si="1233"/>
        <v>1000</v>
      </c>
      <c r="Y5273">
        <f t="shared" si="1234"/>
        <v>1000</v>
      </c>
      <c r="Z5273">
        <f t="shared" si="1235"/>
        <v>1000</v>
      </c>
      <c r="AA5273">
        <f t="shared" si="1236"/>
        <v>10000</v>
      </c>
      <c r="AB5273">
        <f t="shared" si="1237"/>
        <v>10000</v>
      </c>
      <c r="AC5273">
        <f t="shared" si="1238"/>
        <v>10000</v>
      </c>
      <c r="AD5273">
        <f t="shared" si="1239"/>
        <v>10000</v>
      </c>
      <c r="AE5273">
        <f t="shared" si="1240"/>
        <v>10000</v>
      </c>
      <c r="AF5273">
        <f t="shared" si="1241"/>
        <v>100000</v>
      </c>
      <c r="AG5273">
        <f t="shared" si="1242"/>
        <v>100000</v>
      </c>
      <c r="AH5273">
        <f t="shared" si="1243"/>
        <v>100000</v>
      </c>
      <c r="AI5273">
        <f t="shared" si="1244"/>
        <v>100000</v>
      </c>
      <c r="AJ5273">
        <f t="shared" si="1245"/>
        <v>100000</v>
      </c>
    </row>
    <row r="5274" spans="20:36" x14ac:dyDescent="0.3">
      <c r="T5274" t="str">
        <f>IF(ISERROR(MATCH('Analysis backend'!$M$1,E5274:N5274,0)),"",'Analysis backend'!$L$1)</f>
        <v/>
      </c>
      <c r="U5274" t="str">
        <f>IF(T5274='Analysis backend'!$L$1,IF(ISERROR(MATCH('Analysis backend'!$M$1,E5274:I5274,0)),"Dire","Radiant"),"")</f>
        <v/>
      </c>
      <c r="V5274">
        <f t="shared" si="1231"/>
        <v>1000</v>
      </c>
      <c r="W5274">
        <f t="shared" si="1232"/>
        <v>1000</v>
      </c>
      <c r="X5274">
        <f t="shared" si="1233"/>
        <v>1000</v>
      </c>
      <c r="Y5274">
        <f t="shared" si="1234"/>
        <v>1000</v>
      </c>
      <c r="Z5274">
        <f t="shared" si="1235"/>
        <v>1000</v>
      </c>
      <c r="AA5274">
        <f t="shared" si="1236"/>
        <v>10000</v>
      </c>
      <c r="AB5274">
        <f t="shared" si="1237"/>
        <v>10000</v>
      </c>
      <c r="AC5274">
        <f t="shared" si="1238"/>
        <v>10000</v>
      </c>
      <c r="AD5274">
        <f t="shared" si="1239"/>
        <v>10000</v>
      </c>
      <c r="AE5274">
        <f t="shared" si="1240"/>
        <v>10000</v>
      </c>
      <c r="AF5274">
        <f t="shared" si="1241"/>
        <v>100000</v>
      </c>
      <c r="AG5274">
        <f t="shared" si="1242"/>
        <v>100000</v>
      </c>
      <c r="AH5274">
        <f t="shared" si="1243"/>
        <v>100000</v>
      </c>
      <c r="AI5274">
        <f t="shared" si="1244"/>
        <v>100000</v>
      </c>
      <c r="AJ5274">
        <f t="shared" si="1245"/>
        <v>100000</v>
      </c>
    </row>
    <row r="5275" spans="20:36" x14ac:dyDescent="0.3">
      <c r="T5275" t="str">
        <f>IF(ISERROR(MATCH('Analysis backend'!$M$1,E5275:N5275,0)),"",'Analysis backend'!$L$1)</f>
        <v/>
      </c>
      <c r="U5275" t="str">
        <f>IF(T5275='Analysis backend'!$L$1,IF(ISERROR(MATCH('Analysis backend'!$M$1,E5275:I5275,0)),"Dire","Radiant"),"")</f>
        <v/>
      </c>
      <c r="V5275">
        <f t="shared" si="1231"/>
        <v>1000</v>
      </c>
      <c r="W5275">
        <f t="shared" si="1232"/>
        <v>1000</v>
      </c>
      <c r="X5275">
        <f t="shared" si="1233"/>
        <v>1000</v>
      </c>
      <c r="Y5275">
        <f t="shared" si="1234"/>
        <v>1000</v>
      </c>
      <c r="Z5275">
        <f t="shared" si="1235"/>
        <v>1000</v>
      </c>
      <c r="AA5275">
        <f t="shared" si="1236"/>
        <v>10000</v>
      </c>
      <c r="AB5275">
        <f t="shared" si="1237"/>
        <v>10000</v>
      </c>
      <c r="AC5275">
        <f t="shared" si="1238"/>
        <v>10000</v>
      </c>
      <c r="AD5275">
        <f t="shared" si="1239"/>
        <v>10000</v>
      </c>
      <c r="AE5275">
        <f t="shared" si="1240"/>
        <v>10000</v>
      </c>
      <c r="AF5275">
        <f t="shared" si="1241"/>
        <v>100000</v>
      </c>
      <c r="AG5275">
        <f t="shared" si="1242"/>
        <v>100000</v>
      </c>
      <c r="AH5275">
        <f t="shared" si="1243"/>
        <v>100000</v>
      </c>
      <c r="AI5275">
        <f t="shared" si="1244"/>
        <v>100000</v>
      </c>
      <c r="AJ5275">
        <f t="shared" si="1245"/>
        <v>100000</v>
      </c>
    </row>
    <row r="5276" spans="20:36" x14ac:dyDescent="0.3">
      <c r="T5276" t="str">
        <f>IF(ISERROR(MATCH('Analysis backend'!$M$1,E5276:N5276,0)),"",'Analysis backend'!$L$1)</f>
        <v/>
      </c>
      <c r="U5276" t="str">
        <f>IF(T5276='Analysis backend'!$L$1,IF(ISERROR(MATCH('Analysis backend'!$M$1,E5276:I5276,0)),"Dire","Radiant"),"")</f>
        <v/>
      </c>
      <c r="V5276">
        <f t="shared" si="1231"/>
        <v>1000</v>
      </c>
      <c r="W5276">
        <f t="shared" si="1232"/>
        <v>1000</v>
      </c>
      <c r="X5276">
        <f t="shared" si="1233"/>
        <v>1000</v>
      </c>
      <c r="Y5276">
        <f t="shared" si="1234"/>
        <v>1000</v>
      </c>
      <c r="Z5276">
        <f t="shared" si="1235"/>
        <v>1000</v>
      </c>
      <c r="AA5276">
        <f t="shared" si="1236"/>
        <v>10000</v>
      </c>
      <c r="AB5276">
        <f t="shared" si="1237"/>
        <v>10000</v>
      </c>
      <c r="AC5276">
        <f t="shared" si="1238"/>
        <v>10000</v>
      </c>
      <c r="AD5276">
        <f t="shared" si="1239"/>
        <v>10000</v>
      </c>
      <c r="AE5276">
        <f t="shared" si="1240"/>
        <v>10000</v>
      </c>
      <c r="AF5276">
        <f t="shared" si="1241"/>
        <v>100000</v>
      </c>
      <c r="AG5276">
        <f t="shared" si="1242"/>
        <v>100000</v>
      </c>
      <c r="AH5276">
        <f t="shared" si="1243"/>
        <v>100000</v>
      </c>
      <c r="AI5276">
        <f t="shared" si="1244"/>
        <v>100000</v>
      </c>
      <c r="AJ5276">
        <f t="shared" si="1245"/>
        <v>100000</v>
      </c>
    </row>
    <row r="5277" spans="20:36" x14ac:dyDescent="0.3">
      <c r="T5277" t="str">
        <f>IF(ISERROR(MATCH('Analysis backend'!$M$1,E5277:N5277,0)),"",'Analysis backend'!$L$1)</f>
        <v/>
      </c>
      <c r="U5277" t="str">
        <f>IF(T5277='Analysis backend'!$L$1,IF(ISERROR(MATCH('Analysis backend'!$M$1,E5277:I5277,0)),"Dire","Radiant"),"")</f>
        <v/>
      </c>
      <c r="V5277">
        <f t="shared" si="1231"/>
        <v>1000</v>
      </c>
      <c r="W5277">
        <f t="shared" si="1232"/>
        <v>1000</v>
      </c>
      <c r="X5277">
        <f t="shared" si="1233"/>
        <v>1000</v>
      </c>
      <c r="Y5277">
        <f t="shared" si="1234"/>
        <v>1000</v>
      </c>
      <c r="Z5277">
        <f t="shared" si="1235"/>
        <v>1000</v>
      </c>
      <c r="AA5277">
        <f t="shared" si="1236"/>
        <v>10000</v>
      </c>
      <c r="AB5277">
        <f t="shared" si="1237"/>
        <v>10000</v>
      </c>
      <c r="AC5277">
        <f t="shared" si="1238"/>
        <v>10000</v>
      </c>
      <c r="AD5277">
        <f t="shared" si="1239"/>
        <v>10000</v>
      </c>
      <c r="AE5277">
        <f t="shared" si="1240"/>
        <v>10000</v>
      </c>
      <c r="AF5277">
        <f t="shared" si="1241"/>
        <v>100000</v>
      </c>
      <c r="AG5277">
        <f t="shared" si="1242"/>
        <v>100000</v>
      </c>
      <c r="AH5277">
        <f t="shared" si="1243"/>
        <v>100000</v>
      </c>
      <c r="AI5277">
        <f t="shared" si="1244"/>
        <v>100000</v>
      </c>
      <c r="AJ5277">
        <f t="shared" si="1245"/>
        <v>100000</v>
      </c>
    </row>
    <row r="5278" spans="20:36" x14ac:dyDescent="0.3">
      <c r="T5278" t="str">
        <f>IF(ISERROR(MATCH('Analysis backend'!$M$1,E5278:N5278,0)),"",'Analysis backend'!$L$1)</f>
        <v/>
      </c>
      <c r="U5278" t="str">
        <f>IF(T5278='Analysis backend'!$L$1,IF(ISERROR(MATCH('Analysis backend'!$M$1,E5278:I5278,0)),"Dire","Radiant"),"")</f>
        <v/>
      </c>
      <c r="V5278">
        <f t="shared" si="1231"/>
        <v>1000</v>
      </c>
      <c r="W5278">
        <f t="shared" si="1232"/>
        <v>1000</v>
      </c>
      <c r="X5278">
        <f t="shared" si="1233"/>
        <v>1000</v>
      </c>
      <c r="Y5278">
        <f t="shared" si="1234"/>
        <v>1000</v>
      </c>
      <c r="Z5278">
        <f t="shared" si="1235"/>
        <v>1000</v>
      </c>
      <c r="AA5278">
        <f t="shared" si="1236"/>
        <v>10000</v>
      </c>
      <c r="AB5278">
        <f t="shared" si="1237"/>
        <v>10000</v>
      </c>
      <c r="AC5278">
        <f t="shared" si="1238"/>
        <v>10000</v>
      </c>
      <c r="AD5278">
        <f t="shared" si="1239"/>
        <v>10000</v>
      </c>
      <c r="AE5278">
        <f t="shared" si="1240"/>
        <v>10000</v>
      </c>
      <c r="AF5278">
        <f t="shared" si="1241"/>
        <v>100000</v>
      </c>
      <c r="AG5278">
        <f t="shared" si="1242"/>
        <v>100000</v>
      </c>
      <c r="AH5278">
        <f t="shared" si="1243"/>
        <v>100000</v>
      </c>
      <c r="AI5278">
        <f t="shared" si="1244"/>
        <v>100000</v>
      </c>
      <c r="AJ5278">
        <f t="shared" si="1245"/>
        <v>100000</v>
      </c>
    </row>
    <row r="5279" spans="20:36" x14ac:dyDescent="0.3">
      <c r="T5279" t="str">
        <f>IF(ISERROR(MATCH('Analysis backend'!$M$1,E5279:N5279,0)),"",'Analysis backend'!$L$1)</f>
        <v/>
      </c>
      <c r="U5279" t="str">
        <f>IF(T5279='Analysis backend'!$L$1,IF(ISERROR(MATCH('Analysis backend'!$M$1,E5279:I5279,0)),"Dire","Radiant"),"")</f>
        <v/>
      </c>
      <c r="V5279">
        <f t="shared" si="1231"/>
        <v>1000</v>
      </c>
      <c r="W5279">
        <f t="shared" si="1232"/>
        <v>1000</v>
      </c>
      <c r="X5279">
        <f t="shared" si="1233"/>
        <v>1000</v>
      </c>
      <c r="Y5279">
        <f t="shared" si="1234"/>
        <v>1000</v>
      </c>
      <c r="Z5279">
        <f t="shared" si="1235"/>
        <v>1000</v>
      </c>
      <c r="AA5279">
        <f t="shared" si="1236"/>
        <v>10000</v>
      </c>
      <c r="AB5279">
        <f t="shared" si="1237"/>
        <v>10000</v>
      </c>
      <c r="AC5279">
        <f t="shared" si="1238"/>
        <v>10000</v>
      </c>
      <c r="AD5279">
        <f t="shared" si="1239"/>
        <v>10000</v>
      </c>
      <c r="AE5279">
        <f t="shared" si="1240"/>
        <v>10000</v>
      </c>
      <c r="AF5279">
        <f t="shared" si="1241"/>
        <v>100000</v>
      </c>
      <c r="AG5279">
        <f t="shared" si="1242"/>
        <v>100000</v>
      </c>
      <c r="AH5279">
        <f t="shared" si="1243"/>
        <v>100000</v>
      </c>
      <c r="AI5279">
        <f t="shared" si="1244"/>
        <v>100000</v>
      </c>
      <c r="AJ5279">
        <f t="shared" si="1245"/>
        <v>100000</v>
      </c>
    </row>
    <row r="5280" spans="20:36" x14ac:dyDescent="0.3">
      <c r="T5280" t="str">
        <f>IF(ISERROR(MATCH('Analysis backend'!$M$1,E5280:N5280,0)),"",'Analysis backend'!$L$1)</f>
        <v/>
      </c>
      <c r="U5280" t="str">
        <f>IF(T5280='Analysis backend'!$L$1,IF(ISERROR(MATCH('Analysis backend'!$M$1,E5280:I5280,0)),"Dire","Radiant"),"")</f>
        <v/>
      </c>
      <c r="V5280">
        <f t="shared" si="1231"/>
        <v>1000</v>
      </c>
      <c r="W5280">
        <f t="shared" si="1232"/>
        <v>1000</v>
      </c>
      <c r="X5280">
        <f t="shared" si="1233"/>
        <v>1000</v>
      </c>
      <c r="Y5280">
        <f t="shared" si="1234"/>
        <v>1000</v>
      </c>
      <c r="Z5280">
        <f t="shared" si="1235"/>
        <v>1000</v>
      </c>
      <c r="AA5280">
        <f t="shared" si="1236"/>
        <v>10000</v>
      </c>
      <c r="AB5280">
        <f t="shared" si="1237"/>
        <v>10000</v>
      </c>
      <c r="AC5280">
        <f t="shared" si="1238"/>
        <v>10000</v>
      </c>
      <c r="AD5280">
        <f t="shared" si="1239"/>
        <v>10000</v>
      </c>
      <c r="AE5280">
        <f t="shared" si="1240"/>
        <v>10000</v>
      </c>
      <c r="AF5280">
        <f t="shared" si="1241"/>
        <v>100000</v>
      </c>
      <c r="AG5280">
        <f t="shared" si="1242"/>
        <v>100000</v>
      </c>
      <c r="AH5280">
        <f t="shared" si="1243"/>
        <v>100000</v>
      </c>
      <c r="AI5280">
        <f t="shared" si="1244"/>
        <v>100000</v>
      </c>
      <c r="AJ5280">
        <f t="shared" si="1245"/>
        <v>100000</v>
      </c>
    </row>
    <row r="5281" spans="20:36" x14ac:dyDescent="0.3">
      <c r="T5281" t="str">
        <f>IF(ISERROR(MATCH('Analysis backend'!$M$1,E5281:N5281,0)),"",'Analysis backend'!$L$1)</f>
        <v/>
      </c>
      <c r="U5281" t="str">
        <f>IF(T5281='Analysis backend'!$L$1,IF(ISERROR(MATCH('Analysis backend'!$M$1,E5281:I5281,0)),"Dire","Radiant"),"")</f>
        <v/>
      </c>
      <c r="V5281">
        <f t="shared" si="1231"/>
        <v>1000</v>
      </c>
      <c r="W5281">
        <f t="shared" si="1232"/>
        <v>1000</v>
      </c>
      <c r="X5281">
        <f t="shared" si="1233"/>
        <v>1000</v>
      </c>
      <c r="Y5281">
        <f t="shared" si="1234"/>
        <v>1000</v>
      </c>
      <c r="Z5281">
        <f t="shared" si="1235"/>
        <v>1000</v>
      </c>
      <c r="AA5281">
        <f t="shared" si="1236"/>
        <v>10000</v>
      </c>
      <c r="AB5281">
        <f t="shared" si="1237"/>
        <v>10000</v>
      </c>
      <c r="AC5281">
        <f t="shared" si="1238"/>
        <v>10000</v>
      </c>
      <c r="AD5281">
        <f t="shared" si="1239"/>
        <v>10000</v>
      </c>
      <c r="AE5281">
        <f t="shared" si="1240"/>
        <v>10000</v>
      </c>
      <c r="AF5281">
        <f t="shared" si="1241"/>
        <v>100000</v>
      </c>
      <c r="AG5281">
        <f t="shared" si="1242"/>
        <v>100000</v>
      </c>
      <c r="AH5281">
        <f t="shared" si="1243"/>
        <v>100000</v>
      </c>
      <c r="AI5281">
        <f t="shared" si="1244"/>
        <v>100000</v>
      </c>
      <c r="AJ5281">
        <f t="shared" si="1245"/>
        <v>100000</v>
      </c>
    </row>
    <row r="5282" spans="20:36" x14ac:dyDescent="0.3">
      <c r="T5282" t="str">
        <f>IF(ISERROR(MATCH('Analysis backend'!$M$1,E5282:N5282,0)),"",'Analysis backend'!$L$1)</f>
        <v/>
      </c>
      <c r="U5282" t="str">
        <f>IF(T5282='Analysis backend'!$L$1,IF(ISERROR(MATCH('Analysis backend'!$M$1,E5282:I5282,0)),"Dire","Radiant"),"")</f>
        <v/>
      </c>
      <c r="V5282">
        <f t="shared" si="1231"/>
        <v>1000</v>
      </c>
      <c r="W5282">
        <f t="shared" si="1232"/>
        <v>1000</v>
      </c>
      <c r="X5282">
        <f t="shared" si="1233"/>
        <v>1000</v>
      </c>
      <c r="Y5282">
        <f t="shared" si="1234"/>
        <v>1000</v>
      </c>
      <c r="Z5282">
        <f t="shared" si="1235"/>
        <v>1000</v>
      </c>
      <c r="AA5282">
        <f t="shared" si="1236"/>
        <v>10000</v>
      </c>
      <c r="AB5282">
        <f t="shared" si="1237"/>
        <v>10000</v>
      </c>
      <c r="AC5282">
        <f t="shared" si="1238"/>
        <v>10000</v>
      </c>
      <c r="AD5282">
        <f t="shared" si="1239"/>
        <v>10000</v>
      </c>
      <c r="AE5282">
        <f t="shared" si="1240"/>
        <v>10000</v>
      </c>
      <c r="AF5282">
        <f t="shared" si="1241"/>
        <v>100000</v>
      </c>
      <c r="AG5282">
        <f t="shared" si="1242"/>
        <v>100000</v>
      </c>
      <c r="AH5282">
        <f t="shared" si="1243"/>
        <v>100000</v>
      </c>
      <c r="AI5282">
        <f t="shared" si="1244"/>
        <v>100000</v>
      </c>
      <c r="AJ5282">
        <f t="shared" si="1245"/>
        <v>100000</v>
      </c>
    </row>
    <row r="5283" spans="20:36" x14ac:dyDescent="0.3">
      <c r="T5283" t="str">
        <f>IF(ISERROR(MATCH('Analysis backend'!$M$1,E5283:N5283,0)),"",'Analysis backend'!$L$1)</f>
        <v/>
      </c>
      <c r="U5283" t="str">
        <f>IF(T5283='Analysis backend'!$L$1,IF(ISERROR(MATCH('Analysis backend'!$M$1,E5283:I5283,0)),"Dire","Radiant"),"")</f>
        <v/>
      </c>
      <c r="V5283">
        <f t="shared" si="1231"/>
        <v>1000</v>
      </c>
      <c r="W5283">
        <f t="shared" si="1232"/>
        <v>1000</v>
      </c>
      <c r="X5283">
        <f t="shared" si="1233"/>
        <v>1000</v>
      </c>
      <c r="Y5283">
        <f t="shared" si="1234"/>
        <v>1000</v>
      </c>
      <c r="Z5283">
        <f t="shared" si="1235"/>
        <v>1000</v>
      </c>
      <c r="AA5283">
        <f t="shared" si="1236"/>
        <v>10000</v>
      </c>
      <c r="AB5283">
        <f t="shared" si="1237"/>
        <v>10000</v>
      </c>
      <c r="AC5283">
        <f t="shared" si="1238"/>
        <v>10000</v>
      </c>
      <c r="AD5283">
        <f t="shared" si="1239"/>
        <v>10000</v>
      </c>
      <c r="AE5283">
        <f t="shared" si="1240"/>
        <v>10000</v>
      </c>
      <c r="AF5283">
        <f t="shared" si="1241"/>
        <v>100000</v>
      </c>
      <c r="AG5283">
        <f t="shared" si="1242"/>
        <v>100000</v>
      </c>
      <c r="AH5283">
        <f t="shared" si="1243"/>
        <v>100000</v>
      </c>
      <c r="AI5283">
        <f t="shared" si="1244"/>
        <v>100000</v>
      </c>
      <c r="AJ5283">
        <f t="shared" si="1245"/>
        <v>100000</v>
      </c>
    </row>
    <row r="5284" spans="20:36" x14ac:dyDescent="0.3">
      <c r="T5284" t="str">
        <f>IF(ISERROR(MATCH('Analysis backend'!$M$1,E5284:N5284,0)),"",'Analysis backend'!$L$1)</f>
        <v/>
      </c>
      <c r="U5284" t="str">
        <f>IF(T5284='Analysis backend'!$L$1,IF(ISERROR(MATCH('Analysis backend'!$M$1,E5284:I5284,0)),"Dire","Radiant"),"")</f>
        <v/>
      </c>
      <c r="V5284">
        <f t="shared" si="1231"/>
        <v>1000</v>
      </c>
      <c r="W5284">
        <f t="shared" si="1232"/>
        <v>1000</v>
      </c>
      <c r="X5284">
        <f t="shared" si="1233"/>
        <v>1000</v>
      </c>
      <c r="Y5284">
        <f t="shared" si="1234"/>
        <v>1000</v>
      </c>
      <c r="Z5284">
        <f t="shared" si="1235"/>
        <v>1000</v>
      </c>
      <c r="AA5284">
        <f t="shared" si="1236"/>
        <v>10000</v>
      </c>
      <c r="AB5284">
        <f t="shared" si="1237"/>
        <v>10000</v>
      </c>
      <c r="AC5284">
        <f t="shared" si="1238"/>
        <v>10000</v>
      </c>
      <c r="AD5284">
        <f t="shared" si="1239"/>
        <v>10000</v>
      </c>
      <c r="AE5284">
        <f t="shared" si="1240"/>
        <v>10000</v>
      </c>
      <c r="AF5284">
        <f t="shared" si="1241"/>
        <v>100000</v>
      </c>
      <c r="AG5284">
        <f t="shared" si="1242"/>
        <v>100000</v>
      </c>
      <c r="AH5284">
        <f t="shared" si="1243"/>
        <v>100000</v>
      </c>
      <c r="AI5284">
        <f t="shared" si="1244"/>
        <v>100000</v>
      </c>
      <c r="AJ5284">
        <f t="shared" si="1245"/>
        <v>100000</v>
      </c>
    </row>
    <row r="5285" spans="20:36" x14ac:dyDescent="0.3">
      <c r="T5285" t="str">
        <f>IF(ISERROR(MATCH('Analysis backend'!$M$1,E5285:N5285,0)),"",'Analysis backend'!$L$1)</f>
        <v/>
      </c>
      <c r="U5285" t="str">
        <f>IF(T5285='Analysis backend'!$L$1,IF(ISERROR(MATCH('Analysis backend'!$M$1,E5285:I5285,0)),"Dire","Radiant"),"")</f>
        <v/>
      </c>
      <c r="V5285">
        <f t="shared" si="1231"/>
        <v>1000</v>
      </c>
      <c r="W5285">
        <f t="shared" si="1232"/>
        <v>1000</v>
      </c>
      <c r="X5285">
        <f t="shared" si="1233"/>
        <v>1000</v>
      </c>
      <c r="Y5285">
        <f t="shared" si="1234"/>
        <v>1000</v>
      </c>
      <c r="Z5285">
        <f t="shared" si="1235"/>
        <v>1000</v>
      </c>
      <c r="AA5285">
        <f t="shared" si="1236"/>
        <v>10000</v>
      </c>
      <c r="AB5285">
        <f t="shared" si="1237"/>
        <v>10000</v>
      </c>
      <c r="AC5285">
        <f t="shared" si="1238"/>
        <v>10000</v>
      </c>
      <c r="AD5285">
        <f t="shared" si="1239"/>
        <v>10000</v>
      </c>
      <c r="AE5285">
        <f t="shared" si="1240"/>
        <v>10000</v>
      </c>
      <c r="AF5285">
        <f t="shared" si="1241"/>
        <v>100000</v>
      </c>
      <c r="AG5285">
        <f t="shared" si="1242"/>
        <v>100000</v>
      </c>
      <c r="AH5285">
        <f t="shared" si="1243"/>
        <v>100000</v>
      </c>
      <c r="AI5285">
        <f t="shared" si="1244"/>
        <v>100000</v>
      </c>
      <c r="AJ5285">
        <f t="shared" si="1245"/>
        <v>100000</v>
      </c>
    </row>
    <row r="5286" spans="20:36" x14ac:dyDescent="0.3">
      <c r="T5286" t="str">
        <f>IF(ISERROR(MATCH('Analysis backend'!$M$1,E5286:N5286,0)),"",'Analysis backend'!$L$1)</f>
        <v/>
      </c>
      <c r="U5286" t="str">
        <f>IF(T5286='Analysis backend'!$L$1,IF(ISERROR(MATCH('Analysis backend'!$M$1,E5286:I5286,0)),"Dire","Radiant"),"")</f>
        <v/>
      </c>
      <c r="V5286">
        <f t="shared" si="1231"/>
        <v>1000</v>
      </c>
      <c r="W5286">
        <f t="shared" si="1232"/>
        <v>1000</v>
      </c>
      <c r="X5286">
        <f t="shared" si="1233"/>
        <v>1000</v>
      </c>
      <c r="Y5286">
        <f t="shared" si="1234"/>
        <v>1000</v>
      </c>
      <c r="Z5286">
        <f t="shared" si="1235"/>
        <v>1000</v>
      </c>
      <c r="AA5286">
        <f t="shared" si="1236"/>
        <v>10000</v>
      </c>
      <c r="AB5286">
        <f t="shared" si="1237"/>
        <v>10000</v>
      </c>
      <c r="AC5286">
        <f t="shared" si="1238"/>
        <v>10000</v>
      </c>
      <c r="AD5286">
        <f t="shared" si="1239"/>
        <v>10000</v>
      </c>
      <c r="AE5286">
        <f t="shared" si="1240"/>
        <v>10000</v>
      </c>
      <c r="AF5286">
        <f t="shared" si="1241"/>
        <v>100000</v>
      </c>
      <c r="AG5286">
        <f t="shared" si="1242"/>
        <v>100000</v>
      </c>
      <c r="AH5286">
        <f t="shared" si="1243"/>
        <v>100000</v>
      </c>
      <c r="AI5286">
        <f t="shared" si="1244"/>
        <v>100000</v>
      </c>
      <c r="AJ5286">
        <f t="shared" si="1245"/>
        <v>100000</v>
      </c>
    </row>
    <row r="5287" spans="20:36" x14ac:dyDescent="0.3">
      <c r="T5287" t="str">
        <f>IF(ISERROR(MATCH('Analysis backend'!$M$1,E5287:N5287,0)),"",'Analysis backend'!$L$1)</f>
        <v/>
      </c>
      <c r="U5287" t="str">
        <f>IF(T5287='Analysis backend'!$L$1,IF(ISERROR(MATCH('Analysis backend'!$M$1,E5287:I5287,0)),"Dire","Radiant"),"")</f>
        <v/>
      </c>
      <c r="V5287">
        <f t="shared" si="1231"/>
        <v>1000</v>
      </c>
      <c r="W5287">
        <f t="shared" si="1232"/>
        <v>1000</v>
      </c>
      <c r="X5287">
        <f t="shared" si="1233"/>
        <v>1000</v>
      </c>
      <c r="Y5287">
        <f t="shared" si="1234"/>
        <v>1000</v>
      </c>
      <c r="Z5287">
        <f t="shared" si="1235"/>
        <v>1000</v>
      </c>
      <c r="AA5287">
        <f t="shared" si="1236"/>
        <v>10000</v>
      </c>
      <c r="AB5287">
        <f t="shared" si="1237"/>
        <v>10000</v>
      </c>
      <c r="AC5287">
        <f t="shared" si="1238"/>
        <v>10000</v>
      </c>
      <c r="AD5287">
        <f t="shared" si="1239"/>
        <v>10000</v>
      </c>
      <c r="AE5287">
        <f t="shared" si="1240"/>
        <v>10000</v>
      </c>
      <c r="AF5287">
        <f t="shared" si="1241"/>
        <v>100000</v>
      </c>
      <c r="AG5287">
        <f t="shared" si="1242"/>
        <v>100000</v>
      </c>
      <c r="AH5287">
        <f t="shared" si="1243"/>
        <v>100000</v>
      </c>
      <c r="AI5287">
        <f t="shared" si="1244"/>
        <v>100000</v>
      </c>
      <c r="AJ5287">
        <f t="shared" si="1245"/>
        <v>100000</v>
      </c>
    </row>
    <row r="5288" spans="20:36" x14ac:dyDescent="0.3">
      <c r="T5288" t="str">
        <f>IF(ISERROR(MATCH('Analysis backend'!$M$1,E5288:N5288,0)),"",'Analysis backend'!$L$1)</f>
        <v/>
      </c>
      <c r="U5288" t="str">
        <f>IF(T5288='Analysis backend'!$L$1,IF(ISERROR(MATCH('Analysis backend'!$M$1,E5288:I5288,0)),"Dire","Radiant"),"")</f>
        <v/>
      </c>
      <c r="V5288">
        <f t="shared" si="1231"/>
        <v>1000</v>
      </c>
      <c r="W5288">
        <f t="shared" si="1232"/>
        <v>1000</v>
      </c>
      <c r="X5288">
        <f t="shared" si="1233"/>
        <v>1000</v>
      </c>
      <c r="Y5288">
        <f t="shared" si="1234"/>
        <v>1000</v>
      </c>
      <c r="Z5288">
        <f t="shared" si="1235"/>
        <v>1000</v>
      </c>
      <c r="AA5288">
        <f t="shared" si="1236"/>
        <v>10000</v>
      </c>
      <c r="AB5288">
        <f t="shared" si="1237"/>
        <v>10000</v>
      </c>
      <c r="AC5288">
        <f t="shared" si="1238"/>
        <v>10000</v>
      </c>
      <c r="AD5288">
        <f t="shared" si="1239"/>
        <v>10000</v>
      </c>
      <c r="AE5288">
        <f t="shared" si="1240"/>
        <v>10000</v>
      </c>
      <c r="AF5288">
        <f t="shared" si="1241"/>
        <v>100000</v>
      </c>
      <c r="AG5288">
        <f t="shared" si="1242"/>
        <v>100000</v>
      </c>
      <c r="AH5288">
        <f t="shared" si="1243"/>
        <v>100000</v>
      </c>
      <c r="AI5288">
        <f t="shared" si="1244"/>
        <v>100000</v>
      </c>
      <c r="AJ5288">
        <f t="shared" si="1245"/>
        <v>100000</v>
      </c>
    </row>
    <row r="5289" spans="20:36" x14ac:dyDescent="0.3">
      <c r="T5289" t="str">
        <f>IF(ISERROR(MATCH('Analysis backend'!$M$1,E5289:N5289,0)),"",'Analysis backend'!$L$1)</f>
        <v/>
      </c>
      <c r="U5289" t="str">
        <f>IF(T5289='Analysis backend'!$L$1,IF(ISERROR(MATCH('Analysis backend'!$M$1,E5289:I5289,0)),"Dire","Radiant"),"")</f>
        <v/>
      </c>
      <c r="V5289">
        <f t="shared" si="1231"/>
        <v>1000</v>
      </c>
      <c r="W5289">
        <f t="shared" si="1232"/>
        <v>1000</v>
      </c>
      <c r="X5289">
        <f t="shared" si="1233"/>
        <v>1000</v>
      </c>
      <c r="Y5289">
        <f t="shared" si="1234"/>
        <v>1000</v>
      </c>
      <c r="Z5289">
        <f t="shared" si="1235"/>
        <v>1000</v>
      </c>
      <c r="AA5289">
        <f t="shared" si="1236"/>
        <v>10000</v>
      </c>
      <c r="AB5289">
        <f t="shared" si="1237"/>
        <v>10000</v>
      </c>
      <c r="AC5289">
        <f t="shared" si="1238"/>
        <v>10000</v>
      </c>
      <c r="AD5289">
        <f t="shared" si="1239"/>
        <v>10000</v>
      </c>
      <c r="AE5289">
        <f t="shared" si="1240"/>
        <v>10000</v>
      </c>
      <c r="AF5289">
        <f t="shared" si="1241"/>
        <v>100000</v>
      </c>
      <c r="AG5289">
        <f t="shared" si="1242"/>
        <v>100000</v>
      </c>
      <c r="AH5289">
        <f t="shared" si="1243"/>
        <v>100000</v>
      </c>
      <c r="AI5289">
        <f t="shared" si="1244"/>
        <v>100000</v>
      </c>
      <c r="AJ5289">
        <f t="shared" si="1245"/>
        <v>100000</v>
      </c>
    </row>
    <row r="5290" spans="20:36" x14ac:dyDescent="0.3">
      <c r="T5290" t="str">
        <f>IF(ISERROR(MATCH('Analysis backend'!$M$1,E5290:N5290,0)),"",'Analysis backend'!$L$1)</f>
        <v/>
      </c>
      <c r="U5290" t="str">
        <f>IF(T5290='Analysis backend'!$L$1,IF(ISERROR(MATCH('Analysis backend'!$M$1,E5290:I5290,0)),"Dire","Radiant"),"")</f>
        <v/>
      </c>
      <c r="V5290">
        <f t="shared" si="1231"/>
        <v>1000</v>
      </c>
      <c r="W5290">
        <f t="shared" si="1232"/>
        <v>1000</v>
      </c>
      <c r="X5290">
        <f t="shared" si="1233"/>
        <v>1000</v>
      </c>
      <c r="Y5290">
        <f t="shared" si="1234"/>
        <v>1000</v>
      </c>
      <c r="Z5290">
        <f t="shared" si="1235"/>
        <v>1000</v>
      </c>
      <c r="AA5290">
        <f t="shared" si="1236"/>
        <v>10000</v>
      </c>
      <c r="AB5290">
        <f t="shared" si="1237"/>
        <v>10000</v>
      </c>
      <c r="AC5290">
        <f t="shared" si="1238"/>
        <v>10000</v>
      </c>
      <c r="AD5290">
        <f t="shared" si="1239"/>
        <v>10000</v>
      </c>
      <c r="AE5290">
        <f t="shared" si="1240"/>
        <v>10000</v>
      </c>
      <c r="AF5290">
        <f t="shared" si="1241"/>
        <v>100000</v>
      </c>
      <c r="AG5290">
        <f t="shared" si="1242"/>
        <v>100000</v>
      </c>
      <c r="AH5290">
        <f t="shared" si="1243"/>
        <v>100000</v>
      </c>
      <c r="AI5290">
        <f t="shared" si="1244"/>
        <v>100000</v>
      </c>
      <c r="AJ5290">
        <f t="shared" si="1245"/>
        <v>100000</v>
      </c>
    </row>
    <row r="5291" spans="20:36" x14ac:dyDescent="0.3">
      <c r="T5291" t="str">
        <f>IF(ISERROR(MATCH('Analysis backend'!$M$1,E5291:N5291,0)),"",'Analysis backend'!$L$1)</f>
        <v/>
      </c>
      <c r="U5291" t="str">
        <f>IF(T5291='Analysis backend'!$L$1,IF(ISERROR(MATCH('Analysis backend'!$M$1,E5291:I5291,0)),"Dire","Radiant"),"")</f>
        <v/>
      </c>
      <c r="V5291">
        <f t="shared" si="1231"/>
        <v>1000</v>
      </c>
      <c r="W5291">
        <f t="shared" si="1232"/>
        <v>1000</v>
      </c>
      <c r="X5291">
        <f t="shared" si="1233"/>
        <v>1000</v>
      </c>
      <c r="Y5291">
        <f t="shared" si="1234"/>
        <v>1000</v>
      </c>
      <c r="Z5291">
        <f t="shared" si="1235"/>
        <v>1000</v>
      </c>
      <c r="AA5291">
        <f t="shared" si="1236"/>
        <v>10000</v>
      </c>
      <c r="AB5291">
        <f t="shared" si="1237"/>
        <v>10000</v>
      </c>
      <c r="AC5291">
        <f t="shared" si="1238"/>
        <v>10000</v>
      </c>
      <c r="AD5291">
        <f t="shared" si="1239"/>
        <v>10000</v>
      </c>
      <c r="AE5291">
        <f t="shared" si="1240"/>
        <v>10000</v>
      </c>
      <c r="AF5291">
        <f t="shared" si="1241"/>
        <v>100000</v>
      </c>
      <c r="AG5291">
        <f t="shared" si="1242"/>
        <v>100000</v>
      </c>
      <c r="AH5291">
        <f t="shared" si="1243"/>
        <v>100000</v>
      </c>
      <c r="AI5291">
        <f t="shared" si="1244"/>
        <v>100000</v>
      </c>
      <c r="AJ5291">
        <f t="shared" si="1245"/>
        <v>100000</v>
      </c>
    </row>
    <row r="5292" spans="20:36" x14ac:dyDescent="0.3">
      <c r="T5292" t="str">
        <f>IF(ISERROR(MATCH('Analysis backend'!$M$1,E5292:N5292,0)),"",'Analysis backend'!$L$1)</f>
        <v/>
      </c>
      <c r="U5292" t="str">
        <f>IF(T5292='Analysis backend'!$L$1,IF(ISERROR(MATCH('Analysis backend'!$M$1,E5292:I5292,0)),"Dire","Radiant"),"")</f>
        <v/>
      </c>
      <c r="V5292">
        <f t="shared" si="1231"/>
        <v>1000</v>
      </c>
      <c r="W5292">
        <f t="shared" si="1232"/>
        <v>1000</v>
      </c>
      <c r="X5292">
        <f t="shared" si="1233"/>
        <v>1000</v>
      </c>
      <c r="Y5292">
        <f t="shared" si="1234"/>
        <v>1000</v>
      </c>
      <c r="Z5292">
        <f t="shared" si="1235"/>
        <v>1000</v>
      </c>
      <c r="AA5292">
        <f t="shared" si="1236"/>
        <v>10000</v>
      </c>
      <c r="AB5292">
        <f t="shared" si="1237"/>
        <v>10000</v>
      </c>
      <c r="AC5292">
        <f t="shared" si="1238"/>
        <v>10000</v>
      </c>
      <c r="AD5292">
        <f t="shared" si="1239"/>
        <v>10000</v>
      </c>
      <c r="AE5292">
        <f t="shared" si="1240"/>
        <v>10000</v>
      </c>
      <c r="AF5292">
        <f t="shared" si="1241"/>
        <v>100000</v>
      </c>
      <c r="AG5292">
        <f t="shared" si="1242"/>
        <v>100000</v>
      </c>
      <c r="AH5292">
        <f t="shared" si="1243"/>
        <v>100000</v>
      </c>
      <c r="AI5292">
        <f t="shared" si="1244"/>
        <v>100000</v>
      </c>
      <c r="AJ5292">
        <f t="shared" si="1245"/>
        <v>100000</v>
      </c>
    </row>
    <row r="5293" spans="20:36" x14ac:dyDescent="0.3">
      <c r="T5293" t="str">
        <f>IF(ISERROR(MATCH('Analysis backend'!$M$1,E5293:N5293,0)),"",'Analysis backend'!$L$1)</f>
        <v/>
      </c>
      <c r="U5293" t="str">
        <f>IF(T5293='Analysis backend'!$L$1,IF(ISERROR(MATCH('Analysis backend'!$M$1,E5293:I5293,0)),"Dire","Radiant"),"")</f>
        <v/>
      </c>
      <c r="V5293">
        <f t="shared" si="1231"/>
        <v>1000</v>
      </c>
      <c r="W5293">
        <f t="shared" si="1232"/>
        <v>1000</v>
      </c>
      <c r="X5293">
        <f t="shared" si="1233"/>
        <v>1000</v>
      </c>
      <c r="Y5293">
        <f t="shared" si="1234"/>
        <v>1000</v>
      </c>
      <c r="Z5293">
        <f t="shared" si="1235"/>
        <v>1000</v>
      </c>
      <c r="AA5293">
        <f t="shared" si="1236"/>
        <v>10000</v>
      </c>
      <c r="AB5293">
        <f t="shared" si="1237"/>
        <v>10000</v>
      </c>
      <c r="AC5293">
        <f t="shared" si="1238"/>
        <v>10000</v>
      </c>
      <c r="AD5293">
        <f t="shared" si="1239"/>
        <v>10000</v>
      </c>
      <c r="AE5293">
        <f t="shared" si="1240"/>
        <v>10000</v>
      </c>
      <c r="AF5293">
        <f t="shared" si="1241"/>
        <v>100000</v>
      </c>
      <c r="AG5293">
        <f t="shared" si="1242"/>
        <v>100000</v>
      </c>
      <c r="AH5293">
        <f t="shared" si="1243"/>
        <v>100000</v>
      </c>
      <c r="AI5293">
        <f t="shared" si="1244"/>
        <v>100000</v>
      </c>
      <c r="AJ5293">
        <f t="shared" si="1245"/>
        <v>100000</v>
      </c>
    </row>
    <row r="5294" spans="20:36" x14ac:dyDescent="0.3">
      <c r="T5294" t="str">
        <f>IF(ISERROR(MATCH('Analysis backend'!$M$1,E5294:N5294,0)),"",'Analysis backend'!$L$1)</f>
        <v/>
      </c>
      <c r="U5294" t="str">
        <f>IF(T5294='Analysis backend'!$L$1,IF(ISERROR(MATCH('Analysis backend'!$M$1,E5294:I5294,0)),"Dire","Radiant"),"")</f>
        <v/>
      </c>
      <c r="V5294">
        <f t="shared" si="1231"/>
        <v>1000</v>
      </c>
      <c r="W5294">
        <f t="shared" si="1232"/>
        <v>1000</v>
      </c>
      <c r="X5294">
        <f t="shared" si="1233"/>
        <v>1000</v>
      </c>
      <c r="Y5294">
        <f t="shared" si="1234"/>
        <v>1000</v>
      </c>
      <c r="Z5294">
        <f t="shared" si="1235"/>
        <v>1000</v>
      </c>
      <c r="AA5294">
        <f t="shared" si="1236"/>
        <v>10000</v>
      </c>
      <c r="AB5294">
        <f t="shared" si="1237"/>
        <v>10000</v>
      </c>
      <c r="AC5294">
        <f t="shared" si="1238"/>
        <v>10000</v>
      </c>
      <c r="AD5294">
        <f t="shared" si="1239"/>
        <v>10000</v>
      </c>
      <c r="AE5294">
        <f t="shared" si="1240"/>
        <v>10000</v>
      </c>
      <c r="AF5294">
        <f t="shared" si="1241"/>
        <v>100000</v>
      </c>
      <c r="AG5294">
        <f t="shared" si="1242"/>
        <v>100000</v>
      </c>
      <c r="AH5294">
        <f t="shared" si="1243"/>
        <v>100000</v>
      </c>
      <c r="AI5294">
        <f t="shared" si="1244"/>
        <v>100000</v>
      </c>
      <c r="AJ5294">
        <f t="shared" si="1245"/>
        <v>100000</v>
      </c>
    </row>
    <row r="5295" spans="20:36" x14ac:dyDescent="0.3">
      <c r="T5295" t="str">
        <f>IF(ISERROR(MATCH('Analysis backend'!$M$1,E5295:N5295,0)),"",'Analysis backend'!$L$1)</f>
        <v/>
      </c>
      <c r="U5295" t="str">
        <f>IF(T5295='Analysis backend'!$L$1,IF(ISERROR(MATCH('Analysis backend'!$M$1,E5295:I5295,0)),"Dire","Radiant"),"")</f>
        <v/>
      </c>
      <c r="V5295">
        <f t="shared" si="1231"/>
        <v>1000</v>
      </c>
      <c r="W5295">
        <f t="shared" si="1232"/>
        <v>1000</v>
      </c>
      <c r="X5295">
        <f t="shared" si="1233"/>
        <v>1000</v>
      </c>
      <c r="Y5295">
        <f t="shared" si="1234"/>
        <v>1000</v>
      </c>
      <c r="Z5295">
        <f t="shared" si="1235"/>
        <v>1000</v>
      </c>
      <c r="AA5295">
        <f t="shared" si="1236"/>
        <v>10000</v>
      </c>
      <c r="AB5295">
        <f t="shared" si="1237"/>
        <v>10000</v>
      </c>
      <c r="AC5295">
        <f t="shared" si="1238"/>
        <v>10000</v>
      </c>
      <c r="AD5295">
        <f t="shared" si="1239"/>
        <v>10000</v>
      </c>
      <c r="AE5295">
        <f t="shared" si="1240"/>
        <v>10000</v>
      </c>
      <c r="AF5295">
        <f t="shared" si="1241"/>
        <v>100000</v>
      </c>
      <c r="AG5295">
        <f t="shared" si="1242"/>
        <v>100000</v>
      </c>
      <c r="AH5295">
        <f t="shared" si="1243"/>
        <v>100000</v>
      </c>
      <c r="AI5295">
        <f t="shared" si="1244"/>
        <v>100000</v>
      </c>
      <c r="AJ5295">
        <f t="shared" si="1245"/>
        <v>100000</v>
      </c>
    </row>
    <row r="5296" spans="20:36" x14ac:dyDescent="0.3">
      <c r="T5296" t="str">
        <f>IF(ISERROR(MATCH('Analysis backend'!$M$1,E5296:N5296,0)),"",'Analysis backend'!$L$1)</f>
        <v/>
      </c>
      <c r="U5296" t="str">
        <f>IF(T5296='Analysis backend'!$L$1,IF(ISERROR(MATCH('Analysis backend'!$M$1,E5296:I5296,0)),"Dire","Radiant"),"")</f>
        <v/>
      </c>
      <c r="V5296">
        <f t="shared" si="1231"/>
        <v>1000</v>
      </c>
      <c r="W5296">
        <f t="shared" si="1232"/>
        <v>1000</v>
      </c>
      <c r="X5296">
        <f t="shared" si="1233"/>
        <v>1000</v>
      </c>
      <c r="Y5296">
        <f t="shared" si="1234"/>
        <v>1000</v>
      </c>
      <c r="Z5296">
        <f t="shared" si="1235"/>
        <v>1000</v>
      </c>
      <c r="AA5296">
        <f t="shared" si="1236"/>
        <v>10000</v>
      </c>
      <c r="AB5296">
        <f t="shared" si="1237"/>
        <v>10000</v>
      </c>
      <c r="AC5296">
        <f t="shared" si="1238"/>
        <v>10000</v>
      </c>
      <c r="AD5296">
        <f t="shared" si="1239"/>
        <v>10000</v>
      </c>
      <c r="AE5296">
        <f t="shared" si="1240"/>
        <v>10000</v>
      </c>
      <c r="AF5296">
        <f t="shared" si="1241"/>
        <v>100000</v>
      </c>
      <c r="AG5296">
        <f t="shared" si="1242"/>
        <v>100000</v>
      </c>
      <c r="AH5296">
        <f t="shared" si="1243"/>
        <v>100000</v>
      </c>
      <c r="AI5296">
        <f t="shared" si="1244"/>
        <v>100000</v>
      </c>
      <c r="AJ5296">
        <f t="shared" si="1245"/>
        <v>100000</v>
      </c>
    </row>
    <row r="5297" spans="20:36" x14ac:dyDescent="0.3">
      <c r="T5297" t="str">
        <f>IF(ISERROR(MATCH('Analysis backend'!$M$1,E5297:N5297,0)),"",'Analysis backend'!$L$1)</f>
        <v/>
      </c>
      <c r="U5297" t="str">
        <f>IF(T5297='Analysis backend'!$L$1,IF(ISERROR(MATCH('Analysis backend'!$M$1,E5297:I5297,0)),"Dire","Radiant"),"")</f>
        <v/>
      </c>
      <c r="V5297">
        <f t="shared" si="1231"/>
        <v>1000</v>
      </c>
      <c r="W5297">
        <f t="shared" si="1232"/>
        <v>1000</v>
      </c>
      <c r="X5297">
        <f t="shared" si="1233"/>
        <v>1000</v>
      </c>
      <c r="Y5297">
        <f t="shared" si="1234"/>
        <v>1000</v>
      </c>
      <c r="Z5297">
        <f t="shared" si="1235"/>
        <v>1000</v>
      </c>
      <c r="AA5297">
        <f t="shared" si="1236"/>
        <v>10000</v>
      </c>
      <c r="AB5297">
        <f t="shared" si="1237"/>
        <v>10000</v>
      </c>
      <c r="AC5297">
        <f t="shared" si="1238"/>
        <v>10000</v>
      </c>
      <c r="AD5297">
        <f t="shared" si="1239"/>
        <v>10000</v>
      </c>
      <c r="AE5297">
        <f t="shared" si="1240"/>
        <v>10000</v>
      </c>
      <c r="AF5297">
        <f t="shared" si="1241"/>
        <v>100000</v>
      </c>
      <c r="AG5297">
        <f t="shared" si="1242"/>
        <v>100000</v>
      </c>
      <c r="AH5297">
        <f t="shared" si="1243"/>
        <v>100000</v>
      </c>
      <c r="AI5297">
        <f t="shared" si="1244"/>
        <v>100000</v>
      </c>
      <c r="AJ5297">
        <f t="shared" si="1245"/>
        <v>100000</v>
      </c>
    </row>
    <row r="5298" spans="20:36" x14ac:dyDescent="0.3">
      <c r="T5298" t="str">
        <f>IF(ISERROR(MATCH('Analysis backend'!$M$1,E5298:N5298,0)),"",'Analysis backend'!$L$1)</f>
        <v/>
      </c>
      <c r="U5298" t="str">
        <f>IF(T5298='Analysis backend'!$L$1,IF(ISERROR(MATCH('Analysis backend'!$M$1,E5298:I5298,0)),"Dire","Radiant"),"")</f>
        <v/>
      </c>
      <c r="V5298">
        <f t="shared" si="1231"/>
        <v>1000</v>
      </c>
      <c r="W5298">
        <f t="shared" si="1232"/>
        <v>1000</v>
      </c>
      <c r="X5298">
        <f t="shared" si="1233"/>
        <v>1000</v>
      </c>
      <c r="Y5298">
        <f t="shared" si="1234"/>
        <v>1000</v>
      </c>
      <c r="Z5298">
        <f t="shared" si="1235"/>
        <v>1000</v>
      </c>
      <c r="AA5298">
        <f t="shared" si="1236"/>
        <v>10000</v>
      </c>
      <c r="AB5298">
        <f t="shared" si="1237"/>
        <v>10000</v>
      </c>
      <c r="AC5298">
        <f t="shared" si="1238"/>
        <v>10000</v>
      </c>
      <c r="AD5298">
        <f t="shared" si="1239"/>
        <v>10000</v>
      </c>
      <c r="AE5298">
        <f t="shared" si="1240"/>
        <v>10000</v>
      </c>
      <c r="AF5298">
        <f t="shared" si="1241"/>
        <v>100000</v>
      </c>
      <c r="AG5298">
        <f t="shared" si="1242"/>
        <v>100000</v>
      </c>
      <c r="AH5298">
        <f t="shared" si="1243"/>
        <v>100000</v>
      </c>
      <c r="AI5298">
        <f t="shared" si="1244"/>
        <v>100000</v>
      </c>
      <c r="AJ5298">
        <f t="shared" si="1245"/>
        <v>100000</v>
      </c>
    </row>
    <row r="5299" spans="20:36" x14ac:dyDescent="0.3">
      <c r="T5299" t="str">
        <f>IF(ISERROR(MATCH('Analysis backend'!$M$1,E5299:N5299,0)),"",'Analysis backend'!$L$1)</f>
        <v/>
      </c>
      <c r="U5299" t="str">
        <f>IF(T5299='Analysis backend'!$L$1,IF(ISERROR(MATCH('Analysis backend'!$M$1,E5299:I5299,0)),"Dire","Radiant"),"")</f>
        <v/>
      </c>
      <c r="V5299">
        <f t="shared" si="1231"/>
        <v>1000</v>
      </c>
      <c r="W5299">
        <f t="shared" si="1232"/>
        <v>1000</v>
      </c>
      <c r="X5299">
        <f t="shared" si="1233"/>
        <v>1000</v>
      </c>
      <c r="Y5299">
        <f t="shared" si="1234"/>
        <v>1000</v>
      </c>
      <c r="Z5299">
        <f t="shared" si="1235"/>
        <v>1000</v>
      </c>
      <c r="AA5299">
        <f t="shared" si="1236"/>
        <v>10000</v>
      </c>
      <c r="AB5299">
        <f t="shared" si="1237"/>
        <v>10000</v>
      </c>
      <c r="AC5299">
        <f t="shared" si="1238"/>
        <v>10000</v>
      </c>
      <c r="AD5299">
        <f t="shared" si="1239"/>
        <v>10000</v>
      </c>
      <c r="AE5299">
        <f t="shared" si="1240"/>
        <v>10000</v>
      </c>
      <c r="AF5299">
        <f t="shared" si="1241"/>
        <v>100000</v>
      </c>
      <c r="AG5299">
        <f t="shared" si="1242"/>
        <v>100000</v>
      </c>
      <c r="AH5299">
        <f t="shared" si="1243"/>
        <v>100000</v>
      </c>
      <c r="AI5299">
        <f t="shared" si="1244"/>
        <v>100000</v>
      </c>
      <c r="AJ5299">
        <f t="shared" si="1245"/>
        <v>100000</v>
      </c>
    </row>
    <row r="5300" spans="20:36" x14ac:dyDescent="0.3">
      <c r="T5300" t="str">
        <f>IF(ISERROR(MATCH('Analysis backend'!$M$1,E5300:N5300,0)),"",'Analysis backend'!$L$1)</f>
        <v/>
      </c>
      <c r="U5300" t="str">
        <f>IF(T5300='Analysis backend'!$L$1,IF(ISERROR(MATCH('Analysis backend'!$M$1,E5300:I5300,0)),"Dire","Radiant"),"")</f>
        <v/>
      </c>
      <c r="V5300">
        <f t="shared" si="1231"/>
        <v>1000</v>
      </c>
      <c r="W5300">
        <f t="shared" si="1232"/>
        <v>1000</v>
      </c>
      <c r="X5300">
        <f t="shared" si="1233"/>
        <v>1000</v>
      </c>
      <c r="Y5300">
        <f t="shared" si="1234"/>
        <v>1000</v>
      </c>
      <c r="Z5300">
        <f t="shared" si="1235"/>
        <v>1000</v>
      </c>
      <c r="AA5300">
        <f t="shared" si="1236"/>
        <v>10000</v>
      </c>
      <c r="AB5300">
        <f t="shared" si="1237"/>
        <v>10000</v>
      </c>
      <c r="AC5300">
        <f t="shared" si="1238"/>
        <v>10000</v>
      </c>
      <c r="AD5300">
        <f t="shared" si="1239"/>
        <v>10000</v>
      </c>
      <c r="AE5300">
        <f t="shared" si="1240"/>
        <v>10000</v>
      </c>
      <c r="AF5300">
        <f t="shared" si="1241"/>
        <v>100000</v>
      </c>
      <c r="AG5300">
        <f t="shared" si="1242"/>
        <v>100000</v>
      </c>
      <c r="AH5300">
        <f t="shared" si="1243"/>
        <v>100000</v>
      </c>
      <c r="AI5300">
        <f t="shared" si="1244"/>
        <v>100000</v>
      </c>
      <c r="AJ5300">
        <f t="shared" si="1245"/>
        <v>100000</v>
      </c>
    </row>
    <row r="5301" spans="20:36" x14ac:dyDescent="0.3">
      <c r="T5301" t="str">
        <f>IF(ISERROR(MATCH('Analysis backend'!$M$1,E5301:N5301,0)),"",'Analysis backend'!$L$1)</f>
        <v/>
      </c>
      <c r="U5301" t="str">
        <f>IF(T5301='Analysis backend'!$L$1,IF(ISERROR(MATCH('Analysis backend'!$M$1,E5301:I5301,0)),"Dire","Radiant"),"")</f>
        <v/>
      </c>
      <c r="V5301">
        <f t="shared" si="1231"/>
        <v>1000</v>
      </c>
      <c r="W5301">
        <f t="shared" si="1232"/>
        <v>1000</v>
      </c>
      <c r="X5301">
        <f t="shared" si="1233"/>
        <v>1000</v>
      </c>
      <c r="Y5301">
        <f t="shared" si="1234"/>
        <v>1000</v>
      </c>
      <c r="Z5301">
        <f t="shared" si="1235"/>
        <v>1000</v>
      </c>
      <c r="AA5301">
        <f t="shared" si="1236"/>
        <v>10000</v>
      </c>
      <c r="AB5301">
        <f t="shared" si="1237"/>
        <v>10000</v>
      </c>
      <c r="AC5301">
        <f t="shared" si="1238"/>
        <v>10000</v>
      </c>
      <c r="AD5301">
        <f t="shared" si="1239"/>
        <v>10000</v>
      </c>
      <c r="AE5301">
        <f t="shared" si="1240"/>
        <v>10000</v>
      </c>
      <c r="AF5301">
        <f t="shared" si="1241"/>
        <v>100000</v>
      </c>
      <c r="AG5301">
        <f t="shared" si="1242"/>
        <v>100000</v>
      </c>
      <c r="AH5301">
        <f t="shared" si="1243"/>
        <v>100000</v>
      </c>
      <c r="AI5301">
        <f t="shared" si="1244"/>
        <v>100000</v>
      </c>
      <c r="AJ5301">
        <f t="shared" si="1245"/>
        <v>100000</v>
      </c>
    </row>
    <row r="5302" spans="20:36" x14ac:dyDescent="0.3">
      <c r="T5302" t="str">
        <f>IF(ISERROR(MATCH('Analysis backend'!$M$1,E5302:N5302,0)),"",'Analysis backend'!$L$1)</f>
        <v/>
      </c>
      <c r="U5302" t="str">
        <f>IF(T5302='Analysis backend'!$L$1,IF(ISERROR(MATCH('Analysis backend'!$M$1,E5302:I5302,0)),"Dire","Radiant"),"")</f>
        <v/>
      </c>
      <c r="V5302">
        <f t="shared" si="1231"/>
        <v>1000</v>
      </c>
      <c r="W5302">
        <f t="shared" si="1232"/>
        <v>1000</v>
      </c>
      <c r="X5302">
        <f t="shared" si="1233"/>
        <v>1000</v>
      </c>
      <c r="Y5302">
        <f t="shared" si="1234"/>
        <v>1000</v>
      </c>
      <c r="Z5302">
        <f t="shared" si="1235"/>
        <v>1000</v>
      </c>
      <c r="AA5302">
        <f t="shared" si="1236"/>
        <v>10000</v>
      </c>
      <c r="AB5302">
        <f t="shared" si="1237"/>
        <v>10000</v>
      </c>
      <c r="AC5302">
        <f t="shared" si="1238"/>
        <v>10000</v>
      </c>
      <c r="AD5302">
        <f t="shared" si="1239"/>
        <v>10000</v>
      </c>
      <c r="AE5302">
        <f t="shared" si="1240"/>
        <v>10000</v>
      </c>
      <c r="AF5302">
        <f t="shared" si="1241"/>
        <v>100000</v>
      </c>
      <c r="AG5302">
        <f t="shared" si="1242"/>
        <v>100000</v>
      </c>
      <c r="AH5302">
        <f t="shared" si="1243"/>
        <v>100000</v>
      </c>
      <c r="AI5302">
        <f t="shared" si="1244"/>
        <v>100000</v>
      </c>
      <c r="AJ5302">
        <f t="shared" si="1245"/>
        <v>100000</v>
      </c>
    </row>
    <row r="5303" spans="20:36" x14ac:dyDescent="0.3">
      <c r="T5303" t="str">
        <f>IF(ISERROR(MATCH('Analysis backend'!$M$1,E5303:N5303,0)),"",'Analysis backend'!$L$1)</f>
        <v/>
      </c>
      <c r="U5303" t="str">
        <f>IF(T5303='Analysis backend'!$L$1,IF(ISERROR(MATCH('Analysis backend'!$M$1,E5303:I5303,0)),"Dire","Radiant"),"")</f>
        <v/>
      </c>
      <c r="V5303">
        <f t="shared" si="1231"/>
        <v>1000</v>
      </c>
      <c r="W5303">
        <f t="shared" si="1232"/>
        <v>1000</v>
      </c>
      <c r="X5303">
        <f t="shared" si="1233"/>
        <v>1000</v>
      </c>
      <c r="Y5303">
        <f t="shared" si="1234"/>
        <v>1000</v>
      </c>
      <c r="Z5303">
        <f t="shared" si="1235"/>
        <v>1000</v>
      </c>
      <c r="AA5303">
        <f t="shared" si="1236"/>
        <v>10000</v>
      </c>
      <c r="AB5303">
        <f t="shared" si="1237"/>
        <v>10000</v>
      </c>
      <c r="AC5303">
        <f t="shared" si="1238"/>
        <v>10000</v>
      </c>
      <c r="AD5303">
        <f t="shared" si="1239"/>
        <v>10000</v>
      </c>
      <c r="AE5303">
        <f t="shared" si="1240"/>
        <v>10000</v>
      </c>
      <c r="AF5303">
        <f t="shared" si="1241"/>
        <v>100000</v>
      </c>
      <c r="AG5303">
        <f t="shared" si="1242"/>
        <v>100000</v>
      </c>
      <c r="AH5303">
        <f t="shared" si="1243"/>
        <v>100000</v>
      </c>
      <c r="AI5303">
        <f t="shared" si="1244"/>
        <v>100000</v>
      </c>
      <c r="AJ5303">
        <f t="shared" si="1245"/>
        <v>100000</v>
      </c>
    </row>
    <row r="5304" spans="20:36" x14ac:dyDescent="0.3">
      <c r="T5304" t="str">
        <f>IF(ISERROR(MATCH('Analysis backend'!$M$1,E5304:N5304,0)),"",'Analysis backend'!$L$1)</f>
        <v/>
      </c>
      <c r="U5304" t="str">
        <f>IF(T5304='Analysis backend'!$L$1,IF(ISERROR(MATCH('Analysis backend'!$M$1,E5304:I5304,0)),"Dire","Radiant"),"")</f>
        <v/>
      </c>
      <c r="V5304">
        <f t="shared" si="1231"/>
        <v>1000</v>
      </c>
      <c r="W5304">
        <f t="shared" si="1232"/>
        <v>1000</v>
      </c>
      <c r="X5304">
        <f t="shared" si="1233"/>
        <v>1000</v>
      </c>
      <c r="Y5304">
        <f t="shared" si="1234"/>
        <v>1000</v>
      </c>
      <c r="Z5304">
        <f t="shared" si="1235"/>
        <v>1000</v>
      </c>
      <c r="AA5304">
        <f t="shared" si="1236"/>
        <v>10000</v>
      </c>
      <c r="AB5304">
        <f t="shared" si="1237"/>
        <v>10000</v>
      </c>
      <c r="AC5304">
        <f t="shared" si="1238"/>
        <v>10000</v>
      </c>
      <c r="AD5304">
        <f t="shared" si="1239"/>
        <v>10000</v>
      </c>
      <c r="AE5304">
        <f t="shared" si="1240"/>
        <v>10000</v>
      </c>
      <c r="AF5304">
        <f t="shared" si="1241"/>
        <v>100000</v>
      </c>
      <c r="AG5304">
        <f t="shared" si="1242"/>
        <v>100000</v>
      </c>
      <c r="AH5304">
        <f t="shared" si="1243"/>
        <v>100000</v>
      </c>
      <c r="AI5304">
        <f t="shared" si="1244"/>
        <v>100000</v>
      </c>
      <c r="AJ5304">
        <f t="shared" si="1245"/>
        <v>100000</v>
      </c>
    </row>
    <row r="5305" spans="20:36" x14ac:dyDescent="0.3">
      <c r="T5305" t="str">
        <f>IF(ISERROR(MATCH('Analysis backend'!$M$1,E5305:N5305,0)),"",'Analysis backend'!$L$1)</f>
        <v/>
      </c>
      <c r="U5305" t="str">
        <f>IF(T5305='Analysis backend'!$L$1,IF(ISERROR(MATCH('Analysis backend'!$M$1,E5305:I5305,0)),"Dire","Radiant"),"")</f>
        <v/>
      </c>
      <c r="V5305">
        <f t="shared" si="1231"/>
        <v>1000</v>
      </c>
      <c r="W5305">
        <f t="shared" si="1232"/>
        <v>1000</v>
      </c>
      <c r="X5305">
        <f t="shared" si="1233"/>
        <v>1000</v>
      </c>
      <c r="Y5305">
        <f t="shared" si="1234"/>
        <v>1000</v>
      </c>
      <c r="Z5305">
        <f t="shared" si="1235"/>
        <v>1000</v>
      </c>
      <c r="AA5305">
        <f t="shared" si="1236"/>
        <v>10000</v>
      </c>
      <c r="AB5305">
        <f t="shared" si="1237"/>
        <v>10000</v>
      </c>
      <c r="AC5305">
        <f t="shared" si="1238"/>
        <v>10000</v>
      </c>
      <c r="AD5305">
        <f t="shared" si="1239"/>
        <v>10000</v>
      </c>
      <c r="AE5305">
        <f t="shared" si="1240"/>
        <v>10000</v>
      </c>
      <c r="AF5305">
        <f t="shared" si="1241"/>
        <v>100000</v>
      </c>
      <c r="AG5305">
        <f t="shared" si="1242"/>
        <v>100000</v>
      </c>
      <c r="AH5305">
        <f t="shared" si="1243"/>
        <v>100000</v>
      </c>
      <c r="AI5305">
        <f t="shared" si="1244"/>
        <v>100000</v>
      </c>
      <c r="AJ5305">
        <f t="shared" si="1245"/>
        <v>100000</v>
      </c>
    </row>
    <row r="5306" spans="20:36" x14ac:dyDescent="0.3">
      <c r="T5306" t="str">
        <f>IF(ISERROR(MATCH('Analysis backend'!$M$1,E5306:N5306,0)),"",'Analysis backend'!$L$1)</f>
        <v/>
      </c>
      <c r="U5306" t="str">
        <f>IF(T5306='Analysis backend'!$L$1,IF(ISERROR(MATCH('Analysis backend'!$M$1,E5306:I5306,0)),"Dire","Radiant"),"")</f>
        <v/>
      </c>
      <c r="V5306">
        <f t="shared" si="1231"/>
        <v>1000</v>
      </c>
      <c r="W5306">
        <f t="shared" si="1232"/>
        <v>1000</v>
      </c>
      <c r="X5306">
        <f t="shared" si="1233"/>
        <v>1000</v>
      </c>
      <c r="Y5306">
        <f t="shared" si="1234"/>
        <v>1000</v>
      </c>
      <c r="Z5306">
        <f t="shared" si="1235"/>
        <v>1000</v>
      </c>
      <c r="AA5306">
        <f t="shared" si="1236"/>
        <v>10000</v>
      </c>
      <c r="AB5306">
        <f t="shared" si="1237"/>
        <v>10000</v>
      </c>
      <c r="AC5306">
        <f t="shared" si="1238"/>
        <v>10000</v>
      </c>
      <c r="AD5306">
        <f t="shared" si="1239"/>
        <v>10000</v>
      </c>
      <c r="AE5306">
        <f t="shared" si="1240"/>
        <v>10000</v>
      </c>
      <c r="AF5306">
        <f t="shared" si="1241"/>
        <v>100000</v>
      </c>
      <c r="AG5306">
        <f t="shared" si="1242"/>
        <v>100000</v>
      </c>
      <c r="AH5306">
        <f t="shared" si="1243"/>
        <v>100000</v>
      </c>
      <c r="AI5306">
        <f t="shared" si="1244"/>
        <v>100000</v>
      </c>
      <c r="AJ5306">
        <f t="shared" si="1245"/>
        <v>100000</v>
      </c>
    </row>
    <row r="5307" spans="20:36" x14ac:dyDescent="0.3">
      <c r="T5307" t="str">
        <f>IF(ISERROR(MATCH('Analysis backend'!$M$1,E5307:N5307,0)),"",'Analysis backend'!$L$1)</f>
        <v/>
      </c>
      <c r="U5307" t="str">
        <f>IF(T5307='Analysis backend'!$L$1,IF(ISERROR(MATCH('Analysis backend'!$M$1,E5307:I5307,0)),"Dire","Radiant"),"")</f>
        <v/>
      </c>
      <c r="V5307">
        <f t="shared" si="1231"/>
        <v>1000</v>
      </c>
      <c r="W5307">
        <f t="shared" si="1232"/>
        <v>1000</v>
      </c>
      <c r="X5307">
        <f t="shared" si="1233"/>
        <v>1000</v>
      </c>
      <c r="Y5307">
        <f t="shared" si="1234"/>
        <v>1000</v>
      </c>
      <c r="Z5307">
        <f t="shared" si="1235"/>
        <v>1000</v>
      </c>
      <c r="AA5307">
        <f t="shared" si="1236"/>
        <v>10000</v>
      </c>
      <c r="AB5307">
        <f t="shared" si="1237"/>
        <v>10000</v>
      </c>
      <c r="AC5307">
        <f t="shared" si="1238"/>
        <v>10000</v>
      </c>
      <c r="AD5307">
        <f t="shared" si="1239"/>
        <v>10000</v>
      </c>
      <c r="AE5307">
        <f t="shared" si="1240"/>
        <v>10000</v>
      </c>
      <c r="AF5307">
        <f t="shared" si="1241"/>
        <v>100000</v>
      </c>
      <c r="AG5307">
        <f t="shared" si="1242"/>
        <v>100000</v>
      </c>
      <c r="AH5307">
        <f t="shared" si="1243"/>
        <v>100000</v>
      </c>
      <c r="AI5307">
        <f t="shared" si="1244"/>
        <v>100000</v>
      </c>
      <c r="AJ5307">
        <f t="shared" si="1245"/>
        <v>100000</v>
      </c>
    </row>
    <row r="5308" spans="20:36" x14ac:dyDescent="0.3">
      <c r="T5308" t="str">
        <f>IF(ISERROR(MATCH('Analysis backend'!$M$1,E5308:N5308,0)),"",'Analysis backend'!$L$1)</f>
        <v/>
      </c>
      <c r="U5308" t="str">
        <f>IF(T5308='Analysis backend'!$L$1,IF(ISERROR(MATCH('Analysis backend'!$M$1,E5308:I5308,0)),"Dire","Radiant"),"")</f>
        <v/>
      </c>
      <c r="V5308">
        <f t="shared" si="1231"/>
        <v>1000</v>
      </c>
      <c r="W5308">
        <f t="shared" si="1232"/>
        <v>1000</v>
      </c>
      <c r="X5308">
        <f t="shared" si="1233"/>
        <v>1000</v>
      </c>
      <c r="Y5308">
        <f t="shared" si="1234"/>
        <v>1000</v>
      </c>
      <c r="Z5308">
        <f t="shared" si="1235"/>
        <v>1000</v>
      </c>
      <c r="AA5308">
        <f t="shared" si="1236"/>
        <v>10000</v>
      </c>
      <c r="AB5308">
        <f t="shared" si="1237"/>
        <v>10000</v>
      </c>
      <c r="AC5308">
        <f t="shared" si="1238"/>
        <v>10000</v>
      </c>
      <c r="AD5308">
        <f t="shared" si="1239"/>
        <v>10000</v>
      </c>
      <c r="AE5308">
        <f t="shared" si="1240"/>
        <v>10000</v>
      </c>
      <c r="AF5308">
        <f t="shared" si="1241"/>
        <v>100000</v>
      </c>
      <c r="AG5308">
        <f t="shared" si="1242"/>
        <v>100000</v>
      </c>
      <c r="AH5308">
        <f t="shared" si="1243"/>
        <v>100000</v>
      </c>
      <c r="AI5308">
        <f t="shared" si="1244"/>
        <v>100000</v>
      </c>
      <c r="AJ5308">
        <f t="shared" si="1245"/>
        <v>100000</v>
      </c>
    </row>
    <row r="5309" spans="20:36" x14ac:dyDescent="0.3">
      <c r="T5309" t="str">
        <f>IF(ISERROR(MATCH('Analysis backend'!$M$1,E5309:N5309,0)),"",'Analysis backend'!$L$1)</f>
        <v/>
      </c>
      <c r="U5309" t="str">
        <f>IF(T5309='Analysis backend'!$L$1,IF(ISERROR(MATCH('Analysis backend'!$M$1,E5309:I5309,0)),"Dire","Radiant"),"")</f>
        <v/>
      </c>
      <c r="V5309">
        <f t="shared" si="1231"/>
        <v>1000</v>
      </c>
      <c r="W5309">
        <f t="shared" si="1232"/>
        <v>1000</v>
      </c>
      <c r="X5309">
        <f t="shared" si="1233"/>
        <v>1000</v>
      </c>
      <c r="Y5309">
        <f t="shared" si="1234"/>
        <v>1000</v>
      </c>
      <c r="Z5309">
        <f t="shared" si="1235"/>
        <v>1000</v>
      </c>
      <c r="AA5309">
        <f t="shared" si="1236"/>
        <v>10000</v>
      </c>
      <c r="AB5309">
        <f t="shared" si="1237"/>
        <v>10000</v>
      </c>
      <c r="AC5309">
        <f t="shared" si="1238"/>
        <v>10000</v>
      </c>
      <c r="AD5309">
        <f t="shared" si="1239"/>
        <v>10000</v>
      </c>
      <c r="AE5309">
        <f t="shared" si="1240"/>
        <v>10000</v>
      </c>
      <c r="AF5309">
        <f t="shared" si="1241"/>
        <v>100000</v>
      </c>
      <c r="AG5309">
        <f t="shared" si="1242"/>
        <v>100000</v>
      </c>
      <c r="AH5309">
        <f t="shared" si="1243"/>
        <v>100000</v>
      </c>
      <c r="AI5309">
        <f t="shared" si="1244"/>
        <v>100000</v>
      </c>
      <c r="AJ5309">
        <f t="shared" si="1245"/>
        <v>100000</v>
      </c>
    </row>
    <row r="5310" spans="20:36" x14ac:dyDescent="0.3">
      <c r="T5310" t="str">
        <f>IF(ISERROR(MATCH('Analysis backend'!$M$1,E5310:N5310,0)),"",'Analysis backend'!$L$1)</f>
        <v/>
      </c>
      <c r="U5310" t="str">
        <f>IF(T5310='Analysis backend'!$L$1,IF(ISERROR(MATCH('Analysis backend'!$M$1,E5310:I5310,0)),"Dire","Radiant"),"")</f>
        <v/>
      </c>
      <c r="V5310">
        <f t="shared" si="1231"/>
        <v>1000</v>
      </c>
      <c r="W5310">
        <f t="shared" si="1232"/>
        <v>1000</v>
      </c>
      <c r="X5310">
        <f t="shared" si="1233"/>
        <v>1000</v>
      </c>
      <c r="Y5310">
        <f t="shared" si="1234"/>
        <v>1000</v>
      </c>
      <c r="Z5310">
        <f t="shared" si="1235"/>
        <v>1000</v>
      </c>
      <c r="AA5310">
        <f t="shared" si="1236"/>
        <v>10000</v>
      </c>
      <c r="AB5310">
        <f t="shared" si="1237"/>
        <v>10000</v>
      </c>
      <c r="AC5310">
        <f t="shared" si="1238"/>
        <v>10000</v>
      </c>
      <c r="AD5310">
        <f t="shared" si="1239"/>
        <v>10000</v>
      </c>
      <c r="AE5310">
        <f t="shared" si="1240"/>
        <v>10000</v>
      </c>
      <c r="AF5310">
        <f t="shared" si="1241"/>
        <v>100000</v>
      </c>
      <c r="AG5310">
        <f t="shared" si="1242"/>
        <v>100000</v>
      </c>
      <c r="AH5310">
        <f t="shared" si="1243"/>
        <v>100000</v>
      </c>
      <c r="AI5310">
        <f t="shared" si="1244"/>
        <v>100000</v>
      </c>
      <c r="AJ5310">
        <f t="shared" si="1245"/>
        <v>100000</v>
      </c>
    </row>
    <row r="5311" spans="20:36" x14ac:dyDescent="0.3">
      <c r="T5311" t="str">
        <f>IF(ISERROR(MATCH('Analysis backend'!$M$1,E5311:N5311,0)),"",'Analysis backend'!$L$1)</f>
        <v/>
      </c>
      <c r="U5311" t="str">
        <f>IF(T5311='Analysis backend'!$L$1,IF(ISERROR(MATCH('Analysis backend'!$M$1,E5311:I5311,0)),"Dire","Radiant"),"")</f>
        <v/>
      </c>
      <c r="V5311">
        <f t="shared" si="1231"/>
        <v>1000</v>
      </c>
      <c r="W5311">
        <f t="shared" si="1232"/>
        <v>1000</v>
      </c>
      <c r="X5311">
        <f t="shared" si="1233"/>
        <v>1000</v>
      </c>
      <c r="Y5311">
        <f t="shared" si="1234"/>
        <v>1000</v>
      </c>
      <c r="Z5311">
        <f t="shared" si="1235"/>
        <v>1000</v>
      </c>
      <c r="AA5311">
        <f t="shared" si="1236"/>
        <v>10000</v>
      </c>
      <c r="AB5311">
        <f t="shared" si="1237"/>
        <v>10000</v>
      </c>
      <c r="AC5311">
        <f t="shared" si="1238"/>
        <v>10000</v>
      </c>
      <c r="AD5311">
        <f t="shared" si="1239"/>
        <v>10000</v>
      </c>
      <c r="AE5311">
        <f t="shared" si="1240"/>
        <v>10000</v>
      </c>
      <c r="AF5311">
        <f t="shared" si="1241"/>
        <v>100000</v>
      </c>
      <c r="AG5311">
        <f t="shared" si="1242"/>
        <v>100000</v>
      </c>
      <c r="AH5311">
        <f t="shared" si="1243"/>
        <v>100000</v>
      </c>
      <c r="AI5311">
        <f t="shared" si="1244"/>
        <v>100000</v>
      </c>
      <c r="AJ5311">
        <f t="shared" si="1245"/>
        <v>100000</v>
      </c>
    </row>
    <row r="5312" spans="20:36" x14ac:dyDescent="0.3">
      <c r="T5312" t="str">
        <f>IF(ISERROR(MATCH('Analysis backend'!$M$1,E5312:N5312,0)),"",'Analysis backend'!$L$1)</f>
        <v/>
      </c>
      <c r="U5312" t="str">
        <f>IF(T5312='Analysis backend'!$L$1,IF(ISERROR(MATCH('Analysis backend'!$M$1,E5312:I5312,0)),"Dire","Radiant"),"")</f>
        <v/>
      </c>
      <c r="V5312">
        <f t="shared" si="1231"/>
        <v>1000</v>
      </c>
      <c r="W5312">
        <f t="shared" si="1232"/>
        <v>1000</v>
      </c>
      <c r="X5312">
        <f t="shared" si="1233"/>
        <v>1000</v>
      </c>
      <c r="Y5312">
        <f t="shared" si="1234"/>
        <v>1000</v>
      </c>
      <c r="Z5312">
        <f t="shared" si="1235"/>
        <v>1000</v>
      </c>
      <c r="AA5312">
        <f t="shared" si="1236"/>
        <v>10000</v>
      </c>
      <c r="AB5312">
        <f t="shared" si="1237"/>
        <v>10000</v>
      </c>
      <c r="AC5312">
        <f t="shared" si="1238"/>
        <v>10000</v>
      </c>
      <c r="AD5312">
        <f t="shared" si="1239"/>
        <v>10000</v>
      </c>
      <c r="AE5312">
        <f t="shared" si="1240"/>
        <v>10000</v>
      </c>
      <c r="AF5312">
        <f t="shared" si="1241"/>
        <v>100000</v>
      </c>
      <c r="AG5312">
        <f t="shared" si="1242"/>
        <v>100000</v>
      </c>
      <c r="AH5312">
        <f t="shared" si="1243"/>
        <v>100000</v>
      </c>
      <c r="AI5312">
        <f t="shared" si="1244"/>
        <v>100000</v>
      </c>
      <c r="AJ5312">
        <f t="shared" si="1245"/>
        <v>100000</v>
      </c>
    </row>
    <row r="5313" spans="20:36" x14ac:dyDescent="0.3">
      <c r="T5313" t="str">
        <f>IF(ISERROR(MATCH('Analysis backend'!$M$1,E5313:N5313,0)),"",'Analysis backend'!$L$1)</f>
        <v/>
      </c>
      <c r="U5313" t="str">
        <f>IF(T5313='Analysis backend'!$L$1,IF(ISERROR(MATCH('Analysis backend'!$M$1,E5313:I5313,0)),"Dire","Radiant"),"")</f>
        <v/>
      </c>
      <c r="V5313">
        <f t="shared" si="1231"/>
        <v>1000</v>
      </c>
      <c r="W5313">
        <f t="shared" si="1232"/>
        <v>1000</v>
      </c>
      <c r="X5313">
        <f t="shared" si="1233"/>
        <v>1000</v>
      </c>
      <c r="Y5313">
        <f t="shared" si="1234"/>
        <v>1000</v>
      </c>
      <c r="Z5313">
        <f t="shared" si="1235"/>
        <v>1000</v>
      </c>
      <c r="AA5313">
        <f t="shared" si="1236"/>
        <v>10000</v>
      </c>
      <c r="AB5313">
        <f t="shared" si="1237"/>
        <v>10000</v>
      </c>
      <c r="AC5313">
        <f t="shared" si="1238"/>
        <v>10000</v>
      </c>
      <c r="AD5313">
        <f t="shared" si="1239"/>
        <v>10000</v>
      </c>
      <c r="AE5313">
        <f t="shared" si="1240"/>
        <v>10000</v>
      </c>
      <c r="AF5313">
        <f t="shared" si="1241"/>
        <v>100000</v>
      </c>
      <c r="AG5313">
        <f t="shared" si="1242"/>
        <v>100000</v>
      </c>
      <c r="AH5313">
        <f t="shared" si="1243"/>
        <v>100000</v>
      </c>
      <c r="AI5313">
        <f t="shared" si="1244"/>
        <v>100000</v>
      </c>
      <c r="AJ5313">
        <f t="shared" si="1245"/>
        <v>100000</v>
      </c>
    </row>
    <row r="5314" spans="20:36" x14ac:dyDescent="0.3">
      <c r="T5314" t="str">
        <f>IF(ISERROR(MATCH('Analysis backend'!$M$1,E5314:N5314,0)),"",'Analysis backend'!$L$1)</f>
        <v/>
      </c>
      <c r="U5314" t="str">
        <f>IF(T5314='Analysis backend'!$L$1,IF(ISERROR(MATCH('Analysis backend'!$M$1,E5314:I5314,0)),"Dire","Radiant"),"")</f>
        <v/>
      </c>
      <c r="V5314">
        <f t="shared" ref="V5314:V5377" si="1246">E5314+IF($D5314=TRUE,2000,1000)</f>
        <v>1000</v>
      </c>
      <c r="W5314">
        <f t="shared" ref="W5314:W5377" si="1247">F5314+IF($D5314=TRUE,2000,1000)</f>
        <v>1000</v>
      </c>
      <c r="X5314">
        <f t="shared" ref="X5314:X5377" si="1248">G5314+IF($D5314=TRUE,2000,1000)</f>
        <v>1000</v>
      </c>
      <c r="Y5314">
        <f t="shared" ref="Y5314:Y5377" si="1249">H5314+IF($D5314=TRUE,2000,1000)</f>
        <v>1000</v>
      </c>
      <c r="Z5314">
        <f t="shared" ref="Z5314:Z5377" si="1250">I5314+IF($D5314=TRUE,2000,1000)</f>
        <v>1000</v>
      </c>
      <c r="AA5314">
        <f t="shared" ref="AA5314:AA5377" si="1251">J5314+IF($D5314=TRUE,20000,10000)</f>
        <v>10000</v>
      </c>
      <c r="AB5314">
        <f t="shared" ref="AB5314:AB5377" si="1252">K5314+IF($D5314=TRUE,20000,10000)</f>
        <v>10000</v>
      </c>
      <c r="AC5314">
        <f t="shared" ref="AC5314:AC5377" si="1253">L5314+IF($D5314=TRUE,20000,10000)</f>
        <v>10000</v>
      </c>
      <c r="AD5314">
        <f t="shared" ref="AD5314:AD5377" si="1254">M5314+IF($D5314=TRUE,20000,10000)</f>
        <v>10000</v>
      </c>
      <c r="AE5314">
        <f t="shared" ref="AE5314:AE5377" si="1255">N5314+IF($D5314=TRUE,20000,10000)</f>
        <v>10000</v>
      </c>
      <c r="AF5314">
        <f t="shared" si="1241"/>
        <v>100000</v>
      </c>
      <c r="AG5314">
        <f t="shared" si="1242"/>
        <v>100000</v>
      </c>
      <c r="AH5314">
        <f t="shared" si="1243"/>
        <v>100000</v>
      </c>
      <c r="AI5314">
        <f t="shared" si="1244"/>
        <v>100000</v>
      </c>
      <c r="AJ5314">
        <f t="shared" si="1245"/>
        <v>100000</v>
      </c>
    </row>
    <row r="5315" spans="20:36" x14ac:dyDescent="0.3">
      <c r="T5315" t="str">
        <f>IF(ISERROR(MATCH('Analysis backend'!$M$1,E5315:N5315,0)),"",'Analysis backend'!$L$1)</f>
        <v/>
      </c>
      <c r="U5315" t="str">
        <f>IF(T5315='Analysis backend'!$L$1,IF(ISERROR(MATCH('Analysis backend'!$M$1,E5315:I5315,0)),"Dire","Radiant"),"")</f>
        <v/>
      </c>
      <c r="V5315">
        <f t="shared" si="1246"/>
        <v>1000</v>
      </c>
      <c r="W5315">
        <f t="shared" si="1247"/>
        <v>1000</v>
      </c>
      <c r="X5315">
        <f t="shared" si="1248"/>
        <v>1000</v>
      </c>
      <c r="Y5315">
        <f t="shared" si="1249"/>
        <v>1000</v>
      </c>
      <c r="Z5315">
        <f t="shared" si="1250"/>
        <v>1000</v>
      </c>
      <c r="AA5315">
        <f t="shared" si="1251"/>
        <v>10000</v>
      </c>
      <c r="AB5315">
        <f t="shared" si="1252"/>
        <v>10000</v>
      </c>
      <c r="AC5315">
        <f t="shared" si="1253"/>
        <v>10000</v>
      </c>
      <c r="AD5315">
        <f t="shared" si="1254"/>
        <v>10000</v>
      </c>
      <c r="AE5315">
        <f t="shared" si="1255"/>
        <v>10000</v>
      </c>
      <c r="AF5315">
        <f t="shared" ref="AF5315:AF5378" si="1256">O5315+100000</f>
        <v>100000</v>
      </c>
      <c r="AG5315">
        <f t="shared" ref="AG5315:AG5378" si="1257">P5315+100000</f>
        <v>100000</v>
      </c>
      <c r="AH5315">
        <f t="shared" ref="AH5315:AH5378" si="1258">Q5315+100000</f>
        <v>100000</v>
      </c>
      <c r="AI5315">
        <f t="shared" ref="AI5315:AI5378" si="1259">R5315+100000</f>
        <v>100000</v>
      </c>
      <c r="AJ5315">
        <f t="shared" ref="AJ5315:AJ5378" si="1260">S5315+100000</f>
        <v>100000</v>
      </c>
    </row>
    <row r="5316" spans="20:36" x14ac:dyDescent="0.3">
      <c r="T5316" t="str">
        <f>IF(ISERROR(MATCH('Analysis backend'!$M$1,E5316:N5316,0)),"",'Analysis backend'!$L$1)</f>
        <v/>
      </c>
      <c r="U5316" t="str">
        <f>IF(T5316='Analysis backend'!$L$1,IF(ISERROR(MATCH('Analysis backend'!$M$1,E5316:I5316,0)),"Dire","Radiant"),"")</f>
        <v/>
      </c>
      <c r="V5316">
        <f t="shared" si="1246"/>
        <v>1000</v>
      </c>
      <c r="W5316">
        <f t="shared" si="1247"/>
        <v>1000</v>
      </c>
      <c r="X5316">
        <f t="shared" si="1248"/>
        <v>1000</v>
      </c>
      <c r="Y5316">
        <f t="shared" si="1249"/>
        <v>1000</v>
      </c>
      <c r="Z5316">
        <f t="shared" si="1250"/>
        <v>1000</v>
      </c>
      <c r="AA5316">
        <f t="shared" si="1251"/>
        <v>10000</v>
      </c>
      <c r="AB5316">
        <f t="shared" si="1252"/>
        <v>10000</v>
      </c>
      <c r="AC5316">
        <f t="shared" si="1253"/>
        <v>10000</v>
      </c>
      <c r="AD5316">
        <f t="shared" si="1254"/>
        <v>10000</v>
      </c>
      <c r="AE5316">
        <f t="shared" si="1255"/>
        <v>10000</v>
      </c>
      <c r="AF5316">
        <f t="shared" si="1256"/>
        <v>100000</v>
      </c>
      <c r="AG5316">
        <f t="shared" si="1257"/>
        <v>100000</v>
      </c>
      <c r="AH5316">
        <f t="shared" si="1258"/>
        <v>100000</v>
      </c>
      <c r="AI5316">
        <f t="shared" si="1259"/>
        <v>100000</v>
      </c>
      <c r="AJ5316">
        <f t="shared" si="1260"/>
        <v>100000</v>
      </c>
    </row>
    <row r="5317" spans="20:36" x14ac:dyDescent="0.3">
      <c r="T5317" t="str">
        <f>IF(ISERROR(MATCH('Analysis backend'!$M$1,E5317:N5317,0)),"",'Analysis backend'!$L$1)</f>
        <v/>
      </c>
      <c r="U5317" t="str">
        <f>IF(T5317='Analysis backend'!$L$1,IF(ISERROR(MATCH('Analysis backend'!$M$1,E5317:I5317,0)),"Dire","Radiant"),"")</f>
        <v/>
      </c>
      <c r="V5317">
        <f t="shared" si="1246"/>
        <v>1000</v>
      </c>
      <c r="W5317">
        <f t="shared" si="1247"/>
        <v>1000</v>
      </c>
      <c r="X5317">
        <f t="shared" si="1248"/>
        <v>1000</v>
      </c>
      <c r="Y5317">
        <f t="shared" si="1249"/>
        <v>1000</v>
      </c>
      <c r="Z5317">
        <f t="shared" si="1250"/>
        <v>1000</v>
      </c>
      <c r="AA5317">
        <f t="shared" si="1251"/>
        <v>10000</v>
      </c>
      <c r="AB5317">
        <f t="shared" si="1252"/>
        <v>10000</v>
      </c>
      <c r="AC5317">
        <f t="shared" si="1253"/>
        <v>10000</v>
      </c>
      <c r="AD5317">
        <f t="shared" si="1254"/>
        <v>10000</v>
      </c>
      <c r="AE5317">
        <f t="shared" si="1255"/>
        <v>10000</v>
      </c>
      <c r="AF5317">
        <f t="shared" si="1256"/>
        <v>100000</v>
      </c>
      <c r="AG5317">
        <f t="shared" si="1257"/>
        <v>100000</v>
      </c>
      <c r="AH5317">
        <f t="shared" si="1258"/>
        <v>100000</v>
      </c>
      <c r="AI5317">
        <f t="shared" si="1259"/>
        <v>100000</v>
      </c>
      <c r="AJ5317">
        <f t="shared" si="1260"/>
        <v>100000</v>
      </c>
    </row>
    <row r="5318" spans="20:36" x14ac:dyDescent="0.3">
      <c r="T5318" t="str">
        <f>IF(ISERROR(MATCH('Analysis backend'!$M$1,E5318:N5318,0)),"",'Analysis backend'!$L$1)</f>
        <v/>
      </c>
      <c r="U5318" t="str">
        <f>IF(T5318='Analysis backend'!$L$1,IF(ISERROR(MATCH('Analysis backend'!$M$1,E5318:I5318,0)),"Dire","Radiant"),"")</f>
        <v/>
      </c>
      <c r="V5318">
        <f t="shared" si="1246"/>
        <v>1000</v>
      </c>
      <c r="W5318">
        <f t="shared" si="1247"/>
        <v>1000</v>
      </c>
      <c r="X5318">
        <f t="shared" si="1248"/>
        <v>1000</v>
      </c>
      <c r="Y5318">
        <f t="shared" si="1249"/>
        <v>1000</v>
      </c>
      <c r="Z5318">
        <f t="shared" si="1250"/>
        <v>1000</v>
      </c>
      <c r="AA5318">
        <f t="shared" si="1251"/>
        <v>10000</v>
      </c>
      <c r="AB5318">
        <f t="shared" si="1252"/>
        <v>10000</v>
      </c>
      <c r="AC5318">
        <f t="shared" si="1253"/>
        <v>10000</v>
      </c>
      <c r="AD5318">
        <f t="shared" si="1254"/>
        <v>10000</v>
      </c>
      <c r="AE5318">
        <f t="shared" si="1255"/>
        <v>10000</v>
      </c>
      <c r="AF5318">
        <f t="shared" si="1256"/>
        <v>100000</v>
      </c>
      <c r="AG5318">
        <f t="shared" si="1257"/>
        <v>100000</v>
      </c>
      <c r="AH5318">
        <f t="shared" si="1258"/>
        <v>100000</v>
      </c>
      <c r="AI5318">
        <f t="shared" si="1259"/>
        <v>100000</v>
      </c>
      <c r="AJ5318">
        <f t="shared" si="1260"/>
        <v>100000</v>
      </c>
    </row>
    <row r="5319" spans="20:36" x14ac:dyDescent="0.3">
      <c r="T5319" t="str">
        <f>IF(ISERROR(MATCH('Analysis backend'!$M$1,E5319:N5319,0)),"",'Analysis backend'!$L$1)</f>
        <v/>
      </c>
      <c r="U5319" t="str">
        <f>IF(T5319='Analysis backend'!$L$1,IF(ISERROR(MATCH('Analysis backend'!$M$1,E5319:I5319,0)),"Dire","Radiant"),"")</f>
        <v/>
      </c>
      <c r="V5319">
        <f t="shared" si="1246"/>
        <v>1000</v>
      </c>
      <c r="W5319">
        <f t="shared" si="1247"/>
        <v>1000</v>
      </c>
      <c r="X5319">
        <f t="shared" si="1248"/>
        <v>1000</v>
      </c>
      <c r="Y5319">
        <f t="shared" si="1249"/>
        <v>1000</v>
      </c>
      <c r="Z5319">
        <f t="shared" si="1250"/>
        <v>1000</v>
      </c>
      <c r="AA5319">
        <f t="shared" si="1251"/>
        <v>10000</v>
      </c>
      <c r="AB5319">
        <f t="shared" si="1252"/>
        <v>10000</v>
      </c>
      <c r="AC5319">
        <f t="shared" si="1253"/>
        <v>10000</v>
      </c>
      <c r="AD5319">
        <f t="shared" si="1254"/>
        <v>10000</v>
      </c>
      <c r="AE5319">
        <f t="shared" si="1255"/>
        <v>10000</v>
      </c>
      <c r="AF5319">
        <f t="shared" si="1256"/>
        <v>100000</v>
      </c>
      <c r="AG5319">
        <f t="shared" si="1257"/>
        <v>100000</v>
      </c>
      <c r="AH5319">
        <f t="shared" si="1258"/>
        <v>100000</v>
      </c>
      <c r="AI5319">
        <f t="shared" si="1259"/>
        <v>100000</v>
      </c>
      <c r="AJ5319">
        <f t="shared" si="1260"/>
        <v>100000</v>
      </c>
    </row>
    <row r="5320" spans="20:36" x14ac:dyDescent="0.3">
      <c r="T5320" t="str">
        <f>IF(ISERROR(MATCH('Analysis backend'!$M$1,E5320:N5320,0)),"",'Analysis backend'!$L$1)</f>
        <v/>
      </c>
      <c r="U5320" t="str">
        <f>IF(T5320='Analysis backend'!$L$1,IF(ISERROR(MATCH('Analysis backend'!$M$1,E5320:I5320,0)),"Dire","Radiant"),"")</f>
        <v/>
      </c>
      <c r="V5320">
        <f t="shared" si="1246"/>
        <v>1000</v>
      </c>
      <c r="W5320">
        <f t="shared" si="1247"/>
        <v>1000</v>
      </c>
      <c r="X5320">
        <f t="shared" si="1248"/>
        <v>1000</v>
      </c>
      <c r="Y5320">
        <f t="shared" si="1249"/>
        <v>1000</v>
      </c>
      <c r="Z5320">
        <f t="shared" si="1250"/>
        <v>1000</v>
      </c>
      <c r="AA5320">
        <f t="shared" si="1251"/>
        <v>10000</v>
      </c>
      <c r="AB5320">
        <f t="shared" si="1252"/>
        <v>10000</v>
      </c>
      <c r="AC5320">
        <f t="shared" si="1253"/>
        <v>10000</v>
      </c>
      <c r="AD5320">
        <f t="shared" si="1254"/>
        <v>10000</v>
      </c>
      <c r="AE5320">
        <f t="shared" si="1255"/>
        <v>10000</v>
      </c>
      <c r="AF5320">
        <f t="shared" si="1256"/>
        <v>100000</v>
      </c>
      <c r="AG5320">
        <f t="shared" si="1257"/>
        <v>100000</v>
      </c>
      <c r="AH5320">
        <f t="shared" si="1258"/>
        <v>100000</v>
      </c>
      <c r="AI5320">
        <f t="shared" si="1259"/>
        <v>100000</v>
      </c>
      <c r="AJ5320">
        <f t="shared" si="1260"/>
        <v>100000</v>
      </c>
    </row>
    <row r="5321" spans="20:36" x14ac:dyDescent="0.3">
      <c r="T5321" t="str">
        <f>IF(ISERROR(MATCH('Analysis backend'!$M$1,E5321:N5321,0)),"",'Analysis backend'!$L$1)</f>
        <v/>
      </c>
      <c r="U5321" t="str">
        <f>IF(T5321='Analysis backend'!$L$1,IF(ISERROR(MATCH('Analysis backend'!$M$1,E5321:I5321,0)),"Dire","Radiant"),"")</f>
        <v/>
      </c>
      <c r="V5321">
        <f t="shared" si="1246"/>
        <v>1000</v>
      </c>
      <c r="W5321">
        <f t="shared" si="1247"/>
        <v>1000</v>
      </c>
      <c r="X5321">
        <f t="shared" si="1248"/>
        <v>1000</v>
      </c>
      <c r="Y5321">
        <f t="shared" si="1249"/>
        <v>1000</v>
      </c>
      <c r="Z5321">
        <f t="shared" si="1250"/>
        <v>1000</v>
      </c>
      <c r="AA5321">
        <f t="shared" si="1251"/>
        <v>10000</v>
      </c>
      <c r="AB5321">
        <f t="shared" si="1252"/>
        <v>10000</v>
      </c>
      <c r="AC5321">
        <f t="shared" si="1253"/>
        <v>10000</v>
      </c>
      <c r="AD5321">
        <f t="shared" si="1254"/>
        <v>10000</v>
      </c>
      <c r="AE5321">
        <f t="shared" si="1255"/>
        <v>10000</v>
      </c>
      <c r="AF5321">
        <f t="shared" si="1256"/>
        <v>100000</v>
      </c>
      <c r="AG5321">
        <f t="shared" si="1257"/>
        <v>100000</v>
      </c>
      <c r="AH5321">
        <f t="shared" si="1258"/>
        <v>100000</v>
      </c>
      <c r="AI5321">
        <f t="shared" si="1259"/>
        <v>100000</v>
      </c>
      <c r="AJ5321">
        <f t="shared" si="1260"/>
        <v>100000</v>
      </c>
    </row>
    <row r="5322" spans="20:36" x14ac:dyDescent="0.3">
      <c r="T5322" t="str">
        <f>IF(ISERROR(MATCH('Analysis backend'!$M$1,E5322:N5322,0)),"",'Analysis backend'!$L$1)</f>
        <v/>
      </c>
      <c r="U5322" t="str">
        <f>IF(T5322='Analysis backend'!$L$1,IF(ISERROR(MATCH('Analysis backend'!$M$1,E5322:I5322,0)),"Dire","Radiant"),"")</f>
        <v/>
      </c>
      <c r="V5322">
        <f t="shared" si="1246"/>
        <v>1000</v>
      </c>
      <c r="W5322">
        <f t="shared" si="1247"/>
        <v>1000</v>
      </c>
      <c r="X5322">
        <f t="shared" si="1248"/>
        <v>1000</v>
      </c>
      <c r="Y5322">
        <f t="shared" si="1249"/>
        <v>1000</v>
      </c>
      <c r="Z5322">
        <f t="shared" si="1250"/>
        <v>1000</v>
      </c>
      <c r="AA5322">
        <f t="shared" si="1251"/>
        <v>10000</v>
      </c>
      <c r="AB5322">
        <f t="shared" si="1252"/>
        <v>10000</v>
      </c>
      <c r="AC5322">
        <f t="shared" si="1253"/>
        <v>10000</v>
      </c>
      <c r="AD5322">
        <f t="shared" si="1254"/>
        <v>10000</v>
      </c>
      <c r="AE5322">
        <f t="shared" si="1255"/>
        <v>10000</v>
      </c>
      <c r="AF5322">
        <f t="shared" si="1256"/>
        <v>100000</v>
      </c>
      <c r="AG5322">
        <f t="shared" si="1257"/>
        <v>100000</v>
      </c>
      <c r="AH5322">
        <f t="shared" si="1258"/>
        <v>100000</v>
      </c>
      <c r="AI5322">
        <f t="shared" si="1259"/>
        <v>100000</v>
      </c>
      <c r="AJ5322">
        <f t="shared" si="1260"/>
        <v>100000</v>
      </c>
    </row>
    <row r="5323" spans="20:36" x14ac:dyDescent="0.3">
      <c r="T5323" t="str">
        <f>IF(ISERROR(MATCH('Analysis backend'!$M$1,E5323:N5323,0)),"",'Analysis backend'!$L$1)</f>
        <v/>
      </c>
      <c r="U5323" t="str">
        <f>IF(T5323='Analysis backend'!$L$1,IF(ISERROR(MATCH('Analysis backend'!$M$1,E5323:I5323,0)),"Dire","Radiant"),"")</f>
        <v/>
      </c>
      <c r="V5323">
        <f t="shared" si="1246"/>
        <v>1000</v>
      </c>
      <c r="W5323">
        <f t="shared" si="1247"/>
        <v>1000</v>
      </c>
      <c r="X5323">
        <f t="shared" si="1248"/>
        <v>1000</v>
      </c>
      <c r="Y5323">
        <f t="shared" si="1249"/>
        <v>1000</v>
      </c>
      <c r="Z5323">
        <f t="shared" si="1250"/>
        <v>1000</v>
      </c>
      <c r="AA5323">
        <f t="shared" si="1251"/>
        <v>10000</v>
      </c>
      <c r="AB5323">
        <f t="shared" si="1252"/>
        <v>10000</v>
      </c>
      <c r="AC5323">
        <f t="shared" si="1253"/>
        <v>10000</v>
      </c>
      <c r="AD5323">
        <f t="shared" si="1254"/>
        <v>10000</v>
      </c>
      <c r="AE5323">
        <f t="shared" si="1255"/>
        <v>10000</v>
      </c>
      <c r="AF5323">
        <f t="shared" si="1256"/>
        <v>100000</v>
      </c>
      <c r="AG5323">
        <f t="shared" si="1257"/>
        <v>100000</v>
      </c>
      <c r="AH5323">
        <f t="shared" si="1258"/>
        <v>100000</v>
      </c>
      <c r="AI5323">
        <f t="shared" si="1259"/>
        <v>100000</v>
      </c>
      <c r="AJ5323">
        <f t="shared" si="1260"/>
        <v>100000</v>
      </c>
    </row>
    <row r="5324" spans="20:36" x14ac:dyDescent="0.3">
      <c r="T5324" t="str">
        <f>IF(ISERROR(MATCH('Analysis backend'!$M$1,E5324:N5324,0)),"",'Analysis backend'!$L$1)</f>
        <v/>
      </c>
      <c r="U5324" t="str">
        <f>IF(T5324='Analysis backend'!$L$1,IF(ISERROR(MATCH('Analysis backend'!$M$1,E5324:I5324,0)),"Dire","Radiant"),"")</f>
        <v/>
      </c>
      <c r="V5324">
        <f t="shared" si="1246"/>
        <v>1000</v>
      </c>
      <c r="W5324">
        <f t="shared" si="1247"/>
        <v>1000</v>
      </c>
      <c r="X5324">
        <f t="shared" si="1248"/>
        <v>1000</v>
      </c>
      <c r="Y5324">
        <f t="shared" si="1249"/>
        <v>1000</v>
      </c>
      <c r="Z5324">
        <f t="shared" si="1250"/>
        <v>1000</v>
      </c>
      <c r="AA5324">
        <f t="shared" si="1251"/>
        <v>10000</v>
      </c>
      <c r="AB5324">
        <f t="shared" si="1252"/>
        <v>10000</v>
      </c>
      <c r="AC5324">
        <f t="shared" si="1253"/>
        <v>10000</v>
      </c>
      <c r="AD5324">
        <f t="shared" si="1254"/>
        <v>10000</v>
      </c>
      <c r="AE5324">
        <f t="shared" si="1255"/>
        <v>10000</v>
      </c>
      <c r="AF5324">
        <f t="shared" si="1256"/>
        <v>100000</v>
      </c>
      <c r="AG5324">
        <f t="shared" si="1257"/>
        <v>100000</v>
      </c>
      <c r="AH5324">
        <f t="shared" si="1258"/>
        <v>100000</v>
      </c>
      <c r="AI5324">
        <f t="shared" si="1259"/>
        <v>100000</v>
      </c>
      <c r="AJ5324">
        <f t="shared" si="1260"/>
        <v>100000</v>
      </c>
    </row>
    <row r="5325" spans="20:36" x14ac:dyDescent="0.3">
      <c r="T5325" t="str">
        <f>IF(ISERROR(MATCH('Analysis backend'!$M$1,E5325:N5325,0)),"",'Analysis backend'!$L$1)</f>
        <v/>
      </c>
      <c r="U5325" t="str">
        <f>IF(T5325='Analysis backend'!$L$1,IF(ISERROR(MATCH('Analysis backend'!$M$1,E5325:I5325,0)),"Dire","Radiant"),"")</f>
        <v/>
      </c>
      <c r="V5325">
        <f t="shared" si="1246"/>
        <v>1000</v>
      </c>
      <c r="W5325">
        <f t="shared" si="1247"/>
        <v>1000</v>
      </c>
      <c r="X5325">
        <f t="shared" si="1248"/>
        <v>1000</v>
      </c>
      <c r="Y5325">
        <f t="shared" si="1249"/>
        <v>1000</v>
      </c>
      <c r="Z5325">
        <f t="shared" si="1250"/>
        <v>1000</v>
      </c>
      <c r="AA5325">
        <f t="shared" si="1251"/>
        <v>10000</v>
      </c>
      <c r="AB5325">
        <f t="shared" si="1252"/>
        <v>10000</v>
      </c>
      <c r="AC5325">
        <f t="shared" si="1253"/>
        <v>10000</v>
      </c>
      <c r="AD5325">
        <f t="shared" si="1254"/>
        <v>10000</v>
      </c>
      <c r="AE5325">
        <f t="shared" si="1255"/>
        <v>10000</v>
      </c>
      <c r="AF5325">
        <f t="shared" si="1256"/>
        <v>100000</v>
      </c>
      <c r="AG5325">
        <f t="shared" si="1257"/>
        <v>100000</v>
      </c>
      <c r="AH5325">
        <f t="shared" si="1258"/>
        <v>100000</v>
      </c>
      <c r="AI5325">
        <f t="shared" si="1259"/>
        <v>100000</v>
      </c>
      <c r="AJ5325">
        <f t="shared" si="1260"/>
        <v>100000</v>
      </c>
    </row>
    <row r="5326" spans="20:36" x14ac:dyDescent="0.3">
      <c r="T5326" t="str">
        <f>IF(ISERROR(MATCH('Analysis backend'!$M$1,E5326:N5326,0)),"",'Analysis backend'!$L$1)</f>
        <v/>
      </c>
      <c r="U5326" t="str">
        <f>IF(T5326='Analysis backend'!$L$1,IF(ISERROR(MATCH('Analysis backend'!$M$1,E5326:I5326,0)),"Dire","Radiant"),"")</f>
        <v/>
      </c>
      <c r="V5326">
        <f t="shared" si="1246"/>
        <v>1000</v>
      </c>
      <c r="W5326">
        <f t="shared" si="1247"/>
        <v>1000</v>
      </c>
      <c r="X5326">
        <f t="shared" si="1248"/>
        <v>1000</v>
      </c>
      <c r="Y5326">
        <f t="shared" si="1249"/>
        <v>1000</v>
      </c>
      <c r="Z5326">
        <f t="shared" si="1250"/>
        <v>1000</v>
      </c>
      <c r="AA5326">
        <f t="shared" si="1251"/>
        <v>10000</v>
      </c>
      <c r="AB5326">
        <f t="shared" si="1252"/>
        <v>10000</v>
      </c>
      <c r="AC5326">
        <f t="shared" si="1253"/>
        <v>10000</v>
      </c>
      <c r="AD5326">
        <f t="shared" si="1254"/>
        <v>10000</v>
      </c>
      <c r="AE5326">
        <f t="shared" si="1255"/>
        <v>10000</v>
      </c>
      <c r="AF5326">
        <f t="shared" si="1256"/>
        <v>100000</v>
      </c>
      <c r="AG5326">
        <f t="shared" si="1257"/>
        <v>100000</v>
      </c>
      <c r="AH5326">
        <f t="shared" si="1258"/>
        <v>100000</v>
      </c>
      <c r="AI5326">
        <f t="shared" si="1259"/>
        <v>100000</v>
      </c>
      <c r="AJ5326">
        <f t="shared" si="1260"/>
        <v>100000</v>
      </c>
    </row>
    <row r="5327" spans="20:36" x14ac:dyDescent="0.3">
      <c r="T5327" t="str">
        <f>IF(ISERROR(MATCH('Analysis backend'!$M$1,E5327:N5327,0)),"",'Analysis backend'!$L$1)</f>
        <v/>
      </c>
      <c r="U5327" t="str">
        <f>IF(T5327='Analysis backend'!$L$1,IF(ISERROR(MATCH('Analysis backend'!$M$1,E5327:I5327,0)),"Dire","Radiant"),"")</f>
        <v/>
      </c>
      <c r="V5327">
        <f t="shared" si="1246"/>
        <v>1000</v>
      </c>
      <c r="W5327">
        <f t="shared" si="1247"/>
        <v>1000</v>
      </c>
      <c r="X5327">
        <f t="shared" si="1248"/>
        <v>1000</v>
      </c>
      <c r="Y5327">
        <f t="shared" si="1249"/>
        <v>1000</v>
      </c>
      <c r="Z5327">
        <f t="shared" si="1250"/>
        <v>1000</v>
      </c>
      <c r="AA5327">
        <f t="shared" si="1251"/>
        <v>10000</v>
      </c>
      <c r="AB5327">
        <f t="shared" si="1252"/>
        <v>10000</v>
      </c>
      <c r="AC5327">
        <f t="shared" si="1253"/>
        <v>10000</v>
      </c>
      <c r="AD5327">
        <f t="shared" si="1254"/>
        <v>10000</v>
      </c>
      <c r="AE5327">
        <f t="shared" si="1255"/>
        <v>10000</v>
      </c>
      <c r="AF5327">
        <f t="shared" si="1256"/>
        <v>100000</v>
      </c>
      <c r="AG5327">
        <f t="shared" si="1257"/>
        <v>100000</v>
      </c>
      <c r="AH5327">
        <f t="shared" si="1258"/>
        <v>100000</v>
      </c>
      <c r="AI5327">
        <f t="shared" si="1259"/>
        <v>100000</v>
      </c>
      <c r="AJ5327">
        <f t="shared" si="1260"/>
        <v>100000</v>
      </c>
    </row>
    <row r="5328" spans="20:36" x14ac:dyDescent="0.3">
      <c r="T5328" t="str">
        <f>IF(ISERROR(MATCH('Analysis backend'!$M$1,E5328:N5328,0)),"",'Analysis backend'!$L$1)</f>
        <v/>
      </c>
      <c r="U5328" t="str">
        <f>IF(T5328='Analysis backend'!$L$1,IF(ISERROR(MATCH('Analysis backend'!$M$1,E5328:I5328,0)),"Dire","Radiant"),"")</f>
        <v/>
      </c>
      <c r="V5328">
        <f t="shared" si="1246"/>
        <v>1000</v>
      </c>
      <c r="W5328">
        <f t="shared" si="1247"/>
        <v>1000</v>
      </c>
      <c r="X5328">
        <f t="shared" si="1248"/>
        <v>1000</v>
      </c>
      <c r="Y5328">
        <f t="shared" si="1249"/>
        <v>1000</v>
      </c>
      <c r="Z5328">
        <f t="shared" si="1250"/>
        <v>1000</v>
      </c>
      <c r="AA5328">
        <f t="shared" si="1251"/>
        <v>10000</v>
      </c>
      <c r="AB5328">
        <f t="shared" si="1252"/>
        <v>10000</v>
      </c>
      <c r="AC5328">
        <f t="shared" si="1253"/>
        <v>10000</v>
      </c>
      <c r="AD5328">
        <f t="shared" si="1254"/>
        <v>10000</v>
      </c>
      <c r="AE5328">
        <f t="shared" si="1255"/>
        <v>10000</v>
      </c>
      <c r="AF5328">
        <f t="shared" si="1256"/>
        <v>100000</v>
      </c>
      <c r="AG5328">
        <f t="shared" si="1257"/>
        <v>100000</v>
      </c>
      <c r="AH5328">
        <f t="shared" si="1258"/>
        <v>100000</v>
      </c>
      <c r="AI5328">
        <f t="shared" si="1259"/>
        <v>100000</v>
      </c>
      <c r="AJ5328">
        <f t="shared" si="1260"/>
        <v>100000</v>
      </c>
    </row>
    <row r="5329" spans="20:36" x14ac:dyDescent="0.3">
      <c r="T5329" t="str">
        <f>IF(ISERROR(MATCH('Analysis backend'!$M$1,E5329:N5329,0)),"",'Analysis backend'!$L$1)</f>
        <v/>
      </c>
      <c r="U5329" t="str">
        <f>IF(T5329='Analysis backend'!$L$1,IF(ISERROR(MATCH('Analysis backend'!$M$1,E5329:I5329,0)),"Dire","Radiant"),"")</f>
        <v/>
      </c>
      <c r="V5329">
        <f t="shared" si="1246"/>
        <v>1000</v>
      </c>
      <c r="W5329">
        <f t="shared" si="1247"/>
        <v>1000</v>
      </c>
      <c r="X5329">
        <f t="shared" si="1248"/>
        <v>1000</v>
      </c>
      <c r="Y5329">
        <f t="shared" si="1249"/>
        <v>1000</v>
      </c>
      <c r="Z5329">
        <f t="shared" si="1250"/>
        <v>1000</v>
      </c>
      <c r="AA5329">
        <f t="shared" si="1251"/>
        <v>10000</v>
      </c>
      <c r="AB5329">
        <f t="shared" si="1252"/>
        <v>10000</v>
      </c>
      <c r="AC5329">
        <f t="shared" si="1253"/>
        <v>10000</v>
      </c>
      <c r="AD5329">
        <f t="shared" si="1254"/>
        <v>10000</v>
      </c>
      <c r="AE5329">
        <f t="shared" si="1255"/>
        <v>10000</v>
      </c>
      <c r="AF5329">
        <f t="shared" si="1256"/>
        <v>100000</v>
      </c>
      <c r="AG5329">
        <f t="shared" si="1257"/>
        <v>100000</v>
      </c>
      <c r="AH5329">
        <f t="shared" si="1258"/>
        <v>100000</v>
      </c>
      <c r="AI5329">
        <f t="shared" si="1259"/>
        <v>100000</v>
      </c>
      <c r="AJ5329">
        <f t="shared" si="1260"/>
        <v>100000</v>
      </c>
    </row>
    <row r="5330" spans="20:36" x14ac:dyDescent="0.3">
      <c r="T5330" t="str">
        <f>IF(ISERROR(MATCH('Analysis backend'!$M$1,E5330:N5330,0)),"",'Analysis backend'!$L$1)</f>
        <v/>
      </c>
      <c r="U5330" t="str">
        <f>IF(T5330='Analysis backend'!$L$1,IF(ISERROR(MATCH('Analysis backend'!$M$1,E5330:I5330,0)),"Dire","Radiant"),"")</f>
        <v/>
      </c>
      <c r="V5330">
        <f t="shared" si="1246"/>
        <v>1000</v>
      </c>
      <c r="W5330">
        <f t="shared" si="1247"/>
        <v>1000</v>
      </c>
      <c r="X5330">
        <f t="shared" si="1248"/>
        <v>1000</v>
      </c>
      <c r="Y5330">
        <f t="shared" si="1249"/>
        <v>1000</v>
      </c>
      <c r="Z5330">
        <f t="shared" si="1250"/>
        <v>1000</v>
      </c>
      <c r="AA5330">
        <f t="shared" si="1251"/>
        <v>10000</v>
      </c>
      <c r="AB5330">
        <f t="shared" si="1252"/>
        <v>10000</v>
      </c>
      <c r="AC5330">
        <f t="shared" si="1253"/>
        <v>10000</v>
      </c>
      <c r="AD5330">
        <f t="shared" si="1254"/>
        <v>10000</v>
      </c>
      <c r="AE5330">
        <f t="shared" si="1255"/>
        <v>10000</v>
      </c>
      <c r="AF5330">
        <f t="shared" si="1256"/>
        <v>100000</v>
      </c>
      <c r="AG5330">
        <f t="shared" si="1257"/>
        <v>100000</v>
      </c>
      <c r="AH5330">
        <f t="shared" si="1258"/>
        <v>100000</v>
      </c>
      <c r="AI5330">
        <f t="shared" si="1259"/>
        <v>100000</v>
      </c>
      <c r="AJ5330">
        <f t="shared" si="1260"/>
        <v>100000</v>
      </c>
    </row>
    <row r="5331" spans="20:36" x14ac:dyDescent="0.3">
      <c r="T5331" t="str">
        <f>IF(ISERROR(MATCH('Analysis backend'!$M$1,E5331:N5331,0)),"",'Analysis backend'!$L$1)</f>
        <v/>
      </c>
      <c r="U5331" t="str">
        <f>IF(T5331='Analysis backend'!$L$1,IF(ISERROR(MATCH('Analysis backend'!$M$1,E5331:I5331,0)),"Dire","Radiant"),"")</f>
        <v/>
      </c>
      <c r="V5331">
        <f t="shared" si="1246"/>
        <v>1000</v>
      </c>
      <c r="W5331">
        <f t="shared" si="1247"/>
        <v>1000</v>
      </c>
      <c r="X5331">
        <f t="shared" si="1248"/>
        <v>1000</v>
      </c>
      <c r="Y5331">
        <f t="shared" si="1249"/>
        <v>1000</v>
      </c>
      <c r="Z5331">
        <f t="shared" si="1250"/>
        <v>1000</v>
      </c>
      <c r="AA5331">
        <f t="shared" si="1251"/>
        <v>10000</v>
      </c>
      <c r="AB5331">
        <f t="shared" si="1252"/>
        <v>10000</v>
      </c>
      <c r="AC5331">
        <f t="shared" si="1253"/>
        <v>10000</v>
      </c>
      <c r="AD5331">
        <f t="shared" si="1254"/>
        <v>10000</v>
      </c>
      <c r="AE5331">
        <f t="shared" si="1255"/>
        <v>10000</v>
      </c>
      <c r="AF5331">
        <f t="shared" si="1256"/>
        <v>100000</v>
      </c>
      <c r="AG5331">
        <f t="shared" si="1257"/>
        <v>100000</v>
      </c>
      <c r="AH5331">
        <f t="shared" si="1258"/>
        <v>100000</v>
      </c>
      <c r="AI5331">
        <f t="shared" si="1259"/>
        <v>100000</v>
      </c>
      <c r="AJ5331">
        <f t="shared" si="1260"/>
        <v>100000</v>
      </c>
    </row>
    <row r="5332" spans="20:36" x14ac:dyDescent="0.3">
      <c r="T5332" t="str">
        <f>IF(ISERROR(MATCH('Analysis backend'!$M$1,E5332:N5332,0)),"",'Analysis backend'!$L$1)</f>
        <v/>
      </c>
      <c r="U5332" t="str">
        <f>IF(T5332='Analysis backend'!$L$1,IF(ISERROR(MATCH('Analysis backend'!$M$1,E5332:I5332,0)),"Dire","Radiant"),"")</f>
        <v/>
      </c>
      <c r="V5332">
        <f t="shared" si="1246"/>
        <v>1000</v>
      </c>
      <c r="W5332">
        <f t="shared" si="1247"/>
        <v>1000</v>
      </c>
      <c r="X5332">
        <f t="shared" si="1248"/>
        <v>1000</v>
      </c>
      <c r="Y5332">
        <f t="shared" si="1249"/>
        <v>1000</v>
      </c>
      <c r="Z5332">
        <f t="shared" si="1250"/>
        <v>1000</v>
      </c>
      <c r="AA5332">
        <f t="shared" si="1251"/>
        <v>10000</v>
      </c>
      <c r="AB5332">
        <f t="shared" si="1252"/>
        <v>10000</v>
      </c>
      <c r="AC5332">
        <f t="shared" si="1253"/>
        <v>10000</v>
      </c>
      <c r="AD5332">
        <f t="shared" si="1254"/>
        <v>10000</v>
      </c>
      <c r="AE5332">
        <f t="shared" si="1255"/>
        <v>10000</v>
      </c>
      <c r="AF5332">
        <f t="shared" si="1256"/>
        <v>100000</v>
      </c>
      <c r="AG5332">
        <f t="shared" si="1257"/>
        <v>100000</v>
      </c>
      <c r="AH5332">
        <f t="shared" si="1258"/>
        <v>100000</v>
      </c>
      <c r="AI5332">
        <f t="shared" si="1259"/>
        <v>100000</v>
      </c>
      <c r="AJ5332">
        <f t="shared" si="1260"/>
        <v>100000</v>
      </c>
    </row>
    <row r="5333" spans="20:36" x14ac:dyDescent="0.3">
      <c r="T5333" t="str">
        <f>IF(ISERROR(MATCH('Analysis backend'!$M$1,E5333:N5333,0)),"",'Analysis backend'!$L$1)</f>
        <v/>
      </c>
      <c r="U5333" t="str">
        <f>IF(T5333='Analysis backend'!$L$1,IF(ISERROR(MATCH('Analysis backend'!$M$1,E5333:I5333,0)),"Dire","Radiant"),"")</f>
        <v/>
      </c>
      <c r="V5333">
        <f t="shared" si="1246"/>
        <v>1000</v>
      </c>
      <c r="W5333">
        <f t="shared" si="1247"/>
        <v>1000</v>
      </c>
      <c r="X5333">
        <f t="shared" si="1248"/>
        <v>1000</v>
      </c>
      <c r="Y5333">
        <f t="shared" si="1249"/>
        <v>1000</v>
      </c>
      <c r="Z5333">
        <f t="shared" si="1250"/>
        <v>1000</v>
      </c>
      <c r="AA5333">
        <f t="shared" si="1251"/>
        <v>10000</v>
      </c>
      <c r="AB5333">
        <f t="shared" si="1252"/>
        <v>10000</v>
      </c>
      <c r="AC5333">
        <f t="shared" si="1253"/>
        <v>10000</v>
      </c>
      <c r="AD5333">
        <f t="shared" si="1254"/>
        <v>10000</v>
      </c>
      <c r="AE5333">
        <f t="shared" si="1255"/>
        <v>10000</v>
      </c>
      <c r="AF5333">
        <f t="shared" si="1256"/>
        <v>100000</v>
      </c>
      <c r="AG5333">
        <f t="shared" si="1257"/>
        <v>100000</v>
      </c>
      <c r="AH5333">
        <f t="shared" si="1258"/>
        <v>100000</v>
      </c>
      <c r="AI5333">
        <f t="shared" si="1259"/>
        <v>100000</v>
      </c>
      <c r="AJ5333">
        <f t="shared" si="1260"/>
        <v>100000</v>
      </c>
    </row>
    <row r="5334" spans="20:36" x14ac:dyDescent="0.3">
      <c r="T5334" t="str">
        <f>IF(ISERROR(MATCH('Analysis backend'!$M$1,E5334:N5334,0)),"",'Analysis backend'!$L$1)</f>
        <v/>
      </c>
      <c r="U5334" t="str">
        <f>IF(T5334='Analysis backend'!$L$1,IF(ISERROR(MATCH('Analysis backend'!$M$1,E5334:I5334,0)),"Dire","Radiant"),"")</f>
        <v/>
      </c>
      <c r="V5334">
        <f t="shared" si="1246"/>
        <v>1000</v>
      </c>
      <c r="W5334">
        <f t="shared" si="1247"/>
        <v>1000</v>
      </c>
      <c r="X5334">
        <f t="shared" si="1248"/>
        <v>1000</v>
      </c>
      <c r="Y5334">
        <f t="shared" si="1249"/>
        <v>1000</v>
      </c>
      <c r="Z5334">
        <f t="shared" si="1250"/>
        <v>1000</v>
      </c>
      <c r="AA5334">
        <f t="shared" si="1251"/>
        <v>10000</v>
      </c>
      <c r="AB5334">
        <f t="shared" si="1252"/>
        <v>10000</v>
      </c>
      <c r="AC5334">
        <f t="shared" si="1253"/>
        <v>10000</v>
      </c>
      <c r="AD5334">
        <f t="shared" si="1254"/>
        <v>10000</v>
      </c>
      <c r="AE5334">
        <f t="shared" si="1255"/>
        <v>10000</v>
      </c>
      <c r="AF5334">
        <f t="shared" si="1256"/>
        <v>100000</v>
      </c>
      <c r="AG5334">
        <f t="shared" si="1257"/>
        <v>100000</v>
      </c>
      <c r="AH5334">
        <f t="shared" si="1258"/>
        <v>100000</v>
      </c>
      <c r="AI5334">
        <f t="shared" si="1259"/>
        <v>100000</v>
      </c>
      <c r="AJ5334">
        <f t="shared" si="1260"/>
        <v>100000</v>
      </c>
    </row>
    <row r="5335" spans="20:36" x14ac:dyDescent="0.3">
      <c r="T5335" t="str">
        <f>IF(ISERROR(MATCH('Analysis backend'!$M$1,E5335:N5335,0)),"",'Analysis backend'!$L$1)</f>
        <v/>
      </c>
      <c r="U5335" t="str">
        <f>IF(T5335='Analysis backend'!$L$1,IF(ISERROR(MATCH('Analysis backend'!$M$1,E5335:I5335,0)),"Dire","Radiant"),"")</f>
        <v/>
      </c>
      <c r="V5335">
        <f t="shared" si="1246"/>
        <v>1000</v>
      </c>
      <c r="W5335">
        <f t="shared" si="1247"/>
        <v>1000</v>
      </c>
      <c r="X5335">
        <f t="shared" si="1248"/>
        <v>1000</v>
      </c>
      <c r="Y5335">
        <f t="shared" si="1249"/>
        <v>1000</v>
      </c>
      <c r="Z5335">
        <f t="shared" si="1250"/>
        <v>1000</v>
      </c>
      <c r="AA5335">
        <f t="shared" si="1251"/>
        <v>10000</v>
      </c>
      <c r="AB5335">
        <f t="shared" si="1252"/>
        <v>10000</v>
      </c>
      <c r="AC5335">
        <f t="shared" si="1253"/>
        <v>10000</v>
      </c>
      <c r="AD5335">
        <f t="shared" si="1254"/>
        <v>10000</v>
      </c>
      <c r="AE5335">
        <f t="shared" si="1255"/>
        <v>10000</v>
      </c>
      <c r="AF5335">
        <f t="shared" si="1256"/>
        <v>100000</v>
      </c>
      <c r="AG5335">
        <f t="shared" si="1257"/>
        <v>100000</v>
      </c>
      <c r="AH5335">
        <f t="shared" si="1258"/>
        <v>100000</v>
      </c>
      <c r="AI5335">
        <f t="shared" si="1259"/>
        <v>100000</v>
      </c>
      <c r="AJ5335">
        <f t="shared" si="1260"/>
        <v>100000</v>
      </c>
    </row>
    <row r="5336" spans="20:36" x14ac:dyDescent="0.3">
      <c r="T5336" t="str">
        <f>IF(ISERROR(MATCH('Analysis backend'!$M$1,E5336:N5336,0)),"",'Analysis backend'!$L$1)</f>
        <v/>
      </c>
      <c r="U5336" t="str">
        <f>IF(T5336='Analysis backend'!$L$1,IF(ISERROR(MATCH('Analysis backend'!$M$1,E5336:I5336,0)),"Dire","Radiant"),"")</f>
        <v/>
      </c>
      <c r="V5336">
        <f t="shared" si="1246"/>
        <v>1000</v>
      </c>
      <c r="W5336">
        <f t="shared" si="1247"/>
        <v>1000</v>
      </c>
      <c r="X5336">
        <f t="shared" si="1248"/>
        <v>1000</v>
      </c>
      <c r="Y5336">
        <f t="shared" si="1249"/>
        <v>1000</v>
      </c>
      <c r="Z5336">
        <f t="shared" si="1250"/>
        <v>1000</v>
      </c>
      <c r="AA5336">
        <f t="shared" si="1251"/>
        <v>10000</v>
      </c>
      <c r="AB5336">
        <f t="shared" si="1252"/>
        <v>10000</v>
      </c>
      <c r="AC5336">
        <f t="shared" si="1253"/>
        <v>10000</v>
      </c>
      <c r="AD5336">
        <f t="shared" si="1254"/>
        <v>10000</v>
      </c>
      <c r="AE5336">
        <f t="shared" si="1255"/>
        <v>10000</v>
      </c>
      <c r="AF5336">
        <f t="shared" si="1256"/>
        <v>100000</v>
      </c>
      <c r="AG5336">
        <f t="shared" si="1257"/>
        <v>100000</v>
      </c>
      <c r="AH5336">
        <f t="shared" si="1258"/>
        <v>100000</v>
      </c>
      <c r="AI5336">
        <f t="shared" si="1259"/>
        <v>100000</v>
      </c>
      <c r="AJ5336">
        <f t="shared" si="1260"/>
        <v>100000</v>
      </c>
    </row>
    <row r="5337" spans="20:36" x14ac:dyDescent="0.3">
      <c r="T5337" t="str">
        <f>IF(ISERROR(MATCH('Analysis backend'!$M$1,E5337:N5337,0)),"",'Analysis backend'!$L$1)</f>
        <v/>
      </c>
      <c r="U5337" t="str">
        <f>IF(T5337='Analysis backend'!$L$1,IF(ISERROR(MATCH('Analysis backend'!$M$1,E5337:I5337,0)),"Dire","Radiant"),"")</f>
        <v/>
      </c>
      <c r="V5337">
        <f t="shared" si="1246"/>
        <v>1000</v>
      </c>
      <c r="W5337">
        <f t="shared" si="1247"/>
        <v>1000</v>
      </c>
      <c r="X5337">
        <f t="shared" si="1248"/>
        <v>1000</v>
      </c>
      <c r="Y5337">
        <f t="shared" si="1249"/>
        <v>1000</v>
      </c>
      <c r="Z5337">
        <f t="shared" si="1250"/>
        <v>1000</v>
      </c>
      <c r="AA5337">
        <f t="shared" si="1251"/>
        <v>10000</v>
      </c>
      <c r="AB5337">
        <f t="shared" si="1252"/>
        <v>10000</v>
      </c>
      <c r="AC5337">
        <f t="shared" si="1253"/>
        <v>10000</v>
      </c>
      <c r="AD5337">
        <f t="shared" si="1254"/>
        <v>10000</v>
      </c>
      <c r="AE5337">
        <f t="shared" si="1255"/>
        <v>10000</v>
      </c>
      <c r="AF5337">
        <f t="shared" si="1256"/>
        <v>100000</v>
      </c>
      <c r="AG5337">
        <f t="shared" si="1257"/>
        <v>100000</v>
      </c>
      <c r="AH5337">
        <f t="shared" si="1258"/>
        <v>100000</v>
      </c>
      <c r="AI5337">
        <f t="shared" si="1259"/>
        <v>100000</v>
      </c>
      <c r="AJ5337">
        <f t="shared" si="1260"/>
        <v>100000</v>
      </c>
    </row>
    <row r="5338" spans="20:36" x14ac:dyDescent="0.3">
      <c r="T5338" t="str">
        <f>IF(ISERROR(MATCH('Analysis backend'!$M$1,E5338:N5338,0)),"",'Analysis backend'!$L$1)</f>
        <v/>
      </c>
      <c r="U5338" t="str">
        <f>IF(T5338='Analysis backend'!$L$1,IF(ISERROR(MATCH('Analysis backend'!$M$1,E5338:I5338,0)),"Dire","Radiant"),"")</f>
        <v/>
      </c>
      <c r="V5338">
        <f t="shared" si="1246"/>
        <v>1000</v>
      </c>
      <c r="W5338">
        <f t="shared" si="1247"/>
        <v>1000</v>
      </c>
      <c r="X5338">
        <f t="shared" si="1248"/>
        <v>1000</v>
      </c>
      <c r="Y5338">
        <f t="shared" si="1249"/>
        <v>1000</v>
      </c>
      <c r="Z5338">
        <f t="shared" si="1250"/>
        <v>1000</v>
      </c>
      <c r="AA5338">
        <f t="shared" si="1251"/>
        <v>10000</v>
      </c>
      <c r="AB5338">
        <f t="shared" si="1252"/>
        <v>10000</v>
      </c>
      <c r="AC5338">
        <f t="shared" si="1253"/>
        <v>10000</v>
      </c>
      <c r="AD5338">
        <f t="shared" si="1254"/>
        <v>10000</v>
      </c>
      <c r="AE5338">
        <f t="shared" si="1255"/>
        <v>10000</v>
      </c>
      <c r="AF5338">
        <f t="shared" si="1256"/>
        <v>100000</v>
      </c>
      <c r="AG5338">
        <f t="shared" si="1257"/>
        <v>100000</v>
      </c>
      <c r="AH5338">
        <f t="shared" si="1258"/>
        <v>100000</v>
      </c>
      <c r="AI5338">
        <f t="shared" si="1259"/>
        <v>100000</v>
      </c>
      <c r="AJ5338">
        <f t="shared" si="1260"/>
        <v>100000</v>
      </c>
    </row>
    <row r="5339" spans="20:36" x14ac:dyDescent="0.3">
      <c r="T5339" t="str">
        <f>IF(ISERROR(MATCH('Analysis backend'!$M$1,E5339:N5339,0)),"",'Analysis backend'!$L$1)</f>
        <v/>
      </c>
      <c r="U5339" t="str">
        <f>IF(T5339='Analysis backend'!$L$1,IF(ISERROR(MATCH('Analysis backend'!$M$1,E5339:I5339,0)),"Dire","Radiant"),"")</f>
        <v/>
      </c>
      <c r="V5339">
        <f t="shared" si="1246"/>
        <v>1000</v>
      </c>
      <c r="W5339">
        <f t="shared" si="1247"/>
        <v>1000</v>
      </c>
      <c r="X5339">
        <f t="shared" si="1248"/>
        <v>1000</v>
      </c>
      <c r="Y5339">
        <f t="shared" si="1249"/>
        <v>1000</v>
      </c>
      <c r="Z5339">
        <f t="shared" si="1250"/>
        <v>1000</v>
      </c>
      <c r="AA5339">
        <f t="shared" si="1251"/>
        <v>10000</v>
      </c>
      <c r="AB5339">
        <f t="shared" si="1252"/>
        <v>10000</v>
      </c>
      <c r="AC5339">
        <f t="shared" si="1253"/>
        <v>10000</v>
      </c>
      <c r="AD5339">
        <f t="shared" si="1254"/>
        <v>10000</v>
      </c>
      <c r="AE5339">
        <f t="shared" si="1255"/>
        <v>10000</v>
      </c>
      <c r="AF5339">
        <f t="shared" si="1256"/>
        <v>100000</v>
      </c>
      <c r="AG5339">
        <f t="shared" si="1257"/>
        <v>100000</v>
      </c>
      <c r="AH5339">
        <f t="shared" si="1258"/>
        <v>100000</v>
      </c>
      <c r="AI5339">
        <f t="shared" si="1259"/>
        <v>100000</v>
      </c>
      <c r="AJ5339">
        <f t="shared" si="1260"/>
        <v>100000</v>
      </c>
    </row>
    <row r="5340" spans="20:36" x14ac:dyDescent="0.3">
      <c r="T5340" t="str">
        <f>IF(ISERROR(MATCH('Analysis backend'!$M$1,E5340:N5340,0)),"",'Analysis backend'!$L$1)</f>
        <v/>
      </c>
      <c r="U5340" t="str">
        <f>IF(T5340='Analysis backend'!$L$1,IF(ISERROR(MATCH('Analysis backend'!$M$1,E5340:I5340,0)),"Dire","Radiant"),"")</f>
        <v/>
      </c>
      <c r="V5340">
        <f t="shared" si="1246"/>
        <v>1000</v>
      </c>
      <c r="W5340">
        <f t="shared" si="1247"/>
        <v>1000</v>
      </c>
      <c r="X5340">
        <f t="shared" si="1248"/>
        <v>1000</v>
      </c>
      <c r="Y5340">
        <f t="shared" si="1249"/>
        <v>1000</v>
      </c>
      <c r="Z5340">
        <f t="shared" si="1250"/>
        <v>1000</v>
      </c>
      <c r="AA5340">
        <f t="shared" si="1251"/>
        <v>10000</v>
      </c>
      <c r="AB5340">
        <f t="shared" si="1252"/>
        <v>10000</v>
      </c>
      <c r="AC5340">
        <f t="shared" si="1253"/>
        <v>10000</v>
      </c>
      <c r="AD5340">
        <f t="shared" si="1254"/>
        <v>10000</v>
      </c>
      <c r="AE5340">
        <f t="shared" si="1255"/>
        <v>10000</v>
      </c>
      <c r="AF5340">
        <f t="shared" si="1256"/>
        <v>100000</v>
      </c>
      <c r="AG5340">
        <f t="shared" si="1257"/>
        <v>100000</v>
      </c>
      <c r="AH5340">
        <f t="shared" si="1258"/>
        <v>100000</v>
      </c>
      <c r="AI5340">
        <f t="shared" si="1259"/>
        <v>100000</v>
      </c>
      <c r="AJ5340">
        <f t="shared" si="1260"/>
        <v>100000</v>
      </c>
    </row>
    <row r="5341" spans="20:36" x14ac:dyDescent="0.3">
      <c r="T5341" t="str">
        <f>IF(ISERROR(MATCH('Analysis backend'!$M$1,E5341:N5341,0)),"",'Analysis backend'!$L$1)</f>
        <v/>
      </c>
      <c r="U5341" t="str">
        <f>IF(T5341='Analysis backend'!$L$1,IF(ISERROR(MATCH('Analysis backend'!$M$1,E5341:I5341,0)),"Dire","Radiant"),"")</f>
        <v/>
      </c>
      <c r="V5341">
        <f t="shared" si="1246"/>
        <v>1000</v>
      </c>
      <c r="W5341">
        <f t="shared" si="1247"/>
        <v>1000</v>
      </c>
      <c r="X5341">
        <f t="shared" si="1248"/>
        <v>1000</v>
      </c>
      <c r="Y5341">
        <f t="shared" si="1249"/>
        <v>1000</v>
      </c>
      <c r="Z5341">
        <f t="shared" si="1250"/>
        <v>1000</v>
      </c>
      <c r="AA5341">
        <f t="shared" si="1251"/>
        <v>10000</v>
      </c>
      <c r="AB5341">
        <f t="shared" si="1252"/>
        <v>10000</v>
      </c>
      <c r="AC5341">
        <f t="shared" si="1253"/>
        <v>10000</v>
      </c>
      <c r="AD5341">
        <f t="shared" si="1254"/>
        <v>10000</v>
      </c>
      <c r="AE5341">
        <f t="shared" si="1255"/>
        <v>10000</v>
      </c>
      <c r="AF5341">
        <f t="shared" si="1256"/>
        <v>100000</v>
      </c>
      <c r="AG5341">
        <f t="shared" si="1257"/>
        <v>100000</v>
      </c>
      <c r="AH5341">
        <f t="shared" si="1258"/>
        <v>100000</v>
      </c>
      <c r="AI5341">
        <f t="shared" si="1259"/>
        <v>100000</v>
      </c>
      <c r="AJ5341">
        <f t="shared" si="1260"/>
        <v>100000</v>
      </c>
    </row>
    <row r="5342" spans="20:36" x14ac:dyDescent="0.3">
      <c r="T5342" t="str">
        <f>IF(ISERROR(MATCH('Analysis backend'!$M$1,E5342:N5342,0)),"",'Analysis backend'!$L$1)</f>
        <v/>
      </c>
      <c r="U5342" t="str">
        <f>IF(T5342='Analysis backend'!$L$1,IF(ISERROR(MATCH('Analysis backend'!$M$1,E5342:I5342,0)),"Dire","Radiant"),"")</f>
        <v/>
      </c>
      <c r="V5342">
        <f t="shared" si="1246"/>
        <v>1000</v>
      </c>
      <c r="W5342">
        <f t="shared" si="1247"/>
        <v>1000</v>
      </c>
      <c r="X5342">
        <f t="shared" si="1248"/>
        <v>1000</v>
      </c>
      <c r="Y5342">
        <f t="shared" si="1249"/>
        <v>1000</v>
      </c>
      <c r="Z5342">
        <f t="shared" si="1250"/>
        <v>1000</v>
      </c>
      <c r="AA5342">
        <f t="shared" si="1251"/>
        <v>10000</v>
      </c>
      <c r="AB5342">
        <f t="shared" si="1252"/>
        <v>10000</v>
      </c>
      <c r="AC5342">
        <f t="shared" si="1253"/>
        <v>10000</v>
      </c>
      <c r="AD5342">
        <f t="shared" si="1254"/>
        <v>10000</v>
      </c>
      <c r="AE5342">
        <f t="shared" si="1255"/>
        <v>10000</v>
      </c>
      <c r="AF5342">
        <f t="shared" si="1256"/>
        <v>100000</v>
      </c>
      <c r="AG5342">
        <f t="shared" si="1257"/>
        <v>100000</v>
      </c>
      <c r="AH5342">
        <f t="shared" si="1258"/>
        <v>100000</v>
      </c>
      <c r="AI5342">
        <f t="shared" si="1259"/>
        <v>100000</v>
      </c>
      <c r="AJ5342">
        <f t="shared" si="1260"/>
        <v>100000</v>
      </c>
    </row>
    <row r="5343" spans="20:36" x14ac:dyDescent="0.3">
      <c r="T5343" t="str">
        <f>IF(ISERROR(MATCH('Analysis backend'!$M$1,E5343:N5343,0)),"",'Analysis backend'!$L$1)</f>
        <v/>
      </c>
      <c r="U5343" t="str">
        <f>IF(T5343='Analysis backend'!$L$1,IF(ISERROR(MATCH('Analysis backend'!$M$1,E5343:I5343,0)),"Dire","Radiant"),"")</f>
        <v/>
      </c>
      <c r="V5343">
        <f t="shared" si="1246"/>
        <v>1000</v>
      </c>
      <c r="W5343">
        <f t="shared" si="1247"/>
        <v>1000</v>
      </c>
      <c r="X5343">
        <f t="shared" si="1248"/>
        <v>1000</v>
      </c>
      <c r="Y5343">
        <f t="shared" si="1249"/>
        <v>1000</v>
      </c>
      <c r="Z5343">
        <f t="shared" si="1250"/>
        <v>1000</v>
      </c>
      <c r="AA5343">
        <f t="shared" si="1251"/>
        <v>10000</v>
      </c>
      <c r="AB5343">
        <f t="shared" si="1252"/>
        <v>10000</v>
      </c>
      <c r="AC5343">
        <f t="shared" si="1253"/>
        <v>10000</v>
      </c>
      <c r="AD5343">
        <f t="shared" si="1254"/>
        <v>10000</v>
      </c>
      <c r="AE5343">
        <f t="shared" si="1255"/>
        <v>10000</v>
      </c>
      <c r="AF5343">
        <f t="shared" si="1256"/>
        <v>100000</v>
      </c>
      <c r="AG5343">
        <f t="shared" si="1257"/>
        <v>100000</v>
      </c>
      <c r="AH5343">
        <f t="shared" si="1258"/>
        <v>100000</v>
      </c>
      <c r="AI5343">
        <f t="shared" si="1259"/>
        <v>100000</v>
      </c>
      <c r="AJ5343">
        <f t="shared" si="1260"/>
        <v>100000</v>
      </c>
    </row>
    <row r="5344" spans="20:36" x14ac:dyDescent="0.3">
      <c r="T5344" t="str">
        <f>IF(ISERROR(MATCH('Analysis backend'!$M$1,E5344:N5344,0)),"",'Analysis backend'!$L$1)</f>
        <v/>
      </c>
      <c r="U5344" t="str">
        <f>IF(T5344='Analysis backend'!$L$1,IF(ISERROR(MATCH('Analysis backend'!$M$1,E5344:I5344,0)),"Dire","Radiant"),"")</f>
        <v/>
      </c>
      <c r="V5344">
        <f t="shared" si="1246"/>
        <v>1000</v>
      </c>
      <c r="W5344">
        <f t="shared" si="1247"/>
        <v>1000</v>
      </c>
      <c r="X5344">
        <f t="shared" si="1248"/>
        <v>1000</v>
      </c>
      <c r="Y5344">
        <f t="shared" si="1249"/>
        <v>1000</v>
      </c>
      <c r="Z5344">
        <f t="shared" si="1250"/>
        <v>1000</v>
      </c>
      <c r="AA5344">
        <f t="shared" si="1251"/>
        <v>10000</v>
      </c>
      <c r="AB5344">
        <f t="shared" si="1252"/>
        <v>10000</v>
      </c>
      <c r="AC5344">
        <f t="shared" si="1253"/>
        <v>10000</v>
      </c>
      <c r="AD5344">
        <f t="shared" si="1254"/>
        <v>10000</v>
      </c>
      <c r="AE5344">
        <f t="shared" si="1255"/>
        <v>10000</v>
      </c>
      <c r="AF5344">
        <f t="shared" si="1256"/>
        <v>100000</v>
      </c>
      <c r="AG5344">
        <f t="shared" si="1257"/>
        <v>100000</v>
      </c>
      <c r="AH5344">
        <f t="shared" si="1258"/>
        <v>100000</v>
      </c>
      <c r="AI5344">
        <f t="shared" si="1259"/>
        <v>100000</v>
      </c>
      <c r="AJ5344">
        <f t="shared" si="1260"/>
        <v>100000</v>
      </c>
    </row>
    <row r="5345" spans="20:36" x14ac:dyDescent="0.3">
      <c r="T5345" t="str">
        <f>IF(ISERROR(MATCH('Analysis backend'!$M$1,E5345:N5345,0)),"",'Analysis backend'!$L$1)</f>
        <v/>
      </c>
      <c r="U5345" t="str">
        <f>IF(T5345='Analysis backend'!$L$1,IF(ISERROR(MATCH('Analysis backend'!$M$1,E5345:I5345,0)),"Dire","Radiant"),"")</f>
        <v/>
      </c>
      <c r="V5345">
        <f t="shared" si="1246"/>
        <v>1000</v>
      </c>
      <c r="W5345">
        <f t="shared" si="1247"/>
        <v>1000</v>
      </c>
      <c r="X5345">
        <f t="shared" si="1248"/>
        <v>1000</v>
      </c>
      <c r="Y5345">
        <f t="shared" si="1249"/>
        <v>1000</v>
      </c>
      <c r="Z5345">
        <f t="shared" si="1250"/>
        <v>1000</v>
      </c>
      <c r="AA5345">
        <f t="shared" si="1251"/>
        <v>10000</v>
      </c>
      <c r="AB5345">
        <f t="shared" si="1252"/>
        <v>10000</v>
      </c>
      <c r="AC5345">
        <f t="shared" si="1253"/>
        <v>10000</v>
      </c>
      <c r="AD5345">
        <f t="shared" si="1254"/>
        <v>10000</v>
      </c>
      <c r="AE5345">
        <f t="shared" si="1255"/>
        <v>10000</v>
      </c>
      <c r="AF5345">
        <f t="shared" si="1256"/>
        <v>100000</v>
      </c>
      <c r="AG5345">
        <f t="shared" si="1257"/>
        <v>100000</v>
      </c>
      <c r="AH5345">
        <f t="shared" si="1258"/>
        <v>100000</v>
      </c>
      <c r="AI5345">
        <f t="shared" si="1259"/>
        <v>100000</v>
      </c>
      <c r="AJ5345">
        <f t="shared" si="1260"/>
        <v>100000</v>
      </c>
    </row>
    <row r="5346" spans="20:36" x14ac:dyDescent="0.3">
      <c r="T5346" t="str">
        <f>IF(ISERROR(MATCH('Analysis backend'!$M$1,E5346:N5346,0)),"",'Analysis backend'!$L$1)</f>
        <v/>
      </c>
      <c r="U5346" t="str">
        <f>IF(T5346='Analysis backend'!$L$1,IF(ISERROR(MATCH('Analysis backend'!$M$1,E5346:I5346,0)),"Dire","Radiant"),"")</f>
        <v/>
      </c>
      <c r="V5346">
        <f t="shared" si="1246"/>
        <v>1000</v>
      </c>
      <c r="W5346">
        <f t="shared" si="1247"/>
        <v>1000</v>
      </c>
      <c r="X5346">
        <f t="shared" si="1248"/>
        <v>1000</v>
      </c>
      <c r="Y5346">
        <f t="shared" si="1249"/>
        <v>1000</v>
      </c>
      <c r="Z5346">
        <f t="shared" si="1250"/>
        <v>1000</v>
      </c>
      <c r="AA5346">
        <f t="shared" si="1251"/>
        <v>10000</v>
      </c>
      <c r="AB5346">
        <f t="shared" si="1252"/>
        <v>10000</v>
      </c>
      <c r="AC5346">
        <f t="shared" si="1253"/>
        <v>10000</v>
      </c>
      <c r="AD5346">
        <f t="shared" si="1254"/>
        <v>10000</v>
      </c>
      <c r="AE5346">
        <f t="shared" si="1255"/>
        <v>10000</v>
      </c>
      <c r="AF5346">
        <f t="shared" si="1256"/>
        <v>100000</v>
      </c>
      <c r="AG5346">
        <f t="shared" si="1257"/>
        <v>100000</v>
      </c>
      <c r="AH5346">
        <f t="shared" si="1258"/>
        <v>100000</v>
      </c>
      <c r="AI5346">
        <f t="shared" si="1259"/>
        <v>100000</v>
      </c>
      <c r="AJ5346">
        <f t="shared" si="1260"/>
        <v>100000</v>
      </c>
    </row>
    <row r="5347" spans="20:36" x14ac:dyDescent="0.3">
      <c r="T5347" t="str">
        <f>IF(ISERROR(MATCH('Analysis backend'!$M$1,E5347:N5347,0)),"",'Analysis backend'!$L$1)</f>
        <v/>
      </c>
      <c r="U5347" t="str">
        <f>IF(T5347='Analysis backend'!$L$1,IF(ISERROR(MATCH('Analysis backend'!$M$1,E5347:I5347,0)),"Dire","Radiant"),"")</f>
        <v/>
      </c>
      <c r="V5347">
        <f t="shared" si="1246"/>
        <v>1000</v>
      </c>
      <c r="W5347">
        <f t="shared" si="1247"/>
        <v>1000</v>
      </c>
      <c r="X5347">
        <f t="shared" si="1248"/>
        <v>1000</v>
      </c>
      <c r="Y5347">
        <f t="shared" si="1249"/>
        <v>1000</v>
      </c>
      <c r="Z5347">
        <f t="shared" si="1250"/>
        <v>1000</v>
      </c>
      <c r="AA5347">
        <f t="shared" si="1251"/>
        <v>10000</v>
      </c>
      <c r="AB5347">
        <f t="shared" si="1252"/>
        <v>10000</v>
      </c>
      <c r="AC5347">
        <f t="shared" si="1253"/>
        <v>10000</v>
      </c>
      <c r="AD5347">
        <f t="shared" si="1254"/>
        <v>10000</v>
      </c>
      <c r="AE5347">
        <f t="shared" si="1255"/>
        <v>10000</v>
      </c>
      <c r="AF5347">
        <f t="shared" si="1256"/>
        <v>100000</v>
      </c>
      <c r="AG5347">
        <f t="shared" si="1257"/>
        <v>100000</v>
      </c>
      <c r="AH5347">
        <f t="shared" si="1258"/>
        <v>100000</v>
      </c>
      <c r="AI5347">
        <f t="shared" si="1259"/>
        <v>100000</v>
      </c>
      <c r="AJ5347">
        <f t="shared" si="1260"/>
        <v>100000</v>
      </c>
    </row>
    <row r="5348" spans="20:36" x14ac:dyDescent="0.3">
      <c r="T5348" t="str">
        <f>IF(ISERROR(MATCH('Analysis backend'!$M$1,E5348:N5348,0)),"",'Analysis backend'!$L$1)</f>
        <v/>
      </c>
      <c r="U5348" t="str">
        <f>IF(T5348='Analysis backend'!$L$1,IF(ISERROR(MATCH('Analysis backend'!$M$1,E5348:I5348,0)),"Dire","Radiant"),"")</f>
        <v/>
      </c>
      <c r="V5348">
        <f t="shared" si="1246"/>
        <v>1000</v>
      </c>
      <c r="W5348">
        <f t="shared" si="1247"/>
        <v>1000</v>
      </c>
      <c r="X5348">
        <f t="shared" si="1248"/>
        <v>1000</v>
      </c>
      <c r="Y5348">
        <f t="shared" si="1249"/>
        <v>1000</v>
      </c>
      <c r="Z5348">
        <f t="shared" si="1250"/>
        <v>1000</v>
      </c>
      <c r="AA5348">
        <f t="shared" si="1251"/>
        <v>10000</v>
      </c>
      <c r="AB5348">
        <f t="shared" si="1252"/>
        <v>10000</v>
      </c>
      <c r="AC5348">
        <f t="shared" si="1253"/>
        <v>10000</v>
      </c>
      <c r="AD5348">
        <f t="shared" si="1254"/>
        <v>10000</v>
      </c>
      <c r="AE5348">
        <f t="shared" si="1255"/>
        <v>10000</v>
      </c>
      <c r="AF5348">
        <f t="shared" si="1256"/>
        <v>100000</v>
      </c>
      <c r="AG5348">
        <f t="shared" si="1257"/>
        <v>100000</v>
      </c>
      <c r="AH5348">
        <f t="shared" si="1258"/>
        <v>100000</v>
      </c>
      <c r="AI5348">
        <f t="shared" si="1259"/>
        <v>100000</v>
      </c>
      <c r="AJ5348">
        <f t="shared" si="1260"/>
        <v>100000</v>
      </c>
    </row>
    <row r="5349" spans="20:36" x14ac:dyDescent="0.3">
      <c r="T5349" t="str">
        <f>IF(ISERROR(MATCH('Analysis backend'!$M$1,E5349:N5349,0)),"",'Analysis backend'!$L$1)</f>
        <v/>
      </c>
      <c r="U5349" t="str">
        <f>IF(T5349='Analysis backend'!$L$1,IF(ISERROR(MATCH('Analysis backend'!$M$1,E5349:I5349,0)),"Dire","Radiant"),"")</f>
        <v/>
      </c>
      <c r="V5349">
        <f t="shared" si="1246"/>
        <v>1000</v>
      </c>
      <c r="W5349">
        <f t="shared" si="1247"/>
        <v>1000</v>
      </c>
      <c r="X5349">
        <f t="shared" si="1248"/>
        <v>1000</v>
      </c>
      <c r="Y5349">
        <f t="shared" si="1249"/>
        <v>1000</v>
      </c>
      <c r="Z5349">
        <f t="shared" si="1250"/>
        <v>1000</v>
      </c>
      <c r="AA5349">
        <f t="shared" si="1251"/>
        <v>10000</v>
      </c>
      <c r="AB5349">
        <f t="shared" si="1252"/>
        <v>10000</v>
      </c>
      <c r="AC5349">
        <f t="shared" si="1253"/>
        <v>10000</v>
      </c>
      <c r="AD5349">
        <f t="shared" si="1254"/>
        <v>10000</v>
      </c>
      <c r="AE5349">
        <f t="shared" si="1255"/>
        <v>10000</v>
      </c>
      <c r="AF5349">
        <f t="shared" si="1256"/>
        <v>100000</v>
      </c>
      <c r="AG5349">
        <f t="shared" si="1257"/>
        <v>100000</v>
      </c>
      <c r="AH5349">
        <f t="shared" si="1258"/>
        <v>100000</v>
      </c>
      <c r="AI5349">
        <f t="shared" si="1259"/>
        <v>100000</v>
      </c>
      <c r="AJ5349">
        <f t="shared" si="1260"/>
        <v>100000</v>
      </c>
    </row>
    <row r="5350" spans="20:36" x14ac:dyDescent="0.3">
      <c r="T5350" t="str">
        <f>IF(ISERROR(MATCH('Analysis backend'!$M$1,E5350:N5350,0)),"",'Analysis backend'!$L$1)</f>
        <v/>
      </c>
      <c r="U5350" t="str">
        <f>IF(T5350='Analysis backend'!$L$1,IF(ISERROR(MATCH('Analysis backend'!$M$1,E5350:I5350,0)),"Dire","Radiant"),"")</f>
        <v/>
      </c>
      <c r="V5350">
        <f t="shared" si="1246"/>
        <v>1000</v>
      </c>
      <c r="W5350">
        <f t="shared" si="1247"/>
        <v>1000</v>
      </c>
      <c r="X5350">
        <f t="shared" si="1248"/>
        <v>1000</v>
      </c>
      <c r="Y5350">
        <f t="shared" si="1249"/>
        <v>1000</v>
      </c>
      <c r="Z5350">
        <f t="shared" si="1250"/>
        <v>1000</v>
      </c>
      <c r="AA5350">
        <f t="shared" si="1251"/>
        <v>10000</v>
      </c>
      <c r="AB5350">
        <f t="shared" si="1252"/>
        <v>10000</v>
      </c>
      <c r="AC5350">
        <f t="shared" si="1253"/>
        <v>10000</v>
      </c>
      <c r="AD5350">
        <f t="shared" si="1254"/>
        <v>10000</v>
      </c>
      <c r="AE5350">
        <f t="shared" si="1255"/>
        <v>10000</v>
      </c>
      <c r="AF5350">
        <f t="shared" si="1256"/>
        <v>100000</v>
      </c>
      <c r="AG5350">
        <f t="shared" si="1257"/>
        <v>100000</v>
      </c>
      <c r="AH5350">
        <f t="shared" si="1258"/>
        <v>100000</v>
      </c>
      <c r="AI5350">
        <f t="shared" si="1259"/>
        <v>100000</v>
      </c>
      <c r="AJ5350">
        <f t="shared" si="1260"/>
        <v>100000</v>
      </c>
    </row>
    <row r="5351" spans="20:36" x14ac:dyDescent="0.3">
      <c r="T5351" t="str">
        <f>IF(ISERROR(MATCH('Analysis backend'!$M$1,E5351:N5351,0)),"",'Analysis backend'!$L$1)</f>
        <v/>
      </c>
      <c r="U5351" t="str">
        <f>IF(T5351='Analysis backend'!$L$1,IF(ISERROR(MATCH('Analysis backend'!$M$1,E5351:I5351,0)),"Dire","Radiant"),"")</f>
        <v/>
      </c>
      <c r="V5351">
        <f t="shared" si="1246"/>
        <v>1000</v>
      </c>
      <c r="W5351">
        <f t="shared" si="1247"/>
        <v>1000</v>
      </c>
      <c r="X5351">
        <f t="shared" si="1248"/>
        <v>1000</v>
      </c>
      <c r="Y5351">
        <f t="shared" si="1249"/>
        <v>1000</v>
      </c>
      <c r="Z5351">
        <f t="shared" si="1250"/>
        <v>1000</v>
      </c>
      <c r="AA5351">
        <f t="shared" si="1251"/>
        <v>10000</v>
      </c>
      <c r="AB5351">
        <f t="shared" si="1252"/>
        <v>10000</v>
      </c>
      <c r="AC5351">
        <f t="shared" si="1253"/>
        <v>10000</v>
      </c>
      <c r="AD5351">
        <f t="shared" si="1254"/>
        <v>10000</v>
      </c>
      <c r="AE5351">
        <f t="shared" si="1255"/>
        <v>10000</v>
      </c>
      <c r="AF5351">
        <f t="shared" si="1256"/>
        <v>100000</v>
      </c>
      <c r="AG5351">
        <f t="shared" si="1257"/>
        <v>100000</v>
      </c>
      <c r="AH5351">
        <f t="shared" si="1258"/>
        <v>100000</v>
      </c>
      <c r="AI5351">
        <f t="shared" si="1259"/>
        <v>100000</v>
      </c>
      <c r="AJ5351">
        <f t="shared" si="1260"/>
        <v>100000</v>
      </c>
    </row>
    <row r="5352" spans="20:36" x14ac:dyDescent="0.3">
      <c r="T5352" t="str">
        <f>IF(ISERROR(MATCH('Analysis backend'!$M$1,E5352:N5352,0)),"",'Analysis backend'!$L$1)</f>
        <v/>
      </c>
      <c r="U5352" t="str">
        <f>IF(T5352='Analysis backend'!$L$1,IF(ISERROR(MATCH('Analysis backend'!$M$1,E5352:I5352,0)),"Dire","Radiant"),"")</f>
        <v/>
      </c>
      <c r="V5352">
        <f t="shared" si="1246"/>
        <v>1000</v>
      </c>
      <c r="W5352">
        <f t="shared" si="1247"/>
        <v>1000</v>
      </c>
      <c r="X5352">
        <f t="shared" si="1248"/>
        <v>1000</v>
      </c>
      <c r="Y5352">
        <f t="shared" si="1249"/>
        <v>1000</v>
      </c>
      <c r="Z5352">
        <f t="shared" si="1250"/>
        <v>1000</v>
      </c>
      <c r="AA5352">
        <f t="shared" si="1251"/>
        <v>10000</v>
      </c>
      <c r="AB5352">
        <f t="shared" si="1252"/>
        <v>10000</v>
      </c>
      <c r="AC5352">
        <f t="shared" si="1253"/>
        <v>10000</v>
      </c>
      <c r="AD5352">
        <f t="shared" si="1254"/>
        <v>10000</v>
      </c>
      <c r="AE5352">
        <f t="shared" si="1255"/>
        <v>10000</v>
      </c>
      <c r="AF5352">
        <f t="shared" si="1256"/>
        <v>100000</v>
      </c>
      <c r="AG5352">
        <f t="shared" si="1257"/>
        <v>100000</v>
      </c>
      <c r="AH5352">
        <f t="shared" si="1258"/>
        <v>100000</v>
      </c>
      <c r="AI5352">
        <f t="shared" si="1259"/>
        <v>100000</v>
      </c>
      <c r="AJ5352">
        <f t="shared" si="1260"/>
        <v>100000</v>
      </c>
    </row>
    <row r="5353" spans="20:36" x14ac:dyDescent="0.3">
      <c r="T5353" t="str">
        <f>IF(ISERROR(MATCH('Analysis backend'!$M$1,E5353:N5353,0)),"",'Analysis backend'!$L$1)</f>
        <v/>
      </c>
      <c r="U5353" t="str">
        <f>IF(T5353='Analysis backend'!$L$1,IF(ISERROR(MATCH('Analysis backend'!$M$1,E5353:I5353,0)),"Dire","Radiant"),"")</f>
        <v/>
      </c>
      <c r="V5353">
        <f t="shared" si="1246"/>
        <v>1000</v>
      </c>
      <c r="W5353">
        <f t="shared" si="1247"/>
        <v>1000</v>
      </c>
      <c r="X5353">
        <f t="shared" si="1248"/>
        <v>1000</v>
      </c>
      <c r="Y5353">
        <f t="shared" si="1249"/>
        <v>1000</v>
      </c>
      <c r="Z5353">
        <f t="shared" si="1250"/>
        <v>1000</v>
      </c>
      <c r="AA5353">
        <f t="shared" si="1251"/>
        <v>10000</v>
      </c>
      <c r="AB5353">
        <f t="shared" si="1252"/>
        <v>10000</v>
      </c>
      <c r="AC5353">
        <f t="shared" si="1253"/>
        <v>10000</v>
      </c>
      <c r="AD5353">
        <f t="shared" si="1254"/>
        <v>10000</v>
      </c>
      <c r="AE5353">
        <f t="shared" si="1255"/>
        <v>10000</v>
      </c>
      <c r="AF5353">
        <f t="shared" si="1256"/>
        <v>100000</v>
      </c>
      <c r="AG5353">
        <f t="shared" si="1257"/>
        <v>100000</v>
      </c>
      <c r="AH5353">
        <f t="shared" si="1258"/>
        <v>100000</v>
      </c>
      <c r="AI5353">
        <f t="shared" si="1259"/>
        <v>100000</v>
      </c>
      <c r="AJ5353">
        <f t="shared" si="1260"/>
        <v>100000</v>
      </c>
    </row>
    <row r="5354" spans="20:36" x14ac:dyDescent="0.3">
      <c r="T5354" t="str">
        <f>IF(ISERROR(MATCH('Analysis backend'!$M$1,E5354:N5354,0)),"",'Analysis backend'!$L$1)</f>
        <v/>
      </c>
      <c r="U5354" t="str">
        <f>IF(T5354='Analysis backend'!$L$1,IF(ISERROR(MATCH('Analysis backend'!$M$1,E5354:I5354,0)),"Dire","Radiant"),"")</f>
        <v/>
      </c>
      <c r="V5354">
        <f t="shared" si="1246"/>
        <v>1000</v>
      </c>
      <c r="W5354">
        <f t="shared" si="1247"/>
        <v>1000</v>
      </c>
      <c r="X5354">
        <f t="shared" si="1248"/>
        <v>1000</v>
      </c>
      <c r="Y5354">
        <f t="shared" si="1249"/>
        <v>1000</v>
      </c>
      <c r="Z5354">
        <f t="shared" si="1250"/>
        <v>1000</v>
      </c>
      <c r="AA5354">
        <f t="shared" si="1251"/>
        <v>10000</v>
      </c>
      <c r="AB5354">
        <f t="shared" si="1252"/>
        <v>10000</v>
      </c>
      <c r="AC5354">
        <f t="shared" si="1253"/>
        <v>10000</v>
      </c>
      <c r="AD5354">
        <f t="shared" si="1254"/>
        <v>10000</v>
      </c>
      <c r="AE5354">
        <f t="shared" si="1255"/>
        <v>10000</v>
      </c>
      <c r="AF5354">
        <f t="shared" si="1256"/>
        <v>100000</v>
      </c>
      <c r="AG5354">
        <f t="shared" si="1257"/>
        <v>100000</v>
      </c>
      <c r="AH5354">
        <f t="shared" si="1258"/>
        <v>100000</v>
      </c>
      <c r="AI5354">
        <f t="shared" si="1259"/>
        <v>100000</v>
      </c>
      <c r="AJ5354">
        <f t="shared" si="1260"/>
        <v>100000</v>
      </c>
    </row>
    <row r="5355" spans="20:36" x14ac:dyDescent="0.3">
      <c r="T5355" t="str">
        <f>IF(ISERROR(MATCH('Analysis backend'!$M$1,E5355:N5355,0)),"",'Analysis backend'!$L$1)</f>
        <v/>
      </c>
      <c r="U5355" t="str">
        <f>IF(T5355='Analysis backend'!$L$1,IF(ISERROR(MATCH('Analysis backend'!$M$1,E5355:I5355,0)),"Dire","Radiant"),"")</f>
        <v/>
      </c>
      <c r="V5355">
        <f t="shared" si="1246"/>
        <v>1000</v>
      </c>
      <c r="W5355">
        <f t="shared" si="1247"/>
        <v>1000</v>
      </c>
      <c r="X5355">
        <f t="shared" si="1248"/>
        <v>1000</v>
      </c>
      <c r="Y5355">
        <f t="shared" si="1249"/>
        <v>1000</v>
      </c>
      <c r="Z5355">
        <f t="shared" si="1250"/>
        <v>1000</v>
      </c>
      <c r="AA5355">
        <f t="shared" si="1251"/>
        <v>10000</v>
      </c>
      <c r="AB5355">
        <f t="shared" si="1252"/>
        <v>10000</v>
      </c>
      <c r="AC5355">
        <f t="shared" si="1253"/>
        <v>10000</v>
      </c>
      <c r="AD5355">
        <f t="shared" si="1254"/>
        <v>10000</v>
      </c>
      <c r="AE5355">
        <f t="shared" si="1255"/>
        <v>10000</v>
      </c>
      <c r="AF5355">
        <f t="shared" si="1256"/>
        <v>100000</v>
      </c>
      <c r="AG5355">
        <f t="shared" si="1257"/>
        <v>100000</v>
      </c>
      <c r="AH5355">
        <f t="shared" si="1258"/>
        <v>100000</v>
      </c>
      <c r="AI5355">
        <f t="shared" si="1259"/>
        <v>100000</v>
      </c>
      <c r="AJ5355">
        <f t="shared" si="1260"/>
        <v>100000</v>
      </c>
    </row>
    <row r="5356" spans="20:36" x14ac:dyDescent="0.3">
      <c r="T5356" t="str">
        <f>IF(ISERROR(MATCH('Analysis backend'!$M$1,E5356:N5356,0)),"",'Analysis backend'!$L$1)</f>
        <v/>
      </c>
      <c r="U5356" t="str">
        <f>IF(T5356='Analysis backend'!$L$1,IF(ISERROR(MATCH('Analysis backend'!$M$1,E5356:I5356,0)),"Dire","Radiant"),"")</f>
        <v/>
      </c>
      <c r="V5356">
        <f t="shared" si="1246"/>
        <v>1000</v>
      </c>
      <c r="W5356">
        <f t="shared" si="1247"/>
        <v>1000</v>
      </c>
      <c r="X5356">
        <f t="shared" si="1248"/>
        <v>1000</v>
      </c>
      <c r="Y5356">
        <f t="shared" si="1249"/>
        <v>1000</v>
      </c>
      <c r="Z5356">
        <f t="shared" si="1250"/>
        <v>1000</v>
      </c>
      <c r="AA5356">
        <f t="shared" si="1251"/>
        <v>10000</v>
      </c>
      <c r="AB5356">
        <f t="shared" si="1252"/>
        <v>10000</v>
      </c>
      <c r="AC5356">
        <f t="shared" si="1253"/>
        <v>10000</v>
      </c>
      <c r="AD5356">
        <f t="shared" si="1254"/>
        <v>10000</v>
      </c>
      <c r="AE5356">
        <f t="shared" si="1255"/>
        <v>10000</v>
      </c>
      <c r="AF5356">
        <f t="shared" si="1256"/>
        <v>100000</v>
      </c>
      <c r="AG5356">
        <f t="shared" si="1257"/>
        <v>100000</v>
      </c>
      <c r="AH5356">
        <f t="shared" si="1258"/>
        <v>100000</v>
      </c>
      <c r="AI5356">
        <f t="shared" si="1259"/>
        <v>100000</v>
      </c>
      <c r="AJ5356">
        <f t="shared" si="1260"/>
        <v>100000</v>
      </c>
    </row>
    <row r="5357" spans="20:36" x14ac:dyDescent="0.3">
      <c r="T5357" t="str">
        <f>IF(ISERROR(MATCH('Analysis backend'!$M$1,E5357:N5357,0)),"",'Analysis backend'!$L$1)</f>
        <v/>
      </c>
      <c r="U5357" t="str">
        <f>IF(T5357='Analysis backend'!$L$1,IF(ISERROR(MATCH('Analysis backend'!$M$1,E5357:I5357,0)),"Dire","Radiant"),"")</f>
        <v/>
      </c>
      <c r="V5357">
        <f t="shared" si="1246"/>
        <v>1000</v>
      </c>
      <c r="W5357">
        <f t="shared" si="1247"/>
        <v>1000</v>
      </c>
      <c r="X5357">
        <f t="shared" si="1248"/>
        <v>1000</v>
      </c>
      <c r="Y5357">
        <f t="shared" si="1249"/>
        <v>1000</v>
      </c>
      <c r="Z5357">
        <f t="shared" si="1250"/>
        <v>1000</v>
      </c>
      <c r="AA5357">
        <f t="shared" si="1251"/>
        <v>10000</v>
      </c>
      <c r="AB5357">
        <f t="shared" si="1252"/>
        <v>10000</v>
      </c>
      <c r="AC5357">
        <f t="shared" si="1253"/>
        <v>10000</v>
      </c>
      <c r="AD5357">
        <f t="shared" si="1254"/>
        <v>10000</v>
      </c>
      <c r="AE5357">
        <f t="shared" si="1255"/>
        <v>10000</v>
      </c>
      <c r="AF5357">
        <f t="shared" si="1256"/>
        <v>100000</v>
      </c>
      <c r="AG5357">
        <f t="shared" si="1257"/>
        <v>100000</v>
      </c>
      <c r="AH5357">
        <f t="shared" si="1258"/>
        <v>100000</v>
      </c>
      <c r="AI5357">
        <f t="shared" si="1259"/>
        <v>100000</v>
      </c>
      <c r="AJ5357">
        <f t="shared" si="1260"/>
        <v>100000</v>
      </c>
    </row>
    <row r="5358" spans="20:36" x14ac:dyDescent="0.3">
      <c r="T5358" t="str">
        <f>IF(ISERROR(MATCH('Analysis backend'!$M$1,E5358:N5358,0)),"",'Analysis backend'!$L$1)</f>
        <v/>
      </c>
      <c r="U5358" t="str">
        <f>IF(T5358='Analysis backend'!$L$1,IF(ISERROR(MATCH('Analysis backend'!$M$1,E5358:I5358,0)),"Dire","Radiant"),"")</f>
        <v/>
      </c>
      <c r="V5358">
        <f t="shared" si="1246"/>
        <v>1000</v>
      </c>
      <c r="W5358">
        <f t="shared" si="1247"/>
        <v>1000</v>
      </c>
      <c r="X5358">
        <f t="shared" si="1248"/>
        <v>1000</v>
      </c>
      <c r="Y5358">
        <f t="shared" si="1249"/>
        <v>1000</v>
      </c>
      <c r="Z5358">
        <f t="shared" si="1250"/>
        <v>1000</v>
      </c>
      <c r="AA5358">
        <f t="shared" si="1251"/>
        <v>10000</v>
      </c>
      <c r="AB5358">
        <f t="shared" si="1252"/>
        <v>10000</v>
      </c>
      <c r="AC5358">
        <f t="shared" si="1253"/>
        <v>10000</v>
      </c>
      <c r="AD5358">
        <f t="shared" si="1254"/>
        <v>10000</v>
      </c>
      <c r="AE5358">
        <f t="shared" si="1255"/>
        <v>10000</v>
      </c>
      <c r="AF5358">
        <f t="shared" si="1256"/>
        <v>100000</v>
      </c>
      <c r="AG5358">
        <f t="shared" si="1257"/>
        <v>100000</v>
      </c>
      <c r="AH5358">
        <f t="shared" si="1258"/>
        <v>100000</v>
      </c>
      <c r="AI5358">
        <f t="shared" si="1259"/>
        <v>100000</v>
      </c>
      <c r="AJ5358">
        <f t="shared" si="1260"/>
        <v>100000</v>
      </c>
    </row>
    <row r="5359" spans="20:36" x14ac:dyDescent="0.3">
      <c r="T5359" t="str">
        <f>IF(ISERROR(MATCH('Analysis backend'!$M$1,E5359:N5359,0)),"",'Analysis backend'!$L$1)</f>
        <v/>
      </c>
      <c r="U5359" t="str">
        <f>IF(T5359='Analysis backend'!$L$1,IF(ISERROR(MATCH('Analysis backend'!$M$1,E5359:I5359,0)),"Dire","Radiant"),"")</f>
        <v/>
      </c>
      <c r="V5359">
        <f t="shared" si="1246"/>
        <v>1000</v>
      </c>
      <c r="W5359">
        <f t="shared" si="1247"/>
        <v>1000</v>
      </c>
      <c r="X5359">
        <f t="shared" si="1248"/>
        <v>1000</v>
      </c>
      <c r="Y5359">
        <f t="shared" si="1249"/>
        <v>1000</v>
      </c>
      <c r="Z5359">
        <f t="shared" si="1250"/>
        <v>1000</v>
      </c>
      <c r="AA5359">
        <f t="shared" si="1251"/>
        <v>10000</v>
      </c>
      <c r="AB5359">
        <f t="shared" si="1252"/>
        <v>10000</v>
      </c>
      <c r="AC5359">
        <f t="shared" si="1253"/>
        <v>10000</v>
      </c>
      <c r="AD5359">
        <f t="shared" si="1254"/>
        <v>10000</v>
      </c>
      <c r="AE5359">
        <f t="shared" si="1255"/>
        <v>10000</v>
      </c>
      <c r="AF5359">
        <f t="shared" si="1256"/>
        <v>100000</v>
      </c>
      <c r="AG5359">
        <f t="shared" si="1257"/>
        <v>100000</v>
      </c>
      <c r="AH5359">
        <f t="shared" si="1258"/>
        <v>100000</v>
      </c>
      <c r="AI5359">
        <f t="shared" si="1259"/>
        <v>100000</v>
      </c>
      <c r="AJ5359">
        <f t="shared" si="1260"/>
        <v>100000</v>
      </c>
    </row>
    <row r="5360" spans="20:36" x14ac:dyDescent="0.3">
      <c r="T5360" t="str">
        <f>IF(ISERROR(MATCH('Analysis backend'!$M$1,E5360:N5360,0)),"",'Analysis backend'!$L$1)</f>
        <v/>
      </c>
      <c r="U5360" t="str">
        <f>IF(T5360='Analysis backend'!$L$1,IF(ISERROR(MATCH('Analysis backend'!$M$1,E5360:I5360,0)),"Dire","Radiant"),"")</f>
        <v/>
      </c>
      <c r="V5360">
        <f t="shared" si="1246"/>
        <v>1000</v>
      </c>
      <c r="W5360">
        <f t="shared" si="1247"/>
        <v>1000</v>
      </c>
      <c r="X5360">
        <f t="shared" si="1248"/>
        <v>1000</v>
      </c>
      <c r="Y5360">
        <f t="shared" si="1249"/>
        <v>1000</v>
      </c>
      <c r="Z5360">
        <f t="shared" si="1250"/>
        <v>1000</v>
      </c>
      <c r="AA5360">
        <f t="shared" si="1251"/>
        <v>10000</v>
      </c>
      <c r="AB5360">
        <f t="shared" si="1252"/>
        <v>10000</v>
      </c>
      <c r="AC5360">
        <f t="shared" si="1253"/>
        <v>10000</v>
      </c>
      <c r="AD5360">
        <f t="shared" si="1254"/>
        <v>10000</v>
      </c>
      <c r="AE5360">
        <f t="shared" si="1255"/>
        <v>10000</v>
      </c>
      <c r="AF5360">
        <f t="shared" si="1256"/>
        <v>100000</v>
      </c>
      <c r="AG5360">
        <f t="shared" si="1257"/>
        <v>100000</v>
      </c>
      <c r="AH5360">
        <f t="shared" si="1258"/>
        <v>100000</v>
      </c>
      <c r="AI5360">
        <f t="shared" si="1259"/>
        <v>100000</v>
      </c>
      <c r="AJ5360">
        <f t="shared" si="1260"/>
        <v>100000</v>
      </c>
    </row>
    <row r="5361" spans="20:36" x14ac:dyDescent="0.3">
      <c r="T5361" t="str">
        <f>IF(ISERROR(MATCH('Analysis backend'!$M$1,E5361:N5361,0)),"",'Analysis backend'!$L$1)</f>
        <v/>
      </c>
      <c r="U5361" t="str">
        <f>IF(T5361='Analysis backend'!$L$1,IF(ISERROR(MATCH('Analysis backend'!$M$1,E5361:I5361,0)),"Dire","Radiant"),"")</f>
        <v/>
      </c>
      <c r="V5361">
        <f t="shared" si="1246"/>
        <v>1000</v>
      </c>
      <c r="W5361">
        <f t="shared" si="1247"/>
        <v>1000</v>
      </c>
      <c r="X5361">
        <f t="shared" si="1248"/>
        <v>1000</v>
      </c>
      <c r="Y5361">
        <f t="shared" si="1249"/>
        <v>1000</v>
      </c>
      <c r="Z5361">
        <f t="shared" si="1250"/>
        <v>1000</v>
      </c>
      <c r="AA5361">
        <f t="shared" si="1251"/>
        <v>10000</v>
      </c>
      <c r="AB5361">
        <f t="shared" si="1252"/>
        <v>10000</v>
      </c>
      <c r="AC5361">
        <f t="shared" si="1253"/>
        <v>10000</v>
      </c>
      <c r="AD5361">
        <f t="shared" si="1254"/>
        <v>10000</v>
      </c>
      <c r="AE5361">
        <f t="shared" si="1255"/>
        <v>10000</v>
      </c>
      <c r="AF5361">
        <f t="shared" si="1256"/>
        <v>100000</v>
      </c>
      <c r="AG5361">
        <f t="shared" si="1257"/>
        <v>100000</v>
      </c>
      <c r="AH5361">
        <f t="shared" si="1258"/>
        <v>100000</v>
      </c>
      <c r="AI5361">
        <f t="shared" si="1259"/>
        <v>100000</v>
      </c>
      <c r="AJ5361">
        <f t="shared" si="1260"/>
        <v>100000</v>
      </c>
    </row>
    <row r="5362" spans="20:36" x14ac:dyDescent="0.3">
      <c r="T5362" t="str">
        <f>IF(ISERROR(MATCH('Analysis backend'!$M$1,E5362:N5362,0)),"",'Analysis backend'!$L$1)</f>
        <v/>
      </c>
      <c r="U5362" t="str">
        <f>IF(T5362='Analysis backend'!$L$1,IF(ISERROR(MATCH('Analysis backend'!$M$1,E5362:I5362,0)),"Dire","Radiant"),"")</f>
        <v/>
      </c>
      <c r="V5362">
        <f t="shared" si="1246"/>
        <v>1000</v>
      </c>
      <c r="W5362">
        <f t="shared" si="1247"/>
        <v>1000</v>
      </c>
      <c r="X5362">
        <f t="shared" si="1248"/>
        <v>1000</v>
      </c>
      <c r="Y5362">
        <f t="shared" si="1249"/>
        <v>1000</v>
      </c>
      <c r="Z5362">
        <f t="shared" si="1250"/>
        <v>1000</v>
      </c>
      <c r="AA5362">
        <f t="shared" si="1251"/>
        <v>10000</v>
      </c>
      <c r="AB5362">
        <f t="shared" si="1252"/>
        <v>10000</v>
      </c>
      <c r="AC5362">
        <f t="shared" si="1253"/>
        <v>10000</v>
      </c>
      <c r="AD5362">
        <f t="shared" si="1254"/>
        <v>10000</v>
      </c>
      <c r="AE5362">
        <f t="shared" si="1255"/>
        <v>10000</v>
      </c>
      <c r="AF5362">
        <f t="shared" si="1256"/>
        <v>100000</v>
      </c>
      <c r="AG5362">
        <f t="shared" si="1257"/>
        <v>100000</v>
      </c>
      <c r="AH5362">
        <f t="shared" si="1258"/>
        <v>100000</v>
      </c>
      <c r="AI5362">
        <f t="shared" si="1259"/>
        <v>100000</v>
      </c>
      <c r="AJ5362">
        <f t="shared" si="1260"/>
        <v>100000</v>
      </c>
    </row>
    <row r="5363" spans="20:36" x14ac:dyDescent="0.3">
      <c r="T5363" t="str">
        <f>IF(ISERROR(MATCH('Analysis backend'!$M$1,E5363:N5363,0)),"",'Analysis backend'!$L$1)</f>
        <v/>
      </c>
      <c r="U5363" t="str">
        <f>IF(T5363='Analysis backend'!$L$1,IF(ISERROR(MATCH('Analysis backend'!$M$1,E5363:I5363,0)),"Dire","Radiant"),"")</f>
        <v/>
      </c>
      <c r="V5363">
        <f t="shared" si="1246"/>
        <v>1000</v>
      </c>
      <c r="W5363">
        <f t="shared" si="1247"/>
        <v>1000</v>
      </c>
      <c r="X5363">
        <f t="shared" si="1248"/>
        <v>1000</v>
      </c>
      <c r="Y5363">
        <f t="shared" si="1249"/>
        <v>1000</v>
      </c>
      <c r="Z5363">
        <f t="shared" si="1250"/>
        <v>1000</v>
      </c>
      <c r="AA5363">
        <f t="shared" si="1251"/>
        <v>10000</v>
      </c>
      <c r="AB5363">
        <f t="shared" si="1252"/>
        <v>10000</v>
      </c>
      <c r="AC5363">
        <f t="shared" si="1253"/>
        <v>10000</v>
      </c>
      <c r="AD5363">
        <f t="shared" si="1254"/>
        <v>10000</v>
      </c>
      <c r="AE5363">
        <f t="shared" si="1255"/>
        <v>10000</v>
      </c>
      <c r="AF5363">
        <f t="shared" si="1256"/>
        <v>100000</v>
      </c>
      <c r="AG5363">
        <f t="shared" si="1257"/>
        <v>100000</v>
      </c>
      <c r="AH5363">
        <f t="shared" si="1258"/>
        <v>100000</v>
      </c>
      <c r="AI5363">
        <f t="shared" si="1259"/>
        <v>100000</v>
      </c>
      <c r="AJ5363">
        <f t="shared" si="1260"/>
        <v>100000</v>
      </c>
    </row>
    <row r="5364" spans="20:36" x14ac:dyDescent="0.3">
      <c r="T5364" t="str">
        <f>IF(ISERROR(MATCH('Analysis backend'!$M$1,E5364:N5364,0)),"",'Analysis backend'!$L$1)</f>
        <v/>
      </c>
      <c r="U5364" t="str">
        <f>IF(T5364='Analysis backend'!$L$1,IF(ISERROR(MATCH('Analysis backend'!$M$1,E5364:I5364,0)),"Dire","Radiant"),"")</f>
        <v/>
      </c>
      <c r="V5364">
        <f t="shared" si="1246"/>
        <v>1000</v>
      </c>
      <c r="W5364">
        <f t="shared" si="1247"/>
        <v>1000</v>
      </c>
      <c r="X5364">
        <f t="shared" si="1248"/>
        <v>1000</v>
      </c>
      <c r="Y5364">
        <f t="shared" si="1249"/>
        <v>1000</v>
      </c>
      <c r="Z5364">
        <f t="shared" si="1250"/>
        <v>1000</v>
      </c>
      <c r="AA5364">
        <f t="shared" si="1251"/>
        <v>10000</v>
      </c>
      <c r="AB5364">
        <f t="shared" si="1252"/>
        <v>10000</v>
      </c>
      <c r="AC5364">
        <f t="shared" si="1253"/>
        <v>10000</v>
      </c>
      <c r="AD5364">
        <f t="shared" si="1254"/>
        <v>10000</v>
      </c>
      <c r="AE5364">
        <f t="shared" si="1255"/>
        <v>10000</v>
      </c>
      <c r="AF5364">
        <f t="shared" si="1256"/>
        <v>100000</v>
      </c>
      <c r="AG5364">
        <f t="shared" si="1257"/>
        <v>100000</v>
      </c>
      <c r="AH5364">
        <f t="shared" si="1258"/>
        <v>100000</v>
      </c>
      <c r="AI5364">
        <f t="shared" si="1259"/>
        <v>100000</v>
      </c>
      <c r="AJ5364">
        <f t="shared" si="1260"/>
        <v>100000</v>
      </c>
    </row>
    <row r="5365" spans="20:36" x14ac:dyDescent="0.3">
      <c r="T5365" t="str">
        <f>IF(ISERROR(MATCH('Analysis backend'!$M$1,E5365:N5365,0)),"",'Analysis backend'!$L$1)</f>
        <v/>
      </c>
      <c r="U5365" t="str">
        <f>IF(T5365='Analysis backend'!$L$1,IF(ISERROR(MATCH('Analysis backend'!$M$1,E5365:I5365,0)),"Dire","Radiant"),"")</f>
        <v/>
      </c>
      <c r="V5365">
        <f t="shared" si="1246"/>
        <v>1000</v>
      </c>
      <c r="W5365">
        <f t="shared" si="1247"/>
        <v>1000</v>
      </c>
      <c r="X5365">
        <f t="shared" si="1248"/>
        <v>1000</v>
      </c>
      <c r="Y5365">
        <f t="shared" si="1249"/>
        <v>1000</v>
      </c>
      <c r="Z5365">
        <f t="shared" si="1250"/>
        <v>1000</v>
      </c>
      <c r="AA5365">
        <f t="shared" si="1251"/>
        <v>10000</v>
      </c>
      <c r="AB5365">
        <f t="shared" si="1252"/>
        <v>10000</v>
      </c>
      <c r="AC5365">
        <f t="shared" si="1253"/>
        <v>10000</v>
      </c>
      <c r="AD5365">
        <f t="shared" si="1254"/>
        <v>10000</v>
      </c>
      <c r="AE5365">
        <f t="shared" si="1255"/>
        <v>10000</v>
      </c>
      <c r="AF5365">
        <f t="shared" si="1256"/>
        <v>100000</v>
      </c>
      <c r="AG5365">
        <f t="shared" si="1257"/>
        <v>100000</v>
      </c>
      <c r="AH5365">
        <f t="shared" si="1258"/>
        <v>100000</v>
      </c>
      <c r="AI5365">
        <f t="shared" si="1259"/>
        <v>100000</v>
      </c>
      <c r="AJ5365">
        <f t="shared" si="1260"/>
        <v>100000</v>
      </c>
    </row>
    <row r="5366" spans="20:36" x14ac:dyDescent="0.3">
      <c r="T5366" t="str">
        <f>IF(ISERROR(MATCH('Analysis backend'!$M$1,E5366:N5366,0)),"",'Analysis backend'!$L$1)</f>
        <v/>
      </c>
      <c r="U5366" t="str">
        <f>IF(T5366='Analysis backend'!$L$1,IF(ISERROR(MATCH('Analysis backend'!$M$1,E5366:I5366,0)),"Dire","Radiant"),"")</f>
        <v/>
      </c>
      <c r="V5366">
        <f t="shared" si="1246"/>
        <v>1000</v>
      </c>
      <c r="W5366">
        <f t="shared" si="1247"/>
        <v>1000</v>
      </c>
      <c r="X5366">
        <f t="shared" si="1248"/>
        <v>1000</v>
      </c>
      <c r="Y5366">
        <f t="shared" si="1249"/>
        <v>1000</v>
      </c>
      <c r="Z5366">
        <f t="shared" si="1250"/>
        <v>1000</v>
      </c>
      <c r="AA5366">
        <f t="shared" si="1251"/>
        <v>10000</v>
      </c>
      <c r="AB5366">
        <f t="shared" si="1252"/>
        <v>10000</v>
      </c>
      <c r="AC5366">
        <f t="shared" si="1253"/>
        <v>10000</v>
      </c>
      <c r="AD5366">
        <f t="shared" si="1254"/>
        <v>10000</v>
      </c>
      <c r="AE5366">
        <f t="shared" si="1255"/>
        <v>10000</v>
      </c>
      <c r="AF5366">
        <f t="shared" si="1256"/>
        <v>100000</v>
      </c>
      <c r="AG5366">
        <f t="shared" si="1257"/>
        <v>100000</v>
      </c>
      <c r="AH5366">
        <f t="shared" si="1258"/>
        <v>100000</v>
      </c>
      <c r="AI5366">
        <f t="shared" si="1259"/>
        <v>100000</v>
      </c>
      <c r="AJ5366">
        <f t="shared" si="1260"/>
        <v>100000</v>
      </c>
    </row>
    <row r="5367" spans="20:36" x14ac:dyDescent="0.3">
      <c r="T5367" t="str">
        <f>IF(ISERROR(MATCH('Analysis backend'!$M$1,E5367:N5367,0)),"",'Analysis backend'!$L$1)</f>
        <v/>
      </c>
      <c r="U5367" t="str">
        <f>IF(T5367='Analysis backend'!$L$1,IF(ISERROR(MATCH('Analysis backend'!$M$1,E5367:I5367,0)),"Dire","Radiant"),"")</f>
        <v/>
      </c>
      <c r="V5367">
        <f t="shared" si="1246"/>
        <v>1000</v>
      </c>
      <c r="W5367">
        <f t="shared" si="1247"/>
        <v>1000</v>
      </c>
      <c r="X5367">
        <f t="shared" si="1248"/>
        <v>1000</v>
      </c>
      <c r="Y5367">
        <f t="shared" si="1249"/>
        <v>1000</v>
      </c>
      <c r="Z5367">
        <f t="shared" si="1250"/>
        <v>1000</v>
      </c>
      <c r="AA5367">
        <f t="shared" si="1251"/>
        <v>10000</v>
      </c>
      <c r="AB5367">
        <f t="shared" si="1252"/>
        <v>10000</v>
      </c>
      <c r="AC5367">
        <f t="shared" si="1253"/>
        <v>10000</v>
      </c>
      <c r="AD5367">
        <f t="shared" si="1254"/>
        <v>10000</v>
      </c>
      <c r="AE5367">
        <f t="shared" si="1255"/>
        <v>10000</v>
      </c>
      <c r="AF5367">
        <f t="shared" si="1256"/>
        <v>100000</v>
      </c>
      <c r="AG5367">
        <f t="shared" si="1257"/>
        <v>100000</v>
      </c>
      <c r="AH5367">
        <f t="shared" si="1258"/>
        <v>100000</v>
      </c>
      <c r="AI5367">
        <f t="shared" si="1259"/>
        <v>100000</v>
      </c>
      <c r="AJ5367">
        <f t="shared" si="1260"/>
        <v>100000</v>
      </c>
    </row>
    <row r="5368" spans="20:36" x14ac:dyDescent="0.3">
      <c r="T5368" t="str">
        <f>IF(ISERROR(MATCH('Analysis backend'!$M$1,E5368:N5368,0)),"",'Analysis backend'!$L$1)</f>
        <v/>
      </c>
      <c r="U5368" t="str">
        <f>IF(T5368='Analysis backend'!$L$1,IF(ISERROR(MATCH('Analysis backend'!$M$1,E5368:I5368,0)),"Dire","Radiant"),"")</f>
        <v/>
      </c>
      <c r="V5368">
        <f t="shared" si="1246"/>
        <v>1000</v>
      </c>
      <c r="W5368">
        <f t="shared" si="1247"/>
        <v>1000</v>
      </c>
      <c r="X5368">
        <f t="shared" si="1248"/>
        <v>1000</v>
      </c>
      <c r="Y5368">
        <f t="shared" si="1249"/>
        <v>1000</v>
      </c>
      <c r="Z5368">
        <f t="shared" si="1250"/>
        <v>1000</v>
      </c>
      <c r="AA5368">
        <f t="shared" si="1251"/>
        <v>10000</v>
      </c>
      <c r="AB5368">
        <f t="shared" si="1252"/>
        <v>10000</v>
      </c>
      <c r="AC5368">
        <f t="shared" si="1253"/>
        <v>10000</v>
      </c>
      <c r="AD5368">
        <f t="shared" si="1254"/>
        <v>10000</v>
      </c>
      <c r="AE5368">
        <f t="shared" si="1255"/>
        <v>10000</v>
      </c>
      <c r="AF5368">
        <f t="shared" si="1256"/>
        <v>100000</v>
      </c>
      <c r="AG5368">
        <f t="shared" si="1257"/>
        <v>100000</v>
      </c>
      <c r="AH5368">
        <f t="shared" si="1258"/>
        <v>100000</v>
      </c>
      <c r="AI5368">
        <f t="shared" si="1259"/>
        <v>100000</v>
      </c>
      <c r="AJ5368">
        <f t="shared" si="1260"/>
        <v>100000</v>
      </c>
    </row>
    <row r="5369" spans="20:36" x14ac:dyDescent="0.3">
      <c r="T5369" t="str">
        <f>IF(ISERROR(MATCH('Analysis backend'!$M$1,E5369:N5369,0)),"",'Analysis backend'!$L$1)</f>
        <v/>
      </c>
      <c r="U5369" t="str">
        <f>IF(T5369='Analysis backend'!$L$1,IF(ISERROR(MATCH('Analysis backend'!$M$1,E5369:I5369,0)),"Dire","Radiant"),"")</f>
        <v/>
      </c>
      <c r="V5369">
        <f t="shared" si="1246"/>
        <v>1000</v>
      </c>
      <c r="W5369">
        <f t="shared" si="1247"/>
        <v>1000</v>
      </c>
      <c r="X5369">
        <f t="shared" si="1248"/>
        <v>1000</v>
      </c>
      <c r="Y5369">
        <f t="shared" si="1249"/>
        <v>1000</v>
      </c>
      <c r="Z5369">
        <f t="shared" si="1250"/>
        <v>1000</v>
      </c>
      <c r="AA5369">
        <f t="shared" si="1251"/>
        <v>10000</v>
      </c>
      <c r="AB5369">
        <f t="shared" si="1252"/>
        <v>10000</v>
      </c>
      <c r="AC5369">
        <f t="shared" si="1253"/>
        <v>10000</v>
      </c>
      <c r="AD5369">
        <f t="shared" si="1254"/>
        <v>10000</v>
      </c>
      <c r="AE5369">
        <f t="shared" si="1255"/>
        <v>10000</v>
      </c>
      <c r="AF5369">
        <f t="shared" si="1256"/>
        <v>100000</v>
      </c>
      <c r="AG5369">
        <f t="shared" si="1257"/>
        <v>100000</v>
      </c>
      <c r="AH5369">
        <f t="shared" si="1258"/>
        <v>100000</v>
      </c>
      <c r="AI5369">
        <f t="shared" si="1259"/>
        <v>100000</v>
      </c>
      <c r="AJ5369">
        <f t="shared" si="1260"/>
        <v>100000</v>
      </c>
    </row>
    <row r="5370" spans="20:36" x14ac:dyDescent="0.3">
      <c r="T5370" t="str">
        <f>IF(ISERROR(MATCH('Analysis backend'!$M$1,E5370:N5370,0)),"",'Analysis backend'!$L$1)</f>
        <v/>
      </c>
      <c r="U5370" t="str">
        <f>IF(T5370='Analysis backend'!$L$1,IF(ISERROR(MATCH('Analysis backend'!$M$1,E5370:I5370,0)),"Dire","Radiant"),"")</f>
        <v/>
      </c>
      <c r="V5370">
        <f t="shared" si="1246"/>
        <v>1000</v>
      </c>
      <c r="W5370">
        <f t="shared" si="1247"/>
        <v>1000</v>
      </c>
      <c r="X5370">
        <f t="shared" si="1248"/>
        <v>1000</v>
      </c>
      <c r="Y5370">
        <f t="shared" si="1249"/>
        <v>1000</v>
      </c>
      <c r="Z5370">
        <f t="shared" si="1250"/>
        <v>1000</v>
      </c>
      <c r="AA5370">
        <f t="shared" si="1251"/>
        <v>10000</v>
      </c>
      <c r="AB5370">
        <f t="shared" si="1252"/>
        <v>10000</v>
      </c>
      <c r="AC5370">
        <f t="shared" si="1253"/>
        <v>10000</v>
      </c>
      <c r="AD5370">
        <f t="shared" si="1254"/>
        <v>10000</v>
      </c>
      <c r="AE5370">
        <f t="shared" si="1255"/>
        <v>10000</v>
      </c>
      <c r="AF5370">
        <f t="shared" si="1256"/>
        <v>100000</v>
      </c>
      <c r="AG5370">
        <f t="shared" si="1257"/>
        <v>100000</v>
      </c>
      <c r="AH5370">
        <f t="shared" si="1258"/>
        <v>100000</v>
      </c>
      <c r="AI5370">
        <f t="shared" si="1259"/>
        <v>100000</v>
      </c>
      <c r="AJ5370">
        <f t="shared" si="1260"/>
        <v>100000</v>
      </c>
    </row>
    <row r="5371" spans="20:36" x14ac:dyDescent="0.3">
      <c r="T5371" t="str">
        <f>IF(ISERROR(MATCH('Analysis backend'!$M$1,E5371:N5371,0)),"",'Analysis backend'!$L$1)</f>
        <v/>
      </c>
      <c r="U5371" t="str">
        <f>IF(T5371='Analysis backend'!$L$1,IF(ISERROR(MATCH('Analysis backend'!$M$1,E5371:I5371,0)),"Dire","Radiant"),"")</f>
        <v/>
      </c>
      <c r="V5371">
        <f t="shared" si="1246"/>
        <v>1000</v>
      </c>
      <c r="W5371">
        <f t="shared" si="1247"/>
        <v>1000</v>
      </c>
      <c r="X5371">
        <f t="shared" si="1248"/>
        <v>1000</v>
      </c>
      <c r="Y5371">
        <f t="shared" si="1249"/>
        <v>1000</v>
      </c>
      <c r="Z5371">
        <f t="shared" si="1250"/>
        <v>1000</v>
      </c>
      <c r="AA5371">
        <f t="shared" si="1251"/>
        <v>10000</v>
      </c>
      <c r="AB5371">
        <f t="shared" si="1252"/>
        <v>10000</v>
      </c>
      <c r="AC5371">
        <f t="shared" si="1253"/>
        <v>10000</v>
      </c>
      <c r="AD5371">
        <f t="shared" si="1254"/>
        <v>10000</v>
      </c>
      <c r="AE5371">
        <f t="shared" si="1255"/>
        <v>10000</v>
      </c>
      <c r="AF5371">
        <f t="shared" si="1256"/>
        <v>100000</v>
      </c>
      <c r="AG5371">
        <f t="shared" si="1257"/>
        <v>100000</v>
      </c>
      <c r="AH5371">
        <f t="shared" si="1258"/>
        <v>100000</v>
      </c>
      <c r="AI5371">
        <f t="shared" si="1259"/>
        <v>100000</v>
      </c>
      <c r="AJ5371">
        <f t="shared" si="1260"/>
        <v>100000</v>
      </c>
    </row>
    <row r="5372" spans="20:36" x14ac:dyDescent="0.3">
      <c r="T5372" t="str">
        <f>IF(ISERROR(MATCH('Analysis backend'!$M$1,E5372:N5372,0)),"",'Analysis backend'!$L$1)</f>
        <v/>
      </c>
      <c r="U5372" t="str">
        <f>IF(T5372='Analysis backend'!$L$1,IF(ISERROR(MATCH('Analysis backend'!$M$1,E5372:I5372,0)),"Dire","Radiant"),"")</f>
        <v/>
      </c>
      <c r="V5372">
        <f t="shared" si="1246"/>
        <v>1000</v>
      </c>
      <c r="W5372">
        <f t="shared" si="1247"/>
        <v>1000</v>
      </c>
      <c r="X5372">
        <f t="shared" si="1248"/>
        <v>1000</v>
      </c>
      <c r="Y5372">
        <f t="shared" si="1249"/>
        <v>1000</v>
      </c>
      <c r="Z5372">
        <f t="shared" si="1250"/>
        <v>1000</v>
      </c>
      <c r="AA5372">
        <f t="shared" si="1251"/>
        <v>10000</v>
      </c>
      <c r="AB5372">
        <f t="shared" si="1252"/>
        <v>10000</v>
      </c>
      <c r="AC5372">
        <f t="shared" si="1253"/>
        <v>10000</v>
      </c>
      <c r="AD5372">
        <f t="shared" si="1254"/>
        <v>10000</v>
      </c>
      <c r="AE5372">
        <f t="shared" si="1255"/>
        <v>10000</v>
      </c>
      <c r="AF5372">
        <f t="shared" si="1256"/>
        <v>100000</v>
      </c>
      <c r="AG5372">
        <f t="shared" si="1257"/>
        <v>100000</v>
      </c>
      <c r="AH5372">
        <f t="shared" si="1258"/>
        <v>100000</v>
      </c>
      <c r="AI5372">
        <f t="shared" si="1259"/>
        <v>100000</v>
      </c>
      <c r="AJ5372">
        <f t="shared" si="1260"/>
        <v>100000</v>
      </c>
    </row>
    <row r="5373" spans="20:36" x14ac:dyDescent="0.3">
      <c r="T5373" t="str">
        <f>IF(ISERROR(MATCH('Analysis backend'!$M$1,E5373:N5373,0)),"",'Analysis backend'!$L$1)</f>
        <v/>
      </c>
      <c r="U5373" t="str">
        <f>IF(T5373='Analysis backend'!$L$1,IF(ISERROR(MATCH('Analysis backend'!$M$1,E5373:I5373,0)),"Dire","Radiant"),"")</f>
        <v/>
      </c>
      <c r="V5373">
        <f t="shared" si="1246"/>
        <v>1000</v>
      </c>
      <c r="W5373">
        <f t="shared" si="1247"/>
        <v>1000</v>
      </c>
      <c r="X5373">
        <f t="shared" si="1248"/>
        <v>1000</v>
      </c>
      <c r="Y5373">
        <f t="shared" si="1249"/>
        <v>1000</v>
      </c>
      <c r="Z5373">
        <f t="shared" si="1250"/>
        <v>1000</v>
      </c>
      <c r="AA5373">
        <f t="shared" si="1251"/>
        <v>10000</v>
      </c>
      <c r="AB5373">
        <f t="shared" si="1252"/>
        <v>10000</v>
      </c>
      <c r="AC5373">
        <f t="shared" si="1253"/>
        <v>10000</v>
      </c>
      <c r="AD5373">
        <f t="shared" si="1254"/>
        <v>10000</v>
      </c>
      <c r="AE5373">
        <f t="shared" si="1255"/>
        <v>10000</v>
      </c>
      <c r="AF5373">
        <f t="shared" si="1256"/>
        <v>100000</v>
      </c>
      <c r="AG5373">
        <f t="shared" si="1257"/>
        <v>100000</v>
      </c>
      <c r="AH5373">
        <f t="shared" si="1258"/>
        <v>100000</v>
      </c>
      <c r="AI5373">
        <f t="shared" si="1259"/>
        <v>100000</v>
      </c>
      <c r="AJ5373">
        <f t="shared" si="1260"/>
        <v>100000</v>
      </c>
    </row>
    <row r="5374" spans="20:36" x14ac:dyDescent="0.3">
      <c r="T5374" t="str">
        <f>IF(ISERROR(MATCH('Analysis backend'!$M$1,E5374:N5374,0)),"",'Analysis backend'!$L$1)</f>
        <v/>
      </c>
      <c r="U5374" t="str">
        <f>IF(T5374='Analysis backend'!$L$1,IF(ISERROR(MATCH('Analysis backend'!$M$1,E5374:I5374,0)),"Dire","Radiant"),"")</f>
        <v/>
      </c>
      <c r="V5374">
        <f t="shared" si="1246"/>
        <v>1000</v>
      </c>
      <c r="W5374">
        <f t="shared" si="1247"/>
        <v>1000</v>
      </c>
      <c r="X5374">
        <f t="shared" si="1248"/>
        <v>1000</v>
      </c>
      <c r="Y5374">
        <f t="shared" si="1249"/>
        <v>1000</v>
      </c>
      <c r="Z5374">
        <f t="shared" si="1250"/>
        <v>1000</v>
      </c>
      <c r="AA5374">
        <f t="shared" si="1251"/>
        <v>10000</v>
      </c>
      <c r="AB5374">
        <f t="shared" si="1252"/>
        <v>10000</v>
      </c>
      <c r="AC5374">
        <f t="shared" si="1253"/>
        <v>10000</v>
      </c>
      <c r="AD5374">
        <f t="shared" si="1254"/>
        <v>10000</v>
      </c>
      <c r="AE5374">
        <f t="shared" si="1255"/>
        <v>10000</v>
      </c>
      <c r="AF5374">
        <f t="shared" si="1256"/>
        <v>100000</v>
      </c>
      <c r="AG5374">
        <f t="shared" si="1257"/>
        <v>100000</v>
      </c>
      <c r="AH5374">
        <f t="shared" si="1258"/>
        <v>100000</v>
      </c>
      <c r="AI5374">
        <f t="shared" si="1259"/>
        <v>100000</v>
      </c>
      <c r="AJ5374">
        <f t="shared" si="1260"/>
        <v>100000</v>
      </c>
    </row>
    <row r="5375" spans="20:36" x14ac:dyDescent="0.3">
      <c r="T5375" t="str">
        <f>IF(ISERROR(MATCH('Analysis backend'!$M$1,E5375:N5375,0)),"",'Analysis backend'!$L$1)</f>
        <v/>
      </c>
      <c r="U5375" t="str">
        <f>IF(T5375='Analysis backend'!$L$1,IF(ISERROR(MATCH('Analysis backend'!$M$1,E5375:I5375,0)),"Dire","Radiant"),"")</f>
        <v/>
      </c>
      <c r="V5375">
        <f t="shared" si="1246"/>
        <v>1000</v>
      </c>
      <c r="W5375">
        <f t="shared" si="1247"/>
        <v>1000</v>
      </c>
      <c r="X5375">
        <f t="shared" si="1248"/>
        <v>1000</v>
      </c>
      <c r="Y5375">
        <f t="shared" si="1249"/>
        <v>1000</v>
      </c>
      <c r="Z5375">
        <f t="shared" si="1250"/>
        <v>1000</v>
      </c>
      <c r="AA5375">
        <f t="shared" si="1251"/>
        <v>10000</v>
      </c>
      <c r="AB5375">
        <f t="shared" si="1252"/>
        <v>10000</v>
      </c>
      <c r="AC5375">
        <f t="shared" si="1253"/>
        <v>10000</v>
      </c>
      <c r="AD5375">
        <f t="shared" si="1254"/>
        <v>10000</v>
      </c>
      <c r="AE5375">
        <f t="shared" si="1255"/>
        <v>10000</v>
      </c>
      <c r="AF5375">
        <f t="shared" si="1256"/>
        <v>100000</v>
      </c>
      <c r="AG5375">
        <f t="shared" si="1257"/>
        <v>100000</v>
      </c>
      <c r="AH5375">
        <f t="shared" si="1258"/>
        <v>100000</v>
      </c>
      <c r="AI5375">
        <f t="shared" si="1259"/>
        <v>100000</v>
      </c>
      <c r="AJ5375">
        <f t="shared" si="1260"/>
        <v>100000</v>
      </c>
    </row>
    <row r="5376" spans="20:36" x14ac:dyDescent="0.3">
      <c r="T5376" t="str">
        <f>IF(ISERROR(MATCH('Analysis backend'!$M$1,E5376:N5376,0)),"",'Analysis backend'!$L$1)</f>
        <v/>
      </c>
      <c r="U5376" t="str">
        <f>IF(T5376='Analysis backend'!$L$1,IF(ISERROR(MATCH('Analysis backend'!$M$1,E5376:I5376,0)),"Dire","Radiant"),"")</f>
        <v/>
      </c>
      <c r="V5376">
        <f t="shared" si="1246"/>
        <v>1000</v>
      </c>
      <c r="W5376">
        <f t="shared" si="1247"/>
        <v>1000</v>
      </c>
      <c r="X5376">
        <f t="shared" si="1248"/>
        <v>1000</v>
      </c>
      <c r="Y5376">
        <f t="shared" si="1249"/>
        <v>1000</v>
      </c>
      <c r="Z5376">
        <f t="shared" si="1250"/>
        <v>1000</v>
      </c>
      <c r="AA5376">
        <f t="shared" si="1251"/>
        <v>10000</v>
      </c>
      <c r="AB5376">
        <f t="shared" si="1252"/>
        <v>10000</v>
      </c>
      <c r="AC5376">
        <f t="shared" si="1253"/>
        <v>10000</v>
      </c>
      <c r="AD5376">
        <f t="shared" si="1254"/>
        <v>10000</v>
      </c>
      <c r="AE5376">
        <f t="shared" si="1255"/>
        <v>10000</v>
      </c>
      <c r="AF5376">
        <f t="shared" si="1256"/>
        <v>100000</v>
      </c>
      <c r="AG5376">
        <f t="shared" si="1257"/>
        <v>100000</v>
      </c>
      <c r="AH5376">
        <f t="shared" si="1258"/>
        <v>100000</v>
      </c>
      <c r="AI5376">
        <f t="shared" si="1259"/>
        <v>100000</v>
      </c>
      <c r="AJ5376">
        <f t="shared" si="1260"/>
        <v>100000</v>
      </c>
    </row>
    <row r="5377" spans="20:36" x14ac:dyDescent="0.3">
      <c r="T5377" t="str">
        <f>IF(ISERROR(MATCH('Analysis backend'!$M$1,E5377:N5377,0)),"",'Analysis backend'!$L$1)</f>
        <v/>
      </c>
      <c r="U5377" t="str">
        <f>IF(T5377='Analysis backend'!$L$1,IF(ISERROR(MATCH('Analysis backend'!$M$1,E5377:I5377,0)),"Dire","Radiant"),"")</f>
        <v/>
      </c>
      <c r="V5377">
        <f t="shared" si="1246"/>
        <v>1000</v>
      </c>
      <c r="W5377">
        <f t="shared" si="1247"/>
        <v>1000</v>
      </c>
      <c r="X5377">
        <f t="shared" si="1248"/>
        <v>1000</v>
      </c>
      <c r="Y5377">
        <f t="shared" si="1249"/>
        <v>1000</v>
      </c>
      <c r="Z5377">
        <f t="shared" si="1250"/>
        <v>1000</v>
      </c>
      <c r="AA5377">
        <f t="shared" si="1251"/>
        <v>10000</v>
      </c>
      <c r="AB5377">
        <f t="shared" si="1252"/>
        <v>10000</v>
      </c>
      <c r="AC5377">
        <f t="shared" si="1253"/>
        <v>10000</v>
      </c>
      <c r="AD5377">
        <f t="shared" si="1254"/>
        <v>10000</v>
      </c>
      <c r="AE5377">
        <f t="shared" si="1255"/>
        <v>10000</v>
      </c>
      <c r="AF5377">
        <f t="shared" si="1256"/>
        <v>100000</v>
      </c>
      <c r="AG5377">
        <f t="shared" si="1257"/>
        <v>100000</v>
      </c>
      <c r="AH5377">
        <f t="shared" si="1258"/>
        <v>100000</v>
      </c>
      <c r="AI5377">
        <f t="shared" si="1259"/>
        <v>100000</v>
      </c>
      <c r="AJ5377">
        <f t="shared" si="1260"/>
        <v>100000</v>
      </c>
    </row>
    <row r="5378" spans="20:36" x14ac:dyDescent="0.3">
      <c r="T5378" t="str">
        <f>IF(ISERROR(MATCH('Analysis backend'!$M$1,E5378:N5378,0)),"",'Analysis backend'!$L$1)</f>
        <v/>
      </c>
      <c r="U5378" t="str">
        <f>IF(T5378='Analysis backend'!$L$1,IF(ISERROR(MATCH('Analysis backend'!$M$1,E5378:I5378,0)),"Dire","Radiant"),"")</f>
        <v/>
      </c>
      <c r="V5378">
        <f t="shared" ref="V5378:V5441" si="1261">E5378+IF($D5378=TRUE,2000,1000)</f>
        <v>1000</v>
      </c>
      <c r="W5378">
        <f t="shared" ref="W5378:W5441" si="1262">F5378+IF($D5378=TRUE,2000,1000)</f>
        <v>1000</v>
      </c>
      <c r="X5378">
        <f t="shared" ref="X5378:X5441" si="1263">G5378+IF($D5378=TRUE,2000,1000)</f>
        <v>1000</v>
      </c>
      <c r="Y5378">
        <f t="shared" ref="Y5378:Y5441" si="1264">H5378+IF($D5378=TRUE,2000,1000)</f>
        <v>1000</v>
      </c>
      <c r="Z5378">
        <f t="shared" ref="Z5378:Z5441" si="1265">I5378+IF($D5378=TRUE,2000,1000)</f>
        <v>1000</v>
      </c>
      <c r="AA5378">
        <f t="shared" ref="AA5378:AA5441" si="1266">J5378+IF($D5378=TRUE,20000,10000)</f>
        <v>10000</v>
      </c>
      <c r="AB5378">
        <f t="shared" ref="AB5378:AB5441" si="1267">K5378+IF($D5378=TRUE,20000,10000)</f>
        <v>10000</v>
      </c>
      <c r="AC5378">
        <f t="shared" ref="AC5378:AC5441" si="1268">L5378+IF($D5378=TRUE,20000,10000)</f>
        <v>10000</v>
      </c>
      <c r="AD5378">
        <f t="shared" ref="AD5378:AD5441" si="1269">M5378+IF($D5378=TRUE,20000,10000)</f>
        <v>10000</v>
      </c>
      <c r="AE5378">
        <f t="shared" ref="AE5378:AE5441" si="1270">N5378+IF($D5378=TRUE,20000,10000)</f>
        <v>10000</v>
      </c>
      <c r="AF5378">
        <f t="shared" si="1256"/>
        <v>100000</v>
      </c>
      <c r="AG5378">
        <f t="shared" si="1257"/>
        <v>100000</v>
      </c>
      <c r="AH5378">
        <f t="shared" si="1258"/>
        <v>100000</v>
      </c>
      <c r="AI5378">
        <f t="shared" si="1259"/>
        <v>100000</v>
      </c>
      <c r="AJ5378">
        <f t="shared" si="1260"/>
        <v>100000</v>
      </c>
    </row>
    <row r="5379" spans="20:36" x14ac:dyDescent="0.3">
      <c r="T5379" t="str">
        <f>IF(ISERROR(MATCH('Analysis backend'!$M$1,E5379:N5379,0)),"",'Analysis backend'!$L$1)</f>
        <v/>
      </c>
      <c r="U5379" t="str">
        <f>IF(T5379='Analysis backend'!$L$1,IF(ISERROR(MATCH('Analysis backend'!$M$1,E5379:I5379,0)),"Dire","Radiant"),"")</f>
        <v/>
      </c>
      <c r="V5379">
        <f t="shared" si="1261"/>
        <v>1000</v>
      </c>
      <c r="W5379">
        <f t="shared" si="1262"/>
        <v>1000</v>
      </c>
      <c r="X5379">
        <f t="shared" si="1263"/>
        <v>1000</v>
      </c>
      <c r="Y5379">
        <f t="shared" si="1264"/>
        <v>1000</v>
      </c>
      <c r="Z5379">
        <f t="shared" si="1265"/>
        <v>1000</v>
      </c>
      <c r="AA5379">
        <f t="shared" si="1266"/>
        <v>10000</v>
      </c>
      <c r="AB5379">
        <f t="shared" si="1267"/>
        <v>10000</v>
      </c>
      <c r="AC5379">
        <f t="shared" si="1268"/>
        <v>10000</v>
      </c>
      <c r="AD5379">
        <f t="shared" si="1269"/>
        <v>10000</v>
      </c>
      <c r="AE5379">
        <f t="shared" si="1270"/>
        <v>10000</v>
      </c>
      <c r="AF5379">
        <f t="shared" ref="AF5379:AF5442" si="1271">O5379+100000</f>
        <v>100000</v>
      </c>
      <c r="AG5379">
        <f t="shared" ref="AG5379:AG5442" si="1272">P5379+100000</f>
        <v>100000</v>
      </c>
      <c r="AH5379">
        <f t="shared" ref="AH5379:AH5442" si="1273">Q5379+100000</f>
        <v>100000</v>
      </c>
      <c r="AI5379">
        <f t="shared" ref="AI5379:AI5442" si="1274">R5379+100000</f>
        <v>100000</v>
      </c>
      <c r="AJ5379">
        <f t="shared" ref="AJ5379:AJ5442" si="1275">S5379+100000</f>
        <v>100000</v>
      </c>
    </row>
    <row r="5380" spans="20:36" x14ac:dyDescent="0.3">
      <c r="T5380" t="str">
        <f>IF(ISERROR(MATCH('Analysis backend'!$M$1,E5380:N5380,0)),"",'Analysis backend'!$L$1)</f>
        <v/>
      </c>
      <c r="U5380" t="str">
        <f>IF(T5380='Analysis backend'!$L$1,IF(ISERROR(MATCH('Analysis backend'!$M$1,E5380:I5380,0)),"Dire","Radiant"),"")</f>
        <v/>
      </c>
      <c r="V5380">
        <f t="shared" si="1261"/>
        <v>1000</v>
      </c>
      <c r="W5380">
        <f t="shared" si="1262"/>
        <v>1000</v>
      </c>
      <c r="X5380">
        <f t="shared" si="1263"/>
        <v>1000</v>
      </c>
      <c r="Y5380">
        <f t="shared" si="1264"/>
        <v>1000</v>
      </c>
      <c r="Z5380">
        <f t="shared" si="1265"/>
        <v>1000</v>
      </c>
      <c r="AA5380">
        <f t="shared" si="1266"/>
        <v>10000</v>
      </c>
      <c r="AB5380">
        <f t="shared" si="1267"/>
        <v>10000</v>
      </c>
      <c r="AC5380">
        <f t="shared" si="1268"/>
        <v>10000</v>
      </c>
      <c r="AD5380">
        <f t="shared" si="1269"/>
        <v>10000</v>
      </c>
      <c r="AE5380">
        <f t="shared" si="1270"/>
        <v>10000</v>
      </c>
      <c r="AF5380">
        <f t="shared" si="1271"/>
        <v>100000</v>
      </c>
      <c r="AG5380">
        <f t="shared" si="1272"/>
        <v>100000</v>
      </c>
      <c r="AH5380">
        <f t="shared" si="1273"/>
        <v>100000</v>
      </c>
      <c r="AI5380">
        <f t="shared" si="1274"/>
        <v>100000</v>
      </c>
      <c r="AJ5380">
        <f t="shared" si="1275"/>
        <v>100000</v>
      </c>
    </row>
    <row r="5381" spans="20:36" x14ac:dyDescent="0.3">
      <c r="T5381" t="str">
        <f>IF(ISERROR(MATCH('Analysis backend'!$M$1,E5381:N5381,0)),"",'Analysis backend'!$L$1)</f>
        <v/>
      </c>
      <c r="U5381" t="str">
        <f>IF(T5381='Analysis backend'!$L$1,IF(ISERROR(MATCH('Analysis backend'!$M$1,E5381:I5381,0)),"Dire","Radiant"),"")</f>
        <v/>
      </c>
      <c r="V5381">
        <f t="shared" si="1261"/>
        <v>1000</v>
      </c>
      <c r="W5381">
        <f t="shared" si="1262"/>
        <v>1000</v>
      </c>
      <c r="X5381">
        <f t="shared" si="1263"/>
        <v>1000</v>
      </c>
      <c r="Y5381">
        <f t="shared" si="1264"/>
        <v>1000</v>
      </c>
      <c r="Z5381">
        <f t="shared" si="1265"/>
        <v>1000</v>
      </c>
      <c r="AA5381">
        <f t="shared" si="1266"/>
        <v>10000</v>
      </c>
      <c r="AB5381">
        <f t="shared" si="1267"/>
        <v>10000</v>
      </c>
      <c r="AC5381">
        <f t="shared" si="1268"/>
        <v>10000</v>
      </c>
      <c r="AD5381">
        <f t="shared" si="1269"/>
        <v>10000</v>
      </c>
      <c r="AE5381">
        <f t="shared" si="1270"/>
        <v>10000</v>
      </c>
      <c r="AF5381">
        <f t="shared" si="1271"/>
        <v>100000</v>
      </c>
      <c r="AG5381">
        <f t="shared" si="1272"/>
        <v>100000</v>
      </c>
      <c r="AH5381">
        <f t="shared" si="1273"/>
        <v>100000</v>
      </c>
      <c r="AI5381">
        <f t="shared" si="1274"/>
        <v>100000</v>
      </c>
      <c r="AJ5381">
        <f t="shared" si="1275"/>
        <v>100000</v>
      </c>
    </row>
    <row r="5382" spans="20:36" x14ac:dyDescent="0.3">
      <c r="T5382" t="str">
        <f>IF(ISERROR(MATCH('Analysis backend'!$M$1,E5382:N5382,0)),"",'Analysis backend'!$L$1)</f>
        <v/>
      </c>
      <c r="U5382" t="str">
        <f>IF(T5382='Analysis backend'!$L$1,IF(ISERROR(MATCH('Analysis backend'!$M$1,E5382:I5382,0)),"Dire","Radiant"),"")</f>
        <v/>
      </c>
      <c r="V5382">
        <f t="shared" si="1261"/>
        <v>1000</v>
      </c>
      <c r="W5382">
        <f t="shared" si="1262"/>
        <v>1000</v>
      </c>
      <c r="X5382">
        <f t="shared" si="1263"/>
        <v>1000</v>
      </c>
      <c r="Y5382">
        <f t="shared" si="1264"/>
        <v>1000</v>
      </c>
      <c r="Z5382">
        <f t="shared" si="1265"/>
        <v>1000</v>
      </c>
      <c r="AA5382">
        <f t="shared" si="1266"/>
        <v>10000</v>
      </c>
      <c r="AB5382">
        <f t="shared" si="1267"/>
        <v>10000</v>
      </c>
      <c r="AC5382">
        <f t="shared" si="1268"/>
        <v>10000</v>
      </c>
      <c r="AD5382">
        <f t="shared" si="1269"/>
        <v>10000</v>
      </c>
      <c r="AE5382">
        <f t="shared" si="1270"/>
        <v>10000</v>
      </c>
      <c r="AF5382">
        <f t="shared" si="1271"/>
        <v>100000</v>
      </c>
      <c r="AG5382">
        <f t="shared" si="1272"/>
        <v>100000</v>
      </c>
      <c r="AH5382">
        <f t="shared" si="1273"/>
        <v>100000</v>
      </c>
      <c r="AI5382">
        <f t="shared" si="1274"/>
        <v>100000</v>
      </c>
      <c r="AJ5382">
        <f t="shared" si="1275"/>
        <v>100000</v>
      </c>
    </row>
    <row r="5383" spans="20:36" x14ac:dyDescent="0.3">
      <c r="T5383" t="str">
        <f>IF(ISERROR(MATCH('Analysis backend'!$M$1,E5383:N5383,0)),"",'Analysis backend'!$L$1)</f>
        <v/>
      </c>
      <c r="U5383" t="str">
        <f>IF(T5383='Analysis backend'!$L$1,IF(ISERROR(MATCH('Analysis backend'!$M$1,E5383:I5383,0)),"Dire","Radiant"),"")</f>
        <v/>
      </c>
      <c r="V5383">
        <f t="shared" si="1261"/>
        <v>1000</v>
      </c>
      <c r="W5383">
        <f t="shared" si="1262"/>
        <v>1000</v>
      </c>
      <c r="X5383">
        <f t="shared" si="1263"/>
        <v>1000</v>
      </c>
      <c r="Y5383">
        <f t="shared" si="1264"/>
        <v>1000</v>
      </c>
      <c r="Z5383">
        <f t="shared" si="1265"/>
        <v>1000</v>
      </c>
      <c r="AA5383">
        <f t="shared" si="1266"/>
        <v>10000</v>
      </c>
      <c r="AB5383">
        <f t="shared" si="1267"/>
        <v>10000</v>
      </c>
      <c r="AC5383">
        <f t="shared" si="1268"/>
        <v>10000</v>
      </c>
      <c r="AD5383">
        <f t="shared" si="1269"/>
        <v>10000</v>
      </c>
      <c r="AE5383">
        <f t="shared" si="1270"/>
        <v>10000</v>
      </c>
      <c r="AF5383">
        <f t="shared" si="1271"/>
        <v>100000</v>
      </c>
      <c r="AG5383">
        <f t="shared" si="1272"/>
        <v>100000</v>
      </c>
      <c r="AH5383">
        <f t="shared" si="1273"/>
        <v>100000</v>
      </c>
      <c r="AI5383">
        <f t="shared" si="1274"/>
        <v>100000</v>
      </c>
      <c r="AJ5383">
        <f t="shared" si="1275"/>
        <v>100000</v>
      </c>
    </row>
    <row r="5384" spans="20:36" x14ac:dyDescent="0.3">
      <c r="T5384" t="str">
        <f>IF(ISERROR(MATCH('Analysis backend'!$M$1,E5384:N5384,0)),"",'Analysis backend'!$L$1)</f>
        <v/>
      </c>
      <c r="U5384" t="str">
        <f>IF(T5384='Analysis backend'!$L$1,IF(ISERROR(MATCH('Analysis backend'!$M$1,E5384:I5384,0)),"Dire","Radiant"),"")</f>
        <v/>
      </c>
      <c r="V5384">
        <f t="shared" si="1261"/>
        <v>1000</v>
      </c>
      <c r="W5384">
        <f t="shared" si="1262"/>
        <v>1000</v>
      </c>
      <c r="X5384">
        <f t="shared" si="1263"/>
        <v>1000</v>
      </c>
      <c r="Y5384">
        <f t="shared" si="1264"/>
        <v>1000</v>
      </c>
      <c r="Z5384">
        <f t="shared" si="1265"/>
        <v>1000</v>
      </c>
      <c r="AA5384">
        <f t="shared" si="1266"/>
        <v>10000</v>
      </c>
      <c r="AB5384">
        <f t="shared" si="1267"/>
        <v>10000</v>
      </c>
      <c r="AC5384">
        <f t="shared" si="1268"/>
        <v>10000</v>
      </c>
      <c r="AD5384">
        <f t="shared" si="1269"/>
        <v>10000</v>
      </c>
      <c r="AE5384">
        <f t="shared" si="1270"/>
        <v>10000</v>
      </c>
      <c r="AF5384">
        <f t="shared" si="1271"/>
        <v>100000</v>
      </c>
      <c r="AG5384">
        <f t="shared" si="1272"/>
        <v>100000</v>
      </c>
      <c r="AH5384">
        <f t="shared" si="1273"/>
        <v>100000</v>
      </c>
      <c r="AI5384">
        <f t="shared" si="1274"/>
        <v>100000</v>
      </c>
      <c r="AJ5384">
        <f t="shared" si="1275"/>
        <v>100000</v>
      </c>
    </row>
    <row r="5385" spans="20:36" x14ac:dyDescent="0.3">
      <c r="T5385" t="str">
        <f>IF(ISERROR(MATCH('Analysis backend'!$M$1,E5385:N5385,0)),"",'Analysis backend'!$L$1)</f>
        <v/>
      </c>
      <c r="U5385" t="str">
        <f>IF(T5385='Analysis backend'!$L$1,IF(ISERROR(MATCH('Analysis backend'!$M$1,E5385:I5385,0)),"Dire","Radiant"),"")</f>
        <v/>
      </c>
      <c r="V5385">
        <f t="shared" si="1261"/>
        <v>1000</v>
      </c>
      <c r="W5385">
        <f t="shared" si="1262"/>
        <v>1000</v>
      </c>
      <c r="X5385">
        <f t="shared" si="1263"/>
        <v>1000</v>
      </c>
      <c r="Y5385">
        <f t="shared" si="1264"/>
        <v>1000</v>
      </c>
      <c r="Z5385">
        <f t="shared" si="1265"/>
        <v>1000</v>
      </c>
      <c r="AA5385">
        <f t="shared" si="1266"/>
        <v>10000</v>
      </c>
      <c r="AB5385">
        <f t="shared" si="1267"/>
        <v>10000</v>
      </c>
      <c r="AC5385">
        <f t="shared" si="1268"/>
        <v>10000</v>
      </c>
      <c r="AD5385">
        <f t="shared" si="1269"/>
        <v>10000</v>
      </c>
      <c r="AE5385">
        <f t="shared" si="1270"/>
        <v>10000</v>
      </c>
      <c r="AF5385">
        <f t="shared" si="1271"/>
        <v>100000</v>
      </c>
      <c r="AG5385">
        <f t="shared" si="1272"/>
        <v>100000</v>
      </c>
      <c r="AH5385">
        <f t="shared" si="1273"/>
        <v>100000</v>
      </c>
      <c r="AI5385">
        <f t="shared" si="1274"/>
        <v>100000</v>
      </c>
      <c r="AJ5385">
        <f t="shared" si="1275"/>
        <v>100000</v>
      </c>
    </row>
    <row r="5386" spans="20:36" x14ac:dyDescent="0.3">
      <c r="T5386" t="str">
        <f>IF(ISERROR(MATCH('Analysis backend'!$M$1,E5386:N5386,0)),"",'Analysis backend'!$L$1)</f>
        <v/>
      </c>
      <c r="U5386" t="str">
        <f>IF(T5386='Analysis backend'!$L$1,IF(ISERROR(MATCH('Analysis backend'!$M$1,E5386:I5386,0)),"Dire","Radiant"),"")</f>
        <v/>
      </c>
      <c r="V5386">
        <f t="shared" si="1261"/>
        <v>1000</v>
      </c>
      <c r="W5386">
        <f t="shared" si="1262"/>
        <v>1000</v>
      </c>
      <c r="X5386">
        <f t="shared" si="1263"/>
        <v>1000</v>
      </c>
      <c r="Y5386">
        <f t="shared" si="1264"/>
        <v>1000</v>
      </c>
      <c r="Z5386">
        <f t="shared" si="1265"/>
        <v>1000</v>
      </c>
      <c r="AA5386">
        <f t="shared" si="1266"/>
        <v>10000</v>
      </c>
      <c r="AB5386">
        <f t="shared" si="1267"/>
        <v>10000</v>
      </c>
      <c r="AC5386">
        <f t="shared" si="1268"/>
        <v>10000</v>
      </c>
      <c r="AD5386">
        <f t="shared" si="1269"/>
        <v>10000</v>
      </c>
      <c r="AE5386">
        <f t="shared" si="1270"/>
        <v>10000</v>
      </c>
      <c r="AF5386">
        <f t="shared" si="1271"/>
        <v>100000</v>
      </c>
      <c r="AG5386">
        <f t="shared" si="1272"/>
        <v>100000</v>
      </c>
      <c r="AH5386">
        <f t="shared" si="1273"/>
        <v>100000</v>
      </c>
      <c r="AI5386">
        <f t="shared" si="1274"/>
        <v>100000</v>
      </c>
      <c r="AJ5386">
        <f t="shared" si="1275"/>
        <v>100000</v>
      </c>
    </row>
    <row r="5387" spans="20:36" x14ac:dyDescent="0.3">
      <c r="T5387" t="str">
        <f>IF(ISERROR(MATCH('Analysis backend'!$M$1,E5387:N5387,0)),"",'Analysis backend'!$L$1)</f>
        <v/>
      </c>
      <c r="U5387" t="str">
        <f>IF(T5387='Analysis backend'!$L$1,IF(ISERROR(MATCH('Analysis backend'!$M$1,E5387:I5387,0)),"Dire","Radiant"),"")</f>
        <v/>
      </c>
      <c r="V5387">
        <f t="shared" si="1261"/>
        <v>1000</v>
      </c>
      <c r="W5387">
        <f t="shared" si="1262"/>
        <v>1000</v>
      </c>
      <c r="X5387">
        <f t="shared" si="1263"/>
        <v>1000</v>
      </c>
      <c r="Y5387">
        <f t="shared" si="1264"/>
        <v>1000</v>
      </c>
      <c r="Z5387">
        <f t="shared" si="1265"/>
        <v>1000</v>
      </c>
      <c r="AA5387">
        <f t="shared" si="1266"/>
        <v>10000</v>
      </c>
      <c r="AB5387">
        <f t="shared" si="1267"/>
        <v>10000</v>
      </c>
      <c r="AC5387">
        <f t="shared" si="1268"/>
        <v>10000</v>
      </c>
      <c r="AD5387">
        <f t="shared" si="1269"/>
        <v>10000</v>
      </c>
      <c r="AE5387">
        <f t="shared" si="1270"/>
        <v>10000</v>
      </c>
      <c r="AF5387">
        <f t="shared" si="1271"/>
        <v>100000</v>
      </c>
      <c r="AG5387">
        <f t="shared" si="1272"/>
        <v>100000</v>
      </c>
      <c r="AH5387">
        <f t="shared" si="1273"/>
        <v>100000</v>
      </c>
      <c r="AI5387">
        <f t="shared" si="1274"/>
        <v>100000</v>
      </c>
      <c r="AJ5387">
        <f t="shared" si="1275"/>
        <v>100000</v>
      </c>
    </row>
    <row r="5388" spans="20:36" x14ac:dyDescent="0.3">
      <c r="T5388" t="str">
        <f>IF(ISERROR(MATCH('Analysis backend'!$M$1,E5388:N5388,0)),"",'Analysis backend'!$L$1)</f>
        <v/>
      </c>
      <c r="U5388" t="str">
        <f>IF(T5388='Analysis backend'!$L$1,IF(ISERROR(MATCH('Analysis backend'!$M$1,E5388:I5388,0)),"Dire","Radiant"),"")</f>
        <v/>
      </c>
      <c r="V5388">
        <f t="shared" si="1261"/>
        <v>1000</v>
      </c>
      <c r="W5388">
        <f t="shared" si="1262"/>
        <v>1000</v>
      </c>
      <c r="X5388">
        <f t="shared" si="1263"/>
        <v>1000</v>
      </c>
      <c r="Y5388">
        <f t="shared" si="1264"/>
        <v>1000</v>
      </c>
      <c r="Z5388">
        <f t="shared" si="1265"/>
        <v>1000</v>
      </c>
      <c r="AA5388">
        <f t="shared" si="1266"/>
        <v>10000</v>
      </c>
      <c r="AB5388">
        <f t="shared" si="1267"/>
        <v>10000</v>
      </c>
      <c r="AC5388">
        <f t="shared" si="1268"/>
        <v>10000</v>
      </c>
      <c r="AD5388">
        <f t="shared" si="1269"/>
        <v>10000</v>
      </c>
      <c r="AE5388">
        <f t="shared" si="1270"/>
        <v>10000</v>
      </c>
      <c r="AF5388">
        <f t="shared" si="1271"/>
        <v>100000</v>
      </c>
      <c r="AG5388">
        <f t="shared" si="1272"/>
        <v>100000</v>
      </c>
      <c r="AH5388">
        <f t="shared" si="1273"/>
        <v>100000</v>
      </c>
      <c r="AI5388">
        <f t="shared" si="1274"/>
        <v>100000</v>
      </c>
      <c r="AJ5388">
        <f t="shared" si="1275"/>
        <v>100000</v>
      </c>
    </row>
    <row r="5389" spans="20:36" x14ac:dyDescent="0.3">
      <c r="T5389" t="str">
        <f>IF(ISERROR(MATCH('Analysis backend'!$M$1,E5389:N5389,0)),"",'Analysis backend'!$L$1)</f>
        <v/>
      </c>
      <c r="U5389" t="str">
        <f>IF(T5389='Analysis backend'!$L$1,IF(ISERROR(MATCH('Analysis backend'!$M$1,E5389:I5389,0)),"Dire","Radiant"),"")</f>
        <v/>
      </c>
      <c r="V5389">
        <f t="shared" si="1261"/>
        <v>1000</v>
      </c>
      <c r="W5389">
        <f t="shared" si="1262"/>
        <v>1000</v>
      </c>
      <c r="X5389">
        <f t="shared" si="1263"/>
        <v>1000</v>
      </c>
      <c r="Y5389">
        <f t="shared" si="1264"/>
        <v>1000</v>
      </c>
      <c r="Z5389">
        <f t="shared" si="1265"/>
        <v>1000</v>
      </c>
      <c r="AA5389">
        <f t="shared" si="1266"/>
        <v>10000</v>
      </c>
      <c r="AB5389">
        <f t="shared" si="1267"/>
        <v>10000</v>
      </c>
      <c r="AC5389">
        <f t="shared" si="1268"/>
        <v>10000</v>
      </c>
      <c r="AD5389">
        <f t="shared" si="1269"/>
        <v>10000</v>
      </c>
      <c r="AE5389">
        <f t="shared" si="1270"/>
        <v>10000</v>
      </c>
      <c r="AF5389">
        <f t="shared" si="1271"/>
        <v>100000</v>
      </c>
      <c r="AG5389">
        <f t="shared" si="1272"/>
        <v>100000</v>
      </c>
      <c r="AH5389">
        <f t="shared" si="1273"/>
        <v>100000</v>
      </c>
      <c r="AI5389">
        <f t="shared" si="1274"/>
        <v>100000</v>
      </c>
      <c r="AJ5389">
        <f t="shared" si="1275"/>
        <v>100000</v>
      </c>
    </row>
    <row r="5390" spans="20:36" x14ac:dyDescent="0.3">
      <c r="T5390" t="str">
        <f>IF(ISERROR(MATCH('Analysis backend'!$M$1,E5390:N5390,0)),"",'Analysis backend'!$L$1)</f>
        <v/>
      </c>
      <c r="U5390" t="str">
        <f>IF(T5390='Analysis backend'!$L$1,IF(ISERROR(MATCH('Analysis backend'!$M$1,E5390:I5390,0)),"Dire","Radiant"),"")</f>
        <v/>
      </c>
      <c r="V5390">
        <f t="shared" si="1261"/>
        <v>1000</v>
      </c>
      <c r="W5390">
        <f t="shared" si="1262"/>
        <v>1000</v>
      </c>
      <c r="X5390">
        <f t="shared" si="1263"/>
        <v>1000</v>
      </c>
      <c r="Y5390">
        <f t="shared" si="1264"/>
        <v>1000</v>
      </c>
      <c r="Z5390">
        <f t="shared" si="1265"/>
        <v>1000</v>
      </c>
      <c r="AA5390">
        <f t="shared" si="1266"/>
        <v>10000</v>
      </c>
      <c r="AB5390">
        <f t="shared" si="1267"/>
        <v>10000</v>
      </c>
      <c r="AC5390">
        <f t="shared" si="1268"/>
        <v>10000</v>
      </c>
      <c r="AD5390">
        <f t="shared" si="1269"/>
        <v>10000</v>
      </c>
      <c r="AE5390">
        <f t="shared" si="1270"/>
        <v>10000</v>
      </c>
      <c r="AF5390">
        <f t="shared" si="1271"/>
        <v>100000</v>
      </c>
      <c r="AG5390">
        <f t="shared" si="1272"/>
        <v>100000</v>
      </c>
      <c r="AH5390">
        <f t="shared" si="1273"/>
        <v>100000</v>
      </c>
      <c r="AI5390">
        <f t="shared" si="1274"/>
        <v>100000</v>
      </c>
      <c r="AJ5390">
        <f t="shared" si="1275"/>
        <v>100000</v>
      </c>
    </row>
    <row r="5391" spans="20:36" x14ac:dyDescent="0.3">
      <c r="T5391" t="str">
        <f>IF(ISERROR(MATCH('Analysis backend'!$M$1,E5391:N5391,0)),"",'Analysis backend'!$L$1)</f>
        <v/>
      </c>
      <c r="U5391" t="str">
        <f>IF(T5391='Analysis backend'!$L$1,IF(ISERROR(MATCH('Analysis backend'!$M$1,E5391:I5391,0)),"Dire","Radiant"),"")</f>
        <v/>
      </c>
      <c r="V5391">
        <f t="shared" si="1261"/>
        <v>1000</v>
      </c>
      <c r="W5391">
        <f t="shared" si="1262"/>
        <v>1000</v>
      </c>
      <c r="X5391">
        <f t="shared" si="1263"/>
        <v>1000</v>
      </c>
      <c r="Y5391">
        <f t="shared" si="1264"/>
        <v>1000</v>
      </c>
      <c r="Z5391">
        <f t="shared" si="1265"/>
        <v>1000</v>
      </c>
      <c r="AA5391">
        <f t="shared" si="1266"/>
        <v>10000</v>
      </c>
      <c r="AB5391">
        <f t="shared" si="1267"/>
        <v>10000</v>
      </c>
      <c r="AC5391">
        <f t="shared" si="1268"/>
        <v>10000</v>
      </c>
      <c r="AD5391">
        <f t="shared" si="1269"/>
        <v>10000</v>
      </c>
      <c r="AE5391">
        <f t="shared" si="1270"/>
        <v>10000</v>
      </c>
      <c r="AF5391">
        <f t="shared" si="1271"/>
        <v>100000</v>
      </c>
      <c r="AG5391">
        <f t="shared" si="1272"/>
        <v>100000</v>
      </c>
      <c r="AH5391">
        <f t="shared" si="1273"/>
        <v>100000</v>
      </c>
      <c r="AI5391">
        <f t="shared" si="1274"/>
        <v>100000</v>
      </c>
      <c r="AJ5391">
        <f t="shared" si="1275"/>
        <v>100000</v>
      </c>
    </row>
    <row r="5392" spans="20:36" x14ac:dyDescent="0.3">
      <c r="T5392" t="str">
        <f>IF(ISERROR(MATCH('Analysis backend'!$M$1,E5392:N5392,0)),"",'Analysis backend'!$L$1)</f>
        <v/>
      </c>
      <c r="U5392" t="str">
        <f>IF(T5392='Analysis backend'!$L$1,IF(ISERROR(MATCH('Analysis backend'!$M$1,E5392:I5392,0)),"Dire","Radiant"),"")</f>
        <v/>
      </c>
      <c r="V5392">
        <f t="shared" si="1261"/>
        <v>1000</v>
      </c>
      <c r="W5392">
        <f t="shared" si="1262"/>
        <v>1000</v>
      </c>
      <c r="X5392">
        <f t="shared" si="1263"/>
        <v>1000</v>
      </c>
      <c r="Y5392">
        <f t="shared" si="1264"/>
        <v>1000</v>
      </c>
      <c r="Z5392">
        <f t="shared" si="1265"/>
        <v>1000</v>
      </c>
      <c r="AA5392">
        <f t="shared" si="1266"/>
        <v>10000</v>
      </c>
      <c r="AB5392">
        <f t="shared" si="1267"/>
        <v>10000</v>
      </c>
      <c r="AC5392">
        <f t="shared" si="1268"/>
        <v>10000</v>
      </c>
      <c r="AD5392">
        <f t="shared" si="1269"/>
        <v>10000</v>
      </c>
      <c r="AE5392">
        <f t="shared" si="1270"/>
        <v>10000</v>
      </c>
      <c r="AF5392">
        <f t="shared" si="1271"/>
        <v>100000</v>
      </c>
      <c r="AG5392">
        <f t="shared" si="1272"/>
        <v>100000</v>
      </c>
      <c r="AH5392">
        <f t="shared" si="1273"/>
        <v>100000</v>
      </c>
      <c r="AI5392">
        <f t="shared" si="1274"/>
        <v>100000</v>
      </c>
      <c r="AJ5392">
        <f t="shared" si="1275"/>
        <v>100000</v>
      </c>
    </row>
    <row r="5393" spans="20:36" x14ac:dyDescent="0.3">
      <c r="T5393" t="str">
        <f>IF(ISERROR(MATCH('Analysis backend'!$M$1,E5393:N5393,0)),"",'Analysis backend'!$L$1)</f>
        <v/>
      </c>
      <c r="U5393" t="str">
        <f>IF(T5393='Analysis backend'!$L$1,IF(ISERROR(MATCH('Analysis backend'!$M$1,E5393:I5393,0)),"Dire","Radiant"),"")</f>
        <v/>
      </c>
      <c r="V5393">
        <f t="shared" si="1261"/>
        <v>1000</v>
      </c>
      <c r="W5393">
        <f t="shared" si="1262"/>
        <v>1000</v>
      </c>
      <c r="X5393">
        <f t="shared" si="1263"/>
        <v>1000</v>
      </c>
      <c r="Y5393">
        <f t="shared" si="1264"/>
        <v>1000</v>
      </c>
      <c r="Z5393">
        <f t="shared" si="1265"/>
        <v>1000</v>
      </c>
      <c r="AA5393">
        <f t="shared" si="1266"/>
        <v>10000</v>
      </c>
      <c r="AB5393">
        <f t="shared" si="1267"/>
        <v>10000</v>
      </c>
      <c r="AC5393">
        <f t="shared" si="1268"/>
        <v>10000</v>
      </c>
      <c r="AD5393">
        <f t="shared" si="1269"/>
        <v>10000</v>
      </c>
      <c r="AE5393">
        <f t="shared" si="1270"/>
        <v>10000</v>
      </c>
      <c r="AF5393">
        <f t="shared" si="1271"/>
        <v>100000</v>
      </c>
      <c r="AG5393">
        <f t="shared" si="1272"/>
        <v>100000</v>
      </c>
      <c r="AH5393">
        <f t="shared" si="1273"/>
        <v>100000</v>
      </c>
      <c r="AI5393">
        <f t="shared" si="1274"/>
        <v>100000</v>
      </c>
      <c r="AJ5393">
        <f t="shared" si="1275"/>
        <v>100000</v>
      </c>
    </row>
    <row r="5394" spans="20:36" x14ac:dyDescent="0.3">
      <c r="T5394" t="str">
        <f>IF(ISERROR(MATCH('Analysis backend'!$M$1,E5394:N5394,0)),"",'Analysis backend'!$L$1)</f>
        <v/>
      </c>
      <c r="U5394" t="str">
        <f>IF(T5394='Analysis backend'!$L$1,IF(ISERROR(MATCH('Analysis backend'!$M$1,E5394:I5394,0)),"Dire","Radiant"),"")</f>
        <v/>
      </c>
      <c r="V5394">
        <f t="shared" si="1261"/>
        <v>1000</v>
      </c>
      <c r="W5394">
        <f t="shared" si="1262"/>
        <v>1000</v>
      </c>
      <c r="X5394">
        <f t="shared" si="1263"/>
        <v>1000</v>
      </c>
      <c r="Y5394">
        <f t="shared" si="1264"/>
        <v>1000</v>
      </c>
      <c r="Z5394">
        <f t="shared" si="1265"/>
        <v>1000</v>
      </c>
      <c r="AA5394">
        <f t="shared" si="1266"/>
        <v>10000</v>
      </c>
      <c r="AB5394">
        <f t="shared" si="1267"/>
        <v>10000</v>
      </c>
      <c r="AC5394">
        <f t="shared" si="1268"/>
        <v>10000</v>
      </c>
      <c r="AD5394">
        <f t="shared" si="1269"/>
        <v>10000</v>
      </c>
      <c r="AE5394">
        <f t="shared" si="1270"/>
        <v>10000</v>
      </c>
      <c r="AF5394">
        <f t="shared" si="1271"/>
        <v>100000</v>
      </c>
      <c r="AG5394">
        <f t="shared" si="1272"/>
        <v>100000</v>
      </c>
      <c r="AH5394">
        <f t="shared" si="1273"/>
        <v>100000</v>
      </c>
      <c r="AI5394">
        <f t="shared" si="1274"/>
        <v>100000</v>
      </c>
      <c r="AJ5394">
        <f t="shared" si="1275"/>
        <v>100000</v>
      </c>
    </row>
    <row r="5395" spans="20:36" x14ac:dyDescent="0.3">
      <c r="T5395" t="str">
        <f>IF(ISERROR(MATCH('Analysis backend'!$M$1,E5395:N5395,0)),"",'Analysis backend'!$L$1)</f>
        <v/>
      </c>
      <c r="U5395" t="str">
        <f>IF(T5395='Analysis backend'!$L$1,IF(ISERROR(MATCH('Analysis backend'!$M$1,E5395:I5395,0)),"Dire","Radiant"),"")</f>
        <v/>
      </c>
      <c r="V5395">
        <f t="shared" si="1261"/>
        <v>1000</v>
      </c>
      <c r="W5395">
        <f t="shared" si="1262"/>
        <v>1000</v>
      </c>
      <c r="X5395">
        <f t="shared" si="1263"/>
        <v>1000</v>
      </c>
      <c r="Y5395">
        <f t="shared" si="1264"/>
        <v>1000</v>
      </c>
      <c r="Z5395">
        <f t="shared" si="1265"/>
        <v>1000</v>
      </c>
      <c r="AA5395">
        <f t="shared" si="1266"/>
        <v>10000</v>
      </c>
      <c r="AB5395">
        <f t="shared" si="1267"/>
        <v>10000</v>
      </c>
      <c r="AC5395">
        <f t="shared" si="1268"/>
        <v>10000</v>
      </c>
      <c r="AD5395">
        <f t="shared" si="1269"/>
        <v>10000</v>
      </c>
      <c r="AE5395">
        <f t="shared" si="1270"/>
        <v>10000</v>
      </c>
      <c r="AF5395">
        <f t="shared" si="1271"/>
        <v>100000</v>
      </c>
      <c r="AG5395">
        <f t="shared" si="1272"/>
        <v>100000</v>
      </c>
      <c r="AH5395">
        <f t="shared" si="1273"/>
        <v>100000</v>
      </c>
      <c r="AI5395">
        <f t="shared" si="1274"/>
        <v>100000</v>
      </c>
      <c r="AJ5395">
        <f t="shared" si="1275"/>
        <v>100000</v>
      </c>
    </row>
    <row r="5396" spans="20:36" x14ac:dyDescent="0.3">
      <c r="T5396" t="str">
        <f>IF(ISERROR(MATCH('Analysis backend'!$M$1,E5396:N5396,0)),"",'Analysis backend'!$L$1)</f>
        <v/>
      </c>
      <c r="U5396" t="str">
        <f>IF(T5396='Analysis backend'!$L$1,IF(ISERROR(MATCH('Analysis backend'!$M$1,E5396:I5396,0)),"Dire","Radiant"),"")</f>
        <v/>
      </c>
      <c r="V5396">
        <f t="shared" si="1261"/>
        <v>1000</v>
      </c>
      <c r="W5396">
        <f t="shared" si="1262"/>
        <v>1000</v>
      </c>
      <c r="X5396">
        <f t="shared" si="1263"/>
        <v>1000</v>
      </c>
      <c r="Y5396">
        <f t="shared" si="1264"/>
        <v>1000</v>
      </c>
      <c r="Z5396">
        <f t="shared" si="1265"/>
        <v>1000</v>
      </c>
      <c r="AA5396">
        <f t="shared" si="1266"/>
        <v>10000</v>
      </c>
      <c r="AB5396">
        <f t="shared" si="1267"/>
        <v>10000</v>
      </c>
      <c r="AC5396">
        <f t="shared" si="1268"/>
        <v>10000</v>
      </c>
      <c r="AD5396">
        <f t="shared" si="1269"/>
        <v>10000</v>
      </c>
      <c r="AE5396">
        <f t="shared" si="1270"/>
        <v>10000</v>
      </c>
      <c r="AF5396">
        <f t="shared" si="1271"/>
        <v>100000</v>
      </c>
      <c r="AG5396">
        <f t="shared" si="1272"/>
        <v>100000</v>
      </c>
      <c r="AH5396">
        <f t="shared" si="1273"/>
        <v>100000</v>
      </c>
      <c r="AI5396">
        <f t="shared" si="1274"/>
        <v>100000</v>
      </c>
      <c r="AJ5396">
        <f t="shared" si="1275"/>
        <v>100000</v>
      </c>
    </row>
    <row r="5397" spans="20:36" x14ac:dyDescent="0.3">
      <c r="T5397" t="str">
        <f>IF(ISERROR(MATCH('Analysis backend'!$M$1,E5397:N5397,0)),"",'Analysis backend'!$L$1)</f>
        <v/>
      </c>
      <c r="U5397" t="str">
        <f>IF(T5397='Analysis backend'!$L$1,IF(ISERROR(MATCH('Analysis backend'!$M$1,E5397:I5397,0)),"Dire","Radiant"),"")</f>
        <v/>
      </c>
      <c r="V5397">
        <f t="shared" si="1261"/>
        <v>1000</v>
      </c>
      <c r="W5397">
        <f t="shared" si="1262"/>
        <v>1000</v>
      </c>
      <c r="X5397">
        <f t="shared" si="1263"/>
        <v>1000</v>
      </c>
      <c r="Y5397">
        <f t="shared" si="1264"/>
        <v>1000</v>
      </c>
      <c r="Z5397">
        <f t="shared" si="1265"/>
        <v>1000</v>
      </c>
      <c r="AA5397">
        <f t="shared" si="1266"/>
        <v>10000</v>
      </c>
      <c r="AB5397">
        <f t="shared" si="1267"/>
        <v>10000</v>
      </c>
      <c r="AC5397">
        <f t="shared" si="1268"/>
        <v>10000</v>
      </c>
      <c r="AD5397">
        <f t="shared" si="1269"/>
        <v>10000</v>
      </c>
      <c r="AE5397">
        <f t="shared" si="1270"/>
        <v>10000</v>
      </c>
      <c r="AF5397">
        <f t="shared" si="1271"/>
        <v>100000</v>
      </c>
      <c r="AG5397">
        <f t="shared" si="1272"/>
        <v>100000</v>
      </c>
      <c r="AH5397">
        <f t="shared" si="1273"/>
        <v>100000</v>
      </c>
      <c r="AI5397">
        <f t="shared" si="1274"/>
        <v>100000</v>
      </c>
      <c r="AJ5397">
        <f t="shared" si="1275"/>
        <v>100000</v>
      </c>
    </row>
    <row r="5398" spans="20:36" x14ac:dyDescent="0.3">
      <c r="T5398" t="str">
        <f>IF(ISERROR(MATCH('Analysis backend'!$M$1,E5398:N5398,0)),"",'Analysis backend'!$L$1)</f>
        <v/>
      </c>
      <c r="U5398" t="str">
        <f>IF(T5398='Analysis backend'!$L$1,IF(ISERROR(MATCH('Analysis backend'!$M$1,E5398:I5398,0)),"Dire","Radiant"),"")</f>
        <v/>
      </c>
      <c r="V5398">
        <f t="shared" si="1261"/>
        <v>1000</v>
      </c>
      <c r="W5398">
        <f t="shared" si="1262"/>
        <v>1000</v>
      </c>
      <c r="X5398">
        <f t="shared" si="1263"/>
        <v>1000</v>
      </c>
      <c r="Y5398">
        <f t="shared" si="1264"/>
        <v>1000</v>
      </c>
      <c r="Z5398">
        <f t="shared" si="1265"/>
        <v>1000</v>
      </c>
      <c r="AA5398">
        <f t="shared" si="1266"/>
        <v>10000</v>
      </c>
      <c r="AB5398">
        <f t="shared" si="1267"/>
        <v>10000</v>
      </c>
      <c r="AC5398">
        <f t="shared" si="1268"/>
        <v>10000</v>
      </c>
      <c r="AD5398">
        <f t="shared" si="1269"/>
        <v>10000</v>
      </c>
      <c r="AE5398">
        <f t="shared" si="1270"/>
        <v>10000</v>
      </c>
      <c r="AF5398">
        <f t="shared" si="1271"/>
        <v>100000</v>
      </c>
      <c r="AG5398">
        <f t="shared" si="1272"/>
        <v>100000</v>
      </c>
      <c r="AH5398">
        <f t="shared" si="1273"/>
        <v>100000</v>
      </c>
      <c r="AI5398">
        <f t="shared" si="1274"/>
        <v>100000</v>
      </c>
      <c r="AJ5398">
        <f t="shared" si="1275"/>
        <v>100000</v>
      </c>
    </row>
    <row r="5399" spans="20:36" x14ac:dyDescent="0.3">
      <c r="T5399" t="str">
        <f>IF(ISERROR(MATCH('Analysis backend'!$M$1,E5399:N5399,0)),"",'Analysis backend'!$L$1)</f>
        <v/>
      </c>
      <c r="U5399" t="str">
        <f>IF(T5399='Analysis backend'!$L$1,IF(ISERROR(MATCH('Analysis backend'!$M$1,E5399:I5399,0)),"Dire","Radiant"),"")</f>
        <v/>
      </c>
      <c r="V5399">
        <f t="shared" si="1261"/>
        <v>1000</v>
      </c>
      <c r="W5399">
        <f t="shared" si="1262"/>
        <v>1000</v>
      </c>
      <c r="X5399">
        <f t="shared" si="1263"/>
        <v>1000</v>
      </c>
      <c r="Y5399">
        <f t="shared" si="1264"/>
        <v>1000</v>
      </c>
      <c r="Z5399">
        <f t="shared" si="1265"/>
        <v>1000</v>
      </c>
      <c r="AA5399">
        <f t="shared" si="1266"/>
        <v>10000</v>
      </c>
      <c r="AB5399">
        <f t="shared" si="1267"/>
        <v>10000</v>
      </c>
      <c r="AC5399">
        <f t="shared" si="1268"/>
        <v>10000</v>
      </c>
      <c r="AD5399">
        <f t="shared" si="1269"/>
        <v>10000</v>
      </c>
      <c r="AE5399">
        <f t="shared" si="1270"/>
        <v>10000</v>
      </c>
      <c r="AF5399">
        <f t="shared" si="1271"/>
        <v>100000</v>
      </c>
      <c r="AG5399">
        <f t="shared" si="1272"/>
        <v>100000</v>
      </c>
      <c r="AH5399">
        <f t="shared" si="1273"/>
        <v>100000</v>
      </c>
      <c r="AI5399">
        <f t="shared" si="1274"/>
        <v>100000</v>
      </c>
      <c r="AJ5399">
        <f t="shared" si="1275"/>
        <v>100000</v>
      </c>
    </row>
    <row r="5400" spans="20:36" x14ac:dyDescent="0.3">
      <c r="T5400" t="str">
        <f>IF(ISERROR(MATCH('Analysis backend'!$M$1,E5400:N5400,0)),"",'Analysis backend'!$L$1)</f>
        <v/>
      </c>
      <c r="U5400" t="str">
        <f>IF(T5400='Analysis backend'!$L$1,IF(ISERROR(MATCH('Analysis backend'!$M$1,E5400:I5400,0)),"Dire","Radiant"),"")</f>
        <v/>
      </c>
      <c r="V5400">
        <f t="shared" si="1261"/>
        <v>1000</v>
      </c>
      <c r="W5400">
        <f t="shared" si="1262"/>
        <v>1000</v>
      </c>
      <c r="X5400">
        <f t="shared" si="1263"/>
        <v>1000</v>
      </c>
      <c r="Y5400">
        <f t="shared" si="1264"/>
        <v>1000</v>
      </c>
      <c r="Z5400">
        <f t="shared" si="1265"/>
        <v>1000</v>
      </c>
      <c r="AA5400">
        <f t="shared" si="1266"/>
        <v>10000</v>
      </c>
      <c r="AB5400">
        <f t="shared" si="1267"/>
        <v>10000</v>
      </c>
      <c r="AC5400">
        <f t="shared" si="1268"/>
        <v>10000</v>
      </c>
      <c r="AD5400">
        <f t="shared" si="1269"/>
        <v>10000</v>
      </c>
      <c r="AE5400">
        <f t="shared" si="1270"/>
        <v>10000</v>
      </c>
      <c r="AF5400">
        <f t="shared" si="1271"/>
        <v>100000</v>
      </c>
      <c r="AG5400">
        <f t="shared" si="1272"/>
        <v>100000</v>
      </c>
      <c r="AH5400">
        <f t="shared" si="1273"/>
        <v>100000</v>
      </c>
      <c r="AI5400">
        <f t="shared" si="1274"/>
        <v>100000</v>
      </c>
      <c r="AJ5400">
        <f t="shared" si="1275"/>
        <v>100000</v>
      </c>
    </row>
    <row r="5401" spans="20:36" x14ac:dyDescent="0.3">
      <c r="T5401" t="str">
        <f>IF(ISERROR(MATCH('Analysis backend'!$M$1,E5401:N5401,0)),"",'Analysis backend'!$L$1)</f>
        <v/>
      </c>
      <c r="U5401" t="str">
        <f>IF(T5401='Analysis backend'!$L$1,IF(ISERROR(MATCH('Analysis backend'!$M$1,E5401:I5401,0)),"Dire","Radiant"),"")</f>
        <v/>
      </c>
      <c r="V5401">
        <f t="shared" si="1261"/>
        <v>1000</v>
      </c>
      <c r="W5401">
        <f t="shared" si="1262"/>
        <v>1000</v>
      </c>
      <c r="X5401">
        <f t="shared" si="1263"/>
        <v>1000</v>
      </c>
      <c r="Y5401">
        <f t="shared" si="1264"/>
        <v>1000</v>
      </c>
      <c r="Z5401">
        <f t="shared" si="1265"/>
        <v>1000</v>
      </c>
      <c r="AA5401">
        <f t="shared" si="1266"/>
        <v>10000</v>
      </c>
      <c r="AB5401">
        <f t="shared" si="1267"/>
        <v>10000</v>
      </c>
      <c r="AC5401">
        <f t="shared" si="1268"/>
        <v>10000</v>
      </c>
      <c r="AD5401">
        <f t="shared" si="1269"/>
        <v>10000</v>
      </c>
      <c r="AE5401">
        <f t="shared" si="1270"/>
        <v>10000</v>
      </c>
      <c r="AF5401">
        <f t="shared" si="1271"/>
        <v>100000</v>
      </c>
      <c r="AG5401">
        <f t="shared" si="1272"/>
        <v>100000</v>
      </c>
      <c r="AH5401">
        <f t="shared" si="1273"/>
        <v>100000</v>
      </c>
      <c r="AI5401">
        <f t="shared" si="1274"/>
        <v>100000</v>
      </c>
      <c r="AJ5401">
        <f t="shared" si="1275"/>
        <v>100000</v>
      </c>
    </row>
    <row r="5402" spans="20:36" x14ac:dyDescent="0.3">
      <c r="T5402" t="str">
        <f>IF(ISERROR(MATCH('Analysis backend'!$M$1,E5402:N5402,0)),"",'Analysis backend'!$L$1)</f>
        <v/>
      </c>
      <c r="U5402" t="str">
        <f>IF(T5402='Analysis backend'!$L$1,IF(ISERROR(MATCH('Analysis backend'!$M$1,E5402:I5402,0)),"Dire","Radiant"),"")</f>
        <v/>
      </c>
      <c r="V5402">
        <f t="shared" si="1261"/>
        <v>1000</v>
      </c>
      <c r="W5402">
        <f t="shared" si="1262"/>
        <v>1000</v>
      </c>
      <c r="X5402">
        <f t="shared" si="1263"/>
        <v>1000</v>
      </c>
      <c r="Y5402">
        <f t="shared" si="1264"/>
        <v>1000</v>
      </c>
      <c r="Z5402">
        <f t="shared" si="1265"/>
        <v>1000</v>
      </c>
      <c r="AA5402">
        <f t="shared" si="1266"/>
        <v>10000</v>
      </c>
      <c r="AB5402">
        <f t="shared" si="1267"/>
        <v>10000</v>
      </c>
      <c r="AC5402">
        <f t="shared" si="1268"/>
        <v>10000</v>
      </c>
      <c r="AD5402">
        <f t="shared" si="1269"/>
        <v>10000</v>
      </c>
      <c r="AE5402">
        <f t="shared" si="1270"/>
        <v>10000</v>
      </c>
      <c r="AF5402">
        <f t="shared" si="1271"/>
        <v>100000</v>
      </c>
      <c r="AG5402">
        <f t="shared" si="1272"/>
        <v>100000</v>
      </c>
      <c r="AH5402">
        <f t="shared" si="1273"/>
        <v>100000</v>
      </c>
      <c r="AI5402">
        <f t="shared" si="1274"/>
        <v>100000</v>
      </c>
      <c r="AJ5402">
        <f t="shared" si="1275"/>
        <v>100000</v>
      </c>
    </row>
    <row r="5403" spans="20:36" x14ac:dyDescent="0.3">
      <c r="T5403" t="str">
        <f>IF(ISERROR(MATCH('Analysis backend'!$M$1,E5403:N5403,0)),"",'Analysis backend'!$L$1)</f>
        <v/>
      </c>
      <c r="U5403" t="str">
        <f>IF(T5403='Analysis backend'!$L$1,IF(ISERROR(MATCH('Analysis backend'!$M$1,E5403:I5403,0)),"Dire","Radiant"),"")</f>
        <v/>
      </c>
      <c r="V5403">
        <f t="shared" si="1261"/>
        <v>1000</v>
      </c>
      <c r="W5403">
        <f t="shared" si="1262"/>
        <v>1000</v>
      </c>
      <c r="X5403">
        <f t="shared" si="1263"/>
        <v>1000</v>
      </c>
      <c r="Y5403">
        <f t="shared" si="1264"/>
        <v>1000</v>
      </c>
      <c r="Z5403">
        <f t="shared" si="1265"/>
        <v>1000</v>
      </c>
      <c r="AA5403">
        <f t="shared" si="1266"/>
        <v>10000</v>
      </c>
      <c r="AB5403">
        <f t="shared" si="1267"/>
        <v>10000</v>
      </c>
      <c r="AC5403">
        <f t="shared" si="1268"/>
        <v>10000</v>
      </c>
      <c r="AD5403">
        <f t="shared" si="1269"/>
        <v>10000</v>
      </c>
      <c r="AE5403">
        <f t="shared" si="1270"/>
        <v>10000</v>
      </c>
      <c r="AF5403">
        <f t="shared" si="1271"/>
        <v>100000</v>
      </c>
      <c r="AG5403">
        <f t="shared" si="1272"/>
        <v>100000</v>
      </c>
      <c r="AH5403">
        <f t="shared" si="1273"/>
        <v>100000</v>
      </c>
      <c r="AI5403">
        <f t="shared" si="1274"/>
        <v>100000</v>
      </c>
      <c r="AJ5403">
        <f t="shared" si="1275"/>
        <v>100000</v>
      </c>
    </row>
    <row r="5404" spans="20:36" x14ac:dyDescent="0.3">
      <c r="T5404" t="str">
        <f>IF(ISERROR(MATCH('Analysis backend'!$M$1,E5404:N5404,0)),"",'Analysis backend'!$L$1)</f>
        <v/>
      </c>
      <c r="U5404" t="str">
        <f>IF(T5404='Analysis backend'!$L$1,IF(ISERROR(MATCH('Analysis backend'!$M$1,E5404:I5404,0)),"Dire","Radiant"),"")</f>
        <v/>
      </c>
      <c r="V5404">
        <f t="shared" si="1261"/>
        <v>1000</v>
      </c>
      <c r="W5404">
        <f t="shared" si="1262"/>
        <v>1000</v>
      </c>
      <c r="X5404">
        <f t="shared" si="1263"/>
        <v>1000</v>
      </c>
      <c r="Y5404">
        <f t="shared" si="1264"/>
        <v>1000</v>
      </c>
      <c r="Z5404">
        <f t="shared" si="1265"/>
        <v>1000</v>
      </c>
      <c r="AA5404">
        <f t="shared" si="1266"/>
        <v>10000</v>
      </c>
      <c r="AB5404">
        <f t="shared" si="1267"/>
        <v>10000</v>
      </c>
      <c r="AC5404">
        <f t="shared" si="1268"/>
        <v>10000</v>
      </c>
      <c r="AD5404">
        <f t="shared" si="1269"/>
        <v>10000</v>
      </c>
      <c r="AE5404">
        <f t="shared" si="1270"/>
        <v>10000</v>
      </c>
      <c r="AF5404">
        <f t="shared" si="1271"/>
        <v>100000</v>
      </c>
      <c r="AG5404">
        <f t="shared" si="1272"/>
        <v>100000</v>
      </c>
      <c r="AH5404">
        <f t="shared" si="1273"/>
        <v>100000</v>
      </c>
      <c r="AI5404">
        <f t="shared" si="1274"/>
        <v>100000</v>
      </c>
      <c r="AJ5404">
        <f t="shared" si="1275"/>
        <v>100000</v>
      </c>
    </row>
    <row r="5405" spans="20:36" x14ac:dyDescent="0.3">
      <c r="T5405" t="str">
        <f>IF(ISERROR(MATCH('Analysis backend'!$M$1,E5405:N5405,0)),"",'Analysis backend'!$L$1)</f>
        <v/>
      </c>
      <c r="U5405" t="str">
        <f>IF(T5405='Analysis backend'!$L$1,IF(ISERROR(MATCH('Analysis backend'!$M$1,E5405:I5405,0)),"Dire","Radiant"),"")</f>
        <v/>
      </c>
      <c r="V5405">
        <f t="shared" si="1261"/>
        <v>1000</v>
      </c>
      <c r="W5405">
        <f t="shared" si="1262"/>
        <v>1000</v>
      </c>
      <c r="X5405">
        <f t="shared" si="1263"/>
        <v>1000</v>
      </c>
      <c r="Y5405">
        <f t="shared" si="1264"/>
        <v>1000</v>
      </c>
      <c r="Z5405">
        <f t="shared" si="1265"/>
        <v>1000</v>
      </c>
      <c r="AA5405">
        <f t="shared" si="1266"/>
        <v>10000</v>
      </c>
      <c r="AB5405">
        <f t="shared" si="1267"/>
        <v>10000</v>
      </c>
      <c r="AC5405">
        <f t="shared" si="1268"/>
        <v>10000</v>
      </c>
      <c r="AD5405">
        <f t="shared" si="1269"/>
        <v>10000</v>
      </c>
      <c r="AE5405">
        <f t="shared" si="1270"/>
        <v>10000</v>
      </c>
      <c r="AF5405">
        <f t="shared" si="1271"/>
        <v>100000</v>
      </c>
      <c r="AG5405">
        <f t="shared" si="1272"/>
        <v>100000</v>
      </c>
      <c r="AH5405">
        <f t="shared" si="1273"/>
        <v>100000</v>
      </c>
      <c r="AI5405">
        <f t="shared" si="1274"/>
        <v>100000</v>
      </c>
      <c r="AJ5405">
        <f t="shared" si="1275"/>
        <v>100000</v>
      </c>
    </row>
    <row r="5406" spans="20:36" x14ac:dyDescent="0.3">
      <c r="T5406" t="str">
        <f>IF(ISERROR(MATCH('Analysis backend'!$M$1,E5406:N5406,0)),"",'Analysis backend'!$L$1)</f>
        <v/>
      </c>
      <c r="U5406" t="str">
        <f>IF(T5406='Analysis backend'!$L$1,IF(ISERROR(MATCH('Analysis backend'!$M$1,E5406:I5406,0)),"Dire","Radiant"),"")</f>
        <v/>
      </c>
      <c r="V5406">
        <f t="shared" si="1261"/>
        <v>1000</v>
      </c>
      <c r="W5406">
        <f t="shared" si="1262"/>
        <v>1000</v>
      </c>
      <c r="X5406">
        <f t="shared" si="1263"/>
        <v>1000</v>
      </c>
      <c r="Y5406">
        <f t="shared" si="1264"/>
        <v>1000</v>
      </c>
      <c r="Z5406">
        <f t="shared" si="1265"/>
        <v>1000</v>
      </c>
      <c r="AA5406">
        <f t="shared" si="1266"/>
        <v>10000</v>
      </c>
      <c r="AB5406">
        <f t="shared" si="1267"/>
        <v>10000</v>
      </c>
      <c r="AC5406">
        <f t="shared" si="1268"/>
        <v>10000</v>
      </c>
      <c r="AD5406">
        <f t="shared" si="1269"/>
        <v>10000</v>
      </c>
      <c r="AE5406">
        <f t="shared" si="1270"/>
        <v>10000</v>
      </c>
      <c r="AF5406">
        <f t="shared" si="1271"/>
        <v>100000</v>
      </c>
      <c r="AG5406">
        <f t="shared" si="1272"/>
        <v>100000</v>
      </c>
      <c r="AH5406">
        <f t="shared" si="1273"/>
        <v>100000</v>
      </c>
      <c r="AI5406">
        <f t="shared" si="1274"/>
        <v>100000</v>
      </c>
      <c r="AJ5406">
        <f t="shared" si="1275"/>
        <v>100000</v>
      </c>
    </row>
    <row r="5407" spans="20:36" x14ac:dyDescent="0.3">
      <c r="T5407" t="str">
        <f>IF(ISERROR(MATCH('Analysis backend'!$M$1,E5407:N5407,0)),"",'Analysis backend'!$L$1)</f>
        <v/>
      </c>
      <c r="U5407" t="str">
        <f>IF(T5407='Analysis backend'!$L$1,IF(ISERROR(MATCH('Analysis backend'!$M$1,E5407:I5407,0)),"Dire","Radiant"),"")</f>
        <v/>
      </c>
      <c r="V5407">
        <f t="shared" si="1261"/>
        <v>1000</v>
      </c>
      <c r="W5407">
        <f t="shared" si="1262"/>
        <v>1000</v>
      </c>
      <c r="X5407">
        <f t="shared" si="1263"/>
        <v>1000</v>
      </c>
      <c r="Y5407">
        <f t="shared" si="1264"/>
        <v>1000</v>
      </c>
      <c r="Z5407">
        <f t="shared" si="1265"/>
        <v>1000</v>
      </c>
      <c r="AA5407">
        <f t="shared" si="1266"/>
        <v>10000</v>
      </c>
      <c r="AB5407">
        <f t="shared" si="1267"/>
        <v>10000</v>
      </c>
      <c r="AC5407">
        <f t="shared" si="1268"/>
        <v>10000</v>
      </c>
      <c r="AD5407">
        <f t="shared" si="1269"/>
        <v>10000</v>
      </c>
      <c r="AE5407">
        <f t="shared" si="1270"/>
        <v>10000</v>
      </c>
      <c r="AF5407">
        <f t="shared" si="1271"/>
        <v>100000</v>
      </c>
      <c r="AG5407">
        <f t="shared" si="1272"/>
        <v>100000</v>
      </c>
      <c r="AH5407">
        <f t="shared" si="1273"/>
        <v>100000</v>
      </c>
      <c r="AI5407">
        <f t="shared" si="1274"/>
        <v>100000</v>
      </c>
      <c r="AJ5407">
        <f t="shared" si="1275"/>
        <v>100000</v>
      </c>
    </row>
    <row r="5408" spans="20:36" x14ac:dyDescent="0.3">
      <c r="T5408" t="str">
        <f>IF(ISERROR(MATCH('Analysis backend'!$M$1,E5408:N5408,0)),"",'Analysis backend'!$L$1)</f>
        <v/>
      </c>
      <c r="U5408" t="str">
        <f>IF(T5408='Analysis backend'!$L$1,IF(ISERROR(MATCH('Analysis backend'!$M$1,E5408:I5408,0)),"Dire","Radiant"),"")</f>
        <v/>
      </c>
      <c r="V5408">
        <f t="shared" si="1261"/>
        <v>1000</v>
      </c>
      <c r="W5408">
        <f t="shared" si="1262"/>
        <v>1000</v>
      </c>
      <c r="X5408">
        <f t="shared" si="1263"/>
        <v>1000</v>
      </c>
      <c r="Y5408">
        <f t="shared" si="1264"/>
        <v>1000</v>
      </c>
      <c r="Z5408">
        <f t="shared" si="1265"/>
        <v>1000</v>
      </c>
      <c r="AA5408">
        <f t="shared" si="1266"/>
        <v>10000</v>
      </c>
      <c r="AB5408">
        <f t="shared" si="1267"/>
        <v>10000</v>
      </c>
      <c r="AC5408">
        <f t="shared" si="1268"/>
        <v>10000</v>
      </c>
      <c r="AD5408">
        <f t="shared" si="1269"/>
        <v>10000</v>
      </c>
      <c r="AE5408">
        <f t="shared" si="1270"/>
        <v>10000</v>
      </c>
      <c r="AF5408">
        <f t="shared" si="1271"/>
        <v>100000</v>
      </c>
      <c r="AG5408">
        <f t="shared" si="1272"/>
        <v>100000</v>
      </c>
      <c r="AH5408">
        <f t="shared" si="1273"/>
        <v>100000</v>
      </c>
      <c r="AI5408">
        <f t="shared" si="1274"/>
        <v>100000</v>
      </c>
      <c r="AJ5408">
        <f t="shared" si="1275"/>
        <v>100000</v>
      </c>
    </row>
    <row r="5409" spans="20:36" x14ac:dyDescent="0.3">
      <c r="T5409" t="str">
        <f>IF(ISERROR(MATCH('Analysis backend'!$M$1,E5409:N5409,0)),"",'Analysis backend'!$L$1)</f>
        <v/>
      </c>
      <c r="U5409" t="str">
        <f>IF(T5409='Analysis backend'!$L$1,IF(ISERROR(MATCH('Analysis backend'!$M$1,E5409:I5409,0)),"Dire","Radiant"),"")</f>
        <v/>
      </c>
      <c r="V5409">
        <f t="shared" si="1261"/>
        <v>1000</v>
      </c>
      <c r="W5409">
        <f t="shared" si="1262"/>
        <v>1000</v>
      </c>
      <c r="X5409">
        <f t="shared" si="1263"/>
        <v>1000</v>
      </c>
      <c r="Y5409">
        <f t="shared" si="1264"/>
        <v>1000</v>
      </c>
      <c r="Z5409">
        <f t="shared" si="1265"/>
        <v>1000</v>
      </c>
      <c r="AA5409">
        <f t="shared" si="1266"/>
        <v>10000</v>
      </c>
      <c r="AB5409">
        <f t="shared" si="1267"/>
        <v>10000</v>
      </c>
      <c r="AC5409">
        <f t="shared" si="1268"/>
        <v>10000</v>
      </c>
      <c r="AD5409">
        <f t="shared" si="1269"/>
        <v>10000</v>
      </c>
      <c r="AE5409">
        <f t="shared" si="1270"/>
        <v>10000</v>
      </c>
      <c r="AF5409">
        <f t="shared" si="1271"/>
        <v>100000</v>
      </c>
      <c r="AG5409">
        <f t="shared" si="1272"/>
        <v>100000</v>
      </c>
      <c r="AH5409">
        <f t="shared" si="1273"/>
        <v>100000</v>
      </c>
      <c r="AI5409">
        <f t="shared" si="1274"/>
        <v>100000</v>
      </c>
      <c r="AJ5409">
        <f t="shared" si="1275"/>
        <v>100000</v>
      </c>
    </row>
    <row r="5410" spans="20:36" x14ac:dyDescent="0.3">
      <c r="T5410" t="str">
        <f>IF(ISERROR(MATCH('Analysis backend'!$M$1,E5410:N5410,0)),"",'Analysis backend'!$L$1)</f>
        <v/>
      </c>
      <c r="U5410" t="str">
        <f>IF(T5410='Analysis backend'!$L$1,IF(ISERROR(MATCH('Analysis backend'!$M$1,E5410:I5410,0)),"Dire","Radiant"),"")</f>
        <v/>
      </c>
      <c r="V5410">
        <f t="shared" si="1261"/>
        <v>1000</v>
      </c>
      <c r="W5410">
        <f t="shared" si="1262"/>
        <v>1000</v>
      </c>
      <c r="X5410">
        <f t="shared" si="1263"/>
        <v>1000</v>
      </c>
      <c r="Y5410">
        <f t="shared" si="1264"/>
        <v>1000</v>
      </c>
      <c r="Z5410">
        <f t="shared" si="1265"/>
        <v>1000</v>
      </c>
      <c r="AA5410">
        <f t="shared" si="1266"/>
        <v>10000</v>
      </c>
      <c r="AB5410">
        <f t="shared" si="1267"/>
        <v>10000</v>
      </c>
      <c r="AC5410">
        <f t="shared" si="1268"/>
        <v>10000</v>
      </c>
      <c r="AD5410">
        <f t="shared" si="1269"/>
        <v>10000</v>
      </c>
      <c r="AE5410">
        <f t="shared" si="1270"/>
        <v>10000</v>
      </c>
      <c r="AF5410">
        <f t="shared" si="1271"/>
        <v>100000</v>
      </c>
      <c r="AG5410">
        <f t="shared" si="1272"/>
        <v>100000</v>
      </c>
      <c r="AH5410">
        <f t="shared" si="1273"/>
        <v>100000</v>
      </c>
      <c r="AI5410">
        <f t="shared" si="1274"/>
        <v>100000</v>
      </c>
      <c r="AJ5410">
        <f t="shared" si="1275"/>
        <v>100000</v>
      </c>
    </row>
    <row r="5411" spans="20:36" x14ac:dyDescent="0.3">
      <c r="T5411" t="str">
        <f>IF(ISERROR(MATCH('Analysis backend'!$M$1,E5411:N5411,0)),"",'Analysis backend'!$L$1)</f>
        <v/>
      </c>
      <c r="U5411" t="str">
        <f>IF(T5411='Analysis backend'!$L$1,IF(ISERROR(MATCH('Analysis backend'!$M$1,E5411:I5411,0)),"Dire","Radiant"),"")</f>
        <v/>
      </c>
      <c r="V5411">
        <f t="shared" si="1261"/>
        <v>1000</v>
      </c>
      <c r="W5411">
        <f t="shared" si="1262"/>
        <v>1000</v>
      </c>
      <c r="X5411">
        <f t="shared" si="1263"/>
        <v>1000</v>
      </c>
      <c r="Y5411">
        <f t="shared" si="1264"/>
        <v>1000</v>
      </c>
      <c r="Z5411">
        <f t="shared" si="1265"/>
        <v>1000</v>
      </c>
      <c r="AA5411">
        <f t="shared" si="1266"/>
        <v>10000</v>
      </c>
      <c r="AB5411">
        <f t="shared" si="1267"/>
        <v>10000</v>
      </c>
      <c r="AC5411">
        <f t="shared" si="1268"/>
        <v>10000</v>
      </c>
      <c r="AD5411">
        <f t="shared" si="1269"/>
        <v>10000</v>
      </c>
      <c r="AE5411">
        <f t="shared" si="1270"/>
        <v>10000</v>
      </c>
      <c r="AF5411">
        <f t="shared" si="1271"/>
        <v>100000</v>
      </c>
      <c r="AG5411">
        <f t="shared" si="1272"/>
        <v>100000</v>
      </c>
      <c r="AH5411">
        <f t="shared" si="1273"/>
        <v>100000</v>
      </c>
      <c r="AI5411">
        <f t="shared" si="1274"/>
        <v>100000</v>
      </c>
      <c r="AJ5411">
        <f t="shared" si="1275"/>
        <v>100000</v>
      </c>
    </row>
    <row r="5412" spans="20:36" x14ac:dyDescent="0.3">
      <c r="T5412" t="str">
        <f>IF(ISERROR(MATCH('Analysis backend'!$M$1,E5412:N5412,0)),"",'Analysis backend'!$L$1)</f>
        <v/>
      </c>
      <c r="U5412" t="str">
        <f>IF(T5412='Analysis backend'!$L$1,IF(ISERROR(MATCH('Analysis backend'!$M$1,E5412:I5412,0)),"Dire","Radiant"),"")</f>
        <v/>
      </c>
      <c r="V5412">
        <f t="shared" si="1261"/>
        <v>1000</v>
      </c>
      <c r="W5412">
        <f t="shared" si="1262"/>
        <v>1000</v>
      </c>
      <c r="X5412">
        <f t="shared" si="1263"/>
        <v>1000</v>
      </c>
      <c r="Y5412">
        <f t="shared" si="1264"/>
        <v>1000</v>
      </c>
      <c r="Z5412">
        <f t="shared" si="1265"/>
        <v>1000</v>
      </c>
      <c r="AA5412">
        <f t="shared" si="1266"/>
        <v>10000</v>
      </c>
      <c r="AB5412">
        <f t="shared" si="1267"/>
        <v>10000</v>
      </c>
      <c r="AC5412">
        <f t="shared" si="1268"/>
        <v>10000</v>
      </c>
      <c r="AD5412">
        <f t="shared" si="1269"/>
        <v>10000</v>
      </c>
      <c r="AE5412">
        <f t="shared" si="1270"/>
        <v>10000</v>
      </c>
      <c r="AF5412">
        <f t="shared" si="1271"/>
        <v>100000</v>
      </c>
      <c r="AG5412">
        <f t="shared" si="1272"/>
        <v>100000</v>
      </c>
      <c r="AH5412">
        <f t="shared" si="1273"/>
        <v>100000</v>
      </c>
      <c r="AI5412">
        <f t="shared" si="1274"/>
        <v>100000</v>
      </c>
      <c r="AJ5412">
        <f t="shared" si="1275"/>
        <v>100000</v>
      </c>
    </row>
    <row r="5413" spans="20:36" x14ac:dyDescent="0.3">
      <c r="T5413" t="str">
        <f>IF(ISERROR(MATCH('Analysis backend'!$M$1,E5413:N5413,0)),"",'Analysis backend'!$L$1)</f>
        <v/>
      </c>
      <c r="U5413" t="str">
        <f>IF(T5413='Analysis backend'!$L$1,IF(ISERROR(MATCH('Analysis backend'!$M$1,E5413:I5413,0)),"Dire","Radiant"),"")</f>
        <v/>
      </c>
      <c r="V5413">
        <f t="shared" si="1261"/>
        <v>1000</v>
      </c>
      <c r="W5413">
        <f t="shared" si="1262"/>
        <v>1000</v>
      </c>
      <c r="X5413">
        <f t="shared" si="1263"/>
        <v>1000</v>
      </c>
      <c r="Y5413">
        <f t="shared" si="1264"/>
        <v>1000</v>
      </c>
      <c r="Z5413">
        <f t="shared" si="1265"/>
        <v>1000</v>
      </c>
      <c r="AA5413">
        <f t="shared" si="1266"/>
        <v>10000</v>
      </c>
      <c r="AB5413">
        <f t="shared" si="1267"/>
        <v>10000</v>
      </c>
      <c r="AC5413">
        <f t="shared" si="1268"/>
        <v>10000</v>
      </c>
      <c r="AD5413">
        <f t="shared" si="1269"/>
        <v>10000</v>
      </c>
      <c r="AE5413">
        <f t="shared" si="1270"/>
        <v>10000</v>
      </c>
      <c r="AF5413">
        <f t="shared" si="1271"/>
        <v>100000</v>
      </c>
      <c r="AG5413">
        <f t="shared" si="1272"/>
        <v>100000</v>
      </c>
      <c r="AH5413">
        <f t="shared" si="1273"/>
        <v>100000</v>
      </c>
      <c r="AI5413">
        <f t="shared" si="1274"/>
        <v>100000</v>
      </c>
      <c r="AJ5413">
        <f t="shared" si="1275"/>
        <v>100000</v>
      </c>
    </row>
    <row r="5414" spans="20:36" x14ac:dyDescent="0.3">
      <c r="T5414" t="str">
        <f>IF(ISERROR(MATCH('Analysis backend'!$M$1,E5414:N5414,0)),"",'Analysis backend'!$L$1)</f>
        <v/>
      </c>
      <c r="U5414" t="str">
        <f>IF(T5414='Analysis backend'!$L$1,IF(ISERROR(MATCH('Analysis backend'!$M$1,E5414:I5414,0)),"Dire","Radiant"),"")</f>
        <v/>
      </c>
      <c r="V5414">
        <f t="shared" si="1261"/>
        <v>1000</v>
      </c>
      <c r="W5414">
        <f t="shared" si="1262"/>
        <v>1000</v>
      </c>
      <c r="X5414">
        <f t="shared" si="1263"/>
        <v>1000</v>
      </c>
      <c r="Y5414">
        <f t="shared" si="1264"/>
        <v>1000</v>
      </c>
      <c r="Z5414">
        <f t="shared" si="1265"/>
        <v>1000</v>
      </c>
      <c r="AA5414">
        <f t="shared" si="1266"/>
        <v>10000</v>
      </c>
      <c r="AB5414">
        <f t="shared" si="1267"/>
        <v>10000</v>
      </c>
      <c r="AC5414">
        <f t="shared" si="1268"/>
        <v>10000</v>
      </c>
      <c r="AD5414">
        <f t="shared" si="1269"/>
        <v>10000</v>
      </c>
      <c r="AE5414">
        <f t="shared" si="1270"/>
        <v>10000</v>
      </c>
      <c r="AF5414">
        <f t="shared" si="1271"/>
        <v>100000</v>
      </c>
      <c r="AG5414">
        <f t="shared" si="1272"/>
        <v>100000</v>
      </c>
      <c r="AH5414">
        <f t="shared" si="1273"/>
        <v>100000</v>
      </c>
      <c r="AI5414">
        <f t="shared" si="1274"/>
        <v>100000</v>
      </c>
      <c r="AJ5414">
        <f t="shared" si="1275"/>
        <v>100000</v>
      </c>
    </row>
    <row r="5415" spans="20:36" x14ac:dyDescent="0.3">
      <c r="T5415" t="str">
        <f>IF(ISERROR(MATCH('Analysis backend'!$M$1,E5415:N5415,0)),"",'Analysis backend'!$L$1)</f>
        <v/>
      </c>
      <c r="U5415" t="str">
        <f>IF(T5415='Analysis backend'!$L$1,IF(ISERROR(MATCH('Analysis backend'!$M$1,E5415:I5415,0)),"Dire","Radiant"),"")</f>
        <v/>
      </c>
      <c r="V5415">
        <f t="shared" si="1261"/>
        <v>1000</v>
      </c>
      <c r="W5415">
        <f t="shared" si="1262"/>
        <v>1000</v>
      </c>
      <c r="X5415">
        <f t="shared" si="1263"/>
        <v>1000</v>
      </c>
      <c r="Y5415">
        <f t="shared" si="1264"/>
        <v>1000</v>
      </c>
      <c r="Z5415">
        <f t="shared" si="1265"/>
        <v>1000</v>
      </c>
      <c r="AA5415">
        <f t="shared" si="1266"/>
        <v>10000</v>
      </c>
      <c r="AB5415">
        <f t="shared" si="1267"/>
        <v>10000</v>
      </c>
      <c r="AC5415">
        <f t="shared" si="1268"/>
        <v>10000</v>
      </c>
      <c r="AD5415">
        <f t="shared" si="1269"/>
        <v>10000</v>
      </c>
      <c r="AE5415">
        <f t="shared" si="1270"/>
        <v>10000</v>
      </c>
      <c r="AF5415">
        <f t="shared" si="1271"/>
        <v>100000</v>
      </c>
      <c r="AG5415">
        <f t="shared" si="1272"/>
        <v>100000</v>
      </c>
      <c r="AH5415">
        <f t="shared" si="1273"/>
        <v>100000</v>
      </c>
      <c r="AI5415">
        <f t="shared" si="1274"/>
        <v>100000</v>
      </c>
      <c r="AJ5415">
        <f t="shared" si="1275"/>
        <v>100000</v>
      </c>
    </row>
    <row r="5416" spans="20:36" x14ac:dyDescent="0.3">
      <c r="T5416" t="str">
        <f>IF(ISERROR(MATCH('Analysis backend'!$M$1,E5416:N5416,0)),"",'Analysis backend'!$L$1)</f>
        <v/>
      </c>
      <c r="U5416" t="str">
        <f>IF(T5416='Analysis backend'!$L$1,IF(ISERROR(MATCH('Analysis backend'!$M$1,E5416:I5416,0)),"Dire","Radiant"),"")</f>
        <v/>
      </c>
      <c r="V5416">
        <f t="shared" si="1261"/>
        <v>1000</v>
      </c>
      <c r="W5416">
        <f t="shared" si="1262"/>
        <v>1000</v>
      </c>
      <c r="X5416">
        <f t="shared" si="1263"/>
        <v>1000</v>
      </c>
      <c r="Y5416">
        <f t="shared" si="1264"/>
        <v>1000</v>
      </c>
      <c r="Z5416">
        <f t="shared" si="1265"/>
        <v>1000</v>
      </c>
      <c r="AA5416">
        <f t="shared" si="1266"/>
        <v>10000</v>
      </c>
      <c r="AB5416">
        <f t="shared" si="1267"/>
        <v>10000</v>
      </c>
      <c r="AC5416">
        <f t="shared" si="1268"/>
        <v>10000</v>
      </c>
      <c r="AD5416">
        <f t="shared" si="1269"/>
        <v>10000</v>
      </c>
      <c r="AE5416">
        <f t="shared" si="1270"/>
        <v>10000</v>
      </c>
      <c r="AF5416">
        <f t="shared" si="1271"/>
        <v>100000</v>
      </c>
      <c r="AG5416">
        <f t="shared" si="1272"/>
        <v>100000</v>
      </c>
      <c r="AH5416">
        <f t="shared" si="1273"/>
        <v>100000</v>
      </c>
      <c r="AI5416">
        <f t="shared" si="1274"/>
        <v>100000</v>
      </c>
      <c r="AJ5416">
        <f t="shared" si="1275"/>
        <v>100000</v>
      </c>
    </row>
    <row r="5417" spans="20:36" x14ac:dyDescent="0.3">
      <c r="T5417" t="str">
        <f>IF(ISERROR(MATCH('Analysis backend'!$M$1,E5417:N5417,0)),"",'Analysis backend'!$L$1)</f>
        <v/>
      </c>
      <c r="U5417" t="str">
        <f>IF(T5417='Analysis backend'!$L$1,IF(ISERROR(MATCH('Analysis backend'!$M$1,E5417:I5417,0)),"Dire","Radiant"),"")</f>
        <v/>
      </c>
      <c r="V5417">
        <f t="shared" si="1261"/>
        <v>1000</v>
      </c>
      <c r="W5417">
        <f t="shared" si="1262"/>
        <v>1000</v>
      </c>
      <c r="X5417">
        <f t="shared" si="1263"/>
        <v>1000</v>
      </c>
      <c r="Y5417">
        <f t="shared" si="1264"/>
        <v>1000</v>
      </c>
      <c r="Z5417">
        <f t="shared" si="1265"/>
        <v>1000</v>
      </c>
      <c r="AA5417">
        <f t="shared" si="1266"/>
        <v>10000</v>
      </c>
      <c r="AB5417">
        <f t="shared" si="1267"/>
        <v>10000</v>
      </c>
      <c r="AC5417">
        <f t="shared" si="1268"/>
        <v>10000</v>
      </c>
      <c r="AD5417">
        <f t="shared" si="1269"/>
        <v>10000</v>
      </c>
      <c r="AE5417">
        <f t="shared" si="1270"/>
        <v>10000</v>
      </c>
      <c r="AF5417">
        <f t="shared" si="1271"/>
        <v>100000</v>
      </c>
      <c r="AG5417">
        <f t="shared" si="1272"/>
        <v>100000</v>
      </c>
      <c r="AH5417">
        <f t="shared" si="1273"/>
        <v>100000</v>
      </c>
      <c r="AI5417">
        <f t="shared" si="1274"/>
        <v>100000</v>
      </c>
      <c r="AJ5417">
        <f t="shared" si="1275"/>
        <v>100000</v>
      </c>
    </row>
    <row r="5418" spans="20:36" x14ac:dyDescent="0.3">
      <c r="T5418" t="str">
        <f>IF(ISERROR(MATCH('Analysis backend'!$M$1,E5418:N5418,0)),"",'Analysis backend'!$L$1)</f>
        <v/>
      </c>
      <c r="U5418" t="str">
        <f>IF(T5418='Analysis backend'!$L$1,IF(ISERROR(MATCH('Analysis backend'!$M$1,E5418:I5418,0)),"Dire","Radiant"),"")</f>
        <v/>
      </c>
      <c r="V5418">
        <f t="shared" si="1261"/>
        <v>1000</v>
      </c>
      <c r="W5418">
        <f t="shared" si="1262"/>
        <v>1000</v>
      </c>
      <c r="X5418">
        <f t="shared" si="1263"/>
        <v>1000</v>
      </c>
      <c r="Y5418">
        <f t="shared" si="1264"/>
        <v>1000</v>
      </c>
      <c r="Z5418">
        <f t="shared" si="1265"/>
        <v>1000</v>
      </c>
      <c r="AA5418">
        <f t="shared" si="1266"/>
        <v>10000</v>
      </c>
      <c r="AB5418">
        <f t="shared" si="1267"/>
        <v>10000</v>
      </c>
      <c r="AC5418">
        <f t="shared" si="1268"/>
        <v>10000</v>
      </c>
      <c r="AD5418">
        <f t="shared" si="1269"/>
        <v>10000</v>
      </c>
      <c r="AE5418">
        <f t="shared" si="1270"/>
        <v>10000</v>
      </c>
      <c r="AF5418">
        <f t="shared" si="1271"/>
        <v>100000</v>
      </c>
      <c r="AG5418">
        <f t="shared" si="1272"/>
        <v>100000</v>
      </c>
      <c r="AH5418">
        <f t="shared" si="1273"/>
        <v>100000</v>
      </c>
      <c r="AI5418">
        <f t="shared" si="1274"/>
        <v>100000</v>
      </c>
      <c r="AJ5418">
        <f t="shared" si="1275"/>
        <v>100000</v>
      </c>
    </row>
    <row r="5419" spans="20:36" x14ac:dyDescent="0.3">
      <c r="T5419" t="str">
        <f>IF(ISERROR(MATCH('Analysis backend'!$M$1,E5419:N5419,0)),"",'Analysis backend'!$L$1)</f>
        <v/>
      </c>
      <c r="U5419" t="str">
        <f>IF(T5419='Analysis backend'!$L$1,IF(ISERROR(MATCH('Analysis backend'!$M$1,E5419:I5419,0)),"Dire","Radiant"),"")</f>
        <v/>
      </c>
      <c r="V5419">
        <f t="shared" si="1261"/>
        <v>1000</v>
      </c>
      <c r="W5419">
        <f t="shared" si="1262"/>
        <v>1000</v>
      </c>
      <c r="X5419">
        <f t="shared" si="1263"/>
        <v>1000</v>
      </c>
      <c r="Y5419">
        <f t="shared" si="1264"/>
        <v>1000</v>
      </c>
      <c r="Z5419">
        <f t="shared" si="1265"/>
        <v>1000</v>
      </c>
      <c r="AA5419">
        <f t="shared" si="1266"/>
        <v>10000</v>
      </c>
      <c r="AB5419">
        <f t="shared" si="1267"/>
        <v>10000</v>
      </c>
      <c r="AC5419">
        <f t="shared" si="1268"/>
        <v>10000</v>
      </c>
      <c r="AD5419">
        <f t="shared" si="1269"/>
        <v>10000</v>
      </c>
      <c r="AE5419">
        <f t="shared" si="1270"/>
        <v>10000</v>
      </c>
      <c r="AF5419">
        <f t="shared" si="1271"/>
        <v>100000</v>
      </c>
      <c r="AG5419">
        <f t="shared" si="1272"/>
        <v>100000</v>
      </c>
      <c r="AH5419">
        <f t="shared" si="1273"/>
        <v>100000</v>
      </c>
      <c r="AI5419">
        <f t="shared" si="1274"/>
        <v>100000</v>
      </c>
      <c r="AJ5419">
        <f t="shared" si="1275"/>
        <v>100000</v>
      </c>
    </row>
    <row r="5420" spans="20:36" x14ac:dyDescent="0.3">
      <c r="T5420" t="str">
        <f>IF(ISERROR(MATCH('Analysis backend'!$M$1,E5420:N5420,0)),"",'Analysis backend'!$L$1)</f>
        <v/>
      </c>
      <c r="U5420" t="str">
        <f>IF(T5420='Analysis backend'!$L$1,IF(ISERROR(MATCH('Analysis backend'!$M$1,E5420:I5420,0)),"Dire","Radiant"),"")</f>
        <v/>
      </c>
      <c r="V5420">
        <f t="shared" si="1261"/>
        <v>1000</v>
      </c>
      <c r="W5420">
        <f t="shared" si="1262"/>
        <v>1000</v>
      </c>
      <c r="X5420">
        <f t="shared" si="1263"/>
        <v>1000</v>
      </c>
      <c r="Y5420">
        <f t="shared" si="1264"/>
        <v>1000</v>
      </c>
      <c r="Z5420">
        <f t="shared" si="1265"/>
        <v>1000</v>
      </c>
      <c r="AA5420">
        <f t="shared" si="1266"/>
        <v>10000</v>
      </c>
      <c r="AB5420">
        <f t="shared" si="1267"/>
        <v>10000</v>
      </c>
      <c r="AC5420">
        <f t="shared" si="1268"/>
        <v>10000</v>
      </c>
      <c r="AD5420">
        <f t="shared" si="1269"/>
        <v>10000</v>
      </c>
      <c r="AE5420">
        <f t="shared" si="1270"/>
        <v>10000</v>
      </c>
      <c r="AF5420">
        <f t="shared" si="1271"/>
        <v>100000</v>
      </c>
      <c r="AG5420">
        <f t="shared" si="1272"/>
        <v>100000</v>
      </c>
      <c r="AH5420">
        <f t="shared" si="1273"/>
        <v>100000</v>
      </c>
      <c r="AI5420">
        <f t="shared" si="1274"/>
        <v>100000</v>
      </c>
      <c r="AJ5420">
        <f t="shared" si="1275"/>
        <v>100000</v>
      </c>
    </row>
    <row r="5421" spans="20:36" x14ac:dyDescent="0.3">
      <c r="T5421" t="str">
        <f>IF(ISERROR(MATCH('Analysis backend'!$M$1,E5421:N5421,0)),"",'Analysis backend'!$L$1)</f>
        <v/>
      </c>
      <c r="U5421" t="str">
        <f>IF(T5421='Analysis backend'!$L$1,IF(ISERROR(MATCH('Analysis backend'!$M$1,E5421:I5421,0)),"Dire","Radiant"),"")</f>
        <v/>
      </c>
      <c r="V5421">
        <f t="shared" si="1261"/>
        <v>1000</v>
      </c>
      <c r="W5421">
        <f t="shared" si="1262"/>
        <v>1000</v>
      </c>
      <c r="X5421">
        <f t="shared" si="1263"/>
        <v>1000</v>
      </c>
      <c r="Y5421">
        <f t="shared" si="1264"/>
        <v>1000</v>
      </c>
      <c r="Z5421">
        <f t="shared" si="1265"/>
        <v>1000</v>
      </c>
      <c r="AA5421">
        <f t="shared" si="1266"/>
        <v>10000</v>
      </c>
      <c r="AB5421">
        <f t="shared" si="1267"/>
        <v>10000</v>
      </c>
      <c r="AC5421">
        <f t="shared" si="1268"/>
        <v>10000</v>
      </c>
      <c r="AD5421">
        <f t="shared" si="1269"/>
        <v>10000</v>
      </c>
      <c r="AE5421">
        <f t="shared" si="1270"/>
        <v>10000</v>
      </c>
      <c r="AF5421">
        <f t="shared" si="1271"/>
        <v>100000</v>
      </c>
      <c r="AG5421">
        <f t="shared" si="1272"/>
        <v>100000</v>
      </c>
      <c r="AH5421">
        <f t="shared" si="1273"/>
        <v>100000</v>
      </c>
      <c r="AI5421">
        <f t="shared" si="1274"/>
        <v>100000</v>
      </c>
      <c r="AJ5421">
        <f t="shared" si="1275"/>
        <v>100000</v>
      </c>
    </row>
    <row r="5422" spans="20:36" x14ac:dyDescent="0.3">
      <c r="T5422" t="str">
        <f>IF(ISERROR(MATCH('Analysis backend'!$M$1,E5422:N5422,0)),"",'Analysis backend'!$L$1)</f>
        <v/>
      </c>
      <c r="U5422" t="str">
        <f>IF(T5422='Analysis backend'!$L$1,IF(ISERROR(MATCH('Analysis backend'!$M$1,E5422:I5422,0)),"Dire","Radiant"),"")</f>
        <v/>
      </c>
      <c r="V5422">
        <f t="shared" si="1261"/>
        <v>1000</v>
      </c>
      <c r="W5422">
        <f t="shared" si="1262"/>
        <v>1000</v>
      </c>
      <c r="X5422">
        <f t="shared" si="1263"/>
        <v>1000</v>
      </c>
      <c r="Y5422">
        <f t="shared" si="1264"/>
        <v>1000</v>
      </c>
      <c r="Z5422">
        <f t="shared" si="1265"/>
        <v>1000</v>
      </c>
      <c r="AA5422">
        <f t="shared" si="1266"/>
        <v>10000</v>
      </c>
      <c r="AB5422">
        <f t="shared" si="1267"/>
        <v>10000</v>
      </c>
      <c r="AC5422">
        <f t="shared" si="1268"/>
        <v>10000</v>
      </c>
      <c r="AD5422">
        <f t="shared" si="1269"/>
        <v>10000</v>
      </c>
      <c r="AE5422">
        <f t="shared" si="1270"/>
        <v>10000</v>
      </c>
      <c r="AF5422">
        <f t="shared" si="1271"/>
        <v>100000</v>
      </c>
      <c r="AG5422">
        <f t="shared" si="1272"/>
        <v>100000</v>
      </c>
      <c r="AH5422">
        <f t="shared" si="1273"/>
        <v>100000</v>
      </c>
      <c r="AI5422">
        <f t="shared" si="1274"/>
        <v>100000</v>
      </c>
      <c r="AJ5422">
        <f t="shared" si="1275"/>
        <v>100000</v>
      </c>
    </row>
    <row r="5423" spans="20:36" x14ac:dyDescent="0.3">
      <c r="T5423" t="str">
        <f>IF(ISERROR(MATCH('Analysis backend'!$M$1,E5423:N5423,0)),"",'Analysis backend'!$L$1)</f>
        <v/>
      </c>
      <c r="U5423" t="str">
        <f>IF(T5423='Analysis backend'!$L$1,IF(ISERROR(MATCH('Analysis backend'!$M$1,E5423:I5423,0)),"Dire","Radiant"),"")</f>
        <v/>
      </c>
      <c r="V5423">
        <f t="shared" si="1261"/>
        <v>1000</v>
      </c>
      <c r="W5423">
        <f t="shared" si="1262"/>
        <v>1000</v>
      </c>
      <c r="X5423">
        <f t="shared" si="1263"/>
        <v>1000</v>
      </c>
      <c r="Y5423">
        <f t="shared" si="1264"/>
        <v>1000</v>
      </c>
      <c r="Z5423">
        <f t="shared" si="1265"/>
        <v>1000</v>
      </c>
      <c r="AA5423">
        <f t="shared" si="1266"/>
        <v>10000</v>
      </c>
      <c r="AB5423">
        <f t="shared" si="1267"/>
        <v>10000</v>
      </c>
      <c r="AC5423">
        <f t="shared" si="1268"/>
        <v>10000</v>
      </c>
      <c r="AD5423">
        <f t="shared" si="1269"/>
        <v>10000</v>
      </c>
      <c r="AE5423">
        <f t="shared" si="1270"/>
        <v>10000</v>
      </c>
      <c r="AF5423">
        <f t="shared" si="1271"/>
        <v>100000</v>
      </c>
      <c r="AG5423">
        <f t="shared" si="1272"/>
        <v>100000</v>
      </c>
      <c r="AH5423">
        <f t="shared" si="1273"/>
        <v>100000</v>
      </c>
      <c r="AI5423">
        <f t="shared" si="1274"/>
        <v>100000</v>
      </c>
      <c r="AJ5423">
        <f t="shared" si="1275"/>
        <v>100000</v>
      </c>
    </row>
    <row r="5424" spans="20:36" x14ac:dyDescent="0.3">
      <c r="T5424" t="str">
        <f>IF(ISERROR(MATCH('Analysis backend'!$M$1,E5424:N5424,0)),"",'Analysis backend'!$L$1)</f>
        <v/>
      </c>
      <c r="U5424" t="str">
        <f>IF(T5424='Analysis backend'!$L$1,IF(ISERROR(MATCH('Analysis backend'!$M$1,E5424:I5424,0)),"Dire","Radiant"),"")</f>
        <v/>
      </c>
      <c r="V5424">
        <f t="shared" si="1261"/>
        <v>1000</v>
      </c>
      <c r="W5424">
        <f t="shared" si="1262"/>
        <v>1000</v>
      </c>
      <c r="X5424">
        <f t="shared" si="1263"/>
        <v>1000</v>
      </c>
      <c r="Y5424">
        <f t="shared" si="1264"/>
        <v>1000</v>
      </c>
      <c r="Z5424">
        <f t="shared" si="1265"/>
        <v>1000</v>
      </c>
      <c r="AA5424">
        <f t="shared" si="1266"/>
        <v>10000</v>
      </c>
      <c r="AB5424">
        <f t="shared" si="1267"/>
        <v>10000</v>
      </c>
      <c r="AC5424">
        <f t="shared" si="1268"/>
        <v>10000</v>
      </c>
      <c r="AD5424">
        <f t="shared" si="1269"/>
        <v>10000</v>
      </c>
      <c r="AE5424">
        <f t="shared" si="1270"/>
        <v>10000</v>
      </c>
      <c r="AF5424">
        <f t="shared" si="1271"/>
        <v>100000</v>
      </c>
      <c r="AG5424">
        <f t="shared" si="1272"/>
        <v>100000</v>
      </c>
      <c r="AH5424">
        <f t="shared" si="1273"/>
        <v>100000</v>
      </c>
      <c r="AI5424">
        <f t="shared" si="1274"/>
        <v>100000</v>
      </c>
      <c r="AJ5424">
        <f t="shared" si="1275"/>
        <v>100000</v>
      </c>
    </row>
    <row r="5425" spans="20:36" x14ac:dyDescent="0.3">
      <c r="T5425" t="str">
        <f>IF(ISERROR(MATCH('Analysis backend'!$M$1,E5425:N5425,0)),"",'Analysis backend'!$L$1)</f>
        <v/>
      </c>
      <c r="U5425" t="str">
        <f>IF(T5425='Analysis backend'!$L$1,IF(ISERROR(MATCH('Analysis backend'!$M$1,E5425:I5425,0)),"Dire","Radiant"),"")</f>
        <v/>
      </c>
      <c r="V5425">
        <f t="shared" si="1261"/>
        <v>1000</v>
      </c>
      <c r="W5425">
        <f t="shared" si="1262"/>
        <v>1000</v>
      </c>
      <c r="X5425">
        <f t="shared" si="1263"/>
        <v>1000</v>
      </c>
      <c r="Y5425">
        <f t="shared" si="1264"/>
        <v>1000</v>
      </c>
      <c r="Z5425">
        <f t="shared" si="1265"/>
        <v>1000</v>
      </c>
      <c r="AA5425">
        <f t="shared" si="1266"/>
        <v>10000</v>
      </c>
      <c r="AB5425">
        <f t="shared" si="1267"/>
        <v>10000</v>
      </c>
      <c r="AC5425">
        <f t="shared" si="1268"/>
        <v>10000</v>
      </c>
      <c r="AD5425">
        <f t="shared" si="1269"/>
        <v>10000</v>
      </c>
      <c r="AE5425">
        <f t="shared" si="1270"/>
        <v>10000</v>
      </c>
      <c r="AF5425">
        <f t="shared" si="1271"/>
        <v>100000</v>
      </c>
      <c r="AG5425">
        <f t="shared" si="1272"/>
        <v>100000</v>
      </c>
      <c r="AH5425">
        <f t="shared" si="1273"/>
        <v>100000</v>
      </c>
      <c r="AI5425">
        <f t="shared" si="1274"/>
        <v>100000</v>
      </c>
      <c r="AJ5425">
        <f t="shared" si="1275"/>
        <v>100000</v>
      </c>
    </row>
    <row r="5426" spans="20:36" x14ac:dyDescent="0.3">
      <c r="T5426" t="str">
        <f>IF(ISERROR(MATCH('Analysis backend'!$M$1,E5426:N5426,0)),"",'Analysis backend'!$L$1)</f>
        <v/>
      </c>
      <c r="U5426" t="str">
        <f>IF(T5426='Analysis backend'!$L$1,IF(ISERROR(MATCH('Analysis backend'!$M$1,E5426:I5426,0)),"Dire","Radiant"),"")</f>
        <v/>
      </c>
      <c r="V5426">
        <f t="shared" si="1261"/>
        <v>1000</v>
      </c>
      <c r="W5426">
        <f t="shared" si="1262"/>
        <v>1000</v>
      </c>
      <c r="X5426">
        <f t="shared" si="1263"/>
        <v>1000</v>
      </c>
      <c r="Y5426">
        <f t="shared" si="1264"/>
        <v>1000</v>
      </c>
      <c r="Z5426">
        <f t="shared" si="1265"/>
        <v>1000</v>
      </c>
      <c r="AA5426">
        <f t="shared" si="1266"/>
        <v>10000</v>
      </c>
      <c r="AB5426">
        <f t="shared" si="1267"/>
        <v>10000</v>
      </c>
      <c r="AC5426">
        <f t="shared" si="1268"/>
        <v>10000</v>
      </c>
      <c r="AD5426">
        <f t="shared" si="1269"/>
        <v>10000</v>
      </c>
      <c r="AE5426">
        <f t="shared" si="1270"/>
        <v>10000</v>
      </c>
      <c r="AF5426">
        <f t="shared" si="1271"/>
        <v>100000</v>
      </c>
      <c r="AG5426">
        <f t="shared" si="1272"/>
        <v>100000</v>
      </c>
      <c r="AH5426">
        <f t="shared" si="1273"/>
        <v>100000</v>
      </c>
      <c r="AI5426">
        <f t="shared" si="1274"/>
        <v>100000</v>
      </c>
      <c r="AJ5426">
        <f t="shared" si="1275"/>
        <v>100000</v>
      </c>
    </row>
    <row r="5427" spans="20:36" x14ac:dyDescent="0.3">
      <c r="T5427" t="str">
        <f>IF(ISERROR(MATCH('Analysis backend'!$M$1,E5427:N5427,0)),"",'Analysis backend'!$L$1)</f>
        <v/>
      </c>
      <c r="U5427" t="str">
        <f>IF(T5427='Analysis backend'!$L$1,IF(ISERROR(MATCH('Analysis backend'!$M$1,E5427:I5427,0)),"Dire","Radiant"),"")</f>
        <v/>
      </c>
      <c r="V5427">
        <f t="shared" si="1261"/>
        <v>1000</v>
      </c>
      <c r="W5427">
        <f t="shared" si="1262"/>
        <v>1000</v>
      </c>
      <c r="X5427">
        <f t="shared" si="1263"/>
        <v>1000</v>
      </c>
      <c r="Y5427">
        <f t="shared" si="1264"/>
        <v>1000</v>
      </c>
      <c r="Z5427">
        <f t="shared" si="1265"/>
        <v>1000</v>
      </c>
      <c r="AA5427">
        <f t="shared" si="1266"/>
        <v>10000</v>
      </c>
      <c r="AB5427">
        <f t="shared" si="1267"/>
        <v>10000</v>
      </c>
      <c r="AC5427">
        <f t="shared" si="1268"/>
        <v>10000</v>
      </c>
      <c r="AD5427">
        <f t="shared" si="1269"/>
        <v>10000</v>
      </c>
      <c r="AE5427">
        <f t="shared" si="1270"/>
        <v>10000</v>
      </c>
      <c r="AF5427">
        <f t="shared" si="1271"/>
        <v>100000</v>
      </c>
      <c r="AG5427">
        <f t="shared" si="1272"/>
        <v>100000</v>
      </c>
      <c r="AH5427">
        <f t="shared" si="1273"/>
        <v>100000</v>
      </c>
      <c r="AI5427">
        <f t="shared" si="1274"/>
        <v>100000</v>
      </c>
      <c r="AJ5427">
        <f t="shared" si="1275"/>
        <v>100000</v>
      </c>
    </row>
    <row r="5428" spans="20:36" x14ac:dyDescent="0.3">
      <c r="T5428" t="str">
        <f>IF(ISERROR(MATCH('Analysis backend'!$M$1,E5428:N5428,0)),"",'Analysis backend'!$L$1)</f>
        <v/>
      </c>
      <c r="U5428" t="str">
        <f>IF(T5428='Analysis backend'!$L$1,IF(ISERROR(MATCH('Analysis backend'!$M$1,E5428:I5428,0)),"Dire","Radiant"),"")</f>
        <v/>
      </c>
      <c r="V5428">
        <f t="shared" si="1261"/>
        <v>1000</v>
      </c>
      <c r="W5428">
        <f t="shared" si="1262"/>
        <v>1000</v>
      </c>
      <c r="X5428">
        <f t="shared" si="1263"/>
        <v>1000</v>
      </c>
      <c r="Y5428">
        <f t="shared" si="1264"/>
        <v>1000</v>
      </c>
      <c r="Z5428">
        <f t="shared" si="1265"/>
        <v>1000</v>
      </c>
      <c r="AA5428">
        <f t="shared" si="1266"/>
        <v>10000</v>
      </c>
      <c r="AB5428">
        <f t="shared" si="1267"/>
        <v>10000</v>
      </c>
      <c r="AC5428">
        <f t="shared" si="1268"/>
        <v>10000</v>
      </c>
      <c r="AD5428">
        <f t="shared" si="1269"/>
        <v>10000</v>
      </c>
      <c r="AE5428">
        <f t="shared" si="1270"/>
        <v>10000</v>
      </c>
      <c r="AF5428">
        <f t="shared" si="1271"/>
        <v>100000</v>
      </c>
      <c r="AG5428">
        <f t="shared" si="1272"/>
        <v>100000</v>
      </c>
      <c r="AH5428">
        <f t="shared" si="1273"/>
        <v>100000</v>
      </c>
      <c r="AI5428">
        <f t="shared" si="1274"/>
        <v>100000</v>
      </c>
      <c r="AJ5428">
        <f t="shared" si="1275"/>
        <v>100000</v>
      </c>
    </row>
    <row r="5429" spans="20:36" x14ac:dyDescent="0.3">
      <c r="T5429" t="str">
        <f>IF(ISERROR(MATCH('Analysis backend'!$M$1,E5429:N5429,0)),"",'Analysis backend'!$L$1)</f>
        <v/>
      </c>
      <c r="U5429" t="str">
        <f>IF(T5429='Analysis backend'!$L$1,IF(ISERROR(MATCH('Analysis backend'!$M$1,E5429:I5429,0)),"Dire","Radiant"),"")</f>
        <v/>
      </c>
      <c r="V5429">
        <f t="shared" si="1261"/>
        <v>1000</v>
      </c>
      <c r="W5429">
        <f t="shared" si="1262"/>
        <v>1000</v>
      </c>
      <c r="X5429">
        <f t="shared" si="1263"/>
        <v>1000</v>
      </c>
      <c r="Y5429">
        <f t="shared" si="1264"/>
        <v>1000</v>
      </c>
      <c r="Z5429">
        <f t="shared" si="1265"/>
        <v>1000</v>
      </c>
      <c r="AA5429">
        <f t="shared" si="1266"/>
        <v>10000</v>
      </c>
      <c r="AB5429">
        <f t="shared" si="1267"/>
        <v>10000</v>
      </c>
      <c r="AC5429">
        <f t="shared" si="1268"/>
        <v>10000</v>
      </c>
      <c r="AD5429">
        <f t="shared" si="1269"/>
        <v>10000</v>
      </c>
      <c r="AE5429">
        <f t="shared" si="1270"/>
        <v>10000</v>
      </c>
      <c r="AF5429">
        <f t="shared" si="1271"/>
        <v>100000</v>
      </c>
      <c r="AG5429">
        <f t="shared" si="1272"/>
        <v>100000</v>
      </c>
      <c r="AH5429">
        <f t="shared" si="1273"/>
        <v>100000</v>
      </c>
      <c r="AI5429">
        <f t="shared" si="1274"/>
        <v>100000</v>
      </c>
      <c r="AJ5429">
        <f t="shared" si="1275"/>
        <v>100000</v>
      </c>
    </row>
    <row r="5430" spans="20:36" x14ac:dyDescent="0.3">
      <c r="T5430" t="str">
        <f>IF(ISERROR(MATCH('Analysis backend'!$M$1,E5430:N5430,0)),"",'Analysis backend'!$L$1)</f>
        <v/>
      </c>
      <c r="U5430" t="str">
        <f>IF(T5430='Analysis backend'!$L$1,IF(ISERROR(MATCH('Analysis backend'!$M$1,E5430:I5430,0)),"Dire","Radiant"),"")</f>
        <v/>
      </c>
      <c r="V5430">
        <f t="shared" si="1261"/>
        <v>1000</v>
      </c>
      <c r="W5430">
        <f t="shared" si="1262"/>
        <v>1000</v>
      </c>
      <c r="X5430">
        <f t="shared" si="1263"/>
        <v>1000</v>
      </c>
      <c r="Y5430">
        <f t="shared" si="1264"/>
        <v>1000</v>
      </c>
      <c r="Z5430">
        <f t="shared" si="1265"/>
        <v>1000</v>
      </c>
      <c r="AA5430">
        <f t="shared" si="1266"/>
        <v>10000</v>
      </c>
      <c r="AB5430">
        <f t="shared" si="1267"/>
        <v>10000</v>
      </c>
      <c r="AC5430">
        <f t="shared" si="1268"/>
        <v>10000</v>
      </c>
      <c r="AD5430">
        <f t="shared" si="1269"/>
        <v>10000</v>
      </c>
      <c r="AE5430">
        <f t="shared" si="1270"/>
        <v>10000</v>
      </c>
      <c r="AF5430">
        <f t="shared" si="1271"/>
        <v>100000</v>
      </c>
      <c r="AG5430">
        <f t="shared" si="1272"/>
        <v>100000</v>
      </c>
      <c r="AH5430">
        <f t="shared" si="1273"/>
        <v>100000</v>
      </c>
      <c r="AI5430">
        <f t="shared" si="1274"/>
        <v>100000</v>
      </c>
      <c r="AJ5430">
        <f t="shared" si="1275"/>
        <v>100000</v>
      </c>
    </row>
    <row r="5431" spans="20:36" x14ac:dyDescent="0.3">
      <c r="T5431" t="str">
        <f>IF(ISERROR(MATCH('Analysis backend'!$M$1,E5431:N5431,0)),"",'Analysis backend'!$L$1)</f>
        <v/>
      </c>
      <c r="U5431" t="str">
        <f>IF(T5431='Analysis backend'!$L$1,IF(ISERROR(MATCH('Analysis backend'!$M$1,E5431:I5431,0)),"Dire","Radiant"),"")</f>
        <v/>
      </c>
      <c r="V5431">
        <f t="shared" si="1261"/>
        <v>1000</v>
      </c>
      <c r="W5431">
        <f t="shared" si="1262"/>
        <v>1000</v>
      </c>
      <c r="X5431">
        <f t="shared" si="1263"/>
        <v>1000</v>
      </c>
      <c r="Y5431">
        <f t="shared" si="1264"/>
        <v>1000</v>
      </c>
      <c r="Z5431">
        <f t="shared" si="1265"/>
        <v>1000</v>
      </c>
      <c r="AA5431">
        <f t="shared" si="1266"/>
        <v>10000</v>
      </c>
      <c r="AB5431">
        <f t="shared" si="1267"/>
        <v>10000</v>
      </c>
      <c r="AC5431">
        <f t="shared" si="1268"/>
        <v>10000</v>
      </c>
      <c r="AD5431">
        <f t="shared" si="1269"/>
        <v>10000</v>
      </c>
      <c r="AE5431">
        <f t="shared" si="1270"/>
        <v>10000</v>
      </c>
      <c r="AF5431">
        <f t="shared" si="1271"/>
        <v>100000</v>
      </c>
      <c r="AG5431">
        <f t="shared" si="1272"/>
        <v>100000</v>
      </c>
      <c r="AH5431">
        <f t="shared" si="1273"/>
        <v>100000</v>
      </c>
      <c r="AI5431">
        <f t="shared" si="1274"/>
        <v>100000</v>
      </c>
      <c r="AJ5431">
        <f t="shared" si="1275"/>
        <v>100000</v>
      </c>
    </row>
    <row r="5432" spans="20:36" x14ac:dyDescent="0.3">
      <c r="T5432" t="str">
        <f>IF(ISERROR(MATCH('Analysis backend'!$M$1,E5432:N5432,0)),"",'Analysis backend'!$L$1)</f>
        <v/>
      </c>
      <c r="U5432" t="str">
        <f>IF(T5432='Analysis backend'!$L$1,IF(ISERROR(MATCH('Analysis backend'!$M$1,E5432:I5432,0)),"Dire","Radiant"),"")</f>
        <v/>
      </c>
      <c r="V5432">
        <f t="shared" si="1261"/>
        <v>1000</v>
      </c>
      <c r="W5432">
        <f t="shared" si="1262"/>
        <v>1000</v>
      </c>
      <c r="X5432">
        <f t="shared" si="1263"/>
        <v>1000</v>
      </c>
      <c r="Y5432">
        <f t="shared" si="1264"/>
        <v>1000</v>
      </c>
      <c r="Z5432">
        <f t="shared" si="1265"/>
        <v>1000</v>
      </c>
      <c r="AA5432">
        <f t="shared" si="1266"/>
        <v>10000</v>
      </c>
      <c r="AB5432">
        <f t="shared" si="1267"/>
        <v>10000</v>
      </c>
      <c r="AC5432">
        <f t="shared" si="1268"/>
        <v>10000</v>
      </c>
      <c r="AD5432">
        <f t="shared" si="1269"/>
        <v>10000</v>
      </c>
      <c r="AE5432">
        <f t="shared" si="1270"/>
        <v>10000</v>
      </c>
      <c r="AF5432">
        <f t="shared" si="1271"/>
        <v>100000</v>
      </c>
      <c r="AG5432">
        <f t="shared" si="1272"/>
        <v>100000</v>
      </c>
      <c r="AH5432">
        <f t="shared" si="1273"/>
        <v>100000</v>
      </c>
      <c r="AI5432">
        <f t="shared" si="1274"/>
        <v>100000</v>
      </c>
      <c r="AJ5432">
        <f t="shared" si="1275"/>
        <v>100000</v>
      </c>
    </row>
    <row r="5433" spans="20:36" x14ac:dyDescent="0.3">
      <c r="T5433" t="str">
        <f>IF(ISERROR(MATCH('Analysis backend'!$M$1,E5433:N5433,0)),"",'Analysis backend'!$L$1)</f>
        <v/>
      </c>
      <c r="U5433" t="str">
        <f>IF(T5433='Analysis backend'!$L$1,IF(ISERROR(MATCH('Analysis backend'!$M$1,E5433:I5433,0)),"Dire","Radiant"),"")</f>
        <v/>
      </c>
      <c r="V5433">
        <f t="shared" si="1261"/>
        <v>1000</v>
      </c>
      <c r="W5433">
        <f t="shared" si="1262"/>
        <v>1000</v>
      </c>
      <c r="X5433">
        <f t="shared" si="1263"/>
        <v>1000</v>
      </c>
      <c r="Y5433">
        <f t="shared" si="1264"/>
        <v>1000</v>
      </c>
      <c r="Z5433">
        <f t="shared" si="1265"/>
        <v>1000</v>
      </c>
      <c r="AA5433">
        <f t="shared" si="1266"/>
        <v>10000</v>
      </c>
      <c r="AB5433">
        <f t="shared" si="1267"/>
        <v>10000</v>
      </c>
      <c r="AC5433">
        <f t="shared" si="1268"/>
        <v>10000</v>
      </c>
      <c r="AD5433">
        <f t="shared" si="1269"/>
        <v>10000</v>
      </c>
      <c r="AE5433">
        <f t="shared" si="1270"/>
        <v>10000</v>
      </c>
      <c r="AF5433">
        <f t="shared" si="1271"/>
        <v>100000</v>
      </c>
      <c r="AG5433">
        <f t="shared" si="1272"/>
        <v>100000</v>
      </c>
      <c r="AH5433">
        <f t="shared" si="1273"/>
        <v>100000</v>
      </c>
      <c r="AI5433">
        <f t="shared" si="1274"/>
        <v>100000</v>
      </c>
      <c r="AJ5433">
        <f t="shared" si="1275"/>
        <v>100000</v>
      </c>
    </row>
    <row r="5434" spans="20:36" x14ac:dyDescent="0.3">
      <c r="T5434" t="str">
        <f>IF(ISERROR(MATCH('Analysis backend'!$M$1,E5434:N5434,0)),"",'Analysis backend'!$L$1)</f>
        <v/>
      </c>
      <c r="U5434" t="str">
        <f>IF(T5434='Analysis backend'!$L$1,IF(ISERROR(MATCH('Analysis backend'!$M$1,E5434:I5434,0)),"Dire","Radiant"),"")</f>
        <v/>
      </c>
      <c r="V5434">
        <f t="shared" si="1261"/>
        <v>1000</v>
      </c>
      <c r="W5434">
        <f t="shared" si="1262"/>
        <v>1000</v>
      </c>
      <c r="X5434">
        <f t="shared" si="1263"/>
        <v>1000</v>
      </c>
      <c r="Y5434">
        <f t="shared" si="1264"/>
        <v>1000</v>
      </c>
      <c r="Z5434">
        <f t="shared" si="1265"/>
        <v>1000</v>
      </c>
      <c r="AA5434">
        <f t="shared" si="1266"/>
        <v>10000</v>
      </c>
      <c r="AB5434">
        <f t="shared" si="1267"/>
        <v>10000</v>
      </c>
      <c r="AC5434">
        <f t="shared" si="1268"/>
        <v>10000</v>
      </c>
      <c r="AD5434">
        <f t="shared" si="1269"/>
        <v>10000</v>
      </c>
      <c r="AE5434">
        <f t="shared" si="1270"/>
        <v>10000</v>
      </c>
      <c r="AF5434">
        <f t="shared" si="1271"/>
        <v>100000</v>
      </c>
      <c r="AG5434">
        <f t="shared" si="1272"/>
        <v>100000</v>
      </c>
      <c r="AH5434">
        <f t="shared" si="1273"/>
        <v>100000</v>
      </c>
      <c r="AI5434">
        <f t="shared" si="1274"/>
        <v>100000</v>
      </c>
      <c r="AJ5434">
        <f t="shared" si="1275"/>
        <v>100000</v>
      </c>
    </row>
    <row r="5435" spans="20:36" x14ac:dyDescent="0.3">
      <c r="T5435" t="str">
        <f>IF(ISERROR(MATCH('Analysis backend'!$M$1,E5435:N5435,0)),"",'Analysis backend'!$L$1)</f>
        <v/>
      </c>
      <c r="U5435" t="str">
        <f>IF(T5435='Analysis backend'!$L$1,IF(ISERROR(MATCH('Analysis backend'!$M$1,E5435:I5435,0)),"Dire","Radiant"),"")</f>
        <v/>
      </c>
      <c r="V5435">
        <f t="shared" si="1261"/>
        <v>1000</v>
      </c>
      <c r="W5435">
        <f t="shared" si="1262"/>
        <v>1000</v>
      </c>
      <c r="X5435">
        <f t="shared" si="1263"/>
        <v>1000</v>
      </c>
      <c r="Y5435">
        <f t="shared" si="1264"/>
        <v>1000</v>
      </c>
      <c r="Z5435">
        <f t="shared" si="1265"/>
        <v>1000</v>
      </c>
      <c r="AA5435">
        <f t="shared" si="1266"/>
        <v>10000</v>
      </c>
      <c r="AB5435">
        <f t="shared" si="1267"/>
        <v>10000</v>
      </c>
      <c r="AC5435">
        <f t="shared" si="1268"/>
        <v>10000</v>
      </c>
      <c r="AD5435">
        <f t="shared" si="1269"/>
        <v>10000</v>
      </c>
      <c r="AE5435">
        <f t="shared" si="1270"/>
        <v>10000</v>
      </c>
      <c r="AF5435">
        <f t="shared" si="1271"/>
        <v>100000</v>
      </c>
      <c r="AG5435">
        <f t="shared" si="1272"/>
        <v>100000</v>
      </c>
      <c r="AH5435">
        <f t="shared" si="1273"/>
        <v>100000</v>
      </c>
      <c r="AI5435">
        <f t="shared" si="1274"/>
        <v>100000</v>
      </c>
      <c r="AJ5435">
        <f t="shared" si="1275"/>
        <v>100000</v>
      </c>
    </row>
    <row r="5436" spans="20:36" x14ac:dyDescent="0.3">
      <c r="T5436" t="str">
        <f>IF(ISERROR(MATCH('Analysis backend'!$M$1,E5436:N5436,0)),"",'Analysis backend'!$L$1)</f>
        <v/>
      </c>
      <c r="U5436" t="str">
        <f>IF(T5436='Analysis backend'!$L$1,IF(ISERROR(MATCH('Analysis backend'!$M$1,E5436:I5436,0)),"Dire","Radiant"),"")</f>
        <v/>
      </c>
      <c r="V5436">
        <f t="shared" si="1261"/>
        <v>1000</v>
      </c>
      <c r="W5436">
        <f t="shared" si="1262"/>
        <v>1000</v>
      </c>
      <c r="X5436">
        <f t="shared" si="1263"/>
        <v>1000</v>
      </c>
      <c r="Y5436">
        <f t="shared" si="1264"/>
        <v>1000</v>
      </c>
      <c r="Z5436">
        <f t="shared" si="1265"/>
        <v>1000</v>
      </c>
      <c r="AA5436">
        <f t="shared" si="1266"/>
        <v>10000</v>
      </c>
      <c r="AB5436">
        <f t="shared" si="1267"/>
        <v>10000</v>
      </c>
      <c r="AC5436">
        <f t="shared" si="1268"/>
        <v>10000</v>
      </c>
      <c r="AD5436">
        <f t="shared" si="1269"/>
        <v>10000</v>
      </c>
      <c r="AE5436">
        <f t="shared" si="1270"/>
        <v>10000</v>
      </c>
      <c r="AF5436">
        <f t="shared" si="1271"/>
        <v>100000</v>
      </c>
      <c r="AG5436">
        <f t="shared" si="1272"/>
        <v>100000</v>
      </c>
      <c r="AH5436">
        <f t="shared" si="1273"/>
        <v>100000</v>
      </c>
      <c r="AI5436">
        <f t="shared" si="1274"/>
        <v>100000</v>
      </c>
      <c r="AJ5436">
        <f t="shared" si="1275"/>
        <v>100000</v>
      </c>
    </row>
    <row r="5437" spans="20:36" x14ac:dyDescent="0.3">
      <c r="T5437" t="str">
        <f>IF(ISERROR(MATCH('Analysis backend'!$M$1,E5437:N5437,0)),"",'Analysis backend'!$L$1)</f>
        <v/>
      </c>
      <c r="U5437" t="str">
        <f>IF(T5437='Analysis backend'!$L$1,IF(ISERROR(MATCH('Analysis backend'!$M$1,E5437:I5437,0)),"Dire","Radiant"),"")</f>
        <v/>
      </c>
      <c r="V5437">
        <f t="shared" si="1261"/>
        <v>1000</v>
      </c>
      <c r="W5437">
        <f t="shared" si="1262"/>
        <v>1000</v>
      </c>
      <c r="X5437">
        <f t="shared" si="1263"/>
        <v>1000</v>
      </c>
      <c r="Y5437">
        <f t="shared" si="1264"/>
        <v>1000</v>
      </c>
      <c r="Z5437">
        <f t="shared" si="1265"/>
        <v>1000</v>
      </c>
      <c r="AA5437">
        <f t="shared" si="1266"/>
        <v>10000</v>
      </c>
      <c r="AB5437">
        <f t="shared" si="1267"/>
        <v>10000</v>
      </c>
      <c r="AC5437">
        <f t="shared" si="1268"/>
        <v>10000</v>
      </c>
      <c r="AD5437">
        <f t="shared" si="1269"/>
        <v>10000</v>
      </c>
      <c r="AE5437">
        <f t="shared" si="1270"/>
        <v>10000</v>
      </c>
      <c r="AF5437">
        <f t="shared" si="1271"/>
        <v>100000</v>
      </c>
      <c r="AG5437">
        <f t="shared" si="1272"/>
        <v>100000</v>
      </c>
      <c r="AH5437">
        <f t="shared" si="1273"/>
        <v>100000</v>
      </c>
      <c r="AI5437">
        <f t="shared" si="1274"/>
        <v>100000</v>
      </c>
      <c r="AJ5437">
        <f t="shared" si="1275"/>
        <v>100000</v>
      </c>
    </row>
    <row r="5438" spans="20:36" x14ac:dyDescent="0.3">
      <c r="T5438" t="str">
        <f>IF(ISERROR(MATCH('Analysis backend'!$M$1,E5438:N5438,0)),"",'Analysis backend'!$L$1)</f>
        <v/>
      </c>
      <c r="U5438" t="str">
        <f>IF(T5438='Analysis backend'!$L$1,IF(ISERROR(MATCH('Analysis backend'!$M$1,E5438:I5438,0)),"Dire","Radiant"),"")</f>
        <v/>
      </c>
      <c r="V5438">
        <f t="shared" si="1261"/>
        <v>1000</v>
      </c>
      <c r="W5438">
        <f t="shared" si="1262"/>
        <v>1000</v>
      </c>
      <c r="X5438">
        <f t="shared" si="1263"/>
        <v>1000</v>
      </c>
      <c r="Y5438">
        <f t="shared" si="1264"/>
        <v>1000</v>
      </c>
      <c r="Z5438">
        <f t="shared" si="1265"/>
        <v>1000</v>
      </c>
      <c r="AA5438">
        <f t="shared" si="1266"/>
        <v>10000</v>
      </c>
      <c r="AB5438">
        <f t="shared" si="1267"/>
        <v>10000</v>
      </c>
      <c r="AC5438">
        <f t="shared" si="1268"/>
        <v>10000</v>
      </c>
      <c r="AD5438">
        <f t="shared" si="1269"/>
        <v>10000</v>
      </c>
      <c r="AE5438">
        <f t="shared" si="1270"/>
        <v>10000</v>
      </c>
      <c r="AF5438">
        <f t="shared" si="1271"/>
        <v>100000</v>
      </c>
      <c r="AG5438">
        <f t="shared" si="1272"/>
        <v>100000</v>
      </c>
      <c r="AH5438">
        <f t="shared" si="1273"/>
        <v>100000</v>
      </c>
      <c r="AI5438">
        <f t="shared" si="1274"/>
        <v>100000</v>
      </c>
      <c r="AJ5438">
        <f t="shared" si="1275"/>
        <v>100000</v>
      </c>
    </row>
    <row r="5439" spans="20:36" x14ac:dyDescent="0.3">
      <c r="T5439" t="str">
        <f>IF(ISERROR(MATCH('Analysis backend'!$M$1,E5439:N5439,0)),"",'Analysis backend'!$L$1)</f>
        <v/>
      </c>
      <c r="U5439" t="str">
        <f>IF(T5439='Analysis backend'!$L$1,IF(ISERROR(MATCH('Analysis backend'!$M$1,E5439:I5439,0)),"Dire","Radiant"),"")</f>
        <v/>
      </c>
      <c r="V5439">
        <f t="shared" si="1261"/>
        <v>1000</v>
      </c>
      <c r="W5439">
        <f t="shared" si="1262"/>
        <v>1000</v>
      </c>
      <c r="X5439">
        <f t="shared" si="1263"/>
        <v>1000</v>
      </c>
      <c r="Y5439">
        <f t="shared" si="1264"/>
        <v>1000</v>
      </c>
      <c r="Z5439">
        <f t="shared" si="1265"/>
        <v>1000</v>
      </c>
      <c r="AA5439">
        <f t="shared" si="1266"/>
        <v>10000</v>
      </c>
      <c r="AB5439">
        <f t="shared" si="1267"/>
        <v>10000</v>
      </c>
      <c r="AC5439">
        <f t="shared" si="1268"/>
        <v>10000</v>
      </c>
      <c r="AD5439">
        <f t="shared" si="1269"/>
        <v>10000</v>
      </c>
      <c r="AE5439">
        <f t="shared" si="1270"/>
        <v>10000</v>
      </c>
      <c r="AF5439">
        <f t="shared" si="1271"/>
        <v>100000</v>
      </c>
      <c r="AG5439">
        <f t="shared" si="1272"/>
        <v>100000</v>
      </c>
      <c r="AH5439">
        <f t="shared" si="1273"/>
        <v>100000</v>
      </c>
      <c r="AI5439">
        <f t="shared" si="1274"/>
        <v>100000</v>
      </c>
      <c r="AJ5439">
        <f t="shared" si="1275"/>
        <v>100000</v>
      </c>
    </row>
    <row r="5440" spans="20:36" x14ac:dyDescent="0.3">
      <c r="T5440" t="str">
        <f>IF(ISERROR(MATCH('Analysis backend'!$M$1,E5440:N5440,0)),"",'Analysis backend'!$L$1)</f>
        <v/>
      </c>
      <c r="U5440" t="str">
        <f>IF(T5440='Analysis backend'!$L$1,IF(ISERROR(MATCH('Analysis backend'!$M$1,E5440:I5440,0)),"Dire","Radiant"),"")</f>
        <v/>
      </c>
      <c r="V5440">
        <f t="shared" si="1261"/>
        <v>1000</v>
      </c>
      <c r="W5440">
        <f t="shared" si="1262"/>
        <v>1000</v>
      </c>
      <c r="X5440">
        <f t="shared" si="1263"/>
        <v>1000</v>
      </c>
      <c r="Y5440">
        <f t="shared" si="1264"/>
        <v>1000</v>
      </c>
      <c r="Z5440">
        <f t="shared" si="1265"/>
        <v>1000</v>
      </c>
      <c r="AA5440">
        <f t="shared" si="1266"/>
        <v>10000</v>
      </c>
      <c r="AB5440">
        <f t="shared" si="1267"/>
        <v>10000</v>
      </c>
      <c r="AC5440">
        <f t="shared" si="1268"/>
        <v>10000</v>
      </c>
      <c r="AD5440">
        <f t="shared" si="1269"/>
        <v>10000</v>
      </c>
      <c r="AE5440">
        <f t="shared" si="1270"/>
        <v>10000</v>
      </c>
      <c r="AF5440">
        <f t="shared" si="1271"/>
        <v>100000</v>
      </c>
      <c r="AG5440">
        <f t="shared" si="1272"/>
        <v>100000</v>
      </c>
      <c r="AH5440">
        <f t="shared" si="1273"/>
        <v>100000</v>
      </c>
      <c r="AI5440">
        <f t="shared" si="1274"/>
        <v>100000</v>
      </c>
      <c r="AJ5440">
        <f t="shared" si="1275"/>
        <v>100000</v>
      </c>
    </row>
    <row r="5441" spans="20:36" x14ac:dyDescent="0.3">
      <c r="T5441" t="str">
        <f>IF(ISERROR(MATCH('Analysis backend'!$M$1,E5441:N5441,0)),"",'Analysis backend'!$L$1)</f>
        <v/>
      </c>
      <c r="U5441" t="str">
        <f>IF(T5441='Analysis backend'!$L$1,IF(ISERROR(MATCH('Analysis backend'!$M$1,E5441:I5441,0)),"Dire","Radiant"),"")</f>
        <v/>
      </c>
      <c r="V5441">
        <f t="shared" si="1261"/>
        <v>1000</v>
      </c>
      <c r="W5441">
        <f t="shared" si="1262"/>
        <v>1000</v>
      </c>
      <c r="X5441">
        <f t="shared" si="1263"/>
        <v>1000</v>
      </c>
      <c r="Y5441">
        <f t="shared" si="1264"/>
        <v>1000</v>
      </c>
      <c r="Z5441">
        <f t="shared" si="1265"/>
        <v>1000</v>
      </c>
      <c r="AA5441">
        <f t="shared" si="1266"/>
        <v>10000</v>
      </c>
      <c r="AB5441">
        <f t="shared" si="1267"/>
        <v>10000</v>
      </c>
      <c r="AC5441">
        <f t="shared" si="1268"/>
        <v>10000</v>
      </c>
      <c r="AD5441">
        <f t="shared" si="1269"/>
        <v>10000</v>
      </c>
      <c r="AE5441">
        <f t="shared" si="1270"/>
        <v>10000</v>
      </c>
      <c r="AF5441">
        <f t="shared" si="1271"/>
        <v>100000</v>
      </c>
      <c r="AG5441">
        <f t="shared" si="1272"/>
        <v>100000</v>
      </c>
      <c r="AH5441">
        <f t="shared" si="1273"/>
        <v>100000</v>
      </c>
      <c r="AI5441">
        <f t="shared" si="1274"/>
        <v>100000</v>
      </c>
      <c r="AJ5441">
        <f t="shared" si="1275"/>
        <v>100000</v>
      </c>
    </row>
    <row r="5442" spans="20:36" x14ac:dyDescent="0.3">
      <c r="T5442" t="str">
        <f>IF(ISERROR(MATCH('Analysis backend'!$M$1,E5442:N5442,0)),"",'Analysis backend'!$L$1)</f>
        <v/>
      </c>
      <c r="U5442" t="str">
        <f>IF(T5442='Analysis backend'!$L$1,IF(ISERROR(MATCH('Analysis backend'!$M$1,E5442:I5442,0)),"Dire","Radiant"),"")</f>
        <v/>
      </c>
      <c r="V5442">
        <f t="shared" ref="V5442:V5505" si="1276">E5442+IF($D5442=TRUE,2000,1000)</f>
        <v>1000</v>
      </c>
      <c r="W5442">
        <f t="shared" ref="W5442:W5505" si="1277">F5442+IF($D5442=TRUE,2000,1000)</f>
        <v>1000</v>
      </c>
      <c r="X5442">
        <f t="shared" ref="X5442:X5505" si="1278">G5442+IF($D5442=TRUE,2000,1000)</f>
        <v>1000</v>
      </c>
      <c r="Y5442">
        <f t="shared" ref="Y5442:Y5505" si="1279">H5442+IF($D5442=TRUE,2000,1000)</f>
        <v>1000</v>
      </c>
      <c r="Z5442">
        <f t="shared" ref="Z5442:Z5505" si="1280">I5442+IF($D5442=TRUE,2000,1000)</f>
        <v>1000</v>
      </c>
      <c r="AA5442">
        <f t="shared" ref="AA5442:AA5505" si="1281">J5442+IF($D5442=TRUE,20000,10000)</f>
        <v>10000</v>
      </c>
      <c r="AB5442">
        <f t="shared" ref="AB5442:AB5505" si="1282">K5442+IF($D5442=TRUE,20000,10000)</f>
        <v>10000</v>
      </c>
      <c r="AC5442">
        <f t="shared" ref="AC5442:AC5505" si="1283">L5442+IF($D5442=TRUE,20000,10000)</f>
        <v>10000</v>
      </c>
      <c r="AD5442">
        <f t="shared" ref="AD5442:AD5505" si="1284">M5442+IF($D5442=TRUE,20000,10000)</f>
        <v>10000</v>
      </c>
      <c r="AE5442">
        <f t="shared" ref="AE5442:AE5505" si="1285">N5442+IF($D5442=TRUE,20000,10000)</f>
        <v>10000</v>
      </c>
      <c r="AF5442">
        <f t="shared" si="1271"/>
        <v>100000</v>
      </c>
      <c r="AG5442">
        <f t="shared" si="1272"/>
        <v>100000</v>
      </c>
      <c r="AH5442">
        <f t="shared" si="1273"/>
        <v>100000</v>
      </c>
      <c r="AI5442">
        <f t="shared" si="1274"/>
        <v>100000</v>
      </c>
      <c r="AJ5442">
        <f t="shared" si="1275"/>
        <v>100000</v>
      </c>
    </row>
    <row r="5443" spans="20:36" x14ac:dyDescent="0.3">
      <c r="T5443" t="str">
        <f>IF(ISERROR(MATCH('Analysis backend'!$M$1,E5443:N5443,0)),"",'Analysis backend'!$L$1)</f>
        <v/>
      </c>
      <c r="U5443" t="str">
        <f>IF(T5443='Analysis backend'!$L$1,IF(ISERROR(MATCH('Analysis backend'!$M$1,E5443:I5443,0)),"Dire","Radiant"),"")</f>
        <v/>
      </c>
      <c r="V5443">
        <f t="shared" si="1276"/>
        <v>1000</v>
      </c>
      <c r="W5443">
        <f t="shared" si="1277"/>
        <v>1000</v>
      </c>
      <c r="X5443">
        <f t="shared" si="1278"/>
        <v>1000</v>
      </c>
      <c r="Y5443">
        <f t="shared" si="1279"/>
        <v>1000</v>
      </c>
      <c r="Z5443">
        <f t="shared" si="1280"/>
        <v>1000</v>
      </c>
      <c r="AA5443">
        <f t="shared" si="1281"/>
        <v>10000</v>
      </c>
      <c r="AB5443">
        <f t="shared" si="1282"/>
        <v>10000</v>
      </c>
      <c r="AC5443">
        <f t="shared" si="1283"/>
        <v>10000</v>
      </c>
      <c r="AD5443">
        <f t="shared" si="1284"/>
        <v>10000</v>
      </c>
      <c r="AE5443">
        <f t="shared" si="1285"/>
        <v>10000</v>
      </c>
      <c r="AF5443">
        <f t="shared" ref="AF5443:AF5506" si="1286">O5443+100000</f>
        <v>100000</v>
      </c>
      <c r="AG5443">
        <f t="shared" ref="AG5443:AG5506" si="1287">P5443+100000</f>
        <v>100000</v>
      </c>
      <c r="AH5443">
        <f t="shared" ref="AH5443:AH5506" si="1288">Q5443+100000</f>
        <v>100000</v>
      </c>
      <c r="AI5443">
        <f t="shared" ref="AI5443:AI5506" si="1289">R5443+100000</f>
        <v>100000</v>
      </c>
      <c r="AJ5443">
        <f t="shared" ref="AJ5443:AJ5506" si="1290">S5443+100000</f>
        <v>100000</v>
      </c>
    </row>
    <row r="5444" spans="20:36" x14ac:dyDescent="0.3">
      <c r="T5444" t="str">
        <f>IF(ISERROR(MATCH('Analysis backend'!$M$1,E5444:N5444,0)),"",'Analysis backend'!$L$1)</f>
        <v/>
      </c>
      <c r="U5444" t="str">
        <f>IF(T5444='Analysis backend'!$L$1,IF(ISERROR(MATCH('Analysis backend'!$M$1,E5444:I5444,0)),"Dire","Radiant"),"")</f>
        <v/>
      </c>
      <c r="V5444">
        <f t="shared" si="1276"/>
        <v>1000</v>
      </c>
      <c r="W5444">
        <f t="shared" si="1277"/>
        <v>1000</v>
      </c>
      <c r="X5444">
        <f t="shared" si="1278"/>
        <v>1000</v>
      </c>
      <c r="Y5444">
        <f t="shared" si="1279"/>
        <v>1000</v>
      </c>
      <c r="Z5444">
        <f t="shared" si="1280"/>
        <v>1000</v>
      </c>
      <c r="AA5444">
        <f t="shared" si="1281"/>
        <v>10000</v>
      </c>
      <c r="AB5444">
        <f t="shared" si="1282"/>
        <v>10000</v>
      </c>
      <c r="AC5444">
        <f t="shared" si="1283"/>
        <v>10000</v>
      </c>
      <c r="AD5444">
        <f t="shared" si="1284"/>
        <v>10000</v>
      </c>
      <c r="AE5444">
        <f t="shared" si="1285"/>
        <v>10000</v>
      </c>
      <c r="AF5444">
        <f t="shared" si="1286"/>
        <v>100000</v>
      </c>
      <c r="AG5444">
        <f t="shared" si="1287"/>
        <v>100000</v>
      </c>
      <c r="AH5444">
        <f t="shared" si="1288"/>
        <v>100000</v>
      </c>
      <c r="AI5444">
        <f t="shared" si="1289"/>
        <v>100000</v>
      </c>
      <c r="AJ5444">
        <f t="shared" si="1290"/>
        <v>100000</v>
      </c>
    </row>
    <row r="5445" spans="20:36" x14ac:dyDescent="0.3">
      <c r="T5445" t="str">
        <f>IF(ISERROR(MATCH('Analysis backend'!$M$1,E5445:N5445,0)),"",'Analysis backend'!$L$1)</f>
        <v/>
      </c>
      <c r="U5445" t="str">
        <f>IF(T5445='Analysis backend'!$L$1,IF(ISERROR(MATCH('Analysis backend'!$M$1,E5445:I5445,0)),"Dire","Radiant"),"")</f>
        <v/>
      </c>
      <c r="V5445">
        <f t="shared" si="1276"/>
        <v>1000</v>
      </c>
      <c r="W5445">
        <f t="shared" si="1277"/>
        <v>1000</v>
      </c>
      <c r="X5445">
        <f t="shared" si="1278"/>
        <v>1000</v>
      </c>
      <c r="Y5445">
        <f t="shared" si="1279"/>
        <v>1000</v>
      </c>
      <c r="Z5445">
        <f t="shared" si="1280"/>
        <v>1000</v>
      </c>
      <c r="AA5445">
        <f t="shared" si="1281"/>
        <v>10000</v>
      </c>
      <c r="AB5445">
        <f t="shared" si="1282"/>
        <v>10000</v>
      </c>
      <c r="AC5445">
        <f t="shared" si="1283"/>
        <v>10000</v>
      </c>
      <c r="AD5445">
        <f t="shared" si="1284"/>
        <v>10000</v>
      </c>
      <c r="AE5445">
        <f t="shared" si="1285"/>
        <v>10000</v>
      </c>
      <c r="AF5445">
        <f t="shared" si="1286"/>
        <v>100000</v>
      </c>
      <c r="AG5445">
        <f t="shared" si="1287"/>
        <v>100000</v>
      </c>
      <c r="AH5445">
        <f t="shared" si="1288"/>
        <v>100000</v>
      </c>
      <c r="AI5445">
        <f t="shared" si="1289"/>
        <v>100000</v>
      </c>
      <c r="AJ5445">
        <f t="shared" si="1290"/>
        <v>100000</v>
      </c>
    </row>
    <row r="5446" spans="20:36" x14ac:dyDescent="0.3">
      <c r="T5446" t="str">
        <f>IF(ISERROR(MATCH('Analysis backend'!$M$1,E5446:N5446,0)),"",'Analysis backend'!$L$1)</f>
        <v/>
      </c>
      <c r="U5446" t="str">
        <f>IF(T5446='Analysis backend'!$L$1,IF(ISERROR(MATCH('Analysis backend'!$M$1,E5446:I5446,0)),"Dire","Radiant"),"")</f>
        <v/>
      </c>
      <c r="V5446">
        <f t="shared" si="1276"/>
        <v>1000</v>
      </c>
      <c r="W5446">
        <f t="shared" si="1277"/>
        <v>1000</v>
      </c>
      <c r="X5446">
        <f t="shared" si="1278"/>
        <v>1000</v>
      </c>
      <c r="Y5446">
        <f t="shared" si="1279"/>
        <v>1000</v>
      </c>
      <c r="Z5446">
        <f t="shared" si="1280"/>
        <v>1000</v>
      </c>
      <c r="AA5446">
        <f t="shared" si="1281"/>
        <v>10000</v>
      </c>
      <c r="AB5446">
        <f t="shared" si="1282"/>
        <v>10000</v>
      </c>
      <c r="AC5446">
        <f t="shared" si="1283"/>
        <v>10000</v>
      </c>
      <c r="AD5446">
        <f t="shared" si="1284"/>
        <v>10000</v>
      </c>
      <c r="AE5446">
        <f t="shared" si="1285"/>
        <v>10000</v>
      </c>
      <c r="AF5446">
        <f t="shared" si="1286"/>
        <v>100000</v>
      </c>
      <c r="AG5446">
        <f t="shared" si="1287"/>
        <v>100000</v>
      </c>
      <c r="AH5446">
        <f t="shared" si="1288"/>
        <v>100000</v>
      </c>
      <c r="AI5446">
        <f t="shared" si="1289"/>
        <v>100000</v>
      </c>
      <c r="AJ5446">
        <f t="shared" si="1290"/>
        <v>100000</v>
      </c>
    </row>
    <row r="5447" spans="20:36" x14ac:dyDescent="0.3">
      <c r="T5447" t="str">
        <f>IF(ISERROR(MATCH('Analysis backend'!$M$1,E5447:N5447,0)),"",'Analysis backend'!$L$1)</f>
        <v/>
      </c>
      <c r="U5447" t="str">
        <f>IF(T5447='Analysis backend'!$L$1,IF(ISERROR(MATCH('Analysis backend'!$M$1,E5447:I5447,0)),"Dire","Radiant"),"")</f>
        <v/>
      </c>
      <c r="V5447">
        <f t="shared" si="1276"/>
        <v>1000</v>
      </c>
      <c r="W5447">
        <f t="shared" si="1277"/>
        <v>1000</v>
      </c>
      <c r="X5447">
        <f t="shared" si="1278"/>
        <v>1000</v>
      </c>
      <c r="Y5447">
        <f t="shared" si="1279"/>
        <v>1000</v>
      </c>
      <c r="Z5447">
        <f t="shared" si="1280"/>
        <v>1000</v>
      </c>
      <c r="AA5447">
        <f t="shared" si="1281"/>
        <v>10000</v>
      </c>
      <c r="AB5447">
        <f t="shared" si="1282"/>
        <v>10000</v>
      </c>
      <c r="AC5447">
        <f t="shared" si="1283"/>
        <v>10000</v>
      </c>
      <c r="AD5447">
        <f t="shared" si="1284"/>
        <v>10000</v>
      </c>
      <c r="AE5447">
        <f t="shared" si="1285"/>
        <v>10000</v>
      </c>
      <c r="AF5447">
        <f t="shared" si="1286"/>
        <v>100000</v>
      </c>
      <c r="AG5447">
        <f t="shared" si="1287"/>
        <v>100000</v>
      </c>
      <c r="AH5447">
        <f t="shared" si="1288"/>
        <v>100000</v>
      </c>
      <c r="AI5447">
        <f t="shared" si="1289"/>
        <v>100000</v>
      </c>
      <c r="AJ5447">
        <f t="shared" si="1290"/>
        <v>100000</v>
      </c>
    </row>
    <row r="5448" spans="20:36" x14ac:dyDescent="0.3">
      <c r="T5448" t="str">
        <f>IF(ISERROR(MATCH('Analysis backend'!$M$1,E5448:N5448,0)),"",'Analysis backend'!$L$1)</f>
        <v/>
      </c>
      <c r="U5448" t="str">
        <f>IF(T5448='Analysis backend'!$L$1,IF(ISERROR(MATCH('Analysis backend'!$M$1,E5448:I5448,0)),"Dire","Radiant"),"")</f>
        <v/>
      </c>
      <c r="V5448">
        <f t="shared" si="1276"/>
        <v>1000</v>
      </c>
      <c r="W5448">
        <f t="shared" si="1277"/>
        <v>1000</v>
      </c>
      <c r="X5448">
        <f t="shared" si="1278"/>
        <v>1000</v>
      </c>
      <c r="Y5448">
        <f t="shared" si="1279"/>
        <v>1000</v>
      </c>
      <c r="Z5448">
        <f t="shared" si="1280"/>
        <v>1000</v>
      </c>
      <c r="AA5448">
        <f t="shared" si="1281"/>
        <v>10000</v>
      </c>
      <c r="AB5448">
        <f t="shared" si="1282"/>
        <v>10000</v>
      </c>
      <c r="AC5448">
        <f t="shared" si="1283"/>
        <v>10000</v>
      </c>
      <c r="AD5448">
        <f t="shared" si="1284"/>
        <v>10000</v>
      </c>
      <c r="AE5448">
        <f t="shared" si="1285"/>
        <v>10000</v>
      </c>
      <c r="AF5448">
        <f t="shared" si="1286"/>
        <v>100000</v>
      </c>
      <c r="AG5448">
        <f t="shared" si="1287"/>
        <v>100000</v>
      </c>
      <c r="AH5448">
        <f t="shared" si="1288"/>
        <v>100000</v>
      </c>
      <c r="AI5448">
        <f t="shared" si="1289"/>
        <v>100000</v>
      </c>
      <c r="AJ5448">
        <f t="shared" si="1290"/>
        <v>100000</v>
      </c>
    </row>
    <row r="5449" spans="20:36" x14ac:dyDescent="0.3">
      <c r="T5449" t="str">
        <f>IF(ISERROR(MATCH('Analysis backend'!$M$1,E5449:N5449,0)),"",'Analysis backend'!$L$1)</f>
        <v/>
      </c>
      <c r="U5449" t="str">
        <f>IF(T5449='Analysis backend'!$L$1,IF(ISERROR(MATCH('Analysis backend'!$M$1,E5449:I5449,0)),"Dire","Radiant"),"")</f>
        <v/>
      </c>
      <c r="V5449">
        <f t="shared" si="1276"/>
        <v>1000</v>
      </c>
      <c r="W5449">
        <f t="shared" si="1277"/>
        <v>1000</v>
      </c>
      <c r="X5449">
        <f t="shared" si="1278"/>
        <v>1000</v>
      </c>
      <c r="Y5449">
        <f t="shared" si="1279"/>
        <v>1000</v>
      </c>
      <c r="Z5449">
        <f t="shared" si="1280"/>
        <v>1000</v>
      </c>
      <c r="AA5449">
        <f t="shared" si="1281"/>
        <v>10000</v>
      </c>
      <c r="AB5449">
        <f t="shared" si="1282"/>
        <v>10000</v>
      </c>
      <c r="AC5449">
        <f t="shared" si="1283"/>
        <v>10000</v>
      </c>
      <c r="AD5449">
        <f t="shared" si="1284"/>
        <v>10000</v>
      </c>
      <c r="AE5449">
        <f t="shared" si="1285"/>
        <v>10000</v>
      </c>
      <c r="AF5449">
        <f t="shared" si="1286"/>
        <v>100000</v>
      </c>
      <c r="AG5449">
        <f t="shared" si="1287"/>
        <v>100000</v>
      </c>
      <c r="AH5449">
        <f t="shared" si="1288"/>
        <v>100000</v>
      </c>
      <c r="AI5449">
        <f t="shared" si="1289"/>
        <v>100000</v>
      </c>
      <c r="AJ5449">
        <f t="shared" si="1290"/>
        <v>100000</v>
      </c>
    </row>
    <row r="5450" spans="20:36" x14ac:dyDescent="0.3">
      <c r="T5450" t="str">
        <f>IF(ISERROR(MATCH('Analysis backend'!$M$1,E5450:N5450,0)),"",'Analysis backend'!$L$1)</f>
        <v/>
      </c>
      <c r="U5450" t="str">
        <f>IF(T5450='Analysis backend'!$L$1,IF(ISERROR(MATCH('Analysis backend'!$M$1,E5450:I5450,0)),"Dire","Radiant"),"")</f>
        <v/>
      </c>
      <c r="V5450">
        <f t="shared" si="1276"/>
        <v>1000</v>
      </c>
      <c r="W5450">
        <f t="shared" si="1277"/>
        <v>1000</v>
      </c>
      <c r="X5450">
        <f t="shared" si="1278"/>
        <v>1000</v>
      </c>
      <c r="Y5450">
        <f t="shared" si="1279"/>
        <v>1000</v>
      </c>
      <c r="Z5450">
        <f t="shared" si="1280"/>
        <v>1000</v>
      </c>
      <c r="AA5450">
        <f t="shared" si="1281"/>
        <v>10000</v>
      </c>
      <c r="AB5450">
        <f t="shared" si="1282"/>
        <v>10000</v>
      </c>
      <c r="AC5450">
        <f t="shared" si="1283"/>
        <v>10000</v>
      </c>
      <c r="AD5450">
        <f t="shared" si="1284"/>
        <v>10000</v>
      </c>
      <c r="AE5450">
        <f t="shared" si="1285"/>
        <v>10000</v>
      </c>
      <c r="AF5450">
        <f t="shared" si="1286"/>
        <v>100000</v>
      </c>
      <c r="AG5450">
        <f t="shared" si="1287"/>
        <v>100000</v>
      </c>
      <c r="AH5450">
        <f t="shared" si="1288"/>
        <v>100000</v>
      </c>
      <c r="AI5450">
        <f t="shared" si="1289"/>
        <v>100000</v>
      </c>
      <c r="AJ5450">
        <f t="shared" si="1290"/>
        <v>100000</v>
      </c>
    </row>
    <row r="5451" spans="20:36" x14ac:dyDescent="0.3">
      <c r="T5451" t="str">
        <f>IF(ISERROR(MATCH('Analysis backend'!$M$1,E5451:N5451,0)),"",'Analysis backend'!$L$1)</f>
        <v/>
      </c>
      <c r="U5451" t="str">
        <f>IF(T5451='Analysis backend'!$L$1,IF(ISERROR(MATCH('Analysis backend'!$M$1,E5451:I5451,0)),"Dire","Radiant"),"")</f>
        <v/>
      </c>
      <c r="V5451">
        <f t="shared" si="1276"/>
        <v>1000</v>
      </c>
      <c r="W5451">
        <f t="shared" si="1277"/>
        <v>1000</v>
      </c>
      <c r="X5451">
        <f t="shared" si="1278"/>
        <v>1000</v>
      </c>
      <c r="Y5451">
        <f t="shared" si="1279"/>
        <v>1000</v>
      </c>
      <c r="Z5451">
        <f t="shared" si="1280"/>
        <v>1000</v>
      </c>
      <c r="AA5451">
        <f t="shared" si="1281"/>
        <v>10000</v>
      </c>
      <c r="AB5451">
        <f t="shared" si="1282"/>
        <v>10000</v>
      </c>
      <c r="AC5451">
        <f t="shared" si="1283"/>
        <v>10000</v>
      </c>
      <c r="AD5451">
        <f t="shared" si="1284"/>
        <v>10000</v>
      </c>
      <c r="AE5451">
        <f t="shared" si="1285"/>
        <v>10000</v>
      </c>
      <c r="AF5451">
        <f t="shared" si="1286"/>
        <v>100000</v>
      </c>
      <c r="AG5451">
        <f t="shared" si="1287"/>
        <v>100000</v>
      </c>
      <c r="AH5451">
        <f t="shared" si="1288"/>
        <v>100000</v>
      </c>
      <c r="AI5451">
        <f t="shared" si="1289"/>
        <v>100000</v>
      </c>
      <c r="AJ5451">
        <f t="shared" si="1290"/>
        <v>100000</v>
      </c>
    </row>
    <row r="5452" spans="20:36" x14ac:dyDescent="0.3">
      <c r="T5452" t="str">
        <f>IF(ISERROR(MATCH('Analysis backend'!$M$1,E5452:N5452,0)),"",'Analysis backend'!$L$1)</f>
        <v/>
      </c>
      <c r="U5452" t="str">
        <f>IF(T5452='Analysis backend'!$L$1,IF(ISERROR(MATCH('Analysis backend'!$M$1,E5452:I5452,0)),"Dire","Radiant"),"")</f>
        <v/>
      </c>
      <c r="V5452">
        <f t="shared" si="1276"/>
        <v>1000</v>
      </c>
      <c r="W5452">
        <f t="shared" si="1277"/>
        <v>1000</v>
      </c>
      <c r="X5452">
        <f t="shared" si="1278"/>
        <v>1000</v>
      </c>
      <c r="Y5452">
        <f t="shared" si="1279"/>
        <v>1000</v>
      </c>
      <c r="Z5452">
        <f t="shared" si="1280"/>
        <v>1000</v>
      </c>
      <c r="AA5452">
        <f t="shared" si="1281"/>
        <v>10000</v>
      </c>
      <c r="AB5452">
        <f t="shared" si="1282"/>
        <v>10000</v>
      </c>
      <c r="AC5452">
        <f t="shared" si="1283"/>
        <v>10000</v>
      </c>
      <c r="AD5452">
        <f t="shared" si="1284"/>
        <v>10000</v>
      </c>
      <c r="AE5452">
        <f t="shared" si="1285"/>
        <v>10000</v>
      </c>
      <c r="AF5452">
        <f t="shared" si="1286"/>
        <v>100000</v>
      </c>
      <c r="AG5452">
        <f t="shared" si="1287"/>
        <v>100000</v>
      </c>
      <c r="AH5452">
        <f t="shared" si="1288"/>
        <v>100000</v>
      </c>
      <c r="AI5452">
        <f t="shared" si="1289"/>
        <v>100000</v>
      </c>
      <c r="AJ5452">
        <f t="shared" si="1290"/>
        <v>100000</v>
      </c>
    </row>
    <row r="5453" spans="20:36" x14ac:dyDescent="0.3">
      <c r="T5453" t="str">
        <f>IF(ISERROR(MATCH('Analysis backend'!$M$1,E5453:N5453,0)),"",'Analysis backend'!$L$1)</f>
        <v/>
      </c>
      <c r="U5453" t="str">
        <f>IF(T5453='Analysis backend'!$L$1,IF(ISERROR(MATCH('Analysis backend'!$M$1,E5453:I5453,0)),"Dire","Radiant"),"")</f>
        <v/>
      </c>
      <c r="V5453">
        <f t="shared" si="1276"/>
        <v>1000</v>
      </c>
      <c r="W5453">
        <f t="shared" si="1277"/>
        <v>1000</v>
      </c>
      <c r="X5453">
        <f t="shared" si="1278"/>
        <v>1000</v>
      </c>
      <c r="Y5453">
        <f t="shared" si="1279"/>
        <v>1000</v>
      </c>
      <c r="Z5453">
        <f t="shared" si="1280"/>
        <v>1000</v>
      </c>
      <c r="AA5453">
        <f t="shared" si="1281"/>
        <v>10000</v>
      </c>
      <c r="AB5453">
        <f t="shared" si="1282"/>
        <v>10000</v>
      </c>
      <c r="AC5453">
        <f t="shared" si="1283"/>
        <v>10000</v>
      </c>
      <c r="AD5453">
        <f t="shared" si="1284"/>
        <v>10000</v>
      </c>
      <c r="AE5453">
        <f t="shared" si="1285"/>
        <v>10000</v>
      </c>
      <c r="AF5453">
        <f t="shared" si="1286"/>
        <v>100000</v>
      </c>
      <c r="AG5453">
        <f t="shared" si="1287"/>
        <v>100000</v>
      </c>
      <c r="AH5453">
        <f t="shared" si="1288"/>
        <v>100000</v>
      </c>
      <c r="AI5453">
        <f t="shared" si="1289"/>
        <v>100000</v>
      </c>
      <c r="AJ5453">
        <f t="shared" si="1290"/>
        <v>100000</v>
      </c>
    </row>
    <row r="5454" spans="20:36" x14ac:dyDescent="0.3">
      <c r="T5454" t="str">
        <f>IF(ISERROR(MATCH('Analysis backend'!$M$1,E5454:N5454,0)),"",'Analysis backend'!$L$1)</f>
        <v/>
      </c>
      <c r="U5454" t="str">
        <f>IF(T5454='Analysis backend'!$L$1,IF(ISERROR(MATCH('Analysis backend'!$M$1,E5454:I5454,0)),"Dire","Radiant"),"")</f>
        <v/>
      </c>
      <c r="V5454">
        <f t="shared" si="1276"/>
        <v>1000</v>
      </c>
      <c r="W5454">
        <f t="shared" si="1277"/>
        <v>1000</v>
      </c>
      <c r="X5454">
        <f t="shared" si="1278"/>
        <v>1000</v>
      </c>
      <c r="Y5454">
        <f t="shared" si="1279"/>
        <v>1000</v>
      </c>
      <c r="Z5454">
        <f t="shared" si="1280"/>
        <v>1000</v>
      </c>
      <c r="AA5454">
        <f t="shared" si="1281"/>
        <v>10000</v>
      </c>
      <c r="AB5454">
        <f t="shared" si="1282"/>
        <v>10000</v>
      </c>
      <c r="AC5454">
        <f t="shared" si="1283"/>
        <v>10000</v>
      </c>
      <c r="AD5454">
        <f t="shared" si="1284"/>
        <v>10000</v>
      </c>
      <c r="AE5454">
        <f t="shared" si="1285"/>
        <v>10000</v>
      </c>
      <c r="AF5454">
        <f t="shared" si="1286"/>
        <v>100000</v>
      </c>
      <c r="AG5454">
        <f t="shared" si="1287"/>
        <v>100000</v>
      </c>
      <c r="AH5454">
        <f t="shared" si="1288"/>
        <v>100000</v>
      </c>
      <c r="AI5454">
        <f t="shared" si="1289"/>
        <v>100000</v>
      </c>
      <c r="AJ5454">
        <f t="shared" si="1290"/>
        <v>100000</v>
      </c>
    </row>
    <row r="5455" spans="20:36" x14ac:dyDescent="0.3">
      <c r="T5455" t="str">
        <f>IF(ISERROR(MATCH('Analysis backend'!$M$1,E5455:N5455,0)),"",'Analysis backend'!$L$1)</f>
        <v/>
      </c>
      <c r="U5455" t="str">
        <f>IF(T5455='Analysis backend'!$L$1,IF(ISERROR(MATCH('Analysis backend'!$M$1,E5455:I5455,0)),"Dire","Radiant"),"")</f>
        <v/>
      </c>
      <c r="V5455">
        <f t="shared" si="1276"/>
        <v>1000</v>
      </c>
      <c r="W5455">
        <f t="shared" si="1277"/>
        <v>1000</v>
      </c>
      <c r="X5455">
        <f t="shared" si="1278"/>
        <v>1000</v>
      </c>
      <c r="Y5455">
        <f t="shared" si="1279"/>
        <v>1000</v>
      </c>
      <c r="Z5455">
        <f t="shared" si="1280"/>
        <v>1000</v>
      </c>
      <c r="AA5455">
        <f t="shared" si="1281"/>
        <v>10000</v>
      </c>
      <c r="AB5455">
        <f t="shared" si="1282"/>
        <v>10000</v>
      </c>
      <c r="AC5455">
        <f t="shared" si="1283"/>
        <v>10000</v>
      </c>
      <c r="AD5455">
        <f t="shared" si="1284"/>
        <v>10000</v>
      </c>
      <c r="AE5455">
        <f t="shared" si="1285"/>
        <v>10000</v>
      </c>
      <c r="AF5455">
        <f t="shared" si="1286"/>
        <v>100000</v>
      </c>
      <c r="AG5455">
        <f t="shared" si="1287"/>
        <v>100000</v>
      </c>
      <c r="AH5455">
        <f t="shared" si="1288"/>
        <v>100000</v>
      </c>
      <c r="AI5455">
        <f t="shared" si="1289"/>
        <v>100000</v>
      </c>
      <c r="AJ5455">
        <f t="shared" si="1290"/>
        <v>100000</v>
      </c>
    </row>
    <row r="5456" spans="20:36" x14ac:dyDescent="0.3">
      <c r="T5456" t="str">
        <f>IF(ISERROR(MATCH('Analysis backend'!$M$1,E5456:N5456,0)),"",'Analysis backend'!$L$1)</f>
        <v/>
      </c>
      <c r="U5456" t="str">
        <f>IF(T5456='Analysis backend'!$L$1,IF(ISERROR(MATCH('Analysis backend'!$M$1,E5456:I5456,0)),"Dire","Radiant"),"")</f>
        <v/>
      </c>
      <c r="V5456">
        <f t="shared" si="1276"/>
        <v>1000</v>
      </c>
      <c r="W5456">
        <f t="shared" si="1277"/>
        <v>1000</v>
      </c>
      <c r="X5456">
        <f t="shared" si="1278"/>
        <v>1000</v>
      </c>
      <c r="Y5456">
        <f t="shared" si="1279"/>
        <v>1000</v>
      </c>
      <c r="Z5456">
        <f t="shared" si="1280"/>
        <v>1000</v>
      </c>
      <c r="AA5456">
        <f t="shared" si="1281"/>
        <v>10000</v>
      </c>
      <c r="AB5456">
        <f t="shared" si="1282"/>
        <v>10000</v>
      </c>
      <c r="AC5456">
        <f t="shared" si="1283"/>
        <v>10000</v>
      </c>
      <c r="AD5456">
        <f t="shared" si="1284"/>
        <v>10000</v>
      </c>
      <c r="AE5456">
        <f t="shared" si="1285"/>
        <v>10000</v>
      </c>
      <c r="AF5456">
        <f t="shared" si="1286"/>
        <v>100000</v>
      </c>
      <c r="AG5456">
        <f t="shared" si="1287"/>
        <v>100000</v>
      </c>
      <c r="AH5456">
        <f t="shared" si="1288"/>
        <v>100000</v>
      </c>
      <c r="AI5456">
        <f t="shared" si="1289"/>
        <v>100000</v>
      </c>
      <c r="AJ5456">
        <f t="shared" si="1290"/>
        <v>100000</v>
      </c>
    </row>
    <row r="5457" spans="20:36" x14ac:dyDescent="0.3">
      <c r="T5457" t="str">
        <f>IF(ISERROR(MATCH('Analysis backend'!$M$1,E5457:N5457,0)),"",'Analysis backend'!$L$1)</f>
        <v/>
      </c>
      <c r="U5457" t="str">
        <f>IF(T5457='Analysis backend'!$L$1,IF(ISERROR(MATCH('Analysis backend'!$M$1,E5457:I5457,0)),"Dire","Radiant"),"")</f>
        <v/>
      </c>
      <c r="V5457">
        <f t="shared" si="1276"/>
        <v>1000</v>
      </c>
      <c r="W5457">
        <f t="shared" si="1277"/>
        <v>1000</v>
      </c>
      <c r="X5457">
        <f t="shared" si="1278"/>
        <v>1000</v>
      </c>
      <c r="Y5457">
        <f t="shared" si="1279"/>
        <v>1000</v>
      </c>
      <c r="Z5457">
        <f t="shared" si="1280"/>
        <v>1000</v>
      </c>
      <c r="AA5457">
        <f t="shared" si="1281"/>
        <v>10000</v>
      </c>
      <c r="AB5457">
        <f t="shared" si="1282"/>
        <v>10000</v>
      </c>
      <c r="AC5457">
        <f t="shared" si="1283"/>
        <v>10000</v>
      </c>
      <c r="AD5457">
        <f t="shared" si="1284"/>
        <v>10000</v>
      </c>
      <c r="AE5457">
        <f t="shared" si="1285"/>
        <v>10000</v>
      </c>
      <c r="AF5457">
        <f t="shared" si="1286"/>
        <v>100000</v>
      </c>
      <c r="AG5457">
        <f t="shared" si="1287"/>
        <v>100000</v>
      </c>
      <c r="AH5457">
        <f t="shared" si="1288"/>
        <v>100000</v>
      </c>
      <c r="AI5457">
        <f t="shared" si="1289"/>
        <v>100000</v>
      </c>
      <c r="AJ5457">
        <f t="shared" si="1290"/>
        <v>100000</v>
      </c>
    </row>
    <row r="5458" spans="20:36" x14ac:dyDescent="0.3">
      <c r="T5458" t="str">
        <f>IF(ISERROR(MATCH('Analysis backend'!$M$1,E5458:N5458,0)),"",'Analysis backend'!$L$1)</f>
        <v/>
      </c>
      <c r="U5458" t="str">
        <f>IF(T5458='Analysis backend'!$L$1,IF(ISERROR(MATCH('Analysis backend'!$M$1,E5458:I5458,0)),"Dire","Radiant"),"")</f>
        <v/>
      </c>
      <c r="V5458">
        <f t="shared" si="1276"/>
        <v>1000</v>
      </c>
      <c r="W5458">
        <f t="shared" si="1277"/>
        <v>1000</v>
      </c>
      <c r="X5458">
        <f t="shared" si="1278"/>
        <v>1000</v>
      </c>
      <c r="Y5458">
        <f t="shared" si="1279"/>
        <v>1000</v>
      </c>
      <c r="Z5458">
        <f t="shared" si="1280"/>
        <v>1000</v>
      </c>
      <c r="AA5458">
        <f t="shared" si="1281"/>
        <v>10000</v>
      </c>
      <c r="AB5458">
        <f t="shared" si="1282"/>
        <v>10000</v>
      </c>
      <c r="AC5458">
        <f t="shared" si="1283"/>
        <v>10000</v>
      </c>
      <c r="AD5458">
        <f t="shared" si="1284"/>
        <v>10000</v>
      </c>
      <c r="AE5458">
        <f t="shared" si="1285"/>
        <v>10000</v>
      </c>
      <c r="AF5458">
        <f t="shared" si="1286"/>
        <v>100000</v>
      </c>
      <c r="AG5458">
        <f t="shared" si="1287"/>
        <v>100000</v>
      </c>
      <c r="AH5458">
        <f t="shared" si="1288"/>
        <v>100000</v>
      </c>
      <c r="AI5458">
        <f t="shared" si="1289"/>
        <v>100000</v>
      </c>
      <c r="AJ5458">
        <f t="shared" si="1290"/>
        <v>100000</v>
      </c>
    </row>
    <row r="5459" spans="20:36" x14ac:dyDescent="0.3">
      <c r="T5459" t="str">
        <f>IF(ISERROR(MATCH('Analysis backend'!$M$1,E5459:N5459,0)),"",'Analysis backend'!$L$1)</f>
        <v/>
      </c>
      <c r="U5459" t="str">
        <f>IF(T5459='Analysis backend'!$L$1,IF(ISERROR(MATCH('Analysis backend'!$M$1,E5459:I5459,0)),"Dire","Radiant"),"")</f>
        <v/>
      </c>
      <c r="V5459">
        <f t="shared" si="1276"/>
        <v>1000</v>
      </c>
      <c r="W5459">
        <f t="shared" si="1277"/>
        <v>1000</v>
      </c>
      <c r="X5459">
        <f t="shared" si="1278"/>
        <v>1000</v>
      </c>
      <c r="Y5459">
        <f t="shared" si="1279"/>
        <v>1000</v>
      </c>
      <c r="Z5459">
        <f t="shared" si="1280"/>
        <v>1000</v>
      </c>
      <c r="AA5459">
        <f t="shared" si="1281"/>
        <v>10000</v>
      </c>
      <c r="AB5459">
        <f t="shared" si="1282"/>
        <v>10000</v>
      </c>
      <c r="AC5459">
        <f t="shared" si="1283"/>
        <v>10000</v>
      </c>
      <c r="AD5459">
        <f t="shared" si="1284"/>
        <v>10000</v>
      </c>
      <c r="AE5459">
        <f t="shared" si="1285"/>
        <v>10000</v>
      </c>
      <c r="AF5459">
        <f t="shared" si="1286"/>
        <v>100000</v>
      </c>
      <c r="AG5459">
        <f t="shared" si="1287"/>
        <v>100000</v>
      </c>
      <c r="AH5459">
        <f t="shared" si="1288"/>
        <v>100000</v>
      </c>
      <c r="AI5459">
        <f t="shared" si="1289"/>
        <v>100000</v>
      </c>
      <c r="AJ5459">
        <f t="shared" si="1290"/>
        <v>100000</v>
      </c>
    </row>
    <row r="5460" spans="20:36" x14ac:dyDescent="0.3">
      <c r="T5460" t="str">
        <f>IF(ISERROR(MATCH('Analysis backend'!$M$1,E5460:N5460,0)),"",'Analysis backend'!$L$1)</f>
        <v/>
      </c>
      <c r="U5460" t="str">
        <f>IF(T5460='Analysis backend'!$L$1,IF(ISERROR(MATCH('Analysis backend'!$M$1,E5460:I5460,0)),"Dire","Radiant"),"")</f>
        <v/>
      </c>
      <c r="V5460">
        <f t="shared" si="1276"/>
        <v>1000</v>
      </c>
      <c r="W5460">
        <f t="shared" si="1277"/>
        <v>1000</v>
      </c>
      <c r="X5460">
        <f t="shared" si="1278"/>
        <v>1000</v>
      </c>
      <c r="Y5460">
        <f t="shared" si="1279"/>
        <v>1000</v>
      </c>
      <c r="Z5460">
        <f t="shared" si="1280"/>
        <v>1000</v>
      </c>
      <c r="AA5460">
        <f t="shared" si="1281"/>
        <v>10000</v>
      </c>
      <c r="AB5460">
        <f t="shared" si="1282"/>
        <v>10000</v>
      </c>
      <c r="AC5460">
        <f t="shared" si="1283"/>
        <v>10000</v>
      </c>
      <c r="AD5460">
        <f t="shared" si="1284"/>
        <v>10000</v>
      </c>
      <c r="AE5460">
        <f t="shared" si="1285"/>
        <v>10000</v>
      </c>
      <c r="AF5460">
        <f t="shared" si="1286"/>
        <v>100000</v>
      </c>
      <c r="AG5460">
        <f t="shared" si="1287"/>
        <v>100000</v>
      </c>
      <c r="AH5460">
        <f t="shared" si="1288"/>
        <v>100000</v>
      </c>
      <c r="AI5460">
        <f t="shared" si="1289"/>
        <v>100000</v>
      </c>
      <c r="AJ5460">
        <f t="shared" si="1290"/>
        <v>100000</v>
      </c>
    </row>
    <row r="5461" spans="20:36" x14ac:dyDescent="0.3">
      <c r="T5461" t="str">
        <f>IF(ISERROR(MATCH('Analysis backend'!$M$1,E5461:N5461,0)),"",'Analysis backend'!$L$1)</f>
        <v/>
      </c>
      <c r="U5461" t="str">
        <f>IF(T5461='Analysis backend'!$L$1,IF(ISERROR(MATCH('Analysis backend'!$M$1,E5461:I5461,0)),"Dire","Radiant"),"")</f>
        <v/>
      </c>
      <c r="V5461">
        <f t="shared" si="1276"/>
        <v>1000</v>
      </c>
      <c r="W5461">
        <f t="shared" si="1277"/>
        <v>1000</v>
      </c>
      <c r="X5461">
        <f t="shared" si="1278"/>
        <v>1000</v>
      </c>
      <c r="Y5461">
        <f t="shared" si="1279"/>
        <v>1000</v>
      </c>
      <c r="Z5461">
        <f t="shared" si="1280"/>
        <v>1000</v>
      </c>
      <c r="AA5461">
        <f t="shared" si="1281"/>
        <v>10000</v>
      </c>
      <c r="AB5461">
        <f t="shared" si="1282"/>
        <v>10000</v>
      </c>
      <c r="AC5461">
        <f t="shared" si="1283"/>
        <v>10000</v>
      </c>
      <c r="AD5461">
        <f t="shared" si="1284"/>
        <v>10000</v>
      </c>
      <c r="AE5461">
        <f t="shared" si="1285"/>
        <v>10000</v>
      </c>
      <c r="AF5461">
        <f t="shared" si="1286"/>
        <v>100000</v>
      </c>
      <c r="AG5461">
        <f t="shared" si="1287"/>
        <v>100000</v>
      </c>
      <c r="AH5461">
        <f t="shared" si="1288"/>
        <v>100000</v>
      </c>
      <c r="AI5461">
        <f t="shared" si="1289"/>
        <v>100000</v>
      </c>
      <c r="AJ5461">
        <f t="shared" si="1290"/>
        <v>100000</v>
      </c>
    </row>
    <row r="5462" spans="20:36" x14ac:dyDescent="0.3">
      <c r="T5462" t="str">
        <f>IF(ISERROR(MATCH('Analysis backend'!$M$1,E5462:N5462,0)),"",'Analysis backend'!$L$1)</f>
        <v/>
      </c>
      <c r="U5462" t="str">
        <f>IF(T5462='Analysis backend'!$L$1,IF(ISERROR(MATCH('Analysis backend'!$M$1,E5462:I5462,0)),"Dire","Radiant"),"")</f>
        <v/>
      </c>
      <c r="V5462">
        <f t="shared" si="1276"/>
        <v>1000</v>
      </c>
      <c r="W5462">
        <f t="shared" si="1277"/>
        <v>1000</v>
      </c>
      <c r="X5462">
        <f t="shared" si="1278"/>
        <v>1000</v>
      </c>
      <c r="Y5462">
        <f t="shared" si="1279"/>
        <v>1000</v>
      </c>
      <c r="Z5462">
        <f t="shared" si="1280"/>
        <v>1000</v>
      </c>
      <c r="AA5462">
        <f t="shared" si="1281"/>
        <v>10000</v>
      </c>
      <c r="AB5462">
        <f t="shared" si="1282"/>
        <v>10000</v>
      </c>
      <c r="AC5462">
        <f t="shared" si="1283"/>
        <v>10000</v>
      </c>
      <c r="AD5462">
        <f t="shared" si="1284"/>
        <v>10000</v>
      </c>
      <c r="AE5462">
        <f t="shared" si="1285"/>
        <v>10000</v>
      </c>
      <c r="AF5462">
        <f t="shared" si="1286"/>
        <v>100000</v>
      </c>
      <c r="AG5462">
        <f t="shared" si="1287"/>
        <v>100000</v>
      </c>
      <c r="AH5462">
        <f t="shared" si="1288"/>
        <v>100000</v>
      </c>
      <c r="AI5462">
        <f t="shared" si="1289"/>
        <v>100000</v>
      </c>
      <c r="AJ5462">
        <f t="shared" si="1290"/>
        <v>100000</v>
      </c>
    </row>
    <row r="5463" spans="20:36" x14ac:dyDescent="0.3">
      <c r="T5463" t="str">
        <f>IF(ISERROR(MATCH('Analysis backend'!$M$1,E5463:N5463,0)),"",'Analysis backend'!$L$1)</f>
        <v/>
      </c>
      <c r="U5463" t="str">
        <f>IF(T5463='Analysis backend'!$L$1,IF(ISERROR(MATCH('Analysis backend'!$M$1,E5463:I5463,0)),"Dire","Radiant"),"")</f>
        <v/>
      </c>
      <c r="V5463">
        <f t="shared" si="1276"/>
        <v>1000</v>
      </c>
      <c r="W5463">
        <f t="shared" si="1277"/>
        <v>1000</v>
      </c>
      <c r="X5463">
        <f t="shared" si="1278"/>
        <v>1000</v>
      </c>
      <c r="Y5463">
        <f t="shared" si="1279"/>
        <v>1000</v>
      </c>
      <c r="Z5463">
        <f t="shared" si="1280"/>
        <v>1000</v>
      </c>
      <c r="AA5463">
        <f t="shared" si="1281"/>
        <v>10000</v>
      </c>
      <c r="AB5463">
        <f t="shared" si="1282"/>
        <v>10000</v>
      </c>
      <c r="AC5463">
        <f t="shared" si="1283"/>
        <v>10000</v>
      </c>
      <c r="AD5463">
        <f t="shared" si="1284"/>
        <v>10000</v>
      </c>
      <c r="AE5463">
        <f t="shared" si="1285"/>
        <v>10000</v>
      </c>
      <c r="AF5463">
        <f t="shared" si="1286"/>
        <v>100000</v>
      </c>
      <c r="AG5463">
        <f t="shared" si="1287"/>
        <v>100000</v>
      </c>
      <c r="AH5463">
        <f t="shared" si="1288"/>
        <v>100000</v>
      </c>
      <c r="AI5463">
        <f t="shared" si="1289"/>
        <v>100000</v>
      </c>
      <c r="AJ5463">
        <f t="shared" si="1290"/>
        <v>100000</v>
      </c>
    </row>
    <row r="5464" spans="20:36" x14ac:dyDescent="0.3">
      <c r="T5464" t="str">
        <f>IF(ISERROR(MATCH('Analysis backend'!$M$1,E5464:N5464,0)),"",'Analysis backend'!$L$1)</f>
        <v/>
      </c>
      <c r="U5464" t="str">
        <f>IF(T5464='Analysis backend'!$L$1,IF(ISERROR(MATCH('Analysis backend'!$M$1,E5464:I5464,0)),"Dire","Radiant"),"")</f>
        <v/>
      </c>
      <c r="V5464">
        <f t="shared" si="1276"/>
        <v>1000</v>
      </c>
      <c r="W5464">
        <f t="shared" si="1277"/>
        <v>1000</v>
      </c>
      <c r="X5464">
        <f t="shared" si="1278"/>
        <v>1000</v>
      </c>
      <c r="Y5464">
        <f t="shared" si="1279"/>
        <v>1000</v>
      </c>
      <c r="Z5464">
        <f t="shared" si="1280"/>
        <v>1000</v>
      </c>
      <c r="AA5464">
        <f t="shared" si="1281"/>
        <v>10000</v>
      </c>
      <c r="AB5464">
        <f t="shared" si="1282"/>
        <v>10000</v>
      </c>
      <c r="AC5464">
        <f t="shared" si="1283"/>
        <v>10000</v>
      </c>
      <c r="AD5464">
        <f t="shared" si="1284"/>
        <v>10000</v>
      </c>
      <c r="AE5464">
        <f t="shared" si="1285"/>
        <v>10000</v>
      </c>
      <c r="AF5464">
        <f t="shared" si="1286"/>
        <v>100000</v>
      </c>
      <c r="AG5464">
        <f t="shared" si="1287"/>
        <v>100000</v>
      </c>
      <c r="AH5464">
        <f t="shared" si="1288"/>
        <v>100000</v>
      </c>
      <c r="AI5464">
        <f t="shared" si="1289"/>
        <v>100000</v>
      </c>
      <c r="AJ5464">
        <f t="shared" si="1290"/>
        <v>100000</v>
      </c>
    </row>
    <row r="5465" spans="20:36" x14ac:dyDescent="0.3">
      <c r="T5465" t="str">
        <f>IF(ISERROR(MATCH('Analysis backend'!$M$1,E5465:N5465,0)),"",'Analysis backend'!$L$1)</f>
        <v/>
      </c>
      <c r="U5465" t="str">
        <f>IF(T5465='Analysis backend'!$L$1,IF(ISERROR(MATCH('Analysis backend'!$M$1,E5465:I5465,0)),"Dire","Radiant"),"")</f>
        <v/>
      </c>
      <c r="V5465">
        <f t="shared" si="1276"/>
        <v>1000</v>
      </c>
      <c r="W5465">
        <f t="shared" si="1277"/>
        <v>1000</v>
      </c>
      <c r="X5465">
        <f t="shared" si="1278"/>
        <v>1000</v>
      </c>
      <c r="Y5465">
        <f t="shared" si="1279"/>
        <v>1000</v>
      </c>
      <c r="Z5465">
        <f t="shared" si="1280"/>
        <v>1000</v>
      </c>
      <c r="AA5465">
        <f t="shared" si="1281"/>
        <v>10000</v>
      </c>
      <c r="AB5465">
        <f t="shared" si="1282"/>
        <v>10000</v>
      </c>
      <c r="AC5465">
        <f t="shared" si="1283"/>
        <v>10000</v>
      </c>
      <c r="AD5465">
        <f t="shared" si="1284"/>
        <v>10000</v>
      </c>
      <c r="AE5465">
        <f t="shared" si="1285"/>
        <v>10000</v>
      </c>
      <c r="AF5465">
        <f t="shared" si="1286"/>
        <v>100000</v>
      </c>
      <c r="AG5465">
        <f t="shared" si="1287"/>
        <v>100000</v>
      </c>
      <c r="AH5465">
        <f t="shared" si="1288"/>
        <v>100000</v>
      </c>
      <c r="AI5465">
        <f t="shared" si="1289"/>
        <v>100000</v>
      </c>
      <c r="AJ5465">
        <f t="shared" si="1290"/>
        <v>100000</v>
      </c>
    </row>
    <row r="5466" spans="20:36" x14ac:dyDescent="0.3">
      <c r="T5466" t="str">
        <f>IF(ISERROR(MATCH('Analysis backend'!$M$1,E5466:N5466,0)),"",'Analysis backend'!$L$1)</f>
        <v/>
      </c>
      <c r="U5466" t="str">
        <f>IF(T5466='Analysis backend'!$L$1,IF(ISERROR(MATCH('Analysis backend'!$M$1,E5466:I5466,0)),"Dire","Radiant"),"")</f>
        <v/>
      </c>
      <c r="V5466">
        <f t="shared" si="1276"/>
        <v>1000</v>
      </c>
      <c r="W5466">
        <f t="shared" si="1277"/>
        <v>1000</v>
      </c>
      <c r="X5466">
        <f t="shared" si="1278"/>
        <v>1000</v>
      </c>
      <c r="Y5466">
        <f t="shared" si="1279"/>
        <v>1000</v>
      </c>
      <c r="Z5466">
        <f t="shared" si="1280"/>
        <v>1000</v>
      </c>
      <c r="AA5466">
        <f t="shared" si="1281"/>
        <v>10000</v>
      </c>
      <c r="AB5466">
        <f t="shared" si="1282"/>
        <v>10000</v>
      </c>
      <c r="AC5466">
        <f t="shared" si="1283"/>
        <v>10000</v>
      </c>
      <c r="AD5466">
        <f t="shared" si="1284"/>
        <v>10000</v>
      </c>
      <c r="AE5466">
        <f t="shared" si="1285"/>
        <v>10000</v>
      </c>
      <c r="AF5466">
        <f t="shared" si="1286"/>
        <v>100000</v>
      </c>
      <c r="AG5466">
        <f t="shared" si="1287"/>
        <v>100000</v>
      </c>
      <c r="AH5466">
        <f t="shared" si="1288"/>
        <v>100000</v>
      </c>
      <c r="AI5466">
        <f t="shared" si="1289"/>
        <v>100000</v>
      </c>
      <c r="AJ5466">
        <f t="shared" si="1290"/>
        <v>100000</v>
      </c>
    </row>
    <row r="5467" spans="20:36" x14ac:dyDescent="0.3">
      <c r="T5467" t="str">
        <f>IF(ISERROR(MATCH('Analysis backend'!$M$1,E5467:N5467,0)),"",'Analysis backend'!$L$1)</f>
        <v/>
      </c>
      <c r="U5467" t="str">
        <f>IF(T5467='Analysis backend'!$L$1,IF(ISERROR(MATCH('Analysis backend'!$M$1,E5467:I5467,0)),"Dire","Radiant"),"")</f>
        <v/>
      </c>
      <c r="V5467">
        <f t="shared" si="1276"/>
        <v>1000</v>
      </c>
      <c r="W5467">
        <f t="shared" si="1277"/>
        <v>1000</v>
      </c>
      <c r="X5467">
        <f t="shared" si="1278"/>
        <v>1000</v>
      </c>
      <c r="Y5467">
        <f t="shared" si="1279"/>
        <v>1000</v>
      </c>
      <c r="Z5467">
        <f t="shared" si="1280"/>
        <v>1000</v>
      </c>
      <c r="AA5467">
        <f t="shared" si="1281"/>
        <v>10000</v>
      </c>
      <c r="AB5467">
        <f t="shared" si="1282"/>
        <v>10000</v>
      </c>
      <c r="AC5467">
        <f t="shared" si="1283"/>
        <v>10000</v>
      </c>
      <c r="AD5467">
        <f t="shared" si="1284"/>
        <v>10000</v>
      </c>
      <c r="AE5467">
        <f t="shared" si="1285"/>
        <v>10000</v>
      </c>
      <c r="AF5467">
        <f t="shared" si="1286"/>
        <v>100000</v>
      </c>
      <c r="AG5467">
        <f t="shared" si="1287"/>
        <v>100000</v>
      </c>
      <c r="AH5467">
        <f t="shared" si="1288"/>
        <v>100000</v>
      </c>
      <c r="AI5467">
        <f t="shared" si="1289"/>
        <v>100000</v>
      </c>
      <c r="AJ5467">
        <f t="shared" si="1290"/>
        <v>100000</v>
      </c>
    </row>
    <row r="5468" spans="20:36" x14ac:dyDescent="0.3">
      <c r="T5468" t="str">
        <f>IF(ISERROR(MATCH('Analysis backend'!$M$1,E5468:N5468,0)),"",'Analysis backend'!$L$1)</f>
        <v/>
      </c>
      <c r="U5468" t="str">
        <f>IF(T5468='Analysis backend'!$L$1,IF(ISERROR(MATCH('Analysis backend'!$M$1,E5468:I5468,0)),"Dire","Radiant"),"")</f>
        <v/>
      </c>
      <c r="V5468">
        <f t="shared" si="1276"/>
        <v>1000</v>
      </c>
      <c r="W5468">
        <f t="shared" si="1277"/>
        <v>1000</v>
      </c>
      <c r="X5468">
        <f t="shared" si="1278"/>
        <v>1000</v>
      </c>
      <c r="Y5468">
        <f t="shared" si="1279"/>
        <v>1000</v>
      </c>
      <c r="Z5468">
        <f t="shared" si="1280"/>
        <v>1000</v>
      </c>
      <c r="AA5468">
        <f t="shared" si="1281"/>
        <v>10000</v>
      </c>
      <c r="AB5468">
        <f t="shared" si="1282"/>
        <v>10000</v>
      </c>
      <c r="AC5468">
        <f t="shared" si="1283"/>
        <v>10000</v>
      </c>
      <c r="AD5468">
        <f t="shared" si="1284"/>
        <v>10000</v>
      </c>
      <c r="AE5468">
        <f t="shared" si="1285"/>
        <v>10000</v>
      </c>
      <c r="AF5468">
        <f t="shared" si="1286"/>
        <v>100000</v>
      </c>
      <c r="AG5468">
        <f t="shared" si="1287"/>
        <v>100000</v>
      </c>
      <c r="AH5468">
        <f t="shared" si="1288"/>
        <v>100000</v>
      </c>
      <c r="AI5468">
        <f t="shared" si="1289"/>
        <v>100000</v>
      </c>
      <c r="AJ5468">
        <f t="shared" si="1290"/>
        <v>100000</v>
      </c>
    </row>
    <row r="5469" spans="20:36" x14ac:dyDescent="0.3">
      <c r="T5469" t="str">
        <f>IF(ISERROR(MATCH('Analysis backend'!$M$1,E5469:N5469,0)),"",'Analysis backend'!$L$1)</f>
        <v/>
      </c>
      <c r="U5469" t="str">
        <f>IF(T5469='Analysis backend'!$L$1,IF(ISERROR(MATCH('Analysis backend'!$M$1,E5469:I5469,0)),"Dire","Radiant"),"")</f>
        <v/>
      </c>
      <c r="V5469">
        <f t="shared" si="1276"/>
        <v>1000</v>
      </c>
      <c r="W5469">
        <f t="shared" si="1277"/>
        <v>1000</v>
      </c>
      <c r="X5469">
        <f t="shared" si="1278"/>
        <v>1000</v>
      </c>
      <c r="Y5469">
        <f t="shared" si="1279"/>
        <v>1000</v>
      </c>
      <c r="Z5469">
        <f t="shared" si="1280"/>
        <v>1000</v>
      </c>
      <c r="AA5469">
        <f t="shared" si="1281"/>
        <v>10000</v>
      </c>
      <c r="AB5469">
        <f t="shared" si="1282"/>
        <v>10000</v>
      </c>
      <c r="AC5469">
        <f t="shared" si="1283"/>
        <v>10000</v>
      </c>
      <c r="AD5469">
        <f t="shared" si="1284"/>
        <v>10000</v>
      </c>
      <c r="AE5469">
        <f t="shared" si="1285"/>
        <v>10000</v>
      </c>
      <c r="AF5469">
        <f t="shared" si="1286"/>
        <v>100000</v>
      </c>
      <c r="AG5469">
        <f t="shared" si="1287"/>
        <v>100000</v>
      </c>
      <c r="AH5469">
        <f t="shared" si="1288"/>
        <v>100000</v>
      </c>
      <c r="AI5469">
        <f t="shared" si="1289"/>
        <v>100000</v>
      </c>
      <c r="AJ5469">
        <f t="shared" si="1290"/>
        <v>100000</v>
      </c>
    </row>
    <row r="5470" spans="20:36" x14ac:dyDescent="0.3">
      <c r="T5470" t="str">
        <f>IF(ISERROR(MATCH('Analysis backend'!$M$1,E5470:N5470,0)),"",'Analysis backend'!$L$1)</f>
        <v/>
      </c>
      <c r="U5470" t="str">
        <f>IF(T5470='Analysis backend'!$L$1,IF(ISERROR(MATCH('Analysis backend'!$M$1,E5470:I5470,0)),"Dire","Radiant"),"")</f>
        <v/>
      </c>
      <c r="V5470">
        <f t="shared" si="1276"/>
        <v>1000</v>
      </c>
      <c r="W5470">
        <f t="shared" si="1277"/>
        <v>1000</v>
      </c>
      <c r="X5470">
        <f t="shared" si="1278"/>
        <v>1000</v>
      </c>
      <c r="Y5470">
        <f t="shared" si="1279"/>
        <v>1000</v>
      </c>
      <c r="Z5470">
        <f t="shared" si="1280"/>
        <v>1000</v>
      </c>
      <c r="AA5470">
        <f t="shared" si="1281"/>
        <v>10000</v>
      </c>
      <c r="AB5470">
        <f t="shared" si="1282"/>
        <v>10000</v>
      </c>
      <c r="AC5470">
        <f t="shared" si="1283"/>
        <v>10000</v>
      </c>
      <c r="AD5470">
        <f t="shared" si="1284"/>
        <v>10000</v>
      </c>
      <c r="AE5470">
        <f t="shared" si="1285"/>
        <v>10000</v>
      </c>
      <c r="AF5470">
        <f t="shared" si="1286"/>
        <v>100000</v>
      </c>
      <c r="AG5470">
        <f t="shared" si="1287"/>
        <v>100000</v>
      </c>
      <c r="AH5470">
        <f t="shared" si="1288"/>
        <v>100000</v>
      </c>
      <c r="AI5470">
        <f t="shared" si="1289"/>
        <v>100000</v>
      </c>
      <c r="AJ5470">
        <f t="shared" si="1290"/>
        <v>100000</v>
      </c>
    </row>
    <row r="5471" spans="20:36" x14ac:dyDescent="0.3">
      <c r="T5471" t="str">
        <f>IF(ISERROR(MATCH('Analysis backend'!$M$1,E5471:N5471,0)),"",'Analysis backend'!$L$1)</f>
        <v/>
      </c>
      <c r="U5471" t="str">
        <f>IF(T5471='Analysis backend'!$L$1,IF(ISERROR(MATCH('Analysis backend'!$M$1,E5471:I5471,0)),"Dire","Radiant"),"")</f>
        <v/>
      </c>
      <c r="V5471">
        <f t="shared" si="1276"/>
        <v>1000</v>
      </c>
      <c r="W5471">
        <f t="shared" si="1277"/>
        <v>1000</v>
      </c>
      <c r="X5471">
        <f t="shared" si="1278"/>
        <v>1000</v>
      </c>
      <c r="Y5471">
        <f t="shared" si="1279"/>
        <v>1000</v>
      </c>
      <c r="Z5471">
        <f t="shared" si="1280"/>
        <v>1000</v>
      </c>
      <c r="AA5471">
        <f t="shared" si="1281"/>
        <v>10000</v>
      </c>
      <c r="AB5471">
        <f t="shared" si="1282"/>
        <v>10000</v>
      </c>
      <c r="AC5471">
        <f t="shared" si="1283"/>
        <v>10000</v>
      </c>
      <c r="AD5471">
        <f t="shared" si="1284"/>
        <v>10000</v>
      </c>
      <c r="AE5471">
        <f t="shared" si="1285"/>
        <v>10000</v>
      </c>
      <c r="AF5471">
        <f t="shared" si="1286"/>
        <v>100000</v>
      </c>
      <c r="AG5471">
        <f t="shared" si="1287"/>
        <v>100000</v>
      </c>
      <c r="AH5471">
        <f t="shared" si="1288"/>
        <v>100000</v>
      </c>
      <c r="AI5471">
        <f t="shared" si="1289"/>
        <v>100000</v>
      </c>
      <c r="AJ5471">
        <f t="shared" si="1290"/>
        <v>100000</v>
      </c>
    </row>
    <row r="5472" spans="20:36" x14ac:dyDescent="0.3">
      <c r="T5472" t="str">
        <f>IF(ISERROR(MATCH('Analysis backend'!$M$1,E5472:N5472,0)),"",'Analysis backend'!$L$1)</f>
        <v/>
      </c>
      <c r="U5472" t="str">
        <f>IF(T5472='Analysis backend'!$L$1,IF(ISERROR(MATCH('Analysis backend'!$M$1,E5472:I5472,0)),"Dire","Radiant"),"")</f>
        <v/>
      </c>
      <c r="V5472">
        <f t="shared" si="1276"/>
        <v>1000</v>
      </c>
      <c r="W5472">
        <f t="shared" si="1277"/>
        <v>1000</v>
      </c>
      <c r="X5472">
        <f t="shared" si="1278"/>
        <v>1000</v>
      </c>
      <c r="Y5472">
        <f t="shared" si="1279"/>
        <v>1000</v>
      </c>
      <c r="Z5472">
        <f t="shared" si="1280"/>
        <v>1000</v>
      </c>
      <c r="AA5472">
        <f t="shared" si="1281"/>
        <v>10000</v>
      </c>
      <c r="AB5472">
        <f t="shared" si="1282"/>
        <v>10000</v>
      </c>
      <c r="AC5472">
        <f t="shared" si="1283"/>
        <v>10000</v>
      </c>
      <c r="AD5472">
        <f t="shared" si="1284"/>
        <v>10000</v>
      </c>
      <c r="AE5472">
        <f t="shared" si="1285"/>
        <v>10000</v>
      </c>
      <c r="AF5472">
        <f t="shared" si="1286"/>
        <v>100000</v>
      </c>
      <c r="AG5472">
        <f t="shared" si="1287"/>
        <v>100000</v>
      </c>
      <c r="AH5472">
        <f t="shared" si="1288"/>
        <v>100000</v>
      </c>
      <c r="AI5472">
        <f t="shared" si="1289"/>
        <v>100000</v>
      </c>
      <c r="AJ5472">
        <f t="shared" si="1290"/>
        <v>100000</v>
      </c>
    </row>
    <row r="5473" spans="20:36" x14ac:dyDescent="0.3">
      <c r="T5473" t="str">
        <f>IF(ISERROR(MATCH('Analysis backend'!$M$1,E5473:N5473,0)),"",'Analysis backend'!$L$1)</f>
        <v/>
      </c>
      <c r="U5473" t="str">
        <f>IF(T5473='Analysis backend'!$L$1,IF(ISERROR(MATCH('Analysis backend'!$M$1,E5473:I5473,0)),"Dire","Radiant"),"")</f>
        <v/>
      </c>
      <c r="V5473">
        <f t="shared" si="1276"/>
        <v>1000</v>
      </c>
      <c r="W5473">
        <f t="shared" si="1277"/>
        <v>1000</v>
      </c>
      <c r="X5473">
        <f t="shared" si="1278"/>
        <v>1000</v>
      </c>
      <c r="Y5473">
        <f t="shared" si="1279"/>
        <v>1000</v>
      </c>
      <c r="Z5473">
        <f t="shared" si="1280"/>
        <v>1000</v>
      </c>
      <c r="AA5473">
        <f t="shared" si="1281"/>
        <v>10000</v>
      </c>
      <c r="AB5473">
        <f t="shared" si="1282"/>
        <v>10000</v>
      </c>
      <c r="AC5473">
        <f t="shared" si="1283"/>
        <v>10000</v>
      </c>
      <c r="AD5473">
        <f t="shared" si="1284"/>
        <v>10000</v>
      </c>
      <c r="AE5473">
        <f t="shared" si="1285"/>
        <v>10000</v>
      </c>
      <c r="AF5473">
        <f t="shared" si="1286"/>
        <v>100000</v>
      </c>
      <c r="AG5473">
        <f t="shared" si="1287"/>
        <v>100000</v>
      </c>
      <c r="AH5473">
        <f t="shared" si="1288"/>
        <v>100000</v>
      </c>
      <c r="AI5473">
        <f t="shared" si="1289"/>
        <v>100000</v>
      </c>
      <c r="AJ5473">
        <f t="shared" si="1290"/>
        <v>100000</v>
      </c>
    </row>
    <row r="5474" spans="20:36" x14ac:dyDescent="0.3">
      <c r="T5474" t="str">
        <f>IF(ISERROR(MATCH('Analysis backend'!$M$1,E5474:N5474,0)),"",'Analysis backend'!$L$1)</f>
        <v/>
      </c>
      <c r="U5474" t="str">
        <f>IF(T5474='Analysis backend'!$L$1,IF(ISERROR(MATCH('Analysis backend'!$M$1,E5474:I5474,0)),"Dire","Radiant"),"")</f>
        <v/>
      </c>
      <c r="V5474">
        <f t="shared" si="1276"/>
        <v>1000</v>
      </c>
      <c r="W5474">
        <f t="shared" si="1277"/>
        <v>1000</v>
      </c>
      <c r="X5474">
        <f t="shared" si="1278"/>
        <v>1000</v>
      </c>
      <c r="Y5474">
        <f t="shared" si="1279"/>
        <v>1000</v>
      </c>
      <c r="Z5474">
        <f t="shared" si="1280"/>
        <v>1000</v>
      </c>
      <c r="AA5474">
        <f t="shared" si="1281"/>
        <v>10000</v>
      </c>
      <c r="AB5474">
        <f t="shared" si="1282"/>
        <v>10000</v>
      </c>
      <c r="AC5474">
        <f t="shared" si="1283"/>
        <v>10000</v>
      </c>
      <c r="AD5474">
        <f t="shared" si="1284"/>
        <v>10000</v>
      </c>
      <c r="AE5474">
        <f t="shared" si="1285"/>
        <v>10000</v>
      </c>
      <c r="AF5474">
        <f t="shared" si="1286"/>
        <v>100000</v>
      </c>
      <c r="AG5474">
        <f t="shared" si="1287"/>
        <v>100000</v>
      </c>
      <c r="AH5474">
        <f t="shared" si="1288"/>
        <v>100000</v>
      </c>
      <c r="AI5474">
        <f t="shared" si="1289"/>
        <v>100000</v>
      </c>
      <c r="AJ5474">
        <f t="shared" si="1290"/>
        <v>100000</v>
      </c>
    </row>
    <row r="5475" spans="20:36" x14ac:dyDescent="0.3">
      <c r="T5475" t="str">
        <f>IF(ISERROR(MATCH('Analysis backend'!$M$1,E5475:N5475,0)),"",'Analysis backend'!$L$1)</f>
        <v/>
      </c>
      <c r="U5475" t="str">
        <f>IF(T5475='Analysis backend'!$L$1,IF(ISERROR(MATCH('Analysis backend'!$M$1,E5475:I5475,0)),"Dire","Radiant"),"")</f>
        <v/>
      </c>
      <c r="V5475">
        <f t="shared" si="1276"/>
        <v>1000</v>
      </c>
      <c r="W5475">
        <f t="shared" si="1277"/>
        <v>1000</v>
      </c>
      <c r="X5475">
        <f t="shared" si="1278"/>
        <v>1000</v>
      </c>
      <c r="Y5475">
        <f t="shared" si="1279"/>
        <v>1000</v>
      </c>
      <c r="Z5475">
        <f t="shared" si="1280"/>
        <v>1000</v>
      </c>
      <c r="AA5475">
        <f t="shared" si="1281"/>
        <v>10000</v>
      </c>
      <c r="AB5475">
        <f t="shared" si="1282"/>
        <v>10000</v>
      </c>
      <c r="AC5475">
        <f t="shared" si="1283"/>
        <v>10000</v>
      </c>
      <c r="AD5475">
        <f t="shared" si="1284"/>
        <v>10000</v>
      </c>
      <c r="AE5475">
        <f t="shared" si="1285"/>
        <v>10000</v>
      </c>
      <c r="AF5475">
        <f t="shared" si="1286"/>
        <v>100000</v>
      </c>
      <c r="AG5475">
        <f t="shared" si="1287"/>
        <v>100000</v>
      </c>
      <c r="AH5475">
        <f t="shared" si="1288"/>
        <v>100000</v>
      </c>
      <c r="AI5475">
        <f t="shared" si="1289"/>
        <v>100000</v>
      </c>
      <c r="AJ5475">
        <f t="shared" si="1290"/>
        <v>100000</v>
      </c>
    </row>
    <row r="5476" spans="20:36" x14ac:dyDescent="0.3">
      <c r="T5476" t="str">
        <f>IF(ISERROR(MATCH('Analysis backend'!$M$1,E5476:N5476,0)),"",'Analysis backend'!$L$1)</f>
        <v/>
      </c>
      <c r="U5476" t="str">
        <f>IF(T5476='Analysis backend'!$L$1,IF(ISERROR(MATCH('Analysis backend'!$M$1,E5476:I5476,0)),"Dire","Radiant"),"")</f>
        <v/>
      </c>
      <c r="V5476">
        <f t="shared" si="1276"/>
        <v>1000</v>
      </c>
      <c r="W5476">
        <f t="shared" si="1277"/>
        <v>1000</v>
      </c>
      <c r="X5476">
        <f t="shared" si="1278"/>
        <v>1000</v>
      </c>
      <c r="Y5476">
        <f t="shared" si="1279"/>
        <v>1000</v>
      </c>
      <c r="Z5476">
        <f t="shared" si="1280"/>
        <v>1000</v>
      </c>
      <c r="AA5476">
        <f t="shared" si="1281"/>
        <v>10000</v>
      </c>
      <c r="AB5476">
        <f t="shared" si="1282"/>
        <v>10000</v>
      </c>
      <c r="AC5476">
        <f t="shared" si="1283"/>
        <v>10000</v>
      </c>
      <c r="AD5476">
        <f t="shared" si="1284"/>
        <v>10000</v>
      </c>
      <c r="AE5476">
        <f t="shared" si="1285"/>
        <v>10000</v>
      </c>
      <c r="AF5476">
        <f t="shared" si="1286"/>
        <v>100000</v>
      </c>
      <c r="AG5476">
        <f t="shared" si="1287"/>
        <v>100000</v>
      </c>
      <c r="AH5476">
        <f t="shared" si="1288"/>
        <v>100000</v>
      </c>
      <c r="AI5476">
        <f t="shared" si="1289"/>
        <v>100000</v>
      </c>
      <c r="AJ5476">
        <f t="shared" si="1290"/>
        <v>100000</v>
      </c>
    </row>
    <row r="5477" spans="20:36" x14ac:dyDescent="0.3">
      <c r="T5477" t="str">
        <f>IF(ISERROR(MATCH('Analysis backend'!$M$1,E5477:N5477,0)),"",'Analysis backend'!$L$1)</f>
        <v/>
      </c>
      <c r="U5477" t="str">
        <f>IF(T5477='Analysis backend'!$L$1,IF(ISERROR(MATCH('Analysis backend'!$M$1,E5477:I5477,0)),"Dire","Radiant"),"")</f>
        <v/>
      </c>
      <c r="V5477">
        <f t="shared" si="1276"/>
        <v>1000</v>
      </c>
      <c r="W5477">
        <f t="shared" si="1277"/>
        <v>1000</v>
      </c>
      <c r="X5477">
        <f t="shared" si="1278"/>
        <v>1000</v>
      </c>
      <c r="Y5477">
        <f t="shared" si="1279"/>
        <v>1000</v>
      </c>
      <c r="Z5477">
        <f t="shared" si="1280"/>
        <v>1000</v>
      </c>
      <c r="AA5477">
        <f t="shared" si="1281"/>
        <v>10000</v>
      </c>
      <c r="AB5477">
        <f t="shared" si="1282"/>
        <v>10000</v>
      </c>
      <c r="AC5477">
        <f t="shared" si="1283"/>
        <v>10000</v>
      </c>
      <c r="AD5477">
        <f t="shared" si="1284"/>
        <v>10000</v>
      </c>
      <c r="AE5477">
        <f t="shared" si="1285"/>
        <v>10000</v>
      </c>
      <c r="AF5477">
        <f t="shared" si="1286"/>
        <v>100000</v>
      </c>
      <c r="AG5477">
        <f t="shared" si="1287"/>
        <v>100000</v>
      </c>
      <c r="AH5477">
        <f t="shared" si="1288"/>
        <v>100000</v>
      </c>
      <c r="AI5477">
        <f t="shared" si="1289"/>
        <v>100000</v>
      </c>
      <c r="AJ5477">
        <f t="shared" si="1290"/>
        <v>100000</v>
      </c>
    </row>
    <row r="5478" spans="20:36" x14ac:dyDescent="0.3">
      <c r="T5478" t="str">
        <f>IF(ISERROR(MATCH('Analysis backend'!$M$1,E5478:N5478,0)),"",'Analysis backend'!$L$1)</f>
        <v/>
      </c>
      <c r="U5478" t="str">
        <f>IF(T5478='Analysis backend'!$L$1,IF(ISERROR(MATCH('Analysis backend'!$M$1,E5478:I5478,0)),"Dire","Radiant"),"")</f>
        <v/>
      </c>
      <c r="V5478">
        <f t="shared" si="1276"/>
        <v>1000</v>
      </c>
      <c r="W5478">
        <f t="shared" si="1277"/>
        <v>1000</v>
      </c>
      <c r="X5478">
        <f t="shared" si="1278"/>
        <v>1000</v>
      </c>
      <c r="Y5478">
        <f t="shared" si="1279"/>
        <v>1000</v>
      </c>
      <c r="Z5478">
        <f t="shared" si="1280"/>
        <v>1000</v>
      </c>
      <c r="AA5478">
        <f t="shared" si="1281"/>
        <v>10000</v>
      </c>
      <c r="AB5478">
        <f t="shared" si="1282"/>
        <v>10000</v>
      </c>
      <c r="AC5478">
        <f t="shared" si="1283"/>
        <v>10000</v>
      </c>
      <c r="AD5478">
        <f t="shared" si="1284"/>
        <v>10000</v>
      </c>
      <c r="AE5478">
        <f t="shared" si="1285"/>
        <v>10000</v>
      </c>
      <c r="AF5478">
        <f t="shared" si="1286"/>
        <v>100000</v>
      </c>
      <c r="AG5478">
        <f t="shared" si="1287"/>
        <v>100000</v>
      </c>
      <c r="AH5478">
        <f t="shared" si="1288"/>
        <v>100000</v>
      </c>
      <c r="AI5478">
        <f t="shared" si="1289"/>
        <v>100000</v>
      </c>
      <c r="AJ5478">
        <f t="shared" si="1290"/>
        <v>100000</v>
      </c>
    </row>
    <row r="5479" spans="20:36" x14ac:dyDescent="0.3">
      <c r="T5479" t="str">
        <f>IF(ISERROR(MATCH('Analysis backend'!$M$1,E5479:N5479,0)),"",'Analysis backend'!$L$1)</f>
        <v/>
      </c>
      <c r="U5479" t="str">
        <f>IF(T5479='Analysis backend'!$L$1,IF(ISERROR(MATCH('Analysis backend'!$M$1,E5479:I5479,0)),"Dire","Radiant"),"")</f>
        <v/>
      </c>
      <c r="V5479">
        <f t="shared" si="1276"/>
        <v>1000</v>
      </c>
      <c r="W5479">
        <f t="shared" si="1277"/>
        <v>1000</v>
      </c>
      <c r="X5479">
        <f t="shared" si="1278"/>
        <v>1000</v>
      </c>
      <c r="Y5479">
        <f t="shared" si="1279"/>
        <v>1000</v>
      </c>
      <c r="Z5479">
        <f t="shared" si="1280"/>
        <v>1000</v>
      </c>
      <c r="AA5479">
        <f t="shared" si="1281"/>
        <v>10000</v>
      </c>
      <c r="AB5479">
        <f t="shared" si="1282"/>
        <v>10000</v>
      </c>
      <c r="AC5479">
        <f t="shared" si="1283"/>
        <v>10000</v>
      </c>
      <c r="AD5479">
        <f t="shared" si="1284"/>
        <v>10000</v>
      </c>
      <c r="AE5479">
        <f t="shared" si="1285"/>
        <v>10000</v>
      </c>
      <c r="AF5479">
        <f t="shared" si="1286"/>
        <v>100000</v>
      </c>
      <c r="AG5479">
        <f t="shared" si="1287"/>
        <v>100000</v>
      </c>
      <c r="AH5479">
        <f t="shared" si="1288"/>
        <v>100000</v>
      </c>
      <c r="AI5479">
        <f t="shared" si="1289"/>
        <v>100000</v>
      </c>
      <c r="AJ5479">
        <f t="shared" si="1290"/>
        <v>100000</v>
      </c>
    </row>
    <row r="5480" spans="20:36" x14ac:dyDescent="0.3">
      <c r="T5480" t="str">
        <f>IF(ISERROR(MATCH('Analysis backend'!$M$1,E5480:N5480,0)),"",'Analysis backend'!$L$1)</f>
        <v/>
      </c>
      <c r="U5480" t="str">
        <f>IF(T5480='Analysis backend'!$L$1,IF(ISERROR(MATCH('Analysis backend'!$M$1,E5480:I5480,0)),"Dire","Radiant"),"")</f>
        <v/>
      </c>
      <c r="V5480">
        <f t="shared" si="1276"/>
        <v>1000</v>
      </c>
      <c r="W5480">
        <f t="shared" si="1277"/>
        <v>1000</v>
      </c>
      <c r="X5480">
        <f t="shared" si="1278"/>
        <v>1000</v>
      </c>
      <c r="Y5480">
        <f t="shared" si="1279"/>
        <v>1000</v>
      </c>
      <c r="Z5480">
        <f t="shared" si="1280"/>
        <v>1000</v>
      </c>
      <c r="AA5480">
        <f t="shared" si="1281"/>
        <v>10000</v>
      </c>
      <c r="AB5480">
        <f t="shared" si="1282"/>
        <v>10000</v>
      </c>
      <c r="AC5480">
        <f t="shared" si="1283"/>
        <v>10000</v>
      </c>
      <c r="AD5480">
        <f t="shared" si="1284"/>
        <v>10000</v>
      </c>
      <c r="AE5480">
        <f t="shared" si="1285"/>
        <v>10000</v>
      </c>
      <c r="AF5480">
        <f t="shared" si="1286"/>
        <v>100000</v>
      </c>
      <c r="AG5480">
        <f t="shared" si="1287"/>
        <v>100000</v>
      </c>
      <c r="AH5480">
        <f t="shared" si="1288"/>
        <v>100000</v>
      </c>
      <c r="AI5480">
        <f t="shared" si="1289"/>
        <v>100000</v>
      </c>
      <c r="AJ5480">
        <f t="shared" si="1290"/>
        <v>100000</v>
      </c>
    </row>
    <row r="5481" spans="20:36" x14ac:dyDescent="0.3">
      <c r="T5481" t="str">
        <f>IF(ISERROR(MATCH('Analysis backend'!$M$1,E5481:N5481,0)),"",'Analysis backend'!$L$1)</f>
        <v/>
      </c>
      <c r="U5481" t="str">
        <f>IF(T5481='Analysis backend'!$L$1,IF(ISERROR(MATCH('Analysis backend'!$M$1,E5481:I5481,0)),"Dire","Radiant"),"")</f>
        <v/>
      </c>
      <c r="V5481">
        <f t="shared" si="1276"/>
        <v>1000</v>
      </c>
      <c r="W5481">
        <f t="shared" si="1277"/>
        <v>1000</v>
      </c>
      <c r="X5481">
        <f t="shared" si="1278"/>
        <v>1000</v>
      </c>
      <c r="Y5481">
        <f t="shared" si="1279"/>
        <v>1000</v>
      </c>
      <c r="Z5481">
        <f t="shared" si="1280"/>
        <v>1000</v>
      </c>
      <c r="AA5481">
        <f t="shared" si="1281"/>
        <v>10000</v>
      </c>
      <c r="AB5481">
        <f t="shared" si="1282"/>
        <v>10000</v>
      </c>
      <c r="AC5481">
        <f t="shared" si="1283"/>
        <v>10000</v>
      </c>
      <c r="AD5481">
        <f t="shared" si="1284"/>
        <v>10000</v>
      </c>
      <c r="AE5481">
        <f t="shared" si="1285"/>
        <v>10000</v>
      </c>
      <c r="AF5481">
        <f t="shared" si="1286"/>
        <v>100000</v>
      </c>
      <c r="AG5481">
        <f t="shared" si="1287"/>
        <v>100000</v>
      </c>
      <c r="AH5481">
        <f t="shared" si="1288"/>
        <v>100000</v>
      </c>
      <c r="AI5481">
        <f t="shared" si="1289"/>
        <v>100000</v>
      </c>
      <c r="AJ5481">
        <f t="shared" si="1290"/>
        <v>100000</v>
      </c>
    </row>
    <row r="5482" spans="20:36" x14ac:dyDescent="0.3">
      <c r="T5482" t="str">
        <f>IF(ISERROR(MATCH('Analysis backend'!$M$1,E5482:N5482,0)),"",'Analysis backend'!$L$1)</f>
        <v/>
      </c>
      <c r="U5482" t="str">
        <f>IF(T5482='Analysis backend'!$L$1,IF(ISERROR(MATCH('Analysis backend'!$M$1,E5482:I5482,0)),"Dire","Radiant"),"")</f>
        <v/>
      </c>
      <c r="V5482">
        <f t="shared" si="1276"/>
        <v>1000</v>
      </c>
      <c r="W5482">
        <f t="shared" si="1277"/>
        <v>1000</v>
      </c>
      <c r="X5482">
        <f t="shared" si="1278"/>
        <v>1000</v>
      </c>
      <c r="Y5482">
        <f t="shared" si="1279"/>
        <v>1000</v>
      </c>
      <c r="Z5482">
        <f t="shared" si="1280"/>
        <v>1000</v>
      </c>
      <c r="AA5482">
        <f t="shared" si="1281"/>
        <v>10000</v>
      </c>
      <c r="AB5482">
        <f t="shared" si="1282"/>
        <v>10000</v>
      </c>
      <c r="AC5482">
        <f t="shared" si="1283"/>
        <v>10000</v>
      </c>
      <c r="AD5482">
        <f t="shared" si="1284"/>
        <v>10000</v>
      </c>
      <c r="AE5482">
        <f t="shared" si="1285"/>
        <v>10000</v>
      </c>
      <c r="AF5482">
        <f t="shared" si="1286"/>
        <v>100000</v>
      </c>
      <c r="AG5482">
        <f t="shared" si="1287"/>
        <v>100000</v>
      </c>
      <c r="AH5482">
        <f t="shared" si="1288"/>
        <v>100000</v>
      </c>
      <c r="AI5482">
        <f t="shared" si="1289"/>
        <v>100000</v>
      </c>
      <c r="AJ5482">
        <f t="shared" si="1290"/>
        <v>100000</v>
      </c>
    </row>
    <row r="5483" spans="20:36" x14ac:dyDescent="0.3">
      <c r="T5483" t="str">
        <f>IF(ISERROR(MATCH('Analysis backend'!$M$1,E5483:N5483,0)),"",'Analysis backend'!$L$1)</f>
        <v/>
      </c>
      <c r="U5483" t="str">
        <f>IF(T5483='Analysis backend'!$L$1,IF(ISERROR(MATCH('Analysis backend'!$M$1,E5483:I5483,0)),"Dire","Radiant"),"")</f>
        <v/>
      </c>
      <c r="V5483">
        <f t="shared" si="1276"/>
        <v>1000</v>
      </c>
      <c r="W5483">
        <f t="shared" si="1277"/>
        <v>1000</v>
      </c>
      <c r="X5483">
        <f t="shared" si="1278"/>
        <v>1000</v>
      </c>
      <c r="Y5483">
        <f t="shared" si="1279"/>
        <v>1000</v>
      </c>
      <c r="Z5483">
        <f t="shared" si="1280"/>
        <v>1000</v>
      </c>
      <c r="AA5483">
        <f t="shared" si="1281"/>
        <v>10000</v>
      </c>
      <c r="AB5483">
        <f t="shared" si="1282"/>
        <v>10000</v>
      </c>
      <c r="AC5483">
        <f t="shared" si="1283"/>
        <v>10000</v>
      </c>
      <c r="AD5483">
        <f t="shared" si="1284"/>
        <v>10000</v>
      </c>
      <c r="AE5483">
        <f t="shared" si="1285"/>
        <v>10000</v>
      </c>
      <c r="AF5483">
        <f t="shared" si="1286"/>
        <v>100000</v>
      </c>
      <c r="AG5483">
        <f t="shared" si="1287"/>
        <v>100000</v>
      </c>
      <c r="AH5483">
        <f t="shared" si="1288"/>
        <v>100000</v>
      </c>
      <c r="AI5483">
        <f t="shared" si="1289"/>
        <v>100000</v>
      </c>
      <c r="AJ5483">
        <f t="shared" si="1290"/>
        <v>100000</v>
      </c>
    </row>
    <row r="5484" spans="20:36" x14ac:dyDescent="0.3">
      <c r="T5484" t="str">
        <f>IF(ISERROR(MATCH('Analysis backend'!$M$1,E5484:N5484,0)),"",'Analysis backend'!$L$1)</f>
        <v/>
      </c>
      <c r="U5484" t="str">
        <f>IF(T5484='Analysis backend'!$L$1,IF(ISERROR(MATCH('Analysis backend'!$M$1,E5484:I5484,0)),"Dire","Radiant"),"")</f>
        <v/>
      </c>
      <c r="V5484">
        <f t="shared" si="1276"/>
        <v>1000</v>
      </c>
      <c r="W5484">
        <f t="shared" si="1277"/>
        <v>1000</v>
      </c>
      <c r="X5484">
        <f t="shared" si="1278"/>
        <v>1000</v>
      </c>
      <c r="Y5484">
        <f t="shared" si="1279"/>
        <v>1000</v>
      </c>
      <c r="Z5484">
        <f t="shared" si="1280"/>
        <v>1000</v>
      </c>
      <c r="AA5484">
        <f t="shared" si="1281"/>
        <v>10000</v>
      </c>
      <c r="AB5484">
        <f t="shared" si="1282"/>
        <v>10000</v>
      </c>
      <c r="AC5484">
        <f t="shared" si="1283"/>
        <v>10000</v>
      </c>
      <c r="AD5484">
        <f t="shared" si="1284"/>
        <v>10000</v>
      </c>
      <c r="AE5484">
        <f t="shared" si="1285"/>
        <v>10000</v>
      </c>
      <c r="AF5484">
        <f t="shared" si="1286"/>
        <v>100000</v>
      </c>
      <c r="AG5484">
        <f t="shared" si="1287"/>
        <v>100000</v>
      </c>
      <c r="AH5484">
        <f t="shared" si="1288"/>
        <v>100000</v>
      </c>
      <c r="AI5484">
        <f t="shared" si="1289"/>
        <v>100000</v>
      </c>
      <c r="AJ5484">
        <f t="shared" si="1290"/>
        <v>100000</v>
      </c>
    </row>
    <row r="5485" spans="20:36" x14ac:dyDescent="0.3">
      <c r="T5485" t="str">
        <f>IF(ISERROR(MATCH('Analysis backend'!$M$1,E5485:N5485,0)),"",'Analysis backend'!$L$1)</f>
        <v/>
      </c>
      <c r="U5485" t="str">
        <f>IF(T5485='Analysis backend'!$L$1,IF(ISERROR(MATCH('Analysis backend'!$M$1,E5485:I5485,0)),"Dire","Radiant"),"")</f>
        <v/>
      </c>
      <c r="V5485">
        <f t="shared" si="1276"/>
        <v>1000</v>
      </c>
      <c r="W5485">
        <f t="shared" si="1277"/>
        <v>1000</v>
      </c>
      <c r="X5485">
        <f t="shared" si="1278"/>
        <v>1000</v>
      </c>
      <c r="Y5485">
        <f t="shared" si="1279"/>
        <v>1000</v>
      </c>
      <c r="Z5485">
        <f t="shared" si="1280"/>
        <v>1000</v>
      </c>
      <c r="AA5485">
        <f t="shared" si="1281"/>
        <v>10000</v>
      </c>
      <c r="AB5485">
        <f t="shared" si="1282"/>
        <v>10000</v>
      </c>
      <c r="AC5485">
        <f t="shared" si="1283"/>
        <v>10000</v>
      </c>
      <c r="AD5485">
        <f t="shared" si="1284"/>
        <v>10000</v>
      </c>
      <c r="AE5485">
        <f t="shared" si="1285"/>
        <v>10000</v>
      </c>
      <c r="AF5485">
        <f t="shared" si="1286"/>
        <v>100000</v>
      </c>
      <c r="AG5485">
        <f t="shared" si="1287"/>
        <v>100000</v>
      </c>
      <c r="AH5485">
        <f t="shared" si="1288"/>
        <v>100000</v>
      </c>
      <c r="AI5485">
        <f t="shared" si="1289"/>
        <v>100000</v>
      </c>
      <c r="AJ5485">
        <f t="shared" si="1290"/>
        <v>100000</v>
      </c>
    </row>
    <row r="5486" spans="20:36" x14ac:dyDescent="0.3">
      <c r="T5486" t="str">
        <f>IF(ISERROR(MATCH('Analysis backend'!$M$1,E5486:N5486,0)),"",'Analysis backend'!$L$1)</f>
        <v/>
      </c>
      <c r="U5486" t="str">
        <f>IF(T5486='Analysis backend'!$L$1,IF(ISERROR(MATCH('Analysis backend'!$M$1,E5486:I5486,0)),"Dire","Radiant"),"")</f>
        <v/>
      </c>
      <c r="V5486">
        <f t="shared" si="1276"/>
        <v>1000</v>
      </c>
      <c r="W5486">
        <f t="shared" si="1277"/>
        <v>1000</v>
      </c>
      <c r="X5486">
        <f t="shared" si="1278"/>
        <v>1000</v>
      </c>
      <c r="Y5486">
        <f t="shared" si="1279"/>
        <v>1000</v>
      </c>
      <c r="Z5486">
        <f t="shared" si="1280"/>
        <v>1000</v>
      </c>
      <c r="AA5486">
        <f t="shared" si="1281"/>
        <v>10000</v>
      </c>
      <c r="AB5486">
        <f t="shared" si="1282"/>
        <v>10000</v>
      </c>
      <c r="AC5486">
        <f t="shared" si="1283"/>
        <v>10000</v>
      </c>
      <c r="AD5486">
        <f t="shared" si="1284"/>
        <v>10000</v>
      </c>
      <c r="AE5486">
        <f t="shared" si="1285"/>
        <v>10000</v>
      </c>
      <c r="AF5486">
        <f t="shared" si="1286"/>
        <v>100000</v>
      </c>
      <c r="AG5486">
        <f t="shared" si="1287"/>
        <v>100000</v>
      </c>
      <c r="AH5486">
        <f t="shared" si="1288"/>
        <v>100000</v>
      </c>
      <c r="AI5486">
        <f t="shared" si="1289"/>
        <v>100000</v>
      </c>
      <c r="AJ5486">
        <f t="shared" si="1290"/>
        <v>100000</v>
      </c>
    </row>
    <row r="5487" spans="20:36" x14ac:dyDescent="0.3">
      <c r="T5487" t="str">
        <f>IF(ISERROR(MATCH('Analysis backend'!$M$1,E5487:N5487,0)),"",'Analysis backend'!$L$1)</f>
        <v/>
      </c>
      <c r="U5487" t="str">
        <f>IF(T5487='Analysis backend'!$L$1,IF(ISERROR(MATCH('Analysis backend'!$M$1,E5487:I5487,0)),"Dire","Radiant"),"")</f>
        <v/>
      </c>
      <c r="V5487">
        <f t="shared" si="1276"/>
        <v>1000</v>
      </c>
      <c r="W5487">
        <f t="shared" si="1277"/>
        <v>1000</v>
      </c>
      <c r="X5487">
        <f t="shared" si="1278"/>
        <v>1000</v>
      </c>
      <c r="Y5487">
        <f t="shared" si="1279"/>
        <v>1000</v>
      </c>
      <c r="Z5487">
        <f t="shared" si="1280"/>
        <v>1000</v>
      </c>
      <c r="AA5487">
        <f t="shared" si="1281"/>
        <v>10000</v>
      </c>
      <c r="AB5487">
        <f t="shared" si="1282"/>
        <v>10000</v>
      </c>
      <c r="AC5487">
        <f t="shared" si="1283"/>
        <v>10000</v>
      </c>
      <c r="AD5487">
        <f t="shared" si="1284"/>
        <v>10000</v>
      </c>
      <c r="AE5487">
        <f t="shared" si="1285"/>
        <v>10000</v>
      </c>
      <c r="AF5487">
        <f t="shared" si="1286"/>
        <v>100000</v>
      </c>
      <c r="AG5487">
        <f t="shared" si="1287"/>
        <v>100000</v>
      </c>
      <c r="AH5487">
        <f t="shared" si="1288"/>
        <v>100000</v>
      </c>
      <c r="AI5487">
        <f t="shared" si="1289"/>
        <v>100000</v>
      </c>
      <c r="AJ5487">
        <f t="shared" si="1290"/>
        <v>100000</v>
      </c>
    </row>
    <row r="5488" spans="20:36" x14ac:dyDescent="0.3">
      <c r="T5488" t="str">
        <f>IF(ISERROR(MATCH('Analysis backend'!$M$1,E5488:N5488,0)),"",'Analysis backend'!$L$1)</f>
        <v/>
      </c>
      <c r="U5488" t="str">
        <f>IF(T5488='Analysis backend'!$L$1,IF(ISERROR(MATCH('Analysis backend'!$M$1,E5488:I5488,0)),"Dire","Radiant"),"")</f>
        <v/>
      </c>
      <c r="V5488">
        <f t="shared" si="1276"/>
        <v>1000</v>
      </c>
      <c r="W5488">
        <f t="shared" si="1277"/>
        <v>1000</v>
      </c>
      <c r="X5488">
        <f t="shared" si="1278"/>
        <v>1000</v>
      </c>
      <c r="Y5488">
        <f t="shared" si="1279"/>
        <v>1000</v>
      </c>
      <c r="Z5488">
        <f t="shared" si="1280"/>
        <v>1000</v>
      </c>
      <c r="AA5488">
        <f t="shared" si="1281"/>
        <v>10000</v>
      </c>
      <c r="AB5488">
        <f t="shared" si="1282"/>
        <v>10000</v>
      </c>
      <c r="AC5488">
        <f t="shared" si="1283"/>
        <v>10000</v>
      </c>
      <c r="AD5488">
        <f t="shared" si="1284"/>
        <v>10000</v>
      </c>
      <c r="AE5488">
        <f t="shared" si="1285"/>
        <v>10000</v>
      </c>
      <c r="AF5488">
        <f t="shared" si="1286"/>
        <v>100000</v>
      </c>
      <c r="AG5488">
        <f t="shared" si="1287"/>
        <v>100000</v>
      </c>
      <c r="AH5488">
        <f t="shared" si="1288"/>
        <v>100000</v>
      </c>
      <c r="AI5488">
        <f t="shared" si="1289"/>
        <v>100000</v>
      </c>
      <c r="AJ5488">
        <f t="shared" si="1290"/>
        <v>100000</v>
      </c>
    </row>
    <row r="5489" spans="20:36" x14ac:dyDescent="0.3">
      <c r="T5489" t="str">
        <f>IF(ISERROR(MATCH('Analysis backend'!$M$1,E5489:N5489,0)),"",'Analysis backend'!$L$1)</f>
        <v/>
      </c>
      <c r="U5489" t="str">
        <f>IF(T5489='Analysis backend'!$L$1,IF(ISERROR(MATCH('Analysis backend'!$M$1,E5489:I5489,0)),"Dire","Radiant"),"")</f>
        <v/>
      </c>
      <c r="V5489">
        <f t="shared" si="1276"/>
        <v>1000</v>
      </c>
      <c r="W5489">
        <f t="shared" si="1277"/>
        <v>1000</v>
      </c>
      <c r="X5489">
        <f t="shared" si="1278"/>
        <v>1000</v>
      </c>
      <c r="Y5489">
        <f t="shared" si="1279"/>
        <v>1000</v>
      </c>
      <c r="Z5489">
        <f t="shared" si="1280"/>
        <v>1000</v>
      </c>
      <c r="AA5489">
        <f t="shared" si="1281"/>
        <v>10000</v>
      </c>
      <c r="AB5489">
        <f t="shared" si="1282"/>
        <v>10000</v>
      </c>
      <c r="AC5489">
        <f t="shared" si="1283"/>
        <v>10000</v>
      </c>
      <c r="AD5489">
        <f t="shared" si="1284"/>
        <v>10000</v>
      </c>
      <c r="AE5489">
        <f t="shared" si="1285"/>
        <v>10000</v>
      </c>
      <c r="AF5489">
        <f t="shared" si="1286"/>
        <v>100000</v>
      </c>
      <c r="AG5489">
        <f t="shared" si="1287"/>
        <v>100000</v>
      </c>
      <c r="AH5489">
        <f t="shared" si="1288"/>
        <v>100000</v>
      </c>
      <c r="AI5489">
        <f t="shared" si="1289"/>
        <v>100000</v>
      </c>
      <c r="AJ5489">
        <f t="shared" si="1290"/>
        <v>100000</v>
      </c>
    </row>
    <row r="5490" spans="20:36" x14ac:dyDescent="0.3">
      <c r="T5490" t="str">
        <f>IF(ISERROR(MATCH('Analysis backend'!$M$1,E5490:N5490,0)),"",'Analysis backend'!$L$1)</f>
        <v/>
      </c>
      <c r="U5490" t="str">
        <f>IF(T5490='Analysis backend'!$L$1,IF(ISERROR(MATCH('Analysis backend'!$M$1,E5490:I5490,0)),"Dire","Radiant"),"")</f>
        <v/>
      </c>
      <c r="V5490">
        <f t="shared" si="1276"/>
        <v>1000</v>
      </c>
      <c r="W5490">
        <f t="shared" si="1277"/>
        <v>1000</v>
      </c>
      <c r="X5490">
        <f t="shared" si="1278"/>
        <v>1000</v>
      </c>
      <c r="Y5490">
        <f t="shared" si="1279"/>
        <v>1000</v>
      </c>
      <c r="Z5490">
        <f t="shared" si="1280"/>
        <v>1000</v>
      </c>
      <c r="AA5490">
        <f t="shared" si="1281"/>
        <v>10000</v>
      </c>
      <c r="AB5490">
        <f t="shared" si="1282"/>
        <v>10000</v>
      </c>
      <c r="AC5490">
        <f t="shared" si="1283"/>
        <v>10000</v>
      </c>
      <c r="AD5490">
        <f t="shared" si="1284"/>
        <v>10000</v>
      </c>
      <c r="AE5490">
        <f t="shared" si="1285"/>
        <v>10000</v>
      </c>
      <c r="AF5490">
        <f t="shared" si="1286"/>
        <v>100000</v>
      </c>
      <c r="AG5490">
        <f t="shared" si="1287"/>
        <v>100000</v>
      </c>
      <c r="AH5490">
        <f t="shared" si="1288"/>
        <v>100000</v>
      </c>
      <c r="AI5490">
        <f t="shared" si="1289"/>
        <v>100000</v>
      </c>
      <c r="AJ5490">
        <f t="shared" si="1290"/>
        <v>100000</v>
      </c>
    </row>
    <row r="5491" spans="20:36" x14ac:dyDescent="0.3">
      <c r="T5491" t="str">
        <f>IF(ISERROR(MATCH('Analysis backend'!$M$1,E5491:N5491,0)),"",'Analysis backend'!$L$1)</f>
        <v/>
      </c>
      <c r="U5491" t="str">
        <f>IF(T5491='Analysis backend'!$L$1,IF(ISERROR(MATCH('Analysis backend'!$M$1,E5491:I5491,0)),"Dire","Radiant"),"")</f>
        <v/>
      </c>
      <c r="V5491">
        <f t="shared" si="1276"/>
        <v>1000</v>
      </c>
      <c r="W5491">
        <f t="shared" si="1277"/>
        <v>1000</v>
      </c>
      <c r="X5491">
        <f t="shared" si="1278"/>
        <v>1000</v>
      </c>
      <c r="Y5491">
        <f t="shared" si="1279"/>
        <v>1000</v>
      </c>
      <c r="Z5491">
        <f t="shared" si="1280"/>
        <v>1000</v>
      </c>
      <c r="AA5491">
        <f t="shared" si="1281"/>
        <v>10000</v>
      </c>
      <c r="AB5491">
        <f t="shared" si="1282"/>
        <v>10000</v>
      </c>
      <c r="AC5491">
        <f t="shared" si="1283"/>
        <v>10000</v>
      </c>
      <c r="AD5491">
        <f t="shared" si="1284"/>
        <v>10000</v>
      </c>
      <c r="AE5491">
        <f t="shared" si="1285"/>
        <v>10000</v>
      </c>
      <c r="AF5491">
        <f t="shared" si="1286"/>
        <v>100000</v>
      </c>
      <c r="AG5491">
        <f t="shared" si="1287"/>
        <v>100000</v>
      </c>
      <c r="AH5491">
        <f t="shared" si="1288"/>
        <v>100000</v>
      </c>
      <c r="AI5491">
        <f t="shared" si="1289"/>
        <v>100000</v>
      </c>
      <c r="AJ5491">
        <f t="shared" si="1290"/>
        <v>100000</v>
      </c>
    </row>
    <row r="5492" spans="20:36" x14ac:dyDescent="0.3">
      <c r="T5492" t="str">
        <f>IF(ISERROR(MATCH('Analysis backend'!$M$1,E5492:N5492,0)),"",'Analysis backend'!$L$1)</f>
        <v/>
      </c>
      <c r="U5492" t="str">
        <f>IF(T5492='Analysis backend'!$L$1,IF(ISERROR(MATCH('Analysis backend'!$M$1,E5492:I5492,0)),"Dire","Radiant"),"")</f>
        <v/>
      </c>
      <c r="V5492">
        <f t="shared" si="1276"/>
        <v>1000</v>
      </c>
      <c r="W5492">
        <f t="shared" si="1277"/>
        <v>1000</v>
      </c>
      <c r="X5492">
        <f t="shared" si="1278"/>
        <v>1000</v>
      </c>
      <c r="Y5492">
        <f t="shared" si="1279"/>
        <v>1000</v>
      </c>
      <c r="Z5492">
        <f t="shared" si="1280"/>
        <v>1000</v>
      </c>
      <c r="AA5492">
        <f t="shared" si="1281"/>
        <v>10000</v>
      </c>
      <c r="AB5492">
        <f t="shared" si="1282"/>
        <v>10000</v>
      </c>
      <c r="AC5492">
        <f t="shared" si="1283"/>
        <v>10000</v>
      </c>
      <c r="AD5492">
        <f t="shared" si="1284"/>
        <v>10000</v>
      </c>
      <c r="AE5492">
        <f t="shared" si="1285"/>
        <v>10000</v>
      </c>
      <c r="AF5492">
        <f t="shared" si="1286"/>
        <v>100000</v>
      </c>
      <c r="AG5492">
        <f t="shared" si="1287"/>
        <v>100000</v>
      </c>
      <c r="AH5492">
        <f t="shared" si="1288"/>
        <v>100000</v>
      </c>
      <c r="AI5492">
        <f t="shared" si="1289"/>
        <v>100000</v>
      </c>
      <c r="AJ5492">
        <f t="shared" si="1290"/>
        <v>100000</v>
      </c>
    </row>
    <row r="5493" spans="20:36" x14ac:dyDescent="0.3">
      <c r="T5493" t="str">
        <f>IF(ISERROR(MATCH('Analysis backend'!$M$1,E5493:N5493,0)),"",'Analysis backend'!$L$1)</f>
        <v/>
      </c>
      <c r="U5493" t="str">
        <f>IF(T5493='Analysis backend'!$L$1,IF(ISERROR(MATCH('Analysis backend'!$M$1,E5493:I5493,0)),"Dire","Radiant"),"")</f>
        <v/>
      </c>
      <c r="V5493">
        <f t="shared" si="1276"/>
        <v>1000</v>
      </c>
      <c r="W5493">
        <f t="shared" si="1277"/>
        <v>1000</v>
      </c>
      <c r="X5493">
        <f t="shared" si="1278"/>
        <v>1000</v>
      </c>
      <c r="Y5493">
        <f t="shared" si="1279"/>
        <v>1000</v>
      </c>
      <c r="Z5493">
        <f t="shared" si="1280"/>
        <v>1000</v>
      </c>
      <c r="AA5493">
        <f t="shared" si="1281"/>
        <v>10000</v>
      </c>
      <c r="AB5493">
        <f t="shared" si="1282"/>
        <v>10000</v>
      </c>
      <c r="AC5493">
        <f t="shared" si="1283"/>
        <v>10000</v>
      </c>
      <c r="AD5493">
        <f t="shared" si="1284"/>
        <v>10000</v>
      </c>
      <c r="AE5493">
        <f t="shared" si="1285"/>
        <v>10000</v>
      </c>
      <c r="AF5493">
        <f t="shared" si="1286"/>
        <v>100000</v>
      </c>
      <c r="AG5493">
        <f t="shared" si="1287"/>
        <v>100000</v>
      </c>
      <c r="AH5493">
        <f t="shared" si="1288"/>
        <v>100000</v>
      </c>
      <c r="AI5493">
        <f t="shared" si="1289"/>
        <v>100000</v>
      </c>
      <c r="AJ5493">
        <f t="shared" si="1290"/>
        <v>100000</v>
      </c>
    </row>
    <row r="5494" spans="20:36" x14ac:dyDescent="0.3">
      <c r="T5494" t="str">
        <f>IF(ISERROR(MATCH('Analysis backend'!$M$1,E5494:N5494,0)),"",'Analysis backend'!$L$1)</f>
        <v/>
      </c>
      <c r="U5494" t="str">
        <f>IF(T5494='Analysis backend'!$L$1,IF(ISERROR(MATCH('Analysis backend'!$M$1,E5494:I5494,0)),"Dire","Radiant"),"")</f>
        <v/>
      </c>
      <c r="V5494">
        <f t="shared" si="1276"/>
        <v>1000</v>
      </c>
      <c r="W5494">
        <f t="shared" si="1277"/>
        <v>1000</v>
      </c>
      <c r="X5494">
        <f t="shared" si="1278"/>
        <v>1000</v>
      </c>
      <c r="Y5494">
        <f t="shared" si="1279"/>
        <v>1000</v>
      </c>
      <c r="Z5494">
        <f t="shared" si="1280"/>
        <v>1000</v>
      </c>
      <c r="AA5494">
        <f t="shared" si="1281"/>
        <v>10000</v>
      </c>
      <c r="AB5494">
        <f t="shared" si="1282"/>
        <v>10000</v>
      </c>
      <c r="AC5494">
        <f t="shared" si="1283"/>
        <v>10000</v>
      </c>
      <c r="AD5494">
        <f t="shared" si="1284"/>
        <v>10000</v>
      </c>
      <c r="AE5494">
        <f t="shared" si="1285"/>
        <v>10000</v>
      </c>
      <c r="AF5494">
        <f t="shared" si="1286"/>
        <v>100000</v>
      </c>
      <c r="AG5494">
        <f t="shared" si="1287"/>
        <v>100000</v>
      </c>
      <c r="AH5494">
        <f t="shared" si="1288"/>
        <v>100000</v>
      </c>
      <c r="AI5494">
        <f t="shared" si="1289"/>
        <v>100000</v>
      </c>
      <c r="AJ5494">
        <f t="shared" si="1290"/>
        <v>100000</v>
      </c>
    </row>
    <row r="5495" spans="20:36" x14ac:dyDescent="0.3">
      <c r="T5495" t="str">
        <f>IF(ISERROR(MATCH('Analysis backend'!$M$1,E5495:N5495,0)),"",'Analysis backend'!$L$1)</f>
        <v/>
      </c>
      <c r="U5495" t="str">
        <f>IF(T5495='Analysis backend'!$L$1,IF(ISERROR(MATCH('Analysis backend'!$M$1,E5495:I5495,0)),"Dire","Radiant"),"")</f>
        <v/>
      </c>
      <c r="V5495">
        <f t="shared" si="1276"/>
        <v>1000</v>
      </c>
      <c r="W5495">
        <f t="shared" si="1277"/>
        <v>1000</v>
      </c>
      <c r="X5495">
        <f t="shared" si="1278"/>
        <v>1000</v>
      </c>
      <c r="Y5495">
        <f t="shared" si="1279"/>
        <v>1000</v>
      </c>
      <c r="Z5495">
        <f t="shared" si="1280"/>
        <v>1000</v>
      </c>
      <c r="AA5495">
        <f t="shared" si="1281"/>
        <v>10000</v>
      </c>
      <c r="AB5495">
        <f t="shared" si="1282"/>
        <v>10000</v>
      </c>
      <c r="AC5495">
        <f t="shared" si="1283"/>
        <v>10000</v>
      </c>
      <c r="AD5495">
        <f t="shared" si="1284"/>
        <v>10000</v>
      </c>
      <c r="AE5495">
        <f t="shared" si="1285"/>
        <v>10000</v>
      </c>
      <c r="AF5495">
        <f t="shared" si="1286"/>
        <v>100000</v>
      </c>
      <c r="AG5495">
        <f t="shared" si="1287"/>
        <v>100000</v>
      </c>
      <c r="AH5495">
        <f t="shared" si="1288"/>
        <v>100000</v>
      </c>
      <c r="AI5495">
        <f t="shared" si="1289"/>
        <v>100000</v>
      </c>
      <c r="AJ5495">
        <f t="shared" si="1290"/>
        <v>100000</v>
      </c>
    </row>
    <row r="5496" spans="20:36" x14ac:dyDescent="0.3">
      <c r="T5496" t="str">
        <f>IF(ISERROR(MATCH('Analysis backend'!$M$1,E5496:N5496,0)),"",'Analysis backend'!$L$1)</f>
        <v/>
      </c>
      <c r="U5496" t="str">
        <f>IF(T5496='Analysis backend'!$L$1,IF(ISERROR(MATCH('Analysis backend'!$M$1,E5496:I5496,0)),"Dire","Radiant"),"")</f>
        <v/>
      </c>
      <c r="V5496">
        <f t="shared" si="1276"/>
        <v>1000</v>
      </c>
      <c r="W5496">
        <f t="shared" si="1277"/>
        <v>1000</v>
      </c>
      <c r="X5496">
        <f t="shared" si="1278"/>
        <v>1000</v>
      </c>
      <c r="Y5496">
        <f t="shared" si="1279"/>
        <v>1000</v>
      </c>
      <c r="Z5496">
        <f t="shared" si="1280"/>
        <v>1000</v>
      </c>
      <c r="AA5496">
        <f t="shared" si="1281"/>
        <v>10000</v>
      </c>
      <c r="AB5496">
        <f t="shared" si="1282"/>
        <v>10000</v>
      </c>
      <c r="AC5496">
        <f t="shared" si="1283"/>
        <v>10000</v>
      </c>
      <c r="AD5496">
        <f t="shared" si="1284"/>
        <v>10000</v>
      </c>
      <c r="AE5496">
        <f t="shared" si="1285"/>
        <v>10000</v>
      </c>
      <c r="AF5496">
        <f t="shared" si="1286"/>
        <v>100000</v>
      </c>
      <c r="AG5496">
        <f t="shared" si="1287"/>
        <v>100000</v>
      </c>
      <c r="AH5496">
        <f t="shared" si="1288"/>
        <v>100000</v>
      </c>
      <c r="AI5496">
        <f t="shared" si="1289"/>
        <v>100000</v>
      </c>
      <c r="AJ5496">
        <f t="shared" si="1290"/>
        <v>100000</v>
      </c>
    </row>
    <row r="5497" spans="20:36" x14ac:dyDescent="0.3">
      <c r="T5497" t="str">
        <f>IF(ISERROR(MATCH('Analysis backend'!$M$1,E5497:N5497,0)),"",'Analysis backend'!$L$1)</f>
        <v/>
      </c>
      <c r="U5497" t="str">
        <f>IF(T5497='Analysis backend'!$L$1,IF(ISERROR(MATCH('Analysis backend'!$M$1,E5497:I5497,0)),"Dire","Radiant"),"")</f>
        <v/>
      </c>
      <c r="V5497">
        <f t="shared" si="1276"/>
        <v>1000</v>
      </c>
      <c r="W5497">
        <f t="shared" si="1277"/>
        <v>1000</v>
      </c>
      <c r="X5497">
        <f t="shared" si="1278"/>
        <v>1000</v>
      </c>
      <c r="Y5497">
        <f t="shared" si="1279"/>
        <v>1000</v>
      </c>
      <c r="Z5497">
        <f t="shared" si="1280"/>
        <v>1000</v>
      </c>
      <c r="AA5497">
        <f t="shared" si="1281"/>
        <v>10000</v>
      </c>
      <c r="AB5497">
        <f t="shared" si="1282"/>
        <v>10000</v>
      </c>
      <c r="AC5497">
        <f t="shared" si="1283"/>
        <v>10000</v>
      </c>
      <c r="AD5497">
        <f t="shared" si="1284"/>
        <v>10000</v>
      </c>
      <c r="AE5497">
        <f t="shared" si="1285"/>
        <v>10000</v>
      </c>
      <c r="AF5497">
        <f t="shared" si="1286"/>
        <v>100000</v>
      </c>
      <c r="AG5497">
        <f t="shared" si="1287"/>
        <v>100000</v>
      </c>
      <c r="AH5497">
        <f t="shared" si="1288"/>
        <v>100000</v>
      </c>
      <c r="AI5497">
        <f t="shared" si="1289"/>
        <v>100000</v>
      </c>
      <c r="AJ5497">
        <f t="shared" si="1290"/>
        <v>100000</v>
      </c>
    </row>
    <row r="5498" spans="20:36" x14ac:dyDescent="0.3">
      <c r="T5498" t="str">
        <f>IF(ISERROR(MATCH('Analysis backend'!$M$1,E5498:N5498,0)),"",'Analysis backend'!$L$1)</f>
        <v/>
      </c>
      <c r="U5498" t="str">
        <f>IF(T5498='Analysis backend'!$L$1,IF(ISERROR(MATCH('Analysis backend'!$M$1,E5498:I5498,0)),"Dire","Radiant"),"")</f>
        <v/>
      </c>
      <c r="V5498">
        <f t="shared" si="1276"/>
        <v>1000</v>
      </c>
      <c r="W5498">
        <f t="shared" si="1277"/>
        <v>1000</v>
      </c>
      <c r="X5498">
        <f t="shared" si="1278"/>
        <v>1000</v>
      </c>
      <c r="Y5498">
        <f t="shared" si="1279"/>
        <v>1000</v>
      </c>
      <c r="Z5498">
        <f t="shared" si="1280"/>
        <v>1000</v>
      </c>
      <c r="AA5498">
        <f t="shared" si="1281"/>
        <v>10000</v>
      </c>
      <c r="AB5498">
        <f t="shared" si="1282"/>
        <v>10000</v>
      </c>
      <c r="AC5498">
        <f t="shared" si="1283"/>
        <v>10000</v>
      </c>
      <c r="AD5498">
        <f t="shared" si="1284"/>
        <v>10000</v>
      </c>
      <c r="AE5498">
        <f t="shared" si="1285"/>
        <v>10000</v>
      </c>
      <c r="AF5498">
        <f t="shared" si="1286"/>
        <v>100000</v>
      </c>
      <c r="AG5498">
        <f t="shared" si="1287"/>
        <v>100000</v>
      </c>
      <c r="AH5498">
        <f t="shared" si="1288"/>
        <v>100000</v>
      </c>
      <c r="AI5498">
        <f t="shared" si="1289"/>
        <v>100000</v>
      </c>
      <c r="AJ5498">
        <f t="shared" si="1290"/>
        <v>100000</v>
      </c>
    </row>
    <row r="5499" spans="20:36" x14ac:dyDescent="0.3">
      <c r="T5499" t="str">
        <f>IF(ISERROR(MATCH('Analysis backend'!$M$1,E5499:N5499,0)),"",'Analysis backend'!$L$1)</f>
        <v/>
      </c>
      <c r="U5499" t="str">
        <f>IF(T5499='Analysis backend'!$L$1,IF(ISERROR(MATCH('Analysis backend'!$M$1,E5499:I5499,0)),"Dire","Radiant"),"")</f>
        <v/>
      </c>
      <c r="V5499">
        <f t="shared" si="1276"/>
        <v>1000</v>
      </c>
      <c r="W5499">
        <f t="shared" si="1277"/>
        <v>1000</v>
      </c>
      <c r="X5499">
        <f t="shared" si="1278"/>
        <v>1000</v>
      </c>
      <c r="Y5499">
        <f t="shared" si="1279"/>
        <v>1000</v>
      </c>
      <c r="Z5499">
        <f t="shared" si="1280"/>
        <v>1000</v>
      </c>
      <c r="AA5499">
        <f t="shared" si="1281"/>
        <v>10000</v>
      </c>
      <c r="AB5499">
        <f t="shared" si="1282"/>
        <v>10000</v>
      </c>
      <c r="AC5499">
        <f t="shared" si="1283"/>
        <v>10000</v>
      </c>
      <c r="AD5499">
        <f t="shared" si="1284"/>
        <v>10000</v>
      </c>
      <c r="AE5499">
        <f t="shared" si="1285"/>
        <v>10000</v>
      </c>
      <c r="AF5499">
        <f t="shared" si="1286"/>
        <v>100000</v>
      </c>
      <c r="AG5499">
        <f t="shared" si="1287"/>
        <v>100000</v>
      </c>
      <c r="AH5499">
        <f t="shared" si="1288"/>
        <v>100000</v>
      </c>
      <c r="AI5499">
        <f t="shared" si="1289"/>
        <v>100000</v>
      </c>
      <c r="AJ5499">
        <f t="shared" si="1290"/>
        <v>100000</v>
      </c>
    </row>
    <row r="5500" spans="20:36" x14ac:dyDescent="0.3">
      <c r="T5500" t="str">
        <f>IF(ISERROR(MATCH('Analysis backend'!$M$1,E5500:N5500,0)),"",'Analysis backend'!$L$1)</f>
        <v/>
      </c>
      <c r="U5500" t="str">
        <f>IF(T5500='Analysis backend'!$L$1,IF(ISERROR(MATCH('Analysis backend'!$M$1,E5500:I5500,0)),"Dire","Radiant"),"")</f>
        <v/>
      </c>
      <c r="V5500">
        <f t="shared" si="1276"/>
        <v>1000</v>
      </c>
      <c r="W5500">
        <f t="shared" si="1277"/>
        <v>1000</v>
      </c>
      <c r="X5500">
        <f t="shared" si="1278"/>
        <v>1000</v>
      </c>
      <c r="Y5500">
        <f t="shared" si="1279"/>
        <v>1000</v>
      </c>
      <c r="Z5500">
        <f t="shared" si="1280"/>
        <v>1000</v>
      </c>
      <c r="AA5500">
        <f t="shared" si="1281"/>
        <v>10000</v>
      </c>
      <c r="AB5500">
        <f t="shared" si="1282"/>
        <v>10000</v>
      </c>
      <c r="AC5500">
        <f t="shared" si="1283"/>
        <v>10000</v>
      </c>
      <c r="AD5500">
        <f t="shared" si="1284"/>
        <v>10000</v>
      </c>
      <c r="AE5500">
        <f t="shared" si="1285"/>
        <v>10000</v>
      </c>
      <c r="AF5500">
        <f t="shared" si="1286"/>
        <v>100000</v>
      </c>
      <c r="AG5500">
        <f t="shared" si="1287"/>
        <v>100000</v>
      </c>
      <c r="AH5500">
        <f t="shared" si="1288"/>
        <v>100000</v>
      </c>
      <c r="AI5500">
        <f t="shared" si="1289"/>
        <v>100000</v>
      </c>
      <c r="AJ5500">
        <f t="shared" si="1290"/>
        <v>100000</v>
      </c>
    </row>
    <row r="5501" spans="20:36" x14ac:dyDescent="0.3">
      <c r="T5501" t="str">
        <f>IF(ISERROR(MATCH('Analysis backend'!$M$1,E5501:N5501,0)),"",'Analysis backend'!$L$1)</f>
        <v/>
      </c>
      <c r="U5501" t="str">
        <f>IF(T5501='Analysis backend'!$L$1,IF(ISERROR(MATCH('Analysis backend'!$M$1,E5501:I5501,0)),"Dire","Radiant"),"")</f>
        <v/>
      </c>
      <c r="V5501">
        <f t="shared" si="1276"/>
        <v>1000</v>
      </c>
      <c r="W5501">
        <f t="shared" si="1277"/>
        <v>1000</v>
      </c>
      <c r="X5501">
        <f t="shared" si="1278"/>
        <v>1000</v>
      </c>
      <c r="Y5501">
        <f t="shared" si="1279"/>
        <v>1000</v>
      </c>
      <c r="Z5501">
        <f t="shared" si="1280"/>
        <v>1000</v>
      </c>
      <c r="AA5501">
        <f t="shared" si="1281"/>
        <v>10000</v>
      </c>
      <c r="AB5501">
        <f t="shared" si="1282"/>
        <v>10000</v>
      </c>
      <c r="AC5501">
        <f t="shared" si="1283"/>
        <v>10000</v>
      </c>
      <c r="AD5501">
        <f t="shared" si="1284"/>
        <v>10000</v>
      </c>
      <c r="AE5501">
        <f t="shared" si="1285"/>
        <v>10000</v>
      </c>
      <c r="AF5501">
        <f t="shared" si="1286"/>
        <v>100000</v>
      </c>
      <c r="AG5501">
        <f t="shared" si="1287"/>
        <v>100000</v>
      </c>
      <c r="AH5501">
        <f t="shared" si="1288"/>
        <v>100000</v>
      </c>
      <c r="AI5501">
        <f t="shared" si="1289"/>
        <v>100000</v>
      </c>
      <c r="AJ5501">
        <f t="shared" si="1290"/>
        <v>100000</v>
      </c>
    </row>
    <row r="5502" spans="20:36" x14ac:dyDescent="0.3">
      <c r="T5502" t="str">
        <f>IF(ISERROR(MATCH('Analysis backend'!$M$1,E5502:N5502,0)),"",'Analysis backend'!$L$1)</f>
        <v/>
      </c>
      <c r="U5502" t="str">
        <f>IF(T5502='Analysis backend'!$L$1,IF(ISERROR(MATCH('Analysis backend'!$M$1,E5502:I5502,0)),"Dire","Radiant"),"")</f>
        <v/>
      </c>
      <c r="V5502">
        <f t="shared" si="1276"/>
        <v>1000</v>
      </c>
      <c r="W5502">
        <f t="shared" si="1277"/>
        <v>1000</v>
      </c>
      <c r="X5502">
        <f t="shared" si="1278"/>
        <v>1000</v>
      </c>
      <c r="Y5502">
        <f t="shared" si="1279"/>
        <v>1000</v>
      </c>
      <c r="Z5502">
        <f t="shared" si="1280"/>
        <v>1000</v>
      </c>
      <c r="AA5502">
        <f t="shared" si="1281"/>
        <v>10000</v>
      </c>
      <c r="AB5502">
        <f t="shared" si="1282"/>
        <v>10000</v>
      </c>
      <c r="AC5502">
        <f t="shared" si="1283"/>
        <v>10000</v>
      </c>
      <c r="AD5502">
        <f t="shared" si="1284"/>
        <v>10000</v>
      </c>
      <c r="AE5502">
        <f t="shared" si="1285"/>
        <v>10000</v>
      </c>
      <c r="AF5502">
        <f t="shared" si="1286"/>
        <v>100000</v>
      </c>
      <c r="AG5502">
        <f t="shared" si="1287"/>
        <v>100000</v>
      </c>
      <c r="AH5502">
        <f t="shared" si="1288"/>
        <v>100000</v>
      </c>
      <c r="AI5502">
        <f t="shared" si="1289"/>
        <v>100000</v>
      </c>
      <c r="AJ5502">
        <f t="shared" si="1290"/>
        <v>100000</v>
      </c>
    </row>
    <row r="5503" spans="20:36" x14ac:dyDescent="0.3">
      <c r="T5503" t="str">
        <f>IF(ISERROR(MATCH('Analysis backend'!$M$1,E5503:N5503,0)),"",'Analysis backend'!$L$1)</f>
        <v/>
      </c>
      <c r="U5503" t="str">
        <f>IF(T5503='Analysis backend'!$L$1,IF(ISERROR(MATCH('Analysis backend'!$M$1,E5503:I5503,0)),"Dire","Radiant"),"")</f>
        <v/>
      </c>
      <c r="V5503">
        <f t="shared" si="1276"/>
        <v>1000</v>
      </c>
      <c r="W5503">
        <f t="shared" si="1277"/>
        <v>1000</v>
      </c>
      <c r="X5503">
        <f t="shared" si="1278"/>
        <v>1000</v>
      </c>
      <c r="Y5503">
        <f t="shared" si="1279"/>
        <v>1000</v>
      </c>
      <c r="Z5503">
        <f t="shared" si="1280"/>
        <v>1000</v>
      </c>
      <c r="AA5503">
        <f t="shared" si="1281"/>
        <v>10000</v>
      </c>
      <c r="AB5503">
        <f t="shared" si="1282"/>
        <v>10000</v>
      </c>
      <c r="AC5503">
        <f t="shared" si="1283"/>
        <v>10000</v>
      </c>
      <c r="AD5503">
        <f t="shared" si="1284"/>
        <v>10000</v>
      </c>
      <c r="AE5503">
        <f t="shared" si="1285"/>
        <v>10000</v>
      </c>
      <c r="AF5503">
        <f t="shared" si="1286"/>
        <v>100000</v>
      </c>
      <c r="AG5503">
        <f t="shared" si="1287"/>
        <v>100000</v>
      </c>
      <c r="AH5503">
        <f t="shared" si="1288"/>
        <v>100000</v>
      </c>
      <c r="AI5503">
        <f t="shared" si="1289"/>
        <v>100000</v>
      </c>
      <c r="AJ5503">
        <f t="shared" si="1290"/>
        <v>100000</v>
      </c>
    </row>
    <row r="5504" spans="20:36" x14ac:dyDescent="0.3">
      <c r="T5504" t="str">
        <f>IF(ISERROR(MATCH('Analysis backend'!$M$1,E5504:N5504,0)),"",'Analysis backend'!$L$1)</f>
        <v/>
      </c>
      <c r="U5504" t="str">
        <f>IF(T5504='Analysis backend'!$L$1,IF(ISERROR(MATCH('Analysis backend'!$M$1,E5504:I5504,0)),"Dire","Radiant"),"")</f>
        <v/>
      </c>
      <c r="V5504">
        <f t="shared" si="1276"/>
        <v>1000</v>
      </c>
      <c r="W5504">
        <f t="shared" si="1277"/>
        <v>1000</v>
      </c>
      <c r="X5504">
        <f t="shared" si="1278"/>
        <v>1000</v>
      </c>
      <c r="Y5504">
        <f t="shared" si="1279"/>
        <v>1000</v>
      </c>
      <c r="Z5504">
        <f t="shared" si="1280"/>
        <v>1000</v>
      </c>
      <c r="AA5504">
        <f t="shared" si="1281"/>
        <v>10000</v>
      </c>
      <c r="AB5504">
        <f t="shared" si="1282"/>
        <v>10000</v>
      </c>
      <c r="AC5504">
        <f t="shared" si="1283"/>
        <v>10000</v>
      </c>
      <c r="AD5504">
        <f t="shared" si="1284"/>
        <v>10000</v>
      </c>
      <c r="AE5504">
        <f t="shared" si="1285"/>
        <v>10000</v>
      </c>
      <c r="AF5504">
        <f t="shared" si="1286"/>
        <v>100000</v>
      </c>
      <c r="AG5504">
        <f t="shared" si="1287"/>
        <v>100000</v>
      </c>
      <c r="AH5504">
        <f t="shared" si="1288"/>
        <v>100000</v>
      </c>
      <c r="AI5504">
        <f t="shared" si="1289"/>
        <v>100000</v>
      </c>
      <c r="AJ5504">
        <f t="shared" si="1290"/>
        <v>100000</v>
      </c>
    </row>
    <row r="5505" spans="20:36" x14ac:dyDescent="0.3">
      <c r="T5505" t="str">
        <f>IF(ISERROR(MATCH('Analysis backend'!$M$1,E5505:N5505,0)),"",'Analysis backend'!$L$1)</f>
        <v/>
      </c>
      <c r="U5505" t="str">
        <f>IF(T5505='Analysis backend'!$L$1,IF(ISERROR(MATCH('Analysis backend'!$M$1,E5505:I5505,0)),"Dire","Radiant"),"")</f>
        <v/>
      </c>
      <c r="V5505">
        <f t="shared" si="1276"/>
        <v>1000</v>
      </c>
      <c r="W5505">
        <f t="shared" si="1277"/>
        <v>1000</v>
      </c>
      <c r="X5505">
        <f t="shared" si="1278"/>
        <v>1000</v>
      </c>
      <c r="Y5505">
        <f t="shared" si="1279"/>
        <v>1000</v>
      </c>
      <c r="Z5505">
        <f t="shared" si="1280"/>
        <v>1000</v>
      </c>
      <c r="AA5505">
        <f t="shared" si="1281"/>
        <v>10000</v>
      </c>
      <c r="AB5505">
        <f t="shared" si="1282"/>
        <v>10000</v>
      </c>
      <c r="AC5505">
        <f t="shared" si="1283"/>
        <v>10000</v>
      </c>
      <c r="AD5505">
        <f t="shared" si="1284"/>
        <v>10000</v>
      </c>
      <c r="AE5505">
        <f t="shared" si="1285"/>
        <v>10000</v>
      </c>
      <c r="AF5505">
        <f t="shared" si="1286"/>
        <v>100000</v>
      </c>
      <c r="AG5505">
        <f t="shared" si="1287"/>
        <v>100000</v>
      </c>
      <c r="AH5505">
        <f t="shared" si="1288"/>
        <v>100000</v>
      </c>
      <c r="AI5505">
        <f t="shared" si="1289"/>
        <v>100000</v>
      </c>
      <c r="AJ5505">
        <f t="shared" si="1290"/>
        <v>100000</v>
      </c>
    </row>
    <row r="5506" spans="20:36" x14ac:dyDescent="0.3">
      <c r="T5506" t="str">
        <f>IF(ISERROR(MATCH('Analysis backend'!$M$1,E5506:N5506,0)),"",'Analysis backend'!$L$1)</f>
        <v/>
      </c>
      <c r="U5506" t="str">
        <f>IF(T5506='Analysis backend'!$L$1,IF(ISERROR(MATCH('Analysis backend'!$M$1,E5506:I5506,0)),"Dire","Radiant"),"")</f>
        <v/>
      </c>
      <c r="V5506">
        <f t="shared" ref="V5506:V5569" si="1291">E5506+IF($D5506=TRUE,2000,1000)</f>
        <v>1000</v>
      </c>
      <c r="W5506">
        <f t="shared" ref="W5506:W5569" si="1292">F5506+IF($D5506=TRUE,2000,1000)</f>
        <v>1000</v>
      </c>
      <c r="X5506">
        <f t="shared" ref="X5506:X5569" si="1293">G5506+IF($D5506=TRUE,2000,1000)</f>
        <v>1000</v>
      </c>
      <c r="Y5506">
        <f t="shared" ref="Y5506:Y5569" si="1294">H5506+IF($D5506=TRUE,2000,1000)</f>
        <v>1000</v>
      </c>
      <c r="Z5506">
        <f t="shared" ref="Z5506:Z5569" si="1295">I5506+IF($D5506=TRUE,2000,1000)</f>
        <v>1000</v>
      </c>
      <c r="AA5506">
        <f t="shared" ref="AA5506:AA5569" si="1296">J5506+IF($D5506=TRUE,20000,10000)</f>
        <v>10000</v>
      </c>
      <c r="AB5506">
        <f t="shared" ref="AB5506:AB5569" si="1297">K5506+IF($D5506=TRUE,20000,10000)</f>
        <v>10000</v>
      </c>
      <c r="AC5506">
        <f t="shared" ref="AC5506:AC5569" si="1298">L5506+IF($D5506=TRUE,20000,10000)</f>
        <v>10000</v>
      </c>
      <c r="AD5506">
        <f t="shared" ref="AD5506:AD5569" si="1299">M5506+IF($D5506=TRUE,20000,10000)</f>
        <v>10000</v>
      </c>
      <c r="AE5506">
        <f t="shared" ref="AE5506:AE5569" si="1300">N5506+IF($D5506=TRUE,20000,10000)</f>
        <v>10000</v>
      </c>
      <c r="AF5506">
        <f t="shared" si="1286"/>
        <v>100000</v>
      </c>
      <c r="AG5506">
        <f t="shared" si="1287"/>
        <v>100000</v>
      </c>
      <c r="AH5506">
        <f t="shared" si="1288"/>
        <v>100000</v>
      </c>
      <c r="AI5506">
        <f t="shared" si="1289"/>
        <v>100000</v>
      </c>
      <c r="AJ5506">
        <f t="shared" si="1290"/>
        <v>100000</v>
      </c>
    </row>
    <row r="5507" spans="20:36" x14ac:dyDescent="0.3">
      <c r="T5507" t="str">
        <f>IF(ISERROR(MATCH('Analysis backend'!$M$1,E5507:N5507,0)),"",'Analysis backend'!$L$1)</f>
        <v/>
      </c>
      <c r="U5507" t="str">
        <f>IF(T5507='Analysis backend'!$L$1,IF(ISERROR(MATCH('Analysis backend'!$M$1,E5507:I5507,0)),"Dire","Radiant"),"")</f>
        <v/>
      </c>
      <c r="V5507">
        <f t="shared" si="1291"/>
        <v>1000</v>
      </c>
      <c r="W5507">
        <f t="shared" si="1292"/>
        <v>1000</v>
      </c>
      <c r="X5507">
        <f t="shared" si="1293"/>
        <v>1000</v>
      </c>
      <c r="Y5507">
        <f t="shared" si="1294"/>
        <v>1000</v>
      </c>
      <c r="Z5507">
        <f t="shared" si="1295"/>
        <v>1000</v>
      </c>
      <c r="AA5507">
        <f t="shared" si="1296"/>
        <v>10000</v>
      </c>
      <c r="AB5507">
        <f t="shared" si="1297"/>
        <v>10000</v>
      </c>
      <c r="AC5507">
        <f t="shared" si="1298"/>
        <v>10000</v>
      </c>
      <c r="AD5507">
        <f t="shared" si="1299"/>
        <v>10000</v>
      </c>
      <c r="AE5507">
        <f t="shared" si="1300"/>
        <v>10000</v>
      </c>
      <c r="AF5507">
        <f t="shared" ref="AF5507:AF5570" si="1301">O5507+100000</f>
        <v>100000</v>
      </c>
      <c r="AG5507">
        <f t="shared" ref="AG5507:AG5570" si="1302">P5507+100000</f>
        <v>100000</v>
      </c>
      <c r="AH5507">
        <f t="shared" ref="AH5507:AH5570" si="1303">Q5507+100000</f>
        <v>100000</v>
      </c>
      <c r="AI5507">
        <f t="shared" ref="AI5507:AI5570" si="1304">R5507+100000</f>
        <v>100000</v>
      </c>
      <c r="AJ5507">
        <f t="shared" ref="AJ5507:AJ5570" si="1305">S5507+100000</f>
        <v>100000</v>
      </c>
    </row>
    <row r="5508" spans="20:36" x14ac:dyDescent="0.3">
      <c r="T5508" t="str">
        <f>IF(ISERROR(MATCH('Analysis backend'!$M$1,E5508:N5508,0)),"",'Analysis backend'!$L$1)</f>
        <v/>
      </c>
      <c r="U5508" t="str">
        <f>IF(T5508='Analysis backend'!$L$1,IF(ISERROR(MATCH('Analysis backend'!$M$1,E5508:I5508,0)),"Dire","Radiant"),"")</f>
        <v/>
      </c>
      <c r="V5508">
        <f t="shared" si="1291"/>
        <v>1000</v>
      </c>
      <c r="W5508">
        <f t="shared" si="1292"/>
        <v>1000</v>
      </c>
      <c r="X5508">
        <f t="shared" si="1293"/>
        <v>1000</v>
      </c>
      <c r="Y5508">
        <f t="shared" si="1294"/>
        <v>1000</v>
      </c>
      <c r="Z5508">
        <f t="shared" si="1295"/>
        <v>1000</v>
      </c>
      <c r="AA5508">
        <f t="shared" si="1296"/>
        <v>10000</v>
      </c>
      <c r="AB5508">
        <f t="shared" si="1297"/>
        <v>10000</v>
      </c>
      <c r="AC5508">
        <f t="shared" si="1298"/>
        <v>10000</v>
      </c>
      <c r="AD5508">
        <f t="shared" si="1299"/>
        <v>10000</v>
      </c>
      <c r="AE5508">
        <f t="shared" si="1300"/>
        <v>10000</v>
      </c>
      <c r="AF5508">
        <f t="shared" si="1301"/>
        <v>100000</v>
      </c>
      <c r="AG5508">
        <f t="shared" si="1302"/>
        <v>100000</v>
      </c>
      <c r="AH5508">
        <f t="shared" si="1303"/>
        <v>100000</v>
      </c>
      <c r="AI5508">
        <f t="shared" si="1304"/>
        <v>100000</v>
      </c>
      <c r="AJ5508">
        <f t="shared" si="1305"/>
        <v>100000</v>
      </c>
    </row>
    <row r="5509" spans="20:36" x14ac:dyDescent="0.3">
      <c r="T5509" t="str">
        <f>IF(ISERROR(MATCH('Analysis backend'!$M$1,E5509:N5509,0)),"",'Analysis backend'!$L$1)</f>
        <v/>
      </c>
      <c r="U5509" t="str">
        <f>IF(T5509='Analysis backend'!$L$1,IF(ISERROR(MATCH('Analysis backend'!$M$1,E5509:I5509,0)),"Dire","Radiant"),"")</f>
        <v/>
      </c>
      <c r="V5509">
        <f t="shared" si="1291"/>
        <v>1000</v>
      </c>
      <c r="W5509">
        <f t="shared" si="1292"/>
        <v>1000</v>
      </c>
      <c r="X5509">
        <f t="shared" si="1293"/>
        <v>1000</v>
      </c>
      <c r="Y5509">
        <f t="shared" si="1294"/>
        <v>1000</v>
      </c>
      <c r="Z5509">
        <f t="shared" si="1295"/>
        <v>1000</v>
      </c>
      <c r="AA5509">
        <f t="shared" si="1296"/>
        <v>10000</v>
      </c>
      <c r="AB5509">
        <f t="shared" si="1297"/>
        <v>10000</v>
      </c>
      <c r="AC5509">
        <f t="shared" si="1298"/>
        <v>10000</v>
      </c>
      <c r="AD5509">
        <f t="shared" si="1299"/>
        <v>10000</v>
      </c>
      <c r="AE5509">
        <f t="shared" si="1300"/>
        <v>10000</v>
      </c>
      <c r="AF5509">
        <f t="shared" si="1301"/>
        <v>100000</v>
      </c>
      <c r="AG5509">
        <f t="shared" si="1302"/>
        <v>100000</v>
      </c>
      <c r="AH5509">
        <f t="shared" si="1303"/>
        <v>100000</v>
      </c>
      <c r="AI5509">
        <f t="shared" si="1304"/>
        <v>100000</v>
      </c>
      <c r="AJ5509">
        <f t="shared" si="1305"/>
        <v>100000</v>
      </c>
    </row>
    <row r="5510" spans="20:36" x14ac:dyDescent="0.3">
      <c r="T5510" t="str">
        <f>IF(ISERROR(MATCH('Analysis backend'!$M$1,E5510:N5510,0)),"",'Analysis backend'!$L$1)</f>
        <v/>
      </c>
      <c r="U5510" t="str">
        <f>IF(T5510='Analysis backend'!$L$1,IF(ISERROR(MATCH('Analysis backend'!$M$1,E5510:I5510,0)),"Dire","Radiant"),"")</f>
        <v/>
      </c>
      <c r="V5510">
        <f t="shared" si="1291"/>
        <v>1000</v>
      </c>
      <c r="W5510">
        <f t="shared" si="1292"/>
        <v>1000</v>
      </c>
      <c r="X5510">
        <f t="shared" si="1293"/>
        <v>1000</v>
      </c>
      <c r="Y5510">
        <f t="shared" si="1294"/>
        <v>1000</v>
      </c>
      <c r="Z5510">
        <f t="shared" si="1295"/>
        <v>1000</v>
      </c>
      <c r="AA5510">
        <f t="shared" si="1296"/>
        <v>10000</v>
      </c>
      <c r="AB5510">
        <f t="shared" si="1297"/>
        <v>10000</v>
      </c>
      <c r="AC5510">
        <f t="shared" si="1298"/>
        <v>10000</v>
      </c>
      <c r="AD5510">
        <f t="shared" si="1299"/>
        <v>10000</v>
      </c>
      <c r="AE5510">
        <f t="shared" si="1300"/>
        <v>10000</v>
      </c>
      <c r="AF5510">
        <f t="shared" si="1301"/>
        <v>100000</v>
      </c>
      <c r="AG5510">
        <f t="shared" si="1302"/>
        <v>100000</v>
      </c>
      <c r="AH5510">
        <f t="shared" si="1303"/>
        <v>100000</v>
      </c>
      <c r="AI5510">
        <f t="shared" si="1304"/>
        <v>100000</v>
      </c>
      <c r="AJ5510">
        <f t="shared" si="1305"/>
        <v>100000</v>
      </c>
    </row>
    <row r="5511" spans="20:36" x14ac:dyDescent="0.3">
      <c r="T5511" t="str">
        <f>IF(ISERROR(MATCH('Analysis backend'!$M$1,E5511:N5511,0)),"",'Analysis backend'!$L$1)</f>
        <v/>
      </c>
      <c r="U5511" t="str">
        <f>IF(T5511='Analysis backend'!$L$1,IF(ISERROR(MATCH('Analysis backend'!$M$1,E5511:I5511,0)),"Dire","Radiant"),"")</f>
        <v/>
      </c>
      <c r="V5511">
        <f t="shared" si="1291"/>
        <v>1000</v>
      </c>
      <c r="W5511">
        <f t="shared" si="1292"/>
        <v>1000</v>
      </c>
      <c r="X5511">
        <f t="shared" si="1293"/>
        <v>1000</v>
      </c>
      <c r="Y5511">
        <f t="shared" si="1294"/>
        <v>1000</v>
      </c>
      <c r="Z5511">
        <f t="shared" si="1295"/>
        <v>1000</v>
      </c>
      <c r="AA5511">
        <f t="shared" si="1296"/>
        <v>10000</v>
      </c>
      <c r="AB5511">
        <f t="shared" si="1297"/>
        <v>10000</v>
      </c>
      <c r="AC5511">
        <f t="shared" si="1298"/>
        <v>10000</v>
      </c>
      <c r="AD5511">
        <f t="shared" si="1299"/>
        <v>10000</v>
      </c>
      <c r="AE5511">
        <f t="shared" si="1300"/>
        <v>10000</v>
      </c>
      <c r="AF5511">
        <f t="shared" si="1301"/>
        <v>100000</v>
      </c>
      <c r="AG5511">
        <f t="shared" si="1302"/>
        <v>100000</v>
      </c>
      <c r="AH5511">
        <f t="shared" si="1303"/>
        <v>100000</v>
      </c>
      <c r="AI5511">
        <f t="shared" si="1304"/>
        <v>100000</v>
      </c>
      <c r="AJ5511">
        <f t="shared" si="1305"/>
        <v>100000</v>
      </c>
    </row>
    <row r="5512" spans="20:36" x14ac:dyDescent="0.3">
      <c r="T5512" t="str">
        <f>IF(ISERROR(MATCH('Analysis backend'!$M$1,E5512:N5512,0)),"",'Analysis backend'!$L$1)</f>
        <v/>
      </c>
      <c r="U5512" t="str">
        <f>IF(T5512='Analysis backend'!$L$1,IF(ISERROR(MATCH('Analysis backend'!$M$1,E5512:I5512,0)),"Dire","Radiant"),"")</f>
        <v/>
      </c>
      <c r="V5512">
        <f t="shared" si="1291"/>
        <v>1000</v>
      </c>
      <c r="W5512">
        <f t="shared" si="1292"/>
        <v>1000</v>
      </c>
      <c r="X5512">
        <f t="shared" si="1293"/>
        <v>1000</v>
      </c>
      <c r="Y5512">
        <f t="shared" si="1294"/>
        <v>1000</v>
      </c>
      <c r="Z5512">
        <f t="shared" si="1295"/>
        <v>1000</v>
      </c>
      <c r="AA5512">
        <f t="shared" si="1296"/>
        <v>10000</v>
      </c>
      <c r="AB5512">
        <f t="shared" si="1297"/>
        <v>10000</v>
      </c>
      <c r="AC5512">
        <f t="shared" si="1298"/>
        <v>10000</v>
      </c>
      <c r="AD5512">
        <f t="shared" si="1299"/>
        <v>10000</v>
      </c>
      <c r="AE5512">
        <f t="shared" si="1300"/>
        <v>10000</v>
      </c>
      <c r="AF5512">
        <f t="shared" si="1301"/>
        <v>100000</v>
      </c>
      <c r="AG5512">
        <f t="shared" si="1302"/>
        <v>100000</v>
      </c>
      <c r="AH5512">
        <f t="shared" si="1303"/>
        <v>100000</v>
      </c>
      <c r="AI5512">
        <f t="shared" si="1304"/>
        <v>100000</v>
      </c>
      <c r="AJ5512">
        <f t="shared" si="1305"/>
        <v>100000</v>
      </c>
    </row>
    <row r="5513" spans="20:36" x14ac:dyDescent="0.3">
      <c r="T5513" t="str">
        <f>IF(ISERROR(MATCH('Analysis backend'!$M$1,E5513:N5513,0)),"",'Analysis backend'!$L$1)</f>
        <v/>
      </c>
      <c r="U5513" t="str">
        <f>IF(T5513='Analysis backend'!$L$1,IF(ISERROR(MATCH('Analysis backend'!$M$1,E5513:I5513,0)),"Dire","Radiant"),"")</f>
        <v/>
      </c>
      <c r="V5513">
        <f t="shared" si="1291"/>
        <v>1000</v>
      </c>
      <c r="W5513">
        <f t="shared" si="1292"/>
        <v>1000</v>
      </c>
      <c r="X5513">
        <f t="shared" si="1293"/>
        <v>1000</v>
      </c>
      <c r="Y5513">
        <f t="shared" si="1294"/>
        <v>1000</v>
      </c>
      <c r="Z5513">
        <f t="shared" si="1295"/>
        <v>1000</v>
      </c>
      <c r="AA5513">
        <f t="shared" si="1296"/>
        <v>10000</v>
      </c>
      <c r="AB5513">
        <f t="shared" si="1297"/>
        <v>10000</v>
      </c>
      <c r="AC5513">
        <f t="shared" si="1298"/>
        <v>10000</v>
      </c>
      <c r="AD5513">
        <f t="shared" si="1299"/>
        <v>10000</v>
      </c>
      <c r="AE5513">
        <f t="shared" si="1300"/>
        <v>10000</v>
      </c>
      <c r="AF5513">
        <f t="shared" si="1301"/>
        <v>100000</v>
      </c>
      <c r="AG5513">
        <f t="shared" si="1302"/>
        <v>100000</v>
      </c>
      <c r="AH5513">
        <f t="shared" si="1303"/>
        <v>100000</v>
      </c>
      <c r="AI5513">
        <f t="shared" si="1304"/>
        <v>100000</v>
      </c>
      <c r="AJ5513">
        <f t="shared" si="1305"/>
        <v>100000</v>
      </c>
    </row>
    <row r="5514" spans="20:36" x14ac:dyDescent="0.3">
      <c r="T5514" t="str">
        <f>IF(ISERROR(MATCH('Analysis backend'!$M$1,E5514:N5514,0)),"",'Analysis backend'!$L$1)</f>
        <v/>
      </c>
      <c r="U5514" t="str">
        <f>IF(T5514='Analysis backend'!$L$1,IF(ISERROR(MATCH('Analysis backend'!$M$1,E5514:I5514,0)),"Dire","Radiant"),"")</f>
        <v/>
      </c>
      <c r="V5514">
        <f t="shared" si="1291"/>
        <v>1000</v>
      </c>
      <c r="W5514">
        <f t="shared" si="1292"/>
        <v>1000</v>
      </c>
      <c r="X5514">
        <f t="shared" si="1293"/>
        <v>1000</v>
      </c>
      <c r="Y5514">
        <f t="shared" si="1294"/>
        <v>1000</v>
      </c>
      <c r="Z5514">
        <f t="shared" si="1295"/>
        <v>1000</v>
      </c>
      <c r="AA5514">
        <f t="shared" si="1296"/>
        <v>10000</v>
      </c>
      <c r="AB5514">
        <f t="shared" si="1297"/>
        <v>10000</v>
      </c>
      <c r="AC5514">
        <f t="shared" si="1298"/>
        <v>10000</v>
      </c>
      <c r="AD5514">
        <f t="shared" si="1299"/>
        <v>10000</v>
      </c>
      <c r="AE5514">
        <f t="shared" si="1300"/>
        <v>10000</v>
      </c>
      <c r="AF5514">
        <f t="shared" si="1301"/>
        <v>100000</v>
      </c>
      <c r="AG5514">
        <f t="shared" si="1302"/>
        <v>100000</v>
      </c>
      <c r="AH5514">
        <f t="shared" si="1303"/>
        <v>100000</v>
      </c>
      <c r="AI5514">
        <f t="shared" si="1304"/>
        <v>100000</v>
      </c>
      <c r="AJ5514">
        <f t="shared" si="1305"/>
        <v>100000</v>
      </c>
    </row>
    <row r="5515" spans="20:36" x14ac:dyDescent="0.3">
      <c r="T5515" t="str">
        <f>IF(ISERROR(MATCH('Analysis backend'!$M$1,E5515:N5515,0)),"",'Analysis backend'!$L$1)</f>
        <v/>
      </c>
      <c r="U5515" t="str">
        <f>IF(T5515='Analysis backend'!$L$1,IF(ISERROR(MATCH('Analysis backend'!$M$1,E5515:I5515,0)),"Dire","Radiant"),"")</f>
        <v/>
      </c>
      <c r="V5515">
        <f t="shared" si="1291"/>
        <v>1000</v>
      </c>
      <c r="W5515">
        <f t="shared" si="1292"/>
        <v>1000</v>
      </c>
      <c r="X5515">
        <f t="shared" si="1293"/>
        <v>1000</v>
      </c>
      <c r="Y5515">
        <f t="shared" si="1294"/>
        <v>1000</v>
      </c>
      <c r="Z5515">
        <f t="shared" si="1295"/>
        <v>1000</v>
      </c>
      <c r="AA5515">
        <f t="shared" si="1296"/>
        <v>10000</v>
      </c>
      <c r="AB5515">
        <f t="shared" si="1297"/>
        <v>10000</v>
      </c>
      <c r="AC5515">
        <f t="shared" si="1298"/>
        <v>10000</v>
      </c>
      <c r="AD5515">
        <f t="shared" si="1299"/>
        <v>10000</v>
      </c>
      <c r="AE5515">
        <f t="shared" si="1300"/>
        <v>10000</v>
      </c>
      <c r="AF5515">
        <f t="shared" si="1301"/>
        <v>100000</v>
      </c>
      <c r="AG5515">
        <f t="shared" si="1302"/>
        <v>100000</v>
      </c>
      <c r="AH5515">
        <f t="shared" si="1303"/>
        <v>100000</v>
      </c>
      <c r="AI5515">
        <f t="shared" si="1304"/>
        <v>100000</v>
      </c>
      <c r="AJ5515">
        <f t="shared" si="1305"/>
        <v>100000</v>
      </c>
    </row>
    <row r="5516" spans="20:36" x14ac:dyDescent="0.3">
      <c r="T5516" t="str">
        <f>IF(ISERROR(MATCH('Analysis backend'!$M$1,E5516:N5516,0)),"",'Analysis backend'!$L$1)</f>
        <v/>
      </c>
      <c r="U5516" t="str">
        <f>IF(T5516='Analysis backend'!$L$1,IF(ISERROR(MATCH('Analysis backend'!$M$1,E5516:I5516,0)),"Dire","Radiant"),"")</f>
        <v/>
      </c>
      <c r="V5516">
        <f t="shared" si="1291"/>
        <v>1000</v>
      </c>
      <c r="W5516">
        <f t="shared" si="1292"/>
        <v>1000</v>
      </c>
      <c r="X5516">
        <f t="shared" si="1293"/>
        <v>1000</v>
      </c>
      <c r="Y5516">
        <f t="shared" si="1294"/>
        <v>1000</v>
      </c>
      <c r="Z5516">
        <f t="shared" si="1295"/>
        <v>1000</v>
      </c>
      <c r="AA5516">
        <f t="shared" si="1296"/>
        <v>10000</v>
      </c>
      <c r="AB5516">
        <f t="shared" si="1297"/>
        <v>10000</v>
      </c>
      <c r="AC5516">
        <f t="shared" si="1298"/>
        <v>10000</v>
      </c>
      <c r="AD5516">
        <f t="shared" si="1299"/>
        <v>10000</v>
      </c>
      <c r="AE5516">
        <f t="shared" si="1300"/>
        <v>10000</v>
      </c>
      <c r="AF5516">
        <f t="shared" si="1301"/>
        <v>100000</v>
      </c>
      <c r="AG5516">
        <f t="shared" si="1302"/>
        <v>100000</v>
      </c>
      <c r="AH5516">
        <f t="shared" si="1303"/>
        <v>100000</v>
      </c>
      <c r="AI5516">
        <f t="shared" si="1304"/>
        <v>100000</v>
      </c>
      <c r="AJ5516">
        <f t="shared" si="1305"/>
        <v>100000</v>
      </c>
    </row>
    <row r="5517" spans="20:36" x14ac:dyDescent="0.3">
      <c r="T5517" t="str">
        <f>IF(ISERROR(MATCH('Analysis backend'!$M$1,E5517:N5517,0)),"",'Analysis backend'!$L$1)</f>
        <v/>
      </c>
      <c r="U5517" t="str">
        <f>IF(T5517='Analysis backend'!$L$1,IF(ISERROR(MATCH('Analysis backend'!$M$1,E5517:I5517,0)),"Dire","Radiant"),"")</f>
        <v/>
      </c>
      <c r="V5517">
        <f t="shared" si="1291"/>
        <v>1000</v>
      </c>
      <c r="W5517">
        <f t="shared" si="1292"/>
        <v>1000</v>
      </c>
      <c r="X5517">
        <f t="shared" si="1293"/>
        <v>1000</v>
      </c>
      <c r="Y5517">
        <f t="shared" si="1294"/>
        <v>1000</v>
      </c>
      <c r="Z5517">
        <f t="shared" si="1295"/>
        <v>1000</v>
      </c>
      <c r="AA5517">
        <f t="shared" si="1296"/>
        <v>10000</v>
      </c>
      <c r="AB5517">
        <f t="shared" si="1297"/>
        <v>10000</v>
      </c>
      <c r="AC5517">
        <f t="shared" si="1298"/>
        <v>10000</v>
      </c>
      <c r="AD5517">
        <f t="shared" si="1299"/>
        <v>10000</v>
      </c>
      <c r="AE5517">
        <f t="shared" si="1300"/>
        <v>10000</v>
      </c>
      <c r="AF5517">
        <f t="shared" si="1301"/>
        <v>100000</v>
      </c>
      <c r="AG5517">
        <f t="shared" si="1302"/>
        <v>100000</v>
      </c>
      <c r="AH5517">
        <f t="shared" si="1303"/>
        <v>100000</v>
      </c>
      <c r="AI5517">
        <f t="shared" si="1304"/>
        <v>100000</v>
      </c>
      <c r="AJ5517">
        <f t="shared" si="1305"/>
        <v>100000</v>
      </c>
    </row>
    <row r="5518" spans="20:36" x14ac:dyDescent="0.3">
      <c r="T5518" t="str">
        <f>IF(ISERROR(MATCH('Analysis backend'!$M$1,E5518:N5518,0)),"",'Analysis backend'!$L$1)</f>
        <v/>
      </c>
      <c r="U5518" t="str">
        <f>IF(T5518='Analysis backend'!$L$1,IF(ISERROR(MATCH('Analysis backend'!$M$1,E5518:I5518,0)),"Dire","Radiant"),"")</f>
        <v/>
      </c>
      <c r="V5518">
        <f t="shared" si="1291"/>
        <v>1000</v>
      </c>
      <c r="W5518">
        <f t="shared" si="1292"/>
        <v>1000</v>
      </c>
      <c r="X5518">
        <f t="shared" si="1293"/>
        <v>1000</v>
      </c>
      <c r="Y5518">
        <f t="shared" si="1294"/>
        <v>1000</v>
      </c>
      <c r="Z5518">
        <f t="shared" si="1295"/>
        <v>1000</v>
      </c>
      <c r="AA5518">
        <f t="shared" si="1296"/>
        <v>10000</v>
      </c>
      <c r="AB5518">
        <f t="shared" si="1297"/>
        <v>10000</v>
      </c>
      <c r="AC5518">
        <f t="shared" si="1298"/>
        <v>10000</v>
      </c>
      <c r="AD5518">
        <f t="shared" si="1299"/>
        <v>10000</v>
      </c>
      <c r="AE5518">
        <f t="shared" si="1300"/>
        <v>10000</v>
      </c>
      <c r="AF5518">
        <f t="shared" si="1301"/>
        <v>100000</v>
      </c>
      <c r="AG5518">
        <f t="shared" si="1302"/>
        <v>100000</v>
      </c>
      <c r="AH5518">
        <f t="shared" si="1303"/>
        <v>100000</v>
      </c>
      <c r="AI5518">
        <f t="shared" si="1304"/>
        <v>100000</v>
      </c>
      <c r="AJ5518">
        <f t="shared" si="1305"/>
        <v>100000</v>
      </c>
    </row>
    <row r="5519" spans="20:36" x14ac:dyDescent="0.3">
      <c r="T5519" t="str">
        <f>IF(ISERROR(MATCH('Analysis backend'!$M$1,E5519:N5519,0)),"",'Analysis backend'!$L$1)</f>
        <v/>
      </c>
      <c r="U5519" t="str">
        <f>IF(T5519='Analysis backend'!$L$1,IF(ISERROR(MATCH('Analysis backend'!$M$1,E5519:I5519,0)),"Dire","Radiant"),"")</f>
        <v/>
      </c>
      <c r="V5519">
        <f t="shared" si="1291"/>
        <v>1000</v>
      </c>
      <c r="W5519">
        <f t="shared" si="1292"/>
        <v>1000</v>
      </c>
      <c r="X5519">
        <f t="shared" si="1293"/>
        <v>1000</v>
      </c>
      <c r="Y5519">
        <f t="shared" si="1294"/>
        <v>1000</v>
      </c>
      <c r="Z5519">
        <f t="shared" si="1295"/>
        <v>1000</v>
      </c>
      <c r="AA5519">
        <f t="shared" si="1296"/>
        <v>10000</v>
      </c>
      <c r="AB5519">
        <f t="shared" si="1297"/>
        <v>10000</v>
      </c>
      <c r="AC5519">
        <f t="shared" si="1298"/>
        <v>10000</v>
      </c>
      <c r="AD5519">
        <f t="shared" si="1299"/>
        <v>10000</v>
      </c>
      <c r="AE5519">
        <f t="shared" si="1300"/>
        <v>10000</v>
      </c>
      <c r="AF5519">
        <f t="shared" si="1301"/>
        <v>100000</v>
      </c>
      <c r="AG5519">
        <f t="shared" si="1302"/>
        <v>100000</v>
      </c>
      <c r="AH5519">
        <f t="shared" si="1303"/>
        <v>100000</v>
      </c>
      <c r="AI5519">
        <f t="shared" si="1304"/>
        <v>100000</v>
      </c>
      <c r="AJ5519">
        <f t="shared" si="1305"/>
        <v>100000</v>
      </c>
    </row>
    <row r="5520" spans="20:36" x14ac:dyDescent="0.3">
      <c r="T5520" t="str">
        <f>IF(ISERROR(MATCH('Analysis backend'!$M$1,E5520:N5520,0)),"",'Analysis backend'!$L$1)</f>
        <v/>
      </c>
      <c r="U5520" t="str">
        <f>IF(T5520='Analysis backend'!$L$1,IF(ISERROR(MATCH('Analysis backend'!$M$1,E5520:I5520,0)),"Dire","Radiant"),"")</f>
        <v/>
      </c>
      <c r="V5520">
        <f t="shared" si="1291"/>
        <v>1000</v>
      </c>
      <c r="W5520">
        <f t="shared" si="1292"/>
        <v>1000</v>
      </c>
      <c r="X5520">
        <f t="shared" si="1293"/>
        <v>1000</v>
      </c>
      <c r="Y5520">
        <f t="shared" si="1294"/>
        <v>1000</v>
      </c>
      <c r="Z5520">
        <f t="shared" si="1295"/>
        <v>1000</v>
      </c>
      <c r="AA5520">
        <f t="shared" si="1296"/>
        <v>10000</v>
      </c>
      <c r="AB5520">
        <f t="shared" si="1297"/>
        <v>10000</v>
      </c>
      <c r="AC5520">
        <f t="shared" si="1298"/>
        <v>10000</v>
      </c>
      <c r="AD5520">
        <f t="shared" si="1299"/>
        <v>10000</v>
      </c>
      <c r="AE5520">
        <f t="shared" si="1300"/>
        <v>10000</v>
      </c>
      <c r="AF5520">
        <f t="shared" si="1301"/>
        <v>100000</v>
      </c>
      <c r="AG5520">
        <f t="shared" si="1302"/>
        <v>100000</v>
      </c>
      <c r="AH5520">
        <f t="shared" si="1303"/>
        <v>100000</v>
      </c>
      <c r="AI5520">
        <f t="shared" si="1304"/>
        <v>100000</v>
      </c>
      <c r="AJ5520">
        <f t="shared" si="1305"/>
        <v>100000</v>
      </c>
    </row>
    <row r="5521" spans="20:36" x14ac:dyDescent="0.3">
      <c r="T5521" t="str">
        <f>IF(ISERROR(MATCH('Analysis backend'!$M$1,E5521:N5521,0)),"",'Analysis backend'!$L$1)</f>
        <v/>
      </c>
      <c r="U5521" t="str">
        <f>IF(T5521='Analysis backend'!$L$1,IF(ISERROR(MATCH('Analysis backend'!$M$1,E5521:I5521,0)),"Dire","Radiant"),"")</f>
        <v/>
      </c>
      <c r="V5521">
        <f t="shared" si="1291"/>
        <v>1000</v>
      </c>
      <c r="W5521">
        <f t="shared" si="1292"/>
        <v>1000</v>
      </c>
      <c r="X5521">
        <f t="shared" si="1293"/>
        <v>1000</v>
      </c>
      <c r="Y5521">
        <f t="shared" si="1294"/>
        <v>1000</v>
      </c>
      <c r="Z5521">
        <f t="shared" si="1295"/>
        <v>1000</v>
      </c>
      <c r="AA5521">
        <f t="shared" si="1296"/>
        <v>10000</v>
      </c>
      <c r="AB5521">
        <f t="shared" si="1297"/>
        <v>10000</v>
      </c>
      <c r="AC5521">
        <f t="shared" si="1298"/>
        <v>10000</v>
      </c>
      <c r="AD5521">
        <f t="shared" si="1299"/>
        <v>10000</v>
      </c>
      <c r="AE5521">
        <f t="shared" si="1300"/>
        <v>10000</v>
      </c>
      <c r="AF5521">
        <f t="shared" si="1301"/>
        <v>100000</v>
      </c>
      <c r="AG5521">
        <f t="shared" si="1302"/>
        <v>100000</v>
      </c>
      <c r="AH5521">
        <f t="shared" si="1303"/>
        <v>100000</v>
      </c>
      <c r="AI5521">
        <f t="shared" si="1304"/>
        <v>100000</v>
      </c>
      <c r="AJ5521">
        <f t="shared" si="1305"/>
        <v>100000</v>
      </c>
    </row>
    <row r="5522" spans="20:36" x14ac:dyDescent="0.3">
      <c r="T5522" t="str">
        <f>IF(ISERROR(MATCH('Analysis backend'!$M$1,E5522:N5522,0)),"",'Analysis backend'!$L$1)</f>
        <v/>
      </c>
      <c r="U5522" t="str">
        <f>IF(T5522='Analysis backend'!$L$1,IF(ISERROR(MATCH('Analysis backend'!$M$1,E5522:I5522,0)),"Dire","Radiant"),"")</f>
        <v/>
      </c>
      <c r="V5522">
        <f t="shared" si="1291"/>
        <v>1000</v>
      </c>
      <c r="W5522">
        <f t="shared" si="1292"/>
        <v>1000</v>
      </c>
      <c r="X5522">
        <f t="shared" si="1293"/>
        <v>1000</v>
      </c>
      <c r="Y5522">
        <f t="shared" si="1294"/>
        <v>1000</v>
      </c>
      <c r="Z5522">
        <f t="shared" si="1295"/>
        <v>1000</v>
      </c>
      <c r="AA5522">
        <f t="shared" si="1296"/>
        <v>10000</v>
      </c>
      <c r="AB5522">
        <f t="shared" si="1297"/>
        <v>10000</v>
      </c>
      <c r="AC5522">
        <f t="shared" si="1298"/>
        <v>10000</v>
      </c>
      <c r="AD5522">
        <f t="shared" si="1299"/>
        <v>10000</v>
      </c>
      <c r="AE5522">
        <f t="shared" si="1300"/>
        <v>10000</v>
      </c>
      <c r="AF5522">
        <f t="shared" si="1301"/>
        <v>100000</v>
      </c>
      <c r="AG5522">
        <f t="shared" si="1302"/>
        <v>100000</v>
      </c>
      <c r="AH5522">
        <f t="shared" si="1303"/>
        <v>100000</v>
      </c>
      <c r="AI5522">
        <f t="shared" si="1304"/>
        <v>100000</v>
      </c>
      <c r="AJ5522">
        <f t="shared" si="1305"/>
        <v>100000</v>
      </c>
    </row>
    <row r="5523" spans="20:36" x14ac:dyDescent="0.3">
      <c r="T5523" t="str">
        <f>IF(ISERROR(MATCH('Analysis backend'!$M$1,E5523:N5523,0)),"",'Analysis backend'!$L$1)</f>
        <v/>
      </c>
      <c r="U5523" t="str">
        <f>IF(T5523='Analysis backend'!$L$1,IF(ISERROR(MATCH('Analysis backend'!$M$1,E5523:I5523,0)),"Dire","Radiant"),"")</f>
        <v/>
      </c>
      <c r="V5523">
        <f t="shared" si="1291"/>
        <v>1000</v>
      </c>
      <c r="W5523">
        <f t="shared" si="1292"/>
        <v>1000</v>
      </c>
      <c r="X5523">
        <f t="shared" si="1293"/>
        <v>1000</v>
      </c>
      <c r="Y5523">
        <f t="shared" si="1294"/>
        <v>1000</v>
      </c>
      <c r="Z5523">
        <f t="shared" si="1295"/>
        <v>1000</v>
      </c>
      <c r="AA5523">
        <f t="shared" si="1296"/>
        <v>10000</v>
      </c>
      <c r="AB5523">
        <f t="shared" si="1297"/>
        <v>10000</v>
      </c>
      <c r="AC5523">
        <f t="shared" si="1298"/>
        <v>10000</v>
      </c>
      <c r="AD5523">
        <f t="shared" si="1299"/>
        <v>10000</v>
      </c>
      <c r="AE5523">
        <f t="shared" si="1300"/>
        <v>10000</v>
      </c>
      <c r="AF5523">
        <f t="shared" si="1301"/>
        <v>100000</v>
      </c>
      <c r="AG5523">
        <f t="shared" si="1302"/>
        <v>100000</v>
      </c>
      <c r="AH5523">
        <f t="shared" si="1303"/>
        <v>100000</v>
      </c>
      <c r="AI5523">
        <f t="shared" si="1304"/>
        <v>100000</v>
      </c>
      <c r="AJ5523">
        <f t="shared" si="1305"/>
        <v>100000</v>
      </c>
    </row>
    <row r="5524" spans="20:36" x14ac:dyDescent="0.3">
      <c r="T5524" t="str">
        <f>IF(ISERROR(MATCH('Analysis backend'!$M$1,E5524:N5524,0)),"",'Analysis backend'!$L$1)</f>
        <v/>
      </c>
      <c r="U5524" t="str">
        <f>IF(T5524='Analysis backend'!$L$1,IF(ISERROR(MATCH('Analysis backend'!$M$1,E5524:I5524,0)),"Dire","Radiant"),"")</f>
        <v/>
      </c>
      <c r="V5524">
        <f t="shared" si="1291"/>
        <v>1000</v>
      </c>
      <c r="W5524">
        <f t="shared" si="1292"/>
        <v>1000</v>
      </c>
      <c r="X5524">
        <f t="shared" si="1293"/>
        <v>1000</v>
      </c>
      <c r="Y5524">
        <f t="shared" si="1294"/>
        <v>1000</v>
      </c>
      <c r="Z5524">
        <f t="shared" si="1295"/>
        <v>1000</v>
      </c>
      <c r="AA5524">
        <f t="shared" si="1296"/>
        <v>10000</v>
      </c>
      <c r="AB5524">
        <f t="shared" si="1297"/>
        <v>10000</v>
      </c>
      <c r="AC5524">
        <f t="shared" si="1298"/>
        <v>10000</v>
      </c>
      <c r="AD5524">
        <f t="shared" si="1299"/>
        <v>10000</v>
      </c>
      <c r="AE5524">
        <f t="shared" si="1300"/>
        <v>10000</v>
      </c>
      <c r="AF5524">
        <f t="shared" si="1301"/>
        <v>100000</v>
      </c>
      <c r="AG5524">
        <f t="shared" si="1302"/>
        <v>100000</v>
      </c>
      <c r="AH5524">
        <f t="shared" si="1303"/>
        <v>100000</v>
      </c>
      <c r="AI5524">
        <f t="shared" si="1304"/>
        <v>100000</v>
      </c>
      <c r="AJ5524">
        <f t="shared" si="1305"/>
        <v>100000</v>
      </c>
    </row>
    <row r="5525" spans="20:36" x14ac:dyDescent="0.3">
      <c r="T5525" t="str">
        <f>IF(ISERROR(MATCH('Analysis backend'!$M$1,E5525:N5525,0)),"",'Analysis backend'!$L$1)</f>
        <v/>
      </c>
      <c r="U5525" t="str">
        <f>IF(T5525='Analysis backend'!$L$1,IF(ISERROR(MATCH('Analysis backend'!$M$1,E5525:I5525,0)),"Dire","Radiant"),"")</f>
        <v/>
      </c>
      <c r="V5525">
        <f t="shared" si="1291"/>
        <v>1000</v>
      </c>
      <c r="W5525">
        <f t="shared" si="1292"/>
        <v>1000</v>
      </c>
      <c r="X5525">
        <f t="shared" si="1293"/>
        <v>1000</v>
      </c>
      <c r="Y5525">
        <f t="shared" si="1294"/>
        <v>1000</v>
      </c>
      <c r="Z5525">
        <f t="shared" si="1295"/>
        <v>1000</v>
      </c>
      <c r="AA5525">
        <f t="shared" si="1296"/>
        <v>10000</v>
      </c>
      <c r="AB5525">
        <f t="shared" si="1297"/>
        <v>10000</v>
      </c>
      <c r="AC5525">
        <f t="shared" si="1298"/>
        <v>10000</v>
      </c>
      <c r="AD5525">
        <f t="shared" si="1299"/>
        <v>10000</v>
      </c>
      <c r="AE5525">
        <f t="shared" si="1300"/>
        <v>10000</v>
      </c>
      <c r="AF5525">
        <f t="shared" si="1301"/>
        <v>100000</v>
      </c>
      <c r="AG5525">
        <f t="shared" si="1302"/>
        <v>100000</v>
      </c>
      <c r="AH5525">
        <f t="shared" si="1303"/>
        <v>100000</v>
      </c>
      <c r="AI5525">
        <f t="shared" si="1304"/>
        <v>100000</v>
      </c>
      <c r="AJ5525">
        <f t="shared" si="1305"/>
        <v>100000</v>
      </c>
    </row>
    <row r="5526" spans="20:36" x14ac:dyDescent="0.3">
      <c r="T5526" t="str">
        <f>IF(ISERROR(MATCH('Analysis backend'!$M$1,E5526:N5526,0)),"",'Analysis backend'!$L$1)</f>
        <v/>
      </c>
      <c r="U5526" t="str">
        <f>IF(T5526='Analysis backend'!$L$1,IF(ISERROR(MATCH('Analysis backend'!$M$1,E5526:I5526,0)),"Dire","Radiant"),"")</f>
        <v/>
      </c>
      <c r="V5526">
        <f t="shared" si="1291"/>
        <v>1000</v>
      </c>
      <c r="W5526">
        <f t="shared" si="1292"/>
        <v>1000</v>
      </c>
      <c r="X5526">
        <f t="shared" si="1293"/>
        <v>1000</v>
      </c>
      <c r="Y5526">
        <f t="shared" si="1294"/>
        <v>1000</v>
      </c>
      <c r="Z5526">
        <f t="shared" si="1295"/>
        <v>1000</v>
      </c>
      <c r="AA5526">
        <f t="shared" si="1296"/>
        <v>10000</v>
      </c>
      <c r="AB5526">
        <f t="shared" si="1297"/>
        <v>10000</v>
      </c>
      <c r="AC5526">
        <f t="shared" si="1298"/>
        <v>10000</v>
      </c>
      <c r="AD5526">
        <f t="shared" si="1299"/>
        <v>10000</v>
      </c>
      <c r="AE5526">
        <f t="shared" si="1300"/>
        <v>10000</v>
      </c>
      <c r="AF5526">
        <f t="shared" si="1301"/>
        <v>100000</v>
      </c>
      <c r="AG5526">
        <f t="shared" si="1302"/>
        <v>100000</v>
      </c>
      <c r="AH5526">
        <f t="shared" si="1303"/>
        <v>100000</v>
      </c>
      <c r="AI5526">
        <f t="shared" si="1304"/>
        <v>100000</v>
      </c>
      <c r="AJ5526">
        <f t="shared" si="1305"/>
        <v>100000</v>
      </c>
    </row>
    <row r="5527" spans="20:36" x14ac:dyDescent="0.3">
      <c r="T5527" t="str">
        <f>IF(ISERROR(MATCH('Analysis backend'!$M$1,E5527:N5527,0)),"",'Analysis backend'!$L$1)</f>
        <v/>
      </c>
      <c r="U5527" t="str">
        <f>IF(T5527='Analysis backend'!$L$1,IF(ISERROR(MATCH('Analysis backend'!$M$1,E5527:I5527,0)),"Dire","Radiant"),"")</f>
        <v/>
      </c>
      <c r="V5527">
        <f t="shared" si="1291"/>
        <v>1000</v>
      </c>
      <c r="W5527">
        <f t="shared" si="1292"/>
        <v>1000</v>
      </c>
      <c r="X5527">
        <f t="shared" si="1293"/>
        <v>1000</v>
      </c>
      <c r="Y5527">
        <f t="shared" si="1294"/>
        <v>1000</v>
      </c>
      <c r="Z5527">
        <f t="shared" si="1295"/>
        <v>1000</v>
      </c>
      <c r="AA5527">
        <f t="shared" si="1296"/>
        <v>10000</v>
      </c>
      <c r="AB5527">
        <f t="shared" si="1297"/>
        <v>10000</v>
      </c>
      <c r="AC5527">
        <f t="shared" si="1298"/>
        <v>10000</v>
      </c>
      <c r="AD5527">
        <f t="shared" si="1299"/>
        <v>10000</v>
      </c>
      <c r="AE5527">
        <f t="shared" si="1300"/>
        <v>10000</v>
      </c>
      <c r="AF5527">
        <f t="shared" si="1301"/>
        <v>100000</v>
      </c>
      <c r="AG5527">
        <f t="shared" si="1302"/>
        <v>100000</v>
      </c>
      <c r="AH5527">
        <f t="shared" si="1303"/>
        <v>100000</v>
      </c>
      <c r="AI5527">
        <f t="shared" si="1304"/>
        <v>100000</v>
      </c>
      <c r="AJ5527">
        <f t="shared" si="1305"/>
        <v>100000</v>
      </c>
    </row>
    <row r="5528" spans="20:36" x14ac:dyDescent="0.3">
      <c r="T5528" t="str">
        <f>IF(ISERROR(MATCH('Analysis backend'!$M$1,E5528:N5528,0)),"",'Analysis backend'!$L$1)</f>
        <v/>
      </c>
      <c r="U5528" t="str">
        <f>IF(T5528='Analysis backend'!$L$1,IF(ISERROR(MATCH('Analysis backend'!$M$1,E5528:I5528,0)),"Dire","Radiant"),"")</f>
        <v/>
      </c>
      <c r="V5528">
        <f t="shared" si="1291"/>
        <v>1000</v>
      </c>
      <c r="W5528">
        <f t="shared" si="1292"/>
        <v>1000</v>
      </c>
      <c r="X5528">
        <f t="shared" si="1293"/>
        <v>1000</v>
      </c>
      <c r="Y5528">
        <f t="shared" si="1294"/>
        <v>1000</v>
      </c>
      <c r="Z5528">
        <f t="shared" si="1295"/>
        <v>1000</v>
      </c>
      <c r="AA5528">
        <f t="shared" si="1296"/>
        <v>10000</v>
      </c>
      <c r="AB5528">
        <f t="shared" si="1297"/>
        <v>10000</v>
      </c>
      <c r="AC5528">
        <f t="shared" si="1298"/>
        <v>10000</v>
      </c>
      <c r="AD5528">
        <f t="shared" si="1299"/>
        <v>10000</v>
      </c>
      <c r="AE5528">
        <f t="shared" si="1300"/>
        <v>10000</v>
      </c>
      <c r="AF5528">
        <f t="shared" si="1301"/>
        <v>100000</v>
      </c>
      <c r="AG5528">
        <f t="shared" si="1302"/>
        <v>100000</v>
      </c>
      <c r="AH5528">
        <f t="shared" si="1303"/>
        <v>100000</v>
      </c>
      <c r="AI5528">
        <f t="shared" si="1304"/>
        <v>100000</v>
      </c>
      <c r="AJ5528">
        <f t="shared" si="1305"/>
        <v>100000</v>
      </c>
    </row>
    <row r="5529" spans="20:36" x14ac:dyDescent="0.3">
      <c r="T5529" t="str">
        <f>IF(ISERROR(MATCH('Analysis backend'!$M$1,E5529:N5529,0)),"",'Analysis backend'!$L$1)</f>
        <v/>
      </c>
      <c r="U5529" t="str">
        <f>IF(T5529='Analysis backend'!$L$1,IF(ISERROR(MATCH('Analysis backend'!$M$1,E5529:I5529,0)),"Dire","Radiant"),"")</f>
        <v/>
      </c>
      <c r="V5529">
        <f t="shared" si="1291"/>
        <v>1000</v>
      </c>
      <c r="W5529">
        <f t="shared" si="1292"/>
        <v>1000</v>
      </c>
      <c r="X5529">
        <f t="shared" si="1293"/>
        <v>1000</v>
      </c>
      <c r="Y5529">
        <f t="shared" si="1294"/>
        <v>1000</v>
      </c>
      <c r="Z5529">
        <f t="shared" si="1295"/>
        <v>1000</v>
      </c>
      <c r="AA5529">
        <f t="shared" si="1296"/>
        <v>10000</v>
      </c>
      <c r="AB5529">
        <f t="shared" si="1297"/>
        <v>10000</v>
      </c>
      <c r="AC5529">
        <f t="shared" si="1298"/>
        <v>10000</v>
      </c>
      <c r="AD5529">
        <f t="shared" si="1299"/>
        <v>10000</v>
      </c>
      <c r="AE5529">
        <f t="shared" si="1300"/>
        <v>10000</v>
      </c>
      <c r="AF5529">
        <f t="shared" si="1301"/>
        <v>100000</v>
      </c>
      <c r="AG5529">
        <f t="shared" si="1302"/>
        <v>100000</v>
      </c>
      <c r="AH5529">
        <f t="shared" si="1303"/>
        <v>100000</v>
      </c>
      <c r="AI5529">
        <f t="shared" si="1304"/>
        <v>100000</v>
      </c>
      <c r="AJ5529">
        <f t="shared" si="1305"/>
        <v>100000</v>
      </c>
    </row>
    <row r="5530" spans="20:36" x14ac:dyDescent="0.3">
      <c r="T5530" t="str">
        <f>IF(ISERROR(MATCH('Analysis backend'!$M$1,E5530:N5530,0)),"",'Analysis backend'!$L$1)</f>
        <v/>
      </c>
      <c r="U5530" t="str">
        <f>IF(T5530='Analysis backend'!$L$1,IF(ISERROR(MATCH('Analysis backend'!$M$1,E5530:I5530,0)),"Dire","Radiant"),"")</f>
        <v/>
      </c>
      <c r="V5530">
        <f t="shared" si="1291"/>
        <v>1000</v>
      </c>
      <c r="W5530">
        <f t="shared" si="1292"/>
        <v>1000</v>
      </c>
      <c r="X5530">
        <f t="shared" si="1293"/>
        <v>1000</v>
      </c>
      <c r="Y5530">
        <f t="shared" si="1294"/>
        <v>1000</v>
      </c>
      <c r="Z5530">
        <f t="shared" si="1295"/>
        <v>1000</v>
      </c>
      <c r="AA5530">
        <f t="shared" si="1296"/>
        <v>10000</v>
      </c>
      <c r="AB5530">
        <f t="shared" si="1297"/>
        <v>10000</v>
      </c>
      <c r="AC5530">
        <f t="shared" si="1298"/>
        <v>10000</v>
      </c>
      <c r="AD5530">
        <f t="shared" si="1299"/>
        <v>10000</v>
      </c>
      <c r="AE5530">
        <f t="shared" si="1300"/>
        <v>10000</v>
      </c>
      <c r="AF5530">
        <f t="shared" si="1301"/>
        <v>100000</v>
      </c>
      <c r="AG5530">
        <f t="shared" si="1302"/>
        <v>100000</v>
      </c>
      <c r="AH5530">
        <f t="shared" si="1303"/>
        <v>100000</v>
      </c>
      <c r="AI5530">
        <f t="shared" si="1304"/>
        <v>100000</v>
      </c>
      <c r="AJ5530">
        <f t="shared" si="1305"/>
        <v>100000</v>
      </c>
    </row>
    <row r="5531" spans="20:36" x14ac:dyDescent="0.3">
      <c r="T5531" t="str">
        <f>IF(ISERROR(MATCH('Analysis backend'!$M$1,E5531:N5531,0)),"",'Analysis backend'!$L$1)</f>
        <v/>
      </c>
      <c r="U5531" t="str">
        <f>IF(T5531='Analysis backend'!$L$1,IF(ISERROR(MATCH('Analysis backend'!$M$1,E5531:I5531,0)),"Dire","Radiant"),"")</f>
        <v/>
      </c>
      <c r="V5531">
        <f t="shared" si="1291"/>
        <v>1000</v>
      </c>
      <c r="W5531">
        <f t="shared" si="1292"/>
        <v>1000</v>
      </c>
      <c r="X5531">
        <f t="shared" si="1293"/>
        <v>1000</v>
      </c>
      <c r="Y5531">
        <f t="shared" si="1294"/>
        <v>1000</v>
      </c>
      <c r="Z5531">
        <f t="shared" si="1295"/>
        <v>1000</v>
      </c>
      <c r="AA5531">
        <f t="shared" si="1296"/>
        <v>10000</v>
      </c>
      <c r="AB5531">
        <f t="shared" si="1297"/>
        <v>10000</v>
      </c>
      <c r="AC5531">
        <f t="shared" si="1298"/>
        <v>10000</v>
      </c>
      <c r="AD5531">
        <f t="shared" si="1299"/>
        <v>10000</v>
      </c>
      <c r="AE5531">
        <f t="shared" si="1300"/>
        <v>10000</v>
      </c>
      <c r="AF5531">
        <f t="shared" si="1301"/>
        <v>100000</v>
      </c>
      <c r="AG5531">
        <f t="shared" si="1302"/>
        <v>100000</v>
      </c>
      <c r="AH5531">
        <f t="shared" si="1303"/>
        <v>100000</v>
      </c>
      <c r="AI5531">
        <f t="shared" si="1304"/>
        <v>100000</v>
      </c>
      <c r="AJ5531">
        <f t="shared" si="1305"/>
        <v>100000</v>
      </c>
    </row>
    <row r="5532" spans="20:36" x14ac:dyDescent="0.3">
      <c r="T5532" t="str">
        <f>IF(ISERROR(MATCH('Analysis backend'!$M$1,E5532:N5532,0)),"",'Analysis backend'!$L$1)</f>
        <v/>
      </c>
      <c r="U5532" t="str">
        <f>IF(T5532='Analysis backend'!$L$1,IF(ISERROR(MATCH('Analysis backend'!$M$1,E5532:I5532,0)),"Dire","Radiant"),"")</f>
        <v/>
      </c>
      <c r="V5532">
        <f t="shared" si="1291"/>
        <v>1000</v>
      </c>
      <c r="W5532">
        <f t="shared" si="1292"/>
        <v>1000</v>
      </c>
      <c r="X5532">
        <f t="shared" si="1293"/>
        <v>1000</v>
      </c>
      <c r="Y5532">
        <f t="shared" si="1294"/>
        <v>1000</v>
      </c>
      <c r="Z5532">
        <f t="shared" si="1295"/>
        <v>1000</v>
      </c>
      <c r="AA5532">
        <f t="shared" si="1296"/>
        <v>10000</v>
      </c>
      <c r="AB5532">
        <f t="shared" si="1297"/>
        <v>10000</v>
      </c>
      <c r="AC5532">
        <f t="shared" si="1298"/>
        <v>10000</v>
      </c>
      <c r="AD5532">
        <f t="shared" si="1299"/>
        <v>10000</v>
      </c>
      <c r="AE5532">
        <f t="shared" si="1300"/>
        <v>10000</v>
      </c>
      <c r="AF5532">
        <f t="shared" si="1301"/>
        <v>100000</v>
      </c>
      <c r="AG5532">
        <f t="shared" si="1302"/>
        <v>100000</v>
      </c>
      <c r="AH5532">
        <f t="shared" si="1303"/>
        <v>100000</v>
      </c>
      <c r="AI5532">
        <f t="shared" si="1304"/>
        <v>100000</v>
      </c>
      <c r="AJ5532">
        <f t="shared" si="1305"/>
        <v>100000</v>
      </c>
    </row>
    <row r="5533" spans="20:36" x14ac:dyDescent="0.3">
      <c r="T5533" t="str">
        <f>IF(ISERROR(MATCH('Analysis backend'!$M$1,E5533:N5533,0)),"",'Analysis backend'!$L$1)</f>
        <v/>
      </c>
      <c r="U5533" t="str">
        <f>IF(T5533='Analysis backend'!$L$1,IF(ISERROR(MATCH('Analysis backend'!$M$1,E5533:I5533,0)),"Dire","Radiant"),"")</f>
        <v/>
      </c>
      <c r="V5533">
        <f t="shared" si="1291"/>
        <v>1000</v>
      </c>
      <c r="W5533">
        <f t="shared" si="1292"/>
        <v>1000</v>
      </c>
      <c r="X5533">
        <f t="shared" si="1293"/>
        <v>1000</v>
      </c>
      <c r="Y5533">
        <f t="shared" si="1294"/>
        <v>1000</v>
      </c>
      <c r="Z5533">
        <f t="shared" si="1295"/>
        <v>1000</v>
      </c>
      <c r="AA5533">
        <f t="shared" si="1296"/>
        <v>10000</v>
      </c>
      <c r="AB5533">
        <f t="shared" si="1297"/>
        <v>10000</v>
      </c>
      <c r="AC5533">
        <f t="shared" si="1298"/>
        <v>10000</v>
      </c>
      <c r="AD5533">
        <f t="shared" si="1299"/>
        <v>10000</v>
      </c>
      <c r="AE5533">
        <f t="shared" si="1300"/>
        <v>10000</v>
      </c>
      <c r="AF5533">
        <f t="shared" si="1301"/>
        <v>100000</v>
      </c>
      <c r="AG5533">
        <f t="shared" si="1302"/>
        <v>100000</v>
      </c>
      <c r="AH5533">
        <f t="shared" si="1303"/>
        <v>100000</v>
      </c>
      <c r="AI5533">
        <f t="shared" si="1304"/>
        <v>100000</v>
      </c>
      <c r="AJ5533">
        <f t="shared" si="1305"/>
        <v>100000</v>
      </c>
    </row>
    <row r="5534" spans="20:36" x14ac:dyDescent="0.3">
      <c r="T5534" t="str">
        <f>IF(ISERROR(MATCH('Analysis backend'!$M$1,E5534:N5534,0)),"",'Analysis backend'!$L$1)</f>
        <v/>
      </c>
      <c r="U5534" t="str">
        <f>IF(T5534='Analysis backend'!$L$1,IF(ISERROR(MATCH('Analysis backend'!$M$1,E5534:I5534,0)),"Dire","Radiant"),"")</f>
        <v/>
      </c>
      <c r="V5534">
        <f t="shared" si="1291"/>
        <v>1000</v>
      </c>
      <c r="W5534">
        <f t="shared" si="1292"/>
        <v>1000</v>
      </c>
      <c r="X5534">
        <f t="shared" si="1293"/>
        <v>1000</v>
      </c>
      <c r="Y5534">
        <f t="shared" si="1294"/>
        <v>1000</v>
      </c>
      <c r="Z5534">
        <f t="shared" si="1295"/>
        <v>1000</v>
      </c>
      <c r="AA5534">
        <f t="shared" si="1296"/>
        <v>10000</v>
      </c>
      <c r="AB5534">
        <f t="shared" si="1297"/>
        <v>10000</v>
      </c>
      <c r="AC5534">
        <f t="shared" si="1298"/>
        <v>10000</v>
      </c>
      <c r="AD5534">
        <f t="shared" si="1299"/>
        <v>10000</v>
      </c>
      <c r="AE5534">
        <f t="shared" si="1300"/>
        <v>10000</v>
      </c>
      <c r="AF5534">
        <f t="shared" si="1301"/>
        <v>100000</v>
      </c>
      <c r="AG5534">
        <f t="shared" si="1302"/>
        <v>100000</v>
      </c>
      <c r="AH5534">
        <f t="shared" si="1303"/>
        <v>100000</v>
      </c>
      <c r="AI5534">
        <f t="shared" si="1304"/>
        <v>100000</v>
      </c>
      <c r="AJ5534">
        <f t="shared" si="1305"/>
        <v>100000</v>
      </c>
    </row>
    <row r="5535" spans="20:36" x14ac:dyDescent="0.3">
      <c r="T5535" t="str">
        <f>IF(ISERROR(MATCH('Analysis backend'!$M$1,E5535:N5535,0)),"",'Analysis backend'!$L$1)</f>
        <v/>
      </c>
      <c r="U5535" t="str">
        <f>IF(T5535='Analysis backend'!$L$1,IF(ISERROR(MATCH('Analysis backend'!$M$1,E5535:I5535,0)),"Dire","Radiant"),"")</f>
        <v/>
      </c>
      <c r="V5535">
        <f t="shared" si="1291"/>
        <v>1000</v>
      </c>
      <c r="W5535">
        <f t="shared" si="1292"/>
        <v>1000</v>
      </c>
      <c r="X5535">
        <f t="shared" si="1293"/>
        <v>1000</v>
      </c>
      <c r="Y5535">
        <f t="shared" si="1294"/>
        <v>1000</v>
      </c>
      <c r="Z5535">
        <f t="shared" si="1295"/>
        <v>1000</v>
      </c>
      <c r="AA5535">
        <f t="shared" si="1296"/>
        <v>10000</v>
      </c>
      <c r="AB5535">
        <f t="shared" si="1297"/>
        <v>10000</v>
      </c>
      <c r="AC5535">
        <f t="shared" si="1298"/>
        <v>10000</v>
      </c>
      <c r="AD5535">
        <f t="shared" si="1299"/>
        <v>10000</v>
      </c>
      <c r="AE5535">
        <f t="shared" si="1300"/>
        <v>10000</v>
      </c>
      <c r="AF5535">
        <f t="shared" si="1301"/>
        <v>100000</v>
      </c>
      <c r="AG5535">
        <f t="shared" si="1302"/>
        <v>100000</v>
      </c>
      <c r="AH5535">
        <f t="shared" si="1303"/>
        <v>100000</v>
      </c>
      <c r="AI5535">
        <f t="shared" si="1304"/>
        <v>100000</v>
      </c>
      <c r="AJ5535">
        <f t="shared" si="1305"/>
        <v>100000</v>
      </c>
    </row>
    <row r="5536" spans="20:36" x14ac:dyDescent="0.3">
      <c r="T5536" t="str">
        <f>IF(ISERROR(MATCH('Analysis backend'!$M$1,E5536:N5536,0)),"",'Analysis backend'!$L$1)</f>
        <v/>
      </c>
      <c r="U5536" t="str">
        <f>IF(T5536='Analysis backend'!$L$1,IF(ISERROR(MATCH('Analysis backend'!$M$1,E5536:I5536,0)),"Dire","Radiant"),"")</f>
        <v/>
      </c>
      <c r="V5536">
        <f t="shared" si="1291"/>
        <v>1000</v>
      </c>
      <c r="W5536">
        <f t="shared" si="1292"/>
        <v>1000</v>
      </c>
      <c r="X5536">
        <f t="shared" si="1293"/>
        <v>1000</v>
      </c>
      <c r="Y5536">
        <f t="shared" si="1294"/>
        <v>1000</v>
      </c>
      <c r="Z5536">
        <f t="shared" si="1295"/>
        <v>1000</v>
      </c>
      <c r="AA5536">
        <f t="shared" si="1296"/>
        <v>10000</v>
      </c>
      <c r="AB5536">
        <f t="shared" si="1297"/>
        <v>10000</v>
      </c>
      <c r="AC5536">
        <f t="shared" si="1298"/>
        <v>10000</v>
      </c>
      <c r="AD5536">
        <f t="shared" si="1299"/>
        <v>10000</v>
      </c>
      <c r="AE5536">
        <f t="shared" si="1300"/>
        <v>10000</v>
      </c>
      <c r="AF5536">
        <f t="shared" si="1301"/>
        <v>100000</v>
      </c>
      <c r="AG5536">
        <f t="shared" si="1302"/>
        <v>100000</v>
      </c>
      <c r="AH5536">
        <f t="shared" si="1303"/>
        <v>100000</v>
      </c>
      <c r="AI5536">
        <f t="shared" si="1304"/>
        <v>100000</v>
      </c>
      <c r="AJ5536">
        <f t="shared" si="1305"/>
        <v>100000</v>
      </c>
    </row>
    <row r="5537" spans="20:36" x14ac:dyDescent="0.3">
      <c r="T5537" t="str">
        <f>IF(ISERROR(MATCH('Analysis backend'!$M$1,E5537:N5537,0)),"",'Analysis backend'!$L$1)</f>
        <v/>
      </c>
      <c r="U5537" t="str">
        <f>IF(T5537='Analysis backend'!$L$1,IF(ISERROR(MATCH('Analysis backend'!$M$1,E5537:I5537,0)),"Dire","Radiant"),"")</f>
        <v/>
      </c>
      <c r="V5537">
        <f t="shared" si="1291"/>
        <v>1000</v>
      </c>
      <c r="W5537">
        <f t="shared" si="1292"/>
        <v>1000</v>
      </c>
      <c r="X5537">
        <f t="shared" si="1293"/>
        <v>1000</v>
      </c>
      <c r="Y5537">
        <f t="shared" si="1294"/>
        <v>1000</v>
      </c>
      <c r="Z5537">
        <f t="shared" si="1295"/>
        <v>1000</v>
      </c>
      <c r="AA5537">
        <f t="shared" si="1296"/>
        <v>10000</v>
      </c>
      <c r="AB5537">
        <f t="shared" si="1297"/>
        <v>10000</v>
      </c>
      <c r="AC5537">
        <f t="shared" si="1298"/>
        <v>10000</v>
      </c>
      <c r="AD5537">
        <f t="shared" si="1299"/>
        <v>10000</v>
      </c>
      <c r="AE5537">
        <f t="shared" si="1300"/>
        <v>10000</v>
      </c>
      <c r="AF5537">
        <f t="shared" si="1301"/>
        <v>100000</v>
      </c>
      <c r="AG5537">
        <f t="shared" si="1302"/>
        <v>100000</v>
      </c>
      <c r="AH5537">
        <f t="shared" si="1303"/>
        <v>100000</v>
      </c>
      <c r="AI5537">
        <f t="shared" si="1304"/>
        <v>100000</v>
      </c>
      <c r="AJ5537">
        <f t="shared" si="1305"/>
        <v>100000</v>
      </c>
    </row>
    <row r="5538" spans="20:36" x14ac:dyDescent="0.3">
      <c r="T5538" t="str">
        <f>IF(ISERROR(MATCH('Analysis backend'!$M$1,E5538:N5538,0)),"",'Analysis backend'!$L$1)</f>
        <v/>
      </c>
      <c r="U5538" t="str">
        <f>IF(T5538='Analysis backend'!$L$1,IF(ISERROR(MATCH('Analysis backend'!$M$1,E5538:I5538,0)),"Dire","Radiant"),"")</f>
        <v/>
      </c>
      <c r="V5538">
        <f t="shared" si="1291"/>
        <v>1000</v>
      </c>
      <c r="W5538">
        <f t="shared" si="1292"/>
        <v>1000</v>
      </c>
      <c r="X5538">
        <f t="shared" si="1293"/>
        <v>1000</v>
      </c>
      <c r="Y5538">
        <f t="shared" si="1294"/>
        <v>1000</v>
      </c>
      <c r="Z5538">
        <f t="shared" si="1295"/>
        <v>1000</v>
      </c>
      <c r="AA5538">
        <f t="shared" si="1296"/>
        <v>10000</v>
      </c>
      <c r="AB5538">
        <f t="shared" si="1297"/>
        <v>10000</v>
      </c>
      <c r="AC5538">
        <f t="shared" si="1298"/>
        <v>10000</v>
      </c>
      <c r="AD5538">
        <f t="shared" si="1299"/>
        <v>10000</v>
      </c>
      <c r="AE5538">
        <f t="shared" si="1300"/>
        <v>10000</v>
      </c>
      <c r="AF5538">
        <f t="shared" si="1301"/>
        <v>100000</v>
      </c>
      <c r="AG5538">
        <f t="shared" si="1302"/>
        <v>100000</v>
      </c>
      <c r="AH5538">
        <f t="shared" si="1303"/>
        <v>100000</v>
      </c>
      <c r="AI5538">
        <f t="shared" si="1304"/>
        <v>100000</v>
      </c>
      <c r="AJ5538">
        <f t="shared" si="1305"/>
        <v>100000</v>
      </c>
    </row>
    <row r="5539" spans="20:36" x14ac:dyDescent="0.3">
      <c r="T5539" t="str">
        <f>IF(ISERROR(MATCH('Analysis backend'!$M$1,E5539:N5539,0)),"",'Analysis backend'!$L$1)</f>
        <v/>
      </c>
      <c r="U5539" t="str">
        <f>IF(T5539='Analysis backend'!$L$1,IF(ISERROR(MATCH('Analysis backend'!$M$1,E5539:I5539,0)),"Dire","Radiant"),"")</f>
        <v/>
      </c>
      <c r="V5539">
        <f t="shared" si="1291"/>
        <v>1000</v>
      </c>
      <c r="W5539">
        <f t="shared" si="1292"/>
        <v>1000</v>
      </c>
      <c r="X5539">
        <f t="shared" si="1293"/>
        <v>1000</v>
      </c>
      <c r="Y5539">
        <f t="shared" si="1294"/>
        <v>1000</v>
      </c>
      <c r="Z5539">
        <f t="shared" si="1295"/>
        <v>1000</v>
      </c>
      <c r="AA5539">
        <f t="shared" si="1296"/>
        <v>10000</v>
      </c>
      <c r="AB5539">
        <f t="shared" si="1297"/>
        <v>10000</v>
      </c>
      <c r="AC5539">
        <f t="shared" si="1298"/>
        <v>10000</v>
      </c>
      <c r="AD5539">
        <f t="shared" si="1299"/>
        <v>10000</v>
      </c>
      <c r="AE5539">
        <f t="shared" si="1300"/>
        <v>10000</v>
      </c>
      <c r="AF5539">
        <f t="shared" si="1301"/>
        <v>100000</v>
      </c>
      <c r="AG5539">
        <f t="shared" si="1302"/>
        <v>100000</v>
      </c>
      <c r="AH5539">
        <f t="shared" si="1303"/>
        <v>100000</v>
      </c>
      <c r="AI5539">
        <f t="shared" si="1304"/>
        <v>100000</v>
      </c>
      <c r="AJ5539">
        <f t="shared" si="1305"/>
        <v>100000</v>
      </c>
    </row>
    <row r="5540" spans="20:36" x14ac:dyDescent="0.3">
      <c r="T5540" t="str">
        <f>IF(ISERROR(MATCH('Analysis backend'!$M$1,E5540:N5540,0)),"",'Analysis backend'!$L$1)</f>
        <v/>
      </c>
      <c r="U5540" t="str">
        <f>IF(T5540='Analysis backend'!$L$1,IF(ISERROR(MATCH('Analysis backend'!$M$1,E5540:I5540,0)),"Dire","Radiant"),"")</f>
        <v/>
      </c>
      <c r="V5540">
        <f t="shared" si="1291"/>
        <v>1000</v>
      </c>
      <c r="W5540">
        <f t="shared" si="1292"/>
        <v>1000</v>
      </c>
      <c r="X5540">
        <f t="shared" si="1293"/>
        <v>1000</v>
      </c>
      <c r="Y5540">
        <f t="shared" si="1294"/>
        <v>1000</v>
      </c>
      <c r="Z5540">
        <f t="shared" si="1295"/>
        <v>1000</v>
      </c>
      <c r="AA5540">
        <f t="shared" si="1296"/>
        <v>10000</v>
      </c>
      <c r="AB5540">
        <f t="shared" si="1297"/>
        <v>10000</v>
      </c>
      <c r="AC5540">
        <f t="shared" si="1298"/>
        <v>10000</v>
      </c>
      <c r="AD5540">
        <f t="shared" si="1299"/>
        <v>10000</v>
      </c>
      <c r="AE5540">
        <f t="shared" si="1300"/>
        <v>10000</v>
      </c>
      <c r="AF5540">
        <f t="shared" si="1301"/>
        <v>100000</v>
      </c>
      <c r="AG5540">
        <f t="shared" si="1302"/>
        <v>100000</v>
      </c>
      <c r="AH5540">
        <f t="shared" si="1303"/>
        <v>100000</v>
      </c>
      <c r="AI5540">
        <f t="shared" si="1304"/>
        <v>100000</v>
      </c>
      <c r="AJ5540">
        <f t="shared" si="1305"/>
        <v>100000</v>
      </c>
    </row>
    <row r="5541" spans="20:36" x14ac:dyDescent="0.3">
      <c r="T5541" t="str">
        <f>IF(ISERROR(MATCH('Analysis backend'!$M$1,E5541:N5541,0)),"",'Analysis backend'!$L$1)</f>
        <v/>
      </c>
      <c r="U5541" t="str">
        <f>IF(T5541='Analysis backend'!$L$1,IF(ISERROR(MATCH('Analysis backend'!$M$1,E5541:I5541,0)),"Dire","Radiant"),"")</f>
        <v/>
      </c>
      <c r="V5541">
        <f t="shared" si="1291"/>
        <v>1000</v>
      </c>
      <c r="W5541">
        <f t="shared" si="1292"/>
        <v>1000</v>
      </c>
      <c r="X5541">
        <f t="shared" si="1293"/>
        <v>1000</v>
      </c>
      <c r="Y5541">
        <f t="shared" si="1294"/>
        <v>1000</v>
      </c>
      <c r="Z5541">
        <f t="shared" si="1295"/>
        <v>1000</v>
      </c>
      <c r="AA5541">
        <f t="shared" si="1296"/>
        <v>10000</v>
      </c>
      <c r="AB5541">
        <f t="shared" si="1297"/>
        <v>10000</v>
      </c>
      <c r="AC5541">
        <f t="shared" si="1298"/>
        <v>10000</v>
      </c>
      <c r="AD5541">
        <f t="shared" si="1299"/>
        <v>10000</v>
      </c>
      <c r="AE5541">
        <f t="shared" si="1300"/>
        <v>10000</v>
      </c>
      <c r="AF5541">
        <f t="shared" si="1301"/>
        <v>100000</v>
      </c>
      <c r="AG5541">
        <f t="shared" si="1302"/>
        <v>100000</v>
      </c>
      <c r="AH5541">
        <f t="shared" si="1303"/>
        <v>100000</v>
      </c>
      <c r="AI5541">
        <f t="shared" si="1304"/>
        <v>100000</v>
      </c>
      <c r="AJ5541">
        <f t="shared" si="1305"/>
        <v>100000</v>
      </c>
    </row>
    <row r="5542" spans="20:36" x14ac:dyDescent="0.3">
      <c r="T5542" t="str">
        <f>IF(ISERROR(MATCH('Analysis backend'!$M$1,E5542:N5542,0)),"",'Analysis backend'!$L$1)</f>
        <v/>
      </c>
      <c r="U5542" t="str">
        <f>IF(T5542='Analysis backend'!$L$1,IF(ISERROR(MATCH('Analysis backend'!$M$1,E5542:I5542,0)),"Dire","Radiant"),"")</f>
        <v/>
      </c>
      <c r="V5542">
        <f t="shared" si="1291"/>
        <v>1000</v>
      </c>
      <c r="W5542">
        <f t="shared" si="1292"/>
        <v>1000</v>
      </c>
      <c r="X5542">
        <f t="shared" si="1293"/>
        <v>1000</v>
      </c>
      <c r="Y5542">
        <f t="shared" si="1294"/>
        <v>1000</v>
      </c>
      <c r="Z5542">
        <f t="shared" si="1295"/>
        <v>1000</v>
      </c>
      <c r="AA5542">
        <f t="shared" si="1296"/>
        <v>10000</v>
      </c>
      <c r="AB5542">
        <f t="shared" si="1297"/>
        <v>10000</v>
      </c>
      <c r="AC5542">
        <f t="shared" si="1298"/>
        <v>10000</v>
      </c>
      <c r="AD5542">
        <f t="shared" si="1299"/>
        <v>10000</v>
      </c>
      <c r="AE5542">
        <f t="shared" si="1300"/>
        <v>10000</v>
      </c>
      <c r="AF5542">
        <f t="shared" si="1301"/>
        <v>100000</v>
      </c>
      <c r="AG5542">
        <f t="shared" si="1302"/>
        <v>100000</v>
      </c>
      <c r="AH5542">
        <f t="shared" si="1303"/>
        <v>100000</v>
      </c>
      <c r="AI5542">
        <f t="shared" si="1304"/>
        <v>100000</v>
      </c>
      <c r="AJ5542">
        <f t="shared" si="1305"/>
        <v>100000</v>
      </c>
    </row>
    <row r="5543" spans="20:36" x14ac:dyDescent="0.3">
      <c r="T5543" t="str">
        <f>IF(ISERROR(MATCH('Analysis backend'!$M$1,E5543:N5543,0)),"",'Analysis backend'!$L$1)</f>
        <v/>
      </c>
      <c r="U5543" t="str">
        <f>IF(T5543='Analysis backend'!$L$1,IF(ISERROR(MATCH('Analysis backend'!$M$1,E5543:I5543,0)),"Dire","Radiant"),"")</f>
        <v/>
      </c>
      <c r="V5543">
        <f t="shared" si="1291"/>
        <v>1000</v>
      </c>
      <c r="W5543">
        <f t="shared" si="1292"/>
        <v>1000</v>
      </c>
      <c r="X5543">
        <f t="shared" si="1293"/>
        <v>1000</v>
      </c>
      <c r="Y5543">
        <f t="shared" si="1294"/>
        <v>1000</v>
      </c>
      <c r="Z5543">
        <f t="shared" si="1295"/>
        <v>1000</v>
      </c>
      <c r="AA5543">
        <f t="shared" si="1296"/>
        <v>10000</v>
      </c>
      <c r="AB5543">
        <f t="shared" si="1297"/>
        <v>10000</v>
      </c>
      <c r="AC5543">
        <f t="shared" si="1298"/>
        <v>10000</v>
      </c>
      <c r="AD5543">
        <f t="shared" si="1299"/>
        <v>10000</v>
      </c>
      <c r="AE5543">
        <f t="shared" si="1300"/>
        <v>10000</v>
      </c>
      <c r="AF5543">
        <f t="shared" si="1301"/>
        <v>100000</v>
      </c>
      <c r="AG5543">
        <f t="shared" si="1302"/>
        <v>100000</v>
      </c>
      <c r="AH5543">
        <f t="shared" si="1303"/>
        <v>100000</v>
      </c>
      <c r="AI5543">
        <f t="shared" si="1304"/>
        <v>100000</v>
      </c>
      <c r="AJ5543">
        <f t="shared" si="1305"/>
        <v>100000</v>
      </c>
    </row>
    <row r="5544" spans="20:36" x14ac:dyDescent="0.3">
      <c r="T5544" t="str">
        <f>IF(ISERROR(MATCH('Analysis backend'!$M$1,E5544:N5544,0)),"",'Analysis backend'!$L$1)</f>
        <v/>
      </c>
      <c r="U5544" t="str">
        <f>IF(T5544='Analysis backend'!$L$1,IF(ISERROR(MATCH('Analysis backend'!$M$1,E5544:I5544,0)),"Dire","Radiant"),"")</f>
        <v/>
      </c>
      <c r="V5544">
        <f t="shared" si="1291"/>
        <v>1000</v>
      </c>
      <c r="W5544">
        <f t="shared" si="1292"/>
        <v>1000</v>
      </c>
      <c r="X5544">
        <f t="shared" si="1293"/>
        <v>1000</v>
      </c>
      <c r="Y5544">
        <f t="shared" si="1294"/>
        <v>1000</v>
      </c>
      <c r="Z5544">
        <f t="shared" si="1295"/>
        <v>1000</v>
      </c>
      <c r="AA5544">
        <f t="shared" si="1296"/>
        <v>10000</v>
      </c>
      <c r="AB5544">
        <f t="shared" si="1297"/>
        <v>10000</v>
      </c>
      <c r="AC5544">
        <f t="shared" si="1298"/>
        <v>10000</v>
      </c>
      <c r="AD5544">
        <f t="shared" si="1299"/>
        <v>10000</v>
      </c>
      <c r="AE5544">
        <f t="shared" si="1300"/>
        <v>10000</v>
      </c>
      <c r="AF5544">
        <f t="shared" si="1301"/>
        <v>100000</v>
      </c>
      <c r="AG5544">
        <f t="shared" si="1302"/>
        <v>100000</v>
      </c>
      <c r="AH5544">
        <f t="shared" si="1303"/>
        <v>100000</v>
      </c>
      <c r="AI5544">
        <f t="shared" si="1304"/>
        <v>100000</v>
      </c>
      <c r="AJ5544">
        <f t="shared" si="1305"/>
        <v>100000</v>
      </c>
    </row>
    <row r="5545" spans="20:36" x14ac:dyDescent="0.3">
      <c r="T5545" t="str">
        <f>IF(ISERROR(MATCH('Analysis backend'!$M$1,E5545:N5545,0)),"",'Analysis backend'!$L$1)</f>
        <v/>
      </c>
      <c r="U5545" t="str">
        <f>IF(T5545='Analysis backend'!$L$1,IF(ISERROR(MATCH('Analysis backend'!$M$1,E5545:I5545,0)),"Dire","Radiant"),"")</f>
        <v/>
      </c>
      <c r="V5545">
        <f t="shared" si="1291"/>
        <v>1000</v>
      </c>
      <c r="W5545">
        <f t="shared" si="1292"/>
        <v>1000</v>
      </c>
      <c r="X5545">
        <f t="shared" si="1293"/>
        <v>1000</v>
      </c>
      <c r="Y5545">
        <f t="shared" si="1294"/>
        <v>1000</v>
      </c>
      <c r="Z5545">
        <f t="shared" si="1295"/>
        <v>1000</v>
      </c>
      <c r="AA5545">
        <f t="shared" si="1296"/>
        <v>10000</v>
      </c>
      <c r="AB5545">
        <f t="shared" si="1297"/>
        <v>10000</v>
      </c>
      <c r="AC5545">
        <f t="shared" si="1298"/>
        <v>10000</v>
      </c>
      <c r="AD5545">
        <f t="shared" si="1299"/>
        <v>10000</v>
      </c>
      <c r="AE5545">
        <f t="shared" si="1300"/>
        <v>10000</v>
      </c>
      <c r="AF5545">
        <f t="shared" si="1301"/>
        <v>100000</v>
      </c>
      <c r="AG5545">
        <f t="shared" si="1302"/>
        <v>100000</v>
      </c>
      <c r="AH5545">
        <f t="shared" si="1303"/>
        <v>100000</v>
      </c>
      <c r="AI5545">
        <f t="shared" si="1304"/>
        <v>100000</v>
      </c>
      <c r="AJ5545">
        <f t="shared" si="1305"/>
        <v>100000</v>
      </c>
    </row>
    <row r="5546" spans="20:36" x14ac:dyDescent="0.3">
      <c r="T5546" t="str">
        <f>IF(ISERROR(MATCH('Analysis backend'!$M$1,E5546:N5546,0)),"",'Analysis backend'!$L$1)</f>
        <v/>
      </c>
      <c r="U5546" t="str">
        <f>IF(T5546='Analysis backend'!$L$1,IF(ISERROR(MATCH('Analysis backend'!$M$1,E5546:I5546,0)),"Dire","Radiant"),"")</f>
        <v/>
      </c>
      <c r="V5546">
        <f t="shared" si="1291"/>
        <v>1000</v>
      </c>
      <c r="W5546">
        <f t="shared" si="1292"/>
        <v>1000</v>
      </c>
      <c r="X5546">
        <f t="shared" si="1293"/>
        <v>1000</v>
      </c>
      <c r="Y5546">
        <f t="shared" si="1294"/>
        <v>1000</v>
      </c>
      <c r="Z5546">
        <f t="shared" si="1295"/>
        <v>1000</v>
      </c>
      <c r="AA5546">
        <f t="shared" si="1296"/>
        <v>10000</v>
      </c>
      <c r="AB5546">
        <f t="shared" si="1297"/>
        <v>10000</v>
      </c>
      <c r="AC5546">
        <f t="shared" si="1298"/>
        <v>10000</v>
      </c>
      <c r="AD5546">
        <f t="shared" si="1299"/>
        <v>10000</v>
      </c>
      <c r="AE5546">
        <f t="shared" si="1300"/>
        <v>10000</v>
      </c>
      <c r="AF5546">
        <f t="shared" si="1301"/>
        <v>100000</v>
      </c>
      <c r="AG5546">
        <f t="shared" si="1302"/>
        <v>100000</v>
      </c>
      <c r="AH5546">
        <f t="shared" si="1303"/>
        <v>100000</v>
      </c>
      <c r="AI5546">
        <f t="shared" si="1304"/>
        <v>100000</v>
      </c>
      <c r="AJ5546">
        <f t="shared" si="1305"/>
        <v>100000</v>
      </c>
    </row>
    <row r="5547" spans="20:36" x14ac:dyDescent="0.3">
      <c r="T5547" t="str">
        <f>IF(ISERROR(MATCH('Analysis backend'!$M$1,E5547:N5547,0)),"",'Analysis backend'!$L$1)</f>
        <v/>
      </c>
      <c r="U5547" t="str">
        <f>IF(T5547='Analysis backend'!$L$1,IF(ISERROR(MATCH('Analysis backend'!$M$1,E5547:I5547,0)),"Dire","Radiant"),"")</f>
        <v/>
      </c>
      <c r="V5547">
        <f t="shared" si="1291"/>
        <v>1000</v>
      </c>
      <c r="W5547">
        <f t="shared" si="1292"/>
        <v>1000</v>
      </c>
      <c r="X5547">
        <f t="shared" si="1293"/>
        <v>1000</v>
      </c>
      <c r="Y5547">
        <f t="shared" si="1294"/>
        <v>1000</v>
      </c>
      <c r="Z5547">
        <f t="shared" si="1295"/>
        <v>1000</v>
      </c>
      <c r="AA5547">
        <f t="shared" si="1296"/>
        <v>10000</v>
      </c>
      <c r="AB5547">
        <f t="shared" si="1297"/>
        <v>10000</v>
      </c>
      <c r="AC5547">
        <f t="shared" si="1298"/>
        <v>10000</v>
      </c>
      <c r="AD5547">
        <f t="shared" si="1299"/>
        <v>10000</v>
      </c>
      <c r="AE5547">
        <f t="shared" si="1300"/>
        <v>10000</v>
      </c>
      <c r="AF5547">
        <f t="shared" si="1301"/>
        <v>100000</v>
      </c>
      <c r="AG5547">
        <f t="shared" si="1302"/>
        <v>100000</v>
      </c>
      <c r="AH5547">
        <f t="shared" si="1303"/>
        <v>100000</v>
      </c>
      <c r="AI5547">
        <f t="shared" si="1304"/>
        <v>100000</v>
      </c>
      <c r="AJ5547">
        <f t="shared" si="1305"/>
        <v>100000</v>
      </c>
    </row>
    <row r="5548" spans="20:36" x14ac:dyDescent="0.3">
      <c r="T5548" t="str">
        <f>IF(ISERROR(MATCH('Analysis backend'!$M$1,E5548:N5548,0)),"",'Analysis backend'!$L$1)</f>
        <v/>
      </c>
      <c r="U5548" t="str">
        <f>IF(T5548='Analysis backend'!$L$1,IF(ISERROR(MATCH('Analysis backend'!$M$1,E5548:I5548,0)),"Dire","Radiant"),"")</f>
        <v/>
      </c>
      <c r="V5548">
        <f t="shared" si="1291"/>
        <v>1000</v>
      </c>
      <c r="W5548">
        <f t="shared" si="1292"/>
        <v>1000</v>
      </c>
      <c r="X5548">
        <f t="shared" si="1293"/>
        <v>1000</v>
      </c>
      <c r="Y5548">
        <f t="shared" si="1294"/>
        <v>1000</v>
      </c>
      <c r="Z5548">
        <f t="shared" si="1295"/>
        <v>1000</v>
      </c>
      <c r="AA5548">
        <f t="shared" si="1296"/>
        <v>10000</v>
      </c>
      <c r="AB5548">
        <f t="shared" si="1297"/>
        <v>10000</v>
      </c>
      <c r="AC5548">
        <f t="shared" si="1298"/>
        <v>10000</v>
      </c>
      <c r="AD5548">
        <f t="shared" si="1299"/>
        <v>10000</v>
      </c>
      <c r="AE5548">
        <f t="shared" si="1300"/>
        <v>10000</v>
      </c>
      <c r="AF5548">
        <f t="shared" si="1301"/>
        <v>100000</v>
      </c>
      <c r="AG5548">
        <f t="shared" si="1302"/>
        <v>100000</v>
      </c>
      <c r="AH5548">
        <f t="shared" si="1303"/>
        <v>100000</v>
      </c>
      <c r="AI5548">
        <f t="shared" si="1304"/>
        <v>100000</v>
      </c>
      <c r="AJ5548">
        <f t="shared" si="1305"/>
        <v>100000</v>
      </c>
    </row>
    <row r="5549" spans="20:36" x14ac:dyDescent="0.3">
      <c r="T5549" t="str">
        <f>IF(ISERROR(MATCH('Analysis backend'!$M$1,E5549:N5549,0)),"",'Analysis backend'!$L$1)</f>
        <v/>
      </c>
      <c r="U5549" t="str">
        <f>IF(T5549='Analysis backend'!$L$1,IF(ISERROR(MATCH('Analysis backend'!$M$1,E5549:I5549,0)),"Dire","Radiant"),"")</f>
        <v/>
      </c>
      <c r="V5549">
        <f t="shared" si="1291"/>
        <v>1000</v>
      </c>
      <c r="W5549">
        <f t="shared" si="1292"/>
        <v>1000</v>
      </c>
      <c r="X5549">
        <f t="shared" si="1293"/>
        <v>1000</v>
      </c>
      <c r="Y5549">
        <f t="shared" si="1294"/>
        <v>1000</v>
      </c>
      <c r="Z5549">
        <f t="shared" si="1295"/>
        <v>1000</v>
      </c>
      <c r="AA5549">
        <f t="shared" si="1296"/>
        <v>10000</v>
      </c>
      <c r="AB5549">
        <f t="shared" si="1297"/>
        <v>10000</v>
      </c>
      <c r="AC5549">
        <f t="shared" si="1298"/>
        <v>10000</v>
      </c>
      <c r="AD5549">
        <f t="shared" si="1299"/>
        <v>10000</v>
      </c>
      <c r="AE5549">
        <f t="shared" si="1300"/>
        <v>10000</v>
      </c>
      <c r="AF5549">
        <f t="shared" si="1301"/>
        <v>100000</v>
      </c>
      <c r="AG5549">
        <f t="shared" si="1302"/>
        <v>100000</v>
      </c>
      <c r="AH5549">
        <f t="shared" si="1303"/>
        <v>100000</v>
      </c>
      <c r="AI5549">
        <f t="shared" si="1304"/>
        <v>100000</v>
      </c>
      <c r="AJ5549">
        <f t="shared" si="1305"/>
        <v>100000</v>
      </c>
    </row>
    <row r="5550" spans="20:36" x14ac:dyDescent="0.3">
      <c r="T5550" t="str">
        <f>IF(ISERROR(MATCH('Analysis backend'!$M$1,E5550:N5550,0)),"",'Analysis backend'!$L$1)</f>
        <v/>
      </c>
      <c r="U5550" t="str">
        <f>IF(T5550='Analysis backend'!$L$1,IF(ISERROR(MATCH('Analysis backend'!$M$1,E5550:I5550,0)),"Dire","Radiant"),"")</f>
        <v/>
      </c>
      <c r="V5550">
        <f t="shared" si="1291"/>
        <v>1000</v>
      </c>
      <c r="W5550">
        <f t="shared" si="1292"/>
        <v>1000</v>
      </c>
      <c r="X5550">
        <f t="shared" si="1293"/>
        <v>1000</v>
      </c>
      <c r="Y5550">
        <f t="shared" si="1294"/>
        <v>1000</v>
      </c>
      <c r="Z5550">
        <f t="shared" si="1295"/>
        <v>1000</v>
      </c>
      <c r="AA5550">
        <f t="shared" si="1296"/>
        <v>10000</v>
      </c>
      <c r="AB5550">
        <f t="shared" si="1297"/>
        <v>10000</v>
      </c>
      <c r="AC5550">
        <f t="shared" si="1298"/>
        <v>10000</v>
      </c>
      <c r="AD5550">
        <f t="shared" si="1299"/>
        <v>10000</v>
      </c>
      <c r="AE5550">
        <f t="shared" si="1300"/>
        <v>10000</v>
      </c>
      <c r="AF5550">
        <f t="shared" si="1301"/>
        <v>100000</v>
      </c>
      <c r="AG5550">
        <f t="shared" si="1302"/>
        <v>100000</v>
      </c>
      <c r="AH5550">
        <f t="shared" si="1303"/>
        <v>100000</v>
      </c>
      <c r="AI5550">
        <f t="shared" si="1304"/>
        <v>100000</v>
      </c>
      <c r="AJ5550">
        <f t="shared" si="1305"/>
        <v>100000</v>
      </c>
    </row>
    <row r="5551" spans="20:36" x14ac:dyDescent="0.3">
      <c r="T5551" t="str">
        <f>IF(ISERROR(MATCH('Analysis backend'!$M$1,E5551:N5551,0)),"",'Analysis backend'!$L$1)</f>
        <v/>
      </c>
      <c r="U5551" t="str">
        <f>IF(T5551='Analysis backend'!$L$1,IF(ISERROR(MATCH('Analysis backend'!$M$1,E5551:I5551,0)),"Dire","Radiant"),"")</f>
        <v/>
      </c>
      <c r="V5551">
        <f t="shared" si="1291"/>
        <v>1000</v>
      </c>
      <c r="W5551">
        <f t="shared" si="1292"/>
        <v>1000</v>
      </c>
      <c r="X5551">
        <f t="shared" si="1293"/>
        <v>1000</v>
      </c>
      <c r="Y5551">
        <f t="shared" si="1294"/>
        <v>1000</v>
      </c>
      <c r="Z5551">
        <f t="shared" si="1295"/>
        <v>1000</v>
      </c>
      <c r="AA5551">
        <f t="shared" si="1296"/>
        <v>10000</v>
      </c>
      <c r="AB5551">
        <f t="shared" si="1297"/>
        <v>10000</v>
      </c>
      <c r="AC5551">
        <f t="shared" si="1298"/>
        <v>10000</v>
      </c>
      <c r="AD5551">
        <f t="shared" si="1299"/>
        <v>10000</v>
      </c>
      <c r="AE5551">
        <f t="shared" si="1300"/>
        <v>10000</v>
      </c>
      <c r="AF5551">
        <f t="shared" si="1301"/>
        <v>100000</v>
      </c>
      <c r="AG5551">
        <f t="shared" si="1302"/>
        <v>100000</v>
      </c>
      <c r="AH5551">
        <f t="shared" si="1303"/>
        <v>100000</v>
      </c>
      <c r="AI5551">
        <f t="shared" si="1304"/>
        <v>100000</v>
      </c>
      <c r="AJ5551">
        <f t="shared" si="1305"/>
        <v>100000</v>
      </c>
    </row>
    <row r="5552" spans="20:36" x14ac:dyDescent="0.3">
      <c r="T5552" t="str">
        <f>IF(ISERROR(MATCH('Analysis backend'!$M$1,E5552:N5552,0)),"",'Analysis backend'!$L$1)</f>
        <v/>
      </c>
      <c r="U5552" t="str">
        <f>IF(T5552='Analysis backend'!$L$1,IF(ISERROR(MATCH('Analysis backend'!$M$1,E5552:I5552,0)),"Dire","Radiant"),"")</f>
        <v/>
      </c>
      <c r="V5552">
        <f t="shared" si="1291"/>
        <v>1000</v>
      </c>
      <c r="W5552">
        <f t="shared" si="1292"/>
        <v>1000</v>
      </c>
      <c r="X5552">
        <f t="shared" si="1293"/>
        <v>1000</v>
      </c>
      <c r="Y5552">
        <f t="shared" si="1294"/>
        <v>1000</v>
      </c>
      <c r="Z5552">
        <f t="shared" si="1295"/>
        <v>1000</v>
      </c>
      <c r="AA5552">
        <f t="shared" si="1296"/>
        <v>10000</v>
      </c>
      <c r="AB5552">
        <f t="shared" si="1297"/>
        <v>10000</v>
      </c>
      <c r="AC5552">
        <f t="shared" si="1298"/>
        <v>10000</v>
      </c>
      <c r="AD5552">
        <f t="shared" si="1299"/>
        <v>10000</v>
      </c>
      <c r="AE5552">
        <f t="shared" si="1300"/>
        <v>10000</v>
      </c>
      <c r="AF5552">
        <f t="shared" si="1301"/>
        <v>100000</v>
      </c>
      <c r="AG5552">
        <f t="shared" si="1302"/>
        <v>100000</v>
      </c>
      <c r="AH5552">
        <f t="shared" si="1303"/>
        <v>100000</v>
      </c>
      <c r="AI5552">
        <f t="shared" si="1304"/>
        <v>100000</v>
      </c>
      <c r="AJ5552">
        <f t="shared" si="1305"/>
        <v>100000</v>
      </c>
    </row>
    <row r="5553" spans="20:36" x14ac:dyDescent="0.3">
      <c r="T5553" t="str">
        <f>IF(ISERROR(MATCH('Analysis backend'!$M$1,E5553:N5553,0)),"",'Analysis backend'!$L$1)</f>
        <v/>
      </c>
      <c r="U5553" t="str">
        <f>IF(T5553='Analysis backend'!$L$1,IF(ISERROR(MATCH('Analysis backend'!$M$1,E5553:I5553,0)),"Dire","Radiant"),"")</f>
        <v/>
      </c>
      <c r="V5553">
        <f t="shared" si="1291"/>
        <v>1000</v>
      </c>
      <c r="W5553">
        <f t="shared" si="1292"/>
        <v>1000</v>
      </c>
      <c r="X5553">
        <f t="shared" si="1293"/>
        <v>1000</v>
      </c>
      <c r="Y5553">
        <f t="shared" si="1294"/>
        <v>1000</v>
      </c>
      <c r="Z5553">
        <f t="shared" si="1295"/>
        <v>1000</v>
      </c>
      <c r="AA5553">
        <f t="shared" si="1296"/>
        <v>10000</v>
      </c>
      <c r="AB5553">
        <f t="shared" si="1297"/>
        <v>10000</v>
      </c>
      <c r="AC5553">
        <f t="shared" si="1298"/>
        <v>10000</v>
      </c>
      <c r="AD5553">
        <f t="shared" si="1299"/>
        <v>10000</v>
      </c>
      <c r="AE5553">
        <f t="shared" si="1300"/>
        <v>10000</v>
      </c>
      <c r="AF5553">
        <f t="shared" si="1301"/>
        <v>100000</v>
      </c>
      <c r="AG5553">
        <f t="shared" si="1302"/>
        <v>100000</v>
      </c>
      <c r="AH5553">
        <f t="shared" si="1303"/>
        <v>100000</v>
      </c>
      <c r="AI5553">
        <f t="shared" si="1304"/>
        <v>100000</v>
      </c>
      <c r="AJ5553">
        <f t="shared" si="1305"/>
        <v>100000</v>
      </c>
    </row>
    <row r="5554" spans="20:36" x14ac:dyDescent="0.3">
      <c r="T5554" t="str">
        <f>IF(ISERROR(MATCH('Analysis backend'!$M$1,E5554:N5554,0)),"",'Analysis backend'!$L$1)</f>
        <v/>
      </c>
      <c r="U5554" t="str">
        <f>IF(T5554='Analysis backend'!$L$1,IF(ISERROR(MATCH('Analysis backend'!$M$1,E5554:I5554,0)),"Dire","Radiant"),"")</f>
        <v/>
      </c>
      <c r="V5554">
        <f t="shared" si="1291"/>
        <v>1000</v>
      </c>
      <c r="W5554">
        <f t="shared" si="1292"/>
        <v>1000</v>
      </c>
      <c r="X5554">
        <f t="shared" si="1293"/>
        <v>1000</v>
      </c>
      <c r="Y5554">
        <f t="shared" si="1294"/>
        <v>1000</v>
      </c>
      <c r="Z5554">
        <f t="shared" si="1295"/>
        <v>1000</v>
      </c>
      <c r="AA5554">
        <f t="shared" si="1296"/>
        <v>10000</v>
      </c>
      <c r="AB5554">
        <f t="shared" si="1297"/>
        <v>10000</v>
      </c>
      <c r="AC5554">
        <f t="shared" si="1298"/>
        <v>10000</v>
      </c>
      <c r="AD5554">
        <f t="shared" si="1299"/>
        <v>10000</v>
      </c>
      <c r="AE5554">
        <f t="shared" si="1300"/>
        <v>10000</v>
      </c>
      <c r="AF5554">
        <f t="shared" si="1301"/>
        <v>100000</v>
      </c>
      <c r="AG5554">
        <f t="shared" si="1302"/>
        <v>100000</v>
      </c>
      <c r="AH5554">
        <f t="shared" si="1303"/>
        <v>100000</v>
      </c>
      <c r="AI5554">
        <f t="shared" si="1304"/>
        <v>100000</v>
      </c>
      <c r="AJ5554">
        <f t="shared" si="1305"/>
        <v>100000</v>
      </c>
    </row>
    <row r="5555" spans="20:36" x14ac:dyDescent="0.3">
      <c r="T5555" t="str">
        <f>IF(ISERROR(MATCH('Analysis backend'!$M$1,E5555:N5555,0)),"",'Analysis backend'!$L$1)</f>
        <v/>
      </c>
      <c r="U5555" t="str">
        <f>IF(T5555='Analysis backend'!$L$1,IF(ISERROR(MATCH('Analysis backend'!$M$1,E5555:I5555,0)),"Dire","Radiant"),"")</f>
        <v/>
      </c>
      <c r="V5555">
        <f t="shared" si="1291"/>
        <v>1000</v>
      </c>
      <c r="W5555">
        <f t="shared" si="1292"/>
        <v>1000</v>
      </c>
      <c r="X5555">
        <f t="shared" si="1293"/>
        <v>1000</v>
      </c>
      <c r="Y5555">
        <f t="shared" si="1294"/>
        <v>1000</v>
      </c>
      <c r="Z5555">
        <f t="shared" si="1295"/>
        <v>1000</v>
      </c>
      <c r="AA5555">
        <f t="shared" si="1296"/>
        <v>10000</v>
      </c>
      <c r="AB5555">
        <f t="shared" si="1297"/>
        <v>10000</v>
      </c>
      <c r="AC5555">
        <f t="shared" si="1298"/>
        <v>10000</v>
      </c>
      <c r="AD5555">
        <f t="shared" si="1299"/>
        <v>10000</v>
      </c>
      <c r="AE5555">
        <f t="shared" si="1300"/>
        <v>10000</v>
      </c>
      <c r="AF5555">
        <f t="shared" si="1301"/>
        <v>100000</v>
      </c>
      <c r="AG5555">
        <f t="shared" si="1302"/>
        <v>100000</v>
      </c>
      <c r="AH5555">
        <f t="shared" si="1303"/>
        <v>100000</v>
      </c>
      <c r="AI5555">
        <f t="shared" si="1304"/>
        <v>100000</v>
      </c>
      <c r="AJ5555">
        <f t="shared" si="1305"/>
        <v>100000</v>
      </c>
    </row>
    <row r="5556" spans="20:36" x14ac:dyDescent="0.3">
      <c r="T5556" t="str">
        <f>IF(ISERROR(MATCH('Analysis backend'!$M$1,E5556:N5556,0)),"",'Analysis backend'!$L$1)</f>
        <v/>
      </c>
      <c r="U5556" t="str">
        <f>IF(T5556='Analysis backend'!$L$1,IF(ISERROR(MATCH('Analysis backend'!$M$1,E5556:I5556,0)),"Dire","Radiant"),"")</f>
        <v/>
      </c>
      <c r="V5556">
        <f t="shared" si="1291"/>
        <v>1000</v>
      </c>
      <c r="W5556">
        <f t="shared" si="1292"/>
        <v>1000</v>
      </c>
      <c r="X5556">
        <f t="shared" si="1293"/>
        <v>1000</v>
      </c>
      <c r="Y5556">
        <f t="shared" si="1294"/>
        <v>1000</v>
      </c>
      <c r="Z5556">
        <f t="shared" si="1295"/>
        <v>1000</v>
      </c>
      <c r="AA5556">
        <f t="shared" si="1296"/>
        <v>10000</v>
      </c>
      <c r="AB5556">
        <f t="shared" si="1297"/>
        <v>10000</v>
      </c>
      <c r="AC5556">
        <f t="shared" si="1298"/>
        <v>10000</v>
      </c>
      <c r="AD5556">
        <f t="shared" si="1299"/>
        <v>10000</v>
      </c>
      <c r="AE5556">
        <f t="shared" si="1300"/>
        <v>10000</v>
      </c>
      <c r="AF5556">
        <f t="shared" si="1301"/>
        <v>100000</v>
      </c>
      <c r="AG5556">
        <f t="shared" si="1302"/>
        <v>100000</v>
      </c>
      <c r="AH5556">
        <f t="shared" si="1303"/>
        <v>100000</v>
      </c>
      <c r="AI5556">
        <f t="shared" si="1304"/>
        <v>100000</v>
      </c>
      <c r="AJ5556">
        <f t="shared" si="1305"/>
        <v>100000</v>
      </c>
    </row>
    <row r="5557" spans="20:36" x14ac:dyDescent="0.3">
      <c r="T5557" t="str">
        <f>IF(ISERROR(MATCH('Analysis backend'!$M$1,E5557:N5557,0)),"",'Analysis backend'!$L$1)</f>
        <v/>
      </c>
      <c r="U5557" t="str">
        <f>IF(T5557='Analysis backend'!$L$1,IF(ISERROR(MATCH('Analysis backend'!$M$1,E5557:I5557,0)),"Dire","Radiant"),"")</f>
        <v/>
      </c>
      <c r="V5557">
        <f t="shared" si="1291"/>
        <v>1000</v>
      </c>
      <c r="W5557">
        <f t="shared" si="1292"/>
        <v>1000</v>
      </c>
      <c r="X5557">
        <f t="shared" si="1293"/>
        <v>1000</v>
      </c>
      <c r="Y5557">
        <f t="shared" si="1294"/>
        <v>1000</v>
      </c>
      <c r="Z5557">
        <f t="shared" si="1295"/>
        <v>1000</v>
      </c>
      <c r="AA5557">
        <f t="shared" si="1296"/>
        <v>10000</v>
      </c>
      <c r="AB5557">
        <f t="shared" si="1297"/>
        <v>10000</v>
      </c>
      <c r="AC5557">
        <f t="shared" si="1298"/>
        <v>10000</v>
      </c>
      <c r="AD5557">
        <f t="shared" si="1299"/>
        <v>10000</v>
      </c>
      <c r="AE5557">
        <f t="shared" si="1300"/>
        <v>10000</v>
      </c>
      <c r="AF5557">
        <f t="shared" si="1301"/>
        <v>100000</v>
      </c>
      <c r="AG5557">
        <f t="shared" si="1302"/>
        <v>100000</v>
      </c>
      <c r="AH5557">
        <f t="shared" si="1303"/>
        <v>100000</v>
      </c>
      <c r="AI5557">
        <f t="shared" si="1304"/>
        <v>100000</v>
      </c>
      <c r="AJ5557">
        <f t="shared" si="1305"/>
        <v>100000</v>
      </c>
    </row>
    <row r="5558" spans="20:36" x14ac:dyDescent="0.3">
      <c r="T5558" t="str">
        <f>IF(ISERROR(MATCH('Analysis backend'!$M$1,E5558:N5558,0)),"",'Analysis backend'!$L$1)</f>
        <v/>
      </c>
      <c r="U5558" t="str">
        <f>IF(T5558='Analysis backend'!$L$1,IF(ISERROR(MATCH('Analysis backend'!$M$1,E5558:I5558,0)),"Dire","Radiant"),"")</f>
        <v/>
      </c>
      <c r="V5558">
        <f t="shared" si="1291"/>
        <v>1000</v>
      </c>
      <c r="W5558">
        <f t="shared" si="1292"/>
        <v>1000</v>
      </c>
      <c r="X5558">
        <f t="shared" si="1293"/>
        <v>1000</v>
      </c>
      <c r="Y5558">
        <f t="shared" si="1294"/>
        <v>1000</v>
      </c>
      <c r="Z5558">
        <f t="shared" si="1295"/>
        <v>1000</v>
      </c>
      <c r="AA5558">
        <f t="shared" si="1296"/>
        <v>10000</v>
      </c>
      <c r="AB5558">
        <f t="shared" si="1297"/>
        <v>10000</v>
      </c>
      <c r="AC5558">
        <f t="shared" si="1298"/>
        <v>10000</v>
      </c>
      <c r="AD5558">
        <f t="shared" si="1299"/>
        <v>10000</v>
      </c>
      <c r="AE5558">
        <f t="shared" si="1300"/>
        <v>10000</v>
      </c>
      <c r="AF5558">
        <f t="shared" si="1301"/>
        <v>100000</v>
      </c>
      <c r="AG5558">
        <f t="shared" si="1302"/>
        <v>100000</v>
      </c>
      <c r="AH5558">
        <f t="shared" si="1303"/>
        <v>100000</v>
      </c>
      <c r="AI5558">
        <f t="shared" si="1304"/>
        <v>100000</v>
      </c>
      <c r="AJ5558">
        <f t="shared" si="1305"/>
        <v>100000</v>
      </c>
    </row>
    <row r="5559" spans="20:36" x14ac:dyDescent="0.3">
      <c r="T5559" t="str">
        <f>IF(ISERROR(MATCH('Analysis backend'!$M$1,E5559:N5559,0)),"",'Analysis backend'!$L$1)</f>
        <v/>
      </c>
      <c r="U5559" t="str">
        <f>IF(T5559='Analysis backend'!$L$1,IF(ISERROR(MATCH('Analysis backend'!$M$1,E5559:I5559,0)),"Dire","Radiant"),"")</f>
        <v/>
      </c>
      <c r="V5559">
        <f t="shared" si="1291"/>
        <v>1000</v>
      </c>
      <c r="W5559">
        <f t="shared" si="1292"/>
        <v>1000</v>
      </c>
      <c r="X5559">
        <f t="shared" si="1293"/>
        <v>1000</v>
      </c>
      <c r="Y5559">
        <f t="shared" si="1294"/>
        <v>1000</v>
      </c>
      <c r="Z5559">
        <f t="shared" si="1295"/>
        <v>1000</v>
      </c>
      <c r="AA5559">
        <f t="shared" si="1296"/>
        <v>10000</v>
      </c>
      <c r="AB5559">
        <f t="shared" si="1297"/>
        <v>10000</v>
      </c>
      <c r="AC5559">
        <f t="shared" si="1298"/>
        <v>10000</v>
      </c>
      <c r="AD5559">
        <f t="shared" si="1299"/>
        <v>10000</v>
      </c>
      <c r="AE5559">
        <f t="shared" si="1300"/>
        <v>10000</v>
      </c>
      <c r="AF5559">
        <f t="shared" si="1301"/>
        <v>100000</v>
      </c>
      <c r="AG5559">
        <f t="shared" si="1302"/>
        <v>100000</v>
      </c>
      <c r="AH5559">
        <f t="shared" si="1303"/>
        <v>100000</v>
      </c>
      <c r="AI5559">
        <f t="shared" si="1304"/>
        <v>100000</v>
      </c>
      <c r="AJ5559">
        <f t="shared" si="1305"/>
        <v>100000</v>
      </c>
    </row>
    <row r="5560" spans="20:36" x14ac:dyDescent="0.3">
      <c r="T5560" t="str">
        <f>IF(ISERROR(MATCH('Analysis backend'!$M$1,E5560:N5560,0)),"",'Analysis backend'!$L$1)</f>
        <v/>
      </c>
      <c r="U5560" t="str">
        <f>IF(T5560='Analysis backend'!$L$1,IF(ISERROR(MATCH('Analysis backend'!$M$1,E5560:I5560,0)),"Dire","Radiant"),"")</f>
        <v/>
      </c>
      <c r="V5560">
        <f t="shared" si="1291"/>
        <v>1000</v>
      </c>
      <c r="W5560">
        <f t="shared" si="1292"/>
        <v>1000</v>
      </c>
      <c r="X5560">
        <f t="shared" si="1293"/>
        <v>1000</v>
      </c>
      <c r="Y5560">
        <f t="shared" si="1294"/>
        <v>1000</v>
      </c>
      <c r="Z5560">
        <f t="shared" si="1295"/>
        <v>1000</v>
      </c>
      <c r="AA5560">
        <f t="shared" si="1296"/>
        <v>10000</v>
      </c>
      <c r="AB5560">
        <f t="shared" si="1297"/>
        <v>10000</v>
      </c>
      <c r="AC5560">
        <f t="shared" si="1298"/>
        <v>10000</v>
      </c>
      <c r="AD5560">
        <f t="shared" si="1299"/>
        <v>10000</v>
      </c>
      <c r="AE5560">
        <f t="shared" si="1300"/>
        <v>10000</v>
      </c>
      <c r="AF5560">
        <f t="shared" si="1301"/>
        <v>100000</v>
      </c>
      <c r="AG5560">
        <f t="shared" si="1302"/>
        <v>100000</v>
      </c>
      <c r="AH5560">
        <f t="shared" si="1303"/>
        <v>100000</v>
      </c>
      <c r="AI5560">
        <f t="shared" si="1304"/>
        <v>100000</v>
      </c>
      <c r="AJ5560">
        <f t="shared" si="1305"/>
        <v>100000</v>
      </c>
    </row>
    <row r="5561" spans="20:36" x14ac:dyDescent="0.3">
      <c r="T5561" t="str">
        <f>IF(ISERROR(MATCH('Analysis backend'!$M$1,E5561:N5561,0)),"",'Analysis backend'!$L$1)</f>
        <v/>
      </c>
      <c r="U5561" t="str">
        <f>IF(T5561='Analysis backend'!$L$1,IF(ISERROR(MATCH('Analysis backend'!$M$1,E5561:I5561,0)),"Dire","Radiant"),"")</f>
        <v/>
      </c>
      <c r="V5561">
        <f t="shared" si="1291"/>
        <v>1000</v>
      </c>
      <c r="W5561">
        <f t="shared" si="1292"/>
        <v>1000</v>
      </c>
      <c r="X5561">
        <f t="shared" si="1293"/>
        <v>1000</v>
      </c>
      <c r="Y5561">
        <f t="shared" si="1294"/>
        <v>1000</v>
      </c>
      <c r="Z5561">
        <f t="shared" si="1295"/>
        <v>1000</v>
      </c>
      <c r="AA5561">
        <f t="shared" si="1296"/>
        <v>10000</v>
      </c>
      <c r="AB5561">
        <f t="shared" si="1297"/>
        <v>10000</v>
      </c>
      <c r="AC5561">
        <f t="shared" si="1298"/>
        <v>10000</v>
      </c>
      <c r="AD5561">
        <f t="shared" si="1299"/>
        <v>10000</v>
      </c>
      <c r="AE5561">
        <f t="shared" si="1300"/>
        <v>10000</v>
      </c>
      <c r="AF5561">
        <f t="shared" si="1301"/>
        <v>100000</v>
      </c>
      <c r="AG5561">
        <f t="shared" si="1302"/>
        <v>100000</v>
      </c>
      <c r="AH5561">
        <f t="shared" si="1303"/>
        <v>100000</v>
      </c>
      <c r="AI5561">
        <f t="shared" si="1304"/>
        <v>100000</v>
      </c>
      <c r="AJ5561">
        <f t="shared" si="1305"/>
        <v>100000</v>
      </c>
    </row>
    <row r="5562" spans="20:36" x14ac:dyDescent="0.3">
      <c r="T5562" t="str">
        <f>IF(ISERROR(MATCH('Analysis backend'!$M$1,E5562:N5562,0)),"",'Analysis backend'!$L$1)</f>
        <v/>
      </c>
      <c r="U5562" t="str">
        <f>IF(T5562='Analysis backend'!$L$1,IF(ISERROR(MATCH('Analysis backend'!$M$1,E5562:I5562,0)),"Dire","Radiant"),"")</f>
        <v/>
      </c>
      <c r="V5562">
        <f t="shared" si="1291"/>
        <v>1000</v>
      </c>
      <c r="W5562">
        <f t="shared" si="1292"/>
        <v>1000</v>
      </c>
      <c r="X5562">
        <f t="shared" si="1293"/>
        <v>1000</v>
      </c>
      <c r="Y5562">
        <f t="shared" si="1294"/>
        <v>1000</v>
      </c>
      <c r="Z5562">
        <f t="shared" si="1295"/>
        <v>1000</v>
      </c>
      <c r="AA5562">
        <f t="shared" si="1296"/>
        <v>10000</v>
      </c>
      <c r="AB5562">
        <f t="shared" si="1297"/>
        <v>10000</v>
      </c>
      <c r="AC5562">
        <f t="shared" si="1298"/>
        <v>10000</v>
      </c>
      <c r="AD5562">
        <f t="shared" si="1299"/>
        <v>10000</v>
      </c>
      <c r="AE5562">
        <f t="shared" si="1300"/>
        <v>10000</v>
      </c>
      <c r="AF5562">
        <f t="shared" si="1301"/>
        <v>100000</v>
      </c>
      <c r="AG5562">
        <f t="shared" si="1302"/>
        <v>100000</v>
      </c>
      <c r="AH5562">
        <f t="shared" si="1303"/>
        <v>100000</v>
      </c>
      <c r="AI5562">
        <f t="shared" si="1304"/>
        <v>100000</v>
      </c>
      <c r="AJ5562">
        <f t="shared" si="1305"/>
        <v>100000</v>
      </c>
    </row>
    <row r="5563" spans="20:36" x14ac:dyDescent="0.3">
      <c r="T5563" t="str">
        <f>IF(ISERROR(MATCH('Analysis backend'!$M$1,E5563:N5563,0)),"",'Analysis backend'!$L$1)</f>
        <v/>
      </c>
      <c r="U5563" t="str">
        <f>IF(T5563='Analysis backend'!$L$1,IF(ISERROR(MATCH('Analysis backend'!$M$1,E5563:I5563,0)),"Dire","Radiant"),"")</f>
        <v/>
      </c>
      <c r="V5563">
        <f t="shared" si="1291"/>
        <v>1000</v>
      </c>
      <c r="W5563">
        <f t="shared" si="1292"/>
        <v>1000</v>
      </c>
      <c r="X5563">
        <f t="shared" si="1293"/>
        <v>1000</v>
      </c>
      <c r="Y5563">
        <f t="shared" si="1294"/>
        <v>1000</v>
      </c>
      <c r="Z5563">
        <f t="shared" si="1295"/>
        <v>1000</v>
      </c>
      <c r="AA5563">
        <f t="shared" si="1296"/>
        <v>10000</v>
      </c>
      <c r="AB5563">
        <f t="shared" si="1297"/>
        <v>10000</v>
      </c>
      <c r="AC5563">
        <f t="shared" si="1298"/>
        <v>10000</v>
      </c>
      <c r="AD5563">
        <f t="shared" si="1299"/>
        <v>10000</v>
      </c>
      <c r="AE5563">
        <f t="shared" si="1300"/>
        <v>10000</v>
      </c>
      <c r="AF5563">
        <f t="shared" si="1301"/>
        <v>100000</v>
      </c>
      <c r="AG5563">
        <f t="shared" si="1302"/>
        <v>100000</v>
      </c>
      <c r="AH5563">
        <f t="shared" si="1303"/>
        <v>100000</v>
      </c>
      <c r="AI5563">
        <f t="shared" si="1304"/>
        <v>100000</v>
      </c>
      <c r="AJ5563">
        <f t="shared" si="1305"/>
        <v>100000</v>
      </c>
    </row>
    <row r="5564" spans="20:36" x14ac:dyDescent="0.3">
      <c r="T5564" t="str">
        <f>IF(ISERROR(MATCH('Analysis backend'!$M$1,E5564:N5564,0)),"",'Analysis backend'!$L$1)</f>
        <v/>
      </c>
      <c r="U5564" t="str">
        <f>IF(T5564='Analysis backend'!$L$1,IF(ISERROR(MATCH('Analysis backend'!$M$1,E5564:I5564,0)),"Dire","Radiant"),"")</f>
        <v/>
      </c>
      <c r="V5564">
        <f t="shared" si="1291"/>
        <v>1000</v>
      </c>
      <c r="W5564">
        <f t="shared" si="1292"/>
        <v>1000</v>
      </c>
      <c r="X5564">
        <f t="shared" si="1293"/>
        <v>1000</v>
      </c>
      <c r="Y5564">
        <f t="shared" si="1294"/>
        <v>1000</v>
      </c>
      <c r="Z5564">
        <f t="shared" si="1295"/>
        <v>1000</v>
      </c>
      <c r="AA5564">
        <f t="shared" si="1296"/>
        <v>10000</v>
      </c>
      <c r="AB5564">
        <f t="shared" si="1297"/>
        <v>10000</v>
      </c>
      <c r="AC5564">
        <f t="shared" si="1298"/>
        <v>10000</v>
      </c>
      <c r="AD5564">
        <f t="shared" si="1299"/>
        <v>10000</v>
      </c>
      <c r="AE5564">
        <f t="shared" si="1300"/>
        <v>10000</v>
      </c>
      <c r="AF5564">
        <f t="shared" si="1301"/>
        <v>100000</v>
      </c>
      <c r="AG5564">
        <f t="shared" si="1302"/>
        <v>100000</v>
      </c>
      <c r="AH5564">
        <f t="shared" si="1303"/>
        <v>100000</v>
      </c>
      <c r="AI5564">
        <f t="shared" si="1304"/>
        <v>100000</v>
      </c>
      <c r="AJ5564">
        <f t="shared" si="1305"/>
        <v>100000</v>
      </c>
    </row>
    <row r="5565" spans="20:36" x14ac:dyDescent="0.3">
      <c r="T5565" t="str">
        <f>IF(ISERROR(MATCH('Analysis backend'!$M$1,E5565:N5565,0)),"",'Analysis backend'!$L$1)</f>
        <v/>
      </c>
      <c r="U5565" t="str">
        <f>IF(T5565='Analysis backend'!$L$1,IF(ISERROR(MATCH('Analysis backend'!$M$1,E5565:I5565,0)),"Dire","Radiant"),"")</f>
        <v/>
      </c>
      <c r="V5565">
        <f t="shared" si="1291"/>
        <v>1000</v>
      </c>
      <c r="W5565">
        <f t="shared" si="1292"/>
        <v>1000</v>
      </c>
      <c r="X5565">
        <f t="shared" si="1293"/>
        <v>1000</v>
      </c>
      <c r="Y5565">
        <f t="shared" si="1294"/>
        <v>1000</v>
      </c>
      <c r="Z5565">
        <f t="shared" si="1295"/>
        <v>1000</v>
      </c>
      <c r="AA5565">
        <f t="shared" si="1296"/>
        <v>10000</v>
      </c>
      <c r="AB5565">
        <f t="shared" si="1297"/>
        <v>10000</v>
      </c>
      <c r="AC5565">
        <f t="shared" si="1298"/>
        <v>10000</v>
      </c>
      <c r="AD5565">
        <f t="shared" si="1299"/>
        <v>10000</v>
      </c>
      <c r="AE5565">
        <f t="shared" si="1300"/>
        <v>10000</v>
      </c>
      <c r="AF5565">
        <f t="shared" si="1301"/>
        <v>100000</v>
      </c>
      <c r="AG5565">
        <f t="shared" si="1302"/>
        <v>100000</v>
      </c>
      <c r="AH5565">
        <f t="shared" si="1303"/>
        <v>100000</v>
      </c>
      <c r="AI5565">
        <f t="shared" si="1304"/>
        <v>100000</v>
      </c>
      <c r="AJ5565">
        <f t="shared" si="1305"/>
        <v>100000</v>
      </c>
    </row>
    <row r="5566" spans="20:36" x14ac:dyDescent="0.3">
      <c r="T5566" t="str">
        <f>IF(ISERROR(MATCH('Analysis backend'!$M$1,E5566:N5566,0)),"",'Analysis backend'!$L$1)</f>
        <v/>
      </c>
      <c r="U5566" t="str">
        <f>IF(T5566='Analysis backend'!$L$1,IF(ISERROR(MATCH('Analysis backend'!$M$1,E5566:I5566,0)),"Dire","Radiant"),"")</f>
        <v/>
      </c>
      <c r="V5566">
        <f t="shared" si="1291"/>
        <v>1000</v>
      </c>
      <c r="W5566">
        <f t="shared" si="1292"/>
        <v>1000</v>
      </c>
      <c r="X5566">
        <f t="shared" si="1293"/>
        <v>1000</v>
      </c>
      <c r="Y5566">
        <f t="shared" si="1294"/>
        <v>1000</v>
      </c>
      <c r="Z5566">
        <f t="shared" si="1295"/>
        <v>1000</v>
      </c>
      <c r="AA5566">
        <f t="shared" si="1296"/>
        <v>10000</v>
      </c>
      <c r="AB5566">
        <f t="shared" si="1297"/>
        <v>10000</v>
      </c>
      <c r="AC5566">
        <f t="shared" si="1298"/>
        <v>10000</v>
      </c>
      <c r="AD5566">
        <f t="shared" si="1299"/>
        <v>10000</v>
      </c>
      <c r="AE5566">
        <f t="shared" si="1300"/>
        <v>10000</v>
      </c>
      <c r="AF5566">
        <f t="shared" si="1301"/>
        <v>100000</v>
      </c>
      <c r="AG5566">
        <f t="shared" si="1302"/>
        <v>100000</v>
      </c>
      <c r="AH5566">
        <f t="shared" si="1303"/>
        <v>100000</v>
      </c>
      <c r="AI5566">
        <f t="shared" si="1304"/>
        <v>100000</v>
      </c>
      <c r="AJ5566">
        <f t="shared" si="1305"/>
        <v>100000</v>
      </c>
    </row>
    <row r="5567" spans="20:36" x14ac:dyDescent="0.3">
      <c r="T5567" t="str">
        <f>IF(ISERROR(MATCH('Analysis backend'!$M$1,E5567:N5567,0)),"",'Analysis backend'!$L$1)</f>
        <v/>
      </c>
      <c r="U5567" t="str">
        <f>IF(T5567='Analysis backend'!$L$1,IF(ISERROR(MATCH('Analysis backend'!$M$1,E5567:I5567,0)),"Dire","Radiant"),"")</f>
        <v/>
      </c>
      <c r="V5567">
        <f t="shared" si="1291"/>
        <v>1000</v>
      </c>
      <c r="W5567">
        <f t="shared" si="1292"/>
        <v>1000</v>
      </c>
      <c r="X5567">
        <f t="shared" si="1293"/>
        <v>1000</v>
      </c>
      <c r="Y5567">
        <f t="shared" si="1294"/>
        <v>1000</v>
      </c>
      <c r="Z5567">
        <f t="shared" si="1295"/>
        <v>1000</v>
      </c>
      <c r="AA5567">
        <f t="shared" si="1296"/>
        <v>10000</v>
      </c>
      <c r="AB5567">
        <f t="shared" si="1297"/>
        <v>10000</v>
      </c>
      <c r="AC5567">
        <f t="shared" si="1298"/>
        <v>10000</v>
      </c>
      <c r="AD5567">
        <f t="shared" si="1299"/>
        <v>10000</v>
      </c>
      <c r="AE5567">
        <f t="shared" si="1300"/>
        <v>10000</v>
      </c>
      <c r="AF5567">
        <f t="shared" si="1301"/>
        <v>100000</v>
      </c>
      <c r="AG5567">
        <f t="shared" si="1302"/>
        <v>100000</v>
      </c>
      <c r="AH5567">
        <f t="shared" si="1303"/>
        <v>100000</v>
      </c>
      <c r="AI5567">
        <f t="shared" si="1304"/>
        <v>100000</v>
      </c>
      <c r="AJ5567">
        <f t="shared" si="1305"/>
        <v>100000</v>
      </c>
    </row>
    <row r="5568" spans="20:36" x14ac:dyDescent="0.3">
      <c r="T5568" t="str">
        <f>IF(ISERROR(MATCH('Analysis backend'!$M$1,E5568:N5568,0)),"",'Analysis backend'!$L$1)</f>
        <v/>
      </c>
      <c r="U5568" t="str">
        <f>IF(T5568='Analysis backend'!$L$1,IF(ISERROR(MATCH('Analysis backend'!$M$1,E5568:I5568,0)),"Dire","Radiant"),"")</f>
        <v/>
      </c>
      <c r="V5568">
        <f t="shared" si="1291"/>
        <v>1000</v>
      </c>
      <c r="W5568">
        <f t="shared" si="1292"/>
        <v>1000</v>
      </c>
      <c r="X5568">
        <f t="shared" si="1293"/>
        <v>1000</v>
      </c>
      <c r="Y5568">
        <f t="shared" si="1294"/>
        <v>1000</v>
      </c>
      <c r="Z5568">
        <f t="shared" si="1295"/>
        <v>1000</v>
      </c>
      <c r="AA5568">
        <f t="shared" si="1296"/>
        <v>10000</v>
      </c>
      <c r="AB5568">
        <f t="shared" si="1297"/>
        <v>10000</v>
      </c>
      <c r="AC5568">
        <f t="shared" si="1298"/>
        <v>10000</v>
      </c>
      <c r="AD5568">
        <f t="shared" si="1299"/>
        <v>10000</v>
      </c>
      <c r="AE5568">
        <f t="shared" si="1300"/>
        <v>10000</v>
      </c>
      <c r="AF5568">
        <f t="shared" si="1301"/>
        <v>100000</v>
      </c>
      <c r="AG5568">
        <f t="shared" si="1302"/>
        <v>100000</v>
      </c>
      <c r="AH5568">
        <f t="shared" si="1303"/>
        <v>100000</v>
      </c>
      <c r="AI5568">
        <f t="shared" si="1304"/>
        <v>100000</v>
      </c>
      <c r="AJ5568">
        <f t="shared" si="1305"/>
        <v>100000</v>
      </c>
    </row>
    <row r="5569" spans="20:36" x14ac:dyDescent="0.3">
      <c r="T5569" t="str">
        <f>IF(ISERROR(MATCH('Analysis backend'!$M$1,E5569:N5569,0)),"",'Analysis backend'!$L$1)</f>
        <v/>
      </c>
      <c r="U5569" t="str">
        <f>IF(T5569='Analysis backend'!$L$1,IF(ISERROR(MATCH('Analysis backend'!$M$1,E5569:I5569,0)),"Dire","Radiant"),"")</f>
        <v/>
      </c>
      <c r="V5569">
        <f t="shared" si="1291"/>
        <v>1000</v>
      </c>
      <c r="W5569">
        <f t="shared" si="1292"/>
        <v>1000</v>
      </c>
      <c r="X5569">
        <f t="shared" si="1293"/>
        <v>1000</v>
      </c>
      <c r="Y5569">
        <f t="shared" si="1294"/>
        <v>1000</v>
      </c>
      <c r="Z5569">
        <f t="shared" si="1295"/>
        <v>1000</v>
      </c>
      <c r="AA5569">
        <f t="shared" si="1296"/>
        <v>10000</v>
      </c>
      <c r="AB5569">
        <f t="shared" si="1297"/>
        <v>10000</v>
      </c>
      <c r="AC5569">
        <f t="shared" si="1298"/>
        <v>10000</v>
      </c>
      <c r="AD5569">
        <f t="shared" si="1299"/>
        <v>10000</v>
      </c>
      <c r="AE5569">
        <f t="shared" si="1300"/>
        <v>10000</v>
      </c>
      <c r="AF5569">
        <f t="shared" si="1301"/>
        <v>100000</v>
      </c>
      <c r="AG5569">
        <f t="shared" si="1302"/>
        <v>100000</v>
      </c>
      <c r="AH5569">
        <f t="shared" si="1303"/>
        <v>100000</v>
      </c>
      <c r="AI5569">
        <f t="shared" si="1304"/>
        <v>100000</v>
      </c>
      <c r="AJ5569">
        <f t="shared" si="1305"/>
        <v>100000</v>
      </c>
    </row>
    <row r="5570" spans="20:36" x14ac:dyDescent="0.3">
      <c r="T5570" t="str">
        <f>IF(ISERROR(MATCH('Analysis backend'!$M$1,E5570:N5570,0)),"",'Analysis backend'!$L$1)</f>
        <v/>
      </c>
      <c r="U5570" t="str">
        <f>IF(T5570='Analysis backend'!$L$1,IF(ISERROR(MATCH('Analysis backend'!$M$1,E5570:I5570,0)),"Dire","Radiant"),"")</f>
        <v/>
      </c>
      <c r="V5570">
        <f t="shared" ref="V5570:V5633" si="1306">E5570+IF($D5570=TRUE,2000,1000)</f>
        <v>1000</v>
      </c>
      <c r="W5570">
        <f t="shared" ref="W5570:W5633" si="1307">F5570+IF($D5570=TRUE,2000,1000)</f>
        <v>1000</v>
      </c>
      <c r="X5570">
        <f t="shared" ref="X5570:X5633" si="1308">G5570+IF($D5570=TRUE,2000,1000)</f>
        <v>1000</v>
      </c>
      <c r="Y5570">
        <f t="shared" ref="Y5570:Y5633" si="1309">H5570+IF($D5570=TRUE,2000,1000)</f>
        <v>1000</v>
      </c>
      <c r="Z5570">
        <f t="shared" ref="Z5570:Z5633" si="1310">I5570+IF($D5570=TRUE,2000,1000)</f>
        <v>1000</v>
      </c>
      <c r="AA5570">
        <f t="shared" ref="AA5570:AA5633" si="1311">J5570+IF($D5570=TRUE,20000,10000)</f>
        <v>10000</v>
      </c>
      <c r="AB5570">
        <f t="shared" ref="AB5570:AB5633" si="1312">K5570+IF($D5570=TRUE,20000,10000)</f>
        <v>10000</v>
      </c>
      <c r="AC5570">
        <f t="shared" ref="AC5570:AC5633" si="1313">L5570+IF($D5570=TRUE,20000,10000)</f>
        <v>10000</v>
      </c>
      <c r="AD5570">
        <f t="shared" ref="AD5570:AD5633" si="1314">M5570+IF($D5570=TRUE,20000,10000)</f>
        <v>10000</v>
      </c>
      <c r="AE5570">
        <f t="shared" ref="AE5570:AE5633" si="1315">N5570+IF($D5570=TRUE,20000,10000)</f>
        <v>10000</v>
      </c>
      <c r="AF5570">
        <f t="shared" si="1301"/>
        <v>100000</v>
      </c>
      <c r="AG5570">
        <f t="shared" si="1302"/>
        <v>100000</v>
      </c>
      <c r="AH5570">
        <f t="shared" si="1303"/>
        <v>100000</v>
      </c>
      <c r="AI5570">
        <f t="shared" si="1304"/>
        <v>100000</v>
      </c>
      <c r="AJ5570">
        <f t="shared" si="1305"/>
        <v>100000</v>
      </c>
    </row>
    <row r="5571" spans="20:36" x14ac:dyDescent="0.3">
      <c r="T5571" t="str">
        <f>IF(ISERROR(MATCH('Analysis backend'!$M$1,E5571:N5571,0)),"",'Analysis backend'!$L$1)</f>
        <v/>
      </c>
      <c r="U5571" t="str">
        <f>IF(T5571='Analysis backend'!$L$1,IF(ISERROR(MATCH('Analysis backend'!$M$1,E5571:I5571,0)),"Dire","Radiant"),"")</f>
        <v/>
      </c>
      <c r="V5571">
        <f t="shared" si="1306"/>
        <v>1000</v>
      </c>
      <c r="W5571">
        <f t="shared" si="1307"/>
        <v>1000</v>
      </c>
      <c r="X5571">
        <f t="shared" si="1308"/>
        <v>1000</v>
      </c>
      <c r="Y5571">
        <f t="shared" si="1309"/>
        <v>1000</v>
      </c>
      <c r="Z5571">
        <f t="shared" si="1310"/>
        <v>1000</v>
      </c>
      <c r="AA5571">
        <f t="shared" si="1311"/>
        <v>10000</v>
      </c>
      <c r="AB5571">
        <f t="shared" si="1312"/>
        <v>10000</v>
      </c>
      <c r="AC5571">
        <f t="shared" si="1313"/>
        <v>10000</v>
      </c>
      <c r="AD5571">
        <f t="shared" si="1314"/>
        <v>10000</v>
      </c>
      <c r="AE5571">
        <f t="shared" si="1315"/>
        <v>10000</v>
      </c>
      <c r="AF5571">
        <f t="shared" ref="AF5571:AF5634" si="1316">O5571+100000</f>
        <v>100000</v>
      </c>
      <c r="AG5571">
        <f t="shared" ref="AG5571:AG5634" si="1317">P5571+100000</f>
        <v>100000</v>
      </c>
      <c r="AH5571">
        <f t="shared" ref="AH5571:AH5634" si="1318">Q5571+100000</f>
        <v>100000</v>
      </c>
      <c r="AI5571">
        <f t="shared" ref="AI5571:AI5634" si="1319">R5571+100000</f>
        <v>100000</v>
      </c>
      <c r="AJ5571">
        <f t="shared" ref="AJ5571:AJ5634" si="1320">S5571+100000</f>
        <v>100000</v>
      </c>
    </row>
    <row r="5572" spans="20:36" x14ac:dyDescent="0.3">
      <c r="T5572" t="str">
        <f>IF(ISERROR(MATCH('Analysis backend'!$M$1,E5572:N5572,0)),"",'Analysis backend'!$L$1)</f>
        <v/>
      </c>
      <c r="U5572" t="str">
        <f>IF(T5572='Analysis backend'!$L$1,IF(ISERROR(MATCH('Analysis backend'!$M$1,E5572:I5572,0)),"Dire","Radiant"),"")</f>
        <v/>
      </c>
      <c r="V5572">
        <f t="shared" si="1306"/>
        <v>1000</v>
      </c>
      <c r="W5572">
        <f t="shared" si="1307"/>
        <v>1000</v>
      </c>
      <c r="X5572">
        <f t="shared" si="1308"/>
        <v>1000</v>
      </c>
      <c r="Y5572">
        <f t="shared" si="1309"/>
        <v>1000</v>
      </c>
      <c r="Z5572">
        <f t="shared" si="1310"/>
        <v>1000</v>
      </c>
      <c r="AA5572">
        <f t="shared" si="1311"/>
        <v>10000</v>
      </c>
      <c r="AB5572">
        <f t="shared" si="1312"/>
        <v>10000</v>
      </c>
      <c r="AC5572">
        <f t="shared" si="1313"/>
        <v>10000</v>
      </c>
      <c r="AD5572">
        <f t="shared" si="1314"/>
        <v>10000</v>
      </c>
      <c r="AE5572">
        <f t="shared" si="1315"/>
        <v>10000</v>
      </c>
      <c r="AF5572">
        <f t="shared" si="1316"/>
        <v>100000</v>
      </c>
      <c r="AG5572">
        <f t="shared" si="1317"/>
        <v>100000</v>
      </c>
      <c r="AH5572">
        <f t="shared" si="1318"/>
        <v>100000</v>
      </c>
      <c r="AI5572">
        <f t="shared" si="1319"/>
        <v>100000</v>
      </c>
      <c r="AJ5572">
        <f t="shared" si="1320"/>
        <v>100000</v>
      </c>
    </row>
    <row r="5573" spans="20:36" x14ac:dyDescent="0.3">
      <c r="T5573" t="str">
        <f>IF(ISERROR(MATCH('Analysis backend'!$M$1,E5573:N5573,0)),"",'Analysis backend'!$L$1)</f>
        <v/>
      </c>
      <c r="U5573" t="str">
        <f>IF(T5573='Analysis backend'!$L$1,IF(ISERROR(MATCH('Analysis backend'!$M$1,E5573:I5573,0)),"Dire","Radiant"),"")</f>
        <v/>
      </c>
      <c r="V5573">
        <f t="shared" si="1306"/>
        <v>1000</v>
      </c>
      <c r="W5573">
        <f t="shared" si="1307"/>
        <v>1000</v>
      </c>
      <c r="X5573">
        <f t="shared" si="1308"/>
        <v>1000</v>
      </c>
      <c r="Y5573">
        <f t="shared" si="1309"/>
        <v>1000</v>
      </c>
      <c r="Z5573">
        <f t="shared" si="1310"/>
        <v>1000</v>
      </c>
      <c r="AA5573">
        <f t="shared" si="1311"/>
        <v>10000</v>
      </c>
      <c r="AB5573">
        <f t="shared" si="1312"/>
        <v>10000</v>
      </c>
      <c r="AC5573">
        <f t="shared" si="1313"/>
        <v>10000</v>
      </c>
      <c r="AD5573">
        <f t="shared" si="1314"/>
        <v>10000</v>
      </c>
      <c r="AE5573">
        <f t="shared" si="1315"/>
        <v>10000</v>
      </c>
      <c r="AF5573">
        <f t="shared" si="1316"/>
        <v>100000</v>
      </c>
      <c r="AG5573">
        <f t="shared" si="1317"/>
        <v>100000</v>
      </c>
      <c r="AH5573">
        <f t="shared" si="1318"/>
        <v>100000</v>
      </c>
      <c r="AI5573">
        <f t="shared" si="1319"/>
        <v>100000</v>
      </c>
      <c r="AJ5573">
        <f t="shared" si="1320"/>
        <v>100000</v>
      </c>
    </row>
    <row r="5574" spans="20:36" x14ac:dyDescent="0.3">
      <c r="T5574" t="str">
        <f>IF(ISERROR(MATCH('Analysis backend'!$M$1,E5574:N5574,0)),"",'Analysis backend'!$L$1)</f>
        <v/>
      </c>
      <c r="U5574" t="str">
        <f>IF(T5574='Analysis backend'!$L$1,IF(ISERROR(MATCH('Analysis backend'!$M$1,E5574:I5574,0)),"Dire","Radiant"),"")</f>
        <v/>
      </c>
      <c r="V5574">
        <f t="shared" si="1306"/>
        <v>1000</v>
      </c>
      <c r="W5574">
        <f t="shared" si="1307"/>
        <v>1000</v>
      </c>
      <c r="X5574">
        <f t="shared" si="1308"/>
        <v>1000</v>
      </c>
      <c r="Y5574">
        <f t="shared" si="1309"/>
        <v>1000</v>
      </c>
      <c r="Z5574">
        <f t="shared" si="1310"/>
        <v>1000</v>
      </c>
      <c r="AA5574">
        <f t="shared" si="1311"/>
        <v>10000</v>
      </c>
      <c r="AB5574">
        <f t="shared" si="1312"/>
        <v>10000</v>
      </c>
      <c r="AC5574">
        <f t="shared" si="1313"/>
        <v>10000</v>
      </c>
      <c r="AD5574">
        <f t="shared" si="1314"/>
        <v>10000</v>
      </c>
      <c r="AE5574">
        <f t="shared" si="1315"/>
        <v>10000</v>
      </c>
      <c r="AF5574">
        <f t="shared" si="1316"/>
        <v>100000</v>
      </c>
      <c r="AG5574">
        <f t="shared" si="1317"/>
        <v>100000</v>
      </c>
      <c r="AH5574">
        <f t="shared" si="1318"/>
        <v>100000</v>
      </c>
      <c r="AI5574">
        <f t="shared" si="1319"/>
        <v>100000</v>
      </c>
      <c r="AJ5574">
        <f t="shared" si="1320"/>
        <v>100000</v>
      </c>
    </row>
    <row r="5575" spans="20:36" x14ac:dyDescent="0.3">
      <c r="T5575" t="str">
        <f>IF(ISERROR(MATCH('Analysis backend'!$M$1,E5575:N5575,0)),"",'Analysis backend'!$L$1)</f>
        <v/>
      </c>
      <c r="U5575" t="str">
        <f>IF(T5575='Analysis backend'!$L$1,IF(ISERROR(MATCH('Analysis backend'!$M$1,E5575:I5575,0)),"Dire","Radiant"),"")</f>
        <v/>
      </c>
      <c r="V5575">
        <f t="shared" si="1306"/>
        <v>1000</v>
      </c>
      <c r="W5575">
        <f t="shared" si="1307"/>
        <v>1000</v>
      </c>
      <c r="X5575">
        <f t="shared" si="1308"/>
        <v>1000</v>
      </c>
      <c r="Y5575">
        <f t="shared" si="1309"/>
        <v>1000</v>
      </c>
      <c r="Z5575">
        <f t="shared" si="1310"/>
        <v>1000</v>
      </c>
      <c r="AA5575">
        <f t="shared" si="1311"/>
        <v>10000</v>
      </c>
      <c r="AB5575">
        <f t="shared" si="1312"/>
        <v>10000</v>
      </c>
      <c r="AC5575">
        <f t="shared" si="1313"/>
        <v>10000</v>
      </c>
      <c r="AD5575">
        <f t="shared" si="1314"/>
        <v>10000</v>
      </c>
      <c r="AE5575">
        <f t="shared" si="1315"/>
        <v>10000</v>
      </c>
      <c r="AF5575">
        <f t="shared" si="1316"/>
        <v>100000</v>
      </c>
      <c r="AG5575">
        <f t="shared" si="1317"/>
        <v>100000</v>
      </c>
      <c r="AH5575">
        <f t="shared" si="1318"/>
        <v>100000</v>
      </c>
      <c r="AI5575">
        <f t="shared" si="1319"/>
        <v>100000</v>
      </c>
      <c r="AJ5575">
        <f t="shared" si="1320"/>
        <v>100000</v>
      </c>
    </row>
    <row r="5576" spans="20:36" x14ac:dyDescent="0.3">
      <c r="T5576" t="str">
        <f>IF(ISERROR(MATCH('Analysis backend'!$M$1,E5576:N5576,0)),"",'Analysis backend'!$L$1)</f>
        <v/>
      </c>
      <c r="U5576" t="str">
        <f>IF(T5576='Analysis backend'!$L$1,IF(ISERROR(MATCH('Analysis backend'!$M$1,E5576:I5576,0)),"Dire","Radiant"),"")</f>
        <v/>
      </c>
      <c r="V5576">
        <f t="shared" si="1306"/>
        <v>1000</v>
      </c>
      <c r="W5576">
        <f t="shared" si="1307"/>
        <v>1000</v>
      </c>
      <c r="X5576">
        <f t="shared" si="1308"/>
        <v>1000</v>
      </c>
      <c r="Y5576">
        <f t="shared" si="1309"/>
        <v>1000</v>
      </c>
      <c r="Z5576">
        <f t="shared" si="1310"/>
        <v>1000</v>
      </c>
      <c r="AA5576">
        <f t="shared" si="1311"/>
        <v>10000</v>
      </c>
      <c r="AB5576">
        <f t="shared" si="1312"/>
        <v>10000</v>
      </c>
      <c r="AC5576">
        <f t="shared" si="1313"/>
        <v>10000</v>
      </c>
      <c r="AD5576">
        <f t="shared" si="1314"/>
        <v>10000</v>
      </c>
      <c r="AE5576">
        <f t="shared" si="1315"/>
        <v>10000</v>
      </c>
      <c r="AF5576">
        <f t="shared" si="1316"/>
        <v>100000</v>
      </c>
      <c r="AG5576">
        <f t="shared" si="1317"/>
        <v>100000</v>
      </c>
      <c r="AH5576">
        <f t="shared" si="1318"/>
        <v>100000</v>
      </c>
      <c r="AI5576">
        <f t="shared" si="1319"/>
        <v>100000</v>
      </c>
      <c r="AJ5576">
        <f t="shared" si="1320"/>
        <v>100000</v>
      </c>
    </row>
    <row r="5577" spans="20:36" x14ac:dyDescent="0.3">
      <c r="T5577" t="str">
        <f>IF(ISERROR(MATCH('Analysis backend'!$M$1,E5577:N5577,0)),"",'Analysis backend'!$L$1)</f>
        <v/>
      </c>
      <c r="U5577" t="str">
        <f>IF(T5577='Analysis backend'!$L$1,IF(ISERROR(MATCH('Analysis backend'!$M$1,E5577:I5577,0)),"Dire","Radiant"),"")</f>
        <v/>
      </c>
      <c r="V5577">
        <f t="shared" si="1306"/>
        <v>1000</v>
      </c>
      <c r="W5577">
        <f t="shared" si="1307"/>
        <v>1000</v>
      </c>
      <c r="X5577">
        <f t="shared" si="1308"/>
        <v>1000</v>
      </c>
      <c r="Y5577">
        <f t="shared" si="1309"/>
        <v>1000</v>
      </c>
      <c r="Z5577">
        <f t="shared" si="1310"/>
        <v>1000</v>
      </c>
      <c r="AA5577">
        <f t="shared" si="1311"/>
        <v>10000</v>
      </c>
      <c r="AB5577">
        <f t="shared" si="1312"/>
        <v>10000</v>
      </c>
      <c r="AC5577">
        <f t="shared" si="1313"/>
        <v>10000</v>
      </c>
      <c r="AD5577">
        <f t="shared" si="1314"/>
        <v>10000</v>
      </c>
      <c r="AE5577">
        <f t="shared" si="1315"/>
        <v>10000</v>
      </c>
      <c r="AF5577">
        <f t="shared" si="1316"/>
        <v>100000</v>
      </c>
      <c r="AG5577">
        <f t="shared" si="1317"/>
        <v>100000</v>
      </c>
      <c r="AH5577">
        <f t="shared" si="1318"/>
        <v>100000</v>
      </c>
      <c r="AI5577">
        <f t="shared" si="1319"/>
        <v>100000</v>
      </c>
      <c r="AJ5577">
        <f t="shared" si="1320"/>
        <v>100000</v>
      </c>
    </row>
    <row r="5578" spans="20:36" x14ac:dyDescent="0.3">
      <c r="T5578" t="str">
        <f>IF(ISERROR(MATCH('Analysis backend'!$M$1,E5578:N5578,0)),"",'Analysis backend'!$L$1)</f>
        <v/>
      </c>
      <c r="U5578" t="str">
        <f>IF(T5578='Analysis backend'!$L$1,IF(ISERROR(MATCH('Analysis backend'!$M$1,E5578:I5578,0)),"Dire","Radiant"),"")</f>
        <v/>
      </c>
      <c r="V5578">
        <f t="shared" si="1306"/>
        <v>1000</v>
      </c>
      <c r="W5578">
        <f t="shared" si="1307"/>
        <v>1000</v>
      </c>
      <c r="X5578">
        <f t="shared" si="1308"/>
        <v>1000</v>
      </c>
      <c r="Y5578">
        <f t="shared" si="1309"/>
        <v>1000</v>
      </c>
      <c r="Z5578">
        <f t="shared" si="1310"/>
        <v>1000</v>
      </c>
      <c r="AA5578">
        <f t="shared" si="1311"/>
        <v>10000</v>
      </c>
      <c r="AB5578">
        <f t="shared" si="1312"/>
        <v>10000</v>
      </c>
      <c r="AC5578">
        <f t="shared" si="1313"/>
        <v>10000</v>
      </c>
      <c r="AD5578">
        <f t="shared" si="1314"/>
        <v>10000</v>
      </c>
      <c r="AE5578">
        <f t="shared" si="1315"/>
        <v>10000</v>
      </c>
      <c r="AF5578">
        <f t="shared" si="1316"/>
        <v>100000</v>
      </c>
      <c r="AG5578">
        <f t="shared" si="1317"/>
        <v>100000</v>
      </c>
      <c r="AH5578">
        <f t="shared" si="1318"/>
        <v>100000</v>
      </c>
      <c r="AI5578">
        <f t="shared" si="1319"/>
        <v>100000</v>
      </c>
      <c r="AJ5578">
        <f t="shared" si="1320"/>
        <v>100000</v>
      </c>
    </row>
    <row r="5579" spans="20:36" x14ac:dyDescent="0.3">
      <c r="T5579" t="str">
        <f>IF(ISERROR(MATCH('Analysis backend'!$M$1,E5579:N5579,0)),"",'Analysis backend'!$L$1)</f>
        <v/>
      </c>
      <c r="U5579" t="str">
        <f>IF(T5579='Analysis backend'!$L$1,IF(ISERROR(MATCH('Analysis backend'!$M$1,E5579:I5579,0)),"Dire","Radiant"),"")</f>
        <v/>
      </c>
      <c r="V5579">
        <f t="shared" si="1306"/>
        <v>1000</v>
      </c>
      <c r="W5579">
        <f t="shared" si="1307"/>
        <v>1000</v>
      </c>
      <c r="X5579">
        <f t="shared" si="1308"/>
        <v>1000</v>
      </c>
      <c r="Y5579">
        <f t="shared" si="1309"/>
        <v>1000</v>
      </c>
      <c r="Z5579">
        <f t="shared" si="1310"/>
        <v>1000</v>
      </c>
      <c r="AA5579">
        <f t="shared" si="1311"/>
        <v>10000</v>
      </c>
      <c r="AB5579">
        <f t="shared" si="1312"/>
        <v>10000</v>
      </c>
      <c r="AC5579">
        <f t="shared" si="1313"/>
        <v>10000</v>
      </c>
      <c r="AD5579">
        <f t="shared" si="1314"/>
        <v>10000</v>
      </c>
      <c r="AE5579">
        <f t="shared" si="1315"/>
        <v>10000</v>
      </c>
      <c r="AF5579">
        <f t="shared" si="1316"/>
        <v>100000</v>
      </c>
      <c r="AG5579">
        <f t="shared" si="1317"/>
        <v>100000</v>
      </c>
      <c r="AH5579">
        <f t="shared" si="1318"/>
        <v>100000</v>
      </c>
      <c r="AI5579">
        <f t="shared" si="1319"/>
        <v>100000</v>
      </c>
      <c r="AJ5579">
        <f t="shared" si="1320"/>
        <v>100000</v>
      </c>
    </row>
    <row r="5580" spans="20:36" x14ac:dyDescent="0.3">
      <c r="T5580" t="str">
        <f>IF(ISERROR(MATCH('Analysis backend'!$M$1,E5580:N5580,0)),"",'Analysis backend'!$L$1)</f>
        <v/>
      </c>
      <c r="U5580" t="str">
        <f>IF(T5580='Analysis backend'!$L$1,IF(ISERROR(MATCH('Analysis backend'!$M$1,E5580:I5580,0)),"Dire","Radiant"),"")</f>
        <v/>
      </c>
      <c r="V5580">
        <f t="shared" si="1306"/>
        <v>1000</v>
      </c>
      <c r="W5580">
        <f t="shared" si="1307"/>
        <v>1000</v>
      </c>
      <c r="X5580">
        <f t="shared" si="1308"/>
        <v>1000</v>
      </c>
      <c r="Y5580">
        <f t="shared" si="1309"/>
        <v>1000</v>
      </c>
      <c r="Z5580">
        <f t="shared" si="1310"/>
        <v>1000</v>
      </c>
      <c r="AA5580">
        <f t="shared" si="1311"/>
        <v>10000</v>
      </c>
      <c r="AB5580">
        <f t="shared" si="1312"/>
        <v>10000</v>
      </c>
      <c r="AC5580">
        <f t="shared" si="1313"/>
        <v>10000</v>
      </c>
      <c r="AD5580">
        <f t="shared" si="1314"/>
        <v>10000</v>
      </c>
      <c r="AE5580">
        <f t="shared" si="1315"/>
        <v>10000</v>
      </c>
      <c r="AF5580">
        <f t="shared" si="1316"/>
        <v>100000</v>
      </c>
      <c r="AG5580">
        <f t="shared" si="1317"/>
        <v>100000</v>
      </c>
      <c r="AH5580">
        <f t="shared" si="1318"/>
        <v>100000</v>
      </c>
      <c r="AI5580">
        <f t="shared" si="1319"/>
        <v>100000</v>
      </c>
      <c r="AJ5580">
        <f t="shared" si="1320"/>
        <v>100000</v>
      </c>
    </row>
    <row r="5581" spans="20:36" x14ac:dyDescent="0.3">
      <c r="T5581" t="str">
        <f>IF(ISERROR(MATCH('Analysis backend'!$M$1,E5581:N5581,0)),"",'Analysis backend'!$L$1)</f>
        <v/>
      </c>
      <c r="U5581" t="str">
        <f>IF(T5581='Analysis backend'!$L$1,IF(ISERROR(MATCH('Analysis backend'!$M$1,E5581:I5581,0)),"Dire","Radiant"),"")</f>
        <v/>
      </c>
      <c r="V5581">
        <f t="shared" si="1306"/>
        <v>1000</v>
      </c>
      <c r="W5581">
        <f t="shared" si="1307"/>
        <v>1000</v>
      </c>
      <c r="X5581">
        <f t="shared" si="1308"/>
        <v>1000</v>
      </c>
      <c r="Y5581">
        <f t="shared" si="1309"/>
        <v>1000</v>
      </c>
      <c r="Z5581">
        <f t="shared" si="1310"/>
        <v>1000</v>
      </c>
      <c r="AA5581">
        <f t="shared" si="1311"/>
        <v>10000</v>
      </c>
      <c r="AB5581">
        <f t="shared" si="1312"/>
        <v>10000</v>
      </c>
      <c r="AC5581">
        <f t="shared" si="1313"/>
        <v>10000</v>
      </c>
      <c r="AD5581">
        <f t="shared" si="1314"/>
        <v>10000</v>
      </c>
      <c r="AE5581">
        <f t="shared" si="1315"/>
        <v>10000</v>
      </c>
      <c r="AF5581">
        <f t="shared" si="1316"/>
        <v>100000</v>
      </c>
      <c r="AG5581">
        <f t="shared" si="1317"/>
        <v>100000</v>
      </c>
      <c r="AH5581">
        <f t="shared" si="1318"/>
        <v>100000</v>
      </c>
      <c r="AI5581">
        <f t="shared" si="1319"/>
        <v>100000</v>
      </c>
      <c r="AJ5581">
        <f t="shared" si="1320"/>
        <v>100000</v>
      </c>
    </row>
    <row r="5582" spans="20:36" x14ac:dyDescent="0.3">
      <c r="T5582" t="str">
        <f>IF(ISERROR(MATCH('Analysis backend'!$M$1,E5582:N5582,0)),"",'Analysis backend'!$L$1)</f>
        <v/>
      </c>
      <c r="U5582" t="str">
        <f>IF(T5582='Analysis backend'!$L$1,IF(ISERROR(MATCH('Analysis backend'!$M$1,E5582:I5582,0)),"Dire","Radiant"),"")</f>
        <v/>
      </c>
      <c r="V5582">
        <f t="shared" si="1306"/>
        <v>1000</v>
      </c>
      <c r="W5582">
        <f t="shared" si="1307"/>
        <v>1000</v>
      </c>
      <c r="X5582">
        <f t="shared" si="1308"/>
        <v>1000</v>
      </c>
      <c r="Y5582">
        <f t="shared" si="1309"/>
        <v>1000</v>
      </c>
      <c r="Z5582">
        <f t="shared" si="1310"/>
        <v>1000</v>
      </c>
      <c r="AA5582">
        <f t="shared" si="1311"/>
        <v>10000</v>
      </c>
      <c r="AB5582">
        <f t="shared" si="1312"/>
        <v>10000</v>
      </c>
      <c r="AC5582">
        <f t="shared" si="1313"/>
        <v>10000</v>
      </c>
      <c r="AD5582">
        <f t="shared" si="1314"/>
        <v>10000</v>
      </c>
      <c r="AE5582">
        <f t="shared" si="1315"/>
        <v>10000</v>
      </c>
      <c r="AF5582">
        <f t="shared" si="1316"/>
        <v>100000</v>
      </c>
      <c r="AG5582">
        <f t="shared" si="1317"/>
        <v>100000</v>
      </c>
      <c r="AH5582">
        <f t="shared" si="1318"/>
        <v>100000</v>
      </c>
      <c r="AI5582">
        <f t="shared" si="1319"/>
        <v>100000</v>
      </c>
      <c r="AJ5582">
        <f t="shared" si="1320"/>
        <v>100000</v>
      </c>
    </row>
    <row r="5583" spans="20:36" x14ac:dyDescent="0.3">
      <c r="T5583" t="str">
        <f>IF(ISERROR(MATCH('Analysis backend'!$M$1,E5583:N5583,0)),"",'Analysis backend'!$L$1)</f>
        <v/>
      </c>
      <c r="U5583" t="str">
        <f>IF(T5583='Analysis backend'!$L$1,IF(ISERROR(MATCH('Analysis backend'!$M$1,E5583:I5583,0)),"Dire","Radiant"),"")</f>
        <v/>
      </c>
      <c r="V5583">
        <f t="shared" si="1306"/>
        <v>1000</v>
      </c>
      <c r="W5583">
        <f t="shared" si="1307"/>
        <v>1000</v>
      </c>
      <c r="X5583">
        <f t="shared" si="1308"/>
        <v>1000</v>
      </c>
      <c r="Y5583">
        <f t="shared" si="1309"/>
        <v>1000</v>
      </c>
      <c r="Z5583">
        <f t="shared" si="1310"/>
        <v>1000</v>
      </c>
      <c r="AA5583">
        <f t="shared" si="1311"/>
        <v>10000</v>
      </c>
      <c r="AB5583">
        <f t="shared" si="1312"/>
        <v>10000</v>
      </c>
      <c r="AC5583">
        <f t="shared" si="1313"/>
        <v>10000</v>
      </c>
      <c r="AD5583">
        <f t="shared" si="1314"/>
        <v>10000</v>
      </c>
      <c r="AE5583">
        <f t="shared" si="1315"/>
        <v>10000</v>
      </c>
      <c r="AF5583">
        <f t="shared" si="1316"/>
        <v>100000</v>
      </c>
      <c r="AG5583">
        <f t="shared" si="1317"/>
        <v>100000</v>
      </c>
      <c r="AH5583">
        <f t="shared" si="1318"/>
        <v>100000</v>
      </c>
      <c r="AI5583">
        <f t="shared" si="1319"/>
        <v>100000</v>
      </c>
      <c r="AJ5583">
        <f t="shared" si="1320"/>
        <v>100000</v>
      </c>
    </row>
    <row r="5584" spans="20:36" x14ac:dyDescent="0.3">
      <c r="T5584" t="str">
        <f>IF(ISERROR(MATCH('Analysis backend'!$M$1,E5584:N5584,0)),"",'Analysis backend'!$L$1)</f>
        <v/>
      </c>
      <c r="U5584" t="str">
        <f>IF(T5584='Analysis backend'!$L$1,IF(ISERROR(MATCH('Analysis backend'!$M$1,E5584:I5584,0)),"Dire","Radiant"),"")</f>
        <v/>
      </c>
      <c r="V5584">
        <f t="shared" si="1306"/>
        <v>1000</v>
      </c>
      <c r="W5584">
        <f t="shared" si="1307"/>
        <v>1000</v>
      </c>
      <c r="X5584">
        <f t="shared" si="1308"/>
        <v>1000</v>
      </c>
      <c r="Y5584">
        <f t="shared" si="1309"/>
        <v>1000</v>
      </c>
      <c r="Z5584">
        <f t="shared" si="1310"/>
        <v>1000</v>
      </c>
      <c r="AA5584">
        <f t="shared" si="1311"/>
        <v>10000</v>
      </c>
      <c r="AB5584">
        <f t="shared" si="1312"/>
        <v>10000</v>
      </c>
      <c r="AC5584">
        <f t="shared" si="1313"/>
        <v>10000</v>
      </c>
      <c r="AD5584">
        <f t="shared" si="1314"/>
        <v>10000</v>
      </c>
      <c r="AE5584">
        <f t="shared" si="1315"/>
        <v>10000</v>
      </c>
      <c r="AF5584">
        <f t="shared" si="1316"/>
        <v>100000</v>
      </c>
      <c r="AG5584">
        <f t="shared" si="1317"/>
        <v>100000</v>
      </c>
      <c r="AH5584">
        <f t="shared" si="1318"/>
        <v>100000</v>
      </c>
      <c r="AI5584">
        <f t="shared" si="1319"/>
        <v>100000</v>
      </c>
      <c r="AJ5584">
        <f t="shared" si="1320"/>
        <v>100000</v>
      </c>
    </row>
    <row r="5585" spans="20:36" x14ac:dyDescent="0.3">
      <c r="T5585" t="str">
        <f>IF(ISERROR(MATCH('Analysis backend'!$M$1,E5585:N5585,0)),"",'Analysis backend'!$L$1)</f>
        <v/>
      </c>
      <c r="U5585" t="str">
        <f>IF(T5585='Analysis backend'!$L$1,IF(ISERROR(MATCH('Analysis backend'!$M$1,E5585:I5585,0)),"Dire","Radiant"),"")</f>
        <v/>
      </c>
      <c r="V5585">
        <f t="shared" si="1306"/>
        <v>1000</v>
      </c>
      <c r="W5585">
        <f t="shared" si="1307"/>
        <v>1000</v>
      </c>
      <c r="X5585">
        <f t="shared" si="1308"/>
        <v>1000</v>
      </c>
      <c r="Y5585">
        <f t="shared" si="1309"/>
        <v>1000</v>
      </c>
      <c r="Z5585">
        <f t="shared" si="1310"/>
        <v>1000</v>
      </c>
      <c r="AA5585">
        <f t="shared" si="1311"/>
        <v>10000</v>
      </c>
      <c r="AB5585">
        <f t="shared" si="1312"/>
        <v>10000</v>
      </c>
      <c r="AC5585">
        <f t="shared" si="1313"/>
        <v>10000</v>
      </c>
      <c r="AD5585">
        <f t="shared" si="1314"/>
        <v>10000</v>
      </c>
      <c r="AE5585">
        <f t="shared" si="1315"/>
        <v>10000</v>
      </c>
      <c r="AF5585">
        <f t="shared" si="1316"/>
        <v>100000</v>
      </c>
      <c r="AG5585">
        <f t="shared" si="1317"/>
        <v>100000</v>
      </c>
      <c r="AH5585">
        <f t="shared" si="1318"/>
        <v>100000</v>
      </c>
      <c r="AI5585">
        <f t="shared" si="1319"/>
        <v>100000</v>
      </c>
      <c r="AJ5585">
        <f t="shared" si="1320"/>
        <v>100000</v>
      </c>
    </row>
    <row r="5586" spans="20:36" x14ac:dyDescent="0.3">
      <c r="T5586" t="str">
        <f>IF(ISERROR(MATCH('Analysis backend'!$M$1,E5586:N5586,0)),"",'Analysis backend'!$L$1)</f>
        <v/>
      </c>
      <c r="U5586" t="str">
        <f>IF(T5586='Analysis backend'!$L$1,IF(ISERROR(MATCH('Analysis backend'!$M$1,E5586:I5586,0)),"Dire","Radiant"),"")</f>
        <v/>
      </c>
      <c r="V5586">
        <f t="shared" si="1306"/>
        <v>1000</v>
      </c>
      <c r="W5586">
        <f t="shared" si="1307"/>
        <v>1000</v>
      </c>
      <c r="X5586">
        <f t="shared" si="1308"/>
        <v>1000</v>
      </c>
      <c r="Y5586">
        <f t="shared" si="1309"/>
        <v>1000</v>
      </c>
      <c r="Z5586">
        <f t="shared" si="1310"/>
        <v>1000</v>
      </c>
      <c r="AA5586">
        <f t="shared" si="1311"/>
        <v>10000</v>
      </c>
      <c r="AB5586">
        <f t="shared" si="1312"/>
        <v>10000</v>
      </c>
      <c r="AC5586">
        <f t="shared" si="1313"/>
        <v>10000</v>
      </c>
      <c r="AD5586">
        <f t="shared" si="1314"/>
        <v>10000</v>
      </c>
      <c r="AE5586">
        <f t="shared" si="1315"/>
        <v>10000</v>
      </c>
      <c r="AF5586">
        <f t="shared" si="1316"/>
        <v>100000</v>
      </c>
      <c r="AG5586">
        <f t="shared" si="1317"/>
        <v>100000</v>
      </c>
      <c r="AH5586">
        <f t="shared" si="1318"/>
        <v>100000</v>
      </c>
      <c r="AI5586">
        <f t="shared" si="1319"/>
        <v>100000</v>
      </c>
      <c r="AJ5586">
        <f t="shared" si="1320"/>
        <v>100000</v>
      </c>
    </row>
    <row r="5587" spans="20:36" x14ac:dyDescent="0.3">
      <c r="T5587" t="str">
        <f>IF(ISERROR(MATCH('Analysis backend'!$M$1,E5587:N5587,0)),"",'Analysis backend'!$L$1)</f>
        <v/>
      </c>
      <c r="U5587" t="str">
        <f>IF(T5587='Analysis backend'!$L$1,IF(ISERROR(MATCH('Analysis backend'!$M$1,E5587:I5587,0)),"Dire","Radiant"),"")</f>
        <v/>
      </c>
      <c r="V5587">
        <f t="shared" si="1306"/>
        <v>1000</v>
      </c>
      <c r="W5587">
        <f t="shared" si="1307"/>
        <v>1000</v>
      </c>
      <c r="X5587">
        <f t="shared" si="1308"/>
        <v>1000</v>
      </c>
      <c r="Y5587">
        <f t="shared" si="1309"/>
        <v>1000</v>
      </c>
      <c r="Z5587">
        <f t="shared" si="1310"/>
        <v>1000</v>
      </c>
      <c r="AA5587">
        <f t="shared" si="1311"/>
        <v>10000</v>
      </c>
      <c r="AB5587">
        <f t="shared" si="1312"/>
        <v>10000</v>
      </c>
      <c r="AC5587">
        <f t="shared" si="1313"/>
        <v>10000</v>
      </c>
      <c r="AD5587">
        <f t="shared" si="1314"/>
        <v>10000</v>
      </c>
      <c r="AE5587">
        <f t="shared" si="1315"/>
        <v>10000</v>
      </c>
      <c r="AF5587">
        <f t="shared" si="1316"/>
        <v>100000</v>
      </c>
      <c r="AG5587">
        <f t="shared" si="1317"/>
        <v>100000</v>
      </c>
      <c r="AH5587">
        <f t="shared" si="1318"/>
        <v>100000</v>
      </c>
      <c r="AI5587">
        <f t="shared" si="1319"/>
        <v>100000</v>
      </c>
      <c r="AJ5587">
        <f t="shared" si="1320"/>
        <v>100000</v>
      </c>
    </row>
    <row r="5588" spans="20:36" x14ac:dyDescent="0.3">
      <c r="T5588" t="str">
        <f>IF(ISERROR(MATCH('Analysis backend'!$M$1,E5588:N5588,0)),"",'Analysis backend'!$L$1)</f>
        <v/>
      </c>
      <c r="U5588" t="str">
        <f>IF(T5588='Analysis backend'!$L$1,IF(ISERROR(MATCH('Analysis backend'!$M$1,E5588:I5588,0)),"Dire","Radiant"),"")</f>
        <v/>
      </c>
      <c r="V5588">
        <f t="shared" si="1306"/>
        <v>1000</v>
      </c>
      <c r="W5588">
        <f t="shared" si="1307"/>
        <v>1000</v>
      </c>
      <c r="X5588">
        <f t="shared" si="1308"/>
        <v>1000</v>
      </c>
      <c r="Y5588">
        <f t="shared" si="1309"/>
        <v>1000</v>
      </c>
      <c r="Z5588">
        <f t="shared" si="1310"/>
        <v>1000</v>
      </c>
      <c r="AA5588">
        <f t="shared" si="1311"/>
        <v>10000</v>
      </c>
      <c r="AB5588">
        <f t="shared" si="1312"/>
        <v>10000</v>
      </c>
      <c r="AC5588">
        <f t="shared" si="1313"/>
        <v>10000</v>
      </c>
      <c r="AD5588">
        <f t="shared" si="1314"/>
        <v>10000</v>
      </c>
      <c r="AE5588">
        <f t="shared" si="1315"/>
        <v>10000</v>
      </c>
      <c r="AF5588">
        <f t="shared" si="1316"/>
        <v>100000</v>
      </c>
      <c r="AG5588">
        <f t="shared" si="1317"/>
        <v>100000</v>
      </c>
      <c r="AH5588">
        <f t="shared" si="1318"/>
        <v>100000</v>
      </c>
      <c r="AI5588">
        <f t="shared" si="1319"/>
        <v>100000</v>
      </c>
      <c r="AJ5588">
        <f t="shared" si="1320"/>
        <v>100000</v>
      </c>
    </row>
    <row r="5589" spans="20:36" x14ac:dyDescent="0.3">
      <c r="T5589" t="str">
        <f>IF(ISERROR(MATCH('Analysis backend'!$M$1,E5589:N5589,0)),"",'Analysis backend'!$L$1)</f>
        <v/>
      </c>
      <c r="U5589" t="str">
        <f>IF(T5589='Analysis backend'!$L$1,IF(ISERROR(MATCH('Analysis backend'!$M$1,E5589:I5589,0)),"Dire","Radiant"),"")</f>
        <v/>
      </c>
      <c r="V5589">
        <f t="shared" si="1306"/>
        <v>1000</v>
      </c>
      <c r="W5589">
        <f t="shared" si="1307"/>
        <v>1000</v>
      </c>
      <c r="X5589">
        <f t="shared" si="1308"/>
        <v>1000</v>
      </c>
      <c r="Y5589">
        <f t="shared" si="1309"/>
        <v>1000</v>
      </c>
      <c r="Z5589">
        <f t="shared" si="1310"/>
        <v>1000</v>
      </c>
      <c r="AA5589">
        <f t="shared" si="1311"/>
        <v>10000</v>
      </c>
      <c r="AB5589">
        <f t="shared" si="1312"/>
        <v>10000</v>
      </c>
      <c r="AC5589">
        <f t="shared" si="1313"/>
        <v>10000</v>
      </c>
      <c r="AD5589">
        <f t="shared" si="1314"/>
        <v>10000</v>
      </c>
      <c r="AE5589">
        <f t="shared" si="1315"/>
        <v>10000</v>
      </c>
      <c r="AF5589">
        <f t="shared" si="1316"/>
        <v>100000</v>
      </c>
      <c r="AG5589">
        <f t="shared" si="1317"/>
        <v>100000</v>
      </c>
      <c r="AH5589">
        <f t="shared" si="1318"/>
        <v>100000</v>
      </c>
      <c r="AI5589">
        <f t="shared" si="1319"/>
        <v>100000</v>
      </c>
      <c r="AJ5589">
        <f t="shared" si="1320"/>
        <v>100000</v>
      </c>
    </row>
    <row r="5590" spans="20:36" x14ac:dyDescent="0.3">
      <c r="T5590" t="str">
        <f>IF(ISERROR(MATCH('Analysis backend'!$M$1,E5590:N5590,0)),"",'Analysis backend'!$L$1)</f>
        <v/>
      </c>
      <c r="U5590" t="str">
        <f>IF(T5590='Analysis backend'!$L$1,IF(ISERROR(MATCH('Analysis backend'!$M$1,E5590:I5590,0)),"Dire","Radiant"),"")</f>
        <v/>
      </c>
      <c r="V5590">
        <f t="shared" si="1306"/>
        <v>1000</v>
      </c>
      <c r="W5590">
        <f t="shared" si="1307"/>
        <v>1000</v>
      </c>
      <c r="X5590">
        <f t="shared" si="1308"/>
        <v>1000</v>
      </c>
      <c r="Y5590">
        <f t="shared" si="1309"/>
        <v>1000</v>
      </c>
      <c r="Z5590">
        <f t="shared" si="1310"/>
        <v>1000</v>
      </c>
      <c r="AA5590">
        <f t="shared" si="1311"/>
        <v>10000</v>
      </c>
      <c r="AB5590">
        <f t="shared" si="1312"/>
        <v>10000</v>
      </c>
      <c r="AC5590">
        <f t="shared" si="1313"/>
        <v>10000</v>
      </c>
      <c r="AD5590">
        <f t="shared" si="1314"/>
        <v>10000</v>
      </c>
      <c r="AE5590">
        <f t="shared" si="1315"/>
        <v>10000</v>
      </c>
      <c r="AF5590">
        <f t="shared" si="1316"/>
        <v>100000</v>
      </c>
      <c r="AG5590">
        <f t="shared" si="1317"/>
        <v>100000</v>
      </c>
      <c r="AH5590">
        <f t="shared" si="1318"/>
        <v>100000</v>
      </c>
      <c r="AI5590">
        <f t="shared" si="1319"/>
        <v>100000</v>
      </c>
      <c r="AJ5590">
        <f t="shared" si="1320"/>
        <v>100000</v>
      </c>
    </row>
    <row r="5591" spans="20:36" x14ac:dyDescent="0.3">
      <c r="T5591" t="str">
        <f>IF(ISERROR(MATCH('Analysis backend'!$M$1,E5591:N5591,0)),"",'Analysis backend'!$L$1)</f>
        <v/>
      </c>
      <c r="U5591" t="str">
        <f>IF(T5591='Analysis backend'!$L$1,IF(ISERROR(MATCH('Analysis backend'!$M$1,E5591:I5591,0)),"Dire","Radiant"),"")</f>
        <v/>
      </c>
      <c r="V5591">
        <f t="shared" si="1306"/>
        <v>1000</v>
      </c>
      <c r="W5591">
        <f t="shared" si="1307"/>
        <v>1000</v>
      </c>
      <c r="X5591">
        <f t="shared" si="1308"/>
        <v>1000</v>
      </c>
      <c r="Y5591">
        <f t="shared" si="1309"/>
        <v>1000</v>
      </c>
      <c r="Z5591">
        <f t="shared" si="1310"/>
        <v>1000</v>
      </c>
      <c r="AA5591">
        <f t="shared" si="1311"/>
        <v>10000</v>
      </c>
      <c r="AB5591">
        <f t="shared" si="1312"/>
        <v>10000</v>
      </c>
      <c r="AC5591">
        <f t="shared" si="1313"/>
        <v>10000</v>
      </c>
      <c r="AD5591">
        <f t="shared" si="1314"/>
        <v>10000</v>
      </c>
      <c r="AE5591">
        <f t="shared" si="1315"/>
        <v>10000</v>
      </c>
      <c r="AF5591">
        <f t="shared" si="1316"/>
        <v>100000</v>
      </c>
      <c r="AG5591">
        <f t="shared" si="1317"/>
        <v>100000</v>
      </c>
      <c r="AH5591">
        <f t="shared" si="1318"/>
        <v>100000</v>
      </c>
      <c r="AI5591">
        <f t="shared" si="1319"/>
        <v>100000</v>
      </c>
      <c r="AJ5591">
        <f t="shared" si="1320"/>
        <v>100000</v>
      </c>
    </row>
    <row r="5592" spans="20:36" x14ac:dyDescent="0.3">
      <c r="T5592" t="str">
        <f>IF(ISERROR(MATCH('Analysis backend'!$M$1,E5592:N5592,0)),"",'Analysis backend'!$L$1)</f>
        <v/>
      </c>
      <c r="U5592" t="str">
        <f>IF(T5592='Analysis backend'!$L$1,IF(ISERROR(MATCH('Analysis backend'!$M$1,E5592:I5592,0)),"Dire","Radiant"),"")</f>
        <v/>
      </c>
      <c r="V5592">
        <f t="shared" si="1306"/>
        <v>1000</v>
      </c>
      <c r="W5592">
        <f t="shared" si="1307"/>
        <v>1000</v>
      </c>
      <c r="X5592">
        <f t="shared" si="1308"/>
        <v>1000</v>
      </c>
      <c r="Y5592">
        <f t="shared" si="1309"/>
        <v>1000</v>
      </c>
      <c r="Z5592">
        <f t="shared" si="1310"/>
        <v>1000</v>
      </c>
      <c r="AA5592">
        <f t="shared" si="1311"/>
        <v>10000</v>
      </c>
      <c r="AB5592">
        <f t="shared" si="1312"/>
        <v>10000</v>
      </c>
      <c r="AC5592">
        <f t="shared" si="1313"/>
        <v>10000</v>
      </c>
      <c r="AD5592">
        <f t="shared" si="1314"/>
        <v>10000</v>
      </c>
      <c r="AE5592">
        <f t="shared" si="1315"/>
        <v>10000</v>
      </c>
      <c r="AF5592">
        <f t="shared" si="1316"/>
        <v>100000</v>
      </c>
      <c r="AG5592">
        <f t="shared" si="1317"/>
        <v>100000</v>
      </c>
      <c r="AH5592">
        <f t="shared" si="1318"/>
        <v>100000</v>
      </c>
      <c r="AI5592">
        <f t="shared" si="1319"/>
        <v>100000</v>
      </c>
      <c r="AJ5592">
        <f t="shared" si="1320"/>
        <v>100000</v>
      </c>
    </row>
    <row r="5593" spans="20:36" x14ac:dyDescent="0.3">
      <c r="T5593" t="str">
        <f>IF(ISERROR(MATCH('Analysis backend'!$M$1,E5593:N5593,0)),"",'Analysis backend'!$L$1)</f>
        <v/>
      </c>
      <c r="U5593" t="str">
        <f>IF(T5593='Analysis backend'!$L$1,IF(ISERROR(MATCH('Analysis backend'!$M$1,E5593:I5593,0)),"Dire","Radiant"),"")</f>
        <v/>
      </c>
      <c r="V5593">
        <f t="shared" si="1306"/>
        <v>1000</v>
      </c>
      <c r="W5593">
        <f t="shared" si="1307"/>
        <v>1000</v>
      </c>
      <c r="X5593">
        <f t="shared" si="1308"/>
        <v>1000</v>
      </c>
      <c r="Y5593">
        <f t="shared" si="1309"/>
        <v>1000</v>
      </c>
      <c r="Z5593">
        <f t="shared" si="1310"/>
        <v>1000</v>
      </c>
      <c r="AA5593">
        <f t="shared" si="1311"/>
        <v>10000</v>
      </c>
      <c r="AB5593">
        <f t="shared" si="1312"/>
        <v>10000</v>
      </c>
      <c r="AC5593">
        <f t="shared" si="1313"/>
        <v>10000</v>
      </c>
      <c r="AD5593">
        <f t="shared" si="1314"/>
        <v>10000</v>
      </c>
      <c r="AE5593">
        <f t="shared" si="1315"/>
        <v>10000</v>
      </c>
      <c r="AF5593">
        <f t="shared" si="1316"/>
        <v>100000</v>
      </c>
      <c r="AG5593">
        <f t="shared" si="1317"/>
        <v>100000</v>
      </c>
      <c r="AH5593">
        <f t="shared" si="1318"/>
        <v>100000</v>
      </c>
      <c r="AI5593">
        <f t="shared" si="1319"/>
        <v>100000</v>
      </c>
      <c r="AJ5593">
        <f t="shared" si="1320"/>
        <v>100000</v>
      </c>
    </row>
    <row r="5594" spans="20:36" x14ac:dyDescent="0.3">
      <c r="T5594" t="str">
        <f>IF(ISERROR(MATCH('Analysis backend'!$M$1,E5594:N5594,0)),"",'Analysis backend'!$L$1)</f>
        <v/>
      </c>
      <c r="U5594" t="str">
        <f>IF(T5594='Analysis backend'!$L$1,IF(ISERROR(MATCH('Analysis backend'!$M$1,E5594:I5594,0)),"Dire","Radiant"),"")</f>
        <v/>
      </c>
      <c r="V5594">
        <f t="shared" si="1306"/>
        <v>1000</v>
      </c>
      <c r="W5594">
        <f t="shared" si="1307"/>
        <v>1000</v>
      </c>
      <c r="X5594">
        <f t="shared" si="1308"/>
        <v>1000</v>
      </c>
      <c r="Y5594">
        <f t="shared" si="1309"/>
        <v>1000</v>
      </c>
      <c r="Z5594">
        <f t="shared" si="1310"/>
        <v>1000</v>
      </c>
      <c r="AA5594">
        <f t="shared" si="1311"/>
        <v>10000</v>
      </c>
      <c r="AB5594">
        <f t="shared" si="1312"/>
        <v>10000</v>
      </c>
      <c r="AC5594">
        <f t="shared" si="1313"/>
        <v>10000</v>
      </c>
      <c r="AD5594">
        <f t="shared" si="1314"/>
        <v>10000</v>
      </c>
      <c r="AE5594">
        <f t="shared" si="1315"/>
        <v>10000</v>
      </c>
      <c r="AF5594">
        <f t="shared" si="1316"/>
        <v>100000</v>
      </c>
      <c r="AG5594">
        <f t="shared" si="1317"/>
        <v>100000</v>
      </c>
      <c r="AH5594">
        <f t="shared" si="1318"/>
        <v>100000</v>
      </c>
      <c r="AI5594">
        <f t="shared" si="1319"/>
        <v>100000</v>
      </c>
      <c r="AJ5594">
        <f t="shared" si="1320"/>
        <v>100000</v>
      </c>
    </row>
    <row r="5595" spans="20:36" x14ac:dyDescent="0.3">
      <c r="T5595" t="str">
        <f>IF(ISERROR(MATCH('Analysis backend'!$M$1,E5595:N5595,0)),"",'Analysis backend'!$L$1)</f>
        <v/>
      </c>
      <c r="U5595" t="str">
        <f>IF(T5595='Analysis backend'!$L$1,IF(ISERROR(MATCH('Analysis backend'!$M$1,E5595:I5595,0)),"Dire","Radiant"),"")</f>
        <v/>
      </c>
      <c r="V5595">
        <f t="shared" si="1306"/>
        <v>1000</v>
      </c>
      <c r="W5595">
        <f t="shared" si="1307"/>
        <v>1000</v>
      </c>
      <c r="X5595">
        <f t="shared" si="1308"/>
        <v>1000</v>
      </c>
      <c r="Y5595">
        <f t="shared" si="1309"/>
        <v>1000</v>
      </c>
      <c r="Z5595">
        <f t="shared" si="1310"/>
        <v>1000</v>
      </c>
      <c r="AA5595">
        <f t="shared" si="1311"/>
        <v>10000</v>
      </c>
      <c r="AB5595">
        <f t="shared" si="1312"/>
        <v>10000</v>
      </c>
      <c r="AC5595">
        <f t="shared" si="1313"/>
        <v>10000</v>
      </c>
      <c r="AD5595">
        <f t="shared" si="1314"/>
        <v>10000</v>
      </c>
      <c r="AE5595">
        <f t="shared" si="1315"/>
        <v>10000</v>
      </c>
      <c r="AF5595">
        <f t="shared" si="1316"/>
        <v>100000</v>
      </c>
      <c r="AG5595">
        <f t="shared" si="1317"/>
        <v>100000</v>
      </c>
      <c r="AH5595">
        <f t="shared" si="1318"/>
        <v>100000</v>
      </c>
      <c r="AI5595">
        <f t="shared" si="1319"/>
        <v>100000</v>
      </c>
      <c r="AJ5595">
        <f t="shared" si="1320"/>
        <v>100000</v>
      </c>
    </row>
    <row r="5596" spans="20:36" x14ac:dyDescent="0.3">
      <c r="T5596" t="str">
        <f>IF(ISERROR(MATCH('Analysis backend'!$M$1,E5596:N5596,0)),"",'Analysis backend'!$L$1)</f>
        <v/>
      </c>
      <c r="U5596" t="str">
        <f>IF(T5596='Analysis backend'!$L$1,IF(ISERROR(MATCH('Analysis backend'!$M$1,E5596:I5596,0)),"Dire","Radiant"),"")</f>
        <v/>
      </c>
      <c r="V5596">
        <f t="shared" si="1306"/>
        <v>1000</v>
      </c>
      <c r="W5596">
        <f t="shared" si="1307"/>
        <v>1000</v>
      </c>
      <c r="X5596">
        <f t="shared" si="1308"/>
        <v>1000</v>
      </c>
      <c r="Y5596">
        <f t="shared" si="1309"/>
        <v>1000</v>
      </c>
      <c r="Z5596">
        <f t="shared" si="1310"/>
        <v>1000</v>
      </c>
      <c r="AA5596">
        <f t="shared" si="1311"/>
        <v>10000</v>
      </c>
      <c r="AB5596">
        <f t="shared" si="1312"/>
        <v>10000</v>
      </c>
      <c r="AC5596">
        <f t="shared" si="1313"/>
        <v>10000</v>
      </c>
      <c r="AD5596">
        <f t="shared" si="1314"/>
        <v>10000</v>
      </c>
      <c r="AE5596">
        <f t="shared" si="1315"/>
        <v>10000</v>
      </c>
      <c r="AF5596">
        <f t="shared" si="1316"/>
        <v>100000</v>
      </c>
      <c r="AG5596">
        <f t="shared" si="1317"/>
        <v>100000</v>
      </c>
      <c r="AH5596">
        <f t="shared" si="1318"/>
        <v>100000</v>
      </c>
      <c r="AI5596">
        <f t="shared" si="1319"/>
        <v>100000</v>
      </c>
      <c r="AJ5596">
        <f t="shared" si="1320"/>
        <v>100000</v>
      </c>
    </row>
    <row r="5597" spans="20:36" x14ac:dyDescent="0.3">
      <c r="T5597" t="str">
        <f>IF(ISERROR(MATCH('Analysis backend'!$M$1,E5597:N5597,0)),"",'Analysis backend'!$L$1)</f>
        <v/>
      </c>
      <c r="U5597" t="str">
        <f>IF(T5597='Analysis backend'!$L$1,IF(ISERROR(MATCH('Analysis backend'!$M$1,E5597:I5597,0)),"Dire","Radiant"),"")</f>
        <v/>
      </c>
      <c r="V5597">
        <f t="shared" si="1306"/>
        <v>1000</v>
      </c>
      <c r="W5597">
        <f t="shared" si="1307"/>
        <v>1000</v>
      </c>
      <c r="X5597">
        <f t="shared" si="1308"/>
        <v>1000</v>
      </c>
      <c r="Y5597">
        <f t="shared" si="1309"/>
        <v>1000</v>
      </c>
      <c r="Z5597">
        <f t="shared" si="1310"/>
        <v>1000</v>
      </c>
      <c r="AA5597">
        <f t="shared" si="1311"/>
        <v>10000</v>
      </c>
      <c r="AB5597">
        <f t="shared" si="1312"/>
        <v>10000</v>
      </c>
      <c r="AC5597">
        <f t="shared" si="1313"/>
        <v>10000</v>
      </c>
      <c r="AD5597">
        <f t="shared" si="1314"/>
        <v>10000</v>
      </c>
      <c r="AE5597">
        <f t="shared" si="1315"/>
        <v>10000</v>
      </c>
      <c r="AF5597">
        <f t="shared" si="1316"/>
        <v>100000</v>
      </c>
      <c r="AG5597">
        <f t="shared" si="1317"/>
        <v>100000</v>
      </c>
      <c r="AH5597">
        <f t="shared" si="1318"/>
        <v>100000</v>
      </c>
      <c r="AI5597">
        <f t="shared" si="1319"/>
        <v>100000</v>
      </c>
      <c r="AJ5597">
        <f t="shared" si="1320"/>
        <v>100000</v>
      </c>
    </row>
    <row r="5598" spans="20:36" x14ac:dyDescent="0.3">
      <c r="T5598" t="str">
        <f>IF(ISERROR(MATCH('Analysis backend'!$M$1,E5598:N5598,0)),"",'Analysis backend'!$L$1)</f>
        <v/>
      </c>
      <c r="U5598" t="str">
        <f>IF(T5598='Analysis backend'!$L$1,IF(ISERROR(MATCH('Analysis backend'!$M$1,E5598:I5598,0)),"Dire","Radiant"),"")</f>
        <v/>
      </c>
      <c r="V5598">
        <f t="shared" si="1306"/>
        <v>1000</v>
      </c>
      <c r="W5598">
        <f t="shared" si="1307"/>
        <v>1000</v>
      </c>
      <c r="X5598">
        <f t="shared" si="1308"/>
        <v>1000</v>
      </c>
      <c r="Y5598">
        <f t="shared" si="1309"/>
        <v>1000</v>
      </c>
      <c r="Z5598">
        <f t="shared" si="1310"/>
        <v>1000</v>
      </c>
      <c r="AA5598">
        <f t="shared" si="1311"/>
        <v>10000</v>
      </c>
      <c r="AB5598">
        <f t="shared" si="1312"/>
        <v>10000</v>
      </c>
      <c r="AC5598">
        <f t="shared" si="1313"/>
        <v>10000</v>
      </c>
      <c r="AD5598">
        <f t="shared" si="1314"/>
        <v>10000</v>
      </c>
      <c r="AE5598">
        <f t="shared" si="1315"/>
        <v>10000</v>
      </c>
      <c r="AF5598">
        <f t="shared" si="1316"/>
        <v>100000</v>
      </c>
      <c r="AG5598">
        <f t="shared" si="1317"/>
        <v>100000</v>
      </c>
      <c r="AH5598">
        <f t="shared" si="1318"/>
        <v>100000</v>
      </c>
      <c r="AI5598">
        <f t="shared" si="1319"/>
        <v>100000</v>
      </c>
      <c r="AJ5598">
        <f t="shared" si="1320"/>
        <v>100000</v>
      </c>
    </row>
    <row r="5599" spans="20:36" x14ac:dyDescent="0.3">
      <c r="T5599" t="str">
        <f>IF(ISERROR(MATCH('Analysis backend'!$M$1,E5599:N5599,0)),"",'Analysis backend'!$L$1)</f>
        <v/>
      </c>
      <c r="U5599" t="str">
        <f>IF(T5599='Analysis backend'!$L$1,IF(ISERROR(MATCH('Analysis backend'!$M$1,E5599:I5599,0)),"Dire","Radiant"),"")</f>
        <v/>
      </c>
      <c r="V5599">
        <f t="shared" si="1306"/>
        <v>1000</v>
      </c>
      <c r="W5599">
        <f t="shared" si="1307"/>
        <v>1000</v>
      </c>
      <c r="X5599">
        <f t="shared" si="1308"/>
        <v>1000</v>
      </c>
      <c r="Y5599">
        <f t="shared" si="1309"/>
        <v>1000</v>
      </c>
      <c r="Z5599">
        <f t="shared" si="1310"/>
        <v>1000</v>
      </c>
      <c r="AA5599">
        <f t="shared" si="1311"/>
        <v>10000</v>
      </c>
      <c r="AB5599">
        <f t="shared" si="1312"/>
        <v>10000</v>
      </c>
      <c r="AC5599">
        <f t="shared" si="1313"/>
        <v>10000</v>
      </c>
      <c r="AD5599">
        <f t="shared" si="1314"/>
        <v>10000</v>
      </c>
      <c r="AE5599">
        <f t="shared" si="1315"/>
        <v>10000</v>
      </c>
      <c r="AF5599">
        <f t="shared" si="1316"/>
        <v>100000</v>
      </c>
      <c r="AG5599">
        <f t="shared" si="1317"/>
        <v>100000</v>
      </c>
      <c r="AH5599">
        <f t="shared" si="1318"/>
        <v>100000</v>
      </c>
      <c r="AI5599">
        <f t="shared" si="1319"/>
        <v>100000</v>
      </c>
      <c r="AJ5599">
        <f t="shared" si="1320"/>
        <v>100000</v>
      </c>
    </row>
    <row r="5600" spans="20:36" x14ac:dyDescent="0.3">
      <c r="T5600" t="str">
        <f>IF(ISERROR(MATCH('Analysis backend'!$M$1,E5600:N5600,0)),"",'Analysis backend'!$L$1)</f>
        <v/>
      </c>
      <c r="U5600" t="str">
        <f>IF(T5600='Analysis backend'!$L$1,IF(ISERROR(MATCH('Analysis backend'!$M$1,E5600:I5600,0)),"Dire","Radiant"),"")</f>
        <v/>
      </c>
      <c r="V5600">
        <f t="shared" si="1306"/>
        <v>1000</v>
      </c>
      <c r="W5600">
        <f t="shared" si="1307"/>
        <v>1000</v>
      </c>
      <c r="X5600">
        <f t="shared" si="1308"/>
        <v>1000</v>
      </c>
      <c r="Y5600">
        <f t="shared" si="1309"/>
        <v>1000</v>
      </c>
      <c r="Z5600">
        <f t="shared" si="1310"/>
        <v>1000</v>
      </c>
      <c r="AA5600">
        <f t="shared" si="1311"/>
        <v>10000</v>
      </c>
      <c r="AB5600">
        <f t="shared" si="1312"/>
        <v>10000</v>
      </c>
      <c r="AC5600">
        <f t="shared" si="1313"/>
        <v>10000</v>
      </c>
      <c r="AD5600">
        <f t="shared" si="1314"/>
        <v>10000</v>
      </c>
      <c r="AE5600">
        <f t="shared" si="1315"/>
        <v>10000</v>
      </c>
      <c r="AF5600">
        <f t="shared" si="1316"/>
        <v>100000</v>
      </c>
      <c r="AG5600">
        <f t="shared" si="1317"/>
        <v>100000</v>
      </c>
      <c r="AH5600">
        <f t="shared" si="1318"/>
        <v>100000</v>
      </c>
      <c r="AI5600">
        <f t="shared" si="1319"/>
        <v>100000</v>
      </c>
      <c r="AJ5600">
        <f t="shared" si="1320"/>
        <v>100000</v>
      </c>
    </row>
    <row r="5601" spans="20:36" x14ac:dyDescent="0.3">
      <c r="T5601" t="str">
        <f>IF(ISERROR(MATCH('Analysis backend'!$M$1,E5601:N5601,0)),"",'Analysis backend'!$L$1)</f>
        <v/>
      </c>
      <c r="U5601" t="str">
        <f>IF(T5601='Analysis backend'!$L$1,IF(ISERROR(MATCH('Analysis backend'!$M$1,E5601:I5601,0)),"Dire","Radiant"),"")</f>
        <v/>
      </c>
      <c r="V5601">
        <f t="shared" si="1306"/>
        <v>1000</v>
      </c>
      <c r="W5601">
        <f t="shared" si="1307"/>
        <v>1000</v>
      </c>
      <c r="X5601">
        <f t="shared" si="1308"/>
        <v>1000</v>
      </c>
      <c r="Y5601">
        <f t="shared" si="1309"/>
        <v>1000</v>
      </c>
      <c r="Z5601">
        <f t="shared" si="1310"/>
        <v>1000</v>
      </c>
      <c r="AA5601">
        <f t="shared" si="1311"/>
        <v>10000</v>
      </c>
      <c r="AB5601">
        <f t="shared" si="1312"/>
        <v>10000</v>
      </c>
      <c r="AC5601">
        <f t="shared" si="1313"/>
        <v>10000</v>
      </c>
      <c r="AD5601">
        <f t="shared" si="1314"/>
        <v>10000</v>
      </c>
      <c r="AE5601">
        <f t="shared" si="1315"/>
        <v>10000</v>
      </c>
      <c r="AF5601">
        <f t="shared" si="1316"/>
        <v>100000</v>
      </c>
      <c r="AG5601">
        <f t="shared" si="1317"/>
        <v>100000</v>
      </c>
      <c r="AH5601">
        <f t="shared" si="1318"/>
        <v>100000</v>
      </c>
      <c r="AI5601">
        <f t="shared" si="1319"/>
        <v>100000</v>
      </c>
      <c r="AJ5601">
        <f t="shared" si="1320"/>
        <v>100000</v>
      </c>
    </row>
    <row r="5602" spans="20:36" x14ac:dyDescent="0.3">
      <c r="T5602" t="str">
        <f>IF(ISERROR(MATCH('Analysis backend'!$M$1,E5602:N5602,0)),"",'Analysis backend'!$L$1)</f>
        <v/>
      </c>
      <c r="U5602" t="str">
        <f>IF(T5602='Analysis backend'!$L$1,IF(ISERROR(MATCH('Analysis backend'!$M$1,E5602:I5602,0)),"Dire","Radiant"),"")</f>
        <v/>
      </c>
      <c r="V5602">
        <f t="shared" si="1306"/>
        <v>1000</v>
      </c>
      <c r="W5602">
        <f t="shared" si="1307"/>
        <v>1000</v>
      </c>
      <c r="X5602">
        <f t="shared" si="1308"/>
        <v>1000</v>
      </c>
      <c r="Y5602">
        <f t="shared" si="1309"/>
        <v>1000</v>
      </c>
      <c r="Z5602">
        <f t="shared" si="1310"/>
        <v>1000</v>
      </c>
      <c r="AA5602">
        <f t="shared" si="1311"/>
        <v>10000</v>
      </c>
      <c r="AB5602">
        <f t="shared" si="1312"/>
        <v>10000</v>
      </c>
      <c r="AC5602">
        <f t="shared" si="1313"/>
        <v>10000</v>
      </c>
      <c r="AD5602">
        <f t="shared" si="1314"/>
        <v>10000</v>
      </c>
      <c r="AE5602">
        <f t="shared" si="1315"/>
        <v>10000</v>
      </c>
      <c r="AF5602">
        <f t="shared" si="1316"/>
        <v>100000</v>
      </c>
      <c r="AG5602">
        <f t="shared" si="1317"/>
        <v>100000</v>
      </c>
      <c r="AH5602">
        <f t="shared" si="1318"/>
        <v>100000</v>
      </c>
      <c r="AI5602">
        <f t="shared" si="1319"/>
        <v>100000</v>
      </c>
      <c r="AJ5602">
        <f t="shared" si="1320"/>
        <v>100000</v>
      </c>
    </row>
    <row r="5603" spans="20:36" x14ac:dyDescent="0.3">
      <c r="T5603" t="str">
        <f>IF(ISERROR(MATCH('Analysis backend'!$M$1,E5603:N5603,0)),"",'Analysis backend'!$L$1)</f>
        <v/>
      </c>
      <c r="U5603" t="str">
        <f>IF(T5603='Analysis backend'!$L$1,IF(ISERROR(MATCH('Analysis backend'!$M$1,E5603:I5603,0)),"Dire","Radiant"),"")</f>
        <v/>
      </c>
      <c r="V5603">
        <f t="shared" si="1306"/>
        <v>1000</v>
      </c>
      <c r="W5603">
        <f t="shared" si="1307"/>
        <v>1000</v>
      </c>
      <c r="X5603">
        <f t="shared" si="1308"/>
        <v>1000</v>
      </c>
      <c r="Y5603">
        <f t="shared" si="1309"/>
        <v>1000</v>
      </c>
      <c r="Z5603">
        <f t="shared" si="1310"/>
        <v>1000</v>
      </c>
      <c r="AA5603">
        <f t="shared" si="1311"/>
        <v>10000</v>
      </c>
      <c r="AB5603">
        <f t="shared" si="1312"/>
        <v>10000</v>
      </c>
      <c r="AC5603">
        <f t="shared" si="1313"/>
        <v>10000</v>
      </c>
      <c r="AD5603">
        <f t="shared" si="1314"/>
        <v>10000</v>
      </c>
      <c r="AE5603">
        <f t="shared" si="1315"/>
        <v>10000</v>
      </c>
      <c r="AF5603">
        <f t="shared" si="1316"/>
        <v>100000</v>
      </c>
      <c r="AG5603">
        <f t="shared" si="1317"/>
        <v>100000</v>
      </c>
      <c r="AH5603">
        <f t="shared" si="1318"/>
        <v>100000</v>
      </c>
      <c r="AI5603">
        <f t="shared" si="1319"/>
        <v>100000</v>
      </c>
      <c r="AJ5603">
        <f t="shared" si="1320"/>
        <v>100000</v>
      </c>
    </row>
    <row r="5604" spans="20:36" x14ac:dyDescent="0.3">
      <c r="T5604" t="str">
        <f>IF(ISERROR(MATCH('Analysis backend'!$M$1,E5604:N5604,0)),"",'Analysis backend'!$L$1)</f>
        <v/>
      </c>
      <c r="U5604" t="str">
        <f>IF(T5604='Analysis backend'!$L$1,IF(ISERROR(MATCH('Analysis backend'!$M$1,E5604:I5604,0)),"Dire","Radiant"),"")</f>
        <v/>
      </c>
      <c r="V5604">
        <f t="shared" si="1306"/>
        <v>1000</v>
      </c>
      <c r="W5604">
        <f t="shared" si="1307"/>
        <v>1000</v>
      </c>
      <c r="X5604">
        <f t="shared" si="1308"/>
        <v>1000</v>
      </c>
      <c r="Y5604">
        <f t="shared" si="1309"/>
        <v>1000</v>
      </c>
      <c r="Z5604">
        <f t="shared" si="1310"/>
        <v>1000</v>
      </c>
      <c r="AA5604">
        <f t="shared" si="1311"/>
        <v>10000</v>
      </c>
      <c r="AB5604">
        <f t="shared" si="1312"/>
        <v>10000</v>
      </c>
      <c r="AC5604">
        <f t="shared" si="1313"/>
        <v>10000</v>
      </c>
      <c r="AD5604">
        <f t="shared" si="1314"/>
        <v>10000</v>
      </c>
      <c r="AE5604">
        <f t="shared" si="1315"/>
        <v>10000</v>
      </c>
      <c r="AF5604">
        <f t="shared" si="1316"/>
        <v>100000</v>
      </c>
      <c r="AG5604">
        <f t="shared" si="1317"/>
        <v>100000</v>
      </c>
      <c r="AH5604">
        <f t="shared" si="1318"/>
        <v>100000</v>
      </c>
      <c r="AI5604">
        <f t="shared" si="1319"/>
        <v>100000</v>
      </c>
      <c r="AJ5604">
        <f t="shared" si="1320"/>
        <v>100000</v>
      </c>
    </row>
    <row r="5605" spans="20:36" x14ac:dyDescent="0.3">
      <c r="T5605" t="str">
        <f>IF(ISERROR(MATCH('Analysis backend'!$M$1,E5605:N5605,0)),"",'Analysis backend'!$L$1)</f>
        <v/>
      </c>
      <c r="U5605" t="str">
        <f>IF(T5605='Analysis backend'!$L$1,IF(ISERROR(MATCH('Analysis backend'!$M$1,E5605:I5605,0)),"Dire","Radiant"),"")</f>
        <v/>
      </c>
      <c r="V5605">
        <f t="shared" si="1306"/>
        <v>1000</v>
      </c>
      <c r="W5605">
        <f t="shared" si="1307"/>
        <v>1000</v>
      </c>
      <c r="X5605">
        <f t="shared" si="1308"/>
        <v>1000</v>
      </c>
      <c r="Y5605">
        <f t="shared" si="1309"/>
        <v>1000</v>
      </c>
      <c r="Z5605">
        <f t="shared" si="1310"/>
        <v>1000</v>
      </c>
      <c r="AA5605">
        <f t="shared" si="1311"/>
        <v>10000</v>
      </c>
      <c r="AB5605">
        <f t="shared" si="1312"/>
        <v>10000</v>
      </c>
      <c r="AC5605">
        <f t="shared" si="1313"/>
        <v>10000</v>
      </c>
      <c r="AD5605">
        <f t="shared" si="1314"/>
        <v>10000</v>
      </c>
      <c r="AE5605">
        <f t="shared" si="1315"/>
        <v>10000</v>
      </c>
      <c r="AF5605">
        <f t="shared" si="1316"/>
        <v>100000</v>
      </c>
      <c r="AG5605">
        <f t="shared" si="1317"/>
        <v>100000</v>
      </c>
      <c r="AH5605">
        <f t="shared" si="1318"/>
        <v>100000</v>
      </c>
      <c r="AI5605">
        <f t="shared" si="1319"/>
        <v>100000</v>
      </c>
      <c r="AJ5605">
        <f t="shared" si="1320"/>
        <v>100000</v>
      </c>
    </row>
    <row r="5606" spans="20:36" x14ac:dyDescent="0.3">
      <c r="T5606" t="str">
        <f>IF(ISERROR(MATCH('Analysis backend'!$M$1,E5606:N5606,0)),"",'Analysis backend'!$L$1)</f>
        <v/>
      </c>
      <c r="U5606" t="str">
        <f>IF(T5606='Analysis backend'!$L$1,IF(ISERROR(MATCH('Analysis backend'!$M$1,E5606:I5606,0)),"Dire","Radiant"),"")</f>
        <v/>
      </c>
      <c r="V5606">
        <f t="shared" si="1306"/>
        <v>1000</v>
      </c>
      <c r="W5606">
        <f t="shared" si="1307"/>
        <v>1000</v>
      </c>
      <c r="X5606">
        <f t="shared" si="1308"/>
        <v>1000</v>
      </c>
      <c r="Y5606">
        <f t="shared" si="1309"/>
        <v>1000</v>
      </c>
      <c r="Z5606">
        <f t="shared" si="1310"/>
        <v>1000</v>
      </c>
      <c r="AA5606">
        <f t="shared" si="1311"/>
        <v>10000</v>
      </c>
      <c r="AB5606">
        <f t="shared" si="1312"/>
        <v>10000</v>
      </c>
      <c r="AC5606">
        <f t="shared" si="1313"/>
        <v>10000</v>
      </c>
      <c r="AD5606">
        <f t="shared" si="1314"/>
        <v>10000</v>
      </c>
      <c r="AE5606">
        <f t="shared" si="1315"/>
        <v>10000</v>
      </c>
      <c r="AF5606">
        <f t="shared" si="1316"/>
        <v>100000</v>
      </c>
      <c r="AG5606">
        <f t="shared" si="1317"/>
        <v>100000</v>
      </c>
      <c r="AH5606">
        <f t="shared" si="1318"/>
        <v>100000</v>
      </c>
      <c r="AI5606">
        <f t="shared" si="1319"/>
        <v>100000</v>
      </c>
      <c r="AJ5606">
        <f t="shared" si="1320"/>
        <v>100000</v>
      </c>
    </row>
    <row r="5607" spans="20:36" x14ac:dyDescent="0.3">
      <c r="T5607" t="str">
        <f>IF(ISERROR(MATCH('Analysis backend'!$M$1,E5607:N5607,0)),"",'Analysis backend'!$L$1)</f>
        <v/>
      </c>
      <c r="U5607" t="str">
        <f>IF(T5607='Analysis backend'!$L$1,IF(ISERROR(MATCH('Analysis backend'!$M$1,E5607:I5607,0)),"Dire","Radiant"),"")</f>
        <v/>
      </c>
      <c r="V5607">
        <f t="shared" si="1306"/>
        <v>1000</v>
      </c>
      <c r="W5607">
        <f t="shared" si="1307"/>
        <v>1000</v>
      </c>
      <c r="X5607">
        <f t="shared" si="1308"/>
        <v>1000</v>
      </c>
      <c r="Y5607">
        <f t="shared" si="1309"/>
        <v>1000</v>
      </c>
      <c r="Z5607">
        <f t="shared" si="1310"/>
        <v>1000</v>
      </c>
      <c r="AA5607">
        <f t="shared" si="1311"/>
        <v>10000</v>
      </c>
      <c r="AB5607">
        <f t="shared" si="1312"/>
        <v>10000</v>
      </c>
      <c r="AC5607">
        <f t="shared" si="1313"/>
        <v>10000</v>
      </c>
      <c r="AD5607">
        <f t="shared" si="1314"/>
        <v>10000</v>
      </c>
      <c r="AE5607">
        <f t="shared" si="1315"/>
        <v>10000</v>
      </c>
      <c r="AF5607">
        <f t="shared" si="1316"/>
        <v>100000</v>
      </c>
      <c r="AG5607">
        <f t="shared" si="1317"/>
        <v>100000</v>
      </c>
      <c r="AH5607">
        <f t="shared" si="1318"/>
        <v>100000</v>
      </c>
      <c r="AI5607">
        <f t="shared" si="1319"/>
        <v>100000</v>
      </c>
      <c r="AJ5607">
        <f t="shared" si="1320"/>
        <v>100000</v>
      </c>
    </row>
    <row r="5608" spans="20:36" x14ac:dyDescent="0.3">
      <c r="T5608" t="str">
        <f>IF(ISERROR(MATCH('Analysis backend'!$M$1,E5608:N5608,0)),"",'Analysis backend'!$L$1)</f>
        <v/>
      </c>
      <c r="U5608" t="str">
        <f>IF(T5608='Analysis backend'!$L$1,IF(ISERROR(MATCH('Analysis backend'!$M$1,E5608:I5608,0)),"Dire","Radiant"),"")</f>
        <v/>
      </c>
      <c r="V5608">
        <f t="shared" si="1306"/>
        <v>1000</v>
      </c>
      <c r="W5608">
        <f t="shared" si="1307"/>
        <v>1000</v>
      </c>
      <c r="X5608">
        <f t="shared" si="1308"/>
        <v>1000</v>
      </c>
      <c r="Y5608">
        <f t="shared" si="1309"/>
        <v>1000</v>
      </c>
      <c r="Z5608">
        <f t="shared" si="1310"/>
        <v>1000</v>
      </c>
      <c r="AA5608">
        <f t="shared" si="1311"/>
        <v>10000</v>
      </c>
      <c r="AB5608">
        <f t="shared" si="1312"/>
        <v>10000</v>
      </c>
      <c r="AC5608">
        <f t="shared" si="1313"/>
        <v>10000</v>
      </c>
      <c r="AD5608">
        <f t="shared" si="1314"/>
        <v>10000</v>
      </c>
      <c r="AE5608">
        <f t="shared" si="1315"/>
        <v>10000</v>
      </c>
      <c r="AF5608">
        <f t="shared" si="1316"/>
        <v>100000</v>
      </c>
      <c r="AG5608">
        <f t="shared" si="1317"/>
        <v>100000</v>
      </c>
      <c r="AH5608">
        <f t="shared" si="1318"/>
        <v>100000</v>
      </c>
      <c r="AI5608">
        <f t="shared" si="1319"/>
        <v>100000</v>
      </c>
      <c r="AJ5608">
        <f t="shared" si="1320"/>
        <v>100000</v>
      </c>
    </row>
    <row r="5609" spans="20:36" x14ac:dyDescent="0.3">
      <c r="T5609" t="str">
        <f>IF(ISERROR(MATCH('Analysis backend'!$M$1,E5609:N5609,0)),"",'Analysis backend'!$L$1)</f>
        <v/>
      </c>
      <c r="U5609" t="str">
        <f>IF(T5609='Analysis backend'!$L$1,IF(ISERROR(MATCH('Analysis backend'!$M$1,E5609:I5609,0)),"Dire","Radiant"),"")</f>
        <v/>
      </c>
      <c r="V5609">
        <f t="shared" si="1306"/>
        <v>1000</v>
      </c>
      <c r="W5609">
        <f t="shared" si="1307"/>
        <v>1000</v>
      </c>
      <c r="X5609">
        <f t="shared" si="1308"/>
        <v>1000</v>
      </c>
      <c r="Y5609">
        <f t="shared" si="1309"/>
        <v>1000</v>
      </c>
      <c r="Z5609">
        <f t="shared" si="1310"/>
        <v>1000</v>
      </c>
      <c r="AA5609">
        <f t="shared" si="1311"/>
        <v>10000</v>
      </c>
      <c r="AB5609">
        <f t="shared" si="1312"/>
        <v>10000</v>
      </c>
      <c r="AC5609">
        <f t="shared" si="1313"/>
        <v>10000</v>
      </c>
      <c r="AD5609">
        <f t="shared" si="1314"/>
        <v>10000</v>
      </c>
      <c r="AE5609">
        <f t="shared" si="1315"/>
        <v>10000</v>
      </c>
      <c r="AF5609">
        <f t="shared" si="1316"/>
        <v>100000</v>
      </c>
      <c r="AG5609">
        <f t="shared" si="1317"/>
        <v>100000</v>
      </c>
      <c r="AH5609">
        <f t="shared" si="1318"/>
        <v>100000</v>
      </c>
      <c r="AI5609">
        <f t="shared" si="1319"/>
        <v>100000</v>
      </c>
      <c r="AJ5609">
        <f t="shared" si="1320"/>
        <v>100000</v>
      </c>
    </row>
    <row r="5610" spans="20:36" x14ac:dyDescent="0.3">
      <c r="T5610" t="str">
        <f>IF(ISERROR(MATCH('Analysis backend'!$M$1,E5610:N5610,0)),"",'Analysis backend'!$L$1)</f>
        <v/>
      </c>
      <c r="U5610" t="str">
        <f>IF(T5610='Analysis backend'!$L$1,IF(ISERROR(MATCH('Analysis backend'!$M$1,E5610:I5610,0)),"Dire","Radiant"),"")</f>
        <v/>
      </c>
      <c r="V5610">
        <f t="shared" si="1306"/>
        <v>1000</v>
      </c>
      <c r="W5610">
        <f t="shared" si="1307"/>
        <v>1000</v>
      </c>
      <c r="X5610">
        <f t="shared" si="1308"/>
        <v>1000</v>
      </c>
      <c r="Y5610">
        <f t="shared" si="1309"/>
        <v>1000</v>
      </c>
      <c r="Z5610">
        <f t="shared" si="1310"/>
        <v>1000</v>
      </c>
      <c r="AA5610">
        <f t="shared" si="1311"/>
        <v>10000</v>
      </c>
      <c r="AB5610">
        <f t="shared" si="1312"/>
        <v>10000</v>
      </c>
      <c r="AC5610">
        <f t="shared" si="1313"/>
        <v>10000</v>
      </c>
      <c r="AD5610">
        <f t="shared" si="1314"/>
        <v>10000</v>
      </c>
      <c r="AE5610">
        <f t="shared" si="1315"/>
        <v>10000</v>
      </c>
      <c r="AF5610">
        <f t="shared" si="1316"/>
        <v>100000</v>
      </c>
      <c r="AG5610">
        <f t="shared" si="1317"/>
        <v>100000</v>
      </c>
      <c r="AH5610">
        <f t="shared" si="1318"/>
        <v>100000</v>
      </c>
      <c r="AI5610">
        <f t="shared" si="1319"/>
        <v>100000</v>
      </c>
      <c r="AJ5610">
        <f t="shared" si="1320"/>
        <v>100000</v>
      </c>
    </row>
    <row r="5611" spans="20:36" x14ac:dyDescent="0.3">
      <c r="T5611" t="str">
        <f>IF(ISERROR(MATCH('Analysis backend'!$M$1,E5611:N5611,0)),"",'Analysis backend'!$L$1)</f>
        <v/>
      </c>
      <c r="U5611" t="str">
        <f>IF(T5611='Analysis backend'!$L$1,IF(ISERROR(MATCH('Analysis backend'!$M$1,E5611:I5611,0)),"Dire","Radiant"),"")</f>
        <v/>
      </c>
      <c r="V5611">
        <f t="shared" si="1306"/>
        <v>1000</v>
      </c>
      <c r="W5611">
        <f t="shared" si="1307"/>
        <v>1000</v>
      </c>
      <c r="X5611">
        <f t="shared" si="1308"/>
        <v>1000</v>
      </c>
      <c r="Y5611">
        <f t="shared" si="1309"/>
        <v>1000</v>
      </c>
      <c r="Z5611">
        <f t="shared" si="1310"/>
        <v>1000</v>
      </c>
      <c r="AA5611">
        <f t="shared" si="1311"/>
        <v>10000</v>
      </c>
      <c r="AB5611">
        <f t="shared" si="1312"/>
        <v>10000</v>
      </c>
      <c r="AC5611">
        <f t="shared" si="1313"/>
        <v>10000</v>
      </c>
      <c r="AD5611">
        <f t="shared" si="1314"/>
        <v>10000</v>
      </c>
      <c r="AE5611">
        <f t="shared" si="1315"/>
        <v>10000</v>
      </c>
      <c r="AF5611">
        <f t="shared" si="1316"/>
        <v>100000</v>
      </c>
      <c r="AG5611">
        <f t="shared" si="1317"/>
        <v>100000</v>
      </c>
      <c r="AH5611">
        <f t="shared" si="1318"/>
        <v>100000</v>
      </c>
      <c r="AI5611">
        <f t="shared" si="1319"/>
        <v>100000</v>
      </c>
      <c r="AJ5611">
        <f t="shared" si="1320"/>
        <v>100000</v>
      </c>
    </row>
    <row r="5612" spans="20:36" x14ac:dyDescent="0.3">
      <c r="T5612" t="str">
        <f>IF(ISERROR(MATCH('Analysis backend'!$M$1,E5612:N5612,0)),"",'Analysis backend'!$L$1)</f>
        <v/>
      </c>
      <c r="U5612" t="str">
        <f>IF(T5612='Analysis backend'!$L$1,IF(ISERROR(MATCH('Analysis backend'!$M$1,E5612:I5612,0)),"Dire","Radiant"),"")</f>
        <v/>
      </c>
      <c r="V5612">
        <f t="shared" si="1306"/>
        <v>1000</v>
      </c>
      <c r="W5612">
        <f t="shared" si="1307"/>
        <v>1000</v>
      </c>
      <c r="X5612">
        <f t="shared" si="1308"/>
        <v>1000</v>
      </c>
      <c r="Y5612">
        <f t="shared" si="1309"/>
        <v>1000</v>
      </c>
      <c r="Z5612">
        <f t="shared" si="1310"/>
        <v>1000</v>
      </c>
      <c r="AA5612">
        <f t="shared" si="1311"/>
        <v>10000</v>
      </c>
      <c r="AB5612">
        <f t="shared" si="1312"/>
        <v>10000</v>
      </c>
      <c r="AC5612">
        <f t="shared" si="1313"/>
        <v>10000</v>
      </c>
      <c r="AD5612">
        <f t="shared" si="1314"/>
        <v>10000</v>
      </c>
      <c r="AE5612">
        <f t="shared" si="1315"/>
        <v>10000</v>
      </c>
      <c r="AF5612">
        <f t="shared" si="1316"/>
        <v>100000</v>
      </c>
      <c r="AG5612">
        <f t="shared" si="1317"/>
        <v>100000</v>
      </c>
      <c r="AH5612">
        <f t="shared" si="1318"/>
        <v>100000</v>
      </c>
      <c r="AI5612">
        <f t="shared" si="1319"/>
        <v>100000</v>
      </c>
      <c r="AJ5612">
        <f t="shared" si="1320"/>
        <v>100000</v>
      </c>
    </row>
    <row r="5613" spans="20:36" x14ac:dyDescent="0.3">
      <c r="T5613" t="str">
        <f>IF(ISERROR(MATCH('Analysis backend'!$M$1,E5613:N5613,0)),"",'Analysis backend'!$L$1)</f>
        <v/>
      </c>
      <c r="U5613" t="str">
        <f>IF(T5613='Analysis backend'!$L$1,IF(ISERROR(MATCH('Analysis backend'!$M$1,E5613:I5613,0)),"Dire","Radiant"),"")</f>
        <v/>
      </c>
      <c r="V5613">
        <f t="shared" si="1306"/>
        <v>1000</v>
      </c>
      <c r="W5613">
        <f t="shared" si="1307"/>
        <v>1000</v>
      </c>
      <c r="X5613">
        <f t="shared" si="1308"/>
        <v>1000</v>
      </c>
      <c r="Y5613">
        <f t="shared" si="1309"/>
        <v>1000</v>
      </c>
      <c r="Z5613">
        <f t="shared" si="1310"/>
        <v>1000</v>
      </c>
      <c r="AA5613">
        <f t="shared" si="1311"/>
        <v>10000</v>
      </c>
      <c r="AB5613">
        <f t="shared" si="1312"/>
        <v>10000</v>
      </c>
      <c r="AC5613">
        <f t="shared" si="1313"/>
        <v>10000</v>
      </c>
      <c r="AD5613">
        <f t="shared" si="1314"/>
        <v>10000</v>
      </c>
      <c r="AE5613">
        <f t="shared" si="1315"/>
        <v>10000</v>
      </c>
      <c r="AF5613">
        <f t="shared" si="1316"/>
        <v>100000</v>
      </c>
      <c r="AG5613">
        <f t="shared" si="1317"/>
        <v>100000</v>
      </c>
      <c r="AH5613">
        <f t="shared" si="1318"/>
        <v>100000</v>
      </c>
      <c r="AI5613">
        <f t="shared" si="1319"/>
        <v>100000</v>
      </c>
      <c r="AJ5613">
        <f t="shared" si="1320"/>
        <v>100000</v>
      </c>
    </row>
    <row r="5614" spans="20:36" x14ac:dyDescent="0.3">
      <c r="T5614" t="str">
        <f>IF(ISERROR(MATCH('Analysis backend'!$M$1,E5614:N5614,0)),"",'Analysis backend'!$L$1)</f>
        <v/>
      </c>
      <c r="U5614" t="str">
        <f>IF(T5614='Analysis backend'!$L$1,IF(ISERROR(MATCH('Analysis backend'!$M$1,E5614:I5614,0)),"Dire","Radiant"),"")</f>
        <v/>
      </c>
      <c r="V5614">
        <f t="shared" si="1306"/>
        <v>1000</v>
      </c>
      <c r="W5614">
        <f t="shared" si="1307"/>
        <v>1000</v>
      </c>
      <c r="X5614">
        <f t="shared" si="1308"/>
        <v>1000</v>
      </c>
      <c r="Y5614">
        <f t="shared" si="1309"/>
        <v>1000</v>
      </c>
      <c r="Z5614">
        <f t="shared" si="1310"/>
        <v>1000</v>
      </c>
      <c r="AA5614">
        <f t="shared" si="1311"/>
        <v>10000</v>
      </c>
      <c r="AB5614">
        <f t="shared" si="1312"/>
        <v>10000</v>
      </c>
      <c r="AC5614">
        <f t="shared" si="1313"/>
        <v>10000</v>
      </c>
      <c r="AD5614">
        <f t="shared" si="1314"/>
        <v>10000</v>
      </c>
      <c r="AE5614">
        <f t="shared" si="1315"/>
        <v>10000</v>
      </c>
      <c r="AF5614">
        <f t="shared" si="1316"/>
        <v>100000</v>
      </c>
      <c r="AG5614">
        <f t="shared" si="1317"/>
        <v>100000</v>
      </c>
      <c r="AH5614">
        <f t="shared" si="1318"/>
        <v>100000</v>
      </c>
      <c r="AI5614">
        <f t="shared" si="1319"/>
        <v>100000</v>
      </c>
      <c r="AJ5614">
        <f t="shared" si="1320"/>
        <v>100000</v>
      </c>
    </row>
    <row r="5615" spans="20:36" x14ac:dyDescent="0.3">
      <c r="T5615" t="str">
        <f>IF(ISERROR(MATCH('Analysis backend'!$M$1,E5615:N5615,0)),"",'Analysis backend'!$L$1)</f>
        <v/>
      </c>
      <c r="U5615" t="str">
        <f>IF(T5615='Analysis backend'!$L$1,IF(ISERROR(MATCH('Analysis backend'!$M$1,E5615:I5615,0)),"Dire","Radiant"),"")</f>
        <v/>
      </c>
      <c r="V5615">
        <f t="shared" si="1306"/>
        <v>1000</v>
      </c>
      <c r="W5615">
        <f t="shared" si="1307"/>
        <v>1000</v>
      </c>
      <c r="X5615">
        <f t="shared" si="1308"/>
        <v>1000</v>
      </c>
      <c r="Y5615">
        <f t="shared" si="1309"/>
        <v>1000</v>
      </c>
      <c r="Z5615">
        <f t="shared" si="1310"/>
        <v>1000</v>
      </c>
      <c r="AA5615">
        <f t="shared" si="1311"/>
        <v>10000</v>
      </c>
      <c r="AB5615">
        <f t="shared" si="1312"/>
        <v>10000</v>
      </c>
      <c r="AC5615">
        <f t="shared" si="1313"/>
        <v>10000</v>
      </c>
      <c r="AD5615">
        <f t="shared" si="1314"/>
        <v>10000</v>
      </c>
      <c r="AE5615">
        <f t="shared" si="1315"/>
        <v>10000</v>
      </c>
      <c r="AF5615">
        <f t="shared" si="1316"/>
        <v>100000</v>
      </c>
      <c r="AG5615">
        <f t="shared" si="1317"/>
        <v>100000</v>
      </c>
      <c r="AH5615">
        <f t="shared" si="1318"/>
        <v>100000</v>
      </c>
      <c r="AI5615">
        <f t="shared" si="1319"/>
        <v>100000</v>
      </c>
      <c r="AJ5615">
        <f t="shared" si="1320"/>
        <v>100000</v>
      </c>
    </row>
    <row r="5616" spans="20:36" x14ac:dyDescent="0.3">
      <c r="T5616" t="str">
        <f>IF(ISERROR(MATCH('Analysis backend'!$M$1,E5616:N5616,0)),"",'Analysis backend'!$L$1)</f>
        <v/>
      </c>
      <c r="U5616" t="str">
        <f>IF(T5616='Analysis backend'!$L$1,IF(ISERROR(MATCH('Analysis backend'!$M$1,E5616:I5616,0)),"Dire","Radiant"),"")</f>
        <v/>
      </c>
      <c r="V5616">
        <f t="shared" si="1306"/>
        <v>1000</v>
      </c>
      <c r="W5616">
        <f t="shared" si="1307"/>
        <v>1000</v>
      </c>
      <c r="X5616">
        <f t="shared" si="1308"/>
        <v>1000</v>
      </c>
      <c r="Y5616">
        <f t="shared" si="1309"/>
        <v>1000</v>
      </c>
      <c r="Z5616">
        <f t="shared" si="1310"/>
        <v>1000</v>
      </c>
      <c r="AA5616">
        <f t="shared" si="1311"/>
        <v>10000</v>
      </c>
      <c r="AB5616">
        <f t="shared" si="1312"/>
        <v>10000</v>
      </c>
      <c r="AC5616">
        <f t="shared" si="1313"/>
        <v>10000</v>
      </c>
      <c r="AD5616">
        <f t="shared" si="1314"/>
        <v>10000</v>
      </c>
      <c r="AE5616">
        <f t="shared" si="1315"/>
        <v>10000</v>
      </c>
      <c r="AF5616">
        <f t="shared" si="1316"/>
        <v>100000</v>
      </c>
      <c r="AG5616">
        <f t="shared" si="1317"/>
        <v>100000</v>
      </c>
      <c r="AH5616">
        <f t="shared" si="1318"/>
        <v>100000</v>
      </c>
      <c r="AI5616">
        <f t="shared" si="1319"/>
        <v>100000</v>
      </c>
      <c r="AJ5616">
        <f t="shared" si="1320"/>
        <v>100000</v>
      </c>
    </row>
    <row r="5617" spans="20:36" x14ac:dyDescent="0.3">
      <c r="T5617" t="str">
        <f>IF(ISERROR(MATCH('Analysis backend'!$M$1,E5617:N5617,0)),"",'Analysis backend'!$L$1)</f>
        <v/>
      </c>
      <c r="U5617" t="str">
        <f>IF(T5617='Analysis backend'!$L$1,IF(ISERROR(MATCH('Analysis backend'!$M$1,E5617:I5617,0)),"Dire","Radiant"),"")</f>
        <v/>
      </c>
      <c r="V5617">
        <f t="shared" si="1306"/>
        <v>1000</v>
      </c>
      <c r="W5617">
        <f t="shared" si="1307"/>
        <v>1000</v>
      </c>
      <c r="X5617">
        <f t="shared" si="1308"/>
        <v>1000</v>
      </c>
      <c r="Y5617">
        <f t="shared" si="1309"/>
        <v>1000</v>
      </c>
      <c r="Z5617">
        <f t="shared" si="1310"/>
        <v>1000</v>
      </c>
      <c r="AA5617">
        <f t="shared" si="1311"/>
        <v>10000</v>
      </c>
      <c r="AB5617">
        <f t="shared" si="1312"/>
        <v>10000</v>
      </c>
      <c r="AC5617">
        <f t="shared" si="1313"/>
        <v>10000</v>
      </c>
      <c r="AD5617">
        <f t="shared" si="1314"/>
        <v>10000</v>
      </c>
      <c r="AE5617">
        <f t="shared" si="1315"/>
        <v>10000</v>
      </c>
      <c r="AF5617">
        <f t="shared" si="1316"/>
        <v>100000</v>
      </c>
      <c r="AG5617">
        <f t="shared" si="1317"/>
        <v>100000</v>
      </c>
      <c r="AH5617">
        <f t="shared" si="1318"/>
        <v>100000</v>
      </c>
      <c r="AI5617">
        <f t="shared" si="1319"/>
        <v>100000</v>
      </c>
      <c r="AJ5617">
        <f t="shared" si="1320"/>
        <v>100000</v>
      </c>
    </row>
    <row r="5618" spans="20:36" x14ac:dyDescent="0.3">
      <c r="T5618" t="str">
        <f>IF(ISERROR(MATCH('Analysis backend'!$M$1,E5618:N5618,0)),"",'Analysis backend'!$L$1)</f>
        <v/>
      </c>
      <c r="U5618" t="str">
        <f>IF(T5618='Analysis backend'!$L$1,IF(ISERROR(MATCH('Analysis backend'!$M$1,E5618:I5618,0)),"Dire","Radiant"),"")</f>
        <v/>
      </c>
      <c r="V5618">
        <f t="shared" si="1306"/>
        <v>1000</v>
      </c>
      <c r="W5618">
        <f t="shared" si="1307"/>
        <v>1000</v>
      </c>
      <c r="X5618">
        <f t="shared" si="1308"/>
        <v>1000</v>
      </c>
      <c r="Y5618">
        <f t="shared" si="1309"/>
        <v>1000</v>
      </c>
      <c r="Z5618">
        <f t="shared" si="1310"/>
        <v>1000</v>
      </c>
      <c r="AA5618">
        <f t="shared" si="1311"/>
        <v>10000</v>
      </c>
      <c r="AB5618">
        <f t="shared" si="1312"/>
        <v>10000</v>
      </c>
      <c r="AC5618">
        <f t="shared" si="1313"/>
        <v>10000</v>
      </c>
      <c r="AD5618">
        <f t="shared" si="1314"/>
        <v>10000</v>
      </c>
      <c r="AE5618">
        <f t="shared" si="1315"/>
        <v>10000</v>
      </c>
      <c r="AF5618">
        <f t="shared" si="1316"/>
        <v>100000</v>
      </c>
      <c r="AG5618">
        <f t="shared" si="1317"/>
        <v>100000</v>
      </c>
      <c r="AH5618">
        <f t="shared" si="1318"/>
        <v>100000</v>
      </c>
      <c r="AI5618">
        <f t="shared" si="1319"/>
        <v>100000</v>
      </c>
      <c r="AJ5618">
        <f t="shared" si="1320"/>
        <v>100000</v>
      </c>
    </row>
    <row r="5619" spans="20:36" x14ac:dyDescent="0.3">
      <c r="T5619" t="str">
        <f>IF(ISERROR(MATCH('Analysis backend'!$M$1,E5619:N5619,0)),"",'Analysis backend'!$L$1)</f>
        <v/>
      </c>
      <c r="U5619" t="str">
        <f>IF(T5619='Analysis backend'!$L$1,IF(ISERROR(MATCH('Analysis backend'!$M$1,E5619:I5619,0)),"Dire","Radiant"),"")</f>
        <v/>
      </c>
      <c r="V5619">
        <f t="shared" si="1306"/>
        <v>1000</v>
      </c>
      <c r="W5619">
        <f t="shared" si="1307"/>
        <v>1000</v>
      </c>
      <c r="X5619">
        <f t="shared" si="1308"/>
        <v>1000</v>
      </c>
      <c r="Y5619">
        <f t="shared" si="1309"/>
        <v>1000</v>
      </c>
      <c r="Z5619">
        <f t="shared" si="1310"/>
        <v>1000</v>
      </c>
      <c r="AA5619">
        <f t="shared" si="1311"/>
        <v>10000</v>
      </c>
      <c r="AB5619">
        <f t="shared" si="1312"/>
        <v>10000</v>
      </c>
      <c r="AC5619">
        <f t="shared" si="1313"/>
        <v>10000</v>
      </c>
      <c r="AD5619">
        <f t="shared" si="1314"/>
        <v>10000</v>
      </c>
      <c r="AE5619">
        <f t="shared" si="1315"/>
        <v>10000</v>
      </c>
      <c r="AF5619">
        <f t="shared" si="1316"/>
        <v>100000</v>
      </c>
      <c r="AG5619">
        <f t="shared" si="1317"/>
        <v>100000</v>
      </c>
      <c r="AH5619">
        <f t="shared" si="1318"/>
        <v>100000</v>
      </c>
      <c r="AI5619">
        <f t="shared" si="1319"/>
        <v>100000</v>
      </c>
      <c r="AJ5619">
        <f t="shared" si="1320"/>
        <v>100000</v>
      </c>
    </row>
    <row r="5620" spans="20:36" x14ac:dyDescent="0.3">
      <c r="T5620" t="str">
        <f>IF(ISERROR(MATCH('Analysis backend'!$M$1,E5620:N5620,0)),"",'Analysis backend'!$L$1)</f>
        <v/>
      </c>
      <c r="U5620" t="str">
        <f>IF(T5620='Analysis backend'!$L$1,IF(ISERROR(MATCH('Analysis backend'!$M$1,E5620:I5620,0)),"Dire","Radiant"),"")</f>
        <v/>
      </c>
      <c r="V5620">
        <f t="shared" si="1306"/>
        <v>1000</v>
      </c>
      <c r="W5620">
        <f t="shared" si="1307"/>
        <v>1000</v>
      </c>
      <c r="X5620">
        <f t="shared" si="1308"/>
        <v>1000</v>
      </c>
      <c r="Y5620">
        <f t="shared" si="1309"/>
        <v>1000</v>
      </c>
      <c r="Z5620">
        <f t="shared" si="1310"/>
        <v>1000</v>
      </c>
      <c r="AA5620">
        <f t="shared" si="1311"/>
        <v>10000</v>
      </c>
      <c r="AB5620">
        <f t="shared" si="1312"/>
        <v>10000</v>
      </c>
      <c r="AC5620">
        <f t="shared" si="1313"/>
        <v>10000</v>
      </c>
      <c r="AD5620">
        <f t="shared" si="1314"/>
        <v>10000</v>
      </c>
      <c r="AE5620">
        <f t="shared" si="1315"/>
        <v>10000</v>
      </c>
      <c r="AF5620">
        <f t="shared" si="1316"/>
        <v>100000</v>
      </c>
      <c r="AG5620">
        <f t="shared" si="1317"/>
        <v>100000</v>
      </c>
      <c r="AH5620">
        <f t="shared" si="1318"/>
        <v>100000</v>
      </c>
      <c r="AI5620">
        <f t="shared" si="1319"/>
        <v>100000</v>
      </c>
      <c r="AJ5620">
        <f t="shared" si="1320"/>
        <v>100000</v>
      </c>
    </row>
    <row r="5621" spans="20:36" x14ac:dyDescent="0.3">
      <c r="T5621" t="str">
        <f>IF(ISERROR(MATCH('Analysis backend'!$M$1,E5621:N5621,0)),"",'Analysis backend'!$L$1)</f>
        <v/>
      </c>
      <c r="U5621" t="str">
        <f>IF(T5621='Analysis backend'!$L$1,IF(ISERROR(MATCH('Analysis backend'!$M$1,E5621:I5621,0)),"Dire","Radiant"),"")</f>
        <v/>
      </c>
      <c r="V5621">
        <f t="shared" si="1306"/>
        <v>1000</v>
      </c>
      <c r="W5621">
        <f t="shared" si="1307"/>
        <v>1000</v>
      </c>
      <c r="X5621">
        <f t="shared" si="1308"/>
        <v>1000</v>
      </c>
      <c r="Y5621">
        <f t="shared" si="1309"/>
        <v>1000</v>
      </c>
      <c r="Z5621">
        <f t="shared" si="1310"/>
        <v>1000</v>
      </c>
      <c r="AA5621">
        <f t="shared" si="1311"/>
        <v>10000</v>
      </c>
      <c r="AB5621">
        <f t="shared" si="1312"/>
        <v>10000</v>
      </c>
      <c r="AC5621">
        <f t="shared" si="1313"/>
        <v>10000</v>
      </c>
      <c r="AD5621">
        <f t="shared" si="1314"/>
        <v>10000</v>
      </c>
      <c r="AE5621">
        <f t="shared" si="1315"/>
        <v>10000</v>
      </c>
      <c r="AF5621">
        <f t="shared" si="1316"/>
        <v>100000</v>
      </c>
      <c r="AG5621">
        <f t="shared" si="1317"/>
        <v>100000</v>
      </c>
      <c r="AH5621">
        <f t="shared" si="1318"/>
        <v>100000</v>
      </c>
      <c r="AI5621">
        <f t="shared" si="1319"/>
        <v>100000</v>
      </c>
      <c r="AJ5621">
        <f t="shared" si="1320"/>
        <v>100000</v>
      </c>
    </row>
    <row r="5622" spans="20:36" x14ac:dyDescent="0.3">
      <c r="T5622" t="str">
        <f>IF(ISERROR(MATCH('Analysis backend'!$M$1,E5622:N5622,0)),"",'Analysis backend'!$L$1)</f>
        <v/>
      </c>
      <c r="U5622" t="str">
        <f>IF(T5622='Analysis backend'!$L$1,IF(ISERROR(MATCH('Analysis backend'!$M$1,E5622:I5622,0)),"Dire","Radiant"),"")</f>
        <v/>
      </c>
      <c r="V5622">
        <f t="shared" si="1306"/>
        <v>1000</v>
      </c>
      <c r="W5622">
        <f t="shared" si="1307"/>
        <v>1000</v>
      </c>
      <c r="X5622">
        <f t="shared" si="1308"/>
        <v>1000</v>
      </c>
      <c r="Y5622">
        <f t="shared" si="1309"/>
        <v>1000</v>
      </c>
      <c r="Z5622">
        <f t="shared" si="1310"/>
        <v>1000</v>
      </c>
      <c r="AA5622">
        <f t="shared" si="1311"/>
        <v>10000</v>
      </c>
      <c r="AB5622">
        <f t="shared" si="1312"/>
        <v>10000</v>
      </c>
      <c r="AC5622">
        <f t="shared" si="1313"/>
        <v>10000</v>
      </c>
      <c r="AD5622">
        <f t="shared" si="1314"/>
        <v>10000</v>
      </c>
      <c r="AE5622">
        <f t="shared" si="1315"/>
        <v>10000</v>
      </c>
      <c r="AF5622">
        <f t="shared" si="1316"/>
        <v>100000</v>
      </c>
      <c r="AG5622">
        <f t="shared" si="1317"/>
        <v>100000</v>
      </c>
      <c r="AH5622">
        <f t="shared" si="1318"/>
        <v>100000</v>
      </c>
      <c r="AI5622">
        <f t="shared" si="1319"/>
        <v>100000</v>
      </c>
      <c r="AJ5622">
        <f t="shared" si="1320"/>
        <v>100000</v>
      </c>
    </row>
    <row r="5623" spans="20:36" x14ac:dyDescent="0.3">
      <c r="T5623" t="str">
        <f>IF(ISERROR(MATCH('Analysis backend'!$M$1,E5623:N5623,0)),"",'Analysis backend'!$L$1)</f>
        <v/>
      </c>
      <c r="U5623" t="str">
        <f>IF(T5623='Analysis backend'!$L$1,IF(ISERROR(MATCH('Analysis backend'!$M$1,E5623:I5623,0)),"Dire","Radiant"),"")</f>
        <v/>
      </c>
      <c r="V5623">
        <f t="shared" si="1306"/>
        <v>1000</v>
      </c>
      <c r="W5623">
        <f t="shared" si="1307"/>
        <v>1000</v>
      </c>
      <c r="X5623">
        <f t="shared" si="1308"/>
        <v>1000</v>
      </c>
      <c r="Y5623">
        <f t="shared" si="1309"/>
        <v>1000</v>
      </c>
      <c r="Z5623">
        <f t="shared" si="1310"/>
        <v>1000</v>
      </c>
      <c r="AA5623">
        <f t="shared" si="1311"/>
        <v>10000</v>
      </c>
      <c r="AB5623">
        <f t="shared" si="1312"/>
        <v>10000</v>
      </c>
      <c r="AC5623">
        <f t="shared" si="1313"/>
        <v>10000</v>
      </c>
      <c r="AD5623">
        <f t="shared" si="1314"/>
        <v>10000</v>
      </c>
      <c r="AE5623">
        <f t="shared" si="1315"/>
        <v>10000</v>
      </c>
      <c r="AF5623">
        <f t="shared" si="1316"/>
        <v>100000</v>
      </c>
      <c r="AG5623">
        <f t="shared" si="1317"/>
        <v>100000</v>
      </c>
      <c r="AH5623">
        <f t="shared" si="1318"/>
        <v>100000</v>
      </c>
      <c r="AI5623">
        <f t="shared" si="1319"/>
        <v>100000</v>
      </c>
      <c r="AJ5623">
        <f t="shared" si="1320"/>
        <v>100000</v>
      </c>
    </row>
    <row r="5624" spans="20:36" x14ac:dyDescent="0.3">
      <c r="T5624" t="str">
        <f>IF(ISERROR(MATCH('Analysis backend'!$M$1,E5624:N5624,0)),"",'Analysis backend'!$L$1)</f>
        <v/>
      </c>
      <c r="U5624" t="str">
        <f>IF(T5624='Analysis backend'!$L$1,IF(ISERROR(MATCH('Analysis backend'!$M$1,E5624:I5624,0)),"Dire","Radiant"),"")</f>
        <v/>
      </c>
      <c r="V5624">
        <f t="shared" si="1306"/>
        <v>1000</v>
      </c>
      <c r="W5624">
        <f t="shared" si="1307"/>
        <v>1000</v>
      </c>
      <c r="X5624">
        <f t="shared" si="1308"/>
        <v>1000</v>
      </c>
      <c r="Y5624">
        <f t="shared" si="1309"/>
        <v>1000</v>
      </c>
      <c r="Z5624">
        <f t="shared" si="1310"/>
        <v>1000</v>
      </c>
      <c r="AA5624">
        <f t="shared" si="1311"/>
        <v>10000</v>
      </c>
      <c r="AB5624">
        <f t="shared" si="1312"/>
        <v>10000</v>
      </c>
      <c r="AC5624">
        <f t="shared" si="1313"/>
        <v>10000</v>
      </c>
      <c r="AD5624">
        <f t="shared" si="1314"/>
        <v>10000</v>
      </c>
      <c r="AE5624">
        <f t="shared" si="1315"/>
        <v>10000</v>
      </c>
      <c r="AF5624">
        <f t="shared" si="1316"/>
        <v>100000</v>
      </c>
      <c r="AG5624">
        <f t="shared" si="1317"/>
        <v>100000</v>
      </c>
      <c r="AH5624">
        <f t="shared" si="1318"/>
        <v>100000</v>
      </c>
      <c r="AI5624">
        <f t="shared" si="1319"/>
        <v>100000</v>
      </c>
      <c r="AJ5624">
        <f t="shared" si="1320"/>
        <v>100000</v>
      </c>
    </row>
    <row r="5625" spans="20:36" x14ac:dyDescent="0.3">
      <c r="T5625" t="str">
        <f>IF(ISERROR(MATCH('Analysis backend'!$M$1,E5625:N5625,0)),"",'Analysis backend'!$L$1)</f>
        <v/>
      </c>
      <c r="U5625" t="str">
        <f>IF(T5625='Analysis backend'!$L$1,IF(ISERROR(MATCH('Analysis backend'!$M$1,E5625:I5625,0)),"Dire","Radiant"),"")</f>
        <v/>
      </c>
      <c r="V5625">
        <f t="shared" si="1306"/>
        <v>1000</v>
      </c>
      <c r="W5625">
        <f t="shared" si="1307"/>
        <v>1000</v>
      </c>
      <c r="X5625">
        <f t="shared" si="1308"/>
        <v>1000</v>
      </c>
      <c r="Y5625">
        <f t="shared" si="1309"/>
        <v>1000</v>
      </c>
      <c r="Z5625">
        <f t="shared" si="1310"/>
        <v>1000</v>
      </c>
      <c r="AA5625">
        <f t="shared" si="1311"/>
        <v>10000</v>
      </c>
      <c r="AB5625">
        <f t="shared" si="1312"/>
        <v>10000</v>
      </c>
      <c r="AC5625">
        <f t="shared" si="1313"/>
        <v>10000</v>
      </c>
      <c r="AD5625">
        <f t="shared" si="1314"/>
        <v>10000</v>
      </c>
      <c r="AE5625">
        <f t="shared" si="1315"/>
        <v>10000</v>
      </c>
      <c r="AF5625">
        <f t="shared" si="1316"/>
        <v>100000</v>
      </c>
      <c r="AG5625">
        <f t="shared" si="1317"/>
        <v>100000</v>
      </c>
      <c r="AH5625">
        <f t="shared" si="1318"/>
        <v>100000</v>
      </c>
      <c r="AI5625">
        <f t="shared" si="1319"/>
        <v>100000</v>
      </c>
      <c r="AJ5625">
        <f t="shared" si="1320"/>
        <v>100000</v>
      </c>
    </row>
    <row r="5626" spans="20:36" x14ac:dyDescent="0.3">
      <c r="T5626" t="str">
        <f>IF(ISERROR(MATCH('Analysis backend'!$M$1,E5626:N5626,0)),"",'Analysis backend'!$L$1)</f>
        <v/>
      </c>
      <c r="U5626" t="str">
        <f>IF(T5626='Analysis backend'!$L$1,IF(ISERROR(MATCH('Analysis backend'!$M$1,E5626:I5626,0)),"Dire","Radiant"),"")</f>
        <v/>
      </c>
      <c r="V5626">
        <f t="shared" si="1306"/>
        <v>1000</v>
      </c>
      <c r="W5626">
        <f t="shared" si="1307"/>
        <v>1000</v>
      </c>
      <c r="X5626">
        <f t="shared" si="1308"/>
        <v>1000</v>
      </c>
      <c r="Y5626">
        <f t="shared" si="1309"/>
        <v>1000</v>
      </c>
      <c r="Z5626">
        <f t="shared" si="1310"/>
        <v>1000</v>
      </c>
      <c r="AA5626">
        <f t="shared" si="1311"/>
        <v>10000</v>
      </c>
      <c r="AB5626">
        <f t="shared" si="1312"/>
        <v>10000</v>
      </c>
      <c r="AC5626">
        <f t="shared" si="1313"/>
        <v>10000</v>
      </c>
      <c r="AD5626">
        <f t="shared" si="1314"/>
        <v>10000</v>
      </c>
      <c r="AE5626">
        <f t="shared" si="1315"/>
        <v>10000</v>
      </c>
      <c r="AF5626">
        <f t="shared" si="1316"/>
        <v>100000</v>
      </c>
      <c r="AG5626">
        <f t="shared" si="1317"/>
        <v>100000</v>
      </c>
      <c r="AH5626">
        <f t="shared" si="1318"/>
        <v>100000</v>
      </c>
      <c r="AI5626">
        <f t="shared" si="1319"/>
        <v>100000</v>
      </c>
      <c r="AJ5626">
        <f t="shared" si="1320"/>
        <v>100000</v>
      </c>
    </row>
    <row r="5627" spans="20:36" x14ac:dyDescent="0.3">
      <c r="T5627" t="str">
        <f>IF(ISERROR(MATCH('Analysis backend'!$M$1,E5627:N5627,0)),"",'Analysis backend'!$L$1)</f>
        <v/>
      </c>
      <c r="U5627" t="str">
        <f>IF(T5627='Analysis backend'!$L$1,IF(ISERROR(MATCH('Analysis backend'!$M$1,E5627:I5627,0)),"Dire","Radiant"),"")</f>
        <v/>
      </c>
      <c r="V5627">
        <f t="shared" si="1306"/>
        <v>1000</v>
      </c>
      <c r="W5627">
        <f t="shared" si="1307"/>
        <v>1000</v>
      </c>
      <c r="X5627">
        <f t="shared" si="1308"/>
        <v>1000</v>
      </c>
      <c r="Y5627">
        <f t="shared" si="1309"/>
        <v>1000</v>
      </c>
      <c r="Z5627">
        <f t="shared" si="1310"/>
        <v>1000</v>
      </c>
      <c r="AA5627">
        <f t="shared" si="1311"/>
        <v>10000</v>
      </c>
      <c r="AB5627">
        <f t="shared" si="1312"/>
        <v>10000</v>
      </c>
      <c r="AC5627">
        <f t="shared" si="1313"/>
        <v>10000</v>
      </c>
      <c r="AD5627">
        <f t="shared" si="1314"/>
        <v>10000</v>
      </c>
      <c r="AE5627">
        <f t="shared" si="1315"/>
        <v>10000</v>
      </c>
      <c r="AF5627">
        <f t="shared" si="1316"/>
        <v>100000</v>
      </c>
      <c r="AG5627">
        <f t="shared" si="1317"/>
        <v>100000</v>
      </c>
      <c r="AH5627">
        <f t="shared" si="1318"/>
        <v>100000</v>
      </c>
      <c r="AI5627">
        <f t="shared" si="1319"/>
        <v>100000</v>
      </c>
      <c r="AJ5627">
        <f t="shared" si="1320"/>
        <v>100000</v>
      </c>
    </row>
    <row r="5628" spans="20:36" x14ac:dyDescent="0.3">
      <c r="T5628" t="str">
        <f>IF(ISERROR(MATCH('Analysis backend'!$M$1,E5628:N5628,0)),"",'Analysis backend'!$L$1)</f>
        <v/>
      </c>
      <c r="U5628" t="str">
        <f>IF(T5628='Analysis backend'!$L$1,IF(ISERROR(MATCH('Analysis backend'!$M$1,E5628:I5628,0)),"Dire","Radiant"),"")</f>
        <v/>
      </c>
      <c r="V5628">
        <f t="shared" si="1306"/>
        <v>1000</v>
      </c>
      <c r="W5628">
        <f t="shared" si="1307"/>
        <v>1000</v>
      </c>
      <c r="X5628">
        <f t="shared" si="1308"/>
        <v>1000</v>
      </c>
      <c r="Y5628">
        <f t="shared" si="1309"/>
        <v>1000</v>
      </c>
      <c r="Z5628">
        <f t="shared" si="1310"/>
        <v>1000</v>
      </c>
      <c r="AA5628">
        <f t="shared" si="1311"/>
        <v>10000</v>
      </c>
      <c r="AB5628">
        <f t="shared" si="1312"/>
        <v>10000</v>
      </c>
      <c r="AC5628">
        <f t="shared" si="1313"/>
        <v>10000</v>
      </c>
      <c r="AD5628">
        <f t="shared" si="1314"/>
        <v>10000</v>
      </c>
      <c r="AE5628">
        <f t="shared" si="1315"/>
        <v>10000</v>
      </c>
      <c r="AF5628">
        <f t="shared" si="1316"/>
        <v>100000</v>
      </c>
      <c r="AG5628">
        <f t="shared" si="1317"/>
        <v>100000</v>
      </c>
      <c r="AH5628">
        <f t="shared" si="1318"/>
        <v>100000</v>
      </c>
      <c r="AI5628">
        <f t="shared" si="1319"/>
        <v>100000</v>
      </c>
      <c r="AJ5628">
        <f t="shared" si="1320"/>
        <v>100000</v>
      </c>
    </row>
    <row r="5629" spans="20:36" x14ac:dyDescent="0.3">
      <c r="T5629" t="str">
        <f>IF(ISERROR(MATCH('Analysis backend'!$M$1,E5629:N5629,0)),"",'Analysis backend'!$L$1)</f>
        <v/>
      </c>
      <c r="U5629" t="str">
        <f>IF(T5629='Analysis backend'!$L$1,IF(ISERROR(MATCH('Analysis backend'!$M$1,E5629:I5629,0)),"Dire","Radiant"),"")</f>
        <v/>
      </c>
      <c r="V5629">
        <f t="shared" si="1306"/>
        <v>1000</v>
      </c>
      <c r="W5629">
        <f t="shared" si="1307"/>
        <v>1000</v>
      </c>
      <c r="X5629">
        <f t="shared" si="1308"/>
        <v>1000</v>
      </c>
      <c r="Y5629">
        <f t="shared" si="1309"/>
        <v>1000</v>
      </c>
      <c r="Z5629">
        <f t="shared" si="1310"/>
        <v>1000</v>
      </c>
      <c r="AA5629">
        <f t="shared" si="1311"/>
        <v>10000</v>
      </c>
      <c r="AB5629">
        <f t="shared" si="1312"/>
        <v>10000</v>
      </c>
      <c r="AC5629">
        <f t="shared" si="1313"/>
        <v>10000</v>
      </c>
      <c r="AD5629">
        <f t="shared" si="1314"/>
        <v>10000</v>
      </c>
      <c r="AE5629">
        <f t="shared" si="1315"/>
        <v>10000</v>
      </c>
      <c r="AF5629">
        <f t="shared" si="1316"/>
        <v>100000</v>
      </c>
      <c r="AG5629">
        <f t="shared" si="1317"/>
        <v>100000</v>
      </c>
      <c r="AH5629">
        <f t="shared" si="1318"/>
        <v>100000</v>
      </c>
      <c r="AI5629">
        <f t="shared" si="1319"/>
        <v>100000</v>
      </c>
      <c r="AJ5629">
        <f t="shared" si="1320"/>
        <v>100000</v>
      </c>
    </row>
    <row r="5630" spans="20:36" x14ac:dyDescent="0.3">
      <c r="T5630" t="str">
        <f>IF(ISERROR(MATCH('Analysis backend'!$M$1,E5630:N5630,0)),"",'Analysis backend'!$L$1)</f>
        <v/>
      </c>
      <c r="U5630" t="str">
        <f>IF(T5630='Analysis backend'!$L$1,IF(ISERROR(MATCH('Analysis backend'!$M$1,E5630:I5630,0)),"Dire","Radiant"),"")</f>
        <v/>
      </c>
      <c r="V5630">
        <f t="shared" si="1306"/>
        <v>1000</v>
      </c>
      <c r="W5630">
        <f t="shared" si="1307"/>
        <v>1000</v>
      </c>
      <c r="X5630">
        <f t="shared" si="1308"/>
        <v>1000</v>
      </c>
      <c r="Y5630">
        <f t="shared" si="1309"/>
        <v>1000</v>
      </c>
      <c r="Z5630">
        <f t="shared" si="1310"/>
        <v>1000</v>
      </c>
      <c r="AA5630">
        <f t="shared" si="1311"/>
        <v>10000</v>
      </c>
      <c r="AB5630">
        <f t="shared" si="1312"/>
        <v>10000</v>
      </c>
      <c r="AC5630">
        <f t="shared" si="1313"/>
        <v>10000</v>
      </c>
      <c r="AD5630">
        <f t="shared" si="1314"/>
        <v>10000</v>
      </c>
      <c r="AE5630">
        <f t="shared" si="1315"/>
        <v>10000</v>
      </c>
      <c r="AF5630">
        <f t="shared" si="1316"/>
        <v>100000</v>
      </c>
      <c r="AG5630">
        <f t="shared" si="1317"/>
        <v>100000</v>
      </c>
      <c r="AH5630">
        <f t="shared" si="1318"/>
        <v>100000</v>
      </c>
      <c r="AI5630">
        <f t="shared" si="1319"/>
        <v>100000</v>
      </c>
      <c r="AJ5630">
        <f t="shared" si="1320"/>
        <v>100000</v>
      </c>
    </row>
    <row r="5631" spans="20:36" x14ac:dyDescent="0.3">
      <c r="T5631" t="str">
        <f>IF(ISERROR(MATCH('Analysis backend'!$M$1,E5631:N5631,0)),"",'Analysis backend'!$L$1)</f>
        <v/>
      </c>
      <c r="U5631" t="str">
        <f>IF(T5631='Analysis backend'!$L$1,IF(ISERROR(MATCH('Analysis backend'!$M$1,E5631:I5631,0)),"Dire","Radiant"),"")</f>
        <v/>
      </c>
      <c r="V5631">
        <f t="shared" si="1306"/>
        <v>1000</v>
      </c>
      <c r="W5631">
        <f t="shared" si="1307"/>
        <v>1000</v>
      </c>
      <c r="X5631">
        <f t="shared" si="1308"/>
        <v>1000</v>
      </c>
      <c r="Y5631">
        <f t="shared" si="1309"/>
        <v>1000</v>
      </c>
      <c r="Z5631">
        <f t="shared" si="1310"/>
        <v>1000</v>
      </c>
      <c r="AA5631">
        <f t="shared" si="1311"/>
        <v>10000</v>
      </c>
      <c r="AB5631">
        <f t="shared" si="1312"/>
        <v>10000</v>
      </c>
      <c r="AC5631">
        <f t="shared" si="1313"/>
        <v>10000</v>
      </c>
      <c r="AD5631">
        <f t="shared" si="1314"/>
        <v>10000</v>
      </c>
      <c r="AE5631">
        <f t="shared" si="1315"/>
        <v>10000</v>
      </c>
      <c r="AF5631">
        <f t="shared" si="1316"/>
        <v>100000</v>
      </c>
      <c r="AG5631">
        <f t="shared" si="1317"/>
        <v>100000</v>
      </c>
      <c r="AH5631">
        <f t="shared" si="1318"/>
        <v>100000</v>
      </c>
      <c r="AI5631">
        <f t="shared" si="1319"/>
        <v>100000</v>
      </c>
      <c r="AJ5631">
        <f t="shared" si="1320"/>
        <v>100000</v>
      </c>
    </row>
    <row r="5632" spans="20:36" x14ac:dyDescent="0.3">
      <c r="T5632" t="str">
        <f>IF(ISERROR(MATCH('Analysis backend'!$M$1,E5632:N5632,0)),"",'Analysis backend'!$L$1)</f>
        <v/>
      </c>
      <c r="U5632" t="str">
        <f>IF(T5632='Analysis backend'!$L$1,IF(ISERROR(MATCH('Analysis backend'!$M$1,E5632:I5632,0)),"Dire","Radiant"),"")</f>
        <v/>
      </c>
      <c r="V5632">
        <f t="shared" si="1306"/>
        <v>1000</v>
      </c>
      <c r="W5632">
        <f t="shared" si="1307"/>
        <v>1000</v>
      </c>
      <c r="X5632">
        <f t="shared" si="1308"/>
        <v>1000</v>
      </c>
      <c r="Y5632">
        <f t="shared" si="1309"/>
        <v>1000</v>
      </c>
      <c r="Z5632">
        <f t="shared" si="1310"/>
        <v>1000</v>
      </c>
      <c r="AA5632">
        <f t="shared" si="1311"/>
        <v>10000</v>
      </c>
      <c r="AB5632">
        <f t="shared" si="1312"/>
        <v>10000</v>
      </c>
      <c r="AC5632">
        <f t="shared" si="1313"/>
        <v>10000</v>
      </c>
      <c r="AD5632">
        <f t="shared" si="1314"/>
        <v>10000</v>
      </c>
      <c r="AE5632">
        <f t="shared" si="1315"/>
        <v>10000</v>
      </c>
      <c r="AF5632">
        <f t="shared" si="1316"/>
        <v>100000</v>
      </c>
      <c r="AG5632">
        <f t="shared" si="1317"/>
        <v>100000</v>
      </c>
      <c r="AH5632">
        <f t="shared" si="1318"/>
        <v>100000</v>
      </c>
      <c r="AI5632">
        <f t="shared" si="1319"/>
        <v>100000</v>
      </c>
      <c r="AJ5632">
        <f t="shared" si="1320"/>
        <v>100000</v>
      </c>
    </row>
    <row r="5633" spans="20:36" x14ac:dyDescent="0.3">
      <c r="T5633" t="str">
        <f>IF(ISERROR(MATCH('Analysis backend'!$M$1,E5633:N5633,0)),"",'Analysis backend'!$L$1)</f>
        <v/>
      </c>
      <c r="U5633" t="str">
        <f>IF(T5633='Analysis backend'!$L$1,IF(ISERROR(MATCH('Analysis backend'!$M$1,E5633:I5633,0)),"Dire","Radiant"),"")</f>
        <v/>
      </c>
      <c r="V5633">
        <f t="shared" si="1306"/>
        <v>1000</v>
      </c>
      <c r="W5633">
        <f t="shared" si="1307"/>
        <v>1000</v>
      </c>
      <c r="X5633">
        <f t="shared" si="1308"/>
        <v>1000</v>
      </c>
      <c r="Y5633">
        <f t="shared" si="1309"/>
        <v>1000</v>
      </c>
      <c r="Z5633">
        <f t="shared" si="1310"/>
        <v>1000</v>
      </c>
      <c r="AA5633">
        <f t="shared" si="1311"/>
        <v>10000</v>
      </c>
      <c r="AB5633">
        <f t="shared" si="1312"/>
        <v>10000</v>
      </c>
      <c r="AC5633">
        <f t="shared" si="1313"/>
        <v>10000</v>
      </c>
      <c r="AD5633">
        <f t="shared" si="1314"/>
        <v>10000</v>
      </c>
      <c r="AE5633">
        <f t="shared" si="1315"/>
        <v>10000</v>
      </c>
      <c r="AF5633">
        <f t="shared" si="1316"/>
        <v>100000</v>
      </c>
      <c r="AG5633">
        <f t="shared" si="1317"/>
        <v>100000</v>
      </c>
      <c r="AH5633">
        <f t="shared" si="1318"/>
        <v>100000</v>
      </c>
      <c r="AI5633">
        <f t="shared" si="1319"/>
        <v>100000</v>
      </c>
      <c r="AJ5633">
        <f t="shared" si="1320"/>
        <v>100000</v>
      </c>
    </row>
    <row r="5634" spans="20:36" x14ac:dyDescent="0.3">
      <c r="T5634" t="str">
        <f>IF(ISERROR(MATCH('Analysis backend'!$M$1,E5634:N5634,0)),"",'Analysis backend'!$L$1)</f>
        <v/>
      </c>
      <c r="U5634" t="str">
        <f>IF(T5634='Analysis backend'!$L$1,IF(ISERROR(MATCH('Analysis backend'!$M$1,E5634:I5634,0)),"Dire","Radiant"),"")</f>
        <v/>
      </c>
      <c r="V5634">
        <f t="shared" ref="V5634:V5697" si="1321">E5634+IF($D5634=TRUE,2000,1000)</f>
        <v>1000</v>
      </c>
      <c r="W5634">
        <f t="shared" ref="W5634:W5697" si="1322">F5634+IF($D5634=TRUE,2000,1000)</f>
        <v>1000</v>
      </c>
      <c r="X5634">
        <f t="shared" ref="X5634:X5697" si="1323">G5634+IF($D5634=TRUE,2000,1000)</f>
        <v>1000</v>
      </c>
      <c r="Y5634">
        <f t="shared" ref="Y5634:Y5697" si="1324">H5634+IF($D5634=TRUE,2000,1000)</f>
        <v>1000</v>
      </c>
      <c r="Z5634">
        <f t="shared" ref="Z5634:Z5697" si="1325">I5634+IF($D5634=TRUE,2000,1000)</f>
        <v>1000</v>
      </c>
      <c r="AA5634">
        <f t="shared" ref="AA5634:AA5697" si="1326">J5634+IF($D5634=TRUE,20000,10000)</f>
        <v>10000</v>
      </c>
      <c r="AB5634">
        <f t="shared" ref="AB5634:AB5697" si="1327">K5634+IF($D5634=TRUE,20000,10000)</f>
        <v>10000</v>
      </c>
      <c r="AC5634">
        <f t="shared" ref="AC5634:AC5697" si="1328">L5634+IF($D5634=TRUE,20000,10000)</f>
        <v>10000</v>
      </c>
      <c r="AD5634">
        <f t="shared" ref="AD5634:AD5697" si="1329">M5634+IF($D5634=TRUE,20000,10000)</f>
        <v>10000</v>
      </c>
      <c r="AE5634">
        <f t="shared" ref="AE5634:AE5697" si="1330">N5634+IF($D5634=TRUE,20000,10000)</f>
        <v>10000</v>
      </c>
      <c r="AF5634">
        <f t="shared" si="1316"/>
        <v>100000</v>
      </c>
      <c r="AG5634">
        <f t="shared" si="1317"/>
        <v>100000</v>
      </c>
      <c r="AH5634">
        <f t="shared" si="1318"/>
        <v>100000</v>
      </c>
      <c r="AI5634">
        <f t="shared" si="1319"/>
        <v>100000</v>
      </c>
      <c r="AJ5634">
        <f t="shared" si="1320"/>
        <v>100000</v>
      </c>
    </row>
    <row r="5635" spans="20:36" x14ac:dyDescent="0.3">
      <c r="T5635" t="str">
        <f>IF(ISERROR(MATCH('Analysis backend'!$M$1,E5635:N5635,0)),"",'Analysis backend'!$L$1)</f>
        <v/>
      </c>
      <c r="U5635" t="str">
        <f>IF(T5635='Analysis backend'!$L$1,IF(ISERROR(MATCH('Analysis backend'!$M$1,E5635:I5635,0)),"Dire","Radiant"),"")</f>
        <v/>
      </c>
      <c r="V5635">
        <f t="shared" si="1321"/>
        <v>1000</v>
      </c>
      <c r="W5635">
        <f t="shared" si="1322"/>
        <v>1000</v>
      </c>
      <c r="X5635">
        <f t="shared" si="1323"/>
        <v>1000</v>
      </c>
      <c r="Y5635">
        <f t="shared" si="1324"/>
        <v>1000</v>
      </c>
      <c r="Z5635">
        <f t="shared" si="1325"/>
        <v>1000</v>
      </c>
      <c r="AA5635">
        <f t="shared" si="1326"/>
        <v>10000</v>
      </c>
      <c r="AB5635">
        <f t="shared" si="1327"/>
        <v>10000</v>
      </c>
      <c r="AC5635">
        <f t="shared" si="1328"/>
        <v>10000</v>
      </c>
      <c r="AD5635">
        <f t="shared" si="1329"/>
        <v>10000</v>
      </c>
      <c r="AE5635">
        <f t="shared" si="1330"/>
        <v>10000</v>
      </c>
      <c r="AF5635">
        <f t="shared" ref="AF5635:AF5698" si="1331">O5635+100000</f>
        <v>100000</v>
      </c>
      <c r="AG5635">
        <f t="shared" ref="AG5635:AG5698" si="1332">P5635+100000</f>
        <v>100000</v>
      </c>
      <c r="AH5635">
        <f t="shared" ref="AH5635:AH5698" si="1333">Q5635+100000</f>
        <v>100000</v>
      </c>
      <c r="AI5635">
        <f t="shared" ref="AI5635:AI5698" si="1334">R5635+100000</f>
        <v>100000</v>
      </c>
      <c r="AJ5635">
        <f t="shared" ref="AJ5635:AJ5698" si="1335">S5635+100000</f>
        <v>100000</v>
      </c>
    </row>
    <row r="5636" spans="20:36" x14ac:dyDescent="0.3">
      <c r="T5636" t="str">
        <f>IF(ISERROR(MATCH('Analysis backend'!$M$1,E5636:N5636,0)),"",'Analysis backend'!$L$1)</f>
        <v/>
      </c>
      <c r="U5636" t="str">
        <f>IF(T5636='Analysis backend'!$L$1,IF(ISERROR(MATCH('Analysis backend'!$M$1,E5636:I5636,0)),"Dire","Radiant"),"")</f>
        <v/>
      </c>
      <c r="V5636">
        <f t="shared" si="1321"/>
        <v>1000</v>
      </c>
      <c r="W5636">
        <f t="shared" si="1322"/>
        <v>1000</v>
      </c>
      <c r="X5636">
        <f t="shared" si="1323"/>
        <v>1000</v>
      </c>
      <c r="Y5636">
        <f t="shared" si="1324"/>
        <v>1000</v>
      </c>
      <c r="Z5636">
        <f t="shared" si="1325"/>
        <v>1000</v>
      </c>
      <c r="AA5636">
        <f t="shared" si="1326"/>
        <v>10000</v>
      </c>
      <c r="AB5636">
        <f t="shared" si="1327"/>
        <v>10000</v>
      </c>
      <c r="AC5636">
        <f t="shared" si="1328"/>
        <v>10000</v>
      </c>
      <c r="AD5636">
        <f t="shared" si="1329"/>
        <v>10000</v>
      </c>
      <c r="AE5636">
        <f t="shared" si="1330"/>
        <v>10000</v>
      </c>
      <c r="AF5636">
        <f t="shared" si="1331"/>
        <v>100000</v>
      </c>
      <c r="AG5636">
        <f t="shared" si="1332"/>
        <v>100000</v>
      </c>
      <c r="AH5636">
        <f t="shared" si="1333"/>
        <v>100000</v>
      </c>
      <c r="AI5636">
        <f t="shared" si="1334"/>
        <v>100000</v>
      </c>
      <c r="AJ5636">
        <f t="shared" si="1335"/>
        <v>100000</v>
      </c>
    </row>
    <row r="5637" spans="20:36" x14ac:dyDescent="0.3">
      <c r="T5637" t="str">
        <f>IF(ISERROR(MATCH('Analysis backend'!$M$1,E5637:N5637,0)),"",'Analysis backend'!$L$1)</f>
        <v/>
      </c>
      <c r="U5637" t="str">
        <f>IF(T5637='Analysis backend'!$L$1,IF(ISERROR(MATCH('Analysis backend'!$M$1,E5637:I5637,0)),"Dire","Radiant"),"")</f>
        <v/>
      </c>
      <c r="V5637">
        <f t="shared" si="1321"/>
        <v>1000</v>
      </c>
      <c r="W5637">
        <f t="shared" si="1322"/>
        <v>1000</v>
      </c>
      <c r="X5637">
        <f t="shared" si="1323"/>
        <v>1000</v>
      </c>
      <c r="Y5637">
        <f t="shared" si="1324"/>
        <v>1000</v>
      </c>
      <c r="Z5637">
        <f t="shared" si="1325"/>
        <v>1000</v>
      </c>
      <c r="AA5637">
        <f t="shared" si="1326"/>
        <v>10000</v>
      </c>
      <c r="AB5637">
        <f t="shared" si="1327"/>
        <v>10000</v>
      </c>
      <c r="AC5637">
        <f t="shared" si="1328"/>
        <v>10000</v>
      </c>
      <c r="AD5637">
        <f t="shared" si="1329"/>
        <v>10000</v>
      </c>
      <c r="AE5637">
        <f t="shared" si="1330"/>
        <v>10000</v>
      </c>
      <c r="AF5637">
        <f t="shared" si="1331"/>
        <v>100000</v>
      </c>
      <c r="AG5637">
        <f t="shared" si="1332"/>
        <v>100000</v>
      </c>
      <c r="AH5637">
        <f t="shared" si="1333"/>
        <v>100000</v>
      </c>
      <c r="AI5637">
        <f t="shared" si="1334"/>
        <v>100000</v>
      </c>
      <c r="AJ5637">
        <f t="shared" si="1335"/>
        <v>100000</v>
      </c>
    </row>
    <row r="5638" spans="20:36" x14ac:dyDescent="0.3">
      <c r="T5638" t="str">
        <f>IF(ISERROR(MATCH('Analysis backend'!$M$1,E5638:N5638,0)),"",'Analysis backend'!$L$1)</f>
        <v/>
      </c>
      <c r="U5638" t="str">
        <f>IF(T5638='Analysis backend'!$L$1,IF(ISERROR(MATCH('Analysis backend'!$M$1,E5638:I5638,0)),"Dire","Radiant"),"")</f>
        <v/>
      </c>
      <c r="V5638">
        <f t="shared" si="1321"/>
        <v>1000</v>
      </c>
      <c r="W5638">
        <f t="shared" si="1322"/>
        <v>1000</v>
      </c>
      <c r="X5638">
        <f t="shared" si="1323"/>
        <v>1000</v>
      </c>
      <c r="Y5638">
        <f t="shared" si="1324"/>
        <v>1000</v>
      </c>
      <c r="Z5638">
        <f t="shared" si="1325"/>
        <v>1000</v>
      </c>
      <c r="AA5638">
        <f t="shared" si="1326"/>
        <v>10000</v>
      </c>
      <c r="AB5638">
        <f t="shared" si="1327"/>
        <v>10000</v>
      </c>
      <c r="AC5638">
        <f t="shared" si="1328"/>
        <v>10000</v>
      </c>
      <c r="AD5638">
        <f t="shared" si="1329"/>
        <v>10000</v>
      </c>
      <c r="AE5638">
        <f t="shared" si="1330"/>
        <v>10000</v>
      </c>
      <c r="AF5638">
        <f t="shared" si="1331"/>
        <v>100000</v>
      </c>
      <c r="AG5638">
        <f t="shared" si="1332"/>
        <v>100000</v>
      </c>
      <c r="AH5638">
        <f t="shared" si="1333"/>
        <v>100000</v>
      </c>
      <c r="AI5638">
        <f t="shared" si="1334"/>
        <v>100000</v>
      </c>
      <c r="AJ5638">
        <f t="shared" si="1335"/>
        <v>100000</v>
      </c>
    </row>
    <row r="5639" spans="20:36" x14ac:dyDescent="0.3">
      <c r="T5639" t="str">
        <f>IF(ISERROR(MATCH('Analysis backend'!$M$1,E5639:N5639,0)),"",'Analysis backend'!$L$1)</f>
        <v/>
      </c>
      <c r="U5639" t="str">
        <f>IF(T5639='Analysis backend'!$L$1,IF(ISERROR(MATCH('Analysis backend'!$M$1,E5639:I5639,0)),"Dire","Radiant"),"")</f>
        <v/>
      </c>
      <c r="V5639">
        <f t="shared" si="1321"/>
        <v>1000</v>
      </c>
      <c r="W5639">
        <f t="shared" si="1322"/>
        <v>1000</v>
      </c>
      <c r="X5639">
        <f t="shared" si="1323"/>
        <v>1000</v>
      </c>
      <c r="Y5639">
        <f t="shared" si="1324"/>
        <v>1000</v>
      </c>
      <c r="Z5639">
        <f t="shared" si="1325"/>
        <v>1000</v>
      </c>
      <c r="AA5639">
        <f t="shared" si="1326"/>
        <v>10000</v>
      </c>
      <c r="AB5639">
        <f t="shared" si="1327"/>
        <v>10000</v>
      </c>
      <c r="AC5639">
        <f t="shared" si="1328"/>
        <v>10000</v>
      </c>
      <c r="AD5639">
        <f t="shared" si="1329"/>
        <v>10000</v>
      </c>
      <c r="AE5639">
        <f t="shared" si="1330"/>
        <v>10000</v>
      </c>
      <c r="AF5639">
        <f t="shared" si="1331"/>
        <v>100000</v>
      </c>
      <c r="AG5639">
        <f t="shared" si="1332"/>
        <v>100000</v>
      </c>
      <c r="AH5639">
        <f t="shared" si="1333"/>
        <v>100000</v>
      </c>
      <c r="AI5639">
        <f t="shared" si="1334"/>
        <v>100000</v>
      </c>
      <c r="AJ5639">
        <f t="shared" si="1335"/>
        <v>100000</v>
      </c>
    </row>
    <row r="5640" spans="20:36" x14ac:dyDescent="0.3">
      <c r="T5640" t="str">
        <f>IF(ISERROR(MATCH('Analysis backend'!$M$1,E5640:N5640,0)),"",'Analysis backend'!$L$1)</f>
        <v/>
      </c>
      <c r="U5640" t="str">
        <f>IF(T5640='Analysis backend'!$L$1,IF(ISERROR(MATCH('Analysis backend'!$M$1,E5640:I5640,0)),"Dire","Radiant"),"")</f>
        <v/>
      </c>
      <c r="V5640">
        <f t="shared" si="1321"/>
        <v>1000</v>
      </c>
      <c r="W5640">
        <f t="shared" si="1322"/>
        <v>1000</v>
      </c>
      <c r="X5640">
        <f t="shared" si="1323"/>
        <v>1000</v>
      </c>
      <c r="Y5640">
        <f t="shared" si="1324"/>
        <v>1000</v>
      </c>
      <c r="Z5640">
        <f t="shared" si="1325"/>
        <v>1000</v>
      </c>
      <c r="AA5640">
        <f t="shared" si="1326"/>
        <v>10000</v>
      </c>
      <c r="AB5640">
        <f t="shared" si="1327"/>
        <v>10000</v>
      </c>
      <c r="AC5640">
        <f t="shared" si="1328"/>
        <v>10000</v>
      </c>
      <c r="AD5640">
        <f t="shared" si="1329"/>
        <v>10000</v>
      </c>
      <c r="AE5640">
        <f t="shared" si="1330"/>
        <v>10000</v>
      </c>
      <c r="AF5640">
        <f t="shared" si="1331"/>
        <v>100000</v>
      </c>
      <c r="AG5640">
        <f t="shared" si="1332"/>
        <v>100000</v>
      </c>
      <c r="AH5640">
        <f t="shared" si="1333"/>
        <v>100000</v>
      </c>
      <c r="AI5640">
        <f t="shared" si="1334"/>
        <v>100000</v>
      </c>
      <c r="AJ5640">
        <f t="shared" si="1335"/>
        <v>100000</v>
      </c>
    </row>
    <row r="5641" spans="20:36" x14ac:dyDescent="0.3">
      <c r="T5641" t="str">
        <f>IF(ISERROR(MATCH('Analysis backend'!$M$1,E5641:N5641,0)),"",'Analysis backend'!$L$1)</f>
        <v/>
      </c>
      <c r="U5641" t="str">
        <f>IF(T5641='Analysis backend'!$L$1,IF(ISERROR(MATCH('Analysis backend'!$M$1,E5641:I5641,0)),"Dire","Radiant"),"")</f>
        <v/>
      </c>
      <c r="V5641">
        <f t="shared" si="1321"/>
        <v>1000</v>
      </c>
      <c r="W5641">
        <f t="shared" si="1322"/>
        <v>1000</v>
      </c>
      <c r="X5641">
        <f t="shared" si="1323"/>
        <v>1000</v>
      </c>
      <c r="Y5641">
        <f t="shared" si="1324"/>
        <v>1000</v>
      </c>
      <c r="Z5641">
        <f t="shared" si="1325"/>
        <v>1000</v>
      </c>
      <c r="AA5641">
        <f t="shared" si="1326"/>
        <v>10000</v>
      </c>
      <c r="AB5641">
        <f t="shared" si="1327"/>
        <v>10000</v>
      </c>
      <c r="AC5641">
        <f t="shared" si="1328"/>
        <v>10000</v>
      </c>
      <c r="AD5641">
        <f t="shared" si="1329"/>
        <v>10000</v>
      </c>
      <c r="AE5641">
        <f t="shared" si="1330"/>
        <v>10000</v>
      </c>
      <c r="AF5641">
        <f t="shared" si="1331"/>
        <v>100000</v>
      </c>
      <c r="AG5641">
        <f t="shared" si="1332"/>
        <v>100000</v>
      </c>
      <c r="AH5641">
        <f t="shared" si="1333"/>
        <v>100000</v>
      </c>
      <c r="AI5641">
        <f t="shared" si="1334"/>
        <v>100000</v>
      </c>
      <c r="AJ5641">
        <f t="shared" si="1335"/>
        <v>100000</v>
      </c>
    </row>
    <row r="5642" spans="20:36" x14ac:dyDescent="0.3">
      <c r="T5642" t="str">
        <f>IF(ISERROR(MATCH('Analysis backend'!$M$1,E5642:N5642,0)),"",'Analysis backend'!$L$1)</f>
        <v/>
      </c>
      <c r="U5642" t="str">
        <f>IF(T5642='Analysis backend'!$L$1,IF(ISERROR(MATCH('Analysis backend'!$M$1,E5642:I5642,0)),"Dire","Radiant"),"")</f>
        <v/>
      </c>
      <c r="V5642">
        <f t="shared" si="1321"/>
        <v>1000</v>
      </c>
      <c r="W5642">
        <f t="shared" si="1322"/>
        <v>1000</v>
      </c>
      <c r="X5642">
        <f t="shared" si="1323"/>
        <v>1000</v>
      </c>
      <c r="Y5642">
        <f t="shared" si="1324"/>
        <v>1000</v>
      </c>
      <c r="Z5642">
        <f t="shared" si="1325"/>
        <v>1000</v>
      </c>
      <c r="AA5642">
        <f t="shared" si="1326"/>
        <v>10000</v>
      </c>
      <c r="AB5642">
        <f t="shared" si="1327"/>
        <v>10000</v>
      </c>
      <c r="AC5642">
        <f t="shared" si="1328"/>
        <v>10000</v>
      </c>
      <c r="AD5642">
        <f t="shared" si="1329"/>
        <v>10000</v>
      </c>
      <c r="AE5642">
        <f t="shared" si="1330"/>
        <v>10000</v>
      </c>
      <c r="AF5642">
        <f t="shared" si="1331"/>
        <v>100000</v>
      </c>
      <c r="AG5642">
        <f t="shared" si="1332"/>
        <v>100000</v>
      </c>
      <c r="AH5642">
        <f t="shared" si="1333"/>
        <v>100000</v>
      </c>
      <c r="AI5642">
        <f t="shared" si="1334"/>
        <v>100000</v>
      </c>
      <c r="AJ5642">
        <f t="shared" si="1335"/>
        <v>100000</v>
      </c>
    </row>
    <row r="5643" spans="20:36" x14ac:dyDescent="0.3">
      <c r="T5643" t="str">
        <f>IF(ISERROR(MATCH('Analysis backend'!$M$1,E5643:N5643,0)),"",'Analysis backend'!$L$1)</f>
        <v/>
      </c>
      <c r="U5643" t="str">
        <f>IF(T5643='Analysis backend'!$L$1,IF(ISERROR(MATCH('Analysis backend'!$M$1,E5643:I5643,0)),"Dire","Radiant"),"")</f>
        <v/>
      </c>
      <c r="V5643">
        <f t="shared" si="1321"/>
        <v>1000</v>
      </c>
      <c r="W5643">
        <f t="shared" si="1322"/>
        <v>1000</v>
      </c>
      <c r="X5643">
        <f t="shared" si="1323"/>
        <v>1000</v>
      </c>
      <c r="Y5643">
        <f t="shared" si="1324"/>
        <v>1000</v>
      </c>
      <c r="Z5643">
        <f t="shared" si="1325"/>
        <v>1000</v>
      </c>
      <c r="AA5643">
        <f t="shared" si="1326"/>
        <v>10000</v>
      </c>
      <c r="AB5643">
        <f t="shared" si="1327"/>
        <v>10000</v>
      </c>
      <c r="AC5643">
        <f t="shared" si="1328"/>
        <v>10000</v>
      </c>
      <c r="AD5643">
        <f t="shared" si="1329"/>
        <v>10000</v>
      </c>
      <c r="AE5643">
        <f t="shared" si="1330"/>
        <v>10000</v>
      </c>
      <c r="AF5643">
        <f t="shared" si="1331"/>
        <v>100000</v>
      </c>
      <c r="AG5643">
        <f t="shared" si="1332"/>
        <v>100000</v>
      </c>
      <c r="AH5643">
        <f t="shared" si="1333"/>
        <v>100000</v>
      </c>
      <c r="AI5643">
        <f t="shared" si="1334"/>
        <v>100000</v>
      </c>
      <c r="AJ5643">
        <f t="shared" si="1335"/>
        <v>100000</v>
      </c>
    </row>
    <row r="5644" spans="20:36" x14ac:dyDescent="0.3">
      <c r="T5644" t="str">
        <f>IF(ISERROR(MATCH('Analysis backend'!$M$1,E5644:N5644,0)),"",'Analysis backend'!$L$1)</f>
        <v/>
      </c>
      <c r="U5644" t="str">
        <f>IF(T5644='Analysis backend'!$L$1,IF(ISERROR(MATCH('Analysis backend'!$M$1,E5644:I5644,0)),"Dire","Radiant"),"")</f>
        <v/>
      </c>
      <c r="V5644">
        <f t="shared" si="1321"/>
        <v>1000</v>
      </c>
      <c r="W5644">
        <f t="shared" si="1322"/>
        <v>1000</v>
      </c>
      <c r="X5644">
        <f t="shared" si="1323"/>
        <v>1000</v>
      </c>
      <c r="Y5644">
        <f t="shared" si="1324"/>
        <v>1000</v>
      </c>
      <c r="Z5644">
        <f t="shared" si="1325"/>
        <v>1000</v>
      </c>
      <c r="AA5644">
        <f t="shared" si="1326"/>
        <v>10000</v>
      </c>
      <c r="AB5644">
        <f t="shared" si="1327"/>
        <v>10000</v>
      </c>
      <c r="AC5644">
        <f t="shared" si="1328"/>
        <v>10000</v>
      </c>
      <c r="AD5644">
        <f t="shared" si="1329"/>
        <v>10000</v>
      </c>
      <c r="AE5644">
        <f t="shared" si="1330"/>
        <v>10000</v>
      </c>
      <c r="AF5644">
        <f t="shared" si="1331"/>
        <v>100000</v>
      </c>
      <c r="AG5644">
        <f t="shared" si="1332"/>
        <v>100000</v>
      </c>
      <c r="AH5644">
        <f t="shared" si="1333"/>
        <v>100000</v>
      </c>
      <c r="AI5644">
        <f t="shared" si="1334"/>
        <v>100000</v>
      </c>
      <c r="AJ5644">
        <f t="shared" si="1335"/>
        <v>100000</v>
      </c>
    </row>
    <row r="5645" spans="20:36" x14ac:dyDescent="0.3">
      <c r="T5645" t="str">
        <f>IF(ISERROR(MATCH('Analysis backend'!$M$1,E5645:N5645,0)),"",'Analysis backend'!$L$1)</f>
        <v/>
      </c>
      <c r="U5645" t="str">
        <f>IF(T5645='Analysis backend'!$L$1,IF(ISERROR(MATCH('Analysis backend'!$M$1,E5645:I5645,0)),"Dire","Radiant"),"")</f>
        <v/>
      </c>
      <c r="V5645">
        <f t="shared" si="1321"/>
        <v>1000</v>
      </c>
      <c r="W5645">
        <f t="shared" si="1322"/>
        <v>1000</v>
      </c>
      <c r="X5645">
        <f t="shared" si="1323"/>
        <v>1000</v>
      </c>
      <c r="Y5645">
        <f t="shared" si="1324"/>
        <v>1000</v>
      </c>
      <c r="Z5645">
        <f t="shared" si="1325"/>
        <v>1000</v>
      </c>
      <c r="AA5645">
        <f t="shared" si="1326"/>
        <v>10000</v>
      </c>
      <c r="AB5645">
        <f t="shared" si="1327"/>
        <v>10000</v>
      </c>
      <c r="AC5645">
        <f t="shared" si="1328"/>
        <v>10000</v>
      </c>
      <c r="AD5645">
        <f t="shared" si="1329"/>
        <v>10000</v>
      </c>
      <c r="AE5645">
        <f t="shared" si="1330"/>
        <v>10000</v>
      </c>
      <c r="AF5645">
        <f t="shared" si="1331"/>
        <v>100000</v>
      </c>
      <c r="AG5645">
        <f t="shared" si="1332"/>
        <v>100000</v>
      </c>
      <c r="AH5645">
        <f t="shared" si="1333"/>
        <v>100000</v>
      </c>
      <c r="AI5645">
        <f t="shared" si="1334"/>
        <v>100000</v>
      </c>
      <c r="AJ5645">
        <f t="shared" si="1335"/>
        <v>100000</v>
      </c>
    </row>
    <row r="5646" spans="20:36" x14ac:dyDescent="0.3">
      <c r="T5646" t="str">
        <f>IF(ISERROR(MATCH('Analysis backend'!$M$1,E5646:N5646,0)),"",'Analysis backend'!$L$1)</f>
        <v/>
      </c>
      <c r="U5646" t="str">
        <f>IF(T5646='Analysis backend'!$L$1,IF(ISERROR(MATCH('Analysis backend'!$M$1,E5646:I5646,0)),"Dire","Radiant"),"")</f>
        <v/>
      </c>
      <c r="V5646">
        <f t="shared" si="1321"/>
        <v>1000</v>
      </c>
      <c r="W5646">
        <f t="shared" si="1322"/>
        <v>1000</v>
      </c>
      <c r="X5646">
        <f t="shared" si="1323"/>
        <v>1000</v>
      </c>
      <c r="Y5646">
        <f t="shared" si="1324"/>
        <v>1000</v>
      </c>
      <c r="Z5646">
        <f t="shared" si="1325"/>
        <v>1000</v>
      </c>
      <c r="AA5646">
        <f t="shared" si="1326"/>
        <v>10000</v>
      </c>
      <c r="AB5646">
        <f t="shared" si="1327"/>
        <v>10000</v>
      </c>
      <c r="AC5646">
        <f t="shared" si="1328"/>
        <v>10000</v>
      </c>
      <c r="AD5646">
        <f t="shared" si="1329"/>
        <v>10000</v>
      </c>
      <c r="AE5646">
        <f t="shared" si="1330"/>
        <v>10000</v>
      </c>
      <c r="AF5646">
        <f t="shared" si="1331"/>
        <v>100000</v>
      </c>
      <c r="AG5646">
        <f t="shared" si="1332"/>
        <v>100000</v>
      </c>
      <c r="AH5646">
        <f t="shared" si="1333"/>
        <v>100000</v>
      </c>
      <c r="AI5646">
        <f t="shared" si="1334"/>
        <v>100000</v>
      </c>
      <c r="AJ5646">
        <f t="shared" si="1335"/>
        <v>100000</v>
      </c>
    </row>
    <row r="5647" spans="20:36" x14ac:dyDescent="0.3">
      <c r="T5647" t="str">
        <f>IF(ISERROR(MATCH('Analysis backend'!$M$1,E5647:N5647,0)),"",'Analysis backend'!$L$1)</f>
        <v/>
      </c>
      <c r="U5647" t="str">
        <f>IF(T5647='Analysis backend'!$L$1,IF(ISERROR(MATCH('Analysis backend'!$M$1,E5647:I5647,0)),"Dire","Radiant"),"")</f>
        <v/>
      </c>
      <c r="V5647">
        <f t="shared" si="1321"/>
        <v>1000</v>
      </c>
      <c r="W5647">
        <f t="shared" si="1322"/>
        <v>1000</v>
      </c>
      <c r="X5647">
        <f t="shared" si="1323"/>
        <v>1000</v>
      </c>
      <c r="Y5647">
        <f t="shared" si="1324"/>
        <v>1000</v>
      </c>
      <c r="Z5647">
        <f t="shared" si="1325"/>
        <v>1000</v>
      </c>
      <c r="AA5647">
        <f t="shared" si="1326"/>
        <v>10000</v>
      </c>
      <c r="AB5647">
        <f t="shared" si="1327"/>
        <v>10000</v>
      </c>
      <c r="AC5647">
        <f t="shared" si="1328"/>
        <v>10000</v>
      </c>
      <c r="AD5647">
        <f t="shared" si="1329"/>
        <v>10000</v>
      </c>
      <c r="AE5647">
        <f t="shared" si="1330"/>
        <v>10000</v>
      </c>
      <c r="AF5647">
        <f t="shared" si="1331"/>
        <v>100000</v>
      </c>
      <c r="AG5647">
        <f t="shared" si="1332"/>
        <v>100000</v>
      </c>
      <c r="AH5647">
        <f t="shared" si="1333"/>
        <v>100000</v>
      </c>
      <c r="AI5647">
        <f t="shared" si="1334"/>
        <v>100000</v>
      </c>
      <c r="AJ5647">
        <f t="shared" si="1335"/>
        <v>100000</v>
      </c>
    </row>
    <row r="5648" spans="20:36" x14ac:dyDescent="0.3">
      <c r="T5648" t="str">
        <f>IF(ISERROR(MATCH('Analysis backend'!$M$1,E5648:N5648,0)),"",'Analysis backend'!$L$1)</f>
        <v/>
      </c>
      <c r="U5648" t="str">
        <f>IF(T5648='Analysis backend'!$L$1,IF(ISERROR(MATCH('Analysis backend'!$M$1,E5648:I5648,0)),"Dire","Radiant"),"")</f>
        <v/>
      </c>
      <c r="V5648">
        <f t="shared" si="1321"/>
        <v>1000</v>
      </c>
      <c r="W5648">
        <f t="shared" si="1322"/>
        <v>1000</v>
      </c>
      <c r="X5648">
        <f t="shared" si="1323"/>
        <v>1000</v>
      </c>
      <c r="Y5648">
        <f t="shared" si="1324"/>
        <v>1000</v>
      </c>
      <c r="Z5648">
        <f t="shared" si="1325"/>
        <v>1000</v>
      </c>
      <c r="AA5648">
        <f t="shared" si="1326"/>
        <v>10000</v>
      </c>
      <c r="AB5648">
        <f t="shared" si="1327"/>
        <v>10000</v>
      </c>
      <c r="AC5648">
        <f t="shared" si="1328"/>
        <v>10000</v>
      </c>
      <c r="AD5648">
        <f t="shared" si="1329"/>
        <v>10000</v>
      </c>
      <c r="AE5648">
        <f t="shared" si="1330"/>
        <v>10000</v>
      </c>
      <c r="AF5648">
        <f t="shared" si="1331"/>
        <v>100000</v>
      </c>
      <c r="AG5648">
        <f t="shared" si="1332"/>
        <v>100000</v>
      </c>
      <c r="AH5648">
        <f t="shared" si="1333"/>
        <v>100000</v>
      </c>
      <c r="AI5648">
        <f t="shared" si="1334"/>
        <v>100000</v>
      </c>
      <c r="AJ5648">
        <f t="shared" si="1335"/>
        <v>100000</v>
      </c>
    </row>
    <row r="5649" spans="20:36" x14ac:dyDescent="0.3">
      <c r="T5649" t="str">
        <f>IF(ISERROR(MATCH('Analysis backend'!$M$1,E5649:N5649,0)),"",'Analysis backend'!$L$1)</f>
        <v/>
      </c>
      <c r="U5649" t="str">
        <f>IF(T5649='Analysis backend'!$L$1,IF(ISERROR(MATCH('Analysis backend'!$M$1,E5649:I5649,0)),"Dire","Radiant"),"")</f>
        <v/>
      </c>
      <c r="V5649">
        <f t="shared" si="1321"/>
        <v>1000</v>
      </c>
      <c r="W5649">
        <f t="shared" si="1322"/>
        <v>1000</v>
      </c>
      <c r="X5649">
        <f t="shared" si="1323"/>
        <v>1000</v>
      </c>
      <c r="Y5649">
        <f t="shared" si="1324"/>
        <v>1000</v>
      </c>
      <c r="Z5649">
        <f t="shared" si="1325"/>
        <v>1000</v>
      </c>
      <c r="AA5649">
        <f t="shared" si="1326"/>
        <v>10000</v>
      </c>
      <c r="AB5649">
        <f t="shared" si="1327"/>
        <v>10000</v>
      </c>
      <c r="AC5649">
        <f t="shared" si="1328"/>
        <v>10000</v>
      </c>
      <c r="AD5649">
        <f t="shared" si="1329"/>
        <v>10000</v>
      </c>
      <c r="AE5649">
        <f t="shared" si="1330"/>
        <v>10000</v>
      </c>
      <c r="AF5649">
        <f t="shared" si="1331"/>
        <v>100000</v>
      </c>
      <c r="AG5649">
        <f t="shared" si="1332"/>
        <v>100000</v>
      </c>
      <c r="AH5649">
        <f t="shared" si="1333"/>
        <v>100000</v>
      </c>
      <c r="AI5649">
        <f t="shared" si="1334"/>
        <v>100000</v>
      </c>
      <c r="AJ5649">
        <f t="shared" si="1335"/>
        <v>100000</v>
      </c>
    </row>
    <row r="5650" spans="20:36" x14ac:dyDescent="0.3">
      <c r="T5650" t="str">
        <f>IF(ISERROR(MATCH('Analysis backend'!$M$1,E5650:N5650,0)),"",'Analysis backend'!$L$1)</f>
        <v/>
      </c>
      <c r="U5650" t="str">
        <f>IF(T5650='Analysis backend'!$L$1,IF(ISERROR(MATCH('Analysis backend'!$M$1,E5650:I5650,0)),"Dire","Radiant"),"")</f>
        <v/>
      </c>
      <c r="V5650">
        <f t="shared" si="1321"/>
        <v>1000</v>
      </c>
      <c r="W5650">
        <f t="shared" si="1322"/>
        <v>1000</v>
      </c>
      <c r="X5650">
        <f t="shared" si="1323"/>
        <v>1000</v>
      </c>
      <c r="Y5650">
        <f t="shared" si="1324"/>
        <v>1000</v>
      </c>
      <c r="Z5650">
        <f t="shared" si="1325"/>
        <v>1000</v>
      </c>
      <c r="AA5650">
        <f t="shared" si="1326"/>
        <v>10000</v>
      </c>
      <c r="AB5650">
        <f t="shared" si="1327"/>
        <v>10000</v>
      </c>
      <c r="AC5650">
        <f t="shared" si="1328"/>
        <v>10000</v>
      </c>
      <c r="AD5650">
        <f t="shared" si="1329"/>
        <v>10000</v>
      </c>
      <c r="AE5650">
        <f t="shared" si="1330"/>
        <v>10000</v>
      </c>
      <c r="AF5650">
        <f t="shared" si="1331"/>
        <v>100000</v>
      </c>
      <c r="AG5650">
        <f t="shared" si="1332"/>
        <v>100000</v>
      </c>
      <c r="AH5650">
        <f t="shared" si="1333"/>
        <v>100000</v>
      </c>
      <c r="AI5650">
        <f t="shared" si="1334"/>
        <v>100000</v>
      </c>
      <c r="AJ5650">
        <f t="shared" si="1335"/>
        <v>100000</v>
      </c>
    </row>
    <row r="5651" spans="20:36" x14ac:dyDescent="0.3">
      <c r="T5651" t="str">
        <f>IF(ISERROR(MATCH('Analysis backend'!$M$1,E5651:N5651,0)),"",'Analysis backend'!$L$1)</f>
        <v/>
      </c>
      <c r="U5651" t="str">
        <f>IF(T5651='Analysis backend'!$L$1,IF(ISERROR(MATCH('Analysis backend'!$M$1,E5651:I5651,0)),"Dire","Radiant"),"")</f>
        <v/>
      </c>
      <c r="V5651">
        <f t="shared" si="1321"/>
        <v>1000</v>
      </c>
      <c r="W5651">
        <f t="shared" si="1322"/>
        <v>1000</v>
      </c>
      <c r="X5651">
        <f t="shared" si="1323"/>
        <v>1000</v>
      </c>
      <c r="Y5651">
        <f t="shared" si="1324"/>
        <v>1000</v>
      </c>
      <c r="Z5651">
        <f t="shared" si="1325"/>
        <v>1000</v>
      </c>
      <c r="AA5651">
        <f t="shared" si="1326"/>
        <v>10000</v>
      </c>
      <c r="AB5651">
        <f t="shared" si="1327"/>
        <v>10000</v>
      </c>
      <c r="AC5651">
        <f t="shared" si="1328"/>
        <v>10000</v>
      </c>
      <c r="AD5651">
        <f t="shared" si="1329"/>
        <v>10000</v>
      </c>
      <c r="AE5651">
        <f t="shared" si="1330"/>
        <v>10000</v>
      </c>
      <c r="AF5651">
        <f t="shared" si="1331"/>
        <v>100000</v>
      </c>
      <c r="AG5651">
        <f t="shared" si="1332"/>
        <v>100000</v>
      </c>
      <c r="AH5651">
        <f t="shared" si="1333"/>
        <v>100000</v>
      </c>
      <c r="AI5651">
        <f t="shared" si="1334"/>
        <v>100000</v>
      </c>
      <c r="AJ5651">
        <f t="shared" si="1335"/>
        <v>100000</v>
      </c>
    </row>
    <row r="5652" spans="20:36" x14ac:dyDescent="0.3">
      <c r="T5652" t="str">
        <f>IF(ISERROR(MATCH('Analysis backend'!$M$1,E5652:N5652,0)),"",'Analysis backend'!$L$1)</f>
        <v/>
      </c>
      <c r="U5652" t="str">
        <f>IF(T5652='Analysis backend'!$L$1,IF(ISERROR(MATCH('Analysis backend'!$M$1,E5652:I5652,0)),"Dire","Radiant"),"")</f>
        <v/>
      </c>
      <c r="V5652">
        <f t="shared" si="1321"/>
        <v>1000</v>
      </c>
      <c r="W5652">
        <f t="shared" si="1322"/>
        <v>1000</v>
      </c>
      <c r="X5652">
        <f t="shared" si="1323"/>
        <v>1000</v>
      </c>
      <c r="Y5652">
        <f t="shared" si="1324"/>
        <v>1000</v>
      </c>
      <c r="Z5652">
        <f t="shared" si="1325"/>
        <v>1000</v>
      </c>
      <c r="AA5652">
        <f t="shared" si="1326"/>
        <v>10000</v>
      </c>
      <c r="AB5652">
        <f t="shared" si="1327"/>
        <v>10000</v>
      </c>
      <c r="AC5652">
        <f t="shared" si="1328"/>
        <v>10000</v>
      </c>
      <c r="AD5652">
        <f t="shared" si="1329"/>
        <v>10000</v>
      </c>
      <c r="AE5652">
        <f t="shared" si="1330"/>
        <v>10000</v>
      </c>
      <c r="AF5652">
        <f t="shared" si="1331"/>
        <v>100000</v>
      </c>
      <c r="AG5652">
        <f t="shared" si="1332"/>
        <v>100000</v>
      </c>
      <c r="AH5652">
        <f t="shared" si="1333"/>
        <v>100000</v>
      </c>
      <c r="AI5652">
        <f t="shared" si="1334"/>
        <v>100000</v>
      </c>
      <c r="AJ5652">
        <f t="shared" si="1335"/>
        <v>100000</v>
      </c>
    </row>
    <row r="5653" spans="20:36" x14ac:dyDescent="0.3">
      <c r="T5653" t="str">
        <f>IF(ISERROR(MATCH('Analysis backend'!$M$1,E5653:N5653,0)),"",'Analysis backend'!$L$1)</f>
        <v/>
      </c>
      <c r="U5653" t="str">
        <f>IF(T5653='Analysis backend'!$L$1,IF(ISERROR(MATCH('Analysis backend'!$M$1,E5653:I5653,0)),"Dire","Radiant"),"")</f>
        <v/>
      </c>
      <c r="V5653">
        <f t="shared" si="1321"/>
        <v>1000</v>
      </c>
      <c r="W5653">
        <f t="shared" si="1322"/>
        <v>1000</v>
      </c>
      <c r="X5653">
        <f t="shared" si="1323"/>
        <v>1000</v>
      </c>
      <c r="Y5653">
        <f t="shared" si="1324"/>
        <v>1000</v>
      </c>
      <c r="Z5653">
        <f t="shared" si="1325"/>
        <v>1000</v>
      </c>
      <c r="AA5653">
        <f t="shared" si="1326"/>
        <v>10000</v>
      </c>
      <c r="AB5653">
        <f t="shared" si="1327"/>
        <v>10000</v>
      </c>
      <c r="AC5653">
        <f t="shared" si="1328"/>
        <v>10000</v>
      </c>
      <c r="AD5653">
        <f t="shared" si="1329"/>
        <v>10000</v>
      </c>
      <c r="AE5653">
        <f t="shared" si="1330"/>
        <v>10000</v>
      </c>
      <c r="AF5653">
        <f t="shared" si="1331"/>
        <v>100000</v>
      </c>
      <c r="AG5653">
        <f t="shared" si="1332"/>
        <v>100000</v>
      </c>
      <c r="AH5653">
        <f t="shared" si="1333"/>
        <v>100000</v>
      </c>
      <c r="AI5653">
        <f t="shared" si="1334"/>
        <v>100000</v>
      </c>
      <c r="AJ5653">
        <f t="shared" si="1335"/>
        <v>100000</v>
      </c>
    </row>
    <row r="5654" spans="20:36" x14ac:dyDescent="0.3">
      <c r="T5654" t="str">
        <f>IF(ISERROR(MATCH('Analysis backend'!$M$1,E5654:N5654,0)),"",'Analysis backend'!$L$1)</f>
        <v/>
      </c>
      <c r="U5654" t="str">
        <f>IF(T5654='Analysis backend'!$L$1,IF(ISERROR(MATCH('Analysis backend'!$M$1,E5654:I5654,0)),"Dire","Radiant"),"")</f>
        <v/>
      </c>
      <c r="V5654">
        <f t="shared" si="1321"/>
        <v>1000</v>
      </c>
      <c r="W5654">
        <f t="shared" si="1322"/>
        <v>1000</v>
      </c>
      <c r="X5654">
        <f t="shared" si="1323"/>
        <v>1000</v>
      </c>
      <c r="Y5654">
        <f t="shared" si="1324"/>
        <v>1000</v>
      </c>
      <c r="Z5654">
        <f t="shared" si="1325"/>
        <v>1000</v>
      </c>
      <c r="AA5654">
        <f t="shared" si="1326"/>
        <v>10000</v>
      </c>
      <c r="AB5654">
        <f t="shared" si="1327"/>
        <v>10000</v>
      </c>
      <c r="AC5654">
        <f t="shared" si="1328"/>
        <v>10000</v>
      </c>
      <c r="AD5654">
        <f t="shared" si="1329"/>
        <v>10000</v>
      </c>
      <c r="AE5654">
        <f t="shared" si="1330"/>
        <v>10000</v>
      </c>
      <c r="AF5654">
        <f t="shared" si="1331"/>
        <v>100000</v>
      </c>
      <c r="AG5654">
        <f t="shared" si="1332"/>
        <v>100000</v>
      </c>
      <c r="AH5654">
        <f t="shared" si="1333"/>
        <v>100000</v>
      </c>
      <c r="AI5654">
        <f t="shared" si="1334"/>
        <v>100000</v>
      </c>
      <c r="AJ5654">
        <f t="shared" si="1335"/>
        <v>100000</v>
      </c>
    </row>
    <row r="5655" spans="20:36" x14ac:dyDescent="0.3">
      <c r="T5655" t="str">
        <f>IF(ISERROR(MATCH('Analysis backend'!$M$1,E5655:N5655,0)),"",'Analysis backend'!$L$1)</f>
        <v/>
      </c>
      <c r="U5655" t="str">
        <f>IF(T5655='Analysis backend'!$L$1,IF(ISERROR(MATCH('Analysis backend'!$M$1,E5655:I5655,0)),"Dire","Radiant"),"")</f>
        <v/>
      </c>
      <c r="V5655">
        <f t="shared" si="1321"/>
        <v>1000</v>
      </c>
      <c r="W5655">
        <f t="shared" si="1322"/>
        <v>1000</v>
      </c>
      <c r="X5655">
        <f t="shared" si="1323"/>
        <v>1000</v>
      </c>
      <c r="Y5655">
        <f t="shared" si="1324"/>
        <v>1000</v>
      </c>
      <c r="Z5655">
        <f t="shared" si="1325"/>
        <v>1000</v>
      </c>
      <c r="AA5655">
        <f t="shared" si="1326"/>
        <v>10000</v>
      </c>
      <c r="AB5655">
        <f t="shared" si="1327"/>
        <v>10000</v>
      </c>
      <c r="AC5655">
        <f t="shared" si="1328"/>
        <v>10000</v>
      </c>
      <c r="AD5655">
        <f t="shared" si="1329"/>
        <v>10000</v>
      </c>
      <c r="AE5655">
        <f t="shared" si="1330"/>
        <v>10000</v>
      </c>
      <c r="AF5655">
        <f t="shared" si="1331"/>
        <v>100000</v>
      </c>
      <c r="AG5655">
        <f t="shared" si="1332"/>
        <v>100000</v>
      </c>
      <c r="AH5655">
        <f t="shared" si="1333"/>
        <v>100000</v>
      </c>
      <c r="AI5655">
        <f t="shared" si="1334"/>
        <v>100000</v>
      </c>
      <c r="AJ5655">
        <f t="shared" si="1335"/>
        <v>100000</v>
      </c>
    </row>
    <row r="5656" spans="20:36" x14ac:dyDescent="0.3">
      <c r="T5656" t="str">
        <f>IF(ISERROR(MATCH('Analysis backend'!$M$1,E5656:N5656,0)),"",'Analysis backend'!$L$1)</f>
        <v/>
      </c>
      <c r="U5656" t="str">
        <f>IF(T5656='Analysis backend'!$L$1,IF(ISERROR(MATCH('Analysis backend'!$M$1,E5656:I5656,0)),"Dire","Radiant"),"")</f>
        <v/>
      </c>
      <c r="V5656">
        <f t="shared" si="1321"/>
        <v>1000</v>
      </c>
      <c r="W5656">
        <f t="shared" si="1322"/>
        <v>1000</v>
      </c>
      <c r="X5656">
        <f t="shared" si="1323"/>
        <v>1000</v>
      </c>
      <c r="Y5656">
        <f t="shared" si="1324"/>
        <v>1000</v>
      </c>
      <c r="Z5656">
        <f t="shared" si="1325"/>
        <v>1000</v>
      </c>
      <c r="AA5656">
        <f t="shared" si="1326"/>
        <v>10000</v>
      </c>
      <c r="AB5656">
        <f t="shared" si="1327"/>
        <v>10000</v>
      </c>
      <c r="AC5656">
        <f t="shared" si="1328"/>
        <v>10000</v>
      </c>
      <c r="AD5656">
        <f t="shared" si="1329"/>
        <v>10000</v>
      </c>
      <c r="AE5656">
        <f t="shared" si="1330"/>
        <v>10000</v>
      </c>
      <c r="AF5656">
        <f t="shared" si="1331"/>
        <v>100000</v>
      </c>
      <c r="AG5656">
        <f t="shared" si="1332"/>
        <v>100000</v>
      </c>
      <c r="AH5656">
        <f t="shared" si="1333"/>
        <v>100000</v>
      </c>
      <c r="AI5656">
        <f t="shared" si="1334"/>
        <v>100000</v>
      </c>
      <c r="AJ5656">
        <f t="shared" si="1335"/>
        <v>100000</v>
      </c>
    </row>
    <row r="5657" spans="20:36" x14ac:dyDescent="0.3">
      <c r="T5657" t="str">
        <f>IF(ISERROR(MATCH('Analysis backend'!$M$1,E5657:N5657,0)),"",'Analysis backend'!$L$1)</f>
        <v/>
      </c>
      <c r="U5657" t="str">
        <f>IF(T5657='Analysis backend'!$L$1,IF(ISERROR(MATCH('Analysis backend'!$M$1,E5657:I5657,0)),"Dire","Radiant"),"")</f>
        <v/>
      </c>
      <c r="V5657">
        <f t="shared" si="1321"/>
        <v>1000</v>
      </c>
      <c r="W5657">
        <f t="shared" si="1322"/>
        <v>1000</v>
      </c>
      <c r="X5657">
        <f t="shared" si="1323"/>
        <v>1000</v>
      </c>
      <c r="Y5657">
        <f t="shared" si="1324"/>
        <v>1000</v>
      </c>
      <c r="Z5657">
        <f t="shared" si="1325"/>
        <v>1000</v>
      </c>
      <c r="AA5657">
        <f t="shared" si="1326"/>
        <v>10000</v>
      </c>
      <c r="AB5657">
        <f t="shared" si="1327"/>
        <v>10000</v>
      </c>
      <c r="AC5657">
        <f t="shared" si="1328"/>
        <v>10000</v>
      </c>
      <c r="AD5657">
        <f t="shared" si="1329"/>
        <v>10000</v>
      </c>
      <c r="AE5657">
        <f t="shared" si="1330"/>
        <v>10000</v>
      </c>
      <c r="AF5657">
        <f t="shared" si="1331"/>
        <v>100000</v>
      </c>
      <c r="AG5657">
        <f t="shared" si="1332"/>
        <v>100000</v>
      </c>
      <c r="AH5657">
        <f t="shared" si="1333"/>
        <v>100000</v>
      </c>
      <c r="AI5657">
        <f t="shared" si="1334"/>
        <v>100000</v>
      </c>
      <c r="AJ5657">
        <f t="shared" si="1335"/>
        <v>100000</v>
      </c>
    </row>
    <row r="5658" spans="20:36" x14ac:dyDescent="0.3">
      <c r="T5658" t="str">
        <f>IF(ISERROR(MATCH('Analysis backend'!$M$1,E5658:N5658,0)),"",'Analysis backend'!$L$1)</f>
        <v/>
      </c>
      <c r="U5658" t="str">
        <f>IF(T5658='Analysis backend'!$L$1,IF(ISERROR(MATCH('Analysis backend'!$M$1,E5658:I5658,0)),"Dire","Radiant"),"")</f>
        <v/>
      </c>
      <c r="V5658">
        <f t="shared" si="1321"/>
        <v>1000</v>
      </c>
      <c r="W5658">
        <f t="shared" si="1322"/>
        <v>1000</v>
      </c>
      <c r="X5658">
        <f t="shared" si="1323"/>
        <v>1000</v>
      </c>
      <c r="Y5658">
        <f t="shared" si="1324"/>
        <v>1000</v>
      </c>
      <c r="Z5658">
        <f t="shared" si="1325"/>
        <v>1000</v>
      </c>
      <c r="AA5658">
        <f t="shared" si="1326"/>
        <v>10000</v>
      </c>
      <c r="AB5658">
        <f t="shared" si="1327"/>
        <v>10000</v>
      </c>
      <c r="AC5658">
        <f t="shared" si="1328"/>
        <v>10000</v>
      </c>
      <c r="AD5658">
        <f t="shared" si="1329"/>
        <v>10000</v>
      </c>
      <c r="AE5658">
        <f t="shared" si="1330"/>
        <v>10000</v>
      </c>
      <c r="AF5658">
        <f t="shared" si="1331"/>
        <v>100000</v>
      </c>
      <c r="AG5658">
        <f t="shared" si="1332"/>
        <v>100000</v>
      </c>
      <c r="AH5658">
        <f t="shared" si="1333"/>
        <v>100000</v>
      </c>
      <c r="AI5658">
        <f t="shared" si="1334"/>
        <v>100000</v>
      </c>
      <c r="AJ5658">
        <f t="shared" si="1335"/>
        <v>100000</v>
      </c>
    </row>
    <row r="5659" spans="20:36" x14ac:dyDescent="0.3">
      <c r="T5659" t="str">
        <f>IF(ISERROR(MATCH('Analysis backend'!$M$1,E5659:N5659,0)),"",'Analysis backend'!$L$1)</f>
        <v/>
      </c>
      <c r="U5659" t="str">
        <f>IF(T5659='Analysis backend'!$L$1,IF(ISERROR(MATCH('Analysis backend'!$M$1,E5659:I5659,0)),"Dire","Radiant"),"")</f>
        <v/>
      </c>
      <c r="V5659">
        <f t="shared" si="1321"/>
        <v>1000</v>
      </c>
      <c r="W5659">
        <f t="shared" si="1322"/>
        <v>1000</v>
      </c>
      <c r="X5659">
        <f t="shared" si="1323"/>
        <v>1000</v>
      </c>
      <c r="Y5659">
        <f t="shared" si="1324"/>
        <v>1000</v>
      </c>
      <c r="Z5659">
        <f t="shared" si="1325"/>
        <v>1000</v>
      </c>
      <c r="AA5659">
        <f t="shared" si="1326"/>
        <v>10000</v>
      </c>
      <c r="AB5659">
        <f t="shared" si="1327"/>
        <v>10000</v>
      </c>
      <c r="AC5659">
        <f t="shared" si="1328"/>
        <v>10000</v>
      </c>
      <c r="AD5659">
        <f t="shared" si="1329"/>
        <v>10000</v>
      </c>
      <c r="AE5659">
        <f t="shared" si="1330"/>
        <v>10000</v>
      </c>
      <c r="AF5659">
        <f t="shared" si="1331"/>
        <v>100000</v>
      </c>
      <c r="AG5659">
        <f t="shared" si="1332"/>
        <v>100000</v>
      </c>
      <c r="AH5659">
        <f t="shared" si="1333"/>
        <v>100000</v>
      </c>
      <c r="AI5659">
        <f t="shared" si="1334"/>
        <v>100000</v>
      </c>
      <c r="AJ5659">
        <f t="shared" si="1335"/>
        <v>100000</v>
      </c>
    </row>
    <row r="5660" spans="20:36" x14ac:dyDescent="0.3">
      <c r="T5660" t="str">
        <f>IF(ISERROR(MATCH('Analysis backend'!$M$1,E5660:N5660,0)),"",'Analysis backend'!$L$1)</f>
        <v/>
      </c>
      <c r="U5660" t="str">
        <f>IF(T5660='Analysis backend'!$L$1,IF(ISERROR(MATCH('Analysis backend'!$M$1,E5660:I5660,0)),"Dire","Radiant"),"")</f>
        <v/>
      </c>
      <c r="V5660">
        <f t="shared" si="1321"/>
        <v>1000</v>
      </c>
      <c r="W5660">
        <f t="shared" si="1322"/>
        <v>1000</v>
      </c>
      <c r="X5660">
        <f t="shared" si="1323"/>
        <v>1000</v>
      </c>
      <c r="Y5660">
        <f t="shared" si="1324"/>
        <v>1000</v>
      </c>
      <c r="Z5660">
        <f t="shared" si="1325"/>
        <v>1000</v>
      </c>
      <c r="AA5660">
        <f t="shared" si="1326"/>
        <v>10000</v>
      </c>
      <c r="AB5660">
        <f t="shared" si="1327"/>
        <v>10000</v>
      </c>
      <c r="AC5660">
        <f t="shared" si="1328"/>
        <v>10000</v>
      </c>
      <c r="AD5660">
        <f t="shared" si="1329"/>
        <v>10000</v>
      </c>
      <c r="AE5660">
        <f t="shared" si="1330"/>
        <v>10000</v>
      </c>
      <c r="AF5660">
        <f t="shared" si="1331"/>
        <v>100000</v>
      </c>
      <c r="AG5660">
        <f t="shared" si="1332"/>
        <v>100000</v>
      </c>
      <c r="AH5660">
        <f t="shared" si="1333"/>
        <v>100000</v>
      </c>
      <c r="AI5660">
        <f t="shared" si="1334"/>
        <v>100000</v>
      </c>
      <c r="AJ5660">
        <f t="shared" si="1335"/>
        <v>100000</v>
      </c>
    </row>
    <row r="5661" spans="20:36" x14ac:dyDescent="0.3">
      <c r="T5661" t="str">
        <f>IF(ISERROR(MATCH('Analysis backend'!$M$1,E5661:N5661,0)),"",'Analysis backend'!$L$1)</f>
        <v/>
      </c>
      <c r="U5661" t="str">
        <f>IF(T5661='Analysis backend'!$L$1,IF(ISERROR(MATCH('Analysis backend'!$M$1,E5661:I5661,0)),"Dire","Radiant"),"")</f>
        <v/>
      </c>
      <c r="V5661">
        <f t="shared" si="1321"/>
        <v>1000</v>
      </c>
      <c r="W5661">
        <f t="shared" si="1322"/>
        <v>1000</v>
      </c>
      <c r="X5661">
        <f t="shared" si="1323"/>
        <v>1000</v>
      </c>
      <c r="Y5661">
        <f t="shared" si="1324"/>
        <v>1000</v>
      </c>
      <c r="Z5661">
        <f t="shared" si="1325"/>
        <v>1000</v>
      </c>
      <c r="AA5661">
        <f t="shared" si="1326"/>
        <v>10000</v>
      </c>
      <c r="AB5661">
        <f t="shared" si="1327"/>
        <v>10000</v>
      </c>
      <c r="AC5661">
        <f t="shared" si="1328"/>
        <v>10000</v>
      </c>
      <c r="AD5661">
        <f t="shared" si="1329"/>
        <v>10000</v>
      </c>
      <c r="AE5661">
        <f t="shared" si="1330"/>
        <v>10000</v>
      </c>
      <c r="AF5661">
        <f t="shared" si="1331"/>
        <v>100000</v>
      </c>
      <c r="AG5661">
        <f t="shared" si="1332"/>
        <v>100000</v>
      </c>
      <c r="AH5661">
        <f t="shared" si="1333"/>
        <v>100000</v>
      </c>
      <c r="AI5661">
        <f t="shared" si="1334"/>
        <v>100000</v>
      </c>
      <c r="AJ5661">
        <f t="shared" si="1335"/>
        <v>100000</v>
      </c>
    </row>
    <row r="5662" spans="20:36" x14ac:dyDescent="0.3">
      <c r="T5662" t="str">
        <f>IF(ISERROR(MATCH('Analysis backend'!$M$1,E5662:N5662,0)),"",'Analysis backend'!$L$1)</f>
        <v/>
      </c>
      <c r="U5662" t="str">
        <f>IF(T5662='Analysis backend'!$L$1,IF(ISERROR(MATCH('Analysis backend'!$M$1,E5662:I5662,0)),"Dire","Radiant"),"")</f>
        <v/>
      </c>
      <c r="V5662">
        <f t="shared" si="1321"/>
        <v>1000</v>
      </c>
      <c r="W5662">
        <f t="shared" si="1322"/>
        <v>1000</v>
      </c>
      <c r="X5662">
        <f t="shared" si="1323"/>
        <v>1000</v>
      </c>
      <c r="Y5662">
        <f t="shared" si="1324"/>
        <v>1000</v>
      </c>
      <c r="Z5662">
        <f t="shared" si="1325"/>
        <v>1000</v>
      </c>
      <c r="AA5662">
        <f t="shared" si="1326"/>
        <v>10000</v>
      </c>
      <c r="AB5662">
        <f t="shared" si="1327"/>
        <v>10000</v>
      </c>
      <c r="AC5662">
        <f t="shared" si="1328"/>
        <v>10000</v>
      </c>
      <c r="AD5662">
        <f t="shared" si="1329"/>
        <v>10000</v>
      </c>
      <c r="AE5662">
        <f t="shared" si="1330"/>
        <v>10000</v>
      </c>
      <c r="AF5662">
        <f t="shared" si="1331"/>
        <v>100000</v>
      </c>
      <c r="AG5662">
        <f t="shared" si="1332"/>
        <v>100000</v>
      </c>
      <c r="AH5662">
        <f t="shared" si="1333"/>
        <v>100000</v>
      </c>
      <c r="AI5662">
        <f t="shared" si="1334"/>
        <v>100000</v>
      </c>
      <c r="AJ5662">
        <f t="shared" si="1335"/>
        <v>100000</v>
      </c>
    </row>
    <row r="5663" spans="20:36" x14ac:dyDescent="0.3">
      <c r="T5663" t="str">
        <f>IF(ISERROR(MATCH('Analysis backend'!$M$1,E5663:N5663,0)),"",'Analysis backend'!$L$1)</f>
        <v/>
      </c>
      <c r="U5663" t="str">
        <f>IF(T5663='Analysis backend'!$L$1,IF(ISERROR(MATCH('Analysis backend'!$M$1,E5663:I5663,0)),"Dire","Radiant"),"")</f>
        <v/>
      </c>
      <c r="V5663">
        <f t="shared" si="1321"/>
        <v>1000</v>
      </c>
      <c r="W5663">
        <f t="shared" si="1322"/>
        <v>1000</v>
      </c>
      <c r="X5663">
        <f t="shared" si="1323"/>
        <v>1000</v>
      </c>
      <c r="Y5663">
        <f t="shared" si="1324"/>
        <v>1000</v>
      </c>
      <c r="Z5663">
        <f t="shared" si="1325"/>
        <v>1000</v>
      </c>
      <c r="AA5663">
        <f t="shared" si="1326"/>
        <v>10000</v>
      </c>
      <c r="AB5663">
        <f t="shared" si="1327"/>
        <v>10000</v>
      </c>
      <c r="AC5663">
        <f t="shared" si="1328"/>
        <v>10000</v>
      </c>
      <c r="AD5663">
        <f t="shared" si="1329"/>
        <v>10000</v>
      </c>
      <c r="AE5663">
        <f t="shared" si="1330"/>
        <v>10000</v>
      </c>
      <c r="AF5663">
        <f t="shared" si="1331"/>
        <v>100000</v>
      </c>
      <c r="AG5663">
        <f t="shared" si="1332"/>
        <v>100000</v>
      </c>
      <c r="AH5663">
        <f t="shared" si="1333"/>
        <v>100000</v>
      </c>
      <c r="AI5663">
        <f t="shared" si="1334"/>
        <v>100000</v>
      </c>
      <c r="AJ5663">
        <f t="shared" si="1335"/>
        <v>100000</v>
      </c>
    </row>
    <row r="5664" spans="20:36" x14ac:dyDescent="0.3">
      <c r="T5664" t="str">
        <f>IF(ISERROR(MATCH('Analysis backend'!$M$1,E5664:N5664,0)),"",'Analysis backend'!$L$1)</f>
        <v/>
      </c>
      <c r="U5664" t="str">
        <f>IF(T5664='Analysis backend'!$L$1,IF(ISERROR(MATCH('Analysis backend'!$M$1,E5664:I5664,0)),"Dire","Radiant"),"")</f>
        <v/>
      </c>
      <c r="V5664">
        <f t="shared" si="1321"/>
        <v>1000</v>
      </c>
      <c r="W5664">
        <f t="shared" si="1322"/>
        <v>1000</v>
      </c>
      <c r="X5664">
        <f t="shared" si="1323"/>
        <v>1000</v>
      </c>
      <c r="Y5664">
        <f t="shared" si="1324"/>
        <v>1000</v>
      </c>
      <c r="Z5664">
        <f t="shared" si="1325"/>
        <v>1000</v>
      </c>
      <c r="AA5664">
        <f t="shared" si="1326"/>
        <v>10000</v>
      </c>
      <c r="AB5664">
        <f t="shared" si="1327"/>
        <v>10000</v>
      </c>
      <c r="AC5664">
        <f t="shared" si="1328"/>
        <v>10000</v>
      </c>
      <c r="AD5664">
        <f t="shared" si="1329"/>
        <v>10000</v>
      </c>
      <c r="AE5664">
        <f t="shared" si="1330"/>
        <v>10000</v>
      </c>
      <c r="AF5664">
        <f t="shared" si="1331"/>
        <v>100000</v>
      </c>
      <c r="AG5664">
        <f t="shared" si="1332"/>
        <v>100000</v>
      </c>
      <c r="AH5664">
        <f t="shared" si="1333"/>
        <v>100000</v>
      </c>
      <c r="AI5664">
        <f t="shared" si="1334"/>
        <v>100000</v>
      </c>
      <c r="AJ5664">
        <f t="shared" si="1335"/>
        <v>100000</v>
      </c>
    </row>
    <row r="5665" spans="20:36" x14ac:dyDescent="0.3">
      <c r="T5665" t="str">
        <f>IF(ISERROR(MATCH('Analysis backend'!$M$1,E5665:N5665,0)),"",'Analysis backend'!$L$1)</f>
        <v/>
      </c>
      <c r="U5665" t="str">
        <f>IF(T5665='Analysis backend'!$L$1,IF(ISERROR(MATCH('Analysis backend'!$M$1,E5665:I5665,0)),"Dire","Radiant"),"")</f>
        <v/>
      </c>
      <c r="V5665">
        <f t="shared" si="1321"/>
        <v>1000</v>
      </c>
      <c r="W5665">
        <f t="shared" si="1322"/>
        <v>1000</v>
      </c>
      <c r="X5665">
        <f t="shared" si="1323"/>
        <v>1000</v>
      </c>
      <c r="Y5665">
        <f t="shared" si="1324"/>
        <v>1000</v>
      </c>
      <c r="Z5665">
        <f t="shared" si="1325"/>
        <v>1000</v>
      </c>
      <c r="AA5665">
        <f t="shared" si="1326"/>
        <v>10000</v>
      </c>
      <c r="AB5665">
        <f t="shared" si="1327"/>
        <v>10000</v>
      </c>
      <c r="AC5665">
        <f t="shared" si="1328"/>
        <v>10000</v>
      </c>
      <c r="AD5665">
        <f t="shared" si="1329"/>
        <v>10000</v>
      </c>
      <c r="AE5665">
        <f t="shared" si="1330"/>
        <v>10000</v>
      </c>
      <c r="AF5665">
        <f t="shared" si="1331"/>
        <v>100000</v>
      </c>
      <c r="AG5665">
        <f t="shared" si="1332"/>
        <v>100000</v>
      </c>
      <c r="AH5665">
        <f t="shared" si="1333"/>
        <v>100000</v>
      </c>
      <c r="AI5665">
        <f t="shared" si="1334"/>
        <v>100000</v>
      </c>
      <c r="AJ5665">
        <f t="shared" si="1335"/>
        <v>100000</v>
      </c>
    </row>
    <row r="5666" spans="20:36" x14ac:dyDescent="0.3">
      <c r="T5666" t="str">
        <f>IF(ISERROR(MATCH('Analysis backend'!$M$1,E5666:N5666,0)),"",'Analysis backend'!$L$1)</f>
        <v/>
      </c>
      <c r="U5666" t="str">
        <f>IF(T5666='Analysis backend'!$L$1,IF(ISERROR(MATCH('Analysis backend'!$M$1,E5666:I5666,0)),"Dire","Radiant"),"")</f>
        <v/>
      </c>
      <c r="V5666">
        <f t="shared" si="1321"/>
        <v>1000</v>
      </c>
      <c r="W5666">
        <f t="shared" si="1322"/>
        <v>1000</v>
      </c>
      <c r="X5666">
        <f t="shared" si="1323"/>
        <v>1000</v>
      </c>
      <c r="Y5666">
        <f t="shared" si="1324"/>
        <v>1000</v>
      </c>
      <c r="Z5666">
        <f t="shared" si="1325"/>
        <v>1000</v>
      </c>
      <c r="AA5666">
        <f t="shared" si="1326"/>
        <v>10000</v>
      </c>
      <c r="AB5666">
        <f t="shared" si="1327"/>
        <v>10000</v>
      </c>
      <c r="AC5666">
        <f t="shared" si="1328"/>
        <v>10000</v>
      </c>
      <c r="AD5666">
        <f t="shared" si="1329"/>
        <v>10000</v>
      </c>
      <c r="AE5666">
        <f t="shared" si="1330"/>
        <v>10000</v>
      </c>
      <c r="AF5666">
        <f t="shared" si="1331"/>
        <v>100000</v>
      </c>
      <c r="AG5666">
        <f t="shared" si="1332"/>
        <v>100000</v>
      </c>
      <c r="AH5666">
        <f t="shared" si="1333"/>
        <v>100000</v>
      </c>
      <c r="AI5666">
        <f t="shared" si="1334"/>
        <v>100000</v>
      </c>
      <c r="AJ5666">
        <f t="shared" si="1335"/>
        <v>100000</v>
      </c>
    </row>
    <row r="5667" spans="20:36" x14ac:dyDescent="0.3">
      <c r="T5667" t="str">
        <f>IF(ISERROR(MATCH('Analysis backend'!$M$1,E5667:N5667,0)),"",'Analysis backend'!$L$1)</f>
        <v/>
      </c>
      <c r="U5667" t="str">
        <f>IF(T5667='Analysis backend'!$L$1,IF(ISERROR(MATCH('Analysis backend'!$M$1,E5667:I5667,0)),"Dire","Radiant"),"")</f>
        <v/>
      </c>
      <c r="V5667">
        <f t="shared" si="1321"/>
        <v>1000</v>
      </c>
      <c r="W5667">
        <f t="shared" si="1322"/>
        <v>1000</v>
      </c>
      <c r="X5667">
        <f t="shared" si="1323"/>
        <v>1000</v>
      </c>
      <c r="Y5667">
        <f t="shared" si="1324"/>
        <v>1000</v>
      </c>
      <c r="Z5667">
        <f t="shared" si="1325"/>
        <v>1000</v>
      </c>
      <c r="AA5667">
        <f t="shared" si="1326"/>
        <v>10000</v>
      </c>
      <c r="AB5667">
        <f t="shared" si="1327"/>
        <v>10000</v>
      </c>
      <c r="AC5667">
        <f t="shared" si="1328"/>
        <v>10000</v>
      </c>
      <c r="AD5667">
        <f t="shared" si="1329"/>
        <v>10000</v>
      </c>
      <c r="AE5667">
        <f t="shared" si="1330"/>
        <v>10000</v>
      </c>
      <c r="AF5667">
        <f t="shared" si="1331"/>
        <v>100000</v>
      </c>
      <c r="AG5667">
        <f t="shared" si="1332"/>
        <v>100000</v>
      </c>
      <c r="AH5667">
        <f t="shared" si="1333"/>
        <v>100000</v>
      </c>
      <c r="AI5667">
        <f t="shared" si="1334"/>
        <v>100000</v>
      </c>
      <c r="AJ5667">
        <f t="shared" si="1335"/>
        <v>100000</v>
      </c>
    </row>
    <row r="5668" spans="20:36" x14ac:dyDescent="0.3">
      <c r="T5668" t="str">
        <f>IF(ISERROR(MATCH('Analysis backend'!$M$1,E5668:N5668,0)),"",'Analysis backend'!$L$1)</f>
        <v/>
      </c>
      <c r="U5668" t="str">
        <f>IF(T5668='Analysis backend'!$L$1,IF(ISERROR(MATCH('Analysis backend'!$M$1,E5668:I5668,0)),"Dire","Radiant"),"")</f>
        <v/>
      </c>
      <c r="V5668">
        <f t="shared" si="1321"/>
        <v>1000</v>
      </c>
      <c r="W5668">
        <f t="shared" si="1322"/>
        <v>1000</v>
      </c>
      <c r="X5668">
        <f t="shared" si="1323"/>
        <v>1000</v>
      </c>
      <c r="Y5668">
        <f t="shared" si="1324"/>
        <v>1000</v>
      </c>
      <c r="Z5668">
        <f t="shared" si="1325"/>
        <v>1000</v>
      </c>
      <c r="AA5668">
        <f t="shared" si="1326"/>
        <v>10000</v>
      </c>
      <c r="AB5668">
        <f t="shared" si="1327"/>
        <v>10000</v>
      </c>
      <c r="AC5668">
        <f t="shared" si="1328"/>
        <v>10000</v>
      </c>
      <c r="AD5668">
        <f t="shared" si="1329"/>
        <v>10000</v>
      </c>
      <c r="AE5668">
        <f t="shared" si="1330"/>
        <v>10000</v>
      </c>
      <c r="AF5668">
        <f t="shared" si="1331"/>
        <v>100000</v>
      </c>
      <c r="AG5668">
        <f t="shared" si="1332"/>
        <v>100000</v>
      </c>
      <c r="AH5668">
        <f t="shared" si="1333"/>
        <v>100000</v>
      </c>
      <c r="AI5668">
        <f t="shared" si="1334"/>
        <v>100000</v>
      </c>
      <c r="AJ5668">
        <f t="shared" si="1335"/>
        <v>100000</v>
      </c>
    </row>
    <row r="5669" spans="20:36" x14ac:dyDescent="0.3">
      <c r="T5669" t="str">
        <f>IF(ISERROR(MATCH('Analysis backend'!$M$1,E5669:N5669,0)),"",'Analysis backend'!$L$1)</f>
        <v/>
      </c>
      <c r="U5669" t="str">
        <f>IF(T5669='Analysis backend'!$L$1,IF(ISERROR(MATCH('Analysis backend'!$M$1,E5669:I5669,0)),"Dire","Radiant"),"")</f>
        <v/>
      </c>
      <c r="V5669">
        <f t="shared" si="1321"/>
        <v>1000</v>
      </c>
      <c r="W5669">
        <f t="shared" si="1322"/>
        <v>1000</v>
      </c>
      <c r="X5669">
        <f t="shared" si="1323"/>
        <v>1000</v>
      </c>
      <c r="Y5669">
        <f t="shared" si="1324"/>
        <v>1000</v>
      </c>
      <c r="Z5669">
        <f t="shared" si="1325"/>
        <v>1000</v>
      </c>
      <c r="AA5669">
        <f t="shared" si="1326"/>
        <v>10000</v>
      </c>
      <c r="AB5669">
        <f t="shared" si="1327"/>
        <v>10000</v>
      </c>
      <c r="AC5669">
        <f t="shared" si="1328"/>
        <v>10000</v>
      </c>
      <c r="AD5669">
        <f t="shared" si="1329"/>
        <v>10000</v>
      </c>
      <c r="AE5669">
        <f t="shared" si="1330"/>
        <v>10000</v>
      </c>
      <c r="AF5669">
        <f t="shared" si="1331"/>
        <v>100000</v>
      </c>
      <c r="AG5669">
        <f t="shared" si="1332"/>
        <v>100000</v>
      </c>
      <c r="AH5669">
        <f t="shared" si="1333"/>
        <v>100000</v>
      </c>
      <c r="AI5669">
        <f t="shared" si="1334"/>
        <v>100000</v>
      </c>
      <c r="AJ5669">
        <f t="shared" si="1335"/>
        <v>100000</v>
      </c>
    </row>
    <row r="5670" spans="20:36" x14ac:dyDescent="0.3">
      <c r="T5670" t="str">
        <f>IF(ISERROR(MATCH('Analysis backend'!$M$1,E5670:N5670,0)),"",'Analysis backend'!$L$1)</f>
        <v/>
      </c>
      <c r="U5670" t="str">
        <f>IF(T5670='Analysis backend'!$L$1,IF(ISERROR(MATCH('Analysis backend'!$M$1,E5670:I5670,0)),"Dire","Radiant"),"")</f>
        <v/>
      </c>
      <c r="V5670">
        <f t="shared" si="1321"/>
        <v>1000</v>
      </c>
      <c r="W5670">
        <f t="shared" si="1322"/>
        <v>1000</v>
      </c>
      <c r="X5670">
        <f t="shared" si="1323"/>
        <v>1000</v>
      </c>
      <c r="Y5670">
        <f t="shared" si="1324"/>
        <v>1000</v>
      </c>
      <c r="Z5670">
        <f t="shared" si="1325"/>
        <v>1000</v>
      </c>
      <c r="AA5670">
        <f t="shared" si="1326"/>
        <v>10000</v>
      </c>
      <c r="AB5670">
        <f t="shared" si="1327"/>
        <v>10000</v>
      </c>
      <c r="AC5670">
        <f t="shared" si="1328"/>
        <v>10000</v>
      </c>
      <c r="AD5670">
        <f t="shared" si="1329"/>
        <v>10000</v>
      </c>
      <c r="AE5670">
        <f t="shared" si="1330"/>
        <v>10000</v>
      </c>
      <c r="AF5670">
        <f t="shared" si="1331"/>
        <v>100000</v>
      </c>
      <c r="AG5670">
        <f t="shared" si="1332"/>
        <v>100000</v>
      </c>
      <c r="AH5670">
        <f t="shared" si="1333"/>
        <v>100000</v>
      </c>
      <c r="AI5670">
        <f t="shared" si="1334"/>
        <v>100000</v>
      </c>
      <c r="AJ5670">
        <f t="shared" si="1335"/>
        <v>100000</v>
      </c>
    </row>
    <row r="5671" spans="20:36" x14ac:dyDescent="0.3">
      <c r="T5671" t="str">
        <f>IF(ISERROR(MATCH('Analysis backend'!$M$1,E5671:N5671,0)),"",'Analysis backend'!$L$1)</f>
        <v/>
      </c>
      <c r="U5671" t="str">
        <f>IF(T5671='Analysis backend'!$L$1,IF(ISERROR(MATCH('Analysis backend'!$M$1,E5671:I5671,0)),"Dire","Radiant"),"")</f>
        <v/>
      </c>
      <c r="V5671">
        <f t="shared" si="1321"/>
        <v>1000</v>
      </c>
      <c r="W5671">
        <f t="shared" si="1322"/>
        <v>1000</v>
      </c>
      <c r="X5671">
        <f t="shared" si="1323"/>
        <v>1000</v>
      </c>
      <c r="Y5671">
        <f t="shared" si="1324"/>
        <v>1000</v>
      </c>
      <c r="Z5671">
        <f t="shared" si="1325"/>
        <v>1000</v>
      </c>
      <c r="AA5671">
        <f t="shared" si="1326"/>
        <v>10000</v>
      </c>
      <c r="AB5671">
        <f t="shared" si="1327"/>
        <v>10000</v>
      </c>
      <c r="AC5671">
        <f t="shared" si="1328"/>
        <v>10000</v>
      </c>
      <c r="AD5671">
        <f t="shared" si="1329"/>
        <v>10000</v>
      </c>
      <c r="AE5671">
        <f t="shared" si="1330"/>
        <v>10000</v>
      </c>
      <c r="AF5671">
        <f t="shared" si="1331"/>
        <v>100000</v>
      </c>
      <c r="AG5671">
        <f t="shared" si="1332"/>
        <v>100000</v>
      </c>
      <c r="AH5671">
        <f t="shared" si="1333"/>
        <v>100000</v>
      </c>
      <c r="AI5671">
        <f t="shared" si="1334"/>
        <v>100000</v>
      </c>
      <c r="AJ5671">
        <f t="shared" si="1335"/>
        <v>100000</v>
      </c>
    </row>
    <row r="5672" spans="20:36" x14ac:dyDescent="0.3">
      <c r="T5672" t="str">
        <f>IF(ISERROR(MATCH('Analysis backend'!$M$1,E5672:N5672,0)),"",'Analysis backend'!$L$1)</f>
        <v/>
      </c>
      <c r="U5672" t="str">
        <f>IF(T5672='Analysis backend'!$L$1,IF(ISERROR(MATCH('Analysis backend'!$M$1,E5672:I5672,0)),"Dire","Radiant"),"")</f>
        <v/>
      </c>
      <c r="V5672">
        <f t="shared" si="1321"/>
        <v>1000</v>
      </c>
      <c r="W5672">
        <f t="shared" si="1322"/>
        <v>1000</v>
      </c>
      <c r="X5672">
        <f t="shared" si="1323"/>
        <v>1000</v>
      </c>
      <c r="Y5672">
        <f t="shared" si="1324"/>
        <v>1000</v>
      </c>
      <c r="Z5672">
        <f t="shared" si="1325"/>
        <v>1000</v>
      </c>
      <c r="AA5672">
        <f t="shared" si="1326"/>
        <v>10000</v>
      </c>
      <c r="AB5672">
        <f t="shared" si="1327"/>
        <v>10000</v>
      </c>
      <c r="AC5672">
        <f t="shared" si="1328"/>
        <v>10000</v>
      </c>
      <c r="AD5672">
        <f t="shared" si="1329"/>
        <v>10000</v>
      </c>
      <c r="AE5672">
        <f t="shared" si="1330"/>
        <v>10000</v>
      </c>
      <c r="AF5672">
        <f t="shared" si="1331"/>
        <v>100000</v>
      </c>
      <c r="AG5672">
        <f t="shared" si="1332"/>
        <v>100000</v>
      </c>
      <c r="AH5672">
        <f t="shared" si="1333"/>
        <v>100000</v>
      </c>
      <c r="AI5672">
        <f t="shared" si="1334"/>
        <v>100000</v>
      </c>
      <c r="AJ5672">
        <f t="shared" si="1335"/>
        <v>100000</v>
      </c>
    </row>
    <row r="5673" spans="20:36" x14ac:dyDescent="0.3">
      <c r="T5673" t="str">
        <f>IF(ISERROR(MATCH('Analysis backend'!$M$1,E5673:N5673,0)),"",'Analysis backend'!$L$1)</f>
        <v/>
      </c>
      <c r="U5673" t="str">
        <f>IF(T5673='Analysis backend'!$L$1,IF(ISERROR(MATCH('Analysis backend'!$M$1,E5673:I5673,0)),"Dire","Radiant"),"")</f>
        <v/>
      </c>
      <c r="V5673">
        <f t="shared" si="1321"/>
        <v>1000</v>
      </c>
      <c r="W5673">
        <f t="shared" si="1322"/>
        <v>1000</v>
      </c>
      <c r="X5673">
        <f t="shared" si="1323"/>
        <v>1000</v>
      </c>
      <c r="Y5673">
        <f t="shared" si="1324"/>
        <v>1000</v>
      </c>
      <c r="Z5673">
        <f t="shared" si="1325"/>
        <v>1000</v>
      </c>
      <c r="AA5673">
        <f t="shared" si="1326"/>
        <v>10000</v>
      </c>
      <c r="AB5673">
        <f t="shared" si="1327"/>
        <v>10000</v>
      </c>
      <c r="AC5673">
        <f t="shared" si="1328"/>
        <v>10000</v>
      </c>
      <c r="AD5673">
        <f t="shared" si="1329"/>
        <v>10000</v>
      </c>
      <c r="AE5673">
        <f t="shared" si="1330"/>
        <v>10000</v>
      </c>
      <c r="AF5673">
        <f t="shared" si="1331"/>
        <v>100000</v>
      </c>
      <c r="AG5673">
        <f t="shared" si="1332"/>
        <v>100000</v>
      </c>
      <c r="AH5673">
        <f t="shared" si="1333"/>
        <v>100000</v>
      </c>
      <c r="AI5673">
        <f t="shared" si="1334"/>
        <v>100000</v>
      </c>
      <c r="AJ5673">
        <f t="shared" si="1335"/>
        <v>100000</v>
      </c>
    </row>
    <row r="5674" spans="20:36" x14ac:dyDescent="0.3">
      <c r="T5674" t="str">
        <f>IF(ISERROR(MATCH('Analysis backend'!$M$1,E5674:N5674,0)),"",'Analysis backend'!$L$1)</f>
        <v/>
      </c>
      <c r="U5674" t="str">
        <f>IF(T5674='Analysis backend'!$L$1,IF(ISERROR(MATCH('Analysis backend'!$M$1,E5674:I5674,0)),"Dire","Radiant"),"")</f>
        <v/>
      </c>
      <c r="V5674">
        <f t="shared" si="1321"/>
        <v>1000</v>
      </c>
      <c r="W5674">
        <f t="shared" si="1322"/>
        <v>1000</v>
      </c>
      <c r="X5674">
        <f t="shared" si="1323"/>
        <v>1000</v>
      </c>
      <c r="Y5674">
        <f t="shared" si="1324"/>
        <v>1000</v>
      </c>
      <c r="Z5674">
        <f t="shared" si="1325"/>
        <v>1000</v>
      </c>
      <c r="AA5674">
        <f t="shared" si="1326"/>
        <v>10000</v>
      </c>
      <c r="AB5674">
        <f t="shared" si="1327"/>
        <v>10000</v>
      </c>
      <c r="AC5674">
        <f t="shared" si="1328"/>
        <v>10000</v>
      </c>
      <c r="AD5674">
        <f t="shared" si="1329"/>
        <v>10000</v>
      </c>
      <c r="AE5674">
        <f t="shared" si="1330"/>
        <v>10000</v>
      </c>
      <c r="AF5674">
        <f t="shared" si="1331"/>
        <v>100000</v>
      </c>
      <c r="AG5674">
        <f t="shared" si="1332"/>
        <v>100000</v>
      </c>
      <c r="AH5674">
        <f t="shared" si="1333"/>
        <v>100000</v>
      </c>
      <c r="AI5674">
        <f t="shared" si="1334"/>
        <v>100000</v>
      </c>
      <c r="AJ5674">
        <f t="shared" si="1335"/>
        <v>100000</v>
      </c>
    </row>
    <row r="5675" spans="20:36" x14ac:dyDescent="0.3">
      <c r="T5675" t="str">
        <f>IF(ISERROR(MATCH('Analysis backend'!$M$1,E5675:N5675,0)),"",'Analysis backend'!$L$1)</f>
        <v/>
      </c>
      <c r="U5675" t="str">
        <f>IF(T5675='Analysis backend'!$L$1,IF(ISERROR(MATCH('Analysis backend'!$M$1,E5675:I5675,0)),"Dire","Radiant"),"")</f>
        <v/>
      </c>
      <c r="V5675">
        <f t="shared" si="1321"/>
        <v>1000</v>
      </c>
      <c r="W5675">
        <f t="shared" si="1322"/>
        <v>1000</v>
      </c>
      <c r="X5675">
        <f t="shared" si="1323"/>
        <v>1000</v>
      </c>
      <c r="Y5675">
        <f t="shared" si="1324"/>
        <v>1000</v>
      </c>
      <c r="Z5675">
        <f t="shared" si="1325"/>
        <v>1000</v>
      </c>
      <c r="AA5675">
        <f t="shared" si="1326"/>
        <v>10000</v>
      </c>
      <c r="AB5675">
        <f t="shared" si="1327"/>
        <v>10000</v>
      </c>
      <c r="AC5675">
        <f t="shared" si="1328"/>
        <v>10000</v>
      </c>
      <c r="AD5675">
        <f t="shared" si="1329"/>
        <v>10000</v>
      </c>
      <c r="AE5675">
        <f t="shared" si="1330"/>
        <v>10000</v>
      </c>
      <c r="AF5675">
        <f t="shared" si="1331"/>
        <v>100000</v>
      </c>
      <c r="AG5675">
        <f t="shared" si="1332"/>
        <v>100000</v>
      </c>
      <c r="AH5675">
        <f t="shared" si="1333"/>
        <v>100000</v>
      </c>
      <c r="AI5675">
        <f t="shared" si="1334"/>
        <v>100000</v>
      </c>
      <c r="AJ5675">
        <f t="shared" si="1335"/>
        <v>100000</v>
      </c>
    </row>
    <row r="5676" spans="20:36" x14ac:dyDescent="0.3">
      <c r="T5676" t="str">
        <f>IF(ISERROR(MATCH('Analysis backend'!$M$1,E5676:N5676,0)),"",'Analysis backend'!$L$1)</f>
        <v/>
      </c>
      <c r="U5676" t="str">
        <f>IF(T5676='Analysis backend'!$L$1,IF(ISERROR(MATCH('Analysis backend'!$M$1,E5676:I5676,0)),"Dire","Radiant"),"")</f>
        <v/>
      </c>
      <c r="V5676">
        <f t="shared" si="1321"/>
        <v>1000</v>
      </c>
      <c r="W5676">
        <f t="shared" si="1322"/>
        <v>1000</v>
      </c>
      <c r="X5676">
        <f t="shared" si="1323"/>
        <v>1000</v>
      </c>
      <c r="Y5676">
        <f t="shared" si="1324"/>
        <v>1000</v>
      </c>
      <c r="Z5676">
        <f t="shared" si="1325"/>
        <v>1000</v>
      </c>
      <c r="AA5676">
        <f t="shared" si="1326"/>
        <v>10000</v>
      </c>
      <c r="AB5676">
        <f t="shared" si="1327"/>
        <v>10000</v>
      </c>
      <c r="AC5676">
        <f t="shared" si="1328"/>
        <v>10000</v>
      </c>
      <c r="AD5676">
        <f t="shared" si="1329"/>
        <v>10000</v>
      </c>
      <c r="AE5676">
        <f t="shared" si="1330"/>
        <v>10000</v>
      </c>
      <c r="AF5676">
        <f t="shared" si="1331"/>
        <v>100000</v>
      </c>
      <c r="AG5676">
        <f t="shared" si="1332"/>
        <v>100000</v>
      </c>
      <c r="AH5676">
        <f t="shared" si="1333"/>
        <v>100000</v>
      </c>
      <c r="AI5676">
        <f t="shared" si="1334"/>
        <v>100000</v>
      </c>
      <c r="AJ5676">
        <f t="shared" si="1335"/>
        <v>100000</v>
      </c>
    </row>
    <row r="5677" spans="20:36" x14ac:dyDescent="0.3">
      <c r="T5677" t="str">
        <f>IF(ISERROR(MATCH('Analysis backend'!$M$1,E5677:N5677,0)),"",'Analysis backend'!$L$1)</f>
        <v/>
      </c>
      <c r="U5677" t="str">
        <f>IF(T5677='Analysis backend'!$L$1,IF(ISERROR(MATCH('Analysis backend'!$M$1,E5677:I5677,0)),"Dire","Radiant"),"")</f>
        <v/>
      </c>
      <c r="V5677">
        <f t="shared" si="1321"/>
        <v>1000</v>
      </c>
      <c r="W5677">
        <f t="shared" si="1322"/>
        <v>1000</v>
      </c>
      <c r="X5677">
        <f t="shared" si="1323"/>
        <v>1000</v>
      </c>
      <c r="Y5677">
        <f t="shared" si="1324"/>
        <v>1000</v>
      </c>
      <c r="Z5677">
        <f t="shared" si="1325"/>
        <v>1000</v>
      </c>
      <c r="AA5677">
        <f t="shared" si="1326"/>
        <v>10000</v>
      </c>
      <c r="AB5677">
        <f t="shared" si="1327"/>
        <v>10000</v>
      </c>
      <c r="AC5677">
        <f t="shared" si="1328"/>
        <v>10000</v>
      </c>
      <c r="AD5677">
        <f t="shared" si="1329"/>
        <v>10000</v>
      </c>
      <c r="AE5677">
        <f t="shared" si="1330"/>
        <v>10000</v>
      </c>
      <c r="AF5677">
        <f t="shared" si="1331"/>
        <v>100000</v>
      </c>
      <c r="AG5677">
        <f t="shared" si="1332"/>
        <v>100000</v>
      </c>
      <c r="AH5677">
        <f t="shared" si="1333"/>
        <v>100000</v>
      </c>
      <c r="AI5677">
        <f t="shared" si="1334"/>
        <v>100000</v>
      </c>
      <c r="AJ5677">
        <f t="shared" si="1335"/>
        <v>100000</v>
      </c>
    </row>
    <row r="5678" spans="20:36" x14ac:dyDescent="0.3">
      <c r="T5678" t="str">
        <f>IF(ISERROR(MATCH('Analysis backend'!$M$1,E5678:N5678,0)),"",'Analysis backend'!$L$1)</f>
        <v/>
      </c>
      <c r="U5678" t="str">
        <f>IF(T5678='Analysis backend'!$L$1,IF(ISERROR(MATCH('Analysis backend'!$M$1,E5678:I5678,0)),"Dire","Radiant"),"")</f>
        <v/>
      </c>
      <c r="V5678">
        <f t="shared" si="1321"/>
        <v>1000</v>
      </c>
      <c r="W5678">
        <f t="shared" si="1322"/>
        <v>1000</v>
      </c>
      <c r="X5678">
        <f t="shared" si="1323"/>
        <v>1000</v>
      </c>
      <c r="Y5678">
        <f t="shared" si="1324"/>
        <v>1000</v>
      </c>
      <c r="Z5678">
        <f t="shared" si="1325"/>
        <v>1000</v>
      </c>
      <c r="AA5678">
        <f t="shared" si="1326"/>
        <v>10000</v>
      </c>
      <c r="AB5678">
        <f t="shared" si="1327"/>
        <v>10000</v>
      </c>
      <c r="AC5678">
        <f t="shared" si="1328"/>
        <v>10000</v>
      </c>
      <c r="AD5678">
        <f t="shared" si="1329"/>
        <v>10000</v>
      </c>
      <c r="AE5678">
        <f t="shared" si="1330"/>
        <v>10000</v>
      </c>
      <c r="AF5678">
        <f t="shared" si="1331"/>
        <v>100000</v>
      </c>
      <c r="AG5678">
        <f t="shared" si="1332"/>
        <v>100000</v>
      </c>
      <c r="AH5678">
        <f t="shared" si="1333"/>
        <v>100000</v>
      </c>
      <c r="AI5678">
        <f t="shared" si="1334"/>
        <v>100000</v>
      </c>
      <c r="AJ5678">
        <f t="shared" si="1335"/>
        <v>100000</v>
      </c>
    </row>
    <row r="5679" spans="20:36" x14ac:dyDescent="0.3">
      <c r="T5679" t="str">
        <f>IF(ISERROR(MATCH('Analysis backend'!$M$1,E5679:N5679,0)),"",'Analysis backend'!$L$1)</f>
        <v/>
      </c>
      <c r="U5679" t="str">
        <f>IF(T5679='Analysis backend'!$L$1,IF(ISERROR(MATCH('Analysis backend'!$M$1,E5679:I5679,0)),"Dire","Radiant"),"")</f>
        <v/>
      </c>
      <c r="V5679">
        <f t="shared" si="1321"/>
        <v>1000</v>
      </c>
      <c r="W5679">
        <f t="shared" si="1322"/>
        <v>1000</v>
      </c>
      <c r="X5679">
        <f t="shared" si="1323"/>
        <v>1000</v>
      </c>
      <c r="Y5679">
        <f t="shared" si="1324"/>
        <v>1000</v>
      </c>
      <c r="Z5679">
        <f t="shared" si="1325"/>
        <v>1000</v>
      </c>
      <c r="AA5679">
        <f t="shared" si="1326"/>
        <v>10000</v>
      </c>
      <c r="AB5679">
        <f t="shared" si="1327"/>
        <v>10000</v>
      </c>
      <c r="AC5679">
        <f t="shared" si="1328"/>
        <v>10000</v>
      </c>
      <c r="AD5679">
        <f t="shared" si="1329"/>
        <v>10000</v>
      </c>
      <c r="AE5679">
        <f t="shared" si="1330"/>
        <v>10000</v>
      </c>
      <c r="AF5679">
        <f t="shared" si="1331"/>
        <v>100000</v>
      </c>
      <c r="AG5679">
        <f t="shared" si="1332"/>
        <v>100000</v>
      </c>
      <c r="AH5679">
        <f t="shared" si="1333"/>
        <v>100000</v>
      </c>
      <c r="AI5679">
        <f t="shared" si="1334"/>
        <v>100000</v>
      </c>
      <c r="AJ5679">
        <f t="shared" si="1335"/>
        <v>100000</v>
      </c>
    </row>
    <row r="5680" spans="20:36" x14ac:dyDescent="0.3">
      <c r="T5680" t="str">
        <f>IF(ISERROR(MATCH('Analysis backend'!$M$1,E5680:N5680,0)),"",'Analysis backend'!$L$1)</f>
        <v/>
      </c>
      <c r="U5680" t="str">
        <f>IF(T5680='Analysis backend'!$L$1,IF(ISERROR(MATCH('Analysis backend'!$M$1,E5680:I5680,0)),"Dire","Radiant"),"")</f>
        <v/>
      </c>
      <c r="V5680">
        <f t="shared" si="1321"/>
        <v>1000</v>
      </c>
      <c r="W5680">
        <f t="shared" si="1322"/>
        <v>1000</v>
      </c>
      <c r="X5680">
        <f t="shared" si="1323"/>
        <v>1000</v>
      </c>
      <c r="Y5680">
        <f t="shared" si="1324"/>
        <v>1000</v>
      </c>
      <c r="Z5680">
        <f t="shared" si="1325"/>
        <v>1000</v>
      </c>
      <c r="AA5680">
        <f t="shared" si="1326"/>
        <v>10000</v>
      </c>
      <c r="AB5680">
        <f t="shared" si="1327"/>
        <v>10000</v>
      </c>
      <c r="AC5680">
        <f t="shared" si="1328"/>
        <v>10000</v>
      </c>
      <c r="AD5680">
        <f t="shared" si="1329"/>
        <v>10000</v>
      </c>
      <c r="AE5680">
        <f t="shared" si="1330"/>
        <v>10000</v>
      </c>
      <c r="AF5680">
        <f t="shared" si="1331"/>
        <v>100000</v>
      </c>
      <c r="AG5680">
        <f t="shared" si="1332"/>
        <v>100000</v>
      </c>
      <c r="AH5680">
        <f t="shared" si="1333"/>
        <v>100000</v>
      </c>
      <c r="AI5680">
        <f t="shared" si="1334"/>
        <v>100000</v>
      </c>
      <c r="AJ5680">
        <f t="shared" si="1335"/>
        <v>100000</v>
      </c>
    </row>
    <row r="5681" spans="20:36" x14ac:dyDescent="0.3">
      <c r="T5681" t="str">
        <f>IF(ISERROR(MATCH('Analysis backend'!$M$1,E5681:N5681,0)),"",'Analysis backend'!$L$1)</f>
        <v/>
      </c>
      <c r="U5681" t="str">
        <f>IF(T5681='Analysis backend'!$L$1,IF(ISERROR(MATCH('Analysis backend'!$M$1,E5681:I5681,0)),"Dire","Radiant"),"")</f>
        <v/>
      </c>
      <c r="V5681">
        <f t="shared" si="1321"/>
        <v>1000</v>
      </c>
      <c r="W5681">
        <f t="shared" si="1322"/>
        <v>1000</v>
      </c>
      <c r="X5681">
        <f t="shared" si="1323"/>
        <v>1000</v>
      </c>
      <c r="Y5681">
        <f t="shared" si="1324"/>
        <v>1000</v>
      </c>
      <c r="Z5681">
        <f t="shared" si="1325"/>
        <v>1000</v>
      </c>
      <c r="AA5681">
        <f t="shared" si="1326"/>
        <v>10000</v>
      </c>
      <c r="AB5681">
        <f t="shared" si="1327"/>
        <v>10000</v>
      </c>
      <c r="AC5681">
        <f t="shared" si="1328"/>
        <v>10000</v>
      </c>
      <c r="AD5681">
        <f t="shared" si="1329"/>
        <v>10000</v>
      </c>
      <c r="AE5681">
        <f t="shared" si="1330"/>
        <v>10000</v>
      </c>
      <c r="AF5681">
        <f t="shared" si="1331"/>
        <v>100000</v>
      </c>
      <c r="AG5681">
        <f t="shared" si="1332"/>
        <v>100000</v>
      </c>
      <c r="AH5681">
        <f t="shared" si="1333"/>
        <v>100000</v>
      </c>
      <c r="AI5681">
        <f t="shared" si="1334"/>
        <v>100000</v>
      </c>
      <c r="AJ5681">
        <f t="shared" si="1335"/>
        <v>100000</v>
      </c>
    </row>
    <row r="5682" spans="20:36" x14ac:dyDescent="0.3">
      <c r="T5682" t="str">
        <f>IF(ISERROR(MATCH('Analysis backend'!$M$1,E5682:N5682,0)),"",'Analysis backend'!$L$1)</f>
        <v/>
      </c>
      <c r="U5682" t="str">
        <f>IF(T5682='Analysis backend'!$L$1,IF(ISERROR(MATCH('Analysis backend'!$M$1,E5682:I5682,0)),"Dire","Radiant"),"")</f>
        <v/>
      </c>
      <c r="V5682">
        <f t="shared" si="1321"/>
        <v>1000</v>
      </c>
      <c r="W5682">
        <f t="shared" si="1322"/>
        <v>1000</v>
      </c>
      <c r="X5682">
        <f t="shared" si="1323"/>
        <v>1000</v>
      </c>
      <c r="Y5682">
        <f t="shared" si="1324"/>
        <v>1000</v>
      </c>
      <c r="Z5682">
        <f t="shared" si="1325"/>
        <v>1000</v>
      </c>
      <c r="AA5682">
        <f t="shared" si="1326"/>
        <v>10000</v>
      </c>
      <c r="AB5682">
        <f t="shared" si="1327"/>
        <v>10000</v>
      </c>
      <c r="AC5682">
        <f t="shared" si="1328"/>
        <v>10000</v>
      </c>
      <c r="AD5682">
        <f t="shared" si="1329"/>
        <v>10000</v>
      </c>
      <c r="AE5682">
        <f t="shared" si="1330"/>
        <v>10000</v>
      </c>
      <c r="AF5682">
        <f t="shared" si="1331"/>
        <v>100000</v>
      </c>
      <c r="AG5682">
        <f t="shared" si="1332"/>
        <v>100000</v>
      </c>
      <c r="AH5682">
        <f t="shared" si="1333"/>
        <v>100000</v>
      </c>
      <c r="AI5682">
        <f t="shared" si="1334"/>
        <v>100000</v>
      </c>
      <c r="AJ5682">
        <f t="shared" si="1335"/>
        <v>100000</v>
      </c>
    </row>
    <row r="5683" spans="20:36" x14ac:dyDescent="0.3">
      <c r="T5683" t="str">
        <f>IF(ISERROR(MATCH('Analysis backend'!$M$1,E5683:N5683,0)),"",'Analysis backend'!$L$1)</f>
        <v/>
      </c>
      <c r="U5683" t="str">
        <f>IF(T5683='Analysis backend'!$L$1,IF(ISERROR(MATCH('Analysis backend'!$M$1,E5683:I5683,0)),"Dire","Radiant"),"")</f>
        <v/>
      </c>
      <c r="V5683">
        <f t="shared" si="1321"/>
        <v>1000</v>
      </c>
      <c r="W5683">
        <f t="shared" si="1322"/>
        <v>1000</v>
      </c>
      <c r="X5683">
        <f t="shared" si="1323"/>
        <v>1000</v>
      </c>
      <c r="Y5683">
        <f t="shared" si="1324"/>
        <v>1000</v>
      </c>
      <c r="Z5683">
        <f t="shared" si="1325"/>
        <v>1000</v>
      </c>
      <c r="AA5683">
        <f t="shared" si="1326"/>
        <v>10000</v>
      </c>
      <c r="AB5683">
        <f t="shared" si="1327"/>
        <v>10000</v>
      </c>
      <c r="AC5683">
        <f t="shared" si="1328"/>
        <v>10000</v>
      </c>
      <c r="AD5683">
        <f t="shared" si="1329"/>
        <v>10000</v>
      </c>
      <c r="AE5683">
        <f t="shared" si="1330"/>
        <v>10000</v>
      </c>
      <c r="AF5683">
        <f t="shared" si="1331"/>
        <v>100000</v>
      </c>
      <c r="AG5683">
        <f t="shared" si="1332"/>
        <v>100000</v>
      </c>
      <c r="AH5683">
        <f t="shared" si="1333"/>
        <v>100000</v>
      </c>
      <c r="AI5683">
        <f t="shared" si="1334"/>
        <v>100000</v>
      </c>
      <c r="AJ5683">
        <f t="shared" si="1335"/>
        <v>100000</v>
      </c>
    </row>
    <row r="5684" spans="20:36" x14ac:dyDescent="0.3">
      <c r="T5684" t="str">
        <f>IF(ISERROR(MATCH('Analysis backend'!$M$1,E5684:N5684,0)),"",'Analysis backend'!$L$1)</f>
        <v/>
      </c>
      <c r="U5684" t="str">
        <f>IF(T5684='Analysis backend'!$L$1,IF(ISERROR(MATCH('Analysis backend'!$M$1,E5684:I5684,0)),"Dire","Radiant"),"")</f>
        <v/>
      </c>
      <c r="V5684">
        <f t="shared" si="1321"/>
        <v>1000</v>
      </c>
      <c r="W5684">
        <f t="shared" si="1322"/>
        <v>1000</v>
      </c>
      <c r="X5684">
        <f t="shared" si="1323"/>
        <v>1000</v>
      </c>
      <c r="Y5684">
        <f t="shared" si="1324"/>
        <v>1000</v>
      </c>
      <c r="Z5684">
        <f t="shared" si="1325"/>
        <v>1000</v>
      </c>
      <c r="AA5684">
        <f t="shared" si="1326"/>
        <v>10000</v>
      </c>
      <c r="AB5684">
        <f t="shared" si="1327"/>
        <v>10000</v>
      </c>
      <c r="AC5684">
        <f t="shared" si="1328"/>
        <v>10000</v>
      </c>
      <c r="AD5684">
        <f t="shared" si="1329"/>
        <v>10000</v>
      </c>
      <c r="AE5684">
        <f t="shared" si="1330"/>
        <v>10000</v>
      </c>
      <c r="AF5684">
        <f t="shared" si="1331"/>
        <v>100000</v>
      </c>
      <c r="AG5684">
        <f t="shared" si="1332"/>
        <v>100000</v>
      </c>
      <c r="AH5684">
        <f t="shared" si="1333"/>
        <v>100000</v>
      </c>
      <c r="AI5684">
        <f t="shared" si="1334"/>
        <v>100000</v>
      </c>
      <c r="AJ5684">
        <f t="shared" si="1335"/>
        <v>100000</v>
      </c>
    </row>
    <row r="5685" spans="20:36" x14ac:dyDescent="0.3">
      <c r="T5685" t="str">
        <f>IF(ISERROR(MATCH('Analysis backend'!$M$1,E5685:N5685,0)),"",'Analysis backend'!$L$1)</f>
        <v/>
      </c>
      <c r="U5685" t="str">
        <f>IF(T5685='Analysis backend'!$L$1,IF(ISERROR(MATCH('Analysis backend'!$M$1,E5685:I5685,0)),"Dire","Radiant"),"")</f>
        <v/>
      </c>
      <c r="V5685">
        <f t="shared" si="1321"/>
        <v>1000</v>
      </c>
      <c r="W5685">
        <f t="shared" si="1322"/>
        <v>1000</v>
      </c>
      <c r="X5685">
        <f t="shared" si="1323"/>
        <v>1000</v>
      </c>
      <c r="Y5685">
        <f t="shared" si="1324"/>
        <v>1000</v>
      </c>
      <c r="Z5685">
        <f t="shared" si="1325"/>
        <v>1000</v>
      </c>
      <c r="AA5685">
        <f t="shared" si="1326"/>
        <v>10000</v>
      </c>
      <c r="AB5685">
        <f t="shared" si="1327"/>
        <v>10000</v>
      </c>
      <c r="AC5685">
        <f t="shared" si="1328"/>
        <v>10000</v>
      </c>
      <c r="AD5685">
        <f t="shared" si="1329"/>
        <v>10000</v>
      </c>
      <c r="AE5685">
        <f t="shared" si="1330"/>
        <v>10000</v>
      </c>
      <c r="AF5685">
        <f t="shared" si="1331"/>
        <v>100000</v>
      </c>
      <c r="AG5685">
        <f t="shared" si="1332"/>
        <v>100000</v>
      </c>
      <c r="AH5685">
        <f t="shared" si="1333"/>
        <v>100000</v>
      </c>
      <c r="AI5685">
        <f t="shared" si="1334"/>
        <v>100000</v>
      </c>
      <c r="AJ5685">
        <f t="shared" si="1335"/>
        <v>100000</v>
      </c>
    </row>
    <row r="5686" spans="20:36" x14ac:dyDescent="0.3">
      <c r="T5686" t="str">
        <f>IF(ISERROR(MATCH('Analysis backend'!$M$1,E5686:N5686,0)),"",'Analysis backend'!$L$1)</f>
        <v/>
      </c>
      <c r="U5686" t="str">
        <f>IF(T5686='Analysis backend'!$L$1,IF(ISERROR(MATCH('Analysis backend'!$M$1,E5686:I5686,0)),"Dire","Radiant"),"")</f>
        <v/>
      </c>
      <c r="V5686">
        <f t="shared" si="1321"/>
        <v>1000</v>
      </c>
      <c r="W5686">
        <f t="shared" si="1322"/>
        <v>1000</v>
      </c>
      <c r="X5686">
        <f t="shared" si="1323"/>
        <v>1000</v>
      </c>
      <c r="Y5686">
        <f t="shared" si="1324"/>
        <v>1000</v>
      </c>
      <c r="Z5686">
        <f t="shared" si="1325"/>
        <v>1000</v>
      </c>
      <c r="AA5686">
        <f t="shared" si="1326"/>
        <v>10000</v>
      </c>
      <c r="AB5686">
        <f t="shared" si="1327"/>
        <v>10000</v>
      </c>
      <c r="AC5686">
        <f t="shared" si="1328"/>
        <v>10000</v>
      </c>
      <c r="AD5686">
        <f t="shared" si="1329"/>
        <v>10000</v>
      </c>
      <c r="AE5686">
        <f t="shared" si="1330"/>
        <v>10000</v>
      </c>
      <c r="AF5686">
        <f t="shared" si="1331"/>
        <v>100000</v>
      </c>
      <c r="AG5686">
        <f t="shared" si="1332"/>
        <v>100000</v>
      </c>
      <c r="AH5686">
        <f t="shared" si="1333"/>
        <v>100000</v>
      </c>
      <c r="AI5686">
        <f t="shared" si="1334"/>
        <v>100000</v>
      </c>
      <c r="AJ5686">
        <f t="shared" si="1335"/>
        <v>100000</v>
      </c>
    </row>
    <row r="5687" spans="20:36" x14ac:dyDescent="0.3">
      <c r="T5687" t="str">
        <f>IF(ISERROR(MATCH('Analysis backend'!$M$1,E5687:N5687,0)),"",'Analysis backend'!$L$1)</f>
        <v/>
      </c>
      <c r="U5687" t="str">
        <f>IF(T5687='Analysis backend'!$L$1,IF(ISERROR(MATCH('Analysis backend'!$M$1,E5687:I5687,0)),"Dire","Radiant"),"")</f>
        <v/>
      </c>
      <c r="V5687">
        <f t="shared" si="1321"/>
        <v>1000</v>
      </c>
      <c r="W5687">
        <f t="shared" si="1322"/>
        <v>1000</v>
      </c>
      <c r="X5687">
        <f t="shared" si="1323"/>
        <v>1000</v>
      </c>
      <c r="Y5687">
        <f t="shared" si="1324"/>
        <v>1000</v>
      </c>
      <c r="Z5687">
        <f t="shared" si="1325"/>
        <v>1000</v>
      </c>
      <c r="AA5687">
        <f t="shared" si="1326"/>
        <v>10000</v>
      </c>
      <c r="AB5687">
        <f t="shared" si="1327"/>
        <v>10000</v>
      </c>
      <c r="AC5687">
        <f t="shared" si="1328"/>
        <v>10000</v>
      </c>
      <c r="AD5687">
        <f t="shared" si="1329"/>
        <v>10000</v>
      </c>
      <c r="AE5687">
        <f t="shared" si="1330"/>
        <v>10000</v>
      </c>
      <c r="AF5687">
        <f t="shared" si="1331"/>
        <v>100000</v>
      </c>
      <c r="AG5687">
        <f t="shared" si="1332"/>
        <v>100000</v>
      </c>
      <c r="AH5687">
        <f t="shared" si="1333"/>
        <v>100000</v>
      </c>
      <c r="AI5687">
        <f t="shared" si="1334"/>
        <v>100000</v>
      </c>
      <c r="AJ5687">
        <f t="shared" si="1335"/>
        <v>100000</v>
      </c>
    </row>
    <row r="5688" spans="20:36" x14ac:dyDescent="0.3">
      <c r="T5688" t="str">
        <f>IF(ISERROR(MATCH('Analysis backend'!$M$1,E5688:N5688,0)),"",'Analysis backend'!$L$1)</f>
        <v/>
      </c>
      <c r="U5688" t="str">
        <f>IF(T5688='Analysis backend'!$L$1,IF(ISERROR(MATCH('Analysis backend'!$M$1,E5688:I5688,0)),"Dire","Radiant"),"")</f>
        <v/>
      </c>
      <c r="V5688">
        <f t="shared" si="1321"/>
        <v>1000</v>
      </c>
      <c r="W5688">
        <f t="shared" si="1322"/>
        <v>1000</v>
      </c>
      <c r="X5688">
        <f t="shared" si="1323"/>
        <v>1000</v>
      </c>
      <c r="Y5688">
        <f t="shared" si="1324"/>
        <v>1000</v>
      </c>
      <c r="Z5688">
        <f t="shared" si="1325"/>
        <v>1000</v>
      </c>
      <c r="AA5688">
        <f t="shared" si="1326"/>
        <v>10000</v>
      </c>
      <c r="AB5688">
        <f t="shared" si="1327"/>
        <v>10000</v>
      </c>
      <c r="AC5688">
        <f t="shared" si="1328"/>
        <v>10000</v>
      </c>
      <c r="AD5688">
        <f t="shared" si="1329"/>
        <v>10000</v>
      </c>
      <c r="AE5688">
        <f t="shared" si="1330"/>
        <v>10000</v>
      </c>
      <c r="AF5688">
        <f t="shared" si="1331"/>
        <v>100000</v>
      </c>
      <c r="AG5688">
        <f t="shared" si="1332"/>
        <v>100000</v>
      </c>
      <c r="AH5688">
        <f t="shared" si="1333"/>
        <v>100000</v>
      </c>
      <c r="AI5688">
        <f t="shared" si="1334"/>
        <v>100000</v>
      </c>
      <c r="AJ5688">
        <f t="shared" si="1335"/>
        <v>100000</v>
      </c>
    </row>
    <row r="5689" spans="20:36" x14ac:dyDescent="0.3">
      <c r="T5689" t="str">
        <f>IF(ISERROR(MATCH('Analysis backend'!$M$1,E5689:N5689,0)),"",'Analysis backend'!$L$1)</f>
        <v/>
      </c>
      <c r="U5689" t="str">
        <f>IF(T5689='Analysis backend'!$L$1,IF(ISERROR(MATCH('Analysis backend'!$M$1,E5689:I5689,0)),"Dire","Radiant"),"")</f>
        <v/>
      </c>
      <c r="V5689">
        <f t="shared" si="1321"/>
        <v>1000</v>
      </c>
      <c r="W5689">
        <f t="shared" si="1322"/>
        <v>1000</v>
      </c>
      <c r="X5689">
        <f t="shared" si="1323"/>
        <v>1000</v>
      </c>
      <c r="Y5689">
        <f t="shared" si="1324"/>
        <v>1000</v>
      </c>
      <c r="Z5689">
        <f t="shared" si="1325"/>
        <v>1000</v>
      </c>
      <c r="AA5689">
        <f t="shared" si="1326"/>
        <v>10000</v>
      </c>
      <c r="AB5689">
        <f t="shared" si="1327"/>
        <v>10000</v>
      </c>
      <c r="AC5689">
        <f t="shared" si="1328"/>
        <v>10000</v>
      </c>
      <c r="AD5689">
        <f t="shared" si="1329"/>
        <v>10000</v>
      </c>
      <c r="AE5689">
        <f t="shared" si="1330"/>
        <v>10000</v>
      </c>
      <c r="AF5689">
        <f t="shared" si="1331"/>
        <v>100000</v>
      </c>
      <c r="AG5689">
        <f t="shared" si="1332"/>
        <v>100000</v>
      </c>
      <c r="AH5689">
        <f t="shared" si="1333"/>
        <v>100000</v>
      </c>
      <c r="AI5689">
        <f t="shared" si="1334"/>
        <v>100000</v>
      </c>
      <c r="AJ5689">
        <f t="shared" si="1335"/>
        <v>100000</v>
      </c>
    </row>
    <row r="5690" spans="20:36" x14ac:dyDescent="0.3">
      <c r="T5690" t="str">
        <f>IF(ISERROR(MATCH('Analysis backend'!$M$1,E5690:N5690,0)),"",'Analysis backend'!$L$1)</f>
        <v/>
      </c>
      <c r="U5690" t="str">
        <f>IF(T5690='Analysis backend'!$L$1,IF(ISERROR(MATCH('Analysis backend'!$M$1,E5690:I5690,0)),"Dire","Radiant"),"")</f>
        <v/>
      </c>
      <c r="V5690">
        <f t="shared" si="1321"/>
        <v>1000</v>
      </c>
      <c r="W5690">
        <f t="shared" si="1322"/>
        <v>1000</v>
      </c>
      <c r="X5690">
        <f t="shared" si="1323"/>
        <v>1000</v>
      </c>
      <c r="Y5690">
        <f t="shared" si="1324"/>
        <v>1000</v>
      </c>
      <c r="Z5690">
        <f t="shared" si="1325"/>
        <v>1000</v>
      </c>
      <c r="AA5690">
        <f t="shared" si="1326"/>
        <v>10000</v>
      </c>
      <c r="AB5690">
        <f t="shared" si="1327"/>
        <v>10000</v>
      </c>
      <c r="AC5690">
        <f t="shared" si="1328"/>
        <v>10000</v>
      </c>
      <c r="AD5690">
        <f t="shared" si="1329"/>
        <v>10000</v>
      </c>
      <c r="AE5690">
        <f t="shared" si="1330"/>
        <v>10000</v>
      </c>
      <c r="AF5690">
        <f t="shared" si="1331"/>
        <v>100000</v>
      </c>
      <c r="AG5690">
        <f t="shared" si="1332"/>
        <v>100000</v>
      </c>
      <c r="AH5690">
        <f t="shared" si="1333"/>
        <v>100000</v>
      </c>
      <c r="AI5690">
        <f t="shared" si="1334"/>
        <v>100000</v>
      </c>
      <c r="AJ5690">
        <f t="shared" si="1335"/>
        <v>100000</v>
      </c>
    </row>
    <row r="5691" spans="20:36" x14ac:dyDescent="0.3">
      <c r="T5691" t="str">
        <f>IF(ISERROR(MATCH('Analysis backend'!$M$1,E5691:N5691,0)),"",'Analysis backend'!$L$1)</f>
        <v/>
      </c>
      <c r="U5691" t="str">
        <f>IF(T5691='Analysis backend'!$L$1,IF(ISERROR(MATCH('Analysis backend'!$M$1,E5691:I5691,0)),"Dire","Radiant"),"")</f>
        <v/>
      </c>
      <c r="V5691">
        <f t="shared" si="1321"/>
        <v>1000</v>
      </c>
      <c r="W5691">
        <f t="shared" si="1322"/>
        <v>1000</v>
      </c>
      <c r="X5691">
        <f t="shared" si="1323"/>
        <v>1000</v>
      </c>
      <c r="Y5691">
        <f t="shared" si="1324"/>
        <v>1000</v>
      </c>
      <c r="Z5691">
        <f t="shared" si="1325"/>
        <v>1000</v>
      </c>
      <c r="AA5691">
        <f t="shared" si="1326"/>
        <v>10000</v>
      </c>
      <c r="AB5691">
        <f t="shared" si="1327"/>
        <v>10000</v>
      </c>
      <c r="AC5691">
        <f t="shared" si="1328"/>
        <v>10000</v>
      </c>
      <c r="AD5691">
        <f t="shared" si="1329"/>
        <v>10000</v>
      </c>
      <c r="AE5691">
        <f t="shared" si="1330"/>
        <v>10000</v>
      </c>
      <c r="AF5691">
        <f t="shared" si="1331"/>
        <v>100000</v>
      </c>
      <c r="AG5691">
        <f t="shared" si="1332"/>
        <v>100000</v>
      </c>
      <c r="AH5691">
        <f t="shared" si="1333"/>
        <v>100000</v>
      </c>
      <c r="AI5691">
        <f t="shared" si="1334"/>
        <v>100000</v>
      </c>
      <c r="AJ5691">
        <f t="shared" si="1335"/>
        <v>100000</v>
      </c>
    </row>
    <row r="5692" spans="20:36" x14ac:dyDescent="0.3">
      <c r="T5692" t="str">
        <f>IF(ISERROR(MATCH('Analysis backend'!$M$1,E5692:N5692,0)),"",'Analysis backend'!$L$1)</f>
        <v/>
      </c>
      <c r="U5692" t="str">
        <f>IF(T5692='Analysis backend'!$L$1,IF(ISERROR(MATCH('Analysis backend'!$M$1,E5692:I5692,0)),"Dire","Radiant"),"")</f>
        <v/>
      </c>
      <c r="V5692">
        <f t="shared" si="1321"/>
        <v>1000</v>
      </c>
      <c r="W5692">
        <f t="shared" si="1322"/>
        <v>1000</v>
      </c>
      <c r="X5692">
        <f t="shared" si="1323"/>
        <v>1000</v>
      </c>
      <c r="Y5692">
        <f t="shared" si="1324"/>
        <v>1000</v>
      </c>
      <c r="Z5692">
        <f t="shared" si="1325"/>
        <v>1000</v>
      </c>
      <c r="AA5692">
        <f t="shared" si="1326"/>
        <v>10000</v>
      </c>
      <c r="AB5692">
        <f t="shared" si="1327"/>
        <v>10000</v>
      </c>
      <c r="AC5692">
        <f t="shared" si="1328"/>
        <v>10000</v>
      </c>
      <c r="AD5692">
        <f t="shared" si="1329"/>
        <v>10000</v>
      </c>
      <c r="AE5692">
        <f t="shared" si="1330"/>
        <v>10000</v>
      </c>
      <c r="AF5692">
        <f t="shared" si="1331"/>
        <v>100000</v>
      </c>
      <c r="AG5692">
        <f t="shared" si="1332"/>
        <v>100000</v>
      </c>
      <c r="AH5692">
        <f t="shared" si="1333"/>
        <v>100000</v>
      </c>
      <c r="AI5692">
        <f t="shared" si="1334"/>
        <v>100000</v>
      </c>
      <c r="AJ5692">
        <f t="shared" si="1335"/>
        <v>100000</v>
      </c>
    </row>
    <row r="5693" spans="20:36" x14ac:dyDescent="0.3">
      <c r="T5693" t="str">
        <f>IF(ISERROR(MATCH('Analysis backend'!$M$1,E5693:N5693,0)),"",'Analysis backend'!$L$1)</f>
        <v/>
      </c>
      <c r="U5693" t="str">
        <f>IF(T5693='Analysis backend'!$L$1,IF(ISERROR(MATCH('Analysis backend'!$M$1,E5693:I5693,0)),"Dire","Radiant"),"")</f>
        <v/>
      </c>
      <c r="V5693">
        <f t="shared" si="1321"/>
        <v>1000</v>
      </c>
      <c r="W5693">
        <f t="shared" si="1322"/>
        <v>1000</v>
      </c>
      <c r="X5693">
        <f t="shared" si="1323"/>
        <v>1000</v>
      </c>
      <c r="Y5693">
        <f t="shared" si="1324"/>
        <v>1000</v>
      </c>
      <c r="Z5693">
        <f t="shared" si="1325"/>
        <v>1000</v>
      </c>
      <c r="AA5693">
        <f t="shared" si="1326"/>
        <v>10000</v>
      </c>
      <c r="AB5693">
        <f t="shared" si="1327"/>
        <v>10000</v>
      </c>
      <c r="AC5693">
        <f t="shared" si="1328"/>
        <v>10000</v>
      </c>
      <c r="AD5693">
        <f t="shared" si="1329"/>
        <v>10000</v>
      </c>
      <c r="AE5693">
        <f t="shared" si="1330"/>
        <v>10000</v>
      </c>
      <c r="AF5693">
        <f t="shared" si="1331"/>
        <v>100000</v>
      </c>
      <c r="AG5693">
        <f t="shared" si="1332"/>
        <v>100000</v>
      </c>
      <c r="AH5693">
        <f t="shared" si="1333"/>
        <v>100000</v>
      </c>
      <c r="AI5693">
        <f t="shared" si="1334"/>
        <v>100000</v>
      </c>
      <c r="AJ5693">
        <f t="shared" si="1335"/>
        <v>100000</v>
      </c>
    </row>
    <row r="5694" spans="20:36" x14ac:dyDescent="0.3">
      <c r="T5694" t="str">
        <f>IF(ISERROR(MATCH('Analysis backend'!$M$1,E5694:N5694,0)),"",'Analysis backend'!$L$1)</f>
        <v/>
      </c>
      <c r="U5694" t="str">
        <f>IF(T5694='Analysis backend'!$L$1,IF(ISERROR(MATCH('Analysis backend'!$M$1,E5694:I5694,0)),"Dire","Radiant"),"")</f>
        <v/>
      </c>
      <c r="V5694">
        <f t="shared" si="1321"/>
        <v>1000</v>
      </c>
      <c r="W5694">
        <f t="shared" si="1322"/>
        <v>1000</v>
      </c>
      <c r="X5694">
        <f t="shared" si="1323"/>
        <v>1000</v>
      </c>
      <c r="Y5694">
        <f t="shared" si="1324"/>
        <v>1000</v>
      </c>
      <c r="Z5694">
        <f t="shared" si="1325"/>
        <v>1000</v>
      </c>
      <c r="AA5694">
        <f t="shared" si="1326"/>
        <v>10000</v>
      </c>
      <c r="AB5694">
        <f t="shared" si="1327"/>
        <v>10000</v>
      </c>
      <c r="AC5694">
        <f t="shared" si="1328"/>
        <v>10000</v>
      </c>
      <c r="AD5694">
        <f t="shared" si="1329"/>
        <v>10000</v>
      </c>
      <c r="AE5694">
        <f t="shared" si="1330"/>
        <v>10000</v>
      </c>
      <c r="AF5694">
        <f t="shared" si="1331"/>
        <v>100000</v>
      </c>
      <c r="AG5694">
        <f t="shared" si="1332"/>
        <v>100000</v>
      </c>
      <c r="AH5694">
        <f t="shared" si="1333"/>
        <v>100000</v>
      </c>
      <c r="AI5694">
        <f t="shared" si="1334"/>
        <v>100000</v>
      </c>
      <c r="AJ5694">
        <f t="shared" si="1335"/>
        <v>100000</v>
      </c>
    </row>
    <row r="5695" spans="20:36" x14ac:dyDescent="0.3">
      <c r="T5695" t="str">
        <f>IF(ISERROR(MATCH('Analysis backend'!$M$1,E5695:N5695,0)),"",'Analysis backend'!$L$1)</f>
        <v/>
      </c>
      <c r="U5695" t="str">
        <f>IF(T5695='Analysis backend'!$L$1,IF(ISERROR(MATCH('Analysis backend'!$M$1,E5695:I5695,0)),"Dire","Radiant"),"")</f>
        <v/>
      </c>
      <c r="V5695">
        <f t="shared" si="1321"/>
        <v>1000</v>
      </c>
      <c r="W5695">
        <f t="shared" si="1322"/>
        <v>1000</v>
      </c>
      <c r="X5695">
        <f t="shared" si="1323"/>
        <v>1000</v>
      </c>
      <c r="Y5695">
        <f t="shared" si="1324"/>
        <v>1000</v>
      </c>
      <c r="Z5695">
        <f t="shared" si="1325"/>
        <v>1000</v>
      </c>
      <c r="AA5695">
        <f t="shared" si="1326"/>
        <v>10000</v>
      </c>
      <c r="AB5695">
        <f t="shared" si="1327"/>
        <v>10000</v>
      </c>
      <c r="AC5695">
        <f t="shared" si="1328"/>
        <v>10000</v>
      </c>
      <c r="AD5695">
        <f t="shared" si="1329"/>
        <v>10000</v>
      </c>
      <c r="AE5695">
        <f t="shared" si="1330"/>
        <v>10000</v>
      </c>
      <c r="AF5695">
        <f t="shared" si="1331"/>
        <v>100000</v>
      </c>
      <c r="AG5695">
        <f t="shared" si="1332"/>
        <v>100000</v>
      </c>
      <c r="AH5695">
        <f t="shared" si="1333"/>
        <v>100000</v>
      </c>
      <c r="AI5695">
        <f t="shared" si="1334"/>
        <v>100000</v>
      </c>
      <c r="AJ5695">
        <f t="shared" si="1335"/>
        <v>100000</v>
      </c>
    </row>
    <row r="5696" spans="20:36" x14ac:dyDescent="0.3">
      <c r="T5696" t="str">
        <f>IF(ISERROR(MATCH('Analysis backend'!$M$1,E5696:N5696,0)),"",'Analysis backend'!$L$1)</f>
        <v/>
      </c>
      <c r="U5696" t="str">
        <f>IF(T5696='Analysis backend'!$L$1,IF(ISERROR(MATCH('Analysis backend'!$M$1,E5696:I5696,0)),"Dire","Radiant"),"")</f>
        <v/>
      </c>
      <c r="V5696">
        <f t="shared" si="1321"/>
        <v>1000</v>
      </c>
      <c r="W5696">
        <f t="shared" si="1322"/>
        <v>1000</v>
      </c>
      <c r="X5696">
        <f t="shared" si="1323"/>
        <v>1000</v>
      </c>
      <c r="Y5696">
        <f t="shared" si="1324"/>
        <v>1000</v>
      </c>
      <c r="Z5696">
        <f t="shared" si="1325"/>
        <v>1000</v>
      </c>
      <c r="AA5696">
        <f t="shared" si="1326"/>
        <v>10000</v>
      </c>
      <c r="AB5696">
        <f t="shared" si="1327"/>
        <v>10000</v>
      </c>
      <c r="AC5696">
        <f t="shared" si="1328"/>
        <v>10000</v>
      </c>
      <c r="AD5696">
        <f t="shared" si="1329"/>
        <v>10000</v>
      </c>
      <c r="AE5696">
        <f t="shared" si="1330"/>
        <v>10000</v>
      </c>
      <c r="AF5696">
        <f t="shared" si="1331"/>
        <v>100000</v>
      </c>
      <c r="AG5696">
        <f t="shared" si="1332"/>
        <v>100000</v>
      </c>
      <c r="AH5696">
        <f t="shared" si="1333"/>
        <v>100000</v>
      </c>
      <c r="AI5696">
        <f t="shared" si="1334"/>
        <v>100000</v>
      </c>
      <c r="AJ5696">
        <f t="shared" si="1335"/>
        <v>100000</v>
      </c>
    </row>
    <row r="5697" spans="20:36" x14ac:dyDescent="0.3">
      <c r="T5697" t="str">
        <f>IF(ISERROR(MATCH('Analysis backend'!$M$1,E5697:N5697,0)),"",'Analysis backend'!$L$1)</f>
        <v/>
      </c>
      <c r="U5697" t="str">
        <f>IF(T5697='Analysis backend'!$L$1,IF(ISERROR(MATCH('Analysis backend'!$M$1,E5697:I5697,0)),"Dire","Radiant"),"")</f>
        <v/>
      </c>
      <c r="V5697">
        <f t="shared" si="1321"/>
        <v>1000</v>
      </c>
      <c r="W5697">
        <f t="shared" si="1322"/>
        <v>1000</v>
      </c>
      <c r="X5697">
        <f t="shared" si="1323"/>
        <v>1000</v>
      </c>
      <c r="Y5697">
        <f t="shared" si="1324"/>
        <v>1000</v>
      </c>
      <c r="Z5697">
        <f t="shared" si="1325"/>
        <v>1000</v>
      </c>
      <c r="AA5697">
        <f t="shared" si="1326"/>
        <v>10000</v>
      </c>
      <c r="AB5697">
        <f t="shared" si="1327"/>
        <v>10000</v>
      </c>
      <c r="AC5697">
        <f t="shared" si="1328"/>
        <v>10000</v>
      </c>
      <c r="AD5697">
        <f t="shared" si="1329"/>
        <v>10000</v>
      </c>
      <c r="AE5697">
        <f t="shared" si="1330"/>
        <v>10000</v>
      </c>
      <c r="AF5697">
        <f t="shared" si="1331"/>
        <v>100000</v>
      </c>
      <c r="AG5697">
        <f t="shared" si="1332"/>
        <v>100000</v>
      </c>
      <c r="AH5697">
        <f t="shared" si="1333"/>
        <v>100000</v>
      </c>
      <c r="AI5697">
        <f t="shared" si="1334"/>
        <v>100000</v>
      </c>
      <c r="AJ5697">
        <f t="shared" si="1335"/>
        <v>100000</v>
      </c>
    </row>
    <row r="5698" spans="20:36" x14ac:dyDescent="0.3">
      <c r="T5698" t="str">
        <f>IF(ISERROR(MATCH('Analysis backend'!$M$1,E5698:N5698,0)),"",'Analysis backend'!$L$1)</f>
        <v/>
      </c>
      <c r="U5698" t="str">
        <f>IF(T5698='Analysis backend'!$L$1,IF(ISERROR(MATCH('Analysis backend'!$M$1,E5698:I5698,0)),"Dire","Radiant"),"")</f>
        <v/>
      </c>
      <c r="V5698">
        <f t="shared" ref="V5698:V5761" si="1336">E5698+IF($D5698=TRUE,2000,1000)</f>
        <v>1000</v>
      </c>
      <c r="W5698">
        <f t="shared" ref="W5698:W5761" si="1337">F5698+IF($D5698=TRUE,2000,1000)</f>
        <v>1000</v>
      </c>
      <c r="X5698">
        <f t="shared" ref="X5698:X5761" si="1338">G5698+IF($D5698=TRUE,2000,1000)</f>
        <v>1000</v>
      </c>
      <c r="Y5698">
        <f t="shared" ref="Y5698:Y5761" si="1339">H5698+IF($D5698=TRUE,2000,1000)</f>
        <v>1000</v>
      </c>
      <c r="Z5698">
        <f t="shared" ref="Z5698:Z5761" si="1340">I5698+IF($D5698=TRUE,2000,1000)</f>
        <v>1000</v>
      </c>
      <c r="AA5698">
        <f t="shared" ref="AA5698:AA5761" si="1341">J5698+IF($D5698=TRUE,20000,10000)</f>
        <v>10000</v>
      </c>
      <c r="AB5698">
        <f t="shared" ref="AB5698:AB5761" si="1342">K5698+IF($D5698=TRUE,20000,10000)</f>
        <v>10000</v>
      </c>
      <c r="AC5698">
        <f t="shared" ref="AC5698:AC5761" si="1343">L5698+IF($D5698=TRUE,20000,10000)</f>
        <v>10000</v>
      </c>
      <c r="AD5698">
        <f t="shared" ref="AD5698:AD5761" si="1344">M5698+IF($D5698=TRUE,20000,10000)</f>
        <v>10000</v>
      </c>
      <c r="AE5698">
        <f t="shared" ref="AE5698:AE5761" si="1345">N5698+IF($D5698=TRUE,20000,10000)</f>
        <v>10000</v>
      </c>
      <c r="AF5698">
        <f t="shared" si="1331"/>
        <v>100000</v>
      </c>
      <c r="AG5698">
        <f t="shared" si="1332"/>
        <v>100000</v>
      </c>
      <c r="AH5698">
        <f t="shared" si="1333"/>
        <v>100000</v>
      </c>
      <c r="AI5698">
        <f t="shared" si="1334"/>
        <v>100000</v>
      </c>
      <c r="AJ5698">
        <f t="shared" si="1335"/>
        <v>100000</v>
      </c>
    </row>
    <row r="5699" spans="20:36" x14ac:dyDescent="0.3">
      <c r="T5699" t="str">
        <f>IF(ISERROR(MATCH('Analysis backend'!$M$1,E5699:N5699,0)),"",'Analysis backend'!$L$1)</f>
        <v/>
      </c>
      <c r="U5699" t="str">
        <f>IF(T5699='Analysis backend'!$L$1,IF(ISERROR(MATCH('Analysis backend'!$M$1,E5699:I5699,0)),"Dire","Radiant"),"")</f>
        <v/>
      </c>
      <c r="V5699">
        <f t="shared" si="1336"/>
        <v>1000</v>
      </c>
      <c r="W5699">
        <f t="shared" si="1337"/>
        <v>1000</v>
      </c>
      <c r="X5699">
        <f t="shared" si="1338"/>
        <v>1000</v>
      </c>
      <c r="Y5699">
        <f t="shared" si="1339"/>
        <v>1000</v>
      </c>
      <c r="Z5699">
        <f t="shared" si="1340"/>
        <v>1000</v>
      </c>
      <c r="AA5699">
        <f t="shared" si="1341"/>
        <v>10000</v>
      </c>
      <c r="AB5699">
        <f t="shared" si="1342"/>
        <v>10000</v>
      </c>
      <c r="AC5699">
        <f t="shared" si="1343"/>
        <v>10000</v>
      </c>
      <c r="AD5699">
        <f t="shared" si="1344"/>
        <v>10000</v>
      </c>
      <c r="AE5699">
        <f t="shared" si="1345"/>
        <v>10000</v>
      </c>
      <c r="AF5699">
        <f t="shared" ref="AF5699:AF5762" si="1346">O5699+100000</f>
        <v>100000</v>
      </c>
      <c r="AG5699">
        <f t="shared" ref="AG5699:AG5762" si="1347">P5699+100000</f>
        <v>100000</v>
      </c>
      <c r="AH5699">
        <f t="shared" ref="AH5699:AH5762" si="1348">Q5699+100000</f>
        <v>100000</v>
      </c>
      <c r="AI5699">
        <f t="shared" ref="AI5699:AI5762" si="1349">R5699+100000</f>
        <v>100000</v>
      </c>
      <c r="AJ5699">
        <f t="shared" ref="AJ5699:AJ5762" si="1350">S5699+100000</f>
        <v>100000</v>
      </c>
    </row>
    <row r="5700" spans="20:36" x14ac:dyDescent="0.3">
      <c r="T5700" t="str">
        <f>IF(ISERROR(MATCH('Analysis backend'!$M$1,E5700:N5700,0)),"",'Analysis backend'!$L$1)</f>
        <v/>
      </c>
      <c r="U5700" t="str">
        <f>IF(T5700='Analysis backend'!$L$1,IF(ISERROR(MATCH('Analysis backend'!$M$1,E5700:I5700,0)),"Dire","Radiant"),"")</f>
        <v/>
      </c>
      <c r="V5700">
        <f t="shared" si="1336"/>
        <v>1000</v>
      </c>
      <c r="W5700">
        <f t="shared" si="1337"/>
        <v>1000</v>
      </c>
      <c r="X5700">
        <f t="shared" si="1338"/>
        <v>1000</v>
      </c>
      <c r="Y5700">
        <f t="shared" si="1339"/>
        <v>1000</v>
      </c>
      <c r="Z5700">
        <f t="shared" si="1340"/>
        <v>1000</v>
      </c>
      <c r="AA5700">
        <f t="shared" si="1341"/>
        <v>10000</v>
      </c>
      <c r="AB5700">
        <f t="shared" si="1342"/>
        <v>10000</v>
      </c>
      <c r="AC5700">
        <f t="shared" si="1343"/>
        <v>10000</v>
      </c>
      <c r="AD5700">
        <f t="shared" si="1344"/>
        <v>10000</v>
      </c>
      <c r="AE5700">
        <f t="shared" si="1345"/>
        <v>10000</v>
      </c>
      <c r="AF5700">
        <f t="shared" si="1346"/>
        <v>100000</v>
      </c>
      <c r="AG5700">
        <f t="shared" si="1347"/>
        <v>100000</v>
      </c>
      <c r="AH5700">
        <f t="shared" si="1348"/>
        <v>100000</v>
      </c>
      <c r="AI5700">
        <f t="shared" si="1349"/>
        <v>100000</v>
      </c>
      <c r="AJ5700">
        <f t="shared" si="1350"/>
        <v>100000</v>
      </c>
    </row>
    <row r="5701" spans="20:36" x14ac:dyDescent="0.3">
      <c r="T5701" t="str">
        <f>IF(ISERROR(MATCH('Analysis backend'!$M$1,E5701:N5701,0)),"",'Analysis backend'!$L$1)</f>
        <v/>
      </c>
      <c r="U5701" t="str">
        <f>IF(T5701='Analysis backend'!$L$1,IF(ISERROR(MATCH('Analysis backend'!$M$1,E5701:I5701,0)),"Dire","Radiant"),"")</f>
        <v/>
      </c>
      <c r="V5701">
        <f t="shared" si="1336"/>
        <v>1000</v>
      </c>
      <c r="W5701">
        <f t="shared" si="1337"/>
        <v>1000</v>
      </c>
      <c r="X5701">
        <f t="shared" si="1338"/>
        <v>1000</v>
      </c>
      <c r="Y5701">
        <f t="shared" si="1339"/>
        <v>1000</v>
      </c>
      <c r="Z5701">
        <f t="shared" si="1340"/>
        <v>1000</v>
      </c>
      <c r="AA5701">
        <f t="shared" si="1341"/>
        <v>10000</v>
      </c>
      <c r="AB5701">
        <f t="shared" si="1342"/>
        <v>10000</v>
      </c>
      <c r="AC5701">
        <f t="shared" si="1343"/>
        <v>10000</v>
      </c>
      <c r="AD5701">
        <f t="shared" si="1344"/>
        <v>10000</v>
      </c>
      <c r="AE5701">
        <f t="shared" si="1345"/>
        <v>10000</v>
      </c>
      <c r="AF5701">
        <f t="shared" si="1346"/>
        <v>100000</v>
      </c>
      <c r="AG5701">
        <f t="shared" si="1347"/>
        <v>100000</v>
      </c>
      <c r="AH5701">
        <f t="shared" si="1348"/>
        <v>100000</v>
      </c>
      <c r="AI5701">
        <f t="shared" si="1349"/>
        <v>100000</v>
      </c>
      <c r="AJ5701">
        <f t="shared" si="1350"/>
        <v>100000</v>
      </c>
    </row>
    <row r="5702" spans="20:36" x14ac:dyDescent="0.3">
      <c r="T5702" t="str">
        <f>IF(ISERROR(MATCH('Analysis backend'!$M$1,E5702:N5702,0)),"",'Analysis backend'!$L$1)</f>
        <v/>
      </c>
      <c r="U5702" t="str">
        <f>IF(T5702='Analysis backend'!$L$1,IF(ISERROR(MATCH('Analysis backend'!$M$1,E5702:I5702,0)),"Dire","Radiant"),"")</f>
        <v/>
      </c>
      <c r="V5702">
        <f t="shared" si="1336"/>
        <v>1000</v>
      </c>
      <c r="W5702">
        <f t="shared" si="1337"/>
        <v>1000</v>
      </c>
      <c r="X5702">
        <f t="shared" si="1338"/>
        <v>1000</v>
      </c>
      <c r="Y5702">
        <f t="shared" si="1339"/>
        <v>1000</v>
      </c>
      <c r="Z5702">
        <f t="shared" si="1340"/>
        <v>1000</v>
      </c>
      <c r="AA5702">
        <f t="shared" si="1341"/>
        <v>10000</v>
      </c>
      <c r="AB5702">
        <f t="shared" si="1342"/>
        <v>10000</v>
      </c>
      <c r="AC5702">
        <f t="shared" si="1343"/>
        <v>10000</v>
      </c>
      <c r="AD5702">
        <f t="shared" si="1344"/>
        <v>10000</v>
      </c>
      <c r="AE5702">
        <f t="shared" si="1345"/>
        <v>10000</v>
      </c>
      <c r="AF5702">
        <f t="shared" si="1346"/>
        <v>100000</v>
      </c>
      <c r="AG5702">
        <f t="shared" si="1347"/>
        <v>100000</v>
      </c>
      <c r="AH5702">
        <f t="shared" si="1348"/>
        <v>100000</v>
      </c>
      <c r="AI5702">
        <f t="shared" si="1349"/>
        <v>100000</v>
      </c>
      <c r="AJ5702">
        <f t="shared" si="1350"/>
        <v>100000</v>
      </c>
    </row>
    <row r="5703" spans="20:36" x14ac:dyDescent="0.3">
      <c r="T5703" t="str">
        <f>IF(ISERROR(MATCH('Analysis backend'!$M$1,E5703:N5703,0)),"",'Analysis backend'!$L$1)</f>
        <v/>
      </c>
      <c r="U5703" t="str">
        <f>IF(T5703='Analysis backend'!$L$1,IF(ISERROR(MATCH('Analysis backend'!$M$1,E5703:I5703,0)),"Dire","Radiant"),"")</f>
        <v/>
      </c>
      <c r="V5703">
        <f t="shared" si="1336"/>
        <v>1000</v>
      </c>
      <c r="W5703">
        <f t="shared" si="1337"/>
        <v>1000</v>
      </c>
      <c r="X5703">
        <f t="shared" si="1338"/>
        <v>1000</v>
      </c>
      <c r="Y5703">
        <f t="shared" si="1339"/>
        <v>1000</v>
      </c>
      <c r="Z5703">
        <f t="shared" si="1340"/>
        <v>1000</v>
      </c>
      <c r="AA5703">
        <f t="shared" si="1341"/>
        <v>10000</v>
      </c>
      <c r="AB5703">
        <f t="shared" si="1342"/>
        <v>10000</v>
      </c>
      <c r="AC5703">
        <f t="shared" si="1343"/>
        <v>10000</v>
      </c>
      <c r="AD5703">
        <f t="shared" si="1344"/>
        <v>10000</v>
      </c>
      <c r="AE5703">
        <f t="shared" si="1345"/>
        <v>10000</v>
      </c>
      <c r="AF5703">
        <f t="shared" si="1346"/>
        <v>100000</v>
      </c>
      <c r="AG5703">
        <f t="shared" si="1347"/>
        <v>100000</v>
      </c>
      <c r="AH5703">
        <f t="shared" si="1348"/>
        <v>100000</v>
      </c>
      <c r="AI5703">
        <f t="shared" si="1349"/>
        <v>100000</v>
      </c>
      <c r="AJ5703">
        <f t="shared" si="1350"/>
        <v>100000</v>
      </c>
    </row>
    <row r="5704" spans="20:36" x14ac:dyDescent="0.3">
      <c r="T5704" t="str">
        <f>IF(ISERROR(MATCH('Analysis backend'!$M$1,E5704:N5704,0)),"",'Analysis backend'!$L$1)</f>
        <v/>
      </c>
      <c r="U5704" t="str">
        <f>IF(T5704='Analysis backend'!$L$1,IF(ISERROR(MATCH('Analysis backend'!$M$1,E5704:I5704,0)),"Dire","Radiant"),"")</f>
        <v/>
      </c>
      <c r="V5704">
        <f t="shared" si="1336"/>
        <v>1000</v>
      </c>
      <c r="W5704">
        <f t="shared" si="1337"/>
        <v>1000</v>
      </c>
      <c r="X5704">
        <f t="shared" si="1338"/>
        <v>1000</v>
      </c>
      <c r="Y5704">
        <f t="shared" si="1339"/>
        <v>1000</v>
      </c>
      <c r="Z5704">
        <f t="shared" si="1340"/>
        <v>1000</v>
      </c>
      <c r="AA5704">
        <f t="shared" si="1341"/>
        <v>10000</v>
      </c>
      <c r="AB5704">
        <f t="shared" si="1342"/>
        <v>10000</v>
      </c>
      <c r="AC5704">
        <f t="shared" si="1343"/>
        <v>10000</v>
      </c>
      <c r="AD5704">
        <f t="shared" si="1344"/>
        <v>10000</v>
      </c>
      <c r="AE5704">
        <f t="shared" si="1345"/>
        <v>10000</v>
      </c>
      <c r="AF5704">
        <f t="shared" si="1346"/>
        <v>100000</v>
      </c>
      <c r="AG5704">
        <f t="shared" si="1347"/>
        <v>100000</v>
      </c>
      <c r="AH5704">
        <f t="shared" si="1348"/>
        <v>100000</v>
      </c>
      <c r="AI5704">
        <f t="shared" si="1349"/>
        <v>100000</v>
      </c>
      <c r="AJ5704">
        <f t="shared" si="1350"/>
        <v>100000</v>
      </c>
    </row>
    <row r="5705" spans="20:36" x14ac:dyDescent="0.3">
      <c r="T5705" t="str">
        <f>IF(ISERROR(MATCH('Analysis backend'!$M$1,E5705:N5705,0)),"",'Analysis backend'!$L$1)</f>
        <v/>
      </c>
      <c r="U5705" t="str">
        <f>IF(T5705='Analysis backend'!$L$1,IF(ISERROR(MATCH('Analysis backend'!$M$1,E5705:I5705,0)),"Dire","Radiant"),"")</f>
        <v/>
      </c>
      <c r="V5705">
        <f t="shared" si="1336"/>
        <v>1000</v>
      </c>
      <c r="W5705">
        <f t="shared" si="1337"/>
        <v>1000</v>
      </c>
      <c r="X5705">
        <f t="shared" si="1338"/>
        <v>1000</v>
      </c>
      <c r="Y5705">
        <f t="shared" si="1339"/>
        <v>1000</v>
      </c>
      <c r="Z5705">
        <f t="shared" si="1340"/>
        <v>1000</v>
      </c>
      <c r="AA5705">
        <f t="shared" si="1341"/>
        <v>10000</v>
      </c>
      <c r="AB5705">
        <f t="shared" si="1342"/>
        <v>10000</v>
      </c>
      <c r="AC5705">
        <f t="shared" si="1343"/>
        <v>10000</v>
      </c>
      <c r="AD5705">
        <f t="shared" si="1344"/>
        <v>10000</v>
      </c>
      <c r="AE5705">
        <f t="shared" si="1345"/>
        <v>10000</v>
      </c>
      <c r="AF5705">
        <f t="shared" si="1346"/>
        <v>100000</v>
      </c>
      <c r="AG5705">
        <f t="shared" si="1347"/>
        <v>100000</v>
      </c>
      <c r="AH5705">
        <f t="shared" si="1348"/>
        <v>100000</v>
      </c>
      <c r="AI5705">
        <f t="shared" si="1349"/>
        <v>100000</v>
      </c>
      <c r="AJ5705">
        <f t="shared" si="1350"/>
        <v>100000</v>
      </c>
    </row>
    <row r="5706" spans="20:36" x14ac:dyDescent="0.3">
      <c r="T5706" t="str">
        <f>IF(ISERROR(MATCH('Analysis backend'!$M$1,E5706:N5706,0)),"",'Analysis backend'!$L$1)</f>
        <v/>
      </c>
      <c r="U5706" t="str">
        <f>IF(T5706='Analysis backend'!$L$1,IF(ISERROR(MATCH('Analysis backend'!$M$1,E5706:I5706,0)),"Dire","Radiant"),"")</f>
        <v/>
      </c>
      <c r="V5706">
        <f t="shared" si="1336"/>
        <v>1000</v>
      </c>
      <c r="W5706">
        <f t="shared" si="1337"/>
        <v>1000</v>
      </c>
      <c r="X5706">
        <f t="shared" si="1338"/>
        <v>1000</v>
      </c>
      <c r="Y5706">
        <f t="shared" si="1339"/>
        <v>1000</v>
      </c>
      <c r="Z5706">
        <f t="shared" si="1340"/>
        <v>1000</v>
      </c>
      <c r="AA5706">
        <f t="shared" si="1341"/>
        <v>10000</v>
      </c>
      <c r="AB5706">
        <f t="shared" si="1342"/>
        <v>10000</v>
      </c>
      <c r="AC5706">
        <f t="shared" si="1343"/>
        <v>10000</v>
      </c>
      <c r="AD5706">
        <f t="shared" si="1344"/>
        <v>10000</v>
      </c>
      <c r="AE5706">
        <f t="shared" si="1345"/>
        <v>10000</v>
      </c>
      <c r="AF5706">
        <f t="shared" si="1346"/>
        <v>100000</v>
      </c>
      <c r="AG5706">
        <f t="shared" si="1347"/>
        <v>100000</v>
      </c>
      <c r="AH5706">
        <f t="shared" si="1348"/>
        <v>100000</v>
      </c>
      <c r="AI5706">
        <f t="shared" si="1349"/>
        <v>100000</v>
      </c>
      <c r="AJ5706">
        <f t="shared" si="1350"/>
        <v>100000</v>
      </c>
    </row>
    <row r="5707" spans="20:36" x14ac:dyDescent="0.3">
      <c r="T5707" t="str">
        <f>IF(ISERROR(MATCH('Analysis backend'!$M$1,E5707:N5707,0)),"",'Analysis backend'!$L$1)</f>
        <v/>
      </c>
      <c r="U5707" t="str">
        <f>IF(T5707='Analysis backend'!$L$1,IF(ISERROR(MATCH('Analysis backend'!$M$1,E5707:I5707,0)),"Dire","Radiant"),"")</f>
        <v/>
      </c>
      <c r="V5707">
        <f t="shared" si="1336"/>
        <v>1000</v>
      </c>
      <c r="W5707">
        <f t="shared" si="1337"/>
        <v>1000</v>
      </c>
      <c r="X5707">
        <f t="shared" si="1338"/>
        <v>1000</v>
      </c>
      <c r="Y5707">
        <f t="shared" si="1339"/>
        <v>1000</v>
      </c>
      <c r="Z5707">
        <f t="shared" si="1340"/>
        <v>1000</v>
      </c>
      <c r="AA5707">
        <f t="shared" si="1341"/>
        <v>10000</v>
      </c>
      <c r="AB5707">
        <f t="shared" si="1342"/>
        <v>10000</v>
      </c>
      <c r="AC5707">
        <f t="shared" si="1343"/>
        <v>10000</v>
      </c>
      <c r="AD5707">
        <f t="shared" si="1344"/>
        <v>10000</v>
      </c>
      <c r="AE5707">
        <f t="shared" si="1345"/>
        <v>10000</v>
      </c>
      <c r="AF5707">
        <f t="shared" si="1346"/>
        <v>100000</v>
      </c>
      <c r="AG5707">
        <f t="shared" si="1347"/>
        <v>100000</v>
      </c>
      <c r="AH5707">
        <f t="shared" si="1348"/>
        <v>100000</v>
      </c>
      <c r="AI5707">
        <f t="shared" si="1349"/>
        <v>100000</v>
      </c>
      <c r="AJ5707">
        <f t="shared" si="1350"/>
        <v>100000</v>
      </c>
    </row>
    <row r="5708" spans="20:36" x14ac:dyDescent="0.3">
      <c r="T5708" t="str">
        <f>IF(ISERROR(MATCH('Analysis backend'!$M$1,E5708:N5708,0)),"",'Analysis backend'!$L$1)</f>
        <v/>
      </c>
      <c r="U5708" t="str">
        <f>IF(T5708='Analysis backend'!$L$1,IF(ISERROR(MATCH('Analysis backend'!$M$1,E5708:I5708,0)),"Dire","Radiant"),"")</f>
        <v/>
      </c>
      <c r="V5708">
        <f t="shared" si="1336"/>
        <v>1000</v>
      </c>
      <c r="W5708">
        <f t="shared" si="1337"/>
        <v>1000</v>
      </c>
      <c r="X5708">
        <f t="shared" si="1338"/>
        <v>1000</v>
      </c>
      <c r="Y5708">
        <f t="shared" si="1339"/>
        <v>1000</v>
      </c>
      <c r="Z5708">
        <f t="shared" si="1340"/>
        <v>1000</v>
      </c>
      <c r="AA5708">
        <f t="shared" si="1341"/>
        <v>10000</v>
      </c>
      <c r="AB5708">
        <f t="shared" si="1342"/>
        <v>10000</v>
      </c>
      <c r="AC5708">
        <f t="shared" si="1343"/>
        <v>10000</v>
      </c>
      <c r="AD5708">
        <f t="shared" si="1344"/>
        <v>10000</v>
      </c>
      <c r="AE5708">
        <f t="shared" si="1345"/>
        <v>10000</v>
      </c>
      <c r="AF5708">
        <f t="shared" si="1346"/>
        <v>100000</v>
      </c>
      <c r="AG5708">
        <f t="shared" si="1347"/>
        <v>100000</v>
      </c>
      <c r="AH5708">
        <f t="shared" si="1348"/>
        <v>100000</v>
      </c>
      <c r="AI5708">
        <f t="shared" si="1349"/>
        <v>100000</v>
      </c>
      <c r="AJ5708">
        <f t="shared" si="1350"/>
        <v>100000</v>
      </c>
    </row>
    <row r="5709" spans="20:36" x14ac:dyDescent="0.3">
      <c r="T5709" t="str">
        <f>IF(ISERROR(MATCH('Analysis backend'!$M$1,E5709:N5709,0)),"",'Analysis backend'!$L$1)</f>
        <v/>
      </c>
      <c r="U5709" t="str">
        <f>IF(T5709='Analysis backend'!$L$1,IF(ISERROR(MATCH('Analysis backend'!$M$1,E5709:I5709,0)),"Dire","Radiant"),"")</f>
        <v/>
      </c>
      <c r="V5709">
        <f t="shared" si="1336"/>
        <v>1000</v>
      </c>
      <c r="W5709">
        <f t="shared" si="1337"/>
        <v>1000</v>
      </c>
      <c r="X5709">
        <f t="shared" si="1338"/>
        <v>1000</v>
      </c>
      <c r="Y5709">
        <f t="shared" si="1339"/>
        <v>1000</v>
      </c>
      <c r="Z5709">
        <f t="shared" si="1340"/>
        <v>1000</v>
      </c>
      <c r="AA5709">
        <f t="shared" si="1341"/>
        <v>10000</v>
      </c>
      <c r="AB5709">
        <f t="shared" si="1342"/>
        <v>10000</v>
      </c>
      <c r="AC5709">
        <f t="shared" si="1343"/>
        <v>10000</v>
      </c>
      <c r="AD5709">
        <f t="shared" si="1344"/>
        <v>10000</v>
      </c>
      <c r="AE5709">
        <f t="shared" si="1345"/>
        <v>10000</v>
      </c>
      <c r="AF5709">
        <f t="shared" si="1346"/>
        <v>100000</v>
      </c>
      <c r="AG5709">
        <f t="shared" si="1347"/>
        <v>100000</v>
      </c>
      <c r="AH5709">
        <f t="shared" si="1348"/>
        <v>100000</v>
      </c>
      <c r="AI5709">
        <f t="shared" si="1349"/>
        <v>100000</v>
      </c>
      <c r="AJ5709">
        <f t="shared" si="1350"/>
        <v>100000</v>
      </c>
    </row>
    <row r="5710" spans="20:36" x14ac:dyDescent="0.3">
      <c r="T5710" t="str">
        <f>IF(ISERROR(MATCH('Analysis backend'!$M$1,E5710:N5710,0)),"",'Analysis backend'!$L$1)</f>
        <v/>
      </c>
      <c r="U5710" t="str">
        <f>IF(T5710='Analysis backend'!$L$1,IF(ISERROR(MATCH('Analysis backend'!$M$1,E5710:I5710,0)),"Dire","Radiant"),"")</f>
        <v/>
      </c>
      <c r="V5710">
        <f t="shared" si="1336"/>
        <v>1000</v>
      </c>
      <c r="W5710">
        <f t="shared" si="1337"/>
        <v>1000</v>
      </c>
      <c r="X5710">
        <f t="shared" si="1338"/>
        <v>1000</v>
      </c>
      <c r="Y5710">
        <f t="shared" si="1339"/>
        <v>1000</v>
      </c>
      <c r="Z5710">
        <f t="shared" si="1340"/>
        <v>1000</v>
      </c>
      <c r="AA5710">
        <f t="shared" si="1341"/>
        <v>10000</v>
      </c>
      <c r="AB5710">
        <f t="shared" si="1342"/>
        <v>10000</v>
      </c>
      <c r="AC5710">
        <f t="shared" si="1343"/>
        <v>10000</v>
      </c>
      <c r="AD5710">
        <f t="shared" si="1344"/>
        <v>10000</v>
      </c>
      <c r="AE5710">
        <f t="shared" si="1345"/>
        <v>10000</v>
      </c>
      <c r="AF5710">
        <f t="shared" si="1346"/>
        <v>100000</v>
      </c>
      <c r="AG5710">
        <f t="shared" si="1347"/>
        <v>100000</v>
      </c>
      <c r="AH5710">
        <f t="shared" si="1348"/>
        <v>100000</v>
      </c>
      <c r="AI5710">
        <f t="shared" si="1349"/>
        <v>100000</v>
      </c>
      <c r="AJ5710">
        <f t="shared" si="1350"/>
        <v>100000</v>
      </c>
    </row>
    <row r="5711" spans="20:36" x14ac:dyDescent="0.3">
      <c r="T5711" t="str">
        <f>IF(ISERROR(MATCH('Analysis backend'!$M$1,E5711:N5711,0)),"",'Analysis backend'!$L$1)</f>
        <v/>
      </c>
      <c r="U5711" t="str">
        <f>IF(T5711='Analysis backend'!$L$1,IF(ISERROR(MATCH('Analysis backend'!$M$1,E5711:I5711,0)),"Dire","Radiant"),"")</f>
        <v/>
      </c>
      <c r="V5711">
        <f t="shared" si="1336"/>
        <v>1000</v>
      </c>
      <c r="W5711">
        <f t="shared" si="1337"/>
        <v>1000</v>
      </c>
      <c r="X5711">
        <f t="shared" si="1338"/>
        <v>1000</v>
      </c>
      <c r="Y5711">
        <f t="shared" si="1339"/>
        <v>1000</v>
      </c>
      <c r="Z5711">
        <f t="shared" si="1340"/>
        <v>1000</v>
      </c>
      <c r="AA5711">
        <f t="shared" si="1341"/>
        <v>10000</v>
      </c>
      <c r="AB5711">
        <f t="shared" si="1342"/>
        <v>10000</v>
      </c>
      <c r="AC5711">
        <f t="shared" si="1343"/>
        <v>10000</v>
      </c>
      <c r="AD5711">
        <f t="shared" si="1344"/>
        <v>10000</v>
      </c>
      <c r="AE5711">
        <f t="shared" si="1345"/>
        <v>10000</v>
      </c>
      <c r="AF5711">
        <f t="shared" si="1346"/>
        <v>100000</v>
      </c>
      <c r="AG5711">
        <f t="shared" si="1347"/>
        <v>100000</v>
      </c>
      <c r="AH5711">
        <f t="shared" si="1348"/>
        <v>100000</v>
      </c>
      <c r="AI5711">
        <f t="shared" si="1349"/>
        <v>100000</v>
      </c>
      <c r="AJ5711">
        <f t="shared" si="1350"/>
        <v>100000</v>
      </c>
    </row>
    <row r="5712" spans="20:36" x14ac:dyDescent="0.3">
      <c r="T5712" t="str">
        <f>IF(ISERROR(MATCH('Analysis backend'!$M$1,E5712:N5712,0)),"",'Analysis backend'!$L$1)</f>
        <v/>
      </c>
      <c r="U5712" t="str">
        <f>IF(T5712='Analysis backend'!$L$1,IF(ISERROR(MATCH('Analysis backend'!$M$1,E5712:I5712,0)),"Dire","Radiant"),"")</f>
        <v/>
      </c>
      <c r="V5712">
        <f t="shared" si="1336"/>
        <v>1000</v>
      </c>
      <c r="W5712">
        <f t="shared" si="1337"/>
        <v>1000</v>
      </c>
      <c r="X5712">
        <f t="shared" si="1338"/>
        <v>1000</v>
      </c>
      <c r="Y5712">
        <f t="shared" si="1339"/>
        <v>1000</v>
      </c>
      <c r="Z5712">
        <f t="shared" si="1340"/>
        <v>1000</v>
      </c>
      <c r="AA5712">
        <f t="shared" si="1341"/>
        <v>10000</v>
      </c>
      <c r="AB5712">
        <f t="shared" si="1342"/>
        <v>10000</v>
      </c>
      <c r="AC5712">
        <f t="shared" si="1343"/>
        <v>10000</v>
      </c>
      <c r="AD5712">
        <f t="shared" si="1344"/>
        <v>10000</v>
      </c>
      <c r="AE5712">
        <f t="shared" si="1345"/>
        <v>10000</v>
      </c>
      <c r="AF5712">
        <f t="shared" si="1346"/>
        <v>100000</v>
      </c>
      <c r="AG5712">
        <f t="shared" si="1347"/>
        <v>100000</v>
      </c>
      <c r="AH5712">
        <f t="shared" si="1348"/>
        <v>100000</v>
      </c>
      <c r="AI5712">
        <f t="shared" si="1349"/>
        <v>100000</v>
      </c>
      <c r="AJ5712">
        <f t="shared" si="1350"/>
        <v>100000</v>
      </c>
    </row>
    <row r="5713" spans="20:36" x14ac:dyDescent="0.3">
      <c r="T5713" t="str">
        <f>IF(ISERROR(MATCH('Analysis backend'!$M$1,E5713:N5713,0)),"",'Analysis backend'!$L$1)</f>
        <v/>
      </c>
      <c r="U5713" t="str">
        <f>IF(T5713='Analysis backend'!$L$1,IF(ISERROR(MATCH('Analysis backend'!$M$1,E5713:I5713,0)),"Dire","Radiant"),"")</f>
        <v/>
      </c>
      <c r="V5713">
        <f t="shared" si="1336"/>
        <v>1000</v>
      </c>
      <c r="W5713">
        <f t="shared" si="1337"/>
        <v>1000</v>
      </c>
      <c r="X5713">
        <f t="shared" si="1338"/>
        <v>1000</v>
      </c>
      <c r="Y5713">
        <f t="shared" si="1339"/>
        <v>1000</v>
      </c>
      <c r="Z5713">
        <f t="shared" si="1340"/>
        <v>1000</v>
      </c>
      <c r="AA5713">
        <f t="shared" si="1341"/>
        <v>10000</v>
      </c>
      <c r="AB5713">
        <f t="shared" si="1342"/>
        <v>10000</v>
      </c>
      <c r="AC5713">
        <f t="shared" si="1343"/>
        <v>10000</v>
      </c>
      <c r="AD5713">
        <f t="shared" si="1344"/>
        <v>10000</v>
      </c>
      <c r="AE5713">
        <f t="shared" si="1345"/>
        <v>10000</v>
      </c>
      <c r="AF5713">
        <f t="shared" si="1346"/>
        <v>100000</v>
      </c>
      <c r="AG5713">
        <f t="shared" si="1347"/>
        <v>100000</v>
      </c>
      <c r="AH5713">
        <f t="shared" si="1348"/>
        <v>100000</v>
      </c>
      <c r="AI5713">
        <f t="shared" si="1349"/>
        <v>100000</v>
      </c>
      <c r="AJ5713">
        <f t="shared" si="1350"/>
        <v>100000</v>
      </c>
    </row>
    <row r="5714" spans="20:36" x14ac:dyDescent="0.3">
      <c r="T5714" t="str">
        <f>IF(ISERROR(MATCH('Analysis backend'!$M$1,E5714:N5714,0)),"",'Analysis backend'!$L$1)</f>
        <v/>
      </c>
      <c r="U5714" t="str">
        <f>IF(T5714='Analysis backend'!$L$1,IF(ISERROR(MATCH('Analysis backend'!$M$1,E5714:I5714,0)),"Dire","Radiant"),"")</f>
        <v/>
      </c>
      <c r="V5714">
        <f t="shared" si="1336"/>
        <v>1000</v>
      </c>
      <c r="W5714">
        <f t="shared" si="1337"/>
        <v>1000</v>
      </c>
      <c r="X5714">
        <f t="shared" si="1338"/>
        <v>1000</v>
      </c>
      <c r="Y5714">
        <f t="shared" si="1339"/>
        <v>1000</v>
      </c>
      <c r="Z5714">
        <f t="shared" si="1340"/>
        <v>1000</v>
      </c>
      <c r="AA5714">
        <f t="shared" si="1341"/>
        <v>10000</v>
      </c>
      <c r="AB5714">
        <f t="shared" si="1342"/>
        <v>10000</v>
      </c>
      <c r="AC5714">
        <f t="shared" si="1343"/>
        <v>10000</v>
      </c>
      <c r="AD5714">
        <f t="shared" si="1344"/>
        <v>10000</v>
      </c>
      <c r="AE5714">
        <f t="shared" si="1345"/>
        <v>10000</v>
      </c>
      <c r="AF5714">
        <f t="shared" si="1346"/>
        <v>100000</v>
      </c>
      <c r="AG5714">
        <f t="shared" si="1347"/>
        <v>100000</v>
      </c>
      <c r="AH5714">
        <f t="shared" si="1348"/>
        <v>100000</v>
      </c>
      <c r="AI5714">
        <f t="shared" si="1349"/>
        <v>100000</v>
      </c>
      <c r="AJ5714">
        <f t="shared" si="1350"/>
        <v>100000</v>
      </c>
    </row>
    <row r="5715" spans="20:36" x14ac:dyDescent="0.3">
      <c r="T5715" t="str">
        <f>IF(ISERROR(MATCH('Analysis backend'!$M$1,E5715:N5715,0)),"",'Analysis backend'!$L$1)</f>
        <v/>
      </c>
      <c r="U5715" t="str">
        <f>IF(T5715='Analysis backend'!$L$1,IF(ISERROR(MATCH('Analysis backend'!$M$1,E5715:I5715,0)),"Dire","Radiant"),"")</f>
        <v/>
      </c>
      <c r="V5715">
        <f t="shared" si="1336"/>
        <v>1000</v>
      </c>
      <c r="W5715">
        <f t="shared" si="1337"/>
        <v>1000</v>
      </c>
      <c r="X5715">
        <f t="shared" si="1338"/>
        <v>1000</v>
      </c>
      <c r="Y5715">
        <f t="shared" si="1339"/>
        <v>1000</v>
      </c>
      <c r="Z5715">
        <f t="shared" si="1340"/>
        <v>1000</v>
      </c>
      <c r="AA5715">
        <f t="shared" si="1341"/>
        <v>10000</v>
      </c>
      <c r="AB5715">
        <f t="shared" si="1342"/>
        <v>10000</v>
      </c>
      <c r="AC5715">
        <f t="shared" si="1343"/>
        <v>10000</v>
      </c>
      <c r="AD5715">
        <f t="shared" si="1344"/>
        <v>10000</v>
      </c>
      <c r="AE5715">
        <f t="shared" si="1345"/>
        <v>10000</v>
      </c>
      <c r="AF5715">
        <f t="shared" si="1346"/>
        <v>100000</v>
      </c>
      <c r="AG5715">
        <f t="shared" si="1347"/>
        <v>100000</v>
      </c>
      <c r="AH5715">
        <f t="shared" si="1348"/>
        <v>100000</v>
      </c>
      <c r="AI5715">
        <f t="shared" si="1349"/>
        <v>100000</v>
      </c>
      <c r="AJ5715">
        <f t="shared" si="1350"/>
        <v>100000</v>
      </c>
    </row>
    <row r="5716" spans="20:36" x14ac:dyDescent="0.3">
      <c r="T5716" t="str">
        <f>IF(ISERROR(MATCH('Analysis backend'!$M$1,E5716:N5716,0)),"",'Analysis backend'!$L$1)</f>
        <v/>
      </c>
      <c r="U5716" t="str">
        <f>IF(T5716='Analysis backend'!$L$1,IF(ISERROR(MATCH('Analysis backend'!$M$1,E5716:I5716,0)),"Dire","Radiant"),"")</f>
        <v/>
      </c>
      <c r="V5716">
        <f t="shared" si="1336"/>
        <v>1000</v>
      </c>
      <c r="W5716">
        <f t="shared" si="1337"/>
        <v>1000</v>
      </c>
      <c r="X5716">
        <f t="shared" si="1338"/>
        <v>1000</v>
      </c>
      <c r="Y5716">
        <f t="shared" si="1339"/>
        <v>1000</v>
      </c>
      <c r="Z5716">
        <f t="shared" si="1340"/>
        <v>1000</v>
      </c>
      <c r="AA5716">
        <f t="shared" si="1341"/>
        <v>10000</v>
      </c>
      <c r="AB5716">
        <f t="shared" si="1342"/>
        <v>10000</v>
      </c>
      <c r="AC5716">
        <f t="shared" si="1343"/>
        <v>10000</v>
      </c>
      <c r="AD5716">
        <f t="shared" si="1344"/>
        <v>10000</v>
      </c>
      <c r="AE5716">
        <f t="shared" si="1345"/>
        <v>10000</v>
      </c>
      <c r="AF5716">
        <f t="shared" si="1346"/>
        <v>100000</v>
      </c>
      <c r="AG5716">
        <f t="shared" si="1347"/>
        <v>100000</v>
      </c>
      <c r="AH5716">
        <f t="shared" si="1348"/>
        <v>100000</v>
      </c>
      <c r="AI5716">
        <f t="shared" si="1349"/>
        <v>100000</v>
      </c>
      <c r="AJ5716">
        <f t="shared" si="1350"/>
        <v>100000</v>
      </c>
    </row>
    <row r="5717" spans="20:36" x14ac:dyDescent="0.3">
      <c r="T5717" t="str">
        <f>IF(ISERROR(MATCH('Analysis backend'!$M$1,E5717:N5717,0)),"",'Analysis backend'!$L$1)</f>
        <v/>
      </c>
      <c r="U5717" t="str">
        <f>IF(T5717='Analysis backend'!$L$1,IF(ISERROR(MATCH('Analysis backend'!$M$1,E5717:I5717,0)),"Dire","Radiant"),"")</f>
        <v/>
      </c>
      <c r="V5717">
        <f t="shared" si="1336"/>
        <v>1000</v>
      </c>
      <c r="W5717">
        <f t="shared" si="1337"/>
        <v>1000</v>
      </c>
      <c r="X5717">
        <f t="shared" si="1338"/>
        <v>1000</v>
      </c>
      <c r="Y5717">
        <f t="shared" si="1339"/>
        <v>1000</v>
      </c>
      <c r="Z5717">
        <f t="shared" si="1340"/>
        <v>1000</v>
      </c>
      <c r="AA5717">
        <f t="shared" si="1341"/>
        <v>10000</v>
      </c>
      <c r="AB5717">
        <f t="shared" si="1342"/>
        <v>10000</v>
      </c>
      <c r="AC5717">
        <f t="shared" si="1343"/>
        <v>10000</v>
      </c>
      <c r="AD5717">
        <f t="shared" si="1344"/>
        <v>10000</v>
      </c>
      <c r="AE5717">
        <f t="shared" si="1345"/>
        <v>10000</v>
      </c>
      <c r="AF5717">
        <f t="shared" si="1346"/>
        <v>100000</v>
      </c>
      <c r="AG5717">
        <f t="shared" si="1347"/>
        <v>100000</v>
      </c>
      <c r="AH5717">
        <f t="shared" si="1348"/>
        <v>100000</v>
      </c>
      <c r="AI5717">
        <f t="shared" si="1349"/>
        <v>100000</v>
      </c>
      <c r="AJ5717">
        <f t="shared" si="1350"/>
        <v>100000</v>
      </c>
    </row>
    <row r="5718" spans="20:36" x14ac:dyDescent="0.3">
      <c r="T5718" t="str">
        <f>IF(ISERROR(MATCH('Analysis backend'!$M$1,E5718:N5718,0)),"",'Analysis backend'!$L$1)</f>
        <v/>
      </c>
      <c r="U5718" t="str">
        <f>IF(T5718='Analysis backend'!$L$1,IF(ISERROR(MATCH('Analysis backend'!$M$1,E5718:I5718,0)),"Dire","Radiant"),"")</f>
        <v/>
      </c>
      <c r="V5718">
        <f t="shared" si="1336"/>
        <v>1000</v>
      </c>
      <c r="W5718">
        <f t="shared" si="1337"/>
        <v>1000</v>
      </c>
      <c r="X5718">
        <f t="shared" si="1338"/>
        <v>1000</v>
      </c>
      <c r="Y5718">
        <f t="shared" si="1339"/>
        <v>1000</v>
      </c>
      <c r="Z5718">
        <f t="shared" si="1340"/>
        <v>1000</v>
      </c>
      <c r="AA5718">
        <f t="shared" si="1341"/>
        <v>10000</v>
      </c>
      <c r="AB5718">
        <f t="shared" si="1342"/>
        <v>10000</v>
      </c>
      <c r="AC5718">
        <f t="shared" si="1343"/>
        <v>10000</v>
      </c>
      <c r="AD5718">
        <f t="shared" si="1344"/>
        <v>10000</v>
      </c>
      <c r="AE5718">
        <f t="shared" si="1345"/>
        <v>10000</v>
      </c>
      <c r="AF5718">
        <f t="shared" si="1346"/>
        <v>100000</v>
      </c>
      <c r="AG5718">
        <f t="shared" si="1347"/>
        <v>100000</v>
      </c>
      <c r="AH5718">
        <f t="shared" si="1348"/>
        <v>100000</v>
      </c>
      <c r="AI5718">
        <f t="shared" si="1349"/>
        <v>100000</v>
      </c>
      <c r="AJ5718">
        <f t="shared" si="1350"/>
        <v>100000</v>
      </c>
    </row>
    <row r="5719" spans="20:36" x14ac:dyDescent="0.3">
      <c r="T5719" t="str">
        <f>IF(ISERROR(MATCH('Analysis backend'!$M$1,E5719:N5719,0)),"",'Analysis backend'!$L$1)</f>
        <v/>
      </c>
      <c r="U5719" t="str">
        <f>IF(T5719='Analysis backend'!$L$1,IF(ISERROR(MATCH('Analysis backend'!$M$1,E5719:I5719,0)),"Dire","Radiant"),"")</f>
        <v/>
      </c>
      <c r="V5719">
        <f t="shared" si="1336"/>
        <v>1000</v>
      </c>
      <c r="W5719">
        <f t="shared" si="1337"/>
        <v>1000</v>
      </c>
      <c r="X5719">
        <f t="shared" si="1338"/>
        <v>1000</v>
      </c>
      <c r="Y5719">
        <f t="shared" si="1339"/>
        <v>1000</v>
      </c>
      <c r="Z5719">
        <f t="shared" si="1340"/>
        <v>1000</v>
      </c>
      <c r="AA5719">
        <f t="shared" si="1341"/>
        <v>10000</v>
      </c>
      <c r="AB5719">
        <f t="shared" si="1342"/>
        <v>10000</v>
      </c>
      <c r="AC5719">
        <f t="shared" si="1343"/>
        <v>10000</v>
      </c>
      <c r="AD5719">
        <f t="shared" si="1344"/>
        <v>10000</v>
      </c>
      <c r="AE5719">
        <f t="shared" si="1345"/>
        <v>10000</v>
      </c>
      <c r="AF5719">
        <f t="shared" si="1346"/>
        <v>100000</v>
      </c>
      <c r="AG5719">
        <f t="shared" si="1347"/>
        <v>100000</v>
      </c>
      <c r="AH5719">
        <f t="shared" si="1348"/>
        <v>100000</v>
      </c>
      <c r="AI5719">
        <f t="shared" si="1349"/>
        <v>100000</v>
      </c>
      <c r="AJ5719">
        <f t="shared" si="1350"/>
        <v>100000</v>
      </c>
    </row>
    <row r="5720" spans="20:36" x14ac:dyDescent="0.3">
      <c r="T5720" t="str">
        <f>IF(ISERROR(MATCH('Analysis backend'!$M$1,E5720:N5720,0)),"",'Analysis backend'!$L$1)</f>
        <v/>
      </c>
      <c r="U5720" t="str">
        <f>IF(T5720='Analysis backend'!$L$1,IF(ISERROR(MATCH('Analysis backend'!$M$1,E5720:I5720,0)),"Dire","Radiant"),"")</f>
        <v/>
      </c>
      <c r="V5720">
        <f t="shared" si="1336"/>
        <v>1000</v>
      </c>
      <c r="W5720">
        <f t="shared" si="1337"/>
        <v>1000</v>
      </c>
      <c r="X5720">
        <f t="shared" si="1338"/>
        <v>1000</v>
      </c>
      <c r="Y5720">
        <f t="shared" si="1339"/>
        <v>1000</v>
      </c>
      <c r="Z5720">
        <f t="shared" si="1340"/>
        <v>1000</v>
      </c>
      <c r="AA5720">
        <f t="shared" si="1341"/>
        <v>10000</v>
      </c>
      <c r="AB5720">
        <f t="shared" si="1342"/>
        <v>10000</v>
      </c>
      <c r="AC5720">
        <f t="shared" si="1343"/>
        <v>10000</v>
      </c>
      <c r="AD5720">
        <f t="shared" si="1344"/>
        <v>10000</v>
      </c>
      <c r="AE5720">
        <f t="shared" si="1345"/>
        <v>10000</v>
      </c>
      <c r="AF5720">
        <f t="shared" si="1346"/>
        <v>100000</v>
      </c>
      <c r="AG5720">
        <f t="shared" si="1347"/>
        <v>100000</v>
      </c>
      <c r="AH5720">
        <f t="shared" si="1348"/>
        <v>100000</v>
      </c>
      <c r="AI5720">
        <f t="shared" si="1349"/>
        <v>100000</v>
      </c>
      <c r="AJ5720">
        <f t="shared" si="1350"/>
        <v>100000</v>
      </c>
    </row>
    <row r="5721" spans="20:36" x14ac:dyDescent="0.3">
      <c r="T5721" t="str">
        <f>IF(ISERROR(MATCH('Analysis backend'!$M$1,E5721:N5721,0)),"",'Analysis backend'!$L$1)</f>
        <v/>
      </c>
      <c r="U5721" t="str">
        <f>IF(T5721='Analysis backend'!$L$1,IF(ISERROR(MATCH('Analysis backend'!$M$1,E5721:I5721,0)),"Dire","Radiant"),"")</f>
        <v/>
      </c>
      <c r="V5721">
        <f t="shared" si="1336"/>
        <v>1000</v>
      </c>
      <c r="W5721">
        <f t="shared" si="1337"/>
        <v>1000</v>
      </c>
      <c r="X5721">
        <f t="shared" si="1338"/>
        <v>1000</v>
      </c>
      <c r="Y5721">
        <f t="shared" si="1339"/>
        <v>1000</v>
      </c>
      <c r="Z5721">
        <f t="shared" si="1340"/>
        <v>1000</v>
      </c>
      <c r="AA5721">
        <f t="shared" si="1341"/>
        <v>10000</v>
      </c>
      <c r="AB5721">
        <f t="shared" si="1342"/>
        <v>10000</v>
      </c>
      <c r="AC5721">
        <f t="shared" si="1343"/>
        <v>10000</v>
      </c>
      <c r="AD5721">
        <f t="shared" si="1344"/>
        <v>10000</v>
      </c>
      <c r="AE5721">
        <f t="shared" si="1345"/>
        <v>10000</v>
      </c>
      <c r="AF5721">
        <f t="shared" si="1346"/>
        <v>100000</v>
      </c>
      <c r="AG5721">
        <f t="shared" si="1347"/>
        <v>100000</v>
      </c>
      <c r="AH5721">
        <f t="shared" si="1348"/>
        <v>100000</v>
      </c>
      <c r="AI5721">
        <f t="shared" si="1349"/>
        <v>100000</v>
      </c>
      <c r="AJ5721">
        <f t="shared" si="1350"/>
        <v>100000</v>
      </c>
    </row>
    <row r="5722" spans="20:36" x14ac:dyDescent="0.3">
      <c r="T5722" t="str">
        <f>IF(ISERROR(MATCH('Analysis backend'!$M$1,E5722:N5722,0)),"",'Analysis backend'!$L$1)</f>
        <v/>
      </c>
      <c r="U5722" t="str">
        <f>IF(T5722='Analysis backend'!$L$1,IF(ISERROR(MATCH('Analysis backend'!$M$1,E5722:I5722,0)),"Dire","Radiant"),"")</f>
        <v/>
      </c>
      <c r="V5722">
        <f t="shared" si="1336"/>
        <v>1000</v>
      </c>
      <c r="W5722">
        <f t="shared" si="1337"/>
        <v>1000</v>
      </c>
      <c r="X5722">
        <f t="shared" si="1338"/>
        <v>1000</v>
      </c>
      <c r="Y5722">
        <f t="shared" si="1339"/>
        <v>1000</v>
      </c>
      <c r="Z5722">
        <f t="shared" si="1340"/>
        <v>1000</v>
      </c>
      <c r="AA5722">
        <f t="shared" si="1341"/>
        <v>10000</v>
      </c>
      <c r="AB5722">
        <f t="shared" si="1342"/>
        <v>10000</v>
      </c>
      <c r="AC5722">
        <f t="shared" si="1343"/>
        <v>10000</v>
      </c>
      <c r="AD5722">
        <f t="shared" si="1344"/>
        <v>10000</v>
      </c>
      <c r="AE5722">
        <f t="shared" si="1345"/>
        <v>10000</v>
      </c>
      <c r="AF5722">
        <f t="shared" si="1346"/>
        <v>100000</v>
      </c>
      <c r="AG5722">
        <f t="shared" si="1347"/>
        <v>100000</v>
      </c>
      <c r="AH5722">
        <f t="shared" si="1348"/>
        <v>100000</v>
      </c>
      <c r="AI5722">
        <f t="shared" si="1349"/>
        <v>100000</v>
      </c>
      <c r="AJ5722">
        <f t="shared" si="1350"/>
        <v>100000</v>
      </c>
    </row>
    <row r="5723" spans="20:36" x14ac:dyDescent="0.3">
      <c r="T5723" t="str">
        <f>IF(ISERROR(MATCH('Analysis backend'!$M$1,E5723:N5723,0)),"",'Analysis backend'!$L$1)</f>
        <v/>
      </c>
      <c r="U5723" t="str">
        <f>IF(T5723='Analysis backend'!$L$1,IF(ISERROR(MATCH('Analysis backend'!$M$1,E5723:I5723,0)),"Dire","Radiant"),"")</f>
        <v/>
      </c>
      <c r="V5723">
        <f t="shared" si="1336"/>
        <v>1000</v>
      </c>
      <c r="W5723">
        <f t="shared" si="1337"/>
        <v>1000</v>
      </c>
      <c r="X5723">
        <f t="shared" si="1338"/>
        <v>1000</v>
      </c>
      <c r="Y5723">
        <f t="shared" si="1339"/>
        <v>1000</v>
      </c>
      <c r="Z5723">
        <f t="shared" si="1340"/>
        <v>1000</v>
      </c>
      <c r="AA5723">
        <f t="shared" si="1341"/>
        <v>10000</v>
      </c>
      <c r="AB5723">
        <f t="shared" si="1342"/>
        <v>10000</v>
      </c>
      <c r="AC5723">
        <f t="shared" si="1343"/>
        <v>10000</v>
      </c>
      <c r="AD5723">
        <f t="shared" si="1344"/>
        <v>10000</v>
      </c>
      <c r="AE5723">
        <f t="shared" si="1345"/>
        <v>10000</v>
      </c>
      <c r="AF5723">
        <f t="shared" si="1346"/>
        <v>100000</v>
      </c>
      <c r="AG5723">
        <f t="shared" si="1347"/>
        <v>100000</v>
      </c>
      <c r="AH5723">
        <f t="shared" si="1348"/>
        <v>100000</v>
      </c>
      <c r="AI5723">
        <f t="shared" si="1349"/>
        <v>100000</v>
      </c>
      <c r="AJ5723">
        <f t="shared" si="1350"/>
        <v>100000</v>
      </c>
    </row>
    <row r="5724" spans="20:36" x14ac:dyDescent="0.3">
      <c r="T5724" t="str">
        <f>IF(ISERROR(MATCH('Analysis backend'!$M$1,E5724:N5724,0)),"",'Analysis backend'!$L$1)</f>
        <v/>
      </c>
      <c r="U5724" t="str">
        <f>IF(T5724='Analysis backend'!$L$1,IF(ISERROR(MATCH('Analysis backend'!$M$1,E5724:I5724,0)),"Dire","Radiant"),"")</f>
        <v/>
      </c>
      <c r="V5724">
        <f t="shared" si="1336"/>
        <v>1000</v>
      </c>
      <c r="W5724">
        <f t="shared" si="1337"/>
        <v>1000</v>
      </c>
      <c r="X5724">
        <f t="shared" si="1338"/>
        <v>1000</v>
      </c>
      <c r="Y5724">
        <f t="shared" si="1339"/>
        <v>1000</v>
      </c>
      <c r="Z5724">
        <f t="shared" si="1340"/>
        <v>1000</v>
      </c>
      <c r="AA5724">
        <f t="shared" si="1341"/>
        <v>10000</v>
      </c>
      <c r="AB5724">
        <f t="shared" si="1342"/>
        <v>10000</v>
      </c>
      <c r="AC5724">
        <f t="shared" si="1343"/>
        <v>10000</v>
      </c>
      <c r="AD5724">
        <f t="shared" si="1344"/>
        <v>10000</v>
      </c>
      <c r="AE5724">
        <f t="shared" si="1345"/>
        <v>10000</v>
      </c>
      <c r="AF5724">
        <f t="shared" si="1346"/>
        <v>100000</v>
      </c>
      <c r="AG5724">
        <f t="shared" si="1347"/>
        <v>100000</v>
      </c>
      <c r="AH5724">
        <f t="shared" si="1348"/>
        <v>100000</v>
      </c>
      <c r="AI5724">
        <f t="shared" si="1349"/>
        <v>100000</v>
      </c>
      <c r="AJ5724">
        <f t="shared" si="1350"/>
        <v>100000</v>
      </c>
    </row>
    <row r="5725" spans="20:36" x14ac:dyDescent="0.3">
      <c r="T5725" t="str">
        <f>IF(ISERROR(MATCH('Analysis backend'!$M$1,E5725:N5725,0)),"",'Analysis backend'!$L$1)</f>
        <v/>
      </c>
      <c r="U5725" t="str">
        <f>IF(T5725='Analysis backend'!$L$1,IF(ISERROR(MATCH('Analysis backend'!$M$1,E5725:I5725,0)),"Dire","Radiant"),"")</f>
        <v/>
      </c>
      <c r="V5725">
        <f t="shared" si="1336"/>
        <v>1000</v>
      </c>
      <c r="W5725">
        <f t="shared" si="1337"/>
        <v>1000</v>
      </c>
      <c r="X5725">
        <f t="shared" si="1338"/>
        <v>1000</v>
      </c>
      <c r="Y5725">
        <f t="shared" si="1339"/>
        <v>1000</v>
      </c>
      <c r="Z5725">
        <f t="shared" si="1340"/>
        <v>1000</v>
      </c>
      <c r="AA5725">
        <f t="shared" si="1341"/>
        <v>10000</v>
      </c>
      <c r="AB5725">
        <f t="shared" si="1342"/>
        <v>10000</v>
      </c>
      <c r="AC5725">
        <f t="shared" si="1343"/>
        <v>10000</v>
      </c>
      <c r="AD5725">
        <f t="shared" si="1344"/>
        <v>10000</v>
      </c>
      <c r="AE5725">
        <f t="shared" si="1345"/>
        <v>10000</v>
      </c>
      <c r="AF5725">
        <f t="shared" si="1346"/>
        <v>100000</v>
      </c>
      <c r="AG5725">
        <f t="shared" si="1347"/>
        <v>100000</v>
      </c>
      <c r="AH5725">
        <f t="shared" si="1348"/>
        <v>100000</v>
      </c>
      <c r="AI5725">
        <f t="shared" si="1349"/>
        <v>100000</v>
      </c>
      <c r="AJ5725">
        <f t="shared" si="1350"/>
        <v>100000</v>
      </c>
    </row>
    <row r="5726" spans="20:36" x14ac:dyDescent="0.3">
      <c r="T5726" t="str">
        <f>IF(ISERROR(MATCH('Analysis backend'!$M$1,E5726:N5726,0)),"",'Analysis backend'!$L$1)</f>
        <v/>
      </c>
      <c r="U5726" t="str">
        <f>IF(T5726='Analysis backend'!$L$1,IF(ISERROR(MATCH('Analysis backend'!$M$1,E5726:I5726,0)),"Dire","Radiant"),"")</f>
        <v/>
      </c>
      <c r="V5726">
        <f t="shared" si="1336"/>
        <v>1000</v>
      </c>
      <c r="W5726">
        <f t="shared" si="1337"/>
        <v>1000</v>
      </c>
      <c r="X5726">
        <f t="shared" si="1338"/>
        <v>1000</v>
      </c>
      <c r="Y5726">
        <f t="shared" si="1339"/>
        <v>1000</v>
      </c>
      <c r="Z5726">
        <f t="shared" si="1340"/>
        <v>1000</v>
      </c>
      <c r="AA5726">
        <f t="shared" si="1341"/>
        <v>10000</v>
      </c>
      <c r="AB5726">
        <f t="shared" si="1342"/>
        <v>10000</v>
      </c>
      <c r="AC5726">
        <f t="shared" si="1343"/>
        <v>10000</v>
      </c>
      <c r="AD5726">
        <f t="shared" si="1344"/>
        <v>10000</v>
      </c>
      <c r="AE5726">
        <f t="shared" si="1345"/>
        <v>10000</v>
      </c>
      <c r="AF5726">
        <f t="shared" si="1346"/>
        <v>100000</v>
      </c>
      <c r="AG5726">
        <f t="shared" si="1347"/>
        <v>100000</v>
      </c>
      <c r="AH5726">
        <f t="shared" si="1348"/>
        <v>100000</v>
      </c>
      <c r="AI5726">
        <f t="shared" si="1349"/>
        <v>100000</v>
      </c>
      <c r="AJ5726">
        <f t="shared" si="1350"/>
        <v>100000</v>
      </c>
    </row>
    <row r="5727" spans="20:36" x14ac:dyDescent="0.3">
      <c r="T5727" t="str">
        <f>IF(ISERROR(MATCH('Analysis backend'!$M$1,E5727:N5727,0)),"",'Analysis backend'!$L$1)</f>
        <v/>
      </c>
      <c r="U5727" t="str">
        <f>IF(T5727='Analysis backend'!$L$1,IF(ISERROR(MATCH('Analysis backend'!$M$1,E5727:I5727,0)),"Dire","Radiant"),"")</f>
        <v/>
      </c>
      <c r="V5727">
        <f t="shared" si="1336"/>
        <v>1000</v>
      </c>
      <c r="W5727">
        <f t="shared" si="1337"/>
        <v>1000</v>
      </c>
      <c r="X5727">
        <f t="shared" si="1338"/>
        <v>1000</v>
      </c>
      <c r="Y5727">
        <f t="shared" si="1339"/>
        <v>1000</v>
      </c>
      <c r="Z5727">
        <f t="shared" si="1340"/>
        <v>1000</v>
      </c>
      <c r="AA5727">
        <f t="shared" si="1341"/>
        <v>10000</v>
      </c>
      <c r="AB5727">
        <f t="shared" si="1342"/>
        <v>10000</v>
      </c>
      <c r="AC5727">
        <f t="shared" si="1343"/>
        <v>10000</v>
      </c>
      <c r="AD5727">
        <f t="shared" si="1344"/>
        <v>10000</v>
      </c>
      <c r="AE5727">
        <f t="shared" si="1345"/>
        <v>10000</v>
      </c>
      <c r="AF5727">
        <f t="shared" si="1346"/>
        <v>100000</v>
      </c>
      <c r="AG5727">
        <f t="shared" si="1347"/>
        <v>100000</v>
      </c>
      <c r="AH5727">
        <f t="shared" si="1348"/>
        <v>100000</v>
      </c>
      <c r="AI5727">
        <f t="shared" si="1349"/>
        <v>100000</v>
      </c>
      <c r="AJ5727">
        <f t="shared" si="1350"/>
        <v>100000</v>
      </c>
    </row>
    <row r="5728" spans="20:36" x14ac:dyDescent="0.3">
      <c r="T5728" t="str">
        <f>IF(ISERROR(MATCH('Analysis backend'!$M$1,E5728:N5728,0)),"",'Analysis backend'!$L$1)</f>
        <v/>
      </c>
      <c r="U5728" t="str">
        <f>IF(T5728='Analysis backend'!$L$1,IF(ISERROR(MATCH('Analysis backend'!$M$1,E5728:I5728,0)),"Dire","Radiant"),"")</f>
        <v/>
      </c>
      <c r="V5728">
        <f t="shared" si="1336"/>
        <v>1000</v>
      </c>
      <c r="W5728">
        <f t="shared" si="1337"/>
        <v>1000</v>
      </c>
      <c r="X5728">
        <f t="shared" si="1338"/>
        <v>1000</v>
      </c>
      <c r="Y5728">
        <f t="shared" si="1339"/>
        <v>1000</v>
      </c>
      <c r="Z5728">
        <f t="shared" si="1340"/>
        <v>1000</v>
      </c>
      <c r="AA5728">
        <f t="shared" si="1341"/>
        <v>10000</v>
      </c>
      <c r="AB5728">
        <f t="shared" si="1342"/>
        <v>10000</v>
      </c>
      <c r="AC5728">
        <f t="shared" si="1343"/>
        <v>10000</v>
      </c>
      <c r="AD5728">
        <f t="shared" si="1344"/>
        <v>10000</v>
      </c>
      <c r="AE5728">
        <f t="shared" si="1345"/>
        <v>10000</v>
      </c>
      <c r="AF5728">
        <f t="shared" si="1346"/>
        <v>100000</v>
      </c>
      <c r="AG5728">
        <f t="shared" si="1347"/>
        <v>100000</v>
      </c>
      <c r="AH5728">
        <f t="shared" si="1348"/>
        <v>100000</v>
      </c>
      <c r="AI5728">
        <f t="shared" si="1349"/>
        <v>100000</v>
      </c>
      <c r="AJ5728">
        <f t="shared" si="1350"/>
        <v>100000</v>
      </c>
    </row>
    <row r="5729" spans="20:36" x14ac:dyDescent="0.3">
      <c r="T5729" t="str">
        <f>IF(ISERROR(MATCH('Analysis backend'!$M$1,E5729:N5729,0)),"",'Analysis backend'!$L$1)</f>
        <v/>
      </c>
      <c r="U5729" t="str">
        <f>IF(T5729='Analysis backend'!$L$1,IF(ISERROR(MATCH('Analysis backend'!$M$1,E5729:I5729,0)),"Dire","Radiant"),"")</f>
        <v/>
      </c>
      <c r="V5729">
        <f t="shared" si="1336"/>
        <v>1000</v>
      </c>
      <c r="W5729">
        <f t="shared" si="1337"/>
        <v>1000</v>
      </c>
      <c r="X5729">
        <f t="shared" si="1338"/>
        <v>1000</v>
      </c>
      <c r="Y5729">
        <f t="shared" si="1339"/>
        <v>1000</v>
      </c>
      <c r="Z5729">
        <f t="shared" si="1340"/>
        <v>1000</v>
      </c>
      <c r="AA5729">
        <f t="shared" si="1341"/>
        <v>10000</v>
      </c>
      <c r="AB5729">
        <f t="shared" si="1342"/>
        <v>10000</v>
      </c>
      <c r="AC5729">
        <f t="shared" si="1343"/>
        <v>10000</v>
      </c>
      <c r="AD5729">
        <f t="shared" si="1344"/>
        <v>10000</v>
      </c>
      <c r="AE5729">
        <f t="shared" si="1345"/>
        <v>10000</v>
      </c>
      <c r="AF5729">
        <f t="shared" si="1346"/>
        <v>100000</v>
      </c>
      <c r="AG5729">
        <f t="shared" si="1347"/>
        <v>100000</v>
      </c>
      <c r="AH5729">
        <f t="shared" si="1348"/>
        <v>100000</v>
      </c>
      <c r="AI5729">
        <f t="shared" si="1349"/>
        <v>100000</v>
      </c>
      <c r="AJ5729">
        <f t="shared" si="1350"/>
        <v>100000</v>
      </c>
    </row>
    <row r="5730" spans="20:36" x14ac:dyDescent="0.3">
      <c r="T5730" t="str">
        <f>IF(ISERROR(MATCH('Analysis backend'!$M$1,E5730:N5730,0)),"",'Analysis backend'!$L$1)</f>
        <v/>
      </c>
      <c r="U5730" t="str">
        <f>IF(T5730='Analysis backend'!$L$1,IF(ISERROR(MATCH('Analysis backend'!$M$1,E5730:I5730,0)),"Dire","Radiant"),"")</f>
        <v/>
      </c>
      <c r="V5730">
        <f t="shared" si="1336"/>
        <v>1000</v>
      </c>
      <c r="W5730">
        <f t="shared" si="1337"/>
        <v>1000</v>
      </c>
      <c r="X5730">
        <f t="shared" si="1338"/>
        <v>1000</v>
      </c>
      <c r="Y5730">
        <f t="shared" si="1339"/>
        <v>1000</v>
      </c>
      <c r="Z5730">
        <f t="shared" si="1340"/>
        <v>1000</v>
      </c>
      <c r="AA5730">
        <f t="shared" si="1341"/>
        <v>10000</v>
      </c>
      <c r="AB5730">
        <f t="shared" si="1342"/>
        <v>10000</v>
      </c>
      <c r="AC5730">
        <f t="shared" si="1343"/>
        <v>10000</v>
      </c>
      <c r="AD5730">
        <f t="shared" si="1344"/>
        <v>10000</v>
      </c>
      <c r="AE5730">
        <f t="shared" si="1345"/>
        <v>10000</v>
      </c>
      <c r="AF5730">
        <f t="shared" si="1346"/>
        <v>100000</v>
      </c>
      <c r="AG5730">
        <f t="shared" si="1347"/>
        <v>100000</v>
      </c>
      <c r="AH5730">
        <f t="shared" si="1348"/>
        <v>100000</v>
      </c>
      <c r="AI5730">
        <f t="shared" si="1349"/>
        <v>100000</v>
      </c>
      <c r="AJ5730">
        <f t="shared" si="1350"/>
        <v>100000</v>
      </c>
    </row>
    <row r="5731" spans="20:36" x14ac:dyDescent="0.3">
      <c r="T5731" t="str">
        <f>IF(ISERROR(MATCH('Analysis backend'!$M$1,E5731:N5731,0)),"",'Analysis backend'!$L$1)</f>
        <v/>
      </c>
      <c r="U5731" t="str">
        <f>IF(T5731='Analysis backend'!$L$1,IF(ISERROR(MATCH('Analysis backend'!$M$1,E5731:I5731,0)),"Dire","Radiant"),"")</f>
        <v/>
      </c>
      <c r="V5731">
        <f t="shared" si="1336"/>
        <v>1000</v>
      </c>
      <c r="W5731">
        <f t="shared" si="1337"/>
        <v>1000</v>
      </c>
      <c r="X5731">
        <f t="shared" si="1338"/>
        <v>1000</v>
      </c>
      <c r="Y5731">
        <f t="shared" si="1339"/>
        <v>1000</v>
      </c>
      <c r="Z5731">
        <f t="shared" si="1340"/>
        <v>1000</v>
      </c>
      <c r="AA5731">
        <f t="shared" si="1341"/>
        <v>10000</v>
      </c>
      <c r="AB5731">
        <f t="shared" si="1342"/>
        <v>10000</v>
      </c>
      <c r="AC5731">
        <f t="shared" si="1343"/>
        <v>10000</v>
      </c>
      <c r="AD5731">
        <f t="shared" si="1344"/>
        <v>10000</v>
      </c>
      <c r="AE5731">
        <f t="shared" si="1345"/>
        <v>10000</v>
      </c>
      <c r="AF5731">
        <f t="shared" si="1346"/>
        <v>100000</v>
      </c>
      <c r="AG5731">
        <f t="shared" si="1347"/>
        <v>100000</v>
      </c>
      <c r="AH5731">
        <f t="shared" si="1348"/>
        <v>100000</v>
      </c>
      <c r="AI5731">
        <f t="shared" si="1349"/>
        <v>100000</v>
      </c>
      <c r="AJ5731">
        <f t="shared" si="1350"/>
        <v>100000</v>
      </c>
    </row>
    <row r="5732" spans="20:36" x14ac:dyDescent="0.3">
      <c r="T5732" t="str">
        <f>IF(ISERROR(MATCH('Analysis backend'!$M$1,E5732:N5732,0)),"",'Analysis backend'!$L$1)</f>
        <v/>
      </c>
      <c r="U5732" t="str">
        <f>IF(T5732='Analysis backend'!$L$1,IF(ISERROR(MATCH('Analysis backend'!$M$1,E5732:I5732,0)),"Dire","Radiant"),"")</f>
        <v/>
      </c>
      <c r="V5732">
        <f t="shared" si="1336"/>
        <v>1000</v>
      </c>
      <c r="W5732">
        <f t="shared" si="1337"/>
        <v>1000</v>
      </c>
      <c r="X5732">
        <f t="shared" si="1338"/>
        <v>1000</v>
      </c>
      <c r="Y5732">
        <f t="shared" si="1339"/>
        <v>1000</v>
      </c>
      <c r="Z5732">
        <f t="shared" si="1340"/>
        <v>1000</v>
      </c>
      <c r="AA5732">
        <f t="shared" si="1341"/>
        <v>10000</v>
      </c>
      <c r="AB5732">
        <f t="shared" si="1342"/>
        <v>10000</v>
      </c>
      <c r="AC5732">
        <f t="shared" si="1343"/>
        <v>10000</v>
      </c>
      <c r="AD5732">
        <f t="shared" si="1344"/>
        <v>10000</v>
      </c>
      <c r="AE5732">
        <f t="shared" si="1345"/>
        <v>10000</v>
      </c>
      <c r="AF5732">
        <f t="shared" si="1346"/>
        <v>100000</v>
      </c>
      <c r="AG5732">
        <f t="shared" si="1347"/>
        <v>100000</v>
      </c>
      <c r="AH5732">
        <f t="shared" si="1348"/>
        <v>100000</v>
      </c>
      <c r="AI5732">
        <f t="shared" si="1349"/>
        <v>100000</v>
      </c>
      <c r="AJ5732">
        <f t="shared" si="1350"/>
        <v>100000</v>
      </c>
    </row>
    <row r="5733" spans="20:36" x14ac:dyDescent="0.3">
      <c r="T5733" t="str">
        <f>IF(ISERROR(MATCH('Analysis backend'!$M$1,E5733:N5733,0)),"",'Analysis backend'!$L$1)</f>
        <v/>
      </c>
      <c r="U5733" t="str">
        <f>IF(T5733='Analysis backend'!$L$1,IF(ISERROR(MATCH('Analysis backend'!$M$1,E5733:I5733,0)),"Dire","Radiant"),"")</f>
        <v/>
      </c>
      <c r="V5733">
        <f t="shared" si="1336"/>
        <v>1000</v>
      </c>
      <c r="W5733">
        <f t="shared" si="1337"/>
        <v>1000</v>
      </c>
      <c r="X5733">
        <f t="shared" si="1338"/>
        <v>1000</v>
      </c>
      <c r="Y5733">
        <f t="shared" si="1339"/>
        <v>1000</v>
      </c>
      <c r="Z5733">
        <f t="shared" si="1340"/>
        <v>1000</v>
      </c>
      <c r="AA5733">
        <f t="shared" si="1341"/>
        <v>10000</v>
      </c>
      <c r="AB5733">
        <f t="shared" si="1342"/>
        <v>10000</v>
      </c>
      <c r="AC5733">
        <f t="shared" si="1343"/>
        <v>10000</v>
      </c>
      <c r="AD5733">
        <f t="shared" si="1344"/>
        <v>10000</v>
      </c>
      <c r="AE5733">
        <f t="shared" si="1345"/>
        <v>10000</v>
      </c>
      <c r="AF5733">
        <f t="shared" si="1346"/>
        <v>100000</v>
      </c>
      <c r="AG5733">
        <f t="shared" si="1347"/>
        <v>100000</v>
      </c>
      <c r="AH5733">
        <f t="shared" si="1348"/>
        <v>100000</v>
      </c>
      <c r="AI5733">
        <f t="shared" si="1349"/>
        <v>100000</v>
      </c>
      <c r="AJ5733">
        <f t="shared" si="1350"/>
        <v>100000</v>
      </c>
    </row>
    <row r="5734" spans="20:36" x14ac:dyDescent="0.3">
      <c r="T5734" t="str">
        <f>IF(ISERROR(MATCH('Analysis backend'!$M$1,E5734:N5734,0)),"",'Analysis backend'!$L$1)</f>
        <v/>
      </c>
      <c r="U5734" t="str">
        <f>IF(T5734='Analysis backend'!$L$1,IF(ISERROR(MATCH('Analysis backend'!$M$1,E5734:I5734,0)),"Dire","Radiant"),"")</f>
        <v/>
      </c>
      <c r="V5734">
        <f t="shared" si="1336"/>
        <v>1000</v>
      </c>
      <c r="W5734">
        <f t="shared" si="1337"/>
        <v>1000</v>
      </c>
      <c r="X5734">
        <f t="shared" si="1338"/>
        <v>1000</v>
      </c>
      <c r="Y5734">
        <f t="shared" si="1339"/>
        <v>1000</v>
      </c>
      <c r="Z5734">
        <f t="shared" si="1340"/>
        <v>1000</v>
      </c>
      <c r="AA5734">
        <f t="shared" si="1341"/>
        <v>10000</v>
      </c>
      <c r="AB5734">
        <f t="shared" si="1342"/>
        <v>10000</v>
      </c>
      <c r="AC5734">
        <f t="shared" si="1343"/>
        <v>10000</v>
      </c>
      <c r="AD5734">
        <f t="shared" si="1344"/>
        <v>10000</v>
      </c>
      <c r="AE5734">
        <f t="shared" si="1345"/>
        <v>10000</v>
      </c>
      <c r="AF5734">
        <f t="shared" si="1346"/>
        <v>100000</v>
      </c>
      <c r="AG5734">
        <f t="shared" si="1347"/>
        <v>100000</v>
      </c>
      <c r="AH5734">
        <f t="shared" si="1348"/>
        <v>100000</v>
      </c>
      <c r="AI5734">
        <f t="shared" si="1349"/>
        <v>100000</v>
      </c>
      <c r="AJ5734">
        <f t="shared" si="1350"/>
        <v>100000</v>
      </c>
    </row>
    <row r="5735" spans="20:36" x14ac:dyDescent="0.3">
      <c r="T5735" t="str">
        <f>IF(ISERROR(MATCH('Analysis backend'!$M$1,E5735:N5735,0)),"",'Analysis backend'!$L$1)</f>
        <v/>
      </c>
      <c r="U5735" t="str">
        <f>IF(T5735='Analysis backend'!$L$1,IF(ISERROR(MATCH('Analysis backend'!$M$1,E5735:I5735,0)),"Dire","Radiant"),"")</f>
        <v/>
      </c>
      <c r="V5735">
        <f t="shared" si="1336"/>
        <v>1000</v>
      </c>
      <c r="W5735">
        <f t="shared" si="1337"/>
        <v>1000</v>
      </c>
      <c r="X5735">
        <f t="shared" si="1338"/>
        <v>1000</v>
      </c>
      <c r="Y5735">
        <f t="shared" si="1339"/>
        <v>1000</v>
      </c>
      <c r="Z5735">
        <f t="shared" si="1340"/>
        <v>1000</v>
      </c>
      <c r="AA5735">
        <f t="shared" si="1341"/>
        <v>10000</v>
      </c>
      <c r="AB5735">
        <f t="shared" si="1342"/>
        <v>10000</v>
      </c>
      <c r="AC5735">
        <f t="shared" si="1343"/>
        <v>10000</v>
      </c>
      <c r="AD5735">
        <f t="shared" si="1344"/>
        <v>10000</v>
      </c>
      <c r="AE5735">
        <f t="shared" si="1345"/>
        <v>10000</v>
      </c>
      <c r="AF5735">
        <f t="shared" si="1346"/>
        <v>100000</v>
      </c>
      <c r="AG5735">
        <f t="shared" si="1347"/>
        <v>100000</v>
      </c>
      <c r="AH5735">
        <f t="shared" si="1348"/>
        <v>100000</v>
      </c>
      <c r="AI5735">
        <f t="shared" si="1349"/>
        <v>100000</v>
      </c>
      <c r="AJ5735">
        <f t="shared" si="1350"/>
        <v>100000</v>
      </c>
    </row>
    <row r="5736" spans="20:36" x14ac:dyDescent="0.3">
      <c r="T5736" t="str">
        <f>IF(ISERROR(MATCH('Analysis backend'!$M$1,E5736:N5736,0)),"",'Analysis backend'!$L$1)</f>
        <v/>
      </c>
      <c r="U5736" t="str">
        <f>IF(T5736='Analysis backend'!$L$1,IF(ISERROR(MATCH('Analysis backend'!$M$1,E5736:I5736,0)),"Dire","Radiant"),"")</f>
        <v/>
      </c>
      <c r="V5736">
        <f t="shared" si="1336"/>
        <v>1000</v>
      </c>
      <c r="W5736">
        <f t="shared" si="1337"/>
        <v>1000</v>
      </c>
      <c r="X5736">
        <f t="shared" si="1338"/>
        <v>1000</v>
      </c>
      <c r="Y5736">
        <f t="shared" si="1339"/>
        <v>1000</v>
      </c>
      <c r="Z5736">
        <f t="shared" si="1340"/>
        <v>1000</v>
      </c>
      <c r="AA5736">
        <f t="shared" si="1341"/>
        <v>10000</v>
      </c>
      <c r="AB5736">
        <f t="shared" si="1342"/>
        <v>10000</v>
      </c>
      <c r="AC5736">
        <f t="shared" si="1343"/>
        <v>10000</v>
      </c>
      <c r="AD5736">
        <f t="shared" si="1344"/>
        <v>10000</v>
      </c>
      <c r="AE5736">
        <f t="shared" si="1345"/>
        <v>10000</v>
      </c>
      <c r="AF5736">
        <f t="shared" si="1346"/>
        <v>100000</v>
      </c>
      <c r="AG5736">
        <f t="shared" si="1347"/>
        <v>100000</v>
      </c>
      <c r="AH5736">
        <f t="shared" si="1348"/>
        <v>100000</v>
      </c>
      <c r="AI5736">
        <f t="shared" si="1349"/>
        <v>100000</v>
      </c>
      <c r="AJ5736">
        <f t="shared" si="1350"/>
        <v>100000</v>
      </c>
    </row>
    <row r="5737" spans="20:36" x14ac:dyDescent="0.3">
      <c r="T5737" t="str">
        <f>IF(ISERROR(MATCH('Analysis backend'!$M$1,E5737:N5737,0)),"",'Analysis backend'!$L$1)</f>
        <v/>
      </c>
      <c r="U5737" t="str">
        <f>IF(T5737='Analysis backend'!$L$1,IF(ISERROR(MATCH('Analysis backend'!$M$1,E5737:I5737,0)),"Dire","Radiant"),"")</f>
        <v/>
      </c>
      <c r="V5737">
        <f t="shared" si="1336"/>
        <v>1000</v>
      </c>
      <c r="W5737">
        <f t="shared" si="1337"/>
        <v>1000</v>
      </c>
      <c r="X5737">
        <f t="shared" si="1338"/>
        <v>1000</v>
      </c>
      <c r="Y5737">
        <f t="shared" si="1339"/>
        <v>1000</v>
      </c>
      <c r="Z5737">
        <f t="shared" si="1340"/>
        <v>1000</v>
      </c>
      <c r="AA5737">
        <f t="shared" si="1341"/>
        <v>10000</v>
      </c>
      <c r="AB5737">
        <f t="shared" si="1342"/>
        <v>10000</v>
      </c>
      <c r="AC5737">
        <f t="shared" si="1343"/>
        <v>10000</v>
      </c>
      <c r="AD5737">
        <f t="shared" si="1344"/>
        <v>10000</v>
      </c>
      <c r="AE5737">
        <f t="shared" si="1345"/>
        <v>10000</v>
      </c>
      <c r="AF5737">
        <f t="shared" si="1346"/>
        <v>100000</v>
      </c>
      <c r="AG5737">
        <f t="shared" si="1347"/>
        <v>100000</v>
      </c>
      <c r="AH5737">
        <f t="shared" si="1348"/>
        <v>100000</v>
      </c>
      <c r="AI5737">
        <f t="shared" si="1349"/>
        <v>100000</v>
      </c>
      <c r="AJ5737">
        <f t="shared" si="1350"/>
        <v>100000</v>
      </c>
    </row>
    <row r="5738" spans="20:36" x14ac:dyDescent="0.3">
      <c r="T5738" t="str">
        <f>IF(ISERROR(MATCH('Analysis backend'!$M$1,E5738:N5738,0)),"",'Analysis backend'!$L$1)</f>
        <v/>
      </c>
      <c r="U5738" t="str">
        <f>IF(T5738='Analysis backend'!$L$1,IF(ISERROR(MATCH('Analysis backend'!$M$1,E5738:I5738,0)),"Dire","Radiant"),"")</f>
        <v/>
      </c>
      <c r="V5738">
        <f t="shared" si="1336"/>
        <v>1000</v>
      </c>
      <c r="W5738">
        <f t="shared" si="1337"/>
        <v>1000</v>
      </c>
      <c r="X5738">
        <f t="shared" si="1338"/>
        <v>1000</v>
      </c>
      <c r="Y5738">
        <f t="shared" si="1339"/>
        <v>1000</v>
      </c>
      <c r="Z5738">
        <f t="shared" si="1340"/>
        <v>1000</v>
      </c>
      <c r="AA5738">
        <f t="shared" si="1341"/>
        <v>10000</v>
      </c>
      <c r="AB5738">
        <f t="shared" si="1342"/>
        <v>10000</v>
      </c>
      <c r="AC5738">
        <f t="shared" si="1343"/>
        <v>10000</v>
      </c>
      <c r="AD5738">
        <f t="shared" si="1344"/>
        <v>10000</v>
      </c>
      <c r="AE5738">
        <f t="shared" si="1345"/>
        <v>10000</v>
      </c>
      <c r="AF5738">
        <f t="shared" si="1346"/>
        <v>100000</v>
      </c>
      <c r="AG5738">
        <f t="shared" si="1347"/>
        <v>100000</v>
      </c>
      <c r="AH5738">
        <f t="shared" si="1348"/>
        <v>100000</v>
      </c>
      <c r="AI5738">
        <f t="shared" si="1349"/>
        <v>100000</v>
      </c>
      <c r="AJ5738">
        <f t="shared" si="1350"/>
        <v>100000</v>
      </c>
    </row>
    <row r="5739" spans="20:36" x14ac:dyDescent="0.3">
      <c r="T5739" t="str">
        <f>IF(ISERROR(MATCH('Analysis backend'!$M$1,E5739:N5739,0)),"",'Analysis backend'!$L$1)</f>
        <v/>
      </c>
      <c r="U5739" t="str">
        <f>IF(T5739='Analysis backend'!$L$1,IF(ISERROR(MATCH('Analysis backend'!$M$1,E5739:I5739,0)),"Dire","Radiant"),"")</f>
        <v/>
      </c>
      <c r="V5739">
        <f t="shared" si="1336"/>
        <v>1000</v>
      </c>
      <c r="W5739">
        <f t="shared" si="1337"/>
        <v>1000</v>
      </c>
      <c r="X5739">
        <f t="shared" si="1338"/>
        <v>1000</v>
      </c>
      <c r="Y5739">
        <f t="shared" si="1339"/>
        <v>1000</v>
      </c>
      <c r="Z5739">
        <f t="shared" si="1340"/>
        <v>1000</v>
      </c>
      <c r="AA5739">
        <f t="shared" si="1341"/>
        <v>10000</v>
      </c>
      <c r="AB5739">
        <f t="shared" si="1342"/>
        <v>10000</v>
      </c>
      <c r="AC5739">
        <f t="shared" si="1343"/>
        <v>10000</v>
      </c>
      <c r="AD5739">
        <f t="shared" si="1344"/>
        <v>10000</v>
      </c>
      <c r="AE5739">
        <f t="shared" si="1345"/>
        <v>10000</v>
      </c>
      <c r="AF5739">
        <f t="shared" si="1346"/>
        <v>100000</v>
      </c>
      <c r="AG5739">
        <f t="shared" si="1347"/>
        <v>100000</v>
      </c>
      <c r="AH5739">
        <f t="shared" si="1348"/>
        <v>100000</v>
      </c>
      <c r="AI5739">
        <f t="shared" si="1349"/>
        <v>100000</v>
      </c>
      <c r="AJ5739">
        <f t="shared" si="1350"/>
        <v>100000</v>
      </c>
    </row>
    <row r="5740" spans="20:36" x14ac:dyDescent="0.3">
      <c r="T5740" t="str">
        <f>IF(ISERROR(MATCH('Analysis backend'!$M$1,E5740:N5740,0)),"",'Analysis backend'!$L$1)</f>
        <v/>
      </c>
      <c r="U5740" t="str">
        <f>IF(T5740='Analysis backend'!$L$1,IF(ISERROR(MATCH('Analysis backend'!$M$1,E5740:I5740,0)),"Dire","Radiant"),"")</f>
        <v/>
      </c>
      <c r="V5740">
        <f t="shared" si="1336"/>
        <v>1000</v>
      </c>
      <c r="W5740">
        <f t="shared" si="1337"/>
        <v>1000</v>
      </c>
      <c r="X5740">
        <f t="shared" si="1338"/>
        <v>1000</v>
      </c>
      <c r="Y5740">
        <f t="shared" si="1339"/>
        <v>1000</v>
      </c>
      <c r="Z5740">
        <f t="shared" si="1340"/>
        <v>1000</v>
      </c>
      <c r="AA5740">
        <f t="shared" si="1341"/>
        <v>10000</v>
      </c>
      <c r="AB5740">
        <f t="shared" si="1342"/>
        <v>10000</v>
      </c>
      <c r="AC5740">
        <f t="shared" si="1343"/>
        <v>10000</v>
      </c>
      <c r="AD5740">
        <f t="shared" si="1344"/>
        <v>10000</v>
      </c>
      <c r="AE5740">
        <f t="shared" si="1345"/>
        <v>10000</v>
      </c>
      <c r="AF5740">
        <f t="shared" si="1346"/>
        <v>100000</v>
      </c>
      <c r="AG5740">
        <f t="shared" si="1347"/>
        <v>100000</v>
      </c>
      <c r="AH5740">
        <f t="shared" si="1348"/>
        <v>100000</v>
      </c>
      <c r="AI5740">
        <f t="shared" si="1349"/>
        <v>100000</v>
      </c>
      <c r="AJ5740">
        <f t="shared" si="1350"/>
        <v>100000</v>
      </c>
    </row>
    <row r="5741" spans="20:36" x14ac:dyDescent="0.3">
      <c r="T5741" t="str">
        <f>IF(ISERROR(MATCH('Analysis backend'!$M$1,E5741:N5741,0)),"",'Analysis backend'!$L$1)</f>
        <v/>
      </c>
      <c r="U5741" t="str">
        <f>IF(T5741='Analysis backend'!$L$1,IF(ISERROR(MATCH('Analysis backend'!$M$1,E5741:I5741,0)),"Dire","Radiant"),"")</f>
        <v/>
      </c>
      <c r="V5741">
        <f t="shared" si="1336"/>
        <v>1000</v>
      </c>
      <c r="W5741">
        <f t="shared" si="1337"/>
        <v>1000</v>
      </c>
      <c r="X5741">
        <f t="shared" si="1338"/>
        <v>1000</v>
      </c>
      <c r="Y5741">
        <f t="shared" si="1339"/>
        <v>1000</v>
      </c>
      <c r="Z5741">
        <f t="shared" si="1340"/>
        <v>1000</v>
      </c>
      <c r="AA5741">
        <f t="shared" si="1341"/>
        <v>10000</v>
      </c>
      <c r="AB5741">
        <f t="shared" si="1342"/>
        <v>10000</v>
      </c>
      <c r="AC5741">
        <f t="shared" si="1343"/>
        <v>10000</v>
      </c>
      <c r="AD5741">
        <f t="shared" si="1344"/>
        <v>10000</v>
      </c>
      <c r="AE5741">
        <f t="shared" si="1345"/>
        <v>10000</v>
      </c>
      <c r="AF5741">
        <f t="shared" si="1346"/>
        <v>100000</v>
      </c>
      <c r="AG5741">
        <f t="shared" si="1347"/>
        <v>100000</v>
      </c>
      <c r="AH5741">
        <f t="shared" si="1348"/>
        <v>100000</v>
      </c>
      <c r="AI5741">
        <f t="shared" si="1349"/>
        <v>100000</v>
      </c>
      <c r="AJ5741">
        <f t="shared" si="1350"/>
        <v>100000</v>
      </c>
    </row>
    <row r="5742" spans="20:36" x14ac:dyDescent="0.3">
      <c r="T5742" t="str">
        <f>IF(ISERROR(MATCH('Analysis backend'!$M$1,E5742:N5742,0)),"",'Analysis backend'!$L$1)</f>
        <v/>
      </c>
      <c r="U5742" t="str">
        <f>IF(T5742='Analysis backend'!$L$1,IF(ISERROR(MATCH('Analysis backend'!$M$1,E5742:I5742,0)),"Dire","Radiant"),"")</f>
        <v/>
      </c>
      <c r="V5742">
        <f t="shared" si="1336"/>
        <v>1000</v>
      </c>
      <c r="W5742">
        <f t="shared" si="1337"/>
        <v>1000</v>
      </c>
      <c r="X5742">
        <f t="shared" si="1338"/>
        <v>1000</v>
      </c>
      <c r="Y5742">
        <f t="shared" si="1339"/>
        <v>1000</v>
      </c>
      <c r="Z5742">
        <f t="shared" si="1340"/>
        <v>1000</v>
      </c>
      <c r="AA5742">
        <f t="shared" si="1341"/>
        <v>10000</v>
      </c>
      <c r="AB5742">
        <f t="shared" si="1342"/>
        <v>10000</v>
      </c>
      <c r="AC5742">
        <f t="shared" si="1343"/>
        <v>10000</v>
      </c>
      <c r="AD5742">
        <f t="shared" si="1344"/>
        <v>10000</v>
      </c>
      <c r="AE5742">
        <f t="shared" si="1345"/>
        <v>10000</v>
      </c>
      <c r="AF5742">
        <f t="shared" si="1346"/>
        <v>100000</v>
      </c>
      <c r="AG5742">
        <f t="shared" si="1347"/>
        <v>100000</v>
      </c>
      <c r="AH5742">
        <f t="shared" si="1348"/>
        <v>100000</v>
      </c>
      <c r="AI5742">
        <f t="shared" si="1349"/>
        <v>100000</v>
      </c>
      <c r="AJ5742">
        <f t="shared" si="1350"/>
        <v>100000</v>
      </c>
    </row>
    <row r="5743" spans="20:36" x14ac:dyDescent="0.3">
      <c r="T5743" t="str">
        <f>IF(ISERROR(MATCH('Analysis backend'!$M$1,E5743:N5743,0)),"",'Analysis backend'!$L$1)</f>
        <v/>
      </c>
      <c r="U5743" t="str">
        <f>IF(T5743='Analysis backend'!$L$1,IF(ISERROR(MATCH('Analysis backend'!$M$1,E5743:I5743,0)),"Dire","Radiant"),"")</f>
        <v/>
      </c>
      <c r="V5743">
        <f t="shared" si="1336"/>
        <v>1000</v>
      </c>
      <c r="W5743">
        <f t="shared" si="1337"/>
        <v>1000</v>
      </c>
      <c r="X5743">
        <f t="shared" si="1338"/>
        <v>1000</v>
      </c>
      <c r="Y5743">
        <f t="shared" si="1339"/>
        <v>1000</v>
      </c>
      <c r="Z5743">
        <f t="shared" si="1340"/>
        <v>1000</v>
      </c>
      <c r="AA5743">
        <f t="shared" si="1341"/>
        <v>10000</v>
      </c>
      <c r="AB5743">
        <f t="shared" si="1342"/>
        <v>10000</v>
      </c>
      <c r="AC5743">
        <f t="shared" si="1343"/>
        <v>10000</v>
      </c>
      <c r="AD5743">
        <f t="shared" si="1344"/>
        <v>10000</v>
      </c>
      <c r="AE5743">
        <f t="shared" si="1345"/>
        <v>10000</v>
      </c>
      <c r="AF5743">
        <f t="shared" si="1346"/>
        <v>100000</v>
      </c>
      <c r="AG5743">
        <f t="shared" si="1347"/>
        <v>100000</v>
      </c>
      <c r="AH5743">
        <f t="shared" si="1348"/>
        <v>100000</v>
      </c>
      <c r="AI5743">
        <f t="shared" si="1349"/>
        <v>100000</v>
      </c>
      <c r="AJ5743">
        <f t="shared" si="1350"/>
        <v>100000</v>
      </c>
    </row>
    <row r="5744" spans="20:36" x14ac:dyDescent="0.3">
      <c r="T5744" t="str">
        <f>IF(ISERROR(MATCH('Analysis backend'!$M$1,E5744:N5744,0)),"",'Analysis backend'!$L$1)</f>
        <v/>
      </c>
      <c r="U5744" t="str">
        <f>IF(T5744='Analysis backend'!$L$1,IF(ISERROR(MATCH('Analysis backend'!$M$1,E5744:I5744,0)),"Dire","Radiant"),"")</f>
        <v/>
      </c>
      <c r="V5744">
        <f t="shared" si="1336"/>
        <v>1000</v>
      </c>
      <c r="W5744">
        <f t="shared" si="1337"/>
        <v>1000</v>
      </c>
      <c r="X5744">
        <f t="shared" si="1338"/>
        <v>1000</v>
      </c>
      <c r="Y5744">
        <f t="shared" si="1339"/>
        <v>1000</v>
      </c>
      <c r="Z5744">
        <f t="shared" si="1340"/>
        <v>1000</v>
      </c>
      <c r="AA5744">
        <f t="shared" si="1341"/>
        <v>10000</v>
      </c>
      <c r="AB5744">
        <f t="shared" si="1342"/>
        <v>10000</v>
      </c>
      <c r="AC5744">
        <f t="shared" si="1343"/>
        <v>10000</v>
      </c>
      <c r="AD5744">
        <f t="shared" si="1344"/>
        <v>10000</v>
      </c>
      <c r="AE5744">
        <f t="shared" si="1345"/>
        <v>10000</v>
      </c>
      <c r="AF5744">
        <f t="shared" si="1346"/>
        <v>100000</v>
      </c>
      <c r="AG5744">
        <f t="shared" si="1347"/>
        <v>100000</v>
      </c>
      <c r="AH5744">
        <f t="shared" si="1348"/>
        <v>100000</v>
      </c>
      <c r="AI5744">
        <f t="shared" si="1349"/>
        <v>100000</v>
      </c>
      <c r="AJ5744">
        <f t="shared" si="1350"/>
        <v>100000</v>
      </c>
    </row>
    <row r="5745" spans="20:36" x14ac:dyDescent="0.3">
      <c r="T5745" t="str">
        <f>IF(ISERROR(MATCH('Analysis backend'!$M$1,E5745:N5745,0)),"",'Analysis backend'!$L$1)</f>
        <v/>
      </c>
      <c r="U5745" t="str">
        <f>IF(T5745='Analysis backend'!$L$1,IF(ISERROR(MATCH('Analysis backend'!$M$1,E5745:I5745,0)),"Dire","Radiant"),"")</f>
        <v/>
      </c>
      <c r="V5745">
        <f t="shared" si="1336"/>
        <v>1000</v>
      </c>
      <c r="W5745">
        <f t="shared" si="1337"/>
        <v>1000</v>
      </c>
      <c r="X5745">
        <f t="shared" si="1338"/>
        <v>1000</v>
      </c>
      <c r="Y5745">
        <f t="shared" si="1339"/>
        <v>1000</v>
      </c>
      <c r="Z5745">
        <f t="shared" si="1340"/>
        <v>1000</v>
      </c>
      <c r="AA5745">
        <f t="shared" si="1341"/>
        <v>10000</v>
      </c>
      <c r="AB5745">
        <f t="shared" si="1342"/>
        <v>10000</v>
      </c>
      <c r="AC5745">
        <f t="shared" si="1343"/>
        <v>10000</v>
      </c>
      <c r="AD5745">
        <f t="shared" si="1344"/>
        <v>10000</v>
      </c>
      <c r="AE5745">
        <f t="shared" si="1345"/>
        <v>10000</v>
      </c>
      <c r="AF5745">
        <f t="shared" si="1346"/>
        <v>100000</v>
      </c>
      <c r="AG5745">
        <f t="shared" si="1347"/>
        <v>100000</v>
      </c>
      <c r="AH5745">
        <f t="shared" si="1348"/>
        <v>100000</v>
      </c>
      <c r="AI5745">
        <f t="shared" si="1349"/>
        <v>100000</v>
      </c>
      <c r="AJ5745">
        <f t="shared" si="1350"/>
        <v>100000</v>
      </c>
    </row>
    <row r="5746" spans="20:36" x14ac:dyDescent="0.3">
      <c r="T5746" t="str">
        <f>IF(ISERROR(MATCH('Analysis backend'!$M$1,E5746:N5746,0)),"",'Analysis backend'!$L$1)</f>
        <v/>
      </c>
      <c r="U5746" t="str">
        <f>IF(T5746='Analysis backend'!$L$1,IF(ISERROR(MATCH('Analysis backend'!$M$1,E5746:I5746,0)),"Dire","Radiant"),"")</f>
        <v/>
      </c>
      <c r="V5746">
        <f t="shared" si="1336"/>
        <v>1000</v>
      </c>
      <c r="W5746">
        <f t="shared" si="1337"/>
        <v>1000</v>
      </c>
      <c r="X5746">
        <f t="shared" si="1338"/>
        <v>1000</v>
      </c>
      <c r="Y5746">
        <f t="shared" si="1339"/>
        <v>1000</v>
      </c>
      <c r="Z5746">
        <f t="shared" si="1340"/>
        <v>1000</v>
      </c>
      <c r="AA5746">
        <f t="shared" si="1341"/>
        <v>10000</v>
      </c>
      <c r="AB5746">
        <f t="shared" si="1342"/>
        <v>10000</v>
      </c>
      <c r="AC5746">
        <f t="shared" si="1343"/>
        <v>10000</v>
      </c>
      <c r="AD5746">
        <f t="shared" si="1344"/>
        <v>10000</v>
      </c>
      <c r="AE5746">
        <f t="shared" si="1345"/>
        <v>10000</v>
      </c>
      <c r="AF5746">
        <f t="shared" si="1346"/>
        <v>100000</v>
      </c>
      <c r="AG5746">
        <f t="shared" si="1347"/>
        <v>100000</v>
      </c>
      <c r="AH5746">
        <f t="shared" si="1348"/>
        <v>100000</v>
      </c>
      <c r="AI5746">
        <f t="shared" si="1349"/>
        <v>100000</v>
      </c>
      <c r="AJ5746">
        <f t="shared" si="1350"/>
        <v>100000</v>
      </c>
    </row>
    <row r="5747" spans="20:36" x14ac:dyDescent="0.3">
      <c r="T5747" t="str">
        <f>IF(ISERROR(MATCH('Analysis backend'!$M$1,E5747:N5747,0)),"",'Analysis backend'!$L$1)</f>
        <v/>
      </c>
      <c r="U5747" t="str">
        <f>IF(T5747='Analysis backend'!$L$1,IF(ISERROR(MATCH('Analysis backend'!$M$1,E5747:I5747,0)),"Dire","Radiant"),"")</f>
        <v/>
      </c>
      <c r="V5747">
        <f t="shared" si="1336"/>
        <v>1000</v>
      </c>
      <c r="W5747">
        <f t="shared" si="1337"/>
        <v>1000</v>
      </c>
      <c r="X5747">
        <f t="shared" si="1338"/>
        <v>1000</v>
      </c>
      <c r="Y5747">
        <f t="shared" si="1339"/>
        <v>1000</v>
      </c>
      <c r="Z5747">
        <f t="shared" si="1340"/>
        <v>1000</v>
      </c>
      <c r="AA5747">
        <f t="shared" si="1341"/>
        <v>10000</v>
      </c>
      <c r="AB5747">
        <f t="shared" si="1342"/>
        <v>10000</v>
      </c>
      <c r="AC5747">
        <f t="shared" si="1343"/>
        <v>10000</v>
      </c>
      <c r="AD5747">
        <f t="shared" si="1344"/>
        <v>10000</v>
      </c>
      <c r="AE5747">
        <f t="shared" si="1345"/>
        <v>10000</v>
      </c>
      <c r="AF5747">
        <f t="shared" si="1346"/>
        <v>100000</v>
      </c>
      <c r="AG5747">
        <f t="shared" si="1347"/>
        <v>100000</v>
      </c>
      <c r="AH5747">
        <f t="shared" si="1348"/>
        <v>100000</v>
      </c>
      <c r="AI5747">
        <f t="shared" si="1349"/>
        <v>100000</v>
      </c>
      <c r="AJ5747">
        <f t="shared" si="1350"/>
        <v>100000</v>
      </c>
    </row>
    <row r="5748" spans="20:36" x14ac:dyDescent="0.3">
      <c r="T5748" t="str">
        <f>IF(ISERROR(MATCH('Analysis backend'!$M$1,E5748:N5748,0)),"",'Analysis backend'!$L$1)</f>
        <v/>
      </c>
      <c r="U5748" t="str">
        <f>IF(T5748='Analysis backend'!$L$1,IF(ISERROR(MATCH('Analysis backend'!$M$1,E5748:I5748,0)),"Dire","Radiant"),"")</f>
        <v/>
      </c>
      <c r="V5748">
        <f t="shared" si="1336"/>
        <v>1000</v>
      </c>
      <c r="W5748">
        <f t="shared" si="1337"/>
        <v>1000</v>
      </c>
      <c r="X5748">
        <f t="shared" si="1338"/>
        <v>1000</v>
      </c>
      <c r="Y5748">
        <f t="shared" si="1339"/>
        <v>1000</v>
      </c>
      <c r="Z5748">
        <f t="shared" si="1340"/>
        <v>1000</v>
      </c>
      <c r="AA5748">
        <f t="shared" si="1341"/>
        <v>10000</v>
      </c>
      <c r="AB5748">
        <f t="shared" si="1342"/>
        <v>10000</v>
      </c>
      <c r="AC5748">
        <f t="shared" si="1343"/>
        <v>10000</v>
      </c>
      <c r="AD5748">
        <f t="shared" si="1344"/>
        <v>10000</v>
      </c>
      <c r="AE5748">
        <f t="shared" si="1345"/>
        <v>10000</v>
      </c>
      <c r="AF5748">
        <f t="shared" si="1346"/>
        <v>100000</v>
      </c>
      <c r="AG5748">
        <f t="shared" si="1347"/>
        <v>100000</v>
      </c>
      <c r="AH5748">
        <f t="shared" si="1348"/>
        <v>100000</v>
      </c>
      <c r="AI5748">
        <f t="shared" si="1349"/>
        <v>100000</v>
      </c>
      <c r="AJ5748">
        <f t="shared" si="1350"/>
        <v>100000</v>
      </c>
    </row>
    <row r="5749" spans="20:36" x14ac:dyDescent="0.3">
      <c r="T5749" t="str">
        <f>IF(ISERROR(MATCH('Analysis backend'!$M$1,E5749:N5749,0)),"",'Analysis backend'!$L$1)</f>
        <v/>
      </c>
      <c r="U5749" t="str">
        <f>IF(T5749='Analysis backend'!$L$1,IF(ISERROR(MATCH('Analysis backend'!$M$1,E5749:I5749,0)),"Dire","Radiant"),"")</f>
        <v/>
      </c>
      <c r="V5749">
        <f t="shared" si="1336"/>
        <v>1000</v>
      </c>
      <c r="W5749">
        <f t="shared" si="1337"/>
        <v>1000</v>
      </c>
      <c r="X5749">
        <f t="shared" si="1338"/>
        <v>1000</v>
      </c>
      <c r="Y5749">
        <f t="shared" si="1339"/>
        <v>1000</v>
      </c>
      <c r="Z5749">
        <f t="shared" si="1340"/>
        <v>1000</v>
      </c>
      <c r="AA5749">
        <f t="shared" si="1341"/>
        <v>10000</v>
      </c>
      <c r="AB5749">
        <f t="shared" si="1342"/>
        <v>10000</v>
      </c>
      <c r="AC5749">
        <f t="shared" si="1343"/>
        <v>10000</v>
      </c>
      <c r="AD5749">
        <f t="shared" si="1344"/>
        <v>10000</v>
      </c>
      <c r="AE5749">
        <f t="shared" si="1345"/>
        <v>10000</v>
      </c>
      <c r="AF5749">
        <f t="shared" si="1346"/>
        <v>100000</v>
      </c>
      <c r="AG5749">
        <f t="shared" si="1347"/>
        <v>100000</v>
      </c>
      <c r="AH5749">
        <f t="shared" si="1348"/>
        <v>100000</v>
      </c>
      <c r="AI5749">
        <f t="shared" si="1349"/>
        <v>100000</v>
      </c>
      <c r="AJ5749">
        <f t="shared" si="1350"/>
        <v>100000</v>
      </c>
    </row>
    <row r="5750" spans="20:36" x14ac:dyDescent="0.3">
      <c r="T5750" t="str">
        <f>IF(ISERROR(MATCH('Analysis backend'!$M$1,E5750:N5750,0)),"",'Analysis backend'!$L$1)</f>
        <v/>
      </c>
      <c r="U5750" t="str">
        <f>IF(T5750='Analysis backend'!$L$1,IF(ISERROR(MATCH('Analysis backend'!$M$1,E5750:I5750,0)),"Dire","Radiant"),"")</f>
        <v/>
      </c>
      <c r="V5750">
        <f t="shared" si="1336"/>
        <v>1000</v>
      </c>
      <c r="W5750">
        <f t="shared" si="1337"/>
        <v>1000</v>
      </c>
      <c r="X5750">
        <f t="shared" si="1338"/>
        <v>1000</v>
      </c>
      <c r="Y5750">
        <f t="shared" si="1339"/>
        <v>1000</v>
      </c>
      <c r="Z5750">
        <f t="shared" si="1340"/>
        <v>1000</v>
      </c>
      <c r="AA5750">
        <f t="shared" si="1341"/>
        <v>10000</v>
      </c>
      <c r="AB5750">
        <f t="shared" si="1342"/>
        <v>10000</v>
      </c>
      <c r="AC5750">
        <f t="shared" si="1343"/>
        <v>10000</v>
      </c>
      <c r="AD5750">
        <f t="shared" si="1344"/>
        <v>10000</v>
      </c>
      <c r="AE5750">
        <f t="shared" si="1345"/>
        <v>10000</v>
      </c>
      <c r="AF5750">
        <f t="shared" si="1346"/>
        <v>100000</v>
      </c>
      <c r="AG5750">
        <f t="shared" si="1347"/>
        <v>100000</v>
      </c>
      <c r="AH5750">
        <f t="shared" si="1348"/>
        <v>100000</v>
      </c>
      <c r="AI5750">
        <f t="shared" si="1349"/>
        <v>100000</v>
      </c>
      <c r="AJ5750">
        <f t="shared" si="1350"/>
        <v>100000</v>
      </c>
    </row>
    <row r="5751" spans="20:36" x14ac:dyDescent="0.3">
      <c r="T5751" t="str">
        <f>IF(ISERROR(MATCH('Analysis backend'!$M$1,E5751:N5751,0)),"",'Analysis backend'!$L$1)</f>
        <v/>
      </c>
      <c r="U5751" t="str">
        <f>IF(T5751='Analysis backend'!$L$1,IF(ISERROR(MATCH('Analysis backend'!$M$1,E5751:I5751,0)),"Dire","Radiant"),"")</f>
        <v/>
      </c>
      <c r="V5751">
        <f t="shared" si="1336"/>
        <v>1000</v>
      </c>
      <c r="W5751">
        <f t="shared" si="1337"/>
        <v>1000</v>
      </c>
      <c r="X5751">
        <f t="shared" si="1338"/>
        <v>1000</v>
      </c>
      <c r="Y5751">
        <f t="shared" si="1339"/>
        <v>1000</v>
      </c>
      <c r="Z5751">
        <f t="shared" si="1340"/>
        <v>1000</v>
      </c>
      <c r="AA5751">
        <f t="shared" si="1341"/>
        <v>10000</v>
      </c>
      <c r="AB5751">
        <f t="shared" si="1342"/>
        <v>10000</v>
      </c>
      <c r="AC5751">
        <f t="shared" si="1343"/>
        <v>10000</v>
      </c>
      <c r="AD5751">
        <f t="shared" si="1344"/>
        <v>10000</v>
      </c>
      <c r="AE5751">
        <f t="shared" si="1345"/>
        <v>10000</v>
      </c>
      <c r="AF5751">
        <f t="shared" si="1346"/>
        <v>100000</v>
      </c>
      <c r="AG5751">
        <f t="shared" si="1347"/>
        <v>100000</v>
      </c>
      <c r="AH5751">
        <f t="shared" si="1348"/>
        <v>100000</v>
      </c>
      <c r="AI5751">
        <f t="shared" si="1349"/>
        <v>100000</v>
      </c>
      <c r="AJ5751">
        <f t="shared" si="1350"/>
        <v>100000</v>
      </c>
    </row>
    <row r="5752" spans="20:36" x14ac:dyDescent="0.3">
      <c r="T5752" t="str">
        <f>IF(ISERROR(MATCH('Analysis backend'!$M$1,E5752:N5752,0)),"",'Analysis backend'!$L$1)</f>
        <v/>
      </c>
      <c r="U5752" t="str">
        <f>IF(T5752='Analysis backend'!$L$1,IF(ISERROR(MATCH('Analysis backend'!$M$1,E5752:I5752,0)),"Dire","Radiant"),"")</f>
        <v/>
      </c>
      <c r="V5752">
        <f t="shared" si="1336"/>
        <v>1000</v>
      </c>
      <c r="W5752">
        <f t="shared" si="1337"/>
        <v>1000</v>
      </c>
      <c r="X5752">
        <f t="shared" si="1338"/>
        <v>1000</v>
      </c>
      <c r="Y5752">
        <f t="shared" si="1339"/>
        <v>1000</v>
      </c>
      <c r="Z5752">
        <f t="shared" si="1340"/>
        <v>1000</v>
      </c>
      <c r="AA5752">
        <f t="shared" si="1341"/>
        <v>10000</v>
      </c>
      <c r="AB5752">
        <f t="shared" si="1342"/>
        <v>10000</v>
      </c>
      <c r="AC5752">
        <f t="shared" si="1343"/>
        <v>10000</v>
      </c>
      <c r="AD5752">
        <f t="shared" si="1344"/>
        <v>10000</v>
      </c>
      <c r="AE5752">
        <f t="shared" si="1345"/>
        <v>10000</v>
      </c>
      <c r="AF5752">
        <f t="shared" si="1346"/>
        <v>100000</v>
      </c>
      <c r="AG5752">
        <f t="shared" si="1347"/>
        <v>100000</v>
      </c>
      <c r="AH5752">
        <f t="shared" si="1348"/>
        <v>100000</v>
      </c>
      <c r="AI5752">
        <f t="shared" si="1349"/>
        <v>100000</v>
      </c>
      <c r="AJ5752">
        <f t="shared" si="1350"/>
        <v>100000</v>
      </c>
    </row>
    <row r="5753" spans="20:36" x14ac:dyDescent="0.3">
      <c r="T5753" t="str">
        <f>IF(ISERROR(MATCH('Analysis backend'!$M$1,E5753:N5753,0)),"",'Analysis backend'!$L$1)</f>
        <v/>
      </c>
      <c r="U5753" t="str">
        <f>IF(T5753='Analysis backend'!$L$1,IF(ISERROR(MATCH('Analysis backend'!$M$1,E5753:I5753,0)),"Dire","Radiant"),"")</f>
        <v/>
      </c>
      <c r="V5753">
        <f t="shared" si="1336"/>
        <v>1000</v>
      </c>
      <c r="W5753">
        <f t="shared" si="1337"/>
        <v>1000</v>
      </c>
      <c r="X5753">
        <f t="shared" si="1338"/>
        <v>1000</v>
      </c>
      <c r="Y5753">
        <f t="shared" si="1339"/>
        <v>1000</v>
      </c>
      <c r="Z5753">
        <f t="shared" si="1340"/>
        <v>1000</v>
      </c>
      <c r="AA5753">
        <f t="shared" si="1341"/>
        <v>10000</v>
      </c>
      <c r="AB5753">
        <f t="shared" si="1342"/>
        <v>10000</v>
      </c>
      <c r="AC5753">
        <f t="shared" si="1343"/>
        <v>10000</v>
      </c>
      <c r="AD5753">
        <f t="shared" si="1344"/>
        <v>10000</v>
      </c>
      <c r="AE5753">
        <f t="shared" si="1345"/>
        <v>10000</v>
      </c>
      <c r="AF5753">
        <f t="shared" si="1346"/>
        <v>100000</v>
      </c>
      <c r="AG5753">
        <f t="shared" si="1347"/>
        <v>100000</v>
      </c>
      <c r="AH5753">
        <f t="shared" si="1348"/>
        <v>100000</v>
      </c>
      <c r="AI5753">
        <f t="shared" si="1349"/>
        <v>100000</v>
      </c>
      <c r="AJ5753">
        <f t="shared" si="1350"/>
        <v>100000</v>
      </c>
    </row>
    <row r="5754" spans="20:36" x14ac:dyDescent="0.3">
      <c r="T5754" t="str">
        <f>IF(ISERROR(MATCH('Analysis backend'!$M$1,E5754:N5754,0)),"",'Analysis backend'!$L$1)</f>
        <v/>
      </c>
      <c r="U5754" t="str">
        <f>IF(T5754='Analysis backend'!$L$1,IF(ISERROR(MATCH('Analysis backend'!$M$1,E5754:I5754,0)),"Dire","Radiant"),"")</f>
        <v/>
      </c>
      <c r="V5754">
        <f t="shared" si="1336"/>
        <v>1000</v>
      </c>
      <c r="W5754">
        <f t="shared" si="1337"/>
        <v>1000</v>
      </c>
      <c r="X5754">
        <f t="shared" si="1338"/>
        <v>1000</v>
      </c>
      <c r="Y5754">
        <f t="shared" si="1339"/>
        <v>1000</v>
      </c>
      <c r="Z5754">
        <f t="shared" si="1340"/>
        <v>1000</v>
      </c>
      <c r="AA5754">
        <f t="shared" si="1341"/>
        <v>10000</v>
      </c>
      <c r="AB5754">
        <f t="shared" si="1342"/>
        <v>10000</v>
      </c>
      <c r="AC5754">
        <f t="shared" si="1343"/>
        <v>10000</v>
      </c>
      <c r="AD5754">
        <f t="shared" si="1344"/>
        <v>10000</v>
      </c>
      <c r="AE5754">
        <f t="shared" si="1345"/>
        <v>10000</v>
      </c>
      <c r="AF5754">
        <f t="shared" si="1346"/>
        <v>100000</v>
      </c>
      <c r="AG5754">
        <f t="shared" si="1347"/>
        <v>100000</v>
      </c>
      <c r="AH5754">
        <f t="shared" si="1348"/>
        <v>100000</v>
      </c>
      <c r="AI5754">
        <f t="shared" si="1349"/>
        <v>100000</v>
      </c>
      <c r="AJ5754">
        <f t="shared" si="1350"/>
        <v>100000</v>
      </c>
    </row>
    <row r="5755" spans="20:36" x14ac:dyDescent="0.3">
      <c r="T5755" t="str">
        <f>IF(ISERROR(MATCH('Analysis backend'!$M$1,E5755:N5755,0)),"",'Analysis backend'!$L$1)</f>
        <v/>
      </c>
      <c r="U5755" t="str">
        <f>IF(T5755='Analysis backend'!$L$1,IF(ISERROR(MATCH('Analysis backend'!$M$1,E5755:I5755,0)),"Dire","Radiant"),"")</f>
        <v/>
      </c>
      <c r="V5755">
        <f t="shared" si="1336"/>
        <v>1000</v>
      </c>
      <c r="W5755">
        <f t="shared" si="1337"/>
        <v>1000</v>
      </c>
      <c r="X5755">
        <f t="shared" si="1338"/>
        <v>1000</v>
      </c>
      <c r="Y5755">
        <f t="shared" si="1339"/>
        <v>1000</v>
      </c>
      <c r="Z5755">
        <f t="shared" si="1340"/>
        <v>1000</v>
      </c>
      <c r="AA5755">
        <f t="shared" si="1341"/>
        <v>10000</v>
      </c>
      <c r="AB5755">
        <f t="shared" si="1342"/>
        <v>10000</v>
      </c>
      <c r="AC5755">
        <f t="shared" si="1343"/>
        <v>10000</v>
      </c>
      <c r="AD5755">
        <f t="shared" si="1344"/>
        <v>10000</v>
      </c>
      <c r="AE5755">
        <f t="shared" si="1345"/>
        <v>10000</v>
      </c>
      <c r="AF5755">
        <f t="shared" si="1346"/>
        <v>100000</v>
      </c>
      <c r="AG5755">
        <f t="shared" si="1347"/>
        <v>100000</v>
      </c>
      <c r="AH5755">
        <f t="shared" si="1348"/>
        <v>100000</v>
      </c>
      <c r="AI5755">
        <f t="shared" si="1349"/>
        <v>100000</v>
      </c>
      <c r="AJ5755">
        <f t="shared" si="1350"/>
        <v>100000</v>
      </c>
    </row>
    <row r="5756" spans="20:36" x14ac:dyDescent="0.3">
      <c r="T5756" t="str">
        <f>IF(ISERROR(MATCH('Analysis backend'!$M$1,E5756:N5756,0)),"",'Analysis backend'!$L$1)</f>
        <v/>
      </c>
      <c r="U5756" t="str">
        <f>IF(T5756='Analysis backend'!$L$1,IF(ISERROR(MATCH('Analysis backend'!$M$1,E5756:I5756,0)),"Dire","Radiant"),"")</f>
        <v/>
      </c>
      <c r="V5756">
        <f t="shared" si="1336"/>
        <v>1000</v>
      </c>
      <c r="W5756">
        <f t="shared" si="1337"/>
        <v>1000</v>
      </c>
      <c r="X5756">
        <f t="shared" si="1338"/>
        <v>1000</v>
      </c>
      <c r="Y5756">
        <f t="shared" si="1339"/>
        <v>1000</v>
      </c>
      <c r="Z5756">
        <f t="shared" si="1340"/>
        <v>1000</v>
      </c>
      <c r="AA5756">
        <f t="shared" si="1341"/>
        <v>10000</v>
      </c>
      <c r="AB5756">
        <f t="shared" si="1342"/>
        <v>10000</v>
      </c>
      <c r="AC5756">
        <f t="shared" si="1343"/>
        <v>10000</v>
      </c>
      <c r="AD5756">
        <f t="shared" si="1344"/>
        <v>10000</v>
      </c>
      <c r="AE5756">
        <f t="shared" si="1345"/>
        <v>10000</v>
      </c>
      <c r="AF5756">
        <f t="shared" si="1346"/>
        <v>100000</v>
      </c>
      <c r="AG5756">
        <f t="shared" si="1347"/>
        <v>100000</v>
      </c>
      <c r="AH5756">
        <f t="shared" si="1348"/>
        <v>100000</v>
      </c>
      <c r="AI5756">
        <f t="shared" si="1349"/>
        <v>100000</v>
      </c>
      <c r="AJ5756">
        <f t="shared" si="1350"/>
        <v>100000</v>
      </c>
    </row>
    <row r="5757" spans="20:36" x14ac:dyDescent="0.3">
      <c r="T5757" t="str">
        <f>IF(ISERROR(MATCH('Analysis backend'!$M$1,E5757:N5757,0)),"",'Analysis backend'!$L$1)</f>
        <v/>
      </c>
      <c r="U5757" t="str">
        <f>IF(T5757='Analysis backend'!$L$1,IF(ISERROR(MATCH('Analysis backend'!$M$1,E5757:I5757,0)),"Dire","Radiant"),"")</f>
        <v/>
      </c>
      <c r="V5757">
        <f t="shared" si="1336"/>
        <v>1000</v>
      </c>
      <c r="W5757">
        <f t="shared" si="1337"/>
        <v>1000</v>
      </c>
      <c r="X5757">
        <f t="shared" si="1338"/>
        <v>1000</v>
      </c>
      <c r="Y5757">
        <f t="shared" si="1339"/>
        <v>1000</v>
      </c>
      <c r="Z5757">
        <f t="shared" si="1340"/>
        <v>1000</v>
      </c>
      <c r="AA5757">
        <f t="shared" si="1341"/>
        <v>10000</v>
      </c>
      <c r="AB5757">
        <f t="shared" si="1342"/>
        <v>10000</v>
      </c>
      <c r="AC5757">
        <f t="shared" si="1343"/>
        <v>10000</v>
      </c>
      <c r="AD5757">
        <f t="shared" si="1344"/>
        <v>10000</v>
      </c>
      <c r="AE5757">
        <f t="shared" si="1345"/>
        <v>10000</v>
      </c>
      <c r="AF5757">
        <f t="shared" si="1346"/>
        <v>100000</v>
      </c>
      <c r="AG5757">
        <f t="shared" si="1347"/>
        <v>100000</v>
      </c>
      <c r="AH5757">
        <f t="shared" si="1348"/>
        <v>100000</v>
      </c>
      <c r="AI5757">
        <f t="shared" si="1349"/>
        <v>100000</v>
      </c>
      <c r="AJ5757">
        <f t="shared" si="1350"/>
        <v>100000</v>
      </c>
    </row>
    <row r="5758" spans="20:36" x14ac:dyDescent="0.3">
      <c r="T5758" t="str">
        <f>IF(ISERROR(MATCH('Analysis backend'!$M$1,E5758:N5758,0)),"",'Analysis backend'!$L$1)</f>
        <v/>
      </c>
      <c r="U5758" t="str">
        <f>IF(T5758='Analysis backend'!$L$1,IF(ISERROR(MATCH('Analysis backend'!$M$1,E5758:I5758,0)),"Dire","Radiant"),"")</f>
        <v/>
      </c>
      <c r="V5758">
        <f t="shared" si="1336"/>
        <v>1000</v>
      </c>
      <c r="W5758">
        <f t="shared" si="1337"/>
        <v>1000</v>
      </c>
      <c r="X5758">
        <f t="shared" si="1338"/>
        <v>1000</v>
      </c>
      <c r="Y5758">
        <f t="shared" si="1339"/>
        <v>1000</v>
      </c>
      <c r="Z5758">
        <f t="shared" si="1340"/>
        <v>1000</v>
      </c>
      <c r="AA5758">
        <f t="shared" si="1341"/>
        <v>10000</v>
      </c>
      <c r="AB5758">
        <f t="shared" si="1342"/>
        <v>10000</v>
      </c>
      <c r="AC5758">
        <f t="shared" si="1343"/>
        <v>10000</v>
      </c>
      <c r="AD5758">
        <f t="shared" si="1344"/>
        <v>10000</v>
      </c>
      <c r="AE5758">
        <f t="shared" si="1345"/>
        <v>10000</v>
      </c>
      <c r="AF5758">
        <f t="shared" si="1346"/>
        <v>100000</v>
      </c>
      <c r="AG5758">
        <f t="shared" si="1347"/>
        <v>100000</v>
      </c>
      <c r="AH5758">
        <f t="shared" si="1348"/>
        <v>100000</v>
      </c>
      <c r="AI5758">
        <f t="shared" si="1349"/>
        <v>100000</v>
      </c>
      <c r="AJ5758">
        <f t="shared" si="1350"/>
        <v>100000</v>
      </c>
    </row>
    <row r="5759" spans="20:36" x14ac:dyDescent="0.3">
      <c r="T5759" t="str">
        <f>IF(ISERROR(MATCH('Analysis backend'!$M$1,E5759:N5759,0)),"",'Analysis backend'!$L$1)</f>
        <v/>
      </c>
      <c r="U5759" t="str">
        <f>IF(T5759='Analysis backend'!$L$1,IF(ISERROR(MATCH('Analysis backend'!$M$1,E5759:I5759,0)),"Dire","Radiant"),"")</f>
        <v/>
      </c>
      <c r="V5759">
        <f t="shared" si="1336"/>
        <v>1000</v>
      </c>
      <c r="W5759">
        <f t="shared" si="1337"/>
        <v>1000</v>
      </c>
      <c r="X5759">
        <f t="shared" si="1338"/>
        <v>1000</v>
      </c>
      <c r="Y5759">
        <f t="shared" si="1339"/>
        <v>1000</v>
      </c>
      <c r="Z5759">
        <f t="shared" si="1340"/>
        <v>1000</v>
      </c>
      <c r="AA5759">
        <f t="shared" si="1341"/>
        <v>10000</v>
      </c>
      <c r="AB5759">
        <f t="shared" si="1342"/>
        <v>10000</v>
      </c>
      <c r="AC5759">
        <f t="shared" si="1343"/>
        <v>10000</v>
      </c>
      <c r="AD5759">
        <f t="shared" si="1344"/>
        <v>10000</v>
      </c>
      <c r="AE5759">
        <f t="shared" si="1345"/>
        <v>10000</v>
      </c>
      <c r="AF5759">
        <f t="shared" si="1346"/>
        <v>100000</v>
      </c>
      <c r="AG5759">
        <f t="shared" si="1347"/>
        <v>100000</v>
      </c>
      <c r="AH5759">
        <f t="shared" si="1348"/>
        <v>100000</v>
      </c>
      <c r="AI5759">
        <f t="shared" si="1349"/>
        <v>100000</v>
      </c>
      <c r="AJ5759">
        <f t="shared" si="1350"/>
        <v>100000</v>
      </c>
    </row>
    <row r="5760" spans="20:36" x14ac:dyDescent="0.3">
      <c r="T5760" t="str">
        <f>IF(ISERROR(MATCH('Analysis backend'!$M$1,E5760:N5760,0)),"",'Analysis backend'!$L$1)</f>
        <v/>
      </c>
      <c r="U5760" t="str">
        <f>IF(T5760='Analysis backend'!$L$1,IF(ISERROR(MATCH('Analysis backend'!$M$1,E5760:I5760,0)),"Dire","Radiant"),"")</f>
        <v/>
      </c>
      <c r="V5760">
        <f t="shared" si="1336"/>
        <v>1000</v>
      </c>
      <c r="W5760">
        <f t="shared" si="1337"/>
        <v>1000</v>
      </c>
      <c r="X5760">
        <f t="shared" si="1338"/>
        <v>1000</v>
      </c>
      <c r="Y5760">
        <f t="shared" si="1339"/>
        <v>1000</v>
      </c>
      <c r="Z5760">
        <f t="shared" si="1340"/>
        <v>1000</v>
      </c>
      <c r="AA5760">
        <f t="shared" si="1341"/>
        <v>10000</v>
      </c>
      <c r="AB5760">
        <f t="shared" si="1342"/>
        <v>10000</v>
      </c>
      <c r="AC5760">
        <f t="shared" si="1343"/>
        <v>10000</v>
      </c>
      <c r="AD5760">
        <f t="shared" si="1344"/>
        <v>10000</v>
      </c>
      <c r="AE5760">
        <f t="shared" si="1345"/>
        <v>10000</v>
      </c>
      <c r="AF5760">
        <f t="shared" si="1346"/>
        <v>100000</v>
      </c>
      <c r="AG5760">
        <f t="shared" si="1347"/>
        <v>100000</v>
      </c>
      <c r="AH5760">
        <f t="shared" si="1348"/>
        <v>100000</v>
      </c>
      <c r="AI5760">
        <f t="shared" si="1349"/>
        <v>100000</v>
      </c>
      <c r="AJ5760">
        <f t="shared" si="1350"/>
        <v>100000</v>
      </c>
    </row>
    <row r="5761" spans="20:36" x14ac:dyDescent="0.3">
      <c r="T5761" t="str">
        <f>IF(ISERROR(MATCH('Analysis backend'!$M$1,E5761:N5761,0)),"",'Analysis backend'!$L$1)</f>
        <v/>
      </c>
      <c r="U5761" t="str">
        <f>IF(T5761='Analysis backend'!$L$1,IF(ISERROR(MATCH('Analysis backend'!$M$1,E5761:I5761,0)),"Dire","Radiant"),"")</f>
        <v/>
      </c>
      <c r="V5761">
        <f t="shared" si="1336"/>
        <v>1000</v>
      </c>
      <c r="W5761">
        <f t="shared" si="1337"/>
        <v>1000</v>
      </c>
      <c r="X5761">
        <f t="shared" si="1338"/>
        <v>1000</v>
      </c>
      <c r="Y5761">
        <f t="shared" si="1339"/>
        <v>1000</v>
      </c>
      <c r="Z5761">
        <f t="shared" si="1340"/>
        <v>1000</v>
      </c>
      <c r="AA5761">
        <f t="shared" si="1341"/>
        <v>10000</v>
      </c>
      <c r="AB5761">
        <f t="shared" si="1342"/>
        <v>10000</v>
      </c>
      <c r="AC5761">
        <f t="shared" si="1343"/>
        <v>10000</v>
      </c>
      <c r="AD5761">
        <f t="shared" si="1344"/>
        <v>10000</v>
      </c>
      <c r="AE5761">
        <f t="shared" si="1345"/>
        <v>10000</v>
      </c>
      <c r="AF5761">
        <f t="shared" si="1346"/>
        <v>100000</v>
      </c>
      <c r="AG5761">
        <f t="shared" si="1347"/>
        <v>100000</v>
      </c>
      <c r="AH5761">
        <f t="shared" si="1348"/>
        <v>100000</v>
      </c>
      <c r="AI5761">
        <f t="shared" si="1349"/>
        <v>100000</v>
      </c>
      <c r="AJ5761">
        <f t="shared" si="1350"/>
        <v>100000</v>
      </c>
    </row>
    <row r="5762" spans="20:36" x14ac:dyDescent="0.3">
      <c r="T5762" t="str">
        <f>IF(ISERROR(MATCH('Analysis backend'!$M$1,E5762:N5762,0)),"",'Analysis backend'!$L$1)</f>
        <v/>
      </c>
      <c r="U5762" t="str">
        <f>IF(T5762='Analysis backend'!$L$1,IF(ISERROR(MATCH('Analysis backend'!$M$1,E5762:I5762,0)),"Dire","Radiant"),"")</f>
        <v/>
      </c>
      <c r="V5762">
        <f t="shared" ref="V5762:V5825" si="1351">E5762+IF($D5762=TRUE,2000,1000)</f>
        <v>1000</v>
      </c>
      <c r="W5762">
        <f t="shared" ref="W5762:W5825" si="1352">F5762+IF($D5762=TRUE,2000,1000)</f>
        <v>1000</v>
      </c>
      <c r="X5762">
        <f t="shared" ref="X5762:X5825" si="1353">G5762+IF($D5762=TRUE,2000,1000)</f>
        <v>1000</v>
      </c>
      <c r="Y5762">
        <f t="shared" ref="Y5762:Y5825" si="1354">H5762+IF($D5762=TRUE,2000,1000)</f>
        <v>1000</v>
      </c>
      <c r="Z5762">
        <f t="shared" ref="Z5762:Z5825" si="1355">I5762+IF($D5762=TRUE,2000,1000)</f>
        <v>1000</v>
      </c>
      <c r="AA5762">
        <f t="shared" ref="AA5762:AA5825" si="1356">J5762+IF($D5762=TRUE,20000,10000)</f>
        <v>10000</v>
      </c>
      <c r="AB5762">
        <f t="shared" ref="AB5762:AB5825" si="1357">K5762+IF($D5762=TRUE,20000,10000)</f>
        <v>10000</v>
      </c>
      <c r="AC5762">
        <f t="shared" ref="AC5762:AC5825" si="1358">L5762+IF($D5762=TRUE,20000,10000)</f>
        <v>10000</v>
      </c>
      <c r="AD5762">
        <f t="shared" ref="AD5762:AD5825" si="1359">M5762+IF($D5762=TRUE,20000,10000)</f>
        <v>10000</v>
      </c>
      <c r="AE5762">
        <f t="shared" ref="AE5762:AE5825" si="1360">N5762+IF($D5762=TRUE,20000,10000)</f>
        <v>10000</v>
      </c>
      <c r="AF5762">
        <f t="shared" si="1346"/>
        <v>100000</v>
      </c>
      <c r="AG5762">
        <f t="shared" si="1347"/>
        <v>100000</v>
      </c>
      <c r="AH5762">
        <f t="shared" si="1348"/>
        <v>100000</v>
      </c>
      <c r="AI5762">
        <f t="shared" si="1349"/>
        <v>100000</v>
      </c>
      <c r="AJ5762">
        <f t="shared" si="1350"/>
        <v>100000</v>
      </c>
    </row>
    <row r="5763" spans="20:36" x14ac:dyDescent="0.3">
      <c r="T5763" t="str">
        <f>IF(ISERROR(MATCH('Analysis backend'!$M$1,E5763:N5763,0)),"",'Analysis backend'!$L$1)</f>
        <v/>
      </c>
      <c r="U5763" t="str">
        <f>IF(T5763='Analysis backend'!$L$1,IF(ISERROR(MATCH('Analysis backend'!$M$1,E5763:I5763,0)),"Dire","Radiant"),"")</f>
        <v/>
      </c>
      <c r="V5763">
        <f t="shared" si="1351"/>
        <v>1000</v>
      </c>
      <c r="W5763">
        <f t="shared" si="1352"/>
        <v>1000</v>
      </c>
      <c r="X5763">
        <f t="shared" si="1353"/>
        <v>1000</v>
      </c>
      <c r="Y5763">
        <f t="shared" si="1354"/>
        <v>1000</v>
      </c>
      <c r="Z5763">
        <f t="shared" si="1355"/>
        <v>1000</v>
      </c>
      <c r="AA5763">
        <f t="shared" si="1356"/>
        <v>10000</v>
      </c>
      <c r="AB5763">
        <f t="shared" si="1357"/>
        <v>10000</v>
      </c>
      <c r="AC5763">
        <f t="shared" si="1358"/>
        <v>10000</v>
      </c>
      <c r="AD5763">
        <f t="shared" si="1359"/>
        <v>10000</v>
      </c>
      <c r="AE5763">
        <f t="shared" si="1360"/>
        <v>10000</v>
      </c>
      <c r="AF5763">
        <f t="shared" ref="AF5763:AF5826" si="1361">O5763+100000</f>
        <v>100000</v>
      </c>
      <c r="AG5763">
        <f t="shared" ref="AG5763:AG5826" si="1362">P5763+100000</f>
        <v>100000</v>
      </c>
      <c r="AH5763">
        <f t="shared" ref="AH5763:AH5826" si="1363">Q5763+100000</f>
        <v>100000</v>
      </c>
      <c r="AI5763">
        <f t="shared" ref="AI5763:AI5826" si="1364">R5763+100000</f>
        <v>100000</v>
      </c>
      <c r="AJ5763">
        <f t="shared" ref="AJ5763:AJ5826" si="1365">S5763+100000</f>
        <v>100000</v>
      </c>
    </row>
    <row r="5764" spans="20:36" x14ac:dyDescent="0.3">
      <c r="T5764" t="str">
        <f>IF(ISERROR(MATCH('Analysis backend'!$M$1,E5764:N5764,0)),"",'Analysis backend'!$L$1)</f>
        <v/>
      </c>
      <c r="U5764" t="str">
        <f>IF(T5764='Analysis backend'!$L$1,IF(ISERROR(MATCH('Analysis backend'!$M$1,E5764:I5764,0)),"Dire","Radiant"),"")</f>
        <v/>
      </c>
      <c r="V5764">
        <f t="shared" si="1351"/>
        <v>1000</v>
      </c>
      <c r="W5764">
        <f t="shared" si="1352"/>
        <v>1000</v>
      </c>
      <c r="X5764">
        <f t="shared" si="1353"/>
        <v>1000</v>
      </c>
      <c r="Y5764">
        <f t="shared" si="1354"/>
        <v>1000</v>
      </c>
      <c r="Z5764">
        <f t="shared" si="1355"/>
        <v>1000</v>
      </c>
      <c r="AA5764">
        <f t="shared" si="1356"/>
        <v>10000</v>
      </c>
      <c r="AB5764">
        <f t="shared" si="1357"/>
        <v>10000</v>
      </c>
      <c r="AC5764">
        <f t="shared" si="1358"/>
        <v>10000</v>
      </c>
      <c r="AD5764">
        <f t="shared" si="1359"/>
        <v>10000</v>
      </c>
      <c r="AE5764">
        <f t="shared" si="1360"/>
        <v>10000</v>
      </c>
      <c r="AF5764">
        <f t="shared" si="1361"/>
        <v>100000</v>
      </c>
      <c r="AG5764">
        <f t="shared" si="1362"/>
        <v>100000</v>
      </c>
      <c r="AH5764">
        <f t="shared" si="1363"/>
        <v>100000</v>
      </c>
      <c r="AI5764">
        <f t="shared" si="1364"/>
        <v>100000</v>
      </c>
      <c r="AJ5764">
        <f t="shared" si="1365"/>
        <v>100000</v>
      </c>
    </row>
    <row r="5765" spans="20:36" x14ac:dyDescent="0.3">
      <c r="T5765" t="str">
        <f>IF(ISERROR(MATCH('Analysis backend'!$M$1,E5765:N5765,0)),"",'Analysis backend'!$L$1)</f>
        <v/>
      </c>
      <c r="U5765" t="str">
        <f>IF(T5765='Analysis backend'!$L$1,IF(ISERROR(MATCH('Analysis backend'!$M$1,E5765:I5765,0)),"Dire","Radiant"),"")</f>
        <v/>
      </c>
      <c r="V5765">
        <f t="shared" si="1351"/>
        <v>1000</v>
      </c>
      <c r="W5765">
        <f t="shared" si="1352"/>
        <v>1000</v>
      </c>
      <c r="X5765">
        <f t="shared" si="1353"/>
        <v>1000</v>
      </c>
      <c r="Y5765">
        <f t="shared" si="1354"/>
        <v>1000</v>
      </c>
      <c r="Z5765">
        <f t="shared" si="1355"/>
        <v>1000</v>
      </c>
      <c r="AA5765">
        <f t="shared" si="1356"/>
        <v>10000</v>
      </c>
      <c r="AB5765">
        <f t="shared" si="1357"/>
        <v>10000</v>
      </c>
      <c r="AC5765">
        <f t="shared" si="1358"/>
        <v>10000</v>
      </c>
      <c r="AD5765">
        <f t="shared" si="1359"/>
        <v>10000</v>
      </c>
      <c r="AE5765">
        <f t="shared" si="1360"/>
        <v>10000</v>
      </c>
      <c r="AF5765">
        <f t="shared" si="1361"/>
        <v>100000</v>
      </c>
      <c r="AG5765">
        <f t="shared" si="1362"/>
        <v>100000</v>
      </c>
      <c r="AH5765">
        <f t="shared" si="1363"/>
        <v>100000</v>
      </c>
      <c r="AI5765">
        <f t="shared" si="1364"/>
        <v>100000</v>
      </c>
      <c r="AJ5765">
        <f t="shared" si="1365"/>
        <v>100000</v>
      </c>
    </row>
    <row r="5766" spans="20:36" x14ac:dyDescent="0.3">
      <c r="T5766" t="str">
        <f>IF(ISERROR(MATCH('Analysis backend'!$M$1,E5766:N5766,0)),"",'Analysis backend'!$L$1)</f>
        <v/>
      </c>
      <c r="U5766" t="str">
        <f>IF(T5766='Analysis backend'!$L$1,IF(ISERROR(MATCH('Analysis backend'!$M$1,E5766:I5766,0)),"Dire","Radiant"),"")</f>
        <v/>
      </c>
      <c r="V5766">
        <f t="shared" si="1351"/>
        <v>1000</v>
      </c>
      <c r="W5766">
        <f t="shared" si="1352"/>
        <v>1000</v>
      </c>
      <c r="X5766">
        <f t="shared" si="1353"/>
        <v>1000</v>
      </c>
      <c r="Y5766">
        <f t="shared" si="1354"/>
        <v>1000</v>
      </c>
      <c r="Z5766">
        <f t="shared" si="1355"/>
        <v>1000</v>
      </c>
      <c r="AA5766">
        <f t="shared" si="1356"/>
        <v>10000</v>
      </c>
      <c r="AB5766">
        <f t="shared" si="1357"/>
        <v>10000</v>
      </c>
      <c r="AC5766">
        <f t="shared" si="1358"/>
        <v>10000</v>
      </c>
      <c r="AD5766">
        <f t="shared" si="1359"/>
        <v>10000</v>
      </c>
      <c r="AE5766">
        <f t="shared" si="1360"/>
        <v>10000</v>
      </c>
      <c r="AF5766">
        <f t="shared" si="1361"/>
        <v>100000</v>
      </c>
      <c r="AG5766">
        <f t="shared" si="1362"/>
        <v>100000</v>
      </c>
      <c r="AH5766">
        <f t="shared" si="1363"/>
        <v>100000</v>
      </c>
      <c r="AI5766">
        <f t="shared" si="1364"/>
        <v>100000</v>
      </c>
      <c r="AJ5766">
        <f t="shared" si="1365"/>
        <v>100000</v>
      </c>
    </row>
    <row r="5767" spans="20:36" x14ac:dyDescent="0.3">
      <c r="T5767" t="str">
        <f>IF(ISERROR(MATCH('Analysis backend'!$M$1,E5767:N5767,0)),"",'Analysis backend'!$L$1)</f>
        <v/>
      </c>
      <c r="U5767" t="str">
        <f>IF(T5767='Analysis backend'!$L$1,IF(ISERROR(MATCH('Analysis backend'!$M$1,E5767:I5767,0)),"Dire","Radiant"),"")</f>
        <v/>
      </c>
      <c r="V5767">
        <f t="shared" si="1351"/>
        <v>1000</v>
      </c>
      <c r="W5767">
        <f t="shared" si="1352"/>
        <v>1000</v>
      </c>
      <c r="X5767">
        <f t="shared" si="1353"/>
        <v>1000</v>
      </c>
      <c r="Y5767">
        <f t="shared" si="1354"/>
        <v>1000</v>
      </c>
      <c r="Z5767">
        <f t="shared" si="1355"/>
        <v>1000</v>
      </c>
      <c r="AA5767">
        <f t="shared" si="1356"/>
        <v>10000</v>
      </c>
      <c r="AB5767">
        <f t="shared" si="1357"/>
        <v>10000</v>
      </c>
      <c r="AC5767">
        <f t="shared" si="1358"/>
        <v>10000</v>
      </c>
      <c r="AD5767">
        <f t="shared" si="1359"/>
        <v>10000</v>
      </c>
      <c r="AE5767">
        <f t="shared" si="1360"/>
        <v>10000</v>
      </c>
      <c r="AF5767">
        <f t="shared" si="1361"/>
        <v>100000</v>
      </c>
      <c r="AG5767">
        <f t="shared" si="1362"/>
        <v>100000</v>
      </c>
      <c r="AH5767">
        <f t="shared" si="1363"/>
        <v>100000</v>
      </c>
      <c r="AI5767">
        <f t="shared" si="1364"/>
        <v>100000</v>
      </c>
      <c r="AJ5767">
        <f t="shared" si="1365"/>
        <v>100000</v>
      </c>
    </row>
    <row r="5768" spans="20:36" x14ac:dyDescent="0.3">
      <c r="T5768" t="str">
        <f>IF(ISERROR(MATCH('Analysis backend'!$M$1,E5768:N5768,0)),"",'Analysis backend'!$L$1)</f>
        <v/>
      </c>
      <c r="U5768" t="str">
        <f>IF(T5768='Analysis backend'!$L$1,IF(ISERROR(MATCH('Analysis backend'!$M$1,E5768:I5768,0)),"Dire","Radiant"),"")</f>
        <v/>
      </c>
      <c r="V5768">
        <f t="shared" si="1351"/>
        <v>1000</v>
      </c>
      <c r="W5768">
        <f t="shared" si="1352"/>
        <v>1000</v>
      </c>
      <c r="X5768">
        <f t="shared" si="1353"/>
        <v>1000</v>
      </c>
      <c r="Y5768">
        <f t="shared" si="1354"/>
        <v>1000</v>
      </c>
      <c r="Z5768">
        <f t="shared" si="1355"/>
        <v>1000</v>
      </c>
      <c r="AA5768">
        <f t="shared" si="1356"/>
        <v>10000</v>
      </c>
      <c r="AB5768">
        <f t="shared" si="1357"/>
        <v>10000</v>
      </c>
      <c r="AC5768">
        <f t="shared" si="1358"/>
        <v>10000</v>
      </c>
      <c r="AD5768">
        <f t="shared" si="1359"/>
        <v>10000</v>
      </c>
      <c r="AE5768">
        <f t="shared" si="1360"/>
        <v>10000</v>
      </c>
      <c r="AF5768">
        <f t="shared" si="1361"/>
        <v>100000</v>
      </c>
      <c r="AG5768">
        <f t="shared" si="1362"/>
        <v>100000</v>
      </c>
      <c r="AH5768">
        <f t="shared" si="1363"/>
        <v>100000</v>
      </c>
      <c r="AI5768">
        <f t="shared" si="1364"/>
        <v>100000</v>
      </c>
      <c r="AJ5768">
        <f t="shared" si="1365"/>
        <v>100000</v>
      </c>
    </row>
    <row r="5769" spans="20:36" x14ac:dyDescent="0.3">
      <c r="T5769" t="str">
        <f>IF(ISERROR(MATCH('Analysis backend'!$M$1,E5769:N5769,0)),"",'Analysis backend'!$L$1)</f>
        <v/>
      </c>
      <c r="U5769" t="str">
        <f>IF(T5769='Analysis backend'!$L$1,IF(ISERROR(MATCH('Analysis backend'!$M$1,E5769:I5769,0)),"Dire","Radiant"),"")</f>
        <v/>
      </c>
      <c r="V5769">
        <f t="shared" si="1351"/>
        <v>1000</v>
      </c>
      <c r="W5769">
        <f t="shared" si="1352"/>
        <v>1000</v>
      </c>
      <c r="X5769">
        <f t="shared" si="1353"/>
        <v>1000</v>
      </c>
      <c r="Y5769">
        <f t="shared" si="1354"/>
        <v>1000</v>
      </c>
      <c r="Z5769">
        <f t="shared" si="1355"/>
        <v>1000</v>
      </c>
      <c r="AA5769">
        <f t="shared" si="1356"/>
        <v>10000</v>
      </c>
      <c r="AB5769">
        <f t="shared" si="1357"/>
        <v>10000</v>
      </c>
      <c r="AC5769">
        <f t="shared" si="1358"/>
        <v>10000</v>
      </c>
      <c r="AD5769">
        <f t="shared" si="1359"/>
        <v>10000</v>
      </c>
      <c r="AE5769">
        <f t="shared" si="1360"/>
        <v>10000</v>
      </c>
      <c r="AF5769">
        <f t="shared" si="1361"/>
        <v>100000</v>
      </c>
      <c r="AG5769">
        <f t="shared" si="1362"/>
        <v>100000</v>
      </c>
      <c r="AH5769">
        <f t="shared" si="1363"/>
        <v>100000</v>
      </c>
      <c r="AI5769">
        <f t="shared" si="1364"/>
        <v>100000</v>
      </c>
      <c r="AJ5769">
        <f t="shared" si="1365"/>
        <v>100000</v>
      </c>
    </row>
    <row r="5770" spans="20:36" x14ac:dyDescent="0.3">
      <c r="T5770" t="str">
        <f>IF(ISERROR(MATCH('Analysis backend'!$M$1,E5770:N5770,0)),"",'Analysis backend'!$L$1)</f>
        <v/>
      </c>
      <c r="U5770" t="str">
        <f>IF(T5770='Analysis backend'!$L$1,IF(ISERROR(MATCH('Analysis backend'!$M$1,E5770:I5770,0)),"Dire","Radiant"),"")</f>
        <v/>
      </c>
      <c r="V5770">
        <f t="shared" si="1351"/>
        <v>1000</v>
      </c>
      <c r="W5770">
        <f t="shared" si="1352"/>
        <v>1000</v>
      </c>
      <c r="X5770">
        <f t="shared" si="1353"/>
        <v>1000</v>
      </c>
      <c r="Y5770">
        <f t="shared" si="1354"/>
        <v>1000</v>
      </c>
      <c r="Z5770">
        <f t="shared" si="1355"/>
        <v>1000</v>
      </c>
      <c r="AA5770">
        <f t="shared" si="1356"/>
        <v>10000</v>
      </c>
      <c r="AB5770">
        <f t="shared" si="1357"/>
        <v>10000</v>
      </c>
      <c r="AC5770">
        <f t="shared" si="1358"/>
        <v>10000</v>
      </c>
      <c r="AD5770">
        <f t="shared" si="1359"/>
        <v>10000</v>
      </c>
      <c r="AE5770">
        <f t="shared" si="1360"/>
        <v>10000</v>
      </c>
      <c r="AF5770">
        <f t="shared" si="1361"/>
        <v>100000</v>
      </c>
      <c r="AG5770">
        <f t="shared" si="1362"/>
        <v>100000</v>
      </c>
      <c r="AH5770">
        <f t="shared" si="1363"/>
        <v>100000</v>
      </c>
      <c r="AI5770">
        <f t="shared" si="1364"/>
        <v>100000</v>
      </c>
      <c r="AJ5770">
        <f t="shared" si="1365"/>
        <v>100000</v>
      </c>
    </row>
    <row r="5771" spans="20:36" x14ac:dyDescent="0.3">
      <c r="T5771" t="str">
        <f>IF(ISERROR(MATCH('Analysis backend'!$M$1,E5771:N5771,0)),"",'Analysis backend'!$L$1)</f>
        <v/>
      </c>
      <c r="U5771" t="str">
        <f>IF(T5771='Analysis backend'!$L$1,IF(ISERROR(MATCH('Analysis backend'!$M$1,E5771:I5771,0)),"Dire","Radiant"),"")</f>
        <v/>
      </c>
      <c r="V5771">
        <f t="shared" si="1351"/>
        <v>1000</v>
      </c>
      <c r="W5771">
        <f t="shared" si="1352"/>
        <v>1000</v>
      </c>
      <c r="X5771">
        <f t="shared" si="1353"/>
        <v>1000</v>
      </c>
      <c r="Y5771">
        <f t="shared" si="1354"/>
        <v>1000</v>
      </c>
      <c r="Z5771">
        <f t="shared" si="1355"/>
        <v>1000</v>
      </c>
      <c r="AA5771">
        <f t="shared" si="1356"/>
        <v>10000</v>
      </c>
      <c r="AB5771">
        <f t="shared" si="1357"/>
        <v>10000</v>
      </c>
      <c r="AC5771">
        <f t="shared" si="1358"/>
        <v>10000</v>
      </c>
      <c r="AD5771">
        <f t="shared" si="1359"/>
        <v>10000</v>
      </c>
      <c r="AE5771">
        <f t="shared" si="1360"/>
        <v>10000</v>
      </c>
      <c r="AF5771">
        <f t="shared" si="1361"/>
        <v>100000</v>
      </c>
      <c r="AG5771">
        <f t="shared" si="1362"/>
        <v>100000</v>
      </c>
      <c r="AH5771">
        <f t="shared" si="1363"/>
        <v>100000</v>
      </c>
      <c r="AI5771">
        <f t="shared" si="1364"/>
        <v>100000</v>
      </c>
      <c r="AJ5771">
        <f t="shared" si="1365"/>
        <v>100000</v>
      </c>
    </row>
    <row r="5772" spans="20:36" x14ac:dyDescent="0.3">
      <c r="T5772" t="str">
        <f>IF(ISERROR(MATCH('Analysis backend'!$M$1,E5772:N5772,0)),"",'Analysis backend'!$L$1)</f>
        <v/>
      </c>
      <c r="U5772" t="str">
        <f>IF(T5772='Analysis backend'!$L$1,IF(ISERROR(MATCH('Analysis backend'!$M$1,E5772:I5772,0)),"Dire","Radiant"),"")</f>
        <v/>
      </c>
      <c r="V5772">
        <f t="shared" si="1351"/>
        <v>1000</v>
      </c>
      <c r="W5772">
        <f t="shared" si="1352"/>
        <v>1000</v>
      </c>
      <c r="X5772">
        <f t="shared" si="1353"/>
        <v>1000</v>
      </c>
      <c r="Y5772">
        <f t="shared" si="1354"/>
        <v>1000</v>
      </c>
      <c r="Z5772">
        <f t="shared" si="1355"/>
        <v>1000</v>
      </c>
      <c r="AA5772">
        <f t="shared" si="1356"/>
        <v>10000</v>
      </c>
      <c r="AB5772">
        <f t="shared" si="1357"/>
        <v>10000</v>
      </c>
      <c r="AC5772">
        <f t="shared" si="1358"/>
        <v>10000</v>
      </c>
      <c r="AD5772">
        <f t="shared" si="1359"/>
        <v>10000</v>
      </c>
      <c r="AE5772">
        <f t="shared" si="1360"/>
        <v>10000</v>
      </c>
      <c r="AF5772">
        <f t="shared" si="1361"/>
        <v>100000</v>
      </c>
      <c r="AG5772">
        <f t="shared" si="1362"/>
        <v>100000</v>
      </c>
      <c r="AH5772">
        <f t="shared" si="1363"/>
        <v>100000</v>
      </c>
      <c r="AI5772">
        <f t="shared" si="1364"/>
        <v>100000</v>
      </c>
      <c r="AJ5772">
        <f t="shared" si="1365"/>
        <v>100000</v>
      </c>
    </row>
    <row r="5773" spans="20:36" x14ac:dyDescent="0.3">
      <c r="T5773" t="str">
        <f>IF(ISERROR(MATCH('Analysis backend'!$M$1,E5773:N5773,0)),"",'Analysis backend'!$L$1)</f>
        <v/>
      </c>
      <c r="U5773" t="str">
        <f>IF(T5773='Analysis backend'!$L$1,IF(ISERROR(MATCH('Analysis backend'!$M$1,E5773:I5773,0)),"Dire","Radiant"),"")</f>
        <v/>
      </c>
      <c r="V5773">
        <f t="shared" si="1351"/>
        <v>1000</v>
      </c>
      <c r="W5773">
        <f t="shared" si="1352"/>
        <v>1000</v>
      </c>
      <c r="X5773">
        <f t="shared" si="1353"/>
        <v>1000</v>
      </c>
      <c r="Y5773">
        <f t="shared" si="1354"/>
        <v>1000</v>
      </c>
      <c r="Z5773">
        <f t="shared" si="1355"/>
        <v>1000</v>
      </c>
      <c r="AA5773">
        <f t="shared" si="1356"/>
        <v>10000</v>
      </c>
      <c r="AB5773">
        <f t="shared" si="1357"/>
        <v>10000</v>
      </c>
      <c r="AC5773">
        <f t="shared" si="1358"/>
        <v>10000</v>
      </c>
      <c r="AD5773">
        <f t="shared" si="1359"/>
        <v>10000</v>
      </c>
      <c r="AE5773">
        <f t="shared" si="1360"/>
        <v>10000</v>
      </c>
      <c r="AF5773">
        <f t="shared" si="1361"/>
        <v>100000</v>
      </c>
      <c r="AG5773">
        <f t="shared" si="1362"/>
        <v>100000</v>
      </c>
      <c r="AH5773">
        <f t="shared" si="1363"/>
        <v>100000</v>
      </c>
      <c r="AI5773">
        <f t="shared" si="1364"/>
        <v>100000</v>
      </c>
      <c r="AJ5773">
        <f t="shared" si="1365"/>
        <v>100000</v>
      </c>
    </row>
    <row r="5774" spans="20:36" x14ac:dyDescent="0.3">
      <c r="T5774" t="str">
        <f>IF(ISERROR(MATCH('Analysis backend'!$M$1,E5774:N5774,0)),"",'Analysis backend'!$L$1)</f>
        <v/>
      </c>
      <c r="U5774" t="str">
        <f>IF(T5774='Analysis backend'!$L$1,IF(ISERROR(MATCH('Analysis backend'!$M$1,E5774:I5774,0)),"Dire","Radiant"),"")</f>
        <v/>
      </c>
      <c r="V5774">
        <f t="shared" si="1351"/>
        <v>1000</v>
      </c>
      <c r="W5774">
        <f t="shared" si="1352"/>
        <v>1000</v>
      </c>
      <c r="X5774">
        <f t="shared" si="1353"/>
        <v>1000</v>
      </c>
      <c r="Y5774">
        <f t="shared" si="1354"/>
        <v>1000</v>
      </c>
      <c r="Z5774">
        <f t="shared" si="1355"/>
        <v>1000</v>
      </c>
      <c r="AA5774">
        <f t="shared" si="1356"/>
        <v>10000</v>
      </c>
      <c r="AB5774">
        <f t="shared" si="1357"/>
        <v>10000</v>
      </c>
      <c r="AC5774">
        <f t="shared" si="1358"/>
        <v>10000</v>
      </c>
      <c r="AD5774">
        <f t="shared" si="1359"/>
        <v>10000</v>
      </c>
      <c r="AE5774">
        <f t="shared" si="1360"/>
        <v>10000</v>
      </c>
      <c r="AF5774">
        <f t="shared" si="1361"/>
        <v>100000</v>
      </c>
      <c r="AG5774">
        <f t="shared" si="1362"/>
        <v>100000</v>
      </c>
      <c r="AH5774">
        <f t="shared" si="1363"/>
        <v>100000</v>
      </c>
      <c r="AI5774">
        <f t="shared" si="1364"/>
        <v>100000</v>
      </c>
      <c r="AJ5774">
        <f t="shared" si="1365"/>
        <v>100000</v>
      </c>
    </row>
    <row r="5775" spans="20:36" x14ac:dyDescent="0.3">
      <c r="T5775" t="str">
        <f>IF(ISERROR(MATCH('Analysis backend'!$M$1,E5775:N5775,0)),"",'Analysis backend'!$L$1)</f>
        <v/>
      </c>
      <c r="U5775" t="str">
        <f>IF(T5775='Analysis backend'!$L$1,IF(ISERROR(MATCH('Analysis backend'!$M$1,E5775:I5775,0)),"Dire","Radiant"),"")</f>
        <v/>
      </c>
      <c r="V5775">
        <f t="shared" si="1351"/>
        <v>1000</v>
      </c>
      <c r="W5775">
        <f t="shared" si="1352"/>
        <v>1000</v>
      </c>
      <c r="X5775">
        <f t="shared" si="1353"/>
        <v>1000</v>
      </c>
      <c r="Y5775">
        <f t="shared" si="1354"/>
        <v>1000</v>
      </c>
      <c r="Z5775">
        <f t="shared" si="1355"/>
        <v>1000</v>
      </c>
      <c r="AA5775">
        <f t="shared" si="1356"/>
        <v>10000</v>
      </c>
      <c r="AB5775">
        <f t="shared" si="1357"/>
        <v>10000</v>
      </c>
      <c r="AC5775">
        <f t="shared" si="1358"/>
        <v>10000</v>
      </c>
      <c r="AD5775">
        <f t="shared" si="1359"/>
        <v>10000</v>
      </c>
      <c r="AE5775">
        <f t="shared" si="1360"/>
        <v>10000</v>
      </c>
      <c r="AF5775">
        <f t="shared" si="1361"/>
        <v>100000</v>
      </c>
      <c r="AG5775">
        <f t="shared" si="1362"/>
        <v>100000</v>
      </c>
      <c r="AH5775">
        <f t="shared" si="1363"/>
        <v>100000</v>
      </c>
      <c r="AI5775">
        <f t="shared" si="1364"/>
        <v>100000</v>
      </c>
      <c r="AJ5775">
        <f t="shared" si="1365"/>
        <v>100000</v>
      </c>
    </row>
    <row r="5776" spans="20:36" x14ac:dyDescent="0.3">
      <c r="T5776" t="str">
        <f>IF(ISERROR(MATCH('Analysis backend'!$M$1,E5776:N5776,0)),"",'Analysis backend'!$L$1)</f>
        <v/>
      </c>
      <c r="U5776" t="str">
        <f>IF(T5776='Analysis backend'!$L$1,IF(ISERROR(MATCH('Analysis backend'!$M$1,E5776:I5776,0)),"Dire","Radiant"),"")</f>
        <v/>
      </c>
      <c r="V5776">
        <f t="shared" si="1351"/>
        <v>1000</v>
      </c>
      <c r="W5776">
        <f t="shared" si="1352"/>
        <v>1000</v>
      </c>
      <c r="X5776">
        <f t="shared" si="1353"/>
        <v>1000</v>
      </c>
      <c r="Y5776">
        <f t="shared" si="1354"/>
        <v>1000</v>
      </c>
      <c r="Z5776">
        <f t="shared" si="1355"/>
        <v>1000</v>
      </c>
      <c r="AA5776">
        <f t="shared" si="1356"/>
        <v>10000</v>
      </c>
      <c r="AB5776">
        <f t="shared" si="1357"/>
        <v>10000</v>
      </c>
      <c r="AC5776">
        <f t="shared" si="1358"/>
        <v>10000</v>
      </c>
      <c r="AD5776">
        <f t="shared" si="1359"/>
        <v>10000</v>
      </c>
      <c r="AE5776">
        <f t="shared" si="1360"/>
        <v>10000</v>
      </c>
      <c r="AF5776">
        <f t="shared" si="1361"/>
        <v>100000</v>
      </c>
      <c r="AG5776">
        <f t="shared" si="1362"/>
        <v>100000</v>
      </c>
      <c r="AH5776">
        <f t="shared" si="1363"/>
        <v>100000</v>
      </c>
      <c r="AI5776">
        <f t="shared" si="1364"/>
        <v>100000</v>
      </c>
      <c r="AJ5776">
        <f t="shared" si="1365"/>
        <v>100000</v>
      </c>
    </row>
    <row r="5777" spans="20:36" x14ac:dyDescent="0.3">
      <c r="T5777" t="str">
        <f>IF(ISERROR(MATCH('Analysis backend'!$M$1,E5777:N5777,0)),"",'Analysis backend'!$L$1)</f>
        <v/>
      </c>
      <c r="U5777" t="str">
        <f>IF(T5777='Analysis backend'!$L$1,IF(ISERROR(MATCH('Analysis backend'!$M$1,E5777:I5777,0)),"Dire","Radiant"),"")</f>
        <v/>
      </c>
      <c r="V5777">
        <f t="shared" si="1351"/>
        <v>1000</v>
      </c>
      <c r="W5777">
        <f t="shared" si="1352"/>
        <v>1000</v>
      </c>
      <c r="X5777">
        <f t="shared" si="1353"/>
        <v>1000</v>
      </c>
      <c r="Y5777">
        <f t="shared" si="1354"/>
        <v>1000</v>
      </c>
      <c r="Z5777">
        <f t="shared" si="1355"/>
        <v>1000</v>
      </c>
      <c r="AA5777">
        <f t="shared" si="1356"/>
        <v>10000</v>
      </c>
      <c r="AB5777">
        <f t="shared" si="1357"/>
        <v>10000</v>
      </c>
      <c r="AC5777">
        <f t="shared" si="1358"/>
        <v>10000</v>
      </c>
      <c r="AD5777">
        <f t="shared" si="1359"/>
        <v>10000</v>
      </c>
      <c r="AE5777">
        <f t="shared" si="1360"/>
        <v>10000</v>
      </c>
      <c r="AF5777">
        <f t="shared" si="1361"/>
        <v>100000</v>
      </c>
      <c r="AG5777">
        <f t="shared" si="1362"/>
        <v>100000</v>
      </c>
      <c r="AH5777">
        <f t="shared" si="1363"/>
        <v>100000</v>
      </c>
      <c r="AI5777">
        <f t="shared" si="1364"/>
        <v>100000</v>
      </c>
      <c r="AJ5777">
        <f t="shared" si="1365"/>
        <v>100000</v>
      </c>
    </row>
    <row r="5778" spans="20:36" x14ac:dyDescent="0.3">
      <c r="T5778" t="str">
        <f>IF(ISERROR(MATCH('Analysis backend'!$M$1,E5778:N5778,0)),"",'Analysis backend'!$L$1)</f>
        <v/>
      </c>
      <c r="U5778" t="str">
        <f>IF(T5778='Analysis backend'!$L$1,IF(ISERROR(MATCH('Analysis backend'!$M$1,E5778:I5778,0)),"Dire","Radiant"),"")</f>
        <v/>
      </c>
      <c r="V5778">
        <f t="shared" si="1351"/>
        <v>1000</v>
      </c>
      <c r="W5778">
        <f t="shared" si="1352"/>
        <v>1000</v>
      </c>
      <c r="X5778">
        <f t="shared" si="1353"/>
        <v>1000</v>
      </c>
      <c r="Y5778">
        <f t="shared" si="1354"/>
        <v>1000</v>
      </c>
      <c r="Z5778">
        <f t="shared" si="1355"/>
        <v>1000</v>
      </c>
      <c r="AA5778">
        <f t="shared" si="1356"/>
        <v>10000</v>
      </c>
      <c r="AB5778">
        <f t="shared" si="1357"/>
        <v>10000</v>
      </c>
      <c r="AC5778">
        <f t="shared" si="1358"/>
        <v>10000</v>
      </c>
      <c r="AD5778">
        <f t="shared" si="1359"/>
        <v>10000</v>
      </c>
      <c r="AE5778">
        <f t="shared" si="1360"/>
        <v>10000</v>
      </c>
      <c r="AF5778">
        <f t="shared" si="1361"/>
        <v>100000</v>
      </c>
      <c r="AG5778">
        <f t="shared" si="1362"/>
        <v>100000</v>
      </c>
      <c r="AH5778">
        <f t="shared" si="1363"/>
        <v>100000</v>
      </c>
      <c r="AI5778">
        <f t="shared" si="1364"/>
        <v>100000</v>
      </c>
      <c r="AJ5778">
        <f t="shared" si="1365"/>
        <v>100000</v>
      </c>
    </row>
    <row r="5779" spans="20:36" x14ac:dyDescent="0.3">
      <c r="T5779" t="str">
        <f>IF(ISERROR(MATCH('Analysis backend'!$M$1,E5779:N5779,0)),"",'Analysis backend'!$L$1)</f>
        <v/>
      </c>
      <c r="U5779" t="str">
        <f>IF(T5779='Analysis backend'!$L$1,IF(ISERROR(MATCH('Analysis backend'!$M$1,E5779:I5779,0)),"Dire","Radiant"),"")</f>
        <v/>
      </c>
      <c r="V5779">
        <f t="shared" si="1351"/>
        <v>1000</v>
      </c>
      <c r="W5779">
        <f t="shared" si="1352"/>
        <v>1000</v>
      </c>
      <c r="X5779">
        <f t="shared" si="1353"/>
        <v>1000</v>
      </c>
      <c r="Y5779">
        <f t="shared" si="1354"/>
        <v>1000</v>
      </c>
      <c r="Z5779">
        <f t="shared" si="1355"/>
        <v>1000</v>
      </c>
      <c r="AA5779">
        <f t="shared" si="1356"/>
        <v>10000</v>
      </c>
      <c r="AB5779">
        <f t="shared" si="1357"/>
        <v>10000</v>
      </c>
      <c r="AC5779">
        <f t="shared" si="1358"/>
        <v>10000</v>
      </c>
      <c r="AD5779">
        <f t="shared" si="1359"/>
        <v>10000</v>
      </c>
      <c r="AE5779">
        <f t="shared" si="1360"/>
        <v>10000</v>
      </c>
      <c r="AF5779">
        <f t="shared" si="1361"/>
        <v>100000</v>
      </c>
      <c r="AG5779">
        <f t="shared" si="1362"/>
        <v>100000</v>
      </c>
      <c r="AH5779">
        <f t="shared" si="1363"/>
        <v>100000</v>
      </c>
      <c r="AI5779">
        <f t="shared" si="1364"/>
        <v>100000</v>
      </c>
      <c r="AJ5779">
        <f t="shared" si="1365"/>
        <v>100000</v>
      </c>
    </row>
    <row r="5780" spans="20:36" x14ac:dyDescent="0.3">
      <c r="T5780" t="str">
        <f>IF(ISERROR(MATCH('Analysis backend'!$M$1,E5780:N5780,0)),"",'Analysis backend'!$L$1)</f>
        <v/>
      </c>
      <c r="U5780" t="str">
        <f>IF(T5780='Analysis backend'!$L$1,IF(ISERROR(MATCH('Analysis backend'!$M$1,E5780:I5780,0)),"Dire","Radiant"),"")</f>
        <v/>
      </c>
      <c r="V5780">
        <f t="shared" si="1351"/>
        <v>1000</v>
      </c>
      <c r="W5780">
        <f t="shared" si="1352"/>
        <v>1000</v>
      </c>
      <c r="X5780">
        <f t="shared" si="1353"/>
        <v>1000</v>
      </c>
      <c r="Y5780">
        <f t="shared" si="1354"/>
        <v>1000</v>
      </c>
      <c r="Z5780">
        <f t="shared" si="1355"/>
        <v>1000</v>
      </c>
      <c r="AA5780">
        <f t="shared" si="1356"/>
        <v>10000</v>
      </c>
      <c r="AB5780">
        <f t="shared" si="1357"/>
        <v>10000</v>
      </c>
      <c r="AC5780">
        <f t="shared" si="1358"/>
        <v>10000</v>
      </c>
      <c r="AD5780">
        <f t="shared" si="1359"/>
        <v>10000</v>
      </c>
      <c r="AE5780">
        <f t="shared" si="1360"/>
        <v>10000</v>
      </c>
      <c r="AF5780">
        <f t="shared" si="1361"/>
        <v>100000</v>
      </c>
      <c r="AG5780">
        <f t="shared" si="1362"/>
        <v>100000</v>
      </c>
      <c r="AH5780">
        <f t="shared" si="1363"/>
        <v>100000</v>
      </c>
      <c r="AI5780">
        <f t="shared" si="1364"/>
        <v>100000</v>
      </c>
      <c r="AJ5780">
        <f t="shared" si="1365"/>
        <v>100000</v>
      </c>
    </row>
    <row r="5781" spans="20:36" x14ac:dyDescent="0.3">
      <c r="T5781" t="str">
        <f>IF(ISERROR(MATCH('Analysis backend'!$M$1,E5781:N5781,0)),"",'Analysis backend'!$L$1)</f>
        <v/>
      </c>
      <c r="U5781" t="str">
        <f>IF(T5781='Analysis backend'!$L$1,IF(ISERROR(MATCH('Analysis backend'!$M$1,E5781:I5781,0)),"Dire","Radiant"),"")</f>
        <v/>
      </c>
      <c r="V5781">
        <f t="shared" si="1351"/>
        <v>1000</v>
      </c>
      <c r="W5781">
        <f t="shared" si="1352"/>
        <v>1000</v>
      </c>
      <c r="X5781">
        <f t="shared" si="1353"/>
        <v>1000</v>
      </c>
      <c r="Y5781">
        <f t="shared" si="1354"/>
        <v>1000</v>
      </c>
      <c r="Z5781">
        <f t="shared" si="1355"/>
        <v>1000</v>
      </c>
      <c r="AA5781">
        <f t="shared" si="1356"/>
        <v>10000</v>
      </c>
      <c r="AB5781">
        <f t="shared" si="1357"/>
        <v>10000</v>
      </c>
      <c r="AC5781">
        <f t="shared" si="1358"/>
        <v>10000</v>
      </c>
      <c r="AD5781">
        <f t="shared" si="1359"/>
        <v>10000</v>
      </c>
      <c r="AE5781">
        <f t="shared" si="1360"/>
        <v>10000</v>
      </c>
      <c r="AF5781">
        <f t="shared" si="1361"/>
        <v>100000</v>
      </c>
      <c r="AG5781">
        <f t="shared" si="1362"/>
        <v>100000</v>
      </c>
      <c r="AH5781">
        <f t="shared" si="1363"/>
        <v>100000</v>
      </c>
      <c r="AI5781">
        <f t="shared" si="1364"/>
        <v>100000</v>
      </c>
      <c r="AJ5781">
        <f t="shared" si="1365"/>
        <v>100000</v>
      </c>
    </row>
    <row r="5782" spans="20:36" x14ac:dyDescent="0.3">
      <c r="T5782" t="str">
        <f>IF(ISERROR(MATCH('Analysis backend'!$M$1,E5782:N5782,0)),"",'Analysis backend'!$L$1)</f>
        <v/>
      </c>
      <c r="U5782" t="str">
        <f>IF(T5782='Analysis backend'!$L$1,IF(ISERROR(MATCH('Analysis backend'!$M$1,E5782:I5782,0)),"Dire","Radiant"),"")</f>
        <v/>
      </c>
      <c r="V5782">
        <f t="shared" si="1351"/>
        <v>1000</v>
      </c>
      <c r="W5782">
        <f t="shared" si="1352"/>
        <v>1000</v>
      </c>
      <c r="X5782">
        <f t="shared" si="1353"/>
        <v>1000</v>
      </c>
      <c r="Y5782">
        <f t="shared" si="1354"/>
        <v>1000</v>
      </c>
      <c r="Z5782">
        <f t="shared" si="1355"/>
        <v>1000</v>
      </c>
      <c r="AA5782">
        <f t="shared" si="1356"/>
        <v>10000</v>
      </c>
      <c r="AB5782">
        <f t="shared" si="1357"/>
        <v>10000</v>
      </c>
      <c r="AC5782">
        <f t="shared" si="1358"/>
        <v>10000</v>
      </c>
      <c r="AD5782">
        <f t="shared" si="1359"/>
        <v>10000</v>
      </c>
      <c r="AE5782">
        <f t="shared" si="1360"/>
        <v>10000</v>
      </c>
      <c r="AF5782">
        <f t="shared" si="1361"/>
        <v>100000</v>
      </c>
      <c r="AG5782">
        <f t="shared" si="1362"/>
        <v>100000</v>
      </c>
      <c r="AH5782">
        <f t="shared" si="1363"/>
        <v>100000</v>
      </c>
      <c r="AI5782">
        <f t="shared" si="1364"/>
        <v>100000</v>
      </c>
      <c r="AJ5782">
        <f t="shared" si="1365"/>
        <v>100000</v>
      </c>
    </row>
    <row r="5783" spans="20:36" x14ac:dyDescent="0.3">
      <c r="T5783" t="str">
        <f>IF(ISERROR(MATCH('Analysis backend'!$M$1,E5783:N5783,0)),"",'Analysis backend'!$L$1)</f>
        <v/>
      </c>
      <c r="U5783" t="str">
        <f>IF(T5783='Analysis backend'!$L$1,IF(ISERROR(MATCH('Analysis backend'!$M$1,E5783:I5783,0)),"Dire","Radiant"),"")</f>
        <v/>
      </c>
      <c r="V5783">
        <f t="shared" si="1351"/>
        <v>1000</v>
      </c>
      <c r="W5783">
        <f t="shared" si="1352"/>
        <v>1000</v>
      </c>
      <c r="X5783">
        <f t="shared" si="1353"/>
        <v>1000</v>
      </c>
      <c r="Y5783">
        <f t="shared" si="1354"/>
        <v>1000</v>
      </c>
      <c r="Z5783">
        <f t="shared" si="1355"/>
        <v>1000</v>
      </c>
      <c r="AA5783">
        <f t="shared" si="1356"/>
        <v>10000</v>
      </c>
      <c r="AB5783">
        <f t="shared" si="1357"/>
        <v>10000</v>
      </c>
      <c r="AC5783">
        <f t="shared" si="1358"/>
        <v>10000</v>
      </c>
      <c r="AD5783">
        <f t="shared" si="1359"/>
        <v>10000</v>
      </c>
      <c r="AE5783">
        <f t="shared" si="1360"/>
        <v>10000</v>
      </c>
      <c r="AF5783">
        <f t="shared" si="1361"/>
        <v>100000</v>
      </c>
      <c r="AG5783">
        <f t="shared" si="1362"/>
        <v>100000</v>
      </c>
      <c r="AH5783">
        <f t="shared" si="1363"/>
        <v>100000</v>
      </c>
      <c r="AI5783">
        <f t="shared" si="1364"/>
        <v>100000</v>
      </c>
      <c r="AJ5783">
        <f t="shared" si="1365"/>
        <v>100000</v>
      </c>
    </row>
    <row r="5784" spans="20:36" x14ac:dyDescent="0.3">
      <c r="T5784" t="str">
        <f>IF(ISERROR(MATCH('Analysis backend'!$M$1,E5784:N5784,0)),"",'Analysis backend'!$L$1)</f>
        <v/>
      </c>
      <c r="U5784" t="str">
        <f>IF(T5784='Analysis backend'!$L$1,IF(ISERROR(MATCH('Analysis backend'!$M$1,E5784:I5784,0)),"Dire","Radiant"),"")</f>
        <v/>
      </c>
      <c r="V5784">
        <f t="shared" si="1351"/>
        <v>1000</v>
      </c>
      <c r="W5784">
        <f t="shared" si="1352"/>
        <v>1000</v>
      </c>
      <c r="X5784">
        <f t="shared" si="1353"/>
        <v>1000</v>
      </c>
      <c r="Y5784">
        <f t="shared" si="1354"/>
        <v>1000</v>
      </c>
      <c r="Z5784">
        <f t="shared" si="1355"/>
        <v>1000</v>
      </c>
      <c r="AA5784">
        <f t="shared" si="1356"/>
        <v>10000</v>
      </c>
      <c r="AB5784">
        <f t="shared" si="1357"/>
        <v>10000</v>
      </c>
      <c r="AC5784">
        <f t="shared" si="1358"/>
        <v>10000</v>
      </c>
      <c r="AD5784">
        <f t="shared" si="1359"/>
        <v>10000</v>
      </c>
      <c r="AE5784">
        <f t="shared" si="1360"/>
        <v>10000</v>
      </c>
      <c r="AF5784">
        <f t="shared" si="1361"/>
        <v>100000</v>
      </c>
      <c r="AG5784">
        <f t="shared" si="1362"/>
        <v>100000</v>
      </c>
      <c r="AH5784">
        <f t="shared" si="1363"/>
        <v>100000</v>
      </c>
      <c r="AI5784">
        <f t="shared" si="1364"/>
        <v>100000</v>
      </c>
      <c r="AJ5784">
        <f t="shared" si="1365"/>
        <v>100000</v>
      </c>
    </row>
    <row r="5785" spans="20:36" x14ac:dyDescent="0.3">
      <c r="T5785" t="str">
        <f>IF(ISERROR(MATCH('Analysis backend'!$M$1,E5785:N5785,0)),"",'Analysis backend'!$L$1)</f>
        <v/>
      </c>
      <c r="U5785" t="str">
        <f>IF(T5785='Analysis backend'!$L$1,IF(ISERROR(MATCH('Analysis backend'!$M$1,E5785:I5785,0)),"Dire","Radiant"),"")</f>
        <v/>
      </c>
      <c r="V5785">
        <f t="shared" si="1351"/>
        <v>1000</v>
      </c>
      <c r="W5785">
        <f t="shared" si="1352"/>
        <v>1000</v>
      </c>
      <c r="X5785">
        <f t="shared" si="1353"/>
        <v>1000</v>
      </c>
      <c r="Y5785">
        <f t="shared" si="1354"/>
        <v>1000</v>
      </c>
      <c r="Z5785">
        <f t="shared" si="1355"/>
        <v>1000</v>
      </c>
      <c r="AA5785">
        <f t="shared" si="1356"/>
        <v>10000</v>
      </c>
      <c r="AB5785">
        <f t="shared" si="1357"/>
        <v>10000</v>
      </c>
      <c r="AC5785">
        <f t="shared" si="1358"/>
        <v>10000</v>
      </c>
      <c r="AD5785">
        <f t="shared" si="1359"/>
        <v>10000</v>
      </c>
      <c r="AE5785">
        <f t="shared" si="1360"/>
        <v>10000</v>
      </c>
      <c r="AF5785">
        <f t="shared" si="1361"/>
        <v>100000</v>
      </c>
      <c r="AG5785">
        <f t="shared" si="1362"/>
        <v>100000</v>
      </c>
      <c r="AH5785">
        <f t="shared" si="1363"/>
        <v>100000</v>
      </c>
      <c r="AI5785">
        <f t="shared" si="1364"/>
        <v>100000</v>
      </c>
      <c r="AJ5785">
        <f t="shared" si="1365"/>
        <v>100000</v>
      </c>
    </row>
    <row r="5786" spans="20:36" x14ac:dyDescent="0.3">
      <c r="T5786" t="str">
        <f>IF(ISERROR(MATCH('Analysis backend'!$M$1,E5786:N5786,0)),"",'Analysis backend'!$L$1)</f>
        <v/>
      </c>
      <c r="U5786" t="str">
        <f>IF(T5786='Analysis backend'!$L$1,IF(ISERROR(MATCH('Analysis backend'!$M$1,E5786:I5786,0)),"Dire","Radiant"),"")</f>
        <v/>
      </c>
      <c r="V5786">
        <f t="shared" si="1351"/>
        <v>1000</v>
      </c>
      <c r="W5786">
        <f t="shared" si="1352"/>
        <v>1000</v>
      </c>
      <c r="X5786">
        <f t="shared" si="1353"/>
        <v>1000</v>
      </c>
      <c r="Y5786">
        <f t="shared" si="1354"/>
        <v>1000</v>
      </c>
      <c r="Z5786">
        <f t="shared" si="1355"/>
        <v>1000</v>
      </c>
      <c r="AA5786">
        <f t="shared" si="1356"/>
        <v>10000</v>
      </c>
      <c r="AB5786">
        <f t="shared" si="1357"/>
        <v>10000</v>
      </c>
      <c r="AC5786">
        <f t="shared" si="1358"/>
        <v>10000</v>
      </c>
      <c r="AD5786">
        <f t="shared" si="1359"/>
        <v>10000</v>
      </c>
      <c r="AE5786">
        <f t="shared" si="1360"/>
        <v>10000</v>
      </c>
      <c r="AF5786">
        <f t="shared" si="1361"/>
        <v>100000</v>
      </c>
      <c r="AG5786">
        <f t="shared" si="1362"/>
        <v>100000</v>
      </c>
      <c r="AH5786">
        <f t="shared" si="1363"/>
        <v>100000</v>
      </c>
      <c r="AI5786">
        <f t="shared" si="1364"/>
        <v>100000</v>
      </c>
      <c r="AJ5786">
        <f t="shared" si="1365"/>
        <v>100000</v>
      </c>
    </row>
    <row r="5787" spans="20:36" x14ac:dyDescent="0.3">
      <c r="T5787" t="str">
        <f>IF(ISERROR(MATCH('Analysis backend'!$M$1,E5787:N5787,0)),"",'Analysis backend'!$L$1)</f>
        <v/>
      </c>
      <c r="U5787" t="str">
        <f>IF(T5787='Analysis backend'!$L$1,IF(ISERROR(MATCH('Analysis backend'!$M$1,E5787:I5787,0)),"Dire","Radiant"),"")</f>
        <v/>
      </c>
      <c r="V5787">
        <f t="shared" si="1351"/>
        <v>1000</v>
      </c>
      <c r="W5787">
        <f t="shared" si="1352"/>
        <v>1000</v>
      </c>
      <c r="X5787">
        <f t="shared" si="1353"/>
        <v>1000</v>
      </c>
      <c r="Y5787">
        <f t="shared" si="1354"/>
        <v>1000</v>
      </c>
      <c r="Z5787">
        <f t="shared" si="1355"/>
        <v>1000</v>
      </c>
      <c r="AA5787">
        <f t="shared" si="1356"/>
        <v>10000</v>
      </c>
      <c r="AB5787">
        <f t="shared" si="1357"/>
        <v>10000</v>
      </c>
      <c r="AC5787">
        <f t="shared" si="1358"/>
        <v>10000</v>
      </c>
      <c r="AD5787">
        <f t="shared" si="1359"/>
        <v>10000</v>
      </c>
      <c r="AE5787">
        <f t="shared" si="1360"/>
        <v>10000</v>
      </c>
      <c r="AF5787">
        <f t="shared" si="1361"/>
        <v>100000</v>
      </c>
      <c r="AG5787">
        <f t="shared" si="1362"/>
        <v>100000</v>
      </c>
      <c r="AH5787">
        <f t="shared" si="1363"/>
        <v>100000</v>
      </c>
      <c r="AI5787">
        <f t="shared" si="1364"/>
        <v>100000</v>
      </c>
      <c r="AJ5787">
        <f t="shared" si="1365"/>
        <v>100000</v>
      </c>
    </row>
    <row r="5788" spans="20:36" x14ac:dyDescent="0.3">
      <c r="T5788" t="str">
        <f>IF(ISERROR(MATCH('Analysis backend'!$M$1,E5788:N5788,0)),"",'Analysis backend'!$L$1)</f>
        <v/>
      </c>
      <c r="U5788" t="str">
        <f>IF(T5788='Analysis backend'!$L$1,IF(ISERROR(MATCH('Analysis backend'!$M$1,E5788:I5788,0)),"Dire","Radiant"),"")</f>
        <v/>
      </c>
      <c r="V5788">
        <f t="shared" si="1351"/>
        <v>1000</v>
      </c>
      <c r="W5788">
        <f t="shared" si="1352"/>
        <v>1000</v>
      </c>
      <c r="X5788">
        <f t="shared" si="1353"/>
        <v>1000</v>
      </c>
      <c r="Y5788">
        <f t="shared" si="1354"/>
        <v>1000</v>
      </c>
      <c r="Z5788">
        <f t="shared" si="1355"/>
        <v>1000</v>
      </c>
      <c r="AA5788">
        <f t="shared" si="1356"/>
        <v>10000</v>
      </c>
      <c r="AB5788">
        <f t="shared" si="1357"/>
        <v>10000</v>
      </c>
      <c r="AC5788">
        <f t="shared" si="1358"/>
        <v>10000</v>
      </c>
      <c r="AD5788">
        <f t="shared" si="1359"/>
        <v>10000</v>
      </c>
      <c r="AE5788">
        <f t="shared" si="1360"/>
        <v>10000</v>
      </c>
      <c r="AF5788">
        <f t="shared" si="1361"/>
        <v>100000</v>
      </c>
      <c r="AG5788">
        <f t="shared" si="1362"/>
        <v>100000</v>
      </c>
      <c r="AH5788">
        <f t="shared" si="1363"/>
        <v>100000</v>
      </c>
      <c r="AI5788">
        <f t="shared" si="1364"/>
        <v>100000</v>
      </c>
      <c r="AJ5788">
        <f t="shared" si="1365"/>
        <v>100000</v>
      </c>
    </row>
    <row r="5789" spans="20:36" x14ac:dyDescent="0.3">
      <c r="T5789" t="str">
        <f>IF(ISERROR(MATCH('Analysis backend'!$M$1,E5789:N5789,0)),"",'Analysis backend'!$L$1)</f>
        <v/>
      </c>
      <c r="U5789" t="str">
        <f>IF(T5789='Analysis backend'!$L$1,IF(ISERROR(MATCH('Analysis backend'!$M$1,E5789:I5789,0)),"Dire","Radiant"),"")</f>
        <v/>
      </c>
      <c r="V5789">
        <f t="shared" si="1351"/>
        <v>1000</v>
      </c>
      <c r="W5789">
        <f t="shared" si="1352"/>
        <v>1000</v>
      </c>
      <c r="X5789">
        <f t="shared" si="1353"/>
        <v>1000</v>
      </c>
      <c r="Y5789">
        <f t="shared" si="1354"/>
        <v>1000</v>
      </c>
      <c r="Z5789">
        <f t="shared" si="1355"/>
        <v>1000</v>
      </c>
      <c r="AA5789">
        <f t="shared" si="1356"/>
        <v>10000</v>
      </c>
      <c r="AB5789">
        <f t="shared" si="1357"/>
        <v>10000</v>
      </c>
      <c r="AC5789">
        <f t="shared" si="1358"/>
        <v>10000</v>
      </c>
      <c r="AD5789">
        <f t="shared" si="1359"/>
        <v>10000</v>
      </c>
      <c r="AE5789">
        <f t="shared" si="1360"/>
        <v>10000</v>
      </c>
      <c r="AF5789">
        <f t="shared" si="1361"/>
        <v>100000</v>
      </c>
      <c r="AG5789">
        <f t="shared" si="1362"/>
        <v>100000</v>
      </c>
      <c r="AH5789">
        <f t="shared" si="1363"/>
        <v>100000</v>
      </c>
      <c r="AI5789">
        <f t="shared" si="1364"/>
        <v>100000</v>
      </c>
      <c r="AJ5789">
        <f t="shared" si="1365"/>
        <v>100000</v>
      </c>
    </row>
    <row r="5790" spans="20:36" x14ac:dyDescent="0.3">
      <c r="T5790" t="str">
        <f>IF(ISERROR(MATCH('Analysis backend'!$M$1,E5790:N5790,0)),"",'Analysis backend'!$L$1)</f>
        <v/>
      </c>
      <c r="U5790" t="str">
        <f>IF(T5790='Analysis backend'!$L$1,IF(ISERROR(MATCH('Analysis backend'!$M$1,E5790:I5790,0)),"Dire","Radiant"),"")</f>
        <v/>
      </c>
      <c r="V5790">
        <f t="shared" si="1351"/>
        <v>1000</v>
      </c>
      <c r="W5790">
        <f t="shared" si="1352"/>
        <v>1000</v>
      </c>
      <c r="X5790">
        <f t="shared" si="1353"/>
        <v>1000</v>
      </c>
      <c r="Y5790">
        <f t="shared" si="1354"/>
        <v>1000</v>
      </c>
      <c r="Z5790">
        <f t="shared" si="1355"/>
        <v>1000</v>
      </c>
      <c r="AA5790">
        <f t="shared" si="1356"/>
        <v>10000</v>
      </c>
      <c r="AB5790">
        <f t="shared" si="1357"/>
        <v>10000</v>
      </c>
      <c r="AC5790">
        <f t="shared" si="1358"/>
        <v>10000</v>
      </c>
      <c r="AD5790">
        <f t="shared" si="1359"/>
        <v>10000</v>
      </c>
      <c r="AE5790">
        <f t="shared" si="1360"/>
        <v>10000</v>
      </c>
      <c r="AF5790">
        <f t="shared" si="1361"/>
        <v>100000</v>
      </c>
      <c r="AG5790">
        <f t="shared" si="1362"/>
        <v>100000</v>
      </c>
      <c r="AH5790">
        <f t="shared" si="1363"/>
        <v>100000</v>
      </c>
      <c r="AI5790">
        <f t="shared" si="1364"/>
        <v>100000</v>
      </c>
      <c r="AJ5790">
        <f t="shared" si="1365"/>
        <v>100000</v>
      </c>
    </row>
    <row r="5791" spans="20:36" x14ac:dyDescent="0.3">
      <c r="T5791" t="str">
        <f>IF(ISERROR(MATCH('Analysis backend'!$M$1,E5791:N5791,0)),"",'Analysis backend'!$L$1)</f>
        <v/>
      </c>
      <c r="U5791" t="str">
        <f>IF(T5791='Analysis backend'!$L$1,IF(ISERROR(MATCH('Analysis backend'!$M$1,E5791:I5791,0)),"Dire","Radiant"),"")</f>
        <v/>
      </c>
      <c r="V5791">
        <f t="shared" si="1351"/>
        <v>1000</v>
      </c>
      <c r="W5791">
        <f t="shared" si="1352"/>
        <v>1000</v>
      </c>
      <c r="X5791">
        <f t="shared" si="1353"/>
        <v>1000</v>
      </c>
      <c r="Y5791">
        <f t="shared" si="1354"/>
        <v>1000</v>
      </c>
      <c r="Z5791">
        <f t="shared" si="1355"/>
        <v>1000</v>
      </c>
      <c r="AA5791">
        <f t="shared" si="1356"/>
        <v>10000</v>
      </c>
      <c r="AB5791">
        <f t="shared" si="1357"/>
        <v>10000</v>
      </c>
      <c r="AC5791">
        <f t="shared" si="1358"/>
        <v>10000</v>
      </c>
      <c r="AD5791">
        <f t="shared" si="1359"/>
        <v>10000</v>
      </c>
      <c r="AE5791">
        <f t="shared" si="1360"/>
        <v>10000</v>
      </c>
      <c r="AF5791">
        <f t="shared" si="1361"/>
        <v>100000</v>
      </c>
      <c r="AG5791">
        <f t="shared" si="1362"/>
        <v>100000</v>
      </c>
      <c r="AH5791">
        <f t="shared" si="1363"/>
        <v>100000</v>
      </c>
      <c r="AI5791">
        <f t="shared" si="1364"/>
        <v>100000</v>
      </c>
      <c r="AJ5791">
        <f t="shared" si="1365"/>
        <v>100000</v>
      </c>
    </row>
    <row r="5792" spans="20:36" x14ac:dyDescent="0.3">
      <c r="T5792" t="str">
        <f>IF(ISERROR(MATCH('Analysis backend'!$M$1,E5792:N5792,0)),"",'Analysis backend'!$L$1)</f>
        <v/>
      </c>
      <c r="U5792" t="str">
        <f>IF(T5792='Analysis backend'!$L$1,IF(ISERROR(MATCH('Analysis backend'!$M$1,E5792:I5792,0)),"Dire","Radiant"),"")</f>
        <v/>
      </c>
      <c r="V5792">
        <f t="shared" si="1351"/>
        <v>1000</v>
      </c>
      <c r="W5792">
        <f t="shared" si="1352"/>
        <v>1000</v>
      </c>
      <c r="X5792">
        <f t="shared" si="1353"/>
        <v>1000</v>
      </c>
      <c r="Y5792">
        <f t="shared" si="1354"/>
        <v>1000</v>
      </c>
      <c r="Z5792">
        <f t="shared" si="1355"/>
        <v>1000</v>
      </c>
      <c r="AA5792">
        <f t="shared" si="1356"/>
        <v>10000</v>
      </c>
      <c r="AB5792">
        <f t="shared" si="1357"/>
        <v>10000</v>
      </c>
      <c r="AC5792">
        <f t="shared" si="1358"/>
        <v>10000</v>
      </c>
      <c r="AD5792">
        <f t="shared" si="1359"/>
        <v>10000</v>
      </c>
      <c r="AE5792">
        <f t="shared" si="1360"/>
        <v>10000</v>
      </c>
      <c r="AF5792">
        <f t="shared" si="1361"/>
        <v>100000</v>
      </c>
      <c r="AG5792">
        <f t="shared" si="1362"/>
        <v>100000</v>
      </c>
      <c r="AH5792">
        <f t="shared" si="1363"/>
        <v>100000</v>
      </c>
      <c r="AI5792">
        <f t="shared" si="1364"/>
        <v>100000</v>
      </c>
      <c r="AJ5792">
        <f t="shared" si="1365"/>
        <v>100000</v>
      </c>
    </row>
    <row r="5793" spans="20:36" x14ac:dyDescent="0.3">
      <c r="T5793" t="str">
        <f>IF(ISERROR(MATCH('Analysis backend'!$M$1,E5793:N5793,0)),"",'Analysis backend'!$L$1)</f>
        <v/>
      </c>
      <c r="U5793" t="str">
        <f>IF(T5793='Analysis backend'!$L$1,IF(ISERROR(MATCH('Analysis backend'!$M$1,E5793:I5793,0)),"Dire","Radiant"),"")</f>
        <v/>
      </c>
      <c r="V5793">
        <f t="shared" si="1351"/>
        <v>1000</v>
      </c>
      <c r="W5793">
        <f t="shared" si="1352"/>
        <v>1000</v>
      </c>
      <c r="X5793">
        <f t="shared" si="1353"/>
        <v>1000</v>
      </c>
      <c r="Y5793">
        <f t="shared" si="1354"/>
        <v>1000</v>
      </c>
      <c r="Z5793">
        <f t="shared" si="1355"/>
        <v>1000</v>
      </c>
      <c r="AA5793">
        <f t="shared" si="1356"/>
        <v>10000</v>
      </c>
      <c r="AB5793">
        <f t="shared" si="1357"/>
        <v>10000</v>
      </c>
      <c r="AC5793">
        <f t="shared" si="1358"/>
        <v>10000</v>
      </c>
      <c r="AD5793">
        <f t="shared" si="1359"/>
        <v>10000</v>
      </c>
      <c r="AE5793">
        <f t="shared" si="1360"/>
        <v>10000</v>
      </c>
      <c r="AF5793">
        <f t="shared" si="1361"/>
        <v>100000</v>
      </c>
      <c r="AG5793">
        <f t="shared" si="1362"/>
        <v>100000</v>
      </c>
      <c r="AH5793">
        <f t="shared" si="1363"/>
        <v>100000</v>
      </c>
      <c r="AI5793">
        <f t="shared" si="1364"/>
        <v>100000</v>
      </c>
      <c r="AJ5793">
        <f t="shared" si="1365"/>
        <v>100000</v>
      </c>
    </row>
    <row r="5794" spans="20:36" x14ac:dyDescent="0.3">
      <c r="T5794" t="str">
        <f>IF(ISERROR(MATCH('Analysis backend'!$M$1,E5794:N5794,0)),"",'Analysis backend'!$L$1)</f>
        <v/>
      </c>
      <c r="U5794" t="str">
        <f>IF(T5794='Analysis backend'!$L$1,IF(ISERROR(MATCH('Analysis backend'!$M$1,E5794:I5794,0)),"Dire","Radiant"),"")</f>
        <v/>
      </c>
      <c r="V5794">
        <f t="shared" si="1351"/>
        <v>1000</v>
      </c>
      <c r="W5794">
        <f t="shared" si="1352"/>
        <v>1000</v>
      </c>
      <c r="X5794">
        <f t="shared" si="1353"/>
        <v>1000</v>
      </c>
      <c r="Y5794">
        <f t="shared" si="1354"/>
        <v>1000</v>
      </c>
      <c r="Z5794">
        <f t="shared" si="1355"/>
        <v>1000</v>
      </c>
      <c r="AA5794">
        <f t="shared" si="1356"/>
        <v>10000</v>
      </c>
      <c r="AB5794">
        <f t="shared" si="1357"/>
        <v>10000</v>
      </c>
      <c r="AC5794">
        <f t="shared" si="1358"/>
        <v>10000</v>
      </c>
      <c r="AD5794">
        <f t="shared" si="1359"/>
        <v>10000</v>
      </c>
      <c r="AE5794">
        <f t="shared" si="1360"/>
        <v>10000</v>
      </c>
      <c r="AF5794">
        <f t="shared" si="1361"/>
        <v>100000</v>
      </c>
      <c r="AG5794">
        <f t="shared" si="1362"/>
        <v>100000</v>
      </c>
      <c r="AH5794">
        <f t="shared" si="1363"/>
        <v>100000</v>
      </c>
      <c r="AI5794">
        <f t="shared" si="1364"/>
        <v>100000</v>
      </c>
      <c r="AJ5794">
        <f t="shared" si="1365"/>
        <v>100000</v>
      </c>
    </row>
    <row r="5795" spans="20:36" x14ac:dyDescent="0.3">
      <c r="T5795" t="str">
        <f>IF(ISERROR(MATCH('Analysis backend'!$M$1,E5795:N5795,0)),"",'Analysis backend'!$L$1)</f>
        <v/>
      </c>
      <c r="U5795" t="str">
        <f>IF(T5795='Analysis backend'!$L$1,IF(ISERROR(MATCH('Analysis backend'!$M$1,E5795:I5795,0)),"Dire","Radiant"),"")</f>
        <v/>
      </c>
      <c r="V5795">
        <f t="shared" si="1351"/>
        <v>1000</v>
      </c>
      <c r="W5795">
        <f t="shared" si="1352"/>
        <v>1000</v>
      </c>
      <c r="X5795">
        <f t="shared" si="1353"/>
        <v>1000</v>
      </c>
      <c r="Y5795">
        <f t="shared" si="1354"/>
        <v>1000</v>
      </c>
      <c r="Z5795">
        <f t="shared" si="1355"/>
        <v>1000</v>
      </c>
      <c r="AA5795">
        <f t="shared" si="1356"/>
        <v>10000</v>
      </c>
      <c r="AB5795">
        <f t="shared" si="1357"/>
        <v>10000</v>
      </c>
      <c r="AC5795">
        <f t="shared" si="1358"/>
        <v>10000</v>
      </c>
      <c r="AD5795">
        <f t="shared" si="1359"/>
        <v>10000</v>
      </c>
      <c r="AE5795">
        <f t="shared" si="1360"/>
        <v>10000</v>
      </c>
      <c r="AF5795">
        <f t="shared" si="1361"/>
        <v>100000</v>
      </c>
      <c r="AG5795">
        <f t="shared" si="1362"/>
        <v>100000</v>
      </c>
      <c r="AH5795">
        <f t="shared" si="1363"/>
        <v>100000</v>
      </c>
      <c r="AI5795">
        <f t="shared" si="1364"/>
        <v>100000</v>
      </c>
      <c r="AJ5795">
        <f t="shared" si="1365"/>
        <v>100000</v>
      </c>
    </row>
    <row r="5796" spans="20:36" x14ac:dyDescent="0.3">
      <c r="T5796" t="str">
        <f>IF(ISERROR(MATCH('Analysis backend'!$M$1,E5796:N5796,0)),"",'Analysis backend'!$L$1)</f>
        <v/>
      </c>
      <c r="U5796" t="str">
        <f>IF(T5796='Analysis backend'!$L$1,IF(ISERROR(MATCH('Analysis backend'!$M$1,E5796:I5796,0)),"Dire","Radiant"),"")</f>
        <v/>
      </c>
      <c r="V5796">
        <f t="shared" si="1351"/>
        <v>1000</v>
      </c>
      <c r="W5796">
        <f t="shared" si="1352"/>
        <v>1000</v>
      </c>
      <c r="X5796">
        <f t="shared" si="1353"/>
        <v>1000</v>
      </c>
      <c r="Y5796">
        <f t="shared" si="1354"/>
        <v>1000</v>
      </c>
      <c r="Z5796">
        <f t="shared" si="1355"/>
        <v>1000</v>
      </c>
      <c r="AA5796">
        <f t="shared" si="1356"/>
        <v>10000</v>
      </c>
      <c r="AB5796">
        <f t="shared" si="1357"/>
        <v>10000</v>
      </c>
      <c r="AC5796">
        <f t="shared" si="1358"/>
        <v>10000</v>
      </c>
      <c r="AD5796">
        <f t="shared" si="1359"/>
        <v>10000</v>
      </c>
      <c r="AE5796">
        <f t="shared" si="1360"/>
        <v>10000</v>
      </c>
      <c r="AF5796">
        <f t="shared" si="1361"/>
        <v>100000</v>
      </c>
      <c r="AG5796">
        <f t="shared" si="1362"/>
        <v>100000</v>
      </c>
      <c r="AH5796">
        <f t="shared" si="1363"/>
        <v>100000</v>
      </c>
      <c r="AI5796">
        <f t="shared" si="1364"/>
        <v>100000</v>
      </c>
      <c r="AJ5796">
        <f t="shared" si="1365"/>
        <v>100000</v>
      </c>
    </row>
    <row r="5797" spans="20:36" x14ac:dyDescent="0.3">
      <c r="T5797" t="str">
        <f>IF(ISERROR(MATCH('Analysis backend'!$M$1,E5797:N5797,0)),"",'Analysis backend'!$L$1)</f>
        <v/>
      </c>
      <c r="U5797" t="str">
        <f>IF(T5797='Analysis backend'!$L$1,IF(ISERROR(MATCH('Analysis backend'!$M$1,E5797:I5797,0)),"Dire","Radiant"),"")</f>
        <v/>
      </c>
      <c r="V5797">
        <f t="shared" si="1351"/>
        <v>1000</v>
      </c>
      <c r="W5797">
        <f t="shared" si="1352"/>
        <v>1000</v>
      </c>
      <c r="X5797">
        <f t="shared" si="1353"/>
        <v>1000</v>
      </c>
      <c r="Y5797">
        <f t="shared" si="1354"/>
        <v>1000</v>
      </c>
      <c r="Z5797">
        <f t="shared" si="1355"/>
        <v>1000</v>
      </c>
      <c r="AA5797">
        <f t="shared" si="1356"/>
        <v>10000</v>
      </c>
      <c r="AB5797">
        <f t="shared" si="1357"/>
        <v>10000</v>
      </c>
      <c r="AC5797">
        <f t="shared" si="1358"/>
        <v>10000</v>
      </c>
      <c r="AD5797">
        <f t="shared" si="1359"/>
        <v>10000</v>
      </c>
      <c r="AE5797">
        <f t="shared" si="1360"/>
        <v>10000</v>
      </c>
      <c r="AF5797">
        <f t="shared" si="1361"/>
        <v>100000</v>
      </c>
      <c r="AG5797">
        <f t="shared" si="1362"/>
        <v>100000</v>
      </c>
      <c r="AH5797">
        <f t="shared" si="1363"/>
        <v>100000</v>
      </c>
      <c r="AI5797">
        <f t="shared" si="1364"/>
        <v>100000</v>
      </c>
      <c r="AJ5797">
        <f t="shared" si="1365"/>
        <v>100000</v>
      </c>
    </row>
    <row r="5798" spans="20:36" x14ac:dyDescent="0.3">
      <c r="T5798" t="str">
        <f>IF(ISERROR(MATCH('Analysis backend'!$M$1,E5798:N5798,0)),"",'Analysis backend'!$L$1)</f>
        <v/>
      </c>
      <c r="U5798" t="str">
        <f>IF(T5798='Analysis backend'!$L$1,IF(ISERROR(MATCH('Analysis backend'!$M$1,E5798:I5798,0)),"Dire","Radiant"),"")</f>
        <v/>
      </c>
      <c r="V5798">
        <f t="shared" si="1351"/>
        <v>1000</v>
      </c>
      <c r="W5798">
        <f t="shared" si="1352"/>
        <v>1000</v>
      </c>
      <c r="X5798">
        <f t="shared" si="1353"/>
        <v>1000</v>
      </c>
      <c r="Y5798">
        <f t="shared" si="1354"/>
        <v>1000</v>
      </c>
      <c r="Z5798">
        <f t="shared" si="1355"/>
        <v>1000</v>
      </c>
      <c r="AA5798">
        <f t="shared" si="1356"/>
        <v>10000</v>
      </c>
      <c r="AB5798">
        <f t="shared" si="1357"/>
        <v>10000</v>
      </c>
      <c r="AC5798">
        <f t="shared" si="1358"/>
        <v>10000</v>
      </c>
      <c r="AD5798">
        <f t="shared" si="1359"/>
        <v>10000</v>
      </c>
      <c r="AE5798">
        <f t="shared" si="1360"/>
        <v>10000</v>
      </c>
      <c r="AF5798">
        <f t="shared" si="1361"/>
        <v>100000</v>
      </c>
      <c r="AG5798">
        <f t="shared" si="1362"/>
        <v>100000</v>
      </c>
      <c r="AH5798">
        <f t="shared" si="1363"/>
        <v>100000</v>
      </c>
      <c r="AI5798">
        <f t="shared" si="1364"/>
        <v>100000</v>
      </c>
      <c r="AJ5798">
        <f t="shared" si="1365"/>
        <v>100000</v>
      </c>
    </row>
    <row r="5799" spans="20:36" x14ac:dyDescent="0.3">
      <c r="T5799" t="str">
        <f>IF(ISERROR(MATCH('Analysis backend'!$M$1,E5799:N5799,0)),"",'Analysis backend'!$L$1)</f>
        <v/>
      </c>
      <c r="U5799" t="str">
        <f>IF(T5799='Analysis backend'!$L$1,IF(ISERROR(MATCH('Analysis backend'!$M$1,E5799:I5799,0)),"Dire","Radiant"),"")</f>
        <v/>
      </c>
      <c r="V5799">
        <f t="shared" si="1351"/>
        <v>1000</v>
      </c>
      <c r="W5799">
        <f t="shared" si="1352"/>
        <v>1000</v>
      </c>
      <c r="X5799">
        <f t="shared" si="1353"/>
        <v>1000</v>
      </c>
      <c r="Y5799">
        <f t="shared" si="1354"/>
        <v>1000</v>
      </c>
      <c r="Z5799">
        <f t="shared" si="1355"/>
        <v>1000</v>
      </c>
      <c r="AA5799">
        <f t="shared" si="1356"/>
        <v>10000</v>
      </c>
      <c r="AB5799">
        <f t="shared" si="1357"/>
        <v>10000</v>
      </c>
      <c r="AC5799">
        <f t="shared" si="1358"/>
        <v>10000</v>
      </c>
      <c r="AD5799">
        <f t="shared" si="1359"/>
        <v>10000</v>
      </c>
      <c r="AE5799">
        <f t="shared" si="1360"/>
        <v>10000</v>
      </c>
      <c r="AF5799">
        <f t="shared" si="1361"/>
        <v>100000</v>
      </c>
      <c r="AG5799">
        <f t="shared" si="1362"/>
        <v>100000</v>
      </c>
      <c r="AH5799">
        <f t="shared" si="1363"/>
        <v>100000</v>
      </c>
      <c r="AI5799">
        <f t="shared" si="1364"/>
        <v>100000</v>
      </c>
      <c r="AJ5799">
        <f t="shared" si="1365"/>
        <v>100000</v>
      </c>
    </row>
    <row r="5800" spans="20:36" x14ac:dyDescent="0.3">
      <c r="T5800" t="str">
        <f>IF(ISERROR(MATCH('Analysis backend'!$M$1,E5800:N5800,0)),"",'Analysis backend'!$L$1)</f>
        <v/>
      </c>
      <c r="U5800" t="str">
        <f>IF(T5800='Analysis backend'!$L$1,IF(ISERROR(MATCH('Analysis backend'!$M$1,E5800:I5800,0)),"Dire","Radiant"),"")</f>
        <v/>
      </c>
      <c r="V5800">
        <f t="shared" si="1351"/>
        <v>1000</v>
      </c>
      <c r="W5800">
        <f t="shared" si="1352"/>
        <v>1000</v>
      </c>
      <c r="X5800">
        <f t="shared" si="1353"/>
        <v>1000</v>
      </c>
      <c r="Y5800">
        <f t="shared" si="1354"/>
        <v>1000</v>
      </c>
      <c r="Z5800">
        <f t="shared" si="1355"/>
        <v>1000</v>
      </c>
      <c r="AA5800">
        <f t="shared" si="1356"/>
        <v>10000</v>
      </c>
      <c r="AB5800">
        <f t="shared" si="1357"/>
        <v>10000</v>
      </c>
      <c r="AC5800">
        <f t="shared" si="1358"/>
        <v>10000</v>
      </c>
      <c r="AD5800">
        <f t="shared" si="1359"/>
        <v>10000</v>
      </c>
      <c r="AE5800">
        <f t="shared" si="1360"/>
        <v>10000</v>
      </c>
      <c r="AF5800">
        <f t="shared" si="1361"/>
        <v>100000</v>
      </c>
      <c r="AG5800">
        <f t="shared" si="1362"/>
        <v>100000</v>
      </c>
      <c r="AH5800">
        <f t="shared" si="1363"/>
        <v>100000</v>
      </c>
      <c r="AI5800">
        <f t="shared" si="1364"/>
        <v>100000</v>
      </c>
      <c r="AJ5800">
        <f t="shared" si="1365"/>
        <v>100000</v>
      </c>
    </row>
    <row r="5801" spans="20:36" x14ac:dyDescent="0.3">
      <c r="T5801" t="str">
        <f>IF(ISERROR(MATCH('Analysis backend'!$M$1,E5801:N5801,0)),"",'Analysis backend'!$L$1)</f>
        <v/>
      </c>
      <c r="U5801" t="str">
        <f>IF(T5801='Analysis backend'!$L$1,IF(ISERROR(MATCH('Analysis backend'!$M$1,E5801:I5801,0)),"Dire","Radiant"),"")</f>
        <v/>
      </c>
      <c r="V5801">
        <f t="shared" si="1351"/>
        <v>1000</v>
      </c>
      <c r="W5801">
        <f t="shared" si="1352"/>
        <v>1000</v>
      </c>
      <c r="X5801">
        <f t="shared" si="1353"/>
        <v>1000</v>
      </c>
      <c r="Y5801">
        <f t="shared" si="1354"/>
        <v>1000</v>
      </c>
      <c r="Z5801">
        <f t="shared" si="1355"/>
        <v>1000</v>
      </c>
      <c r="AA5801">
        <f t="shared" si="1356"/>
        <v>10000</v>
      </c>
      <c r="AB5801">
        <f t="shared" si="1357"/>
        <v>10000</v>
      </c>
      <c r="AC5801">
        <f t="shared" si="1358"/>
        <v>10000</v>
      </c>
      <c r="AD5801">
        <f t="shared" si="1359"/>
        <v>10000</v>
      </c>
      <c r="AE5801">
        <f t="shared" si="1360"/>
        <v>10000</v>
      </c>
      <c r="AF5801">
        <f t="shared" si="1361"/>
        <v>100000</v>
      </c>
      <c r="AG5801">
        <f t="shared" si="1362"/>
        <v>100000</v>
      </c>
      <c r="AH5801">
        <f t="shared" si="1363"/>
        <v>100000</v>
      </c>
      <c r="AI5801">
        <f t="shared" si="1364"/>
        <v>100000</v>
      </c>
      <c r="AJ5801">
        <f t="shared" si="1365"/>
        <v>100000</v>
      </c>
    </row>
    <row r="5802" spans="20:36" x14ac:dyDescent="0.3">
      <c r="T5802" t="str">
        <f>IF(ISERROR(MATCH('Analysis backend'!$M$1,E5802:N5802,0)),"",'Analysis backend'!$L$1)</f>
        <v/>
      </c>
      <c r="U5802" t="str">
        <f>IF(T5802='Analysis backend'!$L$1,IF(ISERROR(MATCH('Analysis backend'!$M$1,E5802:I5802,0)),"Dire","Radiant"),"")</f>
        <v/>
      </c>
      <c r="V5802">
        <f t="shared" si="1351"/>
        <v>1000</v>
      </c>
      <c r="W5802">
        <f t="shared" si="1352"/>
        <v>1000</v>
      </c>
      <c r="X5802">
        <f t="shared" si="1353"/>
        <v>1000</v>
      </c>
      <c r="Y5802">
        <f t="shared" si="1354"/>
        <v>1000</v>
      </c>
      <c r="Z5802">
        <f t="shared" si="1355"/>
        <v>1000</v>
      </c>
      <c r="AA5802">
        <f t="shared" si="1356"/>
        <v>10000</v>
      </c>
      <c r="AB5802">
        <f t="shared" si="1357"/>
        <v>10000</v>
      </c>
      <c r="AC5802">
        <f t="shared" si="1358"/>
        <v>10000</v>
      </c>
      <c r="AD5802">
        <f t="shared" si="1359"/>
        <v>10000</v>
      </c>
      <c r="AE5802">
        <f t="shared" si="1360"/>
        <v>10000</v>
      </c>
      <c r="AF5802">
        <f t="shared" si="1361"/>
        <v>100000</v>
      </c>
      <c r="AG5802">
        <f t="shared" si="1362"/>
        <v>100000</v>
      </c>
      <c r="AH5802">
        <f t="shared" si="1363"/>
        <v>100000</v>
      </c>
      <c r="AI5802">
        <f t="shared" si="1364"/>
        <v>100000</v>
      </c>
      <c r="AJ5802">
        <f t="shared" si="1365"/>
        <v>100000</v>
      </c>
    </row>
    <row r="5803" spans="20:36" x14ac:dyDescent="0.3">
      <c r="T5803" t="str">
        <f>IF(ISERROR(MATCH('Analysis backend'!$M$1,E5803:N5803,0)),"",'Analysis backend'!$L$1)</f>
        <v/>
      </c>
      <c r="U5803" t="str">
        <f>IF(T5803='Analysis backend'!$L$1,IF(ISERROR(MATCH('Analysis backend'!$M$1,E5803:I5803,0)),"Dire","Radiant"),"")</f>
        <v/>
      </c>
      <c r="V5803">
        <f t="shared" si="1351"/>
        <v>1000</v>
      </c>
      <c r="W5803">
        <f t="shared" si="1352"/>
        <v>1000</v>
      </c>
      <c r="X5803">
        <f t="shared" si="1353"/>
        <v>1000</v>
      </c>
      <c r="Y5803">
        <f t="shared" si="1354"/>
        <v>1000</v>
      </c>
      <c r="Z5803">
        <f t="shared" si="1355"/>
        <v>1000</v>
      </c>
      <c r="AA5803">
        <f t="shared" si="1356"/>
        <v>10000</v>
      </c>
      <c r="AB5803">
        <f t="shared" si="1357"/>
        <v>10000</v>
      </c>
      <c r="AC5803">
        <f t="shared" si="1358"/>
        <v>10000</v>
      </c>
      <c r="AD5803">
        <f t="shared" si="1359"/>
        <v>10000</v>
      </c>
      <c r="AE5803">
        <f t="shared" si="1360"/>
        <v>10000</v>
      </c>
      <c r="AF5803">
        <f t="shared" si="1361"/>
        <v>100000</v>
      </c>
      <c r="AG5803">
        <f t="shared" si="1362"/>
        <v>100000</v>
      </c>
      <c r="AH5803">
        <f t="shared" si="1363"/>
        <v>100000</v>
      </c>
      <c r="AI5803">
        <f t="shared" si="1364"/>
        <v>100000</v>
      </c>
      <c r="AJ5803">
        <f t="shared" si="1365"/>
        <v>100000</v>
      </c>
    </row>
    <row r="5804" spans="20:36" x14ac:dyDescent="0.3">
      <c r="T5804" t="str">
        <f>IF(ISERROR(MATCH('Analysis backend'!$M$1,E5804:N5804,0)),"",'Analysis backend'!$L$1)</f>
        <v/>
      </c>
      <c r="U5804" t="str">
        <f>IF(T5804='Analysis backend'!$L$1,IF(ISERROR(MATCH('Analysis backend'!$M$1,E5804:I5804,0)),"Dire","Radiant"),"")</f>
        <v/>
      </c>
      <c r="V5804">
        <f t="shared" si="1351"/>
        <v>1000</v>
      </c>
      <c r="W5804">
        <f t="shared" si="1352"/>
        <v>1000</v>
      </c>
      <c r="X5804">
        <f t="shared" si="1353"/>
        <v>1000</v>
      </c>
      <c r="Y5804">
        <f t="shared" si="1354"/>
        <v>1000</v>
      </c>
      <c r="Z5804">
        <f t="shared" si="1355"/>
        <v>1000</v>
      </c>
      <c r="AA5804">
        <f t="shared" si="1356"/>
        <v>10000</v>
      </c>
      <c r="AB5804">
        <f t="shared" si="1357"/>
        <v>10000</v>
      </c>
      <c r="AC5804">
        <f t="shared" si="1358"/>
        <v>10000</v>
      </c>
      <c r="AD5804">
        <f t="shared" si="1359"/>
        <v>10000</v>
      </c>
      <c r="AE5804">
        <f t="shared" si="1360"/>
        <v>10000</v>
      </c>
      <c r="AF5804">
        <f t="shared" si="1361"/>
        <v>100000</v>
      </c>
      <c r="AG5804">
        <f t="shared" si="1362"/>
        <v>100000</v>
      </c>
      <c r="AH5804">
        <f t="shared" si="1363"/>
        <v>100000</v>
      </c>
      <c r="AI5804">
        <f t="shared" si="1364"/>
        <v>100000</v>
      </c>
      <c r="AJ5804">
        <f t="shared" si="1365"/>
        <v>100000</v>
      </c>
    </row>
    <row r="5805" spans="20:36" x14ac:dyDescent="0.3">
      <c r="T5805" t="str">
        <f>IF(ISERROR(MATCH('Analysis backend'!$M$1,E5805:N5805,0)),"",'Analysis backend'!$L$1)</f>
        <v/>
      </c>
      <c r="U5805" t="str">
        <f>IF(T5805='Analysis backend'!$L$1,IF(ISERROR(MATCH('Analysis backend'!$M$1,E5805:I5805,0)),"Dire","Radiant"),"")</f>
        <v/>
      </c>
      <c r="V5805">
        <f t="shared" si="1351"/>
        <v>1000</v>
      </c>
      <c r="W5805">
        <f t="shared" si="1352"/>
        <v>1000</v>
      </c>
      <c r="X5805">
        <f t="shared" si="1353"/>
        <v>1000</v>
      </c>
      <c r="Y5805">
        <f t="shared" si="1354"/>
        <v>1000</v>
      </c>
      <c r="Z5805">
        <f t="shared" si="1355"/>
        <v>1000</v>
      </c>
      <c r="AA5805">
        <f t="shared" si="1356"/>
        <v>10000</v>
      </c>
      <c r="AB5805">
        <f t="shared" si="1357"/>
        <v>10000</v>
      </c>
      <c r="AC5805">
        <f t="shared" si="1358"/>
        <v>10000</v>
      </c>
      <c r="AD5805">
        <f t="shared" si="1359"/>
        <v>10000</v>
      </c>
      <c r="AE5805">
        <f t="shared" si="1360"/>
        <v>10000</v>
      </c>
      <c r="AF5805">
        <f t="shared" si="1361"/>
        <v>100000</v>
      </c>
      <c r="AG5805">
        <f t="shared" si="1362"/>
        <v>100000</v>
      </c>
      <c r="AH5805">
        <f t="shared" si="1363"/>
        <v>100000</v>
      </c>
      <c r="AI5805">
        <f t="shared" si="1364"/>
        <v>100000</v>
      </c>
      <c r="AJ5805">
        <f t="shared" si="1365"/>
        <v>100000</v>
      </c>
    </row>
    <row r="5806" spans="20:36" x14ac:dyDescent="0.3">
      <c r="T5806" t="str">
        <f>IF(ISERROR(MATCH('Analysis backend'!$M$1,E5806:N5806,0)),"",'Analysis backend'!$L$1)</f>
        <v/>
      </c>
      <c r="U5806" t="str">
        <f>IF(T5806='Analysis backend'!$L$1,IF(ISERROR(MATCH('Analysis backend'!$M$1,E5806:I5806,0)),"Dire","Radiant"),"")</f>
        <v/>
      </c>
      <c r="V5806">
        <f t="shared" si="1351"/>
        <v>1000</v>
      </c>
      <c r="W5806">
        <f t="shared" si="1352"/>
        <v>1000</v>
      </c>
      <c r="X5806">
        <f t="shared" si="1353"/>
        <v>1000</v>
      </c>
      <c r="Y5806">
        <f t="shared" si="1354"/>
        <v>1000</v>
      </c>
      <c r="Z5806">
        <f t="shared" si="1355"/>
        <v>1000</v>
      </c>
      <c r="AA5806">
        <f t="shared" si="1356"/>
        <v>10000</v>
      </c>
      <c r="AB5806">
        <f t="shared" si="1357"/>
        <v>10000</v>
      </c>
      <c r="AC5806">
        <f t="shared" si="1358"/>
        <v>10000</v>
      </c>
      <c r="AD5806">
        <f t="shared" si="1359"/>
        <v>10000</v>
      </c>
      <c r="AE5806">
        <f t="shared" si="1360"/>
        <v>10000</v>
      </c>
      <c r="AF5806">
        <f t="shared" si="1361"/>
        <v>100000</v>
      </c>
      <c r="AG5806">
        <f t="shared" si="1362"/>
        <v>100000</v>
      </c>
      <c r="AH5806">
        <f t="shared" si="1363"/>
        <v>100000</v>
      </c>
      <c r="AI5806">
        <f t="shared" si="1364"/>
        <v>100000</v>
      </c>
      <c r="AJ5806">
        <f t="shared" si="1365"/>
        <v>100000</v>
      </c>
    </row>
    <row r="5807" spans="20:36" x14ac:dyDescent="0.3">
      <c r="T5807" t="str">
        <f>IF(ISERROR(MATCH('Analysis backend'!$M$1,E5807:N5807,0)),"",'Analysis backend'!$L$1)</f>
        <v/>
      </c>
      <c r="U5807" t="str">
        <f>IF(T5807='Analysis backend'!$L$1,IF(ISERROR(MATCH('Analysis backend'!$M$1,E5807:I5807,0)),"Dire","Radiant"),"")</f>
        <v/>
      </c>
      <c r="V5807">
        <f t="shared" si="1351"/>
        <v>1000</v>
      </c>
      <c r="W5807">
        <f t="shared" si="1352"/>
        <v>1000</v>
      </c>
      <c r="X5807">
        <f t="shared" si="1353"/>
        <v>1000</v>
      </c>
      <c r="Y5807">
        <f t="shared" si="1354"/>
        <v>1000</v>
      </c>
      <c r="Z5807">
        <f t="shared" si="1355"/>
        <v>1000</v>
      </c>
      <c r="AA5807">
        <f t="shared" si="1356"/>
        <v>10000</v>
      </c>
      <c r="AB5807">
        <f t="shared" si="1357"/>
        <v>10000</v>
      </c>
      <c r="AC5807">
        <f t="shared" si="1358"/>
        <v>10000</v>
      </c>
      <c r="AD5807">
        <f t="shared" si="1359"/>
        <v>10000</v>
      </c>
      <c r="AE5807">
        <f t="shared" si="1360"/>
        <v>10000</v>
      </c>
      <c r="AF5807">
        <f t="shared" si="1361"/>
        <v>100000</v>
      </c>
      <c r="AG5807">
        <f t="shared" si="1362"/>
        <v>100000</v>
      </c>
      <c r="AH5807">
        <f t="shared" si="1363"/>
        <v>100000</v>
      </c>
      <c r="AI5807">
        <f t="shared" si="1364"/>
        <v>100000</v>
      </c>
      <c r="AJ5807">
        <f t="shared" si="1365"/>
        <v>100000</v>
      </c>
    </row>
    <row r="5808" spans="20:36" x14ac:dyDescent="0.3">
      <c r="T5808" t="str">
        <f>IF(ISERROR(MATCH('Analysis backend'!$M$1,E5808:N5808,0)),"",'Analysis backend'!$L$1)</f>
        <v/>
      </c>
      <c r="U5808" t="str">
        <f>IF(T5808='Analysis backend'!$L$1,IF(ISERROR(MATCH('Analysis backend'!$M$1,E5808:I5808,0)),"Dire","Radiant"),"")</f>
        <v/>
      </c>
      <c r="V5808">
        <f t="shared" si="1351"/>
        <v>1000</v>
      </c>
      <c r="W5808">
        <f t="shared" si="1352"/>
        <v>1000</v>
      </c>
      <c r="X5808">
        <f t="shared" si="1353"/>
        <v>1000</v>
      </c>
      <c r="Y5808">
        <f t="shared" si="1354"/>
        <v>1000</v>
      </c>
      <c r="Z5808">
        <f t="shared" si="1355"/>
        <v>1000</v>
      </c>
      <c r="AA5808">
        <f t="shared" si="1356"/>
        <v>10000</v>
      </c>
      <c r="AB5808">
        <f t="shared" si="1357"/>
        <v>10000</v>
      </c>
      <c r="AC5808">
        <f t="shared" si="1358"/>
        <v>10000</v>
      </c>
      <c r="AD5808">
        <f t="shared" si="1359"/>
        <v>10000</v>
      </c>
      <c r="AE5808">
        <f t="shared" si="1360"/>
        <v>10000</v>
      </c>
      <c r="AF5808">
        <f t="shared" si="1361"/>
        <v>100000</v>
      </c>
      <c r="AG5808">
        <f t="shared" si="1362"/>
        <v>100000</v>
      </c>
      <c r="AH5808">
        <f t="shared" si="1363"/>
        <v>100000</v>
      </c>
      <c r="AI5808">
        <f t="shared" si="1364"/>
        <v>100000</v>
      </c>
      <c r="AJ5808">
        <f t="shared" si="1365"/>
        <v>100000</v>
      </c>
    </row>
    <row r="5809" spans="20:36" x14ac:dyDescent="0.3">
      <c r="T5809" t="str">
        <f>IF(ISERROR(MATCH('Analysis backend'!$M$1,E5809:N5809,0)),"",'Analysis backend'!$L$1)</f>
        <v/>
      </c>
      <c r="U5809" t="str">
        <f>IF(T5809='Analysis backend'!$L$1,IF(ISERROR(MATCH('Analysis backend'!$M$1,E5809:I5809,0)),"Dire","Radiant"),"")</f>
        <v/>
      </c>
      <c r="V5809">
        <f t="shared" si="1351"/>
        <v>1000</v>
      </c>
      <c r="W5809">
        <f t="shared" si="1352"/>
        <v>1000</v>
      </c>
      <c r="X5809">
        <f t="shared" si="1353"/>
        <v>1000</v>
      </c>
      <c r="Y5809">
        <f t="shared" si="1354"/>
        <v>1000</v>
      </c>
      <c r="Z5809">
        <f t="shared" si="1355"/>
        <v>1000</v>
      </c>
      <c r="AA5809">
        <f t="shared" si="1356"/>
        <v>10000</v>
      </c>
      <c r="AB5809">
        <f t="shared" si="1357"/>
        <v>10000</v>
      </c>
      <c r="AC5809">
        <f t="shared" si="1358"/>
        <v>10000</v>
      </c>
      <c r="AD5809">
        <f t="shared" si="1359"/>
        <v>10000</v>
      </c>
      <c r="AE5809">
        <f t="shared" si="1360"/>
        <v>10000</v>
      </c>
      <c r="AF5809">
        <f t="shared" si="1361"/>
        <v>100000</v>
      </c>
      <c r="AG5809">
        <f t="shared" si="1362"/>
        <v>100000</v>
      </c>
      <c r="AH5809">
        <f t="shared" si="1363"/>
        <v>100000</v>
      </c>
      <c r="AI5809">
        <f t="shared" si="1364"/>
        <v>100000</v>
      </c>
      <c r="AJ5809">
        <f t="shared" si="1365"/>
        <v>100000</v>
      </c>
    </row>
    <row r="5810" spans="20:36" x14ac:dyDescent="0.3">
      <c r="T5810" t="str">
        <f>IF(ISERROR(MATCH('Analysis backend'!$M$1,E5810:N5810,0)),"",'Analysis backend'!$L$1)</f>
        <v/>
      </c>
      <c r="U5810" t="str">
        <f>IF(T5810='Analysis backend'!$L$1,IF(ISERROR(MATCH('Analysis backend'!$M$1,E5810:I5810,0)),"Dire","Radiant"),"")</f>
        <v/>
      </c>
      <c r="V5810">
        <f t="shared" si="1351"/>
        <v>1000</v>
      </c>
      <c r="W5810">
        <f t="shared" si="1352"/>
        <v>1000</v>
      </c>
      <c r="X5810">
        <f t="shared" si="1353"/>
        <v>1000</v>
      </c>
      <c r="Y5810">
        <f t="shared" si="1354"/>
        <v>1000</v>
      </c>
      <c r="Z5810">
        <f t="shared" si="1355"/>
        <v>1000</v>
      </c>
      <c r="AA5810">
        <f t="shared" si="1356"/>
        <v>10000</v>
      </c>
      <c r="AB5810">
        <f t="shared" si="1357"/>
        <v>10000</v>
      </c>
      <c r="AC5810">
        <f t="shared" si="1358"/>
        <v>10000</v>
      </c>
      <c r="AD5810">
        <f t="shared" si="1359"/>
        <v>10000</v>
      </c>
      <c r="AE5810">
        <f t="shared" si="1360"/>
        <v>10000</v>
      </c>
      <c r="AF5810">
        <f t="shared" si="1361"/>
        <v>100000</v>
      </c>
      <c r="AG5810">
        <f t="shared" si="1362"/>
        <v>100000</v>
      </c>
      <c r="AH5810">
        <f t="shared" si="1363"/>
        <v>100000</v>
      </c>
      <c r="AI5810">
        <f t="shared" si="1364"/>
        <v>100000</v>
      </c>
      <c r="AJ5810">
        <f t="shared" si="1365"/>
        <v>100000</v>
      </c>
    </row>
    <row r="5811" spans="20:36" x14ac:dyDescent="0.3">
      <c r="T5811" t="str">
        <f>IF(ISERROR(MATCH('Analysis backend'!$M$1,E5811:N5811,0)),"",'Analysis backend'!$L$1)</f>
        <v/>
      </c>
      <c r="U5811" t="str">
        <f>IF(T5811='Analysis backend'!$L$1,IF(ISERROR(MATCH('Analysis backend'!$M$1,E5811:I5811,0)),"Dire","Radiant"),"")</f>
        <v/>
      </c>
      <c r="V5811">
        <f t="shared" si="1351"/>
        <v>1000</v>
      </c>
      <c r="W5811">
        <f t="shared" si="1352"/>
        <v>1000</v>
      </c>
      <c r="X5811">
        <f t="shared" si="1353"/>
        <v>1000</v>
      </c>
      <c r="Y5811">
        <f t="shared" si="1354"/>
        <v>1000</v>
      </c>
      <c r="Z5811">
        <f t="shared" si="1355"/>
        <v>1000</v>
      </c>
      <c r="AA5811">
        <f t="shared" si="1356"/>
        <v>10000</v>
      </c>
      <c r="AB5811">
        <f t="shared" si="1357"/>
        <v>10000</v>
      </c>
      <c r="AC5811">
        <f t="shared" si="1358"/>
        <v>10000</v>
      </c>
      <c r="AD5811">
        <f t="shared" si="1359"/>
        <v>10000</v>
      </c>
      <c r="AE5811">
        <f t="shared" si="1360"/>
        <v>10000</v>
      </c>
      <c r="AF5811">
        <f t="shared" si="1361"/>
        <v>100000</v>
      </c>
      <c r="AG5811">
        <f t="shared" si="1362"/>
        <v>100000</v>
      </c>
      <c r="AH5811">
        <f t="shared" si="1363"/>
        <v>100000</v>
      </c>
      <c r="AI5811">
        <f t="shared" si="1364"/>
        <v>100000</v>
      </c>
      <c r="AJ5811">
        <f t="shared" si="1365"/>
        <v>100000</v>
      </c>
    </row>
    <row r="5812" spans="20:36" x14ac:dyDescent="0.3">
      <c r="T5812" t="str">
        <f>IF(ISERROR(MATCH('Analysis backend'!$M$1,E5812:N5812,0)),"",'Analysis backend'!$L$1)</f>
        <v/>
      </c>
      <c r="U5812" t="str">
        <f>IF(T5812='Analysis backend'!$L$1,IF(ISERROR(MATCH('Analysis backend'!$M$1,E5812:I5812,0)),"Dire","Radiant"),"")</f>
        <v/>
      </c>
      <c r="V5812">
        <f t="shared" si="1351"/>
        <v>1000</v>
      </c>
      <c r="W5812">
        <f t="shared" si="1352"/>
        <v>1000</v>
      </c>
      <c r="X5812">
        <f t="shared" si="1353"/>
        <v>1000</v>
      </c>
      <c r="Y5812">
        <f t="shared" si="1354"/>
        <v>1000</v>
      </c>
      <c r="Z5812">
        <f t="shared" si="1355"/>
        <v>1000</v>
      </c>
      <c r="AA5812">
        <f t="shared" si="1356"/>
        <v>10000</v>
      </c>
      <c r="AB5812">
        <f t="shared" si="1357"/>
        <v>10000</v>
      </c>
      <c r="AC5812">
        <f t="shared" si="1358"/>
        <v>10000</v>
      </c>
      <c r="AD5812">
        <f t="shared" si="1359"/>
        <v>10000</v>
      </c>
      <c r="AE5812">
        <f t="shared" si="1360"/>
        <v>10000</v>
      </c>
      <c r="AF5812">
        <f t="shared" si="1361"/>
        <v>100000</v>
      </c>
      <c r="AG5812">
        <f t="shared" si="1362"/>
        <v>100000</v>
      </c>
      <c r="AH5812">
        <f t="shared" si="1363"/>
        <v>100000</v>
      </c>
      <c r="AI5812">
        <f t="shared" si="1364"/>
        <v>100000</v>
      </c>
      <c r="AJ5812">
        <f t="shared" si="1365"/>
        <v>100000</v>
      </c>
    </row>
    <row r="5813" spans="20:36" x14ac:dyDescent="0.3">
      <c r="T5813" t="str">
        <f>IF(ISERROR(MATCH('Analysis backend'!$M$1,E5813:N5813,0)),"",'Analysis backend'!$L$1)</f>
        <v/>
      </c>
      <c r="U5813" t="str">
        <f>IF(T5813='Analysis backend'!$L$1,IF(ISERROR(MATCH('Analysis backend'!$M$1,E5813:I5813,0)),"Dire","Radiant"),"")</f>
        <v/>
      </c>
      <c r="V5813">
        <f t="shared" si="1351"/>
        <v>1000</v>
      </c>
      <c r="W5813">
        <f t="shared" si="1352"/>
        <v>1000</v>
      </c>
      <c r="X5813">
        <f t="shared" si="1353"/>
        <v>1000</v>
      </c>
      <c r="Y5813">
        <f t="shared" si="1354"/>
        <v>1000</v>
      </c>
      <c r="Z5813">
        <f t="shared" si="1355"/>
        <v>1000</v>
      </c>
      <c r="AA5813">
        <f t="shared" si="1356"/>
        <v>10000</v>
      </c>
      <c r="AB5813">
        <f t="shared" si="1357"/>
        <v>10000</v>
      </c>
      <c r="AC5813">
        <f t="shared" si="1358"/>
        <v>10000</v>
      </c>
      <c r="AD5813">
        <f t="shared" si="1359"/>
        <v>10000</v>
      </c>
      <c r="AE5813">
        <f t="shared" si="1360"/>
        <v>10000</v>
      </c>
      <c r="AF5813">
        <f t="shared" si="1361"/>
        <v>100000</v>
      </c>
      <c r="AG5813">
        <f t="shared" si="1362"/>
        <v>100000</v>
      </c>
      <c r="AH5813">
        <f t="shared" si="1363"/>
        <v>100000</v>
      </c>
      <c r="AI5813">
        <f t="shared" si="1364"/>
        <v>100000</v>
      </c>
      <c r="AJ5813">
        <f t="shared" si="1365"/>
        <v>100000</v>
      </c>
    </row>
    <row r="5814" spans="20:36" x14ac:dyDescent="0.3">
      <c r="T5814" t="str">
        <f>IF(ISERROR(MATCH('Analysis backend'!$M$1,E5814:N5814,0)),"",'Analysis backend'!$L$1)</f>
        <v/>
      </c>
      <c r="U5814" t="str">
        <f>IF(T5814='Analysis backend'!$L$1,IF(ISERROR(MATCH('Analysis backend'!$M$1,E5814:I5814,0)),"Dire","Radiant"),"")</f>
        <v/>
      </c>
      <c r="V5814">
        <f t="shared" si="1351"/>
        <v>1000</v>
      </c>
      <c r="W5814">
        <f t="shared" si="1352"/>
        <v>1000</v>
      </c>
      <c r="X5814">
        <f t="shared" si="1353"/>
        <v>1000</v>
      </c>
      <c r="Y5814">
        <f t="shared" si="1354"/>
        <v>1000</v>
      </c>
      <c r="Z5814">
        <f t="shared" si="1355"/>
        <v>1000</v>
      </c>
      <c r="AA5814">
        <f t="shared" si="1356"/>
        <v>10000</v>
      </c>
      <c r="AB5814">
        <f t="shared" si="1357"/>
        <v>10000</v>
      </c>
      <c r="AC5814">
        <f t="shared" si="1358"/>
        <v>10000</v>
      </c>
      <c r="AD5814">
        <f t="shared" si="1359"/>
        <v>10000</v>
      </c>
      <c r="AE5814">
        <f t="shared" si="1360"/>
        <v>10000</v>
      </c>
      <c r="AF5814">
        <f t="shared" si="1361"/>
        <v>100000</v>
      </c>
      <c r="AG5814">
        <f t="shared" si="1362"/>
        <v>100000</v>
      </c>
      <c r="AH5814">
        <f t="shared" si="1363"/>
        <v>100000</v>
      </c>
      <c r="AI5814">
        <f t="shared" si="1364"/>
        <v>100000</v>
      </c>
      <c r="AJ5814">
        <f t="shared" si="1365"/>
        <v>100000</v>
      </c>
    </row>
    <row r="5815" spans="20:36" x14ac:dyDescent="0.3">
      <c r="T5815" t="str">
        <f>IF(ISERROR(MATCH('Analysis backend'!$M$1,E5815:N5815,0)),"",'Analysis backend'!$L$1)</f>
        <v/>
      </c>
      <c r="U5815" t="str">
        <f>IF(T5815='Analysis backend'!$L$1,IF(ISERROR(MATCH('Analysis backend'!$M$1,E5815:I5815,0)),"Dire","Radiant"),"")</f>
        <v/>
      </c>
      <c r="V5815">
        <f t="shared" si="1351"/>
        <v>1000</v>
      </c>
      <c r="W5815">
        <f t="shared" si="1352"/>
        <v>1000</v>
      </c>
      <c r="X5815">
        <f t="shared" si="1353"/>
        <v>1000</v>
      </c>
      <c r="Y5815">
        <f t="shared" si="1354"/>
        <v>1000</v>
      </c>
      <c r="Z5815">
        <f t="shared" si="1355"/>
        <v>1000</v>
      </c>
      <c r="AA5815">
        <f t="shared" si="1356"/>
        <v>10000</v>
      </c>
      <c r="AB5815">
        <f t="shared" si="1357"/>
        <v>10000</v>
      </c>
      <c r="AC5815">
        <f t="shared" si="1358"/>
        <v>10000</v>
      </c>
      <c r="AD5815">
        <f t="shared" si="1359"/>
        <v>10000</v>
      </c>
      <c r="AE5815">
        <f t="shared" si="1360"/>
        <v>10000</v>
      </c>
      <c r="AF5815">
        <f t="shared" si="1361"/>
        <v>100000</v>
      </c>
      <c r="AG5815">
        <f t="shared" si="1362"/>
        <v>100000</v>
      </c>
      <c r="AH5815">
        <f t="shared" si="1363"/>
        <v>100000</v>
      </c>
      <c r="AI5815">
        <f t="shared" si="1364"/>
        <v>100000</v>
      </c>
      <c r="AJ5815">
        <f t="shared" si="1365"/>
        <v>100000</v>
      </c>
    </row>
    <row r="5816" spans="20:36" x14ac:dyDescent="0.3">
      <c r="T5816" t="str">
        <f>IF(ISERROR(MATCH('Analysis backend'!$M$1,E5816:N5816,0)),"",'Analysis backend'!$L$1)</f>
        <v/>
      </c>
      <c r="U5816" t="str">
        <f>IF(T5816='Analysis backend'!$L$1,IF(ISERROR(MATCH('Analysis backend'!$M$1,E5816:I5816,0)),"Dire","Radiant"),"")</f>
        <v/>
      </c>
      <c r="V5816">
        <f t="shared" si="1351"/>
        <v>1000</v>
      </c>
      <c r="W5816">
        <f t="shared" si="1352"/>
        <v>1000</v>
      </c>
      <c r="X5816">
        <f t="shared" si="1353"/>
        <v>1000</v>
      </c>
      <c r="Y5816">
        <f t="shared" si="1354"/>
        <v>1000</v>
      </c>
      <c r="Z5816">
        <f t="shared" si="1355"/>
        <v>1000</v>
      </c>
      <c r="AA5816">
        <f t="shared" si="1356"/>
        <v>10000</v>
      </c>
      <c r="AB5816">
        <f t="shared" si="1357"/>
        <v>10000</v>
      </c>
      <c r="AC5816">
        <f t="shared" si="1358"/>
        <v>10000</v>
      </c>
      <c r="AD5816">
        <f t="shared" si="1359"/>
        <v>10000</v>
      </c>
      <c r="AE5816">
        <f t="shared" si="1360"/>
        <v>10000</v>
      </c>
      <c r="AF5816">
        <f t="shared" si="1361"/>
        <v>100000</v>
      </c>
      <c r="AG5816">
        <f t="shared" si="1362"/>
        <v>100000</v>
      </c>
      <c r="AH5816">
        <f t="shared" si="1363"/>
        <v>100000</v>
      </c>
      <c r="AI5816">
        <f t="shared" si="1364"/>
        <v>100000</v>
      </c>
      <c r="AJ5816">
        <f t="shared" si="1365"/>
        <v>100000</v>
      </c>
    </row>
    <row r="5817" spans="20:36" x14ac:dyDescent="0.3">
      <c r="T5817" t="str">
        <f>IF(ISERROR(MATCH('Analysis backend'!$M$1,E5817:N5817,0)),"",'Analysis backend'!$L$1)</f>
        <v/>
      </c>
      <c r="U5817" t="str">
        <f>IF(T5817='Analysis backend'!$L$1,IF(ISERROR(MATCH('Analysis backend'!$M$1,E5817:I5817,0)),"Dire","Radiant"),"")</f>
        <v/>
      </c>
      <c r="V5817">
        <f t="shared" si="1351"/>
        <v>1000</v>
      </c>
      <c r="W5817">
        <f t="shared" si="1352"/>
        <v>1000</v>
      </c>
      <c r="X5817">
        <f t="shared" si="1353"/>
        <v>1000</v>
      </c>
      <c r="Y5817">
        <f t="shared" si="1354"/>
        <v>1000</v>
      </c>
      <c r="Z5817">
        <f t="shared" si="1355"/>
        <v>1000</v>
      </c>
      <c r="AA5817">
        <f t="shared" si="1356"/>
        <v>10000</v>
      </c>
      <c r="AB5817">
        <f t="shared" si="1357"/>
        <v>10000</v>
      </c>
      <c r="AC5817">
        <f t="shared" si="1358"/>
        <v>10000</v>
      </c>
      <c r="AD5817">
        <f t="shared" si="1359"/>
        <v>10000</v>
      </c>
      <c r="AE5817">
        <f t="shared" si="1360"/>
        <v>10000</v>
      </c>
      <c r="AF5817">
        <f t="shared" si="1361"/>
        <v>100000</v>
      </c>
      <c r="AG5817">
        <f t="shared" si="1362"/>
        <v>100000</v>
      </c>
      <c r="AH5817">
        <f t="shared" si="1363"/>
        <v>100000</v>
      </c>
      <c r="AI5817">
        <f t="shared" si="1364"/>
        <v>100000</v>
      </c>
      <c r="AJ5817">
        <f t="shared" si="1365"/>
        <v>100000</v>
      </c>
    </row>
    <row r="5818" spans="20:36" x14ac:dyDescent="0.3">
      <c r="T5818" t="str">
        <f>IF(ISERROR(MATCH('Analysis backend'!$M$1,E5818:N5818,0)),"",'Analysis backend'!$L$1)</f>
        <v/>
      </c>
      <c r="U5818" t="str">
        <f>IF(T5818='Analysis backend'!$L$1,IF(ISERROR(MATCH('Analysis backend'!$M$1,E5818:I5818,0)),"Dire","Radiant"),"")</f>
        <v/>
      </c>
      <c r="V5818">
        <f t="shared" si="1351"/>
        <v>1000</v>
      </c>
      <c r="W5818">
        <f t="shared" si="1352"/>
        <v>1000</v>
      </c>
      <c r="X5818">
        <f t="shared" si="1353"/>
        <v>1000</v>
      </c>
      <c r="Y5818">
        <f t="shared" si="1354"/>
        <v>1000</v>
      </c>
      <c r="Z5818">
        <f t="shared" si="1355"/>
        <v>1000</v>
      </c>
      <c r="AA5818">
        <f t="shared" si="1356"/>
        <v>10000</v>
      </c>
      <c r="AB5818">
        <f t="shared" si="1357"/>
        <v>10000</v>
      </c>
      <c r="AC5818">
        <f t="shared" si="1358"/>
        <v>10000</v>
      </c>
      <c r="AD5818">
        <f t="shared" si="1359"/>
        <v>10000</v>
      </c>
      <c r="AE5818">
        <f t="shared" si="1360"/>
        <v>10000</v>
      </c>
      <c r="AF5818">
        <f t="shared" si="1361"/>
        <v>100000</v>
      </c>
      <c r="AG5818">
        <f t="shared" si="1362"/>
        <v>100000</v>
      </c>
      <c r="AH5818">
        <f t="shared" si="1363"/>
        <v>100000</v>
      </c>
      <c r="AI5818">
        <f t="shared" si="1364"/>
        <v>100000</v>
      </c>
      <c r="AJ5818">
        <f t="shared" si="1365"/>
        <v>100000</v>
      </c>
    </row>
    <row r="5819" spans="20:36" x14ac:dyDescent="0.3">
      <c r="T5819" t="str">
        <f>IF(ISERROR(MATCH('Analysis backend'!$M$1,E5819:N5819,0)),"",'Analysis backend'!$L$1)</f>
        <v/>
      </c>
      <c r="U5819" t="str">
        <f>IF(T5819='Analysis backend'!$L$1,IF(ISERROR(MATCH('Analysis backend'!$M$1,E5819:I5819,0)),"Dire","Radiant"),"")</f>
        <v/>
      </c>
      <c r="V5819">
        <f t="shared" si="1351"/>
        <v>1000</v>
      </c>
      <c r="W5819">
        <f t="shared" si="1352"/>
        <v>1000</v>
      </c>
      <c r="X5819">
        <f t="shared" si="1353"/>
        <v>1000</v>
      </c>
      <c r="Y5819">
        <f t="shared" si="1354"/>
        <v>1000</v>
      </c>
      <c r="Z5819">
        <f t="shared" si="1355"/>
        <v>1000</v>
      </c>
      <c r="AA5819">
        <f t="shared" si="1356"/>
        <v>10000</v>
      </c>
      <c r="AB5819">
        <f t="shared" si="1357"/>
        <v>10000</v>
      </c>
      <c r="AC5819">
        <f t="shared" si="1358"/>
        <v>10000</v>
      </c>
      <c r="AD5819">
        <f t="shared" si="1359"/>
        <v>10000</v>
      </c>
      <c r="AE5819">
        <f t="shared" si="1360"/>
        <v>10000</v>
      </c>
      <c r="AF5819">
        <f t="shared" si="1361"/>
        <v>100000</v>
      </c>
      <c r="AG5819">
        <f t="shared" si="1362"/>
        <v>100000</v>
      </c>
      <c r="AH5819">
        <f t="shared" si="1363"/>
        <v>100000</v>
      </c>
      <c r="AI5819">
        <f t="shared" si="1364"/>
        <v>100000</v>
      </c>
      <c r="AJ5819">
        <f t="shared" si="1365"/>
        <v>100000</v>
      </c>
    </row>
    <row r="5820" spans="20:36" x14ac:dyDescent="0.3">
      <c r="T5820" t="str">
        <f>IF(ISERROR(MATCH('Analysis backend'!$M$1,E5820:N5820,0)),"",'Analysis backend'!$L$1)</f>
        <v/>
      </c>
      <c r="U5820" t="str">
        <f>IF(T5820='Analysis backend'!$L$1,IF(ISERROR(MATCH('Analysis backend'!$M$1,E5820:I5820,0)),"Dire","Radiant"),"")</f>
        <v/>
      </c>
      <c r="V5820">
        <f t="shared" si="1351"/>
        <v>1000</v>
      </c>
      <c r="W5820">
        <f t="shared" si="1352"/>
        <v>1000</v>
      </c>
      <c r="X5820">
        <f t="shared" si="1353"/>
        <v>1000</v>
      </c>
      <c r="Y5820">
        <f t="shared" si="1354"/>
        <v>1000</v>
      </c>
      <c r="Z5820">
        <f t="shared" si="1355"/>
        <v>1000</v>
      </c>
      <c r="AA5820">
        <f t="shared" si="1356"/>
        <v>10000</v>
      </c>
      <c r="AB5820">
        <f t="shared" si="1357"/>
        <v>10000</v>
      </c>
      <c r="AC5820">
        <f t="shared" si="1358"/>
        <v>10000</v>
      </c>
      <c r="AD5820">
        <f t="shared" si="1359"/>
        <v>10000</v>
      </c>
      <c r="AE5820">
        <f t="shared" si="1360"/>
        <v>10000</v>
      </c>
      <c r="AF5820">
        <f t="shared" si="1361"/>
        <v>100000</v>
      </c>
      <c r="AG5820">
        <f t="shared" si="1362"/>
        <v>100000</v>
      </c>
      <c r="AH5820">
        <f t="shared" si="1363"/>
        <v>100000</v>
      </c>
      <c r="AI5820">
        <f t="shared" si="1364"/>
        <v>100000</v>
      </c>
      <c r="AJ5820">
        <f t="shared" si="1365"/>
        <v>100000</v>
      </c>
    </row>
    <row r="5821" spans="20:36" x14ac:dyDescent="0.3">
      <c r="T5821" t="str">
        <f>IF(ISERROR(MATCH('Analysis backend'!$M$1,E5821:N5821,0)),"",'Analysis backend'!$L$1)</f>
        <v/>
      </c>
      <c r="U5821" t="str">
        <f>IF(T5821='Analysis backend'!$L$1,IF(ISERROR(MATCH('Analysis backend'!$M$1,E5821:I5821,0)),"Dire","Radiant"),"")</f>
        <v/>
      </c>
      <c r="V5821">
        <f t="shared" si="1351"/>
        <v>1000</v>
      </c>
      <c r="W5821">
        <f t="shared" si="1352"/>
        <v>1000</v>
      </c>
      <c r="X5821">
        <f t="shared" si="1353"/>
        <v>1000</v>
      </c>
      <c r="Y5821">
        <f t="shared" si="1354"/>
        <v>1000</v>
      </c>
      <c r="Z5821">
        <f t="shared" si="1355"/>
        <v>1000</v>
      </c>
      <c r="AA5821">
        <f t="shared" si="1356"/>
        <v>10000</v>
      </c>
      <c r="AB5821">
        <f t="shared" si="1357"/>
        <v>10000</v>
      </c>
      <c r="AC5821">
        <f t="shared" si="1358"/>
        <v>10000</v>
      </c>
      <c r="AD5821">
        <f t="shared" si="1359"/>
        <v>10000</v>
      </c>
      <c r="AE5821">
        <f t="shared" si="1360"/>
        <v>10000</v>
      </c>
      <c r="AF5821">
        <f t="shared" si="1361"/>
        <v>100000</v>
      </c>
      <c r="AG5821">
        <f t="shared" si="1362"/>
        <v>100000</v>
      </c>
      <c r="AH5821">
        <f t="shared" si="1363"/>
        <v>100000</v>
      </c>
      <c r="AI5821">
        <f t="shared" si="1364"/>
        <v>100000</v>
      </c>
      <c r="AJ5821">
        <f t="shared" si="1365"/>
        <v>100000</v>
      </c>
    </row>
    <row r="5822" spans="20:36" x14ac:dyDescent="0.3">
      <c r="T5822" t="str">
        <f>IF(ISERROR(MATCH('Analysis backend'!$M$1,E5822:N5822,0)),"",'Analysis backend'!$L$1)</f>
        <v/>
      </c>
      <c r="U5822" t="str">
        <f>IF(T5822='Analysis backend'!$L$1,IF(ISERROR(MATCH('Analysis backend'!$M$1,E5822:I5822,0)),"Dire","Radiant"),"")</f>
        <v/>
      </c>
      <c r="V5822">
        <f t="shared" si="1351"/>
        <v>1000</v>
      </c>
      <c r="W5822">
        <f t="shared" si="1352"/>
        <v>1000</v>
      </c>
      <c r="X5822">
        <f t="shared" si="1353"/>
        <v>1000</v>
      </c>
      <c r="Y5822">
        <f t="shared" si="1354"/>
        <v>1000</v>
      </c>
      <c r="Z5822">
        <f t="shared" si="1355"/>
        <v>1000</v>
      </c>
      <c r="AA5822">
        <f t="shared" si="1356"/>
        <v>10000</v>
      </c>
      <c r="AB5822">
        <f t="shared" si="1357"/>
        <v>10000</v>
      </c>
      <c r="AC5822">
        <f t="shared" si="1358"/>
        <v>10000</v>
      </c>
      <c r="AD5822">
        <f t="shared" si="1359"/>
        <v>10000</v>
      </c>
      <c r="AE5822">
        <f t="shared" si="1360"/>
        <v>10000</v>
      </c>
      <c r="AF5822">
        <f t="shared" si="1361"/>
        <v>100000</v>
      </c>
      <c r="AG5822">
        <f t="shared" si="1362"/>
        <v>100000</v>
      </c>
      <c r="AH5822">
        <f t="shared" si="1363"/>
        <v>100000</v>
      </c>
      <c r="AI5822">
        <f t="shared" si="1364"/>
        <v>100000</v>
      </c>
      <c r="AJ5822">
        <f t="shared" si="1365"/>
        <v>100000</v>
      </c>
    </row>
    <row r="5823" spans="20:36" x14ac:dyDescent="0.3">
      <c r="T5823" t="str">
        <f>IF(ISERROR(MATCH('Analysis backend'!$M$1,E5823:N5823,0)),"",'Analysis backend'!$L$1)</f>
        <v/>
      </c>
      <c r="U5823" t="str">
        <f>IF(T5823='Analysis backend'!$L$1,IF(ISERROR(MATCH('Analysis backend'!$M$1,E5823:I5823,0)),"Dire","Radiant"),"")</f>
        <v/>
      </c>
      <c r="V5823">
        <f t="shared" si="1351"/>
        <v>1000</v>
      </c>
      <c r="W5823">
        <f t="shared" si="1352"/>
        <v>1000</v>
      </c>
      <c r="X5823">
        <f t="shared" si="1353"/>
        <v>1000</v>
      </c>
      <c r="Y5823">
        <f t="shared" si="1354"/>
        <v>1000</v>
      </c>
      <c r="Z5823">
        <f t="shared" si="1355"/>
        <v>1000</v>
      </c>
      <c r="AA5823">
        <f t="shared" si="1356"/>
        <v>10000</v>
      </c>
      <c r="AB5823">
        <f t="shared" si="1357"/>
        <v>10000</v>
      </c>
      <c r="AC5823">
        <f t="shared" si="1358"/>
        <v>10000</v>
      </c>
      <c r="AD5823">
        <f t="shared" si="1359"/>
        <v>10000</v>
      </c>
      <c r="AE5823">
        <f t="shared" si="1360"/>
        <v>10000</v>
      </c>
      <c r="AF5823">
        <f t="shared" si="1361"/>
        <v>100000</v>
      </c>
      <c r="AG5823">
        <f t="shared" si="1362"/>
        <v>100000</v>
      </c>
      <c r="AH5823">
        <f t="shared" si="1363"/>
        <v>100000</v>
      </c>
      <c r="AI5823">
        <f t="shared" si="1364"/>
        <v>100000</v>
      </c>
      <c r="AJ5823">
        <f t="shared" si="1365"/>
        <v>100000</v>
      </c>
    </row>
    <row r="5824" spans="20:36" x14ac:dyDescent="0.3">
      <c r="T5824" t="str">
        <f>IF(ISERROR(MATCH('Analysis backend'!$M$1,E5824:N5824,0)),"",'Analysis backend'!$L$1)</f>
        <v/>
      </c>
      <c r="U5824" t="str">
        <f>IF(T5824='Analysis backend'!$L$1,IF(ISERROR(MATCH('Analysis backend'!$M$1,E5824:I5824,0)),"Dire","Radiant"),"")</f>
        <v/>
      </c>
      <c r="V5824">
        <f t="shared" si="1351"/>
        <v>1000</v>
      </c>
      <c r="W5824">
        <f t="shared" si="1352"/>
        <v>1000</v>
      </c>
      <c r="X5824">
        <f t="shared" si="1353"/>
        <v>1000</v>
      </c>
      <c r="Y5824">
        <f t="shared" si="1354"/>
        <v>1000</v>
      </c>
      <c r="Z5824">
        <f t="shared" si="1355"/>
        <v>1000</v>
      </c>
      <c r="AA5824">
        <f t="shared" si="1356"/>
        <v>10000</v>
      </c>
      <c r="AB5824">
        <f t="shared" si="1357"/>
        <v>10000</v>
      </c>
      <c r="AC5824">
        <f t="shared" si="1358"/>
        <v>10000</v>
      </c>
      <c r="AD5824">
        <f t="shared" si="1359"/>
        <v>10000</v>
      </c>
      <c r="AE5824">
        <f t="shared" si="1360"/>
        <v>10000</v>
      </c>
      <c r="AF5824">
        <f t="shared" si="1361"/>
        <v>100000</v>
      </c>
      <c r="AG5824">
        <f t="shared" si="1362"/>
        <v>100000</v>
      </c>
      <c r="AH5824">
        <f t="shared" si="1363"/>
        <v>100000</v>
      </c>
      <c r="AI5824">
        <f t="shared" si="1364"/>
        <v>100000</v>
      </c>
      <c r="AJ5824">
        <f t="shared" si="1365"/>
        <v>100000</v>
      </c>
    </row>
    <row r="5825" spans="20:36" x14ac:dyDescent="0.3">
      <c r="T5825" t="str">
        <f>IF(ISERROR(MATCH('Analysis backend'!$M$1,E5825:N5825,0)),"",'Analysis backend'!$L$1)</f>
        <v/>
      </c>
      <c r="U5825" t="str">
        <f>IF(T5825='Analysis backend'!$L$1,IF(ISERROR(MATCH('Analysis backend'!$M$1,E5825:I5825,0)),"Dire","Radiant"),"")</f>
        <v/>
      </c>
      <c r="V5825">
        <f t="shared" si="1351"/>
        <v>1000</v>
      </c>
      <c r="W5825">
        <f t="shared" si="1352"/>
        <v>1000</v>
      </c>
      <c r="X5825">
        <f t="shared" si="1353"/>
        <v>1000</v>
      </c>
      <c r="Y5825">
        <f t="shared" si="1354"/>
        <v>1000</v>
      </c>
      <c r="Z5825">
        <f t="shared" si="1355"/>
        <v>1000</v>
      </c>
      <c r="AA5825">
        <f t="shared" si="1356"/>
        <v>10000</v>
      </c>
      <c r="AB5825">
        <f t="shared" si="1357"/>
        <v>10000</v>
      </c>
      <c r="AC5825">
        <f t="shared" si="1358"/>
        <v>10000</v>
      </c>
      <c r="AD5825">
        <f t="shared" si="1359"/>
        <v>10000</v>
      </c>
      <c r="AE5825">
        <f t="shared" si="1360"/>
        <v>10000</v>
      </c>
      <c r="AF5825">
        <f t="shared" si="1361"/>
        <v>100000</v>
      </c>
      <c r="AG5825">
        <f t="shared" si="1362"/>
        <v>100000</v>
      </c>
      <c r="AH5825">
        <f t="shared" si="1363"/>
        <v>100000</v>
      </c>
      <c r="AI5825">
        <f t="shared" si="1364"/>
        <v>100000</v>
      </c>
      <c r="AJ5825">
        <f t="shared" si="1365"/>
        <v>100000</v>
      </c>
    </row>
    <row r="5826" spans="20:36" x14ac:dyDescent="0.3">
      <c r="T5826" t="str">
        <f>IF(ISERROR(MATCH('Analysis backend'!$M$1,E5826:N5826,0)),"",'Analysis backend'!$L$1)</f>
        <v/>
      </c>
      <c r="U5826" t="str">
        <f>IF(T5826='Analysis backend'!$L$1,IF(ISERROR(MATCH('Analysis backend'!$M$1,E5826:I5826,0)),"Dire","Radiant"),"")</f>
        <v/>
      </c>
      <c r="V5826">
        <f t="shared" ref="V5826:V5889" si="1366">E5826+IF($D5826=TRUE,2000,1000)</f>
        <v>1000</v>
      </c>
      <c r="W5826">
        <f t="shared" ref="W5826:W5889" si="1367">F5826+IF($D5826=TRUE,2000,1000)</f>
        <v>1000</v>
      </c>
      <c r="X5826">
        <f t="shared" ref="X5826:X5889" si="1368">G5826+IF($D5826=TRUE,2000,1000)</f>
        <v>1000</v>
      </c>
      <c r="Y5826">
        <f t="shared" ref="Y5826:Y5889" si="1369">H5826+IF($D5826=TRUE,2000,1000)</f>
        <v>1000</v>
      </c>
      <c r="Z5826">
        <f t="shared" ref="Z5826:Z5889" si="1370">I5826+IF($D5826=TRUE,2000,1000)</f>
        <v>1000</v>
      </c>
      <c r="AA5826">
        <f t="shared" ref="AA5826:AA5889" si="1371">J5826+IF($D5826=TRUE,20000,10000)</f>
        <v>10000</v>
      </c>
      <c r="AB5826">
        <f t="shared" ref="AB5826:AB5889" si="1372">K5826+IF($D5826=TRUE,20000,10000)</f>
        <v>10000</v>
      </c>
      <c r="AC5826">
        <f t="shared" ref="AC5826:AC5889" si="1373">L5826+IF($D5826=TRUE,20000,10000)</f>
        <v>10000</v>
      </c>
      <c r="AD5826">
        <f t="shared" ref="AD5826:AD5889" si="1374">M5826+IF($D5826=TRUE,20000,10000)</f>
        <v>10000</v>
      </c>
      <c r="AE5826">
        <f t="shared" ref="AE5826:AE5889" si="1375">N5826+IF($D5826=TRUE,20000,10000)</f>
        <v>10000</v>
      </c>
      <c r="AF5826">
        <f t="shared" si="1361"/>
        <v>100000</v>
      </c>
      <c r="AG5826">
        <f t="shared" si="1362"/>
        <v>100000</v>
      </c>
      <c r="AH5826">
        <f t="shared" si="1363"/>
        <v>100000</v>
      </c>
      <c r="AI5826">
        <f t="shared" si="1364"/>
        <v>100000</v>
      </c>
      <c r="AJ5826">
        <f t="shared" si="1365"/>
        <v>100000</v>
      </c>
    </row>
    <row r="5827" spans="20:36" x14ac:dyDescent="0.3">
      <c r="T5827" t="str">
        <f>IF(ISERROR(MATCH('Analysis backend'!$M$1,E5827:N5827,0)),"",'Analysis backend'!$L$1)</f>
        <v/>
      </c>
      <c r="U5827" t="str">
        <f>IF(T5827='Analysis backend'!$L$1,IF(ISERROR(MATCH('Analysis backend'!$M$1,E5827:I5827,0)),"Dire","Radiant"),"")</f>
        <v/>
      </c>
      <c r="V5827">
        <f t="shared" si="1366"/>
        <v>1000</v>
      </c>
      <c r="W5827">
        <f t="shared" si="1367"/>
        <v>1000</v>
      </c>
      <c r="X5827">
        <f t="shared" si="1368"/>
        <v>1000</v>
      </c>
      <c r="Y5827">
        <f t="shared" si="1369"/>
        <v>1000</v>
      </c>
      <c r="Z5827">
        <f t="shared" si="1370"/>
        <v>1000</v>
      </c>
      <c r="AA5827">
        <f t="shared" si="1371"/>
        <v>10000</v>
      </c>
      <c r="AB5827">
        <f t="shared" si="1372"/>
        <v>10000</v>
      </c>
      <c r="AC5827">
        <f t="shared" si="1373"/>
        <v>10000</v>
      </c>
      <c r="AD5827">
        <f t="shared" si="1374"/>
        <v>10000</v>
      </c>
      <c r="AE5827">
        <f t="shared" si="1375"/>
        <v>10000</v>
      </c>
      <c r="AF5827">
        <f t="shared" ref="AF5827:AF5890" si="1376">O5827+100000</f>
        <v>100000</v>
      </c>
      <c r="AG5827">
        <f t="shared" ref="AG5827:AG5890" si="1377">P5827+100000</f>
        <v>100000</v>
      </c>
      <c r="AH5827">
        <f t="shared" ref="AH5827:AH5890" si="1378">Q5827+100000</f>
        <v>100000</v>
      </c>
      <c r="AI5827">
        <f t="shared" ref="AI5827:AI5890" si="1379">R5827+100000</f>
        <v>100000</v>
      </c>
      <c r="AJ5827">
        <f t="shared" ref="AJ5827:AJ5890" si="1380">S5827+100000</f>
        <v>100000</v>
      </c>
    </row>
    <row r="5828" spans="20:36" x14ac:dyDescent="0.3">
      <c r="T5828" t="str">
        <f>IF(ISERROR(MATCH('Analysis backend'!$M$1,E5828:N5828,0)),"",'Analysis backend'!$L$1)</f>
        <v/>
      </c>
      <c r="U5828" t="str">
        <f>IF(T5828='Analysis backend'!$L$1,IF(ISERROR(MATCH('Analysis backend'!$M$1,E5828:I5828,0)),"Dire","Radiant"),"")</f>
        <v/>
      </c>
      <c r="V5828">
        <f t="shared" si="1366"/>
        <v>1000</v>
      </c>
      <c r="W5828">
        <f t="shared" si="1367"/>
        <v>1000</v>
      </c>
      <c r="X5828">
        <f t="shared" si="1368"/>
        <v>1000</v>
      </c>
      <c r="Y5828">
        <f t="shared" si="1369"/>
        <v>1000</v>
      </c>
      <c r="Z5828">
        <f t="shared" si="1370"/>
        <v>1000</v>
      </c>
      <c r="AA5828">
        <f t="shared" si="1371"/>
        <v>10000</v>
      </c>
      <c r="AB5828">
        <f t="shared" si="1372"/>
        <v>10000</v>
      </c>
      <c r="AC5828">
        <f t="shared" si="1373"/>
        <v>10000</v>
      </c>
      <c r="AD5828">
        <f t="shared" si="1374"/>
        <v>10000</v>
      </c>
      <c r="AE5828">
        <f t="shared" si="1375"/>
        <v>10000</v>
      </c>
      <c r="AF5828">
        <f t="shared" si="1376"/>
        <v>100000</v>
      </c>
      <c r="AG5828">
        <f t="shared" si="1377"/>
        <v>100000</v>
      </c>
      <c r="AH5828">
        <f t="shared" si="1378"/>
        <v>100000</v>
      </c>
      <c r="AI5828">
        <f t="shared" si="1379"/>
        <v>100000</v>
      </c>
      <c r="AJ5828">
        <f t="shared" si="1380"/>
        <v>100000</v>
      </c>
    </row>
    <row r="5829" spans="20:36" x14ac:dyDescent="0.3">
      <c r="T5829" t="str">
        <f>IF(ISERROR(MATCH('Analysis backend'!$M$1,E5829:N5829,0)),"",'Analysis backend'!$L$1)</f>
        <v/>
      </c>
      <c r="U5829" t="str">
        <f>IF(T5829='Analysis backend'!$L$1,IF(ISERROR(MATCH('Analysis backend'!$M$1,E5829:I5829,0)),"Dire","Radiant"),"")</f>
        <v/>
      </c>
      <c r="V5829">
        <f t="shared" si="1366"/>
        <v>1000</v>
      </c>
      <c r="W5829">
        <f t="shared" si="1367"/>
        <v>1000</v>
      </c>
      <c r="X5829">
        <f t="shared" si="1368"/>
        <v>1000</v>
      </c>
      <c r="Y5829">
        <f t="shared" si="1369"/>
        <v>1000</v>
      </c>
      <c r="Z5829">
        <f t="shared" si="1370"/>
        <v>1000</v>
      </c>
      <c r="AA5829">
        <f t="shared" si="1371"/>
        <v>10000</v>
      </c>
      <c r="AB5829">
        <f t="shared" si="1372"/>
        <v>10000</v>
      </c>
      <c r="AC5829">
        <f t="shared" si="1373"/>
        <v>10000</v>
      </c>
      <c r="AD5829">
        <f t="shared" si="1374"/>
        <v>10000</v>
      </c>
      <c r="AE5829">
        <f t="shared" si="1375"/>
        <v>10000</v>
      </c>
      <c r="AF5829">
        <f t="shared" si="1376"/>
        <v>100000</v>
      </c>
      <c r="AG5829">
        <f t="shared" si="1377"/>
        <v>100000</v>
      </c>
      <c r="AH5829">
        <f t="shared" si="1378"/>
        <v>100000</v>
      </c>
      <c r="AI5829">
        <f t="shared" si="1379"/>
        <v>100000</v>
      </c>
      <c r="AJ5829">
        <f t="shared" si="1380"/>
        <v>100000</v>
      </c>
    </row>
    <row r="5830" spans="20:36" x14ac:dyDescent="0.3">
      <c r="T5830" t="str">
        <f>IF(ISERROR(MATCH('Analysis backend'!$M$1,E5830:N5830,0)),"",'Analysis backend'!$L$1)</f>
        <v/>
      </c>
      <c r="U5830" t="str">
        <f>IF(T5830='Analysis backend'!$L$1,IF(ISERROR(MATCH('Analysis backend'!$M$1,E5830:I5830,0)),"Dire","Radiant"),"")</f>
        <v/>
      </c>
      <c r="V5830">
        <f t="shared" si="1366"/>
        <v>1000</v>
      </c>
      <c r="W5830">
        <f t="shared" si="1367"/>
        <v>1000</v>
      </c>
      <c r="X5830">
        <f t="shared" si="1368"/>
        <v>1000</v>
      </c>
      <c r="Y5830">
        <f t="shared" si="1369"/>
        <v>1000</v>
      </c>
      <c r="Z5830">
        <f t="shared" si="1370"/>
        <v>1000</v>
      </c>
      <c r="AA5830">
        <f t="shared" si="1371"/>
        <v>10000</v>
      </c>
      <c r="AB5830">
        <f t="shared" si="1372"/>
        <v>10000</v>
      </c>
      <c r="AC5830">
        <f t="shared" si="1373"/>
        <v>10000</v>
      </c>
      <c r="AD5830">
        <f t="shared" si="1374"/>
        <v>10000</v>
      </c>
      <c r="AE5830">
        <f t="shared" si="1375"/>
        <v>10000</v>
      </c>
      <c r="AF5830">
        <f t="shared" si="1376"/>
        <v>100000</v>
      </c>
      <c r="AG5830">
        <f t="shared" si="1377"/>
        <v>100000</v>
      </c>
      <c r="AH5830">
        <f t="shared" si="1378"/>
        <v>100000</v>
      </c>
      <c r="AI5830">
        <f t="shared" si="1379"/>
        <v>100000</v>
      </c>
      <c r="AJ5830">
        <f t="shared" si="1380"/>
        <v>100000</v>
      </c>
    </row>
    <row r="5831" spans="20:36" x14ac:dyDescent="0.3">
      <c r="T5831" t="str">
        <f>IF(ISERROR(MATCH('Analysis backend'!$M$1,E5831:N5831,0)),"",'Analysis backend'!$L$1)</f>
        <v/>
      </c>
      <c r="U5831" t="str">
        <f>IF(T5831='Analysis backend'!$L$1,IF(ISERROR(MATCH('Analysis backend'!$M$1,E5831:I5831,0)),"Dire","Radiant"),"")</f>
        <v/>
      </c>
      <c r="V5831">
        <f t="shared" si="1366"/>
        <v>1000</v>
      </c>
      <c r="W5831">
        <f t="shared" si="1367"/>
        <v>1000</v>
      </c>
      <c r="X5831">
        <f t="shared" si="1368"/>
        <v>1000</v>
      </c>
      <c r="Y5831">
        <f t="shared" si="1369"/>
        <v>1000</v>
      </c>
      <c r="Z5831">
        <f t="shared" si="1370"/>
        <v>1000</v>
      </c>
      <c r="AA5831">
        <f t="shared" si="1371"/>
        <v>10000</v>
      </c>
      <c r="AB5831">
        <f t="shared" si="1372"/>
        <v>10000</v>
      </c>
      <c r="AC5831">
        <f t="shared" si="1373"/>
        <v>10000</v>
      </c>
      <c r="AD5831">
        <f t="shared" si="1374"/>
        <v>10000</v>
      </c>
      <c r="AE5831">
        <f t="shared" si="1375"/>
        <v>10000</v>
      </c>
      <c r="AF5831">
        <f t="shared" si="1376"/>
        <v>100000</v>
      </c>
      <c r="AG5831">
        <f t="shared" si="1377"/>
        <v>100000</v>
      </c>
      <c r="AH5831">
        <f t="shared" si="1378"/>
        <v>100000</v>
      </c>
      <c r="AI5831">
        <f t="shared" si="1379"/>
        <v>100000</v>
      </c>
      <c r="AJ5831">
        <f t="shared" si="1380"/>
        <v>100000</v>
      </c>
    </row>
    <row r="5832" spans="20:36" x14ac:dyDescent="0.3">
      <c r="T5832" t="str">
        <f>IF(ISERROR(MATCH('Analysis backend'!$M$1,E5832:N5832,0)),"",'Analysis backend'!$L$1)</f>
        <v/>
      </c>
      <c r="U5832" t="str">
        <f>IF(T5832='Analysis backend'!$L$1,IF(ISERROR(MATCH('Analysis backend'!$M$1,E5832:I5832,0)),"Dire","Radiant"),"")</f>
        <v/>
      </c>
      <c r="V5832">
        <f t="shared" si="1366"/>
        <v>1000</v>
      </c>
      <c r="W5832">
        <f t="shared" si="1367"/>
        <v>1000</v>
      </c>
      <c r="X5832">
        <f t="shared" si="1368"/>
        <v>1000</v>
      </c>
      <c r="Y5832">
        <f t="shared" si="1369"/>
        <v>1000</v>
      </c>
      <c r="Z5832">
        <f t="shared" si="1370"/>
        <v>1000</v>
      </c>
      <c r="AA5832">
        <f t="shared" si="1371"/>
        <v>10000</v>
      </c>
      <c r="AB5832">
        <f t="shared" si="1372"/>
        <v>10000</v>
      </c>
      <c r="AC5832">
        <f t="shared" si="1373"/>
        <v>10000</v>
      </c>
      <c r="AD5832">
        <f t="shared" si="1374"/>
        <v>10000</v>
      </c>
      <c r="AE5832">
        <f t="shared" si="1375"/>
        <v>10000</v>
      </c>
      <c r="AF5832">
        <f t="shared" si="1376"/>
        <v>100000</v>
      </c>
      <c r="AG5832">
        <f t="shared" si="1377"/>
        <v>100000</v>
      </c>
      <c r="AH5832">
        <f t="shared" si="1378"/>
        <v>100000</v>
      </c>
      <c r="AI5832">
        <f t="shared" si="1379"/>
        <v>100000</v>
      </c>
      <c r="AJ5832">
        <f t="shared" si="1380"/>
        <v>100000</v>
      </c>
    </row>
    <row r="5833" spans="20:36" x14ac:dyDescent="0.3">
      <c r="T5833" t="str">
        <f>IF(ISERROR(MATCH('Analysis backend'!$M$1,E5833:N5833,0)),"",'Analysis backend'!$L$1)</f>
        <v/>
      </c>
      <c r="U5833" t="str">
        <f>IF(T5833='Analysis backend'!$L$1,IF(ISERROR(MATCH('Analysis backend'!$M$1,E5833:I5833,0)),"Dire","Radiant"),"")</f>
        <v/>
      </c>
      <c r="V5833">
        <f t="shared" si="1366"/>
        <v>1000</v>
      </c>
      <c r="W5833">
        <f t="shared" si="1367"/>
        <v>1000</v>
      </c>
      <c r="X5833">
        <f t="shared" si="1368"/>
        <v>1000</v>
      </c>
      <c r="Y5833">
        <f t="shared" si="1369"/>
        <v>1000</v>
      </c>
      <c r="Z5833">
        <f t="shared" si="1370"/>
        <v>1000</v>
      </c>
      <c r="AA5833">
        <f t="shared" si="1371"/>
        <v>10000</v>
      </c>
      <c r="AB5833">
        <f t="shared" si="1372"/>
        <v>10000</v>
      </c>
      <c r="AC5833">
        <f t="shared" si="1373"/>
        <v>10000</v>
      </c>
      <c r="AD5833">
        <f t="shared" si="1374"/>
        <v>10000</v>
      </c>
      <c r="AE5833">
        <f t="shared" si="1375"/>
        <v>10000</v>
      </c>
      <c r="AF5833">
        <f t="shared" si="1376"/>
        <v>100000</v>
      </c>
      <c r="AG5833">
        <f t="shared" si="1377"/>
        <v>100000</v>
      </c>
      <c r="AH5833">
        <f t="shared" si="1378"/>
        <v>100000</v>
      </c>
      <c r="AI5833">
        <f t="shared" si="1379"/>
        <v>100000</v>
      </c>
      <c r="AJ5833">
        <f t="shared" si="1380"/>
        <v>100000</v>
      </c>
    </row>
    <row r="5834" spans="20:36" x14ac:dyDescent="0.3">
      <c r="T5834" t="str">
        <f>IF(ISERROR(MATCH('Analysis backend'!$M$1,E5834:N5834,0)),"",'Analysis backend'!$L$1)</f>
        <v/>
      </c>
      <c r="U5834" t="str">
        <f>IF(T5834='Analysis backend'!$L$1,IF(ISERROR(MATCH('Analysis backend'!$M$1,E5834:I5834,0)),"Dire","Radiant"),"")</f>
        <v/>
      </c>
      <c r="V5834">
        <f t="shared" si="1366"/>
        <v>1000</v>
      </c>
      <c r="W5834">
        <f t="shared" si="1367"/>
        <v>1000</v>
      </c>
      <c r="X5834">
        <f t="shared" si="1368"/>
        <v>1000</v>
      </c>
      <c r="Y5834">
        <f t="shared" si="1369"/>
        <v>1000</v>
      </c>
      <c r="Z5834">
        <f t="shared" si="1370"/>
        <v>1000</v>
      </c>
      <c r="AA5834">
        <f t="shared" si="1371"/>
        <v>10000</v>
      </c>
      <c r="AB5834">
        <f t="shared" si="1372"/>
        <v>10000</v>
      </c>
      <c r="AC5834">
        <f t="shared" si="1373"/>
        <v>10000</v>
      </c>
      <c r="AD5834">
        <f t="shared" si="1374"/>
        <v>10000</v>
      </c>
      <c r="AE5834">
        <f t="shared" si="1375"/>
        <v>10000</v>
      </c>
      <c r="AF5834">
        <f t="shared" si="1376"/>
        <v>100000</v>
      </c>
      <c r="AG5834">
        <f t="shared" si="1377"/>
        <v>100000</v>
      </c>
      <c r="AH5834">
        <f t="shared" si="1378"/>
        <v>100000</v>
      </c>
      <c r="AI5834">
        <f t="shared" si="1379"/>
        <v>100000</v>
      </c>
      <c r="AJ5834">
        <f t="shared" si="1380"/>
        <v>100000</v>
      </c>
    </row>
    <row r="5835" spans="20:36" x14ac:dyDescent="0.3">
      <c r="T5835" t="str">
        <f>IF(ISERROR(MATCH('Analysis backend'!$M$1,E5835:N5835,0)),"",'Analysis backend'!$L$1)</f>
        <v/>
      </c>
      <c r="U5835" t="str">
        <f>IF(T5835='Analysis backend'!$L$1,IF(ISERROR(MATCH('Analysis backend'!$M$1,E5835:I5835,0)),"Dire","Radiant"),"")</f>
        <v/>
      </c>
      <c r="V5835">
        <f t="shared" si="1366"/>
        <v>1000</v>
      </c>
      <c r="W5835">
        <f t="shared" si="1367"/>
        <v>1000</v>
      </c>
      <c r="X5835">
        <f t="shared" si="1368"/>
        <v>1000</v>
      </c>
      <c r="Y5835">
        <f t="shared" si="1369"/>
        <v>1000</v>
      </c>
      <c r="Z5835">
        <f t="shared" si="1370"/>
        <v>1000</v>
      </c>
      <c r="AA5835">
        <f t="shared" si="1371"/>
        <v>10000</v>
      </c>
      <c r="AB5835">
        <f t="shared" si="1372"/>
        <v>10000</v>
      </c>
      <c r="AC5835">
        <f t="shared" si="1373"/>
        <v>10000</v>
      </c>
      <c r="AD5835">
        <f t="shared" si="1374"/>
        <v>10000</v>
      </c>
      <c r="AE5835">
        <f t="shared" si="1375"/>
        <v>10000</v>
      </c>
      <c r="AF5835">
        <f t="shared" si="1376"/>
        <v>100000</v>
      </c>
      <c r="AG5835">
        <f t="shared" si="1377"/>
        <v>100000</v>
      </c>
      <c r="AH5835">
        <f t="shared" si="1378"/>
        <v>100000</v>
      </c>
      <c r="AI5835">
        <f t="shared" si="1379"/>
        <v>100000</v>
      </c>
      <c r="AJ5835">
        <f t="shared" si="1380"/>
        <v>100000</v>
      </c>
    </row>
    <row r="5836" spans="20:36" x14ac:dyDescent="0.3">
      <c r="T5836" t="str">
        <f>IF(ISERROR(MATCH('Analysis backend'!$M$1,E5836:N5836,0)),"",'Analysis backend'!$L$1)</f>
        <v/>
      </c>
      <c r="U5836" t="str">
        <f>IF(T5836='Analysis backend'!$L$1,IF(ISERROR(MATCH('Analysis backend'!$M$1,E5836:I5836,0)),"Dire","Radiant"),"")</f>
        <v/>
      </c>
      <c r="V5836">
        <f t="shared" si="1366"/>
        <v>1000</v>
      </c>
      <c r="W5836">
        <f t="shared" si="1367"/>
        <v>1000</v>
      </c>
      <c r="X5836">
        <f t="shared" si="1368"/>
        <v>1000</v>
      </c>
      <c r="Y5836">
        <f t="shared" si="1369"/>
        <v>1000</v>
      </c>
      <c r="Z5836">
        <f t="shared" si="1370"/>
        <v>1000</v>
      </c>
      <c r="AA5836">
        <f t="shared" si="1371"/>
        <v>10000</v>
      </c>
      <c r="AB5836">
        <f t="shared" si="1372"/>
        <v>10000</v>
      </c>
      <c r="AC5836">
        <f t="shared" si="1373"/>
        <v>10000</v>
      </c>
      <c r="AD5836">
        <f t="shared" si="1374"/>
        <v>10000</v>
      </c>
      <c r="AE5836">
        <f t="shared" si="1375"/>
        <v>10000</v>
      </c>
      <c r="AF5836">
        <f t="shared" si="1376"/>
        <v>100000</v>
      </c>
      <c r="AG5836">
        <f t="shared" si="1377"/>
        <v>100000</v>
      </c>
      <c r="AH5836">
        <f t="shared" si="1378"/>
        <v>100000</v>
      </c>
      <c r="AI5836">
        <f t="shared" si="1379"/>
        <v>100000</v>
      </c>
      <c r="AJ5836">
        <f t="shared" si="1380"/>
        <v>100000</v>
      </c>
    </row>
    <row r="5837" spans="20:36" x14ac:dyDescent="0.3">
      <c r="T5837" t="str">
        <f>IF(ISERROR(MATCH('Analysis backend'!$M$1,E5837:N5837,0)),"",'Analysis backend'!$L$1)</f>
        <v/>
      </c>
      <c r="U5837" t="str">
        <f>IF(T5837='Analysis backend'!$L$1,IF(ISERROR(MATCH('Analysis backend'!$M$1,E5837:I5837,0)),"Dire","Radiant"),"")</f>
        <v/>
      </c>
      <c r="V5837">
        <f t="shared" si="1366"/>
        <v>1000</v>
      </c>
      <c r="W5837">
        <f t="shared" si="1367"/>
        <v>1000</v>
      </c>
      <c r="X5837">
        <f t="shared" si="1368"/>
        <v>1000</v>
      </c>
      <c r="Y5837">
        <f t="shared" si="1369"/>
        <v>1000</v>
      </c>
      <c r="Z5837">
        <f t="shared" si="1370"/>
        <v>1000</v>
      </c>
      <c r="AA5837">
        <f t="shared" si="1371"/>
        <v>10000</v>
      </c>
      <c r="AB5837">
        <f t="shared" si="1372"/>
        <v>10000</v>
      </c>
      <c r="AC5837">
        <f t="shared" si="1373"/>
        <v>10000</v>
      </c>
      <c r="AD5837">
        <f t="shared" si="1374"/>
        <v>10000</v>
      </c>
      <c r="AE5837">
        <f t="shared" si="1375"/>
        <v>10000</v>
      </c>
      <c r="AF5837">
        <f t="shared" si="1376"/>
        <v>100000</v>
      </c>
      <c r="AG5837">
        <f t="shared" si="1377"/>
        <v>100000</v>
      </c>
      <c r="AH5837">
        <f t="shared" si="1378"/>
        <v>100000</v>
      </c>
      <c r="AI5837">
        <f t="shared" si="1379"/>
        <v>100000</v>
      </c>
      <c r="AJ5837">
        <f t="shared" si="1380"/>
        <v>100000</v>
      </c>
    </row>
    <row r="5838" spans="20:36" x14ac:dyDescent="0.3">
      <c r="T5838" t="str">
        <f>IF(ISERROR(MATCH('Analysis backend'!$M$1,E5838:N5838,0)),"",'Analysis backend'!$L$1)</f>
        <v/>
      </c>
      <c r="U5838" t="str">
        <f>IF(T5838='Analysis backend'!$L$1,IF(ISERROR(MATCH('Analysis backend'!$M$1,E5838:I5838,0)),"Dire","Radiant"),"")</f>
        <v/>
      </c>
      <c r="V5838">
        <f t="shared" si="1366"/>
        <v>1000</v>
      </c>
      <c r="W5838">
        <f t="shared" si="1367"/>
        <v>1000</v>
      </c>
      <c r="X5838">
        <f t="shared" si="1368"/>
        <v>1000</v>
      </c>
      <c r="Y5838">
        <f t="shared" si="1369"/>
        <v>1000</v>
      </c>
      <c r="Z5838">
        <f t="shared" si="1370"/>
        <v>1000</v>
      </c>
      <c r="AA5838">
        <f t="shared" si="1371"/>
        <v>10000</v>
      </c>
      <c r="AB5838">
        <f t="shared" si="1372"/>
        <v>10000</v>
      </c>
      <c r="AC5838">
        <f t="shared" si="1373"/>
        <v>10000</v>
      </c>
      <c r="AD5838">
        <f t="shared" si="1374"/>
        <v>10000</v>
      </c>
      <c r="AE5838">
        <f t="shared" si="1375"/>
        <v>10000</v>
      </c>
      <c r="AF5838">
        <f t="shared" si="1376"/>
        <v>100000</v>
      </c>
      <c r="AG5838">
        <f t="shared" si="1377"/>
        <v>100000</v>
      </c>
      <c r="AH5838">
        <f t="shared" si="1378"/>
        <v>100000</v>
      </c>
      <c r="AI5838">
        <f t="shared" si="1379"/>
        <v>100000</v>
      </c>
      <c r="AJ5838">
        <f t="shared" si="1380"/>
        <v>100000</v>
      </c>
    </row>
    <row r="5839" spans="20:36" x14ac:dyDescent="0.3">
      <c r="T5839" t="str">
        <f>IF(ISERROR(MATCH('Analysis backend'!$M$1,E5839:N5839,0)),"",'Analysis backend'!$L$1)</f>
        <v/>
      </c>
      <c r="U5839" t="str">
        <f>IF(T5839='Analysis backend'!$L$1,IF(ISERROR(MATCH('Analysis backend'!$M$1,E5839:I5839,0)),"Dire","Radiant"),"")</f>
        <v/>
      </c>
      <c r="V5839">
        <f t="shared" si="1366"/>
        <v>1000</v>
      </c>
      <c r="W5839">
        <f t="shared" si="1367"/>
        <v>1000</v>
      </c>
      <c r="X5839">
        <f t="shared" si="1368"/>
        <v>1000</v>
      </c>
      <c r="Y5839">
        <f t="shared" si="1369"/>
        <v>1000</v>
      </c>
      <c r="Z5839">
        <f t="shared" si="1370"/>
        <v>1000</v>
      </c>
      <c r="AA5839">
        <f t="shared" si="1371"/>
        <v>10000</v>
      </c>
      <c r="AB5839">
        <f t="shared" si="1372"/>
        <v>10000</v>
      </c>
      <c r="AC5839">
        <f t="shared" si="1373"/>
        <v>10000</v>
      </c>
      <c r="AD5839">
        <f t="shared" si="1374"/>
        <v>10000</v>
      </c>
      <c r="AE5839">
        <f t="shared" si="1375"/>
        <v>10000</v>
      </c>
      <c r="AF5839">
        <f t="shared" si="1376"/>
        <v>100000</v>
      </c>
      <c r="AG5839">
        <f t="shared" si="1377"/>
        <v>100000</v>
      </c>
      <c r="AH5839">
        <f t="shared" si="1378"/>
        <v>100000</v>
      </c>
      <c r="AI5839">
        <f t="shared" si="1379"/>
        <v>100000</v>
      </c>
      <c r="AJ5839">
        <f t="shared" si="1380"/>
        <v>100000</v>
      </c>
    </row>
    <row r="5840" spans="20:36" x14ac:dyDescent="0.3">
      <c r="T5840" t="str">
        <f>IF(ISERROR(MATCH('Analysis backend'!$M$1,E5840:N5840,0)),"",'Analysis backend'!$L$1)</f>
        <v/>
      </c>
      <c r="U5840" t="str">
        <f>IF(T5840='Analysis backend'!$L$1,IF(ISERROR(MATCH('Analysis backend'!$M$1,E5840:I5840,0)),"Dire","Radiant"),"")</f>
        <v/>
      </c>
      <c r="V5840">
        <f t="shared" si="1366"/>
        <v>1000</v>
      </c>
      <c r="W5840">
        <f t="shared" si="1367"/>
        <v>1000</v>
      </c>
      <c r="X5840">
        <f t="shared" si="1368"/>
        <v>1000</v>
      </c>
      <c r="Y5840">
        <f t="shared" si="1369"/>
        <v>1000</v>
      </c>
      <c r="Z5840">
        <f t="shared" si="1370"/>
        <v>1000</v>
      </c>
      <c r="AA5840">
        <f t="shared" si="1371"/>
        <v>10000</v>
      </c>
      <c r="AB5840">
        <f t="shared" si="1372"/>
        <v>10000</v>
      </c>
      <c r="AC5840">
        <f t="shared" si="1373"/>
        <v>10000</v>
      </c>
      <c r="AD5840">
        <f t="shared" si="1374"/>
        <v>10000</v>
      </c>
      <c r="AE5840">
        <f t="shared" si="1375"/>
        <v>10000</v>
      </c>
      <c r="AF5840">
        <f t="shared" si="1376"/>
        <v>100000</v>
      </c>
      <c r="AG5840">
        <f t="shared" si="1377"/>
        <v>100000</v>
      </c>
      <c r="AH5840">
        <f t="shared" si="1378"/>
        <v>100000</v>
      </c>
      <c r="AI5840">
        <f t="shared" si="1379"/>
        <v>100000</v>
      </c>
      <c r="AJ5840">
        <f t="shared" si="1380"/>
        <v>100000</v>
      </c>
    </row>
    <row r="5841" spans="20:36" x14ac:dyDescent="0.3">
      <c r="T5841" t="str">
        <f>IF(ISERROR(MATCH('Analysis backend'!$M$1,E5841:N5841,0)),"",'Analysis backend'!$L$1)</f>
        <v/>
      </c>
      <c r="U5841" t="str">
        <f>IF(T5841='Analysis backend'!$L$1,IF(ISERROR(MATCH('Analysis backend'!$M$1,E5841:I5841,0)),"Dire","Radiant"),"")</f>
        <v/>
      </c>
      <c r="V5841">
        <f t="shared" si="1366"/>
        <v>1000</v>
      </c>
      <c r="W5841">
        <f t="shared" si="1367"/>
        <v>1000</v>
      </c>
      <c r="X5841">
        <f t="shared" si="1368"/>
        <v>1000</v>
      </c>
      <c r="Y5841">
        <f t="shared" si="1369"/>
        <v>1000</v>
      </c>
      <c r="Z5841">
        <f t="shared" si="1370"/>
        <v>1000</v>
      </c>
      <c r="AA5841">
        <f t="shared" si="1371"/>
        <v>10000</v>
      </c>
      <c r="AB5841">
        <f t="shared" si="1372"/>
        <v>10000</v>
      </c>
      <c r="AC5841">
        <f t="shared" si="1373"/>
        <v>10000</v>
      </c>
      <c r="AD5841">
        <f t="shared" si="1374"/>
        <v>10000</v>
      </c>
      <c r="AE5841">
        <f t="shared" si="1375"/>
        <v>10000</v>
      </c>
      <c r="AF5841">
        <f t="shared" si="1376"/>
        <v>100000</v>
      </c>
      <c r="AG5841">
        <f t="shared" si="1377"/>
        <v>100000</v>
      </c>
      <c r="AH5841">
        <f t="shared" si="1378"/>
        <v>100000</v>
      </c>
      <c r="AI5841">
        <f t="shared" si="1379"/>
        <v>100000</v>
      </c>
      <c r="AJ5841">
        <f t="shared" si="1380"/>
        <v>100000</v>
      </c>
    </row>
    <row r="5842" spans="20:36" x14ac:dyDescent="0.3">
      <c r="T5842" t="str">
        <f>IF(ISERROR(MATCH('Analysis backend'!$M$1,E5842:N5842,0)),"",'Analysis backend'!$L$1)</f>
        <v/>
      </c>
      <c r="U5842" t="str">
        <f>IF(T5842='Analysis backend'!$L$1,IF(ISERROR(MATCH('Analysis backend'!$M$1,E5842:I5842,0)),"Dire","Radiant"),"")</f>
        <v/>
      </c>
      <c r="V5842">
        <f t="shared" si="1366"/>
        <v>1000</v>
      </c>
      <c r="W5842">
        <f t="shared" si="1367"/>
        <v>1000</v>
      </c>
      <c r="X5842">
        <f t="shared" si="1368"/>
        <v>1000</v>
      </c>
      <c r="Y5842">
        <f t="shared" si="1369"/>
        <v>1000</v>
      </c>
      <c r="Z5842">
        <f t="shared" si="1370"/>
        <v>1000</v>
      </c>
      <c r="AA5842">
        <f t="shared" si="1371"/>
        <v>10000</v>
      </c>
      <c r="AB5842">
        <f t="shared" si="1372"/>
        <v>10000</v>
      </c>
      <c r="AC5842">
        <f t="shared" si="1373"/>
        <v>10000</v>
      </c>
      <c r="AD5842">
        <f t="shared" si="1374"/>
        <v>10000</v>
      </c>
      <c r="AE5842">
        <f t="shared" si="1375"/>
        <v>10000</v>
      </c>
      <c r="AF5842">
        <f t="shared" si="1376"/>
        <v>100000</v>
      </c>
      <c r="AG5842">
        <f t="shared" si="1377"/>
        <v>100000</v>
      </c>
      <c r="AH5842">
        <f t="shared" si="1378"/>
        <v>100000</v>
      </c>
      <c r="AI5842">
        <f t="shared" si="1379"/>
        <v>100000</v>
      </c>
      <c r="AJ5842">
        <f t="shared" si="1380"/>
        <v>100000</v>
      </c>
    </row>
    <row r="5843" spans="20:36" x14ac:dyDescent="0.3">
      <c r="T5843" t="str">
        <f>IF(ISERROR(MATCH('Analysis backend'!$M$1,E5843:N5843,0)),"",'Analysis backend'!$L$1)</f>
        <v/>
      </c>
      <c r="U5843" t="str">
        <f>IF(T5843='Analysis backend'!$L$1,IF(ISERROR(MATCH('Analysis backend'!$M$1,E5843:I5843,0)),"Dire","Radiant"),"")</f>
        <v/>
      </c>
      <c r="V5843">
        <f t="shared" si="1366"/>
        <v>1000</v>
      </c>
      <c r="W5843">
        <f t="shared" si="1367"/>
        <v>1000</v>
      </c>
      <c r="X5843">
        <f t="shared" si="1368"/>
        <v>1000</v>
      </c>
      <c r="Y5843">
        <f t="shared" si="1369"/>
        <v>1000</v>
      </c>
      <c r="Z5843">
        <f t="shared" si="1370"/>
        <v>1000</v>
      </c>
      <c r="AA5843">
        <f t="shared" si="1371"/>
        <v>10000</v>
      </c>
      <c r="AB5843">
        <f t="shared" si="1372"/>
        <v>10000</v>
      </c>
      <c r="AC5843">
        <f t="shared" si="1373"/>
        <v>10000</v>
      </c>
      <c r="AD5843">
        <f t="shared" si="1374"/>
        <v>10000</v>
      </c>
      <c r="AE5843">
        <f t="shared" si="1375"/>
        <v>10000</v>
      </c>
      <c r="AF5843">
        <f t="shared" si="1376"/>
        <v>100000</v>
      </c>
      <c r="AG5843">
        <f t="shared" si="1377"/>
        <v>100000</v>
      </c>
      <c r="AH5843">
        <f t="shared" si="1378"/>
        <v>100000</v>
      </c>
      <c r="AI5843">
        <f t="shared" si="1379"/>
        <v>100000</v>
      </c>
      <c r="AJ5843">
        <f t="shared" si="1380"/>
        <v>100000</v>
      </c>
    </row>
    <row r="5844" spans="20:36" x14ac:dyDescent="0.3">
      <c r="T5844" t="str">
        <f>IF(ISERROR(MATCH('Analysis backend'!$M$1,E5844:N5844,0)),"",'Analysis backend'!$L$1)</f>
        <v/>
      </c>
      <c r="U5844" t="str">
        <f>IF(T5844='Analysis backend'!$L$1,IF(ISERROR(MATCH('Analysis backend'!$M$1,E5844:I5844,0)),"Dire","Radiant"),"")</f>
        <v/>
      </c>
      <c r="V5844">
        <f t="shared" si="1366"/>
        <v>1000</v>
      </c>
      <c r="W5844">
        <f t="shared" si="1367"/>
        <v>1000</v>
      </c>
      <c r="X5844">
        <f t="shared" si="1368"/>
        <v>1000</v>
      </c>
      <c r="Y5844">
        <f t="shared" si="1369"/>
        <v>1000</v>
      </c>
      <c r="Z5844">
        <f t="shared" si="1370"/>
        <v>1000</v>
      </c>
      <c r="AA5844">
        <f t="shared" si="1371"/>
        <v>10000</v>
      </c>
      <c r="AB5844">
        <f t="shared" si="1372"/>
        <v>10000</v>
      </c>
      <c r="AC5844">
        <f t="shared" si="1373"/>
        <v>10000</v>
      </c>
      <c r="AD5844">
        <f t="shared" si="1374"/>
        <v>10000</v>
      </c>
      <c r="AE5844">
        <f t="shared" si="1375"/>
        <v>10000</v>
      </c>
      <c r="AF5844">
        <f t="shared" si="1376"/>
        <v>100000</v>
      </c>
      <c r="AG5844">
        <f t="shared" si="1377"/>
        <v>100000</v>
      </c>
      <c r="AH5844">
        <f t="shared" si="1378"/>
        <v>100000</v>
      </c>
      <c r="AI5844">
        <f t="shared" si="1379"/>
        <v>100000</v>
      </c>
      <c r="AJ5844">
        <f t="shared" si="1380"/>
        <v>100000</v>
      </c>
    </row>
    <row r="5845" spans="20:36" x14ac:dyDescent="0.3">
      <c r="T5845" t="str">
        <f>IF(ISERROR(MATCH('Analysis backend'!$M$1,E5845:N5845,0)),"",'Analysis backend'!$L$1)</f>
        <v/>
      </c>
      <c r="U5845" t="str">
        <f>IF(T5845='Analysis backend'!$L$1,IF(ISERROR(MATCH('Analysis backend'!$M$1,E5845:I5845,0)),"Dire","Radiant"),"")</f>
        <v/>
      </c>
      <c r="V5845">
        <f t="shared" si="1366"/>
        <v>1000</v>
      </c>
      <c r="W5845">
        <f t="shared" si="1367"/>
        <v>1000</v>
      </c>
      <c r="X5845">
        <f t="shared" si="1368"/>
        <v>1000</v>
      </c>
      <c r="Y5845">
        <f t="shared" si="1369"/>
        <v>1000</v>
      </c>
      <c r="Z5845">
        <f t="shared" si="1370"/>
        <v>1000</v>
      </c>
      <c r="AA5845">
        <f t="shared" si="1371"/>
        <v>10000</v>
      </c>
      <c r="AB5845">
        <f t="shared" si="1372"/>
        <v>10000</v>
      </c>
      <c r="AC5845">
        <f t="shared" si="1373"/>
        <v>10000</v>
      </c>
      <c r="AD5845">
        <f t="shared" si="1374"/>
        <v>10000</v>
      </c>
      <c r="AE5845">
        <f t="shared" si="1375"/>
        <v>10000</v>
      </c>
      <c r="AF5845">
        <f t="shared" si="1376"/>
        <v>100000</v>
      </c>
      <c r="AG5845">
        <f t="shared" si="1377"/>
        <v>100000</v>
      </c>
      <c r="AH5845">
        <f t="shared" si="1378"/>
        <v>100000</v>
      </c>
      <c r="AI5845">
        <f t="shared" si="1379"/>
        <v>100000</v>
      </c>
      <c r="AJ5845">
        <f t="shared" si="1380"/>
        <v>100000</v>
      </c>
    </row>
    <row r="5846" spans="20:36" x14ac:dyDescent="0.3">
      <c r="T5846" t="str">
        <f>IF(ISERROR(MATCH('Analysis backend'!$M$1,E5846:N5846,0)),"",'Analysis backend'!$L$1)</f>
        <v/>
      </c>
      <c r="U5846" t="str">
        <f>IF(T5846='Analysis backend'!$L$1,IF(ISERROR(MATCH('Analysis backend'!$M$1,E5846:I5846,0)),"Dire","Radiant"),"")</f>
        <v/>
      </c>
      <c r="V5846">
        <f t="shared" si="1366"/>
        <v>1000</v>
      </c>
      <c r="W5846">
        <f t="shared" si="1367"/>
        <v>1000</v>
      </c>
      <c r="X5846">
        <f t="shared" si="1368"/>
        <v>1000</v>
      </c>
      <c r="Y5846">
        <f t="shared" si="1369"/>
        <v>1000</v>
      </c>
      <c r="Z5846">
        <f t="shared" si="1370"/>
        <v>1000</v>
      </c>
      <c r="AA5846">
        <f t="shared" si="1371"/>
        <v>10000</v>
      </c>
      <c r="AB5846">
        <f t="shared" si="1372"/>
        <v>10000</v>
      </c>
      <c r="AC5846">
        <f t="shared" si="1373"/>
        <v>10000</v>
      </c>
      <c r="AD5846">
        <f t="shared" si="1374"/>
        <v>10000</v>
      </c>
      <c r="AE5846">
        <f t="shared" si="1375"/>
        <v>10000</v>
      </c>
      <c r="AF5846">
        <f t="shared" si="1376"/>
        <v>100000</v>
      </c>
      <c r="AG5846">
        <f t="shared" si="1377"/>
        <v>100000</v>
      </c>
      <c r="AH5846">
        <f t="shared" si="1378"/>
        <v>100000</v>
      </c>
      <c r="AI5846">
        <f t="shared" si="1379"/>
        <v>100000</v>
      </c>
      <c r="AJ5846">
        <f t="shared" si="1380"/>
        <v>100000</v>
      </c>
    </row>
    <row r="5847" spans="20:36" x14ac:dyDescent="0.3">
      <c r="T5847" t="str">
        <f>IF(ISERROR(MATCH('Analysis backend'!$M$1,E5847:N5847,0)),"",'Analysis backend'!$L$1)</f>
        <v/>
      </c>
      <c r="U5847" t="str">
        <f>IF(T5847='Analysis backend'!$L$1,IF(ISERROR(MATCH('Analysis backend'!$M$1,E5847:I5847,0)),"Dire","Radiant"),"")</f>
        <v/>
      </c>
      <c r="V5847">
        <f t="shared" si="1366"/>
        <v>1000</v>
      </c>
      <c r="W5847">
        <f t="shared" si="1367"/>
        <v>1000</v>
      </c>
      <c r="X5847">
        <f t="shared" si="1368"/>
        <v>1000</v>
      </c>
      <c r="Y5847">
        <f t="shared" si="1369"/>
        <v>1000</v>
      </c>
      <c r="Z5847">
        <f t="shared" si="1370"/>
        <v>1000</v>
      </c>
      <c r="AA5847">
        <f t="shared" si="1371"/>
        <v>10000</v>
      </c>
      <c r="AB5847">
        <f t="shared" si="1372"/>
        <v>10000</v>
      </c>
      <c r="AC5847">
        <f t="shared" si="1373"/>
        <v>10000</v>
      </c>
      <c r="AD5847">
        <f t="shared" si="1374"/>
        <v>10000</v>
      </c>
      <c r="AE5847">
        <f t="shared" si="1375"/>
        <v>10000</v>
      </c>
      <c r="AF5847">
        <f t="shared" si="1376"/>
        <v>100000</v>
      </c>
      <c r="AG5847">
        <f t="shared" si="1377"/>
        <v>100000</v>
      </c>
      <c r="AH5847">
        <f t="shared" si="1378"/>
        <v>100000</v>
      </c>
      <c r="AI5847">
        <f t="shared" si="1379"/>
        <v>100000</v>
      </c>
      <c r="AJ5847">
        <f t="shared" si="1380"/>
        <v>100000</v>
      </c>
    </row>
    <row r="5848" spans="20:36" x14ac:dyDescent="0.3">
      <c r="T5848" t="str">
        <f>IF(ISERROR(MATCH('Analysis backend'!$M$1,E5848:N5848,0)),"",'Analysis backend'!$L$1)</f>
        <v/>
      </c>
      <c r="U5848" t="str">
        <f>IF(T5848='Analysis backend'!$L$1,IF(ISERROR(MATCH('Analysis backend'!$M$1,E5848:I5848,0)),"Dire","Radiant"),"")</f>
        <v/>
      </c>
      <c r="V5848">
        <f t="shared" si="1366"/>
        <v>1000</v>
      </c>
      <c r="W5848">
        <f t="shared" si="1367"/>
        <v>1000</v>
      </c>
      <c r="X5848">
        <f t="shared" si="1368"/>
        <v>1000</v>
      </c>
      <c r="Y5848">
        <f t="shared" si="1369"/>
        <v>1000</v>
      </c>
      <c r="Z5848">
        <f t="shared" si="1370"/>
        <v>1000</v>
      </c>
      <c r="AA5848">
        <f t="shared" si="1371"/>
        <v>10000</v>
      </c>
      <c r="AB5848">
        <f t="shared" si="1372"/>
        <v>10000</v>
      </c>
      <c r="AC5848">
        <f t="shared" si="1373"/>
        <v>10000</v>
      </c>
      <c r="AD5848">
        <f t="shared" si="1374"/>
        <v>10000</v>
      </c>
      <c r="AE5848">
        <f t="shared" si="1375"/>
        <v>10000</v>
      </c>
      <c r="AF5848">
        <f t="shared" si="1376"/>
        <v>100000</v>
      </c>
      <c r="AG5848">
        <f t="shared" si="1377"/>
        <v>100000</v>
      </c>
      <c r="AH5848">
        <f t="shared" si="1378"/>
        <v>100000</v>
      </c>
      <c r="AI5848">
        <f t="shared" si="1379"/>
        <v>100000</v>
      </c>
      <c r="AJ5848">
        <f t="shared" si="1380"/>
        <v>100000</v>
      </c>
    </row>
    <row r="5849" spans="20:36" x14ac:dyDescent="0.3">
      <c r="T5849" t="str">
        <f>IF(ISERROR(MATCH('Analysis backend'!$M$1,E5849:N5849,0)),"",'Analysis backend'!$L$1)</f>
        <v/>
      </c>
      <c r="U5849" t="str">
        <f>IF(T5849='Analysis backend'!$L$1,IF(ISERROR(MATCH('Analysis backend'!$M$1,E5849:I5849,0)),"Dire","Radiant"),"")</f>
        <v/>
      </c>
      <c r="V5849">
        <f t="shared" si="1366"/>
        <v>1000</v>
      </c>
      <c r="W5849">
        <f t="shared" si="1367"/>
        <v>1000</v>
      </c>
      <c r="X5849">
        <f t="shared" si="1368"/>
        <v>1000</v>
      </c>
      <c r="Y5849">
        <f t="shared" si="1369"/>
        <v>1000</v>
      </c>
      <c r="Z5849">
        <f t="shared" si="1370"/>
        <v>1000</v>
      </c>
      <c r="AA5849">
        <f t="shared" si="1371"/>
        <v>10000</v>
      </c>
      <c r="AB5849">
        <f t="shared" si="1372"/>
        <v>10000</v>
      </c>
      <c r="AC5849">
        <f t="shared" si="1373"/>
        <v>10000</v>
      </c>
      <c r="AD5849">
        <f t="shared" si="1374"/>
        <v>10000</v>
      </c>
      <c r="AE5849">
        <f t="shared" si="1375"/>
        <v>10000</v>
      </c>
      <c r="AF5849">
        <f t="shared" si="1376"/>
        <v>100000</v>
      </c>
      <c r="AG5849">
        <f t="shared" si="1377"/>
        <v>100000</v>
      </c>
      <c r="AH5849">
        <f t="shared" si="1378"/>
        <v>100000</v>
      </c>
      <c r="AI5849">
        <f t="shared" si="1379"/>
        <v>100000</v>
      </c>
      <c r="AJ5849">
        <f t="shared" si="1380"/>
        <v>100000</v>
      </c>
    </row>
    <row r="5850" spans="20:36" x14ac:dyDescent="0.3">
      <c r="T5850" t="str">
        <f>IF(ISERROR(MATCH('Analysis backend'!$M$1,E5850:N5850,0)),"",'Analysis backend'!$L$1)</f>
        <v/>
      </c>
      <c r="U5850" t="str">
        <f>IF(T5850='Analysis backend'!$L$1,IF(ISERROR(MATCH('Analysis backend'!$M$1,E5850:I5850,0)),"Dire","Radiant"),"")</f>
        <v/>
      </c>
      <c r="V5850">
        <f t="shared" si="1366"/>
        <v>1000</v>
      </c>
      <c r="W5850">
        <f t="shared" si="1367"/>
        <v>1000</v>
      </c>
      <c r="X5850">
        <f t="shared" si="1368"/>
        <v>1000</v>
      </c>
      <c r="Y5850">
        <f t="shared" si="1369"/>
        <v>1000</v>
      </c>
      <c r="Z5850">
        <f t="shared" si="1370"/>
        <v>1000</v>
      </c>
      <c r="AA5850">
        <f t="shared" si="1371"/>
        <v>10000</v>
      </c>
      <c r="AB5850">
        <f t="shared" si="1372"/>
        <v>10000</v>
      </c>
      <c r="AC5850">
        <f t="shared" si="1373"/>
        <v>10000</v>
      </c>
      <c r="AD5850">
        <f t="shared" si="1374"/>
        <v>10000</v>
      </c>
      <c r="AE5850">
        <f t="shared" si="1375"/>
        <v>10000</v>
      </c>
      <c r="AF5850">
        <f t="shared" si="1376"/>
        <v>100000</v>
      </c>
      <c r="AG5850">
        <f t="shared" si="1377"/>
        <v>100000</v>
      </c>
      <c r="AH5850">
        <f t="shared" si="1378"/>
        <v>100000</v>
      </c>
      <c r="AI5850">
        <f t="shared" si="1379"/>
        <v>100000</v>
      </c>
      <c r="AJ5850">
        <f t="shared" si="1380"/>
        <v>100000</v>
      </c>
    </row>
    <row r="5851" spans="20:36" x14ac:dyDescent="0.3">
      <c r="T5851" t="str">
        <f>IF(ISERROR(MATCH('Analysis backend'!$M$1,E5851:N5851,0)),"",'Analysis backend'!$L$1)</f>
        <v/>
      </c>
      <c r="U5851" t="str">
        <f>IF(T5851='Analysis backend'!$L$1,IF(ISERROR(MATCH('Analysis backend'!$M$1,E5851:I5851,0)),"Dire","Radiant"),"")</f>
        <v/>
      </c>
      <c r="V5851">
        <f t="shared" si="1366"/>
        <v>1000</v>
      </c>
      <c r="W5851">
        <f t="shared" si="1367"/>
        <v>1000</v>
      </c>
      <c r="X5851">
        <f t="shared" si="1368"/>
        <v>1000</v>
      </c>
      <c r="Y5851">
        <f t="shared" si="1369"/>
        <v>1000</v>
      </c>
      <c r="Z5851">
        <f t="shared" si="1370"/>
        <v>1000</v>
      </c>
      <c r="AA5851">
        <f t="shared" si="1371"/>
        <v>10000</v>
      </c>
      <c r="AB5851">
        <f t="shared" si="1372"/>
        <v>10000</v>
      </c>
      <c r="AC5851">
        <f t="shared" si="1373"/>
        <v>10000</v>
      </c>
      <c r="AD5851">
        <f t="shared" si="1374"/>
        <v>10000</v>
      </c>
      <c r="AE5851">
        <f t="shared" si="1375"/>
        <v>10000</v>
      </c>
      <c r="AF5851">
        <f t="shared" si="1376"/>
        <v>100000</v>
      </c>
      <c r="AG5851">
        <f t="shared" si="1377"/>
        <v>100000</v>
      </c>
      <c r="AH5851">
        <f t="shared" si="1378"/>
        <v>100000</v>
      </c>
      <c r="AI5851">
        <f t="shared" si="1379"/>
        <v>100000</v>
      </c>
      <c r="AJ5851">
        <f t="shared" si="1380"/>
        <v>100000</v>
      </c>
    </row>
    <row r="5852" spans="20:36" x14ac:dyDescent="0.3">
      <c r="T5852" t="str">
        <f>IF(ISERROR(MATCH('Analysis backend'!$M$1,E5852:N5852,0)),"",'Analysis backend'!$L$1)</f>
        <v/>
      </c>
      <c r="U5852" t="str">
        <f>IF(T5852='Analysis backend'!$L$1,IF(ISERROR(MATCH('Analysis backend'!$M$1,E5852:I5852,0)),"Dire","Radiant"),"")</f>
        <v/>
      </c>
      <c r="V5852">
        <f t="shared" si="1366"/>
        <v>1000</v>
      </c>
      <c r="W5852">
        <f t="shared" si="1367"/>
        <v>1000</v>
      </c>
      <c r="X5852">
        <f t="shared" si="1368"/>
        <v>1000</v>
      </c>
      <c r="Y5852">
        <f t="shared" si="1369"/>
        <v>1000</v>
      </c>
      <c r="Z5852">
        <f t="shared" si="1370"/>
        <v>1000</v>
      </c>
      <c r="AA5852">
        <f t="shared" si="1371"/>
        <v>10000</v>
      </c>
      <c r="AB5852">
        <f t="shared" si="1372"/>
        <v>10000</v>
      </c>
      <c r="AC5852">
        <f t="shared" si="1373"/>
        <v>10000</v>
      </c>
      <c r="AD5852">
        <f t="shared" si="1374"/>
        <v>10000</v>
      </c>
      <c r="AE5852">
        <f t="shared" si="1375"/>
        <v>10000</v>
      </c>
      <c r="AF5852">
        <f t="shared" si="1376"/>
        <v>100000</v>
      </c>
      <c r="AG5852">
        <f t="shared" si="1377"/>
        <v>100000</v>
      </c>
      <c r="AH5852">
        <f t="shared" si="1378"/>
        <v>100000</v>
      </c>
      <c r="AI5852">
        <f t="shared" si="1379"/>
        <v>100000</v>
      </c>
      <c r="AJ5852">
        <f t="shared" si="1380"/>
        <v>100000</v>
      </c>
    </row>
    <row r="5853" spans="20:36" x14ac:dyDescent="0.3">
      <c r="T5853" t="str">
        <f>IF(ISERROR(MATCH('Analysis backend'!$M$1,E5853:N5853,0)),"",'Analysis backend'!$L$1)</f>
        <v/>
      </c>
      <c r="U5853" t="str">
        <f>IF(T5853='Analysis backend'!$L$1,IF(ISERROR(MATCH('Analysis backend'!$M$1,E5853:I5853,0)),"Dire","Radiant"),"")</f>
        <v/>
      </c>
      <c r="V5853">
        <f t="shared" si="1366"/>
        <v>1000</v>
      </c>
      <c r="W5853">
        <f t="shared" si="1367"/>
        <v>1000</v>
      </c>
      <c r="X5853">
        <f t="shared" si="1368"/>
        <v>1000</v>
      </c>
      <c r="Y5853">
        <f t="shared" si="1369"/>
        <v>1000</v>
      </c>
      <c r="Z5853">
        <f t="shared" si="1370"/>
        <v>1000</v>
      </c>
      <c r="AA5853">
        <f t="shared" si="1371"/>
        <v>10000</v>
      </c>
      <c r="AB5853">
        <f t="shared" si="1372"/>
        <v>10000</v>
      </c>
      <c r="AC5853">
        <f t="shared" si="1373"/>
        <v>10000</v>
      </c>
      <c r="AD5853">
        <f t="shared" si="1374"/>
        <v>10000</v>
      </c>
      <c r="AE5853">
        <f t="shared" si="1375"/>
        <v>10000</v>
      </c>
      <c r="AF5853">
        <f t="shared" si="1376"/>
        <v>100000</v>
      </c>
      <c r="AG5853">
        <f t="shared" si="1377"/>
        <v>100000</v>
      </c>
      <c r="AH5853">
        <f t="shared" si="1378"/>
        <v>100000</v>
      </c>
      <c r="AI5853">
        <f t="shared" si="1379"/>
        <v>100000</v>
      </c>
      <c r="AJ5853">
        <f t="shared" si="1380"/>
        <v>100000</v>
      </c>
    </row>
    <row r="5854" spans="20:36" x14ac:dyDescent="0.3">
      <c r="T5854" t="str">
        <f>IF(ISERROR(MATCH('Analysis backend'!$M$1,E5854:N5854,0)),"",'Analysis backend'!$L$1)</f>
        <v/>
      </c>
      <c r="U5854" t="str">
        <f>IF(T5854='Analysis backend'!$L$1,IF(ISERROR(MATCH('Analysis backend'!$M$1,E5854:I5854,0)),"Dire","Radiant"),"")</f>
        <v/>
      </c>
      <c r="V5854">
        <f t="shared" si="1366"/>
        <v>1000</v>
      </c>
      <c r="W5854">
        <f t="shared" si="1367"/>
        <v>1000</v>
      </c>
      <c r="X5854">
        <f t="shared" si="1368"/>
        <v>1000</v>
      </c>
      <c r="Y5854">
        <f t="shared" si="1369"/>
        <v>1000</v>
      </c>
      <c r="Z5854">
        <f t="shared" si="1370"/>
        <v>1000</v>
      </c>
      <c r="AA5854">
        <f t="shared" si="1371"/>
        <v>10000</v>
      </c>
      <c r="AB5854">
        <f t="shared" si="1372"/>
        <v>10000</v>
      </c>
      <c r="AC5854">
        <f t="shared" si="1373"/>
        <v>10000</v>
      </c>
      <c r="AD5854">
        <f t="shared" si="1374"/>
        <v>10000</v>
      </c>
      <c r="AE5854">
        <f t="shared" si="1375"/>
        <v>10000</v>
      </c>
      <c r="AF5854">
        <f t="shared" si="1376"/>
        <v>100000</v>
      </c>
      <c r="AG5854">
        <f t="shared" si="1377"/>
        <v>100000</v>
      </c>
      <c r="AH5854">
        <f t="shared" si="1378"/>
        <v>100000</v>
      </c>
      <c r="AI5854">
        <f t="shared" si="1379"/>
        <v>100000</v>
      </c>
      <c r="AJ5854">
        <f t="shared" si="1380"/>
        <v>100000</v>
      </c>
    </row>
    <row r="5855" spans="20:36" x14ac:dyDescent="0.3">
      <c r="T5855" t="str">
        <f>IF(ISERROR(MATCH('Analysis backend'!$M$1,E5855:N5855,0)),"",'Analysis backend'!$L$1)</f>
        <v/>
      </c>
      <c r="U5855" t="str">
        <f>IF(T5855='Analysis backend'!$L$1,IF(ISERROR(MATCH('Analysis backend'!$M$1,E5855:I5855,0)),"Dire","Radiant"),"")</f>
        <v/>
      </c>
      <c r="V5855">
        <f t="shared" si="1366"/>
        <v>1000</v>
      </c>
      <c r="W5855">
        <f t="shared" si="1367"/>
        <v>1000</v>
      </c>
      <c r="X5855">
        <f t="shared" si="1368"/>
        <v>1000</v>
      </c>
      <c r="Y5855">
        <f t="shared" si="1369"/>
        <v>1000</v>
      </c>
      <c r="Z5855">
        <f t="shared" si="1370"/>
        <v>1000</v>
      </c>
      <c r="AA5855">
        <f t="shared" si="1371"/>
        <v>10000</v>
      </c>
      <c r="AB5855">
        <f t="shared" si="1372"/>
        <v>10000</v>
      </c>
      <c r="AC5855">
        <f t="shared" si="1373"/>
        <v>10000</v>
      </c>
      <c r="AD5855">
        <f t="shared" si="1374"/>
        <v>10000</v>
      </c>
      <c r="AE5855">
        <f t="shared" si="1375"/>
        <v>10000</v>
      </c>
      <c r="AF5855">
        <f t="shared" si="1376"/>
        <v>100000</v>
      </c>
      <c r="AG5855">
        <f t="shared" si="1377"/>
        <v>100000</v>
      </c>
      <c r="AH5855">
        <f t="shared" si="1378"/>
        <v>100000</v>
      </c>
      <c r="AI5855">
        <f t="shared" si="1379"/>
        <v>100000</v>
      </c>
      <c r="AJ5855">
        <f t="shared" si="1380"/>
        <v>100000</v>
      </c>
    </row>
    <row r="5856" spans="20:36" x14ac:dyDescent="0.3">
      <c r="T5856" t="str">
        <f>IF(ISERROR(MATCH('Analysis backend'!$M$1,E5856:N5856,0)),"",'Analysis backend'!$L$1)</f>
        <v/>
      </c>
      <c r="U5856" t="str">
        <f>IF(T5856='Analysis backend'!$L$1,IF(ISERROR(MATCH('Analysis backend'!$M$1,E5856:I5856,0)),"Dire","Radiant"),"")</f>
        <v/>
      </c>
      <c r="V5856">
        <f t="shared" si="1366"/>
        <v>1000</v>
      </c>
      <c r="W5856">
        <f t="shared" si="1367"/>
        <v>1000</v>
      </c>
      <c r="X5856">
        <f t="shared" si="1368"/>
        <v>1000</v>
      </c>
      <c r="Y5856">
        <f t="shared" si="1369"/>
        <v>1000</v>
      </c>
      <c r="Z5856">
        <f t="shared" si="1370"/>
        <v>1000</v>
      </c>
      <c r="AA5856">
        <f t="shared" si="1371"/>
        <v>10000</v>
      </c>
      <c r="AB5856">
        <f t="shared" si="1372"/>
        <v>10000</v>
      </c>
      <c r="AC5856">
        <f t="shared" si="1373"/>
        <v>10000</v>
      </c>
      <c r="AD5856">
        <f t="shared" si="1374"/>
        <v>10000</v>
      </c>
      <c r="AE5856">
        <f t="shared" si="1375"/>
        <v>10000</v>
      </c>
      <c r="AF5856">
        <f t="shared" si="1376"/>
        <v>100000</v>
      </c>
      <c r="AG5856">
        <f t="shared" si="1377"/>
        <v>100000</v>
      </c>
      <c r="AH5856">
        <f t="shared" si="1378"/>
        <v>100000</v>
      </c>
      <c r="AI5856">
        <f t="shared" si="1379"/>
        <v>100000</v>
      </c>
      <c r="AJ5856">
        <f t="shared" si="1380"/>
        <v>100000</v>
      </c>
    </row>
    <row r="5857" spans="20:36" x14ac:dyDescent="0.3">
      <c r="T5857" t="str">
        <f>IF(ISERROR(MATCH('Analysis backend'!$M$1,E5857:N5857,0)),"",'Analysis backend'!$L$1)</f>
        <v/>
      </c>
      <c r="U5857" t="str">
        <f>IF(T5857='Analysis backend'!$L$1,IF(ISERROR(MATCH('Analysis backend'!$M$1,E5857:I5857,0)),"Dire","Radiant"),"")</f>
        <v/>
      </c>
      <c r="V5857">
        <f t="shared" si="1366"/>
        <v>1000</v>
      </c>
      <c r="W5857">
        <f t="shared" si="1367"/>
        <v>1000</v>
      </c>
      <c r="X5857">
        <f t="shared" si="1368"/>
        <v>1000</v>
      </c>
      <c r="Y5857">
        <f t="shared" si="1369"/>
        <v>1000</v>
      </c>
      <c r="Z5857">
        <f t="shared" si="1370"/>
        <v>1000</v>
      </c>
      <c r="AA5857">
        <f t="shared" si="1371"/>
        <v>10000</v>
      </c>
      <c r="AB5857">
        <f t="shared" si="1372"/>
        <v>10000</v>
      </c>
      <c r="AC5857">
        <f t="shared" si="1373"/>
        <v>10000</v>
      </c>
      <c r="AD5857">
        <f t="shared" si="1374"/>
        <v>10000</v>
      </c>
      <c r="AE5857">
        <f t="shared" si="1375"/>
        <v>10000</v>
      </c>
      <c r="AF5857">
        <f t="shared" si="1376"/>
        <v>100000</v>
      </c>
      <c r="AG5857">
        <f t="shared" si="1377"/>
        <v>100000</v>
      </c>
      <c r="AH5857">
        <f t="shared" si="1378"/>
        <v>100000</v>
      </c>
      <c r="AI5857">
        <f t="shared" si="1379"/>
        <v>100000</v>
      </c>
      <c r="AJ5857">
        <f t="shared" si="1380"/>
        <v>100000</v>
      </c>
    </row>
    <row r="5858" spans="20:36" x14ac:dyDescent="0.3">
      <c r="T5858" t="str">
        <f>IF(ISERROR(MATCH('Analysis backend'!$M$1,E5858:N5858,0)),"",'Analysis backend'!$L$1)</f>
        <v/>
      </c>
      <c r="U5858" t="str">
        <f>IF(T5858='Analysis backend'!$L$1,IF(ISERROR(MATCH('Analysis backend'!$M$1,E5858:I5858,0)),"Dire","Radiant"),"")</f>
        <v/>
      </c>
      <c r="V5858">
        <f t="shared" si="1366"/>
        <v>1000</v>
      </c>
      <c r="W5858">
        <f t="shared" si="1367"/>
        <v>1000</v>
      </c>
      <c r="X5858">
        <f t="shared" si="1368"/>
        <v>1000</v>
      </c>
      <c r="Y5858">
        <f t="shared" si="1369"/>
        <v>1000</v>
      </c>
      <c r="Z5858">
        <f t="shared" si="1370"/>
        <v>1000</v>
      </c>
      <c r="AA5858">
        <f t="shared" si="1371"/>
        <v>10000</v>
      </c>
      <c r="AB5858">
        <f t="shared" si="1372"/>
        <v>10000</v>
      </c>
      <c r="AC5858">
        <f t="shared" si="1373"/>
        <v>10000</v>
      </c>
      <c r="AD5858">
        <f t="shared" si="1374"/>
        <v>10000</v>
      </c>
      <c r="AE5858">
        <f t="shared" si="1375"/>
        <v>10000</v>
      </c>
      <c r="AF5858">
        <f t="shared" si="1376"/>
        <v>100000</v>
      </c>
      <c r="AG5858">
        <f t="shared" si="1377"/>
        <v>100000</v>
      </c>
      <c r="AH5858">
        <f t="shared" si="1378"/>
        <v>100000</v>
      </c>
      <c r="AI5858">
        <f t="shared" si="1379"/>
        <v>100000</v>
      </c>
      <c r="AJ5858">
        <f t="shared" si="1380"/>
        <v>100000</v>
      </c>
    </row>
    <row r="5859" spans="20:36" x14ac:dyDescent="0.3">
      <c r="T5859" t="str">
        <f>IF(ISERROR(MATCH('Analysis backend'!$M$1,E5859:N5859,0)),"",'Analysis backend'!$L$1)</f>
        <v/>
      </c>
      <c r="U5859" t="str">
        <f>IF(T5859='Analysis backend'!$L$1,IF(ISERROR(MATCH('Analysis backend'!$M$1,E5859:I5859,0)),"Dire","Radiant"),"")</f>
        <v/>
      </c>
      <c r="V5859">
        <f t="shared" si="1366"/>
        <v>1000</v>
      </c>
      <c r="W5859">
        <f t="shared" si="1367"/>
        <v>1000</v>
      </c>
      <c r="X5859">
        <f t="shared" si="1368"/>
        <v>1000</v>
      </c>
      <c r="Y5859">
        <f t="shared" si="1369"/>
        <v>1000</v>
      </c>
      <c r="Z5859">
        <f t="shared" si="1370"/>
        <v>1000</v>
      </c>
      <c r="AA5859">
        <f t="shared" si="1371"/>
        <v>10000</v>
      </c>
      <c r="AB5859">
        <f t="shared" si="1372"/>
        <v>10000</v>
      </c>
      <c r="AC5859">
        <f t="shared" si="1373"/>
        <v>10000</v>
      </c>
      <c r="AD5859">
        <f t="shared" si="1374"/>
        <v>10000</v>
      </c>
      <c r="AE5859">
        <f t="shared" si="1375"/>
        <v>10000</v>
      </c>
      <c r="AF5859">
        <f t="shared" si="1376"/>
        <v>100000</v>
      </c>
      <c r="AG5859">
        <f t="shared" si="1377"/>
        <v>100000</v>
      </c>
      <c r="AH5859">
        <f t="shared" si="1378"/>
        <v>100000</v>
      </c>
      <c r="AI5859">
        <f t="shared" si="1379"/>
        <v>100000</v>
      </c>
      <c r="AJ5859">
        <f t="shared" si="1380"/>
        <v>100000</v>
      </c>
    </row>
    <row r="5860" spans="20:36" x14ac:dyDescent="0.3">
      <c r="T5860" t="str">
        <f>IF(ISERROR(MATCH('Analysis backend'!$M$1,E5860:N5860,0)),"",'Analysis backend'!$L$1)</f>
        <v/>
      </c>
      <c r="U5860" t="str">
        <f>IF(T5860='Analysis backend'!$L$1,IF(ISERROR(MATCH('Analysis backend'!$M$1,E5860:I5860,0)),"Dire","Radiant"),"")</f>
        <v/>
      </c>
      <c r="V5860">
        <f t="shared" si="1366"/>
        <v>1000</v>
      </c>
      <c r="W5860">
        <f t="shared" si="1367"/>
        <v>1000</v>
      </c>
      <c r="X5860">
        <f t="shared" si="1368"/>
        <v>1000</v>
      </c>
      <c r="Y5860">
        <f t="shared" si="1369"/>
        <v>1000</v>
      </c>
      <c r="Z5860">
        <f t="shared" si="1370"/>
        <v>1000</v>
      </c>
      <c r="AA5860">
        <f t="shared" si="1371"/>
        <v>10000</v>
      </c>
      <c r="AB5860">
        <f t="shared" si="1372"/>
        <v>10000</v>
      </c>
      <c r="AC5860">
        <f t="shared" si="1373"/>
        <v>10000</v>
      </c>
      <c r="AD5860">
        <f t="shared" si="1374"/>
        <v>10000</v>
      </c>
      <c r="AE5860">
        <f t="shared" si="1375"/>
        <v>10000</v>
      </c>
      <c r="AF5860">
        <f t="shared" si="1376"/>
        <v>100000</v>
      </c>
      <c r="AG5860">
        <f t="shared" si="1377"/>
        <v>100000</v>
      </c>
      <c r="AH5860">
        <f t="shared" si="1378"/>
        <v>100000</v>
      </c>
      <c r="AI5860">
        <f t="shared" si="1379"/>
        <v>100000</v>
      </c>
      <c r="AJ5860">
        <f t="shared" si="1380"/>
        <v>100000</v>
      </c>
    </row>
    <row r="5861" spans="20:36" x14ac:dyDescent="0.3">
      <c r="T5861" t="str">
        <f>IF(ISERROR(MATCH('Analysis backend'!$M$1,E5861:N5861,0)),"",'Analysis backend'!$L$1)</f>
        <v/>
      </c>
      <c r="U5861" t="str">
        <f>IF(T5861='Analysis backend'!$L$1,IF(ISERROR(MATCH('Analysis backend'!$M$1,E5861:I5861,0)),"Dire","Radiant"),"")</f>
        <v/>
      </c>
      <c r="V5861">
        <f t="shared" si="1366"/>
        <v>1000</v>
      </c>
      <c r="W5861">
        <f t="shared" si="1367"/>
        <v>1000</v>
      </c>
      <c r="X5861">
        <f t="shared" si="1368"/>
        <v>1000</v>
      </c>
      <c r="Y5861">
        <f t="shared" si="1369"/>
        <v>1000</v>
      </c>
      <c r="Z5861">
        <f t="shared" si="1370"/>
        <v>1000</v>
      </c>
      <c r="AA5861">
        <f t="shared" si="1371"/>
        <v>10000</v>
      </c>
      <c r="AB5861">
        <f t="shared" si="1372"/>
        <v>10000</v>
      </c>
      <c r="AC5861">
        <f t="shared" si="1373"/>
        <v>10000</v>
      </c>
      <c r="AD5861">
        <f t="shared" si="1374"/>
        <v>10000</v>
      </c>
      <c r="AE5861">
        <f t="shared" si="1375"/>
        <v>10000</v>
      </c>
      <c r="AF5861">
        <f t="shared" si="1376"/>
        <v>100000</v>
      </c>
      <c r="AG5861">
        <f t="shared" si="1377"/>
        <v>100000</v>
      </c>
      <c r="AH5861">
        <f t="shared" si="1378"/>
        <v>100000</v>
      </c>
      <c r="AI5861">
        <f t="shared" si="1379"/>
        <v>100000</v>
      </c>
      <c r="AJ5861">
        <f t="shared" si="1380"/>
        <v>100000</v>
      </c>
    </row>
    <row r="5862" spans="20:36" x14ac:dyDescent="0.3">
      <c r="T5862" t="str">
        <f>IF(ISERROR(MATCH('Analysis backend'!$M$1,E5862:N5862,0)),"",'Analysis backend'!$L$1)</f>
        <v/>
      </c>
      <c r="U5862" t="str">
        <f>IF(T5862='Analysis backend'!$L$1,IF(ISERROR(MATCH('Analysis backend'!$M$1,E5862:I5862,0)),"Dire","Radiant"),"")</f>
        <v/>
      </c>
      <c r="V5862">
        <f t="shared" si="1366"/>
        <v>1000</v>
      </c>
      <c r="W5862">
        <f t="shared" si="1367"/>
        <v>1000</v>
      </c>
      <c r="X5862">
        <f t="shared" si="1368"/>
        <v>1000</v>
      </c>
      <c r="Y5862">
        <f t="shared" si="1369"/>
        <v>1000</v>
      </c>
      <c r="Z5862">
        <f t="shared" si="1370"/>
        <v>1000</v>
      </c>
      <c r="AA5862">
        <f t="shared" si="1371"/>
        <v>10000</v>
      </c>
      <c r="AB5862">
        <f t="shared" si="1372"/>
        <v>10000</v>
      </c>
      <c r="AC5862">
        <f t="shared" si="1373"/>
        <v>10000</v>
      </c>
      <c r="AD5862">
        <f t="shared" si="1374"/>
        <v>10000</v>
      </c>
      <c r="AE5862">
        <f t="shared" si="1375"/>
        <v>10000</v>
      </c>
      <c r="AF5862">
        <f t="shared" si="1376"/>
        <v>100000</v>
      </c>
      <c r="AG5862">
        <f t="shared" si="1377"/>
        <v>100000</v>
      </c>
      <c r="AH5862">
        <f t="shared" si="1378"/>
        <v>100000</v>
      </c>
      <c r="AI5862">
        <f t="shared" si="1379"/>
        <v>100000</v>
      </c>
      <c r="AJ5862">
        <f t="shared" si="1380"/>
        <v>100000</v>
      </c>
    </row>
    <row r="5863" spans="20:36" x14ac:dyDescent="0.3">
      <c r="T5863" t="str">
        <f>IF(ISERROR(MATCH('Analysis backend'!$M$1,E5863:N5863,0)),"",'Analysis backend'!$L$1)</f>
        <v/>
      </c>
      <c r="U5863" t="str">
        <f>IF(T5863='Analysis backend'!$L$1,IF(ISERROR(MATCH('Analysis backend'!$M$1,E5863:I5863,0)),"Dire","Radiant"),"")</f>
        <v/>
      </c>
      <c r="V5863">
        <f t="shared" si="1366"/>
        <v>1000</v>
      </c>
      <c r="W5863">
        <f t="shared" si="1367"/>
        <v>1000</v>
      </c>
      <c r="X5863">
        <f t="shared" si="1368"/>
        <v>1000</v>
      </c>
      <c r="Y5863">
        <f t="shared" si="1369"/>
        <v>1000</v>
      </c>
      <c r="Z5863">
        <f t="shared" si="1370"/>
        <v>1000</v>
      </c>
      <c r="AA5863">
        <f t="shared" si="1371"/>
        <v>10000</v>
      </c>
      <c r="AB5863">
        <f t="shared" si="1372"/>
        <v>10000</v>
      </c>
      <c r="AC5863">
        <f t="shared" si="1373"/>
        <v>10000</v>
      </c>
      <c r="AD5863">
        <f t="shared" si="1374"/>
        <v>10000</v>
      </c>
      <c r="AE5863">
        <f t="shared" si="1375"/>
        <v>10000</v>
      </c>
      <c r="AF5863">
        <f t="shared" si="1376"/>
        <v>100000</v>
      </c>
      <c r="AG5863">
        <f t="shared" si="1377"/>
        <v>100000</v>
      </c>
      <c r="AH5863">
        <f t="shared" si="1378"/>
        <v>100000</v>
      </c>
      <c r="AI5863">
        <f t="shared" si="1379"/>
        <v>100000</v>
      </c>
      <c r="AJ5863">
        <f t="shared" si="1380"/>
        <v>100000</v>
      </c>
    </row>
    <row r="5864" spans="20:36" x14ac:dyDescent="0.3">
      <c r="T5864" t="str">
        <f>IF(ISERROR(MATCH('Analysis backend'!$M$1,E5864:N5864,0)),"",'Analysis backend'!$L$1)</f>
        <v/>
      </c>
      <c r="U5864" t="str">
        <f>IF(T5864='Analysis backend'!$L$1,IF(ISERROR(MATCH('Analysis backend'!$M$1,E5864:I5864,0)),"Dire","Radiant"),"")</f>
        <v/>
      </c>
      <c r="V5864">
        <f t="shared" si="1366"/>
        <v>1000</v>
      </c>
      <c r="W5864">
        <f t="shared" si="1367"/>
        <v>1000</v>
      </c>
      <c r="X5864">
        <f t="shared" si="1368"/>
        <v>1000</v>
      </c>
      <c r="Y5864">
        <f t="shared" si="1369"/>
        <v>1000</v>
      </c>
      <c r="Z5864">
        <f t="shared" si="1370"/>
        <v>1000</v>
      </c>
      <c r="AA5864">
        <f t="shared" si="1371"/>
        <v>10000</v>
      </c>
      <c r="AB5864">
        <f t="shared" si="1372"/>
        <v>10000</v>
      </c>
      <c r="AC5864">
        <f t="shared" si="1373"/>
        <v>10000</v>
      </c>
      <c r="AD5864">
        <f t="shared" si="1374"/>
        <v>10000</v>
      </c>
      <c r="AE5864">
        <f t="shared" si="1375"/>
        <v>10000</v>
      </c>
      <c r="AF5864">
        <f t="shared" si="1376"/>
        <v>100000</v>
      </c>
      <c r="AG5864">
        <f t="shared" si="1377"/>
        <v>100000</v>
      </c>
      <c r="AH5864">
        <f t="shared" si="1378"/>
        <v>100000</v>
      </c>
      <c r="AI5864">
        <f t="shared" si="1379"/>
        <v>100000</v>
      </c>
      <c r="AJ5864">
        <f t="shared" si="1380"/>
        <v>100000</v>
      </c>
    </row>
    <row r="5865" spans="20:36" x14ac:dyDescent="0.3">
      <c r="T5865" t="str">
        <f>IF(ISERROR(MATCH('Analysis backend'!$M$1,E5865:N5865,0)),"",'Analysis backend'!$L$1)</f>
        <v/>
      </c>
      <c r="U5865" t="str">
        <f>IF(T5865='Analysis backend'!$L$1,IF(ISERROR(MATCH('Analysis backend'!$M$1,E5865:I5865,0)),"Dire","Radiant"),"")</f>
        <v/>
      </c>
      <c r="V5865">
        <f t="shared" si="1366"/>
        <v>1000</v>
      </c>
      <c r="W5865">
        <f t="shared" si="1367"/>
        <v>1000</v>
      </c>
      <c r="X5865">
        <f t="shared" si="1368"/>
        <v>1000</v>
      </c>
      <c r="Y5865">
        <f t="shared" si="1369"/>
        <v>1000</v>
      </c>
      <c r="Z5865">
        <f t="shared" si="1370"/>
        <v>1000</v>
      </c>
      <c r="AA5865">
        <f t="shared" si="1371"/>
        <v>10000</v>
      </c>
      <c r="AB5865">
        <f t="shared" si="1372"/>
        <v>10000</v>
      </c>
      <c r="AC5865">
        <f t="shared" si="1373"/>
        <v>10000</v>
      </c>
      <c r="AD5865">
        <f t="shared" si="1374"/>
        <v>10000</v>
      </c>
      <c r="AE5865">
        <f t="shared" si="1375"/>
        <v>10000</v>
      </c>
      <c r="AF5865">
        <f t="shared" si="1376"/>
        <v>100000</v>
      </c>
      <c r="AG5865">
        <f t="shared" si="1377"/>
        <v>100000</v>
      </c>
      <c r="AH5865">
        <f t="shared" si="1378"/>
        <v>100000</v>
      </c>
      <c r="AI5865">
        <f t="shared" si="1379"/>
        <v>100000</v>
      </c>
      <c r="AJ5865">
        <f t="shared" si="1380"/>
        <v>100000</v>
      </c>
    </row>
    <row r="5866" spans="20:36" x14ac:dyDescent="0.3">
      <c r="T5866" t="str">
        <f>IF(ISERROR(MATCH('Analysis backend'!$M$1,E5866:N5866,0)),"",'Analysis backend'!$L$1)</f>
        <v/>
      </c>
      <c r="U5866" t="str">
        <f>IF(T5866='Analysis backend'!$L$1,IF(ISERROR(MATCH('Analysis backend'!$M$1,E5866:I5866,0)),"Dire","Radiant"),"")</f>
        <v/>
      </c>
      <c r="V5866">
        <f t="shared" si="1366"/>
        <v>1000</v>
      </c>
      <c r="W5866">
        <f t="shared" si="1367"/>
        <v>1000</v>
      </c>
      <c r="X5866">
        <f t="shared" si="1368"/>
        <v>1000</v>
      </c>
      <c r="Y5866">
        <f t="shared" si="1369"/>
        <v>1000</v>
      </c>
      <c r="Z5866">
        <f t="shared" si="1370"/>
        <v>1000</v>
      </c>
      <c r="AA5866">
        <f t="shared" si="1371"/>
        <v>10000</v>
      </c>
      <c r="AB5866">
        <f t="shared" si="1372"/>
        <v>10000</v>
      </c>
      <c r="AC5866">
        <f t="shared" si="1373"/>
        <v>10000</v>
      </c>
      <c r="AD5866">
        <f t="shared" si="1374"/>
        <v>10000</v>
      </c>
      <c r="AE5866">
        <f t="shared" si="1375"/>
        <v>10000</v>
      </c>
      <c r="AF5866">
        <f t="shared" si="1376"/>
        <v>100000</v>
      </c>
      <c r="AG5866">
        <f t="shared" si="1377"/>
        <v>100000</v>
      </c>
      <c r="AH5866">
        <f t="shared" si="1378"/>
        <v>100000</v>
      </c>
      <c r="AI5866">
        <f t="shared" si="1379"/>
        <v>100000</v>
      </c>
      <c r="AJ5866">
        <f t="shared" si="1380"/>
        <v>100000</v>
      </c>
    </row>
    <row r="5867" spans="20:36" x14ac:dyDescent="0.3">
      <c r="T5867" t="str">
        <f>IF(ISERROR(MATCH('Analysis backend'!$M$1,E5867:N5867,0)),"",'Analysis backend'!$L$1)</f>
        <v/>
      </c>
      <c r="U5867" t="str">
        <f>IF(T5867='Analysis backend'!$L$1,IF(ISERROR(MATCH('Analysis backend'!$M$1,E5867:I5867,0)),"Dire","Radiant"),"")</f>
        <v/>
      </c>
      <c r="V5867">
        <f t="shared" si="1366"/>
        <v>1000</v>
      </c>
      <c r="W5867">
        <f t="shared" si="1367"/>
        <v>1000</v>
      </c>
      <c r="X5867">
        <f t="shared" si="1368"/>
        <v>1000</v>
      </c>
      <c r="Y5867">
        <f t="shared" si="1369"/>
        <v>1000</v>
      </c>
      <c r="Z5867">
        <f t="shared" si="1370"/>
        <v>1000</v>
      </c>
      <c r="AA5867">
        <f t="shared" si="1371"/>
        <v>10000</v>
      </c>
      <c r="AB5867">
        <f t="shared" si="1372"/>
        <v>10000</v>
      </c>
      <c r="AC5867">
        <f t="shared" si="1373"/>
        <v>10000</v>
      </c>
      <c r="AD5867">
        <f t="shared" si="1374"/>
        <v>10000</v>
      </c>
      <c r="AE5867">
        <f t="shared" si="1375"/>
        <v>10000</v>
      </c>
      <c r="AF5867">
        <f t="shared" si="1376"/>
        <v>100000</v>
      </c>
      <c r="AG5867">
        <f t="shared" si="1377"/>
        <v>100000</v>
      </c>
      <c r="AH5867">
        <f t="shared" si="1378"/>
        <v>100000</v>
      </c>
      <c r="AI5867">
        <f t="shared" si="1379"/>
        <v>100000</v>
      </c>
      <c r="AJ5867">
        <f t="shared" si="1380"/>
        <v>100000</v>
      </c>
    </row>
    <row r="5868" spans="20:36" x14ac:dyDescent="0.3">
      <c r="T5868" t="str">
        <f>IF(ISERROR(MATCH('Analysis backend'!$M$1,E5868:N5868,0)),"",'Analysis backend'!$L$1)</f>
        <v/>
      </c>
      <c r="U5868" t="str">
        <f>IF(T5868='Analysis backend'!$L$1,IF(ISERROR(MATCH('Analysis backend'!$M$1,E5868:I5868,0)),"Dire","Radiant"),"")</f>
        <v/>
      </c>
      <c r="V5868">
        <f t="shared" si="1366"/>
        <v>1000</v>
      </c>
      <c r="W5868">
        <f t="shared" si="1367"/>
        <v>1000</v>
      </c>
      <c r="X5868">
        <f t="shared" si="1368"/>
        <v>1000</v>
      </c>
      <c r="Y5868">
        <f t="shared" si="1369"/>
        <v>1000</v>
      </c>
      <c r="Z5868">
        <f t="shared" si="1370"/>
        <v>1000</v>
      </c>
      <c r="AA5868">
        <f t="shared" si="1371"/>
        <v>10000</v>
      </c>
      <c r="AB5868">
        <f t="shared" si="1372"/>
        <v>10000</v>
      </c>
      <c r="AC5868">
        <f t="shared" si="1373"/>
        <v>10000</v>
      </c>
      <c r="AD5868">
        <f t="shared" si="1374"/>
        <v>10000</v>
      </c>
      <c r="AE5868">
        <f t="shared" si="1375"/>
        <v>10000</v>
      </c>
      <c r="AF5868">
        <f t="shared" si="1376"/>
        <v>100000</v>
      </c>
      <c r="AG5868">
        <f t="shared" si="1377"/>
        <v>100000</v>
      </c>
      <c r="AH5868">
        <f t="shared" si="1378"/>
        <v>100000</v>
      </c>
      <c r="AI5868">
        <f t="shared" si="1379"/>
        <v>100000</v>
      </c>
      <c r="AJ5868">
        <f t="shared" si="1380"/>
        <v>100000</v>
      </c>
    </row>
    <row r="5869" spans="20:36" x14ac:dyDescent="0.3">
      <c r="T5869" t="str">
        <f>IF(ISERROR(MATCH('Analysis backend'!$M$1,E5869:N5869,0)),"",'Analysis backend'!$L$1)</f>
        <v/>
      </c>
      <c r="U5869" t="str">
        <f>IF(T5869='Analysis backend'!$L$1,IF(ISERROR(MATCH('Analysis backend'!$M$1,E5869:I5869,0)),"Dire","Radiant"),"")</f>
        <v/>
      </c>
      <c r="V5869">
        <f t="shared" si="1366"/>
        <v>1000</v>
      </c>
      <c r="W5869">
        <f t="shared" si="1367"/>
        <v>1000</v>
      </c>
      <c r="X5869">
        <f t="shared" si="1368"/>
        <v>1000</v>
      </c>
      <c r="Y5869">
        <f t="shared" si="1369"/>
        <v>1000</v>
      </c>
      <c r="Z5869">
        <f t="shared" si="1370"/>
        <v>1000</v>
      </c>
      <c r="AA5869">
        <f t="shared" si="1371"/>
        <v>10000</v>
      </c>
      <c r="AB5869">
        <f t="shared" si="1372"/>
        <v>10000</v>
      </c>
      <c r="AC5869">
        <f t="shared" si="1373"/>
        <v>10000</v>
      </c>
      <c r="AD5869">
        <f t="shared" si="1374"/>
        <v>10000</v>
      </c>
      <c r="AE5869">
        <f t="shared" si="1375"/>
        <v>10000</v>
      </c>
      <c r="AF5869">
        <f t="shared" si="1376"/>
        <v>100000</v>
      </c>
      <c r="AG5869">
        <f t="shared" si="1377"/>
        <v>100000</v>
      </c>
      <c r="AH5869">
        <f t="shared" si="1378"/>
        <v>100000</v>
      </c>
      <c r="AI5869">
        <f t="shared" si="1379"/>
        <v>100000</v>
      </c>
      <c r="AJ5869">
        <f t="shared" si="1380"/>
        <v>100000</v>
      </c>
    </row>
    <row r="5870" spans="20:36" x14ac:dyDescent="0.3">
      <c r="T5870" t="str">
        <f>IF(ISERROR(MATCH('Analysis backend'!$M$1,E5870:N5870,0)),"",'Analysis backend'!$L$1)</f>
        <v/>
      </c>
      <c r="U5870" t="str">
        <f>IF(T5870='Analysis backend'!$L$1,IF(ISERROR(MATCH('Analysis backend'!$M$1,E5870:I5870,0)),"Dire","Radiant"),"")</f>
        <v/>
      </c>
      <c r="V5870">
        <f t="shared" si="1366"/>
        <v>1000</v>
      </c>
      <c r="W5870">
        <f t="shared" si="1367"/>
        <v>1000</v>
      </c>
      <c r="X5870">
        <f t="shared" si="1368"/>
        <v>1000</v>
      </c>
      <c r="Y5870">
        <f t="shared" si="1369"/>
        <v>1000</v>
      </c>
      <c r="Z5870">
        <f t="shared" si="1370"/>
        <v>1000</v>
      </c>
      <c r="AA5870">
        <f t="shared" si="1371"/>
        <v>10000</v>
      </c>
      <c r="AB5870">
        <f t="shared" si="1372"/>
        <v>10000</v>
      </c>
      <c r="AC5870">
        <f t="shared" si="1373"/>
        <v>10000</v>
      </c>
      <c r="AD5870">
        <f t="shared" si="1374"/>
        <v>10000</v>
      </c>
      <c r="AE5870">
        <f t="shared" si="1375"/>
        <v>10000</v>
      </c>
      <c r="AF5870">
        <f t="shared" si="1376"/>
        <v>100000</v>
      </c>
      <c r="AG5870">
        <f t="shared" si="1377"/>
        <v>100000</v>
      </c>
      <c r="AH5870">
        <f t="shared" si="1378"/>
        <v>100000</v>
      </c>
      <c r="AI5870">
        <f t="shared" si="1379"/>
        <v>100000</v>
      </c>
      <c r="AJ5870">
        <f t="shared" si="1380"/>
        <v>100000</v>
      </c>
    </row>
    <row r="5871" spans="20:36" x14ac:dyDescent="0.3">
      <c r="T5871" t="str">
        <f>IF(ISERROR(MATCH('Analysis backend'!$M$1,E5871:N5871,0)),"",'Analysis backend'!$L$1)</f>
        <v/>
      </c>
      <c r="U5871" t="str">
        <f>IF(T5871='Analysis backend'!$L$1,IF(ISERROR(MATCH('Analysis backend'!$M$1,E5871:I5871,0)),"Dire","Radiant"),"")</f>
        <v/>
      </c>
      <c r="V5871">
        <f t="shared" si="1366"/>
        <v>1000</v>
      </c>
      <c r="W5871">
        <f t="shared" si="1367"/>
        <v>1000</v>
      </c>
      <c r="X5871">
        <f t="shared" si="1368"/>
        <v>1000</v>
      </c>
      <c r="Y5871">
        <f t="shared" si="1369"/>
        <v>1000</v>
      </c>
      <c r="Z5871">
        <f t="shared" si="1370"/>
        <v>1000</v>
      </c>
      <c r="AA5871">
        <f t="shared" si="1371"/>
        <v>10000</v>
      </c>
      <c r="AB5871">
        <f t="shared" si="1372"/>
        <v>10000</v>
      </c>
      <c r="AC5871">
        <f t="shared" si="1373"/>
        <v>10000</v>
      </c>
      <c r="AD5871">
        <f t="shared" si="1374"/>
        <v>10000</v>
      </c>
      <c r="AE5871">
        <f t="shared" si="1375"/>
        <v>10000</v>
      </c>
      <c r="AF5871">
        <f t="shared" si="1376"/>
        <v>100000</v>
      </c>
      <c r="AG5871">
        <f t="shared" si="1377"/>
        <v>100000</v>
      </c>
      <c r="AH5871">
        <f t="shared" si="1378"/>
        <v>100000</v>
      </c>
      <c r="AI5871">
        <f t="shared" si="1379"/>
        <v>100000</v>
      </c>
      <c r="AJ5871">
        <f t="shared" si="1380"/>
        <v>100000</v>
      </c>
    </row>
    <row r="5872" spans="20:36" x14ac:dyDescent="0.3">
      <c r="T5872" t="str">
        <f>IF(ISERROR(MATCH('Analysis backend'!$M$1,E5872:N5872,0)),"",'Analysis backend'!$L$1)</f>
        <v/>
      </c>
      <c r="U5872" t="str">
        <f>IF(T5872='Analysis backend'!$L$1,IF(ISERROR(MATCH('Analysis backend'!$M$1,E5872:I5872,0)),"Dire","Radiant"),"")</f>
        <v/>
      </c>
      <c r="V5872">
        <f t="shared" si="1366"/>
        <v>1000</v>
      </c>
      <c r="W5872">
        <f t="shared" si="1367"/>
        <v>1000</v>
      </c>
      <c r="X5872">
        <f t="shared" si="1368"/>
        <v>1000</v>
      </c>
      <c r="Y5872">
        <f t="shared" si="1369"/>
        <v>1000</v>
      </c>
      <c r="Z5872">
        <f t="shared" si="1370"/>
        <v>1000</v>
      </c>
      <c r="AA5872">
        <f t="shared" si="1371"/>
        <v>10000</v>
      </c>
      <c r="AB5872">
        <f t="shared" si="1372"/>
        <v>10000</v>
      </c>
      <c r="AC5872">
        <f t="shared" si="1373"/>
        <v>10000</v>
      </c>
      <c r="AD5872">
        <f t="shared" si="1374"/>
        <v>10000</v>
      </c>
      <c r="AE5872">
        <f t="shared" si="1375"/>
        <v>10000</v>
      </c>
      <c r="AF5872">
        <f t="shared" si="1376"/>
        <v>100000</v>
      </c>
      <c r="AG5872">
        <f t="shared" si="1377"/>
        <v>100000</v>
      </c>
      <c r="AH5872">
        <f t="shared" si="1378"/>
        <v>100000</v>
      </c>
      <c r="AI5872">
        <f t="shared" si="1379"/>
        <v>100000</v>
      </c>
      <c r="AJ5872">
        <f t="shared" si="1380"/>
        <v>100000</v>
      </c>
    </row>
    <row r="5873" spans="20:36" x14ac:dyDescent="0.3">
      <c r="T5873" t="str">
        <f>IF(ISERROR(MATCH('Analysis backend'!$M$1,E5873:N5873,0)),"",'Analysis backend'!$L$1)</f>
        <v/>
      </c>
      <c r="U5873" t="str">
        <f>IF(T5873='Analysis backend'!$L$1,IF(ISERROR(MATCH('Analysis backend'!$M$1,E5873:I5873,0)),"Dire","Radiant"),"")</f>
        <v/>
      </c>
      <c r="V5873">
        <f t="shared" si="1366"/>
        <v>1000</v>
      </c>
      <c r="W5873">
        <f t="shared" si="1367"/>
        <v>1000</v>
      </c>
      <c r="X5873">
        <f t="shared" si="1368"/>
        <v>1000</v>
      </c>
      <c r="Y5873">
        <f t="shared" si="1369"/>
        <v>1000</v>
      </c>
      <c r="Z5873">
        <f t="shared" si="1370"/>
        <v>1000</v>
      </c>
      <c r="AA5873">
        <f t="shared" si="1371"/>
        <v>10000</v>
      </c>
      <c r="AB5873">
        <f t="shared" si="1372"/>
        <v>10000</v>
      </c>
      <c r="AC5873">
        <f t="shared" si="1373"/>
        <v>10000</v>
      </c>
      <c r="AD5873">
        <f t="shared" si="1374"/>
        <v>10000</v>
      </c>
      <c r="AE5873">
        <f t="shared" si="1375"/>
        <v>10000</v>
      </c>
      <c r="AF5873">
        <f t="shared" si="1376"/>
        <v>100000</v>
      </c>
      <c r="AG5873">
        <f t="shared" si="1377"/>
        <v>100000</v>
      </c>
      <c r="AH5873">
        <f t="shared" si="1378"/>
        <v>100000</v>
      </c>
      <c r="AI5873">
        <f t="shared" si="1379"/>
        <v>100000</v>
      </c>
      <c r="AJ5873">
        <f t="shared" si="1380"/>
        <v>100000</v>
      </c>
    </row>
    <row r="5874" spans="20:36" x14ac:dyDescent="0.3">
      <c r="T5874" t="str">
        <f>IF(ISERROR(MATCH('Analysis backend'!$M$1,E5874:N5874,0)),"",'Analysis backend'!$L$1)</f>
        <v/>
      </c>
      <c r="U5874" t="str">
        <f>IF(T5874='Analysis backend'!$L$1,IF(ISERROR(MATCH('Analysis backend'!$M$1,E5874:I5874,0)),"Dire","Radiant"),"")</f>
        <v/>
      </c>
      <c r="V5874">
        <f t="shared" si="1366"/>
        <v>1000</v>
      </c>
      <c r="W5874">
        <f t="shared" si="1367"/>
        <v>1000</v>
      </c>
      <c r="X5874">
        <f t="shared" si="1368"/>
        <v>1000</v>
      </c>
      <c r="Y5874">
        <f t="shared" si="1369"/>
        <v>1000</v>
      </c>
      <c r="Z5874">
        <f t="shared" si="1370"/>
        <v>1000</v>
      </c>
      <c r="AA5874">
        <f t="shared" si="1371"/>
        <v>10000</v>
      </c>
      <c r="AB5874">
        <f t="shared" si="1372"/>
        <v>10000</v>
      </c>
      <c r="AC5874">
        <f t="shared" si="1373"/>
        <v>10000</v>
      </c>
      <c r="AD5874">
        <f t="shared" si="1374"/>
        <v>10000</v>
      </c>
      <c r="AE5874">
        <f t="shared" si="1375"/>
        <v>10000</v>
      </c>
      <c r="AF5874">
        <f t="shared" si="1376"/>
        <v>100000</v>
      </c>
      <c r="AG5874">
        <f t="shared" si="1377"/>
        <v>100000</v>
      </c>
      <c r="AH5874">
        <f t="shared" si="1378"/>
        <v>100000</v>
      </c>
      <c r="AI5874">
        <f t="shared" si="1379"/>
        <v>100000</v>
      </c>
      <c r="AJ5874">
        <f t="shared" si="1380"/>
        <v>100000</v>
      </c>
    </row>
    <row r="5875" spans="20:36" x14ac:dyDescent="0.3">
      <c r="T5875" t="str">
        <f>IF(ISERROR(MATCH('Analysis backend'!$M$1,E5875:N5875,0)),"",'Analysis backend'!$L$1)</f>
        <v/>
      </c>
      <c r="U5875" t="str">
        <f>IF(T5875='Analysis backend'!$L$1,IF(ISERROR(MATCH('Analysis backend'!$M$1,E5875:I5875,0)),"Dire","Radiant"),"")</f>
        <v/>
      </c>
      <c r="V5875">
        <f t="shared" si="1366"/>
        <v>1000</v>
      </c>
      <c r="W5875">
        <f t="shared" si="1367"/>
        <v>1000</v>
      </c>
      <c r="X5875">
        <f t="shared" si="1368"/>
        <v>1000</v>
      </c>
      <c r="Y5875">
        <f t="shared" si="1369"/>
        <v>1000</v>
      </c>
      <c r="Z5875">
        <f t="shared" si="1370"/>
        <v>1000</v>
      </c>
      <c r="AA5875">
        <f t="shared" si="1371"/>
        <v>10000</v>
      </c>
      <c r="AB5875">
        <f t="shared" si="1372"/>
        <v>10000</v>
      </c>
      <c r="AC5875">
        <f t="shared" si="1373"/>
        <v>10000</v>
      </c>
      <c r="AD5875">
        <f t="shared" si="1374"/>
        <v>10000</v>
      </c>
      <c r="AE5875">
        <f t="shared" si="1375"/>
        <v>10000</v>
      </c>
      <c r="AF5875">
        <f t="shared" si="1376"/>
        <v>100000</v>
      </c>
      <c r="AG5875">
        <f t="shared" si="1377"/>
        <v>100000</v>
      </c>
      <c r="AH5875">
        <f t="shared" si="1378"/>
        <v>100000</v>
      </c>
      <c r="AI5875">
        <f t="shared" si="1379"/>
        <v>100000</v>
      </c>
      <c r="AJ5875">
        <f t="shared" si="1380"/>
        <v>100000</v>
      </c>
    </row>
    <row r="5876" spans="20:36" x14ac:dyDescent="0.3">
      <c r="T5876" t="str">
        <f>IF(ISERROR(MATCH('Analysis backend'!$M$1,E5876:N5876,0)),"",'Analysis backend'!$L$1)</f>
        <v/>
      </c>
      <c r="U5876" t="str">
        <f>IF(T5876='Analysis backend'!$L$1,IF(ISERROR(MATCH('Analysis backend'!$M$1,E5876:I5876,0)),"Dire","Radiant"),"")</f>
        <v/>
      </c>
      <c r="V5876">
        <f t="shared" si="1366"/>
        <v>1000</v>
      </c>
      <c r="W5876">
        <f t="shared" si="1367"/>
        <v>1000</v>
      </c>
      <c r="X5876">
        <f t="shared" si="1368"/>
        <v>1000</v>
      </c>
      <c r="Y5876">
        <f t="shared" si="1369"/>
        <v>1000</v>
      </c>
      <c r="Z5876">
        <f t="shared" si="1370"/>
        <v>1000</v>
      </c>
      <c r="AA5876">
        <f t="shared" si="1371"/>
        <v>10000</v>
      </c>
      <c r="AB5876">
        <f t="shared" si="1372"/>
        <v>10000</v>
      </c>
      <c r="AC5876">
        <f t="shared" si="1373"/>
        <v>10000</v>
      </c>
      <c r="AD5876">
        <f t="shared" si="1374"/>
        <v>10000</v>
      </c>
      <c r="AE5876">
        <f t="shared" si="1375"/>
        <v>10000</v>
      </c>
      <c r="AF5876">
        <f t="shared" si="1376"/>
        <v>100000</v>
      </c>
      <c r="AG5876">
        <f t="shared" si="1377"/>
        <v>100000</v>
      </c>
      <c r="AH5876">
        <f t="shared" si="1378"/>
        <v>100000</v>
      </c>
      <c r="AI5876">
        <f t="shared" si="1379"/>
        <v>100000</v>
      </c>
      <c r="AJ5876">
        <f t="shared" si="1380"/>
        <v>100000</v>
      </c>
    </row>
    <row r="5877" spans="20:36" x14ac:dyDescent="0.3">
      <c r="T5877" t="str">
        <f>IF(ISERROR(MATCH('Analysis backend'!$M$1,E5877:N5877,0)),"",'Analysis backend'!$L$1)</f>
        <v/>
      </c>
      <c r="U5877" t="str">
        <f>IF(T5877='Analysis backend'!$L$1,IF(ISERROR(MATCH('Analysis backend'!$M$1,E5877:I5877,0)),"Dire","Radiant"),"")</f>
        <v/>
      </c>
      <c r="V5877">
        <f t="shared" si="1366"/>
        <v>1000</v>
      </c>
      <c r="W5877">
        <f t="shared" si="1367"/>
        <v>1000</v>
      </c>
      <c r="X5877">
        <f t="shared" si="1368"/>
        <v>1000</v>
      </c>
      <c r="Y5877">
        <f t="shared" si="1369"/>
        <v>1000</v>
      </c>
      <c r="Z5877">
        <f t="shared" si="1370"/>
        <v>1000</v>
      </c>
      <c r="AA5877">
        <f t="shared" si="1371"/>
        <v>10000</v>
      </c>
      <c r="AB5877">
        <f t="shared" si="1372"/>
        <v>10000</v>
      </c>
      <c r="AC5877">
        <f t="shared" si="1373"/>
        <v>10000</v>
      </c>
      <c r="AD5877">
        <f t="shared" si="1374"/>
        <v>10000</v>
      </c>
      <c r="AE5877">
        <f t="shared" si="1375"/>
        <v>10000</v>
      </c>
      <c r="AF5877">
        <f t="shared" si="1376"/>
        <v>100000</v>
      </c>
      <c r="AG5877">
        <f t="shared" si="1377"/>
        <v>100000</v>
      </c>
      <c r="AH5877">
        <f t="shared" si="1378"/>
        <v>100000</v>
      </c>
      <c r="AI5877">
        <f t="shared" si="1379"/>
        <v>100000</v>
      </c>
      <c r="AJ5877">
        <f t="shared" si="1380"/>
        <v>100000</v>
      </c>
    </row>
    <row r="5878" spans="20:36" x14ac:dyDescent="0.3">
      <c r="T5878" t="str">
        <f>IF(ISERROR(MATCH('Analysis backend'!$M$1,E5878:N5878,0)),"",'Analysis backend'!$L$1)</f>
        <v/>
      </c>
      <c r="U5878" t="str">
        <f>IF(T5878='Analysis backend'!$L$1,IF(ISERROR(MATCH('Analysis backend'!$M$1,E5878:I5878,0)),"Dire","Radiant"),"")</f>
        <v/>
      </c>
      <c r="V5878">
        <f t="shared" si="1366"/>
        <v>1000</v>
      </c>
      <c r="W5878">
        <f t="shared" si="1367"/>
        <v>1000</v>
      </c>
      <c r="X5878">
        <f t="shared" si="1368"/>
        <v>1000</v>
      </c>
      <c r="Y5878">
        <f t="shared" si="1369"/>
        <v>1000</v>
      </c>
      <c r="Z5878">
        <f t="shared" si="1370"/>
        <v>1000</v>
      </c>
      <c r="AA5878">
        <f t="shared" si="1371"/>
        <v>10000</v>
      </c>
      <c r="AB5878">
        <f t="shared" si="1372"/>
        <v>10000</v>
      </c>
      <c r="AC5878">
        <f t="shared" si="1373"/>
        <v>10000</v>
      </c>
      <c r="AD5878">
        <f t="shared" si="1374"/>
        <v>10000</v>
      </c>
      <c r="AE5878">
        <f t="shared" si="1375"/>
        <v>10000</v>
      </c>
      <c r="AF5878">
        <f t="shared" si="1376"/>
        <v>100000</v>
      </c>
      <c r="AG5878">
        <f t="shared" si="1377"/>
        <v>100000</v>
      </c>
      <c r="AH5878">
        <f t="shared" si="1378"/>
        <v>100000</v>
      </c>
      <c r="AI5878">
        <f t="shared" si="1379"/>
        <v>100000</v>
      </c>
      <c r="AJ5878">
        <f t="shared" si="1380"/>
        <v>100000</v>
      </c>
    </row>
    <row r="5879" spans="20:36" x14ac:dyDescent="0.3">
      <c r="T5879" t="str">
        <f>IF(ISERROR(MATCH('Analysis backend'!$M$1,E5879:N5879,0)),"",'Analysis backend'!$L$1)</f>
        <v/>
      </c>
      <c r="U5879" t="str">
        <f>IF(T5879='Analysis backend'!$L$1,IF(ISERROR(MATCH('Analysis backend'!$M$1,E5879:I5879,0)),"Dire","Radiant"),"")</f>
        <v/>
      </c>
      <c r="V5879">
        <f t="shared" si="1366"/>
        <v>1000</v>
      </c>
      <c r="W5879">
        <f t="shared" si="1367"/>
        <v>1000</v>
      </c>
      <c r="X5879">
        <f t="shared" si="1368"/>
        <v>1000</v>
      </c>
      <c r="Y5879">
        <f t="shared" si="1369"/>
        <v>1000</v>
      </c>
      <c r="Z5879">
        <f t="shared" si="1370"/>
        <v>1000</v>
      </c>
      <c r="AA5879">
        <f t="shared" si="1371"/>
        <v>10000</v>
      </c>
      <c r="AB5879">
        <f t="shared" si="1372"/>
        <v>10000</v>
      </c>
      <c r="AC5879">
        <f t="shared" si="1373"/>
        <v>10000</v>
      </c>
      <c r="AD5879">
        <f t="shared" si="1374"/>
        <v>10000</v>
      </c>
      <c r="AE5879">
        <f t="shared" si="1375"/>
        <v>10000</v>
      </c>
      <c r="AF5879">
        <f t="shared" si="1376"/>
        <v>100000</v>
      </c>
      <c r="AG5879">
        <f t="shared" si="1377"/>
        <v>100000</v>
      </c>
      <c r="AH5879">
        <f t="shared" si="1378"/>
        <v>100000</v>
      </c>
      <c r="AI5879">
        <f t="shared" si="1379"/>
        <v>100000</v>
      </c>
      <c r="AJ5879">
        <f t="shared" si="1380"/>
        <v>100000</v>
      </c>
    </row>
    <row r="5880" spans="20:36" x14ac:dyDescent="0.3">
      <c r="T5880" t="str">
        <f>IF(ISERROR(MATCH('Analysis backend'!$M$1,E5880:N5880,0)),"",'Analysis backend'!$L$1)</f>
        <v/>
      </c>
      <c r="U5880" t="str">
        <f>IF(T5880='Analysis backend'!$L$1,IF(ISERROR(MATCH('Analysis backend'!$M$1,E5880:I5880,0)),"Dire","Radiant"),"")</f>
        <v/>
      </c>
      <c r="V5880">
        <f t="shared" si="1366"/>
        <v>1000</v>
      </c>
      <c r="W5880">
        <f t="shared" si="1367"/>
        <v>1000</v>
      </c>
      <c r="X5880">
        <f t="shared" si="1368"/>
        <v>1000</v>
      </c>
      <c r="Y5880">
        <f t="shared" si="1369"/>
        <v>1000</v>
      </c>
      <c r="Z5880">
        <f t="shared" si="1370"/>
        <v>1000</v>
      </c>
      <c r="AA5880">
        <f t="shared" si="1371"/>
        <v>10000</v>
      </c>
      <c r="AB5880">
        <f t="shared" si="1372"/>
        <v>10000</v>
      </c>
      <c r="AC5880">
        <f t="shared" si="1373"/>
        <v>10000</v>
      </c>
      <c r="AD5880">
        <f t="shared" si="1374"/>
        <v>10000</v>
      </c>
      <c r="AE5880">
        <f t="shared" si="1375"/>
        <v>10000</v>
      </c>
      <c r="AF5880">
        <f t="shared" si="1376"/>
        <v>100000</v>
      </c>
      <c r="AG5880">
        <f t="shared" si="1377"/>
        <v>100000</v>
      </c>
      <c r="AH5880">
        <f t="shared" si="1378"/>
        <v>100000</v>
      </c>
      <c r="AI5880">
        <f t="shared" si="1379"/>
        <v>100000</v>
      </c>
      <c r="AJ5880">
        <f t="shared" si="1380"/>
        <v>100000</v>
      </c>
    </row>
    <row r="5881" spans="20:36" x14ac:dyDescent="0.3">
      <c r="T5881" t="str">
        <f>IF(ISERROR(MATCH('Analysis backend'!$M$1,E5881:N5881,0)),"",'Analysis backend'!$L$1)</f>
        <v/>
      </c>
      <c r="U5881" t="str">
        <f>IF(T5881='Analysis backend'!$L$1,IF(ISERROR(MATCH('Analysis backend'!$M$1,E5881:I5881,0)),"Dire","Radiant"),"")</f>
        <v/>
      </c>
      <c r="V5881">
        <f t="shared" si="1366"/>
        <v>1000</v>
      </c>
      <c r="W5881">
        <f t="shared" si="1367"/>
        <v>1000</v>
      </c>
      <c r="X5881">
        <f t="shared" si="1368"/>
        <v>1000</v>
      </c>
      <c r="Y5881">
        <f t="shared" si="1369"/>
        <v>1000</v>
      </c>
      <c r="Z5881">
        <f t="shared" si="1370"/>
        <v>1000</v>
      </c>
      <c r="AA5881">
        <f t="shared" si="1371"/>
        <v>10000</v>
      </c>
      <c r="AB5881">
        <f t="shared" si="1372"/>
        <v>10000</v>
      </c>
      <c r="AC5881">
        <f t="shared" si="1373"/>
        <v>10000</v>
      </c>
      <c r="AD5881">
        <f t="shared" si="1374"/>
        <v>10000</v>
      </c>
      <c r="AE5881">
        <f t="shared" si="1375"/>
        <v>10000</v>
      </c>
      <c r="AF5881">
        <f t="shared" si="1376"/>
        <v>100000</v>
      </c>
      <c r="AG5881">
        <f t="shared" si="1377"/>
        <v>100000</v>
      </c>
      <c r="AH5881">
        <f t="shared" si="1378"/>
        <v>100000</v>
      </c>
      <c r="AI5881">
        <f t="shared" si="1379"/>
        <v>100000</v>
      </c>
      <c r="AJ5881">
        <f t="shared" si="1380"/>
        <v>100000</v>
      </c>
    </row>
    <row r="5882" spans="20:36" x14ac:dyDescent="0.3">
      <c r="T5882" t="str">
        <f>IF(ISERROR(MATCH('Analysis backend'!$M$1,E5882:N5882,0)),"",'Analysis backend'!$L$1)</f>
        <v/>
      </c>
      <c r="U5882" t="str">
        <f>IF(T5882='Analysis backend'!$L$1,IF(ISERROR(MATCH('Analysis backend'!$M$1,E5882:I5882,0)),"Dire","Radiant"),"")</f>
        <v/>
      </c>
      <c r="V5882">
        <f t="shared" si="1366"/>
        <v>1000</v>
      </c>
      <c r="W5882">
        <f t="shared" si="1367"/>
        <v>1000</v>
      </c>
      <c r="X5882">
        <f t="shared" si="1368"/>
        <v>1000</v>
      </c>
      <c r="Y5882">
        <f t="shared" si="1369"/>
        <v>1000</v>
      </c>
      <c r="Z5882">
        <f t="shared" si="1370"/>
        <v>1000</v>
      </c>
      <c r="AA5882">
        <f t="shared" si="1371"/>
        <v>10000</v>
      </c>
      <c r="AB5882">
        <f t="shared" si="1372"/>
        <v>10000</v>
      </c>
      <c r="AC5882">
        <f t="shared" si="1373"/>
        <v>10000</v>
      </c>
      <c r="AD5882">
        <f t="shared" si="1374"/>
        <v>10000</v>
      </c>
      <c r="AE5882">
        <f t="shared" si="1375"/>
        <v>10000</v>
      </c>
      <c r="AF5882">
        <f t="shared" si="1376"/>
        <v>100000</v>
      </c>
      <c r="AG5882">
        <f t="shared" si="1377"/>
        <v>100000</v>
      </c>
      <c r="AH5882">
        <f t="shared" si="1378"/>
        <v>100000</v>
      </c>
      <c r="AI5882">
        <f t="shared" si="1379"/>
        <v>100000</v>
      </c>
      <c r="AJ5882">
        <f t="shared" si="1380"/>
        <v>100000</v>
      </c>
    </row>
    <row r="5883" spans="20:36" x14ac:dyDescent="0.3">
      <c r="T5883" t="str">
        <f>IF(ISERROR(MATCH('Analysis backend'!$M$1,E5883:N5883,0)),"",'Analysis backend'!$L$1)</f>
        <v/>
      </c>
      <c r="U5883" t="str">
        <f>IF(T5883='Analysis backend'!$L$1,IF(ISERROR(MATCH('Analysis backend'!$M$1,E5883:I5883,0)),"Dire","Radiant"),"")</f>
        <v/>
      </c>
      <c r="V5883">
        <f t="shared" si="1366"/>
        <v>1000</v>
      </c>
      <c r="W5883">
        <f t="shared" si="1367"/>
        <v>1000</v>
      </c>
      <c r="X5883">
        <f t="shared" si="1368"/>
        <v>1000</v>
      </c>
      <c r="Y5883">
        <f t="shared" si="1369"/>
        <v>1000</v>
      </c>
      <c r="Z5883">
        <f t="shared" si="1370"/>
        <v>1000</v>
      </c>
      <c r="AA5883">
        <f t="shared" si="1371"/>
        <v>10000</v>
      </c>
      <c r="AB5883">
        <f t="shared" si="1372"/>
        <v>10000</v>
      </c>
      <c r="AC5883">
        <f t="shared" si="1373"/>
        <v>10000</v>
      </c>
      <c r="AD5883">
        <f t="shared" si="1374"/>
        <v>10000</v>
      </c>
      <c r="AE5883">
        <f t="shared" si="1375"/>
        <v>10000</v>
      </c>
      <c r="AF5883">
        <f t="shared" si="1376"/>
        <v>100000</v>
      </c>
      <c r="AG5883">
        <f t="shared" si="1377"/>
        <v>100000</v>
      </c>
      <c r="AH5883">
        <f t="shared" si="1378"/>
        <v>100000</v>
      </c>
      <c r="AI5883">
        <f t="shared" si="1379"/>
        <v>100000</v>
      </c>
      <c r="AJ5883">
        <f t="shared" si="1380"/>
        <v>100000</v>
      </c>
    </row>
    <row r="5884" spans="20:36" x14ac:dyDescent="0.3">
      <c r="T5884" t="str">
        <f>IF(ISERROR(MATCH('Analysis backend'!$M$1,E5884:N5884,0)),"",'Analysis backend'!$L$1)</f>
        <v/>
      </c>
      <c r="U5884" t="str">
        <f>IF(T5884='Analysis backend'!$L$1,IF(ISERROR(MATCH('Analysis backend'!$M$1,E5884:I5884,0)),"Dire","Radiant"),"")</f>
        <v/>
      </c>
      <c r="V5884">
        <f t="shared" si="1366"/>
        <v>1000</v>
      </c>
      <c r="W5884">
        <f t="shared" si="1367"/>
        <v>1000</v>
      </c>
      <c r="X5884">
        <f t="shared" si="1368"/>
        <v>1000</v>
      </c>
      <c r="Y5884">
        <f t="shared" si="1369"/>
        <v>1000</v>
      </c>
      <c r="Z5884">
        <f t="shared" si="1370"/>
        <v>1000</v>
      </c>
      <c r="AA5884">
        <f t="shared" si="1371"/>
        <v>10000</v>
      </c>
      <c r="AB5884">
        <f t="shared" si="1372"/>
        <v>10000</v>
      </c>
      <c r="AC5884">
        <f t="shared" si="1373"/>
        <v>10000</v>
      </c>
      <c r="AD5884">
        <f t="shared" si="1374"/>
        <v>10000</v>
      </c>
      <c r="AE5884">
        <f t="shared" si="1375"/>
        <v>10000</v>
      </c>
      <c r="AF5884">
        <f t="shared" si="1376"/>
        <v>100000</v>
      </c>
      <c r="AG5884">
        <f t="shared" si="1377"/>
        <v>100000</v>
      </c>
      <c r="AH5884">
        <f t="shared" si="1378"/>
        <v>100000</v>
      </c>
      <c r="AI5884">
        <f t="shared" si="1379"/>
        <v>100000</v>
      </c>
      <c r="AJ5884">
        <f t="shared" si="1380"/>
        <v>100000</v>
      </c>
    </row>
    <row r="5885" spans="20:36" x14ac:dyDescent="0.3">
      <c r="T5885" t="str">
        <f>IF(ISERROR(MATCH('Analysis backend'!$M$1,E5885:N5885,0)),"",'Analysis backend'!$L$1)</f>
        <v/>
      </c>
      <c r="U5885" t="str">
        <f>IF(T5885='Analysis backend'!$L$1,IF(ISERROR(MATCH('Analysis backend'!$M$1,E5885:I5885,0)),"Dire","Radiant"),"")</f>
        <v/>
      </c>
      <c r="V5885">
        <f t="shared" si="1366"/>
        <v>1000</v>
      </c>
      <c r="W5885">
        <f t="shared" si="1367"/>
        <v>1000</v>
      </c>
      <c r="X5885">
        <f t="shared" si="1368"/>
        <v>1000</v>
      </c>
      <c r="Y5885">
        <f t="shared" si="1369"/>
        <v>1000</v>
      </c>
      <c r="Z5885">
        <f t="shared" si="1370"/>
        <v>1000</v>
      </c>
      <c r="AA5885">
        <f t="shared" si="1371"/>
        <v>10000</v>
      </c>
      <c r="AB5885">
        <f t="shared" si="1372"/>
        <v>10000</v>
      </c>
      <c r="AC5885">
        <f t="shared" si="1373"/>
        <v>10000</v>
      </c>
      <c r="AD5885">
        <f t="shared" si="1374"/>
        <v>10000</v>
      </c>
      <c r="AE5885">
        <f t="shared" si="1375"/>
        <v>10000</v>
      </c>
      <c r="AF5885">
        <f t="shared" si="1376"/>
        <v>100000</v>
      </c>
      <c r="AG5885">
        <f t="shared" si="1377"/>
        <v>100000</v>
      </c>
      <c r="AH5885">
        <f t="shared" si="1378"/>
        <v>100000</v>
      </c>
      <c r="AI5885">
        <f t="shared" si="1379"/>
        <v>100000</v>
      </c>
      <c r="AJ5885">
        <f t="shared" si="1380"/>
        <v>100000</v>
      </c>
    </row>
    <row r="5886" spans="20:36" x14ac:dyDescent="0.3">
      <c r="T5886" t="str">
        <f>IF(ISERROR(MATCH('Analysis backend'!$M$1,E5886:N5886,0)),"",'Analysis backend'!$L$1)</f>
        <v/>
      </c>
      <c r="U5886" t="str">
        <f>IF(T5886='Analysis backend'!$L$1,IF(ISERROR(MATCH('Analysis backend'!$M$1,E5886:I5886,0)),"Dire","Radiant"),"")</f>
        <v/>
      </c>
      <c r="V5886">
        <f t="shared" si="1366"/>
        <v>1000</v>
      </c>
      <c r="W5886">
        <f t="shared" si="1367"/>
        <v>1000</v>
      </c>
      <c r="X5886">
        <f t="shared" si="1368"/>
        <v>1000</v>
      </c>
      <c r="Y5886">
        <f t="shared" si="1369"/>
        <v>1000</v>
      </c>
      <c r="Z5886">
        <f t="shared" si="1370"/>
        <v>1000</v>
      </c>
      <c r="AA5886">
        <f t="shared" si="1371"/>
        <v>10000</v>
      </c>
      <c r="AB5886">
        <f t="shared" si="1372"/>
        <v>10000</v>
      </c>
      <c r="AC5886">
        <f t="shared" si="1373"/>
        <v>10000</v>
      </c>
      <c r="AD5886">
        <f t="shared" si="1374"/>
        <v>10000</v>
      </c>
      <c r="AE5886">
        <f t="shared" si="1375"/>
        <v>10000</v>
      </c>
      <c r="AF5886">
        <f t="shared" si="1376"/>
        <v>100000</v>
      </c>
      <c r="AG5886">
        <f t="shared" si="1377"/>
        <v>100000</v>
      </c>
      <c r="AH5886">
        <f t="shared" si="1378"/>
        <v>100000</v>
      </c>
      <c r="AI5886">
        <f t="shared" si="1379"/>
        <v>100000</v>
      </c>
      <c r="AJ5886">
        <f t="shared" si="1380"/>
        <v>100000</v>
      </c>
    </row>
    <row r="5887" spans="20:36" x14ac:dyDescent="0.3">
      <c r="T5887" t="str">
        <f>IF(ISERROR(MATCH('Analysis backend'!$M$1,E5887:N5887,0)),"",'Analysis backend'!$L$1)</f>
        <v/>
      </c>
      <c r="U5887" t="str">
        <f>IF(T5887='Analysis backend'!$L$1,IF(ISERROR(MATCH('Analysis backend'!$M$1,E5887:I5887,0)),"Dire","Radiant"),"")</f>
        <v/>
      </c>
      <c r="V5887">
        <f t="shared" si="1366"/>
        <v>1000</v>
      </c>
      <c r="W5887">
        <f t="shared" si="1367"/>
        <v>1000</v>
      </c>
      <c r="X5887">
        <f t="shared" si="1368"/>
        <v>1000</v>
      </c>
      <c r="Y5887">
        <f t="shared" si="1369"/>
        <v>1000</v>
      </c>
      <c r="Z5887">
        <f t="shared" si="1370"/>
        <v>1000</v>
      </c>
      <c r="AA5887">
        <f t="shared" si="1371"/>
        <v>10000</v>
      </c>
      <c r="AB5887">
        <f t="shared" si="1372"/>
        <v>10000</v>
      </c>
      <c r="AC5887">
        <f t="shared" si="1373"/>
        <v>10000</v>
      </c>
      <c r="AD5887">
        <f t="shared" si="1374"/>
        <v>10000</v>
      </c>
      <c r="AE5887">
        <f t="shared" si="1375"/>
        <v>10000</v>
      </c>
      <c r="AF5887">
        <f t="shared" si="1376"/>
        <v>100000</v>
      </c>
      <c r="AG5887">
        <f t="shared" si="1377"/>
        <v>100000</v>
      </c>
      <c r="AH5887">
        <f t="shared" si="1378"/>
        <v>100000</v>
      </c>
      <c r="AI5887">
        <f t="shared" si="1379"/>
        <v>100000</v>
      </c>
      <c r="AJ5887">
        <f t="shared" si="1380"/>
        <v>100000</v>
      </c>
    </row>
    <row r="5888" spans="20:36" x14ac:dyDescent="0.3">
      <c r="T5888" t="str">
        <f>IF(ISERROR(MATCH('Analysis backend'!$M$1,E5888:N5888,0)),"",'Analysis backend'!$L$1)</f>
        <v/>
      </c>
      <c r="U5888" t="str">
        <f>IF(T5888='Analysis backend'!$L$1,IF(ISERROR(MATCH('Analysis backend'!$M$1,E5888:I5888,0)),"Dire","Radiant"),"")</f>
        <v/>
      </c>
      <c r="V5888">
        <f t="shared" si="1366"/>
        <v>1000</v>
      </c>
      <c r="W5888">
        <f t="shared" si="1367"/>
        <v>1000</v>
      </c>
      <c r="X5888">
        <f t="shared" si="1368"/>
        <v>1000</v>
      </c>
      <c r="Y5888">
        <f t="shared" si="1369"/>
        <v>1000</v>
      </c>
      <c r="Z5888">
        <f t="shared" si="1370"/>
        <v>1000</v>
      </c>
      <c r="AA5888">
        <f t="shared" si="1371"/>
        <v>10000</v>
      </c>
      <c r="AB5888">
        <f t="shared" si="1372"/>
        <v>10000</v>
      </c>
      <c r="AC5888">
        <f t="shared" si="1373"/>
        <v>10000</v>
      </c>
      <c r="AD5888">
        <f t="shared" si="1374"/>
        <v>10000</v>
      </c>
      <c r="AE5888">
        <f t="shared" si="1375"/>
        <v>10000</v>
      </c>
      <c r="AF5888">
        <f t="shared" si="1376"/>
        <v>100000</v>
      </c>
      <c r="AG5888">
        <f t="shared" si="1377"/>
        <v>100000</v>
      </c>
      <c r="AH5888">
        <f t="shared" si="1378"/>
        <v>100000</v>
      </c>
      <c r="AI5888">
        <f t="shared" si="1379"/>
        <v>100000</v>
      </c>
      <c r="AJ5888">
        <f t="shared" si="1380"/>
        <v>100000</v>
      </c>
    </row>
    <row r="5889" spans="20:36" x14ac:dyDescent="0.3">
      <c r="T5889" t="str">
        <f>IF(ISERROR(MATCH('Analysis backend'!$M$1,E5889:N5889,0)),"",'Analysis backend'!$L$1)</f>
        <v/>
      </c>
      <c r="U5889" t="str">
        <f>IF(T5889='Analysis backend'!$L$1,IF(ISERROR(MATCH('Analysis backend'!$M$1,E5889:I5889,0)),"Dire","Radiant"),"")</f>
        <v/>
      </c>
      <c r="V5889">
        <f t="shared" si="1366"/>
        <v>1000</v>
      </c>
      <c r="W5889">
        <f t="shared" si="1367"/>
        <v>1000</v>
      </c>
      <c r="X5889">
        <f t="shared" si="1368"/>
        <v>1000</v>
      </c>
      <c r="Y5889">
        <f t="shared" si="1369"/>
        <v>1000</v>
      </c>
      <c r="Z5889">
        <f t="shared" si="1370"/>
        <v>1000</v>
      </c>
      <c r="AA5889">
        <f t="shared" si="1371"/>
        <v>10000</v>
      </c>
      <c r="AB5889">
        <f t="shared" si="1372"/>
        <v>10000</v>
      </c>
      <c r="AC5889">
        <f t="shared" si="1373"/>
        <v>10000</v>
      </c>
      <c r="AD5889">
        <f t="shared" si="1374"/>
        <v>10000</v>
      </c>
      <c r="AE5889">
        <f t="shared" si="1375"/>
        <v>10000</v>
      </c>
      <c r="AF5889">
        <f t="shared" si="1376"/>
        <v>100000</v>
      </c>
      <c r="AG5889">
        <f t="shared" si="1377"/>
        <v>100000</v>
      </c>
      <c r="AH5889">
        <f t="shared" si="1378"/>
        <v>100000</v>
      </c>
      <c r="AI5889">
        <f t="shared" si="1379"/>
        <v>100000</v>
      </c>
      <c r="AJ5889">
        <f t="shared" si="1380"/>
        <v>100000</v>
      </c>
    </row>
    <row r="5890" spans="20:36" x14ac:dyDescent="0.3">
      <c r="T5890" t="str">
        <f>IF(ISERROR(MATCH('Analysis backend'!$M$1,E5890:N5890,0)),"",'Analysis backend'!$L$1)</f>
        <v/>
      </c>
      <c r="U5890" t="str">
        <f>IF(T5890='Analysis backend'!$L$1,IF(ISERROR(MATCH('Analysis backend'!$M$1,E5890:I5890,0)),"Dire","Radiant"),"")</f>
        <v/>
      </c>
      <c r="V5890">
        <f t="shared" ref="V5890:V5953" si="1381">E5890+IF($D5890=TRUE,2000,1000)</f>
        <v>1000</v>
      </c>
      <c r="W5890">
        <f t="shared" ref="W5890:W5953" si="1382">F5890+IF($D5890=TRUE,2000,1000)</f>
        <v>1000</v>
      </c>
      <c r="X5890">
        <f t="shared" ref="X5890:X5953" si="1383">G5890+IF($D5890=TRUE,2000,1000)</f>
        <v>1000</v>
      </c>
      <c r="Y5890">
        <f t="shared" ref="Y5890:Y5953" si="1384">H5890+IF($D5890=TRUE,2000,1000)</f>
        <v>1000</v>
      </c>
      <c r="Z5890">
        <f t="shared" ref="Z5890:Z5953" si="1385">I5890+IF($D5890=TRUE,2000,1000)</f>
        <v>1000</v>
      </c>
      <c r="AA5890">
        <f t="shared" ref="AA5890:AA5953" si="1386">J5890+IF($D5890=TRUE,20000,10000)</f>
        <v>10000</v>
      </c>
      <c r="AB5890">
        <f t="shared" ref="AB5890:AB5953" si="1387">K5890+IF($D5890=TRUE,20000,10000)</f>
        <v>10000</v>
      </c>
      <c r="AC5890">
        <f t="shared" ref="AC5890:AC5953" si="1388">L5890+IF($D5890=TRUE,20000,10000)</f>
        <v>10000</v>
      </c>
      <c r="AD5890">
        <f t="shared" ref="AD5890:AD5953" si="1389">M5890+IF($D5890=TRUE,20000,10000)</f>
        <v>10000</v>
      </c>
      <c r="AE5890">
        <f t="shared" ref="AE5890:AE5953" si="1390">N5890+IF($D5890=TRUE,20000,10000)</f>
        <v>10000</v>
      </c>
      <c r="AF5890">
        <f t="shared" si="1376"/>
        <v>100000</v>
      </c>
      <c r="AG5890">
        <f t="shared" si="1377"/>
        <v>100000</v>
      </c>
      <c r="AH5890">
        <f t="shared" si="1378"/>
        <v>100000</v>
      </c>
      <c r="AI5890">
        <f t="shared" si="1379"/>
        <v>100000</v>
      </c>
      <c r="AJ5890">
        <f t="shared" si="1380"/>
        <v>100000</v>
      </c>
    </row>
    <row r="5891" spans="20:36" x14ac:dyDescent="0.3">
      <c r="T5891" t="str">
        <f>IF(ISERROR(MATCH('Analysis backend'!$M$1,E5891:N5891,0)),"",'Analysis backend'!$L$1)</f>
        <v/>
      </c>
      <c r="U5891" t="str">
        <f>IF(T5891='Analysis backend'!$L$1,IF(ISERROR(MATCH('Analysis backend'!$M$1,E5891:I5891,0)),"Dire","Radiant"),"")</f>
        <v/>
      </c>
      <c r="V5891">
        <f t="shared" si="1381"/>
        <v>1000</v>
      </c>
      <c r="W5891">
        <f t="shared" si="1382"/>
        <v>1000</v>
      </c>
      <c r="X5891">
        <f t="shared" si="1383"/>
        <v>1000</v>
      </c>
      <c r="Y5891">
        <f t="shared" si="1384"/>
        <v>1000</v>
      </c>
      <c r="Z5891">
        <f t="shared" si="1385"/>
        <v>1000</v>
      </c>
      <c r="AA5891">
        <f t="shared" si="1386"/>
        <v>10000</v>
      </c>
      <c r="AB5891">
        <f t="shared" si="1387"/>
        <v>10000</v>
      </c>
      <c r="AC5891">
        <f t="shared" si="1388"/>
        <v>10000</v>
      </c>
      <c r="AD5891">
        <f t="shared" si="1389"/>
        <v>10000</v>
      </c>
      <c r="AE5891">
        <f t="shared" si="1390"/>
        <v>10000</v>
      </c>
      <c r="AF5891">
        <f t="shared" ref="AF5891:AF5954" si="1391">O5891+100000</f>
        <v>100000</v>
      </c>
      <c r="AG5891">
        <f t="shared" ref="AG5891:AG5954" si="1392">P5891+100000</f>
        <v>100000</v>
      </c>
      <c r="AH5891">
        <f t="shared" ref="AH5891:AH5954" si="1393">Q5891+100000</f>
        <v>100000</v>
      </c>
      <c r="AI5891">
        <f t="shared" ref="AI5891:AI5954" si="1394">R5891+100000</f>
        <v>100000</v>
      </c>
      <c r="AJ5891">
        <f t="shared" ref="AJ5891:AJ5954" si="1395">S5891+100000</f>
        <v>100000</v>
      </c>
    </row>
    <row r="5892" spans="20:36" x14ac:dyDescent="0.3">
      <c r="T5892" t="str">
        <f>IF(ISERROR(MATCH('Analysis backend'!$M$1,E5892:N5892,0)),"",'Analysis backend'!$L$1)</f>
        <v/>
      </c>
      <c r="U5892" t="str">
        <f>IF(T5892='Analysis backend'!$L$1,IF(ISERROR(MATCH('Analysis backend'!$M$1,E5892:I5892,0)),"Dire","Radiant"),"")</f>
        <v/>
      </c>
      <c r="V5892">
        <f t="shared" si="1381"/>
        <v>1000</v>
      </c>
      <c r="W5892">
        <f t="shared" si="1382"/>
        <v>1000</v>
      </c>
      <c r="X5892">
        <f t="shared" si="1383"/>
        <v>1000</v>
      </c>
      <c r="Y5892">
        <f t="shared" si="1384"/>
        <v>1000</v>
      </c>
      <c r="Z5892">
        <f t="shared" si="1385"/>
        <v>1000</v>
      </c>
      <c r="AA5892">
        <f t="shared" si="1386"/>
        <v>10000</v>
      </c>
      <c r="AB5892">
        <f t="shared" si="1387"/>
        <v>10000</v>
      </c>
      <c r="AC5892">
        <f t="shared" si="1388"/>
        <v>10000</v>
      </c>
      <c r="AD5892">
        <f t="shared" si="1389"/>
        <v>10000</v>
      </c>
      <c r="AE5892">
        <f t="shared" si="1390"/>
        <v>10000</v>
      </c>
      <c r="AF5892">
        <f t="shared" si="1391"/>
        <v>100000</v>
      </c>
      <c r="AG5892">
        <f t="shared" si="1392"/>
        <v>100000</v>
      </c>
      <c r="AH5892">
        <f t="shared" si="1393"/>
        <v>100000</v>
      </c>
      <c r="AI5892">
        <f t="shared" si="1394"/>
        <v>100000</v>
      </c>
      <c r="AJ5892">
        <f t="shared" si="1395"/>
        <v>100000</v>
      </c>
    </row>
    <row r="5893" spans="20:36" x14ac:dyDescent="0.3">
      <c r="T5893" t="str">
        <f>IF(ISERROR(MATCH('Analysis backend'!$M$1,E5893:N5893,0)),"",'Analysis backend'!$L$1)</f>
        <v/>
      </c>
      <c r="U5893" t="str">
        <f>IF(T5893='Analysis backend'!$L$1,IF(ISERROR(MATCH('Analysis backend'!$M$1,E5893:I5893,0)),"Dire","Radiant"),"")</f>
        <v/>
      </c>
      <c r="V5893">
        <f t="shared" si="1381"/>
        <v>1000</v>
      </c>
      <c r="W5893">
        <f t="shared" si="1382"/>
        <v>1000</v>
      </c>
      <c r="X5893">
        <f t="shared" si="1383"/>
        <v>1000</v>
      </c>
      <c r="Y5893">
        <f t="shared" si="1384"/>
        <v>1000</v>
      </c>
      <c r="Z5893">
        <f t="shared" si="1385"/>
        <v>1000</v>
      </c>
      <c r="AA5893">
        <f t="shared" si="1386"/>
        <v>10000</v>
      </c>
      <c r="AB5893">
        <f t="shared" si="1387"/>
        <v>10000</v>
      </c>
      <c r="AC5893">
        <f t="shared" si="1388"/>
        <v>10000</v>
      </c>
      <c r="AD5893">
        <f t="shared" si="1389"/>
        <v>10000</v>
      </c>
      <c r="AE5893">
        <f t="shared" si="1390"/>
        <v>10000</v>
      </c>
      <c r="AF5893">
        <f t="shared" si="1391"/>
        <v>100000</v>
      </c>
      <c r="AG5893">
        <f t="shared" si="1392"/>
        <v>100000</v>
      </c>
      <c r="AH5893">
        <f t="shared" si="1393"/>
        <v>100000</v>
      </c>
      <c r="AI5893">
        <f t="shared" si="1394"/>
        <v>100000</v>
      </c>
      <c r="AJ5893">
        <f t="shared" si="1395"/>
        <v>100000</v>
      </c>
    </row>
    <row r="5894" spans="20:36" x14ac:dyDescent="0.3">
      <c r="T5894" t="str">
        <f>IF(ISERROR(MATCH('Analysis backend'!$M$1,E5894:N5894,0)),"",'Analysis backend'!$L$1)</f>
        <v/>
      </c>
      <c r="U5894" t="str">
        <f>IF(T5894='Analysis backend'!$L$1,IF(ISERROR(MATCH('Analysis backend'!$M$1,E5894:I5894,0)),"Dire","Radiant"),"")</f>
        <v/>
      </c>
      <c r="V5894">
        <f t="shared" si="1381"/>
        <v>1000</v>
      </c>
      <c r="W5894">
        <f t="shared" si="1382"/>
        <v>1000</v>
      </c>
      <c r="X5894">
        <f t="shared" si="1383"/>
        <v>1000</v>
      </c>
      <c r="Y5894">
        <f t="shared" si="1384"/>
        <v>1000</v>
      </c>
      <c r="Z5894">
        <f t="shared" si="1385"/>
        <v>1000</v>
      </c>
      <c r="AA5894">
        <f t="shared" si="1386"/>
        <v>10000</v>
      </c>
      <c r="AB5894">
        <f t="shared" si="1387"/>
        <v>10000</v>
      </c>
      <c r="AC5894">
        <f t="shared" si="1388"/>
        <v>10000</v>
      </c>
      <c r="AD5894">
        <f t="shared" si="1389"/>
        <v>10000</v>
      </c>
      <c r="AE5894">
        <f t="shared" si="1390"/>
        <v>10000</v>
      </c>
      <c r="AF5894">
        <f t="shared" si="1391"/>
        <v>100000</v>
      </c>
      <c r="AG5894">
        <f t="shared" si="1392"/>
        <v>100000</v>
      </c>
      <c r="AH5894">
        <f t="shared" si="1393"/>
        <v>100000</v>
      </c>
      <c r="AI5894">
        <f t="shared" si="1394"/>
        <v>100000</v>
      </c>
      <c r="AJ5894">
        <f t="shared" si="1395"/>
        <v>100000</v>
      </c>
    </row>
    <row r="5895" spans="20:36" x14ac:dyDescent="0.3">
      <c r="T5895" t="str">
        <f>IF(ISERROR(MATCH('Analysis backend'!$M$1,E5895:N5895,0)),"",'Analysis backend'!$L$1)</f>
        <v/>
      </c>
      <c r="U5895" t="str">
        <f>IF(T5895='Analysis backend'!$L$1,IF(ISERROR(MATCH('Analysis backend'!$M$1,E5895:I5895,0)),"Dire","Radiant"),"")</f>
        <v/>
      </c>
      <c r="V5895">
        <f t="shared" si="1381"/>
        <v>1000</v>
      </c>
      <c r="W5895">
        <f t="shared" si="1382"/>
        <v>1000</v>
      </c>
      <c r="X5895">
        <f t="shared" si="1383"/>
        <v>1000</v>
      </c>
      <c r="Y5895">
        <f t="shared" si="1384"/>
        <v>1000</v>
      </c>
      <c r="Z5895">
        <f t="shared" si="1385"/>
        <v>1000</v>
      </c>
      <c r="AA5895">
        <f t="shared" si="1386"/>
        <v>10000</v>
      </c>
      <c r="AB5895">
        <f t="shared" si="1387"/>
        <v>10000</v>
      </c>
      <c r="AC5895">
        <f t="shared" si="1388"/>
        <v>10000</v>
      </c>
      <c r="AD5895">
        <f t="shared" si="1389"/>
        <v>10000</v>
      </c>
      <c r="AE5895">
        <f t="shared" si="1390"/>
        <v>10000</v>
      </c>
      <c r="AF5895">
        <f t="shared" si="1391"/>
        <v>100000</v>
      </c>
      <c r="AG5895">
        <f t="shared" si="1392"/>
        <v>100000</v>
      </c>
      <c r="AH5895">
        <f t="shared" si="1393"/>
        <v>100000</v>
      </c>
      <c r="AI5895">
        <f t="shared" si="1394"/>
        <v>100000</v>
      </c>
      <c r="AJ5895">
        <f t="shared" si="1395"/>
        <v>100000</v>
      </c>
    </row>
    <row r="5896" spans="20:36" x14ac:dyDescent="0.3">
      <c r="T5896" t="str">
        <f>IF(ISERROR(MATCH('Analysis backend'!$M$1,E5896:N5896,0)),"",'Analysis backend'!$L$1)</f>
        <v/>
      </c>
      <c r="U5896" t="str">
        <f>IF(T5896='Analysis backend'!$L$1,IF(ISERROR(MATCH('Analysis backend'!$M$1,E5896:I5896,0)),"Dire","Radiant"),"")</f>
        <v/>
      </c>
      <c r="V5896">
        <f t="shared" si="1381"/>
        <v>1000</v>
      </c>
      <c r="W5896">
        <f t="shared" si="1382"/>
        <v>1000</v>
      </c>
      <c r="X5896">
        <f t="shared" si="1383"/>
        <v>1000</v>
      </c>
      <c r="Y5896">
        <f t="shared" si="1384"/>
        <v>1000</v>
      </c>
      <c r="Z5896">
        <f t="shared" si="1385"/>
        <v>1000</v>
      </c>
      <c r="AA5896">
        <f t="shared" si="1386"/>
        <v>10000</v>
      </c>
      <c r="AB5896">
        <f t="shared" si="1387"/>
        <v>10000</v>
      </c>
      <c r="AC5896">
        <f t="shared" si="1388"/>
        <v>10000</v>
      </c>
      <c r="AD5896">
        <f t="shared" si="1389"/>
        <v>10000</v>
      </c>
      <c r="AE5896">
        <f t="shared" si="1390"/>
        <v>10000</v>
      </c>
      <c r="AF5896">
        <f t="shared" si="1391"/>
        <v>100000</v>
      </c>
      <c r="AG5896">
        <f t="shared" si="1392"/>
        <v>100000</v>
      </c>
      <c r="AH5896">
        <f t="shared" si="1393"/>
        <v>100000</v>
      </c>
      <c r="AI5896">
        <f t="shared" si="1394"/>
        <v>100000</v>
      </c>
      <c r="AJ5896">
        <f t="shared" si="1395"/>
        <v>100000</v>
      </c>
    </row>
    <row r="5897" spans="20:36" x14ac:dyDescent="0.3">
      <c r="T5897" t="str">
        <f>IF(ISERROR(MATCH('Analysis backend'!$M$1,E5897:N5897,0)),"",'Analysis backend'!$L$1)</f>
        <v/>
      </c>
      <c r="U5897" t="str">
        <f>IF(T5897='Analysis backend'!$L$1,IF(ISERROR(MATCH('Analysis backend'!$M$1,E5897:I5897,0)),"Dire","Radiant"),"")</f>
        <v/>
      </c>
      <c r="V5897">
        <f t="shared" si="1381"/>
        <v>1000</v>
      </c>
      <c r="W5897">
        <f t="shared" si="1382"/>
        <v>1000</v>
      </c>
      <c r="X5897">
        <f t="shared" si="1383"/>
        <v>1000</v>
      </c>
      <c r="Y5897">
        <f t="shared" si="1384"/>
        <v>1000</v>
      </c>
      <c r="Z5897">
        <f t="shared" si="1385"/>
        <v>1000</v>
      </c>
      <c r="AA5897">
        <f t="shared" si="1386"/>
        <v>10000</v>
      </c>
      <c r="AB5897">
        <f t="shared" si="1387"/>
        <v>10000</v>
      </c>
      <c r="AC5897">
        <f t="shared" si="1388"/>
        <v>10000</v>
      </c>
      <c r="AD5897">
        <f t="shared" si="1389"/>
        <v>10000</v>
      </c>
      <c r="AE5897">
        <f t="shared" si="1390"/>
        <v>10000</v>
      </c>
      <c r="AF5897">
        <f t="shared" si="1391"/>
        <v>100000</v>
      </c>
      <c r="AG5897">
        <f t="shared" si="1392"/>
        <v>100000</v>
      </c>
      <c r="AH5897">
        <f t="shared" si="1393"/>
        <v>100000</v>
      </c>
      <c r="AI5897">
        <f t="shared" si="1394"/>
        <v>100000</v>
      </c>
      <c r="AJ5897">
        <f t="shared" si="1395"/>
        <v>100000</v>
      </c>
    </row>
    <row r="5898" spans="20:36" x14ac:dyDescent="0.3">
      <c r="T5898" t="str">
        <f>IF(ISERROR(MATCH('Analysis backend'!$M$1,E5898:N5898,0)),"",'Analysis backend'!$L$1)</f>
        <v/>
      </c>
      <c r="U5898" t="str">
        <f>IF(T5898='Analysis backend'!$L$1,IF(ISERROR(MATCH('Analysis backend'!$M$1,E5898:I5898,0)),"Dire","Radiant"),"")</f>
        <v/>
      </c>
      <c r="V5898">
        <f t="shared" si="1381"/>
        <v>1000</v>
      </c>
      <c r="W5898">
        <f t="shared" si="1382"/>
        <v>1000</v>
      </c>
      <c r="X5898">
        <f t="shared" si="1383"/>
        <v>1000</v>
      </c>
      <c r="Y5898">
        <f t="shared" si="1384"/>
        <v>1000</v>
      </c>
      <c r="Z5898">
        <f t="shared" si="1385"/>
        <v>1000</v>
      </c>
      <c r="AA5898">
        <f t="shared" si="1386"/>
        <v>10000</v>
      </c>
      <c r="AB5898">
        <f t="shared" si="1387"/>
        <v>10000</v>
      </c>
      <c r="AC5898">
        <f t="shared" si="1388"/>
        <v>10000</v>
      </c>
      <c r="AD5898">
        <f t="shared" si="1389"/>
        <v>10000</v>
      </c>
      <c r="AE5898">
        <f t="shared" si="1390"/>
        <v>10000</v>
      </c>
      <c r="AF5898">
        <f t="shared" si="1391"/>
        <v>100000</v>
      </c>
      <c r="AG5898">
        <f t="shared" si="1392"/>
        <v>100000</v>
      </c>
      <c r="AH5898">
        <f t="shared" si="1393"/>
        <v>100000</v>
      </c>
      <c r="AI5898">
        <f t="shared" si="1394"/>
        <v>100000</v>
      </c>
      <c r="AJ5898">
        <f t="shared" si="1395"/>
        <v>100000</v>
      </c>
    </row>
    <row r="5899" spans="20:36" x14ac:dyDescent="0.3">
      <c r="T5899" t="str">
        <f>IF(ISERROR(MATCH('Analysis backend'!$M$1,E5899:N5899,0)),"",'Analysis backend'!$L$1)</f>
        <v/>
      </c>
      <c r="U5899" t="str">
        <f>IF(T5899='Analysis backend'!$L$1,IF(ISERROR(MATCH('Analysis backend'!$M$1,E5899:I5899,0)),"Dire","Radiant"),"")</f>
        <v/>
      </c>
      <c r="V5899">
        <f t="shared" si="1381"/>
        <v>1000</v>
      </c>
      <c r="W5899">
        <f t="shared" si="1382"/>
        <v>1000</v>
      </c>
      <c r="X5899">
        <f t="shared" si="1383"/>
        <v>1000</v>
      </c>
      <c r="Y5899">
        <f t="shared" si="1384"/>
        <v>1000</v>
      </c>
      <c r="Z5899">
        <f t="shared" si="1385"/>
        <v>1000</v>
      </c>
      <c r="AA5899">
        <f t="shared" si="1386"/>
        <v>10000</v>
      </c>
      <c r="AB5899">
        <f t="shared" si="1387"/>
        <v>10000</v>
      </c>
      <c r="AC5899">
        <f t="shared" si="1388"/>
        <v>10000</v>
      </c>
      <c r="AD5899">
        <f t="shared" si="1389"/>
        <v>10000</v>
      </c>
      <c r="AE5899">
        <f t="shared" si="1390"/>
        <v>10000</v>
      </c>
      <c r="AF5899">
        <f t="shared" si="1391"/>
        <v>100000</v>
      </c>
      <c r="AG5899">
        <f t="shared" si="1392"/>
        <v>100000</v>
      </c>
      <c r="AH5899">
        <f t="shared" si="1393"/>
        <v>100000</v>
      </c>
      <c r="AI5899">
        <f t="shared" si="1394"/>
        <v>100000</v>
      </c>
      <c r="AJ5899">
        <f t="shared" si="1395"/>
        <v>100000</v>
      </c>
    </row>
    <row r="5900" spans="20:36" x14ac:dyDescent="0.3">
      <c r="T5900" t="str">
        <f>IF(ISERROR(MATCH('Analysis backend'!$M$1,E5900:N5900,0)),"",'Analysis backend'!$L$1)</f>
        <v/>
      </c>
      <c r="U5900" t="str">
        <f>IF(T5900='Analysis backend'!$L$1,IF(ISERROR(MATCH('Analysis backend'!$M$1,E5900:I5900,0)),"Dire","Radiant"),"")</f>
        <v/>
      </c>
      <c r="V5900">
        <f t="shared" si="1381"/>
        <v>1000</v>
      </c>
      <c r="W5900">
        <f t="shared" si="1382"/>
        <v>1000</v>
      </c>
      <c r="X5900">
        <f t="shared" si="1383"/>
        <v>1000</v>
      </c>
      <c r="Y5900">
        <f t="shared" si="1384"/>
        <v>1000</v>
      </c>
      <c r="Z5900">
        <f t="shared" si="1385"/>
        <v>1000</v>
      </c>
      <c r="AA5900">
        <f t="shared" si="1386"/>
        <v>10000</v>
      </c>
      <c r="AB5900">
        <f t="shared" si="1387"/>
        <v>10000</v>
      </c>
      <c r="AC5900">
        <f t="shared" si="1388"/>
        <v>10000</v>
      </c>
      <c r="AD5900">
        <f t="shared" si="1389"/>
        <v>10000</v>
      </c>
      <c r="AE5900">
        <f t="shared" si="1390"/>
        <v>10000</v>
      </c>
      <c r="AF5900">
        <f t="shared" si="1391"/>
        <v>100000</v>
      </c>
      <c r="AG5900">
        <f t="shared" si="1392"/>
        <v>100000</v>
      </c>
      <c r="AH5900">
        <f t="shared" si="1393"/>
        <v>100000</v>
      </c>
      <c r="AI5900">
        <f t="shared" si="1394"/>
        <v>100000</v>
      </c>
      <c r="AJ5900">
        <f t="shared" si="1395"/>
        <v>100000</v>
      </c>
    </row>
    <row r="5901" spans="20:36" x14ac:dyDescent="0.3">
      <c r="T5901" t="str">
        <f>IF(ISERROR(MATCH('Analysis backend'!$M$1,E5901:N5901,0)),"",'Analysis backend'!$L$1)</f>
        <v/>
      </c>
      <c r="U5901" t="str">
        <f>IF(T5901='Analysis backend'!$L$1,IF(ISERROR(MATCH('Analysis backend'!$M$1,E5901:I5901,0)),"Dire","Radiant"),"")</f>
        <v/>
      </c>
      <c r="V5901">
        <f t="shared" si="1381"/>
        <v>1000</v>
      </c>
      <c r="W5901">
        <f t="shared" si="1382"/>
        <v>1000</v>
      </c>
      <c r="X5901">
        <f t="shared" si="1383"/>
        <v>1000</v>
      </c>
      <c r="Y5901">
        <f t="shared" si="1384"/>
        <v>1000</v>
      </c>
      <c r="Z5901">
        <f t="shared" si="1385"/>
        <v>1000</v>
      </c>
      <c r="AA5901">
        <f t="shared" si="1386"/>
        <v>10000</v>
      </c>
      <c r="AB5901">
        <f t="shared" si="1387"/>
        <v>10000</v>
      </c>
      <c r="AC5901">
        <f t="shared" si="1388"/>
        <v>10000</v>
      </c>
      <c r="AD5901">
        <f t="shared" si="1389"/>
        <v>10000</v>
      </c>
      <c r="AE5901">
        <f t="shared" si="1390"/>
        <v>10000</v>
      </c>
      <c r="AF5901">
        <f t="shared" si="1391"/>
        <v>100000</v>
      </c>
      <c r="AG5901">
        <f t="shared" si="1392"/>
        <v>100000</v>
      </c>
      <c r="AH5901">
        <f t="shared" si="1393"/>
        <v>100000</v>
      </c>
      <c r="AI5901">
        <f t="shared" si="1394"/>
        <v>100000</v>
      </c>
      <c r="AJ5901">
        <f t="shared" si="1395"/>
        <v>100000</v>
      </c>
    </row>
    <row r="5902" spans="20:36" x14ac:dyDescent="0.3">
      <c r="T5902" t="str">
        <f>IF(ISERROR(MATCH('Analysis backend'!$M$1,E5902:N5902,0)),"",'Analysis backend'!$L$1)</f>
        <v/>
      </c>
      <c r="U5902" t="str">
        <f>IF(T5902='Analysis backend'!$L$1,IF(ISERROR(MATCH('Analysis backend'!$M$1,E5902:I5902,0)),"Dire","Radiant"),"")</f>
        <v/>
      </c>
      <c r="V5902">
        <f t="shared" si="1381"/>
        <v>1000</v>
      </c>
      <c r="W5902">
        <f t="shared" si="1382"/>
        <v>1000</v>
      </c>
      <c r="X5902">
        <f t="shared" si="1383"/>
        <v>1000</v>
      </c>
      <c r="Y5902">
        <f t="shared" si="1384"/>
        <v>1000</v>
      </c>
      <c r="Z5902">
        <f t="shared" si="1385"/>
        <v>1000</v>
      </c>
      <c r="AA5902">
        <f t="shared" si="1386"/>
        <v>10000</v>
      </c>
      <c r="AB5902">
        <f t="shared" si="1387"/>
        <v>10000</v>
      </c>
      <c r="AC5902">
        <f t="shared" si="1388"/>
        <v>10000</v>
      </c>
      <c r="AD5902">
        <f t="shared" si="1389"/>
        <v>10000</v>
      </c>
      <c r="AE5902">
        <f t="shared" si="1390"/>
        <v>10000</v>
      </c>
      <c r="AF5902">
        <f t="shared" si="1391"/>
        <v>100000</v>
      </c>
      <c r="AG5902">
        <f t="shared" si="1392"/>
        <v>100000</v>
      </c>
      <c r="AH5902">
        <f t="shared" si="1393"/>
        <v>100000</v>
      </c>
      <c r="AI5902">
        <f t="shared" si="1394"/>
        <v>100000</v>
      </c>
      <c r="AJ5902">
        <f t="shared" si="1395"/>
        <v>100000</v>
      </c>
    </row>
    <row r="5903" spans="20:36" x14ac:dyDescent="0.3">
      <c r="T5903" t="str">
        <f>IF(ISERROR(MATCH('Analysis backend'!$M$1,E5903:N5903,0)),"",'Analysis backend'!$L$1)</f>
        <v/>
      </c>
      <c r="U5903" t="str">
        <f>IF(T5903='Analysis backend'!$L$1,IF(ISERROR(MATCH('Analysis backend'!$M$1,E5903:I5903,0)),"Dire","Radiant"),"")</f>
        <v/>
      </c>
      <c r="V5903">
        <f t="shared" si="1381"/>
        <v>1000</v>
      </c>
      <c r="W5903">
        <f t="shared" si="1382"/>
        <v>1000</v>
      </c>
      <c r="X5903">
        <f t="shared" si="1383"/>
        <v>1000</v>
      </c>
      <c r="Y5903">
        <f t="shared" si="1384"/>
        <v>1000</v>
      </c>
      <c r="Z5903">
        <f t="shared" si="1385"/>
        <v>1000</v>
      </c>
      <c r="AA5903">
        <f t="shared" si="1386"/>
        <v>10000</v>
      </c>
      <c r="AB5903">
        <f t="shared" si="1387"/>
        <v>10000</v>
      </c>
      <c r="AC5903">
        <f t="shared" si="1388"/>
        <v>10000</v>
      </c>
      <c r="AD5903">
        <f t="shared" si="1389"/>
        <v>10000</v>
      </c>
      <c r="AE5903">
        <f t="shared" si="1390"/>
        <v>10000</v>
      </c>
      <c r="AF5903">
        <f t="shared" si="1391"/>
        <v>100000</v>
      </c>
      <c r="AG5903">
        <f t="shared" si="1392"/>
        <v>100000</v>
      </c>
      <c r="AH5903">
        <f t="shared" si="1393"/>
        <v>100000</v>
      </c>
      <c r="AI5903">
        <f t="shared" si="1394"/>
        <v>100000</v>
      </c>
      <c r="AJ5903">
        <f t="shared" si="1395"/>
        <v>100000</v>
      </c>
    </row>
    <row r="5904" spans="20:36" x14ac:dyDescent="0.3">
      <c r="T5904" t="str">
        <f>IF(ISERROR(MATCH('Analysis backend'!$M$1,E5904:N5904,0)),"",'Analysis backend'!$L$1)</f>
        <v/>
      </c>
      <c r="U5904" t="str">
        <f>IF(T5904='Analysis backend'!$L$1,IF(ISERROR(MATCH('Analysis backend'!$M$1,E5904:I5904,0)),"Dire","Radiant"),"")</f>
        <v/>
      </c>
      <c r="V5904">
        <f t="shared" si="1381"/>
        <v>1000</v>
      </c>
      <c r="W5904">
        <f t="shared" si="1382"/>
        <v>1000</v>
      </c>
      <c r="X5904">
        <f t="shared" si="1383"/>
        <v>1000</v>
      </c>
      <c r="Y5904">
        <f t="shared" si="1384"/>
        <v>1000</v>
      </c>
      <c r="Z5904">
        <f t="shared" si="1385"/>
        <v>1000</v>
      </c>
      <c r="AA5904">
        <f t="shared" si="1386"/>
        <v>10000</v>
      </c>
      <c r="AB5904">
        <f t="shared" si="1387"/>
        <v>10000</v>
      </c>
      <c r="AC5904">
        <f t="shared" si="1388"/>
        <v>10000</v>
      </c>
      <c r="AD5904">
        <f t="shared" si="1389"/>
        <v>10000</v>
      </c>
      <c r="AE5904">
        <f t="shared" si="1390"/>
        <v>10000</v>
      </c>
      <c r="AF5904">
        <f t="shared" si="1391"/>
        <v>100000</v>
      </c>
      <c r="AG5904">
        <f t="shared" si="1392"/>
        <v>100000</v>
      </c>
      <c r="AH5904">
        <f t="shared" si="1393"/>
        <v>100000</v>
      </c>
      <c r="AI5904">
        <f t="shared" si="1394"/>
        <v>100000</v>
      </c>
      <c r="AJ5904">
        <f t="shared" si="1395"/>
        <v>100000</v>
      </c>
    </row>
    <row r="5905" spans="20:36" x14ac:dyDescent="0.3">
      <c r="T5905" t="str">
        <f>IF(ISERROR(MATCH('Analysis backend'!$M$1,E5905:N5905,0)),"",'Analysis backend'!$L$1)</f>
        <v/>
      </c>
      <c r="U5905" t="str">
        <f>IF(T5905='Analysis backend'!$L$1,IF(ISERROR(MATCH('Analysis backend'!$M$1,E5905:I5905,0)),"Dire","Radiant"),"")</f>
        <v/>
      </c>
      <c r="V5905">
        <f t="shared" si="1381"/>
        <v>1000</v>
      </c>
      <c r="W5905">
        <f t="shared" si="1382"/>
        <v>1000</v>
      </c>
      <c r="X5905">
        <f t="shared" si="1383"/>
        <v>1000</v>
      </c>
      <c r="Y5905">
        <f t="shared" si="1384"/>
        <v>1000</v>
      </c>
      <c r="Z5905">
        <f t="shared" si="1385"/>
        <v>1000</v>
      </c>
      <c r="AA5905">
        <f t="shared" si="1386"/>
        <v>10000</v>
      </c>
      <c r="AB5905">
        <f t="shared" si="1387"/>
        <v>10000</v>
      </c>
      <c r="AC5905">
        <f t="shared" si="1388"/>
        <v>10000</v>
      </c>
      <c r="AD5905">
        <f t="shared" si="1389"/>
        <v>10000</v>
      </c>
      <c r="AE5905">
        <f t="shared" si="1390"/>
        <v>10000</v>
      </c>
      <c r="AF5905">
        <f t="shared" si="1391"/>
        <v>100000</v>
      </c>
      <c r="AG5905">
        <f t="shared" si="1392"/>
        <v>100000</v>
      </c>
      <c r="AH5905">
        <f t="shared" si="1393"/>
        <v>100000</v>
      </c>
      <c r="AI5905">
        <f t="shared" si="1394"/>
        <v>100000</v>
      </c>
      <c r="AJ5905">
        <f t="shared" si="1395"/>
        <v>100000</v>
      </c>
    </row>
    <row r="5906" spans="20:36" x14ac:dyDescent="0.3">
      <c r="T5906" t="str">
        <f>IF(ISERROR(MATCH('Analysis backend'!$M$1,E5906:N5906,0)),"",'Analysis backend'!$L$1)</f>
        <v/>
      </c>
      <c r="U5906" t="str">
        <f>IF(T5906='Analysis backend'!$L$1,IF(ISERROR(MATCH('Analysis backend'!$M$1,E5906:I5906,0)),"Dire","Radiant"),"")</f>
        <v/>
      </c>
      <c r="V5906">
        <f t="shared" si="1381"/>
        <v>1000</v>
      </c>
      <c r="W5906">
        <f t="shared" si="1382"/>
        <v>1000</v>
      </c>
      <c r="X5906">
        <f t="shared" si="1383"/>
        <v>1000</v>
      </c>
      <c r="Y5906">
        <f t="shared" si="1384"/>
        <v>1000</v>
      </c>
      <c r="Z5906">
        <f t="shared" si="1385"/>
        <v>1000</v>
      </c>
      <c r="AA5906">
        <f t="shared" si="1386"/>
        <v>10000</v>
      </c>
      <c r="AB5906">
        <f t="shared" si="1387"/>
        <v>10000</v>
      </c>
      <c r="AC5906">
        <f t="shared" si="1388"/>
        <v>10000</v>
      </c>
      <c r="AD5906">
        <f t="shared" si="1389"/>
        <v>10000</v>
      </c>
      <c r="AE5906">
        <f t="shared" si="1390"/>
        <v>10000</v>
      </c>
      <c r="AF5906">
        <f t="shared" si="1391"/>
        <v>100000</v>
      </c>
      <c r="AG5906">
        <f t="shared" si="1392"/>
        <v>100000</v>
      </c>
      <c r="AH5906">
        <f t="shared" si="1393"/>
        <v>100000</v>
      </c>
      <c r="AI5906">
        <f t="shared" si="1394"/>
        <v>100000</v>
      </c>
      <c r="AJ5906">
        <f t="shared" si="1395"/>
        <v>100000</v>
      </c>
    </row>
    <row r="5907" spans="20:36" x14ac:dyDescent="0.3">
      <c r="T5907" t="str">
        <f>IF(ISERROR(MATCH('Analysis backend'!$M$1,E5907:N5907,0)),"",'Analysis backend'!$L$1)</f>
        <v/>
      </c>
      <c r="U5907" t="str">
        <f>IF(T5907='Analysis backend'!$L$1,IF(ISERROR(MATCH('Analysis backend'!$M$1,E5907:I5907,0)),"Dire","Radiant"),"")</f>
        <v/>
      </c>
      <c r="V5907">
        <f t="shared" si="1381"/>
        <v>1000</v>
      </c>
      <c r="W5907">
        <f t="shared" si="1382"/>
        <v>1000</v>
      </c>
      <c r="X5907">
        <f t="shared" si="1383"/>
        <v>1000</v>
      </c>
      <c r="Y5907">
        <f t="shared" si="1384"/>
        <v>1000</v>
      </c>
      <c r="Z5907">
        <f t="shared" si="1385"/>
        <v>1000</v>
      </c>
      <c r="AA5907">
        <f t="shared" si="1386"/>
        <v>10000</v>
      </c>
      <c r="AB5907">
        <f t="shared" si="1387"/>
        <v>10000</v>
      </c>
      <c r="AC5907">
        <f t="shared" si="1388"/>
        <v>10000</v>
      </c>
      <c r="AD5907">
        <f t="shared" si="1389"/>
        <v>10000</v>
      </c>
      <c r="AE5907">
        <f t="shared" si="1390"/>
        <v>10000</v>
      </c>
      <c r="AF5907">
        <f t="shared" si="1391"/>
        <v>100000</v>
      </c>
      <c r="AG5907">
        <f t="shared" si="1392"/>
        <v>100000</v>
      </c>
      <c r="AH5907">
        <f t="shared" si="1393"/>
        <v>100000</v>
      </c>
      <c r="AI5907">
        <f t="shared" si="1394"/>
        <v>100000</v>
      </c>
      <c r="AJ5907">
        <f t="shared" si="1395"/>
        <v>100000</v>
      </c>
    </row>
    <row r="5908" spans="20:36" x14ac:dyDescent="0.3">
      <c r="T5908" t="str">
        <f>IF(ISERROR(MATCH('Analysis backend'!$M$1,E5908:N5908,0)),"",'Analysis backend'!$L$1)</f>
        <v/>
      </c>
      <c r="U5908" t="str">
        <f>IF(T5908='Analysis backend'!$L$1,IF(ISERROR(MATCH('Analysis backend'!$M$1,E5908:I5908,0)),"Dire","Radiant"),"")</f>
        <v/>
      </c>
      <c r="V5908">
        <f t="shared" si="1381"/>
        <v>1000</v>
      </c>
      <c r="W5908">
        <f t="shared" si="1382"/>
        <v>1000</v>
      </c>
      <c r="X5908">
        <f t="shared" si="1383"/>
        <v>1000</v>
      </c>
      <c r="Y5908">
        <f t="shared" si="1384"/>
        <v>1000</v>
      </c>
      <c r="Z5908">
        <f t="shared" si="1385"/>
        <v>1000</v>
      </c>
      <c r="AA5908">
        <f t="shared" si="1386"/>
        <v>10000</v>
      </c>
      <c r="AB5908">
        <f t="shared" si="1387"/>
        <v>10000</v>
      </c>
      <c r="AC5908">
        <f t="shared" si="1388"/>
        <v>10000</v>
      </c>
      <c r="AD5908">
        <f t="shared" si="1389"/>
        <v>10000</v>
      </c>
      <c r="AE5908">
        <f t="shared" si="1390"/>
        <v>10000</v>
      </c>
      <c r="AF5908">
        <f t="shared" si="1391"/>
        <v>100000</v>
      </c>
      <c r="AG5908">
        <f t="shared" si="1392"/>
        <v>100000</v>
      </c>
      <c r="AH5908">
        <f t="shared" si="1393"/>
        <v>100000</v>
      </c>
      <c r="AI5908">
        <f t="shared" si="1394"/>
        <v>100000</v>
      </c>
      <c r="AJ5908">
        <f t="shared" si="1395"/>
        <v>100000</v>
      </c>
    </row>
    <row r="5909" spans="20:36" x14ac:dyDescent="0.3">
      <c r="T5909" t="str">
        <f>IF(ISERROR(MATCH('Analysis backend'!$M$1,E5909:N5909,0)),"",'Analysis backend'!$L$1)</f>
        <v/>
      </c>
      <c r="U5909" t="str">
        <f>IF(T5909='Analysis backend'!$L$1,IF(ISERROR(MATCH('Analysis backend'!$M$1,E5909:I5909,0)),"Dire","Radiant"),"")</f>
        <v/>
      </c>
      <c r="V5909">
        <f t="shared" si="1381"/>
        <v>1000</v>
      </c>
      <c r="W5909">
        <f t="shared" si="1382"/>
        <v>1000</v>
      </c>
      <c r="X5909">
        <f t="shared" si="1383"/>
        <v>1000</v>
      </c>
      <c r="Y5909">
        <f t="shared" si="1384"/>
        <v>1000</v>
      </c>
      <c r="Z5909">
        <f t="shared" si="1385"/>
        <v>1000</v>
      </c>
      <c r="AA5909">
        <f t="shared" si="1386"/>
        <v>10000</v>
      </c>
      <c r="AB5909">
        <f t="shared" si="1387"/>
        <v>10000</v>
      </c>
      <c r="AC5909">
        <f t="shared" si="1388"/>
        <v>10000</v>
      </c>
      <c r="AD5909">
        <f t="shared" si="1389"/>
        <v>10000</v>
      </c>
      <c r="AE5909">
        <f t="shared" si="1390"/>
        <v>10000</v>
      </c>
      <c r="AF5909">
        <f t="shared" si="1391"/>
        <v>100000</v>
      </c>
      <c r="AG5909">
        <f t="shared" si="1392"/>
        <v>100000</v>
      </c>
      <c r="AH5909">
        <f t="shared" si="1393"/>
        <v>100000</v>
      </c>
      <c r="AI5909">
        <f t="shared" si="1394"/>
        <v>100000</v>
      </c>
      <c r="AJ5909">
        <f t="shared" si="1395"/>
        <v>100000</v>
      </c>
    </row>
    <row r="5910" spans="20:36" x14ac:dyDescent="0.3">
      <c r="T5910" t="str">
        <f>IF(ISERROR(MATCH('Analysis backend'!$M$1,E5910:N5910,0)),"",'Analysis backend'!$L$1)</f>
        <v/>
      </c>
      <c r="U5910" t="str">
        <f>IF(T5910='Analysis backend'!$L$1,IF(ISERROR(MATCH('Analysis backend'!$M$1,E5910:I5910,0)),"Dire","Radiant"),"")</f>
        <v/>
      </c>
      <c r="V5910">
        <f t="shared" si="1381"/>
        <v>1000</v>
      </c>
      <c r="W5910">
        <f t="shared" si="1382"/>
        <v>1000</v>
      </c>
      <c r="X5910">
        <f t="shared" si="1383"/>
        <v>1000</v>
      </c>
      <c r="Y5910">
        <f t="shared" si="1384"/>
        <v>1000</v>
      </c>
      <c r="Z5910">
        <f t="shared" si="1385"/>
        <v>1000</v>
      </c>
      <c r="AA5910">
        <f t="shared" si="1386"/>
        <v>10000</v>
      </c>
      <c r="AB5910">
        <f t="shared" si="1387"/>
        <v>10000</v>
      </c>
      <c r="AC5910">
        <f t="shared" si="1388"/>
        <v>10000</v>
      </c>
      <c r="AD5910">
        <f t="shared" si="1389"/>
        <v>10000</v>
      </c>
      <c r="AE5910">
        <f t="shared" si="1390"/>
        <v>10000</v>
      </c>
      <c r="AF5910">
        <f t="shared" si="1391"/>
        <v>100000</v>
      </c>
      <c r="AG5910">
        <f t="shared" si="1392"/>
        <v>100000</v>
      </c>
      <c r="AH5910">
        <f t="shared" si="1393"/>
        <v>100000</v>
      </c>
      <c r="AI5910">
        <f t="shared" si="1394"/>
        <v>100000</v>
      </c>
      <c r="AJ5910">
        <f t="shared" si="1395"/>
        <v>100000</v>
      </c>
    </row>
    <row r="5911" spans="20:36" x14ac:dyDescent="0.3">
      <c r="T5911" t="str">
        <f>IF(ISERROR(MATCH('Analysis backend'!$M$1,E5911:N5911,0)),"",'Analysis backend'!$L$1)</f>
        <v/>
      </c>
      <c r="U5911" t="str">
        <f>IF(T5911='Analysis backend'!$L$1,IF(ISERROR(MATCH('Analysis backend'!$M$1,E5911:I5911,0)),"Dire","Radiant"),"")</f>
        <v/>
      </c>
      <c r="V5911">
        <f t="shared" si="1381"/>
        <v>1000</v>
      </c>
      <c r="W5911">
        <f t="shared" si="1382"/>
        <v>1000</v>
      </c>
      <c r="X5911">
        <f t="shared" si="1383"/>
        <v>1000</v>
      </c>
      <c r="Y5911">
        <f t="shared" si="1384"/>
        <v>1000</v>
      </c>
      <c r="Z5911">
        <f t="shared" si="1385"/>
        <v>1000</v>
      </c>
      <c r="AA5911">
        <f t="shared" si="1386"/>
        <v>10000</v>
      </c>
      <c r="AB5911">
        <f t="shared" si="1387"/>
        <v>10000</v>
      </c>
      <c r="AC5911">
        <f t="shared" si="1388"/>
        <v>10000</v>
      </c>
      <c r="AD5911">
        <f t="shared" si="1389"/>
        <v>10000</v>
      </c>
      <c r="AE5911">
        <f t="shared" si="1390"/>
        <v>10000</v>
      </c>
      <c r="AF5911">
        <f t="shared" si="1391"/>
        <v>100000</v>
      </c>
      <c r="AG5911">
        <f t="shared" si="1392"/>
        <v>100000</v>
      </c>
      <c r="AH5911">
        <f t="shared" si="1393"/>
        <v>100000</v>
      </c>
      <c r="AI5911">
        <f t="shared" si="1394"/>
        <v>100000</v>
      </c>
      <c r="AJ5911">
        <f t="shared" si="1395"/>
        <v>100000</v>
      </c>
    </row>
    <row r="5912" spans="20:36" x14ac:dyDescent="0.3">
      <c r="T5912" t="str">
        <f>IF(ISERROR(MATCH('Analysis backend'!$M$1,E5912:N5912,0)),"",'Analysis backend'!$L$1)</f>
        <v/>
      </c>
      <c r="U5912" t="str">
        <f>IF(T5912='Analysis backend'!$L$1,IF(ISERROR(MATCH('Analysis backend'!$M$1,E5912:I5912,0)),"Dire","Radiant"),"")</f>
        <v/>
      </c>
      <c r="V5912">
        <f t="shared" si="1381"/>
        <v>1000</v>
      </c>
      <c r="W5912">
        <f t="shared" si="1382"/>
        <v>1000</v>
      </c>
      <c r="X5912">
        <f t="shared" si="1383"/>
        <v>1000</v>
      </c>
      <c r="Y5912">
        <f t="shared" si="1384"/>
        <v>1000</v>
      </c>
      <c r="Z5912">
        <f t="shared" si="1385"/>
        <v>1000</v>
      </c>
      <c r="AA5912">
        <f t="shared" si="1386"/>
        <v>10000</v>
      </c>
      <c r="AB5912">
        <f t="shared" si="1387"/>
        <v>10000</v>
      </c>
      <c r="AC5912">
        <f t="shared" si="1388"/>
        <v>10000</v>
      </c>
      <c r="AD5912">
        <f t="shared" si="1389"/>
        <v>10000</v>
      </c>
      <c r="AE5912">
        <f t="shared" si="1390"/>
        <v>10000</v>
      </c>
      <c r="AF5912">
        <f t="shared" si="1391"/>
        <v>100000</v>
      </c>
      <c r="AG5912">
        <f t="shared" si="1392"/>
        <v>100000</v>
      </c>
      <c r="AH5912">
        <f t="shared" si="1393"/>
        <v>100000</v>
      </c>
      <c r="AI5912">
        <f t="shared" si="1394"/>
        <v>100000</v>
      </c>
      <c r="AJ5912">
        <f t="shared" si="1395"/>
        <v>100000</v>
      </c>
    </row>
    <row r="5913" spans="20:36" x14ac:dyDescent="0.3">
      <c r="T5913" t="str">
        <f>IF(ISERROR(MATCH('Analysis backend'!$M$1,E5913:N5913,0)),"",'Analysis backend'!$L$1)</f>
        <v/>
      </c>
      <c r="U5913" t="str">
        <f>IF(T5913='Analysis backend'!$L$1,IF(ISERROR(MATCH('Analysis backend'!$M$1,E5913:I5913,0)),"Dire","Radiant"),"")</f>
        <v/>
      </c>
      <c r="V5913">
        <f t="shared" si="1381"/>
        <v>1000</v>
      </c>
      <c r="W5913">
        <f t="shared" si="1382"/>
        <v>1000</v>
      </c>
      <c r="X5913">
        <f t="shared" si="1383"/>
        <v>1000</v>
      </c>
      <c r="Y5913">
        <f t="shared" si="1384"/>
        <v>1000</v>
      </c>
      <c r="Z5913">
        <f t="shared" si="1385"/>
        <v>1000</v>
      </c>
      <c r="AA5913">
        <f t="shared" si="1386"/>
        <v>10000</v>
      </c>
      <c r="AB5913">
        <f t="shared" si="1387"/>
        <v>10000</v>
      </c>
      <c r="AC5913">
        <f t="shared" si="1388"/>
        <v>10000</v>
      </c>
      <c r="AD5913">
        <f t="shared" si="1389"/>
        <v>10000</v>
      </c>
      <c r="AE5913">
        <f t="shared" si="1390"/>
        <v>10000</v>
      </c>
      <c r="AF5913">
        <f t="shared" si="1391"/>
        <v>100000</v>
      </c>
      <c r="AG5913">
        <f t="shared" si="1392"/>
        <v>100000</v>
      </c>
      <c r="AH5913">
        <f t="shared" si="1393"/>
        <v>100000</v>
      </c>
      <c r="AI5913">
        <f t="shared" si="1394"/>
        <v>100000</v>
      </c>
      <c r="AJ5913">
        <f t="shared" si="1395"/>
        <v>100000</v>
      </c>
    </row>
    <row r="5914" spans="20:36" x14ac:dyDescent="0.3">
      <c r="T5914" t="str">
        <f>IF(ISERROR(MATCH('Analysis backend'!$M$1,E5914:N5914,0)),"",'Analysis backend'!$L$1)</f>
        <v/>
      </c>
      <c r="U5914" t="str">
        <f>IF(T5914='Analysis backend'!$L$1,IF(ISERROR(MATCH('Analysis backend'!$M$1,E5914:I5914,0)),"Dire","Radiant"),"")</f>
        <v/>
      </c>
      <c r="V5914">
        <f t="shared" si="1381"/>
        <v>1000</v>
      </c>
      <c r="W5914">
        <f t="shared" si="1382"/>
        <v>1000</v>
      </c>
      <c r="X5914">
        <f t="shared" si="1383"/>
        <v>1000</v>
      </c>
      <c r="Y5914">
        <f t="shared" si="1384"/>
        <v>1000</v>
      </c>
      <c r="Z5914">
        <f t="shared" si="1385"/>
        <v>1000</v>
      </c>
      <c r="AA5914">
        <f t="shared" si="1386"/>
        <v>10000</v>
      </c>
      <c r="AB5914">
        <f t="shared" si="1387"/>
        <v>10000</v>
      </c>
      <c r="AC5914">
        <f t="shared" si="1388"/>
        <v>10000</v>
      </c>
      <c r="AD5914">
        <f t="shared" si="1389"/>
        <v>10000</v>
      </c>
      <c r="AE5914">
        <f t="shared" si="1390"/>
        <v>10000</v>
      </c>
      <c r="AF5914">
        <f t="shared" si="1391"/>
        <v>100000</v>
      </c>
      <c r="AG5914">
        <f t="shared" si="1392"/>
        <v>100000</v>
      </c>
      <c r="AH5914">
        <f t="shared" si="1393"/>
        <v>100000</v>
      </c>
      <c r="AI5914">
        <f t="shared" si="1394"/>
        <v>100000</v>
      </c>
      <c r="AJ5914">
        <f t="shared" si="1395"/>
        <v>100000</v>
      </c>
    </row>
    <row r="5915" spans="20:36" x14ac:dyDescent="0.3">
      <c r="T5915" t="str">
        <f>IF(ISERROR(MATCH('Analysis backend'!$M$1,E5915:N5915,0)),"",'Analysis backend'!$L$1)</f>
        <v/>
      </c>
      <c r="U5915" t="str">
        <f>IF(T5915='Analysis backend'!$L$1,IF(ISERROR(MATCH('Analysis backend'!$M$1,E5915:I5915,0)),"Dire","Radiant"),"")</f>
        <v/>
      </c>
      <c r="V5915">
        <f t="shared" si="1381"/>
        <v>1000</v>
      </c>
      <c r="W5915">
        <f t="shared" si="1382"/>
        <v>1000</v>
      </c>
      <c r="X5915">
        <f t="shared" si="1383"/>
        <v>1000</v>
      </c>
      <c r="Y5915">
        <f t="shared" si="1384"/>
        <v>1000</v>
      </c>
      <c r="Z5915">
        <f t="shared" si="1385"/>
        <v>1000</v>
      </c>
      <c r="AA5915">
        <f t="shared" si="1386"/>
        <v>10000</v>
      </c>
      <c r="AB5915">
        <f t="shared" si="1387"/>
        <v>10000</v>
      </c>
      <c r="AC5915">
        <f t="shared" si="1388"/>
        <v>10000</v>
      </c>
      <c r="AD5915">
        <f t="shared" si="1389"/>
        <v>10000</v>
      </c>
      <c r="AE5915">
        <f t="shared" si="1390"/>
        <v>10000</v>
      </c>
      <c r="AF5915">
        <f t="shared" si="1391"/>
        <v>100000</v>
      </c>
      <c r="AG5915">
        <f t="shared" si="1392"/>
        <v>100000</v>
      </c>
      <c r="AH5915">
        <f t="shared" si="1393"/>
        <v>100000</v>
      </c>
      <c r="AI5915">
        <f t="shared" si="1394"/>
        <v>100000</v>
      </c>
      <c r="AJ5915">
        <f t="shared" si="1395"/>
        <v>100000</v>
      </c>
    </row>
    <row r="5916" spans="20:36" x14ac:dyDescent="0.3">
      <c r="T5916" t="str">
        <f>IF(ISERROR(MATCH('Analysis backend'!$M$1,E5916:N5916,0)),"",'Analysis backend'!$L$1)</f>
        <v/>
      </c>
      <c r="U5916" t="str">
        <f>IF(T5916='Analysis backend'!$L$1,IF(ISERROR(MATCH('Analysis backend'!$M$1,E5916:I5916,0)),"Dire","Radiant"),"")</f>
        <v/>
      </c>
      <c r="V5916">
        <f t="shared" si="1381"/>
        <v>1000</v>
      </c>
      <c r="W5916">
        <f t="shared" si="1382"/>
        <v>1000</v>
      </c>
      <c r="X5916">
        <f t="shared" si="1383"/>
        <v>1000</v>
      </c>
      <c r="Y5916">
        <f t="shared" si="1384"/>
        <v>1000</v>
      </c>
      <c r="Z5916">
        <f t="shared" si="1385"/>
        <v>1000</v>
      </c>
      <c r="AA5916">
        <f t="shared" si="1386"/>
        <v>10000</v>
      </c>
      <c r="AB5916">
        <f t="shared" si="1387"/>
        <v>10000</v>
      </c>
      <c r="AC5916">
        <f t="shared" si="1388"/>
        <v>10000</v>
      </c>
      <c r="AD5916">
        <f t="shared" si="1389"/>
        <v>10000</v>
      </c>
      <c r="AE5916">
        <f t="shared" si="1390"/>
        <v>10000</v>
      </c>
      <c r="AF5916">
        <f t="shared" si="1391"/>
        <v>100000</v>
      </c>
      <c r="AG5916">
        <f t="shared" si="1392"/>
        <v>100000</v>
      </c>
      <c r="AH5916">
        <f t="shared" si="1393"/>
        <v>100000</v>
      </c>
      <c r="AI5916">
        <f t="shared" si="1394"/>
        <v>100000</v>
      </c>
      <c r="AJ5916">
        <f t="shared" si="1395"/>
        <v>100000</v>
      </c>
    </row>
    <row r="5917" spans="20:36" x14ac:dyDescent="0.3">
      <c r="T5917" t="str">
        <f>IF(ISERROR(MATCH('Analysis backend'!$M$1,E5917:N5917,0)),"",'Analysis backend'!$L$1)</f>
        <v/>
      </c>
      <c r="U5917" t="str">
        <f>IF(T5917='Analysis backend'!$L$1,IF(ISERROR(MATCH('Analysis backend'!$M$1,E5917:I5917,0)),"Dire","Radiant"),"")</f>
        <v/>
      </c>
      <c r="V5917">
        <f t="shared" si="1381"/>
        <v>1000</v>
      </c>
      <c r="W5917">
        <f t="shared" si="1382"/>
        <v>1000</v>
      </c>
      <c r="X5917">
        <f t="shared" si="1383"/>
        <v>1000</v>
      </c>
      <c r="Y5917">
        <f t="shared" si="1384"/>
        <v>1000</v>
      </c>
      <c r="Z5917">
        <f t="shared" si="1385"/>
        <v>1000</v>
      </c>
      <c r="AA5917">
        <f t="shared" si="1386"/>
        <v>10000</v>
      </c>
      <c r="AB5917">
        <f t="shared" si="1387"/>
        <v>10000</v>
      </c>
      <c r="AC5917">
        <f t="shared" si="1388"/>
        <v>10000</v>
      </c>
      <c r="AD5917">
        <f t="shared" si="1389"/>
        <v>10000</v>
      </c>
      <c r="AE5917">
        <f t="shared" si="1390"/>
        <v>10000</v>
      </c>
      <c r="AF5917">
        <f t="shared" si="1391"/>
        <v>100000</v>
      </c>
      <c r="AG5917">
        <f t="shared" si="1392"/>
        <v>100000</v>
      </c>
      <c r="AH5917">
        <f t="shared" si="1393"/>
        <v>100000</v>
      </c>
      <c r="AI5917">
        <f t="shared" si="1394"/>
        <v>100000</v>
      </c>
      <c r="AJ5917">
        <f t="shared" si="1395"/>
        <v>100000</v>
      </c>
    </row>
    <row r="5918" spans="20:36" x14ac:dyDescent="0.3">
      <c r="T5918" t="str">
        <f>IF(ISERROR(MATCH('Analysis backend'!$M$1,E5918:N5918,0)),"",'Analysis backend'!$L$1)</f>
        <v/>
      </c>
      <c r="U5918" t="str">
        <f>IF(T5918='Analysis backend'!$L$1,IF(ISERROR(MATCH('Analysis backend'!$M$1,E5918:I5918,0)),"Dire","Radiant"),"")</f>
        <v/>
      </c>
      <c r="V5918">
        <f t="shared" si="1381"/>
        <v>1000</v>
      </c>
      <c r="W5918">
        <f t="shared" si="1382"/>
        <v>1000</v>
      </c>
      <c r="X5918">
        <f t="shared" si="1383"/>
        <v>1000</v>
      </c>
      <c r="Y5918">
        <f t="shared" si="1384"/>
        <v>1000</v>
      </c>
      <c r="Z5918">
        <f t="shared" si="1385"/>
        <v>1000</v>
      </c>
      <c r="AA5918">
        <f t="shared" si="1386"/>
        <v>10000</v>
      </c>
      <c r="AB5918">
        <f t="shared" si="1387"/>
        <v>10000</v>
      </c>
      <c r="AC5918">
        <f t="shared" si="1388"/>
        <v>10000</v>
      </c>
      <c r="AD5918">
        <f t="shared" si="1389"/>
        <v>10000</v>
      </c>
      <c r="AE5918">
        <f t="shared" si="1390"/>
        <v>10000</v>
      </c>
      <c r="AF5918">
        <f t="shared" si="1391"/>
        <v>100000</v>
      </c>
      <c r="AG5918">
        <f t="shared" si="1392"/>
        <v>100000</v>
      </c>
      <c r="AH5918">
        <f t="shared" si="1393"/>
        <v>100000</v>
      </c>
      <c r="AI5918">
        <f t="shared" si="1394"/>
        <v>100000</v>
      </c>
      <c r="AJ5918">
        <f t="shared" si="1395"/>
        <v>100000</v>
      </c>
    </row>
    <row r="5919" spans="20:36" x14ac:dyDescent="0.3">
      <c r="T5919" t="str">
        <f>IF(ISERROR(MATCH('Analysis backend'!$M$1,E5919:N5919,0)),"",'Analysis backend'!$L$1)</f>
        <v/>
      </c>
      <c r="U5919" t="str">
        <f>IF(T5919='Analysis backend'!$L$1,IF(ISERROR(MATCH('Analysis backend'!$M$1,E5919:I5919,0)),"Dire","Radiant"),"")</f>
        <v/>
      </c>
      <c r="V5919">
        <f t="shared" si="1381"/>
        <v>1000</v>
      </c>
      <c r="W5919">
        <f t="shared" si="1382"/>
        <v>1000</v>
      </c>
      <c r="X5919">
        <f t="shared" si="1383"/>
        <v>1000</v>
      </c>
      <c r="Y5919">
        <f t="shared" si="1384"/>
        <v>1000</v>
      </c>
      <c r="Z5919">
        <f t="shared" si="1385"/>
        <v>1000</v>
      </c>
      <c r="AA5919">
        <f t="shared" si="1386"/>
        <v>10000</v>
      </c>
      <c r="AB5919">
        <f t="shared" si="1387"/>
        <v>10000</v>
      </c>
      <c r="AC5919">
        <f t="shared" si="1388"/>
        <v>10000</v>
      </c>
      <c r="AD5919">
        <f t="shared" si="1389"/>
        <v>10000</v>
      </c>
      <c r="AE5919">
        <f t="shared" si="1390"/>
        <v>10000</v>
      </c>
      <c r="AF5919">
        <f t="shared" si="1391"/>
        <v>100000</v>
      </c>
      <c r="AG5919">
        <f t="shared" si="1392"/>
        <v>100000</v>
      </c>
      <c r="AH5919">
        <f t="shared" si="1393"/>
        <v>100000</v>
      </c>
      <c r="AI5919">
        <f t="shared" si="1394"/>
        <v>100000</v>
      </c>
      <c r="AJ5919">
        <f t="shared" si="1395"/>
        <v>100000</v>
      </c>
    </row>
    <row r="5920" spans="20:36" x14ac:dyDescent="0.3">
      <c r="T5920" t="str">
        <f>IF(ISERROR(MATCH('Analysis backend'!$M$1,E5920:N5920,0)),"",'Analysis backend'!$L$1)</f>
        <v/>
      </c>
      <c r="U5920" t="str">
        <f>IF(T5920='Analysis backend'!$L$1,IF(ISERROR(MATCH('Analysis backend'!$M$1,E5920:I5920,0)),"Dire","Radiant"),"")</f>
        <v/>
      </c>
      <c r="V5920">
        <f t="shared" si="1381"/>
        <v>1000</v>
      </c>
      <c r="W5920">
        <f t="shared" si="1382"/>
        <v>1000</v>
      </c>
      <c r="X5920">
        <f t="shared" si="1383"/>
        <v>1000</v>
      </c>
      <c r="Y5920">
        <f t="shared" si="1384"/>
        <v>1000</v>
      </c>
      <c r="Z5920">
        <f t="shared" si="1385"/>
        <v>1000</v>
      </c>
      <c r="AA5920">
        <f t="shared" si="1386"/>
        <v>10000</v>
      </c>
      <c r="AB5920">
        <f t="shared" si="1387"/>
        <v>10000</v>
      </c>
      <c r="AC5920">
        <f t="shared" si="1388"/>
        <v>10000</v>
      </c>
      <c r="AD5920">
        <f t="shared" si="1389"/>
        <v>10000</v>
      </c>
      <c r="AE5920">
        <f t="shared" si="1390"/>
        <v>10000</v>
      </c>
      <c r="AF5920">
        <f t="shared" si="1391"/>
        <v>100000</v>
      </c>
      <c r="AG5920">
        <f t="shared" si="1392"/>
        <v>100000</v>
      </c>
      <c r="AH5920">
        <f t="shared" si="1393"/>
        <v>100000</v>
      </c>
      <c r="AI5920">
        <f t="shared" si="1394"/>
        <v>100000</v>
      </c>
      <c r="AJ5920">
        <f t="shared" si="1395"/>
        <v>100000</v>
      </c>
    </row>
    <row r="5921" spans="20:36" x14ac:dyDescent="0.3">
      <c r="T5921" t="str">
        <f>IF(ISERROR(MATCH('Analysis backend'!$M$1,E5921:N5921,0)),"",'Analysis backend'!$L$1)</f>
        <v/>
      </c>
      <c r="U5921" t="str">
        <f>IF(T5921='Analysis backend'!$L$1,IF(ISERROR(MATCH('Analysis backend'!$M$1,E5921:I5921,0)),"Dire","Radiant"),"")</f>
        <v/>
      </c>
      <c r="V5921">
        <f t="shared" si="1381"/>
        <v>1000</v>
      </c>
      <c r="W5921">
        <f t="shared" si="1382"/>
        <v>1000</v>
      </c>
      <c r="X5921">
        <f t="shared" si="1383"/>
        <v>1000</v>
      </c>
      <c r="Y5921">
        <f t="shared" si="1384"/>
        <v>1000</v>
      </c>
      <c r="Z5921">
        <f t="shared" si="1385"/>
        <v>1000</v>
      </c>
      <c r="AA5921">
        <f t="shared" si="1386"/>
        <v>10000</v>
      </c>
      <c r="AB5921">
        <f t="shared" si="1387"/>
        <v>10000</v>
      </c>
      <c r="AC5921">
        <f t="shared" si="1388"/>
        <v>10000</v>
      </c>
      <c r="AD5921">
        <f t="shared" si="1389"/>
        <v>10000</v>
      </c>
      <c r="AE5921">
        <f t="shared" si="1390"/>
        <v>10000</v>
      </c>
      <c r="AF5921">
        <f t="shared" si="1391"/>
        <v>100000</v>
      </c>
      <c r="AG5921">
        <f t="shared" si="1392"/>
        <v>100000</v>
      </c>
      <c r="AH5921">
        <f t="shared" si="1393"/>
        <v>100000</v>
      </c>
      <c r="AI5921">
        <f t="shared" si="1394"/>
        <v>100000</v>
      </c>
      <c r="AJ5921">
        <f t="shared" si="1395"/>
        <v>100000</v>
      </c>
    </row>
    <row r="5922" spans="20:36" x14ac:dyDescent="0.3">
      <c r="T5922" t="str">
        <f>IF(ISERROR(MATCH('Analysis backend'!$M$1,E5922:N5922,0)),"",'Analysis backend'!$L$1)</f>
        <v/>
      </c>
      <c r="U5922" t="str">
        <f>IF(T5922='Analysis backend'!$L$1,IF(ISERROR(MATCH('Analysis backend'!$M$1,E5922:I5922,0)),"Dire","Radiant"),"")</f>
        <v/>
      </c>
      <c r="V5922">
        <f t="shared" si="1381"/>
        <v>1000</v>
      </c>
      <c r="W5922">
        <f t="shared" si="1382"/>
        <v>1000</v>
      </c>
      <c r="X5922">
        <f t="shared" si="1383"/>
        <v>1000</v>
      </c>
      <c r="Y5922">
        <f t="shared" si="1384"/>
        <v>1000</v>
      </c>
      <c r="Z5922">
        <f t="shared" si="1385"/>
        <v>1000</v>
      </c>
      <c r="AA5922">
        <f t="shared" si="1386"/>
        <v>10000</v>
      </c>
      <c r="AB5922">
        <f t="shared" si="1387"/>
        <v>10000</v>
      </c>
      <c r="AC5922">
        <f t="shared" si="1388"/>
        <v>10000</v>
      </c>
      <c r="AD5922">
        <f t="shared" si="1389"/>
        <v>10000</v>
      </c>
      <c r="AE5922">
        <f t="shared" si="1390"/>
        <v>10000</v>
      </c>
      <c r="AF5922">
        <f t="shared" si="1391"/>
        <v>100000</v>
      </c>
      <c r="AG5922">
        <f t="shared" si="1392"/>
        <v>100000</v>
      </c>
      <c r="AH5922">
        <f t="shared" si="1393"/>
        <v>100000</v>
      </c>
      <c r="AI5922">
        <f t="shared" si="1394"/>
        <v>100000</v>
      </c>
      <c r="AJ5922">
        <f t="shared" si="1395"/>
        <v>100000</v>
      </c>
    </row>
    <row r="5923" spans="20:36" x14ac:dyDescent="0.3">
      <c r="T5923" t="str">
        <f>IF(ISERROR(MATCH('Analysis backend'!$M$1,E5923:N5923,0)),"",'Analysis backend'!$L$1)</f>
        <v/>
      </c>
      <c r="U5923" t="str">
        <f>IF(T5923='Analysis backend'!$L$1,IF(ISERROR(MATCH('Analysis backend'!$M$1,E5923:I5923,0)),"Dire","Radiant"),"")</f>
        <v/>
      </c>
      <c r="V5923">
        <f t="shared" si="1381"/>
        <v>1000</v>
      </c>
      <c r="W5923">
        <f t="shared" si="1382"/>
        <v>1000</v>
      </c>
      <c r="X5923">
        <f t="shared" si="1383"/>
        <v>1000</v>
      </c>
      <c r="Y5923">
        <f t="shared" si="1384"/>
        <v>1000</v>
      </c>
      <c r="Z5923">
        <f t="shared" si="1385"/>
        <v>1000</v>
      </c>
      <c r="AA5923">
        <f t="shared" si="1386"/>
        <v>10000</v>
      </c>
      <c r="AB5923">
        <f t="shared" si="1387"/>
        <v>10000</v>
      </c>
      <c r="AC5923">
        <f t="shared" si="1388"/>
        <v>10000</v>
      </c>
      <c r="AD5923">
        <f t="shared" si="1389"/>
        <v>10000</v>
      </c>
      <c r="AE5923">
        <f t="shared" si="1390"/>
        <v>10000</v>
      </c>
      <c r="AF5923">
        <f t="shared" si="1391"/>
        <v>100000</v>
      </c>
      <c r="AG5923">
        <f t="shared" si="1392"/>
        <v>100000</v>
      </c>
      <c r="AH5923">
        <f t="shared" si="1393"/>
        <v>100000</v>
      </c>
      <c r="AI5923">
        <f t="shared" si="1394"/>
        <v>100000</v>
      </c>
      <c r="AJ5923">
        <f t="shared" si="1395"/>
        <v>100000</v>
      </c>
    </row>
    <row r="5924" spans="20:36" x14ac:dyDescent="0.3">
      <c r="T5924" t="str">
        <f>IF(ISERROR(MATCH('Analysis backend'!$M$1,E5924:N5924,0)),"",'Analysis backend'!$L$1)</f>
        <v/>
      </c>
      <c r="U5924" t="str">
        <f>IF(T5924='Analysis backend'!$L$1,IF(ISERROR(MATCH('Analysis backend'!$M$1,E5924:I5924,0)),"Dire","Radiant"),"")</f>
        <v/>
      </c>
      <c r="V5924">
        <f t="shared" si="1381"/>
        <v>1000</v>
      </c>
      <c r="W5924">
        <f t="shared" si="1382"/>
        <v>1000</v>
      </c>
      <c r="X5924">
        <f t="shared" si="1383"/>
        <v>1000</v>
      </c>
      <c r="Y5924">
        <f t="shared" si="1384"/>
        <v>1000</v>
      </c>
      <c r="Z5924">
        <f t="shared" si="1385"/>
        <v>1000</v>
      </c>
      <c r="AA5924">
        <f t="shared" si="1386"/>
        <v>10000</v>
      </c>
      <c r="AB5924">
        <f t="shared" si="1387"/>
        <v>10000</v>
      </c>
      <c r="AC5924">
        <f t="shared" si="1388"/>
        <v>10000</v>
      </c>
      <c r="AD5924">
        <f t="shared" si="1389"/>
        <v>10000</v>
      </c>
      <c r="AE5924">
        <f t="shared" si="1390"/>
        <v>10000</v>
      </c>
      <c r="AF5924">
        <f t="shared" si="1391"/>
        <v>100000</v>
      </c>
      <c r="AG5924">
        <f t="shared" si="1392"/>
        <v>100000</v>
      </c>
      <c r="AH5924">
        <f t="shared" si="1393"/>
        <v>100000</v>
      </c>
      <c r="AI5924">
        <f t="shared" si="1394"/>
        <v>100000</v>
      </c>
      <c r="AJ5924">
        <f t="shared" si="1395"/>
        <v>100000</v>
      </c>
    </row>
    <row r="5925" spans="20:36" x14ac:dyDescent="0.3">
      <c r="T5925" t="str">
        <f>IF(ISERROR(MATCH('Analysis backend'!$M$1,E5925:N5925,0)),"",'Analysis backend'!$L$1)</f>
        <v/>
      </c>
      <c r="U5925" t="str">
        <f>IF(T5925='Analysis backend'!$L$1,IF(ISERROR(MATCH('Analysis backend'!$M$1,E5925:I5925,0)),"Dire","Radiant"),"")</f>
        <v/>
      </c>
      <c r="V5925">
        <f t="shared" si="1381"/>
        <v>1000</v>
      </c>
      <c r="W5925">
        <f t="shared" si="1382"/>
        <v>1000</v>
      </c>
      <c r="X5925">
        <f t="shared" si="1383"/>
        <v>1000</v>
      </c>
      <c r="Y5925">
        <f t="shared" si="1384"/>
        <v>1000</v>
      </c>
      <c r="Z5925">
        <f t="shared" si="1385"/>
        <v>1000</v>
      </c>
      <c r="AA5925">
        <f t="shared" si="1386"/>
        <v>10000</v>
      </c>
      <c r="AB5925">
        <f t="shared" si="1387"/>
        <v>10000</v>
      </c>
      <c r="AC5925">
        <f t="shared" si="1388"/>
        <v>10000</v>
      </c>
      <c r="AD5925">
        <f t="shared" si="1389"/>
        <v>10000</v>
      </c>
      <c r="AE5925">
        <f t="shared" si="1390"/>
        <v>10000</v>
      </c>
      <c r="AF5925">
        <f t="shared" si="1391"/>
        <v>100000</v>
      </c>
      <c r="AG5925">
        <f t="shared" si="1392"/>
        <v>100000</v>
      </c>
      <c r="AH5925">
        <f t="shared" si="1393"/>
        <v>100000</v>
      </c>
      <c r="AI5925">
        <f t="shared" si="1394"/>
        <v>100000</v>
      </c>
      <c r="AJ5925">
        <f t="shared" si="1395"/>
        <v>100000</v>
      </c>
    </row>
    <row r="5926" spans="20:36" x14ac:dyDescent="0.3">
      <c r="T5926" t="str">
        <f>IF(ISERROR(MATCH('Analysis backend'!$M$1,E5926:N5926,0)),"",'Analysis backend'!$L$1)</f>
        <v/>
      </c>
      <c r="U5926" t="str">
        <f>IF(T5926='Analysis backend'!$L$1,IF(ISERROR(MATCH('Analysis backend'!$M$1,E5926:I5926,0)),"Dire","Radiant"),"")</f>
        <v/>
      </c>
      <c r="V5926">
        <f t="shared" si="1381"/>
        <v>1000</v>
      </c>
      <c r="W5926">
        <f t="shared" si="1382"/>
        <v>1000</v>
      </c>
      <c r="X5926">
        <f t="shared" si="1383"/>
        <v>1000</v>
      </c>
      <c r="Y5926">
        <f t="shared" si="1384"/>
        <v>1000</v>
      </c>
      <c r="Z5926">
        <f t="shared" si="1385"/>
        <v>1000</v>
      </c>
      <c r="AA5926">
        <f t="shared" si="1386"/>
        <v>10000</v>
      </c>
      <c r="AB5926">
        <f t="shared" si="1387"/>
        <v>10000</v>
      </c>
      <c r="AC5926">
        <f t="shared" si="1388"/>
        <v>10000</v>
      </c>
      <c r="AD5926">
        <f t="shared" si="1389"/>
        <v>10000</v>
      </c>
      <c r="AE5926">
        <f t="shared" si="1390"/>
        <v>10000</v>
      </c>
      <c r="AF5926">
        <f t="shared" si="1391"/>
        <v>100000</v>
      </c>
      <c r="AG5926">
        <f t="shared" si="1392"/>
        <v>100000</v>
      </c>
      <c r="AH5926">
        <f t="shared" si="1393"/>
        <v>100000</v>
      </c>
      <c r="AI5926">
        <f t="shared" si="1394"/>
        <v>100000</v>
      </c>
      <c r="AJ5926">
        <f t="shared" si="1395"/>
        <v>100000</v>
      </c>
    </row>
    <row r="5927" spans="20:36" x14ac:dyDescent="0.3">
      <c r="T5927" t="str">
        <f>IF(ISERROR(MATCH('Analysis backend'!$M$1,E5927:N5927,0)),"",'Analysis backend'!$L$1)</f>
        <v/>
      </c>
      <c r="U5927" t="str">
        <f>IF(T5927='Analysis backend'!$L$1,IF(ISERROR(MATCH('Analysis backend'!$M$1,E5927:I5927,0)),"Dire","Radiant"),"")</f>
        <v/>
      </c>
      <c r="V5927">
        <f t="shared" si="1381"/>
        <v>1000</v>
      </c>
      <c r="W5927">
        <f t="shared" si="1382"/>
        <v>1000</v>
      </c>
      <c r="X5927">
        <f t="shared" si="1383"/>
        <v>1000</v>
      </c>
      <c r="Y5927">
        <f t="shared" si="1384"/>
        <v>1000</v>
      </c>
      <c r="Z5927">
        <f t="shared" si="1385"/>
        <v>1000</v>
      </c>
      <c r="AA5927">
        <f t="shared" si="1386"/>
        <v>10000</v>
      </c>
      <c r="AB5927">
        <f t="shared" si="1387"/>
        <v>10000</v>
      </c>
      <c r="AC5927">
        <f t="shared" si="1388"/>
        <v>10000</v>
      </c>
      <c r="AD5927">
        <f t="shared" si="1389"/>
        <v>10000</v>
      </c>
      <c r="AE5927">
        <f t="shared" si="1390"/>
        <v>10000</v>
      </c>
      <c r="AF5927">
        <f t="shared" si="1391"/>
        <v>100000</v>
      </c>
      <c r="AG5927">
        <f t="shared" si="1392"/>
        <v>100000</v>
      </c>
      <c r="AH5927">
        <f t="shared" si="1393"/>
        <v>100000</v>
      </c>
      <c r="AI5927">
        <f t="shared" si="1394"/>
        <v>100000</v>
      </c>
      <c r="AJ5927">
        <f t="shared" si="1395"/>
        <v>100000</v>
      </c>
    </row>
    <row r="5928" spans="20:36" x14ac:dyDescent="0.3">
      <c r="T5928" t="str">
        <f>IF(ISERROR(MATCH('Analysis backend'!$M$1,E5928:N5928,0)),"",'Analysis backend'!$L$1)</f>
        <v/>
      </c>
      <c r="U5928" t="str">
        <f>IF(T5928='Analysis backend'!$L$1,IF(ISERROR(MATCH('Analysis backend'!$M$1,E5928:I5928,0)),"Dire","Radiant"),"")</f>
        <v/>
      </c>
      <c r="V5928">
        <f t="shared" si="1381"/>
        <v>1000</v>
      </c>
      <c r="W5928">
        <f t="shared" si="1382"/>
        <v>1000</v>
      </c>
      <c r="X5928">
        <f t="shared" si="1383"/>
        <v>1000</v>
      </c>
      <c r="Y5928">
        <f t="shared" si="1384"/>
        <v>1000</v>
      </c>
      <c r="Z5928">
        <f t="shared" si="1385"/>
        <v>1000</v>
      </c>
      <c r="AA5928">
        <f t="shared" si="1386"/>
        <v>10000</v>
      </c>
      <c r="AB5928">
        <f t="shared" si="1387"/>
        <v>10000</v>
      </c>
      <c r="AC5928">
        <f t="shared" si="1388"/>
        <v>10000</v>
      </c>
      <c r="AD5928">
        <f t="shared" si="1389"/>
        <v>10000</v>
      </c>
      <c r="AE5928">
        <f t="shared" si="1390"/>
        <v>10000</v>
      </c>
      <c r="AF5928">
        <f t="shared" si="1391"/>
        <v>100000</v>
      </c>
      <c r="AG5928">
        <f t="shared" si="1392"/>
        <v>100000</v>
      </c>
      <c r="AH5928">
        <f t="shared" si="1393"/>
        <v>100000</v>
      </c>
      <c r="AI5928">
        <f t="shared" si="1394"/>
        <v>100000</v>
      </c>
      <c r="AJ5928">
        <f t="shared" si="1395"/>
        <v>100000</v>
      </c>
    </row>
    <row r="5929" spans="20:36" x14ac:dyDescent="0.3">
      <c r="T5929" t="str">
        <f>IF(ISERROR(MATCH('Analysis backend'!$M$1,E5929:N5929,0)),"",'Analysis backend'!$L$1)</f>
        <v/>
      </c>
      <c r="U5929" t="str">
        <f>IF(T5929='Analysis backend'!$L$1,IF(ISERROR(MATCH('Analysis backend'!$M$1,E5929:I5929,0)),"Dire","Radiant"),"")</f>
        <v/>
      </c>
      <c r="V5929">
        <f t="shared" si="1381"/>
        <v>1000</v>
      </c>
      <c r="W5929">
        <f t="shared" si="1382"/>
        <v>1000</v>
      </c>
      <c r="X5929">
        <f t="shared" si="1383"/>
        <v>1000</v>
      </c>
      <c r="Y5929">
        <f t="shared" si="1384"/>
        <v>1000</v>
      </c>
      <c r="Z5929">
        <f t="shared" si="1385"/>
        <v>1000</v>
      </c>
      <c r="AA5929">
        <f t="shared" si="1386"/>
        <v>10000</v>
      </c>
      <c r="AB5929">
        <f t="shared" si="1387"/>
        <v>10000</v>
      </c>
      <c r="AC5929">
        <f t="shared" si="1388"/>
        <v>10000</v>
      </c>
      <c r="AD5929">
        <f t="shared" si="1389"/>
        <v>10000</v>
      </c>
      <c r="AE5929">
        <f t="shared" si="1390"/>
        <v>10000</v>
      </c>
      <c r="AF5929">
        <f t="shared" si="1391"/>
        <v>100000</v>
      </c>
      <c r="AG5929">
        <f t="shared" si="1392"/>
        <v>100000</v>
      </c>
      <c r="AH5929">
        <f t="shared" si="1393"/>
        <v>100000</v>
      </c>
      <c r="AI5929">
        <f t="shared" si="1394"/>
        <v>100000</v>
      </c>
      <c r="AJ5929">
        <f t="shared" si="1395"/>
        <v>100000</v>
      </c>
    </row>
    <row r="5930" spans="20:36" x14ac:dyDescent="0.3">
      <c r="T5930" t="str">
        <f>IF(ISERROR(MATCH('Analysis backend'!$M$1,E5930:N5930,0)),"",'Analysis backend'!$L$1)</f>
        <v/>
      </c>
      <c r="U5930" t="str">
        <f>IF(T5930='Analysis backend'!$L$1,IF(ISERROR(MATCH('Analysis backend'!$M$1,E5930:I5930,0)),"Dire","Radiant"),"")</f>
        <v/>
      </c>
      <c r="V5930">
        <f t="shared" si="1381"/>
        <v>1000</v>
      </c>
      <c r="W5930">
        <f t="shared" si="1382"/>
        <v>1000</v>
      </c>
      <c r="X5930">
        <f t="shared" si="1383"/>
        <v>1000</v>
      </c>
      <c r="Y5930">
        <f t="shared" si="1384"/>
        <v>1000</v>
      </c>
      <c r="Z5930">
        <f t="shared" si="1385"/>
        <v>1000</v>
      </c>
      <c r="AA5930">
        <f t="shared" si="1386"/>
        <v>10000</v>
      </c>
      <c r="AB5930">
        <f t="shared" si="1387"/>
        <v>10000</v>
      </c>
      <c r="AC5930">
        <f t="shared" si="1388"/>
        <v>10000</v>
      </c>
      <c r="AD5930">
        <f t="shared" si="1389"/>
        <v>10000</v>
      </c>
      <c r="AE5930">
        <f t="shared" si="1390"/>
        <v>10000</v>
      </c>
      <c r="AF5930">
        <f t="shared" si="1391"/>
        <v>100000</v>
      </c>
      <c r="AG5930">
        <f t="shared" si="1392"/>
        <v>100000</v>
      </c>
      <c r="AH5930">
        <f t="shared" si="1393"/>
        <v>100000</v>
      </c>
      <c r="AI5930">
        <f t="shared" si="1394"/>
        <v>100000</v>
      </c>
      <c r="AJ5930">
        <f t="shared" si="1395"/>
        <v>100000</v>
      </c>
    </row>
    <row r="5931" spans="20:36" x14ac:dyDescent="0.3">
      <c r="T5931" t="str">
        <f>IF(ISERROR(MATCH('Analysis backend'!$M$1,E5931:N5931,0)),"",'Analysis backend'!$L$1)</f>
        <v/>
      </c>
      <c r="U5931" t="str">
        <f>IF(T5931='Analysis backend'!$L$1,IF(ISERROR(MATCH('Analysis backend'!$M$1,E5931:I5931,0)),"Dire","Radiant"),"")</f>
        <v/>
      </c>
      <c r="V5931">
        <f t="shared" si="1381"/>
        <v>1000</v>
      </c>
      <c r="W5931">
        <f t="shared" si="1382"/>
        <v>1000</v>
      </c>
      <c r="X5931">
        <f t="shared" si="1383"/>
        <v>1000</v>
      </c>
      <c r="Y5931">
        <f t="shared" si="1384"/>
        <v>1000</v>
      </c>
      <c r="Z5931">
        <f t="shared" si="1385"/>
        <v>1000</v>
      </c>
      <c r="AA5931">
        <f t="shared" si="1386"/>
        <v>10000</v>
      </c>
      <c r="AB5931">
        <f t="shared" si="1387"/>
        <v>10000</v>
      </c>
      <c r="AC5931">
        <f t="shared" si="1388"/>
        <v>10000</v>
      </c>
      <c r="AD5931">
        <f t="shared" si="1389"/>
        <v>10000</v>
      </c>
      <c r="AE5931">
        <f t="shared" si="1390"/>
        <v>10000</v>
      </c>
      <c r="AF5931">
        <f t="shared" si="1391"/>
        <v>100000</v>
      </c>
      <c r="AG5931">
        <f t="shared" si="1392"/>
        <v>100000</v>
      </c>
      <c r="AH5931">
        <f t="shared" si="1393"/>
        <v>100000</v>
      </c>
      <c r="AI5931">
        <f t="shared" si="1394"/>
        <v>100000</v>
      </c>
      <c r="AJ5931">
        <f t="shared" si="1395"/>
        <v>100000</v>
      </c>
    </row>
    <row r="5932" spans="20:36" x14ac:dyDescent="0.3">
      <c r="T5932" t="str">
        <f>IF(ISERROR(MATCH('Analysis backend'!$M$1,E5932:N5932,0)),"",'Analysis backend'!$L$1)</f>
        <v/>
      </c>
      <c r="U5932" t="str">
        <f>IF(T5932='Analysis backend'!$L$1,IF(ISERROR(MATCH('Analysis backend'!$M$1,E5932:I5932,0)),"Dire","Radiant"),"")</f>
        <v/>
      </c>
      <c r="V5932">
        <f t="shared" si="1381"/>
        <v>1000</v>
      </c>
      <c r="W5932">
        <f t="shared" si="1382"/>
        <v>1000</v>
      </c>
      <c r="X5932">
        <f t="shared" si="1383"/>
        <v>1000</v>
      </c>
      <c r="Y5932">
        <f t="shared" si="1384"/>
        <v>1000</v>
      </c>
      <c r="Z5932">
        <f t="shared" si="1385"/>
        <v>1000</v>
      </c>
      <c r="AA5932">
        <f t="shared" si="1386"/>
        <v>10000</v>
      </c>
      <c r="AB5932">
        <f t="shared" si="1387"/>
        <v>10000</v>
      </c>
      <c r="AC5932">
        <f t="shared" si="1388"/>
        <v>10000</v>
      </c>
      <c r="AD5932">
        <f t="shared" si="1389"/>
        <v>10000</v>
      </c>
      <c r="AE5932">
        <f t="shared" si="1390"/>
        <v>10000</v>
      </c>
      <c r="AF5932">
        <f t="shared" si="1391"/>
        <v>100000</v>
      </c>
      <c r="AG5932">
        <f t="shared" si="1392"/>
        <v>100000</v>
      </c>
      <c r="AH5932">
        <f t="shared" si="1393"/>
        <v>100000</v>
      </c>
      <c r="AI5932">
        <f t="shared" si="1394"/>
        <v>100000</v>
      </c>
      <c r="AJ5932">
        <f t="shared" si="1395"/>
        <v>100000</v>
      </c>
    </row>
    <row r="5933" spans="20:36" x14ac:dyDescent="0.3">
      <c r="T5933" t="str">
        <f>IF(ISERROR(MATCH('Analysis backend'!$M$1,E5933:N5933,0)),"",'Analysis backend'!$L$1)</f>
        <v/>
      </c>
      <c r="U5933" t="str">
        <f>IF(T5933='Analysis backend'!$L$1,IF(ISERROR(MATCH('Analysis backend'!$M$1,E5933:I5933,0)),"Dire","Radiant"),"")</f>
        <v/>
      </c>
      <c r="V5933">
        <f t="shared" si="1381"/>
        <v>1000</v>
      </c>
      <c r="W5933">
        <f t="shared" si="1382"/>
        <v>1000</v>
      </c>
      <c r="X5933">
        <f t="shared" si="1383"/>
        <v>1000</v>
      </c>
      <c r="Y5933">
        <f t="shared" si="1384"/>
        <v>1000</v>
      </c>
      <c r="Z5933">
        <f t="shared" si="1385"/>
        <v>1000</v>
      </c>
      <c r="AA5933">
        <f t="shared" si="1386"/>
        <v>10000</v>
      </c>
      <c r="AB5933">
        <f t="shared" si="1387"/>
        <v>10000</v>
      </c>
      <c r="AC5933">
        <f t="shared" si="1388"/>
        <v>10000</v>
      </c>
      <c r="AD5933">
        <f t="shared" si="1389"/>
        <v>10000</v>
      </c>
      <c r="AE5933">
        <f t="shared" si="1390"/>
        <v>10000</v>
      </c>
      <c r="AF5933">
        <f t="shared" si="1391"/>
        <v>100000</v>
      </c>
      <c r="AG5933">
        <f t="shared" si="1392"/>
        <v>100000</v>
      </c>
      <c r="AH5933">
        <f t="shared" si="1393"/>
        <v>100000</v>
      </c>
      <c r="AI5933">
        <f t="shared" si="1394"/>
        <v>100000</v>
      </c>
      <c r="AJ5933">
        <f t="shared" si="1395"/>
        <v>100000</v>
      </c>
    </row>
    <row r="5934" spans="20:36" x14ac:dyDescent="0.3">
      <c r="T5934" t="str">
        <f>IF(ISERROR(MATCH('Analysis backend'!$M$1,E5934:N5934,0)),"",'Analysis backend'!$L$1)</f>
        <v/>
      </c>
      <c r="U5934" t="str">
        <f>IF(T5934='Analysis backend'!$L$1,IF(ISERROR(MATCH('Analysis backend'!$M$1,E5934:I5934,0)),"Dire","Radiant"),"")</f>
        <v/>
      </c>
      <c r="V5934">
        <f t="shared" si="1381"/>
        <v>1000</v>
      </c>
      <c r="W5934">
        <f t="shared" si="1382"/>
        <v>1000</v>
      </c>
      <c r="X5934">
        <f t="shared" si="1383"/>
        <v>1000</v>
      </c>
      <c r="Y5934">
        <f t="shared" si="1384"/>
        <v>1000</v>
      </c>
      <c r="Z5934">
        <f t="shared" si="1385"/>
        <v>1000</v>
      </c>
      <c r="AA5934">
        <f t="shared" si="1386"/>
        <v>10000</v>
      </c>
      <c r="AB5934">
        <f t="shared" si="1387"/>
        <v>10000</v>
      </c>
      <c r="AC5934">
        <f t="shared" si="1388"/>
        <v>10000</v>
      </c>
      <c r="AD5934">
        <f t="shared" si="1389"/>
        <v>10000</v>
      </c>
      <c r="AE5934">
        <f t="shared" si="1390"/>
        <v>10000</v>
      </c>
      <c r="AF5934">
        <f t="shared" si="1391"/>
        <v>100000</v>
      </c>
      <c r="AG5934">
        <f t="shared" si="1392"/>
        <v>100000</v>
      </c>
      <c r="AH5934">
        <f t="shared" si="1393"/>
        <v>100000</v>
      </c>
      <c r="AI5934">
        <f t="shared" si="1394"/>
        <v>100000</v>
      </c>
      <c r="AJ5934">
        <f t="shared" si="1395"/>
        <v>100000</v>
      </c>
    </row>
    <row r="5935" spans="20:36" x14ac:dyDescent="0.3">
      <c r="T5935" t="str">
        <f>IF(ISERROR(MATCH('Analysis backend'!$M$1,E5935:N5935,0)),"",'Analysis backend'!$L$1)</f>
        <v/>
      </c>
      <c r="U5935" t="str">
        <f>IF(T5935='Analysis backend'!$L$1,IF(ISERROR(MATCH('Analysis backend'!$M$1,E5935:I5935,0)),"Dire","Radiant"),"")</f>
        <v/>
      </c>
      <c r="V5935">
        <f t="shared" si="1381"/>
        <v>1000</v>
      </c>
      <c r="W5935">
        <f t="shared" si="1382"/>
        <v>1000</v>
      </c>
      <c r="X5935">
        <f t="shared" si="1383"/>
        <v>1000</v>
      </c>
      <c r="Y5935">
        <f t="shared" si="1384"/>
        <v>1000</v>
      </c>
      <c r="Z5935">
        <f t="shared" si="1385"/>
        <v>1000</v>
      </c>
      <c r="AA5935">
        <f t="shared" si="1386"/>
        <v>10000</v>
      </c>
      <c r="AB5935">
        <f t="shared" si="1387"/>
        <v>10000</v>
      </c>
      <c r="AC5935">
        <f t="shared" si="1388"/>
        <v>10000</v>
      </c>
      <c r="AD5935">
        <f t="shared" si="1389"/>
        <v>10000</v>
      </c>
      <c r="AE5935">
        <f t="shared" si="1390"/>
        <v>10000</v>
      </c>
      <c r="AF5935">
        <f t="shared" si="1391"/>
        <v>100000</v>
      </c>
      <c r="AG5935">
        <f t="shared" si="1392"/>
        <v>100000</v>
      </c>
      <c r="AH5935">
        <f t="shared" si="1393"/>
        <v>100000</v>
      </c>
      <c r="AI5935">
        <f t="shared" si="1394"/>
        <v>100000</v>
      </c>
      <c r="AJ5935">
        <f t="shared" si="1395"/>
        <v>100000</v>
      </c>
    </row>
    <row r="5936" spans="20:36" x14ac:dyDescent="0.3">
      <c r="T5936" t="str">
        <f>IF(ISERROR(MATCH('Analysis backend'!$M$1,E5936:N5936,0)),"",'Analysis backend'!$L$1)</f>
        <v/>
      </c>
      <c r="U5936" t="str">
        <f>IF(T5936='Analysis backend'!$L$1,IF(ISERROR(MATCH('Analysis backend'!$M$1,E5936:I5936,0)),"Dire","Radiant"),"")</f>
        <v/>
      </c>
      <c r="V5936">
        <f t="shared" si="1381"/>
        <v>1000</v>
      </c>
      <c r="W5936">
        <f t="shared" si="1382"/>
        <v>1000</v>
      </c>
      <c r="X5936">
        <f t="shared" si="1383"/>
        <v>1000</v>
      </c>
      <c r="Y5936">
        <f t="shared" si="1384"/>
        <v>1000</v>
      </c>
      <c r="Z5936">
        <f t="shared" si="1385"/>
        <v>1000</v>
      </c>
      <c r="AA5936">
        <f t="shared" si="1386"/>
        <v>10000</v>
      </c>
      <c r="AB5936">
        <f t="shared" si="1387"/>
        <v>10000</v>
      </c>
      <c r="AC5936">
        <f t="shared" si="1388"/>
        <v>10000</v>
      </c>
      <c r="AD5936">
        <f t="shared" si="1389"/>
        <v>10000</v>
      </c>
      <c r="AE5936">
        <f t="shared" si="1390"/>
        <v>10000</v>
      </c>
      <c r="AF5936">
        <f t="shared" si="1391"/>
        <v>100000</v>
      </c>
      <c r="AG5936">
        <f t="shared" si="1392"/>
        <v>100000</v>
      </c>
      <c r="AH5936">
        <f t="shared" si="1393"/>
        <v>100000</v>
      </c>
      <c r="AI5936">
        <f t="shared" si="1394"/>
        <v>100000</v>
      </c>
      <c r="AJ5936">
        <f t="shared" si="1395"/>
        <v>100000</v>
      </c>
    </row>
    <row r="5937" spans="20:36" x14ac:dyDescent="0.3">
      <c r="T5937" t="str">
        <f>IF(ISERROR(MATCH('Analysis backend'!$M$1,E5937:N5937,0)),"",'Analysis backend'!$L$1)</f>
        <v/>
      </c>
      <c r="U5937" t="str">
        <f>IF(T5937='Analysis backend'!$L$1,IF(ISERROR(MATCH('Analysis backend'!$M$1,E5937:I5937,0)),"Dire","Radiant"),"")</f>
        <v/>
      </c>
      <c r="V5937">
        <f t="shared" si="1381"/>
        <v>1000</v>
      </c>
      <c r="W5937">
        <f t="shared" si="1382"/>
        <v>1000</v>
      </c>
      <c r="X5937">
        <f t="shared" si="1383"/>
        <v>1000</v>
      </c>
      <c r="Y5937">
        <f t="shared" si="1384"/>
        <v>1000</v>
      </c>
      <c r="Z5937">
        <f t="shared" si="1385"/>
        <v>1000</v>
      </c>
      <c r="AA5937">
        <f t="shared" si="1386"/>
        <v>10000</v>
      </c>
      <c r="AB5937">
        <f t="shared" si="1387"/>
        <v>10000</v>
      </c>
      <c r="AC5937">
        <f t="shared" si="1388"/>
        <v>10000</v>
      </c>
      <c r="AD5937">
        <f t="shared" si="1389"/>
        <v>10000</v>
      </c>
      <c r="AE5937">
        <f t="shared" si="1390"/>
        <v>10000</v>
      </c>
      <c r="AF5937">
        <f t="shared" si="1391"/>
        <v>100000</v>
      </c>
      <c r="AG5937">
        <f t="shared" si="1392"/>
        <v>100000</v>
      </c>
      <c r="AH5937">
        <f t="shared" si="1393"/>
        <v>100000</v>
      </c>
      <c r="AI5937">
        <f t="shared" si="1394"/>
        <v>100000</v>
      </c>
      <c r="AJ5937">
        <f t="shared" si="1395"/>
        <v>100000</v>
      </c>
    </row>
    <row r="5938" spans="20:36" x14ac:dyDescent="0.3">
      <c r="T5938" t="str">
        <f>IF(ISERROR(MATCH('Analysis backend'!$M$1,E5938:N5938,0)),"",'Analysis backend'!$L$1)</f>
        <v/>
      </c>
      <c r="U5938" t="str">
        <f>IF(T5938='Analysis backend'!$L$1,IF(ISERROR(MATCH('Analysis backend'!$M$1,E5938:I5938,0)),"Dire","Radiant"),"")</f>
        <v/>
      </c>
      <c r="V5938">
        <f t="shared" si="1381"/>
        <v>1000</v>
      </c>
      <c r="W5938">
        <f t="shared" si="1382"/>
        <v>1000</v>
      </c>
      <c r="X5938">
        <f t="shared" si="1383"/>
        <v>1000</v>
      </c>
      <c r="Y5938">
        <f t="shared" si="1384"/>
        <v>1000</v>
      </c>
      <c r="Z5938">
        <f t="shared" si="1385"/>
        <v>1000</v>
      </c>
      <c r="AA5938">
        <f t="shared" si="1386"/>
        <v>10000</v>
      </c>
      <c r="AB5938">
        <f t="shared" si="1387"/>
        <v>10000</v>
      </c>
      <c r="AC5938">
        <f t="shared" si="1388"/>
        <v>10000</v>
      </c>
      <c r="AD5938">
        <f t="shared" si="1389"/>
        <v>10000</v>
      </c>
      <c r="AE5938">
        <f t="shared" si="1390"/>
        <v>10000</v>
      </c>
      <c r="AF5938">
        <f t="shared" si="1391"/>
        <v>100000</v>
      </c>
      <c r="AG5938">
        <f t="shared" si="1392"/>
        <v>100000</v>
      </c>
      <c r="AH5938">
        <f t="shared" si="1393"/>
        <v>100000</v>
      </c>
      <c r="AI5938">
        <f t="shared" si="1394"/>
        <v>100000</v>
      </c>
      <c r="AJ5938">
        <f t="shared" si="1395"/>
        <v>100000</v>
      </c>
    </row>
    <row r="5939" spans="20:36" x14ac:dyDescent="0.3">
      <c r="T5939" t="str">
        <f>IF(ISERROR(MATCH('Analysis backend'!$M$1,E5939:N5939,0)),"",'Analysis backend'!$L$1)</f>
        <v/>
      </c>
      <c r="U5939" t="str">
        <f>IF(T5939='Analysis backend'!$L$1,IF(ISERROR(MATCH('Analysis backend'!$M$1,E5939:I5939,0)),"Dire","Radiant"),"")</f>
        <v/>
      </c>
      <c r="V5939">
        <f t="shared" si="1381"/>
        <v>1000</v>
      </c>
      <c r="W5939">
        <f t="shared" si="1382"/>
        <v>1000</v>
      </c>
      <c r="X5939">
        <f t="shared" si="1383"/>
        <v>1000</v>
      </c>
      <c r="Y5939">
        <f t="shared" si="1384"/>
        <v>1000</v>
      </c>
      <c r="Z5939">
        <f t="shared" si="1385"/>
        <v>1000</v>
      </c>
      <c r="AA5939">
        <f t="shared" si="1386"/>
        <v>10000</v>
      </c>
      <c r="AB5939">
        <f t="shared" si="1387"/>
        <v>10000</v>
      </c>
      <c r="AC5939">
        <f t="shared" si="1388"/>
        <v>10000</v>
      </c>
      <c r="AD5939">
        <f t="shared" si="1389"/>
        <v>10000</v>
      </c>
      <c r="AE5939">
        <f t="shared" si="1390"/>
        <v>10000</v>
      </c>
      <c r="AF5939">
        <f t="shared" si="1391"/>
        <v>100000</v>
      </c>
      <c r="AG5939">
        <f t="shared" si="1392"/>
        <v>100000</v>
      </c>
      <c r="AH5939">
        <f t="shared" si="1393"/>
        <v>100000</v>
      </c>
      <c r="AI5939">
        <f t="shared" si="1394"/>
        <v>100000</v>
      </c>
      <c r="AJ5939">
        <f t="shared" si="1395"/>
        <v>100000</v>
      </c>
    </row>
    <row r="5940" spans="20:36" x14ac:dyDescent="0.3">
      <c r="T5940" t="str">
        <f>IF(ISERROR(MATCH('Analysis backend'!$M$1,E5940:N5940,0)),"",'Analysis backend'!$L$1)</f>
        <v/>
      </c>
      <c r="U5940" t="str">
        <f>IF(T5940='Analysis backend'!$L$1,IF(ISERROR(MATCH('Analysis backend'!$M$1,E5940:I5940,0)),"Dire","Radiant"),"")</f>
        <v/>
      </c>
      <c r="V5940">
        <f t="shared" si="1381"/>
        <v>1000</v>
      </c>
      <c r="W5940">
        <f t="shared" si="1382"/>
        <v>1000</v>
      </c>
      <c r="X5940">
        <f t="shared" si="1383"/>
        <v>1000</v>
      </c>
      <c r="Y5940">
        <f t="shared" si="1384"/>
        <v>1000</v>
      </c>
      <c r="Z5940">
        <f t="shared" si="1385"/>
        <v>1000</v>
      </c>
      <c r="AA5940">
        <f t="shared" si="1386"/>
        <v>10000</v>
      </c>
      <c r="AB5940">
        <f t="shared" si="1387"/>
        <v>10000</v>
      </c>
      <c r="AC5940">
        <f t="shared" si="1388"/>
        <v>10000</v>
      </c>
      <c r="AD5940">
        <f t="shared" si="1389"/>
        <v>10000</v>
      </c>
      <c r="AE5940">
        <f t="shared" si="1390"/>
        <v>10000</v>
      </c>
      <c r="AF5940">
        <f t="shared" si="1391"/>
        <v>100000</v>
      </c>
      <c r="AG5940">
        <f t="shared" si="1392"/>
        <v>100000</v>
      </c>
      <c r="AH5940">
        <f t="shared" si="1393"/>
        <v>100000</v>
      </c>
      <c r="AI5940">
        <f t="shared" si="1394"/>
        <v>100000</v>
      </c>
      <c r="AJ5940">
        <f t="shared" si="1395"/>
        <v>100000</v>
      </c>
    </row>
    <row r="5941" spans="20:36" x14ac:dyDescent="0.3">
      <c r="T5941" t="str">
        <f>IF(ISERROR(MATCH('Analysis backend'!$M$1,E5941:N5941,0)),"",'Analysis backend'!$L$1)</f>
        <v/>
      </c>
      <c r="U5941" t="str">
        <f>IF(T5941='Analysis backend'!$L$1,IF(ISERROR(MATCH('Analysis backend'!$M$1,E5941:I5941,0)),"Dire","Radiant"),"")</f>
        <v/>
      </c>
      <c r="V5941">
        <f t="shared" si="1381"/>
        <v>1000</v>
      </c>
      <c r="W5941">
        <f t="shared" si="1382"/>
        <v>1000</v>
      </c>
      <c r="X5941">
        <f t="shared" si="1383"/>
        <v>1000</v>
      </c>
      <c r="Y5941">
        <f t="shared" si="1384"/>
        <v>1000</v>
      </c>
      <c r="Z5941">
        <f t="shared" si="1385"/>
        <v>1000</v>
      </c>
      <c r="AA5941">
        <f t="shared" si="1386"/>
        <v>10000</v>
      </c>
      <c r="AB5941">
        <f t="shared" si="1387"/>
        <v>10000</v>
      </c>
      <c r="AC5941">
        <f t="shared" si="1388"/>
        <v>10000</v>
      </c>
      <c r="AD5941">
        <f t="shared" si="1389"/>
        <v>10000</v>
      </c>
      <c r="AE5941">
        <f t="shared" si="1390"/>
        <v>10000</v>
      </c>
      <c r="AF5941">
        <f t="shared" si="1391"/>
        <v>100000</v>
      </c>
      <c r="AG5941">
        <f t="shared" si="1392"/>
        <v>100000</v>
      </c>
      <c r="AH5941">
        <f t="shared" si="1393"/>
        <v>100000</v>
      </c>
      <c r="AI5941">
        <f t="shared" si="1394"/>
        <v>100000</v>
      </c>
      <c r="AJ5941">
        <f t="shared" si="1395"/>
        <v>100000</v>
      </c>
    </row>
    <row r="5942" spans="20:36" x14ac:dyDescent="0.3">
      <c r="T5942" t="str">
        <f>IF(ISERROR(MATCH('Analysis backend'!$M$1,E5942:N5942,0)),"",'Analysis backend'!$L$1)</f>
        <v/>
      </c>
      <c r="U5942" t="str">
        <f>IF(T5942='Analysis backend'!$L$1,IF(ISERROR(MATCH('Analysis backend'!$M$1,E5942:I5942,0)),"Dire","Radiant"),"")</f>
        <v/>
      </c>
      <c r="V5942">
        <f t="shared" si="1381"/>
        <v>1000</v>
      </c>
      <c r="W5942">
        <f t="shared" si="1382"/>
        <v>1000</v>
      </c>
      <c r="X5942">
        <f t="shared" si="1383"/>
        <v>1000</v>
      </c>
      <c r="Y5942">
        <f t="shared" si="1384"/>
        <v>1000</v>
      </c>
      <c r="Z5942">
        <f t="shared" si="1385"/>
        <v>1000</v>
      </c>
      <c r="AA5942">
        <f t="shared" si="1386"/>
        <v>10000</v>
      </c>
      <c r="AB5942">
        <f t="shared" si="1387"/>
        <v>10000</v>
      </c>
      <c r="AC5942">
        <f t="shared" si="1388"/>
        <v>10000</v>
      </c>
      <c r="AD5942">
        <f t="shared" si="1389"/>
        <v>10000</v>
      </c>
      <c r="AE5942">
        <f t="shared" si="1390"/>
        <v>10000</v>
      </c>
      <c r="AF5942">
        <f t="shared" si="1391"/>
        <v>100000</v>
      </c>
      <c r="AG5942">
        <f t="shared" si="1392"/>
        <v>100000</v>
      </c>
      <c r="AH5942">
        <f t="shared" si="1393"/>
        <v>100000</v>
      </c>
      <c r="AI5942">
        <f t="shared" si="1394"/>
        <v>100000</v>
      </c>
      <c r="AJ5942">
        <f t="shared" si="1395"/>
        <v>100000</v>
      </c>
    </row>
    <row r="5943" spans="20:36" x14ac:dyDescent="0.3">
      <c r="T5943" t="str">
        <f>IF(ISERROR(MATCH('Analysis backend'!$M$1,E5943:N5943,0)),"",'Analysis backend'!$L$1)</f>
        <v/>
      </c>
      <c r="U5943" t="str">
        <f>IF(T5943='Analysis backend'!$L$1,IF(ISERROR(MATCH('Analysis backend'!$M$1,E5943:I5943,0)),"Dire","Radiant"),"")</f>
        <v/>
      </c>
      <c r="V5943">
        <f t="shared" si="1381"/>
        <v>1000</v>
      </c>
      <c r="W5943">
        <f t="shared" si="1382"/>
        <v>1000</v>
      </c>
      <c r="X5943">
        <f t="shared" si="1383"/>
        <v>1000</v>
      </c>
      <c r="Y5943">
        <f t="shared" si="1384"/>
        <v>1000</v>
      </c>
      <c r="Z5943">
        <f t="shared" si="1385"/>
        <v>1000</v>
      </c>
      <c r="AA5943">
        <f t="shared" si="1386"/>
        <v>10000</v>
      </c>
      <c r="AB5943">
        <f t="shared" si="1387"/>
        <v>10000</v>
      </c>
      <c r="AC5943">
        <f t="shared" si="1388"/>
        <v>10000</v>
      </c>
      <c r="AD5943">
        <f t="shared" si="1389"/>
        <v>10000</v>
      </c>
      <c r="AE5943">
        <f t="shared" si="1390"/>
        <v>10000</v>
      </c>
      <c r="AF5943">
        <f t="shared" si="1391"/>
        <v>100000</v>
      </c>
      <c r="AG5943">
        <f t="shared" si="1392"/>
        <v>100000</v>
      </c>
      <c r="AH5943">
        <f t="shared" si="1393"/>
        <v>100000</v>
      </c>
      <c r="AI5943">
        <f t="shared" si="1394"/>
        <v>100000</v>
      </c>
      <c r="AJ5943">
        <f t="shared" si="1395"/>
        <v>100000</v>
      </c>
    </row>
    <row r="5944" spans="20:36" x14ac:dyDescent="0.3">
      <c r="T5944" t="str">
        <f>IF(ISERROR(MATCH('Analysis backend'!$M$1,E5944:N5944,0)),"",'Analysis backend'!$L$1)</f>
        <v/>
      </c>
      <c r="U5944" t="str">
        <f>IF(T5944='Analysis backend'!$L$1,IF(ISERROR(MATCH('Analysis backend'!$M$1,E5944:I5944,0)),"Dire","Radiant"),"")</f>
        <v/>
      </c>
      <c r="V5944">
        <f t="shared" si="1381"/>
        <v>1000</v>
      </c>
      <c r="W5944">
        <f t="shared" si="1382"/>
        <v>1000</v>
      </c>
      <c r="X5944">
        <f t="shared" si="1383"/>
        <v>1000</v>
      </c>
      <c r="Y5944">
        <f t="shared" si="1384"/>
        <v>1000</v>
      </c>
      <c r="Z5944">
        <f t="shared" si="1385"/>
        <v>1000</v>
      </c>
      <c r="AA5944">
        <f t="shared" si="1386"/>
        <v>10000</v>
      </c>
      <c r="AB5944">
        <f t="shared" si="1387"/>
        <v>10000</v>
      </c>
      <c r="AC5944">
        <f t="shared" si="1388"/>
        <v>10000</v>
      </c>
      <c r="AD5944">
        <f t="shared" si="1389"/>
        <v>10000</v>
      </c>
      <c r="AE5944">
        <f t="shared" si="1390"/>
        <v>10000</v>
      </c>
      <c r="AF5944">
        <f t="shared" si="1391"/>
        <v>100000</v>
      </c>
      <c r="AG5944">
        <f t="shared" si="1392"/>
        <v>100000</v>
      </c>
      <c r="AH5944">
        <f t="shared" si="1393"/>
        <v>100000</v>
      </c>
      <c r="AI5944">
        <f t="shared" si="1394"/>
        <v>100000</v>
      </c>
      <c r="AJ5944">
        <f t="shared" si="1395"/>
        <v>100000</v>
      </c>
    </row>
    <row r="5945" spans="20:36" x14ac:dyDescent="0.3">
      <c r="T5945" t="str">
        <f>IF(ISERROR(MATCH('Analysis backend'!$M$1,E5945:N5945,0)),"",'Analysis backend'!$L$1)</f>
        <v/>
      </c>
      <c r="U5945" t="str">
        <f>IF(T5945='Analysis backend'!$L$1,IF(ISERROR(MATCH('Analysis backend'!$M$1,E5945:I5945,0)),"Dire","Radiant"),"")</f>
        <v/>
      </c>
      <c r="V5945">
        <f t="shared" si="1381"/>
        <v>1000</v>
      </c>
      <c r="W5945">
        <f t="shared" si="1382"/>
        <v>1000</v>
      </c>
      <c r="X5945">
        <f t="shared" si="1383"/>
        <v>1000</v>
      </c>
      <c r="Y5945">
        <f t="shared" si="1384"/>
        <v>1000</v>
      </c>
      <c r="Z5945">
        <f t="shared" si="1385"/>
        <v>1000</v>
      </c>
      <c r="AA5945">
        <f t="shared" si="1386"/>
        <v>10000</v>
      </c>
      <c r="AB5945">
        <f t="shared" si="1387"/>
        <v>10000</v>
      </c>
      <c r="AC5945">
        <f t="shared" si="1388"/>
        <v>10000</v>
      </c>
      <c r="AD5945">
        <f t="shared" si="1389"/>
        <v>10000</v>
      </c>
      <c r="AE5945">
        <f t="shared" si="1390"/>
        <v>10000</v>
      </c>
      <c r="AF5945">
        <f t="shared" si="1391"/>
        <v>100000</v>
      </c>
      <c r="AG5945">
        <f t="shared" si="1392"/>
        <v>100000</v>
      </c>
      <c r="AH5945">
        <f t="shared" si="1393"/>
        <v>100000</v>
      </c>
      <c r="AI5945">
        <f t="shared" si="1394"/>
        <v>100000</v>
      </c>
      <c r="AJ5945">
        <f t="shared" si="1395"/>
        <v>100000</v>
      </c>
    </row>
    <row r="5946" spans="20:36" x14ac:dyDescent="0.3">
      <c r="T5946" t="str">
        <f>IF(ISERROR(MATCH('Analysis backend'!$M$1,E5946:N5946,0)),"",'Analysis backend'!$L$1)</f>
        <v/>
      </c>
      <c r="U5946" t="str">
        <f>IF(T5946='Analysis backend'!$L$1,IF(ISERROR(MATCH('Analysis backend'!$M$1,E5946:I5946,0)),"Dire","Radiant"),"")</f>
        <v/>
      </c>
      <c r="V5946">
        <f t="shared" si="1381"/>
        <v>1000</v>
      </c>
      <c r="W5946">
        <f t="shared" si="1382"/>
        <v>1000</v>
      </c>
      <c r="X5946">
        <f t="shared" si="1383"/>
        <v>1000</v>
      </c>
      <c r="Y5946">
        <f t="shared" si="1384"/>
        <v>1000</v>
      </c>
      <c r="Z5946">
        <f t="shared" si="1385"/>
        <v>1000</v>
      </c>
      <c r="AA5946">
        <f t="shared" si="1386"/>
        <v>10000</v>
      </c>
      <c r="AB5946">
        <f t="shared" si="1387"/>
        <v>10000</v>
      </c>
      <c r="AC5946">
        <f t="shared" si="1388"/>
        <v>10000</v>
      </c>
      <c r="AD5946">
        <f t="shared" si="1389"/>
        <v>10000</v>
      </c>
      <c r="AE5946">
        <f t="shared" si="1390"/>
        <v>10000</v>
      </c>
      <c r="AF5946">
        <f t="shared" si="1391"/>
        <v>100000</v>
      </c>
      <c r="AG5946">
        <f t="shared" si="1392"/>
        <v>100000</v>
      </c>
      <c r="AH5946">
        <f t="shared" si="1393"/>
        <v>100000</v>
      </c>
      <c r="AI5946">
        <f t="shared" si="1394"/>
        <v>100000</v>
      </c>
      <c r="AJ5946">
        <f t="shared" si="1395"/>
        <v>100000</v>
      </c>
    </row>
    <row r="5947" spans="20:36" x14ac:dyDescent="0.3">
      <c r="T5947" t="str">
        <f>IF(ISERROR(MATCH('Analysis backend'!$M$1,E5947:N5947,0)),"",'Analysis backend'!$L$1)</f>
        <v/>
      </c>
      <c r="U5947" t="str">
        <f>IF(T5947='Analysis backend'!$L$1,IF(ISERROR(MATCH('Analysis backend'!$M$1,E5947:I5947,0)),"Dire","Radiant"),"")</f>
        <v/>
      </c>
      <c r="V5947">
        <f t="shared" si="1381"/>
        <v>1000</v>
      </c>
      <c r="W5947">
        <f t="shared" si="1382"/>
        <v>1000</v>
      </c>
      <c r="X5947">
        <f t="shared" si="1383"/>
        <v>1000</v>
      </c>
      <c r="Y5947">
        <f t="shared" si="1384"/>
        <v>1000</v>
      </c>
      <c r="Z5947">
        <f t="shared" si="1385"/>
        <v>1000</v>
      </c>
      <c r="AA5947">
        <f t="shared" si="1386"/>
        <v>10000</v>
      </c>
      <c r="AB5947">
        <f t="shared" si="1387"/>
        <v>10000</v>
      </c>
      <c r="AC5947">
        <f t="shared" si="1388"/>
        <v>10000</v>
      </c>
      <c r="AD5947">
        <f t="shared" si="1389"/>
        <v>10000</v>
      </c>
      <c r="AE5947">
        <f t="shared" si="1390"/>
        <v>10000</v>
      </c>
      <c r="AF5947">
        <f t="shared" si="1391"/>
        <v>100000</v>
      </c>
      <c r="AG5947">
        <f t="shared" si="1392"/>
        <v>100000</v>
      </c>
      <c r="AH5947">
        <f t="shared" si="1393"/>
        <v>100000</v>
      </c>
      <c r="AI5947">
        <f t="shared" si="1394"/>
        <v>100000</v>
      </c>
      <c r="AJ5947">
        <f t="shared" si="1395"/>
        <v>100000</v>
      </c>
    </row>
    <row r="5948" spans="20:36" x14ac:dyDescent="0.3">
      <c r="T5948" t="str">
        <f>IF(ISERROR(MATCH('Analysis backend'!$M$1,E5948:N5948,0)),"",'Analysis backend'!$L$1)</f>
        <v/>
      </c>
      <c r="U5948" t="str">
        <f>IF(T5948='Analysis backend'!$L$1,IF(ISERROR(MATCH('Analysis backend'!$M$1,E5948:I5948,0)),"Dire","Radiant"),"")</f>
        <v/>
      </c>
      <c r="V5948">
        <f t="shared" si="1381"/>
        <v>1000</v>
      </c>
      <c r="W5948">
        <f t="shared" si="1382"/>
        <v>1000</v>
      </c>
      <c r="X5948">
        <f t="shared" si="1383"/>
        <v>1000</v>
      </c>
      <c r="Y5948">
        <f t="shared" si="1384"/>
        <v>1000</v>
      </c>
      <c r="Z5948">
        <f t="shared" si="1385"/>
        <v>1000</v>
      </c>
      <c r="AA5948">
        <f t="shared" si="1386"/>
        <v>10000</v>
      </c>
      <c r="AB5948">
        <f t="shared" si="1387"/>
        <v>10000</v>
      </c>
      <c r="AC5948">
        <f t="shared" si="1388"/>
        <v>10000</v>
      </c>
      <c r="AD5948">
        <f t="shared" si="1389"/>
        <v>10000</v>
      </c>
      <c r="AE5948">
        <f t="shared" si="1390"/>
        <v>10000</v>
      </c>
      <c r="AF5948">
        <f t="shared" si="1391"/>
        <v>100000</v>
      </c>
      <c r="AG5948">
        <f t="shared" si="1392"/>
        <v>100000</v>
      </c>
      <c r="AH5948">
        <f t="shared" si="1393"/>
        <v>100000</v>
      </c>
      <c r="AI5948">
        <f t="shared" si="1394"/>
        <v>100000</v>
      </c>
      <c r="AJ5948">
        <f t="shared" si="1395"/>
        <v>100000</v>
      </c>
    </row>
    <row r="5949" spans="20:36" x14ac:dyDescent="0.3">
      <c r="T5949" t="str">
        <f>IF(ISERROR(MATCH('Analysis backend'!$M$1,E5949:N5949,0)),"",'Analysis backend'!$L$1)</f>
        <v/>
      </c>
      <c r="U5949" t="str">
        <f>IF(T5949='Analysis backend'!$L$1,IF(ISERROR(MATCH('Analysis backend'!$M$1,E5949:I5949,0)),"Dire","Radiant"),"")</f>
        <v/>
      </c>
      <c r="V5949">
        <f t="shared" si="1381"/>
        <v>1000</v>
      </c>
      <c r="W5949">
        <f t="shared" si="1382"/>
        <v>1000</v>
      </c>
      <c r="X5949">
        <f t="shared" si="1383"/>
        <v>1000</v>
      </c>
      <c r="Y5949">
        <f t="shared" si="1384"/>
        <v>1000</v>
      </c>
      <c r="Z5949">
        <f t="shared" si="1385"/>
        <v>1000</v>
      </c>
      <c r="AA5949">
        <f t="shared" si="1386"/>
        <v>10000</v>
      </c>
      <c r="AB5949">
        <f t="shared" si="1387"/>
        <v>10000</v>
      </c>
      <c r="AC5949">
        <f t="shared" si="1388"/>
        <v>10000</v>
      </c>
      <c r="AD5949">
        <f t="shared" si="1389"/>
        <v>10000</v>
      </c>
      <c r="AE5949">
        <f t="shared" si="1390"/>
        <v>10000</v>
      </c>
      <c r="AF5949">
        <f t="shared" si="1391"/>
        <v>100000</v>
      </c>
      <c r="AG5949">
        <f t="shared" si="1392"/>
        <v>100000</v>
      </c>
      <c r="AH5949">
        <f t="shared" si="1393"/>
        <v>100000</v>
      </c>
      <c r="AI5949">
        <f t="shared" si="1394"/>
        <v>100000</v>
      </c>
      <c r="AJ5949">
        <f t="shared" si="1395"/>
        <v>100000</v>
      </c>
    </row>
    <row r="5950" spans="20:36" x14ac:dyDescent="0.3">
      <c r="T5950" t="str">
        <f>IF(ISERROR(MATCH('Analysis backend'!$M$1,E5950:N5950,0)),"",'Analysis backend'!$L$1)</f>
        <v/>
      </c>
      <c r="U5950" t="str">
        <f>IF(T5950='Analysis backend'!$L$1,IF(ISERROR(MATCH('Analysis backend'!$M$1,E5950:I5950,0)),"Dire","Radiant"),"")</f>
        <v/>
      </c>
      <c r="V5950">
        <f t="shared" si="1381"/>
        <v>1000</v>
      </c>
      <c r="W5950">
        <f t="shared" si="1382"/>
        <v>1000</v>
      </c>
      <c r="X5950">
        <f t="shared" si="1383"/>
        <v>1000</v>
      </c>
      <c r="Y5950">
        <f t="shared" si="1384"/>
        <v>1000</v>
      </c>
      <c r="Z5950">
        <f t="shared" si="1385"/>
        <v>1000</v>
      </c>
      <c r="AA5950">
        <f t="shared" si="1386"/>
        <v>10000</v>
      </c>
      <c r="AB5950">
        <f t="shared" si="1387"/>
        <v>10000</v>
      </c>
      <c r="AC5950">
        <f t="shared" si="1388"/>
        <v>10000</v>
      </c>
      <c r="AD5950">
        <f t="shared" si="1389"/>
        <v>10000</v>
      </c>
      <c r="AE5950">
        <f t="shared" si="1390"/>
        <v>10000</v>
      </c>
      <c r="AF5950">
        <f t="shared" si="1391"/>
        <v>100000</v>
      </c>
      <c r="AG5950">
        <f t="shared" si="1392"/>
        <v>100000</v>
      </c>
      <c r="AH5950">
        <f t="shared" si="1393"/>
        <v>100000</v>
      </c>
      <c r="AI5950">
        <f t="shared" si="1394"/>
        <v>100000</v>
      </c>
      <c r="AJ5950">
        <f t="shared" si="1395"/>
        <v>100000</v>
      </c>
    </row>
    <row r="5951" spans="20:36" x14ac:dyDescent="0.3">
      <c r="T5951" t="str">
        <f>IF(ISERROR(MATCH('Analysis backend'!$M$1,E5951:N5951,0)),"",'Analysis backend'!$L$1)</f>
        <v/>
      </c>
      <c r="U5951" t="str">
        <f>IF(T5951='Analysis backend'!$L$1,IF(ISERROR(MATCH('Analysis backend'!$M$1,E5951:I5951,0)),"Dire","Radiant"),"")</f>
        <v/>
      </c>
      <c r="V5951">
        <f t="shared" si="1381"/>
        <v>1000</v>
      </c>
      <c r="W5951">
        <f t="shared" si="1382"/>
        <v>1000</v>
      </c>
      <c r="X5951">
        <f t="shared" si="1383"/>
        <v>1000</v>
      </c>
      <c r="Y5951">
        <f t="shared" si="1384"/>
        <v>1000</v>
      </c>
      <c r="Z5951">
        <f t="shared" si="1385"/>
        <v>1000</v>
      </c>
      <c r="AA5951">
        <f t="shared" si="1386"/>
        <v>10000</v>
      </c>
      <c r="AB5951">
        <f t="shared" si="1387"/>
        <v>10000</v>
      </c>
      <c r="AC5951">
        <f t="shared" si="1388"/>
        <v>10000</v>
      </c>
      <c r="AD5951">
        <f t="shared" si="1389"/>
        <v>10000</v>
      </c>
      <c r="AE5951">
        <f t="shared" si="1390"/>
        <v>10000</v>
      </c>
      <c r="AF5951">
        <f t="shared" si="1391"/>
        <v>100000</v>
      </c>
      <c r="AG5951">
        <f t="shared" si="1392"/>
        <v>100000</v>
      </c>
      <c r="AH5951">
        <f t="shared" si="1393"/>
        <v>100000</v>
      </c>
      <c r="AI5951">
        <f t="shared" si="1394"/>
        <v>100000</v>
      </c>
      <c r="AJ5951">
        <f t="shared" si="1395"/>
        <v>100000</v>
      </c>
    </row>
    <row r="5952" spans="20:36" x14ac:dyDescent="0.3">
      <c r="T5952" t="str">
        <f>IF(ISERROR(MATCH('Analysis backend'!$M$1,E5952:N5952,0)),"",'Analysis backend'!$L$1)</f>
        <v/>
      </c>
      <c r="U5952" t="str">
        <f>IF(T5952='Analysis backend'!$L$1,IF(ISERROR(MATCH('Analysis backend'!$M$1,E5952:I5952,0)),"Dire","Radiant"),"")</f>
        <v/>
      </c>
      <c r="V5952">
        <f t="shared" si="1381"/>
        <v>1000</v>
      </c>
      <c r="W5952">
        <f t="shared" si="1382"/>
        <v>1000</v>
      </c>
      <c r="X5952">
        <f t="shared" si="1383"/>
        <v>1000</v>
      </c>
      <c r="Y5952">
        <f t="shared" si="1384"/>
        <v>1000</v>
      </c>
      <c r="Z5952">
        <f t="shared" si="1385"/>
        <v>1000</v>
      </c>
      <c r="AA5952">
        <f t="shared" si="1386"/>
        <v>10000</v>
      </c>
      <c r="AB5952">
        <f t="shared" si="1387"/>
        <v>10000</v>
      </c>
      <c r="AC5952">
        <f t="shared" si="1388"/>
        <v>10000</v>
      </c>
      <c r="AD5952">
        <f t="shared" si="1389"/>
        <v>10000</v>
      </c>
      <c r="AE5952">
        <f t="shared" si="1390"/>
        <v>10000</v>
      </c>
      <c r="AF5952">
        <f t="shared" si="1391"/>
        <v>100000</v>
      </c>
      <c r="AG5952">
        <f t="shared" si="1392"/>
        <v>100000</v>
      </c>
      <c r="AH5952">
        <f t="shared" si="1393"/>
        <v>100000</v>
      </c>
      <c r="AI5952">
        <f t="shared" si="1394"/>
        <v>100000</v>
      </c>
      <c r="AJ5952">
        <f t="shared" si="1395"/>
        <v>100000</v>
      </c>
    </row>
    <row r="5953" spans="20:36" x14ac:dyDescent="0.3">
      <c r="T5953" t="str">
        <f>IF(ISERROR(MATCH('Analysis backend'!$M$1,E5953:N5953,0)),"",'Analysis backend'!$L$1)</f>
        <v/>
      </c>
      <c r="U5953" t="str">
        <f>IF(T5953='Analysis backend'!$L$1,IF(ISERROR(MATCH('Analysis backend'!$M$1,E5953:I5953,0)),"Dire","Radiant"),"")</f>
        <v/>
      </c>
      <c r="V5953">
        <f t="shared" si="1381"/>
        <v>1000</v>
      </c>
      <c r="W5953">
        <f t="shared" si="1382"/>
        <v>1000</v>
      </c>
      <c r="X5953">
        <f t="shared" si="1383"/>
        <v>1000</v>
      </c>
      <c r="Y5953">
        <f t="shared" si="1384"/>
        <v>1000</v>
      </c>
      <c r="Z5953">
        <f t="shared" si="1385"/>
        <v>1000</v>
      </c>
      <c r="AA5953">
        <f t="shared" si="1386"/>
        <v>10000</v>
      </c>
      <c r="AB5953">
        <f t="shared" si="1387"/>
        <v>10000</v>
      </c>
      <c r="AC5953">
        <f t="shared" si="1388"/>
        <v>10000</v>
      </c>
      <c r="AD5953">
        <f t="shared" si="1389"/>
        <v>10000</v>
      </c>
      <c r="AE5953">
        <f t="shared" si="1390"/>
        <v>10000</v>
      </c>
      <c r="AF5953">
        <f t="shared" si="1391"/>
        <v>100000</v>
      </c>
      <c r="AG5953">
        <f t="shared" si="1392"/>
        <v>100000</v>
      </c>
      <c r="AH5953">
        <f t="shared" si="1393"/>
        <v>100000</v>
      </c>
      <c r="AI5953">
        <f t="shared" si="1394"/>
        <v>100000</v>
      </c>
      <c r="AJ5953">
        <f t="shared" si="1395"/>
        <v>100000</v>
      </c>
    </row>
    <row r="5954" spans="20:36" x14ac:dyDescent="0.3">
      <c r="T5954" t="str">
        <f>IF(ISERROR(MATCH('Analysis backend'!$M$1,E5954:N5954,0)),"",'Analysis backend'!$L$1)</f>
        <v/>
      </c>
      <c r="U5954" t="str">
        <f>IF(T5954='Analysis backend'!$L$1,IF(ISERROR(MATCH('Analysis backend'!$M$1,E5954:I5954,0)),"Dire","Radiant"),"")</f>
        <v/>
      </c>
      <c r="V5954">
        <f t="shared" ref="V5954:V6017" si="1396">E5954+IF($D5954=TRUE,2000,1000)</f>
        <v>1000</v>
      </c>
      <c r="W5954">
        <f t="shared" ref="W5954:W6017" si="1397">F5954+IF($D5954=TRUE,2000,1000)</f>
        <v>1000</v>
      </c>
      <c r="X5954">
        <f t="shared" ref="X5954:X6017" si="1398">G5954+IF($D5954=TRUE,2000,1000)</f>
        <v>1000</v>
      </c>
      <c r="Y5954">
        <f t="shared" ref="Y5954:Y6017" si="1399">H5954+IF($D5954=TRUE,2000,1000)</f>
        <v>1000</v>
      </c>
      <c r="Z5954">
        <f t="shared" ref="Z5954:Z6017" si="1400">I5954+IF($D5954=TRUE,2000,1000)</f>
        <v>1000</v>
      </c>
      <c r="AA5954">
        <f t="shared" ref="AA5954:AA6017" si="1401">J5954+IF($D5954=TRUE,20000,10000)</f>
        <v>10000</v>
      </c>
      <c r="AB5954">
        <f t="shared" ref="AB5954:AB6017" si="1402">K5954+IF($D5954=TRUE,20000,10000)</f>
        <v>10000</v>
      </c>
      <c r="AC5954">
        <f t="shared" ref="AC5954:AC6017" si="1403">L5954+IF($D5954=TRUE,20000,10000)</f>
        <v>10000</v>
      </c>
      <c r="AD5954">
        <f t="shared" ref="AD5954:AD6017" si="1404">M5954+IF($D5954=TRUE,20000,10000)</f>
        <v>10000</v>
      </c>
      <c r="AE5954">
        <f t="shared" ref="AE5954:AE6017" si="1405">N5954+IF($D5954=TRUE,20000,10000)</f>
        <v>10000</v>
      </c>
      <c r="AF5954">
        <f t="shared" si="1391"/>
        <v>100000</v>
      </c>
      <c r="AG5954">
        <f t="shared" si="1392"/>
        <v>100000</v>
      </c>
      <c r="AH5954">
        <f t="shared" si="1393"/>
        <v>100000</v>
      </c>
      <c r="AI5954">
        <f t="shared" si="1394"/>
        <v>100000</v>
      </c>
      <c r="AJ5954">
        <f t="shared" si="1395"/>
        <v>100000</v>
      </c>
    </row>
    <row r="5955" spans="20:36" x14ac:dyDescent="0.3">
      <c r="T5955" t="str">
        <f>IF(ISERROR(MATCH('Analysis backend'!$M$1,E5955:N5955,0)),"",'Analysis backend'!$L$1)</f>
        <v/>
      </c>
      <c r="U5955" t="str">
        <f>IF(T5955='Analysis backend'!$L$1,IF(ISERROR(MATCH('Analysis backend'!$M$1,E5955:I5955,0)),"Dire","Radiant"),"")</f>
        <v/>
      </c>
      <c r="V5955">
        <f t="shared" si="1396"/>
        <v>1000</v>
      </c>
      <c r="W5955">
        <f t="shared" si="1397"/>
        <v>1000</v>
      </c>
      <c r="X5955">
        <f t="shared" si="1398"/>
        <v>1000</v>
      </c>
      <c r="Y5955">
        <f t="shared" si="1399"/>
        <v>1000</v>
      </c>
      <c r="Z5955">
        <f t="shared" si="1400"/>
        <v>1000</v>
      </c>
      <c r="AA5955">
        <f t="shared" si="1401"/>
        <v>10000</v>
      </c>
      <c r="AB5955">
        <f t="shared" si="1402"/>
        <v>10000</v>
      </c>
      <c r="AC5955">
        <f t="shared" si="1403"/>
        <v>10000</v>
      </c>
      <c r="AD5955">
        <f t="shared" si="1404"/>
        <v>10000</v>
      </c>
      <c r="AE5955">
        <f t="shared" si="1405"/>
        <v>10000</v>
      </c>
      <c r="AF5955">
        <f t="shared" ref="AF5955:AF6018" si="1406">O5955+100000</f>
        <v>100000</v>
      </c>
      <c r="AG5955">
        <f t="shared" ref="AG5955:AG6018" si="1407">P5955+100000</f>
        <v>100000</v>
      </c>
      <c r="AH5955">
        <f t="shared" ref="AH5955:AH6018" si="1408">Q5955+100000</f>
        <v>100000</v>
      </c>
      <c r="AI5955">
        <f t="shared" ref="AI5955:AI6018" si="1409">R5955+100000</f>
        <v>100000</v>
      </c>
      <c r="AJ5955">
        <f t="shared" ref="AJ5955:AJ6018" si="1410">S5955+100000</f>
        <v>100000</v>
      </c>
    </row>
    <row r="5956" spans="20:36" x14ac:dyDescent="0.3">
      <c r="T5956" t="str">
        <f>IF(ISERROR(MATCH('Analysis backend'!$M$1,E5956:N5956,0)),"",'Analysis backend'!$L$1)</f>
        <v/>
      </c>
      <c r="U5956" t="str">
        <f>IF(T5956='Analysis backend'!$L$1,IF(ISERROR(MATCH('Analysis backend'!$M$1,E5956:I5956,0)),"Dire","Radiant"),"")</f>
        <v/>
      </c>
      <c r="V5956">
        <f t="shared" si="1396"/>
        <v>1000</v>
      </c>
      <c r="W5956">
        <f t="shared" si="1397"/>
        <v>1000</v>
      </c>
      <c r="X5956">
        <f t="shared" si="1398"/>
        <v>1000</v>
      </c>
      <c r="Y5956">
        <f t="shared" si="1399"/>
        <v>1000</v>
      </c>
      <c r="Z5956">
        <f t="shared" si="1400"/>
        <v>1000</v>
      </c>
      <c r="AA5956">
        <f t="shared" si="1401"/>
        <v>10000</v>
      </c>
      <c r="AB5956">
        <f t="shared" si="1402"/>
        <v>10000</v>
      </c>
      <c r="AC5956">
        <f t="shared" si="1403"/>
        <v>10000</v>
      </c>
      <c r="AD5956">
        <f t="shared" si="1404"/>
        <v>10000</v>
      </c>
      <c r="AE5956">
        <f t="shared" si="1405"/>
        <v>10000</v>
      </c>
      <c r="AF5956">
        <f t="shared" si="1406"/>
        <v>100000</v>
      </c>
      <c r="AG5956">
        <f t="shared" si="1407"/>
        <v>100000</v>
      </c>
      <c r="AH5956">
        <f t="shared" si="1408"/>
        <v>100000</v>
      </c>
      <c r="AI5956">
        <f t="shared" si="1409"/>
        <v>100000</v>
      </c>
      <c r="AJ5956">
        <f t="shared" si="1410"/>
        <v>100000</v>
      </c>
    </row>
    <row r="5957" spans="20:36" x14ac:dyDescent="0.3">
      <c r="T5957" t="str">
        <f>IF(ISERROR(MATCH('Analysis backend'!$M$1,E5957:N5957,0)),"",'Analysis backend'!$L$1)</f>
        <v/>
      </c>
      <c r="U5957" t="str">
        <f>IF(T5957='Analysis backend'!$L$1,IF(ISERROR(MATCH('Analysis backend'!$M$1,E5957:I5957,0)),"Dire","Radiant"),"")</f>
        <v/>
      </c>
      <c r="V5957">
        <f t="shared" si="1396"/>
        <v>1000</v>
      </c>
      <c r="W5957">
        <f t="shared" si="1397"/>
        <v>1000</v>
      </c>
      <c r="X5957">
        <f t="shared" si="1398"/>
        <v>1000</v>
      </c>
      <c r="Y5957">
        <f t="shared" si="1399"/>
        <v>1000</v>
      </c>
      <c r="Z5957">
        <f t="shared" si="1400"/>
        <v>1000</v>
      </c>
      <c r="AA5957">
        <f t="shared" si="1401"/>
        <v>10000</v>
      </c>
      <c r="AB5957">
        <f t="shared" si="1402"/>
        <v>10000</v>
      </c>
      <c r="AC5957">
        <f t="shared" si="1403"/>
        <v>10000</v>
      </c>
      <c r="AD5957">
        <f t="shared" si="1404"/>
        <v>10000</v>
      </c>
      <c r="AE5957">
        <f t="shared" si="1405"/>
        <v>10000</v>
      </c>
      <c r="AF5957">
        <f t="shared" si="1406"/>
        <v>100000</v>
      </c>
      <c r="AG5957">
        <f t="shared" si="1407"/>
        <v>100000</v>
      </c>
      <c r="AH5957">
        <f t="shared" si="1408"/>
        <v>100000</v>
      </c>
      <c r="AI5957">
        <f t="shared" si="1409"/>
        <v>100000</v>
      </c>
      <c r="AJ5957">
        <f t="shared" si="1410"/>
        <v>100000</v>
      </c>
    </row>
    <row r="5958" spans="20:36" x14ac:dyDescent="0.3">
      <c r="T5958" t="str">
        <f>IF(ISERROR(MATCH('Analysis backend'!$M$1,E5958:N5958,0)),"",'Analysis backend'!$L$1)</f>
        <v/>
      </c>
      <c r="U5958" t="str">
        <f>IF(T5958='Analysis backend'!$L$1,IF(ISERROR(MATCH('Analysis backend'!$M$1,E5958:I5958,0)),"Dire","Radiant"),"")</f>
        <v/>
      </c>
      <c r="V5958">
        <f t="shared" si="1396"/>
        <v>1000</v>
      </c>
      <c r="W5958">
        <f t="shared" si="1397"/>
        <v>1000</v>
      </c>
      <c r="X5958">
        <f t="shared" si="1398"/>
        <v>1000</v>
      </c>
      <c r="Y5958">
        <f t="shared" si="1399"/>
        <v>1000</v>
      </c>
      <c r="Z5958">
        <f t="shared" si="1400"/>
        <v>1000</v>
      </c>
      <c r="AA5958">
        <f t="shared" si="1401"/>
        <v>10000</v>
      </c>
      <c r="AB5958">
        <f t="shared" si="1402"/>
        <v>10000</v>
      </c>
      <c r="AC5958">
        <f t="shared" si="1403"/>
        <v>10000</v>
      </c>
      <c r="AD5958">
        <f t="shared" si="1404"/>
        <v>10000</v>
      </c>
      <c r="AE5958">
        <f t="shared" si="1405"/>
        <v>10000</v>
      </c>
      <c r="AF5958">
        <f t="shared" si="1406"/>
        <v>100000</v>
      </c>
      <c r="AG5958">
        <f t="shared" si="1407"/>
        <v>100000</v>
      </c>
      <c r="AH5958">
        <f t="shared" si="1408"/>
        <v>100000</v>
      </c>
      <c r="AI5958">
        <f t="shared" si="1409"/>
        <v>100000</v>
      </c>
      <c r="AJ5958">
        <f t="shared" si="1410"/>
        <v>100000</v>
      </c>
    </row>
    <row r="5959" spans="20:36" x14ac:dyDescent="0.3">
      <c r="T5959" t="str">
        <f>IF(ISERROR(MATCH('Analysis backend'!$M$1,E5959:N5959,0)),"",'Analysis backend'!$L$1)</f>
        <v/>
      </c>
      <c r="U5959" t="str">
        <f>IF(T5959='Analysis backend'!$L$1,IF(ISERROR(MATCH('Analysis backend'!$M$1,E5959:I5959,0)),"Dire","Radiant"),"")</f>
        <v/>
      </c>
      <c r="V5959">
        <f t="shared" si="1396"/>
        <v>1000</v>
      </c>
      <c r="W5959">
        <f t="shared" si="1397"/>
        <v>1000</v>
      </c>
      <c r="X5959">
        <f t="shared" si="1398"/>
        <v>1000</v>
      </c>
      <c r="Y5959">
        <f t="shared" si="1399"/>
        <v>1000</v>
      </c>
      <c r="Z5959">
        <f t="shared" si="1400"/>
        <v>1000</v>
      </c>
      <c r="AA5959">
        <f t="shared" si="1401"/>
        <v>10000</v>
      </c>
      <c r="AB5959">
        <f t="shared" si="1402"/>
        <v>10000</v>
      </c>
      <c r="AC5959">
        <f t="shared" si="1403"/>
        <v>10000</v>
      </c>
      <c r="AD5959">
        <f t="shared" si="1404"/>
        <v>10000</v>
      </c>
      <c r="AE5959">
        <f t="shared" si="1405"/>
        <v>10000</v>
      </c>
      <c r="AF5959">
        <f t="shared" si="1406"/>
        <v>100000</v>
      </c>
      <c r="AG5959">
        <f t="shared" si="1407"/>
        <v>100000</v>
      </c>
      <c r="AH5959">
        <f t="shared" si="1408"/>
        <v>100000</v>
      </c>
      <c r="AI5959">
        <f t="shared" si="1409"/>
        <v>100000</v>
      </c>
      <c r="AJ5959">
        <f t="shared" si="1410"/>
        <v>100000</v>
      </c>
    </row>
    <row r="5960" spans="20:36" x14ac:dyDescent="0.3">
      <c r="T5960" t="str">
        <f>IF(ISERROR(MATCH('Analysis backend'!$M$1,E5960:N5960,0)),"",'Analysis backend'!$L$1)</f>
        <v/>
      </c>
      <c r="U5960" t="str">
        <f>IF(T5960='Analysis backend'!$L$1,IF(ISERROR(MATCH('Analysis backend'!$M$1,E5960:I5960,0)),"Dire","Radiant"),"")</f>
        <v/>
      </c>
      <c r="V5960">
        <f t="shared" si="1396"/>
        <v>1000</v>
      </c>
      <c r="W5960">
        <f t="shared" si="1397"/>
        <v>1000</v>
      </c>
      <c r="X5960">
        <f t="shared" si="1398"/>
        <v>1000</v>
      </c>
      <c r="Y5960">
        <f t="shared" si="1399"/>
        <v>1000</v>
      </c>
      <c r="Z5960">
        <f t="shared" si="1400"/>
        <v>1000</v>
      </c>
      <c r="AA5960">
        <f t="shared" si="1401"/>
        <v>10000</v>
      </c>
      <c r="AB5960">
        <f t="shared" si="1402"/>
        <v>10000</v>
      </c>
      <c r="AC5960">
        <f t="shared" si="1403"/>
        <v>10000</v>
      </c>
      <c r="AD5960">
        <f t="shared" si="1404"/>
        <v>10000</v>
      </c>
      <c r="AE5960">
        <f t="shared" si="1405"/>
        <v>10000</v>
      </c>
      <c r="AF5960">
        <f t="shared" si="1406"/>
        <v>100000</v>
      </c>
      <c r="AG5960">
        <f t="shared" si="1407"/>
        <v>100000</v>
      </c>
      <c r="AH5960">
        <f t="shared" si="1408"/>
        <v>100000</v>
      </c>
      <c r="AI5960">
        <f t="shared" si="1409"/>
        <v>100000</v>
      </c>
      <c r="AJ5960">
        <f t="shared" si="1410"/>
        <v>100000</v>
      </c>
    </row>
    <row r="5961" spans="20:36" x14ac:dyDescent="0.3">
      <c r="T5961" t="str">
        <f>IF(ISERROR(MATCH('Analysis backend'!$M$1,E5961:N5961,0)),"",'Analysis backend'!$L$1)</f>
        <v/>
      </c>
      <c r="U5961" t="str">
        <f>IF(T5961='Analysis backend'!$L$1,IF(ISERROR(MATCH('Analysis backend'!$M$1,E5961:I5961,0)),"Dire","Radiant"),"")</f>
        <v/>
      </c>
      <c r="V5961">
        <f t="shared" si="1396"/>
        <v>1000</v>
      </c>
      <c r="W5961">
        <f t="shared" si="1397"/>
        <v>1000</v>
      </c>
      <c r="X5961">
        <f t="shared" si="1398"/>
        <v>1000</v>
      </c>
      <c r="Y5961">
        <f t="shared" si="1399"/>
        <v>1000</v>
      </c>
      <c r="Z5961">
        <f t="shared" si="1400"/>
        <v>1000</v>
      </c>
      <c r="AA5961">
        <f t="shared" si="1401"/>
        <v>10000</v>
      </c>
      <c r="AB5961">
        <f t="shared" si="1402"/>
        <v>10000</v>
      </c>
      <c r="AC5961">
        <f t="shared" si="1403"/>
        <v>10000</v>
      </c>
      <c r="AD5961">
        <f t="shared" si="1404"/>
        <v>10000</v>
      </c>
      <c r="AE5961">
        <f t="shared" si="1405"/>
        <v>10000</v>
      </c>
      <c r="AF5961">
        <f t="shared" si="1406"/>
        <v>100000</v>
      </c>
      <c r="AG5961">
        <f t="shared" si="1407"/>
        <v>100000</v>
      </c>
      <c r="AH5961">
        <f t="shared" si="1408"/>
        <v>100000</v>
      </c>
      <c r="AI5961">
        <f t="shared" si="1409"/>
        <v>100000</v>
      </c>
      <c r="AJ5961">
        <f t="shared" si="1410"/>
        <v>100000</v>
      </c>
    </row>
    <row r="5962" spans="20:36" x14ac:dyDescent="0.3">
      <c r="T5962" t="str">
        <f>IF(ISERROR(MATCH('Analysis backend'!$M$1,E5962:N5962,0)),"",'Analysis backend'!$L$1)</f>
        <v/>
      </c>
      <c r="U5962" t="str">
        <f>IF(T5962='Analysis backend'!$L$1,IF(ISERROR(MATCH('Analysis backend'!$M$1,E5962:I5962,0)),"Dire","Radiant"),"")</f>
        <v/>
      </c>
      <c r="V5962">
        <f t="shared" si="1396"/>
        <v>1000</v>
      </c>
      <c r="W5962">
        <f t="shared" si="1397"/>
        <v>1000</v>
      </c>
      <c r="X5962">
        <f t="shared" si="1398"/>
        <v>1000</v>
      </c>
      <c r="Y5962">
        <f t="shared" si="1399"/>
        <v>1000</v>
      </c>
      <c r="Z5962">
        <f t="shared" si="1400"/>
        <v>1000</v>
      </c>
      <c r="AA5962">
        <f t="shared" si="1401"/>
        <v>10000</v>
      </c>
      <c r="AB5962">
        <f t="shared" si="1402"/>
        <v>10000</v>
      </c>
      <c r="AC5962">
        <f t="shared" si="1403"/>
        <v>10000</v>
      </c>
      <c r="AD5962">
        <f t="shared" si="1404"/>
        <v>10000</v>
      </c>
      <c r="AE5962">
        <f t="shared" si="1405"/>
        <v>10000</v>
      </c>
      <c r="AF5962">
        <f t="shared" si="1406"/>
        <v>100000</v>
      </c>
      <c r="AG5962">
        <f t="shared" si="1407"/>
        <v>100000</v>
      </c>
      <c r="AH5962">
        <f t="shared" si="1408"/>
        <v>100000</v>
      </c>
      <c r="AI5962">
        <f t="shared" si="1409"/>
        <v>100000</v>
      </c>
      <c r="AJ5962">
        <f t="shared" si="1410"/>
        <v>100000</v>
      </c>
    </row>
    <row r="5963" spans="20:36" x14ac:dyDescent="0.3">
      <c r="T5963" t="str">
        <f>IF(ISERROR(MATCH('Analysis backend'!$M$1,E5963:N5963,0)),"",'Analysis backend'!$L$1)</f>
        <v/>
      </c>
      <c r="U5963" t="str">
        <f>IF(T5963='Analysis backend'!$L$1,IF(ISERROR(MATCH('Analysis backend'!$M$1,E5963:I5963,0)),"Dire","Radiant"),"")</f>
        <v/>
      </c>
      <c r="V5963">
        <f t="shared" si="1396"/>
        <v>1000</v>
      </c>
      <c r="W5963">
        <f t="shared" si="1397"/>
        <v>1000</v>
      </c>
      <c r="X5963">
        <f t="shared" si="1398"/>
        <v>1000</v>
      </c>
      <c r="Y5963">
        <f t="shared" si="1399"/>
        <v>1000</v>
      </c>
      <c r="Z5963">
        <f t="shared" si="1400"/>
        <v>1000</v>
      </c>
      <c r="AA5963">
        <f t="shared" si="1401"/>
        <v>10000</v>
      </c>
      <c r="AB5963">
        <f t="shared" si="1402"/>
        <v>10000</v>
      </c>
      <c r="AC5963">
        <f t="shared" si="1403"/>
        <v>10000</v>
      </c>
      <c r="AD5963">
        <f t="shared" si="1404"/>
        <v>10000</v>
      </c>
      <c r="AE5963">
        <f t="shared" si="1405"/>
        <v>10000</v>
      </c>
      <c r="AF5963">
        <f t="shared" si="1406"/>
        <v>100000</v>
      </c>
      <c r="AG5963">
        <f t="shared" si="1407"/>
        <v>100000</v>
      </c>
      <c r="AH5963">
        <f t="shared" si="1408"/>
        <v>100000</v>
      </c>
      <c r="AI5963">
        <f t="shared" si="1409"/>
        <v>100000</v>
      </c>
      <c r="AJ5963">
        <f t="shared" si="1410"/>
        <v>100000</v>
      </c>
    </row>
    <row r="5964" spans="20:36" x14ac:dyDescent="0.3">
      <c r="T5964" t="str">
        <f>IF(ISERROR(MATCH('Analysis backend'!$M$1,E5964:N5964,0)),"",'Analysis backend'!$L$1)</f>
        <v/>
      </c>
      <c r="U5964" t="str">
        <f>IF(T5964='Analysis backend'!$L$1,IF(ISERROR(MATCH('Analysis backend'!$M$1,E5964:I5964,0)),"Dire","Radiant"),"")</f>
        <v/>
      </c>
      <c r="V5964">
        <f t="shared" si="1396"/>
        <v>1000</v>
      </c>
      <c r="W5964">
        <f t="shared" si="1397"/>
        <v>1000</v>
      </c>
      <c r="X5964">
        <f t="shared" si="1398"/>
        <v>1000</v>
      </c>
      <c r="Y5964">
        <f t="shared" si="1399"/>
        <v>1000</v>
      </c>
      <c r="Z5964">
        <f t="shared" si="1400"/>
        <v>1000</v>
      </c>
      <c r="AA5964">
        <f t="shared" si="1401"/>
        <v>10000</v>
      </c>
      <c r="AB5964">
        <f t="shared" si="1402"/>
        <v>10000</v>
      </c>
      <c r="AC5964">
        <f t="shared" si="1403"/>
        <v>10000</v>
      </c>
      <c r="AD5964">
        <f t="shared" si="1404"/>
        <v>10000</v>
      </c>
      <c r="AE5964">
        <f t="shared" si="1405"/>
        <v>10000</v>
      </c>
      <c r="AF5964">
        <f t="shared" si="1406"/>
        <v>100000</v>
      </c>
      <c r="AG5964">
        <f t="shared" si="1407"/>
        <v>100000</v>
      </c>
      <c r="AH5964">
        <f t="shared" si="1408"/>
        <v>100000</v>
      </c>
      <c r="AI5964">
        <f t="shared" si="1409"/>
        <v>100000</v>
      </c>
      <c r="AJ5964">
        <f t="shared" si="1410"/>
        <v>100000</v>
      </c>
    </row>
    <row r="5965" spans="20:36" x14ac:dyDescent="0.3">
      <c r="T5965" t="str">
        <f>IF(ISERROR(MATCH('Analysis backend'!$M$1,E5965:N5965,0)),"",'Analysis backend'!$L$1)</f>
        <v/>
      </c>
      <c r="U5965" t="str">
        <f>IF(T5965='Analysis backend'!$L$1,IF(ISERROR(MATCH('Analysis backend'!$M$1,E5965:I5965,0)),"Dire","Radiant"),"")</f>
        <v/>
      </c>
      <c r="V5965">
        <f t="shared" si="1396"/>
        <v>1000</v>
      </c>
      <c r="W5965">
        <f t="shared" si="1397"/>
        <v>1000</v>
      </c>
      <c r="X5965">
        <f t="shared" si="1398"/>
        <v>1000</v>
      </c>
      <c r="Y5965">
        <f t="shared" si="1399"/>
        <v>1000</v>
      </c>
      <c r="Z5965">
        <f t="shared" si="1400"/>
        <v>1000</v>
      </c>
      <c r="AA5965">
        <f t="shared" si="1401"/>
        <v>10000</v>
      </c>
      <c r="AB5965">
        <f t="shared" si="1402"/>
        <v>10000</v>
      </c>
      <c r="AC5965">
        <f t="shared" si="1403"/>
        <v>10000</v>
      </c>
      <c r="AD5965">
        <f t="shared" si="1404"/>
        <v>10000</v>
      </c>
      <c r="AE5965">
        <f t="shared" si="1405"/>
        <v>10000</v>
      </c>
      <c r="AF5965">
        <f t="shared" si="1406"/>
        <v>100000</v>
      </c>
      <c r="AG5965">
        <f t="shared" si="1407"/>
        <v>100000</v>
      </c>
      <c r="AH5965">
        <f t="shared" si="1408"/>
        <v>100000</v>
      </c>
      <c r="AI5965">
        <f t="shared" si="1409"/>
        <v>100000</v>
      </c>
      <c r="AJ5965">
        <f t="shared" si="1410"/>
        <v>100000</v>
      </c>
    </row>
    <row r="5966" spans="20:36" x14ac:dyDescent="0.3">
      <c r="T5966" t="str">
        <f>IF(ISERROR(MATCH('Analysis backend'!$M$1,E5966:N5966,0)),"",'Analysis backend'!$L$1)</f>
        <v/>
      </c>
      <c r="U5966" t="str">
        <f>IF(T5966='Analysis backend'!$L$1,IF(ISERROR(MATCH('Analysis backend'!$M$1,E5966:I5966,0)),"Dire","Radiant"),"")</f>
        <v/>
      </c>
      <c r="V5966">
        <f t="shared" si="1396"/>
        <v>1000</v>
      </c>
      <c r="W5966">
        <f t="shared" si="1397"/>
        <v>1000</v>
      </c>
      <c r="X5966">
        <f t="shared" si="1398"/>
        <v>1000</v>
      </c>
      <c r="Y5966">
        <f t="shared" si="1399"/>
        <v>1000</v>
      </c>
      <c r="Z5966">
        <f t="shared" si="1400"/>
        <v>1000</v>
      </c>
      <c r="AA5966">
        <f t="shared" si="1401"/>
        <v>10000</v>
      </c>
      <c r="AB5966">
        <f t="shared" si="1402"/>
        <v>10000</v>
      </c>
      <c r="AC5966">
        <f t="shared" si="1403"/>
        <v>10000</v>
      </c>
      <c r="AD5966">
        <f t="shared" si="1404"/>
        <v>10000</v>
      </c>
      <c r="AE5966">
        <f t="shared" si="1405"/>
        <v>10000</v>
      </c>
      <c r="AF5966">
        <f t="shared" si="1406"/>
        <v>100000</v>
      </c>
      <c r="AG5966">
        <f t="shared" si="1407"/>
        <v>100000</v>
      </c>
      <c r="AH5966">
        <f t="shared" si="1408"/>
        <v>100000</v>
      </c>
      <c r="AI5966">
        <f t="shared" si="1409"/>
        <v>100000</v>
      </c>
      <c r="AJ5966">
        <f t="shared" si="1410"/>
        <v>100000</v>
      </c>
    </row>
    <row r="5967" spans="20:36" x14ac:dyDescent="0.3">
      <c r="T5967" t="str">
        <f>IF(ISERROR(MATCH('Analysis backend'!$M$1,E5967:N5967,0)),"",'Analysis backend'!$L$1)</f>
        <v/>
      </c>
      <c r="U5967" t="str">
        <f>IF(T5967='Analysis backend'!$L$1,IF(ISERROR(MATCH('Analysis backend'!$M$1,E5967:I5967,0)),"Dire","Radiant"),"")</f>
        <v/>
      </c>
      <c r="V5967">
        <f t="shared" si="1396"/>
        <v>1000</v>
      </c>
      <c r="W5967">
        <f t="shared" si="1397"/>
        <v>1000</v>
      </c>
      <c r="X5967">
        <f t="shared" si="1398"/>
        <v>1000</v>
      </c>
      <c r="Y5967">
        <f t="shared" si="1399"/>
        <v>1000</v>
      </c>
      <c r="Z5967">
        <f t="shared" si="1400"/>
        <v>1000</v>
      </c>
      <c r="AA5967">
        <f t="shared" si="1401"/>
        <v>10000</v>
      </c>
      <c r="AB5967">
        <f t="shared" si="1402"/>
        <v>10000</v>
      </c>
      <c r="AC5967">
        <f t="shared" si="1403"/>
        <v>10000</v>
      </c>
      <c r="AD5967">
        <f t="shared" si="1404"/>
        <v>10000</v>
      </c>
      <c r="AE5967">
        <f t="shared" si="1405"/>
        <v>10000</v>
      </c>
      <c r="AF5967">
        <f t="shared" si="1406"/>
        <v>100000</v>
      </c>
      <c r="AG5967">
        <f t="shared" si="1407"/>
        <v>100000</v>
      </c>
      <c r="AH5967">
        <f t="shared" si="1408"/>
        <v>100000</v>
      </c>
      <c r="AI5967">
        <f t="shared" si="1409"/>
        <v>100000</v>
      </c>
      <c r="AJ5967">
        <f t="shared" si="1410"/>
        <v>100000</v>
      </c>
    </row>
    <row r="5968" spans="20:36" x14ac:dyDescent="0.3">
      <c r="T5968" t="str">
        <f>IF(ISERROR(MATCH('Analysis backend'!$M$1,E5968:N5968,0)),"",'Analysis backend'!$L$1)</f>
        <v/>
      </c>
      <c r="U5968" t="str">
        <f>IF(T5968='Analysis backend'!$L$1,IF(ISERROR(MATCH('Analysis backend'!$M$1,E5968:I5968,0)),"Dire","Radiant"),"")</f>
        <v/>
      </c>
      <c r="V5968">
        <f t="shared" si="1396"/>
        <v>1000</v>
      </c>
      <c r="W5968">
        <f t="shared" si="1397"/>
        <v>1000</v>
      </c>
      <c r="X5968">
        <f t="shared" si="1398"/>
        <v>1000</v>
      </c>
      <c r="Y5968">
        <f t="shared" si="1399"/>
        <v>1000</v>
      </c>
      <c r="Z5968">
        <f t="shared" si="1400"/>
        <v>1000</v>
      </c>
      <c r="AA5968">
        <f t="shared" si="1401"/>
        <v>10000</v>
      </c>
      <c r="AB5968">
        <f t="shared" si="1402"/>
        <v>10000</v>
      </c>
      <c r="AC5968">
        <f t="shared" si="1403"/>
        <v>10000</v>
      </c>
      <c r="AD5968">
        <f t="shared" si="1404"/>
        <v>10000</v>
      </c>
      <c r="AE5968">
        <f t="shared" si="1405"/>
        <v>10000</v>
      </c>
      <c r="AF5968">
        <f t="shared" si="1406"/>
        <v>100000</v>
      </c>
      <c r="AG5968">
        <f t="shared" si="1407"/>
        <v>100000</v>
      </c>
      <c r="AH5968">
        <f t="shared" si="1408"/>
        <v>100000</v>
      </c>
      <c r="AI5968">
        <f t="shared" si="1409"/>
        <v>100000</v>
      </c>
      <c r="AJ5968">
        <f t="shared" si="1410"/>
        <v>100000</v>
      </c>
    </row>
    <row r="5969" spans="20:36" x14ac:dyDescent="0.3">
      <c r="T5969" t="str">
        <f>IF(ISERROR(MATCH('Analysis backend'!$M$1,E5969:N5969,0)),"",'Analysis backend'!$L$1)</f>
        <v/>
      </c>
      <c r="U5969" t="str">
        <f>IF(T5969='Analysis backend'!$L$1,IF(ISERROR(MATCH('Analysis backend'!$M$1,E5969:I5969,0)),"Dire","Radiant"),"")</f>
        <v/>
      </c>
      <c r="V5969">
        <f t="shared" si="1396"/>
        <v>1000</v>
      </c>
      <c r="W5969">
        <f t="shared" si="1397"/>
        <v>1000</v>
      </c>
      <c r="X5969">
        <f t="shared" si="1398"/>
        <v>1000</v>
      </c>
      <c r="Y5969">
        <f t="shared" si="1399"/>
        <v>1000</v>
      </c>
      <c r="Z5969">
        <f t="shared" si="1400"/>
        <v>1000</v>
      </c>
      <c r="AA5969">
        <f t="shared" si="1401"/>
        <v>10000</v>
      </c>
      <c r="AB5969">
        <f t="shared" si="1402"/>
        <v>10000</v>
      </c>
      <c r="AC5969">
        <f t="shared" si="1403"/>
        <v>10000</v>
      </c>
      <c r="AD5969">
        <f t="shared" si="1404"/>
        <v>10000</v>
      </c>
      <c r="AE5969">
        <f t="shared" si="1405"/>
        <v>10000</v>
      </c>
      <c r="AF5969">
        <f t="shared" si="1406"/>
        <v>100000</v>
      </c>
      <c r="AG5969">
        <f t="shared" si="1407"/>
        <v>100000</v>
      </c>
      <c r="AH5969">
        <f t="shared" si="1408"/>
        <v>100000</v>
      </c>
      <c r="AI5969">
        <f t="shared" si="1409"/>
        <v>100000</v>
      </c>
      <c r="AJ5969">
        <f t="shared" si="1410"/>
        <v>100000</v>
      </c>
    </row>
    <row r="5970" spans="20:36" x14ac:dyDescent="0.3">
      <c r="T5970" t="str">
        <f>IF(ISERROR(MATCH('Analysis backend'!$M$1,E5970:N5970,0)),"",'Analysis backend'!$L$1)</f>
        <v/>
      </c>
      <c r="U5970" t="str">
        <f>IF(T5970='Analysis backend'!$L$1,IF(ISERROR(MATCH('Analysis backend'!$M$1,E5970:I5970,0)),"Dire","Radiant"),"")</f>
        <v/>
      </c>
      <c r="V5970">
        <f t="shared" si="1396"/>
        <v>1000</v>
      </c>
      <c r="W5970">
        <f t="shared" si="1397"/>
        <v>1000</v>
      </c>
      <c r="X5970">
        <f t="shared" si="1398"/>
        <v>1000</v>
      </c>
      <c r="Y5970">
        <f t="shared" si="1399"/>
        <v>1000</v>
      </c>
      <c r="Z5970">
        <f t="shared" si="1400"/>
        <v>1000</v>
      </c>
      <c r="AA5970">
        <f t="shared" si="1401"/>
        <v>10000</v>
      </c>
      <c r="AB5970">
        <f t="shared" si="1402"/>
        <v>10000</v>
      </c>
      <c r="AC5970">
        <f t="shared" si="1403"/>
        <v>10000</v>
      </c>
      <c r="AD5970">
        <f t="shared" si="1404"/>
        <v>10000</v>
      </c>
      <c r="AE5970">
        <f t="shared" si="1405"/>
        <v>10000</v>
      </c>
      <c r="AF5970">
        <f t="shared" si="1406"/>
        <v>100000</v>
      </c>
      <c r="AG5970">
        <f t="shared" si="1407"/>
        <v>100000</v>
      </c>
      <c r="AH5970">
        <f t="shared" si="1408"/>
        <v>100000</v>
      </c>
      <c r="AI5970">
        <f t="shared" si="1409"/>
        <v>100000</v>
      </c>
      <c r="AJ5970">
        <f t="shared" si="1410"/>
        <v>100000</v>
      </c>
    </row>
    <row r="5971" spans="20:36" x14ac:dyDescent="0.3">
      <c r="T5971" t="str">
        <f>IF(ISERROR(MATCH('Analysis backend'!$M$1,E5971:N5971,0)),"",'Analysis backend'!$L$1)</f>
        <v/>
      </c>
      <c r="U5971" t="str">
        <f>IF(T5971='Analysis backend'!$L$1,IF(ISERROR(MATCH('Analysis backend'!$M$1,E5971:I5971,0)),"Dire","Radiant"),"")</f>
        <v/>
      </c>
      <c r="V5971">
        <f t="shared" si="1396"/>
        <v>1000</v>
      </c>
      <c r="W5971">
        <f t="shared" si="1397"/>
        <v>1000</v>
      </c>
      <c r="X5971">
        <f t="shared" si="1398"/>
        <v>1000</v>
      </c>
      <c r="Y5971">
        <f t="shared" si="1399"/>
        <v>1000</v>
      </c>
      <c r="Z5971">
        <f t="shared" si="1400"/>
        <v>1000</v>
      </c>
      <c r="AA5971">
        <f t="shared" si="1401"/>
        <v>10000</v>
      </c>
      <c r="AB5971">
        <f t="shared" si="1402"/>
        <v>10000</v>
      </c>
      <c r="AC5971">
        <f t="shared" si="1403"/>
        <v>10000</v>
      </c>
      <c r="AD5971">
        <f t="shared" si="1404"/>
        <v>10000</v>
      </c>
      <c r="AE5971">
        <f t="shared" si="1405"/>
        <v>10000</v>
      </c>
      <c r="AF5971">
        <f t="shared" si="1406"/>
        <v>100000</v>
      </c>
      <c r="AG5971">
        <f t="shared" si="1407"/>
        <v>100000</v>
      </c>
      <c r="AH5971">
        <f t="shared" si="1408"/>
        <v>100000</v>
      </c>
      <c r="AI5971">
        <f t="shared" si="1409"/>
        <v>100000</v>
      </c>
      <c r="AJ5971">
        <f t="shared" si="1410"/>
        <v>100000</v>
      </c>
    </row>
    <row r="5972" spans="20:36" x14ac:dyDescent="0.3">
      <c r="T5972" t="str">
        <f>IF(ISERROR(MATCH('Analysis backend'!$M$1,E5972:N5972,0)),"",'Analysis backend'!$L$1)</f>
        <v/>
      </c>
      <c r="U5972" t="str">
        <f>IF(T5972='Analysis backend'!$L$1,IF(ISERROR(MATCH('Analysis backend'!$M$1,E5972:I5972,0)),"Dire","Radiant"),"")</f>
        <v/>
      </c>
      <c r="V5972">
        <f t="shared" si="1396"/>
        <v>1000</v>
      </c>
      <c r="W5972">
        <f t="shared" si="1397"/>
        <v>1000</v>
      </c>
      <c r="X5972">
        <f t="shared" si="1398"/>
        <v>1000</v>
      </c>
      <c r="Y5972">
        <f t="shared" si="1399"/>
        <v>1000</v>
      </c>
      <c r="Z5972">
        <f t="shared" si="1400"/>
        <v>1000</v>
      </c>
      <c r="AA5972">
        <f t="shared" si="1401"/>
        <v>10000</v>
      </c>
      <c r="AB5972">
        <f t="shared" si="1402"/>
        <v>10000</v>
      </c>
      <c r="AC5972">
        <f t="shared" si="1403"/>
        <v>10000</v>
      </c>
      <c r="AD5972">
        <f t="shared" si="1404"/>
        <v>10000</v>
      </c>
      <c r="AE5972">
        <f t="shared" si="1405"/>
        <v>10000</v>
      </c>
      <c r="AF5972">
        <f t="shared" si="1406"/>
        <v>100000</v>
      </c>
      <c r="AG5972">
        <f t="shared" si="1407"/>
        <v>100000</v>
      </c>
      <c r="AH5972">
        <f t="shared" si="1408"/>
        <v>100000</v>
      </c>
      <c r="AI5972">
        <f t="shared" si="1409"/>
        <v>100000</v>
      </c>
      <c r="AJ5972">
        <f t="shared" si="1410"/>
        <v>100000</v>
      </c>
    </row>
    <row r="5973" spans="20:36" x14ac:dyDescent="0.3">
      <c r="T5973" t="str">
        <f>IF(ISERROR(MATCH('Analysis backend'!$M$1,E5973:N5973,0)),"",'Analysis backend'!$L$1)</f>
        <v/>
      </c>
      <c r="U5973" t="str">
        <f>IF(T5973='Analysis backend'!$L$1,IF(ISERROR(MATCH('Analysis backend'!$M$1,E5973:I5973,0)),"Dire","Radiant"),"")</f>
        <v/>
      </c>
      <c r="V5973">
        <f t="shared" si="1396"/>
        <v>1000</v>
      </c>
      <c r="W5973">
        <f t="shared" si="1397"/>
        <v>1000</v>
      </c>
      <c r="X5973">
        <f t="shared" si="1398"/>
        <v>1000</v>
      </c>
      <c r="Y5973">
        <f t="shared" si="1399"/>
        <v>1000</v>
      </c>
      <c r="Z5973">
        <f t="shared" si="1400"/>
        <v>1000</v>
      </c>
      <c r="AA5973">
        <f t="shared" si="1401"/>
        <v>10000</v>
      </c>
      <c r="AB5973">
        <f t="shared" si="1402"/>
        <v>10000</v>
      </c>
      <c r="AC5973">
        <f t="shared" si="1403"/>
        <v>10000</v>
      </c>
      <c r="AD5973">
        <f t="shared" si="1404"/>
        <v>10000</v>
      </c>
      <c r="AE5973">
        <f t="shared" si="1405"/>
        <v>10000</v>
      </c>
      <c r="AF5973">
        <f t="shared" si="1406"/>
        <v>100000</v>
      </c>
      <c r="AG5973">
        <f t="shared" si="1407"/>
        <v>100000</v>
      </c>
      <c r="AH5973">
        <f t="shared" si="1408"/>
        <v>100000</v>
      </c>
      <c r="AI5973">
        <f t="shared" si="1409"/>
        <v>100000</v>
      </c>
      <c r="AJ5973">
        <f t="shared" si="1410"/>
        <v>100000</v>
      </c>
    </row>
    <row r="5974" spans="20:36" x14ac:dyDescent="0.3">
      <c r="T5974" t="str">
        <f>IF(ISERROR(MATCH('Analysis backend'!$M$1,E5974:N5974,0)),"",'Analysis backend'!$L$1)</f>
        <v/>
      </c>
      <c r="U5974" t="str">
        <f>IF(T5974='Analysis backend'!$L$1,IF(ISERROR(MATCH('Analysis backend'!$M$1,E5974:I5974,0)),"Dire","Radiant"),"")</f>
        <v/>
      </c>
      <c r="V5974">
        <f t="shared" si="1396"/>
        <v>1000</v>
      </c>
      <c r="W5974">
        <f t="shared" si="1397"/>
        <v>1000</v>
      </c>
      <c r="X5974">
        <f t="shared" si="1398"/>
        <v>1000</v>
      </c>
      <c r="Y5974">
        <f t="shared" si="1399"/>
        <v>1000</v>
      </c>
      <c r="Z5974">
        <f t="shared" si="1400"/>
        <v>1000</v>
      </c>
      <c r="AA5974">
        <f t="shared" si="1401"/>
        <v>10000</v>
      </c>
      <c r="AB5974">
        <f t="shared" si="1402"/>
        <v>10000</v>
      </c>
      <c r="AC5974">
        <f t="shared" si="1403"/>
        <v>10000</v>
      </c>
      <c r="AD5974">
        <f t="shared" si="1404"/>
        <v>10000</v>
      </c>
      <c r="AE5974">
        <f t="shared" si="1405"/>
        <v>10000</v>
      </c>
      <c r="AF5974">
        <f t="shared" si="1406"/>
        <v>100000</v>
      </c>
      <c r="AG5974">
        <f t="shared" si="1407"/>
        <v>100000</v>
      </c>
      <c r="AH5974">
        <f t="shared" si="1408"/>
        <v>100000</v>
      </c>
      <c r="AI5974">
        <f t="shared" si="1409"/>
        <v>100000</v>
      </c>
      <c r="AJ5974">
        <f t="shared" si="1410"/>
        <v>100000</v>
      </c>
    </row>
    <row r="5975" spans="20:36" x14ac:dyDescent="0.3">
      <c r="T5975" t="str">
        <f>IF(ISERROR(MATCH('Analysis backend'!$M$1,E5975:N5975,0)),"",'Analysis backend'!$L$1)</f>
        <v/>
      </c>
      <c r="U5975" t="str">
        <f>IF(T5975='Analysis backend'!$L$1,IF(ISERROR(MATCH('Analysis backend'!$M$1,E5975:I5975,0)),"Dire","Radiant"),"")</f>
        <v/>
      </c>
      <c r="V5975">
        <f t="shared" si="1396"/>
        <v>1000</v>
      </c>
      <c r="W5975">
        <f t="shared" si="1397"/>
        <v>1000</v>
      </c>
      <c r="X5975">
        <f t="shared" si="1398"/>
        <v>1000</v>
      </c>
      <c r="Y5975">
        <f t="shared" si="1399"/>
        <v>1000</v>
      </c>
      <c r="Z5975">
        <f t="shared" si="1400"/>
        <v>1000</v>
      </c>
      <c r="AA5975">
        <f t="shared" si="1401"/>
        <v>10000</v>
      </c>
      <c r="AB5975">
        <f t="shared" si="1402"/>
        <v>10000</v>
      </c>
      <c r="AC5975">
        <f t="shared" si="1403"/>
        <v>10000</v>
      </c>
      <c r="AD5975">
        <f t="shared" si="1404"/>
        <v>10000</v>
      </c>
      <c r="AE5975">
        <f t="shared" si="1405"/>
        <v>10000</v>
      </c>
      <c r="AF5975">
        <f t="shared" si="1406"/>
        <v>100000</v>
      </c>
      <c r="AG5975">
        <f t="shared" si="1407"/>
        <v>100000</v>
      </c>
      <c r="AH5975">
        <f t="shared" si="1408"/>
        <v>100000</v>
      </c>
      <c r="AI5975">
        <f t="shared" si="1409"/>
        <v>100000</v>
      </c>
      <c r="AJ5975">
        <f t="shared" si="1410"/>
        <v>100000</v>
      </c>
    </row>
    <row r="5976" spans="20:36" x14ac:dyDescent="0.3">
      <c r="T5976" t="str">
        <f>IF(ISERROR(MATCH('Analysis backend'!$M$1,E5976:N5976,0)),"",'Analysis backend'!$L$1)</f>
        <v/>
      </c>
      <c r="U5976" t="str">
        <f>IF(T5976='Analysis backend'!$L$1,IF(ISERROR(MATCH('Analysis backend'!$M$1,E5976:I5976,0)),"Dire","Radiant"),"")</f>
        <v/>
      </c>
      <c r="V5976">
        <f t="shared" si="1396"/>
        <v>1000</v>
      </c>
      <c r="W5976">
        <f t="shared" si="1397"/>
        <v>1000</v>
      </c>
      <c r="X5976">
        <f t="shared" si="1398"/>
        <v>1000</v>
      </c>
      <c r="Y5976">
        <f t="shared" si="1399"/>
        <v>1000</v>
      </c>
      <c r="Z5976">
        <f t="shared" si="1400"/>
        <v>1000</v>
      </c>
      <c r="AA5976">
        <f t="shared" si="1401"/>
        <v>10000</v>
      </c>
      <c r="AB5976">
        <f t="shared" si="1402"/>
        <v>10000</v>
      </c>
      <c r="AC5976">
        <f t="shared" si="1403"/>
        <v>10000</v>
      </c>
      <c r="AD5976">
        <f t="shared" si="1404"/>
        <v>10000</v>
      </c>
      <c r="AE5976">
        <f t="shared" si="1405"/>
        <v>10000</v>
      </c>
      <c r="AF5976">
        <f t="shared" si="1406"/>
        <v>100000</v>
      </c>
      <c r="AG5976">
        <f t="shared" si="1407"/>
        <v>100000</v>
      </c>
      <c r="AH5976">
        <f t="shared" si="1408"/>
        <v>100000</v>
      </c>
      <c r="AI5976">
        <f t="shared" si="1409"/>
        <v>100000</v>
      </c>
      <c r="AJ5976">
        <f t="shared" si="1410"/>
        <v>100000</v>
      </c>
    </row>
    <row r="5977" spans="20:36" x14ac:dyDescent="0.3">
      <c r="T5977" t="str">
        <f>IF(ISERROR(MATCH('Analysis backend'!$M$1,E5977:N5977,0)),"",'Analysis backend'!$L$1)</f>
        <v/>
      </c>
      <c r="U5977" t="str">
        <f>IF(T5977='Analysis backend'!$L$1,IF(ISERROR(MATCH('Analysis backend'!$M$1,E5977:I5977,0)),"Dire","Radiant"),"")</f>
        <v/>
      </c>
      <c r="V5977">
        <f t="shared" si="1396"/>
        <v>1000</v>
      </c>
      <c r="W5977">
        <f t="shared" si="1397"/>
        <v>1000</v>
      </c>
      <c r="X5977">
        <f t="shared" si="1398"/>
        <v>1000</v>
      </c>
      <c r="Y5977">
        <f t="shared" si="1399"/>
        <v>1000</v>
      </c>
      <c r="Z5977">
        <f t="shared" si="1400"/>
        <v>1000</v>
      </c>
      <c r="AA5977">
        <f t="shared" si="1401"/>
        <v>10000</v>
      </c>
      <c r="AB5977">
        <f t="shared" si="1402"/>
        <v>10000</v>
      </c>
      <c r="AC5977">
        <f t="shared" si="1403"/>
        <v>10000</v>
      </c>
      <c r="AD5977">
        <f t="shared" si="1404"/>
        <v>10000</v>
      </c>
      <c r="AE5977">
        <f t="shared" si="1405"/>
        <v>10000</v>
      </c>
      <c r="AF5977">
        <f t="shared" si="1406"/>
        <v>100000</v>
      </c>
      <c r="AG5977">
        <f t="shared" si="1407"/>
        <v>100000</v>
      </c>
      <c r="AH5977">
        <f t="shared" si="1408"/>
        <v>100000</v>
      </c>
      <c r="AI5977">
        <f t="shared" si="1409"/>
        <v>100000</v>
      </c>
      <c r="AJ5977">
        <f t="shared" si="1410"/>
        <v>100000</v>
      </c>
    </row>
    <row r="5978" spans="20:36" x14ac:dyDescent="0.3">
      <c r="T5978" t="str">
        <f>IF(ISERROR(MATCH('Analysis backend'!$M$1,E5978:N5978,0)),"",'Analysis backend'!$L$1)</f>
        <v/>
      </c>
      <c r="U5978" t="str">
        <f>IF(T5978='Analysis backend'!$L$1,IF(ISERROR(MATCH('Analysis backend'!$M$1,E5978:I5978,0)),"Dire","Radiant"),"")</f>
        <v/>
      </c>
      <c r="V5978">
        <f t="shared" si="1396"/>
        <v>1000</v>
      </c>
      <c r="W5978">
        <f t="shared" si="1397"/>
        <v>1000</v>
      </c>
      <c r="X5978">
        <f t="shared" si="1398"/>
        <v>1000</v>
      </c>
      <c r="Y5978">
        <f t="shared" si="1399"/>
        <v>1000</v>
      </c>
      <c r="Z5978">
        <f t="shared" si="1400"/>
        <v>1000</v>
      </c>
      <c r="AA5978">
        <f t="shared" si="1401"/>
        <v>10000</v>
      </c>
      <c r="AB5978">
        <f t="shared" si="1402"/>
        <v>10000</v>
      </c>
      <c r="AC5978">
        <f t="shared" si="1403"/>
        <v>10000</v>
      </c>
      <c r="AD5978">
        <f t="shared" si="1404"/>
        <v>10000</v>
      </c>
      <c r="AE5978">
        <f t="shared" si="1405"/>
        <v>10000</v>
      </c>
      <c r="AF5978">
        <f t="shared" si="1406"/>
        <v>100000</v>
      </c>
      <c r="AG5978">
        <f t="shared" si="1407"/>
        <v>100000</v>
      </c>
      <c r="AH5978">
        <f t="shared" si="1408"/>
        <v>100000</v>
      </c>
      <c r="AI5978">
        <f t="shared" si="1409"/>
        <v>100000</v>
      </c>
      <c r="AJ5978">
        <f t="shared" si="1410"/>
        <v>100000</v>
      </c>
    </row>
    <row r="5979" spans="20:36" x14ac:dyDescent="0.3">
      <c r="T5979" t="str">
        <f>IF(ISERROR(MATCH('Analysis backend'!$M$1,E5979:N5979,0)),"",'Analysis backend'!$L$1)</f>
        <v/>
      </c>
      <c r="U5979" t="str">
        <f>IF(T5979='Analysis backend'!$L$1,IF(ISERROR(MATCH('Analysis backend'!$M$1,E5979:I5979,0)),"Dire","Radiant"),"")</f>
        <v/>
      </c>
      <c r="V5979">
        <f t="shared" si="1396"/>
        <v>1000</v>
      </c>
      <c r="W5979">
        <f t="shared" si="1397"/>
        <v>1000</v>
      </c>
      <c r="X5979">
        <f t="shared" si="1398"/>
        <v>1000</v>
      </c>
      <c r="Y5979">
        <f t="shared" si="1399"/>
        <v>1000</v>
      </c>
      <c r="Z5979">
        <f t="shared" si="1400"/>
        <v>1000</v>
      </c>
      <c r="AA5979">
        <f t="shared" si="1401"/>
        <v>10000</v>
      </c>
      <c r="AB5979">
        <f t="shared" si="1402"/>
        <v>10000</v>
      </c>
      <c r="AC5979">
        <f t="shared" si="1403"/>
        <v>10000</v>
      </c>
      <c r="AD5979">
        <f t="shared" si="1404"/>
        <v>10000</v>
      </c>
      <c r="AE5979">
        <f t="shared" si="1405"/>
        <v>10000</v>
      </c>
      <c r="AF5979">
        <f t="shared" si="1406"/>
        <v>100000</v>
      </c>
      <c r="AG5979">
        <f t="shared" si="1407"/>
        <v>100000</v>
      </c>
      <c r="AH5979">
        <f t="shared" si="1408"/>
        <v>100000</v>
      </c>
      <c r="AI5979">
        <f t="shared" si="1409"/>
        <v>100000</v>
      </c>
      <c r="AJ5979">
        <f t="shared" si="1410"/>
        <v>100000</v>
      </c>
    </row>
    <row r="5980" spans="20:36" x14ac:dyDescent="0.3">
      <c r="T5980" t="str">
        <f>IF(ISERROR(MATCH('Analysis backend'!$M$1,E5980:N5980,0)),"",'Analysis backend'!$L$1)</f>
        <v/>
      </c>
      <c r="U5980" t="str">
        <f>IF(T5980='Analysis backend'!$L$1,IF(ISERROR(MATCH('Analysis backend'!$M$1,E5980:I5980,0)),"Dire","Radiant"),"")</f>
        <v/>
      </c>
      <c r="V5980">
        <f t="shared" si="1396"/>
        <v>1000</v>
      </c>
      <c r="W5980">
        <f t="shared" si="1397"/>
        <v>1000</v>
      </c>
      <c r="X5980">
        <f t="shared" si="1398"/>
        <v>1000</v>
      </c>
      <c r="Y5980">
        <f t="shared" si="1399"/>
        <v>1000</v>
      </c>
      <c r="Z5980">
        <f t="shared" si="1400"/>
        <v>1000</v>
      </c>
      <c r="AA5980">
        <f t="shared" si="1401"/>
        <v>10000</v>
      </c>
      <c r="AB5980">
        <f t="shared" si="1402"/>
        <v>10000</v>
      </c>
      <c r="AC5980">
        <f t="shared" si="1403"/>
        <v>10000</v>
      </c>
      <c r="AD5980">
        <f t="shared" si="1404"/>
        <v>10000</v>
      </c>
      <c r="AE5980">
        <f t="shared" si="1405"/>
        <v>10000</v>
      </c>
      <c r="AF5980">
        <f t="shared" si="1406"/>
        <v>100000</v>
      </c>
      <c r="AG5980">
        <f t="shared" si="1407"/>
        <v>100000</v>
      </c>
      <c r="AH5980">
        <f t="shared" si="1408"/>
        <v>100000</v>
      </c>
      <c r="AI5980">
        <f t="shared" si="1409"/>
        <v>100000</v>
      </c>
      <c r="AJ5980">
        <f t="shared" si="1410"/>
        <v>100000</v>
      </c>
    </row>
    <row r="5981" spans="20:36" x14ac:dyDescent="0.3">
      <c r="T5981" t="str">
        <f>IF(ISERROR(MATCH('Analysis backend'!$M$1,E5981:N5981,0)),"",'Analysis backend'!$L$1)</f>
        <v/>
      </c>
      <c r="U5981" t="str">
        <f>IF(T5981='Analysis backend'!$L$1,IF(ISERROR(MATCH('Analysis backend'!$M$1,E5981:I5981,0)),"Dire","Radiant"),"")</f>
        <v/>
      </c>
      <c r="V5981">
        <f t="shared" si="1396"/>
        <v>1000</v>
      </c>
      <c r="W5981">
        <f t="shared" si="1397"/>
        <v>1000</v>
      </c>
      <c r="X5981">
        <f t="shared" si="1398"/>
        <v>1000</v>
      </c>
      <c r="Y5981">
        <f t="shared" si="1399"/>
        <v>1000</v>
      </c>
      <c r="Z5981">
        <f t="shared" si="1400"/>
        <v>1000</v>
      </c>
      <c r="AA5981">
        <f t="shared" si="1401"/>
        <v>10000</v>
      </c>
      <c r="AB5981">
        <f t="shared" si="1402"/>
        <v>10000</v>
      </c>
      <c r="AC5981">
        <f t="shared" si="1403"/>
        <v>10000</v>
      </c>
      <c r="AD5981">
        <f t="shared" si="1404"/>
        <v>10000</v>
      </c>
      <c r="AE5981">
        <f t="shared" si="1405"/>
        <v>10000</v>
      </c>
      <c r="AF5981">
        <f t="shared" si="1406"/>
        <v>100000</v>
      </c>
      <c r="AG5981">
        <f t="shared" si="1407"/>
        <v>100000</v>
      </c>
      <c r="AH5981">
        <f t="shared" si="1408"/>
        <v>100000</v>
      </c>
      <c r="AI5981">
        <f t="shared" si="1409"/>
        <v>100000</v>
      </c>
      <c r="AJ5981">
        <f t="shared" si="1410"/>
        <v>100000</v>
      </c>
    </row>
    <row r="5982" spans="20:36" x14ac:dyDescent="0.3">
      <c r="T5982" t="str">
        <f>IF(ISERROR(MATCH('Analysis backend'!$M$1,E5982:N5982,0)),"",'Analysis backend'!$L$1)</f>
        <v/>
      </c>
      <c r="U5982" t="str">
        <f>IF(T5982='Analysis backend'!$L$1,IF(ISERROR(MATCH('Analysis backend'!$M$1,E5982:I5982,0)),"Dire","Radiant"),"")</f>
        <v/>
      </c>
      <c r="V5982">
        <f t="shared" si="1396"/>
        <v>1000</v>
      </c>
      <c r="W5982">
        <f t="shared" si="1397"/>
        <v>1000</v>
      </c>
      <c r="X5982">
        <f t="shared" si="1398"/>
        <v>1000</v>
      </c>
      <c r="Y5982">
        <f t="shared" si="1399"/>
        <v>1000</v>
      </c>
      <c r="Z5982">
        <f t="shared" si="1400"/>
        <v>1000</v>
      </c>
      <c r="AA5982">
        <f t="shared" si="1401"/>
        <v>10000</v>
      </c>
      <c r="AB5982">
        <f t="shared" si="1402"/>
        <v>10000</v>
      </c>
      <c r="AC5982">
        <f t="shared" si="1403"/>
        <v>10000</v>
      </c>
      <c r="AD5982">
        <f t="shared" si="1404"/>
        <v>10000</v>
      </c>
      <c r="AE5982">
        <f t="shared" si="1405"/>
        <v>10000</v>
      </c>
      <c r="AF5982">
        <f t="shared" si="1406"/>
        <v>100000</v>
      </c>
      <c r="AG5982">
        <f t="shared" si="1407"/>
        <v>100000</v>
      </c>
      <c r="AH5982">
        <f t="shared" si="1408"/>
        <v>100000</v>
      </c>
      <c r="AI5982">
        <f t="shared" si="1409"/>
        <v>100000</v>
      </c>
      <c r="AJ5982">
        <f t="shared" si="1410"/>
        <v>100000</v>
      </c>
    </row>
    <row r="5983" spans="20:36" x14ac:dyDescent="0.3">
      <c r="T5983" t="str">
        <f>IF(ISERROR(MATCH('Analysis backend'!$M$1,E5983:N5983,0)),"",'Analysis backend'!$L$1)</f>
        <v/>
      </c>
      <c r="U5983" t="str">
        <f>IF(T5983='Analysis backend'!$L$1,IF(ISERROR(MATCH('Analysis backend'!$M$1,E5983:I5983,0)),"Dire","Radiant"),"")</f>
        <v/>
      </c>
      <c r="V5983">
        <f t="shared" si="1396"/>
        <v>1000</v>
      </c>
      <c r="W5983">
        <f t="shared" si="1397"/>
        <v>1000</v>
      </c>
      <c r="X5983">
        <f t="shared" si="1398"/>
        <v>1000</v>
      </c>
      <c r="Y5983">
        <f t="shared" si="1399"/>
        <v>1000</v>
      </c>
      <c r="Z5983">
        <f t="shared" si="1400"/>
        <v>1000</v>
      </c>
      <c r="AA5983">
        <f t="shared" si="1401"/>
        <v>10000</v>
      </c>
      <c r="AB5983">
        <f t="shared" si="1402"/>
        <v>10000</v>
      </c>
      <c r="AC5983">
        <f t="shared" si="1403"/>
        <v>10000</v>
      </c>
      <c r="AD5983">
        <f t="shared" si="1404"/>
        <v>10000</v>
      </c>
      <c r="AE5983">
        <f t="shared" si="1405"/>
        <v>10000</v>
      </c>
      <c r="AF5983">
        <f t="shared" si="1406"/>
        <v>100000</v>
      </c>
      <c r="AG5983">
        <f t="shared" si="1407"/>
        <v>100000</v>
      </c>
      <c r="AH5983">
        <f t="shared" si="1408"/>
        <v>100000</v>
      </c>
      <c r="AI5983">
        <f t="shared" si="1409"/>
        <v>100000</v>
      </c>
      <c r="AJ5983">
        <f t="shared" si="1410"/>
        <v>100000</v>
      </c>
    </row>
    <row r="5984" spans="20:36" x14ac:dyDescent="0.3">
      <c r="T5984" t="str">
        <f>IF(ISERROR(MATCH('Analysis backend'!$M$1,E5984:N5984,0)),"",'Analysis backend'!$L$1)</f>
        <v/>
      </c>
      <c r="U5984" t="str">
        <f>IF(T5984='Analysis backend'!$L$1,IF(ISERROR(MATCH('Analysis backend'!$M$1,E5984:I5984,0)),"Dire","Radiant"),"")</f>
        <v/>
      </c>
      <c r="V5984">
        <f t="shared" si="1396"/>
        <v>1000</v>
      </c>
      <c r="W5984">
        <f t="shared" si="1397"/>
        <v>1000</v>
      </c>
      <c r="X5984">
        <f t="shared" si="1398"/>
        <v>1000</v>
      </c>
      <c r="Y5984">
        <f t="shared" si="1399"/>
        <v>1000</v>
      </c>
      <c r="Z5984">
        <f t="shared" si="1400"/>
        <v>1000</v>
      </c>
      <c r="AA5984">
        <f t="shared" si="1401"/>
        <v>10000</v>
      </c>
      <c r="AB5984">
        <f t="shared" si="1402"/>
        <v>10000</v>
      </c>
      <c r="AC5984">
        <f t="shared" si="1403"/>
        <v>10000</v>
      </c>
      <c r="AD5984">
        <f t="shared" si="1404"/>
        <v>10000</v>
      </c>
      <c r="AE5984">
        <f t="shared" si="1405"/>
        <v>10000</v>
      </c>
      <c r="AF5984">
        <f t="shared" si="1406"/>
        <v>100000</v>
      </c>
      <c r="AG5984">
        <f t="shared" si="1407"/>
        <v>100000</v>
      </c>
      <c r="AH5984">
        <f t="shared" si="1408"/>
        <v>100000</v>
      </c>
      <c r="AI5984">
        <f t="shared" si="1409"/>
        <v>100000</v>
      </c>
      <c r="AJ5984">
        <f t="shared" si="1410"/>
        <v>100000</v>
      </c>
    </row>
    <row r="5985" spans="20:36" x14ac:dyDescent="0.3">
      <c r="T5985" t="str">
        <f>IF(ISERROR(MATCH('Analysis backend'!$M$1,E5985:N5985,0)),"",'Analysis backend'!$L$1)</f>
        <v/>
      </c>
      <c r="U5985" t="str">
        <f>IF(T5985='Analysis backend'!$L$1,IF(ISERROR(MATCH('Analysis backend'!$M$1,E5985:I5985,0)),"Dire","Radiant"),"")</f>
        <v/>
      </c>
      <c r="V5985">
        <f t="shared" si="1396"/>
        <v>1000</v>
      </c>
      <c r="W5985">
        <f t="shared" si="1397"/>
        <v>1000</v>
      </c>
      <c r="X5985">
        <f t="shared" si="1398"/>
        <v>1000</v>
      </c>
      <c r="Y5985">
        <f t="shared" si="1399"/>
        <v>1000</v>
      </c>
      <c r="Z5985">
        <f t="shared" si="1400"/>
        <v>1000</v>
      </c>
      <c r="AA5985">
        <f t="shared" si="1401"/>
        <v>10000</v>
      </c>
      <c r="AB5985">
        <f t="shared" si="1402"/>
        <v>10000</v>
      </c>
      <c r="AC5985">
        <f t="shared" si="1403"/>
        <v>10000</v>
      </c>
      <c r="AD5985">
        <f t="shared" si="1404"/>
        <v>10000</v>
      </c>
      <c r="AE5985">
        <f t="shared" si="1405"/>
        <v>10000</v>
      </c>
      <c r="AF5985">
        <f t="shared" si="1406"/>
        <v>100000</v>
      </c>
      <c r="AG5985">
        <f t="shared" si="1407"/>
        <v>100000</v>
      </c>
      <c r="AH5985">
        <f t="shared" si="1408"/>
        <v>100000</v>
      </c>
      <c r="AI5985">
        <f t="shared" si="1409"/>
        <v>100000</v>
      </c>
      <c r="AJ5985">
        <f t="shared" si="1410"/>
        <v>100000</v>
      </c>
    </row>
    <row r="5986" spans="20:36" x14ac:dyDescent="0.3">
      <c r="T5986" t="str">
        <f>IF(ISERROR(MATCH('Analysis backend'!$M$1,E5986:N5986,0)),"",'Analysis backend'!$L$1)</f>
        <v/>
      </c>
      <c r="U5986" t="str">
        <f>IF(T5986='Analysis backend'!$L$1,IF(ISERROR(MATCH('Analysis backend'!$M$1,E5986:I5986,0)),"Dire","Radiant"),"")</f>
        <v/>
      </c>
      <c r="V5986">
        <f t="shared" si="1396"/>
        <v>1000</v>
      </c>
      <c r="W5986">
        <f t="shared" si="1397"/>
        <v>1000</v>
      </c>
      <c r="X5986">
        <f t="shared" si="1398"/>
        <v>1000</v>
      </c>
      <c r="Y5986">
        <f t="shared" si="1399"/>
        <v>1000</v>
      </c>
      <c r="Z5986">
        <f t="shared" si="1400"/>
        <v>1000</v>
      </c>
      <c r="AA5986">
        <f t="shared" si="1401"/>
        <v>10000</v>
      </c>
      <c r="AB5986">
        <f t="shared" si="1402"/>
        <v>10000</v>
      </c>
      <c r="AC5986">
        <f t="shared" si="1403"/>
        <v>10000</v>
      </c>
      <c r="AD5986">
        <f t="shared" si="1404"/>
        <v>10000</v>
      </c>
      <c r="AE5986">
        <f t="shared" si="1405"/>
        <v>10000</v>
      </c>
      <c r="AF5986">
        <f t="shared" si="1406"/>
        <v>100000</v>
      </c>
      <c r="AG5986">
        <f t="shared" si="1407"/>
        <v>100000</v>
      </c>
      <c r="AH5986">
        <f t="shared" si="1408"/>
        <v>100000</v>
      </c>
      <c r="AI5986">
        <f t="shared" si="1409"/>
        <v>100000</v>
      </c>
      <c r="AJ5986">
        <f t="shared" si="1410"/>
        <v>100000</v>
      </c>
    </row>
    <row r="5987" spans="20:36" x14ac:dyDescent="0.3">
      <c r="T5987" t="str">
        <f>IF(ISERROR(MATCH('Analysis backend'!$M$1,E5987:N5987,0)),"",'Analysis backend'!$L$1)</f>
        <v/>
      </c>
      <c r="U5987" t="str">
        <f>IF(T5987='Analysis backend'!$L$1,IF(ISERROR(MATCH('Analysis backend'!$M$1,E5987:I5987,0)),"Dire","Radiant"),"")</f>
        <v/>
      </c>
      <c r="V5987">
        <f t="shared" si="1396"/>
        <v>1000</v>
      </c>
      <c r="W5987">
        <f t="shared" si="1397"/>
        <v>1000</v>
      </c>
      <c r="X5987">
        <f t="shared" si="1398"/>
        <v>1000</v>
      </c>
      <c r="Y5987">
        <f t="shared" si="1399"/>
        <v>1000</v>
      </c>
      <c r="Z5987">
        <f t="shared" si="1400"/>
        <v>1000</v>
      </c>
      <c r="AA5987">
        <f t="shared" si="1401"/>
        <v>10000</v>
      </c>
      <c r="AB5987">
        <f t="shared" si="1402"/>
        <v>10000</v>
      </c>
      <c r="AC5987">
        <f t="shared" si="1403"/>
        <v>10000</v>
      </c>
      <c r="AD5987">
        <f t="shared" si="1404"/>
        <v>10000</v>
      </c>
      <c r="AE5987">
        <f t="shared" si="1405"/>
        <v>10000</v>
      </c>
      <c r="AF5987">
        <f t="shared" si="1406"/>
        <v>100000</v>
      </c>
      <c r="AG5987">
        <f t="shared" si="1407"/>
        <v>100000</v>
      </c>
      <c r="AH5987">
        <f t="shared" si="1408"/>
        <v>100000</v>
      </c>
      <c r="AI5987">
        <f t="shared" si="1409"/>
        <v>100000</v>
      </c>
      <c r="AJ5987">
        <f t="shared" si="1410"/>
        <v>100000</v>
      </c>
    </row>
    <row r="5988" spans="20:36" x14ac:dyDescent="0.3">
      <c r="T5988" t="str">
        <f>IF(ISERROR(MATCH('Analysis backend'!$M$1,E5988:N5988,0)),"",'Analysis backend'!$L$1)</f>
        <v/>
      </c>
      <c r="U5988" t="str">
        <f>IF(T5988='Analysis backend'!$L$1,IF(ISERROR(MATCH('Analysis backend'!$M$1,E5988:I5988,0)),"Dire","Radiant"),"")</f>
        <v/>
      </c>
      <c r="V5988">
        <f t="shared" si="1396"/>
        <v>1000</v>
      </c>
      <c r="W5988">
        <f t="shared" si="1397"/>
        <v>1000</v>
      </c>
      <c r="X5988">
        <f t="shared" si="1398"/>
        <v>1000</v>
      </c>
      <c r="Y5988">
        <f t="shared" si="1399"/>
        <v>1000</v>
      </c>
      <c r="Z5988">
        <f t="shared" si="1400"/>
        <v>1000</v>
      </c>
      <c r="AA5988">
        <f t="shared" si="1401"/>
        <v>10000</v>
      </c>
      <c r="AB5988">
        <f t="shared" si="1402"/>
        <v>10000</v>
      </c>
      <c r="AC5988">
        <f t="shared" si="1403"/>
        <v>10000</v>
      </c>
      <c r="AD5988">
        <f t="shared" si="1404"/>
        <v>10000</v>
      </c>
      <c r="AE5988">
        <f t="shared" si="1405"/>
        <v>10000</v>
      </c>
      <c r="AF5988">
        <f t="shared" si="1406"/>
        <v>100000</v>
      </c>
      <c r="AG5988">
        <f t="shared" si="1407"/>
        <v>100000</v>
      </c>
      <c r="AH5988">
        <f t="shared" si="1408"/>
        <v>100000</v>
      </c>
      <c r="AI5988">
        <f t="shared" si="1409"/>
        <v>100000</v>
      </c>
      <c r="AJ5988">
        <f t="shared" si="1410"/>
        <v>100000</v>
      </c>
    </row>
    <row r="5989" spans="20:36" x14ac:dyDescent="0.3">
      <c r="T5989" t="str">
        <f>IF(ISERROR(MATCH('Analysis backend'!$M$1,E5989:N5989,0)),"",'Analysis backend'!$L$1)</f>
        <v/>
      </c>
      <c r="U5989" t="str">
        <f>IF(T5989='Analysis backend'!$L$1,IF(ISERROR(MATCH('Analysis backend'!$M$1,E5989:I5989,0)),"Dire","Radiant"),"")</f>
        <v/>
      </c>
      <c r="V5989">
        <f t="shared" si="1396"/>
        <v>1000</v>
      </c>
      <c r="W5989">
        <f t="shared" si="1397"/>
        <v>1000</v>
      </c>
      <c r="X5989">
        <f t="shared" si="1398"/>
        <v>1000</v>
      </c>
      <c r="Y5989">
        <f t="shared" si="1399"/>
        <v>1000</v>
      </c>
      <c r="Z5989">
        <f t="shared" si="1400"/>
        <v>1000</v>
      </c>
      <c r="AA5989">
        <f t="shared" si="1401"/>
        <v>10000</v>
      </c>
      <c r="AB5989">
        <f t="shared" si="1402"/>
        <v>10000</v>
      </c>
      <c r="AC5989">
        <f t="shared" si="1403"/>
        <v>10000</v>
      </c>
      <c r="AD5989">
        <f t="shared" si="1404"/>
        <v>10000</v>
      </c>
      <c r="AE5989">
        <f t="shared" si="1405"/>
        <v>10000</v>
      </c>
      <c r="AF5989">
        <f t="shared" si="1406"/>
        <v>100000</v>
      </c>
      <c r="AG5989">
        <f t="shared" si="1407"/>
        <v>100000</v>
      </c>
      <c r="AH5989">
        <f t="shared" si="1408"/>
        <v>100000</v>
      </c>
      <c r="AI5989">
        <f t="shared" si="1409"/>
        <v>100000</v>
      </c>
      <c r="AJ5989">
        <f t="shared" si="1410"/>
        <v>100000</v>
      </c>
    </row>
    <row r="5990" spans="20:36" x14ac:dyDescent="0.3">
      <c r="T5990" t="str">
        <f>IF(ISERROR(MATCH('Analysis backend'!$M$1,E5990:N5990,0)),"",'Analysis backend'!$L$1)</f>
        <v/>
      </c>
      <c r="U5990" t="str">
        <f>IF(T5990='Analysis backend'!$L$1,IF(ISERROR(MATCH('Analysis backend'!$M$1,E5990:I5990,0)),"Dire","Radiant"),"")</f>
        <v/>
      </c>
      <c r="V5990">
        <f t="shared" si="1396"/>
        <v>1000</v>
      </c>
      <c r="W5990">
        <f t="shared" si="1397"/>
        <v>1000</v>
      </c>
      <c r="X5990">
        <f t="shared" si="1398"/>
        <v>1000</v>
      </c>
      <c r="Y5990">
        <f t="shared" si="1399"/>
        <v>1000</v>
      </c>
      <c r="Z5990">
        <f t="shared" si="1400"/>
        <v>1000</v>
      </c>
      <c r="AA5990">
        <f t="shared" si="1401"/>
        <v>10000</v>
      </c>
      <c r="AB5990">
        <f t="shared" si="1402"/>
        <v>10000</v>
      </c>
      <c r="AC5990">
        <f t="shared" si="1403"/>
        <v>10000</v>
      </c>
      <c r="AD5990">
        <f t="shared" si="1404"/>
        <v>10000</v>
      </c>
      <c r="AE5990">
        <f t="shared" si="1405"/>
        <v>10000</v>
      </c>
      <c r="AF5990">
        <f t="shared" si="1406"/>
        <v>100000</v>
      </c>
      <c r="AG5990">
        <f t="shared" si="1407"/>
        <v>100000</v>
      </c>
      <c r="AH5990">
        <f t="shared" si="1408"/>
        <v>100000</v>
      </c>
      <c r="AI5990">
        <f t="shared" si="1409"/>
        <v>100000</v>
      </c>
      <c r="AJ5990">
        <f t="shared" si="1410"/>
        <v>100000</v>
      </c>
    </row>
    <row r="5991" spans="20:36" x14ac:dyDescent="0.3">
      <c r="T5991" t="str">
        <f>IF(ISERROR(MATCH('Analysis backend'!$M$1,E5991:N5991,0)),"",'Analysis backend'!$L$1)</f>
        <v/>
      </c>
      <c r="U5991" t="str">
        <f>IF(T5991='Analysis backend'!$L$1,IF(ISERROR(MATCH('Analysis backend'!$M$1,E5991:I5991,0)),"Dire","Radiant"),"")</f>
        <v/>
      </c>
      <c r="V5991">
        <f t="shared" si="1396"/>
        <v>1000</v>
      </c>
      <c r="W5991">
        <f t="shared" si="1397"/>
        <v>1000</v>
      </c>
      <c r="X5991">
        <f t="shared" si="1398"/>
        <v>1000</v>
      </c>
      <c r="Y5991">
        <f t="shared" si="1399"/>
        <v>1000</v>
      </c>
      <c r="Z5991">
        <f t="shared" si="1400"/>
        <v>1000</v>
      </c>
      <c r="AA5991">
        <f t="shared" si="1401"/>
        <v>10000</v>
      </c>
      <c r="AB5991">
        <f t="shared" si="1402"/>
        <v>10000</v>
      </c>
      <c r="AC5991">
        <f t="shared" si="1403"/>
        <v>10000</v>
      </c>
      <c r="AD5991">
        <f t="shared" si="1404"/>
        <v>10000</v>
      </c>
      <c r="AE5991">
        <f t="shared" si="1405"/>
        <v>10000</v>
      </c>
      <c r="AF5991">
        <f t="shared" si="1406"/>
        <v>100000</v>
      </c>
      <c r="AG5991">
        <f t="shared" si="1407"/>
        <v>100000</v>
      </c>
      <c r="AH5991">
        <f t="shared" si="1408"/>
        <v>100000</v>
      </c>
      <c r="AI5991">
        <f t="shared" si="1409"/>
        <v>100000</v>
      </c>
      <c r="AJ5991">
        <f t="shared" si="1410"/>
        <v>100000</v>
      </c>
    </row>
    <row r="5992" spans="20:36" x14ac:dyDescent="0.3">
      <c r="T5992" t="str">
        <f>IF(ISERROR(MATCH('Analysis backend'!$M$1,E5992:N5992,0)),"",'Analysis backend'!$L$1)</f>
        <v/>
      </c>
      <c r="U5992" t="str">
        <f>IF(T5992='Analysis backend'!$L$1,IF(ISERROR(MATCH('Analysis backend'!$M$1,E5992:I5992,0)),"Dire","Radiant"),"")</f>
        <v/>
      </c>
      <c r="V5992">
        <f t="shared" si="1396"/>
        <v>1000</v>
      </c>
      <c r="W5992">
        <f t="shared" si="1397"/>
        <v>1000</v>
      </c>
      <c r="X5992">
        <f t="shared" si="1398"/>
        <v>1000</v>
      </c>
      <c r="Y5992">
        <f t="shared" si="1399"/>
        <v>1000</v>
      </c>
      <c r="Z5992">
        <f t="shared" si="1400"/>
        <v>1000</v>
      </c>
      <c r="AA5992">
        <f t="shared" si="1401"/>
        <v>10000</v>
      </c>
      <c r="AB5992">
        <f t="shared" si="1402"/>
        <v>10000</v>
      </c>
      <c r="AC5992">
        <f t="shared" si="1403"/>
        <v>10000</v>
      </c>
      <c r="AD5992">
        <f t="shared" si="1404"/>
        <v>10000</v>
      </c>
      <c r="AE5992">
        <f t="shared" si="1405"/>
        <v>10000</v>
      </c>
      <c r="AF5992">
        <f t="shared" si="1406"/>
        <v>100000</v>
      </c>
      <c r="AG5992">
        <f t="shared" si="1407"/>
        <v>100000</v>
      </c>
      <c r="AH5992">
        <f t="shared" si="1408"/>
        <v>100000</v>
      </c>
      <c r="AI5992">
        <f t="shared" si="1409"/>
        <v>100000</v>
      </c>
      <c r="AJ5992">
        <f t="shared" si="1410"/>
        <v>100000</v>
      </c>
    </row>
    <row r="5993" spans="20:36" x14ac:dyDescent="0.3">
      <c r="T5993" t="str">
        <f>IF(ISERROR(MATCH('Analysis backend'!$M$1,E5993:N5993,0)),"",'Analysis backend'!$L$1)</f>
        <v/>
      </c>
      <c r="U5993" t="str">
        <f>IF(T5993='Analysis backend'!$L$1,IF(ISERROR(MATCH('Analysis backend'!$M$1,E5993:I5993,0)),"Dire","Radiant"),"")</f>
        <v/>
      </c>
      <c r="V5993">
        <f t="shared" si="1396"/>
        <v>1000</v>
      </c>
      <c r="W5993">
        <f t="shared" si="1397"/>
        <v>1000</v>
      </c>
      <c r="X5993">
        <f t="shared" si="1398"/>
        <v>1000</v>
      </c>
      <c r="Y5993">
        <f t="shared" si="1399"/>
        <v>1000</v>
      </c>
      <c r="Z5993">
        <f t="shared" si="1400"/>
        <v>1000</v>
      </c>
      <c r="AA5993">
        <f t="shared" si="1401"/>
        <v>10000</v>
      </c>
      <c r="AB5993">
        <f t="shared" si="1402"/>
        <v>10000</v>
      </c>
      <c r="AC5993">
        <f t="shared" si="1403"/>
        <v>10000</v>
      </c>
      <c r="AD5993">
        <f t="shared" si="1404"/>
        <v>10000</v>
      </c>
      <c r="AE5993">
        <f t="shared" si="1405"/>
        <v>10000</v>
      </c>
      <c r="AF5993">
        <f t="shared" si="1406"/>
        <v>100000</v>
      </c>
      <c r="AG5993">
        <f t="shared" si="1407"/>
        <v>100000</v>
      </c>
      <c r="AH5993">
        <f t="shared" si="1408"/>
        <v>100000</v>
      </c>
      <c r="AI5993">
        <f t="shared" si="1409"/>
        <v>100000</v>
      </c>
      <c r="AJ5993">
        <f t="shared" si="1410"/>
        <v>100000</v>
      </c>
    </row>
    <row r="5994" spans="20:36" x14ac:dyDescent="0.3">
      <c r="T5994" t="str">
        <f>IF(ISERROR(MATCH('Analysis backend'!$M$1,E5994:N5994,0)),"",'Analysis backend'!$L$1)</f>
        <v/>
      </c>
      <c r="U5994" t="str">
        <f>IF(T5994='Analysis backend'!$L$1,IF(ISERROR(MATCH('Analysis backend'!$M$1,E5994:I5994,0)),"Dire","Radiant"),"")</f>
        <v/>
      </c>
      <c r="V5994">
        <f t="shared" si="1396"/>
        <v>1000</v>
      </c>
      <c r="W5994">
        <f t="shared" si="1397"/>
        <v>1000</v>
      </c>
      <c r="X5994">
        <f t="shared" si="1398"/>
        <v>1000</v>
      </c>
      <c r="Y5994">
        <f t="shared" si="1399"/>
        <v>1000</v>
      </c>
      <c r="Z5994">
        <f t="shared" si="1400"/>
        <v>1000</v>
      </c>
      <c r="AA5994">
        <f t="shared" si="1401"/>
        <v>10000</v>
      </c>
      <c r="AB5994">
        <f t="shared" si="1402"/>
        <v>10000</v>
      </c>
      <c r="AC5994">
        <f t="shared" si="1403"/>
        <v>10000</v>
      </c>
      <c r="AD5994">
        <f t="shared" si="1404"/>
        <v>10000</v>
      </c>
      <c r="AE5994">
        <f t="shared" si="1405"/>
        <v>10000</v>
      </c>
      <c r="AF5994">
        <f t="shared" si="1406"/>
        <v>100000</v>
      </c>
      <c r="AG5994">
        <f t="shared" si="1407"/>
        <v>100000</v>
      </c>
      <c r="AH5994">
        <f t="shared" si="1408"/>
        <v>100000</v>
      </c>
      <c r="AI5994">
        <f t="shared" si="1409"/>
        <v>100000</v>
      </c>
      <c r="AJ5994">
        <f t="shared" si="1410"/>
        <v>100000</v>
      </c>
    </row>
    <row r="5995" spans="20:36" x14ac:dyDescent="0.3">
      <c r="T5995" t="str">
        <f>IF(ISERROR(MATCH('Analysis backend'!$M$1,E5995:N5995,0)),"",'Analysis backend'!$L$1)</f>
        <v/>
      </c>
      <c r="U5995" t="str">
        <f>IF(T5995='Analysis backend'!$L$1,IF(ISERROR(MATCH('Analysis backend'!$M$1,E5995:I5995,0)),"Dire","Radiant"),"")</f>
        <v/>
      </c>
      <c r="V5995">
        <f t="shared" si="1396"/>
        <v>1000</v>
      </c>
      <c r="W5995">
        <f t="shared" si="1397"/>
        <v>1000</v>
      </c>
      <c r="X5995">
        <f t="shared" si="1398"/>
        <v>1000</v>
      </c>
      <c r="Y5995">
        <f t="shared" si="1399"/>
        <v>1000</v>
      </c>
      <c r="Z5995">
        <f t="shared" si="1400"/>
        <v>1000</v>
      </c>
      <c r="AA5995">
        <f t="shared" si="1401"/>
        <v>10000</v>
      </c>
      <c r="AB5995">
        <f t="shared" si="1402"/>
        <v>10000</v>
      </c>
      <c r="AC5995">
        <f t="shared" si="1403"/>
        <v>10000</v>
      </c>
      <c r="AD5995">
        <f t="shared" si="1404"/>
        <v>10000</v>
      </c>
      <c r="AE5995">
        <f t="shared" si="1405"/>
        <v>10000</v>
      </c>
      <c r="AF5995">
        <f t="shared" si="1406"/>
        <v>100000</v>
      </c>
      <c r="AG5995">
        <f t="shared" si="1407"/>
        <v>100000</v>
      </c>
      <c r="AH5995">
        <f t="shared" si="1408"/>
        <v>100000</v>
      </c>
      <c r="AI5995">
        <f t="shared" si="1409"/>
        <v>100000</v>
      </c>
      <c r="AJ5995">
        <f t="shared" si="1410"/>
        <v>100000</v>
      </c>
    </row>
    <row r="5996" spans="20:36" x14ac:dyDescent="0.3">
      <c r="T5996" t="str">
        <f>IF(ISERROR(MATCH('Analysis backend'!$M$1,E5996:N5996,0)),"",'Analysis backend'!$L$1)</f>
        <v/>
      </c>
      <c r="U5996" t="str">
        <f>IF(T5996='Analysis backend'!$L$1,IF(ISERROR(MATCH('Analysis backend'!$M$1,E5996:I5996,0)),"Dire","Radiant"),"")</f>
        <v/>
      </c>
      <c r="V5996">
        <f t="shared" si="1396"/>
        <v>1000</v>
      </c>
      <c r="W5996">
        <f t="shared" si="1397"/>
        <v>1000</v>
      </c>
      <c r="X5996">
        <f t="shared" si="1398"/>
        <v>1000</v>
      </c>
      <c r="Y5996">
        <f t="shared" si="1399"/>
        <v>1000</v>
      </c>
      <c r="Z5996">
        <f t="shared" si="1400"/>
        <v>1000</v>
      </c>
      <c r="AA5996">
        <f t="shared" si="1401"/>
        <v>10000</v>
      </c>
      <c r="AB5996">
        <f t="shared" si="1402"/>
        <v>10000</v>
      </c>
      <c r="AC5996">
        <f t="shared" si="1403"/>
        <v>10000</v>
      </c>
      <c r="AD5996">
        <f t="shared" si="1404"/>
        <v>10000</v>
      </c>
      <c r="AE5996">
        <f t="shared" si="1405"/>
        <v>10000</v>
      </c>
      <c r="AF5996">
        <f t="shared" si="1406"/>
        <v>100000</v>
      </c>
      <c r="AG5996">
        <f t="shared" si="1407"/>
        <v>100000</v>
      </c>
      <c r="AH5996">
        <f t="shared" si="1408"/>
        <v>100000</v>
      </c>
      <c r="AI5996">
        <f t="shared" si="1409"/>
        <v>100000</v>
      </c>
      <c r="AJ5996">
        <f t="shared" si="1410"/>
        <v>100000</v>
      </c>
    </row>
    <row r="5997" spans="20:36" x14ac:dyDescent="0.3">
      <c r="T5997" t="str">
        <f>IF(ISERROR(MATCH('Analysis backend'!$M$1,E5997:N5997,0)),"",'Analysis backend'!$L$1)</f>
        <v/>
      </c>
      <c r="U5997" t="str">
        <f>IF(T5997='Analysis backend'!$L$1,IF(ISERROR(MATCH('Analysis backend'!$M$1,E5997:I5997,0)),"Dire","Radiant"),"")</f>
        <v/>
      </c>
      <c r="V5997">
        <f t="shared" si="1396"/>
        <v>1000</v>
      </c>
      <c r="W5997">
        <f t="shared" si="1397"/>
        <v>1000</v>
      </c>
      <c r="X5997">
        <f t="shared" si="1398"/>
        <v>1000</v>
      </c>
      <c r="Y5997">
        <f t="shared" si="1399"/>
        <v>1000</v>
      </c>
      <c r="Z5997">
        <f t="shared" si="1400"/>
        <v>1000</v>
      </c>
      <c r="AA5997">
        <f t="shared" si="1401"/>
        <v>10000</v>
      </c>
      <c r="AB5997">
        <f t="shared" si="1402"/>
        <v>10000</v>
      </c>
      <c r="AC5997">
        <f t="shared" si="1403"/>
        <v>10000</v>
      </c>
      <c r="AD5997">
        <f t="shared" si="1404"/>
        <v>10000</v>
      </c>
      <c r="AE5997">
        <f t="shared" si="1405"/>
        <v>10000</v>
      </c>
      <c r="AF5997">
        <f t="shared" si="1406"/>
        <v>100000</v>
      </c>
      <c r="AG5997">
        <f t="shared" si="1407"/>
        <v>100000</v>
      </c>
      <c r="AH5997">
        <f t="shared" si="1408"/>
        <v>100000</v>
      </c>
      <c r="AI5997">
        <f t="shared" si="1409"/>
        <v>100000</v>
      </c>
      <c r="AJ5997">
        <f t="shared" si="1410"/>
        <v>100000</v>
      </c>
    </row>
    <row r="5998" spans="20:36" x14ac:dyDescent="0.3">
      <c r="T5998" t="str">
        <f>IF(ISERROR(MATCH('Analysis backend'!$M$1,E5998:N5998,0)),"",'Analysis backend'!$L$1)</f>
        <v/>
      </c>
      <c r="U5998" t="str">
        <f>IF(T5998='Analysis backend'!$L$1,IF(ISERROR(MATCH('Analysis backend'!$M$1,E5998:I5998,0)),"Dire","Radiant"),"")</f>
        <v/>
      </c>
      <c r="V5998">
        <f t="shared" si="1396"/>
        <v>1000</v>
      </c>
      <c r="W5998">
        <f t="shared" si="1397"/>
        <v>1000</v>
      </c>
      <c r="X5998">
        <f t="shared" si="1398"/>
        <v>1000</v>
      </c>
      <c r="Y5998">
        <f t="shared" si="1399"/>
        <v>1000</v>
      </c>
      <c r="Z5998">
        <f t="shared" si="1400"/>
        <v>1000</v>
      </c>
      <c r="AA5998">
        <f t="shared" si="1401"/>
        <v>10000</v>
      </c>
      <c r="AB5998">
        <f t="shared" si="1402"/>
        <v>10000</v>
      </c>
      <c r="AC5998">
        <f t="shared" si="1403"/>
        <v>10000</v>
      </c>
      <c r="AD5998">
        <f t="shared" si="1404"/>
        <v>10000</v>
      </c>
      <c r="AE5998">
        <f t="shared" si="1405"/>
        <v>10000</v>
      </c>
      <c r="AF5998">
        <f t="shared" si="1406"/>
        <v>100000</v>
      </c>
      <c r="AG5998">
        <f t="shared" si="1407"/>
        <v>100000</v>
      </c>
      <c r="AH5998">
        <f t="shared" si="1408"/>
        <v>100000</v>
      </c>
      <c r="AI5998">
        <f t="shared" si="1409"/>
        <v>100000</v>
      </c>
      <c r="AJ5998">
        <f t="shared" si="1410"/>
        <v>100000</v>
      </c>
    </row>
    <row r="5999" spans="20:36" x14ac:dyDescent="0.3">
      <c r="T5999" t="str">
        <f>IF(ISERROR(MATCH('Analysis backend'!$M$1,E5999:N5999,0)),"",'Analysis backend'!$L$1)</f>
        <v/>
      </c>
      <c r="U5999" t="str">
        <f>IF(T5999='Analysis backend'!$L$1,IF(ISERROR(MATCH('Analysis backend'!$M$1,E5999:I5999,0)),"Dire","Radiant"),"")</f>
        <v/>
      </c>
      <c r="V5999">
        <f t="shared" si="1396"/>
        <v>1000</v>
      </c>
      <c r="W5999">
        <f t="shared" si="1397"/>
        <v>1000</v>
      </c>
      <c r="X5999">
        <f t="shared" si="1398"/>
        <v>1000</v>
      </c>
      <c r="Y5999">
        <f t="shared" si="1399"/>
        <v>1000</v>
      </c>
      <c r="Z5999">
        <f t="shared" si="1400"/>
        <v>1000</v>
      </c>
      <c r="AA5999">
        <f t="shared" si="1401"/>
        <v>10000</v>
      </c>
      <c r="AB5999">
        <f t="shared" si="1402"/>
        <v>10000</v>
      </c>
      <c r="AC5999">
        <f t="shared" si="1403"/>
        <v>10000</v>
      </c>
      <c r="AD5999">
        <f t="shared" si="1404"/>
        <v>10000</v>
      </c>
      <c r="AE5999">
        <f t="shared" si="1405"/>
        <v>10000</v>
      </c>
      <c r="AF5999">
        <f t="shared" si="1406"/>
        <v>100000</v>
      </c>
      <c r="AG5999">
        <f t="shared" si="1407"/>
        <v>100000</v>
      </c>
      <c r="AH5999">
        <f t="shared" si="1408"/>
        <v>100000</v>
      </c>
      <c r="AI5999">
        <f t="shared" si="1409"/>
        <v>100000</v>
      </c>
      <c r="AJ5999">
        <f t="shared" si="1410"/>
        <v>100000</v>
      </c>
    </row>
    <row r="6000" spans="20:36" x14ac:dyDescent="0.3">
      <c r="T6000" t="str">
        <f>IF(ISERROR(MATCH('Analysis backend'!$M$1,E6000:N6000,0)),"",'Analysis backend'!$L$1)</f>
        <v/>
      </c>
      <c r="U6000" t="str">
        <f>IF(T6000='Analysis backend'!$L$1,IF(ISERROR(MATCH('Analysis backend'!$M$1,E6000:I6000,0)),"Dire","Radiant"),"")</f>
        <v/>
      </c>
      <c r="V6000">
        <f t="shared" si="1396"/>
        <v>1000</v>
      </c>
      <c r="W6000">
        <f t="shared" si="1397"/>
        <v>1000</v>
      </c>
      <c r="X6000">
        <f t="shared" si="1398"/>
        <v>1000</v>
      </c>
      <c r="Y6000">
        <f t="shared" si="1399"/>
        <v>1000</v>
      </c>
      <c r="Z6000">
        <f t="shared" si="1400"/>
        <v>1000</v>
      </c>
      <c r="AA6000">
        <f t="shared" si="1401"/>
        <v>10000</v>
      </c>
      <c r="AB6000">
        <f t="shared" si="1402"/>
        <v>10000</v>
      </c>
      <c r="AC6000">
        <f t="shared" si="1403"/>
        <v>10000</v>
      </c>
      <c r="AD6000">
        <f t="shared" si="1404"/>
        <v>10000</v>
      </c>
      <c r="AE6000">
        <f t="shared" si="1405"/>
        <v>10000</v>
      </c>
      <c r="AF6000">
        <f t="shared" si="1406"/>
        <v>100000</v>
      </c>
      <c r="AG6000">
        <f t="shared" si="1407"/>
        <v>100000</v>
      </c>
      <c r="AH6000">
        <f t="shared" si="1408"/>
        <v>100000</v>
      </c>
      <c r="AI6000">
        <f t="shared" si="1409"/>
        <v>100000</v>
      </c>
      <c r="AJ6000">
        <f t="shared" si="1410"/>
        <v>100000</v>
      </c>
    </row>
    <row r="6001" spans="20:36" x14ac:dyDescent="0.3">
      <c r="T6001" t="str">
        <f>IF(ISERROR(MATCH('Analysis backend'!$M$1,E6001:N6001,0)),"",'Analysis backend'!$L$1)</f>
        <v/>
      </c>
      <c r="U6001" t="str">
        <f>IF(T6001='Analysis backend'!$L$1,IF(ISERROR(MATCH('Analysis backend'!$M$1,E6001:I6001,0)),"Dire","Radiant"),"")</f>
        <v/>
      </c>
      <c r="V6001">
        <f t="shared" si="1396"/>
        <v>1000</v>
      </c>
      <c r="W6001">
        <f t="shared" si="1397"/>
        <v>1000</v>
      </c>
      <c r="X6001">
        <f t="shared" si="1398"/>
        <v>1000</v>
      </c>
      <c r="Y6001">
        <f t="shared" si="1399"/>
        <v>1000</v>
      </c>
      <c r="Z6001">
        <f t="shared" si="1400"/>
        <v>1000</v>
      </c>
      <c r="AA6001">
        <f t="shared" si="1401"/>
        <v>10000</v>
      </c>
      <c r="AB6001">
        <f t="shared" si="1402"/>
        <v>10000</v>
      </c>
      <c r="AC6001">
        <f t="shared" si="1403"/>
        <v>10000</v>
      </c>
      <c r="AD6001">
        <f t="shared" si="1404"/>
        <v>10000</v>
      </c>
      <c r="AE6001">
        <f t="shared" si="1405"/>
        <v>10000</v>
      </c>
      <c r="AF6001">
        <f t="shared" si="1406"/>
        <v>100000</v>
      </c>
      <c r="AG6001">
        <f t="shared" si="1407"/>
        <v>100000</v>
      </c>
      <c r="AH6001">
        <f t="shared" si="1408"/>
        <v>100000</v>
      </c>
      <c r="AI6001">
        <f t="shared" si="1409"/>
        <v>100000</v>
      </c>
      <c r="AJ6001">
        <f t="shared" si="1410"/>
        <v>100000</v>
      </c>
    </row>
    <row r="6002" spans="20:36" x14ac:dyDescent="0.3">
      <c r="T6002" t="str">
        <f>IF(ISERROR(MATCH('Analysis backend'!$M$1,E6002:N6002,0)),"",'Analysis backend'!$L$1)</f>
        <v/>
      </c>
      <c r="U6002" t="str">
        <f>IF(T6002='Analysis backend'!$L$1,IF(ISERROR(MATCH('Analysis backend'!$M$1,E6002:I6002,0)),"Dire","Radiant"),"")</f>
        <v/>
      </c>
      <c r="V6002">
        <f t="shared" si="1396"/>
        <v>1000</v>
      </c>
      <c r="W6002">
        <f t="shared" si="1397"/>
        <v>1000</v>
      </c>
      <c r="X6002">
        <f t="shared" si="1398"/>
        <v>1000</v>
      </c>
      <c r="Y6002">
        <f t="shared" si="1399"/>
        <v>1000</v>
      </c>
      <c r="Z6002">
        <f t="shared" si="1400"/>
        <v>1000</v>
      </c>
      <c r="AA6002">
        <f t="shared" si="1401"/>
        <v>10000</v>
      </c>
      <c r="AB6002">
        <f t="shared" si="1402"/>
        <v>10000</v>
      </c>
      <c r="AC6002">
        <f t="shared" si="1403"/>
        <v>10000</v>
      </c>
      <c r="AD6002">
        <f t="shared" si="1404"/>
        <v>10000</v>
      </c>
      <c r="AE6002">
        <f t="shared" si="1405"/>
        <v>10000</v>
      </c>
      <c r="AF6002">
        <f t="shared" si="1406"/>
        <v>100000</v>
      </c>
      <c r="AG6002">
        <f t="shared" si="1407"/>
        <v>100000</v>
      </c>
      <c r="AH6002">
        <f t="shared" si="1408"/>
        <v>100000</v>
      </c>
      <c r="AI6002">
        <f t="shared" si="1409"/>
        <v>100000</v>
      </c>
      <c r="AJ6002">
        <f t="shared" si="1410"/>
        <v>100000</v>
      </c>
    </row>
    <row r="6003" spans="20:36" x14ac:dyDescent="0.3">
      <c r="T6003" t="str">
        <f>IF(ISERROR(MATCH('Analysis backend'!$M$1,E6003:N6003,0)),"",'Analysis backend'!$L$1)</f>
        <v/>
      </c>
      <c r="U6003" t="str">
        <f>IF(T6003='Analysis backend'!$L$1,IF(ISERROR(MATCH('Analysis backend'!$M$1,E6003:I6003,0)),"Dire","Radiant"),"")</f>
        <v/>
      </c>
      <c r="V6003">
        <f t="shared" si="1396"/>
        <v>1000</v>
      </c>
      <c r="W6003">
        <f t="shared" si="1397"/>
        <v>1000</v>
      </c>
      <c r="X6003">
        <f t="shared" si="1398"/>
        <v>1000</v>
      </c>
      <c r="Y6003">
        <f t="shared" si="1399"/>
        <v>1000</v>
      </c>
      <c r="Z6003">
        <f t="shared" si="1400"/>
        <v>1000</v>
      </c>
      <c r="AA6003">
        <f t="shared" si="1401"/>
        <v>10000</v>
      </c>
      <c r="AB6003">
        <f t="shared" si="1402"/>
        <v>10000</v>
      </c>
      <c r="AC6003">
        <f t="shared" si="1403"/>
        <v>10000</v>
      </c>
      <c r="AD6003">
        <f t="shared" si="1404"/>
        <v>10000</v>
      </c>
      <c r="AE6003">
        <f t="shared" si="1405"/>
        <v>10000</v>
      </c>
      <c r="AF6003">
        <f t="shared" si="1406"/>
        <v>100000</v>
      </c>
      <c r="AG6003">
        <f t="shared" si="1407"/>
        <v>100000</v>
      </c>
      <c r="AH6003">
        <f t="shared" si="1408"/>
        <v>100000</v>
      </c>
      <c r="AI6003">
        <f t="shared" si="1409"/>
        <v>100000</v>
      </c>
      <c r="AJ6003">
        <f t="shared" si="1410"/>
        <v>100000</v>
      </c>
    </row>
    <row r="6004" spans="20:36" x14ac:dyDescent="0.3">
      <c r="T6004" t="str">
        <f>IF(ISERROR(MATCH('Analysis backend'!$M$1,E6004:N6004,0)),"",'Analysis backend'!$L$1)</f>
        <v/>
      </c>
      <c r="U6004" t="str">
        <f>IF(T6004='Analysis backend'!$L$1,IF(ISERROR(MATCH('Analysis backend'!$M$1,E6004:I6004,0)),"Dire","Radiant"),"")</f>
        <v/>
      </c>
      <c r="V6004">
        <f t="shared" si="1396"/>
        <v>1000</v>
      </c>
      <c r="W6004">
        <f t="shared" si="1397"/>
        <v>1000</v>
      </c>
      <c r="X6004">
        <f t="shared" si="1398"/>
        <v>1000</v>
      </c>
      <c r="Y6004">
        <f t="shared" si="1399"/>
        <v>1000</v>
      </c>
      <c r="Z6004">
        <f t="shared" si="1400"/>
        <v>1000</v>
      </c>
      <c r="AA6004">
        <f t="shared" si="1401"/>
        <v>10000</v>
      </c>
      <c r="AB6004">
        <f t="shared" si="1402"/>
        <v>10000</v>
      </c>
      <c r="AC6004">
        <f t="shared" si="1403"/>
        <v>10000</v>
      </c>
      <c r="AD6004">
        <f t="shared" si="1404"/>
        <v>10000</v>
      </c>
      <c r="AE6004">
        <f t="shared" si="1405"/>
        <v>10000</v>
      </c>
      <c r="AF6004">
        <f t="shared" si="1406"/>
        <v>100000</v>
      </c>
      <c r="AG6004">
        <f t="shared" si="1407"/>
        <v>100000</v>
      </c>
      <c r="AH6004">
        <f t="shared" si="1408"/>
        <v>100000</v>
      </c>
      <c r="AI6004">
        <f t="shared" si="1409"/>
        <v>100000</v>
      </c>
      <c r="AJ6004">
        <f t="shared" si="1410"/>
        <v>100000</v>
      </c>
    </row>
    <row r="6005" spans="20:36" x14ac:dyDescent="0.3">
      <c r="T6005" t="str">
        <f>IF(ISERROR(MATCH('Analysis backend'!$M$1,E6005:N6005,0)),"",'Analysis backend'!$L$1)</f>
        <v/>
      </c>
      <c r="U6005" t="str">
        <f>IF(T6005='Analysis backend'!$L$1,IF(ISERROR(MATCH('Analysis backend'!$M$1,E6005:I6005,0)),"Dire","Radiant"),"")</f>
        <v/>
      </c>
      <c r="V6005">
        <f t="shared" si="1396"/>
        <v>1000</v>
      </c>
      <c r="W6005">
        <f t="shared" si="1397"/>
        <v>1000</v>
      </c>
      <c r="X6005">
        <f t="shared" si="1398"/>
        <v>1000</v>
      </c>
      <c r="Y6005">
        <f t="shared" si="1399"/>
        <v>1000</v>
      </c>
      <c r="Z6005">
        <f t="shared" si="1400"/>
        <v>1000</v>
      </c>
      <c r="AA6005">
        <f t="shared" si="1401"/>
        <v>10000</v>
      </c>
      <c r="AB6005">
        <f t="shared" si="1402"/>
        <v>10000</v>
      </c>
      <c r="AC6005">
        <f t="shared" si="1403"/>
        <v>10000</v>
      </c>
      <c r="AD6005">
        <f t="shared" si="1404"/>
        <v>10000</v>
      </c>
      <c r="AE6005">
        <f t="shared" si="1405"/>
        <v>10000</v>
      </c>
      <c r="AF6005">
        <f t="shared" si="1406"/>
        <v>100000</v>
      </c>
      <c r="AG6005">
        <f t="shared" si="1407"/>
        <v>100000</v>
      </c>
      <c r="AH6005">
        <f t="shared" si="1408"/>
        <v>100000</v>
      </c>
      <c r="AI6005">
        <f t="shared" si="1409"/>
        <v>100000</v>
      </c>
      <c r="AJ6005">
        <f t="shared" si="1410"/>
        <v>100000</v>
      </c>
    </row>
    <row r="6006" spans="20:36" x14ac:dyDescent="0.3">
      <c r="T6006" t="str">
        <f>IF(ISERROR(MATCH('Analysis backend'!$M$1,E6006:N6006,0)),"",'Analysis backend'!$L$1)</f>
        <v/>
      </c>
      <c r="U6006" t="str">
        <f>IF(T6006='Analysis backend'!$L$1,IF(ISERROR(MATCH('Analysis backend'!$M$1,E6006:I6006,0)),"Dire","Radiant"),"")</f>
        <v/>
      </c>
      <c r="V6006">
        <f t="shared" si="1396"/>
        <v>1000</v>
      </c>
      <c r="W6006">
        <f t="shared" si="1397"/>
        <v>1000</v>
      </c>
      <c r="X6006">
        <f t="shared" si="1398"/>
        <v>1000</v>
      </c>
      <c r="Y6006">
        <f t="shared" si="1399"/>
        <v>1000</v>
      </c>
      <c r="Z6006">
        <f t="shared" si="1400"/>
        <v>1000</v>
      </c>
      <c r="AA6006">
        <f t="shared" si="1401"/>
        <v>10000</v>
      </c>
      <c r="AB6006">
        <f t="shared" si="1402"/>
        <v>10000</v>
      </c>
      <c r="AC6006">
        <f t="shared" si="1403"/>
        <v>10000</v>
      </c>
      <c r="AD6006">
        <f t="shared" si="1404"/>
        <v>10000</v>
      </c>
      <c r="AE6006">
        <f t="shared" si="1405"/>
        <v>10000</v>
      </c>
      <c r="AF6006">
        <f t="shared" si="1406"/>
        <v>100000</v>
      </c>
      <c r="AG6006">
        <f t="shared" si="1407"/>
        <v>100000</v>
      </c>
      <c r="AH6006">
        <f t="shared" si="1408"/>
        <v>100000</v>
      </c>
      <c r="AI6006">
        <f t="shared" si="1409"/>
        <v>100000</v>
      </c>
      <c r="AJ6006">
        <f t="shared" si="1410"/>
        <v>100000</v>
      </c>
    </row>
    <row r="6007" spans="20:36" x14ac:dyDescent="0.3">
      <c r="T6007" t="str">
        <f>IF(ISERROR(MATCH('Analysis backend'!$M$1,E6007:N6007,0)),"",'Analysis backend'!$L$1)</f>
        <v/>
      </c>
      <c r="U6007" t="str">
        <f>IF(T6007='Analysis backend'!$L$1,IF(ISERROR(MATCH('Analysis backend'!$M$1,E6007:I6007,0)),"Dire","Radiant"),"")</f>
        <v/>
      </c>
      <c r="V6007">
        <f t="shared" si="1396"/>
        <v>1000</v>
      </c>
      <c r="W6007">
        <f t="shared" si="1397"/>
        <v>1000</v>
      </c>
      <c r="X6007">
        <f t="shared" si="1398"/>
        <v>1000</v>
      </c>
      <c r="Y6007">
        <f t="shared" si="1399"/>
        <v>1000</v>
      </c>
      <c r="Z6007">
        <f t="shared" si="1400"/>
        <v>1000</v>
      </c>
      <c r="AA6007">
        <f t="shared" si="1401"/>
        <v>10000</v>
      </c>
      <c r="AB6007">
        <f t="shared" si="1402"/>
        <v>10000</v>
      </c>
      <c r="AC6007">
        <f t="shared" si="1403"/>
        <v>10000</v>
      </c>
      <c r="AD6007">
        <f t="shared" si="1404"/>
        <v>10000</v>
      </c>
      <c r="AE6007">
        <f t="shared" si="1405"/>
        <v>10000</v>
      </c>
      <c r="AF6007">
        <f t="shared" si="1406"/>
        <v>100000</v>
      </c>
      <c r="AG6007">
        <f t="shared" si="1407"/>
        <v>100000</v>
      </c>
      <c r="AH6007">
        <f t="shared" si="1408"/>
        <v>100000</v>
      </c>
      <c r="AI6007">
        <f t="shared" si="1409"/>
        <v>100000</v>
      </c>
      <c r="AJ6007">
        <f t="shared" si="1410"/>
        <v>100000</v>
      </c>
    </row>
    <row r="6008" spans="20:36" x14ac:dyDescent="0.3">
      <c r="T6008" t="str">
        <f>IF(ISERROR(MATCH('Analysis backend'!$M$1,E6008:N6008,0)),"",'Analysis backend'!$L$1)</f>
        <v/>
      </c>
      <c r="U6008" t="str">
        <f>IF(T6008='Analysis backend'!$L$1,IF(ISERROR(MATCH('Analysis backend'!$M$1,E6008:I6008,0)),"Dire","Radiant"),"")</f>
        <v/>
      </c>
      <c r="V6008">
        <f t="shared" si="1396"/>
        <v>1000</v>
      </c>
      <c r="W6008">
        <f t="shared" si="1397"/>
        <v>1000</v>
      </c>
      <c r="X6008">
        <f t="shared" si="1398"/>
        <v>1000</v>
      </c>
      <c r="Y6008">
        <f t="shared" si="1399"/>
        <v>1000</v>
      </c>
      <c r="Z6008">
        <f t="shared" si="1400"/>
        <v>1000</v>
      </c>
      <c r="AA6008">
        <f t="shared" si="1401"/>
        <v>10000</v>
      </c>
      <c r="AB6008">
        <f t="shared" si="1402"/>
        <v>10000</v>
      </c>
      <c r="AC6008">
        <f t="shared" si="1403"/>
        <v>10000</v>
      </c>
      <c r="AD6008">
        <f t="shared" si="1404"/>
        <v>10000</v>
      </c>
      <c r="AE6008">
        <f t="shared" si="1405"/>
        <v>10000</v>
      </c>
      <c r="AF6008">
        <f t="shared" si="1406"/>
        <v>100000</v>
      </c>
      <c r="AG6008">
        <f t="shared" si="1407"/>
        <v>100000</v>
      </c>
      <c r="AH6008">
        <f t="shared" si="1408"/>
        <v>100000</v>
      </c>
      <c r="AI6008">
        <f t="shared" si="1409"/>
        <v>100000</v>
      </c>
      <c r="AJ6008">
        <f t="shared" si="1410"/>
        <v>100000</v>
      </c>
    </row>
    <row r="6009" spans="20:36" x14ac:dyDescent="0.3">
      <c r="T6009" t="str">
        <f>IF(ISERROR(MATCH('Analysis backend'!$M$1,E6009:N6009,0)),"",'Analysis backend'!$L$1)</f>
        <v/>
      </c>
      <c r="U6009" t="str">
        <f>IF(T6009='Analysis backend'!$L$1,IF(ISERROR(MATCH('Analysis backend'!$M$1,E6009:I6009,0)),"Dire","Radiant"),"")</f>
        <v/>
      </c>
      <c r="V6009">
        <f t="shared" si="1396"/>
        <v>1000</v>
      </c>
      <c r="W6009">
        <f t="shared" si="1397"/>
        <v>1000</v>
      </c>
      <c r="X6009">
        <f t="shared" si="1398"/>
        <v>1000</v>
      </c>
      <c r="Y6009">
        <f t="shared" si="1399"/>
        <v>1000</v>
      </c>
      <c r="Z6009">
        <f t="shared" si="1400"/>
        <v>1000</v>
      </c>
      <c r="AA6009">
        <f t="shared" si="1401"/>
        <v>10000</v>
      </c>
      <c r="AB6009">
        <f t="shared" si="1402"/>
        <v>10000</v>
      </c>
      <c r="AC6009">
        <f t="shared" si="1403"/>
        <v>10000</v>
      </c>
      <c r="AD6009">
        <f t="shared" si="1404"/>
        <v>10000</v>
      </c>
      <c r="AE6009">
        <f t="shared" si="1405"/>
        <v>10000</v>
      </c>
      <c r="AF6009">
        <f t="shared" si="1406"/>
        <v>100000</v>
      </c>
      <c r="AG6009">
        <f t="shared" si="1407"/>
        <v>100000</v>
      </c>
      <c r="AH6009">
        <f t="shared" si="1408"/>
        <v>100000</v>
      </c>
      <c r="AI6009">
        <f t="shared" si="1409"/>
        <v>100000</v>
      </c>
      <c r="AJ6009">
        <f t="shared" si="1410"/>
        <v>100000</v>
      </c>
    </row>
    <row r="6010" spans="20:36" x14ac:dyDescent="0.3">
      <c r="T6010" t="str">
        <f>IF(ISERROR(MATCH('Analysis backend'!$M$1,E6010:N6010,0)),"",'Analysis backend'!$L$1)</f>
        <v/>
      </c>
      <c r="U6010" t="str">
        <f>IF(T6010='Analysis backend'!$L$1,IF(ISERROR(MATCH('Analysis backend'!$M$1,E6010:I6010,0)),"Dire","Radiant"),"")</f>
        <v/>
      </c>
      <c r="V6010">
        <f t="shared" si="1396"/>
        <v>1000</v>
      </c>
      <c r="W6010">
        <f t="shared" si="1397"/>
        <v>1000</v>
      </c>
      <c r="X6010">
        <f t="shared" si="1398"/>
        <v>1000</v>
      </c>
      <c r="Y6010">
        <f t="shared" si="1399"/>
        <v>1000</v>
      </c>
      <c r="Z6010">
        <f t="shared" si="1400"/>
        <v>1000</v>
      </c>
      <c r="AA6010">
        <f t="shared" si="1401"/>
        <v>10000</v>
      </c>
      <c r="AB6010">
        <f t="shared" si="1402"/>
        <v>10000</v>
      </c>
      <c r="AC6010">
        <f t="shared" si="1403"/>
        <v>10000</v>
      </c>
      <c r="AD6010">
        <f t="shared" si="1404"/>
        <v>10000</v>
      </c>
      <c r="AE6010">
        <f t="shared" si="1405"/>
        <v>10000</v>
      </c>
      <c r="AF6010">
        <f t="shared" si="1406"/>
        <v>100000</v>
      </c>
      <c r="AG6010">
        <f t="shared" si="1407"/>
        <v>100000</v>
      </c>
      <c r="AH6010">
        <f t="shared" si="1408"/>
        <v>100000</v>
      </c>
      <c r="AI6010">
        <f t="shared" si="1409"/>
        <v>100000</v>
      </c>
      <c r="AJ6010">
        <f t="shared" si="1410"/>
        <v>100000</v>
      </c>
    </row>
    <row r="6011" spans="20:36" x14ac:dyDescent="0.3">
      <c r="T6011" t="str">
        <f>IF(ISERROR(MATCH('Analysis backend'!$M$1,E6011:N6011,0)),"",'Analysis backend'!$L$1)</f>
        <v/>
      </c>
      <c r="U6011" t="str">
        <f>IF(T6011='Analysis backend'!$L$1,IF(ISERROR(MATCH('Analysis backend'!$M$1,E6011:I6011,0)),"Dire","Radiant"),"")</f>
        <v/>
      </c>
      <c r="V6011">
        <f t="shared" si="1396"/>
        <v>1000</v>
      </c>
      <c r="W6011">
        <f t="shared" si="1397"/>
        <v>1000</v>
      </c>
      <c r="X6011">
        <f t="shared" si="1398"/>
        <v>1000</v>
      </c>
      <c r="Y6011">
        <f t="shared" si="1399"/>
        <v>1000</v>
      </c>
      <c r="Z6011">
        <f t="shared" si="1400"/>
        <v>1000</v>
      </c>
      <c r="AA6011">
        <f t="shared" si="1401"/>
        <v>10000</v>
      </c>
      <c r="AB6011">
        <f t="shared" si="1402"/>
        <v>10000</v>
      </c>
      <c r="AC6011">
        <f t="shared" si="1403"/>
        <v>10000</v>
      </c>
      <c r="AD6011">
        <f t="shared" si="1404"/>
        <v>10000</v>
      </c>
      <c r="AE6011">
        <f t="shared" si="1405"/>
        <v>10000</v>
      </c>
      <c r="AF6011">
        <f t="shared" si="1406"/>
        <v>100000</v>
      </c>
      <c r="AG6011">
        <f t="shared" si="1407"/>
        <v>100000</v>
      </c>
      <c r="AH6011">
        <f t="shared" si="1408"/>
        <v>100000</v>
      </c>
      <c r="AI6011">
        <f t="shared" si="1409"/>
        <v>100000</v>
      </c>
      <c r="AJ6011">
        <f t="shared" si="1410"/>
        <v>100000</v>
      </c>
    </row>
    <row r="6012" spans="20:36" x14ac:dyDescent="0.3">
      <c r="T6012" t="str">
        <f>IF(ISERROR(MATCH('Analysis backend'!$M$1,E6012:N6012,0)),"",'Analysis backend'!$L$1)</f>
        <v/>
      </c>
      <c r="U6012" t="str">
        <f>IF(T6012='Analysis backend'!$L$1,IF(ISERROR(MATCH('Analysis backend'!$M$1,E6012:I6012,0)),"Dire","Radiant"),"")</f>
        <v/>
      </c>
      <c r="V6012">
        <f t="shared" si="1396"/>
        <v>1000</v>
      </c>
      <c r="W6012">
        <f t="shared" si="1397"/>
        <v>1000</v>
      </c>
      <c r="X6012">
        <f t="shared" si="1398"/>
        <v>1000</v>
      </c>
      <c r="Y6012">
        <f t="shared" si="1399"/>
        <v>1000</v>
      </c>
      <c r="Z6012">
        <f t="shared" si="1400"/>
        <v>1000</v>
      </c>
      <c r="AA6012">
        <f t="shared" si="1401"/>
        <v>10000</v>
      </c>
      <c r="AB6012">
        <f t="shared" si="1402"/>
        <v>10000</v>
      </c>
      <c r="AC6012">
        <f t="shared" si="1403"/>
        <v>10000</v>
      </c>
      <c r="AD6012">
        <f t="shared" si="1404"/>
        <v>10000</v>
      </c>
      <c r="AE6012">
        <f t="shared" si="1405"/>
        <v>10000</v>
      </c>
      <c r="AF6012">
        <f t="shared" si="1406"/>
        <v>100000</v>
      </c>
      <c r="AG6012">
        <f t="shared" si="1407"/>
        <v>100000</v>
      </c>
      <c r="AH6012">
        <f t="shared" si="1408"/>
        <v>100000</v>
      </c>
      <c r="AI6012">
        <f t="shared" si="1409"/>
        <v>100000</v>
      </c>
      <c r="AJ6012">
        <f t="shared" si="1410"/>
        <v>100000</v>
      </c>
    </row>
    <row r="6013" spans="20:36" x14ac:dyDescent="0.3">
      <c r="T6013" t="str">
        <f>IF(ISERROR(MATCH('Analysis backend'!$M$1,E6013:N6013,0)),"",'Analysis backend'!$L$1)</f>
        <v/>
      </c>
      <c r="U6013" t="str">
        <f>IF(T6013='Analysis backend'!$L$1,IF(ISERROR(MATCH('Analysis backend'!$M$1,E6013:I6013,0)),"Dire","Radiant"),"")</f>
        <v/>
      </c>
      <c r="V6013">
        <f t="shared" si="1396"/>
        <v>1000</v>
      </c>
      <c r="W6013">
        <f t="shared" si="1397"/>
        <v>1000</v>
      </c>
      <c r="X6013">
        <f t="shared" si="1398"/>
        <v>1000</v>
      </c>
      <c r="Y6013">
        <f t="shared" si="1399"/>
        <v>1000</v>
      </c>
      <c r="Z6013">
        <f t="shared" si="1400"/>
        <v>1000</v>
      </c>
      <c r="AA6013">
        <f t="shared" si="1401"/>
        <v>10000</v>
      </c>
      <c r="AB6013">
        <f t="shared" si="1402"/>
        <v>10000</v>
      </c>
      <c r="AC6013">
        <f t="shared" si="1403"/>
        <v>10000</v>
      </c>
      <c r="AD6013">
        <f t="shared" si="1404"/>
        <v>10000</v>
      </c>
      <c r="AE6013">
        <f t="shared" si="1405"/>
        <v>10000</v>
      </c>
      <c r="AF6013">
        <f t="shared" si="1406"/>
        <v>100000</v>
      </c>
      <c r="AG6013">
        <f t="shared" si="1407"/>
        <v>100000</v>
      </c>
      <c r="AH6013">
        <f t="shared" si="1408"/>
        <v>100000</v>
      </c>
      <c r="AI6013">
        <f t="shared" si="1409"/>
        <v>100000</v>
      </c>
      <c r="AJ6013">
        <f t="shared" si="1410"/>
        <v>100000</v>
      </c>
    </row>
    <row r="6014" spans="20:36" x14ac:dyDescent="0.3">
      <c r="T6014" t="str">
        <f>IF(ISERROR(MATCH('Analysis backend'!$M$1,E6014:N6014,0)),"",'Analysis backend'!$L$1)</f>
        <v/>
      </c>
      <c r="U6014" t="str">
        <f>IF(T6014='Analysis backend'!$L$1,IF(ISERROR(MATCH('Analysis backend'!$M$1,E6014:I6014,0)),"Dire","Radiant"),"")</f>
        <v/>
      </c>
      <c r="V6014">
        <f t="shared" si="1396"/>
        <v>1000</v>
      </c>
      <c r="W6014">
        <f t="shared" si="1397"/>
        <v>1000</v>
      </c>
      <c r="X6014">
        <f t="shared" si="1398"/>
        <v>1000</v>
      </c>
      <c r="Y6014">
        <f t="shared" si="1399"/>
        <v>1000</v>
      </c>
      <c r="Z6014">
        <f t="shared" si="1400"/>
        <v>1000</v>
      </c>
      <c r="AA6014">
        <f t="shared" si="1401"/>
        <v>10000</v>
      </c>
      <c r="AB6014">
        <f t="shared" si="1402"/>
        <v>10000</v>
      </c>
      <c r="AC6014">
        <f t="shared" si="1403"/>
        <v>10000</v>
      </c>
      <c r="AD6014">
        <f t="shared" si="1404"/>
        <v>10000</v>
      </c>
      <c r="AE6014">
        <f t="shared" si="1405"/>
        <v>10000</v>
      </c>
      <c r="AF6014">
        <f t="shared" si="1406"/>
        <v>100000</v>
      </c>
      <c r="AG6014">
        <f t="shared" si="1407"/>
        <v>100000</v>
      </c>
      <c r="AH6014">
        <f t="shared" si="1408"/>
        <v>100000</v>
      </c>
      <c r="AI6014">
        <f t="shared" si="1409"/>
        <v>100000</v>
      </c>
      <c r="AJ6014">
        <f t="shared" si="1410"/>
        <v>100000</v>
      </c>
    </row>
    <row r="6015" spans="20:36" x14ac:dyDescent="0.3">
      <c r="T6015" t="str">
        <f>IF(ISERROR(MATCH('Analysis backend'!$M$1,E6015:N6015,0)),"",'Analysis backend'!$L$1)</f>
        <v/>
      </c>
      <c r="U6015" t="str">
        <f>IF(T6015='Analysis backend'!$L$1,IF(ISERROR(MATCH('Analysis backend'!$M$1,E6015:I6015,0)),"Dire","Radiant"),"")</f>
        <v/>
      </c>
      <c r="V6015">
        <f t="shared" si="1396"/>
        <v>1000</v>
      </c>
      <c r="W6015">
        <f t="shared" si="1397"/>
        <v>1000</v>
      </c>
      <c r="X6015">
        <f t="shared" si="1398"/>
        <v>1000</v>
      </c>
      <c r="Y6015">
        <f t="shared" si="1399"/>
        <v>1000</v>
      </c>
      <c r="Z6015">
        <f t="shared" si="1400"/>
        <v>1000</v>
      </c>
      <c r="AA6015">
        <f t="shared" si="1401"/>
        <v>10000</v>
      </c>
      <c r="AB6015">
        <f t="shared" si="1402"/>
        <v>10000</v>
      </c>
      <c r="AC6015">
        <f t="shared" si="1403"/>
        <v>10000</v>
      </c>
      <c r="AD6015">
        <f t="shared" si="1404"/>
        <v>10000</v>
      </c>
      <c r="AE6015">
        <f t="shared" si="1405"/>
        <v>10000</v>
      </c>
      <c r="AF6015">
        <f t="shared" si="1406"/>
        <v>100000</v>
      </c>
      <c r="AG6015">
        <f t="shared" si="1407"/>
        <v>100000</v>
      </c>
      <c r="AH6015">
        <f t="shared" si="1408"/>
        <v>100000</v>
      </c>
      <c r="AI6015">
        <f t="shared" si="1409"/>
        <v>100000</v>
      </c>
      <c r="AJ6015">
        <f t="shared" si="1410"/>
        <v>100000</v>
      </c>
    </row>
    <row r="6016" spans="20:36" x14ac:dyDescent="0.3">
      <c r="T6016" t="str">
        <f>IF(ISERROR(MATCH('Analysis backend'!$M$1,E6016:N6016,0)),"",'Analysis backend'!$L$1)</f>
        <v/>
      </c>
      <c r="U6016" t="str">
        <f>IF(T6016='Analysis backend'!$L$1,IF(ISERROR(MATCH('Analysis backend'!$M$1,E6016:I6016,0)),"Dire","Radiant"),"")</f>
        <v/>
      </c>
      <c r="V6016">
        <f t="shared" si="1396"/>
        <v>1000</v>
      </c>
      <c r="W6016">
        <f t="shared" si="1397"/>
        <v>1000</v>
      </c>
      <c r="X6016">
        <f t="shared" si="1398"/>
        <v>1000</v>
      </c>
      <c r="Y6016">
        <f t="shared" si="1399"/>
        <v>1000</v>
      </c>
      <c r="Z6016">
        <f t="shared" si="1400"/>
        <v>1000</v>
      </c>
      <c r="AA6016">
        <f t="shared" si="1401"/>
        <v>10000</v>
      </c>
      <c r="AB6016">
        <f t="shared" si="1402"/>
        <v>10000</v>
      </c>
      <c r="AC6016">
        <f t="shared" si="1403"/>
        <v>10000</v>
      </c>
      <c r="AD6016">
        <f t="shared" si="1404"/>
        <v>10000</v>
      </c>
      <c r="AE6016">
        <f t="shared" si="1405"/>
        <v>10000</v>
      </c>
      <c r="AF6016">
        <f t="shared" si="1406"/>
        <v>100000</v>
      </c>
      <c r="AG6016">
        <f t="shared" si="1407"/>
        <v>100000</v>
      </c>
      <c r="AH6016">
        <f t="shared" si="1408"/>
        <v>100000</v>
      </c>
      <c r="AI6016">
        <f t="shared" si="1409"/>
        <v>100000</v>
      </c>
      <c r="AJ6016">
        <f t="shared" si="1410"/>
        <v>100000</v>
      </c>
    </row>
    <row r="6017" spans="20:36" x14ac:dyDescent="0.3">
      <c r="T6017" t="str">
        <f>IF(ISERROR(MATCH('Analysis backend'!$M$1,E6017:N6017,0)),"",'Analysis backend'!$L$1)</f>
        <v/>
      </c>
      <c r="U6017" t="str">
        <f>IF(T6017='Analysis backend'!$L$1,IF(ISERROR(MATCH('Analysis backend'!$M$1,E6017:I6017,0)),"Dire","Radiant"),"")</f>
        <v/>
      </c>
      <c r="V6017">
        <f t="shared" si="1396"/>
        <v>1000</v>
      </c>
      <c r="W6017">
        <f t="shared" si="1397"/>
        <v>1000</v>
      </c>
      <c r="X6017">
        <f t="shared" si="1398"/>
        <v>1000</v>
      </c>
      <c r="Y6017">
        <f t="shared" si="1399"/>
        <v>1000</v>
      </c>
      <c r="Z6017">
        <f t="shared" si="1400"/>
        <v>1000</v>
      </c>
      <c r="AA6017">
        <f t="shared" si="1401"/>
        <v>10000</v>
      </c>
      <c r="AB6017">
        <f t="shared" si="1402"/>
        <v>10000</v>
      </c>
      <c r="AC6017">
        <f t="shared" si="1403"/>
        <v>10000</v>
      </c>
      <c r="AD6017">
        <f t="shared" si="1404"/>
        <v>10000</v>
      </c>
      <c r="AE6017">
        <f t="shared" si="1405"/>
        <v>10000</v>
      </c>
      <c r="AF6017">
        <f t="shared" si="1406"/>
        <v>100000</v>
      </c>
      <c r="AG6017">
        <f t="shared" si="1407"/>
        <v>100000</v>
      </c>
      <c r="AH6017">
        <f t="shared" si="1408"/>
        <v>100000</v>
      </c>
      <c r="AI6017">
        <f t="shared" si="1409"/>
        <v>100000</v>
      </c>
      <c r="AJ6017">
        <f t="shared" si="1410"/>
        <v>100000</v>
      </c>
    </row>
    <row r="6018" spans="20:36" x14ac:dyDescent="0.3">
      <c r="T6018" t="str">
        <f>IF(ISERROR(MATCH('Analysis backend'!$M$1,E6018:N6018,0)),"",'Analysis backend'!$L$1)</f>
        <v/>
      </c>
      <c r="U6018" t="str">
        <f>IF(T6018='Analysis backend'!$L$1,IF(ISERROR(MATCH('Analysis backend'!$M$1,E6018:I6018,0)),"Dire","Radiant"),"")</f>
        <v/>
      </c>
      <c r="V6018">
        <f t="shared" ref="V6018:V6081" si="1411">E6018+IF($D6018=TRUE,2000,1000)</f>
        <v>1000</v>
      </c>
      <c r="W6018">
        <f t="shared" ref="W6018:W6081" si="1412">F6018+IF($D6018=TRUE,2000,1000)</f>
        <v>1000</v>
      </c>
      <c r="X6018">
        <f t="shared" ref="X6018:X6081" si="1413">G6018+IF($D6018=TRUE,2000,1000)</f>
        <v>1000</v>
      </c>
      <c r="Y6018">
        <f t="shared" ref="Y6018:Y6081" si="1414">H6018+IF($D6018=TRUE,2000,1000)</f>
        <v>1000</v>
      </c>
      <c r="Z6018">
        <f t="shared" ref="Z6018:Z6081" si="1415">I6018+IF($D6018=TRUE,2000,1000)</f>
        <v>1000</v>
      </c>
      <c r="AA6018">
        <f t="shared" ref="AA6018:AA6081" si="1416">J6018+IF($D6018=TRUE,20000,10000)</f>
        <v>10000</v>
      </c>
      <c r="AB6018">
        <f t="shared" ref="AB6018:AB6081" si="1417">K6018+IF($D6018=TRUE,20000,10000)</f>
        <v>10000</v>
      </c>
      <c r="AC6018">
        <f t="shared" ref="AC6018:AC6081" si="1418">L6018+IF($D6018=TRUE,20000,10000)</f>
        <v>10000</v>
      </c>
      <c r="AD6018">
        <f t="shared" ref="AD6018:AD6081" si="1419">M6018+IF($D6018=TRUE,20000,10000)</f>
        <v>10000</v>
      </c>
      <c r="AE6018">
        <f t="shared" ref="AE6018:AE6081" si="1420">N6018+IF($D6018=TRUE,20000,10000)</f>
        <v>10000</v>
      </c>
      <c r="AF6018">
        <f t="shared" si="1406"/>
        <v>100000</v>
      </c>
      <c r="AG6018">
        <f t="shared" si="1407"/>
        <v>100000</v>
      </c>
      <c r="AH6018">
        <f t="shared" si="1408"/>
        <v>100000</v>
      </c>
      <c r="AI6018">
        <f t="shared" si="1409"/>
        <v>100000</v>
      </c>
      <c r="AJ6018">
        <f t="shared" si="1410"/>
        <v>100000</v>
      </c>
    </row>
    <row r="6019" spans="20:36" x14ac:dyDescent="0.3">
      <c r="T6019" t="str">
        <f>IF(ISERROR(MATCH('Analysis backend'!$M$1,E6019:N6019,0)),"",'Analysis backend'!$L$1)</f>
        <v/>
      </c>
      <c r="U6019" t="str">
        <f>IF(T6019='Analysis backend'!$L$1,IF(ISERROR(MATCH('Analysis backend'!$M$1,E6019:I6019,0)),"Dire","Radiant"),"")</f>
        <v/>
      </c>
      <c r="V6019">
        <f t="shared" si="1411"/>
        <v>1000</v>
      </c>
      <c r="W6019">
        <f t="shared" si="1412"/>
        <v>1000</v>
      </c>
      <c r="X6019">
        <f t="shared" si="1413"/>
        <v>1000</v>
      </c>
      <c r="Y6019">
        <f t="shared" si="1414"/>
        <v>1000</v>
      </c>
      <c r="Z6019">
        <f t="shared" si="1415"/>
        <v>1000</v>
      </c>
      <c r="AA6019">
        <f t="shared" si="1416"/>
        <v>10000</v>
      </c>
      <c r="AB6019">
        <f t="shared" si="1417"/>
        <v>10000</v>
      </c>
      <c r="AC6019">
        <f t="shared" si="1418"/>
        <v>10000</v>
      </c>
      <c r="AD6019">
        <f t="shared" si="1419"/>
        <v>10000</v>
      </c>
      <c r="AE6019">
        <f t="shared" si="1420"/>
        <v>10000</v>
      </c>
      <c r="AF6019">
        <f t="shared" ref="AF6019:AF6082" si="1421">O6019+100000</f>
        <v>100000</v>
      </c>
      <c r="AG6019">
        <f t="shared" ref="AG6019:AG6082" si="1422">P6019+100000</f>
        <v>100000</v>
      </c>
      <c r="AH6019">
        <f t="shared" ref="AH6019:AH6082" si="1423">Q6019+100000</f>
        <v>100000</v>
      </c>
      <c r="AI6019">
        <f t="shared" ref="AI6019:AI6082" si="1424">R6019+100000</f>
        <v>100000</v>
      </c>
      <c r="AJ6019">
        <f t="shared" ref="AJ6019:AJ6082" si="1425">S6019+100000</f>
        <v>100000</v>
      </c>
    </row>
    <row r="6020" spans="20:36" x14ac:dyDescent="0.3">
      <c r="T6020" t="str">
        <f>IF(ISERROR(MATCH('Analysis backend'!$M$1,E6020:N6020,0)),"",'Analysis backend'!$L$1)</f>
        <v/>
      </c>
      <c r="U6020" t="str">
        <f>IF(T6020='Analysis backend'!$L$1,IF(ISERROR(MATCH('Analysis backend'!$M$1,E6020:I6020,0)),"Dire","Radiant"),"")</f>
        <v/>
      </c>
      <c r="V6020">
        <f t="shared" si="1411"/>
        <v>1000</v>
      </c>
      <c r="W6020">
        <f t="shared" si="1412"/>
        <v>1000</v>
      </c>
      <c r="X6020">
        <f t="shared" si="1413"/>
        <v>1000</v>
      </c>
      <c r="Y6020">
        <f t="shared" si="1414"/>
        <v>1000</v>
      </c>
      <c r="Z6020">
        <f t="shared" si="1415"/>
        <v>1000</v>
      </c>
      <c r="AA6020">
        <f t="shared" si="1416"/>
        <v>10000</v>
      </c>
      <c r="AB6020">
        <f t="shared" si="1417"/>
        <v>10000</v>
      </c>
      <c r="AC6020">
        <f t="shared" si="1418"/>
        <v>10000</v>
      </c>
      <c r="AD6020">
        <f t="shared" si="1419"/>
        <v>10000</v>
      </c>
      <c r="AE6020">
        <f t="shared" si="1420"/>
        <v>10000</v>
      </c>
      <c r="AF6020">
        <f t="shared" si="1421"/>
        <v>100000</v>
      </c>
      <c r="AG6020">
        <f t="shared" si="1422"/>
        <v>100000</v>
      </c>
      <c r="AH6020">
        <f t="shared" si="1423"/>
        <v>100000</v>
      </c>
      <c r="AI6020">
        <f t="shared" si="1424"/>
        <v>100000</v>
      </c>
      <c r="AJ6020">
        <f t="shared" si="1425"/>
        <v>100000</v>
      </c>
    </row>
    <row r="6021" spans="20:36" x14ac:dyDescent="0.3">
      <c r="T6021" t="str">
        <f>IF(ISERROR(MATCH('Analysis backend'!$M$1,E6021:N6021,0)),"",'Analysis backend'!$L$1)</f>
        <v/>
      </c>
      <c r="U6021" t="str">
        <f>IF(T6021='Analysis backend'!$L$1,IF(ISERROR(MATCH('Analysis backend'!$M$1,E6021:I6021,0)),"Dire","Radiant"),"")</f>
        <v/>
      </c>
      <c r="V6021">
        <f t="shared" si="1411"/>
        <v>1000</v>
      </c>
      <c r="W6021">
        <f t="shared" si="1412"/>
        <v>1000</v>
      </c>
      <c r="X6021">
        <f t="shared" si="1413"/>
        <v>1000</v>
      </c>
      <c r="Y6021">
        <f t="shared" si="1414"/>
        <v>1000</v>
      </c>
      <c r="Z6021">
        <f t="shared" si="1415"/>
        <v>1000</v>
      </c>
      <c r="AA6021">
        <f t="shared" si="1416"/>
        <v>10000</v>
      </c>
      <c r="AB6021">
        <f t="shared" si="1417"/>
        <v>10000</v>
      </c>
      <c r="AC6021">
        <f t="shared" si="1418"/>
        <v>10000</v>
      </c>
      <c r="AD6021">
        <f t="shared" si="1419"/>
        <v>10000</v>
      </c>
      <c r="AE6021">
        <f t="shared" si="1420"/>
        <v>10000</v>
      </c>
      <c r="AF6021">
        <f t="shared" si="1421"/>
        <v>100000</v>
      </c>
      <c r="AG6021">
        <f t="shared" si="1422"/>
        <v>100000</v>
      </c>
      <c r="AH6021">
        <f t="shared" si="1423"/>
        <v>100000</v>
      </c>
      <c r="AI6021">
        <f t="shared" si="1424"/>
        <v>100000</v>
      </c>
      <c r="AJ6021">
        <f t="shared" si="1425"/>
        <v>100000</v>
      </c>
    </row>
    <row r="6022" spans="20:36" x14ac:dyDescent="0.3">
      <c r="T6022" t="str">
        <f>IF(ISERROR(MATCH('Analysis backend'!$M$1,E6022:N6022,0)),"",'Analysis backend'!$L$1)</f>
        <v/>
      </c>
      <c r="U6022" t="str">
        <f>IF(T6022='Analysis backend'!$L$1,IF(ISERROR(MATCH('Analysis backend'!$M$1,E6022:I6022,0)),"Dire","Radiant"),"")</f>
        <v/>
      </c>
      <c r="V6022">
        <f t="shared" si="1411"/>
        <v>1000</v>
      </c>
      <c r="W6022">
        <f t="shared" si="1412"/>
        <v>1000</v>
      </c>
      <c r="X6022">
        <f t="shared" si="1413"/>
        <v>1000</v>
      </c>
      <c r="Y6022">
        <f t="shared" si="1414"/>
        <v>1000</v>
      </c>
      <c r="Z6022">
        <f t="shared" si="1415"/>
        <v>1000</v>
      </c>
      <c r="AA6022">
        <f t="shared" si="1416"/>
        <v>10000</v>
      </c>
      <c r="AB6022">
        <f t="shared" si="1417"/>
        <v>10000</v>
      </c>
      <c r="AC6022">
        <f t="shared" si="1418"/>
        <v>10000</v>
      </c>
      <c r="AD6022">
        <f t="shared" si="1419"/>
        <v>10000</v>
      </c>
      <c r="AE6022">
        <f t="shared" si="1420"/>
        <v>10000</v>
      </c>
      <c r="AF6022">
        <f t="shared" si="1421"/>
        <v>100000</v>
      </c>
      <c r="AG6022">
        <f t="shared" si="1422"/>
        <v>100000</v>
      </c>
      <c r="AH6022">
        <f t="shared" si="1423"/>
        <v>100000</v>
      </c>
      <c r="AI6022">
        <f t="shared" si="1424"/>
        <v>100000</v>
      </c>
      <c r="AJ6022">
        <f t="shared" si="1425"/>
        <v>100000</v>
      </c>
    </row>
    <row r="6023" spans="20:36" x14ac:dyDescent="0.3">
      <c r="T6023" t="str">
        <f>IF(ISERROR(MATCH('Analysis backend'!$M$1,E6023:N6023,0)),"",'Analysis backend'!$L$1)</f>
        <v/>
      </c>
      <c r="U6023" t="str">
        <f>IF(T6023='Analysis backend'!$L$1,IF(ISERROR(MATCH('Analysis backend'!$M$1,E6023:I6023,0)),"Dire","Radiant"),"")</f>
        <v/>
      </c>
      <c r="V6023">
        <f t="shared" si="1411"/>
        <v>1000</v>
      </c>
      <c r="W6023">
        <f t="shared" si="1412"/>
        <v>1000</v>
      </c>
      <c r="X6023">
        <f t="shared" si="1413"/>
        <v>1000</v>
      </c>
      <c r="Y6023">
        <f t="shared" si="1414"/>
        <v>1000</v>
      </c>
      <c r="Z6023">
        <f t="shared" si="1415"/>
        <v>1000</v>
      </c>
      <c r="AA6023">
        <f t="shared" si="1416"/>
        <v>10000</v>
      </c>
      <c r="AB6023">
        <f t="shared" si="1417"/>
        <v>10000</v>
      </c>
      <c r="AC6023">
        <f t="shared" si="1418"/>
        <v>10000</v>
      </c>
      <c r="AD6023">
        <f t="shared" si="1419"/>
        <v>10000</v>
      </c>
      <c r="AE6023">
        <f t="shared" si="1420"/>
        <v>10000</v>
      </c>
      <c r="AF6023">
        <f t="shared" si="1421"/>
        <v>100000</v>
      </c>
      <c r="AG6023">
        <f t="shared" si="1422"/>
        <v>100000</v>
      </c>
      <c r="AH6023">
        <f t="shared" si="1423"/>
        <v>100000</v>
      </c>
      <c r="AI6023">
        <f t="shared" si="1424"/>
        <v>100000</v>
      </c>
      <c r="AJ6023">
        <f t="shared" si="1425"/>
        <v>100000</v>
      </c>
    </row>
    <row r="6024" spans="20:36" x14ac:dyDescent="0.3">
      <c r="T6024" t="str">
        <f>IF(ISERROR(MATCH('Analysis backend'!$M$1,E6024:N6024,0)),"",'Analysis backend'!$L$1)</f>
        <v/>
      </c>
      <c r="U6024" t="str">
        <f>IF(T6024='Analysis backend'!$L$1,IF(ISERROR(MATCH('Analysis backend'!$M$1,E6024:I6024,0)),"Dire","Radiant"),"")</f>
        <v/>
      </c>
      <c r="V6024">
        <f t="shared" si="1411"/>
        <v>1000</v>
      </c>
      <c r="W6024">
        <f t="shared" si="1412"/>
        <v>1000</v>
      </c>
      <c r="X6024">
        <f t="shared" si="1413"/>
        <v>1000</v>
      </c>
      <c r="Y6024">
        <f t="shared" si="1414"/>
        <v>1000</v>
      </c>
      <c r="Z6024">
        <f t="shared" si="1415"/>
        <v>1000</v>
      </c>
      <c r="AA6024">
        <f t="shared" si="1416"/>
        <v>10000</v>
      </c>
      <c r="AB6024">
        <f t="shared" si="1417"/>
        <v>10000</v>
      </c>
      <c r="AC6024">
        <f t="shared" si="1418"/>
        <v>10000</v>
      </c>
      <c r="AD6024">
        <f t="shared" si="1419"/>
        <v>10000</v>
      </c>
      <c r="AE6024">
        <f t="shared" si="1420"/>
        <v>10000</v>
      </c>
      <c r="AF6024">
        <f t="shared" si="1421"/>
        <v>100000</v>
      </c>
      <c r="AG6024">
        <f t="shared" si="1422"/>
        <v>100000</v>
      </c>
      <c r="AH6024">
        <f t="shared" si="1423"/>
        <v>100000</v>
      </c>
      <c r="AI6024">
        <f t="shared" si="1424"/>
        <v>100000</v>
      </c>
      <c r="AJ6024">
        <f t="shared" si="1425"/>
        <v>100000</v>
      </c>
    </row>
    <row r="6025" spans="20:36" x14ac:dyDescent="0.3">
      <c r="T6025" t="str">
        <f>IF(ISERROR(MATCH('Analysis backend'!$M$1,E6025:N6025,0)),"",'Analysis backend'!$L$1)</f>
        <v/>
      </c>
      <c r="U6025" t="str">
        <f>IF(T6025='Analysis backend'!$L$1,IF(ISERROR(MATCH('Analysis backend'!$M$1,E6025:I6025,0)),"Dire","Radiant"),"")</f>
        <v/>
      </c>
      <c r="V6025">
        <f t="shared" si="1411"/>
        <v>1000</v>
      </c>
      <c r="W6025">
        <f t="shared" si="1412"/>
        <v>1000</v>
      </c>
      <c r="X6025">
        <f t="shared" si="1413"/>
        <v>1000</v>
      </c>
      <c r="Y6025">
        <f t="shared" si="1414"/>
        <v>1000</v>
      </c>
      <c r="Z6025">
        <f t="shared" si="1415"/>
        <v>1000</v>
      </c>
      <c r="AA6025">
        <f t="shared" si="1416"/>
        <v>10000</v>
      </c>
      <c r="AB6025">
        <f t="shared" si="1417"/>
        <v>10000</v>
      </c>
      <c r="AC6025">
        <f t="shared" si="1418"/>
        <v>10000</v>
      </c>
      <c r="AD6025">
        <f t="shared" si="1419"/>
        <v>10000</v>
      </c>
      <c r="AE6025">
        <f t="shared" si="1420"/>
        <v>10000</v>
      </c>
      <c r="AF6025">
        <f t="shared" si="1421"/>
        <v>100000</v>
      </c>
      <c r="AG6025">
        <f t="shared" si="1422"/>
        <v>100000</v>
      </c>
      <c r="AH6025">
        <f t="shared" si="1423"/>
        <v>100000</v>
      </c>
      <c r="AI6025">
        <f t="shared" si="1424"/>
        <v>100000</v>
      </c>
      <c r="AJ6025">
        <f t="shared" si="1425"/>
        <v>100000</v>
      </c>
    </row>
    <row r="6026" spans="20:36" x14ac:dyDescent="0.3">
      <c r="T6026" t="str">
        <f>IF(ISERROR(MATCH('Analysis backend'!$M$1,E6026:N6026,0)),"",'Analysis backend'!$L$1)</f>
        <v/>
      </c>
      <c r="U6026" t="str">
        <f>IF(T6026='Analysis backend'!$L$1,IF(ISERROR(MATCH('Analysis backend'!$M$1,E6026:I6026,0)),"Dire","Radiant"),"")</f>
        <v/>
      </c>
      <c r="V6026">
        <f t="shared" si="1411"/>
        <v>1000</v>
      </c>
      <c r="W6026">
        <f t="shared" si="1412"/>
        <v>1000</v>
      </c>
      <c r="X6026">
        <f t="shared" si="1413"/>
        <v>1000</v>
      </c>
      <c r="Y6026">
        <f t="shared" si="1414"/>
        <v>1000</v>
      </c>
      <c r="Z6026">
        <f t="shared" si="1415"/>
        <v>1000</v>
      </c>
      <c r="AA6026">
        <f t="shared" si="1416"/>
        <v>10000</v>
      </c>
      <c r="AB6026">
        <f t="shared" si="1417"/>
        <v>10000</v>
      </c>
      <c r="AC6026">
        <f t="shared" si="1418"/>
        <v>10000</v>
      </c>
      <c r="AD6026">
        <f t="shared" si="1419"/>
        <v>10000</v>
      </c>
      <c r="AE6026">
        <f t="shared" si="1420"/>
        <v>10000</v>
      </c>
      <c r="AF6026">
        <f t="shared" si="1421"/>
        <v>100000</v>
      </c>
      <c r="AG6026">
        <f t="shared" si="1422"/>
        <v>100000</v>
      </c>
      <c r="AH6026">
        <f t="shared" si="1423"/>
        <v>100000</v>
      </c>
      <c r="AI6026">
        <f t="shared" si="1424"/>
        <v>100000</v>
      </c>
      <c r="AJ6026">
        <f t="shared" si="1425"/>
        <v>100000</v>
      </c>
    </row>
    <row r="6027" spans="20:36" x14ac:dyDescent="0.3">
      <c r="T6027" t="str">
        <f>IF(ISERROR(MATCH('Analysis backend'!$M$1,E6027:N6027,0)),"",'Analysis backend'!$L$1)</f>
        <v/>
      </c>
      <c r="U6027" t="str">
        <f>IF(T6027='Analysis backend'!$L$1,IF(ISERROR(MATCH('Analysis backend'!$M$1,E6027:I6027,0)),"Dire","Radiant"),"")</f>
        <v/>
      </c>
      <c r="V6027">
        <f t="shared" si="1411"/>
        <v>1000</v>
      </c>
      <c r="W6027">
        <f t="shared" si="1412"/>
        <v>1000</v>
      </c>
      <c r="X6027">
        <f t="shared" si="1413"/>
        <v>1000</v>
      </c>
      <c r="Y6027">
        <f t="shared" si="1414"/>
        <v>1000</v>
      </c>
      <c r="Z6027">
        <f t="shared" si="1415"/>
        <v>1000</v>
      </c>
      <c r="AA6027">
        <f t="shared" si="1416"/>
        <v>10000</v>
      </c>
      <c r="AB6027">
        <f t="shared" si="1417"/>
        <v>10000</v>
      </c>
      <c r="AC6027">
        <f t="shared" si="1418"/>
        <v>10000</v>
      </c>
      <c r="AD6027">
        <f t="shared" si="1419"/>
        <v>10000</v>
      </c>
      <c r="AE6027">
        <f t="shared" si="1420"/>
        <v>10000</v>
      </c>
      <c r="AF6027">
        <f t="shared" si="1421"/>
        <v>100000</v>
      </c>
      <c r="AG6027">
        <f t="shared" si="1422"/>
        <v>100000</v>
      </c>
      <c r="AH6027">
        <f t="shared" si="1423"/>
        <v>100000</v>
      </c>
      <c r="AI6027">
        <f t="shared" si="1424"/>
        <v>100000</v>
      </c>
      <c r="AJ6027">
        <f t="shared" si="1425"/>
        <v>100000</v>
      </c>
    </row>
    <row r="6028" spans="20:36" x14ac:dyDescent="0.3">
      <c r="T6028" t="str">
        <f>IF(ISERROR(MATCH('Analysis backend'!$M$1,E6028:N6028,0)),"",'Analysis backend'!$L$1)</f>
        <v/>
      </c>
      <c r="U6028" t="str">
        <f>IF(T6028='Analysis backend'!$L$1,IF(ISERROR(MATCH('Analysis backend'!$M$1,E6028:I6028,0)),"Dire","Radiant"),"")</f>
        <v/>
      </c>
      <c r="V6028">
        <f t="shared" si="1411"/>
        <v>1000</v>
      </c>
      <c r="W6028">
        <f t="shared" si="1412"/>
        <v>1000</v>
      </c>
      <c r="X6028">
        <f t="shared" si="1413"/>
        <v>1000</v>
      </c>
      <c r="Y6028">
        <f t="shared" si="1414"/>
        <v>1000</v>
      </c>
      <c r="Z6028">
        <f t="shared" si="1415"/>
        <v>1000</v>
      </c>
      <c r="AA6028">
        <f t="shared" si="1416"/>
        <v>10000</v>
      </c>
      <c r="AB6028">
        <f t="shared" si="1417"/>
        <v>10000</v>
      </c>
      <c r="AC6028">
        <f t="shared" si="1418"/>
        <v>10000</v>
      </c>
      <c r="AD6028">
        <f t="shared" si="1419"/>
        <v>10000</v>
      </c>
      <c r="AE6028">
        <f t="shared" si="1420"/>
        <v>10000</v>
      </c>
      <c r="AF6028">
        <f t="shared" si="1421"/>
        <v>100000</v>
      </c>
      <c r="AG6028">
        <f t="shared" si="1422"/>
        <v>100000</v>
      </c>
      <c r="AH6028">
        <f t="shared" si="1423"/>
        <v>100000</v>
      </c>
      <c r="AI6028">
        <f t="shared" si="1424"/>
        <v>100000</v>
      </c>
      <c r="AJ6028">
        <f t="shared" si="1425"/>
        <v>100000</v>
      </c>
    </row>
    <row r="6029" spans="20:36" x14ac:dyDescent="0.3">
      <c r="T6029" t="str">
        <f>IF(ISERROR(MATCH('Analysis backend'!$M$1,E6029:N6029,0)),"",'Analysis backend'!$L$1)</f>
        <v/>
      </c>
      <c r="U6029" t="str">
        <f>IF(T6029='Analysis backend'!$L$1,IF(ISERROR(MATCH('Analysis backend'!$M$1,E6029:I6029,0)),"Dire","Radiant"),"")</f>
        <v/>
      </c>
      <c r="V6029">
        <f t="shared" si="1411"/>
        <v>1000</v>
      </c>
      <c r="W6029">
        <f t="shared" si="1412"/>
        <v>1000</v>
      </c>
      <c r="X6029">
        <f t="shared" si="1413"/>
        <v>1000</v>
      </c>
      <c r="Y6029">
        <f t="shared" si="1414"/>
        <v>1000</v>
      </c>
      <c r="Z6029">
        <f t="shared" si="1415"/>
        <v>1000</v>
      </c>
      <c r="AA6029">
        <f t="shared" si="1416"/>
        <v>10000</v>
      </c>
      <c r="AB6029">
        <f t="shared" si="1417"/>
        <v>10000</v>
      </c>
      <c r="AC6029">
        <f t="shared" si="1418"/>
        <v>10000</v>
      </c>
      <c r="AD6029">
        <f t="shared" si="1419"/>
        <v>10000</v>
      </c>
      <c r="AE6029">
        <f t="shared" si="1420"/>
        <v>10000</v>
      </c>
      <c r="AF6029">
        <f t="shared" si="1421"/>
        <v>100000</v>
      </c>
      <c r="AG6029">
        <f t="shared" si="1422"/>
        <v>100000</v>
      </c>
      <c r="AH6029">
        <f t="shared" si="1423"/>
        <v>100000</v>
      </c>
      <c r="AI6029">
        <f t="shared" si="1424"/>
        <v>100000</v>
      </c>
      <c r="AJ6029">
        <f t="shared" si="1425"/>
        <v>100000</v>
      </c>
    </row>
    <row r="6030" spans="20:36" x14ac:dyDescent="0.3">
      <c r="T6030" t="str">
        <f>IF(ISERROR(MATCH('Analysis backend'!$M$1,E6030:N6030,0)),"",'Analysis backend'!$L$1)</f>
        <v/>
      </c>
      <c r="U6030" t="str">
        <f>IF(T6030='Analysis backend'!$L$1,IF(ISERROR(MATCH('Analysis backend'!$M$1,E6030:I6030,0)),"Dire","Radiant"),"")</f>
        <v/>
      </c>
      <c r="V6030">
        <f t="shared" si="1411"/>
        <v>1000</v>
      </c>
      <c r="W6030">
        <f t="shared" si="1412"/>
        <v>1000</v>
      </c>
      <c r="X6030">
        <f t="shared" si="1413"/>
        <v>1000</v>
      </c>
      <c r="Y6030">
        <f t="shared" si="1414"/>
        <v>1000</v>
      </c>
      <c r="Z6030">
        <f t="shared" si="1415"/>
        <v>1000</v>
      </c>
      <c r="AA6030">
        <f t="shared" si="1416"/>
        <v>10000</v>
      </c>
      <c r="AB6030">
        <f t="shared" si="1417"/>
        <v>10000</v>
      </c>
      <c r="AC6030">
        <f t="shared" si="1418"/>
        <v>10000</v>
      </c>
      <c r="AD6030">
        <f t="shared" si="1419"/>
        <v>10000</v>
      </c>
      <c r="AE6030">
        <f t="shared" si="1420"/>
        <v>10000</v>
      </c>
      <c r="AF6030">
        <f t="shared" si="1421"/>
        <v>100000</v>
      </c>
      <c r="AG6030">
        <f t="shared" si="1422"/>
        <v>100000</v>
      </c>
      <c r="AH6030">
        <f t="shared" si="1423"/>
        <v>100000</v>
      </c>
      <c r="AI6030">
        <f t="shared" si="1424"/>
        <v>100000</v>
      </c>
      <c r="AJ6030">
        <f t="shared" si="1425"/>
        <v>100000</v>
      </c>
    </row>
    <row r="6031" spans="20:36" x14ac:dyDescent="0.3">
      <c r="T6031" t="str">
        <f>IF(ISERROR(MATCH('Analysis backend'!$M$1,E6031:N6031,0)),"",'Analysis backend'!$L$1)</f>
        <v/>
      </c>
      <c r="U6031" t="str">
        <f>IF(T6031='Analysis backend'!$L$1,IF(ISERROR(MATCH('Analysis backend'!$M$1,E6031:I6031,0)),"Dire","Radiant"),"")</f>
        <v/>
      </c>
      <c r="V6031">
        <f t="shared" si="1411"/>
        <v>1000</v>
      </c>
      <c r="W6031">
        <f t="shared" si="1412"/>
        <v>1000</v>
      </c>
      <c r="X6031">
        <f t="shared" si="1413"/>
        <v>1000</v>
      </c>
      <c r="Y6031">
        <f t="shared" si="1414"/>
        <v>1000</v>
      </c>
      <c r="Z6031">
        <f t="shared" si="1415"/>
        <v>1000</v>
      </c>
      <c r="AA6031">
        <f t="shared" si="1416"/>
        <v>10000</v>
      </c>
      <c r="AB6031">
        <f t="shared" si="1417"/>
        <v>10000</v>
      </c>
      <c r="AC6031">
        <f t="shared" si="1418"/>
        <v>10000</v>
      </c>
      <c r="AD6031">
        <f t="shared" si="1419"/>
        <v>10000</v>
      </c>
      <c r="AE6031">
        <f t="shared" si="1420"/>
        <v>10000</v>
      </c>
      <c r="AF6031">
        <f t="shared" si="1421"/>
        <v>100000</v>
      </c>
      <c r="AG6031">
        <f t="shared" si="1422"/>
        <v>100000</v>
      </c>
      <c r="AH6031">
        <f t="shared" si="1423"/>
        <v>100000</v>
      </c>
      <c r="AI6031">
        <f t="shared" si="1424"/>
        <v>100000</v>
      </c>
      <c r="AJ6031">
        <f t="shared" si="1425"/>
        <v>100000</v>
      </c>
    </row>
    <row r="6032" spans="20:36" x14ac:dyDescent="0.3">
      <c r="T6032" t="str">
        <f>IF(ISERROR(MATCH('Analysis backend'!$M$1,E6032:N6032,0)),"",'Analysis backend'!$L$1)</f>
        <v/>
      </c>
      <c r="U6032" t="str">
        <f>IF(T6032='Analysis backend'!$L$1,IF(ISERROR(MATCH('Analysis backend'!$M$1,E6032:I6032,0)),"Dire","Radiant"),"")</f>
        <v/>
      </c>
      <c r="V6032">
        <f t="shared" si="1411"/>
        <v>1000</v>
      </c>
      <c r="W6032">
        <f t="shared" si="1412"/>
        <v>1000</v>
      </c>
      <c r="X6032">
        <f t="shared" si="1413"/>
        <v>1000</v>
      </c>
      <c r="Y6032">
        <f t="shared" si="1414"/>
        <v>1000</v>
      </c>
      <c r="Z6032">
        <f t="shared" si="1415"/>
        <v>1000</v>
      </c>
      <c r="AA6032">
        <f t="shared" si="1416"/>
        <v>10000</v>
      </c>
      <c r="AB6032">
        <f t="shared" si="1417"/>
        <v>10000</v>
      </c>
      <c r="AC6032">
        <f t="shared" si="1418"/>
        <v>10000</v>
      </c>
      <c r="AD6032">
        <f t="shared" si="1419"/>
        <v>10000</v>
      </c>
      <c r="AE6032">
        <f t="shared" si="1420"/>
        <v>10000</v>
      </c>
      <c r="AF6032">
        <f t="shared" si="1421"/>
        <v>100000</v>
      </c>
      <c r="AG6032">
        <f t="shared" si="1422"/>
        <v>100000</v>
      </c>
      <c r="AH6032">
        <f t="shared" si="1423"/>
        <v>100000</v>
      </c>
      <c r="AI6032">
        <f t="shared" si="1424"/>
        <v>100000</v>
      </c>
      <c r="AJ6032">
        <f t="shared" si="1425"/>
        <v>100000</v>
      </c>
    </row>
    <row r="6033" spans="20:36" x14ac:dyDescent="0.3">
      <c r="T6033" t="str">
        <f>IF(ISERROR(MATCH('Analysis backend'!$M$1,E6033:N6033,0)),"",'Analysis backend'!$L$1)</f>
        <v/>
      </c>
      <c r="U6033" t="str">
        <f>IF(T6033='Analysis backend'!$L$1,IF(ISERROR(MATCH('Analysis backend'!$M$1,E6033:I6033,0)),"Dire","Radiant"),"")</f>
        <v/>
      </c>
      <c r="V6033">
        <f t="shared" si="1411"/>
        <v>1000</v>
      </c>
      <c r="W6033">
        <f t="shared" si="1412"/>
        <v>1000</v>
      </c>
      <c r="X6033">
        <f t="shared" si="1413"/>
        <v>1000</v>
      </c>
      <c r="Y6033">
        <f t="shared" si="1414"/>
        <v>1000</v>
      </c>
      <c r="Z6033">
        <f t="shared" si="1415"/>
        <v>1000</v>
      </c>
      <c r="AA6033">
        <f t="shared" si="1416"/>
        <v>10000</v>
      </c>
      <c r="AB6033">
        <f t="shared" si="1417"/>
        <v>10000</v>
      </c>
      <c r="AC6033">
        <f t="shared" si="1418"/>
        <v>10000</v>
      </c>
      <c r="AD6033">
        <f t="shared" si="1419"/>
        <v>10000</v>
      </c>
      <c r="AE6033">
        <f t="shared" si="1420"/>
        <v>10000</v>
      </c>
      <c r="AF6033">
        <f t="shared" si="1421"/>
        <v>100000</v>
      </c>
      <c r="AG6033">
        <f t="shared" si="1422"/>
        <v>100000</v>
      </c>
      <c r="AH6033">
        <f t="shared" si="1423"/>
        <v>100000</v>
      </c>
      <c r="AI6033">
        <f t="shared" si="1424"/>
        <v>100000</v>
      </c>
      <c r="AJ6033">
        <f t="shared" si="1425"/>
        <v>100000</v>
      </c>
    </row>
    <row r="6034" spans="20:36" x14ac:dyDescent="0.3">
      <c r="T6034" t="str">
        <f>IF(ISERROR(MATCH('Analysis backend'!$M$1,E6034:N6034,0)),"",'Analysis backend'!$L$1)</f>
        <v/>
      </c>
      <c r="U6034" t="str">
        <f>IF(T6034='Analysis backend'!$L$1,IF(ISERROR(MATCH('Analysis backend'!$M$1,E6034:I6034,0)),"Dire","Radiant"),"")</f>
        <v/>
      </c>
      <c r="V6034">
        <f t="shared" si="1411"/>
        <v>1000</v>
      </c>
      <c r="W6034">
        <f t="shared" si="1412"/>
        <v>1000</v>
      </c>
      <c r="X6034">
        <f t="shared" si="1413"/>
        <v>1000</v>
      </c>
      <c r="Y6034">
        <f t="shared" si="1414"/>
        <v>1000</v>
      </c>
      <c r="Z6034">
        <f t="shared" si="1415"/>
        <v>1000</v>
      </c>
      <c r="AA6034">
        <f t="shared" si="1416"/>
        <v>10000</v>
      </c>
      <c r="AB6034">
        <f t="shared" si="1417"/>
        <v>10000</v>
      </c>
      <c r="AC6034">
        <f t="shared" si="1418"/>
        <v>10000</v>
      </c>
      <c r="AD6034">
        <f t="shared" si="1419"/>
        <v>10000</v>
      </c>
      <c r="AE6034">
        <f t="shared" si="1420"/>
        <v>10000</v>
      </c>
      <c r="AF6034">
        <f t="shared" si="1421"/>
        <v>100000</v>
      </c>
      <c r="AG6034">
        <f t="shared" si="1422"/>
        <v>100000</v>
      </c>
      <c r="AH6034">
        <f t="shared" si="1423"/>
        <v>100000</v>
      </c>
      <c r="AI6034">
        <f t="shared" si="1424"/>
        <v>100000</v>
      </c>
      <c r="AJ6034">
        <f t="shared" si="1425"/>
        <v>100000</v>
      </c>
    </row>
    <row r="6035" spans="20:36" x14ac:dyDescent="0.3">
      <c r="T6035" t="str">
        <f>IF(ISERROR(MATCH('Analysis backend'!$M$1,E6035:N6035,0)),"",'Analysis backend'!$L$1)</f>
        <v/>
      </c>
      <c r="U6035" t="str">
        <f>IF(T6035='Analysis backend'!$L$1,IF(ISERROR(MATCH('Analysis backend'!$M$1,E6035:I6035,0)),"Dire","Radiant"),"")</f>
        <v/>
      </c>
      <c r="V6035">
        <f t="shared" si="1411"/>
        <v>1000</v>
      </c>
      <c r="W6035">
        <f t="shared" si="1412"/>
        <v>1000</v>
      </c>
      <c r="X6035">
        <f t="shared" si="1413"/>
        <v>1000</v>
      </c>
      <c r="Y6035">
        <f t="shared" si="1414"/>
        <v>1000</v>
      </c>
      <c r="Z6035">
        <f t="shared" si="1415"/>
        <v>1000</v>
      </c>
      <c r="AA6035">
        <f t="shared" si="1416"/>
        <v>10000</v>
      </c>
      <c r="AB6035">
        <f t="shared" si="1417"/>
        <v>10000</v>
      </c>
      <c r="AC6035">
        <f t="shared" si="1418"/>
        <v>10000</v>
      </c>
      <c r="AD6035">
        <f t="shared" si="1419"/>
        <v>10000</v>
      </c>
      <c r="AE6035">
        <f t="shared" si="1420"/>
        <v>10000</v>
      </c>
      <c r="AF6035">
        <f t="shared" si="1421"/>
        <v>100000</v>
      </c>
      <c r="AG6035">
        <f t="shared" si="1422"/>
        <v>100000</v>
      </c>
      <c r="AH6035">
        <f t="shared" si="1423"/>
        <v>100000</v>
      </c>
      <c r="AI6035">
        <f t="shared" si="1424"/>
        <v>100000</v>
      </c>
      <c r="AJ6035">
        <f t="shared" si="1425"/>
        <v>100000</v>
      </c>
    </row>
    <row r="6036" spans="20:36" x14ac:dyDescent="0.3">
      <c r="T6036" t="str">
        <f>IF(ISERROR(MATCH('Analysis backend'!$M$1,E6036:N6036,0)),"",'Analysis backend'!$L$1)</f>
        <v/>
      </c>
      <c r="U6036" t="str">
        <f>IF(T6036='Analysis backend'!$L$1,IF(ISERROR(MATCH('Analysis backend'!$M$1,E6036:I6036,0)),"Dire","Radiant"),"")</f>
        <v/>
      </c>
      <c r="V6036">
        <f t="shared" si="1411"/>
        <v>1000</v>
      </c>
      <c r="W6036">
        <f t="shared" si="1412"/>
        <v>1000</v>
      </c>
      <c r="X6036">
        <f t="shared" si="1413"/>
        <v>1000</v>
      </c>
      <c r="Y6036">
        <f t="shared" si="1414"/>
        <v>1000</v>
      </c>
      <c r="Z6036">
        <f t="shared" si="1415"/>
        <v>1000</v>
      </c>
      <c r="AA6036">
        <f t="shared" si="1416"/>
        <v>10000</v>
      </c>
      <c r="AB6036">
        <f t="shared" si="1417"/>
        <v>10000</v>
      </c>
      <c r="AC6036">
        <f t="shared" si="1418"/>
        <v>10000</v>
      </c>
      <c r="AD6036">
        <f t="shared" si="1419"/>
        <v>10000</v>
      </c>
      <c r="AE6036">
        <f t="shared" si="1420"/>
        <v>10000</v>
      </c>
      <c r="AF6036">
        <f t="shared" si="1421"/>
        <v>100000</v>
      </c>
      <c r="AG6036">
        <f t="shared" si="1422"/>
        <v>100000</v>
      </c>
      <c r="AH6036">
        <f t="shared" si="1423"/>
        <v>100000</v>
      </c>
      <c r="AI6036">
        <f t="shared" si="1424"/>
        <v>100000</v>
      </c>
      <c r="AJ6036">
        <f t="shared" si="1425"/>
        <v>100000</v>
      </c>
    </row>
    <row r="6037" spans="20:36" x14ac:dyDescent="0.3">
      <c r="T6037" t="str">
        <f>IF(ISERROR(MATCH('Analysis backend'!$M$1,E6037:N6037,0)),"",'Analysis backend'!$L$1)</f>
        <v/>
      </c>
      <c r="U6037" t="str">
        <f>IF(T6037='Analysis backend'!$L$1,IF(ISERROR(MATCH('Analysis backend'!$M$1,E6037:I6037,0)),"Dire","Radiant"),"")</f>
        <v/>
      </c>
      <c r="V6037">
        <f t="shared" si="1411"/>
        <v>1000</v>
      </c>
      <c r="W6037">
        <f t="shared" si="1412"/>
        <v>1000</v>
      </c>
      <c r="X6037">
        <f t="shared" si="1413"/>
        <v>1000</v>
      </c>
      <c r="Y6037">
        <f t="shared" si="1414"/>
        <v>1000</v>
      </c>
      <c r="Z6037">
        <f t="shared" si="1415"/>
        <v>1000</v>
      </c>
      <c r="AA6037">
        <f t="shared" si="1416"/>
        <v>10000</v>
      </c>
      <c r="AB6037">
        <f t="shared" si="1417"/>
        <v>10000</v>
      </c>
      <c r="AC6037">
        <f t="shared" si="1418"/>
        <v>10000</v>
      </c>
      <c r="AD6037">
        <f t="shared" si="1419"/>
        <v>10000</v>
      </c>
      <c r="AE6037">
        <f t="shared" si="1420"/>
        <v>10000</v>
      </c>
      <c r="AF6037">
        <f t="shared" si="1421"/>
        <v>100000</v>
      </c>
      <c r="AG6037">
        <f t="shared" si="1422"/>
        <v>100000</v>
      </c>
      <c r="AH6037">
        <f t="shared" si="1423"/>
        <v>100000</v>
      </c>
      <c r="AI6037">
        <f t="shared" si="1424"/>
        <v>100000</v>
      </c>
      <c r="AJ6037">
        <f t="shared" si="1425"/>
        <v>100000</v>
      </c>
    </row>
    <row r="6038" spans="20:36" x14ac:dyDescent="0.3">
      <c r="T6038" t="str">
        <f>IF(ISERROR(MATCH('Analysis backend'!$M$1,E6038:N6038,0)),"",'Analysis backend'!$L$1)</f>
        <v/>
      </c>
      <c r="U6038" t="str">
        <f>IF(T6038='Analysis backend'!$L$1,IF(ISERROR(MATCH('Analysis backend'!$M$1,E6038:I6038,0)),"Dire","Radiant"),"")</f>
        <v/>
      </c>
      <c r="V6038">
        <f t="shared" si="1411"/>
        <v>1000</v>
      </c>
      <c r="W6038">
        <f t="shared" si="1412"/>
        <v>1000</v>
      </c>
      <c r="X6038">
        <f t="shared" si="1413"/>
        <v>1000</v>
      </c>
      <c r="Y6038">
        <f t="shared" si="1414"/>
        <v>1000</v>
      </c>
      <c r="Z6038">
        <f t="shared" si="1415"/>
        <v>1000</v>
      </c>
      <c r="AA6038">
        <f t="shared" si="1416"/>
        <v>10000</v>
      </c>
      <c r="AB6038">
        <f t="shared" si="1417"/>
        <v>10000</v>
      </c>
      <c r="AC6038">
        <f t="shared" si="1418"/>
        <v>10000</v>
      </c>
      <c r="AD6038">
        <f t="shared" si="1419"/>
        <v>10000</v>
      </c>
      <c r="AE6038">
        <f t="shared" si="1420"/>
        <v>10000</v>
      </c>
      <c r="AF6038">
        <f t="shared" si="1421"/>
        <v>100000</v>
      </c>
      <c r="AG6038">
        <f t="shared" si="1422"/>
        <v>100000</v>
      </c>
      <c r="AH6038">
        <f t="shared" si="1423"/>
        <v>100000</v>
      </c>
      <c r="AI6038">
        <f t="shared" si="1424"/>
        <v>100000</v>
      </c>
      <c r="AJ6038">
        <f t="shared" si="1425"/>
        <v>100000</v>
      </c>
    </row>
    <row r="6039" spans="20:36" x14ac:dyDescent="0.3">
      <c r="T6039" t="str">
        <f>IF(ISERROR(MATCH('Analysis backend'!$M$1,E6039:N6039,0)),"",'Analysis backend'!$L$1)</f>
        <v/>
      </c>
      <c r="U6039" t="str">
        <f>IF(T6039='Analysis backend'!$L$1,IF(ISERROR(MATCH('Analysis backend'!$M$1,E6039:I6039,0)),"Dire","Radiant"),"")</f>
        <v/>
      </c>
      <c r="V6039">
        <f t="shared" si="1411"/>
        <v>1000</v>
      </c>
      <c r="W6039">
        <f t="shared" si="1412"/>
        <v>1000</v>
      </c>
      <c r="X6039">
        <f t="shared" si="1413"/>
        <v>1000</v>
      </c>
      <c r="Y6039">
        <f t="shared" si="1414"/>
        <v>1000</v>
      </c>
      <c r="Z6039">
        <f t="shared" si="1415"/>
        <v>1000</v>
      </c>
      <c r="AA6039">
        <f t="shared" si="1416"/>
        <v>10000</v>
      </c>
      <c r="AB6039">
        <f t="shared" si="1417"/>
        <v>10000</v>
      </c>
      <c r="AC6039">
        <f t="shared" si="1418"/>
        <v>10000</v>
      </c>
      <c r="AD6039">
        <f t="shared" si="1419"/>
        <v>10000</v>
      </c>
      <c r="AE6039">
        <f t="shared" si="1420"/>
        <v>10000</v>
      </c>
      <c r="AF6039">
        <f t="shared" si="1421"/>
        <v>100000</v>
      </c>
      <c r="AG6039">
        <f t="shared" si="1422"/>
        <v>100000</v>
      </c>
      <c r="AH6039">
        <f t="shared" si="1423"/>
        <v>100000</v>
      </c>
      <c r="AI6039">
        <f t="shared" si="1424"/>
        <v>100000</v>
      </c>
      <c r="AJ6039">
        <f t="shared" si="1425"/>
        <v>100000</v>
      </c>
    </row>
    <row r="6040" spans="20:36" x14ac:dyDescent="0.3">
      <c r="T6040" t="str">
        <f>IF(ISERROR(MATCH('Analysis backend'!$M$1,E6040:N6040,0)),"",'Analysis backend'!$L$1)</f>
        <v/>
      </c>
      <c r="U6040" t="str">
        <f>IF(T6040='Analysis backend'!$L$1,IF(ISERROR(MATCH('Analysis backend'!$M$1,E6040:I6040,0)),"Dire","Radiant"),"")</f>
        <v/>
      </c>
      <c r="V6040">
        <f t="shared" si="1411"/>
        <v>1000</v>
      </c>
      <c r="W6040">
        <f t="shared" si="1412"/>
        <v>1000</v>
      </c>
      <c r="X6040">
        <f t="shared" si="1413"/>
        <v>1000</v>
      </c>
      <c r="Y6040">
        <f t="shared" si="1414"/>
        <v>1000</v>
      </c>
      <c r="Z6040">
        <f t="shared" si="1415"/>
        <v>1000</v>
      </c>
      <c r="AA6040">
        <f t="shared" si="1416"/>
        <v>10000</v>
      </c>
      <c r="AB6040">
        <f t="shared" si="1417"/>
        <v>10000</v>
      </c>
      <c r="AC6040">
        <f t="shared" si="1418"/>
        <v>10000</v>
      </c>
      <c r="AD6040">
        <f t="shared" si="1419"/>
        <v>10000</v>
      </c>
      <c r="AE6040">
        <f t="shared" si="1420"/>
        <v>10000</v>
      </c>
      <c r="AF6040">
        <f t="shared" si="1421"/>
        <v>100000</v>
      </c>
      <c r="AG6040">
        <f t="shared" si="1422"/>
        <v>100000</v>
      </c>
      <c r="AH6040">
        <f t="shared" si="1423"/>
        <v>100000</v>
      </c>
      <c r="AI6040">
        <f t="shared" si="1424"/>
        <v>100000</v>
      </c>
      <c r="AJ6040">
        <f t="shared" si="1425"/>
        <v>100000</v>
      </c>
    </row>
    <row r="6041" spans="20:36" x14ac:dyDescent="0.3">
      <c r="T6041" t="str">
        <f>IF(ISERROR(MATCH('Analysis backend'!$M$1,E6041:N6041,0)),"",'Analysis backend'!$L$1)</f>
        <v/>
      </c>
      <c r="U6041" t="str">
        <f>IF(T6041='Analysis backend'!$L$1,IF(ISERROR(MATCH('Analysis backend'!$M$1,E6041:I6041,0)),"Dire","Radiant"),"")</f>
        <v/>
      </c>
      <c r="V6041">
        <f t="shared" si="1411"/>
        <v>1000</v>
      </c>
      <c r="W6041">
        <f t="shared" si="1412"/>
        <v>1000</v>
      </c>
      <c r="X6041">
        <f t="shared" si="1413"/>
        <v>1000</v>
      </c>
      <c r="Y6041">
        <f t="shared" si="1414"/>
        <v>1000</v>
      </c>
      <c r="Z6041">
        <f t="shared" si="1415"/>
        <v>1000</v>
      </c>
      <c r="AA6041">
        <f t="shared" si="1416"/>
        <v>10000</v>
      </c>
      <c r="AB6041">
        <f t="shared" si="1417"/>
        <v>10000</v>
      </c>
      <c r="AC6041">
        <f t="shared" si="1418"/>
        <v>10000</v>
      </c>
      <c r="AD6041">
        <f t="shared" si="1419"/>
        <v>10000</v>
      </c>
      <c r="AE6041">
        <f t="shared" si="1420"/>
        <v>10000</v>
      </c>
      <c r="AF6041">
        <f t="shared" si="1421"/>
        <v>100000</v>
      </c>
      <c r="AG6041">
        <f t="shared" si="1422"/>
        <v>100000</v>
      </c>
      <c r="AH6041">
        <f t="shared" si="1423"/>
        <v>100000</v>
      </c>
      <c r="AI6041">
        <f t="shared" si="1424"/>
        <v>100000</v>
      </c>
      <c r="AJ6041">
        <f t="shared" si="1425"/>
        <v>100000</v>
      </c>
    </row>
    <row r="6042" spans="20:36" x14ac:dyDescent="0.3">
      <c r="T6042" t="str">
        <f>IF(ISERROR(MATCH('Analysis backend'!$M$1,E6042:N6042,0)),"",'Analysis backend'!$L$1)</f>
        <v/>
      </c>
      <c r="U6042" t="str">
        <f>IF(T6042='Analysis backend'!$L$1,IF(ISERROR(MATCH('Analysis backend'!$M$1,E6042:I6042,0)),"Dire","Radiant"),"")</f>
        <v/>
      </c>
      <c r="V6042">
        <f t="shared" si="1411"/>
        <v>1000</v>
      </c>
      <c r="W6042">
        <f t="shared" si="1412"/>
        <v>1000</v>
      </c>
      <c r="X6042">
        <f t="shared" si="1413"/>
        <v>1000</v>
      </c>
      <c r="Y6042">
        <f t="shared" si="1414"/>
        <v>1000</v>
      </c>
      <c r="Z6042">
        <f t="shared" si="1415"/>
        <v>1000</v>
      </c>
      <c r="AA6042">
        <f t="shared" si="1416"/>
        <v>10000</v>
      </c>
      <c r="AB6042">
        <f t="shared" si="1417"/>
        <v>10000</v>
      </c>
      <c r="AC6042">
        <f t="shared" si="1418"/>
        <v>10000</v>
      </c>
      <c r="AD6042">
        <f t="shared" si="1419"/>
        <v>10000</v>
      </c>
      <c r="AE6042">
        <f t="shared" si="1420"/>
        <v>10000</v>
      </c>
      <c r="AF6042">
        <f t="shared" si="1421"/>
        <v>100000</v>
      </c>
      <c r="AG6042">
        <f t="shared" si="1422"/>
        <v>100000</v>
      </c>
      <c r="AH6042">
        <f t="shared" si="1423"/>
        <v>100000</v>
      </c>
      <c r="AI6042">
        <f t="shared" si="1424"/>
        <v>100000</v>
      </c>
      <c r="AJ6042">
        <f t="shared" si="1425"/>
        <v>100000</v>
      </c>
    </row>
    <row r="6043" spans="20:36" x14ac:dyDescent="0.3">
      <c r="T6043" t="str">
        <f>IF(ISERROR(MATCH('Analysis backend'!$M$1,E6043:N6043,0)),"",'Analysis backend'!$L$1)</f>
        <v/>
      </c>
      <c r="U6043" t="str">
        <f>IF(T6043='Analysis backend'!$L$1,IF(ISERROR(MATCH('Analysis backend'!$M$1,E6043:I6043,0)),"Dire","Radiant"),"")</f>
        <v/>
      </c>
      <c r="V6043">
        <f t="shared" si="1411"/>
        <v>1000</v>
      </c>
      <c r="W6043">
        <f t="shared" si="1412"/>
        <v>1000</v>
      </c>
      <c r="X6043">
        <f t="shared" si="1413"/>
        <v>1000</v>
      </c>
      <c r="Y6043">
        <f t="shared" si="1414"/>
        <v>1000</v>
      </c>
      <c r="Z6043">
        <f t="shared" si="1415"/>
        <v>1000</v>
      </c>
      <c r="AA6043">
        <f t="shared" si="1416"/>
        <v>10000</v>
      </c>
      <c r="AB6043">
        <f t="shared" si="1417"/>
        <v>10000</v>
      </c>
      <c r="AC6043">
        <f t="shared" si="1418"/>
        <v>10000</v>
      </c>
      <c r="AD6043">
        <f t="shared" si="1419"/>
        <v>10000</v>
      </c>
      <c r="AE6043">
        <f t="shared" si="1420"/>
        <v>10000</v>
      </c>
      <c r="AF6043">
        <f t="shared" si="1421"/>
        <v>100000</v>
      </c>
      <c r="AG6043">
        <f t="shared" si="1422"/>
        <v>100000</v>
      </c>
      <c r="AH6043">
        <f t="shared" si="1423"/>
        <v>100000</v>
      </c>
      <c r="AI6043">
        <f t="shared" si="1424"/>
        <v>100000</v>
      </c>
      <c r="AJ6043">
        <f t="shared" si="1425"/>
        <v>100000</v>
      </c>
    </row>
    <row r="6044" spans="20:36" x14ac:dyDescent="0.3">
      <c r="T6044" t="str">
        <f>IF(ISERROR(MATCH('Analysis backend'!$M$1,E6044:N6044,0)),"",'Analysis backend'!$L$1)</f>
        <v/>
      </c>
      <c r="U6044" t="str">
        <f>IF(T6044='Analysis backend'!$L$1,IF(ISERROR(MATCH('Analysis backend'!$M$1,E6044:I6044,0)),"Dire","Radiant"),"")</f>
        <v/>
      </c>
      <c r="V6044">
        <f t="shared" si="1411"/>
        <v>1000</v>
      </c>
      <c r="W6044">
        <f t="shared" si="1412"/>
        <v>1000</v>
      </c>
      <c r="X6044">
        <f t="shared" si="1413"/>
        <v>1000</v>
      </c>
      <c r="Y6044">
        <f t="shared" si="1414"/>
        <v>1000</v>
      </c>
      <c r="Z6044">
        <f t="shared" si="1415"/>
        <v>1000</v>
      </c>
      <c r="AA6044">
        <f t="shared" si="1416"/>
        <v>10000</v>
      </c>
      <c r="AB6044">
        <f t="shared" si="1417"/>
        <v>10000</v>
      </c>
      <c r="AC6044">
        <f t="shared" si="1418"/>
        <v>10000</v>
      </c>
      <c r="AD6044">
        <f t="shared" si="1419"/>
        <v>10000</v>
      </c>
      <c r="AE6044">
        <f t="shared" si="1420"/>
        <v>10000</v>
      </c>
      <c r="AF6044">
        <f t="shared" si="1421"/>
        <v>100000</v>
      </c>
      <c r="AG6044">
        <f t="shared" si="1422"/>
        <v>100000</v>
      </c>
      <c r="AH6044">
        <f t="shared" si="1423"/>
        <v>100000</v>
      </c>
      <c r="AI6044">
        <f t="shared" si="1424"/>
        <v>100000</v>
      </c>
      <c r="AJ6044">
        <f t="shared" si="1425"/>
        <v>100000</v>
      </c>
    </row>
    <row r="6045" spans="20:36" x14ac:dyDescent="0.3">
      <c r="T6045" t="str">
        <f>IF(ISERROR(MATCH('Analysis backend'!$M$1,E6045:N6045,0)),"",'Analysis backend'!$L$1)</f>
        <v/>
      </c>
      <c r="U6045" t="str">
        <f>IF(T6045='Analysis backend'!$L$1,IF(ISERROR(MATCH('Analysis backend'!$M$1,E6045:I6045,0)),"Dire","Radiant"),"")</f>
        <v/>
      </c>
      <c r="V6045">
        <f t="shared" si="1411"/>
        <v>1000</v>
      </c>
      <c r="W6045">
        <f t="shared" si="1412"/>
        <v>1000</v>
      </c>
      <c r="X6045">
        <f t="shared" si="1413"/>
        <v>1000</v>
      </c>
      <c r="Y6045">
        <f t="shared" si="1414"/>
        <v>1000</v>
      </c>
      <c r="Z6045">
        <f t="shared" si="1415"/>
        <v>1000</v>
      </c>
      <c r="AA6045">
        <f t="shared" si="1416"/>
        <v>10000</v>
      </c>
      <c r="AB6045">
        <f t="shared" si="1417"/>
        <v>10000</v>
      </c>
      <c r="AC6045">
        <f t="shared" si="1418"/>
        <v>10000</v>
      </c>
      <c r="AD6045">
        <f t="shared" si="1419"/>
        <v>10000</v>
      </c>
      <c r="AE6045">
        <f t="shared" si="1420"/>
        <v>10000</v>
      </c>
      <c r="AF6045">
        <f t="shared" si="1421"/>
        <v>100000</v>
      </c>
      <c r="AG6045">
        <f t="shared" si="1422"/>
        <v>100000</v>
      </c>
      <c r="AH6045">
        <f t="shared" si="1423"/>
        <v>100000</v>
      </c>
      <c r="AI6045">
        <f t="shared" si="1424"/>
        <v>100000</v>
      </c>
      <c r="AJ6045">
        <f t="shared" si="1425"/>
        <v>100000</v>
      </c>
    </row>
    <row r="6046" spans="20:36" x14ac:dyDescent="0.3">
      <c r="T6046" t="str">
        <f>IF(ISERROR(MATCH('Analysis backend'!$M$1,E6046:N6046,0)),"",'Analysis backend'!$L$1)</f>
        <v/>
      </c>
      <c r="U6046" t="str">
        <f>IF(T6046='Analysis backend'!$L$1,IF(ISERROR(MATCH('Analysis backend'!$M$1,E6046:I6046,0)),"Dire","Radiant"),"")</f>
        <v/>
      </c>
      <c r="V6046">
        <f t="shared" si="1411"/>
        <v>1000</v>
      </c>
      <c r="W6046">
        <f t="shared" si="1412"/>
        <v>1000</v>
      </c>
      <c r="X6046">
        <f t="shared" si="1413"/>
        <v>1000</v>
      </c>
      <c r="Y6046">
        <f t="shared" si="1414"/>
        <v>1000</v>
      </c>
      <c r="Z6046">
        <f t="shared" si="1415"/>
        <v>1000</v>
      </c>
      <c r="AA6046">
        <f t="shared" si="1416"/>
        <v>10000</v>
      </c>
      <c r="AB6046">
        <f t="shared" si="1417"/>
        <v>10000</v>
      </c>
      <c r="AC6046">
        <f t="shared" si="1418"/>
        <v>10000</v>
      </c>
      <c r="AD6046">
        <f t="shared" si="1419"/>
        <v>10000</v>
      </c>
      <c r="AE6046">
        <f t="shared" si="1420"/>
        <v>10000</v>
      </c>
      <c r="AF6046">
        <f t="shared" si="1421"/>
        <v>100000</v>
      </c>
      <c r="AG6046">
        <f t="shared" si="1422"/>
        <v>100000</v>
      </c>
      <c r="AH6046">
        <f t="shared" si="1423"/>
        <v>100000</v>
      </c>
      <c r="AI6046">
        <f t="shared" si="1424"/>
        <v>100000</v>
      </c>
      <c r="AJ6046">
        <f t="shared" si="1425"/>
        <v>100000</v>
      </c>
    </row>
    <row r="6047" spans="20:36" x14ac:dyDescent="0.3">
      <c r="T6047" t="str">
        <f>IF(ISERROR(MATCH('Analysis backend'!$M$1,E6047:N6047,0)),"",'Analysis backend'!$L$1)</f>
        <v/>
      </c>
      <c r="U6047" t="str">
        <f>IF(T6047='Analysis backend'!$L$1,IF(ISERROR(MATCH('Analysis backend'!$M$1,E6047:I6047,0)),"Dire","Radiant"),"")</f>
        <v/>
      </c>
      <c r="V6047">
        <f t="shared" si="1411"/>
        <v>1000</v>
      </c>
      <c r="W6047">
        <f t="shared" si="1412"/>
        <v>1000</v>
      </c>
      <c r="X6047">
        <f t="shared" si="1413"/>
        <v>1000</v>
      </c>
      <c r="Y6047">
        <f t="shared" si="1414"/>
        <v>1000</v>
      </c>
      <c r="Z6047">
        <f t="shared" si="1415"/>
        <v>1000</v>
      </c>
      <c r="AA6047">
        <f t="shared" si="1416"/>
        <v>10000</v>
      </c>
      <c r="AB6047">
        <f t="shared" si="1417"/>
        <v>10000</v>
      </c>
      <c r="AC6047">
        <f t="shared" si="1418"/>
        <v>10000</v>
      </c>
      <c r="AD6047">
        <f t="shared" si="1419"/>
        <v>10000</v>
      </c>
      <c r="AE6047">
        <f t="shared" si="1420"/>
        <v>10000</v>
      </c>
      <c r="AF6047">
        <f t="shared" si="1421"/>
        <v>100000</v>
      </c>
      <c r="AG6047">
        <f t="shared" si="1422"/>
        <v>100000</v>
      </c>
      <c r="AH6047">
        <f t="shared" si="1423"/>
        <v>100000</v>
      </c>
      <c r="AI6047">
        <f t="shared" si="1424"/>
        <v>100000</v>
      </c>
      <c r="AJ6047">
        <f t="shared" si="1425"/>
        <v>100000</v>
      </c>
    </row>
    <row r="6048" spans="20:36" x14ac:dyDescent="0.3">
      <c r="T6048" t="str">
        <f>IF(ISERROR(MATCH('Analysis backend'!$M$1,E6048:N6048,0)),"",'Analysis backend'!$L$1)</f>
        <v/>
      </c>
      <c r="U6048" t="str">
        <f>IF(T6048='Analysis backend'!$L$1,IF(ISERROR(MATCH('Analysis backend'!$M$1,E6048:I6048,0)),"Dire","Radiant"),"")</f>
        <v/>
      </c>
      <c r="V6048">
        <f t="shared" si="1411"/>
        <v>1000</v>
      </c>
      <c r="W6048">
        <f t="shared" si="1412"/>
        <v>1000</v>
      </c>
      <c r="X6048">
        <f t="shared" si="1413"/>
        <v>1000</v>
      </c>
      <c r="Y6048">
        <f t="shared" si="1414"/>
        <v>1000</v>
      </c>
      <c r="Z6048">
        <f t="shared" si="1415"/>
        <v>1000</v>
      </c>
      <c r="AA6048">
        <f t="shared" si="1416"/>
        <v>10000</v>
      </c>
      <c r="AB6048">
        <f t="shared" si="1417"/>
        <v>10000</v>
      </c>
      <c r="AC6048">
        <f t="shared" si="1418"/>
        <v>10000</v>
      </c>
      <c r="AD6048">
        <f t="shared" si="1419"/>
        <v>10000</v>
      </c>
      <c r="AE6048">
        <f t="shared" si="1420"/>
        <v>10000</v>
      </c>
      <c r="AF6048">
        <f t="shared" si="1421"/>
        <v>100000</v>
      </c>
      <c r="AG6048">
        <f t="shared" si="1422"/>
        <v>100000</v>
      </c>
      <c r="AH6048">
        <f t="shared" si="1423"/>
        <v>100000</v>
      </c>
      <c r="AI6048">
        <f t="shared" si="1424"/>
        <v>100000</v>
      </c>
      <c r="AJ6048">
        <f t="shared" si="1425"/>
        <v>100000</v>
      </c>
    </row>
    <row r="6049" spans="20:36" x14ac:dyDescent="0.3">
      <c r="T6049" t="str">
        <f>IF(ISERROR(MATCH('Analysis backend'!$M$1,E6049:N6049,0)),"",'Analysis backend'!$L$1)</f>
        <v/>
      </c>
      <c r="U6049" t="str">
        <f>IF(T6049='Analysis backend'!$L$1,IF(ISERROR(MATCH('Analysis backend'!$M$1,E6049:I6049,0)),"Dire","Radiant"),"")</f>
        <v/>
      </c>
      <c r="V6049">
        <f t="shared" si="1411"/>
        <v>1000</v>
      </c>
      <c r="W6049">
        <f t="shared" si="1412"/>
        <v>1000</v>
      </c>
      <c r="X6049">
        <f t="shared" si="1413"/>
        <v>1000</v>
      </c>
      <c r="Y6049">
        <f t="shared" si="1414"/>
        <v>1000</v>
      </c>
      <c r="Z6049">
        <f t="shared" si="1415"/>
        <v>1000</v>
      </c>
      <c r="AA6049">
        <f t="shared" si="1416"/>
        <v>10000</v>
      </c>
      <c r="AB6049">
        <f t="shared" si="1417"/>
        <v>10000</v>
      </c>
      <c r="AC6049">
        <f t="shared" si="1418"/>
        <v>10000</v>
      </c>
      <c r="AD6049">
        <f t="shared" si="1419"/>
        <v>10000</v>
      </c>
      <c r="AE6049">
        <f t="shared" si="1420"/>
        <v>10000</v>
      </c>
      <c r="AF6049">
        <f t="shared" si="1421"/>
        <v>100000</v>
      </c>
      <c r="AG6049">
        <f t="shared" si="1422"/>
        <v>100000</v>
      </c>
      <c r="AH6049">
        <f t="shared" si="1423"/>
        <v>100000</v>
      </c>
      <c r="AI6049">
        <f t="shared" si="1424"/>
        <v>100000</v>
      </c>
      <c r="AJ6049">
        <f t="shared" si="1425"/>
        <v>100000</v>
      </c>
    </row>
    <row r="6050" spans="20:36" x14ac:dyDescent="0.3">
      <c r="T6050" t="str">
        <f>IF(ISERROR(MATCH('Analysis backend'!$M$1,E6050:N6050,0)),"",'Analysis backend'!$L$1)</f>
        <v/>
      </c>
      <c r="U6050" t="str">
        <f>IF(T6050='Analysis backend'!$L$1,IF(ISERROR(MATCH('Analysis backend'!$M$1,E6050:I6050,0)),"Dire","Radiant"),"")</f>
        <v/>
      </c>
      <c r="V6050">
        <f t="shared" si="1411"/>
        <v>1000</v>
      </c>
      <c r="W6050">
        <f t="shared" si="1412"/>
        <v>1000</v>
      </c>
      <c r="X6050">
        <f t="shared" si="1413"/>
        <v>1000</v>
      </c>
      <c r="Y6050">
        <f t="shared" si="1414"/>
        <v>1000</v>
      </c>
      <c r="Z6050">
        <f t="shared" si="1415"/>
        <v>1000</v>
      </c>
      <c r="AA6050">
        <f t="shared" si="1416"/>
        <v>10000</v>
      </c>
      <c r="AB6050">
        <f t="shared" si="1417"/>
        <v>10000</v>
      </c>
      <c r="AC6050">
        <f t="shared" si="1418"/>
        <v>10000</v>
      </c>
      <c r="AD6050">
        <f t="shared" si="1419"/>
        <v>10000</v>
      </c>
      <c r="AE6050">
        <f t="shared" si="1420"/>
        <v>10000</v>
      </c>
      <c r="AF6050">
        <f t="shared" si="1421"/>
        <v>100000</v>
      </c>
      <c r="AG6050">
        <f t="shared" si="1422"/>
        <v>100000</v>
      </c>
      <c r="AH6050">
        <f t="shared" si="1423"/>
        <v>100000</v>
      </c>
      <c r="AI6050">
        <f t="shared" si="1424"/>
        <v>100000</v>
      </c>
      <c r="AJ6050">
        <f t="shared" si="1425"/>
        <v>100000</v>
      </c>
    </row>
    <row r="6051" spans="20:36" x14ac:dyDescent="0.3">
      <c r="T6051" t="str">
        <f>IF(ISERROR(MATCH('Analysis backend'!$M$1,E6051:N6051,0)),"",'Analysis backend'!$L$1)</f>
        <v/>
      </c>
      <c r="U6051" t="str">
        <f>IF(T6051='Analysis backend'!$L$1,IF(ISERROR(MATCH('Analysis backend'!$M$1,E6051:I6051,0)),"Dire","Radiant"),"")</f>
        <v/>
      </c>
      <c r="V6051">
        <f t="shared" si="1411"/>
        <v>1000</v>
      </c>
      <c r="W6051">
        <f t="shared" si="1412"/>
        <v>1000</v>
      </c>
      <c r="X6051">
        <f t="shared" si="1413"/>
        <v>1000</v>
      </c>
      <c r="Y6051">
        <f t="shared" si="1414"/>
        <v>1000</v>
      </c>
      <c r="Z6051">
        <f t="shared" si="1415"/>
        <v>1000</v>
      </c>
      <c r="AA6051">
        <f t="shared" si="1416"/>
        <v>10000</v>
      </c>
      <c r="AB6051">
        <f t="shared" si="1417"/>
        <v>10000</v>
      </c>
      <c r="AC6051">
        <f t="shared" si="1418"/>
        <v>10000</v>
      </c>
      <c r="AD6051">
        <f t="shared" si="1419"/>
        <v>10000</v>
      </c>
      <c r="AE6051">
        <f t="shared" si="1420"/>
        <v>10000</v>
      </c>
      <c r="AF6051">
        <f t="shared" si="1421"/>
        <v>100000</v>
      </c>
      <c r="AG6051">
        <f t="shared" si="1422"/>
        <v>100000</v>
      </c>
      <c r="AH6051">
        <f t="shared" si="1423"/>
        <v>100000</v>
      </c>
      <c r="AI6051">
        <f t="shared" si="1424"/>
        <v>100000</v>
      </c>
      <c r="AJ6051">
        <f t="shared" si="1425"/>
        <v>100000</v>
      </c>
    </row>
    <row r="6052" spans="20:36" x14ac:dyDescent="0.3">
      <c r="T6052" t="str">
        <f>IF(ISERROR(MATCH('Analysis backend'!$M$1,E6052:N6052,0)),"",'Analysis backend'!$L$1)</f>
        <v/>
      </c>
      <c r="U6052" t="str">
        <f>IF(T6052='Analysis backend'!$L$1,IF(ISERROR(MATCH('Analysis backend'!$M$1,E6052:I6052,0)),"Dire","Radiant"),"")</f>
        <v/>
      </c>
      <c r="V6052">
        <f t="shared" si="1411"/>
        <v>1000</v>
      </c>
      <c r="W6052">
        <f t="shared" si="1412"/>
        <v>1000</v>
      </c>
      <c r="X6052">
        <f t="shared" si="1413"/>
        <v>1000</v>
      </c>
      <c r="Y6052">
        <f t="shared" si="1414"/>
        <v>1000</v>
      </c>
      <c r="Z6052">
        <f t="shared" si="1415"/>
        <v>1000</v>
      </c>
      <c r="AA6052">
        <f t="shared" si="1416"/>
        <v>10000</v>
      </c>
      <c r="AB6052">
        <f t="shared" si="1417"/>
        <v>10000</v>
      </c>
      <c r="AC6052">
        <f t="shared" si="1418"/>
        <v>10000</v>
      </c>
      <c r="AD6052">
        <f t="shared" si="1419"/>
        <v>10000</v>
      </c>
      <c r="AE6052">
        <f t="shared" si="1420"/>
        <v>10000</v>
      </c>
      <c r="AF6052">
        <f t="shared" si="1421"/>
        <v>100000</v>
      </c>
      <c r="AG6052">
        <f t="shared" si="1422"/>
        <v>100000</v>
      </c>
      <c r="AH6052">
        <f t="shared" si="1423"/>
        <v>100000</v>
      </c>
      <c r="AI6052">
        <f t="shared" si="1424"/>
        <v>100000</v>
      </c>
      <c r="AJ6052">
        <f t="shared" si="1425"/>
        <v>100000</v>
      </c>
    </row>
    <row r="6053" spans="20:36" x14ac:dyDescent="0.3">
      <c r="T6053" t="str">
        <f>IF(ISERROR(MATCH('Analysis backend'!$M$1,E6053:N6053,0)),"",'Analysis backend'!$L$1)</f>
        <v/>
      </c>
      <c r="U6053" t="str">
        <f>IF(T6053='Analysis backend'!$L$1,IF(ISERROR(MATCH('Analysis backend'!$M$1,E6053:I6053,0)),"Dire","Radiant"),"")</f>
        <v/>
      </c>
      <c r="V6053">
        <f t="shared" si="1411"/>
        <v>1000</v>
      </c>
      <c r="W6053">
        <f t="shared" si="1412"/>
        <v>1000</v>
      </c>
      <c r="X6053">
        <f t="shared" si="1413"/>
        <v>1000</v>
      </c>
      <c r="Y6053">
        <f t="shared" si="1414"/>
        <v>1000</v>
      </c>
      <c r="Z6053">
        <f t="shared" si="1415"/>
        <v>1000</v>
      </c>
      <c r="AA6053">
        <f t="shared" si="1416"/>
        <v>10000</v>
      </c>
      <c r="AB6053">
        <f t="shared" si="1417"/>
        <v>10000</v>
      </c>
      <c r="AC6053">
        <f t="shared" si="1418"/>
        <v>10000</v>
      </c>
      <c r="AD6053">
        <f t="shared" si="1419"/>
        <v>10000</v>
      </c>
      <c r="AE6053">
        <f t="shared" si="1420"/>
        <v>10000</v>
      </c>
      <c r="AF6053">
        <f t="shared" si="1421"/>
        <v>100000</v>
      </c>
      <c r="AG6053">
        <f t="shared" si="1422"/>
        <v>100000</v>
      </c>
      <c r="AH6053">
        <f t="shared" si="1423"/>
        <v>100000</v>
      </c>
      <c r="AI6053">
        <f t="shared" si="1424"/>
        <v>100000</v>
      </c>
      <c r="AJ6053">
        <f t="shared" si="1425"/>
        <v>100000</v>
      </c>
    </row>
    <row r="6054" spans="20:36" x14ac:dyDescent="0.3">
      <c r="T6054" t="str">
        <f>IF(ISERROR(MATCH('Analysis backend'!$M$1,E6054:N6054,0)),"",'Analysis backend'!$L$1)</f>
        <v/>
      </c>
      <c r="U6054" t="str">
        <f>IF(T6054='Analysis backend'!$L$1,IF(ISERROR(MATCH('Analysis backend'!$M$1,E6054:I6054,0)),"Dire","Radiant"),"")</f>
        <v/>
      </c>
      <c r="V6054">
        <f t="shared" si="1411"/>
        <v>1000</v>
      </c>
      <c r="W6054">
        <f t="shared" si="1412"/>
        <v>1000</v>
      </c>
      <c r="X6054">
        <f t="shared" si="1413"/>
        <v>1000</v>
      </c>
      <c r="Y6054">
        <f t="shared" si="1414"/>
        <v>1000</v>
      </c>
      <c r="Z6054">
        <f t="shared" si="1415"/>
        <v>1000</v>
      </c>
      <c r="AA6054">
        <f t="shared" si="1416"/>
        <v>10000</v>
      </c>
      <c r="AB6054">
        <f t="shared" si="1417"/>
        <v>10000</v>
      </c>
      <c r="AC6054">
        <f t="shared" si="1418"/>
        <v>10000</v>
      </c>
      <c r="AD6054">
        <f t="shared" si="1419"/>
        <v>10000</v>
      </c>
      <c r="AE6054">
        <f t="shared" si="1420"/>
        <v>10000</v>
      </c>
      <c r="AF6054">
        <f t="shared" si="1421"/>
        <v>100000</v>
      </c>
      <c r="AG6054">
        <f t="shared" si="1422"/>
        <v>100000</v>
      </c>
      <c r="AH6054">
        <f t="shared" si="1423"/>
        <v>100000</v>
      </c>
      <c r="AI6054">
        <f t="shared" si="1424"/>
        <v>100000</v>
      </c>
      <c r="AJ6054">
        <f t="shared" si="1425"/>
        <v>100000</v>
      </c>
    </row>
    <row r="6055" spans="20:36" x14ac:dyDescent="0.3">
      <c r="T6055" t="str">
        <f>IF(ISERROR(MATCH('Analysis backend'!$M$1,E6055:N6055,0)),"",'Analysis backend'!$L$1)</f>
        <v/>
      </c>
      <c r="U6055" t="str">
        <f>IF(T6055='Analysis backend'!$L$1,IF(ISERROR(MATCH('Analysis backend'!$M$1,E6055:I6055,0)),"Dire","Radiant"),"")</f>
        <v/>
      </c>
      <c r="V6055">
        <f t="shared" si="1411"/>
        <v>1000</v>
      </c>
      <c r="W6055">
        <f t="shared" si="1412"/>
        <v>1000</v>
      </c>
      <c r="X6055">
        <f t="shared" si="1413"/>
        <v>1000</v>
      </c>
      <c r="Y6055">
        <f t="shared" si="1414"/>
        <v>1000</v>
      </c>
      <c r="Z6055">
        <f t="shared" si="1415"/>
        <v>1000</v>
      </c>
      <c r="AA6055">
        <f t="shared" si="1416"/>
        <v>10000</v>
      </c>
      <c r="AB6055">
        <f t="shared" si="1417"/>
        <v>10000</v>
      </c>
      <c r="AC6055">
        <f t="shared" si="1418"/>
        <v>10000</v>
      </c>
      <c r="AD6055">
        <f t="shared" si="1419"/>
        <v>10000</v>
      </c>
      <c r="AE6055">
        <f t="shared" si="1420"/>
        <v>10000</v>
      </c>
      <c r="AF6055">
        <f t="shared" si="1421"/>
        <v>100000</v>
      </c>
      <c r="AG6055">
        <f t="shared" si="1422"/>
        <v>100000</v>
      </c>
      <c r="AH6055">
        <f t="shared" si="1423"/>
        <v>100000</v>
      </c>
      <c r="AI6055">
        <f t="shared" si="1424"/>
        <v>100000</v>
      </c>
      <c r="AJ6055">
        <f t="shared" si="1425"/>
        <v>100000</v>
      </c>
    </row>
    <row r="6056" spans="20:36" x14ac:dyDescent="0.3">
      <c r="T6056" t="str">
        <f>IF(ISERROR(MATCH('Analysis backend'!$M$1,E6056:N6056,0)),"",'Analysis backend'!$L$1)</f>
        <v/>
      </c>
      <c r="U6056" t="str">
        <f>IF(T6056='Analysis backend'!$L$1,IF(ISERROR(MATCH('Analysis backend'!$M$1,E6056:I6056,0)),"Dire","Radiant"),"")</f>
        <v/>
      </c>
      <c r="V6056">
        <f t="shared" si="1411"/>
        <v>1000</v>
      </c>
      <c r="W6056">
        <f t="shared" si="1412"/>
        <v>1000</v>
      </c>
      <c r="X6056">
        <f t="shared" si="1413"/>
        <v>1000</v>
      </c>
      <c r="Y6056">
        <f t="shared" si="1414"/>
        <v>1000</v>
      </c>
      <c r="Z6056">
        <f t="shared" si="1415"/>
        <v>1000</v>
      </c>
      <c r="AA6056">
        <f t="shared" si="1416"/>
        <v>10000</v>
      </c>
      <c r="AB6056">
        <f t="shared" si="1417"/>
        <v>10000</v>
      </c>
      <c r="AC6056">
        <f t="shared" si="1418"/>
        <v>10000</v>
      </c>
      <c r="AD6056">
        <f t="shared" si="1419"/>
        <v>10000</v>
      </c>
      <c r="AE6056">
        <f t="shared" si="1420"/>
        <v>10000</v>
      </c>
      <c r="AF6056">
        <f t="shared" si="1421"/>
        <v>100000</v>
      </c>
      <c r="AG6056">
        <f t="shared" si="1422"/>
        <v>100000</v>
      </c>
      <c r="AH6056">
        <f t="shared" si="1423"/>
        <v>100000</v>
      </c>
      <c r="AI6056">
        <f t="shared" si="1424"/>
        <v>100000</v>
      </c>
      <c r="AJ6056">
        <f t="shared" si="1425"/>
        <v>100000</v>
      </c>
    </row>
    <row r="6057" spans="20:36" x14ac:dyDescent="0.3">
      <c r="T6057" t="str">
        <f>IF(ISERROR(MATCH('Analysis backend'!$M$1,E6057:N6057,0)),"",'Analysis backend'!$L$1)</f>
        <v/>
      </c>
      <c r="U6057" t="str">
        <f>IF(T6057='Analysis backend'!$L$1,IF(ISERROR(MATCH('Analysis backend'!$M$1,E6057:I6057,0)),"Dire","Radiant"),"")</f>
        <v/>
      </c>
      <c r="V6057">
        <f t="shared" si="1411"/>
        <v>1000</v>
      </c>
      <c r="W6057">
        <f t="shared" si="1412"/>
        <v>1000</v>
      </c>
      <c r="X6057">
        <f t="shared" si="1413"/>
        <v>1000</v>
      </c>
      <c r="Y6057">
        <f t="shared" si="1414"/>
        <v>1000</v>
      </c>
      <c r="Z6057">
        <f t="shared" si="1415"/>
        <v>1000</v>
      </c>
      <c r="AA6057">
        <f t="shared" si="1416"/>
        <v>10000</v>
      </c>
      <c r="AB6057">
        <f t="shared" si="1417"/>
        <v>10000</v>
      </c>
      <c r="AC6057">
        <f t="shared" si="1418"/>
        <v>10000</v>
      </c>
      <c r="AD6057">
        <f t="shared" si="1419"/>
        <v>10000</v>
      </c>
      <c r="AE6057">
        <f t="shared" si="1420"/>
        <v>10000</v>
      </c>
      <c r="AF6057">
        <f t="shared" si="1421"/>
        <v>100000</v>
      </c>
      <c r="AG6057">
        <f t="shared" si="1422"/>
        <v>100000</v>
      </c>
      <c r="AH6057">
        <f t="shared" si="1423"/>
        <v>100000</v>
      </c>
      <c r="AI6057">
        <f t="shared" si="1424"/>
        <v>100000</v>
      </c>
      <c r="AJ6057">
        <f t="shared" si="1425"/>
        <v>100000</v>
      </c>
    </row>
    <row r="6058" spans="20:36" x14ac:dyDescent="0.3">
      <c r="T6058" t="str">
        <f>IF(ISERROR(MATCH('Analysis backend'!$M$1,E6058:N6058,0)),"",'Analysis backend'!$L$1)</f>
        <v/>
      </c>
      <c r="U6058" t="str">
        <f>IF(T6058='Analysis backend'!$L$1,IF(ISERROR(MATCH('Analysis backend'!$M$1,E6058:I6058,0)),"Dire","Radiant"),"")</f>
        <v/>
      </c>
      <c r="V6058">
        <f t="shared" si="1411"/>
        <v>1000</v>
      </c>
      <c r="W6058">
        <f t="shared" si="1412"/>
        <v>1000</v>
      </c>
      <c r="X6058">
        <f t="shared" si="1413"/>
        <v>1000</v>
      </c>
      <c r="Y6058">
        <f t="shared" si="1414"/>
        <v>1000</v>
      </c>
      <c r="Z6058">
        <f t="shared" si="1415"/>
        <v>1000</v>
      </c>
      <c r="AA6058">
        <f t="shared" si="1416"/>
        <v>10000</v>
      </c>
      <c r="AB6058">
        <f t="shared" si="1417"/>
        <v>10000</v>
      </c>
      <c r="AC6058">
        <f t="shared" si="1418"/>
        <v>10000</v>
      </c>
      <c r="AD6058">
        <f t="shared" si="1419"/>
        <v>10000</v>
      </c>
      <c r="AE6058">
        <f t="shared" si="1420"/>
        <v>10000</v>
      </c>
      <c r="AF6058">
        <f t="shared" si="1421"/>
        <v>100000</v>
      </c>
      <c r="AG6058">
        <f t="shared" si="1422"/>
        <v>100000</v>
      </c>
      <c r="AH6058">
        <f t="shared" si="1423"/>
        <v>100000</v>
      </c>
      <c r="AI6058">
        <f t="shared" si="1424"/>
        <v>100000</v>
      </c>
      <c r="AJ6058">
        <f t="shared" si="1425"/>
        <v>100000</v>
      </c>
    </row>
    <row r="6059" spans="20:36" x14ac:dyDescent="0.3">
      <c r="T6059" t="str">
        <f>IF(ISERROR(MATCH('Analysis backend'!$M$1,E6059:N6059,0)),"",'Analysis backend'!$L$1)</f>
        <v/>
      </c>
      <c r="U6059" t="str">
        <f>IF(T6059='Analysis backend'!$L$1,IF(ISERROR(MATCH('Analysis backend'!$M$1,E6059:I6059,0)),"Dire","Radiant"),"")</f>
        <v/>
      </c>
      <c r="V6059">
        <f t="shared" si="1411"/>
        <v>1000</v>
      </c>
      <c r="W6059">
        <f t="shared" si="1412"/>
        <v>1000</v>
      </c>
      <c r="X6059">
        <f t="shared" si="1413"/>
        <v>1000</v>
      </c>
      <c r="Y6059">
        <f t="shared" si="1414"/>
        <v>1000</v>
      </c>
      <c r="Z6059">
        <f t="shared" si="1415"/>
        <v>1000</v>
      </c>
      <c r="AA6059">
        <f t="shared" si="1416"/>
        <v>10000</v>
      </c>
      <c r="AB6059">
        <f t="shared" si="1417"/>
        <v>10000</v>
      </c>
      <c r="AC6059">
        <f t="shared" si="1418"/>
        <v>10000</v>
      </c>
      <c r="AD6059">
        <f t="shared" si="1419"/>
        <v>10000</v>
      </c>
      <c r="AE6059">
        <f t="shared" si="1420"/>
        <v>10000</v>
      </c>
      <c r="AF6059">
        <f t="shared" si="1421"/>
        <v>100000</v>
      </c>
      <c r="AG6059">
        <f t="shared" si="1422"/>
        <v>100000</v>
      </c>
      <c r="AH6059">
        <f t="shared" si="1423"/>
        <v>100000</v>
      </c>
      <c r="AI6059">
        <f t="shared" si="1424"/>
        <v>100000</v>
      </c>
      <c r="AJ6059">
        <f t="shared" si="1425"/>
        <v>100000</v>
      </c>
    </row>
    <row r="6060" spans="20:36" x14ac:dyDescent="0.3">
      <c r="T6060" t="str">
        <f>IF(ISERROR(MATCH('Analysis backend'!$M$1,E6060:N6060,0)),"",'Analysis backend'!$L$1)</f>
        <v/>
      </c>
      <c r="U6060" t="str">
        <f>IF(T6060='Analysis backend'!$L$1,IF(ISERROR(MATCH('Analysis backend'!$M$1,E6060:I6060,0)),"Dire","Radiant"),"")</f>
        <v/>
      </c>
      <c r="V6060">
        <f t="shared" si="1411"/>
        <v>1000</v>
      </c>
      <c r="W6060">
        <f t="shared" si="1412"/>
        <v>1000</v>
      </c>
      <c r="X6060">
        <f t="shared" si="1413"/>
        <v>1000</v>
      </c>
      <c r="Y6060">
        <f t="shared" si="1414"/>
        <v>1000</v>
      </c>
      <c r="Z6060">
        <f t="shared" si="1415"/>
        <v>1000</v>
      </c>
      <c r="AA6060">
        <f t="shared" si="1416"/>
        <v>10000</v>
      </c>
      <c r="AB6060">
        <f t="shared" si="1417"/>
        <v>10000</v>
      </c>
      <c r="AC6060">
        <f t="shared" si="1418"/>
        <v>10000</v>
      </c>
      <c r="AD6060">
        <f t="shared" si="1419"/>
        <v>10000</v>
      </c>
      <c r="AE6060">
        <f t="shared" si="1420"/>
        <v>10000</v>
      </c>
      <c r="AF6060">
        <f t="shared" si="1421"/>
        <v>100000</v>
      </c>
      <c r="AG6060">
        <f t="shared" si="1422"/>
        <v>100000</v>
      </c>
      <c r="AH6060">
        <f t="shared" si="1423"/>
        <v>100000</v>
      </c>
      <c r="AI6060">
        <f t="shared" si="1424"/>
        <v>100000</v>
      </c>
      <c r="AJ6060">
        <f t="shared" si="1425"/>
        <v>100000</v>
      </c>
    </row>
    <row r="6061" spans="20:36" x14ac:dyDescent="0.3">
      <c r="T6061" t="str">
        <f>IF(ISERROR(MATCH('Analysis backend'!$M$1,E6061:N6061,0)),"",'Analysis backend'!$L$1)</f>
        <v/>
      </c>
      <c r="U6061" t="str">
        <f>IF(T6061='Analysis backend'!$L$1,IF(ISERROR(MATCH('Analysis backend'!$M$1,E6061:I6061,0)),"Dire","Radiant"),"")</f>
        <v/>
      </c>
      <c r="V6061">
        <f t="shared" si="1411"/>
        <v>1000</v>
      </c>
      <c r="W6061">
        <f t="shared" si="1412"/>
        <v>1000</v>
      </c>
      <c r="X6061">
        <f t="shared" si="1413"/>
        <v>1000</v>
      </c>
      <c r="Y6061">
        <f t="shared" si="1414"/>
        <v>1000</v>
      </c>
      <c r="Z6061">
        <f t="shared" si="1415"/>
        <v>1000</v>
      </c>
      <c r="AA6061">
        <f t="shared" si="1416"/>
        <v>10000</v>
      </c>
      <c r="AB6061">
        <f t="shared" si="1417"/>
        <v>10000</v>
      </c>
      <c r="AC6061">
        <f t="shared" si="1418"/>
        <v>10000</v>
      </c>
      <c r="AD6061">
        <f t="shared" si="1419"/>
        <v>10000</v>
      </c>
      <c r="AE6061">
        <f t="shared" si="1420"/>
        <v>10000</v>
      </c>
      <c r="AF6061">
        <f t="shared" si="1421"/>
        <v>100000</v>
      </c>
      <c r="AG6061">
        <f t="shared" si="1422"/>
        <v>100000</v>
      </c>
      <c r="AH6061">
        <f t="shared" si="1423"/>
        <v>100000</v>
      </c>
      <c r="AI6061">
        <f t="shared" si="1424"/>
        <v>100000</v>
      </c>
      <c r="AJ6061">
        <f t="shared" si="1425"/>
        <v>100000</v>
      </c>
    </row>
    <row r="6062" spans="20:36" x14ac:dyDescent="0.3">
      <c r="T6062" t="str">
        <f>IF(ISERROR(MATCH('Analysis backend'!$M$1,E6062:N6062,0)),"",'Analysis backend'!$L$1)</f>
        <v/>
      </c>
      <c r="U6062" t="str">
        <f>IF(T6062='Analysis backend'!$L$1,IF(ISERROR(MATCH('Analysis backend'!$M$1,E6062:I6062,0)),"Dire","Radiant"),"")</f>
        <v/>
      </c>
      <c r="V6062">
        <f t="shared" si="1411"/>
        <v>1000</v>
      </c>
      <c r="W6062">
        <f t="shared" si="1412"/>
        <v>1000</v>
      </c>
      <c r="X6062">
        <f t="shared" si="1413"/>
        <v>1000</v>
      </c>
      <c r="Y6062">
        <f t="shared" si="1414"/>
        <v>1000</v>
      </c>
      <c r="Z6062">
        <f t="shared" si="1415"/>
        <v>1000</v>
      </c>
      <c r="AA6062">
        <f t="shared" si="1416"/>
        <v>10000</v>
      </c>
      <c r="AB6062">
        <f t="shared" si="1417"/>
        <v>10000</v>
      </c>
      <c r="AC6062">
        <f t="shared" si="1418"/>
        <v>10000</v>
      </c>
      <c r="AD6062">
        <f t="shared" si="1419"/>
        <v>10000</v>
      </c>
      <c r="AE6062">
        <f t="shared" si="1420"/>
        <v>10000</v>
      </c>
      <c r="AF6062">
        <f t="shared" si="1421"/>
        <v>100000</v>
      </c>
      <c r="AG6062">
        <f t="shared" si="1422"/>
        <v>100000</v>
      </c>
      <c r="AH6062">
        <f t="shared" si="1423"/>
        <v>100000</v>
      </c>
      <c r="AI6062">
        <f t="shared" si="1424"/>
        <v>100000</v>
      </c>
      <c r="AJ6062">
        <f t="shared" si="1425"/>
        <v>100000</v>
      </c>
    </row>
    <row r="6063" spans="20:36" x14ac:dyDescent="0.3">
      <c r="T6063" t="str">
        <f>IF(ISERROR(MATCH('Analysis backend'!$M$1,E6063:N6063,0)),"",'Analysis backend'!$L$1)</f>
        <v/>
      </c>
      <c r="U6063" t="str">
        <f>IF(T6063='Analysis backend'!$L$1,IF(ISERROR(MATCH('Analysis backend'!$M$1,E6063:I6063,0)),"Dire","Radiant"),"")</f>
        <v/>
      </c>
      <c r="V6063">
        <f t="shared" si="1411"/>
        <v>1000</v>
      </c>
      <c r="W6063">
        <f t="shared" si="1412"/>
        <v>1000</v>
      </c>
      <c r="X6063">
        <f t="shared" si="1413"/>
        <v>1000</v>
      </c>
      <c r="Y6063">
        <f t="shared" si="1414"/>
        <v>1000</v>
      </c>
      <c r="Z6063">
        <f t="shared" si="1415"/>
        <v>1000</v>
      </c>
      <c r="AA6063">
        <f t="shared" si="1416"/>
        <v>10000</v>
      </c>
      <c r="AB6063">
        <f t="shared" si="1417"/>
        <v>10000</v>
      </c>
      <c r="AC6063">
        <f t="shared" si="1418"/>
        <v>10000</v>
      </c>
      <c r="AD6063">
        <f t="shared" si="1419"/>
        <v>10000</v>
      </c>
      <c r="AE6063">
        <f t="shared" si="1420"/>
        <v>10000</v>
      </c>
      <c r="AF6063">
        <f t="shared" si="1421"/>
        <v>100000</v>
      </c>
      <c r="AG6063">
        <f t="shared" si="1422"/>
        <v>100000</v>
      </c>
      <c r="AH6063">
        <f t="shared" si="1423"/>
        <v>100000</v>
      </c>
      <c r="AI6063">
        <f t="shared" si="1424"/>
        <v>100000</v>
      </c>
      <c r="AJ6063">
        <f t="shared" si="1425"/>
        <v>100000</v>
      </c>
    </row>
    <row r="6064" spans="20:36" x14ac:dyDescent="0.3">
      <c r="T6064" t="str">
        <f>IF(ISERROR(MATCH('Analysis backend'!$M$1,E6064:N6064,0)),"",'Analysis backend'!$L$1)</f>
        <v/>
      </c>
      <c r="U6064" t="str">
        <f>IF(T6064='Analysis backend'!$L$1,IF(ISERROR(MATCH('Analysis backend'!$M$1,E6064:I6064,0)),"Dire","Radiant"),"")</f>
        <v/>
      </c>
      <c r="V6064">
        <f t="shared" si="1411"/>
        <v>1000</v>
      </c>
      <c r="W6064">
        <f t="shared" si="1412"/>
        <v>1000</v>
      </c>
      <c r="X6064">
        <f t="shared" si="1413"/>
        <v>1000</v>
      </c>
      <c r="Y6064">
        <f t="shared" si="1414"/>
        <v>1000</v>
      </c>
      <c r="Z6064">
        <f t="shared" si="1415"/>
        <v>1000</v>
      </c>
      <c r="AA6064">
        <f t="shared" si="1416"/>
        <v>10000</v>
      </c>
      <c r="AB6064">
        <f t="shared" si="1417"/>
        <v>10000</v>
      </c>
      <c r="AC6064">
        <f t="shared" si="1418"/>
        <v>10000</v>
      </c>
      <c r="AD6064">
        <f t="shared" si="1419"/>
        <v>10000</v>
      </c>
      <c r="AE6064">
        <f t="shared" si="1420"/>
        <v>10000</v>
      </c>
      <c r="AF6064">
        <f t="shared" si="1421"/>
        <v>100000</v>
      </c>
      <c r="AG6064">
        <f t="shared" si="1422"/>
        <v>100000</v>
      </c>
      <c r="AH6064">
        <f t="shared" si="1423"/>
        <v>100000</v>
      </c>
      <c r="AI6064">
        <f t="shared" si="1424"/>
        <v>100000</v>
      </c>
      <c r="AJ6064">
        <f t="shared" si="1425"/>
        <v>100000</v>
      </c>
    </row>
    <row r="6065" spans="20:36" x14ac:dyDescent="0.3">
      <c r="T6065" t="str">
        <f>IF(ISERROR(MATCH('Analysis backend'!$M$1,E6065:N6065,0)),"",'Analysis backend'!$L$1)</f>
        <v/>
      </c>
      <c r="U6065" t="str">
        <f>IF(T6065='Analysis backend'!$L$1,IF(ISERROR(MATCH('Analysis backend'!$M$1,E6065:I6065,0)),"Dire","Radiant"),"")</f>
        <v/>
      </c>
      <c r="V6065">
        <f t="shared" si="1411"/>
        <v>1000</v>
      </c>
      <c r="W6065">
        <f t="shared" si="1412"/>
        <v>1000</v>
      </c>
      <c r="X6065">
        <f t="shared" si="1413"/>
        <v>1000</v>
      </c>
      <c r="Y6065">
        <f t="shared" si="1414"/>
        <v>1000</v>
      </c>
      <c r="Z6065">
        <f t="shared" si="1415"/>
        <v>1000</v>
      </c>
      <c r="AA6065">
        <f t="shared" si="1416"/>
        <v>10000</v>
      </c>
      <c r="AB6065">
        <f t="shared" si="1417"/>
        <v>10000</v>
      </c>
      <c r="AC6065">
        <f t="shared" si="1418"/>
        <v>10000</v>
      </c>
      <c r="AD6065">
        <f t="shared" si="1419"/>
        <v>10000</v>
      </c>
      <c r="AE6065">
        <f t="shared" si="1420"/>
        <v>10000</v>
      </c>
      <c r="AF6065">
        <f t="shared" si="1421"/>
        <v>100000</v>
      </c>
      <c r="AG6065">
        <f t="shared" si="1422"/>
        <v>100000</v>
      </c>
      <c r="AH6065">
        <f t="shared" si="1423"/>
        <v>100000</v>
      </c>
      <c r="AI6065">
        <f t="shared" si="1424"/>
        <v>100000</v>
      </c>
      <c r="AJ6065">
        <f t="shared" si="1425"/>
        <v>100000</v>
      </c>
    </row>
    <row r="6066" spans="20:36" x14ac:dyDescent="0.3">
      <c r="T6066" t="str">
        <f>IF(ISERROR(MATCH('Analysis backend'!$M$1,E6066:N6066,0)),"",'Analysis backend'!$L$1)</f>
        <v/>
      </c>
      <c r="U6066" t="str">
        <f>IF(T6066='Analysis backend'!$L$1,IF(ISERROR(MATCH('Analysis backend'!$M$1,E6066:I6066,0)),"Dire","Radiant"),"")</f>
        <v/>
      </c>
      <c r="V6066">
        <f t="shared" si="1411"/>
        <v>1000</v>
      </c>
      <c r="W6066">
        <f t="shared" si="1412"/>
        <v>1000</v>
      </c>
      <c r="X6066">
        <f t="shared" si="1413"/>
        <v>1000</v>
      </c>
      <c r="Y6066">
        <f t="shared" si="1414"/>
        <v>1000</v>
      </c>
      <c r="Z6066">
        <f t="shared" si="1415"/>
        <v>1000</v>
      </c>
      <c r="AA6066">
        <f t="shared" si="1416"/>
        <v>10000</v>
      </c>
      <c r="AB6066">
        <f t="shared" si="1417"/>
        <v>10000</v>
      </c>
      <c r="AC6066">
        <f t="shared" si="1418"/>
        <v>10000</v>
      </c>
      <c r="AD6066">
        <f t="shared" si="1419"/>
        <v>10000</v>
      </c>
      <c r="AE6066">
        <f t="shared" si="1420"/>
        <v>10000</v>
      </c>
      <c r="AF6066">
        <f t="shared" si="1421"/>
        <v>100000</v>
      </c>
      <c r="AG6066">
        <f t="shared" si="1422"/>
        <v>100000</v>
      </c>
      <c r="AH6066">
        <f t="shared" si="1423"/>
        <v>100000</v>
      </c>
      <c r="AI6066">
        <f t="shared" si="1424"/>
        <v>100000</v>
      </c>
      <c r="AJ6066">
        <f t="shared" si="1425"/>
        <v>100000</v>
      </c>
    </row>
    <row r="6067" spans="20:36" x14ac:dyDescent="0.3">
      <c r="T6067" t="str">
        <f>IF(ISERROR(MATCH('Analysis backend'!$M$1,E6067:N6067,0)),"",'Analysis backend'!$L$1)</f>
        <v/>
      </c>
      <c r="U6067" t="str">
        <f>IF(T6067='Analysis backend'!$L$1,IF(ISERROR(MATCH('Analysis backend'!$M$1,E6067:I6067,0)),"Dire","Radiant"),"")</f>
        <v/>
      </c>
      <c r="V6067">
        <f t="shared" si="1411"/>
        <v>1000</v>
      </c>
      <c r="W6067">
        <f t="shared" si="1412"/>
        <v>1000</v>
      </c>
      <c r="X6067">
        <f t="shared" si="1413"/>
        <v>1000</v>
      </c>
      <c r="Y6067">
        <f t="shared" si="1414"/>
        <v>1000</v>
      </c>
      <c r="Z6067">
        <f t="shared" si="1415"/>
        <v>1000</v>
      </c>
      <c r="AA6067">
        <f t="shared" si="1416"/>
        <v>10000</v>
      </c>
      <c r="AB6067">
        <f t="shared" si="1417"/>
        <v>10000</v>
      </c>
      <c r="AC6067">
        <f t="shared" si="1418"/>
        <v>10000</v>
      </c>
      <c r="AD6067">
        <f t="shared" si="1419"/>
        <v>10000</v>
      </c>
      <c r="AE6067">
        <f t="shared" si="1420"/>
        <v>10000</v>
      </c>
      <c r="AF6067">
        <f t="shared" si="1421"/>
        <v>100000</v>
      </c>
      <c r="AG6067">
        <f t="shared" si="1422"/>
        <v>100000</v>
      </c>
      <c r="AH6067">
        <f t="shared" si="1423"/>
        <v>100000</v>
      </c>
      <c r="AI6067">
        <f t="shared" si="1424"/>
        <v>100000</v>
      </c>
      <c r="AJ6067">
        <f t="shared" si="1425"/>
        <v>100000</v>
      </c>
    </row>
    <row r="6068" spans="20:36" x14ac:dyDescent="0.3">
      <c r="T6068" t="str">
        <f>IF(ISERROR(MATCH('Analysis backend'!$M$1,E6068:N6068,0)),"",'Analysis backend'!$L$1)</f>
        <v/>
      </c>
      <c r="U6068" t="str">
        <f>IF(T6068='Analysis backend'!$L$1,IF(ISERROR(MATCH('Analysis backend'!$M$1,E6068:I6068,0)),"Dire","Radiant"),"")</f>
        <v/>
      </c>
      <c r="V6068">
        <f t="shared" si="1411"/>
        <v>1000</v>
      </c>
      <c r="W6068">
        <f t="shared" si="1412"/>
        <v>1000</v>
      </c>
      <c r="X6068">
        <f t="shared" si="1413"/>
        <v>1000</v>
      </c>
      <c r="Y6068">
        <f t="shared" si="1414"/>
        <v>1000</v>
      </c>
      <c r="Z6068">
        <f t="shared" si="1415"/>
        <v>1000</v>
      </c>
      <c r="AA6068">
        <f t="shared" si="1416"/>
        <v>10000</v>
      </c>
      <c r="AB6068">
        <f t="shared" si="1417"/>
        <v>10000</v>
      </c>
      <c r="AC6068">
        <f t="shared" si="1418"/>
        <v>10000</v>
      </c>
      <c r="AD6068">
        <f t="shared" si="1419"/>
        <v>10000</v>
      </c>
      <c r="AE6068">
        <f t="shared" si="1420"/>
        <v>10000</v>
      </c>
      <c r="AF6068">
        <f t="shared" si="1421"/>
        <v>100000</v>
      </c>
      <c r="AG6068">
        <f t="shared" si="1422"/>
        <v>100000</v>
      </c>
      <c r="AH6068">
        <f t="shared" si="1423"/>
        <v>100000</v>
      </c>
      <c r="AI6068">
        <f t="shared" si="1424"/>
        <v>100000</v>
      </c>
      <c r="AJ6068">
        <f t="shared" si="1425"/>
        <v>100000</v>
      </c>
    </row>
    <row r="6069" spans="20:36" x14ac:dyDescent="0.3">
      <c r="T6069" t="str">
        <f>IF(ISERROR(MATCH('Analysis backend'!$M$1,E6069:N6069,0)),"",'Analysis backend'!$L$1)</f>
        <v/>
      </c>
      <c r="U6069" t="str">
        <f>IF(T6069='Analysis backend'!$L$1,IF(ISERROR(MATCH('Analysis backend'!$M$1,E6069:I6069,0)),"Dire","Radiant"),"")</f>
        <v/>
      </c>
      <c r="V6069">
        <f t="shared" si="1411"/>
        <v>1000</v>
      </c>
      <c r="W6069">
        <f t="shared" si="1412"/>
        <v>1000</v>
      </c>
      <c r="X6069">
        <f t="shared" si="1413"/>
        <v>1000</v>
      </c>
      <c r="Y6069">
        <f t="shared" si="1414"/>
        <v>1000</v>
      </c>
      <c r="Z6069">
        <f t="shared" si="1415"/>
        <v>1000</v>
      </c>
      <c r="AA6069">
        <f t="shared" si="1416"/>
        <v>10000</v>
      </c>
      <c r="AB6069">
        <f t="shared" si="1417"/>
        <v>10000</v>
      </c>
      <c r="AC6069">
        <f t="shared" si="1418"/>
        <v>10000</v>
      </c>
      <c r="AD6069">
        <f t="shared" si="1419"/>
        <v>10000</v>
      </c>
      <c r="AE6069">
        <f t="shared" si="1420"/>
        <v>10000</v>
      </c>
      <c r="AF6069">
        <f t="shared" si="1421"/>
        <v>100000</v>
      </c>
      <c r="AG6069">
        <f t="shared" si="1422"/>
        <v>100000</v>
      </c>
      <c r="AH6069">
        <f t="shared" si="1423"/>
        <v>100000</v>
      </c>
      <c r="AI6069">
        <f t="shared" si="1424"/>
        <v>100000</v>
      </c>
      <c r="AJ6069">
        <f t="shared" si="1425"/>
        <v>100000</v>
      </c>
    </row>
    <row r="6070" spans="20:36" x14ac:dyDescent="0.3">
      <c r="T6070" t="str">
        <f>IF(ISERROR(MATCH('Analysis backend'!$M$1,E6070:N6070,0)),"",'Analysis backend'!$L$1)</f>
        <v/>
      </c>
      <c r="U6070" t="str">
        <f>IF(T6070='Analysis backend'!$L$1,IF(ISERROR(MATCH('Analysis backend'!$M$1,E6070:I6070,0)),"Dire","Radiant"),"")</f>
        <v/>
      </c>
      <c r="V6070">
        <f t="shared" si="1411"/>
        <v>1000</v>
      </c>
      <c r="W6070">
        <f t="shared" si="1412"/>
        <v>1000</v>
      </c>
      <c r="X6070">
        <f t="shared" si="1413"/>
        <v>1000</v>
      </c>
      <c r="Y6070">
        <f t="shared" si="1414"/>
        <v>1000</v>
      </c>
      <c r="Z6070">
        <f t="shared" si="1415"/>
        <v>1000</v>
      </c>
      <c r="AA6070">
        <f t="shared" si="1416"/>
        <v>10000</v>
      </c>
      <c r="AB6070">
        <f t="shared" si="1417"/>
        <v>10000</v>
      </c>
      <c r="AC6070">
        <f t="shared" si="1418"/>
        <v>10000</v>
      </c>
      <c r="AD6070">
        <f t="shared" si="1419"/>
        <v>10000</v>
      </c>
      <c r="AE6070">
        <f t="shared" si="1420"/>
        <v>10000</v>
      </c>
      <c r="AF6070">
        <f t="shared" si="1421"/>
        <v>100000</v>
      </c>
      <c r="AG6070">
        <f t="shared" si="1422"/>
        <v>100000</v>
      </c>
      <c r="AH6070">
        <f t="shared" si="1423"/>
        <v>100000</v>
      </c>
      <c r="AI6070">
        <f t="shared" si="1424"/>
        <v>100000</v>
      </c>
      <c r="AJ6070">
        <f t="shared" si="1425"/>
        <v>100000</v>
      </c>
    </row>
    <row r="6071" spans="20:36" x14ac:dyDescent="0.3">
      <c r="T6071" t="str">
        <f>IF(ISERROR(MATCH('Analysis backend'!$M$1,E6071:N6071,0)),"",'Analysis backend'!$L$1)</f>
        <v/>
      </c>
      <c r="U6071" t="str">
        <f>IF(T6071='Analysis backend'!$L$1,IF(ISERROR(MATCH('Analysis backend'!$M$1,E6071:I6071,0)),"Dire","Radiant"),"")</f>
        <v/>
      </c>
      <c r="V6071">
        <f t="shared" si="1411"/>
        <v>1000</v>
      </c>
      <c r="W6071">
        <f t="shared" si="1412"/>
        <v>1000</v>
      </c>
      <c r="X6071">
        <f t="shared" si="1413"/>
        <v>1000</v>
      </c>
      <c r="Y6071">
        <f t="shared" si="1414"/>
        <v>1000</v>
      </c>
      <c r="Z6071">
        <f t="shared" si="1415"/>
        <v>1000</v>
      </c>
      <c r="AA6071">
        <f t="shared" si="1416"/>
        <v>10000</v>
      </c>
      <c r="AB6071">
        <f t="shared" si="1417"/>
        <v>10000</v>
      </c>
      <c r="AC6071">
        <f t="shared" si="1418"/>
        <v>10000</v>
      </c>
      <c r="AD6071">
        <f t="shared" si="1419"/>
        <v>10000</v>
      </c>
      <c r="AE6071">
        <f t="shared" si="1420"/>
        <v>10000</v>
      </c>
      <c r="AF6071">
        <f t="shared" si="1421"/>
        <v>100000</v>
      </c>
      <c r="AG6071">
        <f t="shared" si="1422"/>
        <v>100000</v>
      </c>
      <c r="AH6071">
        <f t="shared" si="1423"/>
        <v>100000</v>
      </c>
      <c r="AI6071">
        <f t="shared" si="1424"/>
        <v>100000</v>
      </c>
      <c r="AJ6071">
        <f t="shared" si="1425"/>
        <v>100000</v>
      </c>
    </row>
    <row r="6072" spans="20:36" x14ac:dyDescent="0.3">
      <c r="T6072" t="str">
        <f>IF(ISERROR(MATCH('Analysis backend'!$M$1,E6072:N6072,0)),"",'Analysis backend'!$L$1)</f>
        <v/>
      </c>
      <c r="U6072" t="str">
        <f>IF(T6072='Analysis backend'!$L$1,IF(ISERROR(MATCH('Analysis backend'!$M$1,E6072:I6072,0)),"Dire","Radiant"),"")</f>
        <v/>
      </c>
      <c r="V6072">
        <f t="shared" si="1411"/>
        <v>1000</v>
      </c>
      <c r="W6072">
        <f t="shared" si="1412"/>
        <v>1000</v>
      </c>
      <c r="X6072">
        <f t="shared" si="1413"/>
        <v>1000</v>
      </c>
      <c r="Y6072">
        <f t="shared" si="1414"/>
        <v>1000</v>
      </c>
      <c r="Z6072">
        <f t="shared" si="1415"/>
        <v>1000</v>
      </c>
      <c r="AA6072">
        <f t="shared" si="1416"/>
        <v>10000</v>
      </c>
      <c r="AB6072">
        <f t="shared" si="1417"/>
        <v>10000</v>
      </c>
      <c r="AC6072">
        <f t="shared" si="1418"/>
        <v>10000</v>
      </c>
      <c r="AD6072">
        <f t="shared" si="1419"/>
        <v>10000</v>
      </c>
      <c r="AE6072">
        <f t="shared" si="1420"/>
        <v>10000</v>
      </c>
      <c r="AF6072">
        <f t="shared" si="1421"/>
        <v>100000</v>
      </c>
      <c r="AG6072">
        <f t="shared" si="1422"/>
        <v>100000</v>
      </c>
      <c r="AH6072">
        <f t="shared" si="1423"/>
        <v>100000</v>
      </c>
      <c r="AI6072">
        <f t="shared" si="1424"/>
        <v>100000</v>
      </c>
      <c r="AJ6072">
        <f t="shared" si="1425"/>
        <v>100000</v>
      </c>
    </row>
    <row r="6073" spans="20:36" x14ac:dyDescent="0.3">
      <c r="T6073" t="str">
        <f>IF(ISERROR(MATCH('Analysis backend'!$M$1,E6073:N6073,0)),"",'Analysis backend'!$L$1)</f>
        <v/>
      </c>
      <c r="U6073" t="str">
        <f>IF(T6073='Analysis backend'!$L$1,IF(ISERROR(MATCH('Analysis backend'!$M$1,E6073:I6073,0)),"Dire","Radiant"),"")</f>
        <v/>
      </c>
      <c r="V6073">
        <f t="shared" si="1411"/>
        <v>1000</v>
      </c>
      <c r="W6073">
        <f t="shared" si="1412"/>
        <v>1000</v>
      </c>
      <c r="X6073">
        <f t="shared" si="1413"/>
        <v>1000</v>
      </c>
      <c r="Y6073">
        <f t="shared" si="1414"/>
        <v>1000</v>
      </c>
      <c r="Z6073">
        <f t="shared" si="1415"/>
        <v>1000</v>
      </c>
      <c r="AA6073">
        <f t="shared" si="1416"/>
        <v>10000</v>
      </c>
      <c r="AB6073">
        <f t="shared" si="1417"/>
        <v>10000</v>
      </c>
      <c r="AC6073">
        <f t="shared" si="1418"/>
        <v>10000</v>
      </c>
      <c r="AD6073">
        <f t="shared" si="1419"/>
        <v>10000</v>
      </c>
      <c r="AE6073">
        <f t="shared" si="1420"/>
        <v>10000</v>
      </c>
      <c r="AF6073">
        <f t="shared" si="1421"/>
        <v>100000</v>
      </c>
      <c r="AG6073">
        <f t="shared" si="1422"/>
        <v>100000</v>
      </c>
      <c r="AH6073">
        <f t="shared" si="1423"/>
        <v>100000</v>
      </c>
      <c r="AI6073">
        <f t="shared" si="1424"/>
        <v>100000</v>
      </c>
      <c r="AJ6073">
        <f t="shared" si="1425"/>
        <v>100000</v>
      </c>
    </row>
    <row r="6074" spans="20:36" x14ac:dyDescent="0.3">
      <c r="T6074" t="str">
        <f>IF(ISERROR(MATCH('Analysis backend'!$M$1,E6074:N6074,0)),"",'Analysis backend'!$L$1)</f>
        <v/>
      </c>
      <c r="U6074" t="str">
        <f>IF(T6074='Analysis backend'!$L$1,IF(ISERROR(MATCH('Analysis backend'!$M$1,E6074:I6074,0)),"Dire","Radiant"),"")</f>
        <v/>
      </c>
      <c r="V6074">
        <f t="shared" si="1411"/>
        <v>1000</v>
      </c>
      <c r="W6074">
        <f t="shared" si="1412"/>
        <v>1000</v>
      </c>
      <c r="X6074">
        <f t="shared" si="1413"/>
        <v>1000</v>
      </c>
      <c r="Y6074">
        <f t="shared" si="1414"/>
        <v>1000</v>
      </c>
      <c r="Z6074">
        <f t="shared" si="1415"/>
        <v>1000</v>
      </c>
      <c r="AA6074">
        <f t="shared" si="1416"/>
        <v>10000</v>
      </c>
      <c r="AB6074">
        <f t="shared" si="1417"/>
        <v>10000</v>
      </c>
      <c r="AC6074">
        <f t="shared" si="1418"/>
        <v>10000</v>
      </c>
      <c r="AD6074">
        <f t="shared" si="1419"/>
        <v>10000</v>
      </c>
      <c r="AE6074">
        <f t="shared" si="1420"/>
        <v>10000</v>
      </c>
      <c r="AF6074">
        <f t="shared" si="1421"/>
        <v>100000</v>
      </c>
      <c r="AG6074">
        <f t="shared" si="1422"/>
        <v>100000</v>
      </c>
      <c r="AH6074">
        <f t="shared" si="1423"/>
        <v>100000</v>
      </c>
      <c r="AI6074">
        <f t="shared" si="1424"/>
        <v>100000</v>
      </c>
      <c r="AJ6074">
        <f t="shared" si="1425"/>
        <v>100000</v>
      </c>
    </row>
    <row r="6075" spans="20:36" x14ac:dyDescent="0.3">
      <c r="T6075" t="str">
        <f>IF(ISERROR(MATCH('Analysis backend'!$M$1,E6075:N6075,0)),"",'Analysis backend'!$L$1)</f>
        <v/>
      </c>
      <c r="U6075" t="str">
        <f>IF(T6075='Analysis backend'!$L$1,IF(ISERROR(MATCH('Analysis backend'!$M$1,E6075:I6075,0)),"Dire","Radiant"),"")</f>
        <v/>
      </c>
      <c r="V6075">
        <f t="shared" si="1411"/>
        <v>1000</v>
      </c>
      <c r="W6075">
        <f t="shared" si="1412"/>
        <v>1000</v>
      </c>
      <c r="X6075">
        <f t="shared" si="1413"/>
        <v>1000</v>
      </c>
      <c r="Y6075">
        <f t="shared" si="1414"/>
        <v>1000</v>
      </c>
      <c r="Z6075">
        <f t="shared" si="1415"/>
        <v>1000</v>
      </c>
      <c r="AA6075">
        <f t="shared" si="1416"/>
        <v>10000</v>
      </c>
      <c r="AB6075">
        <f t="shared" si="1417"/>
        <v>10000</v>
      </c>
      <c r="AC6075">
        <f t="shared" si="1418"/>
        <v>10000</v>
      </c>
      <c r="AD6075">
        <f t="shared" si="1419"/>
        <v>10000</v>
      </c>
      <c r="AE6075">
        <f t="shared" si="1420"/>
        <v>10000</v>
      </c>
      <c r="AF6075">
        <f t="shared" si="1421"/>
        <v>100000</v>
      </c>
      <c r="AG6075">
        <f t="shared" si="1422"/>
        <v>100000</v>
      </c>
      <c r="AH6075">
        <f t="shared" si="1423"/>
        <v>100000</v>
      </c>
      <c r="AI6075">
        <f t="shared" si="1424"/>
        <v>100000</v>
      </c>
      <c r="AJ6075">
        <f t="shared" si="1425"/>
        <v>100000</v>
      </c>
    </row>
    <row r="6076" spans="20:36" x14ac:dyDescent="0.3">
      <c r="T6076" t="str">
        <f>IF(ISERROR(MATCH('Analysis backend'!$M$1,E6076:N6076,0)),"",'Analysis backend'!$L$1)</f>
        <v/>
      </c>
      <c r="U6076" t="str">
        <f>IF(T6076='Analysis backend'!$L$1,IF(ISERROR(MATCH('Analysis backend'!$M$1,E6076:I6076,0)),"Dire","Radiant"),"")</f>
        <v/>
      </c>
      <c r="V6076">
        <f t="shared" si="1411"/>
        <v>1000</v>
      </c>
      <c r="W6076">
        <f t="shared" si="1412"/>
        <v>1000</v>
      </c>
      <c r="X6076">
        <f t="shared" si="1413"/>
        <v>1000</v>
      </c>
      <c r="Y6076">
        <f t="shared" si="1414"/>
        <v>1000</v>
      </c>
      <c r="Z6076">
        <f t="shared" si="1415"/>
        <v>1000</v>
      </c>
      <c r="AA6076">
        <f t="shared" si="1416"/>
        <v>10000</v>
      </c>
      <c r="AB6076">
        <f t="shared" si="1417"/>
        <v>10000</v>
      </c>
      <c r="AC6076">
        <f t="shared" si="1418"/>
        <v>10000</v>
      </c>
      <c r="AD6076">
        <f t="shared" si="1419"/>
        <v>10000</v>
      </c>
      <c r="AE6076">
        <f t="shared" si="1420"/>
        <v>10000</v>
      </c>
      <c r="AF6076">
        <f t="shared" si="1421"/>
        <v>100000</v>
      </c>
      <c r="AG6076">
        <f t="shared" si="1422"/>
        <v>100000</v>
      </c>
      <c r="AH6076">
        <f t="shared" si="1423"/>
        <v>100000</v>
      </c>
      <c r="AI6076">
        <f t="shared" si="1424"/>
        <v>100000</v>
      </c>
      <c r="AJ6076">
        <f t="shared" si="1425"/>
        <v>100000</v>
      </c>
    </row>
    <row r="6077" spans="20:36" x14ac:dyDescent="0.3">
      <c r="T6077" t="str">
        <f>IF(ISERROR(MATCH('Analysis backend'!$M$1,E6077:N6077,0)),"",'Analysis backend'!$L$1)</f>
        <v/>
      </c>
      <c r="U6077" t="str">
        <f>IF(T6077='Analysis backend'!$L$1,IF(ISERROR(MATCH('Analysis backend'!$M$1,E6077:I6077,0)),"Dire","Radiant"),"")</f>
        <v/>
      </c>
      <c r="V6077">
        <f t="shared" si="1411"/>
        <v>1000</v>
      </c>
      <c r="W6077">
        <f t="shared" si="1412"/>
        <v>1000</v>
      </c>
      <c r="X6077">
        <f t="shared" si="1413"/>
        <v>1000</v>
      </c>
      <c r="Y6077">
        <f t="shared" si="1414"/>
        <v>1000</v>
      </c>
      <c r="Z6077">
        <f t="shared" si="1415"/>
        <v>1000</v>
      </c>
      <c r="AA6077">
        <f t="shared" si="1416"/>
        <v>10000</v>
      </c>
      <c r="AB6077">
        <f t="shared" si="1417"/>
        <v>10000</v>
      </c>
      <c r="AC6077">
        <f t="shared" si="1418"/>
        <v>10000</v>
      </c>
      <c r="AD6077">
        <f t="shared" si="1419"/>
        <v>10000</v>
      </c>
      <c r="AE6077">
        <f t="shared" si="1420"/>
        <v>10000</v>
      </c>
      <c r="AF6077">
        <f t="shared" si="1421"/>
        <v>100000</v>
      </c>
      <c r="AG6077">
        <f t="shared" si="1422"/>
        <v>100000</v>
      </c>
      <c r="AH6077">
        <f t="shared" si="1423"/>
        <v>100000</v>
      </c>
      <c r="AI6077">
        <f t="shared" si="1424"/>
        <v>100000</v>
      </c>
      <c r="AJ6077">
        <f t="shared" si="1425"/>
        <v>100000</v>
      </c>
    </row>
    <row r="6078" spans="20:36" x14ac:dyDescent="0.3">
      <c r="T6078" t="str">
        <f>IF(ISERROR(MATCH('Analysis backend'!$M$1,E6078:N6078,0)),"",'Analysis backend'!$L$1)</f>
        <v/>
      </c>
      <c r="U6078" t="str">
        <f>IF(T6078='Analysis backend'!$L$1,IF(ISERROR(MATCH('Analysis backend'!$M$1,E6078:I6078,0)),"Dire","Radiant"),"")</f>
        <v/>
      </c>
      <c r="V6078">
        <f t="shared" si="1411"/>
        <v>1000</v>
      </c>
      <c r="W6078">
        <f t="shared" si="1412"/>
        <v>1000</v>
      </c>
      <c r="X6078">
        <f t="shared" si="1413"/>
        <v>1000</v>
      </c>
      <c r="Y6078">
        <f t="shared" si="1414"/>
        <v>1000</v>
      </c>
      <c r="Z6078">
        <f t="shared" si="1415"/>
        <v>1000</v>
      </c>
      <c r="AA6078">
        <f t="shared" si="1416"/>
        <v>10000</v>
      </c>
      <c r="AB6078">
        <f t="shared" si="1417"/>
        <v>10000</v>
      </c>
      <c r="AC6078">
        <f t="shared" si="1418"/>
        <v>10000</v>
      </c>
      <c r="AD6078">
        <f t="shared" si="1419"/>
        <v>10000</v>
      </c>
      <c r="AE6078">
        <f t="shared" si="1420"/>
        <v>10000</v>
      </c>
      <c r="AF6078">
        <f t="shared" si="1421"/>
        <v>100000</v>
      </c>
      <c r="AG6078">
        <f t="shared" si="1422"/>
        <v>100000</v>
      </c>
      <c r="AH6078">
        <f t="shared" si="1423"/>
        <v>100000</v>
      </c>
      <c r="AI6078">
        <f t="shared" si="1424"/>
        <v>100000</v>
      </c>
      <c r="AJ6078">
        <f t="shared" si="1425"/>
        <v>100000</v>
      </c>
    </row>
    <row r="6079" spans="20:36" x14ac:dyDescent="0.3">
      <c r="T6079" t="str">
        <f>IF(ISERROR(MATCH('Analysis backend'!$M$1,E6079:N6079,0)),"",'Analysis backend'!$L$1)</f>
        <v/>
      </c>
      <c r="U6079" t="str">
        <f>IF(T6079='Analysis backend'!$L$1,IF(ISERROR(MATCH('Analysis backend'!$M$1,E6079:I6079,0)),"Dire","Radiant"),"")</f>
        <v/>
      </c>
      <c r="V6079">
        <f t="shared" si="1411"/>
        <v>1000</v>
      </c>
      <c r="W6079">
        <f t="shared" si="1412"/>
        <v>1000</v>
      </c>
      <c r="X6079">
        <f t="shared" si="1413"/>
        <v>1000</v>
      </c>
      <c r="Y6079">
        <f t="shared" si="1414"/>
        <v>1000</v>
      </c>
      <c r="Z6079">
        <f t="shared" si="1415"/>
        <v>1000</v>
      </c>
      <c r="AA6079">
        <f t="shared" si="1416"/>
        <v>10000</v>
      </c>
      <c r="AB6079">
        <f t="shared" si="1417"/>
        <v>10000</v>
      </c>
      <c r="AC6079">
        <f t="shared" si="1418"/>
        <v>10000</v>
      </c>
      <c r="AD6079">
        <f t="shared" si="1419"/>
        <v>10000</v>
      </c>
      <c r="AE6079">
        <f t="shared" si="1420"/>
        <v>10000</v>
      </c>
      <c r="AF6079">
        <f t="shared" si="1421"/>
        <v>100000</v>
      </c>
      <c r="AG6079">
        <f t="shared" si="1422"/>
        <v>100000</v>
      </c>
      <c r="AH6079">
        <f t="shared" si="1423"/>
        <v>100000</v>
      </c>
      <c r="AI6079">
        <f t="shared" si="1424"/>
        <v>100000</v>
      </c>
      <c r="AJ6079">
        <f t="shared" si="1425"/>
        <v>100000</v>
      </c>
    </row>
    <row r="6080" spans="20:36" x14ac:dyDescent="0.3">
      <c r="T6080" t="str">
        <f>IF(ISERROR(MATCH('Analysis backend'!$M$1,E6080:N6080,0)),"",'Analysis backend'!$L$1)</f>
        <v/>
      </c>
      <c r="U6080" t="str">
        <f>IF(T6080='Analysis backend'!$L$1,IF(ISERROR(MATCH('Analysis backend'!$M$1,E6080:I6080,0)),"Dire","Radiant"),"")</f>
        <v/>
      </c>
      <c r="V6080">
        <f t="shared" si="1411"/>
        <v>1000</v>
      </c>
      <c r="W6080">
        <f t="shared" si="1412"/>
        <v>1000</v>
      </c>
      <c r="X6080">
        <f t="shared" si="1413"/>
        <v>1000</v>
      </c>
      <c r="Y6080">
        <f t="shared" si="1414"/>
        <v>1000</v>
      </c>
      <c r="Z6080">
        <f t="shared" si="1415"/>
        <v>1000</v>
      </c>
      <c r="AA6080">
        <f t="shared" si="1416"/>
        <v>10000</v>
      </c>
      <c r="AB6080">
        <f t="shared" si="1417"/>
        <v>10000</v>
      </c>
      <c r="AC6080">
        <f t="shared" si="1418"/>
        <v>10000</v>
      </c>
      <c r="AD6080">
        <f t="shared" si="1419"/>
        <v>10000</v>
      </c>
      <c r="AE6080">
        <f t="shared" si="1420"/>
        <v>10000</v>
      </c>
      <c r="AF6080">
        <f t="shared" si="1421"/>
        <v>100000</v>
      </c>
      <c r="AG6080">
        <f t="shared" si="1422"/>
        <v>100000</v>
      </c>
      <c r="AH6080">
        <f t="shared" si="1423"/>
        <v>100000</v>
      </c>
      <c r="AI6080">
        <f t="shared" si="1424"/>
        <v>100000</v>
      </c>
      <c r="AJ6080">
        <f t="shared" si="1425"/>
        <v>100000</v>
      </c>
    </row>
    <row r="6081" spans="20:36" x14ac:dyDescent="0.3">
      <c r="T6081" t="str">
        <f>IF(ISERROR(MATCH('Analysis backend'!$M$1,E6081:N6081,0)),"",'Analysis backend'!$L$1)</f>
        <v/>
      </c>
      <c r="U6081" t="str">
        <f>IF(T6081='Analysis backend'!$L$1,IF(ISERROR(MATCH('Analysis backend'!$M$1,E6081:I6081,0)),"Dire","Radiant"),"")</f>
        <v/>
      </c>
      <c r="V6081">
        <f t="shared" si="1411"/>
        <v>1000</v>
      </c>
      <c r="W6081">
        <f t="shared" si="1412"/>
        <v>1000</v>
      </c>
      <c r="X6081">
        <f t="shared" si="1413"/>
        <v>1000</v>
      </c>
      <c r="Y6081">
        <f t="shared" si="1414"/>
        <v>1000</v>
      </c>
      <c r="Z6081">
        <f t="shared" si="1415"/>
        <v>1000</v>
      </c>
      <c r="AA6081">
        <f t="shared" si="1416"/>
        <v>10000</v>
      </c>
      <c r="AB6081">
        <f t="shared" si="1417"/>
        <v>10000</v>
      </c>
      <c r="AC6081">
        <f t="shared" si="1418"/>
        <v>10000</v>
      </c>
      <c r="AD6081">
        <f t="shared" si="1419"/>
        <v>10000</v>
      </c>
      <c r="AE6081">
        <f t="shared" si="1420"/>
        <v>10000</v>
      </c>
      <c r="AF6081">
        <f t="shared" si="1421"/>
        <v>100000</v>
      </c>
      <c r="AG6081">
        <f t="shared" si="1422"/>
        <v>100000</v>
      </c>
      <c r="AH6081">
        <f t="shared" si="1423"/>
        <v>100000</v>
      </c>
      <c r="AI6081">
        <f t="shared" si="1424"/>
        <v>100000</v>
      </c>
      <c r="AJ6081">
        <f t="shared" si="1425"/>
        <v>100000</v>
      </c>
    </row>
    <row r="6082" spans="20:36" x14ac:dyDescent="0.3">
      <c r="T6082" t="str">
        <f>IF(ISERROR(MATCH('Analysis backend'!$M$1,E6082:N6082,0)),"",'Analysis backend'!$L$1)</f>
        <v/>
      </c>
      <c r="U6082" t="str">
        <f>IF(T6082='Analysis backend'!$L$1,IF(ISERROR(MATCH('Analysis backend'!$M$1,E6082:I6082,0)),"Dire","Radiant"),"")</f>
        <v/>
      </c>
      <c r="V6082">
        <f t="shared" ref="V6082:V6145" si="1426">E6082+IF($D6082=TRUE,2000,1000)</f>
        <v>1000</v>
      </c>
      <c r="W6082">
        <f t="shared" ref="W6082:W6145" si="1427">F6082+IF($D6082=TRUE,2000,1000)</f>
        <v>1000</v>
      </c>
      <c r="X6082">
        <f t="shared" ref="X6082:X6145" si="1428">G6082+IF($D6082=TRUE,2000,1000)</f>
        <v>1000</v>
      </c>
      <c r="Y6082">
        <f t="shared" ref="Y6082:Y6145" si="1429">H6082+IF($D6082=TRUE,2000,1000)</f>
        <v>1000</v>
      </c>
      <c r="Z6082">
        <f t="shared" ref="Z6082:Z6145" si="1430">I6082+IF($D6082=TRUE,2000,1000)</f>
        <v>1000</v>
      </c>
      <c r="AA6082">
        <f t="shared" ref="AA6082:AA6145" si="1431">J6082+IF($D6082=TRUE,20000,10000)</f>
        <v>10000</v>
      </c>
      <c r="AB6082">
        <f t="shared" ref="AB6082:AB6145" si="1432">K6082+IF($D6082=TRUE,20000,10000)</f>
        <v>10000</v>
      </c>
      <c r="AC6082">
        <f t="shared" ref="AC6082:AC6145" si="1433">L6082+IF($D6082=TRUE,20000,10000)</f>
        <v>10000</v>
      </c>
      <c r="AD6082">
        <f t="shared" ref="AD6082:AD6145" si="1434">M6082+IF($D6082=TRUE,20000,10000)</f>
        <v>10000</v>
      </c>
      <c r="AE6082">
        <f t="shared" ref="AE6082:AE6145" si="1435">N6082+IF($D6082=TRUE,20000,10000)</f>
        <v>10000</v>
      </c>
      <c r="AF6082">
        <f t="shared" si="1421"/>
        <v>100000</v>
      </c>
      <c r="AG6082">
        <f t="shared" si="1422"/>
        <v>100000</v>
      </c>
      <c r="AH6082">
        <f t="shared" si="1423"/>
        <v>100000</v>
      </c>
      <c r="AI6082">
        <f t="shared" si="1424"/>
        <v>100000</v>
      </c>
      <c r="AJ6082">
        <f t="shared" si="1425"/>
        <v>100000</v>
      </c>
    </row>
    <row r="6083" spans="20:36" x14ac:dyDescent="0.3">
      <c r="T6083" t="str">
        <f>IF(ISERROR(MATCH('Analysis backend'!$M$1,E6083:N6083,0)),"",'Analysis backend'!$L$1)</f>
        <v/>
      </c>
      <c r="U6083" t="str">
        <f>IF(T6083='Analysis backend'!$L$1,IF(ISERROR(MATCH('Analysis backend'!$M$1,E6083:I6083,0)),"Dire","Radiant"),"")</f>
        <v/>
      </c>
      <c r="V6083">
        <f t="shared" si="1426"/>
        <v>1000</v>
      </c>
      <c r="W6083">
        <f t="shared" si="1427"/>
        <v>1000</v>
      </c>
      <c r="X6083">
        <f t="shared" si="1428"/>
        <v>1000</v>
      </c>
      <c r="Y6083">
        <f t="shared" si="1429"/>
        <v>1000</v>
      </c>
      <c r="Z6083">
        <f t="shared" si="1430"/>
        <v>1000</v>
      </c>
      <c r="AA6083">
        <f t="shared" si="1431"/>
        <v>10000</v>
      </c>
      <c r="AB6083">
        <f t="shared" si="1432"/>
        <v>10000</v>
      </c>
      <c r="AC6083">
        <f t="shared" si="1433"/>
        <v>10000</v>
      </c>
      <c r="AD6083">
        <f t="shared" si="1434"/>
        <v>10000</v>
      </c>
      <c r="AE6083">
        <f t="shared" si="1435"/>
        <v>10000</v>
      </c>
      <c r="AF6083">
        <f t="shared" ref="AF6083:AF6146" si="1436">O6083+100000</f>
        <v>100000</v>
      </c>
      <c r="AG6083">
        <f t="shared" ref="AG6083:AG6146" si="1437">P6083+100000</f>
        <v>100000</v>
      </c>
      <c r="AH6083">
        <f t="shared" ref="AH6083:AH6146" si="1438">Q6083+100000</f>
        <v>100000</v>
      </c>
      <c r="AI6083">
        <f t="shared" ref="AI6083:AI6146" si="1439">R6083+100000</f>
        <v>100000</v>
      </c>
      <c r="AJ6083">
        <f t="shared" ref="AJ6083:AJ6146" si="1440">S6083+100000</f>
        <v>100000</v>
      </c>
    </row>
    <row r="6084" spans="20:36" x14ac:dyDescent="0.3">
      <c r="T6084" t="str">
        <f>IF(ISERROR(MATCH('Analysis backend'!$M$1,E6084:N6084,0)),"",'Analysis backend'!$L$1)</f>
        <v/>
      </c>
      <c r="U6084" t="str">
        <f>IF(T6084='Analysis backend'!$L$1,IF(ISERROR(MATCH('Analysis backend'!$M$1,E6084:I6084,0)),"Dire","Radiant"),"")</f>
        <v/>
      </c>
      <c r="V6084">
        <f t="shared" si="1426"/>
        <v>1000</v>
      </c>
      <c r="W6084">
        <f t="shared" si="1427"/>
        <v>1000</v>
      </c>
      <c r="X6084">
        <f t="shared" si="1428"/>
        <v>1000</v>
      </c>
      <c r="Y6084">
        <f t="shared" si="1429"/>
        <v>1000</v>
      </c>
      <c r="Z6084">
        <f t="shared" si="1430"/>
        <v>1000</v>
      </c>
      <c r="AA6084">
        <f t="shared" si="1431"/>
        <v>10000</v>
      </c>
      <c r="AB6084">
        <f t="shared" si="1432"/>
        <v>10000</v>
      </c>
      <c r="AC6084">
        <f t="shared" si="1433"/>
        <v>10000</v>
      </c>
      <c r="AD6084">
        <f t="shared" si="1434"/>
        <v>10000</v>
      </c>
      <c r="AE6084">
        <f t="shared" si="1435"/>
        <v>10000</v>
      </c>
      <c r="AF6084">
        <f t="shared" si="1436"/>
        <v>100000</v>
      </c>
      <c r="AG6084">
        <f t="shared" si="1437"/>
        <v>100000</v>
      </c>
      <c r="AH6084">
        <f t="shared" si="1438"/>
        <v>100000</v>
      </c>
      <c r="AI6084">
        <f t="shared" si="1439"/>
        <v>100000</v>
      </c>
      <c r="AJ6084">
        <f t="shared" si="1440"/>
        <v>100000</v>
      </c>
    </row>
    <row r="6085" spans="20:36" x14ac:dyDescent="0.3">
      <c r="T6085" t="str">
        <f>IF(ISERROR(MATCH('Analysis backend'!$M$1,E6085:N6085,0)),"",'Analysis backend'!$L$1)</f>
        <v/>
      </c>
      <c r="U6085" t="str">
        <f>IF(T6085='Analysis backend'!$L$1,IF(ISERROR(MATCH('Analysis backend'!$M$1,E6085:I6085,0)),"Dire","Radiant"),"")</f>
        <v/>
      </c>
      <c r="V6085">
        <f t="shared" si="1426"/>
        <v>1000</v>
      </c>
      <c r="W6085">
        <f t="shared" si="1427"/>
        <v>1000</v>
      </c>
      <c r="X6085">
        <f t="shared" si="1428"/>
        <v>1000</v>
      </c>
      <c r="Y6085">
        <f t="shared" si="1429"/>
        <v>1000</v>
      </c>
      <c r="Z6085">
        <f t="shared" si="1430"/>
        <v>1000</v>
      </c>
      <c r="AA6085">
        <f t="shared" si="1431"/>
        <v>10000</v>
      </c>
      <c r="AB6085">
        <f t="shared" si="1432"/>
        <v>10000</v>
      </c>
      <c r="AC6085">
        <f t="shared" si="1433"/>
        <v>10000</v>
      </c>
      <c r="AD6085">
        <f t="shared" si="1434"/>
        <v>10000</v>
      </c>
      <c r="AE6085">
        <f t="shared" si="1435"/>
        <v>10000</v>
      </c>
      <c r="AF6085">
        <f t="shared" si="1436"/>
        <v>100000</v>
      </c>
      <c r="AG6085">
        <f t="shared" si="1437"/>
        <v>100000</v>
      </c>
      <c r="AH6085">
        <f t="shared" si="1438"/>
        <v>100000</v>
      </c>
      <c r="AI6085">
        <f t="shared" si="1439"/>
        <v>100000</v>
      </c>
      <c r="AJ6085">
        <f t="shared" si="1440"/>
        <v>100000</v>
      </c>
    </row>
    <row r="6086" spans="20:36" x14ac:dyDescent="0.3">
      <c r="T6086" t="str">
        <f>IF(ISERROR(MATCH('Analysis backend'!$M$1,E6086:N6086,0)),"",'Analysis backend'!$L$1)</f>
        <v/>
      </c>
      <c r="U6086" t="str">
        <f>IF(T6086='Analysis backend'!$L$1,IF(ISERROR(MATCH('Analysis backend'!$M$1,E6086:I6086,0)),"Dire","Radiant"),"")</f>
        <v/>
      </c>
      <c r="V6086">
        <f t="shared" si="1426"/>
        <v>1000</v>
      </c>
      <c r="W6086">
        <f t="shared" si="1427"/>
        <v>1000</v>
      </c>
      <c r="X6086">
        <f t="shared" si="1428"/>
        <v>1000</v>
      </c>
      <c r="Y6086">
        <f t="shared" si="1429"/>
        <v>1000</v>
      </c>
      <c r="Z6086">
        <f t="shared" si="1430"/>
        <v>1000</v>
      </c>
      <c r="AA6086">
        <f t="shared" si="1431"/>
        <v>10000</v>
      </c>
      <c r="AB6086">
        <f t="shared" si="1432"/>
        <v>10000</v>
      </c>
      <c r="AC6086">
        <f t="shared" si="1433"/>
        <v>10000</v>
      </c>
      <c r="AD6086">
        <f t="shared" si="1434"/>
        <v>10000</v>
      </c>
      <c r="AE6086">
        <f t="shared" si="1435"/>
        <v>10000</v>
      </c>
      <c r="AF6086">
        <f t="shared" si="1436"/>
        <v>100000</v>
      </c>
      <c r="AG6086">
        <f t="shared" si="1437"/>
        <v>100000</v>
      </c>
      <c r="AH6086">
        <f t="shared" si="1438"/>
        <v>100000</v>
      </c>
      <c r="AI6086">
        <f t="shared" si="1439"/>
        <v>100000</v>
      </c>
      <c r="AJ6086">
        <f t="shared" si="1440"/>
        <v>100000</v>
      </c>
    </row>
    <row r="6087" spans="20:36" x14ac:dyDescent="0.3">
      <c r="T6087" t="str">
        <f>IF(ISERROR(MATCH('Analysis backend'!$M$1,E6087:N6087,0)),"",'Analysis backend'!$L$1)</f>
        <v/>
      </c>
      <c r="U6087" t="str">
        <f>IF(T6087='Analysis backend'!$L$1,IF(ISERROR(MATCH('Analysis backend'!$M$1,E6087:I6087,0)),"Dire","Radiant"),"")</f>
        <v/>
      </c>
      <c r="V6087">
        <f t="shared" si="1426"/>
        <v>1000</v>
      </c>
      <c r="W6087">
        <f t="shared" si="1427"/>
        <v>1000</v>
      </c>
      <c r="X6087">
        <f t="shared" si="1428"/>
        <v>1000</v>
      </c>
      <c r="Y6087">
        <f t="shared" si="1429"/>
        <v>1000</v>
      </c>
      <c r="Z6087">
        <f t="shared" si="1430"/>
        <v>1000</v>
      </c>
      <c r="AA6087">
        <f t="shared" si="1431"/>
        <v>10000</v>
      </c>
      <c r="AB6087">
        <f t="shared" si="1432"/>
        <v>10000</v>
      </c>
      <c r="AC6087">
        <f t="shared" si="1433"/>
        <v>10000</v>
      </c>
      <c r="AD6087">
        <f t="shared" si="1434"/>
        <v>10000</v>
      </c>
      <c r="AE6087">
        <f t="shared" si="1435"/>
        <v>10000</v>
      </c>
      <c r="AF6087">
        <f t="shared" si="1436"/>
        <v>100000</v>
      </c>
      <c r="AG6087">
        <f t="shared" si="1437"/>
        <v>100000</v>
      </c>
      <c r="AH6087">
        <f t="shared" si="1438"/>
        <v>100000</v>
      </c>
      <c r="AI6087">
        <f t="shared" si="1439"/>
        <v>100000</v>
      </c>
      <c r="AJ6087">
        <f t="shared" si="1440"/>
        <v>100000</v>
      </c>
    </row>
    <row r="6088" spans="20:36" x14ac:dyDescent="0.3">
      <c r="T6088" t="str">
        <f>IF(ISERROR(MATCH('Analysis backend'!$M$1,E6088:N6088,0)),"",'Analysis backend'!$L$1)</f>
        <v/>
      </c>
      <c r="U6088" t="str">
        <f>IF(T6088='Analysis backend'!$L$1,IF(ISERROR(MATCH('Analysis backend'!$M$1,E6088:I6088,0)),"Dire","Radiant"),"")</f>
        <v/>
      </c>
      <c r="V6088">
        <f t="shared" si="1426"/>
        <v>1000</v>
      </c>
      <c r="W6088">
        <f t="shared" si="1427"/>
        <v>1000</v>
      </c>
      <c r="X6088">
        <f t="shared" si="1428"/>
        <v>1000</v>
      </c>
      <c r="Y6088">
        <f t="shared" si="1429"/>
        <v>1000</v>
      </c>
      <c r="Z6088">
        <f t="shared" si="1430"/>
        <v>1000</v>
      </c>
      <c r="AA6088">
        <f t="shared" si="1431"/>
        <v>10000</v>
      </c>
      <c r="AB6088">
        <f t="shared" si="1432"/>
        <v>10000</v>
      </c>
      <c r="AC6088">
        <f t="shared" si="1433"/>
        <v>10000</v>
      </c>
      <c r="AD6088">
        <f t="shared" si="1434"/>
        <v>10000</v>
      </c>
      <c r="AE6088">
        <f t="shared" si="1435"/>
        <v>10000</v>
      </c>
      <c r="AF6088">
        <f t="shared" si="1436"/>
        <v>100000</v>
      </c>
      <c r="AG6088">
        <f t="shared" si="1437"/>
        <v>100000</v>
      </c>
      <c r="AH6088">
        <f t="shared" si="1438"/>
        <v>100000</v>
      </c>
      <c r="AI6088">
        <f t="shared" si="1439"/>
        <v>100000</v>
      </c>
      <c r="AJ6088">
        <f t="shared" si="1440"/>
        <v>100000</v>
      </c>
    </row>
    <row r="6089" spans="20:36" x14ac:dyDescent="0.3">
      <c r="T6089" t="str">
        <f>IF(ISERROR(MATCH('Analysis backend'!$M$1,E6089:N6089,0)),"",'Analysis backend'!$L$1)</f>
        <v/>
      </c>
      <c r="U6089" t="str">
        <f>IF(T6089='Analysis backend'!$L$1,IF(ISERROR(MATCH('Analysis backend'!$M$1,E6089:I6089,0)),"Dire","Radiant"),"")</f>
        <v/>
      </c>
      <c r="V6089">
        <f t="shared" si="1426"/>
        <v>1000</v>
      </c>
      <c r="W6089">
        <f t="shared" si="1427"/>
        <v>1000</v>
      </c>
      <c r="X6089">
        <f t="shared" si="1428"/>
        <v>1000</v>
      </c>
      <c r="Y6089">
        <f t="shared" si="1429"/>
        <v>1000</v>
      </c>
      <c r="Z6089">
        <f t="shared" si="1430"/>
        <v>1000</v>
      </c>
      <c r="AA6089">
        <f t="shared" si="1431"/>
        <v>10000</v>
      </c>
      <c r="AB6089">
        <f t="shared" si="1432"/>
        <v>10000</v>
      </c>
      <c r="AC6089">
        <f t="shared" si="1433"/>
        <v>10000</v>
      </c>
      <c r="AD6089">
        <f t="shared" si="1434"/>
        <v>10000</v>
      </c>
      <c r="AE6089">
        <f t="shared" si="1435"/>
        <v>10000</v>
      </c>
      <c r="AF6089">
        <f t="shared" si="1436"/>
        <v>100000</v>
      </c>
      <c r="AG6089">
        <f t="shared" si="1437"/>
        <v>100000</v>
      </c>
      <c r="AH6089">
        <f t="shared" si="1438"/>
        <v>100000</v>
      </c>
      <c r="AI6089">
        <f t="shared" si="1439"/>
        <v>100000</v>
      </c>
      <c r="AJ6089">
        <f t="shared" si="1440"/>
        <v>100000</v>
      </c>
    </row>
    <row r="6090" spans="20:36" x14ac:dyDescent="0.3">
      <c r="T6090" t="str">
        <f>IF(ISERROR(MATCH('Analysis backend'!$M$1,E6090:N6090,0)),"",'Analysis backend'!$L$1)</f>
        <v/>
      </c>
      <c r="U6090" t="str">
        <f>IF(T6090='Analysis backend'!$L$1,IF(ISERROR(MATCH('Analysis backend'!$M$1,E6090:I6090,0)),"Dire","Radiant"),"")</f>
        <v/>
      </c>
      <c r="V6090">
        <f t="shared" si="1426"/>
        <v>1000</v>
      </c>
      <c r="W6090">
        <f t="shared" si="1427"/>
        <v>1000</v>
      </c>
      <c r="X6090">
        <f t="shared" si="1428"/>
        <v>1000</v>
      </c>
      <c r="Y6090">
        <f t="shared" si="1429"/>
        <v>1000</v>
      </c>
      <c r="Z6090">
        <f t="shared" si="1430"/>
        <v>1000</v>
      </c>
      <c r="AA6090">
        <f t="shared" si="1431"/>
        <v>10000</v>
      </c>
      <c r="AB6090">
        <f t="shared" si="1432"/>
        <v>10000</v>
      </c>
      <c r="AC6090">
        <f t="shared" si="1433"/>
        <v>10000</v>
      </c>
      <c r="AD6090">
        <f t="shared" si="1434"/>
        <v>10000</v>
      </c>
      <c r="AE6090">
        <f t="shared" si="1435"/>
        <v>10000</v>
      </c>
      <c r="AF6090">
        <f t="shared" si="1436"/>
        <v>100000</v>
      </c>
      <c r="AG6090">
        <f t="shared" si="1437"/>
        <v>100000</v>
      </c>
      <c r="AH6090">
        <f t="shared" si="1438"/>
        <v>100000</v>
      </c>
      <c r="AI6090">
        <f t="shared" si="1439"/>
        <v>100000</v>
      </c>
      <c r="AJ6090">
        <f t="shared" si="1440"/>
        <v>100000</v>
      </c>
    </row>
    <row r="6091" spans="20:36" x14ac:dyDescent="0.3">
      <c r="T6091" t="str">
        <f>IF(ISERROR(MATCH('Analysis backend'!$M$1,E6091:N6091,0)),"",'Analysis backend'!$L$1)</f>
        <v/>
      </c>
      <c r="U6091" t="str">
        <f>IF(T6091='Analysis backend'!$L$1,IF(ISERROR(MATCH('Analysis backend'!$M$1,E6091:I6091,0)),"Dire","Radiant"),"")</f>
        <v/>
      </c>
      <c r="V6091">
        <f t="shared" si="1426"/>
        <v>1000</v>
      </c>
      <c r="W6091">
        <f t="shared" si="1427"/>
        <v>1000</v>
      </c>
      <c r="X6091">
        <f t="shared" si="1428"/>
        <v>1000</v>
      </c>
      <c r="Y6091">
        <f t="shared" si="1429"/>
        <v>1000</v>
      </c>
      <c r="Z6091">
        <f t="shared" si="1430"/>
        <v>1000</v>
      </c>
      <c r="AA6091">
        <f t="shared" si="1431"/>
        <v>10000</v>
      </c>
      <c r="AB6091">
        <f t="shared" si="1432"/>
        <v>10000</v>
      </c>
      <c r="AC6091">
        <f t="shared" si="1433"/>
        <v>10000</v>
      </c>
      <c r="AD6091">
        <f t="shared" si="1434"/>
        <v>10000</v>
      </c>
      <c r="AE6091">
        <f t="shared" si="1435"/>
        <v>10000</v>
      </c>
      <c r="AF6091">
        <f t="shared" si="1436"/>
        <v>100000</v>
      </c>
      <c r="AG6091">
        <f t="shared" si="1437"/>
        <v>100000</v>
      </c>
      <c r="AH6091">
        <f t="shared" si="1438"/>
        <v>100000</v>
      </c>
      <c r="AI6091">
        <f t="shared" si="1439"/>
        <v>100000</v>
      </c>
      <c r="AJ6091">
        <f t="shared" si="1440"/>
        <v>100000</v>
      </c>
    </row>
    <row r="6092" spans="20:36" x14ac:dyDescent="0.3">
      <c r="T6092" t="str">
        <f>IF(ISERROR(MATCH('Analysis backend'!$M$1,E6092:N6092,0)),"",'Analysis backend'!$L$1)</f>
        <v/>
      </c>
      <c r="U6092" t="str">
        <f>IF(T6092='Analysis backend'!$L$1,IF(ISERROR(MATCH('Analysis backend'!$M$1,E6092:I6092,0)),"Dire","Radiant"),"")</f>
        <v/>
      </c>
      <c r="V6092">
        <f t="shared" si="1426"/>
        <v>1000</v>
      </c>
      <c r="W6092">
        <f t="shared" si="1427"/>
        <v>1000</v>
      </c>
      <c r="X6092">
        <f t="shared" si="1428"/>
        <v>1000</v>
      </c>
      <c r="Y6092">
        <f t="shared" si="1429"/>
        <v>1000</v>
      </c>
      <c r="Z6092">
        <f t="shared" si="1430"/>
        <v>1000</v>
      </c>
      <c r="AA6092">
        <f t="shared" si="1431"/>
        <v>10000</v>
      </c>
      <c r="AB6092">
        <f t="shared" si="1432"/>
        <v>10000</v>
      </c>
      <c r="AC6092">
        <f t="shared" si="1433"/>
        <v>10000</v>
      </c>
      <c r="AD6092">
        <f t="shared" si="1434"/>
        <v>10000</v>
      </c>
      <c r="AE6092">
        <f t="shared" si="1435"/>
        <v>10000</v>
      </c>
      <c r="AF6092">
        <f t="shared" si="1436"/>
        <v>100000</v>
      </c>
      <c r="AG6092">
        <f t="shared" si="1437"/>
        <v>100000</v>
      </c>
      <c r="AH6092">
        <f t="shared" si="1438"/>
        <v>100000</v>
      </c>
      <c r="AI6092">
        <f t="shared" si="1439"/>
        <v>100000</v>
      </c>
      <c r="AJ6092">
        <f t="shared" si="1440"/>
        <v>100000</v>
      </c>
    </row>
    <row r="6093" spans="20:36" x14ac:dyDescent="0.3">
      <c r="T6093" t="str">
        <f>IF(ISERROR(MATCH('Analysis backend'!$M$1,E6093:N6093,0)),"",'Analysis backend'!$L$1)</f>
        <v/>
      </c>
      <c r="U6093" t="str">
        <f>IF(T6093='Analysis backend'!$L$1,IF(ISERROR(MATCH('Analysis backend'!$M$1,E6093:I6093,0)),"Dire","Radiant"),"")</f>
        <v/>
      </c>
      <c r="V6093">
        <f t="shared" si="1426"/>
        <v>1000</v>
      </c>
      <c r="W6093">
        <f t="shared" si="1427"/>
        <v>1000</v>
      </c>
      <c r="X6093">
        <f t="shared" si="1428"/>
        <v>1000</v>
      </c>
      <c r="Y6093">
        <f t="shared" si="1429"/>
        <v>1000</v>
      </c>
      <c r="Z6093">
        <f t="shared" si="1430"/>
        <v>1000</v>
      </c>
      <c r="AA6093">
        <f t="shared" si="1431"/>
        <v>10000</v>
      </c>
      <c r="AB6093">
        <f t="shared" si="1432"/>
        <v>10000</v>
      </c>
      <c r="AC6093">
        <f t="shared" si="1433"/>
        <v>10000</v>
      </c>
      <c r="AD6093">
        <f t="shared" si="1434"/>
        <v>10000</v>
      </c>
      <c r="AE6093">
        <f t="shared" si="1435"/>
        <v>10000</v>
      </c>
      <c r="AF6093">
        <f t="shared" si="1436"/>
        <v>100000</v>
      </c>
      <c r="AG6093">
        <f t="shared" si="1437"/>
        <v>100000</v>
      </c>
      <c r="AH6093">
        <f t="shared" si="1438"/>
        <v>100000</v>
      </c>
      <c r="AI6093">
        <f t="shared" si="1439"/>
        <v>100000</v>
      </c>
      <c r="AJ6093">
        <f t="shared" si="1440"/>
        <v>100000</v>
      </c>
    </row>
    <row r="6094" spans="20:36" x14ac:dyDescent="0.3">
      <c r="T6094" t="str">
        <f>IF(ISERROR(MATCH('Analysis backend'!$M$1,E6094:N6094,0)),"",'Analysis backend'!$L$1)</f>
        <v/>
      </c>
      <c r="U6094" t="str">
        <f>IF(T6094='Analysis backend'!$L$1,IF(ISERROR(MATCH('Analysis backend'!$M$1,E6094:I6094,0)),"Dire","Radiant"),"")</f>
        <v/>
      </c>
      <c r="V6094">
        <f t="shared" si="1426"/>
        <v>1000</v>
      </c>
      <c r="W6094">
        <f t="shared" si="1427"/>
        <v>1000</v>
      </c>
      <c r="X6094">
        <f t="shared" si="1428"/>
        <v>1000</v>
      </c>
      <c r="Y6094">
        <f t="shared" si="1429"/>
        <v>1000</v>
      </c>
      <c r="Z6094">
        <f t="shared" si="1430"/>
        <v>1000</v>
      </c>
      <c r="AA6094">
        <f t="shared" si="1431"/>
        <v>10000</v>
      </c>
      <c r="AB6094">
        <f t="shared" si="1432"/>
        <v>10000</v>
      </c>
      <c r="AC6094">
        <f t="shared" si="1433"/>
        <v>10000</v>
      </c>
      <c r="AD6094">
        <f t="shared" si="1434"/>
        <v>10000</v>
      </c>
      <c r="AE6094">
        <f t="shared" si="1435"/>
        <v>10000</v>
      </c>
      <c r="AF6094">
        <f t="shared" si="1436"/>
        <v>100000</v>
      </c>
      <c r="AG6094">
        <f t="shared" si="1437"/>
        <v>100000</v>
      </c>
      <c r="AH6094">
        <f t="shared" si="1438"/>
        <v>100000</v>
      </c>
      <c r="AI6094">
        <f t="shared" si="1439"/>
        <v>100000</v>
      </c>
      <c r="AJ6094">
        <f t="shared" si="1440"/>
        <v>100000</v>
      </c>
    </row>
    <row r="6095" spans="20:36" x14ac:dyDescent="0.3">
      <c r="T6095" t="str">
        <f>IF(ISERROR(MATCH('Analysis backend'!$M$1,E6095:N6095,0)),"",'Analysis backend'!$L$1)</f>
        <v/>
      </c>
      <c r="U6095" t="str">
        <f>IF(T6095='Analysis backend'!$L$1,IF(ISERROR(MATCH('Analysis backend'!$M$1,E6095:I6095,0)),"Dire","Radiant"),"")</f>
        <v/>
      </c>
      <c r="V6095">
        <f t="shared" si="1426"/>
        <v>1000</v>
      </c>
      <c r="W6095">
        <f t="shared" si="1427"/>
        <v>1000</v>
      </c>
      <c r="X6095">
        <f t="shared" si="1428"/>
        <v>1000</v>
      </c>
      <c r="Y6095">
        <f t="shared" si="1429"/>
        <v>1000</v>
      </c>
      <c r="Z6095">
        <f t="shared" si="1430"/>
        <v>1000</v>
      </c>
      <c r="AA6095">
        <f t="shared" si="1431"/>
        <v>10000</v>
      </c>
      <c r="AB6095">
        <f t="shared" si="1432"/>
        <v>10000</v>
      </c>
      <c r="AC6095">
        <f t="shared" si="1433"/>
        <v>10000</v>
      </c>
      <c r="AD6095">
        <f t="shared" si="1434"/>
        <v>10000</v>
      </c>
      <c r="AE6095">
        <f t="shared" si="1435"/>
        <v>10000</v>
      </c>
      <c r="AF6095">
        <f t="shared" si="1436"/>
        <v>100000</v>
      </c>
      <c r="AG6095">
        <f t="shared" si="1437"/>
        <v>100000</v>
      </c>
      <c r="AH6095">
        <f t="shared" si="1438"/>
        <v>100000</v>
      </c>
      <c r="AI6095">
        <f t="shared" si="1439"/>
        <v>100000</v>
      </c>
      <c r="AJ6095">
        <f t="shared" si="1440"/>
        <v>100000</v>
      </c>
    </row>
    <row r="6096" spans="20:36" x14ac:dyDescent="0.3">
      <c r="T6096" t="str">
        <f>IF(ISERROR(MATCH('Analysis backend'!$M$1,E6096:N6096,0)),"",'Analysis backend'!$L$1)</f>
        <v/>
      </c>
      <c r="U6096" t="str">
        <f>IF(T6096='Analysis backend'!$L$1,IF(ISERROR(MATCH('Analysis backend'!$M$1,E6096:I6096,0)),"Dire","Radiant"),"")</f>
        <v/>
      </c>
      <c r="V6096">
        <f t="shared" si="1426"/>
        <v>1000</v>
      </c>
      <c r="W6096">
        <f t="shared" si="1427"/>
        <v>1000</v>
      </c>
      <c r="X6096">
        <f t="shared" si="1428"/>
        <v>1000</v>
      </c>
      <c r="Y6096">
        <f t="shared" si="1429"/>
        <v>1000</v>
      </c>
      <c r="Z6096">
        <f t="shared" si="1430"/>
        <v>1000</v>
      </c>
      <c r="AA6096">
        <f t="shared" si="1431"/>
        <v>10000</v>
      </c>
      <c r="AB6096">
        <f t="shared" si="1432"/>
        <v>10000</v>
      </c>
      <c r="AC6096">
        <f t="shared" si="1433"/>
        <v>10000</v>
      </c>
      <c r="AD6096">
        <f t="shared" si="1434"/>
        <v>10000</v>
      </c>
      <c r="AE6096">
        <f t="shared" si="1435"/>
        <v>10000</v>
      </c>
      <c r="AF6096">
        <f t="shared" si="1436"/>
        <v>100000</v>
      </c>
      <c r="AG6096">
        <f t="shared" si="1437"/>
        <v>100000</v>
      </c>
      <c r="AH6096">
        <f t="shared" si="1438"/>
        <v>100000</v>
      </c>
      <c r="AI6096">
        <f t="shared" si="1439"/>
        <v>100000</v>
      </c>
      <c r="AJ6096">
        <f t="shared" si="1440"/>
        <v>100000</v>
      </c>
    </row>
    <row r="6097" spans="20:36" x14ac:dyDescent="0.3">
      <c r="T6097" t="str">
        <f>IF(ISERROR(MATCH('Analysis backend'!$M$1,E6097:N6097,0)),"",'Analysis backend'!$L$1)</f>
        <v/>
      </c>
      <c r="U6097" t="str">
        <f>IF(T6097='Analysis backend'!$L$1,IF(ISERROR(MATCH('Analysis backend'!$M$1,E6097:I6097,0)),"Dire","Radiant"),"")</f>
        <v/>
      </c>
      <c r="V6097">
        <f t="shared" si="1426"/>
        <v>1000</v>
      </c>
      <c r="W6097">
        <f t="shared" si="1427"/>
        <v>1000</v>
      </c>
      <c r="X6097">
        <f t="shared" si="1428"/>
        <v>1000</v>
      </c>
      <c r="Y6097">
        <f t="shared" si="1429"/>
        <v>1000</v>
      </c>
      <c r="Z6097">
        <f t="shared" si="1430"/>
        <v>1000</v>
      </c>
      <c r="AA6097">
        <f t="shared" si="1431"/>
        <v>10000</v>
      </c>
      <c r="AB6097">
        <f t="shared" si="1432"/>
        <v>10000</v>
      </c>
      <c r="AC6097">
        <f t="shared" si="1433"/>
        <v>10000</v>
      </c>
      <c r="AD6097">
        <f t="shared" si="1434"/>
        <v>10000</v>
      </c>
      <c r="AE6097">
        <f t="shared" si="1435"/>
        <v>10000</v>
      </c>
      <c r="AF6097">
        <f t="shared" si="1436"/>
        <v>100000</v>
      </c>
      <c r="AG6097">
        <f t="shared" si="1437"/>
        <v>100000</v>
      </c>
      <c r="AH6097">
        <f t="shared" si="1438"/>
        <v>100000</v>
      </c>
      <c r="AI6097">
        <f t="shared" si="1439"/>
        <v>100000</v>
      </c>
      <c r="AJ6097">
        <f t="shared" si="1440"/>
        <v>100000</v>
      </c>
    </row>
    <row r="6098" spans="20:36" x14ac:dyDescent="0.3">
      <c r="T6098" t="str">
        <f>IF(ISERROR(MATCH('Analysis backend'!$M$1,E6098:N6098,0)),"",'Analysis backend'!$L$1)</f>
        <v/>
      </c>
      <c r="U6098" t="str">
        <f>IF(T6098='Analysis backend'!$L$1,IF(ISERROR(MATCH('Analysis backend'!$M$1,E6098:I6098,0)),"Dire","Radiant"),"")</f>
        <v/>
      </c>
      <c r="V6098">
        <f t="shared" si="1426"/>
        <v>1000</v>
      </c>
      <c r="W6098">
        <f t="shared" si="1427"/>
        <v>1000</v>
      </c>
      <c r="X6098">
        <f t="shared" si="1428"/>
        <v>1000</v>
      </c>
      <c r="Y6098">
        <f t="shared" si="1429"/>
        <v>1000</v>
      </c>
      <c r="Z6098">
        <f t="shared" si="1430"/>
        <v>1000</v>
      </c>
      <c r="AA6098">
        <f t="shared" si="1431"/>
        <v>10000</v>
      </c>
      <c r="AB6098">
        <f t="shared" si="1432"/>
        <v>10000</v>
      </c>
      <c r="AC6098">
        <f t="shared" si="1433"/>
        <v>10000</v>
      </c>
      <c r="AD6098">
        <f t="shared" si="1434"/>
        <v>10000</v>
      </c>
      <c r="AE6098">
        <f t="shared" si="1435"/>
        <v>10000</v>
      </c>
      <c r="AF6098">
        <f t="shared" si="1436"/>
        <v>100000</v>
      </c>
      <c r="AG6098">
        <f t="shared" si="1437"/>
        <v>100000</v>
      </c>
      <c r="AH6098">
        <f t="shared" si="1438"/>
        <v>100000</v>
      </c>
      <c r="AI6098">
        <f t="shared" si="1439"/>
        <v>100000</v>
      </c>
      <c r="AJ6098">
        <f t="shared" si="1440"/>
        <v>100000</v>
      </c>
    </row>
    <row r="6099" spans="20:36" x14ac:dyDescent="0.3">
      <c r="T6099" t="str">
        <f>IF(ISERROR(MATCH('Analysis backend'!$M$1,E6099:N6099,0)),"",'Analysis backend'!$L$1)</f>
        <v/>
      </c>
      <c r="U6099" t="str">
        <f>IF(T6099='Analysis backend'!$L$1,IF(ISERROR(MATCH('Analysis backend'!$M$1,E6099:I6099,0)),"Dire","Radiant"),"")</f>
        <v/>
      </c>
      <c r="V6099">
        <f t="shared" si="1426"/>
        <v>1000</v>
      </c>
      <c r="W6099">
        <f t="shared" si="1427"/>
        <v>1000</v>
      </c>
      <c r="X6099">
        <f t="shared" si="1428"/>
        <v>1000</v>
      </c>
      <c r="Y6099">
        <f t="shared" si="1429"/>
        <v>1000</v>
      </c>
      <c r="Z6099">
        <f t="shared" si="1430"/>
        <v>1000</v>
      </c>
      <c r="AA6099">
        <f t="shared" si="1431"/>
        <v>10000</v>
      </c>
      <c r="AB6099">
        <f t="shared" si="1432"/>
        <v>10000</v>
      </c>
      <c r="AC6099">
        <f t="shared" si="1433"/>
        <v>10000</v>
      </c>
      <c r="AD6099">
        <f t="shared" si="1434"/>
        <v>10000</v>
      </c>
      <c r="AE6099">
        <f t="shared" si="1435"/>
        <v>10000</v>
      </c>
      <c r="AF6099">
        <f t="shared" si="1436"/>
        <v>100000</v>
      </c>
      <c r="AG6099">
        <f t="shared" si="1437"/>
        <v>100000</v>
      </c>
      <c r="AH6099">
        <f t="shared" si="1438"/>
        <v>100000</v>
      </c>
      <c r="AI6099">
        <f t="shared" si="1439"/>
        <v>100000</v>
      </c>
      <c r="AJ6099">
        <f t="shared" si="1440"/>
        <v>100000</v>
      </c>
    </row>
    <row r="6100" spans="20:36" x14ac:dyDescent="0.3">
      <c r="T6100" t="str">
        <f>IF(ISERROR(MATCH('Analysis backend'!$M$1,E6100:N6100,0)),"",'Analysis backend'!$L$1)</f>
        <v/>
      </c>
      <c r="U6100" t="str">
        <f>IF(T6100='Analysis backend'!$L$1,IF(ISERROR(MATCH('Analysis backend'!$M$1,E6100:I6100,0)),"Dire","Radiant"),"")</f>
        <v/>
      </c>
      <c r="V6100">
        <f t="shared" si="1426"/>
        <v>1000</v>
      </c>
      <c r="W6100">
        <f t="shared" si="1427"/>
        <v>1000</v>
      </c>
      <c r="X6100">
        <f t="shared" si="1428"/>
        <v>1000</v>
      </c>
      <c r="Y6100">
        <f t="shared" si="1429"/>
        <v>1000</v>
      </c>
      <c r="Z6100">
        <f t="shared" si="1430"/>
        <v>1000</v>
      </c>
      <c r="AA6100">
        <f t="shared" si="1431"/>
        <v>10000</v>
      </c>
      <c r="AB6100">
        <f t="shared" si="1432"/>
        <v>10000</v>
      </c>
      <c r="AC6100">
        <f t="shared" si="1433"/>
        <v>10000</v>
      </c>
      <c r="AD6100">
        <f t="shared" si="1434"/>
        <v>10000</v>
      </c>
      <c r="AE6100">
        <f t="shared" si="1435"/>
        <v>10000</v>
      </c>
      <c r="AF6100">
        <f t="shared" si="1436"/>
        <v>100000</v>
      </c>
      <c r="AG6100">
        <f t="shared" si="1437"/>
        <v>100000</v>
      </c>
      <c r="AH6100">
        <f t="shared" si="1438"/>
        <v>100000</v>
      </c>
      <c r="AI6100">
        <f t="shared" si="1439"/>
        <v>100000</v>
      </c>
      <c r="AJ6100">
        <f t="shared" si="1440"/>
        <v>100000</v>
      </c>
    </row>
    <row r="6101" spans="20:36" x14ac:dyDescent="0.3">
      <c r="T6101" t="str">
        <f>IF(ISERROR(MATCH('Analysis backend'!$M$1,E6101:N6101,0)),"",'Analysis backend'!$L$1)</f>
        <v/>
      </c>
      <c r="U6101" t="str">
        <f>IF(T6101='Analysis backend'!$L$1,IF(ISERROR(MATCH('Analysis backend'!$M$1,E6101:I6101,0)),"Dire","Radiant"),"")</f>
        <v/>
      </c>
      <c r="V6101">
        <f t="shared" si="1426"/>
        <v>1000</v>
      </c>
      <c r="W6101">
        <f t="shared" si="1427"/>
        <v>1000</v>
      </c>
      <c r="X6101">
        <f t="shared" si="1428"/>
        <v>1000</v>
      </c>
      <c r="Y6101">
        <f t="shared" si="1429"/>
        <v>1000</v>
      </c>
      <c r="Z6101">
        <f t="shared" si="1430"/>
        <v>1000</v>
      </c>
      <c r="AA6101">
        <f t="shared" si="1431"/>
        <v>10000</v>
      </c>
      <c r="AB6101">
        <f t="shared" si="1432"/>
        <v>10000</v>
      </c>
      <c r="AC6101">
        <f t="shared" si="1433"/>
        <v>10000</v>
      </c>
      <c r="AD6101">
        <f t="shared" si="1434"/>
        <v>10000</v>
      </c>
      <c r="AE6101">
        <f t="shared" si="1435"/>
        <v>10000</v>
      </c>
      <c r="AF6101">
        <f t="shared" si="1436"/>
        <v>100000</v>
      </c>
      <c r="AG6101">
        <f t="shared" si="1437"/>
        <v>100000</v>
      </c>
      <c r="AH6101">
        <f t="shared" si="1438"/>
        <v>100000</v>
      </c>
      <c r="AI6101">
        <f t="shared" si="1439"/>
        <v>100000</v>
      </c>
      <c r="AJ6101">
        <f t="shared" si="1440"/>
        <v>100000</v>
      </c>
    </row>
    <row r="6102" spans="20:36" x14ac:dyDescent="0.3">
      <c r="T6102" t="str">
        <f>IF(ISERROR(MATCH('Analysis backend'!$M$1,E6102:N6102,0)),"",'Analysis backend'!$L$1)</f>
        <v/>
      </c>
      <c r="U6102" t="str">
        <f>IF(T6102='Analysis backend'!$L$1,IF(ISERROR(MATCH('Analysis backend'!$M$1,E6102:I6102,0)),"Dire","Radiant"),"")</f>
        <v/>
      </c>
      <c r="V6102">
        <f t="shared" si="1426"/>
        <v>1000</v>
      </c>
      <c r="W6102">
        <f t="shared" si="1427"/>
        <v>1000</v>
      </c>
      <c r="X6102">
        <f t="shared" si="1428"/>
        <v>1000</v>
      </c>
      <c r="Y6102">
        <f t="shared" si="1429"/>
        <v>1000</v>
      </c>
      <c r="Z6102">
        <f t="shared" si="1430"/>
        <v>1000</v>
      </c>
      <c r="AA6102">
        <f t="shared" si="1431"/>
        <v>10000</v>
      </c>
      <c r="AB6102">
        <f t="shared" si="1432"/>
        <v>10000</v>
      </c>
      <c r="AC6102">
        <f t="shared" si="1433"/>
        <v>10000</v>
      </c>
      <c r="AD6102">
        <f t="shared" si="1434"/>
        <v>10000</v>
      </c>
      <c r="AE6102">
        <f t="shared" si="1435"/>
        <v>10000</v>
      </c>
      <c r="AF6102">
        <f t="shared" si="1436"/>
        <v>100000</v>
      </c>
      <c r="AG6102">
        <f t="shared" si="1437"/>
        <v>100000</v>
      </c>
      <c r="AH6102">
        <f t="shared" si="1438"/>
        <v>100000</v>
      </c>
      <c r="AI6102">
        <f t="shared" si="1439"/>
        <v>100000</v>
      </c>
      <c r="AJ6102">
        <f t="shared" si="1440"/>
        <v>100000</v>
      </c>
    </row>
    <row r="6103" spans="20:36" x14ac:dyDescent="0.3">
      <c r="T6103" t="str">
        <f>IF(ISERROR(MATCH('Analysis backend'!$M$1,E6103:N6103,0)),"",'Analysis backend'!$L$1)</f>
        <v/>
      </c>
      <c r="U6103" t="str">
        <f>IF(T6103='Analysis backend'!$L$1,IF(ISERROR(MATCH('Analysis backend'!$M$1,E6103:I6103,0)),"Dire","Radiant"),"")</f>
        <v/>
      </c>
      <c r="V6103">
        <f t="shared" si="1426"/>
        <v>1000</v>
      </c>
      <c r="W6103">
        <f t="shared" si="1427"/>
        <v>1000</v>
      </c>
      <c r="X6103">
        <f t="shared" si="1428"/>
        <v>1000</v>
      </c>
      <c r="Y6103">
        <f t="shared" si="1429"/>
        <v>1000</v>
      </c>
      <c r="Z6103">
        <f t="shared" si="1430"/>
        <v>1000</v>
      </c>
      <c r="AA6103">
        <f t="shared" si="1431"/>
        <v>10000</v>
      </c>
      <c r="AB6103">
        <f t="shared" si="1432"/>
        <v>10000</v>
      </c>
      <c r="AC6103">
        <f t="shared" si="1433"/>
        <v>10000</v>
      </c>
      <c r="AD6103">
        <f t="shared" si="1434"/>
        <v>10000</v>
      </c>
      <c r="AE6103">
        <f t="shared" si="1435"/>
        <v>10000</v>
      </c>
      <c r="AF6103">
        <f t="shared" si="1436"/>
        <v>100000</v>
      </c>
      <c r="AG6103">
        <f t="shared" si="1437"/>
        <v>100000</v>
      </c>
      <c r="AH6103">
        <f t="shared" si="1438"/>
        <v>100000</v>
      </c>
      <c r="AI6103">
        <f t="shared" si="1439"/>
        <v>100000</v>
      </c>
      <c r="AJ6103">
        <f t="shared" si="1440"/>
        <v>100000</v>
      </c>
    </row>
    <row r="6104" spans="20:36" x14ac:dyDescent="0.3">
      <c r="T6104" t="str">
        <f>IF(ISERROR(MATCH('Analysis backend'!$M$1,E6104:N6104,0)),"",'Analysis backend'!$L$1)</f>
        <v/>
      </c>
      <c r="U6104" t="str">
        <f>IF(T6104='Analysis backend'!$L$1,IF(ISERROR(MATCH('Analysis backend'!$M$1,E6104:I6104,0)),"Dire","Radiant"),"")</f>
        <v/>
      </c>
      <c r="V6104">
        <f t="shared" si="1426"/>
        <v>1000</v>
      </c>
      <c r="W6104">
        <f t="shared" si="1427"/>
        <v>1000</v>
      </c>
      <c r="X6104">
        <f t="shared" si="1428"/>
        <v>1000</v>
      </c>
      <c r="Y6104">
        <f t="shared" si="1429"/>
        <v>1000</v>
      </c>
      <c r="Z6104">
        <f t="shared" si="1430"/>
        <v>1000</v>
      </c>
      <c r="AA6104">
        <f t="shared" si="1431"/>
        <v>10000</v>
      </c>
      <c r="AB6104">
        <f t="shared" si="1432"/>
        <v>10000</v>
      </c>
      <c r="AC6104">
        <f t="shared" si="1433"/>
        <v>10000</v>
      </c>
      <c r="AD6104">
        <f t="shared" si="1434"/>
        <v>10000</v>
      </c>
      <c r="AE6104">
        <f t="shared" si="1435"/>
        <v>10000</v>
      </c>
      <c r="AF6104">
        <f t="shared" si="1436"/>
        <v>100000</v>
      </c>
      <c r="AG6104">
        <f t="shared" si="1437"/>
        <v>100000</v>
      </c>
      <c r="AH6104">
        <f t="shared" si="1438"/>
        <v>100000</v>
      </c>
      <c r="AI6104">
        <f t="shared" si="1439"/>
        <v>100000</v>
      </c>
      <c r="AJ6104">
        <f t="shared" si="1440"/>
        <v>100000</v>
      </c>
    </row>
    <row r="6105" spans="20:36" x14ac:dyDescent="0.3">
      <c r="T6105" t="str">
        <f>IF(ISERROR(MATCH('Analysis backend'!$M$1,E6105:N6105,0)),"",'Analysis backend'!$L$1)</f>
        <v/>
      </c>
      <c r="U6105" t="str">
        <f>IF(T6105='Analysis backend'!$L$1,IF(ISERROR(MATCH('Analysis backend'!$M$1,E6105:I6105,0)),"Dire","Radiant"),"")</f>
        <v/>
      </c>
      <c r="V6105">
        <f t="shared" si="1426"/>
        <v>1000</v>
      </c>
      <c r="W6105">
        <f t="shared" si="1427"/>
        <v>1000</v>
      </c>
      <c r="X6105">
        <f t="shared" si="1428"/>
        <v>1000</v>
      </c>
      <c r="Y6105">
        <f t="shared" si="1429"/>
        <v>1000</v>
      </c>
      <c r="Z6105">
        <f t="shared" si="1430"/>
        <v>1000</v>
      </c>
      <c r="AA6105">
        <f t="shared" si="1431"/>
        <v>10000</v>
      </c>
      <c r="AB6105">
        <f t="shared" si="1432"/>
        <v>10000</v>
      </c>
      <c r="AC6105">
        <f t="shared" si="1433"/>
        <v>10000</v>
      </c>
      <c r="AD6105">
        <f t="shared" si="1434"/>
        <v>10000</v>
      </c>
      <c r="AE6105">
        <f t="shared" si="1435"/>
        <v>10000</v>
      </c>
      <c r="AF6105">
        <f t="shared" si="1436"/>
        <v>100000</v>
      </c>
      <c r="AG6105">
        <f t="shared" si="1437"/>
        <v>100000</v>
      </c>
      <c r="AH6105">
        <f t="shared" si="1438"/>
        <v>100000</v>
      </c>
      <c r="AI6105">
        <f t="shared" si="1439"/>
        <v>100000</v>
      </c>
      <c r="AJ6105">
        <f t="shared" si="1440"/>
        <v>100000</v>
      </c>
    </row>
    <row r="6106" spans="20:36" x14ac:dyDescent="0.3">
      <c r="T6106" t="str">
        <f>IF(ISERROR(MATCH('Analysis backend'!$M$1,E6106:N6106,0)),"",'Analysis backend'!$L$1)</f>
        <v/>
      </c>
      <c r="U6106" t="str">
        <f>IF(T6106='Analysis backend'!$L$1,IF(ISERROR(MATCH('Analysis backend'!$M$1,E6106:I6106,0)),"Dire","Radiant"),"")</f>
        <v/>
      </c>
      <c r="V6106">
        <f t="shared" si="1426"/>
        <v>1000</v>
      </c>
      <c r="W6106">
        <f t="shared" si="1427"/>
        <v>1000</v>
      </c>
      <c r="X6106">
        <f t="shared" si="1428"/>
        <v>1000</v>
      </c>
      <c r="Y6106">
        <f t="shared" si="1429"/>
        <v>1000</v>
      </c>
      <c r="Z6106">
        <f t="shared" si="1430"/>
        <v>1000</v>
      </c>
      <c r="AA6106">
        <f t="shared" si="1431"/>
        <v>10000</v>
      </c>
      <c r="AB6106">
        <f t="shared" si="1432"/>
        <v>10000</v>
      </c>
      <c r="AC6106">
        <f t="shared" si="1433"/>
        <v>10000</v>
      </c>
      <c r="AD6106">
        <f t="shared" si="1434"/>
        <v>10000</v>
      </c>
      <c r="AE6106">
        <f t="shared" si="1435"/>
        <v>10000</v>
      </c>
      <c r="AF6106">
        <f t="shared" si="1436"/>
        <v>100000</v>
      </c>
      <c r="AG6106">
        <f t="shared" si="1437"/>
        <v>100000</v>
      </c>
      <c r="AH6106">
        <f t="shared" si="1438"/>
        <v>100000</v>
      </c>
      <c r="AI6106">
        <f t="shared" si="1439"/>
        <v>100000</v>
      </c>
      <c r="AJ6106">
        <f t="shared" si="1440"/>
        <v>100000</v>
      </c>
    </row>
    <row r="6107" spans="20:36" x14ac:dyDescent="0.3">
      <c r="T6107" t="str">
        <f>IF(ISERROR(MATCH('Analysis backend'!$M$1,E6107:N6107,0)),"",'Analysis backend'!$L$1)</f>
        <v/>
      </c>
      <c r="U6107" t="str">
        <f>IF(T6107='Analysis backend'!$L$1,IF(ISERROR(MATCH('Analysis backend'!$M$1,E6107:I6107,0)),"Dire","Radiant"),"")</f>
        <v/>
      </c>
      <c r="V6107">
        <f t="shared" si="1426"/>
        <v>1000</v>
      </c>
      <c r="W6107">
        <f t="shared" si="1427"/>
        <v>1000</v>
      </c>
      <c r="X6107">
        <f t="shared" si="1428"/>
        <v>1000</v>
      </c>
      <c r="Y6107">
        <f t="shared" si="1429"/>
        <v>1000</v>
      </c>
      <c r="Z6107">
        <f t="shared" si="1430"/>
        <v>1000</v>
      </c>
      <c r="AA6107">
        <f t="shared" si="1431"/>
        <v>10000</v>
      </c>
      <c r="AB6107">
        <f t="shared" si="1432"/>
        <v>10000</v>
      </c>
      <c r="AC6107">
        <f t="shared" si="1433"/>
        <v>10000</v>
      </c>
      <c r="AD6107">
        <f t="shared" si="1434"/>
        <v>10000</v>
      </c>
      <c r="AE6107">
        <f t="shared" si="1435"/>
        <v>10000</v>
      </c>
      <c r="AF6107">
        <f t="shared" si="1436"/>
        <v>100000</v>
      </c>
      <c r="AG6107">
        <f t="shared" si="1437"/>
        <v>100000</v>
      </c>
      <c r="AH6107">
        <f t="shared" si="1438"/>
        <v>100000</v>
      </c>
      <c r="AI6107">
        <f t="shared" si="1439"/>
        <v>100000</v>
      </c>
      <c r="AJ6107">
        <f t="shared" si="1440"/>
        <v>100000</v>
      </c>
    </row>
    <row r="6108" spans="20:36" x14ac:dyDescent="0.3">
      <c r="T6108" t="str">
        <f>IF(ISERROR(MATCH('Analysis backend'!$M$1,E6108:N6108,0)),"",'Analysis backend'!$L$1)</f>
        <v/>
      </c>
      <c r="U6108" t="str">
        <f>IF(T6108='Analysis backend'!$L$1,IF(ISERROR(MATCH('Analysis backend'!$M$1,E6108:I6108,0)),"Dire","Radiant"),"")</f>
        <v/>
      </c>
      <c r="V6108">
        <f t="shared" si="1426"/>
        <v>1000</v>
      </c>
      <c r="W6108">
        <f t="shared" si="1427"/>
        <v>1000</v>
      </c>
      <c r="X6108">
        <f t="shared" si="1428"/>
        <v>1000</v>
      </c>
      <c r="Y6108">
        <f t="shared" si="1429"/>
        <v>1000</v>
      </c>
      <c r="Z6108">
        <f t="shared" si="1430"/>
        <v>1000</v>
      </c>
      <c r="AA6108">
        <f t="shared" si="1431"/>
        <v>10000</v>
      </c>
      <c r="AB6108">
        <f t="shared" si="1432"/>
        <v>10000</v>
      </c>
      <c r="AC6108">
        <f t="shared" si="1433"/>
        <v>10000</v>
      </c>
      <c r="AD6108">
        <f t="shared" si="1434"/>
        <v>10000</v>
      </c>
      <c r="AE6108">
        <f t="shared" si="1435"/>
        <v>10000</v>
      </c>
      <c r="AF6108">
        <f t="shared" si="1436"/>
        <v>100000</v>
      </c>
      <c r="AG6108">
        <f t="shared" si="1437"/>
        <v>100000</v>
      </c>
      <c r="AH6108">
        <f t="shared" si="1438"/>
        <v>100000</v>
      </c>
      <c r="AI6108">
        <f t="shared" si="1439"/>
        <v>100000</v>
      </c>
      <c r="AJ6108">
        <f t="shared" si="1440"/>
        <v>100000</v>
      </c>
    </row>
    <row r="6109" spans="20:36" x14ac:dyDescent="0.3">
      <c r="T6109" t="str">
        <f>IF(ISERROR(MATCH('Analysis backend'!$M$1,E6109:N6109,0)),"",'Analysis backend'!$L$1)</f>
        <v/>
      </c>
      <c r="U6109" t="str">
        <f>IF(T6109='Analysis backend'!$L$1,IF(ISERROR(MATCH('Analysis backend'!$M$1,E6109:I6109,0)),"Dire","Radiant"),"")</f>
        <v/>
      </c>
      <c r="V6109">
        <f t="shared" si="1426"/>
        <v>1000</v>
      </c>
      <c r="W6109">
        <f t="shared" si="1427"/>
        <v>1000</v>
      </c>
      <c r="X6109">
        <f t="shared" si="1428"/>
        <v>1000</v>
      </c>
      <c r="Y6109">
        <f t="shared" si="1429"/>
        <v>1000</v>
      </c>
      <c r="Z6109">
        <f t="shared" si="1430"/>
        <v>1000</v>
      </c>
      <c r="AA6109">
        <f t="shared" si="1431"/>
        <v>10000</v>
      </c>
      <c r="AB6109">
        <f t="shared" si="1432"/>
        <v>10000</v>
      </c>
      <c r="AC6109">
        <f t="shared" si="1433"/>
        <v>10000</v>
      </c>
      <c r="AD6109">
        <f t="shared" si="1434"/>
        <v>10000</v>
      </c>
      <c r="AE6109">
        <f t="shared" si="1435"/>
        <v>10000</v>
      </c>
      <c r="AF6109">
        <f t="shared" si="1436"/>
        <v>100000</v>
      </c>
      <c r="AG6109">
        <f t="shared" si="1437"/>
        <v>100000</v>
      </c>
      <c r="AH6109">
        <f t="shared" si="1438"/>
        <v>100000</v>
      </c>
      <c r="AI6109">
        <f t="shared" si="1439"/>
        <v>100000</v>
      </c>
      <c r="AJ6109">
        <f t="shared" si="1440"/>
        <v>100000</v>
      </c>
    </row>
    <row r="6110" spans="20:36" x14ac:dyDescent="0.3">
      <c r="T6110" t="str">
        <f>IF(ISERROR(MATCH('Analysis backend'!$M$1,E6110:N6110,0)),"",'Analysis backend'!$L$1)</f>
        <v/>
      </c>
      <c r="U6110" t="str">
        <f>IF(T6110='Analysis backend'!$L$1,IF(ISERROR(MATCH('Analysis backend'!$M$1,E6110:I6110,0)),"Dire","Radiant"),"")</f>
        <v/>
      </c>
      <c r="V6110">
        <f t="shared" si="1426"/>
        <v>1000</v>
      </c>
      <c r="W6110">
        <f t="shared" si="1427"/>
        <v>1000</v>
      </c>
      <c r="X6110">
        <f t="shared" si="1428"/>
        <v>1000</v>
      </c>
      <c r="Y6110">
        <f t="shared" si="1429"/>
        <v>1000</v>
      </c>
      <c r="Z6110">
        <f t="shared" si="1430"/>
        <v>1000</v>
      </c>
      <c r="AA6110">
        <f t="shared" si="1431"/>
        <v>10000</v>
      </c>
      <c r="AB6110">
        <f t="shared" si="1432"/>
        <v>10000</v>
      </c>
      <c r="AC6110">
        <f t="shared" si="1433"/>
        <v>10000</v>
      </c>
      <c r="AD6110">
        <f t="shared" si="1434"/>
        <v>10000</v>
      </c>
      <c r="AE6110">
        <f t="shared" si="1435"/>
        <v>10000</v>
      </c>
      <c r="AF6110">
        <f t="shared" si="1436"/>
        <v>100000</v>
      </c>
      <c r="AG6110">
        <f t="shared" si="1437"/>
        <v>100000</v>
      </c>
      <c r="AH6110">
        <f t="shared" si="1438"/>
        <v>100000</v>
      </c>
      <c r="AI6110">
        <f t="shared" si="1439"/>
        <v>100000</v>
      </c>
      <c r="AJ6110">
        <f t="shared" si="1440"/>
        <v>100000</v>
      </c>
    </row>
    <row r="6111" spans="20:36" x14ac:dyDescent="0.3">
      <c r="T6111" t="str">
        <f>IF(ISERROR(MATCH('Analysis backend'!$M$1,E6111:N6111,0)),"",'Analysis backend'!$L$1)</f>
        <v/>
      </c>
      <c r="U6111" t="str">
        <f>IF(T6111='Analysis backend'!$L$1,IF(ISERROR(MATCH('Analysis backend'!$M$1,E6111:I6111,0)),"Dire","Radiant"),"")</f>
        <v/>
      </c>
      <c r="V6111">
        <f t="shared" si="1426"/>
        <v>1000</v>
      </c>
      <c r="W6111">
        <f t="shared" si="1427"/>
        <v>1000</v>
      </c>
      <c r="X6111">
        <f t="shared" si="1428"/>
        <v>1000</v>
      </c>
      <c r="Y6111">
        <f t="shared" si="1429"/>
        <v>1000</v>
      </c>
      <c r="Z6111">
        <f t="shared" si="1430"/>
        <v>1000</v>
      </c>
      <c r="AA6111">
        <f t="shared" si="1431"/>
        <v>10000</v>
      </c>
      <c r="AB6111">
        <f t="shared" si="1432"/>
        <v>10000</v>
      </c>
      <c r="AC6111">
        <f t="shared" si="1433"/>
        <v>10000</v>
      </c>
      <c r="AD6111">
        <f t="shared" si="1434"/>
        <v>10000</v>
      </c>
      <c r="AE6111">
        <f t="shared" si="1435"/>
        <v>10000</v>
      </c>
      <c r="AF6111">
        <f t="shared" si="1436"/>
        <v>100000</v>
      </c>
      <c r="AG6111">
        <f t="shared" si="1437"/>
        <v>100000</v>
      </c>
      <c r="AH6111">
        <f t="shared" si="1438"/>
        <v>100000</v>
      </c>
      <c r="AI6111">
        <f t="shared" si="1439"/>
        <v>100000</v>
      </c>
      <c r="AJ6111">
        <f t="shared" si="1440"/>
        <v>100000</v>
      </c>
    </row>
    <row r="6112" spans="20:36" x14ac:dyDescent="0.3">
      <c r="T6112" t="str">
        <f>IF(ISERROR(MATCH('Analysis backend'!$M$1,E6112:N6112,0)),"",'Analysis backend'!$L$1)</f>
        <v/>
      </c>
      <c r="U6112" t="str">
        <f>IF(T6112='Analysis backend'!$L$1,IF(ISERROR(MATCH('Analysis backend'!$M$1,E6112:I6112,0)),"Dire","Radiant"),"")</f>
        <v/>
      </c>
      <c r="V6112">
        <f t="shared" si="1426"/>
        <v>1000</v>
      </c>
      <c r="W6112">
        <f t="shared" si="1427"/>
        <v>1000</v>
      </c>
      <c r="X6112">
        <f t="shared" si="1428"/>
        <v>1000</v>
      </c>
      <c r="Y6112">
        <f t="shared" si="1429"/>
        <v>1000</v>
      </c>
      <c r="Z6112">
        <f t="shared" si="1430"/>
        <v>1000</v>
      </c>
      <c r="AA6112">
        <f t="shared" si="1431"/>
        <v>10000</v>
      </c>
      <c r="AB6112">
        <f t="shared" si="1432"/>
        <v>10000</v>
      </c>
      <c r="AC6112">
        <f t="shared" si="1433"/>
        <v>10000</v>
      </c>
      <c r="AD6112">
        <f t="shared" si="1434"/>
        <v>10000</v>
      </c>
      <c r="AE6112">
        <f t="shared" si="1435"/>
        <v>10000</v>
      </c>
      <c r="AF6112">
        <f t="shared" si="1436"/>
        <v>100000</v>
      </c>
      <c r="AG6112">
        <f t="shared" si="1437"/>
        <v>100000</v>
      </c>
      <c r="AH6112">
        <f t="shared" si="1438"/>
        <v>100000</v>
      </c>
      <c r="AI6112">
        <f t="shared" si="1439"/>
        <v>100000</v>
      </c>
      <c r="AJ6112">
        <f t="shared" si="1440"/>
        <v>100000</v>
      </c>
    </row>
    <row r="6113" spans="20:36" x14ac:dyDescent="0.3">
      <c r="T6113" t="str">
        <f>IF(ISERROR(MATCH('Analysis backend'!$M$1,E6113:N6113,0)),"",'Analysis backend'!$L$1)</f>
        <v/>
      </c>
      <c r="U6113" t="str">
        <f>IF(T6113='Analysis backend'!$L$1,IF(ISERROR(MATCH('Analysis backend'!$M$1,E6113:I6113,0)),"Dire","Radiant"),"")</f>
        <v/>
      </c>
      <c r="V6113">
        <f t="shared" si="1426"/>
        <v>1000</v>
      </c>
      <c r="W6113">
        <f t="shared" si="1427"/>
        <v>1000</v>
      </c>
      <c r="X6113">
        <f t="shared" si="1428"/>
        <v>1000</v>
      </c>
      <c r="Y6113">
        <f t="shared" si="1429"/>
        <v>1000</v>
      </c>
      <c r="Z6113">
        <f t="shared" si="1430"/>
        <v>1000</v>
      </c>
      <c r="AA6113">
        <f t="shared" si="1431"/>
        <v>10000</v>
      </c>
      <c r="AB6113">
        <f t="shared" si="1432"/>
        <v>10000</v>
      </c>
      <c r="AC6113">
        <f t="shared" si="1433"/>
        <v>10000</v>
      </c>
      <c r="AD6113">
        <f t="shared" si="1434"/>
        <v>10000</v>
      </c>
      <c r="AE6113">
        <f t="shared" si="1435"/>
        <v>10000</v>
      </c>
      <c r="AF6113">
        <f t="shared" si="1436"/>
        <v>100000</v>
      </c>
      <c r="AG6113">
        <f t="shared" si="1437"/>
        <v>100000</v>
      </c>
      <c r="AH6113">
        <f t="shared" si="1438"/>
        <v>100000</v>
      </c>
      <c r="AI6113">
        <f t="shared" si="1439"/>
        <v>100000</v>
      </c>
      <c r="AJ6113">
        <f t="shared" si="1440"/>
        <v>100000</v>
      </c>
    </row>
    <row r="6114" spans="20:36" x14ac:dyDescent="0.3">
      <c r="T6114" t="str">
        <f>IF(ISERROR(MATCH('Analysis backend'!$M$1,E6114:N6114,0)),"",'Analysis backend'!$L$1)</f>
        <v/>
      </c>
      <c r="U6114" t="str">
        <f>IF(T6114='Analysis backend'!$L$1,IF(ISERROR(MATCH('Analysis backend'!$M$1,E6114:I6114,0)),"Dire","Radiant"),"")</f>
        <v/>
      </c>
      <c r="V6114">
        <f t="shared" si="1426"/>
        <v>1000</v>
      </c>
      <c r="W6114">
        <f t="shared" si="1427"/>
        <v>1000</v>
      </c>
      <c r="X6114">
        <f t="shared" si="1428"/>
        <v>1000</v>
      </c>
      <c r="Y6114">
        <f t="shared" si="1429"/>
        <v>1000</v>
      </c>
      <c r="Z6114">
        <f t="shared" si="1430"/>
        <v>1000</v>
      </c>
      <c r="AA6114">
        <f t="shared" si="1431"/>
        <v>10000</v>
      </c>
      <c r="AB6114">
        <f t="shared" si="1432"/>
        <v>10000</v>
      </c>
      <c r="AC6114">
        <f t="shared" si="1433"/>
        <v>10000</v>
      </c>
      <c r="AD6114">
        <f t="shared" si="1434"/>
        <v>10000</v>
      </c>
      <c r="AE6114">
        <f t="shared" si="1435"/>
        <v>10000</v>
      </c>
      <c r="AF6114">
        <f t="shared" si="1436"/>
        <v>100000</v>
      </c>
      <c r="AG6114">
        <f t="shared" si="1437"/>
        <v>100000</v>
      </c>
      <c r="AH6114">
        <f t="shared" si="1438"/>
        <v>100000</v>
      </c>
      <c r="AI6114">
        <f t="shared" si="1439"/>
        <v>100000</v>
      </c>
      <c r="AJ6114">
        <f t="shared" si="1440"/>
        <v>100000</v>
      </c>
    </row>
    <row r="6115" spans="20:36" x14ac:dyDescent="0.3">
      <c r="T6115" t="str">
        <f>IF(ISERROR(MATCH('Analysis backend'!$M$1,E6115:N6115,0)),"",'Analysis backend'!$L$1)</f>
        <v/>
      </c>
      <c r="U6115" t="str">
        <f>IF(T6115='Analysis backend'!$L$1,IF(ISERROR(MATCH('Analysis backend'!$M$1,E6115:I6115,0)),"Dire","Radiant"),"")</f>
        <v/>
      </c>
      <c r="V6115">
        <f t="shared" si="1426"/>
        <v>1000</v>
      </c>
      <c r="W6115">
        <f t="shared" si="1427"/>
        <v>1000</v>
      </c>
      <c r="X6115">
        <f t="shared" si="1428"/>
        <v>1000</v>
      </c>
      <c r="Y6115">
        <f t="shared" si="1429"/>
        <v>1000</v>
      </c>
      <c r="Z6115">
        <f t="shared" si="1430"/>
        <v>1000</v>
      </c>
      <c r="AA6115">
        <f t="shared" si="1431"/>
        <v>10000</v>
      </c>
      <c r="AB6115">
        <f t="shared" si="1432"/>
        <v>10000</v>
      </c>
      <c r="AC6115">
        <f t="shared" si="1433"/>
        <v>10000</v>
      </c>
      <c r="AD6115">
        <f t="shared" si="1434"/>
        <v>10000</v>
      </c>
      <c r="AE6115">
        <f t="shared" si="1435"/>
        <v>10000</v>
      </c>
      <c r="AF6115">
        <f t="shared" si="1436"/>
        <v>100000</v>
      </c>
      <c r="AG6115">
        <f t="shared" si="1437"/>
        <v>100000</v>
      </c>
      <c r="AH6115">
        <f t="shared" si="1438"/>
        <v>100000</v>
      </c>
      <c r="AI6115">
        <f t="shared" si="1439"/>
        <v>100000</v>
      </c>
      <c r="AJ6115">
        <f t="shared" si="1440"/>
        <v>100000</v>
      </c>
    </row>
    <row r="6116" spans="20:36" x14ac:dyDescent="0.3">
      <c r="T6116" t="str">
        <f>IF(ISERROR(MATCH('Analysis backend'!$M$1,E6116:N6116,0)),"",'Analysis backend'!$L$1)</f>
        <v/>
      </c>
      <c r="U6116" t="str">
        <f>IF(T6116='Analysis backend'!$L$1,IF(ISERROR(MATCH('Analysis backend'!$M$1,E6116:I6116,0)),"Dire","Radiant"),"")</f>
        <v/>
      </c>
      <c r="V6116">
        <f t="shared" si="1426"/>
        <v>1000</v>
      </c>
      <c r="W6116">
        <f t="shared" si="1427"/>
        <v>1000</v>
      </c>
      <c r="X6116">
        <f t="shared" si="1428"/>
        <v>1000</v>
      </c>
      <c r="Y6116">
        <f t="shared" si="1429"/>
        <v>1000</v>
      </c>
      <c r="Z6116">
        <f t="shared" si="1430"/>
        <v>1000</v>
      </c>
      <c r="AA6116">
        <f t="shared" si="1431"/>
        <v>10000</v>
      </c>
      <c r="AB6116">
        <f t="shared" si="1432"/>
        <v>10000</v>
      </c>
      <c r="AC6116">
        <f t="shared" si="1433"/>
        <v>10000</v>
      </c>
      <c r="AD6116">
        <f t="shared" si="1434"/>
        <v>10000</v>
      </c>
      <c r="AE6116">
        <f t="shared" si="1435"/>
        <v>10000</v>
      </c>
      <c r="AF6116">
        <f t="shared" si="1436"/>
        <v>100000</v>
      </c>
      <c r="AG6116">
        <f t="shared" si="1437"/>
        <v>100000</v>
      </c>
      <c r="AH6116">
        <f t="shared" si="1438"/>
        <v>100000</v>
      </c>
      <c r="AI6116">
        <f t="shared" si="1439"/>
        <v>100000</v>
      </c>
      <c r="AJ6116">
        <f t="shared" si="1440"/>
        <v>100000</v>
      </c>
    </row>
    <row r="6117" spans="20:36" x14ac:dyDescent="0.3">
      <c r="T6117" t="str">
        <f>IF(ISERROR(MATCH('Analysis backend'!$M$1,E6117:N6117,0)),"",'Analysis backend'!$L$1)</f>
        <v/>
      </c>
      <c r="U6117" t="str">
        <f>IF(T6117='Analysis backend'!$L$1,IF(ISERROR(MATCH('Analysis backend'!$M$1,E6117:I6117,0)),"Dire","Radiant"),"")</f>
        <v/>
      </c>
      <c r="V6117">
        <f t="shared" si="1426"/>
        <v>1000</v>
      </c>
      <c r="W6117">
        <f t="shared" si="1427"/>
        <v>1000</v>
      </c>
      <c r="X6117">
        <f t="shared" si="1428"/>
        <v>1000</v>
      </c>
      <c r="Y6117">
        <f t="shared" si="1429"/>
        <v>1000</v>
      </c>
      <c r="Z6117">
        <f t="shared" si="1430"/>
        <v>1000</v>
      </c>
      <c r="AA6117">
        <f t="shared" si="1431"/>
        <v>10000</v>
      </c>
      <c r="AB6117">
        <f t="shared" si="1432"/>
        <v>10000</v>
      </c>
      <c r="AC6117">
        <f t="shared" si="1433"/>
        <v>10000</v>
      </c>
      <c r="AD6117">
        <f t="shared" si="1434"/>
        <v>10000</v>
      </c>
      <c r="AE6117">
        <f t="shared" si="1435"/>
        <v>10000</v>
      </c>
      <c r="AF6117">
        <f t="shared" si="1436"/>
        <v>100000</v>
      </c>
      <c r="AG6117">
        <f t="shared" si="1437"/>
        <v>100000</v>
      </c>
      <c r="AH6117">
        <f t="shared" si="1438"/>
        <v>100000</v>
      </c>
      <c r="AI6117">
        <f t="shared" si="1439"/>
        <v>100000</v>
      </c>
      <c r="AJ6117">
        <f t="shared" si="1440"/>
        <v>100000</v>
      </c>
    </row>
    <row r="6118" spans="20:36" x14ac:dyDescent="0.3">
      <c r="T6118" t="str">
        <f>IF(ISERROR(MATCH('Analysis backend'!$M$1,E6118:N6118,0)),"",'Analysis backend'!$L$1)</f>
        <v/>
      </c>
      <c r="U6118" t="str">
        <f>IF(T6118='Analysis backend'!$L$1,IF(ISERROR(MATCH('Analysis backend'!$M$1,E6118:I6118,0)),"Dire","Radiant"),"")</f>
        <v/>
      </c>
      <c r="V6118">
        <f t="shared" si="1426"/>
        <v>1000</v>
      </c>
      <c r="W6118">
        <f t="shared" si="1427"/>
        <v>1000</v>
      </c>
      <c r="X6118">
        <f t="shared" si="1428"/>
        <v>1000</v>
      </c>
      <c r="Y6118">
        <f t="shared" si="1429"/>
        <v>1000</v>
      </c>
      <c r="Z6118">
        <f t="shared" si="1430"/>
        <v>1000</v>
      </c>
      <c r="AA6118">
        <f t="shared" si="1431"/>
        <v>10000</v>
      </c>
      <c r="AB6118">
        <f t="shared" si="1432"/>
        <v>10000</v>
      </c>
      <c r="AC6118">
        <f t="shared" si="1433"/>
        <v>10000</v>
      </c>
      <c r="AD6118">
        <f t="shared" si="1434"/>
        <v>10000</v>
      </c>
      <c r="AE6118">
        <f t="shared" si="1435"/>
        <v>10000</v>
      </c>
      <c r="AF6118">
        <f t="shared" si="1436"/>
        <v>100000</v>
      </c>
      <c r="AG6118">
        <f t="shared" si="1437"/>
        <v>100000</v>
      </c>
      <c r="AH6118">
        <f t="shared" si="1438"/>
        <v>100000</v>
      </c>
      <c r="AI6118">
        <f t="shared" si="1439"/>
        <v>100000</v>
      </c>
      <c r="AJ6118">
        <f t="shared" si="1440"/>
        <v>100000</v>
      </c>
    </row>
    <row r="6119" spans="20:36" x14ac:dyDescent="0.3">
      <c r="T6119" t="str">
        <f>IF(ISERROR(MATCH('Analysis backend'!$M$1,E6119:N6119,0)),"",'Analysis backend'!$L$1)</f>
        <v/>
      </c>
      <c r="U6119" t="str">
        <f>IF(T6119='Analysis backend'!$L$1,IF(ISERROR(MATCH('Analysis backend'!$M$1,E6119:I6119,0)),"Dire","Radiant"),"")</f>
        <v/>
      </c>
      <c r="V6119">
        <f t="shared" si="1426"/>
        <v>1000</v>
      </c>
      <c r="W6119">
        <f t="shared" si="1427"/>
        <v>1000</v>
      </c>
      <c r="X6119">
        <f t="shared" si="1428"/>
        <v>1000</v>
      </c>
      <c r="Y6119">
        <f t="shared" si="1429"/>
        <v>1000</v>
      </c>
      <c r="Z6119">
        <f t="shared" si="1430"/>
        <v>1000</v>
      </c>
      <c r="AA6119">
        <f t="shared" si="1431"/>
        <v>10000</v>
      </c>
      <c r="AB6119">
        <f t="shared" si="1432"/>
        <v>10000</v>
      </c>
      <c r="AC6119">
        <f t="shared" si="1433"/>
        <v>10000</v>
      </c>
      <c r="AD6119">
        <f t="shared" si="1434"/>
        <v>10000</v>
      </c>
      <c r="AE6119">
        <f t="shared" si="1435"/>
        <v>10000</v>
      </c>
      <c r="AF6119">
        <f t="shared" si="1436"/>
        <v>100000</v>
      </c>
      <c r="AG6119">
        <f t="shared" si="1437"/>
        <v>100000</v>
      </c>
      <c r="AH6119">
        <f t="shared" si="1438"/>
        <v>100000</v>
      </c>
      <c r="AI6119">
        <f t="shared" si="1439"/>
        <v>100000</v>
      </c>
      <c r="AJ6119">
        <f t="shared" si="1440"/>
        <v>100000</v>
      </c>
    </row>
    <row r="6120" spans="20:36" x14ac:dyDescent="0.3">
      <c r="T6120" t="str">
        <f>IF(ISERROR(MATCH('Analysis backend'!$M$1,E6120:N6120,0)),"",'Analysis backend'!$L$1)</f>
        <v/>
      </c>
      <c r="U6120" t="str">
        <f>IF(T6120='Analysis backend'!$L$1,IF(ISERROR(MATCH('Analysis backend'!$M$1,E6120:I6120,0)),"Dire","Radiant"),"")</f>
        <v/>
      </c>
      <c r="V6120">
        <f t="shared" si="1426"/>
        <v>1000</v>
      </c>
      <c r="W6120">
        <f t="shared" si="1427"/>
        <v>1000</v>
      </c>
      <c r="X6120">
        <f t="shared" si="1428"/>
        <v>1000</v>
      </c>
      <c r="Y6120">
        <f t="shared" si="1429"/>
        <v>1000</v>
      </c>
      <c r="Z6120">
        <f t="shared" si="1430"/>
        <v>1000</v>
      </c>
      <c r="AA6120">
        <f t="shared" si="1431"/>
        <v>10000</v>
      </c>
      <c r="AB6120">
        <f t="shared" si="1432"/>
        <v>10000</v>
      </c>
      <c r="AC6120">
        <f t="shared" si="1433"/>
        <v>10000</v>
      </c>
      <c r="AD6120">
        <f t="shared" si="1434"/>
        <v>10000</v>
      </c>
      <c r="AE6120">
        <f t="shared" si="1435"/>
        <v>10000</v>
      </c>
      <c r="AF6120">
        <f t="shared" si="1436"/>
        <v>100000</v>
      </c>
      <c r="AG6120">
        <f t="shared" si="1437"/>
        <v>100000</v>
      </c>
      <c r="AH6120">
        <f t="shared" si="1438"/>
        <v>100000</v>
      </c>
      <c r="AI6120">
        <f t="shared" si="1439"/>
        <v>100000</v>
      </c>
      <c r="AJ6120">
        <f t="shared" si="1440"/>
        <v>100000</v>
      </c>
    </row>
    <row r="6121" spans="20:36" x14ac:dyDescent="0.3">
      <c r="T6121" t="str">
        <f>IF(ISERROR(MATCH('Analysis backend'!$M$1,E6121:N6121,0)),"",'Analysis backend'!$L$1)</f>
        <v/>
      </c>
      <c r="U6121" t="str">
        <f>IF(T6121='Analysis backend'!$L$1,IF(ISERROR(MATCH('Analysis backend'!$M$1,E6121:I6121,0)),"Dire","Radiant"),"")</f>
        <v/>
      </c>
      <c r="V6121">
        <f t="shared" si="1426"/>
        <v>1000</v>
      </c>
      <c r="W6121">
        <f t="shared" si="1427"/>
        <v>1000</v>
      </c>
      <c r="X6121">
        <f t="shared" si="1428"/>
        <v>1000</v>
      </c>
      <c r="Y6121">
        <f t="shared" si="1429"/>
        <v>1000</v>
      </c>
      <c r="Z6121">
        <f t="shared" si="1430"/>
        <v>1000</v>
      </c>
      <c r="AA6121">
        <f t="shared" si="1431"/>
        <v>10000</v>
      </c>
      <c r="AB6121">
        <f t="shared" si="1432"/>
        <v>10000</v>
      </c>
      <c r="AC6121">
        <f t="shared" si="1433"/>
        <v>10000</v>
      </c>
      <c r="AD6121">
        <f t="shared" si="1434"/>
        <v>10000</v>
      </c>
      <c r="AE6121">
        <f t="shared" si="1435"/>
        <v>10000</v>
      </c>
      <c r="AF6121">
        <f t="shared" si="1436"/>
        <v>100000</v>
      </c>
      <c r="AG6121">
        <f t="shared" si="1437"/>
        <v>100000</v>
      </c>
      <c r="AH6121">
        <f t="shared" si="1438"/>
        <v>100000</v>
      </c>
      <c r="AI6121">
        <f t="shared" si="1439"/>
        <v>100000</v>
      </c>
      <c r="AJ6121">
        <f t="shared" si="1440"/>
        <v>100000</v>
      </c>
    </row>
    <row r="6122" spans="20:36" x14ac:dyDescent="0.3">
      <c r="T6122" t="str">
        <f>IF(ISERROR(MATCH('Analysis backend'!$M$1,E6122:N6122,0)),"",'Analysis backend'!$L$1)</f>
        <v/>
      </c>
      <c r="U6122" t="str">
        <f>IF(T6122='Analysis backend'!$L$1,IF(ISERROR(MATCH('Analysis backend'!$M$1,E6122:I6122,0)),"Dire","Radiant"),"")</f>
        <v/>
      </c>
      <c r="V6122">
        <f t="shared" si="1426"/>
        <v>1000</v>
      </c>
      <c r="W6122">
        <f t="shared" si="1427"/>
        <v>1000</v>
      </c>
      <c r="X6122">
        <f t="shared" si="1428"/>
        <v>1000</v>
      </c>
      <c r="Y6122">
        <f t="shared" si="1429"/>
        <v>1000</v>
      </c>
      <c r="Z6122">
        <f t="shared" si="1430"/>
        <v>1000</v>
      </c>
      <c r="AA6122">
        <f t="shared" si="1431"/>
        <v>10000</v>
      </c>
      <c r="AB6122">
        <f t="shared" si="1432"/>
        <v>10000</v>
      </c>
      <c r="AC6122">
        <f t="shared" si="1433"/>
        <v>10000</v>
      </c>
      <c r="AD6122">
        <f t="shared" si="1434"/>
        <v>10000</v>
      </c>
      <c r="AE6122">
        <f t="shared" si="1435"/>
        <v>10000</v>
      </c>
      <c r="AF6122">
        <f t="shared" si="1436"/>
        <v>100000</v>
      </c>
      <c r="AG6122">
        <f t="shared" si="1437"/>
        <v>100000</v>
      </c>
      <c r="AH6122">
        <f t="shared" si="1438"/>
        <v>100000</v>
      </c>
      <c r="AI6122">
        <f t="shared" si="1439"/>
        <v>100000</v>
      </c>
      <c r="AJ6122">
        <f t="shared" si="1440"/>
        <v>100000</v>
      </c>
    </row>
    <row r="6123" spans="20:36" x14ac:dyDescent="0.3">
      <c r="T6123" t="str">
        <f>IF(ISERROR(MATCH('Analysis backend'!$M$1,E6123:N6123,0)),"",'Analysis backend'!$L$1)</f>
        <v/>
      </c>
      <c r="U6123" t="str">
        <f>IF(T6123='Analysis backend'!$L$1,IF(ISERROR(MATCH('Analysis backend'!$M$1,E6123:I6123,0)),"Dire","Radiant"),"")</f>
        <v/>
      </c>
      <c r="V6123">
        <f t="shared" si="1426"/>
        <v>1000</v>
      </c>
      <c r="W6123">
        <f t="shared" si="1427"/>
        <v>1000</v>
      </c>
      <c r="X6123">
        <f t="shared" si="1428"/>
        <v>1000</v>
      </c>
      <c r="Y6123">
        <f t="shared" si="1429"/>
        <v>1000</v>
      </c>
      <c r="Z6123">
        <f t="shared" si="1430"/>
        <v>1000</v>
      </c>
      <c r="AA6123">
        <f t="shared" si="1431"/>
        <v>10000</v>
      </c>
      <c r="AB6123">
        <f t="shared" si="1432"/>
        <v>10000</v>
      </c>
      <c r="AC6123">
        <f t="shared" si="1433"/>
        <v>10000</v>
      </c>
      <c r="AD6123">
        <f t="shared" si="1434"/>
        <v>10000</v>
      </c>
      <c r="AE6123">
        <f t="shared" si="1435"/>
        <v>10000</v>
      </c>
      <c r="AF6123">
        <f t="shared" si="1436"/>
        <v>100000</v>
      </c>
      <c r="AG6123">
        <f t="shared" si="1437"/>
        <v>100000</v>
      </c>
      <c r="AH6123">
        <f t="shared" si="1438"/>
        <v>100000</v>
      </c>
      <c r="AI6123">
        <f t="shared" si="1439"/>
        <v>100000</v>
      </c>
      <c r="AJ6123">
        <f t="shared" si="1440"/>
        <v>100000</v>
      </c>
    </row>
    <row r="6124" spans="20:36" x14ac:dyDescent="0.3">
      <c r="T6124" t="str">
        <f>IF(ISERROR(MATCH('Analysis backend'!$M$1,E6124:N6124,0)),"",'Analysis backend'!$L$1)</f>
        <v/>
      </c>
      <c r="U6124" t="str">
        <f>IF(T6124='Analysis backend'!$L$1,IF(ISERROR(MATCH('Analysis backend'!$M$1,E6124:I6124,0)),"Dire","Radiant"),"")</f>
        <v/>
      </c>
      <c r="V6124">
        <f t="shared" si="1426"/>
        <v>1000</v>
      </c>
      <c r="W6124">
        <f t="shared" si="1427"/>
        <v>1000</v>
      </c>
      <c r="X6124">
        <f t="shared" si="1428"/>
        <v>1000</v>
      </c>
      <c r="Y6124">
        <f t="shared" si="1429"/>
        <v>1000</v>
      </c>
      <c r="Z6124">
        <f t="shared" si="1430"/>
        <v>1000</v>
      </c>
      <c r="AA6124">
        <f t="shared" si="1431"/>
        <v>10000</v>
      </c>
      <c r="AB6124">
        <f t="shared" si="1432"/>
        <v>10000</v>
      </c>
      <c r="AC6124">
        <f t="shared" si="1433"/>
        <v>10000</v>
      </c>
      <c r="AD6124">
        <f t="shared" si="1434"/>
        <v>10000</v>
      </c>
      <c r="AE6124">
        <f t="shared" si="1435"/>
        <v>10000</v>
      </c>
      <c r="AF6124">
        <f t="shared" si="1436"/>
        <v>100000</v>
      </c>
      <c r="AG6124">
        <f t="shared" si="1437"/>
        <v>100000</v>
      </c>
      <c r="AH6124">
        <f t="shared" si="1438"/>
        <v>100000</v>
      </c>
      <c r="AI6124">
        <f t="shared" si="1439"/>
        <v>100000</v>
      </c>
      <c r="AJ6124">
        <f t="shared" si="1440"/>
        <v>100000</v>
      </c>
    </row>
    <row r="6125" spans="20:36" x14ac:dyDescent="0.3">
      <c r="T6125" t="str">
        <f>IF(ISERROR(MATCH('Analysis backend'!$M$1,E6125:N6125,0)),"",'Analysis backend'!$L$1)</f>
        <v/>
      </c>
      <c r="U6125" t="str">
        <f>IF(T6125='Analysis backend'!$L$1,IF(ISERROR(MATCH('Analysis backend'!$M$1,E6125:I6125,0)),"Dire","Radiant"),"")</f>
        <v/>
      </c>
      <c r="V6125">
        <f t="shared" si="1426"/>
        <v>1000</v>
      </c>
      <c r="W6125">
        <f t="shared" si="1427"/>
        <v>1000</v>
      </c>
      <c r="X6125">
        <f t="shared" si="1428"/>
        <v>1000</v>
      </c>
      <c r="Y6125">
        <f t="shared" si="1429"/>
        <v>1000</v>
      </c>
      <c r="Z6125">
        <f t="shared" si="1430"/>
        <v>1000</v>
      </c>
      <c r="AA6125">
        <f t="shared" si="1431"/>
        <v>10000</v>
      </c>
      <c r="AB6125">
        <f t="shared" si="1432"/>
        <v>10000</v>
      </c>
      <c r="AC6125">
        <f t="shared" si="1433"/>
        <v>10000</v>
      </c>
      <c r="AD6125">
        <f t="shared" si="1434"/>
        <v>10000</v>
      </c>
      <c r="AE6125">
        <f t="shared" si="1435"/>
        <v>10000</v>
      </c>
      <c r="AF6125">
        <f t="shared" si="1436"/>
        <v>100000</v>
      </c>
      <c r="AG6125">
        <f t="shared" si="1437"/>
        <v>100000</v>
      </c>
      <c r="AH6125">
        <f t="shared" si="1438"/>
        <v>100000</v>
      </c>
      <c r="AI6125">
        <f t="shared" si="1439"/>
        <v>100000</v>
      </c>
      <c r="AJ6125">
        <f t="shared" si="1440"/>
        <v>100000</v>
      </c>
    </row>
    <row r="6126" spans="20:36" x14ac:dyDescent="0.3">
      <c r="T6126" t="str">
        <f>IF(ISERROR(MATCH('Analysis backend'!$M$1,E6126:N6126,0)),"",'Analysis backend'!$L$1)</f>
        <v/>
      </c>
      <c r="U6126" t="str">
        <f>IF(T6126='Analysis backend'!$L$1,IF(ISERROR(MATCH('Analysis backend'!$M$1,E6126:I6126,0)),"Dire","Radiant"),"")</f>
        <v/>
      </c>
      <c r="V6126">
        <f t="shared" si="1426"/>
        <v>1000</v>
      </c>
      <c r="W6126">
        <f t="shared" si="1427"/>
        <v>1000</v>
      </c>
      <c r="X6126">
        <f t="shared" si="1428"/>
        <v>1000</v>
      </c>
      <c r="Y6126">
        <f t="shared" si="1429"/>
        <v>1000</v>
      </c>
      <c r="Z6126">
        <f t="shared" si="1430"/>
        <v>1000</v>
      </c>
      <c r="AA6126">
        <f t="shared" si="1431"/>
        <v>10000</v>
      </c>
      <c r="AB6126">
        <f t="shared" si="1432"/>
        <v>10000</v>
      </c>
      <c r="AC6126">
        <f t="shared" si="1433"/>
        <v>10000</v>
      </c>
      <c r="AD6126">
        <f t="shared" si="1434"/>
        <v>10000</v>
      </c>
      <c r="AE6126">
        <f t="shared" si="1435"/>
        <v>10000</v>
      </c>
      <c r="AF6126">
        <f t="shared" si="1436"/>
        <v>100000</v>
      </c>
      <c r="AG6126">
        <f t="shared" si="1437"/>
        <v>100000</v>
      </c>
      <c r="AH6126">
        <f t="shared" si="1438"/>
        <v>100000</v>
      </c>
      <c r="AI6126">
        <f t="shared" si="1439"/>
        <v>100000</v>
      </c>
      <c r="AJ6126">
        <f t="shared" si="1440"/>
        <v>100000</v>
      </c>
    </row>
    <row r="6127" spans="20:36" x14ac:dyDescent="0.3">
      <c r="T6127" t="str">
        <f>IF(ISERROR(MATCH('Analysis backend'!$M$1,E6127:N6127,0)),"",'Analysis backend'!$L$1)</f>
        <v/>
      </c>
      <c r="U6127" t="str">
        <f>IF(T6127='Analysis backend'!$L$1,IF(ISERROR(MATCH('Analysis backend'!$M$1,E6127:I6127,0)),"Dire","Radiant"),"")</f>
        <v/>
      </c>
      <c r="V6127">
        <f t="shared" si="1426"/>
        <v>1000</v>
      </c>
      <c r="W6127">
        <f t="shared" si="1427"/>
        <v>1000</v>
      </c>
      <c r="X6127">
        <f t="shared" si="1428"/>
        <v>1000</v>
      </c>
      <c r="Y6127">
        <f t="shared" si="1429"/>
        <v>1000</v>
      </c>
      <c r="Z6127">
        <f t="shared" si="1430"/>
        <v>1000</v>
      </c>
      <c r="AA6127">
        <f t="shared" si="1431"/>
        <v>10000</v>
      </c>
      <c r="AB6127">
        <f t="shared" si="1432"/>
        <v>10000</v>
      </c>
      <c r="AC6127">
        <f t="shared" si="1433"/>
        <v>10000</v>
      </c>
      <c r="AD6127">
        <f t="shared" si="1434"/>
        <v>10000</v>
      </c>
      <c r="AE6127">
        <f t="shared" si="1435"/>
        <v>10000</v>
      </c>
      <c r="AF6127">
        <f t="shared" si="1436"/>
        <v>100000</v>
      </c>
      <c r="AG6127">
        <f t="shared" si="1437"/>
        <v>100000</v>
      </c>
      <c r="AH6127">
        <f t="shared" si="1438"/>
        <v>100000</v>
      </c>
      <c r="AI6127">
        <f t="shared" si="1439"/>
        <v>100000</v>
      </c>
      <c r="AJ6127">
        <f t="shared" si="1440"/>
        <v>100000</v>
      </c>
    </row>
    <row r="6128" spans="20:36" x14ac:dyDescent="0.3">
      <c r="T6128" t="str">
        <f>IF(ISERROR(MATCH('Analysis backend'!$M$1,E6128:N6128,0)),"",'Analysis backend'!$L$1)</f>
        <v/>
      </c>
      <c r="U6128" t="str">
        <f>IF(T6128='Analysis backend'!$L$1,IF(ISERROR(MATCH('Analysis backend'!$M$1,E6128:I6128,0)),"Dire","Radiant"),"")</f>
        <v/>
      </c>
      <c r="V6128">
        <f t="shared" si="1426"/>
        <v>1000</v>
      </c>
      <c r="W6128">
        <f t="shared" si="1427"/>
        <v>1000</v>
      </c>
      <c r="X6128">
        <f t="shared" si="1428"/>
        <v>1000</v>
      </c>
      <c r="Y6128">
        <f t="shared" si="1429"/>
        <v>1000</v>
      </c>
      <c r="Z6128">
        <f t="shared" si="1430"/>
        <v>1000</v>
      </c>
      <c r="AA6128">
        <f t="shared" si="1431"/>
        <v>10000</v>
      </c>
      <c r="AB6128">
        <f t="shared" si="1432"/>
        <v>10000</v>
      </c>
      <c r="AC6128">
        <f t="shared" si="1433"/>
        <v>10000</v>
      </c>
      <c r="AD6128">
        <f t="shared" si="1434"/>
        <v>10000</v>
      </c>
      <c r="AE6128">
        <f t="shared" si="1435"/>
        <v>10000</v>
      </c>
      <c r="AF6128">
        <f t="shared" si="1436"/>
        <v>100000</v>
      </c>
      <c r="AG6128">
        <f t="shared" si="1437"/>
        <v>100000</v>
      </c>
      <c r="AH6128">
        <f t="shared" si="1438"/>
        <v>100000</v>
      </c>
      <c r="AI6128">
        <f t="shared" si="1439"/>
        <v>100000</v>
      </c>
      <c r="AJ6128">
        <f t="shared" si="1440"/>
        <v>100000</v>
      </c>
    </row>
    <row r="6129" spans="20:36" x14ac:dyDescent="0.3">
      <c r="T6129" t="str">
        <f>IF(ISERROR(MATCH('Analysis backend'!$M$1,E6129:N6129,0)),"",'Analysis backend'!$L$1)</f>
        <v/>
      </c>
      <c r="U6129" t="str">
        <f>IF(T6129='Analysis backend'!$L$1,IF(ISERROR(MATCH('Analysis backend'!$M$1,E6129:I6129,0)),"Dire","Radiant"),"")</f>
        <v/>
      </c>
      <c r="V6129">
        <f t="shared" si="1426"/>
        <v>1000</v>
      </c>
      <c r="W6129">
        <f t="shared" si="1427"/>
        <v>1000</v>
      </c>
      <c r="X6129">
        <f t="shared" si="1428"/>
        <v>1000</v>
      </c>
      <c r="Y6129">
        <f t="shared" si="1429"/>
        <v>1000</v>
      </c>
      <c r="Z6129">
        <f t="shared" si="1430"/>
        <v>1000</v>
      </c>
      <c r="AA6129">
        <f t="shared" si="1431"/>
        <v>10000</v>
      </c>
      <c r="AB6129">
        <f t="shared" si="1432"/>
        <v>10000</v>
      </c>
      <c r="AC6129">
        <f t="shared" si="1433"/>
        <v>10000</v>
      </c>
      <c r="AD6129">
        <f t="shared" si="1434"/>
        <v>10000</v>
      </c>
      <c r="AE6129">
        <f t="shared" si="1435"/>
        <v>10000</v>
      </c>
      <c r="AF6129">
        <f t="shared" si="1436"/>
        <v>100000</v>
      </c>
      <c r="AG6129">
        <f t="shared" si="1437"/>
        <v>100000</v>
      </c>
      <c r="AH6129">
        <f t="shared" si="1438"/>
        <v>100000</v>
      </c>
      <c r="AI6129">
        <f t="shared" si="1439"/>
        <v>100000</v>
      </c>
      <c r="AJ6129">
        <f t="shared" si="1440"/>
        <v>100000</v>
      </c>
    </row>
    <row r="6130" spans="20:36" x14ac:dyDescent="0.3">
      <c r="T6130" t="str">
        <f>IF(ISERROR(MATCH('Analysis backend'!$M$1,E6130:N6130,0)),"",'Analysis backend'!$L$1)</f>
        <v/>
      </c>
      <c r="U6130" t="str">
        <f>IF(T6130='Analysis backend'!$L$1,IF(ISERROR(MATCH('Analysis backend'!$M$1,E6130:I6130,0)),"Dire","Radiant"),"")</f>
        <v/>
      </c>
      <c r="V6130">
        <f t="shared" si="1426"/>
        <v>1000</v>
      </c>
      <c r="W6130">
        <f t="shared" si="1427"/>
        <v>1000</v>
      </c>
      <c r="X6130">
        <f t="shared" si="1428"/>
        <v>1000</v>
      </c>
      <c r="Y6130">
        <f t="shared" si="1429"/>
        <v>1000</v>
      </c>
      <c r="Z6130">
        <f t="shared" si="1430"/>
        <v>1000</v>
      </c>
      <c r="AA6130">
        <f t="shared" si="1431"/>
        <v>10000</v>
      </c>
      <c r="AB6130">
        <f t="shared" si="1432"/>
        <v>10000</v>
      </c>
      <c r="AC6130">
        <f t="shared" si="1433"/>
        <v>10000</v>
      </c>
      <c r="AD6130">
        <f t="shared" si="1434"/>
        <v>10000</v>
      </c>
      <c r="AE6130">
        <f t="shared" si="1435"/>
        <v>10000</v>
      </c>
      <c r="AF6130">
        <f t="shared" si="1436"/>
        <v>100000</v>
      </c>
      <c r="AG6130">
        <f t="shared" si="1437"/>
        <v>100000</v>
      </c>
      <c r="AH6130">
        <f t="shared" si="1438"/>
        <v>100000</v>
      </c>
      <c r="AI6130">
        <f t="shared" si="1439"/>
        <v>100000</v>
      </c>
      <c r="AJ6130">
        <f t="shared" si="1440"/>
        <v>100000</v>
      </c>
    </row>
    <row r="6131" spans="20:36" x14ac:dyDescent="0.3">
      <c r="T6131" t="str">
        <f>IF(ISERROR(MATCH('Analysis backend'!$M$1,E6131:N6131,0)),"",'Analysis backend'!$L$1)</f>
        <v/>
      </c>
      <c r="U6131" t="str">
        <f>IF(T6131='Analysis backend'!$L$1,IF(ISERROR(MATCH('Analysis backend'!$M$1,E6131:I6131,0)),"Dire","Radiant"),"")</f>
        <v/>
      </c>
      <c r="V6131">
        <f t="shared" si="1426"/>
        <v>1000</v>
      </c>
      <c r="W6131">
        <f t="shared" si="1427"/>
        <v>1000</v>
      </c>
      <c r="X6131">
        <f t="shared" si="1428"/>
        <v>1000</v>
      </c>
      <c r="Y6131">
        <f t="shared" si="1429"/>
        <v>1000</v>
      </c>
      <c r="Z6131">
        <f t="shared" si="1430"/>
        <v>1000</v>
      </c>
      <c r="AA6131">
        <f t="shared" si="1431"/>
        <v>10000</v>
      </c>
      <c r="AB6131">
        <f t="shared" si="1432"/>
        <v>10000</v>
      </c>
      <c r="AC6131">
        <f t="shared" si="1433"/>
        <v>10000</v>
      </c>
      <c r="AD6131">
        <f t="shared" si="1434"/>
        <v>10000</v>
      </c>
      <c r="AE6131">
        <f t="shared" si="1435"/>
        <v>10000</v>
      </c>
      <c r="AF6131">
        <f t="shared" si="1436"/>
        <v>100000</v>
      </c>
      <c r="AG6131">
        <f t="shared" si="1437"/>
        <v>100000</v>
      </c>
      <c r="AH6131">
        <f t="shared" si="1438"/>
        <v>100000</v>
      </c>
      <c r="AI6131">
        <f t="shared" si="1439"/>
        <v>100000</v>
      </c>
      <c r="AJ6131">
        <f t="shared" si="1440"/>
        <v>100000</v>
      </c>
    </row>
    <row r="6132" spans="20:36" x14ac:dyDescent="0.3">
      <c r="T6132" t="str">
        <f>IF(ISERROR(MATCH('Analysis backend'!$M$1,E6132:N6132,0)),"",'Analysis backend'!$L$1)</f>
        <v/>
      </c>
      <c r="U6132" t="str">
        <f>IF(T6132='Analysis backend'!$L$1,IF(ISERROR(MATCH('Analysis backend'!$M$1,E6132:I6132,0)),"Dire","Radiant"),"")</f>
        <v/>
      </c>
      <c r="V6132">
        <f t="shared" si="1426"/>
        <v>1000</v>
      </c>
      <c r="W6132">
        <f t="shared" si="1427"/>
        <v>1000</v>
      </c>
      <c r="X6132">
        <f t="shared" si="1428"/>
        <v>1000</v>
      </c>
      <c r="Y6132">
        <f t="shared" si="1429"/>
        <v>1000</v>
      </c>
      <c r="Z6132">
        <f t="shared" si="1430"/>
        <v>1000</v>
      </c>
      <c r="AA6132">
        <f t="shared" si="1431"/>
        <v>10000</v>
      </c>
      <c r="AB6132">
        <f t="shared" si="1432"/>
        <v>10000</v>
      </c>
      <c r="AC6132">
        <f t="shared" si="1433"/>
        <v>10000</v>
      </c>
      <c r="AD6132">
        <f t="shared" si="1434"/>
        <v>10000</v>
      </c>
      <c r="AE6132">
        <f t="shared" si="1435"/>
        <v>10000</v>
      </c>
      <c r="AF6132">
        <f t="shared" si="1436"/>
        <v>100000</v>
      </c>
      <c r="AG6132">
        <f t="shared" si="1437"/>
        <v>100000</v>
      </c>
      <c r="AH6132">
        <f t="shared" si="1438"/>
        <v>100000</v>
      </c>
      <c r="AI6132">
        <f t="shared" si="1439"/>
        <v>100000</v>
      </c>
      <c r="AJ6132">
        <f t="shared" si="1440"/>
        <v>100000</v>
      </c>
    </row>
    <row r="6133" spans="20:36" x14ac:dyDescent="0.3">
      <c r="T6133" t="str">
        <f>IF(ISERROR(MATCH('Analysis backend'!$M$1,E6133:N6133,0)),"",'Analysis backend'!$L$1)</f>
        <v/>
      </c>
      <c r="U6133" t="str">
        <f>IF(T6133='Analysis backend'!$L$1,IF(ISERROR(MATCH('Analysis backend'!$M$1,E6133:I6133,0)),"Dire","Radiant"),"")</f>
        <v/>
      </c>
      <c r="V6133">
        <f t="shared" si="1426"/>
        <v>1000</v>
      </c>
      <c r="W6133">
        <f t="shared" si="1427"/>
        <v>1000</v>
      </c>
      <c r="X6133">
        <f t="shared" si="1428"/>
        <v>1000</v>
      </c>
      <c r="Y6133">
        <f t="shared" si="1429"/>
        <v>1000</v>
      </c>
      <c r="Z6133">
        <f t="shared" si="1430"/>
        <v>1000</v>
      </c>
      <c r="AA6133">
        <f t="shared" si="1431"/>
        <v>10000</v>
      </c>
      <c r="AB6133">
        <f t="shared" si="1432"/>
        <v>10000</v>
      </c>
      <c r="AC6133">
        <f t="shared" si="1433"/>
        <v>10000</v>
      </c>
      <c r="AD6133">
        <f t="shared" si="1434"/>
        <v>10000</v>
      </c>
      <c r="AE6133">
        <f t="shared" si="1435"/>
        <v>10000</v>
      </c>
      <c r="AF6133">
        <f t="shared" si="1436"/>
        <v>100000</v>
      </c>
      <c r="AG6133">
        <f t="shared" si="1437"/>
        <v>100000</v>
      </c>
      <c r="AH6133">
        <f t="shared" si="1438"/>
        <v>100000</v>
      </c>
      <c r="AI6133">
        <f t="shared" si="1439"/>
        <v>100000</v>
      </c>
      <c r="AJ6133">
        <f t="shared" si="1440"/>
        <v>100000</v>
      </c>
    </row>
    <row r="6134" spans="20:36" x14ac:dyDescent="0.3">
      <c r="T6134" t="str">
        <f>IF(ISERROR(MATCH('Analysis backend'!$M$1,E6134:N6134,0)),"",'Analysis backend'!$L$1)</f>
        <v/>
      </c>
      <c r="U6134" t="str">
        <f>IF(T6134='Analysis backend'!$L$1,IF(ISERROR(MATCH('Analysis backend'!$M$1,E6134:I6134,0)),"Dire","Radiant"),"")</f>
        <v/>
      </c>
      <c r="V6134">
        <f t="shared" si="1426"/>
        <v>1000</v>
      </c>
      <c r="W6134">
        <f t="shared" si="1427"/>
        <v>1000</v>
      </c>
      <c r="X6134">
        <f t="shared" si="1428"/>
        <v>1000</v>
      </c>
      <c r="Y6134">
        <f t="shared" si="1429"/>
        <v>1000</v>
      </c>
      <c r="Z6134">
        <f t="shared" si="1430"/>
        <v>1000</v>
      </c>
      <c r="AA6134">
        <f t="shared" si="1431"/>
        <v>10000</v>
      </c>
      <c r="AB6134">
        <f t="shared" si="1432"/>
        <v>10000</v>
      </c>
      <c r="AC6134">
        <f t="shared" si="1433"/>
        <v>10000</v>
      </c>
      <c r="AD6134">
        <f t="shared" si="1434"/>
        <v>10000</v>
      </c>
      <c r="AE6134">
        <f t="shared" si="1435"/>
        <v>10000</v>
      </c>
      <c r="AF6134">
        <f t="shared" si="1436"/>
        <v>100000</v>
      </c>
      <c r="AG6134">
        <f t="shared" si="1437"/>
        <v>100000</v>
      </c>
      <c r="AH6134">
        <f t="shared" si="1438"/>
        <v>100000</v>
      </c>
      <c r="AI6134">
        <f t="shared" si="1439"/>
        <v>100000</v>
      </c>
      <c r="AJ6134">
        <f t="shared" si="1440"/>
        <v>100000</v>
      </c>
    </row>
    <row r="6135" spans="20:36" x14ac:dyDescent="0.3">
      <c r="T6135" t="str">
        <f>IF(ISERROR(MATCH('Analysis backend'!$M$1,E6135:N6135,0)),"",'Analysis backend'!$L$1)</f>
        <v/>
      </c>
      <c r="U6135" t="str">
        <f>IF(T6135='Analysis backend'!$L$1,IF(ISERROR(MATCH('Analysis backend'!$M$1,E6135:I6135,0)),"Dire","Radiant"),"")</f>
        <v/>
      </c>
      <c r="V6135">
        <f t="shared" si="1426"/>
        <v>1000</v>
      </c>
      <c r="W6135">
        <f t="shared" si="1427"/>
        <v>1000</v>
      </c>
      <c r="X6135">
        <f t="shared" si="1428"/>
        <v>1000</v>
      </c>
      <c r="Y6135">
        <f t="shared" si="1429"/>
        <v>1000</v>
      </c>
      <c r="Z6135">
        <f t="shared" si="1430"/>
        <v>1000</v>
      </c>
      <c r="AA6135">
        <f t="shared" si="1431"/>
        <v>10000</v>
      </c>
      <c r="AB6135">
        <f t="shared" si="1432"/>
        <v>10000</v>
      </c>
      <c r="AC6135">
        <f t="shared" si="1433"/>
        <v>10000</v>
      </c>
      <c r="AD6135">
        <f t="shared" si="1434"/>
        <v>10000</v>
      </c>
      <c r="AE6135">
        <f t="shared" si="1435"/>
        <v>10000</v>
      </c>
      <c r="AF6135">
        <f t="shared" si="1436"/>
        <v>100000</v>
      </c>
      <c r="AG6135">
        <f t="shared" si="1437"/>
        <v>100000</v>
      </c>
      <c r="AH6135">
        <f t="shared" si="1438"/>
        <v>100000</v>
      </c>
      <c r="AI6135">
        <f t="shared" si="1439"/>
        <v>100000</v>
      </c>
      <c r="AJ6135">
        <f t="shared" si="1440"/>
        <v>100000</v>
      </c>
    </row>
    <row r="6136" spans="20:36" x14ac:dyDescent="0.3">
      <c r="T6136" t="str">
        <f>IF(ISERROR(MATCH('Analysis backend'!$M$1,E6136:N6136,0)),"",'Analysis backend'!$L$1)</f>
        <v/>
      </c>
      <c r="U6136" t="str">
        <f>IF(T6136='Analysis backend'!$L$1,IF(ISERROR(MATCH('Analysis backend'!$M$1,E6136:I6136,0)),"Dire","Radiant"),"")</f>
        <v/>
      </c>
      <c r="V6136">
        <f t="shared" si="1426"/>
        <v>1000</v>
      </c>
      <c r="W6136">
        <f t="shared" si="1427"/>
        <v>1000</v>
      </c>
      <c r="X6136">
        <f t="shared" si="1428"/>
        <v>1000</v>
      </c>
      <c r="Y6136">
        <f t="shared" si="1429"/>
        <v>1000</v>
      </c>
      <c r="Z6136">
        <f t="shared" si="1430"/>
        <v>1000</v>
      </c>
      <c r="AA6136">
        <f t="shared" si="1431"/>
        <v>10000</v>
      </c>
      <c r="AB6136">
        <f t="shared" si="1432"/>
        <v>10000</v>
      </c>
      <c r="AC6136">
        <f t="shared" si="1433"/>
        <v>10000</v>
      </c>
      <c r="AD6136">
        <f t="shared" si="1434"/>
        <v>10000</v>
      </c>
      <c r="AE6136">
        <f t="shared" si="1435"/>
        <v>10000</v>
      </c>
      <c r="AF6136">
        <f t="shared" si="1436"/>
        <v>100000</v>
      </c>
      <c r="AG6136">
        <f t="shared" si="1437"/>
        <v>100000</v>
      </c>
      <c r="AH6136">
        <f t="shared" si="1438"/>
        <v>100000</v>
      </c>
      <c r="AI6136">
        <f t="shared" si="1439"/>
        <v>100000</v>
      </c>
      <c r="AJ6136">
        <f t="shared" si="1440"/>
        <v>100000</v>
      </c>
    </row>
    <row r="6137" spans="20:36" x14ac:dyDescent="0.3">
      <c r="T6137" t="str">
        <f>IF(ISERROR(MATCH('Analysis backend'!$M$1,E6137:N6137,0)),"",'Analysis backend'!$L$1)</f>
        <v/>
      </c>
      <c r="U6137" t="str">
        <f>IF(T6137='Analysis backend'!$L$1,IF(ISERROR(MATCH('Analysis backend'!$M$1,E6137:I6137,0)),"Dire","Radiant"),"")</f>
        <v/>
      </c>
      <c r="V6137">
        <f t="shared" si="1426"/>
        <v>1000</v>
      </c>
      <c r="W6137">
        <f t="shared" si="1427"/>
        <v>1000</v>
      </c>
      <c r="X6137">
        <f t="shared" si="1428"/>
        <v>1000</v>
      </c>
      <c r="Y6137">
        <f t="shared" si="1429"/>
        <v>1000</v>
      </c>
      <c r="Z6137">
        <f t="shared" si="1430"/>
        <v>1000</v>
      </c>
      <c r="AA6137">
        <f t="shared" si="1431"/>
        <v>10000</v>
      </c>
      <c r="AB6137">
        <f t="shared" si="1432"/>
        <v>10000</v>
      </c>
      <c r="AC6137">
        <f t="shared" si="1433"/>
        <v>10000</v>
      </c>
      <c r="AD6137">
        <f t="shared" si="1434"/>
        <v>10000</v>
      </c>
      <c r="AE6137">
        <f t="shared" si="1435"/>
        <v>10000</v>
      </c>
      <c r="AF6137">
        <f t="shared" si="1436"/>
        <v>100000</v>
      </c>
      <c r="AG6137">
        <f t="shared" si="1437"/>
        <v>100000</v>
      </c>
      <c r="AH6137">
        <f t="shared" si="1438"/>
        <v>100000</v>
      </c>
      <c r="AI6137">
        <f t="shared" si="1439"/>
        <v>100000</v>
      </c>
      <c r="AJ6137">
        <f t="shared" si="1440"/>
        <v>100000</v>
      </c>
    </row>
    <row r="6138" spans="20:36" x14ac:dyDescent="0.3">
      <c r="T6138" t="str">
        <f>IF(ISERROR(MATCH('Analysis backend'!$M$1,E6138:N6138,0)),"",'Analysis backend'!$L$1)</f>
        <v/>
      </c>
      <c r="U6138" t="str">
        <f>IF(T6138='Analysis backend'!$L$1,IF(ISERROR(MATCH('Analysis backend'!$M$1,E6138:I6138,0)),"Dire","Radiant"),"")</f>
        <v/>
      </c>
      <c r="V6138">
        <f t="shared" si="1426"/>
        <v>1000</v>
      </c>
      <c r="W6138">
        <f t="shared" si="1427"/>
        <v>1000</v>
      </c>
      <c r="X6138">
        <f t="shared" si="1428"/>
        <v>1000</v>
      </c>
      <c r="Y6138">
        <f t="shared" si="1429"/>
        <v>1000</v>
      </c>
      <c r="Z6138">
        <f t="shared" si="1430"/>
        <v>1000</v>
      </c>
      <c r="AA6138">
        <f t="shared" si="1431"/>
        <v>10000</v>
      </c>
      <c r="AB6138">
        <f t="shared" si="1432"/>
        <v>10000</v>
      </c>
      <c r="AC6138">
        <f t="shared" si="1433"/>
        <v>10000</v>
      </c>
      <c r="AD6138">
        <f t="shared" si="1434"/>
        <v>10000</v>
      </c>
      <c r="AE6138">
        <f t="shared" si="1435"/>
        <v>10000</v>
      </c>
      <c r="AF6138">
        <f t="shared" si="1436"/>
        <v>100000</v>
      </c>
      <c r="AG6138">
        <f t="shared" si="1437"/>
        <v>100000</v>
      </c>
      <c r="AH6138">
        <f t="shared" si="1438"/>
        <v>100000</v>
      </c>
      <c r="AI6138">
        <f t="shared" si="1439"/>
        <v>100000</v>
      </c>
      <c r="AJ6138">
        <f t="shared" si="1440"/>
        <v>100000</v>
      </c>
    </row>
    <row r="6139" spans="20:36" x14ac:dyDescent="0.3">
      <c r="T6139" t="str">
        <f>IF(ISERROR(MATCH('Analysis backend'!$M$1,E6139:N6139,0)),"",'Analysis backend'!$L$1)</f>
        <v/>
      </c>
      <c r="U6139" t="str">
        <f>IF(T6139='Analysis backend'!$L$1,IF(ISERROR(MATCH('Analysis backend'!$M$1,E6139:I6139,0)),"Dire","Radiant"),"")</f>
        <v/>
      </c>
      <c r="V6139">
        <f t="shared" si="1426"/>
        <v>1000</v>
      </c>
      <c r="W6139">
        <f t="shared" si="1427"/>
        <v>1000</v>
      </c>
      <c r="X6139">
        <f t="shared" si="1428"/>
        <v>1000</v>
      </c>
      <c r="Y6139">
        <f t="shared" si="1429"/>
        <v>1000</v>
      </c>
      <c r="Z6139">
        <f t="shared" si="1430"/>
        <v>1000</v>
      </c>
      <c r="AA6139">
        <f t="shared" si="1431"/>
        <v>10000</v>
      </c>
      <c r="AB6139">
        <f t="shared" si="1432"/>
        <v>10000</v>
      </c>
      <c r="AC6139">
        <f t="shared" si="1433"/>
        <v>10000</v>
      </c>
      <c r="AD6139">
        <f t="shared" si="1434"/>
        <v>10000</v>
      </c>
      <c r="AE6139">
        <f t="shared" si="1435"/>
        <v>10000</v>
      </c>
      <c r="AF6139">
        <f t="shared" si="1436"/>
        <v>100000</v>
      </c>
      <c r="AG6139">
        <f t="shared" si="1437"/>
        <v>100000</v>
      </c>
      <c r="AH6139">
        <f t="shared" si="1438"/>
        <v>100000</v>
      </c>
      <c r="AI6139">
        <f t="shared" si="1439"/>
        <v>100000</v>
      </c>
      <c r="AJ6139">
        <f t="shared" si="1440"/>
        <v>100000</v>
      </c>
    </row>
    <row r="6140" spans="20:36" x14ac:dyDescent="0.3">
      <c r="T6140" t="str">
        <f>IF(ISERROR(MATCH('Analysis backend'!$M$1,E6140:N6140,0)),"",'Analysis backend'!$L$1)</f>
        <v/>
      </c>
      <c r="U6140" t="str">
        <f>IF(T6140='Analysis backend'!$L$1,IF(ISERROR(MATCH('Analysis backend'!$M$1,E6140:I6140,0)),"Dire","Radiant"),"")</f>
        <v/>
      </c>
      <c r="V6140">
        <f t="shared" si="1426"/>
        <v>1000</v>
      </c>
      <c r="W6140">
        <f t="shared" si="1427"/>
        <v>1000</v>
      </c>
      <c r="X6140">
        <f t="shared" si="1428"/>
        <v>1000</v>
      </c>
      <c r="Y6140">
        <f t="shared" si="1429"/>
        <v>1000</v>
      </c>
      <c r="Z6140">
        <f t="shared" si="1430"/>
        <v>1000</v>
      </c>
      <c r="AA6140">
        <f t="shared" si="1431"/>
        <v>10000</v>
      </c>
      <c r="AB6140">
        <f t="shared" si="1432"/>
        <v>10000</v>
      </c>
      <c r="AC6140">
        <f t="shared" si="1433"/>
        <v>10000</v>
      </c>
      <c r="AD6140">
        <f t="shared" si="1434"/>
        <v>10000</v>
      </c>
      <c r="AE6140">
        <f t="shared" si="1435"/>
        <v>10000</v>
      </c>
      <c r="AF6140">
        <f t="shared" si="1436"/>
        <v>100000</v>
      </c>
      <c r="AG6140">
        <f t="shared" si="1437"/>
        <v>100000</v>
      </c>
      <c r="AH6140">
        <f t="shared" si="1438"/>
        <v>100000</v>
      </c>
      <c r="AI6140">
        <f t="shared" si="1439"/>
        <v>100000</v>
      </c>
      <c r="AJ6140">
        <f t="shared" si="1440"/>
        <v>100000</v>
      </c>
    </row>
    <row r="6141" spans="20:36" x14ac:dyDescent="0.3">
      <c r="T6141" t="str">
        <f>IF(ISERROR(MATCH('Analysis backend'!$M$1,E6141:N6141,0)),"",'Analysis backend'!$L$1)</f>
        <v/>
      </c>
      <c r="U6141" t="str">
        <f>IF(T6141='Analysis backend'!$L$1,IF(ISERROR(MATCH('Analysis backend'!$M$1,E6141:I6141,0)),"Dire","Radiant"),"")</f>
        <v/>
      </c>
      <c r="V6141">
        <f t="shared" si="1426"/>
        <v>1000</v>
      </c>
      <c r="W6141">
        <f t="shared" si="1427"/>
        <v>1000</v>
      </c>
      <c r="X6141">
        <f t="shared" si="1428"/>
        <v>1000</v>
      </c>
      <c r="Y6141">
        <f t="shared" si="1429"/>
        <v>1000</v>
      </c>
      <c r="Z6141">
        <f t="shared" si="1430"/>
        <v>1000</v>
      </c>
      <c r="AA6141">
        <f t="shared" si="1431"/>
        <v>10000</v>
      </c>
      <c r="AB6141">
        <f t="shared" si="1432"/>
        <v>10000</v>
      </c>
      <c r="AC6141">
        <f t="shared" si="1433"/>
        <v>10000</v>
      </c>
      <c r="AD6141">
        <f t="shared" si="1434"/>
        <v>10000</v>
      </c>
      <c r="AE6141">
        <f t="shared" si="1435"/>
        <v>10000</v>
      </c>
      <c r="AF6141">
        <f t="shared" si="1436"/>
        <v>100000</v>
      </c>
      <c r="AG6141">
        <f t="shared" si="1437"/>
        <v>100000</v>
      </c>
      <c r="AH6141">
        <f t="shared" si="1438"/>
        <v>100000</v>
      </c>
      <c r="AI6141">
        <f t="shared" si="1439"/>
        <v>100000</v>
      </c>
      <c r="AJ6141">
        <f t="shared" si="1440"/>
        <v>100000</v>
      </c>
    </row>
    <row r="6142" spans="20:36" x14ac:dyDescent="0.3">
      <c r="T6142" t="str">
        <f>IF(ISERROR(MATCH('Analysis backend'!$M$1,E6142:N6142,0)),"",'Analysis backend'!$L$1)</f>
        <v/>
      </c>
      <c r="U6142" t="str">
        <f>IF(T6142='Analysis backend'!$L$1,IF(ISERROR(MATCH('Analysis backend'!$M$1,E6142:I6142,0)),"Dire","Radiant"),"")</f>
        <v/>
      </c>
      <c r="V6142">
        <f t="shared" si="1426"/>
        <v>1000</v>
      </c>
      <c r="W6142">
        <f t="shared" si="1427"/>
        <v>1000</v>
      </c>
      <c r="X6142">
        <f t="shared" si="1428"/>
        <v>1000</v>
      </c>
      <c r="Y6142">
        <f t="shared" si="1429"/>
        <v>1000</v>
      </c>
      <c r="Z6142">
        <f t="shared" si="1430"/>
        <v>1000</v>
      </c>
      <c r="AA6142">
        <f t="shared" si="1431"/>
        <v>10000</v>
      </c>
      <c r="AB6142">
        <f t="shared" si="1432"/>
        <v>10000</v>
      </c>
      <c r="AC6142">
        <f t="shared" si="1433"/>
        <v>10000</v>
      </c>
      <c r="AD6142">
        <f t="shared" si="1434"/>
        <v>10000</v>
      </c>
      <c r="AE6142">
        <f t="shared" si="1435"/>
        <v>10000</v>
      </c>
      <c r="AF6142">
        <f t="shared" si="1436"/>
        <v>100000</v>
      </c>
      <c r="AG6142">
        <f t="shared" si="1437"/>
        <v>100000</v>
      </c>
      <c r="AH6142">
        <f t="shared" si="1438"/>
        <v>100000</v>
      </c>
      <c r="AI6142">
        <f t="shared" si="1439"/>
        <v>100000</v>
      </c>
      <c r="AJ6142">
        <f t="shared" si="1440"/>
        <v>100000</v>
      </c>
    </row>
    <row r="6143" spans="20:36" x14ac:dyDescent="0.3">
      <c r="T6143" t="str">
        <f>IF(ISERROR(MATCH('Analysis backend'!$M$1,E6143:N6143,0)),"",'Analysis backend'!$L$1)</f>
        <v/>
      </c>
      <c r="U6143" t="str">
        <f>IF(T6143='Analysis backend'!$L$1,IF(ISERROR(MATCH('Analysis backend'!$M$1,E6143:I6143,0)),"Dire","Radiant"),"")</f>
        <v/>
      </c>
      <c r="V6143">
        <f t="shared" si="1426"/>
        <v>1000</v>
      </c>
      <c r="W6143">
        <f t="shared" si="1427"/>
        <v>1000</v>
      </c>
      <c r="X6143">
        <f t="shared" si="1428"/>
        <v>1000</v>
      </c>
      <c r="Y6143">
        <f t="shared" si="1429"/>
        <v>1000</v>
      </c>
      <c r="Z6143">
        <f t="shared" si="1430"/>
        <v>1000</v>
      </c>
      <c r="AA6143">
        <f t="shared" si="1431"/>
        <v>10000</v>
      </c>
      <c r="AB6143">
        <f t="shared" si="1432"/>
        <v>10000</v>
      </c>
      <c r="AC6143">
        <f t="shared" si="1433"/>
        <v>10000</v>
      </c>
      <c r="AD6143">
        <f t="shared" si="1434"/>
        <v>10000</v>
      </c>
      <c r="AE6143">
        <f t="shared" si="1435"/>
        <v>10000</v>
      </c>
      <c r="AF6143">
        <f t="shared" si="1436"/>
        <v>100000</v>
      </c>
      <c r="AG6143">
        <f t="shared" si="1437"/>
        <v>100000</v>
      </c>
      <c r="AH6143">
        <f t="shared" si="1438"/>
        <v>100000</v>
      </c>
      <c r="AI6143">
        <f t="shared" si="1439"/>
        <v>100000</v>
      </c>
      <c r="AJ6143">
        <f t="shared" si="1440"/>
        <v>100000</v>
      </c>
    </row>
    <row r="6144" spans="20:36" x14ac:dyDescent="0.3">
      <c r="T6144" t="str">
        <f>IF(ISERROR(MATCH('Analysis backend'!$M$1,E6144:N6144,0)),"",'Analysis backend'!$L$1)</f>
        <v/>
      </c>
      <c r="U6144" t="str">
        <f>IF(T6144='Analysis backend'!$L$1,IF(ISERROR(MATCH('Analysis backend'!$M$1,E6144:I6144,0)),"Dire","Radiant"),"")</f>
        <v/>
      </c>
      <c r="V6144">
        <f t="shared" si="1426"/>
        <v>1000</v>
      </c>
      <c r="W6144">
        <f t="shared" si="1427"/>
        <v>1000</v>
      </c>
      <c r="X6144">
        <f t="shared" si="1428"/>
        <v>1000</v>
      </c>
      <c r="Y6144">
        <f t="shared" si="1429"/>
        <v>1000</v>
      </c>
      <c r="Z6144">
        <f t="shared" si="1430"/>
        <v>1000</v>
      </c>
      <c r="AA6144">
        <f t="shared" si="1431"/>
        <v>10000</v>
      </c>
      <c r="AB6144">
        <f t="shared" si="1432"/>
        <v>10000</v>
      </c>
      <c r="AC6144">
        <f t="shared" si="1433"/>
        <v>10000</v>
      </c>
      <c r="AD6144">
        <f t="shared" si="1434"/>
        <v>10000</v>
      </c>
      <c r="AE6144">
        <f t="shared" si="1435"/>
        <v>10000</v>
      </c>
      <c r="AF6144">
        <f t="shared" si="1436"/>
        <v>100000</v>
      </c>
      <c r="AG6144">
        <f t="shared" si="1437"/>
        <v>100000</v>
      </c>
      <c r="AH6144">
        <f t="shared" si="1438"/>
        <v>100000</v>
      </c>
      <c r="AI6144">
        <f t="shared" si="1439"/>
        <v>100000</v>
      </c>
      <c r="AJ6144">
        <f t="shared" si="1440"/>
        <v>100000</v>
      </c>
    </row>
    <row r="6145" spans="20:36" x14ac:dyDescent="0.3">
      <c r="T6145" t="str">
        <f>IF(ISERROR(MATCH('Analysis backend'!$M$1,E6145:N6145,0)),"",'Analysis backend'!$L$1)</f>
        <v/>
      </c>
      <c r="U6145" t="str">
        <f>IF(T6145='Analysis backend'!$L$1,IF(ISERROR(MATCH('Analysis backend'!$M$1,E6145:I6145,0)),"Dire","Radiant"),"")</f>
        <v/>
      </c>
      <c r="V6145">
        <f t="shared" si="1426"/>
        <v>1000</v>
      </c>
      <c r="W6145">
        <f t="shared" si="1427"/>
        <v>1000</v>
      </c>
      <c r="X6145">
        <f t="shared" si="1428"/>
        <v>1000</v>
      </c>
      <c r="Y6145">
        <f t="shared" si="1429"/>
        <v>1000</v>
      </c>
      <c r="Z6145">
        <f t="shared" si="1430"/>
        <v>1000</v>
      </c>
      <c r="AA6145">
        <f t="shared" si="1431"/>
        <v>10000</v>
      </c>
      <c r="AB6145">
        <f t="shared" si="1432"/>
        <v>10000</v>
      </c>
      <c r="AC6145">
        <f t="shared" si="1433"/>
        <v>10000</v>
      </c>
      <c r="AD6145">
        <f t="shared" si="1434"/>
        <v>10000</v>
      </c>
      <c r="AE6145">
        <f t="shared" si="1435"/>
        <v>10000</v>
      </c>
      <c r="AF6145">
        <f t="shared" si="1436"/>
        <v>100000</v>
      </c>
      <c r="AG6145">
        <f t="shared" si="1437"/>
        <v>100000</v>
      </c>
      <c r="AH6145">
        <f t="shared" si="1438"/>
        <v>100000</v>
      </c>
      <c r="AI6145">
        <f t="shared" si="1439"/>
        <v>100000</v>
      </c>
      <c r="AJ6145">
        <f t="shared" si="1440"/>
        <v>100000</v>
      </c>
    </row>
    <row r="6146" spans="20:36" x14ac:dyDescent="0.3">
      <c r="T6146" t="str">
        <f>IF(ISERROR(MATCH('Analysis backend'!$M$1,E6146:N6146,0)),"",'Analysis backend'!$L$1)</f>
        <v/>
      </c>
      <c r="U6146" t="str">
        <f>IF(T6146='Analysis backend'!$L$1,IF(ISERROR(MATCH('Analysis backend'!$M$1,E6146:I6146,0)),"Dire","Radiant"),"")</f>
        <v/>
      </c>
      <c r="V6146">
        <f t="shared" ref="V6146:V6209" si="1441">E6146+IF($D6146=TRUE,2000,1000)</f>
        <v>1000</v>
      </c>
      <c r="W6146">
        <f t="shared" ref="W6146:W6209" si="1442">F6146+IF($D6146=TRUE,2000,1000)</f>
        <v>1000</v>
      </c>
      <c r="X6146">
        <f t="shared" ref="X6146:X6209" si="1443">G6146+IF($D6146=TRUE,2000,1000)</f>
        <v>1000</v>
      </c>
      <c r="Y6146">
        <f t="shared" ref="Y6146:Y6209" si="1444">H6146+IF($D6146=TRUE,2000,1000)</f>
        <v>1000</v>
      </c>
      <c r="Z6146">
        <f t="shared" ref="Z6146:Z6209" si="1445">I6146+IF($D6146=TRUE,2000,1000)</f>
        <v>1000</v>
      </c>
      <c r="AA6146">
        <f t="shared" ref="AA6146:AA6209" si="1446">J6146+IF($D6146=TRUE,20000,10000)</f>
        <v>10000</v>
      </c>
      <c r="AB6146">
        <f t="shared" ref="AB6146:AB6209" si="1447">K6146+IF($D6146=TRUE,20000,10000)</f>
        <v>10000</v>
      </c>
      <c r="AC6146">
        <f t="shared" ref="AC6146:AC6209" si="1448">L6146+IF($D6146=TRUE,20000,10000)</f>
        <v>10000</v>
      </c>
      <c r="AD6146">
        <f t="shared" ref="AD6146:AD6209" si="1449">M6146+IF($D6146=TRUE,20000,10000)</f>
        <v>10000</v>
      </c>
      <c r="AE6146">
        <f t="shared" ref="AE6146:AE6209" si="1450">N6146+IF($D6146=TRUE,20000,10000)</f>
        <v>10000</v>
      </c>
      <c r="AF6146">
        <f t="shared" si="1436"/>
        <v>100000</v>
      </c>
      <c r="AG6146">
        <f t="shared" si="1437"/>
        <v>100000</v>
      </c>
      <c r="AH6146">
        <f t="shared" si="1438"/>
        <v>100000</v>
      </c>
      <c r="AI6146">
        <f t="shared" si="1439"/>
        <v>100000</v>
      </c>
      <c r="AJ6146">
        <f t="shared" si="1440"/>
        <v>100000</v>
      </c>
    </row>
    <row r="6147" spans="20:36" x14ac:dyDescent="0.3">
      <c r="T6147" t="str">
        <f>IF(ISERROR(MATCH('Analysis backend'!$M$1,E6147:N6147,0)),"",'Analysis backend'!$L$1)</f>
        <v/>
      </c>
      <c r="U6147" t="str">
        <f>IF(T6147='Analysis backend'!$L$1,IF(ISERROR(MATCH('Analysis backend'!$M$1,E6147:I6147,0)),"Dire","Radiant"),"")</f>
        <v/>
      </c>
      <c r="V6147">
        <f t="shared" si="1441"/>
        <v>1000</v>
      </c>
      <c r="W6147">
        <f t="shared" si="1442"/>
        <v>1000</v>
      </c>
      <c r="X6147">
        <f t="shared" si="1443"/>
        <v>1000</v>
      </c>
      <c r="Y6147">
        <f t="shared" si="1444"/>
        <v>1000</v>
      </c>
      <c r="Z6147">
        <f t="shared" si="1445"/>
        <v>1000</v>
      </c>
      <c r="AA6147">
        <f t="shared" si="1446"/>
        <v>10000</v>
      </c>
      <c r="AB6147">
        <f t="shared" si="1447"/>
        <v>10000</v>
      </c>
      <c r="AC6147">
        <f t="shared" si="1448"/>
        <v>10000</v>
      </c>
      <c r="AD6147">
        <f t="shared" si="1449"/>
        <v>10000</v>
      </c>
      <c r="AE6147">
        <f t="shared" si="1450"/>
        <v>10000</v>
      </c>
      <c r="AF6147">
        <f t="shared" ref="AF6147:AF6210" si="1451">O6147+100000</f>
        <v>100000</v>
      </c>
      <c r="AG6147">
        <f t="shared" ref="AG6147:AG6210" si="1452">P6147+100000</f>
        <v>100000</v>
      </c>
      <c r="AH6147">
        <f t="shared" ref="AH6147:AH6210" si="1453">Q6147+100000</f>
        <v>100000</v>
      </c>
      <c r="AI6147">
        <f t="shared" ref="AI6147:AI6210" si="1454">R6147+100000</f>
        <v>100000</v>
      </c>
      <c r="AJ6147">
        <f t="shared" ref="AJ6147:AJ6210" si="1455">S6147+100000</f>
        <v>100000</v>
      </c>
    </row>
    <row r="6148" spans="20:36" x14ac:dyDescent="0.3">
      <c r="T6148" t="str">
        <f>IF(ISERROR(MATCH('Analysis backend'!$M$1,E6148:N6148,0)),"",'Analysis backend'!$L$1)</f>
        <v/>
      </c>
      <c r="U6148" t="str">
        <f>IF(T6148='Analysis backend'!$L$1,IF(ISERROR(MATCH('Analysis backend'!$M$1,E6148:I6148,0)),"Dire","Radiant"),"")</f>
        <v/>
      </c>
      <c r="V6148">
        <f t="shared" si="1441"/>
        <v>1000</v>
      </c>
      <c r="W6148">
        <f t="shared" si="1442"/>
        <v>1000</v>
      </c>
      <c r="X6148">
        <f t="shared" si="1443"/>
        <v>1000</v>
      </c>
      <c r="Y6148">
        <f t="shared" si="1444"/>
        <v>1000</v>
      </c>
      <c r="Z6148">
        <f t="shared" si="1445"/>
        <v>1000</v>
      </c>
      <c r="AA6148">
        <f t="shared" si="1446"/>
        <v>10000</v>
      </c>
      <c r="AB6148">
        <f t="shared" si="1447"/>
        <v>10000</v>
      </c>
      <c r="AC6148">
        <f t="shared" si="1448"/>
        <v>10000</v>
      </c>
      <c r="AD6148">
        <f t="shared" si="1449"/>
        <v>10000</v>
      </c>
      <c r="AE6148">
        <f t="shared" si="1450"/>
        <v>10000</v>
      </c>
      <c r="AF6148">
        <f t="shared" si="1451"/>
        <v>100000</v>
      </c>
      <c r="AG6148">
        <f t="shared" si="1452"/>
        <v>100000</v>
      </c>
      <c r="AH6148">
        <f t="shared" si="1453"/>
        <v>100000</v>
      </c>
      <c r="AI6148">
        <f t="shared" si="1454"/>
        <v>100000</v>
      </c>
      <c r="AJ6148">
        <f t="shared" si="1455"/>
        <v>100000</v>
      </c>
    </row>
    <row r="6149" spans="20:36" x14ac:dyDescent="0.3">
      <c r="T6149" t="str">
        <f>IF(ISERROR(MATCH('Analysis backend'!$M$1,E6149:N6149,0)),"",'Analysis backend'!$L$1)</f>
        <v/>
      </c>
      <c r="U6149" t="str">
        <f>IF(T6149='Analysis backend'!$L$1,IF(ISERROR(MATCH('Analysis backend'!$M$1,E6149:I6149,0)),"Dire","Radiant"),"")</f>
        <v/>
      </c>
      <c r="V6149">
        <f t="shared" si="1441"/>
        <v>1000</v>
      </c>
      <c r="W6149">
        <f t="shared" si="1442"/>
        <v>1000</v>
      </c>
      <c r="X6149">
        <f t="shared" si="1443"/>
        <v>1000</v>
      </c>
      <c r="Y6149">
        <f t="shared" si="1444"/>
        <v>1000</v>
      </c>
      <c r="Z6149">
        <f t="shared" si="1445"/>
        <v>1000</v>
      </c>
      <c r="AA6149">
        <f t="shared" si="1446"/>
        <v>10000</v>
      </c>
      <c r="AB6149">
        <f t="shared" si="1447"/>
        <v>10000</v>
      </c>
      <c r="AC6149">
        <f t="shared" si="1448"/>
        <v>10000</v>
      </c>
      <c r="AD6149">
        <f t="shared" si="1449"/>
        <v>10000</v>
      </c>
      <c r="AE6149">
        <f t="shared" si="1450"/>
        <v>10000</v>
      </c>
      <c r="AF6149">
        <f t="shared" si="1451"/>
        <v>100000</v>
      </c>
      <c r="AG6149">
        <f t="shared" si="1452"/>
        <v>100000</v>
      </c>
      <c r="AH6149">
        <f t="shared" si="1453"/>
        <v>100000</v>
      </c>
      <c r="AI6149">
        <f t="shared" si="1454"/>
        <v>100000</v>
      </c>
      <c r="AJ6149">
        <f t="shared" si="1455"/>
        <v>100000</v>
      </c>
    </row>
    <row r="6150" spans="20:36" x14ac:dyDescent="0.3">
      <c r="T6150" t="str">
        <f>IF(ISERROR(MATCH('Analysis backend'!$M$1,E6150:N6150,0)),"",'Analysis backend'!$L$1)</f>
        <v/>
      </c>
      <c r="U6150" t="str">
        <f>IF(T6150='Analysis backend'!$L$1,IF(ISERROR(MATCH('Analysis backend'!$M$1,E6150:I6150,0)),"Dire","Radiant"),"")</f>
        <v/>
      </c>
      <c r="V6150">
        <f t="shared" si="1441"/>
        <v>1000</v>
      </c>
      <c r="W6150">
        <f t="shared" si="1442"/>
        <v>1000</v>
      </c>
      <c r="X6150">
        <f t="shared" si="1443"/>
        <v>1000</v>
      </c>
      <c r="Y6150">
        <f t="shared" si="1444"/>
        <v>1000</v>
      </c>
      <c r="Z6150">
        <f t="shared" si="1445"/>
        <v>1000</v>
      </c>
      <c r="AA6150">
        <f t="shared" si="1446"/>
        <v>10000</v>
      </c>
      <c r="AB6150">
        <f t="shared" si="1447"/>
        <v>10000</v>
      </c>
      <c r="AC6150">
        <f t="shared" si="1448"/>
        <v>10000</v>
      </c>
      <c r="AD6150">
        <f t="shared" si="1449"/>
        <v>10000</v>
      </c>
      <c r="AE6150">
        <f t="shared" si="1450"/>
        <v>10000</v>
      </c>
      <c r="AF6150">
        <f t="shared" si="1451"/>
        <v>100000</v>
      </c>
      <c r="AG6150">
        <f t="shared" si="1452"/>
        <v>100000</v>
      </c>
      <c r="AH6150">
        <f t="shared" si="1453"/>
        <v>100000</v>
      </c>
      <c r="AI6150">
        <f t="shared" si="1454"/>
        <v>100000</v>
      </c>
      <c r="AJ6150">
        <f t="shared" si="1455"/>
        <v>100000</v>
      </c>
    </row>
    <row r="6151" spans="20:36" x14ac:dyDescent="0.3">
      <c r="T6151" t="str">
        <f>IF(ISERROR(MATCH('Analysis backend'!$M$1,E6151:N6151,0)),"",'Analysis backend'!$L$1)</f>
        <v/>
      </c>
      <c r="U6151" t="str">
        <f>IF(T6151='Analysis backend'!$L$1,IF(ISERROR(MATCH('Analysis backend'!$M$1,E6151:I6151,0)),"Dire","Radiant"),"")</f>
        <v/>
      </c>
      <c r="V6151">
        <f t="shared" si="1441"/>
        <v>1000</v>
      </c>
      <c r="W6151">
        <f t="shared" si="1442"/>
        <v>1000</v>
      </c>
      <c r="X6151">
        <f t="shared" si="1443"/>
        <v>1000</v>
      </c>
      <c r="Y6151">
        <f t="shared" si="1444"/>
        <v>1000</v>
      </c>
      <c r="Z6151">
        <f t="shared" si="1445"/>
        <v>1000</v>
      </c>
      <c r="AA6151">
        <f t="shared" si="1446"/>
        <v>10000</v>
      </c>
      <c r="AB6151">
        <f t="shared" si="1447"/>
        <v>10000</v>
      </c>
      <c r="AC6151">
        <f t="shared" si="1448"/>
        <v>10000</v>
      </c>
      <c r="AD6151">
        <f t="shared" si="1449"/>
        <v>10000</v>
      </c>
      <c r="AE6151">
        <f t="shared" si="1450"/>
        <v>10000</v>
      </c>
      <c r="AF6151">
        <f t="shared" si="1451"/>
        <v>100000</v>
      </c>
      <c r="AG6151">
        <f t="shared" si="1452"/>
        <v>100000</v>
      </c>
      <c r="AH6151">
        <f t="shared" si="1453"/>
        <v>100000</v>
      </c>
      <c r="AI6151">
        <f t="shared" si="1454"/>
        <v>100000</v>
      </c>
      <c r="AJ6151">
        <f t="shared" si="1455"/>
        <v>100000</v>
      </c>
    </row>
    <row r="6152" spans="20:36" x14ac:dyDescent="0.3">
      <c r="T6152" t="str">
        <f>IF(ISERROR(MATCH('Analysis backend'!$M$1,E6152:N6152,0)),"",'Analysis backend'!$L$1)</f>
        <v/>
      </c>
      <c r="U6152" t="str">
        <f>IF(T6152='Analysis backend'!$L$1,IF(ISERROR(MATCH('Analysis backend'!$M$1,E6152:I6152,0)),"Dire","Radiant"),"")</f>
        <v/>
      </c>
      <c r="V6152">
        <f t="shared" si="1441"/>
        <v>1000</v>
      </c>
      <c r="W6152">
        <f t="shared" si="1442"/>
        <v>1000</v>
      </c>
      <c r="X6152">
        <f t="shared" si="1443"/>
        <v>1000</v>
      </c>
      <c r="Y6152">
        <f t="shared" si="1444"/>
        <v>1000</v>
      </c>
      <c r="Z6152">
        <f t="shared" si="1445"/>
        <v>1000</v>
      </c>
      <c r="AA6152">
        <f t="shared" si="1446"/>
        <v>10000</v>
      </c>
      <c r="AB6152">
        <f t="shared" si="1447"/>
        <v>10000</v>
      </c>
      <c r="AC6152">
        <f t="shared" si="1448"/>
        <v>10000</v>
      </c>
      <c r="AD6152">
        <f t="shared" si="1449"/>
        <v>10000</v>
      </c>
      <c r="AE6152">
        <f t="shared" si="1450"/>
        <v>10000</v>
      </c>
      <c r="AF6152">
        <f t="shared" si="1451"/>
        <v>100000</v>
      </c>
      <c r="AG6152">
        <f t="shared" si="1452"/>
        <v>100000</v>
      </c>
      <c r="AH6152">
        <f t="shared" si="1453"/>
        <v>100000</v>
      </c>
      <c r="AI6152">
        <f t="shared" si="1454"/>
        <v>100000</v>
      </c>
      <c r="AJ6152">
        <f t="shared" si="1455"/>
        <v>100000</v>
      </c>
    </row>
    <row r="6153" spans="20:36" x14ac:dyDescent="0.3">
      <c r="T6153" t="str">
        <f>IF(ISERROR(MATCH('Analysis backend'!$M$1,E6153:N6153,0)),"",'Analysis backend'!$L$1)</f>
        <v/>
      </c>
      <c r="U6153" t="str">
        <f>IF(T6153='Analysis backend'!$L$1,IF(ISERROR(MATCH('Analysis backend'!$M$1,E6153:I6153,0)),"Dire","Radiant"),"")</f>
        <v/>
      </c>
      <c r="V6153">
        <f t="shared" si="1441"/>
        <v>1000</v>
      </c>
      <c r="W6153">
        <f t="shared" si="1442"/>
        <v>1000</v>
      </c>
      <c r="X6153">
        <f t="shared" si="1443"/>
        <v>1000</v>
      </c>
      <c r="Y6153">
        <f t="shared" si="1444"/>
        <v>1000</v>
      </c>
      <c r="Z6153">
        <f t="shared" si="1445"/>
        <v>1000</v>
      </c>
      <c r="AA6153">
        <f t="shared" si="1446"/>
        <v>10000</v>
      </c>
      <c r="AB6153">
        <f t="shared" si="1447"/>
        <v>10000</v>
      </c>
      <c r="AC6153">
        <f t="shared" si="1448"/>
        <v>10000</v>
      </c>
      <c r="AD6153">
        <f t="shared" si="1449"/>
        <v>10000</v>
      </c>
      <c r="AE6153">
        <f t="shared" si="1450"/>
        <v>10000</v>
      </c>
      <c r="AF6153">
        <f t="shared" si="1451"/>
        <v>100000</v>
      </c>
      <c r="AG6153">
        <f t="shared" si="1452"/>
        <v>100000</v>
      </c>
      <c r="AH6153">
        <f t="shared" si="1453"/>
        <v>100000</v>
      </c>
      <c r="AI6153">
        <f t="shared" si="1454"/>
        <v>100000</v>
      </c>
      <c r="AJ6153">
        <f t="shared" si="1455"/>
        <v>100000</v>
      </c>
    </row>
    <row r="6154" spans="20:36" x14ac:dyDescent="0.3">
      <c r="T6154" t="str">
        <f>IF(ISERROR(MATCH('Analysis backend'!$M$1,E6154:N6154,0)),"",'Analysis backend'!$L$1)</f>
        <v/>
      </c>
      <c r="U6154" t="str">
        <f>IF(T6154='Analysis backend'!$L$1,IF(ISERROR(MATCH('Analysis backend'!$M$1,E6154:I6154,0)),"Dire","Radiant"),"")</f>
        <v/>
      </c>
      <c r="V6154">
        <f t="shared" si="1441"/>
        <v>1000</v>
      </c>
      <c r="W6154">
        <f t="shared" si="1442"/>
        <v>1000</v>
      </c>
      <c r="X6154">
        <f t="shared" si="1443"/>
        <v>1000</v>
      </c>
      <c r="Y6154">
        <f t="shared" si="1444"/>
        <v>1000</v>
      </c>
      <c r="Z6154">
        <f t="shared" si="1445"/>
        <v>1000</v>
      </c>
      <c r="AA6154">
        <f t="shared" si="1446"/>
        <v>10000</v>
      </c>
      <c r="AB6154">
        <f t="shared" si="1447"/>
        <v>10000</v>
      </c>
      <c r="AC6154">
        <f t="shared" si="1448"/>
        <v>10000</v>
      </c>
      <c r="AD6154">
        <f t="shared" si="1449"/>
        <v>10000</v>
      </c>
      <c r="AE6154">
        <f t="shared" si="1450"/>
        <v>10000</v>
      </c>
      <c r="AF6154">
        <f t="shared" si="1451"/>
        <v>100000</v>
      </c>
      <c r="AG6154">
        <f t="shared" si="1452"/>
        <v>100000</v>
      </c>
      <c r="AH6154">
        <f t="shared" si="1453"/>
        <v>100000</v>
      </c>
      <c r="AI6154">
        <f t="shared" si="1454"/>
        <v>100000</v>
      </c>
      <c r="AJ6154">
        <f t="shared" si="1455"/>
        <v>100000</v>
      </c>
    </row>
    <row r="6155" spans="20:36" x14ac:dyDescent="0.3">
      <c r="T6155" t="str">
        <f>IF(ISERROR(MATCH('Analysis backend'!$M$1,E6155:N6155,0)),"",'Analysis backend'!$L$1)</f>
        <v/>
      </c>
      <c r="U6155" t="str">
        <f>IF(T6155='Analysis backend'!$L$1,IF(ISERROR(MATCH('Analysis backend'!$M$1,E6155:I6155,0)),"Dire","Radiant"),"")</f>
        <v/>
      </c>
      <c r="V6155">
        <f t="shared" si="1441"/>
        <v>1000</v>
      </c>
      <c r="W6155">
        <f t="shared" si="1442"/>
        <v>1000</v>
      </c>
      <c r="X6155">
        <f t="shared" si="1443"/>
        <v>1000</v>
      </c>
      <c r="Y6155">
        <f t="shared" si="1444"/>
        <v>1000</v>
      </c>
      <c r="Z6155">
        <f t="shared" si="1445"/>
        <v>1000</v>
      </c>
      <c r="AA6155">
        <f t="shared" si="1446"/>
        <v>10000</v>
      </c>
      <c r="AB6155">
        <f t="shared" si="1447"/>
        <v>10000</v>
      </c>
      <c r="AC6155">
        <f t="shared" si="1448"/>
        <v>10000</v>
      </c>
      <c r="AD6155">
        <f t="shared" si="1449"/>
        <v>10000</v>
      </c>
      <c r="AE6155">
        <f t="shared" si="1450"/>
        <v>10000</v>
      </c>
      <c r="AF6155">
        <f t="shared" si="1451"/>
        <v>100000</v>
      </c>
      <c r="AG6155">
        <f t="shared" si="1452"/>
        <v>100000</v>
      </c>
      <c r="AH6155">
        <f t="shared" si="1453"/>
        <v>100000</v>
      </c>
      <c r="AI6155">
        <f t="shared" si="1454"/>
        <v>100000</v>
      </c>
      <c r="AJ6155">
        <f t="shared" si="1455"/>
        <v>100000</v>
      </c>
    </row>
    <row r="6156" spans="20:36" x14ac:dyDescent="0.3">
      <c r="T6156" t="str">
        <f>IF(ISERROR(MATCH('Analysis backend'!$M$1,E6156:N6156,0)),"",'Analysis backend'!$L$1)</f>
        <v/>
      </c>
      <c r="U6156" t="str">
        <f>IF(T6156='Analysis backend'!$L$1,IF(ISERROR(MATCH('Analysis backend'!$M$1,E6156:I6156,0)),"Dire","Radiant"),"")</f>
        <v/>
      </c>
      <c r="V6156">
        <f t="shared" si="1441"/>
        <v>1000</v>
      </c>
      <c r="W6156">
        <f t="shared" si="1442"/>
        <v>1000</v>
      </c>
      <c r="X6156">
        <f t="shared" si="1443"/>
        <v>1000</v>
      </c>
      <c r="Y6156">
        <f t="shared" si="1444"/>
        <v>1000</v>
      </c>
      <c r="Z6156">
        <f t="shared" si="1445"/>
        <v>1000</v>
      </c>
      <c r="AA6156">
        <f t="shared" si="1446"/>
        <v>10000</v>
      </c>
      <c r="AB6156">
        <f t="shared" si="1447"/>
        <v>10000</v>
      </c>
      <c r="AC6156">
        <f t="shared" si="1448"/>
        <v>10000</v>
      </c>
      <c r="AD6156">
        <f t="shared" si="1449"/>
        <v>10000</v>
      </c>
      <c r="AE6156">
        <f t="shared" si="1450"/>
        <v>10000</v>
      </c>
      <c r="AF6156">
        <f t="shared" si="1451"/>
        <v>100000</v>
      </c>
      <c r="AG6156">
        <f t="shared" si="1452"/>
        <v>100000</v>
      </c>
      <c r="AH6156">
        <f t="shared" si="1453"/>
        <v>100000</v>
      </c>
      <c r="AI6156">
        <f t="shared" si="1454"/>
        <v>100000</v>
      </c>
      <c r="AJ6156">
        <f t="shared" si="1455"/>
        <v>100000</v>
      </c>
    </row>
    <row r="6157" spans="20:36" x14ac:dyDescent="0.3">
      <c r="T6157" t="str">
        <f>IF(ISERROR(MATCH('Analysis backend'!$M$1,E6157:N6157,0)),"",'Analysis backend'!$L$1)</f>
        <v/>
      </c>
      <c r="U6157" t="str">
        <f>IF(T6157='Analysis backend'!$L$1,IF(ISERROR(MATCH('Analysis backend'!$M$1,E6157:I6157,0)),"Dire","Radiant"),"")</f>
        <v/>
      </c>
      <c r="V6157">
        <f t="shared" si="1441"/>
        <v>1000</v>
      </c>
      <c r="W6157">
        <f t="shared" si="1442"/>
        <v>1000</v>
      </c>
      <c r="X6157">
        <f t="shared" si="1443"/>
        <v>1000</v>
      </c>
      <c r="Y6157">
        <f t="shared" si="1444"/>
        <v>1000</v>
      </c>
      <c r="Z6157">
        <f t="shared" si="1445"/>
        <v>1000</v>
      </c>
      <c r="AA6157">
        <f t="shared" si="1446"/>
        <v>10000</v>
      </c>
      <c r="AB6157">
        <f t="shared" si="1447"/>
        <v>10000</v>
      </c>
      <c r="AC6157">
        <f t="shared" si="1448"/>
        <v>10000</v>
      </c>
      <c r="AD6157">
        <f t="shared" si="1449"/>
        <v>10000</v>
      </c>
      <c r="AE6157">
        <f t="shared" si="1450"/>
        <v>10000</v>
      </c>
      <c r="AF6157">
        <f t="shared" si="1451"/>
        <v>100000</v>
      </c>
      <c r="AG6157">
        <f t="shared" si="1452"/>
        <v>100000</v>
      </c>
      <c r="AH6157">
        <f t="shared" si="1453"/>
        <v>100000</v>
      </c>
      <c r="AI6157">
        <f t="shared" si="1454"/>
        <v>100000</v>
      </c>
      <c r="AJ6157">
        <f t="shared" si="1455"/>
        <v>100000</v>
      </c>
    </row>
    <row r="6158" spans="20:36" x14ac:dyDescent="0.3">
      <c r="T6158" t="str">
        <f>IF(ISERROR(MATCH('Analysis backend'!$M$1,E6158:N6158,0)),"",'Analysis backend'!$L$1)</f>
        <v/>
      </c>
      <c r="U6158" t="str">
        <f>IF(T6158='Analysis backend'!$L$1,IF(ISERROR(MATCH('Analysis backend'!$M$1,E6158:I6158,0)),"Dire","Radiant"),"")</f>
        <v/>
      </c>
      <c r="V6158">
        <f t="shared" si="1441"/>
        <v>1000</v>
      </c>
      <c r="W6158">
        <f t="shared" si="1442"/>
        <v>1000</v>
      </c>
      <c r="X6158">
        <f t="shared" si="1443"/>
        <v>1000</v>
      </c>
      <c r="Y6158">
        <f t="shared" si="1444"/>
        <v>1000</v>
      </c>
      <c r="Z6158">
        <f t="shared" si="1445"/>
        <v>1000</v>
      </c>
      <c r="AA6158">
        <f t="shared" si="1446"/>
        <v>10000</v>
      </c>
      <c r="AB6158">
        <f t="shared" si="1447"/>
        <v>10000</v>
      </c>
      <c r="AC6158">
        <f t="shared" si="1448"/>
        <v>10000</v>
      </c>
      <c r="AD6158">
        <f t="shared" si="1449"/>
        <v>10000</v>
      </c>
      <c r="AE6158">
        <f t="shared" si="1450"/>
        <v>10000</v>
      </c>
      <c r="AF6158">
        <f t="shared" si="1451"/>
        <v>100000</v>
      </c>
      <c r="AG6158">
        <f t="shared" si="1452"/>
        <v>100000</v>
      </c>
      <c r="AH6158">
        <f t="shared" si="1453"/>
        <v>100000</v>
      </c>
      <c r="AI6158">
        <f t="shared" si="1454"/>
        <v>100000</v>
      </c>
      <c r="AJ6158">
        <f t="shared" si="1455"/>
        <v>100000</v>
      </c>
    </row>
    <row r="6159" spans="20:36" x14ac:dyDescent="0.3">
      <c r="T6159" t="str">
        <f>IF(ISERROR(MATCH('Analysis backend'!$M$1,E6159:N6159,0)),"",'Analysis backend'!$L$1)</f>
        <v/>
      </c>
      <c r="U6159" t="str">
        <f>IF(T6159='Analysis backend'!$L$1,IF(ISERROR(MATCH('Analysis backend'!$M$1,E6159:I6159,0)),"Dire","Radiant"),"")</f>
        <v/>
      </c>
      <c r="V6159">
        <f t="shared" si="1441"/>
        <v>1000</v>
      </c>
      <c r="W6159">
        <f t="shared" si="1442"/>
        <v>1000</v>
      </c>
      <c r="X6159">
        <f t="shared" si="1443"/>
        <v>1000</v>
      </c>
      <c r="Y6159">
        <f t="shared" si="1444"/>
        <v>1000</v>
      </c>
      <c r="Z6159">
        <f t="shared" si="1445"/>
        <v>1000</v>
      </c>
      <c r="AA6159">
        <f t="shared" si="1446"/>
        <v>10000</v>
      </c>
      <c r="AB6159">
        <f t="shared" si="1447"/>
        <v>10000</v>
      </c>
      <c r="AC6159">
        <f t="shared" si="1448"/>
        <v>10000</v>
      </c>
      <c r="AD6159">
        <f t="shared" si="1449"/>
        <v>10000</v>
      </c>
      <c r="AE6159">
        <f t="shared" si="1450"/>
        <v>10000</v>
      </c>
      <c r="AF6159">
        <f t="shared" si="1451"/>
        <v>100000</v>
      </c>
      <c r="AG6159">
        <f t="shared" si="1452"/>
        <v>100000</v>
      </c>
      <c r="AH6159">
        <f t="shared" si="1453"/>
        <v>100000</v>
      </c>
      <c r="AI6159">
        <f t="shared" si="1454"/>
        <v>100000</v>
      </c>
      <c r="AJ6159">
        <f t="shared" si="1455"/>
        <v>100000</v>
      </c>
    </row>
    <row r="6160" spans="20:36" x14ac:dyDescent="0.3">
      <c r="T6160" t="str">
        <f>IF(ISERROR(MATCH('Analysis backend'!$M$1,E6160:N6160,0)),"",'Analysis backend'!$L$1)</f>
        <v/>
      </c>
      <c r="U6160" t="str">
        <f>IF(T6160='Analysis backend'!$L$1,IF(ISERROR(MATCH('Analysis backend'!$M$1,E6160:I6160,0)),"Dire","Radiant"),"")</f>
        <v/>
      </c>
      <c r="V6160">
        <f t="shared" si="1441"/>
        <v>1000</v>
      </c>
      <c r="W6160">
        <f t="shared" si="1442"/>
        <v>1000</v>
      </c>
      <c r="X6160">
        <f t="shared" si="1443"/>
        <v>1000</v>
      </c>
      <c r="Y6160">
        <f t="shared" si="1444"/>
        <v>1000</v>
      </c>
      <c r="Z6160">
        <f t="shared" si="1445"/>
        <v>1000</v>
      </c>
      <c r="AA6160">
        <f t="shared" si="1446"/>
        <v>10000</v>
      </c>
      <c r="AB6160">
        <f t="shared" si="1447"/>
        <v>10000</v>
      </c>
      <c r="AC6160">
        <f t="shared" si="1448"/>
        <v>10000</v>
      </c>
      <c r="AD6160">
        <f t="shared" si="1449"/>
        <v>10000</v>
      </c>
      <c r="AE6160">
        <f t="shared" si="1450"/>
        <v>10000</v>
      </c>
      <c r="AF6160">
        <f t="shared" si="1451"/>
        <v>100000</v>
      </c>
      <c r="AG6160">
        <f t="shared" si="1452"/>
        <v>100000</v>
      </c>
      <c r="AH6160">
        <f t="shared" si="1453"/>
        <v>100000</v>
      </c>
      <c r="AI6160">
        <f t="shared" si="1454"/>
        <v>100000</v>
      </c>
      <c r="AJ6160">
        <f t="shared" si="1455"/>
        <v>100000</v>
      </c>
    </row>
    <row r="6161" spans="20:36" x14ac:dyDescent="0.3">
      <c r="T6161" t="str">
        <f>IF(ISERROR(MATCH('Analysis backend'!$M$1,E6161:N6161,0)),"",'Analysis backend'!$L$1)</f>
        <v/>
      </c>
      <c r="U6161" t="str">
        <f>IF(T6161='Analysis backend'!$L$1,IF(ISERROR(MATCH('Analysis backend'!$M$1,E6161:I6161,0)),"Dire","Radiant"),"")</f>
        <v/>
      </c>
      <c r="V6161">
        <f t="shared" si="1441"/>
        <v>1000</v>
      </c>
      <c r="W6161">
        <f t="shared" si="1442"/>
        <v>1000</v>
      </c>
      <c r="X6161">
        <f t="shared" si="1443"/>
        <v>1000</v>
      </c>
      <c r="Y6161">
        <f t="shared" si="1444"/>
        <v>1000</v>
      </c>
      <c r="Z6161">
        <f t="shared" si="1445"/>
        <v>1000</v>
      </c>
      <c r="AA6161">
        <f t="shared" si="1446"/>
        <v>10000</v>
      </c>
      <c r="AB6161">
        <f t="shared" si="1447"/>
        <v>10000</v>
      </c>
      <c r="AC6161">
        <f t="shared" si="1448"/>
        <v>10000</v>
      </c>
      <c r="AD6161">
        <f t="shared" si="1449"/>
        <v>10000</v>
      </c>
      <c r="AE6161">
        <f t="shared" si="1450"/>
        <v>10000</v>
      </c>
      <c r="AF6161">
        <f t="shared" si="1451"/>
        <v>100000</v>
      </c>
      <c r="AG6161">
        <f t="shared" si="1452"/>
        <v>100000</v>
      </c>
      <c r="AH6161">
        <f t="shared" si="1453"/>
        <v>100000</v>
      </c>
      <c r="AI6161">
        <f t="shared" si="1454"/>
        <v>100000</v>
      </c>
      <c r="AJ6161">
        <f t="shared" si="1455"/>
        <v>100000</v>
      </c>
    </row>
    <row r="6162" spans="20:36" x14ac:dyDescent="0.3">
      <c r="T6162" t="str">
        <f>IF(ISERROR(MATCH('Analysis backend'!$M$1,E6162:N6162,0)),"",'Analysis backend'!$L$1)</f>
        <v/>
      </c>
      <c r="U6162" t="str">
        <f>IF(T6162='Analysis backend'!$L$1,IF(ISERROR(MATCH('Analysis backend'!$M$1,E6162:I6162,0)),"Dire","Radiant"),"")</f>
        <v/>
      </c>
      <c r="V6162">
        <f t="shared" si="1441"/>
        <v>1000</v>
      </c>
      <c r="W6162">
        <f t="shared" si="1442"/>
        <v>1000</v>
      </c>
      <c r="X6162">
        <f t="shared" si="1443"/>
        <v>1000</v>
      </c>
      <c r="Y6162">
        <f t="shared" si="1444"/>
        <v>1000</v>
      </c>
      <c r="Z6162">
        <f t="shared" si="1445"/>
        <v>1000</v>
      </c>
      <c r="AA6162">
        <f t="shared" si="1446"/>
        <v>10000</v>
      </c>
      <c r="AB6162">
        <f t="shared" si="1447"/>
        <v>10000</v>
      </c>
      <c r="AC6162">
        <f t="shared" si="1448"/>
        <v>10000</v>
      </c>
      <c r="AD6162">
        <f t="shared" si="1449"/>
        <v>10000</v>
      </c>
      <c r="AE6162">
        <f t="shared" si="1450"/>
        <v>10000</v>
      </c>
      <c r="AF6162">
        <f t="shared" si="1451"/>
        <v>100000</v>
      </c>
      <c r="AG6162">
        <f t="shared" si="1452"/>
        <v>100000</v>
      </c>
      <c r="AH6162">
        <f t="shared" si="1453"/>
        <v>100000</v>
      </c>
      <c r="AI6162">
        <f t="shared" si="1454"/>
        <v>100000</v>
      </c>
      <c r="AJ6162">
        <f t="shared" si="1455"/>
        <v>100000</v>
      </c>
    </row>
    <row r="6163" spans="20:36" x14ac:dyDescent="0.3">
      <c r="T6163" t="str">
        <f>IF(ISERROR(MATCH('Analysis backend'!$M$1,E6163:N6163,0)),"",'Analysis backend'!$L$1)</f>
        <v/>
      </c>
      <c r="U6163" t="str">
        <f>IF(T6163='Analysis backend'!$L$1,IF(ISERROR(MATCH('Analysis backend'!$M$1,E6163:I6163,0)),"Dire","Radiant"),"")</f>
        <v/>
      </c>
      <c r="V6163">
        <f t="shared" si="1441"/>
        <v>1000</v>
      </c>
      <c r="W6163">
        <f t="shared" si="1442"/>
        <v>1000</v>
      </c>
      <c r="X6163">
        <f t="shared" si="1443"/>
        <v>1000</v>
      </c>
      <c r="Y6163">
        <f t="shared" si="1444"/>
        <v>1000</v>
      </c>
      <c r="Z6163">
        <f t="shared" si="1445"/>
        <v>1000</v>
      </c>
      <c r="AA6163">
        <f t="shared" si="1446"/>
        <v>10000</v>
      </c>
      <c r="AB6163">
        <f t="shared" si="1447"/>
        <v>10000</v>
      </c>
      <c r="AC6163">
        <f t="shared" si="1448"/>
        <v>10000</v>
      </c>
      <c r="AD6163">
        <f t="shared" si="1449"/>
        <v>10000</v>
      </c>
      <c r="AE6163">
        <f t="shared" si="1450"/>
        <v>10000</v>
      </c>
      <c r="AF6163">
        <f t="shared" si="1451"/>
        <v>100000</v>
      </c>
      <c r="AG6163">
        <f t="shared" si="1452"/>
        <v>100000</v>
      </c>
      <c r="AH6163">
        <f t="shared" si="1453"/>
        <v>100000</v>
      </c>
      <c r="AI6163">
        <f t="shared" si="1454"/>
        <v>100000</v>
      </c>
      <c r="AJ6163">
        <f t="shared" si="1455"/>
        <v>100000</v>
      </c>
    </row>
    <row r="6164" spans="20:36" x14ac:dyDescent="0.3">
      <c r="T6164" t="str">
        <f>IF(ISERROR(MATCH('Analysis backend'!$M$1,E6164:N6164,0)),"",'Analysis backend'!$L$1)</f>
        <v/>
      </c>
      <c r="U6164" t="str">
        <f>IF(T6164='Analysis backend'!$L$1,IF(ISERROR(MATCH('Analysis backend'!$M$1,E6164:I6164,0)),"Dire","Radiant"),"")</f>
        <v/>
      </c>
      <c r="V6164">
        <f t="shared" si="1441"/>
        <v>1000</v>
      </c>
      <c r="W6164">
        <f t="shared" si="1442"/>
        <v>1000</v>
      </c>
      <c r="X6164">
        <f t="shared" si="1443"/>
        <v>1000</v>
      </c>
      <c r="Y6164">
        <f t="shared" si="1444"/>
        <v>1000</v>
      </c>
      <c r="Z6164">
        <f t="shared" si="1445"/>
        <v>1000</v>
      </c>
      <c r="AA6164">
        <f t="shared" si="1446"/>
        <v>10000</v>
      </c>
      <c r="AB6164">
        <f t="shared" si="1447"/>
        <v>10000</v>
      </c>
      <c r="AC6164">
        <f t="shared" si="1448"/>
        <v>10000</v>
      </c>
      <c r="AD6164">
        <f t="shared" si="1449"/>
        <v>10000</v>
      </c>
      <c r="AE6164">
        <f t="shared" si="1450"/>
        <v>10000</v>
      </c>
      <c r="AF6164">
        <f t="shared" si="1451"/>
        <v>100000</v>
      </c>
      <c r="AG6164">
        <f t="shared" si="1452"/>
        <v>100000</v>
      </c>
      <c r="AH6164">
        <f t="shared" si="1453"/>
        <v>100000</v>
      </c>
      <c r="AI6164">
        <f t="shared" si="1454"/>
        <v>100000</v>
      </c>
      <c r="AJ6164">
        <f t="shared" si="1455"/>
        <v>100000</v>
      </c>
    </row>
    <row r="6165" spans="20:36" x14ac:dyDescent="0.3">
      <c r="T6165" t="str">
        <f>IF(ISERROR(MATCH('Analysis backend'!$M$1,E6165:N6165,0)),"",'Analysis backend'!$L$1)</f>
        <v/>
      </c>
      <c r="U6165" t="str">
        <f>IF(T6165='Analysis backend'!$L$1,IF(ISERROR(MATCH('Analysis backend'!$M$1,E6165:I6165,0)),"Dire","Radiant"),"")</f>
        <v/>
      </c>
      <c r="V6165">
        <f t="shared" si="1441"/>
        <v>1000</v>
      </c>
      <c r="W6165">
        <f t="shared" si="1442"/>
        <v>1000</v>
      </c>
      <c r="X6165">
        <f t="shared" si="1443"/>
        <v>1000</v>
      </c>
      <c r="Y6165">
        <f t="shared" si="1444"/>
        <v>1000</v>
      </c>
      <c r="Z6165">
        <f t="shared" si="1445"/>
        <v>1000</v>
      </c>
      <c r="AA6165">
        <f t="shared" si="1446"/>
        <v>10000</v>
      </c>
      <c r="AB6165">
        <f t="shared" si="1447"/>
        <v>10000</v>
      </c>
      <c r="AC6165">
        <f t="shared" si="1448"/>
        <v>10000</v>
      </c>
      <c r="AD6165">
        <f t="shared" si="1449"/>
        <v>10000</v>
      </c>
      <c r="AE6165">
        <f t="shared" si="1450"/>
        <v>10000</v>
      </c>
      <c r="AF6165">
        <f t="shared" si="1451"/>
        <v>100000</v>
      </c>
      <c r="AG6165">
        <f t="shared" si="1452"/>
        <v>100000</v>
      </c>
      <c r="AH6165">
        <f t="shared" si="1453"/>
        <v>100000</v>
      </c>
      <c r="AI6165">
        <f t="shared" si="1454"/>
        <v>100000</v>
      </c>
      <c r="AJ6165">
        <f t="shared" si="1455"/>
        <v>100000</v>
      </c>
    </row>
    <row r="6166" spans="20:36" x14ac:dyDescent="0.3">
      <c r="T6166" t="str">
        <f>IF(ISERROR(MATCH('Analysis backend'!$M$1,E6166:N6166,0)),"",'Analysis backend'!$L$1)</f>
        <v/>
      </c>
      <c r="U6166" t="str">
        <f>IF(T6166='Analysis backend'!$L$1,IF(ISERROR(MATCH('Analysis backend'!$M$1,E6166:I6166,0)),"Dire","Radiant"),"")</f>
        <v/>
      </c>
      <c r="V6166">
        <f t="shared" si="1441"/>
        <v>1000</v>
      </c>
      <c r="W6166">
        <f t="shared" si="1442"/>
        <v>1000</v>
      </c>
      <c r="X6166">
        <f t="shared" si="1443"/>
        <v>1000</v>
      </c>
      <c r="Y6166">
        <f t="shared" si="1444"/>
        <v>1000</v>
      </c>
      <c r="Z6166">
        <f t="shared" si="1445"/>
        <v>1000</v>
      </c>
      <c r="AA6166">
        <f t="shared" si="1446"/>
        <v>10000</v>
      </c>
      <c r="AB6166">
        <f t="shared" si="1447"/>
        <v>10000</v>
      </c>
      <c r="AC6166">
        <f t="shared" si="1448"/>
        <v>10000</v>
      </c>
      <c r="AD6166">
        <f t="shared" si="1449"/>
        <v>10000</v>
      </c>
      <c r="AE6166">
        <f t="shared" si="1450"/>
        <v>10000</v>
      </c>
      <c r="AF6166">
        <f t="shared" si="1451"/>
        <v>100000</v>
      </c>
      <c r="AG6166">
        <f t="shared" si="1452"/>
        <v>100000</v>
      </c>
      <c r="AH6166">
        <f t="shared" si="1453"/>
        <v>100000</v>
      </c>
      <c r="AI6166">
        <f t="shared" si="1454"/>
        <v>100000</v>
      </c>
      <c r="AJ6166">
        <f t="shared" si="1455"/>
        <v>100000</v>
      </c>
    </row>
    <row r="6167" spans="20:36" x14ac:dyDescent="0.3">
      <c r="T6167" t="str">
        <f>IF(ISERROR(MATCH('Analysis backend'!$M$1,E6167:N6167,0)),"",'Analysis backend'!$L$1)</f>
        <v/>
      </c>
      <c r="U6167" t="str">
        <f>IF(T6167='Analysis backend'!$L$1,IF(ISERROR(MATCH('Analysis backend'!$M$1,E6167:I6167,0)),"Dire","Radiant"),"")</f>
        <v/>
      </c>
      <c r="V6167">
        <f t="shared" si="1441"/>
        <v>1000</v>
      </c>
      <c r="W6167">
        <f t="shared" si="1442"/>
        <v>1000</v>
      </c>
      <c r="X6167">
        <f t="shared" si="1443"/>
        <v>1000</v>
      </c>
      <c r="Y6167">
        <f t="shared" si="1444"/>
        <v>1000</v>
      </c>
      <c r="Z6167">
        <f t="shared" si="1445"/>
        <v>1000</v>
      </c>
      <c r="AA6167">
        <f t="shared" si="1446"/>
        <v>10000</v>
      </c>
      <c r="AB6167">
        <f t="shared" si="1447"/>
        <v>10000</v>
      </c>
      <c r="AC6167">
        <f t="shared" si="1448"/>
        <v>10000</v>
      </c>
      <c r="AD6167">
        <f t="shared" si="1449"/>
        <v>10000</v>
      </c>
      <c r="AE6167">
        <f t="shared" si="1450"/>
        <v>10000</v>
      </c>
      <c r="AF6167">
        <f t="shared" si="1451"/>
        <v>100000</v>
      </c>
      <c r="AG6167">
        <f t="shared" si="1452"/>
        <v>100000</v>
      </c>
      <c r="AH6167">
        <f t="shared" si="1453"/>
        <v>100000</v>
      </c>
      <c r="AI6167">
        <f t="shared" si="1454"/>
        <v>100000</v>
      </c>
      <c r="AJ6167">
        <f t="shared" si="1455"/>
        <v>100000</v>
      </c>
    </row>
    <row r="6168" spans="20:36" x14ac:dyDescent="0.3">
      <c r="T6168" t="str">
        <f>IF(ISERROR(MATCH('Analysis backend'!$M$1,E6168:N6168,0)),"",'Analysis backend'!$L$1)</f>
        <v/>
      </c>
      <c r="U6168" t="str">
        <f>IF(T6168='Analysis backend'!$L$1,IF(ISERROR(MATCH('Analysis backend'!$M$1,E6168:I6168,0)),"Dire","Radiant"),"")</f>
        <v/>
      </c>
      <c r="V6168">
        <f t="shared" si="1441"/>
        <v>1000</v>
      </c>
      <c r="W6168">
        <f t="shared" si="1442"/>
        <v>1000</v>
      </c>
      <c r="X6168">
        <f t="shared" si="1443"/>
        <v>1000</v>
      </c>
      <c r="Y6168">
        <f t="shared" si="1444"/>
        <v>1000</v>
      </c>
      <c r="Z6168">
        <f t="shared" si="1445"/>
        <v>1000</v>
      </c>
      <c r="AA6168">
        <f t="shared" si="1446"/>
        <v>10000</v>
      </c>
      <c r="AB6168">
        <f t="shared" si="1447"/>
        <v>10000</v>
      </c>
      <c r="AC6168">
        <f t="shared" si="1448"/>
        <v>10000</v>
      </c>
      <c r="AD6168">
        <f t="shared" si="1449"/>
        <v>10000</v>
      </c>
      <c r="AE6168">
        <f t="shared" si="1450"/>
        <v>10000</v>
      </c>
      <c r="AF6168">
        <f t="shared" si="1451"/>
        <v>100000</v>
      </c>
      <c r="AG6168">
        <f t="shared" si="1452"/>
        <v>100000</v>
      </c>
      <c r="AH6168">
        <f t="shared" si="1453"/>
        <v>100000</v>
      </c>
      <c r="AI6168">
        <f t="shared" si="1454"/>
        <v>100000</v>
      </c>
      <c r="AJ6168">
        <f t="shared" si="1455"/>
        <v>100000</v>
      </c>
    </row>
    <row r="6169" spans="20:36" x14ac:dyDescent="0.3">
      <c r="T6169" t="str">
        <f>IF(ISERROR(MATCH('Analysis backend'!$M$1,E6169:N6169,0)),"",'Analysis backend'!$L$1)</f>
        <v/>
      </c>
      <c r="U6169" t="str">
        <f>IF(T6169='Analysis backend'!$L$1,IF(ISERROR(MATCH('Analysis backend'!$M$1,E6169:I6169,0)),"Dire","Radiant"),"")</f>
        <v/>
      </c>
      <c r="V6169">
        <f t="shared" si="1441"/>
        <v>1000</v>
      </c>
      <c r="W6169">
        <f t="shared" si="1442"/>
        <v>1000</v>
      </c>
      <c r="X6169">
        <f t="shared" si="1443"/>
        <v>1000</v>
      </c>
      <c r="Y6169">
        <f t="shared" si="1444"/>
        <v>1000</v>
      </c>
      <c r="Z6169">
        <f t="shared" si="1445"/>
        <v>1000</v>
      </c>
      <c r="AA6169">
        <f t="shared" si="1446"/>
        <v>10000</v>
      </c>
      <c r="AB6169">
        <f t="shared" si="1447"/>
        <v>10000</v>
      </c>
      <c r="AC6169">
        <f t="shared" si="1448"/>
        <v>10000</v>
      </c>
      <c r="AD6169">
        <f t="shared" si="1449"/>
        <v>10000</v>
      </c>
      <c r="AE6169">
        <f t="shared" si="1450"/>
        <v>10000</v>
      </c>
      <c r="AF6169">
        <f t="shared" si="1451"/>
        <v>100000</v>
      </c>
      <c r="AG6169">
        <f t="shared" si="1452"/>
        <v>100000</v>
      </c>
      <c r="AH6169">
        <f t="shared" si="1453"/>
        <v>100000</v>
      </c>
      <c r="AI6169">
        <f t="shared" si="1454"/>
        <v>100000</v>
      </c>
      <c r="AJ6169">
        <f t="shared" si="1455"/>
        <v>100000</v>
      </c>
    </row>
    <row r="6170" spans="20:36" x14ac:dyDescent="0.3">
      <c r="T6170" t="str">
        <f>IF(ISERROR(MATCH('Analysis backend'!$M$1,E6170:N6170,0)),"",'Analysis backend'!$L$1)</f>
        <v/>
      </c>
      <c r="U6170" t="str">
        <f>IF(T6170='Analysis backend'!$L$1,IF(ISERROR(MATCH('Analysis backend'!$M$1,E6170:I6170,0)),"Dire","Radiant"),"")</f>
        <v/>
      </c>
      <c r="V6170">
        <f t="shared" si="1441"/>
        <v>1000</v>
      </c>
      <c r="W6170">
        <f t="shared" si="1442"/>
        <v>1000</v>
      </c>
      <c r="X6170">
        <f t="shared" si="1443"/>
        <v>1000</v>
      </c>
      <c r="Y6170">
        <f t="shared" si="1444"/>
        <v>1000</v>
      </c>
      <c r="Z6170">
        <f t="shared" si="1445"/>
        <v>1000</v>
      </c>
      <c r="AA6170">
        <f t="shared" si="1446"/>
        <v>10000</v>
      </c>
      <c r="AB6170">
        <f t="shared" si="1447"/>
        <v>10000</v>
      </c>
      <c r="AC6170">
        <f t="shared" si="1448"/>
        <v>10000</v>
      </c>
      <c r="AD6170">
        <f t="shared" si="1449"/>
        <v>10000</v>
      </c>
      <c r="AE6170">
        <f t="shared" si="1450"/>
        <v>10000</v>
      </c>
      <c r="AF6170">
        <f t="shared" si="1451"/>
        <v>100000</v>
      </c>
      <c r="AG6170">
        <f t="shared" si="1452"/>
        <v>100000</v>
      </c>
      <c r="AH6170">
        <f t="shared" si="1453"/>
        <v>100000</v>
      </c>
      <c r="AI6170">
        <f t="shared" si="1454"/>
        <v>100000</v>
      </c>
      <c r="AJ6170">
        <f t="shared" si="1455"/>
        <v>100000</v>
      </c>
    </row>
    <row r="6171" spans="20:36" x14ac:dyDescent="0.3">
      <c r="T6171" t="str">
        <f>IF(ISERROR(MATCH('Analysis backend'!$M$1,E6171:N6171,0)),"",'Analysis backend'!$L$1)</f>
        <v/>
      </c>
      <c r="U6171" t="str">
        <f>IF(T6171='Analysis backend'!$L$1,IF(ISERROR(MATCH('Analysis backend'!$M$1,E6171:I6171,0)),"Dire","Radiant"),"")</f>
        <v/>
      </c>
      <c r="V6171">
        <f t="shared" si="1441"/>
        <v>1000</v>
      </c>
      <c r="W6171">
        <f t="shared" si="1442"/>
        <v>1000</v>
      </c>
      <c r="X6171">
        <f t="shared" si="1443"/>
        <v>1000</v>
      </c>
      <c r="Y6171">
        <f t="shared" si="1444"/>
        <v>1000</v>
      </c>
      <c r="Z6171">
        <f t="shared" si="1445"/>
        <v>1000</v>
      </c>
      <c r="AA6171">
        <f t="shared" si="1446"/>
        <v>10000</v>
      </c>
      <c r="AB6171">
        <f t="shared" si="1447"/>
        <v>10000</v>
      </c>
      <c r="AC6171">
        <f t="shared" si="1448"/>
        <v>10000</v>
      </c>
      <c r="AD6171">
        <f t="shared" si="1449"/>
        <v>10000</v>
      </c>
      <c r="AE6171">
        <f t="shared" si="1450"/>
        <v>10000</v>
      </c>
      <c r="AF6171">
        <f t="shared" si="1451"/>
        <v>100000</v>
      </c>
      <c r="AG6171">
        <f t="shared" si="1452"/>
        <v>100000</v>
      </c>
      <c r="AH6171">
        <f t="shared" si="1453"/>
        <v>100000</v>
      </c>
      <c r="AI6171">
        <f t="shared" si="1454"/>
        <v>100000</v>
      </c>
      <c r="AJ6171">
        <f t="shared" si="1455"/>
        <v>100000</v>
      </c>
    </row>
    <row r="6172" spans="20:36" x14ac:dyDescent="0.3">
      <c r="T6172" t="str">
        <f>IF(ISERROR(MATCH('Analysis backend'!$M$1,E6172:N6172,0)),"",'Analysis backend'!$L$1)</f>
        <v/>
      </c>
      <c r="U6172" t="str">
        <f>IF(T6172='Analysis backend'!$L$1,IF(ISERROR(MATCH('Analysis backend'!$M$1,E6172:I6172,0)),"Dire","Radiant"),"")</f>
        <v/>
      </c>
      <c r="V6172">
        <f t="shared" si="1441"/>
        <v>1000</v>
      </c>
      <c r="W6172">
        <f t="shared" si="1442"/>
        <v>1000</v>
      </c>
      <c r="X6172">
        <f t="shared" si="1443"/>
        <v>1000</v>
      </c>
      <c r="Y6172">
        <f t="shared" si="1444"/>
        <v>1000</v>
      </c>
      <c r="Z6172">
        <f t="shared" si="1445"/>
        <v>1000</v>
      </c>
      <c r="AA6172">
        <f t="shared" si="1446"/>
        <v>10000</v>
      </c>
      <c r="AB6172">
        <f t="shared" si="1447"/>
        <v>10000</v>
      </c>
      <c r="AC6172">
        <f t="shared" si="1448"/>
        <v>10000</v>
      </c>
      <c r="AD6172">
        <f t="shared" si="1449"/>
        <v>10000</v>
      </c>
      <c r="AE6172">
        <f t="shared" si="1450"/>
        <v>10000</v>
      </c>
      <c r="AF6172">
        <f t="shared" si="1451"/>
        <v>100000</v>
      </c>
      <c r="AG6172">
        <f t="shared" si="1452"/>
        <v>100000</v>
      </c>
      <c r="AH6172">
        <f t="shared" si="1453"/>
        <v>100000</v>
      </c>
      <c r="AI6172">
        <f t="shared" si="1454"/>
        <v>100000</v>
      </c>
      <c r="AJ6172">
        <f t="shared" si="1455"/>
        <v>100000</v>
      </c>
    </row>
    <row r="6173" spans="20:36" x14ac:dyDescent="0.3">
      <c r="T6173" t="str">
        <f>IF(ISERROR(MATCH('Analysis backend'!$M$1,E6173:N6173,0)),"",'Analysis backend'!$L$1)</f>
        <v/>
      </c>
      <c r="U6173" t="str">
        <f>IF(T6173='Analysis backend'!$L$1,IF(ISERROR(MATCH('Analysis backend'!$M$1,E6173:I6173,0)),"Dire","Radiant"),"")</f>
        <v/>
      </c>
      <c r="V6173">
        <f t="shared" si="1441"/>
        <v>1000</v>
      </c>
      <c r="W6173">
        <f t="shared" si="1442"/>
        <v>1000</v>
      </c>
      <c r="X6173">
        <f t="shared" si="1443"/>
        <v>1000</v>
      </c>
      <c r="Y6173">
        <f t="shared" si="1444"/>
        <v>1000</v>
      </c>
      <c r="Z6173">
        <f t="shared" si="1445"/>
        <v>1000</v>
      </c>
      <c r="AA6173">
        <f t="shared" si="1446"/>
        <v>10000</v>
      </c>
      <c r="AB6173">
        <f t="shared" si="1447"/>
        <v>10000</v>
      </c>
      <c r="AC6173">
        <f t="shared" si="1448"/>
        <v>10000</v>
      </c>
      <c r="AD6173">
        <f t="shared" si="1449"/>
        <v>10000</v>
      </c>
      <c r="AE6173">
        <f t="shared" si="1450"/>
        <v>10000</v>
      </c>
      <c r="AF6173">
        <f t="shared" si="1451"/>
        <v>100000</v>
      </c>
      <c r="AG6173">
        <f t="shared" si="1452"/>
        <v>100000</v>
      </c>
      <c r="AH6173">
        <f t="shared" si="1453"/>
        <v>100000</v>
      </c>
      <c r="AI6173">
        <f t="shared" si="1454"/>
        <v>100000</v>
      </c>
      <c r="AJ6173">
        <f t="shared" si="1455"/>
        <v>100000</v>
      </c>
    </row>
    <row r="6174" spans="20:36" x14ac:dyDescent="0.3">
      <c r="T6174" t="str">
        <f>IF(ISERROR(MATCH('Analysis backend'!$M$1,E6174:N6174,0)),"",'Analysis backend'!$L$1)</f>
        <v/>
      </c>
      <c r="U6174" t="str">
        <f>IF(T6174='Analysis backend'!$L$1,IF(ISERROR(MATCH('Analysis backend'!$M$1,E6174:I6174,0)),"Dire","Radiant"),"")</f>
        <v/>
      </c>
      <c r="V6174">
        <f t="shared" si="1441"/>
        <v>1000</v>
      </c>
      <c r="W6174">
        <f t="shared" si="1442"/>
        <v>1000</v>
      </c>
      <c r="X6174">
        <f t="shared" si="1443"/>
        <v>1000</v>
      </c>
      <c r="Y6174">
        <f t="shared" si="1444"/>
        <v>1000</v>
      </c>
      <c r="Z6174">
        <f t="shared" si="1445"/>
        <v>1000</v>
      </c>
      <c r="AA6174">
        <f t="shared" si="1446"/>
        <v>10000</v>
      </c>
      <c r="AB6174">
        <f t="shared" si="1447"/>
        <v>10000</v>
      </c>
      <c r="AC6174">
        <f t="shared" si="1448"/>
        <v>10000</v>
      </c>
      <c r="AD6174">
        <f t="shared" si="1449"/>
        <v>10000</v>
      </c>
      <c r="AE6174">
        <f t="shared" si="1450"/>
        <v>10000</v>
      </c>
      <c r="AF6174">
        <f t="shared" si="1451"/>
        <v>100000</v>
      </c>
      <c r="AG6174">
        <f t="shared" si="1452"/>
        <v>100000</v>
      </c>
      <c r="AH6174">
        <f t="shared" si="1453"/>
        <v>100000</v>
      </c>
      <c r="AI6174">
        <f t="shared" si="1454"/>
        <v>100000</v>
      </c>
      <c r="AJ6174">
        <f t="shared" si="1455"/>
        <v>100000</v>
      </c>
    </row>
    <row r="6175" spans="20:36" x14ac:dyDescent="0.3">
      <c r="T6175" t="str">
        <f>IF(ISERROR(MATCH('Analysis backend'!$M$1,E6175:N6175,0)),"",'Analysis backend'!$L$1)</f>
        <v/>
      </c>
      <c r="U6175" t="str">
        <f>IF(T6175='Analysis backend'!$L$1,IF(ISERROR(MATCH('Analysis backend'!$M$1,E6175:I6175,0)),"Dire","Radiant"),"")</f>
        <v/>
      </c>
      <c r="V6175">
        <f t="shared" si="1441"/>
        <v>1000</v>
      </c>
      <c r="W6175">
        <f t="shared" si="1442"/>
        <v>1000</v>
      </c>
      <c r="X6175">
        <f t="shared" si="1443"/>
        <v>1000</v>
      </c>
      <c r="Y6175">
        <f t="shared" si="1444"/>
        <v>1000</v>
      </c>
      <c r="Z6175">
        <f t="shared" si="1445"/>
        <v>1000</v>
      </c>
      <c r="AA6175">
        <f t="shared" si="1446"/>
        <v>10000</v>
      </c>
      <c r="AB6175">
        <f t="shared" si="1447"/>
        <v>10000</v>
      </c>
      <c r="AC6175">
        <f t="shared" si="1448"/>
        <v>10000</v>
      </c>
      <c r="AD6175">
        <f t="shared" si="1449"/>
        <v>10000</v>
      </c>
      <c r="AE6175">
        <f t="shared" si="1450"/>
        <v>10000</v>
      </c>
      <c r="AF6175">
        <f t="shared" si="1451"/>
        <v>100000</v>
      </c>
      <c r="AG6175">
        <f t="shared" si="1452"/>
        <v>100000</v>
      </c>
      <c r="AH6175">
        <f t="shared" si="1453"/>
        <v>100000</v>
      </c>
      <c r="AI6175">
        <f t="shared" si="1454"/>
        <v>100000</v>
      </c>
      <c r="AJ6175">
        <f t="shared" si="1455"/>
        <v>100000</v>
      </c>
    </row>
    <row r="6176" spans="20:36" x14ac:dyDescent="0.3">
      <c r="T6176" t="str">
        <f>IF(ISERROR(MATCH('Analysis backend'!$M$1,E6176:N6176,0)),"",'Analysis backend'!$L$1)</f>
        <v/>
      </c>
      <c r="U6176" t="str">
        <f>IF(T6176='Analysis backend'!$L$1,IF(ISERROR(MATCH('Analysis backend'!$M$1,E6176:I6176,0)),"Dire","Radiant"),"")</f>
        <v/>
      </c>
      <c r="V6176">
        <f t="shared" si="1441"/>
        <v>1000</v>
      </c>
      <c r="W6176">
        <f t="shared" si="1442"/>
        <v>1000</v>
      </c>
      <c r="X6176">
        <f t="shared" si="1443"/>
        <v>1000</v>
      </c>
      <c r="Y6176">
        <f t="shared" si="1444"/>
        <v>1000</v>
      </c>
      <c r="Z6176">
        <f t="shared" si="1445"/>
        <v>1000</v>
      </c>
      <c r="AA6176">
        <f t="shared" si="1446"/>
        <v>10000</v>
      </c>
      <c r="AB6176">
        <f t="shared" si="1447"/>
        <v>10000</v>
      </c>
      <c r="AC6176">
        <f t="shared" si="1448"/>
        <v>10000</v>
      </c>
      <c r="AD6176">
        <f t="shared" si="1449"/>
        <v>10000</v>
      </c>
      <c r="AE6176">
        <f t="shared" si="1450"/>
        <v>10000</v>
      </c>
      <c r="AF6176">
        <f t="shared" si="1451"/>
        <v>100000</v>
      </c>
      <c r="AG6176">
        <f t="shared" si="1452"/>
        <v>100000</v>
      </c>
      <c r="AH6176">
        <f t="shared" si="1453"/>
        <v>100000</v>
      </c>
      <c r="AI6176">
        <f t="shared" si="1454"/>
        <v>100000</v>
      </c>
      <c r="AJ6176">
        <f t="shared" si="1455"/>
        <v>100000</v>
      </c>
    </row>
    <row r="6177" spans="20:36" x14ac:dyDescent="0.3">
      <c r="T6177" t="str">
        <f>IF(ISERROR(MATCH('Analysis backend'!$M$1,E6177:N6177,0)),"",'Analysis backend'!$L$1)</f>
        <v/>
      </c>
      <c r="U6177" t="str">
        <f>IF(T6177='Analysis backend'!$L$1,IF(ISERROR(MATCH('Analysis backend'!$M$1,E6177:I6177,0)),"Dire","Radiant"),"")</f>
        <v/>
      </c>
      <c r="V6177">
        <f t="shared" si="1441"/>
        <v>1000</v>
      </c>
      <c r="W6177">
        <f t="shared" si="1442"/>
        <v>1000</v>
      </c>
      <c r="X6177">
        <f t="shared" si="1443"/>
        <v>1000</v>
      </c>
      <c r="Y6177">
        <f t="shared" si="1444"/>
        <v>1000</v>
      </c>
      <c r="Z6177">
        <f t="shared" si="1445"/>
        <v>1000</v>
      </c>
      <c r="AA6177">
        <f t="shared" si="1446"/>
        <v>10000</v>
      </c>
      <c r="AB6177">
        <f t="shared" si="1447"/>
        <v>10000</v>
      </c>
      <c r="AC6177">
        <f t="shared" si="1448"/>
        <v>10000</v>
      </c>
      <c r="AD6177">
        <f t="shared" si="1449"/>
        <v>10000</v>
      </c>
      <c r="AE6177">
        <f t="shared" si="1450"/>
        <v>10000</v>
      </c>
      <c r="AF6177">
        <f t="shared" si="1451"/>
        <v>100000</v>
      </c>
      <c r="AG6177">
        <f t="shared" si="1452"/>
        <v>100000</v>
      </c>
      <c r="AH6177">
        <f t="shared" si="1453"/>
        <v>100000</v>
      </c>
      <c r="AI6177">
        <f t="shared" si="1454"/>
        <v>100000</v>
      </c>
      <c r="AJ6177">
        <f t="shared" si="1455"/>
        <v>100000</v>
      </c>
    </row>
    <row r="6178" spans="20:36" x14ac:dyDescent="0.3">
      <c r="T6178" t="str">
        <f>IF(ISERROR(MATCH('Analysis backend'!$M$1,E6178:N6178,0)),"",'Analysis backend'!$L$1)</f>
        <v/>
      </c>
      <c r="U6178" t="str">
        <f>IF(T6178='Analysis backend'!$L$1,IF(ISERROR(MATCH('Analysis backend'!$M$1,E6178:I6178,0)),"Dire","Radiant"),"")</f>
        <v/>
      </c>
      <c r="V6178">
        <f t="shared" si="1441"/>
        <v>1000</v>
      </c>
      <c r="W6178">
        <f t="shared" si="1442"/>
        <v>1000</v>
      </c>
      <c r="X6178">
        <f t="shared" si="1443"/>
        <v>1000</v>
      </c>
      <c r="Y6178">
        <f t="shared" si="1444"/>
        <v>1000</v>
      </c>
      <c r="Z6178">
        <f t="shared" si="1445"/>
        <v>1000</v>
      </c>
      <c r="AA6178">
        <f t="shared" si="1446"/>
        <v>10000</v>
      </c>
      <c r="AB6178">
        <f t="shared" si="1447"/>
        <v>10000</v>
      </c>
      <c r="AC6178">
        <f t="shared" si="1448"/>
        <v>10000</v>
      </c>
      <c r="AD6178">
        <f t="shared" si="1449"/>
        <v>10000</v>
      </c>
      <c r="AE6178">
        <f t="shared" si="1450"/>
        <v>10000</v>
      </c>
      <c r="AF6178">
        <f t="shared" si="1451"/>
        <v>100000</v>
      </c>
      <c r="AG6178">
        <f t="shared" si="1452"/>
        <v>100000</v>
      </c>
      <c r="AH6178">
        <f t="shared" si="1453"/>
        <v>100000</v>
      </c>
      <c r="AI6178">
        <f t="shared" si="1454"/>
        <v>100000</v>
      </c>
      <c r="AJ6178">
        <f t="shared" si="1455"/>
        <v>100000</v>
      </c>
    </row>
    <row r="6179" spans="20:36" x14ac:dyDescent="0.3">
      <c r="T6179" t="str">
        <f>IF(ISERROR(MATCH('Analysis backend'!$M$1,E6179:N6179,0)),"",'Analysis backend'!$L$1)</f>
        <v/>
      </c>
      <c r="U6179" t="str">
        <f>IF(T6179='Analysis backend'!$L$1,IF(ISERROR(MATCH('Analysis backend'!$M$1,E6179:I6179,0)),"Dire","Radiant"),"")</f>
        <v/>
      </c>
      <c r="V6179">
        <f t="shared" si="1441"/>
        <v>1000</v>
      </c>
      <c r="W6179">
        <f t="shared" si="1442"/>
        <v>1000</v>
      </c>
      <c r="X6179">
        <f t="shared" si="1443"/>
        <v>1000</v>
      </c>
      <c r="Y6179">
        <f t="shared" si="1444"/>
        <v>1000</v>
      </c>
      <c r="Z6179">
        <f t="shared" si="1445"/>
        <v>1000</v>
      </c>
      <c r="AA6179">
        <f t="shared" si="1446"/>
        <v>10000</v>
      </c>
      <c r="AB6179">
        <f t="shared" si="1447"/>
        <v>10000</v>
      </c>
      <c r="AC6179">
        <f t="shared" si="1448"/>
        <v>10000</v>
      </c>
      <c r="AD6179">
        <f t="shared" si="1449"/>
        <v>10000</v>
      </c>
      <c r="AE6179">
        <f t="shared" si="1450"/>
        <v>10000</v>
      </c>
      <c r="AF6179">
        <f t="shared" si="1451"/>
        <v>100000</v>
      </c>
      <c r="AG6179">
        <f t="shared" si="1452"/>
        <v>100000</v>
      </c>
      <c r="AH6179">
        <f t="shared" si="1453"/>
        <v>100000</v>
      </c>
      <c r="AI6179">
        <f t="shared" si="1454"/>
        <v>100000</v>
      </c>
      <c r="AJ6179">
        <f t="shared" si="1455"/>
        <v>100000</v>
      </c>
    </row>
    <row r="6180" spans="20:36" x14ac:dyDescent="0.3">
      <c r="T6180" t="str">
        <f>IF(ISERROR(MATCH('Analysis backend'!$M$1,E6180:N6180,0)),"",'Analysis backend'!$L$1)</f>
        <v/>
      </c>
      <c r="U6180" t="str">
        <f>IF(T6180='Analysis backend'!$L$1,IF(ISERROR(MATCH('Analysis backend'!$M$1,E6180:I6180,0)),"Dire","Radiant"),"")</f>
        <v/>
      </c>
      <c r="V6180">
        <f t="shared" si="1441"/>
        <v>1000</v>
      </c>
      <c r="W6180">
        <f t="shared" si="1442"/>
        <v>1000</v>
      </c>
      <c r="X6180">
        <f t="shared" si="1443"/>
        <v>1000</v>
      </c>
      <c r="Y6180">
        <f t="shared" si="1444"/>
        <v>1000</v>
      </c>
      <c r="Z6180">
        <f t="shared" si="1445"/>
        <v>1000</v>
      </c>
      <c r="AA6180">
        <f t="shared" si="1446"/>
        <v>10000</v>
      </c>
      <c r="AB6180">
        <f t="shared" si="1447"/>
        <v>10000</v>
      </c>
      <c r="AC6180">
        <f t="shared" si="1448"/>
        <v>10000</v>
      </c>
      <c r="AD6180">
        <f t="shared" si="1449"/>
        <v>10000</v>
      </c>
      <c r="AE6180">
        <f t="shared" si="1450"/>
        <v>10000</v>
      </c>
      <c r="AF6180">
        <f t="shared" si="1451"/>
        <v>100000</v>
      </c>
      <c r="AG6180">
        <f t="shared" si="1452"/>
        <v>100000</v>
      </c>
      <c r="AH6180">
        <f t="shared" si="1453"/>
        <v>100000</v>
      </c>
      <c r="AI6180">
        <f t="shared" si="1454"/>
        <v>100000</v>
      </c>
      <c r="AJ6180">
        <f t="shared" si="1455"/>
        <v>100000</v>
      </c>
    </row>
    <row r="6181" spans="20:36" x14ac:dyDescent="0.3">
      <c r="T6181" t="str">
        <f>IF(ISERROR(MATCH('Analysis backend'!$M$1,E6181:N6181,0)),"",'Analysis backend'!$L$1)</f>
        <v/>
      </c>
      <c r="U6181" t="str">
        <f>IF(T6181='Analysis backend'!$L$1,IF(ISERROR(MATCH('Analysis backend'!$M$1,E6181:I6181,0)),"Dire","Radiant"),"")</f>
        <v/>
      </c>
      <c r="V6181">
        <f t="shared" si="1441"/>
        <v>1000</v>
      </c>
      <c r="W6181">
        <f t="shared" si="1442"/>
        <v>1000</v>
      </c>
      <c r="X6181">
        <f t="shared" si="1443"/>
        <v>1000</v>
      </c>
      <c r="Y6181">
        <f t="shared" si="1444"/>
        <v>1000</v>
      </c>
      <c r="Z6181">
        <f t="shared" si="1445"/>
        <v>1000</v>
      </c>
      <c r="AA6181">
        <f t="shared" si="1446"/>
        <v>10000</v>
      </c>
      <c r="AB6181">
        <f t="shared" si="1447"/>
        <v>10000</v>
      </c>
      <c r="AC6181">
        <f t="shared" si="1448"/>
        <v>10000</v>
      </c>
      <c r="AD6181">
        <f t="shared" si="1449"/>
        <v>10000</v>
      </c>
      <c r="AE6181">
        <f t="shared" si="1450"/>
        <v>10000</v>
      </c>
      <c r="AF6181">
        <f t="shared" si="1451"/>
        <v>100000</v>
      </c>
      <c r="AG6181">
        <f t="shared" si="1452"/>
        <v>100000</v>
      </c>
      <c r="AH6181">
        <f t="shared" si="1453"/>
        <v>100000</v>
      </c>
      <c r="AI6181">
        <f t="shared" si="1454"/>
        <v>100000</v>
      </c>
      <c r="AJ6181">
        <f t="shared" si="1455"/>
        <v>100000</v>
      </c>
    </row>
    <row r="6182" spans="20:36" x14ac:dyDescent="0.3">
      <c r="T6182" t="str">
        <f>IF(ISERROR(MATCH('Analysis backend'!$M$1,E6182:N6182,0)),"",'Analysis backend'!$L$1)</f>
        <v/>
      </c>
      <c r="U6182" t="str">
        <f>IF(T6182='Analysis backend'!$L$1,IF(ISERROR(MATCH('Analysis backend'!$M$1,E6182:I6182,0)),"Dire","Radiant"),"")</f>
        <v/>
      </c>
      <c r="V6182">
        <f t="shared" si="1441"/>
        <v>1000</v>
      </c>
      <c r="W6182">
        <f t="shared" si="1442"/>
        <v>1000</v>
      </c>
      <c r="X6182">
        <f t="shared" si="1443"/>
        <v>1000</v>
      </c>
      <c r="Y6182">
        <f t="shared" si="1444"/>
        <v>1000</v>
      </c>
      <c r="Z6182">
        <f t="shared" si="1445"/>
        <v>1000</v>
      </c>
      <c r="AA6182">
        <f t="shared" si="1446"/>
        <v>10000</v>
      </c>
      <c r="AB6182">
        <f t="shared" si="1447"/>
        <v>10000</v>
      </c>
      <c r="AC6182">
        <f t="shared" si="1448"/>
        <v>10000</v>
      </c>
      <c r="AD6182">
        <f t="shared" si="1449"/>
        <v>10000</v>
      </c>
      <c r="AE6182">
        <f t="shared" si="1450"/>
        <v>10000</v>
      </c>
      <c r="AF6182">
        <f t="shared" si="1451"/>
        <v>100000</v>
      </c>
      <c r="AG6182">
        <f t="shared" si="1452"/>
        <v>100000</v>
      </c>
      <c r="AH6182">
        <f t="shared" si="1453"/>
        <v>100000</v>
      </c>
      <c r="AI6182">
        <f t="shared" si="1454"/>
        <v>100000</v>
      </c>
      <c r="AJ6182">
        <f t="shared" si="1455"/>
        <v>100000</v>
      </c>
    </row>
    <row r="6183" spans="20:36" x14ac:dyDescent="0.3">
      <c r="T6183" t="str">
        <f>IF(ISERROR(MATCH('Analysis backend'!$M$1,E6183:N6183,0)),"",'Analysis backend'!$L$1)</f>
        <v/>
      </c>
      <c r="U6183" t="str">
        <f>IF(T6183='Analysis backend'!$L$1,IF(ISERROR(MATCH('Analysis backend'!$M$1,E6183:I6183,0)),"Dire","Radiant"),"")</f>
        <v/>
      </c>
      <c r="V6183">
        <f t="shared" si="1441"/>
        <v>1000</v>
      </c>
      <c r="W6183">
        <f t="shared" si="1442"/>
        <v>1000</v>
      </c>
      <c r="X6183">
        <f t="shared" si="1443"/>
        <v>1000</v>
      </c>
      <c r="Y6183">
        <f t="shared" si="1444"/>
        <v>1000</v>
      </c>
      <c r="Z6183">
        <f t="shared" si="1445"/>
        <v>1000</v>
      </c>
      <c r="AA6183">
        <f t="shared" si="1446"/>
        <v>10000</v>
      </c>
      <c r="AB6183">
        <f t="shared" si="1447"/>
        <v>10000</v>
      </c>
      <c r="AC6183">
        <f t="shared" si="1448"/>
        <v>10000</v>
      </c>
      <c r="AD6183">
        <f t="shared" si="1449"/>
        <v>10000</v>
      </c>
      <c r="AE6183">
        <f t="shared" si="1450"/>
        <v>10000</v>
      </c>
      <c r="AF6183">
        <f t="shared" si="1451"/>
        <v>100000</v>
      </c>
      <c r="AG6183">
        <f t="shared" si="1452"/>
        <v>100000</v>
      </c>
      <c r="AH6183">
        <f t="shared" si="1453"/>
        <v>100000</v>
      </c>
      <c r="AI6183">
        <f t="shared" si="1454"/>
        <v>100000</v>
      </c>
      <c r="AJ6183">
        <f t="shared" si="1455"/>
        <v>100000</v>
      </c>
    </row>
    <row r="6184" spans="20:36" x14ac:dyDescent="0.3">
      <c r="T6184" t="str">
        <f>IF(ISERROR(MATCH('Analysis backend'!$M$1,E6184:N6184,0)),"",'Analysis backend'!$L$1)</f>
        <v/>
      </c>
      <c r="U6184" t="str">
        <f>IF(T6184='Analysis backend'!$L$1,IF(ISERROR(MATCH('Analysis backend'!$M$1,E6184:I6184,0)),"Dire","Radiant"),"")</f>
        <v/>
      </c>
      <c r="V6184">
        <f t="shared" si="1441"/>
        <v>1000</v>
      </c>
      <c r="W6184">
        <f t="shared" si="1442"/>
        <v>1000</v>
      </c>
      <c r="X6184">
        <f t="shared" si="1443"/>
        <v>1000</v>
      </c>
      <c r="Y6184">
        <f t="shared" si="1444"/>
        <v>1000</v>
      </c>
      <c r="Z6184">
        <f t="shared" si="1445"/>
        <v>1000</v>
      </c>
      <c r="AA6184">
        <f t="shared" si="1446"/>
        <v>10000</v>
      </c>
      <c r="AB6184">
        <f t="shared" si="1447"/>
        <v>10000</v>
      </c>
      <c r="AC6184">
        <f t="shared" si="1448"/>
        <v>10000</v>
      </c>
      <c r="AD6184">
        <f t="shared" si="1449"/>
        <v>10000</v>
      </c>
      <c r="AE6184">
        <f t="shared" si="1450"/>
        <v>10000</v>
      </c>
      <c r="AF6184">
        <f t="shared" si="1451"/>
        <v>100000</v>
      </c>
      <c r="AG6184">
        <f t="shared" si="1452"/>
        <v>100000</v>
      </c>
      <c r="AH6184">
        <f t="shared" si="1453"/>
        <v>100000</v>
      </c>
      <c r="AI6184">
        <f t="shared" si="1454"/>
        <v>100000</v>
      </c>
      <c r="AJ6184">
        <f t="shared" si="1455"/>
        <v>100000</v>
      </c>
    </row>
    <row r="6185" spans="20:36" x14ac:dyDescent="0.3">
      <c r="T6185" t="str">
        <f>IF(ISERROR(MATCH('Analysis backend'!$M$1,E6185:N6185,0)),"",'Analysis backend'!$L$1)</f>
        <v/>
      </c>
      <c r="U6185" t="str">
        <f>IF(T6185='Analysis backend'!$L$1,IF(ISERROR(MATCH('Analysis backend'!$M$1,E6185:I6185,0)),"Dire","Radiant"),"")</f>
        <v/>
      </c>
      <c r="V6185">
        <f t="shared" si="1441"/>
        <v>1000</v>
      </c>
      <c r="W6185">
        <f t="shared" si="1442"/>
        <v>1000</v>
      </c>
      <c r="X6185">
        <f t="shared" si="1443"/>
        <v>1000</v>
      </c>
      <c r="Y6185">
        <f t="shared" si="1444"/>
        <v>1000</v>
      </c>
      <c r="Z6185">
        <f t="shared" si="1445"/>
        <v>1000</v>
      </c>
      <c r="AA6185">
        <f t="shared" si="1446"/>
        <v>10000</v>
      </c>
      <c r="AB6185">
        <f t="shared" si="1447"/>
        <v>10000</v>
      </c>
      <c r="AC6185">
        <f t="shared" si="1448"/>
        <v>10000</v>
      </c>
      <c r="AD6185">
        <f t="shared" si="1449"/>
        <v>10000</v>
      </c>
      <c r="AE6185">
        <f t="shared" si="1450"/>
        <v>10000</v>
      </c>
      <c r="AF6185">
        <f t="shared" si="1451"/>
        <v>100000</v>
      </c>
      <c r="AG6185">
        <f t="shared" si="1452"/>
        <v>100000</v>
      </c>
      <c r="AH6185">
        <f t="shared" si="1453"/>
        <v>100000</v>
      </c>
      <c r="AI6185">
        <f t="shared" si="1454"/>
        <v>100000</v>
      </c>
      <c r="AJ6185">
        <f t="shared" si="1455"/>
        <v>100000</v>
      </c>
    </row>
    <row r="6186" spans="20:36" x14ac:dyDescent="0.3">
      <c r="T6186" t="str">
        <f>IF(ISERROR(MATCH('Analysis backend'!$M$1,E6186:N6186,0)),"",'Analysis backend'!$L$1)</f>
        <v/>
      </c>
      <c r="U6186" t="str">
        <f>IF(T6186='Analysis backend'!$L$1,IF(ISERROR(MATCH('Analysis backend'!$M$1,E6186:I6186,0)),"Dire","Radiant"),"")</f>
        <v/>
      </c>
      <c r="V6186">
        <f t="shared" si="1441"/>
        <v>1000</v>
      </c>
      <c r="W6186">
        <f t="shared" si="1442"/>
        <v>1000</v>
      </c>
      <c r="X6186">
        <f t="shared" si="1443"/>
        <v>1000</v>
      </c>
      <c r="Y6186">
        <f t="shared" si="1444"/>
        <v>1000</v>
      </c>
      <c r="Z6186">
        <f t="shared" si="1445"/>
        <v>1000</v>
      </c>
      <c r="AA6186">
        <f t="shared" si="1446"/>
        <v>10000</v>
      </c>
      <c r="AB6186">
        <f t="shared" si="1447"/>
        <v>10000</v>
      </c>
      <c r="AC6186">
        <f t="shared" si="1448"/>
        <v>10000</v>
      </c>
      <c r="AD6186">
        <f t="shared" si="1449"/>
        <v>10000</v>
      </c>
      <c r="AE6186">
        <f t="shared" si="1450"/>
        <v>10000</v>
      </c>
      <c r="AF6186">
        <f t="shared" si="1451"/>
        <v>100000</v>
      </c>
      <c r="AG6186">
        <f t="shared" si="1452"/>
        <v>100000</v>
      </c>
      <c r="AH6186">
        <f t="shared" si="1453"/>
        <v>100000</v>
      </c>
      <c r="AI6186">
        <f t="shared" si="1454"/>
        <v>100000</v>
      </c>
      <c r="AJ6186">
        <f t="shared" si="1455"/>
        <v>100000</v>
      </c>
    </row>
    <row r="6187" spans="20:36" x14ac:dyDescent="0.3">
      <c r="T6187" t="str">
        <f>IF(ISERROR(MATCH('Analysis backend'!$M$1,E6187:N6187,0)),"",'Analysis backend'!$L$1)</f>
        <v/>
      </c>
      <c r="U6187" t="str">
        <f>IF(T6187='Analysis backend'!$L$1,IF(ISERROR(MATCH('Analysis backend'!$M$1,E6187:I6187,0)),"Dire","Radiant"),"")</f>
        <v/>
      </c>
      <c r="V6187">
        <f t="shared" si="1441"/>
        <v>1000</v>
      </c>
      <c r="W6187">
        <f t="shared" si="1442"/>
        <v>1000</v>
      </c>
      <c r="X6187">
        <f t="shared" si="1443"/>
        <v>1000</v>
      </c>
      <c r="Y6187">
        <f t="shared" si="1444"/>
        <v>1000</v>
      </c>
      <c r="Z6187">
        <f t="shared" si="1445"/>
        <v>1000</v>
      </c>
      <c r="AA6187">
        <f t="shared" si="1446"/>
        <v>10000</v>
      </c>
      <c r="AB6187">
        <f t="shared" si="1447"/>
        <v>10000</v>
      </c>
      <c r="AC6187">
        <f t="shared" si="1448"/>
        <v>10000</v>
      </c>
      <c r="AD6187">
        <f t="shared" si="1449"/>
        <v>10000</v>
      </c>
      <c r="AE6187">
        <f t="shared" si="1450"/>
        <v>10000</v>
      </c>
      <c r="AF6187">
        <f t="shared" si="1451"/>
        <v>100000</v>
      </c>
      <c r="AG6187">
        <f t="shared" si="1452"/>
        <v>100000</v>
      </c>
      <c r="AH6187">
        <f t="shared" si="1453"/>
        <v>100000</v>
      </c>
      <c r="AI6187">
        <f t="shared" si="1454"/>
        <v>100000</v>
      </c>
      <c r="AJ6187">
        <f t="shared" si="1455"/>
        <v>100000</v>
      </c>
    </row>
    <row r="6188" spans="20:36" x14ac:dyDescent="0.3">
      <c r="T6188" t="str">
        <f>IF(ISERROR(MATCH('Analysis backend'!$M$1,E6188:N6188,0)),"",'Analysis backend'!$L$1)</f>
        <v/>
      </c>
      <c r="U6188" t="str">
        <f>IF(T6188='Analysis backend'!$L$1,IF(ISERROR(MATCH('Analysis backend'!$M$1,E6188:I6188,0)),"Dire","Radiant"),"")</f>
        <v/>
      </c>
      <c r="V6188">
        <f t="shared" si="1441"/>
        <v>1000</v>
      </c>
      <c r="W6188">
        <f t="shared" si="1442"/>
        <v>1000</v>
      </c>
      <c r="X6188">
        <f t="shared" si="1443"/>
        <v>1000</v>
      </c>
      <c r="Y6188">
        <f t="shared" si="1444"/>
        <v>1000</v>
      </c>
      <c r="Z6188">
        <f t="shared" si="1445"/>
        <v>1000</v>
      </c>
      <c r="AA6188">
        <f t="shared" si="1446"/>
        <v>10000</v>
      </c>
      <c r="AB6188">
        <f t="shared" si="1447"/>
        <v>10000</v>
      </c>
      <c r="AC6188">
        <f t="shared" si="1448"/>
        <v>10000</v>
      </c>
      <c r="AD6188">
        <f t="shared" si="1449"/>
        <v>10000</v>
      </c>
      <c r="AE6188">
        <f t="shared" si="1450"/>
        <v>10000</v>
      </c>
      <c r="AF6188">
        <f t="shared" si="1451"/>
        <v>100000</v>
      </c>
      <c r="AG6188">
        <f t="shared" si="1452"/>
        <v>100000</v>
      </c>
      <c r="AH6188">
        <f t="shared" si="1453"/>
        <v>100000</v>
      </c>
      <c r="AI6188">
        <f t="shared" si="1454"/>
        <v>100000</v>
      </c>
      <c r="AJ6188">
        <f t="shared" si="1455"/>
        <v>100000</v>
      </c>
    </row>
    <row r="6189" spans="20:36" x14ac:dyDescent="0.3">
      <c r="T6189" t="str">
        <f>IF(ISERROR(MATCH('Analysis backend'!$M$1,E6189:N6189,0)),"",'Analysis backend'!$L$1)</f>
        <v/>
      </c>
      <c r="U6189" t="str">
        <f>IF(T6189='Analysis backend'!$L$1,IF(ISERROR(MATCH('Analysis backend'!$M$1,E6189:I6189,0)),"Dire","Radiant"),"")</f>
        <v/>
      </c>
      <c r="V6189">
        <f t="shared" si="1441"/>
        <v>1000</v>
      </c>
      <c r="W6189">
        <f t="shared" si="1442"/>
        <v>1000</v>
      </c>
      <c r="X6189">
        <f t="shared" si="1443"/>
        <v>1000</v>
      </c>
      <c r="Y6189">
        <f t="shared" si="1444"/>
        <v>1000</v>
      </c>
      <c r="Z6189">
        <f t="shared" si="1445"/>
        <v>1000</v>
      </c>
      <c r="AA6189">
        <f t="shared" si="1446"/>
        <v>10000</v>
      </c>
      <c r="AB6189">
        <f t="shared" si="1447"/>
        <v>10000</v>
      </c>
      <c r="AC6189">
        <f t="shared" si="1448"/>
        <v>10000</v>
      </c>
      <c r="AD6189">
        <f t="shared" si="1449"/>
        <v>10000</v>
      </c>
      <c r="AE6189">
        <f t="shared" si="1450"/>
        <v>10000</v>
      </c>
      <c r="AF6189">
        <f t="shared" si="1451"/>
        <v>100000</v>
      </c>
      <c r="AG6189">
        <f t="shared" si="1452"/>
        <v>100000</v>
      </c>
      <c r="AH6189">
        <f t="shared" si="1453"/>
        <v>100000</v>
      </c>
      <c r="AI6189">
        <f t="shared" si="1454"/>
        <v>100000</v>
      </c>
      <c r="AJ6189">
        <f t="shared" si="1455"/>
        <v>100000</v>
      </c>
    </row>
    <row r="6190" spans="20:36" x14ac:dyDescent="0.3">
      <c r="T6190" t="str">
        <f>IF(ISERROR(MATCH('Analysis backend'!$M$1,E6190:N6190,0)),"",'Analysis backend'!$L$1)</f>
        <v/>
      </c>
      <c r="U6190" t="str">
        <f>IF(T6190='Analysis backend'!$L$1,IF(ISERROR(MATCH('Analysis backend'!$M$1,E6190:I6190,0)),"Dire","Radiant"),"")</f>
        <v/>
      </c>
      <c r="V6190">
        <f t="shared" si="1441"/>
        <v>1000</v>
      </c>
      <c r="W6190">
        <f t="shared" si="1442"/>
        <v>1000</v>
      </c>
      <c r="X6190">
        <f t="shared" si="1443"/>
        <v>1000</v>
      </c>
      <c r="Y6190">
        <f t="shared" si="1444"/>
        <v>1000</v>
      </c>
      <c r="Z6190">
        <f t="shared" si="1445"/>
        <v>1000</v>
      </c>
      <c r="AA6190">
        <f t="shared" si="1446"/>
        <v>10000</v>
      </c>
      <c r="AB6190">
        <f t="shared" si="1447"/>
        <v>10000</v>
      </c>
      <c r="AC6190">
        <f t="shared" si="1448"/>
        <v>10000</v>
      </c>
      <c r="AD6190">
        <f t="shared" si="1449"/>
        <v>10000</v>
      </c>
      <c r="AE6190">
        <f t="shared" si="1450"/>
        <v>10000</v>
      </c>
      <c r="AF6190">
        <f t="shared" si="1451"/>
        <v>100000</v>
      </c>
      <c r="AG6190">
        <f t="shared" si="1452"/>
        <v>100000</v>
      </c>
      <c r="AH6190">
        <f t="shared" si="1453"/>
        <v>100000</v>
      </c>
      <c r="AI6190">
        <f t="shared" si="1454"/>
        <v>100000</v>
      </c>
      <c r="AJ6190">
        <f t="shared" si="1455"/>
        <v>100000</v>
      </c>
    </row>
    <row r="6191" spans="20:36" x14ac:dyDescent="0.3">
      <c r="T6191" t="str">
        <f>IF(ISERROR(MATCH('Analysis backend'!$M$1,E6191:N6191,0)),"",'Analysis backend'!$L$1)</f>
        <v/>
      </c>
      <c r="U6191" t="str">
        <f>IF(T6191='Analysis backend'!$L$1,IF(ISERROR(MATCH('Analysis backend'!$M$1,E6191:I6191,0)),"Dire","Radiant"),"")</f>
        <v/>
      </c>
      <c r="V6191">
        <f t="shared" si="1441"/>
        <v>1000</v>
      </c>
      <c r="W6191">
        <f t="shared" si="1442"/>
        <v>1000</v>
      </c>
      <c r="X6191">
        <f t="shared" si="1443"/>
        <v>1000</v>
      </c>
      <c r="Y6191">
        <f t="shared" si="1444"/>
        <v>1000</v>
      </c>
      <c r="Z6191">
        <f t="shared" si="1445"/>
        <v>1000</v>
      </c>
      <c r="AA6191">
        <f t="shared" si="1446"/>
        <v>10000</v>
      </c>
      <c r="AB6191">
        <f t="shared" si="1447"/>
        <v>10000</v>
      </c>
      <c r="AC6191">
        <f t="shared" si="1448"/>
        <v>10000</v>
      </c>
      <c r="AD6191">
        <f t="shared" si="1449"/>
        <v>10000</v>
      </c>
      <c r="AE6191">
        <f t="shared" si="1450"/>
        <v>10000</v>
      </c>
      <c r="AF6191">
        <f t="shared" si="1451"/>
        <v>100000</v>
      </c>
      <c r="AG6191">
        <f t="shared" si="1452"/>
        <v>100000</v>
      </c>
      <c r="AH6191">
        <f t="shared" si="1453"/>
        <v>100000</v>
      </c>
      <c r="AI6191">
        <f t="shared" si="1454"/>
        <v>100000</v>
      </c>
      <c r="AJ6191">
        <f t="shared" si="1455"/>
        <v>100000</v>
      </c>
    </row>
    <row r="6192" spans="20:36" x14ac:dyDescent="0.3">
      <c r="T6192" t="str">
        <f>IF(ISERROR(MATCH('Analysis backend'!$M$1,E6192:N6192,0)),"",'Analysis backend'!$L$1)</f>
        <v/>
      </c>
      <c r="U6192" t="str">
        <f>IF(T6192='Analysis backend'!$L$1,IF(ISERROR(MATCH('Analysis backend'!$M$1,E6192:I6192,0)),"Dire","Radiant"),"")</f>
        <v/>
      </c>
      <c r="V6192">
        <f t="shared" si="1441"/>
        <v>1000</v>
      </c>
      <c r="W6192">
        <f t="shared" si="1442"/>
        <v>1000</v>
      </c>
      <c r="X6192">
        <f t="shared" si="1443"/>
        <v>1000</v>
      </c>
      <c r="Y6192">
        <f t="shared" si="1444"/>
        <v>1000</v>
      </c>
      <c r="Z6192">
        <f t="shared" si="1445"/>
        <v>1000</v>
      </c>
      <c r="AA6192">
        <f t="shared" si="1446"/>
        <v>10000</v>
      </c>
      <c r="AB6192">
        <f t="shared" si="1447"/>
        <v>10000</v>
      </c>
      <c r="AC6192">
        <f t="shared" si="1448"/>
        <v>10000</v>
      </c>
      <c r="AD6192">
        <f t="shared" si="1449"/>
        <v>10000</v>
      </c>
      <c r="AE6192">
        <f t="shared" si="1450"/>
        <v>10000</v>
      </c>
      <c r="AF6192">
        <f t="shared" si="1451"/>
        <v>100000</v>
      </c>
      <c r="AG6192">
        <f t="shared" si="1452"/>
        <v>100000</v>
      </c>
      <c r="AH6192">
        <f t="shared" si="1453"/>
        <v>100000</v>
      </c>
      <c r="AI6192">
        <f t="shared" si="1454"/>
        <v>100000</v>
      </c>
      <c r="AJ6192">
        <f t="shared" si="1455"/>
        <v>100000</v>
      </c>
    </row>
    <row r="6193" spans="20:36" x14ac:dyDescent="0.3">
      <c r="T6193" t="str">
        <f>IF(ISERROR(MATCH('Analysis backend'!$M$1,E6193:N6193,0)),"",'Analysis backend'!$L$1)</f>
        <v/>
      </c>
      <c r="U6193" t="str">
        <f>IF(T6193='Analysis backend'!$L$1,IF(ISERROR(MATCH('Analysis backend'!$M$1,E6193:I6193,0)),"Dire","Radiant"),"")</f>
        <v/>
      </c>
      <c r="V6193">
        <f t="shared" si="1441"/>
        <v>1000</v>
      </c>
      <c r="W6193">
        <f t="shared" si="1442"/>
        <v>1000</v>
      </c>
      <c r="X6193">
        <f t="shared" si="1443"/>
        <v>1000</v>
      </c>
      <c r="Y6193">
        <f t="shared" si="1444"/>
        <v>1000</v>
      </c>
      <c r="Z6193">
        <f t="shared" si="1445"/>
        <v>1000</v>
      </c>
      <c r="AA6193">
        <f t="shared" si="1446"/>
        <v>10000</v>
      </c>
      <c r="AB6193">
        <f t="shared" si="1447"/>
        <v>10000</v>
      </c>
      <c r="AC6193">
        <f t="shared" si="1448"/>
        <v>10000</v>
      </c>
      <c r="AD6193">
        <f t="shared" si="1449"/>
        <v>10000</v>
      </c>
      <c r="AE6193">
        <f t="shared" si="1450"/>
        <v>10000</v>
      </c>
      <c r="AF6193">
        <f t="shared" si="1451"/>
        <v>100000</v>
      </c>
      <c r="AG6193">
        <f t="shared" si="1452"/>
        <v>100000</v>
      </c>
      <c r="AH6193">
        <f t="shared" si="1453"/>
        <v>100000</v>
      </c>
      <c r="AI6193">
        <f t="shared" si="1454"/>
        <v>100000</v>
      </c>
      <c r="AJ6193">
        <f t="shared" si="1455"/>
        <v>100000</v>
      </c>
    </row>
    <row r="6194" spans="20:36" x14ac:dyDescent="0.3">
      <c r="T6194" t="str">
        <f>IF(ISERROR(MATCH('Analysis backend'!$M$1,E6194:N6194,0)),"",'Analysis backend'!$L$1)</f>
        <v/>
      </c>
      <c r="U6194" t="str">
        <f>IF(T6194='Analysis backend'!$L$1,IF(ISERROR(MATCH('Analysis backend'!$M$1,E6194:I6194,0)),"Dire","Radiant"),"")</f>
        <v/>
      </c>
      <c r="V6194">
        <f t="shared" si="1441"/>
        <v>1000</v>
      </c>
      <c r="W6194">
        <f t="shared" si="1442"/>
        <v>1000</v>
      </c>
      <c r="X6194">
        <f t="shared" si="1443"/>
        <v>1000</v>
      </c>
      <c r="Y6194">
        <f t="shared" si="1444"/>
        <v>1000</v>
      </c>
      <c r="Z6194">
        <f t="shared" si="1445"/>
        <v>1000</v>
      </c>
      <c r="AA6194">
        <f t="shared" si="1446"/>
        <v>10000</v>
      </c>
      <c r="AB6194">
        <f t="shared" si="1447"/>
        <v>10000</v>
      </c>
      <c r="AC6194">
        <f t="shared" si="1448"/>
        <v>10000</v>
      </c>
      <c r="AD6194">
        <f t="shared" si="1449"/>
        <v>10000</v>
      </c>
      <c r="AE6194">
        <f t="shared" si="1450"/>
        <v>10000</v>
      </c>
      <c r="AF6194">
        <f t="shared" si="1451"/>
        <v>100000</v>
      </c>
      <c r="AG6194">
        <f t="shared" si="1452"/>
        <v>100000</v>
      </c>
      <c r="AH6194">
        <f t="shared" si="1453"/>
        <v>100000</v>
      </c>
      <c r="AI6194">
        <f t="shared" si="1454"/>
        <v>100000</v>
      </c>
      <c r="AJ6194">
        <f t="shared" si="1455"/>
        <v>100000</v>
      </c>
    </row>
    <row r="6195" spans="20:36" x14ac:dyDescent="0.3">
      <c r="T6195" t="str">
        <f>IF(ISERROR(MATCH('Analysis backend'!$M$1,E6195:N6195,0)),"",'Analysis backend'!$L$1)</f>
        <v/>
      </c>
      <c r="U6195" t="str">
        <f>IF(T6195='Analysis backend'!$L$1,IF(ISERROR(MATCH('Analysis backend'!$M$1,E6195:I6195,0)),"Dire","Radiant"),"")</f>
        <v/>
      </c>
      <c r="V6195">
        <f t="shared" si="1441"/>
        <v>1000</v>
      </c>
      <c r="W6195">
        <f t="shared" si="1442"/>
        <v>1000</v>
      </c>
      <c r="X6195">
        <f t="shared" si="1443"/>
        <v>1000</v>
      </c>
      <c r="Y6195">
        <f t="shared" si="1444"/>
        <v>1000</v>
      </c>
      <c r="Z6195">
        <f t="shared" si="1445"/>
        <v>1000</v>
      </c>
      <c r="AA6195">
        <f t="shared" si="1446"/>
        <v>10000</v>
      </c>
      <c r="AB6195">
        <f t="shared" si="1447"/>
        <v>10000</v>
      </c>
      <c r="AC6195">
        <f t="shared" si="1448"/>
        <v>10000</v>
      </c>
      <c r="AD6195">
        <f t="shared" si="1449"/>
        <v>10000</v>
      </c>
      <c r="AE6195">
        <f t="shared" si="1450"/>
        <v>10000</v>
      </c>
      <c r="AF6195">
        <f t="shared" si="1451"/>
        <v>100000</v>
      </c>
      <c r="AG6195">
        <f t="shared" si="1452"/>
        <v>100000</v>
      </c>
      <c r="AH6195">
        <f t="shared" si="1453"/>
        <v>100000</v>
      </c>
      <c r="AI6195">
        <f t="shared" si="1454"/>
        <v>100000</v>
      </c>
      <c r="AJ6195">
        <f t="shared" si="1455"/>
        <v>100000</v>
      </c>
    </row>
    <row r="6196" spans="20:36" x14ac:dyDescent="0.3">
      <c r="T6196" t="str">
        <f>IF(ISERROR(MATCH('Analysis backend'!$M$1,E6196:N6196,0)),"",'Analysis backend'!$L$1)</f>
        <v/>
      </c>
      <c r="U6196" t="str">
        <f>IF(T6196='Analysis backend'!$L$1,IF(ISERROR(MATCH('Analysis backend'!$M$1,E6196:I6196,0)),"Dire","Radiant"),"")</f>
        <v/>
      </c>
      <c r="V6196">
        <f t="shared" si="1441"/>
        <v>1000</v>
      </c>
      <c r="W6196">
        <f t="shared" si="1442"/>
        <v>1000</v>
      </c>
      <c r="X6196">
        <f t="shared" si="1443"/>
        <v>1000</v>
      </c>
      <c r="Y6196">
        <f t="shared" si="1444"/>
        <v>1000</v>
      </c>
      <c r="Z6196">
        <f t="shared" si="1445"/>
        <v>1000</v>
      </c>
      <c r="AA6196">
        <f t="shared" si="1446"/>
        <v>10000</v>
      </c>
      <c r="AB6196">
        <f t="shared" si="1447"/>
        <v>10000</v>
      </c>
      <c r="AC6196">
        <f t="shared" si="1448"/>
        <v>10000</v>
      </c>
      <c r="AD6196">
        <f t="shared" si="1449"/>
        <v>10000</v>
      </c>
      <c r="AE6196">
        <f t="shared" si="1450"/>
        <v>10000</v>
      </c>
      <c r="AF6196">
        <f t="shared" si="1451"/>
        <v>100000</v>
      </c>
      <c r="AG6196">
        <f t="shared" si="1452"/>
        <v>100000</v>
      </c>
      <c r="AH6196">
        <f t="shared" si="1453"/>
        <v>100000</v>
      </c>
      <c r="AI6196">
        <f t="shared" si="1454"/>
        <v>100000</v>
      </c>
      <c r="AJ6196">
        <f t="shared" si="1455"/>
        <v>100000</v>
      </c>
    </row>
    <row r="6197" spans="20:36" x14ac:dyDescent="0.3">
      <c r="T6197" t="str">
        <f>IF(ISERROR(MATCH('Analysis backend'!$M$1,E6197:N6197,0)),"",'Analysis backend'!$L$1)</f>
        <v/>
      </c>
      <c r="U6197" t="str">
        <f>IF(T6197='Analysis backend'!$L$1,IF(ISERROR(MATCH('Analysis backend'!$M$1,E6197:I6197,0)),"Dire","Radiant"),"")</f>
        <v/>
      </c>
      <c r="V6197">
        <f t="shared" si="1441"/>
        <v>1000</v>
      </c>
      <c r="W6197">
        <f t="shared" si="1442"/>
        <v>1000</v>
      </c>
      <c r="X6197">
        <f t="shared" si="1443"/>
        <v>1000</v>
      </c>
      <c r="Y6197">
        <f t="shared" si="1444"/>
        <v>1000</v>
      </c>
      <c r="Z6197">
        <f t="shared" si="1445"/>
        <v>1000</v>
      </c>
      <c r="AA6197">
        <f t="shared" si="1446"/>
        <v>10000</v>
      </c>
      <c r="AB6197">
        <f t="shared" si="1447"/>
        <v>10000</v>
      </c>
      <c r="AC6197">
        <f t="shared" si="1448"/>
        <v>10000</v>
      </c>
      <c r="AD6197">
        <f t="shared" si="1449"/>
        <v>10000</v>
      </c>
      <c r="AE6197">
        <f t="shared" si="1450"/>
        <v>10000</v>
      </c>
      <c r="AF6197">
        <f t="shared" si="1451"/>
        <v>100000</v>
      </c>
      <c r="AG6197">
        <f t="shared" si="1452"/>
        <v>100000</v>
      </c>
      <c r="AH6197">
        <f t="shared" si="1453"/>
        <v>100000</v>
      </c>
      <c r="AI6197">
        <f t="shared" si="1454"/>
        <v>100000</v>
      </c>
      <c r="AJ6197">
        <f t="shared" si="1455"/>
        <v>100000</v>
      </c>
    </row>
    <row r="6198" spans="20:36" x14ac:dyDescent="0.3">
      <c r="T6198" t="str">
        <f>IF(ISERROR(MATCH('Analysis backend'!$M$1,E6198:N6198,0)),"",'Analysis backend'!$L$1)</f>
        <v/>
      </c>
      <c r="U6198" t="str">
        <f>IF(T6198='Analysis backend'!$L$1,IF(ISERROR(MATCH('Analysis backend'!$M$1,E6198:I6198,0)),"Dire","Radiant"),"")</f>
        <v/>
      </c>
      <c r="V6198">
        <f t="shared" si="1441"/>
        <v>1000</v>
      </c>
      <c r="W6198">
        <f t="shared" si="1442"/>
        <v>1000</v>
      </c>
      <c r="X6198">
        <f t="shared" si="1443"/>
        <v>1000</v>
      </c>
      <c r="Y6198">
        <f t="shared" si="1444"/>
        <v>1000</v>
      </c>
      <c r="Z6198">
        <f t="shared" si="1445"/>
        <v>1000</v>
      </c>
      <c r="AA6198">
        <f t="shared" si="1446"/>
        <v>10000</v>
      </c>
      <c r="AB6198">
        <f t="shared" si="1447"/>
        <v>10000</v>
      </c>
      <c r="AC6198">
        <f t="shared" si="1448"/>
        <v>10000</v>
      </c>
      <c r="AD6198">
        <f t="shared" si="1449"/>
        <v>10000</v>
      </c>
      <c r="AE6198">
        <f t="shared" si="1450"/>
        <v>10000</v>
      </c>
      <c r="AF6198">
        <f t="shared" si="1451"/>
        <v>100000</v>
      </c>
      <c r="AG6198">
        <f t="shared" si="1452"/>
        <v>100000</v>
      </c>
      <c r="AH6198">
        <f t="shared" si="1453"/>
        <v>100000</v>
      </c>
      <c r="AI6198">
        <f t="shared" si="1454"/>
        <v>100000</v>
      </c>
      <c r="AJ6198">
        <f t="shared" si="1455"/>
        <v>100000</v>
      </c>
    </row>
    <row r="6199" spans="20:36" x14ac:dyDescent="0.3">
      <c r="T6199" t="str">
        <f>IF(ISERROR(MATCH('Analysis backend'!$M$1,E6199:N6199,0)),"",'Analysis backend'!$L$1)</f>
        <v/>
      </c>
      <c r="U6199" t="str">
        <f>IF(T6199='Analysis backend'!$L$1,IF(ISERROR(MATCH('Analysis backend'!$M$1,E6199:I6199,0)),"Dire","Radiant"),"")</f>
        <v/>
      </c>
      <c r="V6199">
        <f t="shared" si="1441"/>
        <v>1000</v>
      </c>
      <c r="W6199">
        <f t="shared" si="1442"/>
        <v>1000</v>
      </c>
      <c r="X6199">
        <f t="shared" si="1443"/>
        <v>1000</v>
      </c>
      <c r="Y6199">
        <f t="shared" si="1444"/>
        <v>1000</v>
      </c>
      <c r="Z6199">
        <f t="shared" si="1445"/>
        <v>1000</v>
      </c>
      <c r="AA6199">
        <f t="shared" si="1446"/>
        <v>10000</v>
      </c>
      <c r="AB6199">
        <f t="shared" si="1447"/>
        <v>10000</v>
      </c>
      <c r="AC6199">
        <f t="shared" si="1448"/>
        <v>10000</v>
      </c>
      <c r="AD6199">
        <f t="shared" si="1449"/>
        <v>10000</v>
      </c>
      <c r="AE6199">
        <f t="shared" si="1450"/>
        <v>10000</v>
      </c>
      <c r="AF6199">
        <f t="shared" si="1451"/>
        <v>100000</v>
      </c>
      <c r="AG6199">
        <f t="shared" si="1452"/>
        <v>100000</v>
      </c>
      <c r="AH6199">
        <f t="shared" si="1453"/>
        <v>100000</v>
      </c>
      <c r="AI6199">
        <f t="shared" si="1454"/>
        <v>100000</v>
      </c>
      <c r="AJ6199">
        <f t="shared" si="1455"/>
        <v>100000</v>
      </c>
    </row>
    <row r="6200" spans="20:36" x14ac:dyDescent="0.3">
      <c r="T6200" t="str">
        <f>IF(ISERROR(MATCH('Analysis backend'!$M$1,E6200:N6200,0)),"",'Analysis backend'!$L$1)</f>
        <v/>
      </c>
      <c r="U6200" t="str">
        <f>IF(T6200='Analysis backend'!$L$1,IF(ISERROR(MATCH('Analysis backend'!$M$1,E6200:I6200,0)),"Dire","Radiant"),"")</f>
        <v/>
      </c>
      <c r="V6200">
        <f t="shared" si="1441"/>
        <v>1000</v>
      </c>
      <c r="W6200">
        <f t="shared" si="1442"/>
        <v>1000</v>
      </c>
      <c r="X6200">
        <f t="shared" si="1443"/>
        <v>1000</v>
      </c>
      <c r="Y6200">
        <f t="shared" si="1444"/>
        <v>1000</v>
      </c>
      <c r="Z6200">
        <f t="shared" si="1445"/>
        <v>1000</v>
      </c>
      <c r="AA6200">
        <f t="shared" si="1446"/>
        <v>10000</v>
      </c>
      <c r="AB6200">
        <f t="shared" si="1447"/>
        <v>10000</v>
      </c>
      <c r="AC6200">
        <f t="shared" si="1448"/>
        <v>10000</v>
      </c>
      <c r="AD6200">
        <f t="shared" si="1449"/>
        <v>10000</v>
      </c>
      <c r="AE6200">
        <f t="shared" si="1450"/>
        <v>10000</v>
      </c>
      <c r="AF6200">
        <f t="shared" si="1451"/>
        <v>100000</v>
      </c>
      <c r="AG6200">
        <f t="shared" si="1452"/>
        <v>100000</v>
      </c>
      <c r="AH6200">
        <f t="shared" si="1453"/>
        <v>100000</v>
      </c>
      <c r="AI6200">
        <f t="shared" si="1454"/>
        <v>100000</v>
      </c>
      <c r="AJ6200">
        <f t="shared" si="1455"/>
        <v>100000</v>
      </c>
    </row>
    <row r="6201" spans="20:36" x14ac:dyDescent="0.3">
      <c r="T6201" t="str">
        <f>IF(ISERROR(MATCH('Analysis backend'!$M$1,E6201:N6201,0)),"",'Analysis backend'!$L$1)</f>
        <v/>
      </c>
      <c r="U6201" t="str">
        <f>IF(T6201='Analysis backend'!$L$1,IF(ISERROR(MATCH('Analysis backend'!$M$1,E6201:I6201,0)),"Dire","Radiant"),"")</f>
        <v/>
      </c>
      <c r="V6201">
        <f t="shared" si="1441"/>
        <v>1000</v>
      </c>
      <c r="W6201">
        <f t="shared" si="1442"/>
        <v>1000</v>
      </c>
      <c r="X6201">
        <f t="shared" si="1443"/>
        <v>1000</v>
      </c>
      <c r="Y6201">
        <f t="shared" si="1444"/>
        <v>1000</v>
      </c>
      <c r="Z6201">
        <f t="shared" si="1445"/>
        <v>1000</v>
      </c>
      <c r="AA6201">
        <f t="shared" si="1446"/>
        <v>10000</v>
      </c>
      <c r="AB6201">
        <f t="shared" si="1447"/>
        <v>10000</v>
      </c>
      <c r="AC6201">
        <f t="shared" si="1448"/>
        <v>10000</v>
      </c>
      <c r="AD6201">
        <f t="shared" si="1449"/>
        <v>10000</v>
      </c>
      <c r="AE6201">
        <f t="shared" si="1450"/>
        <v>10000</v>
      </c>
      <c r="AF6201">
        <f t="shared" si="1451"/>
        <v>100000</v>
      </c>
      <c r="AG6201">
        <f t="shared" si="1452"/>
        <v>100000</v>
      </c>
      <c r="AH6201">
        <f t="shared" si="1453"/>
        <v>100000</v>
      </c>
      <c r="AI6201">
        <f t="shared" si="1454"/>
        <v>100000</v>
      </c>
      <c r="AJ6201">
        <f t="shared" si="1455"/>
        <v>100000</v>
      </c>
    </row>
    <row r="6202" spans="20:36" x14ac:dyDescent="0.3">
      <c r="T6202" t="str">
        <f>IF(ISERROR(MATCH('Analysis backend'!$M$1,E6202:N6202,0)),"",'Analysis backend'!$L$1)</f>
        <v/>
      </c>
      <c r="U6202" t="str">
        <f>IF(T6202='Analysis backend'!$L$1,IF(ISERROR(MATCH('Analysis backend'!$M$1,E6202:I6202,0)),"Dire","Radiant"),"")</f>
        <v/>
      </c>
      <c r="V6202">
        <f t="shared" si="1441"/>
        <v>1000</v>
      </c>
      <c r="W6202">
        <f t="shared" si="1442"/>
        <v>1000</v>
      </c>
      <c r="X6202">
        <f t="shared" si="1443"/>
        <v>1000</v>
      </c>
      <c r="Y6202">
        <f t="shared" si="1444"/>
        <v>1000</v>
      </c>
      <c r="Z6202">
        <f t="shared" si="1445"/>
        <v>1000</v>
      </c>
      <c r="AA6202">
        <f t="shared" si="1446"/>
        <v>10000</v>
      </c>
      <c r="AB6202">
        <f t="shared" si="1447"/>
        <v>10000</v>
      </c>
      <c r="AC6202">
        <f t="shared" si="1448"/>
        <v>10000</v>
      </c>
      <c r="AD6202">
        <f t="shared" si="1449"/>
        <v>10000</v>
      </c>
      <c r="AE6202">
        <f t="shared" si="1450"/>
        <v>10000</v>
      </c>
      <c r="AF6202">
        <f t="shared" si="1451"/>
        <v>100000</v>
      </c>
      <c r="AG6202">
        <f t="shared" si="1452"/>
        <v>100000</v>
      </c>
      <c r="AH6202">
        <f t="shared" si="1453"/>
        <v>100000</v>
      </c>
      <c r="AI6202">
        <f t="shared" si="1454"/>
        <v>100000</v>
      </c>
      <c r="AJ6202">
        <f t="shared" si="1455"/>
        <v>100000</v>
      </c>
    </row>
    <row r="6203" spans="20:36" x14ac:dyDescent="0.3">
      <c r="T6203" t="str">
        <f>IF(ISERROR(MATCH('Analysis backend'!$M$1,E6203:N6203,0)),"",'Analysis backend'!$L$1)</f>
        <v/>
      </c>
      <c r="U6203" t="str">
        <f>IF(T6203='Analysis backend'!$L$1,IF(ISERROR(MATCH('Analysis backend'!$M$1,E6203:I6203,0)),"Dire","Radiant"),"")</f>
        <v/>
      </c>
      <c r="V6203">
        <f t="shared" si="1441"/>
        <v>1000</v>
      </c>
      <c r="W6203">
        <f t="shared" si="1442"/>
        <v>1000</v>
      </c>
      <c r="X6203">
        <f t="shared" si="1443"/>
        <v>1000</v>
      </c>
      <c r="Y6203">
        <f t="shared" si="1444"/>
        <v>1000</v>
      </c>
      <c r="Z6203">
        <f t="shared" si="1445"/>
        <v>1000</v>
      </c>
      <c r="AA6203">
        <f t="shared" si="1446"/>
        <v>10000</v>
      </c>
      <c r="AB6203">
        <f t="shared" si="1447"/>
        <v>10000</v>
      </c>
      <c r="AC6203">
        <f t="shared" si="1448"/>
        <v>10000</v>
      </c>
      <c r="AD6203">
        <f t="shared" si="1449"/>
        <v>10000</v>
      </c>
      <c r="AE6203">
        <f t="shared" si="1450"/>
        <v>10000</v>
      </c>
      <c r="AF6203">
        <f t="shared" si="1451"/>
        <v>100000</v>
      </c>
      <c r="AG6203">
        <f t="shared" si="1452"/>
        <v>100000</v>
      </c>
      <c r="AH6203">
        <f t="shared" si="1453"/>
        <v>100000</v>
      </c>
      <c r="AI6203">
        <f t="shared" si="1454"/>
        <v>100000</v>
      </c>
      <c r="AJ6203">
        <f t="shared" si="1455"/>
        <v>100000</v>
      </c>
    </row>
    <row r="6204" spans="20:36" x14ac:dyDescent="0.3">
      <c r="T6204" t="str">
        <f>IF(ISERROR(MATCH('Analysis backend'!$M$1,E6204:N6204,0)),"",'Analysis backend'!$L$1)</f>
        <v/>
      </c>
      <c r="U6204" t="str">
        <f>IF(T6204='Analysis backend'!$L$1,IF(ISERROR(MATCH('Analysis backend'!$M$1,E6204:I6204,0)),"Dire","Radiant"),"")</f>
        <v/>
      </c>
      <c r="V6204">
        <f t="shared" si="1441"/>
        <v>1000</v>
      </c>
      <c r="W6204">
        <f t="shared" si="1442"/>
        <v>1000</v>
      </c>
      <c r="X6204">
        <f t="shared" si="1443"/>
        <v>1000</v>
      </c>
      <c r="Y6204">
        <f t="shared" si="1444"/>
        <v>1000</v>
      </c>
      <c r="Z6204">
        <f t="shared" si="1445"/>
        <v>1000</v>
      </c>
      <c r="AA6204">
        <f t="shared" si="1446"/>
        <v>10000</v>
      </c>
      <c r="AB6204">
        <f t="shared" si="1447"/>
        <v>10000</v>
      </c>
      <c r="AC6204">
        <f t="shared" si="1448"/>
        <v>10000</v>
      </c>
      <c r="AD6204">
        <f t="shared" si="1449"/>
        <v>10000</v>
      </c>
      <c r="AE6204">
        <f t="shared" si="1450"/>
        <v>10000</v>
      </c>
      <c r="AF6204">
        <f t="shared" si="1451"/>
        <v>100000</v>
      </c>
      <c r="AG6204">
        <f t="shared" si="1452"/>
        <v>100000</v>
      </c>
      <c r="AH6204">
        <f t="shared" si="1453"/>
        <v>100000</v>
      </c>
      <c r="AI6204">
        <f t="shared" si="1454"/>
        <v>100000</v>
      </c>
      <c r="AJ6204">
        <f t="shared" si="1455"/>
        <v>100000</v>
      </c>
    </row>
    <row r="6205" spans="20:36" x14ac:dyDescent="0.3">
      <c r="T6205" t="str">
        <f>IF(ISERROR(MATCH('Analysis backend'!$M$1,E6205:N6205,0)),"",'Analysis backend'!$L$1)</f>
        <v/>
      </c>
      <c r="U6205" t="str">
        <f>IF(T6205='Analysis backend'!$L$1,IF(ISERROR(MATCH('Analysis backend'!$M$1,E6205:I6205,0)),"Dire","Radiant"),"")</f>
        <v/>
      </c>
      <c r="V6205">
        <f t="shared" si="1441"/>
        <v>1000</v>
      </c>
      <c r="W6205">
        <f t="shared" si="1442"/>
        <v>1000</v>
      </c>
      <c r="X6205">
        <f t="shared" si="1443"/>
        <v>1000</v>
      </c>
      <c r="Y6205">
        <f t="shared" si="1444"/>
        <v>1000</v>
      </c>
      <c r="Z6205">
        <f t="shared" si="1445"/>
        <v>1000</v>
      </c>
      <c r="AA6205">
        <f t="shared" si="1446"/>
        <v>10000</v>
      </c>
      <c r="AB6205">
        <f t="shared" si="1447"/>
        <v>10000</v>
      </c>
      <c r="AC6205">
        <f t="shared" si="1448"/>
        <v>10000</v>
      </c>
      <c r="AD6205">
        <f t="shared" si="1449"/>
        <v>10000</v>
      </c>
      <c r="AE6205">
        <f t="shared" si="1450"/>
        <v>10000</v>
      </c>
      <c r="AF6205">
        <f t="shared" si="1451"/>
        <v>100000</v>
      </c>
      <c r="AG6205">
        <f t="shared" si="1452"/>
        <v>100000</v>
      </c>
      <c r="AH6205">
        <f t="shared" si="1453"/>
        <v>100000</v>
      </c>
      <c r="AI6205">
        <f t="shared" si="1454"/>
        <v>100000</v>
      </c>
      <c r="AJ6205">
        <f t="shared" si="1455"/>
        <v>100000</v>
      </c>
    </row>
    <row r="6206" spans="20:36" x14ac:dyDescent="0.3">
      <c r="T6206" t="str">
        <f>IF(ISERROR(MATCH('Analysis backend'!$M$1,E6206:N6206,0)),"",'Analysis backend'!$L$1)</f>
        <v/>
      </c>
      <c r="U6206" t="str">
        <f>IF(T6206='Analysis backend'!$L$1,IF(ISERROR(MATCH('Analysis backend'!$M$1,E6206:I6206,0)),"Dire","Radiant"),"")</f>
        <v/>
      </c>
      <c r="V6206">
        <f t="shared" si="1441"/>
        <v>1000</v>
      </c>
      <c r="W6206">
        <f t="shared" si="1442"/>
        <v>1000</v>
      </c>
      <c r="X6206">
        <f t="shared" si="1443"/>
        <v>1000</v>
      </c>
      <c r="Y6206">
        <f t="shared" si="1444"/>
        <v>1000</v>
      </c>
      <c r="Z6206">
        <f t="shared" si="1445"/>
        <v>1000</v>
      </c>
      <c r="AA6206">
        <f t="shared" si="1446"/>
        <v>10000</v>
      </c>
      <c r="AB6206">
        <f t="shared" si="1447"/>
        <v>10000</v>
      </c>
      <c r="AC6206">
        <f t="shared" si="1448"/>
        <v>10000</v>
      </c>
      <c r="AD6206">
        <f t="shared" si="1449"/>
        <v>10000</v>
      </c>
      <c r="AE6206">
        <f t="shared" si="1450"/>
        <v>10000</v>
      </c>
      <c r="AF6206">
        <f t="shared" si="1451"/>
        <v>100000</v>
      </c>
      <c r="AG6206">
        <f t="shared" si="1452"/>
        <v>100000</v>
      </c>
      <c r="AH6206">
        <f t="shared" si="1453"/>
        <v>100000</v>
      </c>
      <c r="AI6206">
        <f t="shared" si="1454"/>
        <v>100000</v>
      </c>
      <c r="AJ6206">
        <f t="shared" si="1455"/>
        <v>100000</v>
      </c>
    </row>
    <row r="6207" spans="20:36" x14ac:dyDescent="0.3">
      <c r="T6207" t="str">
        <f>IF(ISERROR(MATCH('Analysis backend'!$M$1,E6207:N6207,0)),"",'Analysis backend'!$L$1)</f>
        <v/>
      </c>
      <c r="U6207" t="str">
        <f>IF(T6207='Analysis backend'!$L$1,IF(ISERROR(MATCH('Analysis backend'!$M$1,E6207:I6207,0)),"Dire","Radiant"),"")</f>
        <v/>
      </c>
      <c r="V6207">
        <f t="shared" si="1441"/>
        <v>1000</v>
      </c>
      <c r="W6207">
        <f t="shared" si="1442"/>
        <v>1000</v>
      </c>
      <c r="X6207">
        <f t="shared" si="1443"/>
        <v>1000</v>
      </c>
      <c r="Y6207">
        <f t="shared" si="1444"/>
        <v>1000</v>
      </c>
      <c r="Z6207">
        <f t="shared" si="1445"/>
        <v>1000</v>
      </c>
      <c r="AA6207">
        <f t="shared" si="1446"/>
        <v>10000</v>
      </c>
      <c r="AB6207">
        <f t="shared" si="1447"/>
        <v>10000</v>
      </c>
      <c r="AC6207">
        <f t="shared" si="1448"/>
        <v>10000</v>
      </c>
      <c r="AD6207">
        <f t="shared" si="1449"/>
        <v>10000</v>
      </c>
      <c r="AE6207">
        <f t="shared" si="1450"/>
        <v>10000</v>
      </c>
      <c r="AF6207">
        <f t="shared" si="1451"/>
        <v>100000</v>
      </c>
      <c r="AG6207">
        <f t="shared" si="1452"/>
        <v>100000</v>
      </c>
      <c r="AH6207">
        <f t="shared" si="1453"/>
        <v>100000</v>
      </c>
      <c r="AI6207">
        <f t="shared" si="1454"/>
        <v>100000</v>
      </c>
      <c r="AJ6207">
        <f t="shared" si="1455"/>
        <v>100000</v>
      </c>
    </row>
    <row r="6208" spans="20:36" x14ac:dyDescent="0.3">
      <c r="T6208" t="str">
        <f>IF(ISERROR(MATCH('Analysis backend'!$M$1,E6208:N6208,0)),"",'Analysis backend'!$L$1)</f>
        <v/>
      </c>
      <c r="U6208" t="str">
        <f>IF(T6208='Analysis backend'!$L$1,IF(ISERROR(MATCH('Analysis backend'!$M$1,E6208:I6208,0)),"Dire","Radiant"),"")</f>
        <v/>
      </c>
      <c r="V6208">
        <f t="shared" si="1441"/>
        <v>1000</v>
      </c>
      <c r="W6208">
        <f t="shared" si="1442"/>
        <v>1000</v>
      </c>
      <c r="X6208">
        <f t="shared" si="1443"/>
        <v>1000</v>
      </c>
      <c r="Y6208">
        <f t="shared" si="1444"/>
        <v>1000</v>
      </c>
      <c r="Z6208">
        <f t="shared" si="1445"/>
        <v>1000</v>
      </c>
      <c r="AA6208">
        <f t="shared" si="1446"/>
        <v>10000</v>
      </c>
      <c r="AB6208">
        <f t="shared" si="1447"/>
        <v>10000</v>
      </c>
      <c r="AC6208">
        <f t="shared" si="1448"/>
        <v>10000</v>
      </c>
      <c r="AD6208">
        <f t="shared" si="1449"/>
        <v>10000</v>
      </c>
      <c r="AE6208">
        <f t="shared" si="1450"/>
        <v>10000</v>
      </c>
      <c r="AF6208">
        <f t="shared" si="1451"/>
        <v>100000</v>
      </c>
      <c r="AG6208">
        <f t="shared" si="1452"/>
        <v>100000</v>
      </c>
      <c r="AH6208">
        <f t="shared" si="1453"/>
        <v>100000</v>
      </c>
      <c r="AI6208">
        <f t="shared" si="1454"/>
        <v>100000</v>
      </c>
      <c r="AJ6208">
        <f t="shared" si="1455"/>
        <v>100000</v>
      </c>
    </row>
    <row r="6209" spans="20:36" x14ac:dyDescent="0.3">
      <c r="T6209" t="str">
        <f>IF(ISERROR(MATCH('Analysis backend'!$M$1,E6209:N6209,0)),"",'Analysis backend'!$L$1)</f>
        <v/>
      </c>
      <c r="U6209" t="str">
        <f>IF(T6209='Analysis backend'!$L$1,IF(ISERROR(MATCH('Analysis backend'!$M$1,E6209:I6209,0)),"Dire","Radiant"),"")</f>
        <v/>
      </c>
      <c r="V6209">
        <f t="shared" si="1441"/>
        <v>1000</v>
      </c>
      <c r="W6209">
        <f t="shared" si="1442"/>
        <v>1000</v>
      </c>
      <c r="X6209">
        <f t="shared" si="1443"/>
        <v>1000</v>
      </c>
      <c r="Y6209">
        <f t="shared" si="1444"/>
        <v>1000</v>
      </c>
      <c r="Z6209">
        <f t="shared" si="1445"/>
        <v>1000</v>
      </c>
      <c r="AA6209">
        <f t="shared" si="1446"/>
        <v>10000</v>
      </c>
      <c r="AB6209">
        <f t="shared" si="1447"/>
        <v>10000</v>
      </c>
      <c r="AC6209">
        <f t="shared" si="1448"/>
        <v>10000</v>
      </c>
      <c r="AD6209">
        <f t="shared" si="1449"/>
        <v>10000</v>
      </c>
      <c r="AE6209">
        <f t="shared" si="1450"/>
        <v>10000</v>
      </c>
      <c r="AF6209">
        <f t="shared" si="1451"/>
        <v>100000</v>
      </c>
      <c r="AG6209">
        <f t="shared" si="1452"/>
        <v>100000</v>
      </c>
      <c r="AH6209">
        <f t="shared" si="1453"/>
        <v>100000</v>
      </c>
      <c r="AI6209">
        <f t="shared" si="1454"/>
        <v>100000</v>
      </c>
      <c r="AJ6209">
        <f t="shared" si="1455"/>
        <v>100000</v>
      </c>
    </row>
    <row r="6210" spans="20:36" x14ac:dyDescent="0.3">
      <c r="T6210" t="str">
        <f>IF(ISERROR(MATCH('Analysis backend'!$M$1,E6210:N6210,0)),"",'Analysis backend'!$L$1)</f>
        <v/>
      </c>
      <c r="U6210" t="str">
        <f>IF(T6210='Analysis backend'!$L$1,IF(ISERROR(MATCH('Analysis backend'!$M$1,E6210:I6210,0)),"Dire","Radiant"),"")</f>
        <v/>
      </c>
      <c r="V6210">
        <f t="shared" ref="V6210:V6273" si="1456">E6210+IF($D6210=TRUE,2000,1000)</f>
        <v>1000</v>
      </c>
      <c r="W6210">
        <f t="shared" ref="W6210:W6273" si="1457">F6210+IF($D6210=TRUE,2000,1000)</f>
        <v>1000</v>
      </c>
      <c r="X6210">
        <f t="shared" ref="X6210:X6273" si="1458">G6210+IF($D6210=TRUE,2000,1000)</f>
        <v>1000</v>
      </c>
      <c r="Y6210">
        <f t="shared" ref="Y6210:Y6273" si="1459">H6210+IF($D6210=TRUE,2000,1000)</f>
        <v>1000</v>
      </c>
      <c r="Z6210">
        <f t="shared" ref="Z6210:Z6273" si="1460">I6210+IF($D6210=TRUE,2000,1000)</f>
        <v>1000</v>
      </c>
      <c r="AA6210">
        <f t="shared" ref="AA6210:AA6273" si="1461">J6210+IF($D6210=TRUE,20000,10000)</f>
        <v>10000</v>
      </c>
      <c r="AB6210">
        <f t="shared" ref="AB6210:AB6273" si="1462">K6210+IF($D6210=TRUE,20000,10000)</f>
        <v>10000</v>
      </c>
      <c r="AC6210">
        <f t="shared" ref="AC6210:AC6273" si="1463">L6210+IF($D6210=TRUE,20000,10000)</f>
        <v>10000</v>
      </c>
      <c r="AD6210">
        <f t="shared" ref="AD6210:AD6273" si="1464">M6210+IF($D6210=TRUE,20000,10000)</f>
        <v>10000</v>
      </c>
      <c r="AE6210">
        <f t="shared" ref="AE6210:AE6273" si="1465">N6210+IF($D6210=TRUE,20000,10000)</f>
        <v>10000</v>
      </c>
      <c r="AF6210">
        <f t="shared" si="1451"/>
        <v>100000</v>
      </c>
      <c r="AG6210">
        <f t="shared" si="1452"/>
        <v>100000</v>
      </c>
      <c r="AH6210">
        <f t="shared" si="1453"/>
        <v>100000</v>
      </c>
      <c r="AI6210">
        <f t="shared" si="1454"/>
        <v>100000</v>
      </c>
      <c r="AJ6210">
        <f t="shared" si="1455"/>
        <v>100000</v>
      </c>
    </row>
    <row r="6211" spans="20:36" x14ac:dyDescent="0.3">
      <c r="T6211" t="str">
        <f>IF(ISERROR(MATCH('Analysis backend'!$M$1,E6211:N6211,0)),"",'Analysis backend'!$L$1)</f>
        <v/>
      </c>
      <c r="U6211" t="str">
        <f>IF(T6211='Analysis backend'!$L$1,IF(ISERROR(MATCH('Analysis backend'!$M$1,E6211:I6211,0)),"Dire","Radiant"),"")</f>
        <v/>
      </c>
      <c r="V6211">
        <f t="shared" si="1456"/>
        <v>1000</v>
      </c>
      <c r="W6211">
        <f t="shared" si="1457"/>
        <v>1000</v>
      </c>
      <c r="X6211">
        <f t="shared" si="1458"/>
        <v>1000</v>
      </c>
      <c r="Y6211">
        <f t="shared" si="1459"/>
        <v>1000</v>
      </c>
      <c r="Z6211">
        <f t="shared" si="1460"/>
        <v>1000</v>
      </c>
      <c r="AA6211">
        <f t="shared" si="1461"/>
        <v>10000</v>
      </c>
      <c r="AB6211">
        <f t="shared" si="1462"/>
        <v>10000</v>
      </c>
      <c r="AC6211">
        <f t="shared" si="1463"/>
        <v>10000</v>
      </c>
      <c r="AD6211">
        <f t="shared" si="1464"/>
        <v>10000</v>
      </c>
      <c r="AE6211">
        <f t="shared" si="1465"/>
        <v>10000</v>
      </c>
      <c r="AF6211">
        <f t="shared" ref="AF6211:AF6274" si="1466">O6211+100000</f>
        <v>100000</v>
      </c>
      <c r="AG6211">
        <f t="shared" ref="AG6211:AG6274" si="1467">P6211+100000</f>
        <v>100000</v>
      </c>
      <c r="AH6211">
        <f t="shared" ref="AH6211:AH6274" si="1468">Q6211+100000</f>
        <v>100000</v>
      </c>
      <c r="AI6211">
        <f t="shared" ref="AI6211:AI6274" si="1469">R6211+100000</f>
        <v>100000</v>
      </c>
      <c r="AJ6211">
        <f t="shared" ref="AJ6211:AJ6274" si="1470">S6211+100000</f>
        <v>100000</v>
      </c>
    </row>
    <row r="6212" spans="20:36" x14ac:dyDescent="0.3">
      <c r="T6212" t="str">
        <f>IF(ISERROR(MATCH('Analysis backend'!$M$1,E6212:N6212,0)),"",'Analysis backend'!$L$1)</f>
        <v/>
      </c>
      <c r="U6212" t="str">
        <f>IF(T6212='Analysis backend'!$L$1,IF(ISERROR(MATCH('Analysis backend'!$M$1,E6212:I6212,0)),"Dire","Radiant"),"")</f>
        <v/>
      </c>
      <c r="V6212">
        <f t="shared" si="1456"/>
        <v>1000</v>
      </c>
      <c r="W6212">
        <f t="shared" si="1457"/>
        <v>1000</v>
      </c>
      <c r="X6212">
        <f t="shared" si="1458"/>
        <v>1000</v>
      </c>
      <c r="Y6212">
        <f t="shared" si="1459"/>
        <v>1000</v>
      </c>
      <c r="Z6212">
        <f t="shared" si="1460"/>
        <v>1000</v>
      </c>
      <c r="AA6212">
        <f t="shared" si="1461"/>
        <v>10000</v>
      </c>
      <c r="AB6212">
        <f t="shared" si="1462"/>
        <v>10000</v>
      </c>
      <c r="AC6212">
        <f t="shared" si="1463"/>
        <v>10000</v>
      </c>
      <c r="AD6212">
        <f t="shared" si="1464"/>
        <v>10000</v>
      </c>
      <c r="AE6212">
        <f t="shared" si="1465"/>
        <v>10000</v>
      </c>
      <c r="AF6212">
        <f t="shared" si="1466"/>
        <v>100000</v>
      </c>
      <c r="AG6212">
        <f t="shared" si="1467"/>
        <v>100000</v>
      </c>
      <c r="AH6212">
        <f t="shared" si="1468"/>
        <v>100000</v>
      </c>
      <c r="AI6212">
        <f t="shared" si="1469"/>
        <v>100000</v>
      </c>
      <c r="AJ6212">
        <f t="shared" si="1470"/>
        <v>100000</v>
      </c>
    </row>
    <row r="6213" spans="20:36" x14ac:dyDescent="0.3">
      <c r="T6213" t="str">
        <f>IF(ISERROR(MATCH('Analysis backend'!$M$1,E6213:N6213,0)),"",'Analysis backend'!$L$1)</f>
        <v/>
      </c>
      <c r="U6213" t="str">
        <f>IF(T6213='Analysis backend'!$L$1,IF(ISERROR(MATCH('Analysis backend'!$M$1,E6213:I6213,0)),"Dire","Radiant"),"")</f>
        <v/>
      </c>
      <c r="V6213">
        <f t="shared" si="1456"/>
        <v>1000</v>
      </c>
      <c r="W6213">
        <f t="shared" si="1457"/>
        <v>1000</v>
      </c>
      <c r="X6213">
        <f t="shared" si="1458"/>
        <v>1000</v>
      </c>
      <c r="Y6213">
        <f t="shared" si="1459"/>
        <v>1000</v>
      </c>
      <c r="Z6213">
        <f t="shared" si="1460"/>
        <v>1000</v>
      </c>
      <c r="AA6213">
        <f t="shared" si="1461"/>
        <v>10000</v>
      </c>
      <c r="AB6213">
        <f t="shared" si="1462"/>
        <v>10000</v>
      </c>
      <c r="AC6213">
        <f t="shared" si="1463"/>
        <v>10000</v>
      </c>
      <c r="AD6213">
        <f t="shared" si="1464"/>
        <v>10000</v>
      </c>
      <c r="AE6213">
        <f t="shared" si="1465"/>
        <v>10000</v>
      </c>
      <c r="AF6213">
        <f t="shared" si="1466"/>
        <v>100000</v>
      </c>
      <c r="AG6213">
        <f t="shared" si="1467"/>
        <v>100000</v>
      </c>
      <c r="AH6213">
        <f t="shared" si="1468"/>
        <v>100000</v>
      </c>
      <c r="AI6213">
        <f t="shared" si="1469"/>
        <v>100000</v>
      </c>
      <c r="AJ6213">
        <f t="shared" si="1470"/>
        <v>100000</v>
      </c>
    </row>
    <row r="6214" spans="20:36" x14ac:dyDescent="0.3">
      <c r="T6214" t="str">
        <f>IF(ISERROR(MATCH('Analysis backend'!$M$1,E6214:N6214,0)),"",'Analysis backend'!$L$1)</f>
        <v/>
      </c>
      <c r="U6214" t="str">
        <f>IF(T6214='Analysis backend'!$L$1,IF(ISERROR(MATCH('Analysis backend'!$M$1,E6214:I6214,0)),"Dire","Radiant"),"")</f>
        <v/>
      </c>
      <c r="V6214">
        <f t="shared" si="1456"/>
        <v>1000</v>
      </c>
      <c r="W6214">
        <f t="shared" si="1457"/>
        <v>1000</v>
      </c>
      <c r="X6214">
        <f t="shared" si="1458"/>
        <v>1000</v>
      </c>
      <c r="Y6214">
        <f t="shared" si="1459"/>
        <v>1000</v>
      </c>
      <c r="Z6214">
        <f t="shared" si="1460"/>
        <v>1000</v>
      </c>
      <c r="AA6214">
        <f t="shared" si="1461"/>
        <v>10000</v>
      </c>
      <c r="AB6214">
        <f t="shared" si="1462"/>
        <v>10000</v>
      </c>
      <c r="AC6214">
        <f t="shared" si="1463"/>
        <v>10000</v>
      </c>
      <c r="AD6214">
        <f t="shared" si="1464"/>
        <v>10000</v>
      </c>
      <c r="AE6214">
        <f t="shared" si="1465"/>
        <v>10000</v>
      </c>
      <c r="AF6214">
        <f t="shared" si="1466"/>
        <v>100000</v>
      </c>
      <c r="AG6214">
        <f t="shared" si="1467"/>
        <v>100000</v>
      </c>
      <c r="AH6214">
        <f t="shared" si="1468"/>
        <v>100000</v>
      </c>
      <c r="AI6214">
        <f t="shared" si="1469"/>
        <v>100000</v>
      </c>
      <c r="AJ6214">
        <f t="shared" si="1470"/>
        <v>100000</v>
      </c>
    </row>
    <row r="6215" spans="20:36" x14ac:dyDescent="0.3">
      <c r="T6215" t="str">
        <f>IF(ISERROR(MATCH('Analysis backend'!$M$1,E6215:N6215,0)),"",'Analysis backend'!$L$1)</f>
        <v/>
      </c>
      <c r="U6215" t="str">
        <f>IF(T6215='Analysis backend'!$L$1,IF(ISERROR(MATCH('Analysis backend'!$M$1,E6215:I6215,0)),"Dire","Radiant"),"")</f>
        <v/>
      </c>
      <c r="V6215">
        <f t="shared" si="1456"/>
        <v>1000</v>
      </c>
      <c r="W6215">
        <f t="shared" si="1457"/>
        <v>1000</v>
      </c>
      <c r="X6215">
        <f t="shared" si="1458"/>
        <v>1000</v>
      </c>
      <c r="Y6215">
        <f t="shared" si="1459"/>
        <v>1000</v>
      </c>
      <c r="Z6215">
        <f t="shared" si="1460"/>
        <v>1000</v>
      </c>
      <c r="AA6215">
        <f t="shared" si="1461"/>
        <v>10000</v>
      </c>
      <c r="AB6215">
        <f t="shared" si="1462"/>
        <v>10000</v>
      </c>
      <c r="AC6215">
        <f t="shared" si="1463"/>
        <v>10000</v>
      </c>
      <c r="AD6215">
        <f t="shared" si="1464"/>
        <v>10000</v>
      </c>
      <c r="AE6215">
        <f t="shared" si="1465"/>
        <v>10000</v>
      </c>
      <c r="AF6215">
        <f t="shared" si="1466"/>
        <v>100000</v>
      </c>
      <c r="AG6215">
        <f t="shared" si="1467"/>
        <v>100000</v>
      </c>
      <c r="AH6215">
        <f t="shared" si="1468"/>
        <v>100000</v>
      </c>
      <c r="AI6215">
        <f t="shared" si="1469"/>
        <v>100000</v>
      </c>
      <c r="AJ6215">
        <f t="shared" si="1470"/>
        <v>100000</v>
      </c>
    </row>
    <row r="6216" spans="20:36" x14ac:dyDescent="0.3">
      <c r="T6216" t="str">
        <f>IF(ISERROR(MATCH('Analysis backend'!$M$1,E6216:N6216,0)),"",'Analysis backend'!$L$1)</f>
        <v/>
      </c>
      <c r="U6216" t="str">
        <f>IF(T6216='Analysis backend'!$L$1,IF(ISERROR(MATCH('Analysis backend'!$M$1,E6216:I6216,0)),"Dire","Radiant"),"")</f>
        <v/>
      </c>
      <c r="V6216">
        <f t="shared" si="1456"/>
        <v>1000</v>
      </c>
      <c r="W6216">
        <f t="shared" si="1457"/>
        <v>1000</v>
      </c>
      <c r="X6216">
        <f t="shared" si="1458"/>
        <v>1000</v>
      </c>
      <c r="Y6216">
        <f t="shared" si="1459"/>
        <v>1000</v>
      </c>
      <c r="Z6216">
        <f t="shared" si="1460"/>
        <v>1000</v>
      </c>
      <c r="AA6216">
        <f t="shared" si="1461"/>
        <v>10000</v>
      </c>
      <c r="AB6216">
        <f t="shared" si="1462"/>
        <v>10000</v>
      </c>
      <c r="AC6216">
        <f t="shared" si="1463"/>
        <v>10000</v>
      </c>
      <c r="AD6216">
        <f t="shared" si="1464"/>
        <v>10000</v>
      </c>
      <c r="AE6216">
        <f t="shared" si="1465"/>
        <v>10000</v>
      </c>
      <c r="AF6216">
        <f t="shared" si="1466"/>
        <v>100000</v>
      </c>
      <c r="AG6216">
        <f t="shared" si="1467"/>
        <v>100000</v>
      </c>
      <c r="AH6216">
        <f t="shared" si="1468"/>
        <v>100000</v>
      </c>
      <c r="AI6216">
        <f t="shared" si="1469"/>
        <v>100000</v>
      </c>
      <c r="AJ6216">
        <f t="shared" si="1470"/>
        <v>100000</v>
      </c>
    </row>
    <row r="6217" spans="20:36" x14ac:dyDescent="0.3">
      <c r="T6217" t="str">
        <f>IF(ISERROR(MATCH('Analysis backend'!$M$1,E6217:N6217,0)),"",'Analysis backend'!$L$1)</f>
        <v/>
      </c>
      <c r="U6217" t="str">
        <f>IF(T6217='Analysis backend'!$L$1,IF(ISERROR(MATCH('Analysis backend'!$M$1,E6217:I6217,0)),"Dire","Radiant"),"")</f>
        <v/>
      </c>
      <c r="V6217">
        <f t="shared" si="1456"/>
        <v>1000</v>
      </c>
      <c r="W6217">
        <f t="shared" si="1457"/>
        <v>1000</v>
      </c>
      <c r="X6217">
        <f t="shared" si="1458"/>
        <v>1000</v>
      </c>
      <c r="Y6217">
        <f t="shared" si="1459"/>
        <v>1000</v>
      </c>
      <c r="Z6217">
        <f t="shared" si="1460"/>
        <v>1000</v>
      </c>
      <c r="AA6217">
        <f t="shared" si="1461"/>
        <v>10000</v>
      </c>
      <c r="AB6217">
        <f t="shared" si="1462"/>
        <v>10000</v>
      </c>
      <c r="AC6217">
        <f t="shared" si="1463"/>
        <v>10000</v>
      </c>
      <c r="AD6217">
        <f t="shared" si="1464"/>
        <v>10000</v>
      </c>
      <c r="AE6217">
        <f t="shared" si="1465"/>
        <v>10000</v>
      </c>
      <c r="AF6217">
        <f t="shared" si="1466"/>
        <v>100000</v>
      </c>
      <c r="AG6217">
        <f t="shared" si="1467"/>
        <v>100000</v>
      </c>
      <c r="AH6217">
        <f t="shared" si="1468"/>
        <v>100000</v>
      </c>
      <c r="AI6217">
        <f t="shared" si="1469"/>
        <v>100000</v>
      </c>
      <c r="AJ6217">
        <f t="shared" si="1470"/>
        <v>100000</v>
      </c>
    </row>
    <row r="6218" spans="20:36" x14ac:dyDescent="0.3">
      <c r="T6218" t="str">
        <f>IF(ISERROR(MATCH('Analysis backend'!$M$1,E6218:N6218,0)),"",'Analysis backend'!$L$1)</f>
        <v/>
      </c>
      <c r="U6218" t="str">
        <f>IF(T6218='Analysis backend'!$L$1,IF(ISERROR(MATCH('Analysis backend'!$M$1,E6218:I6218,0)),"Dire","Radiant"),"")</f>
        <v/>
      </c>
      <c r="V6218">
        <f t="shared" si="1456"/>
        <v>1000</v>
      </c>
      <c r="W6218">
        <f t="shared" si="1457"/>
        <v>1000</v>
      </c>
      <c r="X6218">
        <f t="shared" si="1458"/>
        <v>1000</v>
      </c>
      <c r="Y6218">
        <f t="shared" si="1459"/>
        <v>1000</v>
      </c>
      <c r="Z6218">
        <f t="shared" si="1460"/>
        <v>1000</v>
      </c>
      <c r="AA6218">
        <f t="shared" si="1461"/>
        <v>10000</v>
      </c>
      <c r="AB6218">
        <f t="shared" si="1462"/>
        <v>10000</v>
      </c>
      <c r="AC6218">
        <f t="shared" si="1463"/>
        <v>10000</v>
      </c>
      <c r="AD6218">
        <f t="shared" si="1464"/>
        <v>10000</v>
      </c>
      <c r="AE6218">
        <f t="shared" si="1465"/>
        <v>10000</v>
      </c>
      <c r="AF6218">
        <f t="shared" si="1466"/>
        <v>100000</v>
      </c>
      <c r="AG6218">
        <f t="shared" si="1467"/>
        <v>100000</v>
      </c>
      <c r="AH6218">
        <f t="shared" si="1468"/>
        <v>100000</v>
      </c>
      <c r="AI6218">
        <f t="shared" si="1469"/>
        <v>100000</v>
      </c>
      <c r="AJ6218">
        <f t="shared" si="1470"/>
        <v>100000</v>
      </c>
    </row>
    <row r="6219" spans="20:36" x14ac:dyDescent="0.3">
      <c r="T6219" t="str">
        <f>IF(ISERROR(MATCH('Analysis backend'!$M$1,E6219:N6219,0)),"",'Analysis backend'!$L$1)</f>
        <v/>
      </c>
      <c r="U6219" t="str">
        <f>IF(T6219='Analysis backend'!$L$1,IF(ISERROR(MATCH('Analysis backend'!$M$1,E6219:I6219,0)),"Dire","Radiant"),"")</f>
        <v/>
      </c>
      <c r="V6219">
        <f t="shared" si="1456"/>
        <v>1000</v>
      </c>
      <c r="W6219">
        <f t="shared" si="1457"/>
        <v>1000</v>
      </c>
      <c r="X6219">
        <f t="shared" si="1458"/>
        <v>1000</v>
      </c>
      <c r="Y6219">
        <f t="shared" si="1459"/>
        <v>1000</v>
      </c>
      <c r="Z6219">
        <f t="shared" si="1460"/>
        <v>1000</v>
      </c>
      <c r="AA6219">
        <f t="shared" si="1461"/>
        <v>10000</v>
      </c>
      <c r="AB6219">
        <f t="shared" si="1462"/>
        <v>10000</v>
      </c>
      <c r="AC6219">
        <f t="shared" si="1463"/>
        <v>10000</v>
      </c>
      <c r="AD6219">
        <f t="shared" si="1464"/>
        <v>10000</v>
      </c>
      <c r="AE6219">
        <f t="shared" si="1465"/>
        <v>10000</v>
      </c>
      <c r="AF6219">
        <f t="shared" si="1466"/>
        <v>100000</v>
      </c>
      <c r="AG6219">
        <f t="shared" si="1467"/>
        <v>100000</v>
      </c>
      <c r="AH6219">
        <f t="shared" si="1468"/>
        <v>100000</v>
      </c>
      <c r="AI6219">
        <f t="shared" si="1469"/>
        <v>100000</v>
      </c>
      <c r="AJ6219">
        <f t="shared" si="1470"/>
        <v>100000</v>
      </c>
    </row>
    <row r="6220" spans="20:36" x14ac:dyDescent="0.3">
      <c r="T6220" t="str">
        <f>IF(ISERROR(MATCH('Analysis backend'!$M$1,E6220:N6220,0)),"",'Analysis backend'!$L$1)</f>
        <v/>
      </c>
      <c r="U6220" t="str">
        <f>IF(T6220='Analysis backend'!$L$1,IF(ISERROR(MATCH('Analysis backend'!$M$1,E6220:I6220,0)),"Dire","Radiant"),"")</f>
        <v/>
      </c>
      <c r="V6220">
        <f t="shared" si="1456"/>
        <v>1000</v>
      </c>
      <c r="W6220">
        <f t="shared" si="1457"/>
        <v>1000</v>
      </c>
      <c r="X6220">
        <f t="shared" si="1458"/>
        <v>1000</v>
      </c>
      <c r="Y6220">
        <f t="shared" si="1459"/>
        <v>1000</v>
      </c>
      <c r="Z6220">
        <f t="shared" si="1460"/>
        <v>1000</v>
      </c>
      <c r="AA6220">
        <f t="shared" si="1461"/>
        <v>10000</v>
      </c>
      <c r="AB6220">
        <f t="shared" si="1462"/>
        <v>10000</v>
      </c>
      <c r="AC6220">
        <f t="shared" si="1463"/>
        <v>10000</v>
      </c>
      <c r="AD6220">
        <f t="shared" si="1464"/>
        <v>10000</v>
      </c>
      <c r="AE6220">
        <f t="shared" si="1465"/>
        <v>10000</v>
      </c>
      <c r="AF6220">
        <f t="shared" si="1466"/>
        <v>100000</v>
      </c>
      <c r="AG6220">
        <f t="shared" si="1467"/>
        <v>100000</v>
      </c>
      <c r="AH6220">
        <f t="shared" si="1468"/>
        <v>100000</v>
      </c>
      <c r="AI6220">
        <f t="shared" si="1469"/>
        <v>100000</v>
      </c>
      <c r="AJ6220">
        <f t="shared" si="1470"/>
        <v>100000</v>
      </c>
    </row>
    <row r="6221" spans="20:36" x14ac:dyDescent="0.3">
      <c r="T6221" t="str">
        <f>IF(ISERROR(MATCH('Analysis backend'!$M$1,E6221:N6221,0)),"",'Analysis backend'!$L$1)</f>
        <v/>
      </c>
      <c r="U6221" t="str">
        <f>IF(T6221='Analysis backend'!$L$1,IF(ISERROR(MATCH('Analysis backend'!$M$1,E6221:I6221,0)),"Dire","Radiant"),"")</f>
        <v/>
      </c>
      <c r="V6221">
        <f t="shared" si="1456"/>
        <v>1000</v>
      </c>
      <c r="W6221">
        <f t="shared" si="1457"/>
        <v>1000</v>
      </c>
      <c r="X6221">
        <f t="shared" si="1458"/>
        <v>1000</v>
      </c>
      <c r="Y6221">
        <f t="shared" si="1459"/>
        <v>1000</v>
      </c>
      <c r="Z6221">
        <f t="shared" si="1460"/>
        <v>1000</v>
      </c>
      <c r="AA6221">
        <f t="shared" si="1461"/>
        <v>10000</v>
      </c>
      <c r="AB6221">
        <f t="shared" si="1462"/>
        <v>10000</v>
      </c>
      <c r="AC6221">
        <f t="shared" si="1463"/>
        <v>10000</v>
      </c>
      <c r="AD6221">
        <f t="shared" si="1464"/>
        <v>10000</v>
      </c>
      <c r="AE6221">
        <f t="shared" si="1465"/>
        <v>10000</v>
      </c>
      <c r="AF6221">
        <f t="shared" si="1466"/>
        <v>100000</v>
      </c>
      <c r="AG6221">
        <f t="shared" si="1467"/>
        <v>100000</v>
      </c>
      <c r="AH6221">
        <f t="shared" si="1468"/>
        <v>100000</v>
      </c>
      <c r="AI6221">
        <f t="shared" si="1469"/>
        <v>100000</v>
      </c>
      <c r="AJ6221">
        <f t="shared" si="1470"/>
        <v>100000</v>
      </c>
    </row>
    <row r="6222" spans="20:36" x14ac:dyDescent="0.3">
      <c r="T6222" t="str">
        <f>IF(ISERROR(MATCH('Analysis backend'!$M$1,E6222:N6222,0)),"",'Analysis backend'!$L$1)</f>
        <v/>
      </c>
      <c r="U6222" t="str">
        <f>IF(T6222='Analysis backend'!$L$1,IF(ISERROR(MATCH('Analysis backend'!$M$1,E6222:I6222,0)),"Dire","Radiant"),"")</f>
        <v/>
      </c>
      <c r="V6222">
        <f t="shared" si="1456"/>
        <v>1000</v>
      </c>
      <c r="W6222">
        <f t="shared" si="1457"/>
        <v>1000</v>
      </c>
      <c r="X6222">
        <f t="shared" si="1458"/>
        <v>1000</v>
      </c>
      <c r="Y6222">
        <f t="shared" si="1459"/>
        <v>1000</v>
      </c>
      <c r="Z6222">
        <f t="shared" si="1460"/>
        <v>1000</v>
      </c>
      <c r="AA6222">
        <f t="shared" si="1461"/>
        <v>10000</v>
      </c>
      <c r="AB6222">
        <f t="shared" si="1462"/>
        <v>10000</v>
      </c>
      <c r="AC6222">
        <f t="shared" si="1463"/>
        <v>10000</v>
      </c>
      <c r="AD6222">
        <f t="shared" si="1464"/>
        <v>10000</v>
      </c>
      <c r="AE6222">
        <f t="shared" si="1465"/>
        <v>10000</v>
      </c>
      <c r="AF6222">
        <f t="shared" si="1466"/>
        <v>100000</v>
      </c>
      <c r="AG6222">
        <f t="shared" si="1467"/>
        <v>100000</v>
      </c>
      <c r="AH6222">
        <f t="shared" si="1468"/>
        <v>100000</v>
      </c>
      <c r="AI6222">
        <f t="shared" si="1469"/>
        <v>100000</v>
      </c>
      <c r="AJ6222">
        <f t="shared" si="1470"/>
        <v>100000</v>
      </c>
    </row>
    <row r="6223" spans="20:36" x14ac:dyDescent="0.3">
      <c r="T6223" t="str">
        <f>IF(ISERROR(MATCH('Analysis backend'!$M$1,E6223:N6223,0)),"",'Analysis backend'!$L$1)</f>
        <v/>
      </c>
      <c r="U6223" t="str">
        <f>IF(T6223='Analysis backend'!$L$1,IF(ISERROR(MATCH('Analysis backend'!$M$1,E6223:I6223,0)),"Dire","Radiant"),"")</f>
        <v/>
      </c>
      <c r="V6223">
        <f t="shared" si="1456"/>
        <v>1000</v>
      </c>
      <c r="W6223">
        <f t="shared" si="1457"/>
        <v>1000</v>
      </c>
      <c r="X6223">
        <f t="shared" si="1458"/>
        <v>1000</v>
      </c>
      <c r="Y6223">
        <f t="shared" si="1459"/>
        <v>1000</v>
      </c>
      <c r="Z6223">
        <f t="shared" si="1460"/>
        <v>1000</v>
      </c>
      <c r="AA6223">
        <f t="shared" si="1461"/>
        <v>10000</v>
      </c>
      <c r="AB6223">
        <f t="shared" si="1462"/>
        <v>10000</v>
      </c>
      <c r="AC6223">
        <f t="shared" si="1463"/>
        <v>10000</v>
      </c>
      <c r="AD6223">
        <f t="shared" si="1464"/>
        <v>10000</v>
      </c>
      <c r="AE6223">
        <f t="shared" si="1465"/>
        <v>10000</v>
      </c>
      <c r="AF6223">
        <f t="shared" si="1466"/>
        <v>100000</v>
      </c>
      <c r="AG6223">
        <f t="shared" si="1467"/>
        <v>100000</v>
      </c>
      <c r="AH6223">
        <f t="shared" si="1468"/>
        <v>100000</v>
      </c>
      <c r="AI6223">
        <f t="shared" si="1469"/>
        <v>100000</v>
      </c>
      <c r="AJ6223">
        <f t="shared" si="1470"/>
        <v>100000</v>
      </c>
    </row>
    <row r="6224" spans="20:36" x14ac:dyDescent="0.3">
      <c r="T6224" t="str">
        <f>IF(ISERROR(MATCH('Analysis backend'!$M$1,E6224:N6224,0)),"",'Analysis backend'!$L$1)</f>
        <v/>
      </c>
      <c r="U6224" t="str">
        <f>IF(T6224='Analysis backend'!$L$1,IF(ISERROR(MATCH('Analysis backend'!$M$1,E6224:I6224,0)),"Dire","Radiant"),"")</f>
        <v/>
      </c>
      <c r="V6224">
        <f t="shared" si="1456"/>
        <v>1000</v>
      </c>
      <c r="W6224">
        <f t="shared" si="1457"/>
        <v>1000</v>
      </c>
      <c r="X6224">
        <f t="shared" si="1458"/>
        <v>1000</v>
      </c>
      <c r="Y6224">
        <f t="shared" si="1459"/>
        <v>1000</v>
      </c>
      <c r="Z6224">
        <f t="shared" si="1460"/>
        <v>1000</v>
      </c>
      <c r="AA6224">
        <f t="shared" si="1461"/>
        <v>10000</v>
      </c>
      <c r="AB6224">
        <f t="shared" si="1462"/>
        <v>10000</v>
      </c>
      <c r="AC6224">
        <f t="shared" si="1463"/>
        <v>10000</v>
      </c>
      <c r="AD6224">
        <f t="shared" si="1464"/>
        <v>10000</v>
      </c>
      <c r="AE6224">
        <f t="shared" si="1465"/>
        <v>10000</v>
      </c>
      <c r="AF6224">
        <f t="shared" si="1466"/>
        <v>100000</v>
      </c>
      <c r="AG6224">
        <f t="shared" si="1467"/>
        <v>100000</v>
      </c>
      <c r="AH6224">
        <f t="shared" si="1468"/>
        <v>100000</v>
      </c>
      <c r="AI6224">
        <f t="shared" si="1469"/>
        <v>100000</v>
      </c>
      <c r="AJ6224">
        <f t="shared" si="1470"/>
        <v>100000</v>
      </c>
    </row>
    <row r="6225" spans="20:36" x14ac:dyDescent="0.3">
      <c r="T6225" t="str">
        <f>IF(ISERROR(MATCH('Analysis backend'!$M$1,E6225:N6225,0)),"",'Analysis backend'!$L$1)</f>
        <v/>
      </c>
      <c r="U6225" t="str">
        <f>IF(T6225='Analysis backend'!$L$1,IF(ISERROR(MATCH('Analysis backend'!$M$1,E6225:I6225,0)),"Dire","Radiant"),"")</f>
        <v/>
      </c>
      <c r="V6225">
        <f t="shared" si="1456"/>
        <v>1000</v>
      </c>
      <c r="W6225">
        <f t="shared" si="1457"/>
        <v>1000</v>
      </c>
      <c r="X6225">
        <f t="shared" si="1458"/>
        <v>1000</v>
      </c>
      <c r="Y6225">
        <f t="shared" si="1459"/>
        <v>1000</v>
      </c>
      <c r="Z6225">
        <f t="shared" si="1460"/>
        <v>1000</v>
      </c>
      <c r="AA6225">
        <f t="shared" si="1461"/>
        <v>10000</v>
      </c>
      <c r="AB6225">
        <f t="shared" si="1462"/>
        <v>10000</v>
      </c>
      <c r="AC6225">
        <f t="shared" si="1463"/>
        <v>10000</v>
      </c>
      <c r="AD6225">
        <f t="shared" si="1464"/>
        <v>10000</v>
      </c>
      <c r="AE6225">
        <f t="shared" si="1465"/>
        <v>10000</v>
      </c>
      <c r="AF6225">
        <f t="shared" si="1466"/>
        <v>100000</v>
      </c>
      <c r="AG6225">
        <f t="shared" si="1467"/>
        <v>100000</v>
      </c>
      <c r="AH6225">
        <f t="shared" si="1468"/>
        <v>100000</v>
      </c>
      <c r="AI6225">
        <f t="shared" si="1469"/>
        <v>100000</v>
      </c>
      <c r="AJ6225">
        <f t="shared" si="1470"/>
        <v>100000</v>
      </c>
    </row>
    <row r="6226" spans="20:36" x14ac:dyDescent="0.3">
      <c r="T6226" t="str">
        <f>IF(ISERROR(MATCH('Analysis backend'!$M$1,E6226:N6226,0)),"",'Analysis backend'!$L$1)</f>
        <v/>
      </c>
      <c r="U6226" t="str">
        <f>IF(T6226='Analysis backend'!$L$1,IF(ISERROR(MATCH('Analysis backend'!$M$1,E6226:I6226,0)),"Dire","Radiant"),"")</f>
        <v/>
      </c>
      <c r="V6226">
        <f t="shared" si="1456"/>
        <v>1000</v>
      </c>
      <c r="W6226">
        <f t="shared" si="1457"/>
        <v>1000</v>
      </c>
      <c r="X6226">
        <f t="shared" si="1458"/>
        <v>1000</v>
      </c>
      <c r="Y6226">
        <f t="shared" si="1459"/>
        <v>1000</v>
      </c>
      <c r="Z6226">
        <f t="shared" si="1460"/>
        <v>1000</v>
      </c>
      <c r="AA6226">
        <f t="shared" si="1461"/>
        <v>10000</v>
      </c>
      <c r="AB6226">
        <f t="shared" si="1462"/>
        <v>10000</v>
      </c>
      <c r="AC6226">
        <f t="shared" si="1463"/>
        <v>10000</v>
      </c>
      <c r="AD6226">
        <f t="shared" si="1464"/>
        <v>10000</v>
      </c>
      <c r="AE6226">
        <f t="shared" si="1465"/>
        <v>10000</v>
      </c>
      <c r="AF6226">
        <f t="shared" si="1466"/>
        <v>100000</v>
      </c>
      <c r="AG6226">
        <f t="shared" si="1467"/>
        <v>100000</v>
      </c>
      <c r="AH6226">
        <f t="shared" si="1468"/>
        <v>100000</v>
      </c>
      <c r="AI6226">
        <f t="shared" si="1469"/>
        <v>100000</v>
      </c>
      <c r="AJ6226">
        <f t="shared" si="1470"/>
        <v>100000</v>
      </c>
    </row>
    <row r="6227" spans="20:36" x14ac:dyDescent="0.3">
      <c r="T6227" t="str">
        <f>IF(ISERROR(MATCH('Analysis backend'!$M$1,E6227:N6227,0)),"",'Analysis backend'!$L$1)</f>
        <v/>
      </c>
      <c r="U6227" t="str">
        <f>IF(T6227='Analysis backend'!$L$1,IF(ISERROR(MATCH('Analysis backend'!$M$1,E6227:I6227,0)),"Dire","Radiant"),"")</f>
        <v/>
      </c>
      <c r="V6227">
        <f t="shared" si="1456"/>
        <v>1000</v>
      </c>
      <c r="W6227">
        <f t="shared" si="1457"/>
        <v>1000</v>
      </c>
      <c r="X6227">
        <f t="shared" si="1458"/>
        <v>1000</v>
      </c>
      <c r="Y6227">
        <f t="shared" si="1459"/>
        <v>1000</v>
      </c>
      <c r="Z6227">
        <f t="shared" si="1460"/>
        <v>1000</v>
      </c>
      <c r="AA6227">
        <f t="shared" si="1461"/>
        <v>10000</v>
      </c>
      <c r="AB6227">
        <f t="shared" si="1462"/>
        <v>10000</v>
      </c>
      <c r="AC6227">
        <f t="shared" si="1463"/>
        <v>10000</v>
      </c>
      <c r="AD6227">
        <f t="shared" si="1464"/>
        <v>10000</v>
      </c>
      <c r="AE6227">
        <f t="shared" si="1465"/>
        <v>10000</v>
      </c>
      <c r="AF6227">
        <f t="shared" si="1466"/>
        <v>100000</v>
      </c>
      <c r="AG6227">
        <f t="shared" si="1467"/>
        <v>100000</v>
      </c>
      <c r="AH6227">
        <f t="shared" si="1468"/>
        <v>100000</v>
      </c>
      <c r="AI6227">
        <f t="shared" si="1469"/>
        <v>100000</v>
      </c>
      <c r="AJ6227">
        <f t="shared" si="1470"/>
        <v>100000</v>
      </c>
    </row>
    <row r="6228" spans="20:36" x14ac:dyDescent="0.3">
      <c r="T6228" t="str">
        <f>IF(ISERROR(MATCH('Analysis backend'!$M$1,E6228:N6228,0)),"",'Analysis backend'!$L$1)</f>
        <v/>
      </c>
      <c r="U6228" t="str">
        <f>IF(T6228='Analysis backend'!$L$1,IF(ISERROR(MATCH('Analysis backend'!$M$1,E6228:I6228,0)),"Dire","Radiant"),"")</f>
        <v/>
      </c>
      <c r="V6228">
        <f t="shared" si="1456"/>
        <v>1000</v>
      </c>
      <c r="W6228">
        <f t="shared" si="1457"/>
        <v>1000</v>
      </c>
      <c r="X6228">
        <f t="shared" si="1458"/>
        <v>1000</v>
      </c>
      <c r="Y6228">
        <f t="shared" si="1459"/>
        <v>1000</v>
      </c>
      <c r="Z6228">
        <f t="shared" si="1460"/>
        <v>1000</v>
      </c>
      <c r="AA6228">
        <f t="shared" si="1461"/>
        <v>10000</v>
      </c>
      <c r="AB6228">
        <f t="shared" si="1462"/>
        <v>10000</v>
      </c>
      <c r="AC6228">
        <f t="shared" si="1463"/>
        <v>10000</v>
      </c>
      <c r="AD6228">
        <f t="shared" si="1464"/>
        <v>10000</v>
      </c>
      <c r="AE6228">
        <f t="shared" si="1465"/>
        <v>10000</v>
      </c>
      <c r="AF6228">
        <f t="shared" si="1466"/>
        <v>100000</v>
      </c>
      <c r="AG6228">
        <f t="shared" si="1467"/>
        <v>100000</v>
      </c>
      <c r="AH6228">
        <f t="shared" si="1468"/>
        <v>100000</v>
      </c>
      <c r="AI6228">
        <f t="shared" si="1469"/>
        <v>100000</v>
      </c>
      <c r="AJ6228">
        <f t="shared" si="1470"/>
        <v>100000</v>
      </c>
    </row>
    <row r="6229" spans="20:36" x14ac:dyDescent="0.3">
      <c r="T6229" t="str">
        <f>IF(ISERROR(MATCH('Analysis backend'!$M$1,E6229:N6229,0)),"",'Analysis backend'!$L$1)</f>
        <v/>
      </c>
      <c r="U6229" t="str">
        <f>IF(T6229='Analysis backend'!$L$1,IF(ISERROR(MATCH('Analysis backend'!$M$1,E6229:I6229,0)),"Dire","Radiant"),"")</f>
        <v/>
      </c>
      <c r="V6229">
        <f t="shared" si="1456"/>
        <v>1000</v>
      </c>
      <c r="W6229">
        <f t="shared" si="1457"/>
        <v>1000</v>
      </c>
      <c r="X6229">
        <f t="shared" si="1458"/>
        <v>1000</v>
      </c>
      <c r="Y6229">
        <f t="shared" si="1459"/>
        <v>1000</v>
      </c>
      <c r="Z6229">
        <f t="shared" si="1460"/>
        <v>1000</v>
      </c>
      <c r="AA6229">
        <f t="shared" si="1461"/>
        <v>10000</v>
      </c>
      <c r="AB6229">
        <f t="shared" si="1462"/>
        <v>10000</v>
      </c>
      <c r="AC6229">
        <f t="shared" si="1463"/>
        <v>10000</v>
      </c>
      <c r="AD6229">
        <f t="shared" si="1464"/>
        <v>10000</v>
      </c>
      <c r="AE6229">
        <f t="shared" si="1465"/>
        <v>10000</v>
      </c>
      <c r="AF6229">
        <f t="shared" si="1466"/>
        <v>100000</v>
      </c>
      <c r="AG6229">
        <f t="shared" si="1467"/>
        <v>100000</v>
      </c>
      <c r="AH6229">
        <f t="shared" si="1468"/>
        <v>100000</v>
      </c>
      <c r="AI6229">
        <f t="shared" si="1469"/>
        <v>100000</v>
      </c>
      <c r="AJ6229">
        <f t="shared" si="1470"/>
        <v>100000</v>
      </c>
    </row>
    <row r="6230" spans="20:36" x14ac:dyDescent="0.3">
      <c r="T6230" t="str">
        <f>IF(ISERROR(MATCH('Analysis backend'!$M$1,E6230:N6230,0)),"",'Analysis backend'!$L$1)</f>
        <v/>
      </c>
      <c r="U6230" t="str">
        <f>IF(T6230='Analysis backend'!$L$1,IF(ISERROR(MATCH('Analysis backend'!$M$1,E6230:I6230,0)),"Dire","Radiant"),"")</f>
        <v/>
      </c>
      <c r="V6230">
        <f t="shared" si="1456"/>
        <v>1000</v>
      </c>
      <c r="W6230">
        <f t="shared" si="1457"/>
        <v>1000</v>
      </c>
      <c r="X6230">
        <f t="shared" si="1458"/>
        <v>1000</v>
      </c>
      <c r="Y6230">
        <f t="shared" si="1459"/>
        <v>1000</v>
      </c>
      <c r="Z6230">
        <f t="shared" si="1460"/>
        <v>1000</v>
      </c>
      <c r="AA6230">
        <f t="shared" si="1461"/>
        <v>10000</v>
      </c>
      <c r="AB6230">
        <f t="shared" si="1462"/>
        <v>10000</v>
      </c>
      <c r="AC6230">
        <f t="shared" si="1463"/>
        <v>10000</v>
      </c>
      <c r="AD6230">
        <f t="shared" si="1464"/>
        <v>10000</v>
      </c>
      <c r="AE6230">
        <f t="shared" si="1465"/>
        <v>10000</v>
      </c>
      <c r="AF6230">
        <f t="shared" si="1466"/>
        <v>100000</v>
      </c>
      <c r="AG6230">
        <f t="shared" si="1467"/>
        <v>100000</v>
      </c>
      <c r="AH6230">
        <f t="shared" si="1468"/>
        <v>100000</v>
      </c>
      <c r="AI6230">
        <f t="shared" si="1469"/>
        <v>100000</v>
      </c>
      <c r="AJ6230">
        <f t="shared" si="1470"/>
        <v>100000</v>
      </c>
    </row>
    <row r="6231" spans="20:36" x14ac:dyDescent="0.3">
      <c r="T6231" t="str">
        <f>IF(ISERROR(MATCH('Analysis backend'!$M$1,E6231:N6231,0)),"",'Analysis backend'!$L$1)</f>
        <v/>
      </c>
      <c r="U6231" t="str">
        <f>IF(T6231='Analysis backend'!$L$1,IF(ISERROR(MATCH('Analysis backend'!$M$1,E6231:I6231,0)),"Dire","Radiant"),"")</f>
        <v/>
      </c>
      <c r="V6231">
        <f t="shared" si="1456"/>
        <v>1000</v>
      </c>
      <c r="W6231">
        <f t="shared" si="1457"/>
        <v>1000</v>
      </c>
      <c r="X6231">
        <f t="shared" si="1458"/>
        <v>1000</v>
      </c>
      <c r="Y6231">
        <f t="shared" si="1459"/>
        <v>1000</v>
      </c>
      <c r="Z6231">
        <f t="shared" si="1460"/>
        <v>1000</v>
      </c>
      <c r="AA6231">
        <f t="shared" si="1461"/>
        <v>10000</v>
      </c>
      <c r="AB6231">
        <f t="shared" si="1462"/>
        <v>10000</v>
      </c>
      <c r="AC6231">
        <f t="shared" si="1463"/>
        <v>10000</v>
      </c>
      <c r="AD6231">
        <f t="shared" si="1464"/>
        <v>10000</v>
      </c>
      <c r="AE6231">
        <f t="shared" si="1465"/>
        <v>10000</v>
      </c>
      <c r="AF6231">
        <f t="shared" si="1466"/>
        <v>100000</v>
      </c>
      <c r="AG6231">
        <f t="shared" si="1467"/>
        <v>100000</v>
      </c>
      <c r="AH6231">
        <f t="shared" si="1468"/>
        <v>100000</v>
      </c>
      <c r="AI6231">
        <f t="shared" si="1469"/>
        <v>100000</v>
      </c>
      <c r="AJ6231">
        <f t="shared" si="1470"/>
        <v>100000</v>
      </c>
    </row>
    <row r="6232" spans="20:36" x14ac:dyDescent="0.3">
      <c r="T6232" t="str">
        <f>IF(ISERROR(MATCH('Analysis backend'!$M$1,E6232:N6232,0)),"",'Analysis backend'!$L$1)</f>
        <v/>
      </c>
      <c r="U6232" t="str">
        <f>IF(T6232='Analysis backend'!$L$1,IF(ISERROR(MATCH('Analysis backend'!$M$1,E6232:I6232,0)),"Dire","Radiant"),"")</f>
        <v/>
      </c>
      <c r="V6232">
        <f t="shared" si="1456"/>
        <v>1000</v>
      </c>
      <c r="W6232">
        <f t="shared" si="1457"/>
        <v>1000</v>
      </c>
      <c r="X6232">
        <f t="shared" si="1458"/>
        <v>1000</v>
      </c>
      <c r="Y6232">
        <f t="shared" si="1459"/>
        <v>1000</v>
      </c>
      <c r="Z6232">
        <f t="shared" si="1460"/>
        <v>1000</v>
      </c>
      <c r="AA6232">
        <f t="shared" si="1461"/>
        <v>10000</v>
      </c>
      <c r="AB6232">
        <f t="shared" si="1462"/>
        <v>10000</v>
      </c>
      <c r="AC6232">
        <f t="shared" si="1463"/>
        <v>10000</v>
      </c>
      <c r="AD6232">
        <f t="shared" si="1464"/>
        <v>10000</v>
      </c>
      <c r="AE6232">
        <f t="shared" si="1465"/>
        <v>10000</v>
      </c>
      <c r="AF6232">
        <f t="shared" si="1466"/>
        <v>100000</v>
      </c>
      <c r="AG6232">
        <f t="shared" si="1467"/>
        <v>100000</v>
      </c>
      <c r="AH6232">
        <f t="shared" si="1468"/>
        <v>100000</v>
      </c>
      <c r="AI6232">
        <f t="shared" si="1469"/>
        <v>100000</v>
      </c>
      <c r="AJ6232">
        <f t="shared" si="1470"/>
        <v>100000</v>
      </c>
    </row>
    <row r="6233" spans="20:36" x14ac:dyDescent="0.3">
      <c r="T6233" t="str">
        <f>IF(ISERROR(MATCH('Analysis backend'!$M$1,E6233:N6233,0)),"",'Analysis backend'!$L$1)</f>
        <v/>
      </c>
      <c r="U6233" t="str">
        <f>IF(T6233='Analysis backend'!$L$1,IF(ISERROR(MATCH('Analysis backend'!$M$1,E6233:I6233,0)),"Dire","Radiant"),"")</f>
        <v/>
      </c>
      <c r="V6233">
        <f t="shared" si="1456"/>
        <v>1000</v>
      </c>
      <c r="W6233">
        <f t="shared" si="1457"/>
        <v>1000</v>
      </c>
      <c r="X6233">
        <f t="shared" si="1458"/>
        <v>1000</v>
      </c>
      <c r="Y6233">
        <f t="shared" si="1459"/>
        <v>1000</v>
      </c>
      <c r="Z6233">
        <f t="shared" si="1460"/>
        <v>1000</v>
      </c>
      <c r="AA6233">
        <f t="shared" si="1461"/>
        <v>10000</v>
      </c>
      <c r="AB6233">
        <f t="shared" si="1462"/>
        <v>10000</v>
      </c>
      <c r="AC6233">
        <f t="shared" si="1463"/>
        <v>10000</v>
      </c>
      <c r="AD6233">
        <f t="shared" si="1464"/>
        <v>10000</v>
      </c>
      <c r="AE6233">
        <f t="shared" si="1465"/>
        <v>10000</v>
      </c>
      <c r="AF6233">
        <f t="shared" si="1466"/>
        <v>100000</v>
      </c>
      <c r="AG6233">
        <f t="shared" si="1467"/>
        <v>100000</v>
      </c>
      <c r="AH6233">
        <f t="shared" si="1468"/>
        <v>100000</v>
      </c>
      <c r="AI6233">
        <f t="shared" si="1469"/>
        <v>100000</v>
      </c>
      <c r="AJ6233">
        <f t="shared" si="1470"/>
        <v>100000</v>
      </c>
    </row>
    <row r="6234" spans="20:36" x14ac:dyDescent="0.3">
      <c r="T6234" t="str">
        <f>IF(ISERROR(MATCH('Analysis backend'!$M$1,E6234:N6234,0)),"",'Analysis backend'!$L$1)</f>
        <v/>
      </c>
      <c r="U6234" t="str">
        <f>IF(T6234='Analysis backend'!$L$1,IF(ISERROR(MATCH('Analysis backend'!$M$1,E6234:I6234,0)),"Dire","Radiant"),"")</f>
        <v/>
      </c>
      <c r="V6234">
        <f t="shared" si="1456"/>
        <v>1000</v>
      </c>
      <c r="W6234">
        <f t="shared" si="1457"/>
        <v>1000</v>
      </c>
      <c r="X6234">
        <f t="shared" si="1458"/>
        <v>1000</v>
      </c>
      <c r="Y6234">
        <f t="shared" si="1459"/>
        <v>1000</v>
      </c>
      <c r="Z6234">
        <f t="shared" si="1460"/>
        <v>1000</v>
      </c>
      <c r="AA6234">
        <f t="shared" si="1461"/>
        <v>10000</v>
      </c>
      <c r="AB6234">
        <f t="shared" si="1462"/>
        <v>10000</v>
      </c>
      <c r="AC6234">
        <f t="shared" si="1463"/>
        <v>10000</v>
      </c>
      <c r="AD6234">
        <f t="shared" si="1464"/>
        <v>10000</v>
      </c>
      <c r="AE6234">
        <f t="shared" si="1465"/>
        <v>10000</v>
      </c>
      <c r="AF6234">
        <f t="shared" si="1466"/>
        <v>100000</v>
      </c>
      <c r="AG6234">
        <f t="shared" si="1467"/>
        <v>100000</v>
      </c>
      <c r="AH6234">
        <f t="shared" si="1468"/>
        <v>100000</v>
      </c>
      <c r="AI6234">
        <f t="shared" si="1469"/>
        <v>100000</v>
      </c>
      <c r="AJ6234">
        <f t="shared" si="1470"/>
        <v>100000</v>
      </c>
    </row>
    <row r="6235" spans="20:36" x14ac:dyDescent="0.3">
      <c r="T6235" t="str">
        <f>IF(ISERROR(MATCH('Analysis backend'!$M$1,E6235:N6235,0)),"",'Analysis backend'!$L$1)</f>
        <v/>
      </c>
      <c r="U6235" t="str">
        <f>IF(T6235='Analysis backend'!$L$1,IF(ISERROR(MATCH('Analysis backend'!$M$1,E6235:I6235,0)),"Dire","Radiant"),"")</f>
        <v/>
      </c>
      <c r="V6235">
        <f t="shared" si="1456"/>
        <v>1000</v>
      </c>
      <c r="W6235">
        <f t="shared" si="1457"/>
        <v>1000</v>
      </c>
      <c r="X6235">
        <f t="shared" si="1458"/>
        <v>1000</v>
      </c>
      <c r="Y6235">
        <f t="shared" si="1459"/>
        <v>1000</v>
      </c>
      <c r="Z6235">
        <f t="shared" si="1460"/>
        <v>1000</v>
      </c>
      <c r="AA6235">
        <f t="shared" si="1461"/>
        <v>10000</v>
      </c>
      <c r="AB6235">
        <f t="shared" si="1462"/>
        <v>10000</v>
      </c>
      <c r="AC6235">
        <f t="shared" si="1463"/>
        <v>10000</v>
      </c>
      <c r="AD6235">
        <f t="shared" si="1464"/>
        <v>10000</v>
      </c>
      <c r="AE6235">
        <f t="shared" si="1465"/>
        <v>10000</v>
      </c>
      <c r="AF6235">
        <f t="shared" si="1466"/>
        <v>100000</v>
      </c>
      <c r="AG6235">
        <f t="shared" si="1467"/>
        <v>100000</v>
      </c>
      <c r="AH6235">
        <f t="shared" si="1468"/>
        <v>100000</v>
      </c>
      <c r="AI6235">
        <f t="shared" si="1469"/>
        <v>100000</v>
      </c>
      <c r="AJ6235">
        <f t="shared" si="1470"/>
        <v>100000</v>
      </c>
    </row>
    <row r="6236" spans="20:36" x14ac:dyDescent="0.3">
      <c r="T6236" t="str">
        <f>IF(ISERROR(MATCH('Analysis backend'!$M$1,E6236:N6236,0)),"",'Analysis backend'!$L$1)</f>
        <v/>
      </c>
      <c r="U6236" t="str">
        <f>IF(T6236='Analysis backend'!$L$1,IF(ISERROR(MATCH('Analysis backend'!$M$1,E6236:I6236,0)),"Dire","Radiant"),"")</f>
        <v/>
      </c>
      <c r="V6236">
        <f t="shared" si="1456"/>
        <v>1000</v>
      </c>
      <c r="W6236">
        <f t="shared" si="1457"/>
        <v>1000</v>
      </c>
      <c r="X6236">
        <f t="shared" si="1458"/>
        <v>1000</v>
      </c>
      <c r="Y6236">
        <f t="shared" si="1459"/>
        <v>1000</v>
      </c>
      <c r="Z6236">
        <f t="shared" si="1460"/>
        <v>1000</v>
      </c>
      <c r="AA6236">
        <f t="shared" si="1461"/>
        <v>10000</v>
      </c>
      <c r="AB6236">
        <f t="shared" si="1462"/>
        <v>10000</v>
      </c>
      <c r="AC6236">
        <f t="shared" si="1463"/>
        <v>10000</v>
      </c>
      <c r="AD6236">
        <f t="shared" si="1464"/>
        <v>10000</v>
      </c>
      <c r="AE6236">
        <f t="shared" si="1465"/>
        <v>10000</v>
      </c>
      <c r="AF6236">
        <f t="shared" si="1466"/>
        <v>100000</v>
      </c>
      <c r="AG6236">
        <f t="shared" si="1467"/>
        <v>100000</v>
      </c>
      <c r="AH6236">
        <f t="shared" si="1468"/>
        <v>100000</v>
      </c>
      <c r="AI6236">
        <f t="shared" si="1469"/>
        <v>100000</v>
      </c>
      <c r="AJ6236">
        <f t="shared" si="1470"/>
        <v>100000</v>
      </c>
    </row>
    <row r="6237" spans="20:36" x14ac:dyDescent="0.3">
      <c r="T6237" t="str">
        <f>IF(ISERROR(MATCH('Analysis backend'!$M$1,E6237:N6237,0)),"",'Analysis backend'!$L$1)</f>
        <v/>
      </c>
      <c r="U6237" t="str">
        <f>IF(T6237='Analysis backend'!$L$1,IF(ISERROR(MATCH('Analysis backend'!$M$1,E6237:I6237,0)),"Dire","Radiant"),"")</f>
        <v/>
      </c>
      <c r="V6237">
        <f t="shared" si="1456"/>
        <v>1000</v>
      </c>
      <c r="W6237">
        <f t="shared" si="1457"/>
        <v>1000</v>
      </c>
      <c r="X6237">
        <f t="shared" si="1458"/>
        <v>1000</v>
      </c>
      <c r="Y6237">
        <f t="shared" si="1459"/>
        <v>1000</v>
      </c>
      <c r="Z6237">
        <f t="shared" si="1460"/>
        <v>1000</v>
      </c>
      <c r="AA6237">
        <f t="shared" si="1461"/>
        <v>10000</v>
      </c>
      <c r="AB6237">
        <f t="shared" si="1462"/>
        <v>10000</v>
      </c>
      <c r="AC6237">
        <f t="shared" si="1463"/>
        <v>10000</v>
      </c>
      <c r="AD6237">
        <f t="shared" si="1464"/>
        <v>10000</v>
      </c>
      <c r="AE6237">
        <f t="shared" si="1465"/>
        <v>10000</v>
      </c>
      <c r="AF6237">
        <f t="shared" si="1466"/>
        <v>100000</v>
      </c>
      <c r="AG6237">
        <f t="shared" si="1467"/>
        <v>100000</v>
      </c>
      <c r="AH6237">
        <f t="shared" si="1468"/>
        <v>100000</v>
      </c>
      <c r="AI6237">
        <f t="shared" si="1469"/>
        <v>100000</v>
      </c>
      <c r="AJ6237">
        <f t="shared" si="1470"/>
        <v>100000</v>
      </c>
    </row>
    <row r="6238" spans="20:36" x14ac:dyDescent="0.3">
      <c r="T6238" t="str">
        <f>IF(ISERROR(MATCH('Analysis backend'!$M$1,E6238:N6238,0)),"",'Analysis backend'!$L$1)</f>
        <v/>
      </c>
      <c r="U6238" t="str">
        <f>IF(T6238='Analysis backend'!$L$1,IF(ISERROR(MATCH('Analysis backend'!$M$1,E6238:I6238,0)),"Dire","Radiant"),"")</f>
        <v/>
      </c>
      <c r="V6238">
        <f t="shared" si="1456"/>
        <v>1000</v>
      </c>
      <c r="W6238">
        <f t="shared" si="1457"/>
        <v>1000</v>
      </c>
      <c r="X6238">
        <f t="shared" si="1458"/>
        <v>1000</v>
      </c>
      <c r="Y6238">
        <f t="shared" si="1459"/>
        <v>1000</v>
      </c>
      <c r="Z6238">
        <f t="shared" si="1460"/>
        <v>1000</v>
      </c>
      <c r="AA6238">
        <f t="shared" si="1461"/>
        <v>10000</v>
      </c>
      <c r="AB6238">
        <f t="shared" si="1462"/>
        <v>10000</v>
      </c>
      <c r="AC6238">
        <f t="shared" si="1463"/>
        <v>10000</v>
      </c>
      <c r="AD6238">
        <f t="shared" si="1464"/>
        <v>10000</v>
      </c>
      <c r="AE6238">
        <f t="shared" si="1465"/>
        <v>10000</v>
      </c>
      <c r="AF6238">
        <f t="shared" si="1466"/>
        <v>100000</v>
      </c>
      <c r="AG6238">
        <f t="shared" si="1467"/>
        <v>100000</v>
      </c>
      <c r="AH6238">
        <f t="shared" si="1468"/>
        <v>100000</v>
      </c>
      <c r="AI6238">
        <f t="shared" si="1469"/>
        <v>100000</v>
      </c>
      <c r="AJ6238">
        <f t="shared" si="1470"/>
        <v>100000</v>
      </c>
    </row>
    <row r="6239" spans="20:36" x14ac:dyDescent="0.3">
      <c r="T6239" t="str">
        <f>IF(ISERROR(MATCH('Analysis backend'!$M$1,E6239:N6239,0)),"",'Analysis backend'!$L$1)</f>
        <v/>
      </c>
      <c r="U6239" t="str">
        <f>IF(T6239='Analysis backend'!$L$1,IF(ISERROR(MATCH('Analysis backend'!$M$1,E6239:I6239,0)),"Dire","Radiant"),"")</f>
        <v/>
      </c>
      <c r="V6239">
        <f t="shared" si="1456"/>
        <v>1000</v>
      </c>
      <c r="W6239">
        <f t="shared" si="1457"/>
        <v>1000</v>
      </c>
      <c r="X6239">
        <f t="shared" si="1458"/>
        <v>1000</v>
      </c>
      <c r="Y6239">
        <f t="shared" si="1459"/>
        <v>1000</v>
      </c>
      <c r="Z6239">
        <f t="shared" si="1460"/>
        <v>1000</v>
      </c>
      <c r="AA6239">
        <f t="shared" si="1461"/>
        <v>10000</v>
      </c>
      <c r="AB6239">
        <f t="shared" si="1462"/>
        <v>10000</v>
      </c>
      <c r="AC6239">
        <f t="shared" si="1463"/>
        <v>10000</v>
      </c>
      <c r="AD6239">
        <f t="shared" si="1464"/>
        <v>10000</v>
      </c>
      <c r="AE6239">
        <f t="shared" si="1465"/>
        <v>10000</v>
      </c>
      <c r="AF6239">
        <f t="shared" si="1466"/>
        <v>100000</v>
      </c>
      <c r="AG6239">
        <f t="shared" si="1467"/>
        <v>100000</v>
      </c>
      <c r="AH6239">
        <f t="shared" si="1468"/>
        <v>100000</v>
      </c>
      <c r="AI6239">
        <f t="shared" si="1469"/>
        <v>100000</v>
      </c>
      <c r="AJ6239">
        <f t="shared" si="1470"/>
        <v>100000</v>
      </c>
    </row>
    <row r="6240" spans="20:36" x14ac:dyDescent="0.3">
      <c r="T6240" t="str">
        <f>IF(ISERROR(MATCH('Analysis backend'!$M$1,E6240:N6240,0)),"",'Analysis backend'!$L$1)</f>
        <v/>
      </c>
      <c r="U6240" t="str">
        <f>IF(T6240='Analysis backend'!$L$1,IF(ISERROR(MATCH('Analysis backend'!$M$1,E6240:I6240,0)),"Dire","Radiant"),"")</f>
        <v/>
      </c>
      <c r="V6240">
        <f t="shared" si="1456"/>
        <v>1000</v>
      </c>
      <c r="W6240">
        <f t="shared" si="1457"/>
        <v>1000</v>
      </c>
      <c r="X6240">
        <f t="shared" si="1458"/>
        <v>1000</v>
      </c>
      <c r="Y6240">
        <f t="shared" si="1459"/>
        <v>1000</v>
      </c>
      <c r="Z6240">
        <f t="shared" si="1460"/>
        <v>1000</v>
      </c>
      <c r="AA6240">
        <f t="shared" si="1461"/>
        <v>10000</v>
      </c>
      <c r="AB6240">
        <f t="shared" si="1462"/>
        <v>10000</v>
      </c>
      <c r="AC6240">
        <f t="shared" si="1463"/>
        <v>10000</v>
      </c>
      <c r="AD6240">
        <f t="shared" si="1464"/>
        <v>10000</v>
      </c>
      <c r="AE6240">
        <f t="shared" si="1465"/>
        <v>10000</v>
      </c>
      <c r="AF6240">
        <f t="shared" si="1466"/>
        <v>100000</v>
      </c>
      <c r="AG6240">
        <f t="shared" si="1467"/>
        <v>100000</v>
      </c>
      <c r="AH6240">
        <f t="shared" si="1468"/>
        <v>100000</v>
      </c>
      <c r="AI6240">
        <f t="shared" si="1469"/>
        <v>100000</v>
      </c>
      <c r="AJ6240">
        <f t="shared" si="1470"/>
        <v>100000</v>
      </c>
    </row>
    <row r="6241" spans="20:36" x14ac:dyDescent="0.3">
      <c r="T6241" t="str">
        <f>IF(ISERROR(MATCH('Analysis backend'!$M$1,E6241:N6241,0)),"",'Analysis backend'!$L$1)</f>
        <v/>
      </c>
      <c r="U6241" t="str">
        <f>IF(T6241='Analysis backend'!$L$1,IF(ISERROR(MATCH('Analysis backend'!$M$1,E6241:I6241,0)),"Dire","Radiant"),"")</f>
        <v/>
      </c>
      <c r="V6241">
        <f t="shared" si="1456"/>
        <v>1000</v>
      </c>
      <c r="W6241">
        <f t="shared" si="1457"/>
        <v>1000</v>
      </c>
      <c r="X6241">
        <f t="shared" si="1458"/>
        <v>1000</v>
      </c>
      <c r="Y6241">
        <f t="shared" si="1459"/>
        <v>1000</v>
      </c>
      <c r="Z6241">
        <f t="shared" si="1460"/>
        <v>1000</v>
      </c>
      <c r="AA6241">
        <f t="shared" si="1461"/>
        <v>10000</v>
      </c>
      <c r="AB6241">
        <f t="shared" si="1462"/>
        <v>10000</v>
      </c>
      <c r="AC6241">
        <f t="shared" si="1463"/>
        <v>10000</v>
      </c>
      <c r="AD6241">
        <f t="shared" si="1464"/>
        <v>10000</v>
      </c>
      <c r="AE6241">
        <f t="shared" si="1465"/>
        <v>10000</v>
      </c>
      <c r="AF6241">
        <f t="shared" si="1466"/>
        <v>100000</v>
      </c>
      <c r="AG6241">
        <f t="shared" si="1467"/>
        <v>100000</v>
      </c>
      <c r="AH6241">
        <f t="shared" si="1468"/>
        <v>100000</v>
      </c>
      <c r="AI6241">
        <f t="shared" si="1469"/>
        <v>100000</v>
      </c>
      <c r="AJ6241">
        <f t="shared" si="1470"/>
        <v>100000</v>
      </c>
    </row>
    <row r="6242" spans="20:36" x14ac:dyDescent="0.3">
      <c r="T6242" t="str">
        <f>IF(ISERROR(MATCH('Analysis backend'!$M$1,E6242:N6242,0)),"",'Analysis backend'!$L$1)</f>
        <v/>
      </c>
      <c r="U6242" t="str">
        <f>IF(T6242='Analysis backend'!$L$1,IF(ISERROR(MATCH('Analysis backend'!$M$1,E6242:I6242,0)),"Dire","Radiant"),"")</f>
        <v/>
      </c>
      <c r="V6242">
        <f t="shared" si="1456"/>
        <v>1000</v>
      </c>
      <c r="W6242">
        <f t="shared" si="1457"/>
        <v>1000</v>
      </c>
      <c r="X6242">
        <f t="shared" si="1458"/>
        <v>1000</v>
      </c>
      <c r="Y6242">
        <f t="shared" si="1459"/>
        <v>1000</v>
      </c>
      <c r="Z6242">
        <f t="shared" si="1460"/>
        <v>1000</v>
      </c>
      <c r="AA6242">
        <f t="shared" si="1461"/>
        <v>10000</v>
      </c>
      <c r="AB6242">
        <f t="shared" si="1462"/>
        <v>10000</v>
      </c>
      <c r="AC6242">
        <f t="shared" si="1463"/>
        <v>10000</v>
      </c>
      <c r="AD6242">
        <f t="shared" si="1464"/>
        <v>10000</v>
      </c>
      <c r="AE6242">
        <f t="shared" si="1465"/>
        <v>10000</v>
      </c>
      <c r="AF6242">
        <f t="shared" si="1466"/>
        <v>100000</v>
      </c>
      <c r="AG6242">
        <f t="shared" si="1467"/>
        <v>100000</v>
      </c>
      <c r="AH6242">
        <f t="shared" si="1468"/>
        <v>100000</v>
      </c>
      <c r="AI6242">
        <f t="shared" si="1469"/>
        <v>100000</v>
      </c>
      <c r="AJ6242">
        <f t="shared" si="1470"/>
        <v>100000</v>
      </c>
    </row>
    <row r="6243" spans="20:36" x14ac:dyDescent="0.3">
      <c r="T6243" t="str">
        <f>IF(ISERROR(MATCH('Analysis backend'!$M$1,E6243:N6243,0)),"",'Analysis backend'!$L$1)</f>
        <v/>
      </c>
      <c r="U6243" t="str">
        <f>IF(T6243='Analysis backend'!$L$1,IF(ISERROR(MATCH('Analysis backend'!$M$1,E6243:I6243,0)),"Dire","Radiant"),"")</f>
        <v/>
      </c>
      <c r="V6243">
        <f t="shared" si="1456"/>
        <v>1000</v>
      </c>
      <c r="W6243">
        <f t="shared" si="1457"/>
        <v>1000</v>
      </c>
      <c r="X6243">
        <f t="shared" si="1458"/>
        <v>1000</v>
      </c>
      <c r="Y6243">
        <f t="shared" si="1459"/>
        <v>1000</v>
      </c>
      <c r="Z6243">
        <f t="shared" si="1460"/>
        <v>1000</v>
      </c>
      <c r="AA6243">
        <f t="shared" si="1461"/>
        <v>10000</v>
      </c>
      <c r="AB6243">
        <f t="shared" si="1462"/>
        <v>10000</v>
      </c>
      <c r="AC6243">
        <f t="shared" si="1463"/>
        <v>10000</v>
      </c>
      <c r="AD6243">
        <f t="shared" si="1464"/>
        <v>10000</v>
      </c>
      <c r="AE6243">
        <f t="shared" si="1465"/>
        <v>10000</v>
      </c>
      <c r="AF6243">
        <f t="shared" si="1466"/>
        <v>100000</v>
      </c>
      <c r="AG6243">
        <f t="shared" si="1467"/>
        <v>100000</v>
      </c>
      <c r="AH6243">
        <f t="shared" si="1468"/>
        <v>100000</v>
      </c>
      <c r="AI6243">
        <f t="shared" si="1469"/>
        <v>100000</v>
      </c>
      <c r="AJ6243">
        <f t="shared" si="1470"/>
        <v>100000</v>
      </c>
    </row>
    <row r="6244" spans="20:36" x14ac:dyDescent="0.3">
      <c r="T6244" t="str">
        <f>IF(ISERROR(MATCH('Analysis backend'!$M$1,E6244:N6244,0)),"",'Analysis backend'!$L$1)</f>
        <v/>
      </c>
      <c r="U6244" t="str">
        <f>IF(T6244='Analysis backend'!$L$1,IF(ISERROR(MATCH('Analysis backend'!$M$1,E6244:I6244,0)),"Dire","Radiant"),"")</f>
        <v/>
      </c>
      <c r="V6244">
        <f t="shared" si="1456"/>
        <v>1000</v>
      </c>
      <c r="W6244">
        <f t="shared" si="1457"/>
        <v>1000</v>
      </c>
      <c r="X6244">
        <f t="shared" si="1458"/>
        <v>1000</v>
      </c>
      <c r="Y6244">
        <f t="shared" si="1459"/>
        <v>1000</v>
      </c>
      <c r="Z6244">
        <f t="shared" si="1460"/>
        <v>1000</v>
      </c>
      <c r="AA6244">
        <f t="shared" si="1461"/>
        <v>10000</v>
      </c>
      <c r="AB6244">
        <f t="shared" si="1462"/>
        <v>10000</v>
      </c>
      <c r="AC6244">
        <f t="shared" si="1463"/>
        <v>10000</v>
      </c>
      <c r="AD6244">
        <f t="shared" si="1464"/>
        <v>10000</v>
      </c>
      <c r="AE6244">
        <f t="shared" si="1465"/>
        <v>10000</v>
      </c>
      <c r="AF6244">
        <f t="shared" si="1466"/>
        <v>100000</v>
      </c>
      <c r="AG6244">
        <f t="shared" si="1467"/>
        <v>100000</v>
      </c>
      <c r="AH6244">
        <f t="shared" si="1468"/>
        <v>100000</v>
      </c>
      <c r="AI6244">
        <f t="shared" si="1469"/>
        <v>100000</v>
      </c>
      <c r="AJ6244">
        <f t="shared" si="1470"/>
        <v>100000</v>
      </c>
    </row>
    <row r="6245" spans="20:36" x14ac:dyDescent="0.3">
      <c r="T6245" t="str">
        <f>IF(ISERROR(MATCH('Analysis backend'!$M$1,E6245:N6245,0)),"",'Analysis backend'!$L$1)</f>
        <v/>
      </c>
      <c r="U6245" t="str">
        <f>IF(T6245='Analysis backend'!$L$1,IF(ISERROR(MATCH('Analysis backend'!$M$1,E6245:I6245,0)),"Dire","Radiant"),"")</f>
        <v/>
      </c>
      <c r="V6245">
        <f t="shared" si="1456"/>
        <v>1000</v>
      </c>
      <c r="W6245">
        <f t="shared" si="1457"/>
        <v>1000</v>
      </c>
      <c r="X6245">
        <f t="shared" si="1458"/>
        <v>1000</v>
      </c>
      <c r="Y6245">
        <f t="shared" si="1459"/>
        <v>1000</v>
      </c>
      <c r="Z6245">
        <f t="shared" si="1460"/>
        <v>1000</v>
      </c>
      <c r="AA6245">
        <f t="shared" si="1461"/>
        <v>10000</v>
      </c>
      <c r="AB6245">
        <f t="shared" si="1462"/>
        <v>10000</v>
      </c>
      <c r="AC6245">
        <f t="shared" si="1463"/>
        <v>10000</v>
      </c>
      <c r="AD6245">
        <f t="shared" si="1464"/>
        <v>10000</v>
      </c>
      <c r="AE6245">
        <f t="shared" si="1465"/>
        <v>10000</v>
      </c>
      <c r="AF6245">
        <f t="shared" si="1466"/>
        <v>100000</v>
      </c>
      <c r="AG6245">
        <f t="shared" si="1467"/>
        <v>100000</v>
      </c>
      <c r="AH6245">
        <f t="shared" si="1468"/>
        <v>100000</v>
      </c>
      <c r="AI6245">
        <f t="shared" si="1469"/>
        <v>100000</v>
      </c>
      <c r="AJ6245">
        <f t="shared" si="1470"/>
        <v>100000</v>
      </c>
    </row>
    <row r="6246" spans="20:36" x14ac:dyDescent="0.3">
      <c r="T6246" t="str">
        <f>IF(ISERROR(MATCH('Analysis backend'!$M$1,E6246:N6246,0)),"",'Analysis backend'!$L$1)</f>
        <v/>
      </c>
      <c r="U6246" t="str">
        <f>IF(T6246='Analysis backend'!$L$1,IF(ISERROR(MATCH('Analysis backend'!$M$1,E6246:I6246,0)),"Dire","Radiant"),"")</f>
        <v/>
      </c>
      <c r="V6246">
        <f t="shared" si="1456"/>
        <v>1000</v>
      </c>
      <c r="W6246">
        <f t="shared" si="1457"/>
        <v>1000</v>
      </c>
      <c r="X6246">
        <f t="shared" si="1458"/>
        <v>1000</v>
      </c>
      <c r="Y6246">
        <f t="shared" si="1459"/>
        <v>1000</v>
      </c>
      <c r="Z6246">
        <f t="shared" si="1460"/>
        <v>1000</v>
      </c>
      <c r="AA6246">
        <f t="shared" si="1461"/>
        <v>10000</v>
      </c>
      <c r="AB6246">
        <f t="shared" si="1462"/>
        <v>10000</v>
      </c>
      <c r="AC6246">
        <f t="shared" si="1463"/>
        <v>10000</v>
      </c>
      <c r="AD6246">
        <f t="shared" si="1464"/>
        <v>10000</v>
      </c>
      <c r="AE6246">
        <f t="shared" si="1465"/>
        <v>10000</v>
      </c>
      <c r="AF6246">
        <f t="shared" si="1466"/>
        <v>100000</v>
      </c>
      <c r="AG6246">
        <f t="shared" si="1467"/>
        <v>100000</v>
      </c>
      <c r="AH6246">
        <f t="shared" si="1468"/>
        <v>100000</v>
      </c>
      <c r="AI6246">
        <f t="shared" si="1469"/>
        <v>100000</v>
      </c>
      <c r="AJ6246">
        <f t="shared" si="1470"/>
        <v>100000</v>
      </c>
    </row>
    <row r="6247" spans="20:36" x14ac:dyDescent="0.3">
      <c r="T6247" t="str">
        <f>IF(ISERROR(MATCH('Analysis backend'!$M$1,E6247:N6247,0)),"",'Analysis backend'!$L$1)</f>
        <v/>
      </c>
      <c r="U6247" t="str">
        <f>IF(T6247='Analysis backend'!$L$1,IF(ISERROR(MATCH('Analysis backend'!$M$1,E6247:I6247,0)),"Dire","Radiant"),"")</f>
        <v/>
      </c>
      <c r="V6247">
        <f t="shared" si="1456"/>
        <v>1000</v>
      </c>
      <c r="W6247">
        <f t="shared" si="1457"/>
        <v>1000</v>
      </c>
      <c r="X6247">
        <f t="shared" si="1458"/>
        <v>1000</v>
      </c>
      <c r="Y6247">
        <f t="shared" si="1459"/>
        <v>1000</v>
      </c>
      <c r="Z6247">
        <f t="shared" si="1460"/>
        <v>1000</v>
      </c>
      <c r="AA6247">
        <f t="shared" si="1461"/>
        <v>10000</v>
      </c>
      <c r="AB6247">
        <f t="shared" si="1462"/>
        <v>10000</v>
      </c>
      <c r="AC6247">
        <f t="shared" si="1463"/>
        <v>10000</v>
      </c>
      <c r="AD6247">
        <f t="shared" si="1464"/>
        <v>10000</v>
      </c>
      <c r="AE6247">
        <f t="shared" si="1465"/>
        <v>10000</v>
      </c>
      <c r="AF6247">
        <f t="shared" si="1466"/>
        <v>100000</v>
      </c>
      <c r="AG6247">
        <f t="shared" si="1467"/>
        <v>100000</v>
      </c>
      <c r="AH6247">
        <f t="shared" si="1468"/>
        <v>100000</v>
      </c>
      <c r="AI6247">
        <f t="shared" si="1469"/>
        <v>100000</v>
      </c>
      <c r="AJ6247">
        <f t="shared" si="1470"/>
        <v>100000</v>
      </c>
    </row>
    <row r="6248" spans="20:36" x14ac:dyDescent="0.3">
      <c r="T6248" t="str">
        <f>IF(ISERROR(MATCH('Analysis backend'!$M$1,E6248:N6248,0)),"",'Analysis backend'!$L$1)</f>
        <v/>
      </c>
      <c r="U6248" t="str">
        <f>IF(T6248='Analysis backend'!$L$1,IF(ISERROR(MATCH('Analysis backend'!$M$1,E6248:I6248,0)),"Dire","Radiant"),"")</f>
        <v/>
      </c>
      <c r="V6248">
        <f t="shared" si="1456"/>
        <v>1000</v>
      </c>
      <c r="W6248">
        <f t="shared" si="1457"/>
        <v>1000</v>
      </c>
      <c r="X6248">
        <f t="shared" si="1458"/>
        <v>1000</v>
      </c>
      <c r="Y6248">
        <f t="shared" si="1459"/>
        <v>1000</v>
      </c>
      <c r="Z6248">
        <f t="shared" si="1460"/>
        <v>1000</v>
      </c>
      <c r="AA6248">
        <f t="shared" si="1461"/>
        <v>10000</v>
      </c>
      <c r="AB6248">
        <f t="shared" si="1462"/>
        <v>10000</v>
      </c>
      <c r="AC6248">
        <f t="shared" si="1463"/>
        <v>10000</v>
      </c>
      <c r="AD6248">
        <f t="shared" si="1464"/>
        <v>10000</v>
      </c>
      <c r="AE6248">
        <f t="shared" si="1465"/>
        <v>10000</v>
      </c>
      <c r="AF6248">
        <f t="shared" si="1466"/>
        <v>100000</v>
      </c>
      <c r="AG6248">
        <f t="shared" si="1467"/>
        <v>100000</v>
      </c>
      <c r="AH6248">
        <f t="shared" si="1468"/>
        <v>100000</v>
      </c>
      <c r="AI6248">
        <f t="shared" si="1469"/>
        <v>100000</v>
      </c>
      <c r="AJ6248">
        <f t="shared" si="1470"/>
        <v>100000</v>
      </c>
    </row>
    <row r="6249" spans="20:36" x14ac:dyDescent="0.3">
      <c r="T6249" t="str">
        <f>IF(ISERROR(MATCH('Analysis backend'!$M$1,E6249:N6249,0)),"",'Analysis backend'!$L$1)</f>
        <v/>
      </c>
      <c r="U6249" t="str">
        <f>IF(T6249='Analysis backend'!$L$1,IF(ISERROR(MATCH('Analysis backend'!$M$1,E6249:I6249,0)),"Dire","Radiant"),"")</f>
        <v/>
      </c>
      <c r="V6249">
        <f t="shared" si="1456"/>
        <v>1000</v>
      </c>
      <c r="W6249">
        <f t="shared" si="1457"/>
        <v>1000</v>
      </c>
      <c r="X6249">
        <f t="shared" si="1458"/>
        <v>1000</v>
      </c>
      <c r="Y6249">
        <f t="shared" si="1459"/>
        <v>1000</v>
      </c>
      <c r="Z6249">
        <f t="shared" si="1460"/>
        <v>1000</v>
      </c>
      <c r="AA6249">
        <f t="shared" si="1461"/>
        <v>10000</v>
      </c>
      <c r="AB6249">
        <f t="shared" si="1462"/>
        <v>10000</v>
      </c>
      <c r="AC6249">
        <f t="shared" si="1463"/>
        <v>10000</v>
      </c>
      <c r="AD6249">
        <f t="shared" si="1464"/>
        <v>10000</v>
      </c>
      <c r="AE6249">
        <f t="shared" si="1465"/>
        <v>10000</v>
      </c>
      <c r="AF6249">
        <f t="shared" si="1466"/>
        <v>100000</v>
      </c>
      <c r="AG6249">
        <f t="shared" si="1467"/>
        <v>100000</v>
      </c>
      <c r="AH6249">
        <f t="shared" si="1468"/>
        <v>100000</v>
      </c>
      <c r="AI6249">
        <f t="shared" si="1469"/>
        <v>100000</v>
      </c>
      <c r="AJ6249">
        <f t="shared" si="1470"/>
        <v>100000</v>
      </c>
    </row>
    <row r="6250" spans="20:36" x14ac:dyDescent="0.3">
      <c r="T6250" t="str">
        <f>IF(ISERROR(MATCH('Analysis backend'!$M$1,E6250:N6250,0)),"",'Analysis backend'!$L$1)</f>
        <v/>
      </c>
      <c r="U6250" t="str">
        <f>IF(T6250='Analysis backend'!$L$1,IF(ISERROR(MATCH('Analysis backend'!$M$1,E6250:I6250,0)),"Dire","Radiant"),"")</f>
        <v/>
      </c>
      <c r="V6250">
        <f t="shared" si="1456"/>
        <v>1000</v>
      </c>
      <c r="W6250">
        <f t="shared" si="1457"/>
        <v>1000</v>
      </c>
      <c r="X6250">
        <f t="shared" si="1458"/>
        <v>1000</v>
      </c>
      <c r="Y6250">
        <f t="shared" si="1459"/>
        <v>1000</v>
      </c>
      <c r="Z6250">
        <f t="shared" si="1460"/>
        <v>1000</v>
      </c>
      <c r="AA6250">
        <f t="shared" si="1461"/>
        <v>10000</v>
      </c>
      <c r="AB6250">
        <f t="shared" si="1462"/>
        <v>10000</v>
      </c>
      <c r="AC6250">
        <f t="shared" si="1463"/>
        <v>10000</v>
      </c>
      <c r="AD6250">
        <f t="shared" si="1464"/>
        <v>10000</v>
      </c>
      <c r="AE6250">
        <f t="shared" si="1465"/>
        <v>10000</v>
      </c>
      <c r="AF6250">
        <f t="shared" si="1466"/>
        <v>100000</v>
      </c>
      <c r="AG6250">
        <f t="shared" si="1467"/>
        <v>100000</v>
      </c>
      <c r="AH6250">
        <f t="shared" si="1468"/>
        <v>100000</v>
      </c>
      <c r="AI6250">
        <f t="shared" si="1469"/>
        <v>100000</v>
      </c>
      <c r="AJ6250">
        <f t="shared" si="1470"/>
        <v>100000</v>
      </c>
    </row>
    <row r="6251" spans="20:36" x14ac:dyDescent="0.3">
      <c r="T6251" t="str">
        <f>IF(ISERROR(MATCH('Analysis backend'!$M$1,E6251:N6251,0)),"",'Analysis backend'!$L$1)</f>
        <v/>
      </c>
      <c r="U6251" t="str">
        <f>IF(T6251='Analysis backend'!$L$1,IF(ISERROR(MATCH('Analysis backend'!$M$1,E6251:I6251,0)),"Dire","Radiant"),"")</f>
        <v/>
      </c>
      <c r="V6251">
        <f t="shared" si="1456"/>
        <v>1000</v>
      </c>
      <c r="W6251">
        <f t="shared" si="1457"/>
        <v>1000</v>
      </c>
      <c r="X6251">
        <f t="shared" si="1458"/>
        <v>1000</v>
      </c>
      <c r="Y6251">
        <f t="shared" si="1459"/>
        <v>1000</v>
      </c>
      <c r="Z6251">
        <f t="shared" si="1460"/>
        <v>1000</v>
      </c>
      <c r="AA6251">
        <f t="shared" si="1461"/>
        <v>10000</v>
      </c>
      <c r="AB6251">
        <f t="shared" si="1462"/>
        <v>10000</v>
      </c>
      <c r="AC6251">
        <f t="shared" si="1463"/>
        <v>10000</v>
      </c>
      <c r="AD6251">
        <f t="shared" si="1464"/>
        <v>10000</v>
      </c>
      <c r="AE6251">
        <f t="shared" si="1465"/>
        <v>10000</v>
      </c>
      <c r="AF6251">
        <f t="shared" si="1466"/>
        <v>100000</v>
      </c>
      <c r="AG6251">
        <f t="shared" si="1467"/>
        <v>100000</v>
      </c>
      <c r="AH6251">
        <f t="shared" si="1468"/>
        <v>100000</v>
      </c>
      <c r="AI6251">
        <f t="shared" si="1469"/>
        <v>100000</v>
      </c>
      <c r="AJ6251">
        <f t="shared" si="1470"/>
        <v>100000</v>
      </c>
    </row>
    <row r="6252" spans="20:36" x14ac:dyDescent="0.3">
      <c r="T6252" t="str">
        <f>IF(ISERROR(MATCH('Analysis backend'!$M$1,E6252:N6252,0)),"",'Analysis backend'!$L$1)</f>
        <v/>
      </c>
      <c r="U6252" t="str">
        <f>IF(T6252='Analysis backend'!$L$1,IF(ISERROR(MATCH('Analysis backend'!$M$1,E6252:I6252,0)),"Dire","Radiant"),"")</f>
        <v/>
      </c>
      <c r="V6252">
        <f t="shared" si="1456"/>
        <v>1000</v>
      </c>
      <c r="W6252">
        <f t="shared" si="1457"/>
        <v>1000</v>
      </c>
      <c r="X6252">
        <f t="shared" si="1458"/>
        <v>1000</v>
      </c>
      <c r="Y6252">
        <f t="shared" si="1459"/>
        <v>1000</v>
      </c>
      <c r="Z6252">
        <f t="shared" si="1460"/>
        <v>1000</v>
      </c>
      <c r="AA6252">
        <f t="shared" si="1461"/>
        <v>10000</v>
      </c>
      <c r="AB6252">
        <f t="shared" si="1462"/>
        <v>10000</v>
      </c>
      <c r="AC6252">
        <f t="shared" si="1463"/>
        <v>10000</v>
      </c>
      <c r="AD6252">
        <f t="shared" si="1464"/>
        <v>10000</v>
      </c>
      <c r="AE6252">
        <f t="shared" si="1465"/>
        <v>10000</v>
      </c>
      <c r="AF6252">
        <f t="shared" si="1466"/>
        <v>100000</v>
      </c>
      <c r="AG6252">
        <f t="shared" si="1467"/>
        <v>100000</v>
      </c>
      <c r="AH6252">
        <f t="shared" si="1468"/>
        <v>100000</v>
      </c>
      <c r="AI6252">
        <f t="shared" si="1469"/>
        <v>100000</v>
      </c>
      <c r="AJ6252">
        <f t="shared" si="1470"/>
        <v>100000</v>
      </c>
    </row>
    <row r="6253" spans="20:36" x14ac:dyDescent="0.3">
      <c r="T6253" t="str">
        <f>IF(ISERROR(MATCH('Analysis backend'!$M$1,E6253:N6253,0)),"",'Analysis backend'!$L$1)</f>
        <v/>
      </c>
      <c r="U6253" t="str">
        <f>IF(T6253='Analysis backend'!$L$1,IF(ISERROR(MATCH('Analysis backend'!$M$1,E6253:I6253,0)),"Dire","Radiant"),"")</f>
        <v/>
      </c>
      <c r="V6253">
        <f t="shared" si="1456"/>
        <v>1000</v>
      </c>
      <c r="W6253">
        <f t="shared" si="1457"/>
        <v>1000</v>
      </c>
      <c r="X6253">
        <f t="shared" si="1458"/>
        <v>1000</v>
      </c>
      <c r="Y6253">
        <f t="shared" si="1459"/>
        <v>1000</v>
      </c>
      <c r="Z6253">
        <f t="shared" si="1460"/>
        <v>1000</v>
      </c>
      <c r="AA6253">
        <f t="shared" si="1461"/>
        <v>10000</v>
      </c>
      <c r="AB6253">
        <f t="shared" si="1462"/>
        <v>10000</v>
      </c>
      <c r="AC6253">
        <f t="shared" si="1463"/>
        <v>10000</v>
      </c>
      <c r="AD6253">
        <f t="shared" si="1464"/>
        <v>10000</v>
      </c>
      <c r="AE6253">
        <f t="shared" si="1465"/>
        <v>10000</v>
      </c>
      <c r="AF6253">
        <f t="shared" si="1466"/>
        <v>100000</v>
      </c>
      <c r="AG6253">
        <f t="shared" si="1467"/>
        <v>100000</v>
      </c>
      <c r="AH6253">
        <f t="shared" si="1468"/>
        <v>100000</v>
      </c>
      <c r="AI6253">
        <f t="shared" si="1469"/>
        <v>100000</v>
      </c>
      <c r="AJ6253">
        <f t="shared" si="1470"/>
        <v>100000</v>
      </c>
    </row>
    <row r="6254" spans="20:36" x14ac:dyDescent="0.3">
      <c r="T6254" t="str">
        <f>IF(ISERROR(MATCH('Analysis backend'!$M$1,E6254:N6254,0)),"",'Analysis backend'!$L$1)</f>
        <v/>
      </c>
      <c r="U6254" t="str">
        <f>IF(T6254='Analysis backend'!$L$1,IF(ISERROR(MATCH('Analysis backend'!$M$1,E6254:I6254,0)),"Dire","Radiant"),"")</f>
        <v/>
      </c>
      <c r="V6254">
        <f t="shared" si="1456"/>
        <v>1000</v>
      </c>
      <c r="W6254">
        <f t="shared" si="1457"/>
        <v>1000</v>
      </c>
      <c r="X6254">
        <f t="shared" si="1458"/>
        <v>1000</v>
      </c>
      <c r="Y6254">
        <f t="shared" si="1459"/>
        <v>1000</v>
      </c>
      <c r="Z6254">
        <f t="shared" si="1460"/>
        <v>1000</v>
      </c>
      <c r="AA6254">
        <f t="shared" si="1461"/>
        <v>10000</v>
      </c>
      <c r="AB6254">
        <f t="shared" si="1462"/>
        <v>10000</v>
      </c>
      <c r="AC6254">
        <f t="shared" si="1463"/>
        <v>10000</v>
      </c>
      <c r="AD6254">
        <f t="shared" si="1464"/>
        <v>10000</v>
      </c>
      <c r="AE6254">
        <f t="shared" si="1465"/>
        <v>10000</v>
      </c>
      <c r="AF6254">
        <f t="shared" si="1466"/>
        <v>100000</v>
      </c>
      <c r="AG6254">
        <f t="shared" si="1467"/>
        <v>100000</v>
      </c>
      <c r="AH6254">
        <f t="shared" si="1468"/>
        <v>100000</v>
      </c>
      <c r="AI6254">
        <f t="shared" si="1469"/>
        <v>100000</v>
      </c>
      <c r="AJ6254">
        <f t="shared" si="1470"/>
        <v>100000</v>
      </c>
    </row>
    <row r="6255" spans="20:36" x14ac:dyDescent="0.3">
      <c r="T6255" t="str">
        <f>IF(ISERROR(MATCH('Analysis backend'!$M$1,E6255:N6255,0)),"",'Analysis backend'!$L$1)</f>
        <v/>
      </c>
      <c r="U6255" t="str">
        <f>IF(T6255='Analysis backend'!$L$1,IF(ISERROR(MATCH('Analysis backend'!$M$1,E6255:I6255,0)),"Dire","Radiant"),"")</f>
        <v/>
      </c>
      <c r="V6255">
        <f t="shared" si="1456"/>
        <v>1000</v>
      </c>
      <c r="W6255">
        <f t="shared" si="1457"/>
        <v>1000</v>
      </c>
      <c r="X6255">
        <f t="shared" si="1458"/>
        <v>1000</v>
      </c>
      <c r="Y6255">
        <f t="shared" si="1459"/>
        <v>1000</v>
      </c>
      <c r="Z6255">
        <f t="shared" si="1460"/>
        <v>1000</v>
      </c>
      <c r="AA6255">
        <f t="shared" si="1461"/>
        <v>10000</v>
      </c>
      <c r="AB6255">
        <f t="shared" si="1462"/>
        <v>10000</v>
      </c>
      <c r="AC6255">
        <f t="shared" si="1463"/>
        <v>10000</v>
      </c>
      <c r="AD6255">
        <f t="shared" si="1464"/>
        <v>10000</v>
      </c>
      <c r="AE6255">
        <f t="shared" si="1465"/>
        <v>10000</v>
      </c>
      <c r="AF6255">
        <f t="shared" si="1466"/>
        <v>100000</v>
      </c>
      <c r="AG6255">
        <f t="shared" si="1467"/>
        <v>100000</v>
      </c>
      <c r="AH6255">
        <f t="shared" si="1468"/>
        <v>100000</v>
      </c>
      <c r="AI6255">
        <f t="shared" si="1469"/>
        <v>100000</v>
      </c>
      <c r="AJ6255">
        <f t="shared" si="1470"/>
        <v>100000</v>
      </c>
    </row>
    <row r="6256" spans="20:36" x14ac:dyDescent="0.3">
      <c r="T6256" t="str">
        <f>IF(ISERROR(MATCH('Analysis backend'!$M$1,E6256:N6256,0)),"",'Analysis backend'!$L$1)</f>
        <v/>
      </c>
      <c r="U6256" t="str">
        <f>IF(T6256='Analysis backend'!$L$1,IF(ISERROR(MATCH('Analysis backend'!$M$1,E6256:I6256,0)),"Dire","Radiant"),"")</f>
        <v/>
      </c>
      <c r="V6256">
        <f t="shared" si="1456"/>
        <v>1000</v>
      </c>
      <c r="W6256">
        <f t="shared" si="1457"/>
        <v>1000</v>
      </c>
      <c r="X6256">
        <f t="shared" si="1458"/>
        <v>1000</v>
      </c>
      <c r="Y6256">
        <f t="shared" si="1459"/>
        <v>1000</v>
      </c>
      <c r="Z6256">
        <f t="shared" si="1460"/>
        <v>1000</v>
      </c>
      <c r="AA6256">
        <f t="shared" si="1461"/>
        <v>10000</v>
      </c>
      <c r="AB6256">
        <f t="shared" si="1462"/>
        <v>10000</v>
      </c>
      <c r="AC6256">
        <f t="shared" si="1463"/>
        <v>10000</v>
      </c>
      <c r="AD6256">
        <f t="shared" si="1464"/>
        <v>10000</v>
      </c>
      <c r="AE6256">
        <f t="shared" si="1465"/>
        <v>10000</v>
      </c>
      <c r="AF6256">
        <f t="shared" si="1466"/>
        <v>100000</v>
      </c>
      <c r="AG6256">
        <f t="shared" si="1467"/>
        <v>100000</v>
      </c>
      <c r="AH6256">
        <f t="shared" si="1468"/>
        <v>100000</v>
      </c>
      <c r="AI6256">
        <f t="shared" si="1469"/>
        <v>100000</v>
      </c>
      <c r="AJ6256">
        <f t="shared" si="1470"/>
        <v>100000</v>
      </c>
    </row>
    <row r="6257" spans="20:36" x14ac:dyDescent="0.3">
      <c r="T6257" t="str">
        <f>IF(ISERROR(MATCH('Analysis backend'!$M$1,E6257:N6257,0)),"",'Analysis backend'!$L$1)</f>
        <v/>
      </c>
      <c r="U6257" t="str">
        <f>IF(T6257='Analysis backend'!$L$1,IF(ISERROR(MATCH('Analysis backend'!$M$1,E6257:I6257,0)),"Dire","Radiant"),"")</f>
        <v/>
      </c>
      <c r="V6257">
        <f t="shared" si="1456"/>
        <v>1000</v>
      </c>
      <c r="W6257">
        <f t="shared" si="1457"/>
        <v>1000</v>
      </c>
      <c r="X6257">
        <f t="shared" si="1458"/>
        <v>1000</v>
      </c>
      <c r="Y6257">
        <f t="shared" si="1459"/>
        <v>1000</v>
      </c>
      <c r="Z6257">
        <f t="shared" si="1460"/>
        <v>1000</v>
      </c>
      <c r="AA6257">
        <f t="shared" si="1461"/>
        <v>10000</v>
      </c>
      <c r="AB6257">
        <f t="shared" si="1462"/>
        <v>10000</v>
      </c>
      <c r="AC6257">
        <f t="shared" si="1463"/>
        <v>10000</v>
      </c>
      <c r="AD6257">
        <f t="shared" si="1464"/>
        <v>10000</v>
      </c>
      <c r="AE6257">
        <f t="shared" si="1465"/>
        <v>10000</v>
      </c>
      <c r="AF6257">
        <f t="shared" si="1466"/>
        <v>100000</v>
      </c>
      <c r="AG6257">
        <f t="shared" si="1467"/>
        <v>100000</v>
      </c>
      <c r="AH6257">
        <f t="shared" si="1468"/>
        <v>100000</v>
      </c>
      <c r="AI6257">
        <f t="shared" si="1469"/>
        <v>100000</v>
      </c>
      <c r="AJ6257">
        <f t="shared" si="1470"/>
        <v>100000</v>
      </c>
    </row>
    <row r="6258" spans="20:36" x14ac:dyDescent="0.3">
      <c r="T6258" t="str">
        <f>IF(ISERROR(MATCH('Analysis backend'!$M$1,E6258:N6258,0)),"",'Analysis backend'!$L$1)</f>
        <v/>
      </c>
      <c r="U6258" t="str">
        <f>IF(T6258='Analysis backend'!$L$1,IF(ISERROR(MATCH('Analysis backend'!$M$1,E6258:I6258,0)),"Dire","Radiant"),"")</f>
        <v/>
      </c>
      <c r="V6258">
        <f t="shared" si="1456"/>
        <v>1000</v>
      </c>
      <c r="W6258">
        <f t="shared" si="1457"/>
        <v>1000</v>
      </c>
      <c r="X6258">
        <f t="shared" si="1458"/>
        <v>1000</v>
      </c>
      <c r="Y6258">
        <f t="shared" si="1459"/>
        <v>1000</v>
      </c>
      <c r="Z6258">
        <f t="shared" si="1460"/>
        <v>1000</v>
      </c>
      <c r="AA6258">
        <f t="shared" si="1461"/>
        <v>10000</v>
      </c>
      <c r="AB6258">
        <f t="shared" si="1462"/>
        <v>10000</v>
      </c>
      <c r="AC6258">
        <f t="shared" si="1463"/>
        <v>10000</v>
      </c>
      <c r="AD6258">
        <f t="shared" si="1464"/>
        <v>10000</v>
      </c>
      <c r="AE6258">
        <f t="shared" si="1465"/>
        <v>10000</v>
      </c>
      <c r="AF6258">
        <f t="shared" si="1466"/>
        <v>100000</v>
      </c>
      <c r="AG6258">
        <f t="shared" si="1467"/>
        <v>100000</v>
      </c>
      <c r="AH6258">
        <f t="shared" si="1468"/>
        <v>100000</v>
      </c>
      <c r="AI6258">
        <f t="shared" si="1469"/>
        <v>100000</v>
      </c>
      <c r="AJ6258">
        <f t="shared" si="1470"/>
        <v>100000</v>
      </c>
    </row>
    <row r="6259" spans="20:36" x14ac:dyDescent="0.3">
      <c r="T6259" t="str">
        <f>IF(ISERROR(MATCH('Analysis backend'!$M$1,E6259:N6259,0)),"",'Analysis backend'!$L$1)</f>
        <v/>
      </c>
      <c r="U6259" t="str">
        <f>IF(T6259='Analysis backend'!$L$1,IF(ISERROR(MATCH('Analysis backend'!$M$1,E6259:I6259,0)),"Dire","Radiant"),"")</f>
        <v/>
      </c>
      <c r="V6259">
        <f t="shared" si="1456"/>
        <v>1000</v>
      </c>
      <c r="W6259">
        <f t="shared" si="1457"/>
        <v>1000</v>
      </c>
      <c r="X6259">
        <f t="shared" si="1458"/>
        <v>1000</v>
      </c>
      <c r="Y6259">
        <f t="shared" si="1459"/>
        <v>1000</v>
      </c>
      <c r="Z6259">
        <f t="shared" si="1460"/>
        <v>1000</v>
      </c>
      <c r="AA6259">
        <f t="shared" si="1461"/>
        <v>10000</v>
      </c>
      <c r="AB6259">
        <f t="shared" si="1462"/>
        <v>10000</v>
      </c>
      <c r="AC6259">
        <f t="shared" si="1463"/>
        <v>10000</v>
      </c>
      <c r="AD6259">
        <f t="shared" si="1464"/>
        <v>10000</v>
      </c>
      <c r="AE6259">
        <f t="shared" si="1465"/>
        <v>10000</v>
      </c>
      <c r="AF6259">
        <f t="shared" si="1466"/>
        <v>100000</v>
      </c>
      <c r="AG6259">
        <f t="shared" si="1467"/>
        <v>100000</v>
      </c>
      <c r="AH6259">
        <f t="shared" si="1468"/>
        <v>100000</v>
      </c>
      <c r="AI6259">
        <f t="shared" si="1469"/>
        <v>100000</v>
      </c>
      <c r="AJ6259">
        <f t="shared" si="1470"/>
        <v>100000</v>
      </c>
    </row>
    <row r="6260" spans="20:36" x14ac:dyDescent="0.3">
      <c r="T6260" t="str">
        <f>IF(ISERROR(MATCH('Analysis backend'!$M$1,E6260:N6260,0)),"",'Analysis backend'!$L$1)</f>
        <v/>
      </c>
      <c r="U6260" t="str">
        <f>IF(T6260='Analysis backend'!$L$1,IF(ISERROR(MATCH('Analysis backend'!$M$1,E6260:I6260,0)),"Dire","Radiant"),"")</f>
        <v/>
      </c>
      <c r="V6260">
        <f t="shared" si="1456"/>
        <v>1000</v>
      </c>
      <c r="W6260">
        <f t="shared" si="1457"/>
        <v>1000</v>
      </c>
      <c r="X6260">
        <f t="shared" si="1458"/>
        <v>1000</v>
      </c>
      <c r="Y6260">
        <f t="shared" si="1459"/>
        <v>1000</v>
      </c>
      <c r="Z6260">
        <f t="shared" si="1460"/>
        <v>1000</v>
      </c>
      <c r="AA6260">
        <f t="shared" si="1461"/>
        <v>10000</v>
      </c>
      <c r="AB6260">
        <f t="shared" si="1462"/>
        <v>10000</v>
      </c>
      <c r="AC6260">
        <f t="shared" si="1463"/>
        <v>10000</v>
      </c>
      <c r="AD6260">
        <f t="shared" si="1464"/>
        <v>10000</v>
      </c>
      <c r="AE6260">
        <f t="shared" si="1465"/>
        <v>10000</v>
      </c>
      <c r="AF6260">
        <f t="shared" si="1466"/>
        <v>100000</v>
      </c>
      <c r="AG6260">
        <f t="shared" si="1467"/>
        <v>100000</v>
      </c>
      <c r="AH6260">
        <f t="shared" si="1468"/>
        <v>100000</v>
      </c>
      <c r="AI6260">
        <f t="shared" si="1469"/>
        <v>100000</v>
      </c>
      <c r="AJ6260">
        <f t="shared" si="1470"/>
        <v>100000</v>
      </c>
    </row>
    <row r="6261" spans="20:36" x14ac:dyDescent="0.3">
      <c r="T6261" t="str">
        <f>IF(ISERROR(MATCH('Analysis backend'!$M$1,E6261:N6261,0)),"",'Analysis backend'!$L$1)</f>
        <v/>
      </c>
      <c r="U6261" t="str">
        <f>IF(T6261='Analysis backend'!$L$1,IF(ISERROR(MATCH('Analysis backend'!$M$1,E6261:I6261,0)),"Dire","Radiant"),"")</f>
        <v/>
      </c>
      <c r="V6261">
        <f t="shared" si="1456"/>
        <v>1000</v>
      </c>
      <c r="W6261">
        <f t="shared" si="1457"/>
        <v>1000</v>
      </c>
      <c r="X6261">
        <f t="shared" si="1458"/>
        <v>1000</v>
      </c>
      <c r="Y6261">
        <f t="shared" si="1459"/>
        <v>1000</v>
      </c>
      <c r="Z6261">
        <f t="shared" si="1460"/>
        <v>1000</v>
      </c>
      <c r="AA6261">
        <f t="shared" si="1461"/>
        <v>10000</v>
      </c>
      <c r="AB6261">
        <f t="shared" si="1462"/>
        <v>10000</v>
      </c>
      <c r="AC6261">
        <f t="shared" si="1463"/>
        <v>10000</v>
      </c>
      <c r="AD6261">
        <f t="shared" si="1464"/>
        <v>10000</v>
      </c>
      <c r="AE6261">
        <f t="shared" si="1465"/>
        <v>10000</v>
      </c>
      <c r="AF6261">
        <f t="shared" si="1466"/>
        <v>100000</v>
      </c>
      <c r="AG6261">
        <f t="shared" si="1467"/>
        <v>100000</v>
      </c>
      <c r="AH6261">
        <f t="shared" si="1468"/>
        <v>100000</v>
      </c>
      <c r="AI6261">
        <f t="shared" si="1469"/>
        <v>100000</v>
      </c>
      <c r="AJ6261">
        <f t="shared" si="1470"/>
        <v>100000</v>
      </c>
    </row>
    <row r="6262" spans="20:36" x14ac:dyDescent="0.3">
      <c r="T6262" t="str">
        <f>IF(ISERROR(MATCH('Analysis backend'!$M$1,E6262:N6262,0)),"",'Analysis backend'!$L$1)</f>
        <v/>
      </c>
      <c r="U6262" t="str">
        <f>IF(T6262='Analysis backend'!$L$1,IF(ISERROR(MATCH('Analysis backend'!$M$1,E6262:I6262,0)),"Dire","Radiant"),"")</f>
        <v/>
      </c>
      <c r="V6262">
        <f t="shared" si="1456"/>
        <v>1000</v>
      </c>
      <c r="W6262">
        <f t="shared" si="1457"/>
        <v>1000</v>
      </c>
      <c r="X6262">
        <f t="shared" si="1458"/>
        <v>1000</v>
      </c>
      <c r="Y6262">
        <f t="shared" si="1459"/>
        <v>1000</v>
      </c>
      <c r="Z6262">
        <f t="shared" si="1460"/>
        <v>1000</v>
      </c>
      <c r="AA6262">
        <f t="shared" si="1461"/>
        <v>10000</v>
      </c>
      <c r="AB6262">
        <f t="shared" si="1462"/>
        <v>10000</v>
      </c>
      <c r="AC6262">
        <f t="shared" si="1463"/>
        <v>10000</v>
      </c>
      <c r="AD6262">
        <f t="shared" si="1464"/>
        <v>10000</v>
      </c>
      <c r="AE6262">
        <f t="shared" si="1465"/>
        <v>10000</v>
      </c>
      <c r="AF6262">
        <f t="shared" si="1466"/>
        <v>100000</v>
      </c>
      <c r="AG6262">
        <f t="shared" si="1467"/>
        <v>100000</v>
      </c>
      <c r="AH6262">
        <f t="shared" si="1468"/>
        <v>100000</v>
      </c>
      <c r="AI6262">
        <f t="shared" si="1469"/>
        <v>100000</v>
      </c>
      <c r="AJ6262">
        <f t="shared" si="1470"/>
        <v>100000</v>
      </c>
    </row>
    <row r="6263" spans="20:36" x14ac:dyDescent="0.3">
      <c r="T6263" t="str">
        <f>IF(ISERROR(MATCH('Analysis backend'!$M$1,E6263:N6263,0)),"",'Analysis backend'!$L$1)</f>
        <v/>
      </c>
      <c r="U6263" t="str">
        <f>IF(T6263='Analysis backend'!$L$1,IF(ISERROR(MATCH('Analysis backend'!$M$1,E6263:I6263,0)),"Dire","Radiant"),"")</f>
        <v/>
      </c>
      <c r="V6263">
        <f t="shared" si="1456"/>
        <v>1000</v>
      </c>
      <c r="W6263">
        <f t="shared" si="1457"/>
        <v>1000</v>
      </c>
      <c r="X6263">
        <f t="shared" si="1458"/>
        <v>1000</v>
      </c>
      <c r="Y6263">
        <f t="shared" si="1459"/>
        <v>1000</v>
      </c>
      <c r="Z6263">
        <f t="shared" si="1460"/>
        <v>1000</v>
      </c>
      <c r="AA6263">
        <f t="shared" si="1461"/>
        <v>10000</v>
      </c>
      <c r="AB6263">
        <f t="shared" si="1462"/>
        <v>10000</v>
      </c>
      <c r="AC6263">
        <f t="shared" si="1463"/>
        <v>10000</v>
      </c>
      <c r="AD6263">
        <f t="shared" si="1464"/>
        <v>10000</v>
      </c>
      <c r="AE6263">
        <f t="shared" si="1465"/>
        <v>10000</v>
      </c>
      <c r="AF6263">
        <f t="shared" si="1466"/>
        <v>100000</v>
      </c>
      <c r="AG6263">
        <f t="shared" si="1467"/>
        <v>100000</v>
      </c>
      <c r="AH6263">
        <f t="shared" si="1468"/>
        <v>100000</v>
      </c>
      <c r="AI6263">
        <f t="shared" si="1469"/>
        <v>100000</v>
      </c>
      <c r="AJ6263">
        <f t="shared" si="1470"/>
        <v>100000</v>
      </c>
    </row>
    <row r="6264" spans="20:36" x14ac:dyDescent="0.3">
      <c r="T6264" t="str">
        <f>IF(ISERROR(MATCH('Analysis backend'!$M$1,E6264:N6264,0)),"",'Analysis backend'!$L$1)</f>
        <v/>
      </c>
      <c r="U6264" t="str">
        <f>IF(T6264='Analysis backend'!$L$1,IF(ISERROR(MATCH('Analysis backend'!$M$1,E6264:I6264,0)),"Dire","Radiant"),"")</f>
        <v/>
      </c>
      <c r="V6264">
        <f t="shared" si="1456"/>
        <v>1000</v>
      </c>
      <c r="W6264">
        <f t="shared" si="1457"/>
        <v>1000</v>
      </c>
      <c r="X6264">
        <f t="shared" si="1458"/>
        <v>1000</v>
      </c>
      <c r="Y6264">
        <f t="shared" si="1459"/>
        <v>1000</v>
      </c>
      <c r="Z6264">
        <f t="shared" si="1460"/>
        <v>1000</v>
      </c>
      <c r="AA6264">
        <f t="shared" si="1461"/>
        <v>10000</v>
      </c>
      <c r="AB6264">
        <f t="shared" si="1462"/>
        <v>10000</v>
      </c>
      <c r="AC6264">
        <f t="shared" si="1463"/>
        <v>10000</v>
      </c>
      <c r="AD6264">
        <f t="shared" si="1464"/>
        <v>10000</v>
      </c>
      <c r="AE6264">
        <f t="shared" si="1465"/>
        <v>10000</v>
      </c>
      <c r="AF6264">
        <f t="shared" si="1466"/>
        <v>100000</v>
      </c>
      <c r="AG6264">
        <f t="shared" si="1467"/>
        <v>100000</v>
      </c>
      <c r="AH6264">
        <f t="shared" si="1468"/>
        <v>100000</v>
      </c>
      <c r="AI6264">
        <f t="shared" si="1469"/>
        <v>100000</v>
      </c>
      <c r="AJ6264">
        <f t="shared" si="1470"/>
        <v>100000</v>
      </c>
    </row>
    <row r="6265" spans="20:36" x14ac:dyDescent="0.3">
      <c r="T6265" t="str">
        <f>IF(ISERROR(MATCH('Analysis backend'!$M$1,E6265:N6265,0)),"",'Analysis backend'!$L$1)</f>
        <v/>
      </c>
      <c r="U6265" t="str">
        <f>IF(T6265='Analysis backend'!$L$1,IF(ISERROR(MATCH('Analysis backend'!$M$1,E6265:I6265,0)),"Dire","Radiant"),"")</f>
        <v/>
      </c>
      <c r="V6265">
        <f t="shared" si="1456"/>
        <v>1000</v>
      </c>
      <c r="W6265">
        <f t="shared" si="1457"/>
        <v>1000</v>
      </c>
      <c r="X6265">
        <f t="shared" si="1458"/>
        <v>1000</v>
      </c>
      <c r="Y6265">
        <f t="shared" si="1459"/>
        <v>1000</v>
      </c>
      <c r="Z6265">
        <f t="shared" si="1460"/>
        <v>1000</v>
      </c>
      <c r="AA6265">
        <f t="shared" si="1461"/>
        <v>10000</v>
      </c>
      <c r="AB6265">
        <f t="shared" si="1462"/>
        <v>10000</v>
      </c>
      <c r="AC6265">
        <f t="shared" si="1463"/>
        <v>10000</v>
      </c>
      <c r="AD6265">
        <f t="shared" si="1464"/>
        <v>10000</v>
      </c>
      <c r="AE6265">
        <f t="shared" si="1465"/>
        <v>10000</v>
      </c>
      <c r="AF6265">
        <f t="shared" si="1466"/>
        <v>100000</v>
      </c>
      <c r="AG6265">
        <f t="shared" si="1467"/>
        <v>100000</v>
      </c>
      <c r="AH6265">
        <f t="shared" si="1468"/>
        <v>100000</v>
      </c>
      <c r="AI6265">
        <f t="shared" si="1469"/>
        <v>100000</v>
      </c>
      <c r="AJ6265">
        <f t="shared" si="1470"/>
        <v>100000</v>
      </c>
    </row>
    <row r="6266" spans="20:36" x14ac:dyDescent="0.3">
      <c r="T6266" t="str">
        <f>IF(ISERROR(MATCH('Analysis backend'!$M$1,E6266:N6266,0)),"",'Analysis backend'!$L$1)</f>
        <v/>
      </c>
      <c r="U6266" t="str">
        <f>IF(T6266='Analysis backend'!$L$1,IF(ISERROR(MATCH('Analysis backend'!$M$1,E6266:I6266,0)),"Dire","Radiant"),"")</f>
        <v/>
      </c>
      <c r="V6266">
        <f t="shared" si="1456"/>
        <v>1000</v>
      </c>
      <c r="W6266">
        <f t="shared" si="1457"/>
        <v>1000</v>
      </c>
      <c r="X6266">
        <f t="shared" si="1458"/>
        <v>1000</v>
      </c>
      <c r="Y6266">
        <f t="shared" si="1459"/>
        <v>1000</v>
      </c>
      <c r="Z6266">
        <f t="shared" si="1460"/>
        <v>1000</v>
      </c>
      <c r="AA6266">
        <f t="shared" si="1461"/>
        <v>10000</v>
      </c>
      <c r="AB6266">
        <f t="shared" si="1462"/>
        <v>10000</v>
      </c>
      <c r="AC6266">
        <f t="shared" si="1463"/>
        <v>10000</v>
      </c>
      <c r="AD6266">
        <f t="shared" si="1464"/>
        <v>10000</v>
      </c>
      <c r="AE6266">
        <f t="shared" si="1465"/>
        <v>10000</v>
      </c>
      <c r="AF6266">
        <f t="shared" si="1466"/>
        <v>100000</v>
      </c>
      <c r="AG6266">
        <f t="shared" si="1467"/>
        <v>100000</v>
      </c>
      <c r="AH6266">
        <f t="shared" si="1468"/>
        <v>100000</v>
      </c>
      <c r="AI6266">
        <f t="shared" si="1469"/>
        <v>100000</v>
      </c>
      <c r="AJ6266">
        <f t="shared" si="1470"/>
        <v>100000</v>
      </c>
    </row>
    <row r="6267" spans="20:36" x14ac:dyDescent="0.3">
      <c r="T6267" t="str">
        <f>IF(ISERROR(MATCH('Analysis backend'!$M$1,E6267:N6267,0)),"",'Analysis backend'!$L$1)</f>
        <v/>
      </c>
      <c r="U6267" t="str">
        <f>IF(T6267='Analysis backend'!$L$1,IF(ISERROR(MATCH('Analysis backend'!$M$1,E6267:I6267,0)),"Dire","Radiant"),"")</f>
        <v/>
      </c>
      <c r="V6267">
        <f t="shared" si="1456"/>
        <v>1000</v>
      </c>
      <c r="W6267">
        <f t="shared" si="1457"/>
        <v>1000</v>
      </c>
      <c r="X6267">
        <f t="shared" si="1458"/>
        <v>1000</v>
      </c>
      <c r="Y6267">
        <f t="shared" si="1459"/>
        <v>1000</v>
      </c>
      <c r="Z6267">
        <f t="shared" si="1460"/>
        <v>1000</v>
      </c>
      <c r="AA6267">
        <f t="shared" si="1461"/>
        <v>10000</v>
      </c>
      <c r="AB6267">
        <f t="shared" si="1462"/>
        <v>10000</v>
      </c>
      <c r="AC6267">
        <f t="shared" si="1463"/>
        <v>10000</v>
      </c>
      <c r="AD6267">
        <f t="shared" si="1464"/>
        <v>10000</v>
      </c>
      <c r="AE6267">
        <f t="shared" si="1465"/>
        <v>10000</v>
      </c>
      <c r="AF6267">
        <f t="shared" si="1466"/>
        <v>100000</v>
      </c>
      <c r="AG6267">
        <f t="shared" si="1467"/>
        <v>100000</v>
      </c>
      <c r="AH6267">
        <f t="shared" si="1468"/>
        <v>100000</v>
      </c>
      <c r="AI6267">
        <f t="shared" si="1469"/>
        <v>100000</v>
      </c>
      <c r="AJ6267">
        <f t="shared" si="1470"/>
        <v>100000</v>
      </c>
    </row>
    <row r="6268" spans="20:36" x14ac:dyDescent="0.3">
      <c r="T6268" t="str">
        <f>IF(ISERROR(MATCH('Analysis backend'!$M$1,E6268:N6268,0)),"",'Analysis backend'!$L$1)</f>
        <v/>
      </c>
      <c r="U6268" t="str">
        <f>IF(T6268='Analysis backend'!$L$1,IF(ISERROR(MATCH('Analysis backend'!$M$1,E6268:I6268,0)),"Dire","Radiant"),"")</f>
        <v/>
      </c>
      <c r="V6268">
        <f t="shared" si="1456"/>
        <v>1000</v>
      </c>
      <c r="W6268">
        <f t="shared" si="1457"/>
        <v>1000</v>
      </c>
      <c r="X6268">
        <f t="shared" si="1458"/>
        <v>1000</v>
      </c>
      <c r="Y6268">
        <f t="shared" si="1459"/>
        <v>1000</v>
      </c>
      <c r="Z6268">
        <f t="shared" si="1460"/>
        <v>1000</v>
      </c>
      <c r="AA6268">
        <f t="shared" si="1461"/>
        <v>10000</v>
      </c>
      <c r="AB6268">
        <f t="shared" si="1462"/>
        <v>10000</v>
      </c>
      <c r="AC6268">
        <f t="shared" si="1463"/>
        <v>10000</v>
      </c>
      <c r="AD6268">
        <f t="shared" si="1464"/>
        <v>10000</v>
      </c>
      <c r="AE6268">
        <f t="shared" si="1465"/>
        <v>10000</v>
      </c>
      <c r="AF6268">
        <f t="shared" si="1466"/>
        <v>100000</v>
      </c>
      <c r="AG6268">
        <f t="shared" si="1467"/>
        <v>100000</v>
      </c>
      <c r="AH6268">
        <f t="shared" si="1468"/>
        <v>100000</v>
      </c>
      <c r="AI6268">
        <f t="shared" si="1469"/>
        <v>100000</v>
      </c>
      <c r="AJ6268">
        <f t="shared" si="1470"/>
        <v>100000</v>
      </c>
    </row>
    <row r="6269" spans="20:36" x14ac:dyDescent="0.3">
      <c r="T6269" t="str">
        <f>IF(ISERROR(MATCH('Analysis backend'!$M$1,E6269:N6269,0)),"",'Analysis backend'!$L$1)</f>
        <v/>
      </c>
      <c r="U6269" t="str">
        <f>IF(T6269='Analysis backend'!$L$1,IF(ISERROR(MATCH('Analysis backend'!$M$1,E6269:I6269,0)),"Dire","Radiant"),"")</f>
        <v/>
      </c>
      <c r="V6269">
        <f t="shared" si="1456"/>
        <v>1000</v>
      </c>
      <c r="W6269">
        <f t="shared" si="1457"/>
        <v>1000</v>
      </c>
      <c r="X6269">
        <f t="shared" si="1458"/>
        <v>1000</v>
      </c>
      <c r="Y6269">
        <f t="shared" si="1459"/>
        <v>1000</v>
      </c>
      <c r="Z6269">
        <f t="shared" si="1460"/>
        <v>1000</v>
      </c>
      <c r="AA6269">
        <f t="shared" si="1461"/>
        <v>10000</v>
      </c>
      <c r="AB6269">
        <f t="shared" si="1462"/>
        <v>10000</v>
      </c>
      <c r="AC6269">
        <f t="shared" si="1463"/>
        <v>10000</v>
      </c>
      <c r="AD6269">
        <f t="shared" si="1464"/>
        <v>10000</v>
      </c>
      <c r="AE6269">
        <f t="shared" si="1465"/>
        <v>10000</v>
      </c>
      <c r="AF6269">
        <f t="shared" si="1466"/>
        <v>100000</v>
      </c>
      <c r="AG6269">
        <f t="shared" si="1467"/>
        <v>100000</v>
      </c>
      <c r="AH6269">
        <f t="shared" si="1468"/>
        <v>100000</v>
      </c>
      <c r="AI6269">
        <f t="shared" si="1469"/>
        <v>100000</v>
      </c>
      <c r="AJ6269">
        <f t="shared" si="1470"/>
        <v>100000</v>
      </c>
    </row>
    <row r="6270" spans="20:36" x14ac:dyDescent="0.3">
      <c r="T6270" t="str">
        <f>IF(ISERROR(MATCH('Analysis backend'!$M$1,E6270:N6270,0)),"",'Analysis backend'!$L$1)</f>
        <v/>
      </c>
      <c r="U6270" t="str">
        <f>IF(T6270='Analysis backend'!$L$1,IF(ISERROR(MATCH('Analysis backend'!$M$1,E6270:I6270,0)),"Dire","Radiant"),"")</f>
        <v/>
      </c>
      <c r="V6270">
        <f t="shared" si="1456"/>
        <v>1000</v>
      </c>
      <c r="W6270">
        <f t="shared" si="1457"/>
        <v>1000</v>
      </c>
      <c r="X6270">
        <f t="shared" si="1458"/>
        <v>1000</v>
      </c>
      <c r="Y6270">
        <f t="shared" si="1459"/>
        <v>1000</v>
      </c>
      <c r="Z6270">
        <f t="shared" si="1460"/>
        <v>1000</v>
      </c>
      <c r="AA6270">
        <f t="shared" si="1461"/>
        <v>10000</v>
      </c>
      <c r="AB6270">
        <f t="shared" si="1462"/>
        <v>10000</v>
      </c>
      <c r="AC6270">
        <f t="shared" si="1463"/>
        <v>10000</v>
      </c>
      <c r="AD6270">
        <f t="shared" si="1464"/>
        <v>10000</v>
      </c>
      <c r="AE6270">
        <f t="shared" si="1465"/>
        <v>10000</v>
      </c>
      <c r="AF6270">
        <f t="shared" si="1466"/>
        <v>100000</v>
      </c>
      <c r="AG6270">
        <f t="shared" si="1467"/>
        <v>100000</v>
      </c>
      <c r="AH6270">
        <f t="shared" si="1468"/>
        <v>100000</v>
      </c>
      <c r="AI6270">
        <f t="shared" si="1469"/>
        <v>100000</v>
      </c>
      <c r="AJ6270">
        <f t="shared" si="1470"/>
        <v>100000</v>
      </c>
    </row>
    <row r="6271" spans="20:36" x14ac:dyDescent="0.3">
      <c r="T6271" t="str">
        <f>IF(ISERROR(MATCH('Analysis backend'!$M$1,E6271:N6271,0)),"",'Analysis backend'!$L$1)</f>
        <v/>
      </c>
      <c r="U6271" t="str">
        <f>IF(T6271='Analysis backend'!$L$1,IF(ISERROR(MATCH('Analysis backend'!$M$1,E6271:I6271,0)),"Dire","Radiant"),"")</f>
        <v/>
      </c>
      <c r="V6271">
        <f t="shared" si="1456"/>
        <v>1000</v>
      </c>
      <c r="W6271">
        <f t="shared" si="1457"/>
        <v>1000</v>
      </c>
      <c r="X6271">
        <f t="shared" si="1458"/>
        <v>1000</v>
      </c>
      <c r="Y6271">
        <f t="shared" si="1459"/>
        <v>1000</v>
      </c>
      <c r="Z6271">
        <f t="shared" si="1460"/>
        <v>1000</v>
      </c>
      <c r="AA6271">
        <f t="shared" si="1461"/>
        <v>10000</v>
      </c>
      <c r="AB6271">
        <f t="shared" si="1462"/>
        <v>10000</v>
      </c>
      <c r="AC6271">
        <f t="shared" si="1463"/>
        <v>10000</v>
      </c>
      <c r="AD6271">
        <f t="shared" si="1464"/>
        <v>10000</v>
      </c>
      <c r="AE6271">
        <f t="shared" si="1465"/>
        <v>10000</v>
      </c>
      <c r="AF6271">
        <f t="shared" si="1466"/>
        <v>100000</v>
      </c>
      <c r="AG6271">
        <f t="shared" si="1467"/>
        <v>100000</v>
      </c>
      <c r="AH6271">
        <f t="shared" si="1468"/>
        <v>100000</v>
      </c>
      <c r="AI6271">
        <f t="shared" si="1469"/>
        <v>100000</v>
      </c>
      <c r="AJ6271">
        <f t="shared" si="1470"/>
        <v>100000</v>
      </c>
    </row>
    <row r="6272" spans="20:36" x14ac:dyDescent="0.3">
      <c r="T6272" t="str">
        <f>IF(ISERROR(MATCH('Analysis backend'!$M$1,E6272:N6272,0)),"",'Analysis backend'!$L$1)</f>
        <v/>
      </c>
      <c r="U6272" t="str">
        <f>IF(T6272='Analysis backend'!$L$1,IF(ISERROR(MATCH('Analysis backend'!$M$1,E6272:I6272,0)),"Dire","Radiant"),"")</f>
        <v/>
      </c>
      <c r="V6272">
        <f t="shared" si="1456"/>
        <v>1000</v>
      </c>
      <c r="W6272">
        <f t="shared" si="1457"/>
        <v>1000</v>
      </c>
      <c r="X6272">
        <f t="shared" si="1458"/>
        <v>1000</v>
      </c>
      <c r="Y6272">
        <f t="shared" si="1459"/>
        <v>1000</v>
      </c>
      <c r="Z6272">
        <f t="shared" si="1460"/>
        <v>1000</v>
      </c>
      <c r="AA6272">
        <f t="shared" si="1461"/>
        <v>10000</v>
      </c>
      <c r="AB6272">
        <f t="shared" si="1462"/>
        <v>10000</v>
      </c>
      <c r="AC6272">
        <f t="shared" si="1463"/>
        <v>10000</v>
      </c>
      <c r="AD6272">
        <f t="shared" si="1464"/>
        <v>10000</v>
      </c>
      <c r="AE6272">
        <f t="shared" si="1465"/>
        <v>10000</v>
      </c>
      <c r="AF6272">
        <f t="shared" si="1466"/>
        <v>100000</v>
      </c>
      <c r="AG6272">
        <f t="shared" si="1467"/>
        <v>100000</v>
      </c>
      <c r="AH6272">
        <f t="shared" si="1468"/>
        <v>100000</v>
      </c>
      <c r="AI6272">
        <f t="shared" si="1469"/>
        <v>100000</v>
      </c>
      <c r="AJ6272">
        <f t="shared" si="1470"/>
        <v>100000</v>
      </c>
    </row>
    <row r="6273" spans="20:36" x14ac:dyDescent="0.3">
      <c r="T6273" t="str">
        <f>IF(ISERROR(MATCH('Analysis backend'!$M$1,E6273:N6273,0)),"",'Analysis backend'!$L$1)</f>
        <v/>
      </c>
      <c r="U6273" t="str">
        <f>IF(T6273='Analysis backend'!$L$1,IF(ISERROR(MATCH('Analysis backend'!$M$1,E6273:I6273,0)),"Dire","Radiant"),"")</f>
        <v/>
      </c>
      <c r="V6273">
        <f t="shared" si="1456"/>
        <v>1000</v>
      </c>
      <c r="W6273">
        <f t="shared" si="1457"/>
        <v>1000</v>
      </c>
      <c r="X6273">
        <f t="shared" si="1458"/>
        <v>1000</v>
      </c>
      <c r="Y6273">
        <f t="shared" si="1459"/>
        <v>1000</v>
      </c>
      <c r="Z6273">
        <f t="shared" si="1460"/>
        <v>1000</v>
      </c>
      <c r="AA6273">
        <f t="shared" si="1461"/>
        <v>10000</v>
      </c>
      <c r="AB6273">
        <f t="shared" si="1462"/>
        <v>10000</v>
      </c>
      <c r="AC6273">
        <f t="shared" si="1463"/>
        <v>10000</v>
      </c>
      <c r="AD6273">
        <f t="shared" si="1464"/>
        <v>10000</v>
      </c>
      <c r="AE6273">
        <f t="shared" si="1465"/>
        <v>10000</v>
      </c>
      <c r="AF6273">
        <f t="shared" si="1466"/>
        <v>100000</v>
      </c>
      <c r="AG6273">
        <f t="shared" si="1467"/>
        <v>100000</v>
      </c>
      <c r="AH6273">
        <f t="shared" si="1468"/>
        <v>100000</v>
      </c>
      <c r="AI6273">
        <f t="shared" si="1469"/>
        <v>100000</v>
      </c>
      <c r="AJ6273">
        <f t="shared" si="1470"/>
        <v>100000</v>
      </c>
    </row>
    <row r="6274" spans="20:36" x14ac:dyDescent="0.3">
      <c r="T6274" t="str">
        <f>IF(ISERROR(MATCH('Analysis backend'!$M$1,E6274:N6274,0)),"",'Analysis backend'!$L$1)</f>
        <v/>
      </c>
      <c r="U6274" t="str">
        <f>IF(T6274='Analysis backend'!$L$1,IF(ISERROR(MATCH('Analysis backend'!$M$1,E6274:I6274,0)),"Dire","Radiant"),"")</f>
        <v/>
      </c>
      <c r="V6274">
        <f t="shared" ref="V6274:V6337" si="1471">E6274+IF($D6274=TRUE,2000,1000)</f>
        <v>1000</v>
      </c>
      <c r="W6274">
        <f t="shared" ref="W6274:W6337" si="1472">F6274+IF($D6274=TRUE,2000,1000)</f>
        <v>1000</v>
      </c>
      <c r="X6274">
        <f t="shared" ref="X6274:X6337" si="1473">G6274+IF($D6274=TRUE,2000,1000)</f>
        <v>1000</v>
      </c>
      <c r="Y6274">
        <f t="shared" ref="Y6274:Y6337" si="1474">H6274+IF($D6274=TRUE,2000,1000)</f>
        <v>1000</v>
      </c>
      <c r="Z6274">
        <f t="shared" ref="Z6274:Z6337" si="1475">I6274+IF($D6274=TRUE,2000,1000)</f>
        <v>1000</v>
      </c>
      <c r="AA6274">
        <f t="shared" ref="AA6274:AA6337" si="1476">J6274+IF($D6274=TRUE,20000,10000)</f>
        <v>10000</v>
      </c>
      <c r="AB6274">
        <f t="shared" ref="AB6274:AB6337" si="1477">K6274+IF($D6274=TRUE,20000,10000)</f>
        <v>10000</v>
      </c>
      <c r="AC6274">
        <f t="shared" ref="AC6274:AC6337" si="1478">L6274+IF($D6274=TRUE,20000,10000)</f>
        <v>10000</v>
      </c>
      <c r="AD6274">
        <f t="shared" ref="AD6274:AD6337" si="1479">M6274+IF($D6274=TRUE,20000,10000)</f>
        <v>10000</v>
      </c>
      <c r="AE6274">
        <f t="shared" ref="AE6274:AE6337" si="1480">N6274+IF($D6274=TRUE,20000,10000)</f>
        <v>10000</v>
      </c>
      <c r="AF6274">
        <f t="shared" si="1466"/>
        <v>100000</v>
      </c>
      <c r="AG6274">
        <f t="shared" si="1467"/>
        <v>100000</v>
      </c>
      <c r="AH6274">
        <f t="shared" si="1468"/>
        <v>100000</v>
      </c>
      <c r="AI6274">
        <f t="shared" si="1469"/>
        <v>100000</v>
      </c>
      <c r="AJ6274">
        <f t="shared" si="1470"/>
        <v>100000</v>
      </c>
    </row>
    <row r="6275" spans="20:36" x14ac:dyDescent="0.3">
      <c r="T6275" t="str">
        <f>IF(ISERROR(MATCH('Analysis backend'!$M$1,E6275:N6275,0)),"",'Analysis backend'!$L$1)</f>
        <v/>
      </c>
      <c r="U6275" t="str">
        <f>IF(T6275='Analysis backend'!$L$1,IF(ISERROR(MATCH('Analysis backend'!$M$1,E6275:I6275,0)),"Dire","Radiant"),"")</f>
        <v/>
      </c>
      <c r="V6275">
        <f t="shared" si="1471"/>
        <v>1000</v>
      </c>
      <c r="W6275">
        <f t="shared" si="1472"/>
        <v>1000</v>
      </c>
      <c r="X6275">
        <f t="shared" si="1473"/>
        <v>1000</v>
      </c>
      <c r="Y6275">
        <f t="shared" si="1474"/>
        <v>1000</v>
      </c>
      <c r="Z6275">
        <f t="shared" si="1475"/>
        <v>1000</v>
      </c>
      <c r="AA6275">
        <f t="shared" si="1476"/>
        <v>10000</v>
      </c>
      <c r="AB6275">
        <f t="shared" si="1477"/>
        <v>10000</v>
      </c>
      <c r="AC6275">
        <f t="shared" si="1478"/>
        <v>10000</v>
      </c>
      <c r="AD6275">
        <f t="shared" si="1479"/>
        <v>10000</v>
      </c>
      <c r="AE6275">
        <f t="shared" si="1480"/>
        <v>10000</v>
      </c>
      <c r="AF6275">
        <f t="shared" ref="AF6275:AF6338" si="1481">O6275+100000</f>
        <v>100000</v>
      </c>
      <c r="AG6275">
        <f t="shared" ref="AG6275:AG6338" si="1482">P6275+100000</f>
        <v>100000</v>
      </c>
      <c r="AH6275">
        <f t="shared" ref="AH6275:AH6338" si="1483">Q6275+100000</f>
        <v>100000</v>
      </c>
      <c r="AI6275">
        <f t="shared" ref="AI6275:AI6338" si="1484">R6275+100000</f>
        <v>100000</v>
      </c>
      <c r="AJ6275">
        <f t="shared" ref="AJ6275:AJ6338" si="1485">S6275+100000</f>
        <v>100000</v>
      </c>
    </row>
    <row r="6276" spans="20:36" x14ac:dyDescent="0.3">
      <c r="T6276" t="str">
        <f>IF(ISERROR(MATCH('Analysis backend'!$M$1,E6276:N6276,0)),"",'Analysis backend'!$L$1)</f>
        <v/>
      </c>
      <c r="U6276" t="str">
        <f>IF(T6276='Analysis backend'!$L$1,IF(ISERROR(MATCH('Analysis backend'!$M$1,E6276:I6276,0)),"Dire","Radiant"),"")</f>
        <v/>
      </c>
      <c r="V6276">
        <f t="shared" si="1471"/>
        <v>1000</v>
      </c>
      <c r="W6276">
        <f t="shared" si="1472"/>
        <v>1000</v>
      </c>
      <c r="X6276">
        <f t="shared" si="1473"/>
        <v>1000</v>
      </c>
      <c r="Y6276">
        <f t="shared" si="1474"/>
        <v>1000</v>
      </c>
      <c r="Z6276">
        <f t="shared" si="1475"/>
        <v>1000</v>
      </c>
      <c r="AA6276">
        <f t="shared" si="1476"/>
        <v>10000</v>
      </c>
      <c r="AB6276">
        <f t="shared" si="1477"/>
        <v>10000</v>
      </c>
      <c r="AC6276">
        <f t="shared" si="1478"/>
        <v>10000</v>
      </c>
      <c r="AD6276">
        <f t="shared" si="1479"/>
        <v>10000</v>
      </c>
      <c r="AE6276">
        <f t="shared" si="1480"/>
        <v>10000</v>
      </c>
      <c r="AF6276">
        <f t="shared" si="1481"/>
        <v>100000</v>
      </c>
      <c r="AG6276">
        <f t="shared" si="1482"/>
        <v>100000</v>
      </c>
      <c r="AH6276">
        <f t="shared" si="1483"/>
        <v>100000</v>
      </c>
      <c r="AI6276">
        <f t="shared" si="1484"/>
        <v>100000</v>
      </c>
      <c r="AJ6276">
        <f t="shared" si="1485"/>
        <v>100000</v>
      </c>
    </row>
    <row r="6277" spans="20:36" x14ac:dyDescent="0.3">
      <c r="T6277" t="str">
        <f>IF(ISERROR(MATCH('Analysis backend'!$M$1,E6277:N6277,0)),"",'Analysis backend'!$L$1)</f>
        <v/>
      </c>
      <c r="U6277" t="str">
        <f>IF(T6277='Analysis backend'!$L$1,IF(ISERROR(MATCH('Analysis backend'!$M$1,E6277:I6277,0)),"Dire","Radiant"),"")</f>
        <v/>
      </c>
      <c r="V6277">
        <f t="shared" si="1471"/>
        <v>1000</v>
      </c>
      <c r="W6277">
        <f t="shared" si="1472"/>
        <v>1000</v>
      </c>
      <c r="X6277">
        <f t="shared" si="1473"/>
        <v>1000</v>
      </c>
      <c r="Y6277">
        <f t="shared" si="1474"/>
        <v>1000</v>
      </c>
      <c r="Z6277">
        <f t="shared" si="1475"/>
        <v>1000</v>
      </c>
      <c r="AA6277">
        <f t="shared" si="1476"/>
        <v>10000</v>
      </c>
      <c r="AB6277">
        <f t="shared" si="1477"/>
        <v>10000</v>
      </c>
      <c r="AC6277">
        <f t="shared" si="1478"/>
        <v>10000</v>
      </c>
      <c r="AD6277">
        <f t="shared" si="1479"/>
        <v>10000</v>
      </c>
      <c r="AE6277">
        <f t="shared" si="1480"/>
        <v>10000</v>
      </c>
      <c r="AF6277">
        <f t="shared" si="1481"/>
        <v>100000</v>
      </c>
      <c r="AG6277">
        <f t="shared" si="1482"/>
        <v>100000</v>
      </c>
      <c r="AH6277">
        <f t="shared" si="1483"/>
        <v>100000</v>
      </c>
      <c r="AI6277">
        <f t="shared" si="1484"/>
        <v>100000</v>
      </c>
      <c r="AJ6277">
        <f t="shared" si="1485"/>
        <v>100000</v>
      </c>
    </row>
    <row r="6278" spans="20:36" x14ac:dyDescent="0.3">
      <c r="T6278" t="str">
        <f>IF(ISERROR(MATCH('Analysis backend'!$M$1,E6278:N6278,0)),"",'Analysis backend'!$L$1)</f>
        <v/>
      </c>
      <c r="U6278" t="str">
        <f>IF(T6278='Analysis backend'!$L$1,IF(ISERROR(MATCH('Analysis backend'!$M$1,E6278:I6278,0)),"Dire","Radiant"),"")</f>
        <v/>
      </c>
      <c r="V6278">
        <f t="shared" si="1471"/>
        <v>1000</v>
      </c>
      <c r="W6278">
        <f t="shared" si="1472"/>
        <v>1000</v>
      </c>
      <c r="X6278">
        <f t="shared" si="1473"/>
        <v>1000</v>
      </c>
      <c r="Y6278">
        <f t="shared" si="1474"/>
        <v>1000</v>
      </c>
      <c r="Z6278">
        <f t="shared" si="1475"/>
        <v>1000</v>
      </c>
      <c r="AA6278">
        <f t="shared" si="1476"/>
        <v>10000</v>
      </c>
      <c r="AB6278">
        <f t="shared" si="1477"/>
        <v>10000</v>
      </c>
      <c r="AC6278">
        <f t="shared" si="1478"/>
        <v>10000</v>
      </c>
      <c r="AD6278">
        <f t="shared" si="1479"/>
        <v>10000</v>
      </c>
      <c r="AE6278">
        <f t="shared" si="1480"/>
        <v>10000</v>
      </c>
      <c r="AF6278">
        <f t="shared" si="1481"/>
        <v>100000</v>
      </c>
      <c r="AG6278">
        <f t="shared" si="1482"/>
        <v>100000</v>
      </c>
      <c r="AH6278">
        <f t="shared" si="1483"/>
        <v>100000</v>
      </c>
      <c r="AI6278">
        <f t="shared" si="1484"/>
        <v>100000</v>
      </c>
      <c r="AJ6278">
        <f t="shared" si="1485"/>
        <v>100000</v>
      </c>
    </row>
    <row r="6279" spans="20:36" x14ac:dyDescent="0.3">
      <c r="T6279" t="str">
        <f>IF(ISERROR(MATCH('Analysis backend'!$M$1,E6279:N6279,0)),"",'Analysis backend'!$L$1)</f>
        <v/>
      </c>
      <c r="U6279" t="str">
        <f>IF(T6279='Analysis backend'!$L$1,IF(ISERROR(MATCH('Analysis backend'!$M$1,E6279:I6279,0)),"Dire","Radiant"),"")</f>
        <v/>
      </c>
      <c r="V6279">
        <f t="shared" si="1471"/>
        <v>1000</v>
      </c>
      <c r="W6279">
        <f t="shared" si="1472"/>
        <v>1000</v>
      </c>
      <c r="X6279">
        <f t="shared" si="1473"/>
        <v>1000</v>
      </c>
      <c r="Y6279">
        <f t="shared" si="1474"/>
        <v>1000</v>
      </c>
      <c r="Z6279">
        <f t="shared" si="1475"/>
        <v>1000</v>
      </c>
      <c r="AA6279">
        <f t="shared" si="1476"/>
        <v>10000</v>
      </c>
      <c r="AB6279">
        <f t="shared" si="1477"/>
        <v>10000</v>
      </c>
      <c r="AC6279">
        <f t="shared" si="1478"/>
        <v>10000</v>
      </c>
      <c r="AD6279">
        <f t="shared" si="1479"/>
        <v>10000</v>
      </c>
      <c r="AE6279">
        <f t="shared" si="1480"/>
        <v>10000</v>
      </c>
      <c r="AF6279">
        <f t="shared" si="1481"/>
        <v>100000</v>
      </c>
      <c r="AG6279">
        <f t="shared" si="1482"/>
        <v>100000</v>
      </c>
      <c r="AH6279">
        <f t="shared" si="1483"/>
        <v>100000</v>
      </c>
      <c r="AI6279">
        <f t="shared" si="1484"/>
        <v>100000</v>
      </c>
      <c r="AJ6279">
        <f t="shared" si="1485"/>
        <v>100000</v>
      </c>
    </row>
    <row r="6280" spans="20:36" x14ac:dyDescent="0.3">
      <c r="T6280" t="str">
        <f>IF(ISERROR(MATCH('Analysis backend'!$M$1,E6280:N6280,0)),"",'Analysis backend'!$L$1)</f>
        <v/>
      </c>
      <c r="U6280" t="str">
        <f>IF(T6280='Analysis backend'!$L$1,IF(ISERROR(MATCH('Analysis backend'!$M$1,E6280:I6280,0)),"Dire","Radiant"),"")</f>
        <v/>
      </c>
      <c r="V6280">
        <f t="shared" si="1471"/>
        <v>1000</v>
      </c>
      <c r="W6280">
        <f t="shared" si="1472"/>
        <v>1000</v>
      </c>
      <c r="X6280">
        <f t="shared" si="1473"/>
        <v>1000</v>
      </c>
      <c r="Y6280">
        <f t="shared" si="1474"/>
        <v>1000</v>
      </c>
      <c r="Z6280">
        <f t="shared" si="1475"/>
        <v>1000</v>
      </c>
      <c r="AA6280">
        <f t="shared" si="1476"/>
        <v>10000</v>
      </c>
      <c r="AB6280">
        <f t="shared" si="1477"/>
        <v>10000</v>
      </c>
      <c r="AC6280">
        <f t="shared" si="1478"/>
        <v>10000</v>
      </c>
      <c r="AD6280">
        <f t="shared" si="1479"/>
        <v>10000</v>
      </c>
      <c r="AE6280">
        <f t="shared" si="1480"/>
        <v>10000</v>
      </c>
      <c r="AF6280">
        <f t="shared" si="1481"/>
        <v>100000</v>
      </c>
      <c r="AG6280">
        <f t="shared" si="1482"/>
        <v>100000</v>
      </c>
      <c r="AH6280">
        <f t="shared" si="1483"/>
        <v>100000</v>
      </c>
      <c r="AI6280">
        <f t="shared" si="1484"/>
        <v>100000</v>
      </c>
      <c r="AJ6280">
        <f t="shared" si="1485"/>
        <v>100000</v>
      </c>
    </row>
    <row r="6281" spans="20:36" x14ac:dyDescent="0.3">
      <c r="T6281" t="str">
        <f>IF(ISERROR(MATCH('Analysis backend'!$M$1,E6281:N6281,0)),"",'Analysis backend'!$L$1)</f>
        <v/>
      </c>
      <c r="U6281" t="str">
        <f>IF(T6281='Analysis backend'!$L$1,IF(ISERROR(MATCH('Analysis backend'!$M$1,E6281:I6281,0)),"Dire","Radiant"),"")</f>
        <v/>
      </c>
      <c r="V6281">
        <f t="shared" si="1471"/>
        <v>1000</v>
      </c>
      <c r="W6281">
        <f t="shared" si="1472"/>
        <v>1000</v>
      </c>
      <c r="X6281">
        <f t="shared" si="1473"/>
        <v>1000</v>
      </c>
      <c r="Y6281">
        <f t="shared" si="1474"/>
        <v>1000</v>
      </c>
      <c r="Z6281">
        <f t="shared" si="1475"/>
        <v>1000</v>
      </c>
      <c r="AA6281">
        <f t="shared" si="1476"/>
        <v>10000</v>
      </c>
      <c r="AB6281">
        <f t="shared" si="1477"/>
        <v>10000</v>
      </c>
      <c r="AC6281">
        <f t="shared" si="1478"/>
        <v>10000</v>
      </c>
      <c r="AD6281">
        <f t="shared" si="1479"/>
        <v>10000</v>
      </c>
      <c r="AE6281">
        <f t="shared" si="1480"/>
        <v>10000</v>
      </c>
      <c r="AF6281">
        <f t="shared" si="1481"/>
        <v>100000</v>
      </c>
      <c r="AG6281">
        <f t="shared" si="1482"/>
        <v>100000</v>
      </c>
      <c r="AH6281">
        <f t="shared" si="1483"/>
        <v>100000</v>
      </c>
      <c r="AI6281">
        <f t="shared" si="1484"/>
        <v>100000</v>
      </c>
      <c r="AJ6281">
        <f t="shared" si="1485"/>
        <v>100000</v>
      </c>
    </row>
    <row r="6282" spans="20:36" x14ac:dyDescent="0.3">
      <c r="T6282" t="str">
        <f>IF(ISERROR(MATCH('Analysis backend'!$M$1,E6282:N6282,0)),"",'Analysis backend'!$L$1)</f>
        <v/>
      </c>
      <c r="U6282" t="str">
        <f>IF(T6282='Analysis backend'!$L$1,IF(ISERROR(MATCH('Analysis backend'!$M$1,E6282:I6282,0)),"Dire","Radiant"),"")</f>
        <v/>
      </c>
      <c r="V6282">
        <f t="shared" si="1471"/>
        <v>1000</v>
      </c>
      <c r="W6282">
        <f t="shared" si="1472"/>
        <v>1000</v>
      </c>
      <c r="X6282">
        <f t="shared" si="1473"/>
        <v>1000</v>
      </c>
      <c r="Y6282">
        <f t="shared" si="1474"/>
        <v>1000</v>
      </c>
      <c r="Z6282">
        <f t="shared" si="1475"/>
        <v>1000</v>
      </c>
      <c r="AA6282">
        <f t="shared" si="1476"/>
        <v>10000</v>
      </c>
      <c r="AB6282">
        <f t="shared" si="1477"/>
        <v>10000</v>
      </c>
      <c r="AC6282">
        <f t="shared" si="1478"/>
        <v>10000</v>
      </c>
      <c r="AD6282">
        <f t="shared" si="1479"/>
        <v>10000</v>
      </c>
      <c r="AE6282">
        <f t="shared" si="1480"/>
        <v>10000</v>
      </c>
      <c r="AF6282">
        <f t="shared" si="1481"/>
        <v>100000</v>
      </c>
      <c r="AG6282">
        <f t="shared" si="1482"/>
        <v>100000</v>
      </c>
      <c r="AH6282">
        <f t="shared" si="1483"/>
        <v>100000</v>
      </c>
      <c r="AI6282">
        <f t="shared" si="1484"/>
        <v>100000</v>
      </c>
      <c r="AJ6282">
        <f t="shared" si="1485"/>
        <v>100000</v>
      </c>
    </row>
    <row r="6283" spans="20:36" x14ac:dyDescent="0.3">
      <c r="T6283" t="str">
        <f>IF(ISERROR(MATCH('Analysis backend'!$M$1,E6283:N6283,0)),"",'Analysis backend'!$L$1)</f>
        <v/>
      </c>
      <c r="U6283" t="str">
        <f>IF(T6283='Analysis backend'!$L$1,IF(ISERROR(MATCH('Analysis backend'!$M$1,E6283:I6283,0)),"Dire","Radiant"),"")</f>
        <v/>
      </c>
      <c r="V6283">
        <f t="shared" si="1471"/>
        <v>1000</v>
      </c>
      <c r="W6283">
        <f t="shared" si="1472"/>
        <v>1000</v>
      </c>
      <c r="X6283">
        <f t="shared" si="1473"/>
        <v>1000</v>
      </c>
      <c r="Y6283">
        <f t="shared" si="1474"/>
        <v>1000</v>
      </c>
      <c r="Z6283">
        <f t="shared" si="1475"/>
        <v>1000</v>
      </c>
      <c r="AA6283">
        <f t="shared" si="1476"/>
        <v>10000</v>
      </c>
      <c r="AB6283">
        <f t="shared" si="1477"/>
        <v>10000</v>
      </c>
      <c r="AC6283">
        <f t="shared" si="1478"/>
        <v>10000</v>
      </c>
      <c r="AD6283">
        <f t="shared" si="1479"/>
        <v>10000</v>
      </c>
      <c r="AE6283">
        <f t="shared" si="1480"/>
        <v>10000</v>
      </c>
      <c r="AF6283">
        <f t="shared" si="1481"/>
        <v>100000</v>
      </c>
      <c r="AG6283">
        <f t="shared" si="1482"/>
        <v>100000</v>
      </c>
      <c r="AH6283">
        <f t="shared" si="1483"/>
        <v>100000</v>
      </c>
      <c r="AI6283">
        <f t="shared" si="1484"/>
        <v>100000</v>
      </c>
      <c r="AJ6283">
        <f t="shared" si="1485"/>
        <v>100000</v>
      </c>
    </row>
    <row r="6284" spans="20:36" x14ac:dyDescent="0.3">
      <c r="T6284" t="str">
        <f>IF(ISERROR(MATCH('Analysis backend'!$M$1,E6284:N6284,0)),"",'Analysis backend'!$L$1)</f>
        <v/>
      </c>
      <c r="U6284" t="str">
        <f>IF(T6284='Analysis backend'!$L$1,IF(ISERROR(MATCH('Analysis backend'!$M$1,E6284:I6284,0)),"Dire","Radiant"),"")</f>
        <v/>
      </c>
      <c r="V6284">
        <f t="shared" si="1471"/>
        <v>1000</v>
      </c>
      <c r="W6284">
        <f t="shared" si="1472"/>
        <v>1000</v>
      </c>
      <c r="X6284">
        <f t="shared" si="1473"/>
        <v>1000</v>
      </c>
      <c r="Y6284">
        <f t="shared" si="1474"/>
        <v>1000</v>
      </c>
      <c r="Z6284">
        <f t="shared" si="1475"/>
        <v>1000</v>
      </c>
      <c r="AA6284">
        <f t="shared" si="1476"/>
        <v>10000</v>
      </c>
      <c r="AB6284">
        <f t="shared" si="1477"/>
        <v>10000</v>
      </c>
      <c r="AC6284">
        <f t="shared" si="1478"/>
        <v>10000</v>
      </c>
      <c r="AD6284">
        <f t="shared" si="1479"/>
        <v>10000</v>
      </c>
      <c r="AE6284">
        <f t="shared" si="1480"/>
        <v>10000</v>
      </c>
      <c r="AF6284">
        <f t="shared" si="1481"/>
        <v>100000</v>
      </c>
      <c r="AG6284">
        <f t="shared" si="1482"/>
        <v>100000</v>
      </c>
      <c r="AH6284">
        <f t="shared" si="1483"/>
        <v>100000</v>
      </c>
      <c r="AI6284">
        <f t="shared" si="1484"/>
        <v>100000</v>
      </c>
      <c r="AJ6284">
        <f t="shared" si="1485"/>
        <v>100000</v>
      </c>
    </row>
    <row r="6285" spans="20:36" x14ac:dyDescent="0.3">
      <c r="T6285" t="str">
        <f>IF(ISERROR(MATCH('Analysis backend'!$M$1,E6285:N6285,0)),"",'Analysis backend'!$L$1)</f>
        <v/>
      </c>
      <c r="U6285" t="str">
        <f>IF(T6285='Analysis backend'!$L$1,IF(ISERROR(MATCH('Analysis backend'!$M$1,E6285:I6285,0)),"Dire","Radiant"),"")</f>
        <v/>
      </c>
      <c r="V6285">
        <f t="shared" si="1471"/>
        <v>1000</v>
      </c>
      <c r="W6285">
        <f t="shared" si="1472"/>
        <v>1000</v>
      </c>
      <c r="X6285">
        <f t="shared" si="1473"/>
        <v>1000</v>
      </c>
      <c r="Y6285">
        <f t="shared" si="1474"/>
        <v>1000</v>
      </c>
      <c r="Z6285">
        <f t="shared" si="1475"/>
        <v>1000</v>
      </c>
      <c r="AA6285">
        <f t="shared" si="1476"/>
        <v>10000</v>
      </c>
      <c r="AB6285">
        <f t="shared" si="1477"/>
        <v>10000</v>
      </c>
      <c r="AC6285">
        <f t="shared" si="1478"/>
        <v>10000</v>
      </c>
      <c r="AD6285">
        <f t="shared" si="1479"/>
        <v>10000</v>
      </c>
      <c r="AE6285">
        <f t="shared" si="1480"/>
        <v>10000</v>
      </c>
      <c r="AF6285">
        <f t="shared" si="1481"/>
        <v>100000</v>
      </c>
      <c r="AG6285">
        <f t="shared" si="1482"/>
        <v>100000</v>
      </c>
      <c r="AH6285">
        <f t="shared" si="1483"/>
        <v>100000</v>
      </c>
      <c r="AI6285">
        <f t="shared" si="1484"/>
        <v>100000</v>
      </c>
      <c r="AJ6285">
        <f t="shared" si="1485"/>
        <v>100000</v>
      </c>
    </row>
    <row r="6286" spans="20:36" x14ac:dyDescent="0.3">
      <c r="T6286" t="str">
        <f>IF(ISERROR(MATCH('Analysis backend'!$M$1,E6286:N6286,0)),"",'Analysis backend'!$L$1)</f>
        <v/>
      </c>
      <c r="U6286" t="str">
        <f>IF(T6286='Analysis backend'!$L$1,IF(ISERROR(MATCH('Analysis backend'!$M$1,E6286:I6286,0)),"Dire","Radiant"),"")</f>
        <v/>
      </c>
      <c r="V6286">
        <f t="shared" si="1471"/>
        <v>1000</v>
      </c>
      <c r="W6286">
        <f t="shared" si="1472"/>
        <v>1000</v>
      </c>
      <c r="X6286">
        <f t="shared" si="1473"/>
        <v>1000</v>
      </c>
      <c r="Y6286">
        <f t="shared" si="1474"/>
        <v>1000</v>
      </c>
      <c r="Z6286">
        <f t="shared" si="1475"/>
        <v>1000</v>
      </c>
      <c r="AA6286">
        <f t="shared" si="1476"/>
        <v>10000</v>
      </c>
      <c r="AB6286">
        <f t="shared" si="1477"/>
        <v>10000</v>
      </c>
      <c r="AC6286">
        <f t="shared" si="1478"/>
        <v>10000</v>
      </c>
      <c r="AD6286">
        <f t="shared" si="1479"/>
        <v>10000</v>
      </c>
      <c r="AE6286">
        <f t="shared" si="1480"/>
        <v>10000</v>
      </c>
      <c r="AF6286">
        <f t="shared" si="1481"/>
        <v>100000</v>
      </c>
      <c r="AG6286">
        <f t="shared" si="1482"/>
        <v>100000</v>
      </c>
      <c r="AH6286">
        <f t="shared" si="1483"/>
        <v>100000</v>
      </c>
      <c r="AI6286">
        <f t="shared" si="1484"/>
        <v>100000</v>
      </c>
      <c r="AJ6286">
        <f t="shared" si="1485"/>
        <v>100000</v>
      </c>
    </row>
    <row r="6287" spans="20:36" x14ac:dyDescent="0.3">
      <c r="T6287" t="str">
        <f>IF(ISERROR(MATCH('Analysis backend'!$M$1,E6287:N6287,0)),"",'Analysis backend'!$L$1)</f>
        <v/>
      </c>
      <c r="U6287" t="str">
        <f>IF(T6287='Analysis backend'!$L$1,IF(ISERROR(MATCH('Analysis backend'!$M$1,E6287:I6287,0)),"Dire","Radiant"),"")</f>
        <v/>
      </c>
      <c r="V6287">
        <f t="shared" si="1471"/>
        <v>1000</v>
      </c>
      <c r="W6287">
        <f t="shared" si="1472"/>
        <v>1000</v>
      </c>
      <c r="X6287">
        <f t="shared" si="1473"/>
        <v>1000</v>
      </c>
      <c r="Y6287">
        <f t="shared" si="1474"/>
        <v>1000</v>
      </c>
      <c r="Z6287">
        <f t="shared" si="1475"/>
        <v>1000</v>
      </c>
      <c r="AA6287">
        <f t="shared" si="1476"/>
        <v>10000</v>
      </c>
      <c r="AB6287">
        <f t="shared" si="1477"/>
        <v>10000</v>
      </c>
      <c r="AC6287">
        <f t="shared" si="1478"/>
        <v>10000</v>
      </c>
      <c r="AD6287">
        <f t="shared" si="1479"/>
        <v>10000</v>
      </c>
      <c r="AE6287">
        <f t="shared" si="1480"/>
        <v>10000</v>
      </c>
      <c r="AF6287">
        <f t="shared" si="1481"/>
        <v>100000</v>
      </c>
      <c r="AG6287">
        <f t="shared" si="1482"/>
        <v>100000</v>
      </c>
      <c r="AH6287">
        <f t="shared" si="1483"/>
        <v>100000</v>
      </c>
      <c r="AI6287">
        <f t="shared" si="1484"/>
        <v>100000</v>
      </c>
      <c r="AJ6287">
        <f t="shared" si="1485"/>
        <v>100000</v>
      </c>
    </row>
    <row r="6288" spans="20:36" x14ac:dyDescent="0.3">
      <c r="T6288" t="str">
        <f>IF(ISERROR(MATCH('Analysis backend'!$M$1,E6288:N6288,0)),"",'Analysis backend'!$L$1)</f>
        <v/>
      </c>
      <c r="U6288" t="str">
        <f>IF(T6288='Analysis backend'!$L$1,IF(ISERROR(MATCH('Analysis backend'!$M$1,E6288:I6288,0)),"Dire","Radiant"),"")</f>
        <v/>
      </c>
      <c r="V6288">
        <f t="shared" si="1471"/>
        <v>1000</v>
      </c>
      <c r="W6288">
        <f t="shared" si="1472"/>
        <v>1000</v>
      </c>
      <c r="X6288">
        <f t="shared" si="1473"/>
        <v>1000</v>
      </c>
      <c r="Y6288">
        <f t="shared" si="1474"/>
        <v>1000</v>
      </c>
      <c r="Z6288">
        <f t="shared" si="1475"/>
        <v>1000</v>
      </c>
      <c r="AA6288">
        <f t="shared" si="1476"/>
        <v>10000</v>
      </c>
      <c r="AB6288">
        <f t="shared" si="1477"/>
        <v>10000</v>
      </c>
      <c r="AC6288">
        <f t="shared" si="1478"/>
        <v>10000</v>
      </c>
      <c r="AD6288">
        <f t="shared" si="1479"/>
        <v>10000</v>
      </c>
      <c r="AE6288">
        <f t="shared" si="1480"/>
        <v>10000</v>
      </c>
      <c r="AF6288">
        <f t="shared" si="1481"/>
        <v>100000</v>
      </c>
      <c r="AG6288">
        <f t="shared" si="1482"/>
        <v>100000</v>
      </c>
      <c r="AH6288">
        <f t="shared" si="1483"/>
        <v>100000</v>
      </c>
      <c r="AI6288">
        <f t="shared" si="1484"/>
        <v>100000</v>
      </c>
      <c r="AJ6288">
        <f t="shared" si="1485"/>
        <v>100000</v>
      </c>
    </row>
    <row r="6289" spans="20:36" x14ac:dyDescent="0.3">
      <c r="T6289" t="str">
        <f>IF(ISERROR(MATCH('Analysis backend'!$M$1,E6289:N6289,0)),"",'Analysis backend'!$L$1)</f>
        <v/>
      </c>
      <c r="U6289" t="str">
        <f>IF(T6289='Analysis backend'!$L$1,IF(ISERROR(MATCH('Analysis backend'!$M$1,E6289:I6289,0)),"Dire","Radiant"),"")</f>
        <v/>
      </c>
      <c r="V6289">
        <f t="shared" si="1471"/>
        <v>1000</v>
      </c>
      <c r="W6289">
        <f t="shared" si="1472"/>
        <v>1000</v>
      </c>
      <c r="X6289">
        <f t="shared" si="1473"/>
        <v>1000</v>
      </c>
      <c r="Y6289">
        <f t="shared" si="1474"/>
        <v>1000</v>
      </c>
      <c r="Z6289">
        <f t="shared" si="1475"/>
        <v>1000</v>
      </c>
      <c r="AA6289">
        <f t="shared" si="1476"/>
        <v>10000</v>
      </c>
      <c r="AB6289">
        <f t="shared" si="1477"/>
        <v>10000</v>
      </c>
      <c r="AC6289">
        <f t="shared" si="1478"/>
        <v>10000</v>
      </c>
      <c r="AD6289">
        <f t="shared" si="1479"/>
        <v>10000</v>
      </c>
      <c r="AE6289">
        <f t="shared" si="1480"/>
        <v>10000</v>
      </c>
      <c r="AF6289">
        <f t="shared" si="1481"/>
        <v>100000</v>
      </c>
      <c r="AG6289">
        <f t="shared" si="1482"/>
        <v>100000</v>
      </c>
      <c r="AH6289">
        <f t="shared" si="1483"/>
        <v>100000</v>
      </c>
      <c r="AI6289">
        <f t="shared" si="1484"/>
        <v>100000</v>
      </c>
      <c r="AJ6289">
        <f t="shared" si="1485"/>
        <v>100000</v>
      </c>
    </row>
    <row r="6290" spans="20:36" x14ac:dyDescent="0.3">
      <c r="T6290" t="str">
        <f>IF(ISERROR(MATCH('Analysis backend'!$M$1,E6290:N6290,0)),"",'Analysis backend'!$L$1)</f>
        <v/>
      </c>
      <c r="U6290" t="str">
        <f>IF(T6290='Analysis backend'!$L$1,IF(ISERROR(MATCH('Analysis backend'!$M$1,E6290:I6290,0)),"Dire","Radiant"),"")</f>
        <v/>
      </c>
      <c r="V6290">
        <f t="shared" si="1471"/>
        <v>1000</v>
      </c>
      <c r="W6290">
        <f t="shared" si="1472"/>
        <v>1000</v>
      </c>
      <c r="X6290">
        <f t="shared" si="1473"/>
        <v>1000</v>
      </c>
      <c r="Y6290">
        <f t="shared" si="1474"/>
        <v>1000</v>
      </c>
      <c r="Z6290">
        <f t="shared" si="1475"/>
        <v>1000</v>
      </c>
      <c r="AA6290">
        <f t="shared" si="1476"/>
        <v>10000</v>
      </c>
      <c r="AB6290">
        <f t="shared" si="1477"/>
        <v>10000</v>
      </c>
      <c r="AC6290">
        <f t="shared" si="1478"/>
        <v>10000</v>
      </c>
      <c r="AD6290">
        <f t="shared" si="1479"/>
        <v>10000</v>
      </c>
      <c r="AE6290">
        <f t="shared" si="1480"/>
        <v>10000</v>
      </c>
      <c r="AF6290">
        <f t="shared" si="1481"/>
        <v>100000</v>
      </c>
      <c r="AG6290">
        <f t="shared" si="1482"/>
        <v>100000</v>
      </c>
      <c r="AH6290">
        <f t="shared" si="1483"/>
        <v>100000</v>
      </c>
      <c r="AI6290">
        <f t="shared" si="1484"/>
        <v>100000</v>
      </c>
      <c r="AJ6290">
        <f t="shared" si="1485"/>
        <v>100000</v>
      </c>
    </row>
    <row r="6291" spans="20:36" x14ac:dyDescent="0.3">
      <c r="T6291" t="str">
        <f>IF(ISERROR(MATCH('Analysis backend'!$M$1,E6291:N6291,0)),"",'Analysis backend'!$L$1)</f>
        <v/>
      </c>
      <c r="U6291" t="str">
        <f>IF(T6291='Analysis backend'!$L$1,IF(ISERROR(MATCH('Analysis backend'!$M$1,E6291:I6291,0)),"Dire","Radiant"),"")</f>
        <v/>
      </c>
      <c r="V6291">
        <f t="shared" si="1471"/>
        <v>1000</v>
      </c>
      <c r="W6291">
        <f t="shared" si="1472"/>
        <v>1000</v>
      </c>
      <c r="X6291">
        <f t="shared" si="1473"/>
        <v>1000</v>
      </c>
      <c r="Y6291">
        <f t="shared" si="1474"/>
        <v>1000</v>
      </c>
      <c r="Z6291">
        <f t="shared" si="1475"/>
        <v>1000</v>
      </c>
      <c r="AA6291">
        <f t="shared" si="1476"/>
        <v>10000</v>
      </c>
      <c r="AB6291">
        <f t="shared" si="1477"/>
        <v>10000</v>
      </c>
      <c r="AC6291">
        <f t="shared" si="1478"/>
        <v>10000</v>
      </c>
      <c r="AD6291">
        <f t="shared" si="1479"/>
        <v>10000</v>
      </c>
      <c r="AE6291">
        <f t="shared" si="1480"/>
        <v>10000</v>
      </c>
      <c r="AF6291">
        <f t="shared" si="1481"/>
        <v>100000</v>
      </c>
      <c r="AG6291">
        <f t="shared" si="1482"/>
        <v>100000</v>
      </c>
      <c r="AH6291">
        <f t="shared" si="1483"/>
        <v>100000</v>
      </c>
      <c r="AI6291">
        <f t="shared" si="1484"/>
        <v>100000</v>
      </c>
      <c r="AJ6291">
        <f t="shared" si="1485"/>
        <v>100000</v>
      </c>
    </row>
    <row r="6292" spans="20:36" x14ac:dyDescent="0.3">
      <c r="T6292" t="str">
        <f>IF(ISERROR(MATCH('Analysis backend'!$M$1,E6292:N6292,0)),"",'Analysis backend'!$L$1)</f>
        <v/>
      </c>
      <c r="U6292" t="str">
        <f>IF(T6292='Analysis backend'!$L$1,IF(ISERROR(MATCH('Analysis backend'!$M$1,E6292:I6292,0)),"Dire","Radiant"),"")</f>
        <v/>
      </c>
      <c r="V6292">
        <f t="shared" si="1471"/>
        <v>1000</v>
      </c>
      <c r="W6292">
        <f t="shared" si="1472"/>
        <v>1000</v>
      </c>
      <c r="X6292">
        <f t="shared" si="1473"/>
        <v>1000</v>
      </c>
      <c r="Y6292">
        <f t="shared" si="1474"/>
        <v>1000</v>
      </c>
      <c r="Z6292">
        <f t="shared" si="1475"/>
        <v>1000</v>
      </c>
      <c r="AA6292">
        <f t="shared" si="1476"/>
        <v>10000</v>
      </c>
      <c r="AB6292">
        <f t="shared" si="1477"/>
        <v>10000</v>
      </c>
      <c r="AC6292">
        <f t="shared" si="1478"/>
        <v>10000</v>
      </c>
      <c r="AD6292">
        <f t="shared" si="1479"/>
        <v>10000</v>
      </c>
      <c r="AE6292">
        <f t="shared" si="1480"/>
        <v>10000</v>
      </c>
      <c r="AF6292">
        <f t="shared" si="1481"/>
        <v>100000</v>
      </c>
      <c r="AG6292">
        <f t="shared" si="1482"/>
        <v>100000</v>
      </c>
      <c r="AH6292">
        <f t="shared" si="1483"/>
        <v>100000</v>
      </c>
      <c r="AI6292">
        <f t="shared" si="1484"/>
        <v>100000</v>
      </c>
      <c r="AJ6292">
        <f t="shared" si="1485"/>
        <v>100000</v>
      </c>
    </row>
    <row r="6293" spans="20:36" x14ac:dyDescent="0.3">
      <c r="T6293" t="str">
        <f>IF(ISERROR(MATCH('Analysis backend'!$M$1,E6293:N6293,0)),"",'Analysis backend'!$L$1)</f>
        <v/>
      </c>
      <c r="U6293" t="str">
        <f>IF(T6293='Analysis backend'!$L$1,IF(ISERROR(MATCH('Analysis backend'!$M$1,E6293:I6293,0)),"Dire","Radiant"),"")</f>
        <v/>
      </c>
      <c r="V6293">
        <f t="shared" si="1471"/>
        <v>1000</v>
      </c>
      <c r="W6293">
        <f t="shared" si="1472"/>
        <v>1000</v>
      </c>
      <c r="X6293">
        <f t="shared" si="1473"/>
        <v>1000</v>
      </c>
      <c r="Y6293">
        <f t="shared" si="1474"/>
        <v>1000</v>
      </c>
      <c r="Z6293">
        <f t="shared" si="1475"/>
        <v>1000</v>
      </c>
      <c r="AA6293">
        <f t="shared" si="1476"/>
        <v>10000</v>
      </c>
      <c r="AB6293">
        <f t="shared" si="1477"/>
        <v>10000</v>
      </c>
      <c r="AC6293">
        <f t="shared" si="1478"/>
        <v>10000</v>
      </c>
      <c r="AD6293">
        <f t="shared" si="1479"/>
        <v>10000</v>
      </c>
      <c r="AE6293">
        <f t="shared" si="1480"/>
        <v>10000</v>
      </c>
      <c r="AF6293">
        <f t="shared" si="1481"/>
        <v>100000</v>
      </c>
      <c r="AG6293">
        <f t="shared" si="1482"/>
        <v>100000</v>
      </c>
      <c r="AH6293">
        <f t="shared" si="1483"/>
        <v>100000</v>
      </c>
      <c r="AI6293">
        <f t="shared" si="1484"/>
        <v>100000</v>
      </c>
      <c r="AJ6293">
        <f t="shared" si="1485"/>
        <v>100000</v>
      </c>
    </row>
    <row r="6294" spans="20:36" x14ac:dyDescent="0.3">
      <c r="T6294" t="str">
        <f>IF(ISERROR(MATCH('Analysis backend'!$M$1,E6294:N6294,0)),"",'Analysis backend'!$L$1)</f>
        <v/>
      </c>
      <c r="U6294" t="str">
        <f>IF(T6294='Analysis backend'!$L$1,IF(ISERROR(MATCH('Analysis backend'!$M$1,E6294:I6294,0)),"Dire","Radiant"),"")</f>
        <v/>
      </c>
      <c r="V6294">
        <f t="shared" si="1471"/>
        <v>1000</v>
      </c>
      <c r="W6294">
        <f t="shared" si="1472"/>
        <v>1000</v>
      </c>
      <c r="X6294">
        <f t="shared" si="1473"/>
        <v>1000</v>
      </c>
      <c r="Y6294">
        <f t="shared" si="1474"/>
        <v>1000</v>
      </c>
      <c r="Z6294">
        <f t="shared" si="1475"/>
        <v>1000</v>
      </c>
      <c r="AA6294">
        <f t="shared" si="1476"/>
        <v>10000</v>
      </c>
      <c r="AB6294">
        <f t="shared" si="1477"/>
        <v>10000</v>
      </c>
      <c r="AC6294">
        <f t="shared" si="1478"/>
        <v>10000</v>
      </c>
      <c r="AD6294">
        <f t="shared" si="1479"/>
        <v>10000</v>
      </c>
      <c r="AE6294">
        <f t="shared" si="1480"/>
        <v>10000</v>
      </c>
      <c r="AF6294">
        <f t="shared" si="1481"/>
        <v>100000</v>
      </c>
      <c r="AG6294">
        <f t="shared" si="1482"/>
        <v>100000</v>
      </c>
      <c r="AH6294">
        <f t="shared" si="1483"/>
        <v>100000</v>
      </c>
      <c r="AI6294">
        <f t="shared" si="1484"/>
        <v>100000</v>
      </c>
      <c r="AJ6294">
        <f t="shared" si="1485"/>
        <v>100000</v>
      </c>
    </row>
    <row r="6295" spans="20:36" x14ac:dyDescent="0.3">
      <c r="T6295" t="str">
        <f>IF(ISERROR(MATCH('Analysis backend'!$M$1,E6295:N6295,0)),"",'Analysis backend'!$L$1)</f>
        <v/>
      </c>
      <c r="U6295" t="str">
        <f>IF(T6295='Analysis backend'!$L$1,IF(ISERROR(MATCH('Analysis backend'!$M$1,E6295:I6295,0)),"Dire","Radiant"),"")</f>
        <v/>
      </c>
      <c r="V6295">
        <f t="shared" si="1471"/>
        <v>1000</v>
      </c>
      <c r="W6295">
        <f t="shared" si="1472"/>
        <v>1000</v>
      </c>
      <c r="X6295">
        <f t="shared" si="1473"/>
        <v>1000</v>
      </c>
      <c r="Y6295">
        <f t="shared" si="1474"/>
        <v>1000</v>
      </c>
      <c r="Z6295">
        <f t="shared" si="1475"/>
        <v>1000</v>
      </c>
      <c r="AA6295">
        <f t="shared" si="1476"/>
        <v>10000</v>
      </c>
      <c r="AB6295">
        <f t="shared" si="1477"/>
        <v>10000</v>
      </c>
      <c r="AC6295">
        <f t="shared" si="1478"/>
        <v>10000</v>
      </c>
      <c r="AD6295">
        <f t="shared" si="1479"/>
        <v>10000</v>
      </c>
      <c r="AE6295">
        <f t="shared" si="1480"/>
        <v>10000</v>
      </c>
      <c r="AF6295">
        <f t="shared" si="1481"/>
        <v>100000</v>
      </c>
      <c r="AG6295">
        <f t="shared" si="1482"/>
        <v>100000</v>
      </c>
      <c r="AH6295">
        <f t="shared" si="1483"/>
        <v>100000</v>
      </c>
      <c r="AI6295">
        <f t="shared" si="1484"/>
        <v>100000</v>
      </c>
      <c r="AJ6295">
        <f t="shared" si="1485"/>
        <v>100000</v>
      </c>
    </row>
    <row r="6296" spans="20:36" x14ac:dyDescent="0.3">
      <c r="T6296" t="str">
        <f>IF(ISERROR(MATCH('Analysis backend'!$M$1,E6296:N6296,0)),"",'Analysis backend'!$L$1)</f>
        <v/>
      </c>
      <c r="U6296" t="str">
        <f>IF(T6296='Analysis backend'!$L$1,IF(ISERROR(MATCH('Analysis backend'!$M$1,E6296:I6296,0)),"Dire","Radiant"),"")</f>
        <v/>
      </c>
      <c r="V6296">
        <f t="shared" si="1471"/>
        <v>1000</v>
      </c>
      <c r="W6296">
        <f t="shared" si="1472"/>
        <v>1000</v>
      </c>
      <c r="X6296">
        <f t="shared" si="1473"/>
        <v>1000</v>
      </c>
      <c r="Y6296">
        <f t="shared" si="1474"/>
        <v>1000</v>
      </c>
      <c r="Z6296">
        <f t="shared" si="1475"/>
        <v>1000</v>
      </c>
      <c r="AA6296">
        <f t="shared" si="1476"/>
        <v>10000</v>
      </c>
      <c r="AB6296">
        <f t="shared" si="1477"/>
        <v>10000</v>
      </c>
      <c r="AC6296">
        <f t="shared" si="1478"/>
        <v>10000</v>
      </c>
      <c r="AD6296">
        <f t="shared" si="1479"/>
        <v>10000</v>
      </c>
      <c r="AE6296">
        <f t="shared" si="1480"/>
        <v>10000</v>
      </c>
      <c r="AF6296">
        <f t="shared" si="1481"/>
        <v>100000</v>
      </c>
      <c r="AG6296">
        <f t="shared" si="1482"/>
        <v>100000</v>
      </c>
      <c r="AH6296">
        <f t="shared" si="1483"/>
        <v>100000</v>
      </c>
      <c r="AI6296">
        <f t="shared" si="1484"/>
        <v>100000</v>
      </c>
      <c r="AJ6296">
        <f t="shared" si="1485"/>
        <v>100000</v>
      </c>
    </row>
    <row r="6297" spans="20:36" x14ac:dyDescent="0.3">
      <c r="T6297" t="str">
        <f>IF(ISERROR(MATCH('Analysis backend'!$M$1,E6297:N6297,0)),"",'Analysis backend'!$L$1)</f>
        <v/>
      </c>
      <c r="U6297" t="str">
        <f>IF(T6297='Analysis backend'!$L$1,IF(ISERROR(MATCH('Analysis backend'!$M$1,E6297:I6297,0)),"Dire","Radiant"),"")</f>
        <v/>
      </c>
      <c r="V6297">
        <f t="shared" si="1471"/>
        <v>1000</v>
      </c>
      <c r="W6297">
        <f t="shared" si="1472"/>
        <v>1000</v>
      </c>
      <c r="X6297">
        <f t="shared" si="1473"/>
        <v>1000</v>
      </c>
      <c r="Y6297">
        <f t="shared" si="1474"/>
        <v>1000</v>
      </c>
      <c r="Z6297">
        <f t="shared" si="1475"/>
        <v>1000</v>
      </c>
      <c r="AA6297">
        <f t="shared" si="1476"/>
        <v>10000</v>
      </c>
      <c r="AB6297">
        <f t="shared" si="1477"/>
        <v>10000</v>
      </c>
      <c r="AC6297">
        <f t="shared" si="1478"/>
        <v>10000</v>
      </c>
      <c r="AD6297">
        <f t="shared" si="1479"/>
        <v>10000</v>
      </c>
      <c r="AE6297">
        <f t="shared" si="1480"/>
        <v>10000</v>
      </c>
      <c r="AF6297">
        <f t="shared" si="1481"/>
        <v>100000</v>
      </c>
      <c r="AG6297">
        <f t="shared" si="1482"/>
        <v>100000</v>
      </c>
      <c r="AH6297">
        <f t="shared" si="1483"/>
        <v>100000</v>
      </c>
      <c r="AI6297">
        <f t="shared" si="1484"/>
        <v>100000</v>
      </c>
      <c r="AJ6297">
        <f t="shared" si="1485"/>
        <v>100000</v>
      </c>
    </row>
    <row r="6298" spans="20:36" x14ac:dyDescent="0.3">
      <c r="T6298" t="str">
        <f>IF(ISERROR(MATCH('Analysis backend'!$M$1,E6298:N6298,0)),"",'Analysis backend'!$L$1)</f>
        <v/>
      </c>
      <c r="U6298" t="str">
        <f>IF(T6298='Analysis backend'!$L$1,IF(ISERROR(MATCH('Analysis backend'!$M$1,E6298:I6298,0)),"Dire","Radiant"),"")</f>
        <v/>
      </c>
      <c r="V6298">
        <f t="shared" si="1471"/>
        <v>1000</v>
      </c>
      <c r="W6298">
        <f t="shared" si="1472"/>
        <v>1000</v>
      </c>
      <c r="X6298">
        <f t="shared" si="1473"/>
        <v>1000</v>
      </c>
      <c r="Y6298">
        <f t="shared" si="1474"/>
        <v>1000</v>
      </c>
      <c r="Z6298">
        <f t="shared" si="1475"/>
        <v>1000</v>
      </c>
      <c r="AA6298">
        <f t="shared" si="1476"/>
        <v>10000</v>
      </c>
      <c r="AB6298">
        <f t="shared" si="1477"/>
        <v>10000</v>
      </c>
      <c r="AC6298">
        <f t="shared" si="1478"/>
        <v>10000</v>
      </c>
      <c r="AD6298">
        <f t="shared" si="1479"/>
        <v>10000</v>
      </c>
      <c r="AE6298">
        <f t="shared" si="1480"/>
        <v>10000</v>
      </c>
      <c r="AF6298">
        <f t="shared" si="1481"/>
        <v>100000</v>
      </c>
      <c r="AG6298">
        <f t="shared" si="1482"/>
        <v>100000</v>
      </c>
      <c r="AH6298">
        <f t="shared" si="1483"/>
        <v>100000</v>
      </c>
      <c r="AI6298">
        <f t="shared" si="1484"/>
        <v>100000</v>
      </c>
      <c r="AJ6298">
        <f t="shared" si="1485"/>
        <v>100000</v>
      </c>
    </row>
    <row r="6299" spans="20:36" x14ac:dyDescent="0.3">
      <c r="T6299" t="str">
        <f>IF(ISERROR(MATCH('Analysis backend'!$M$1,E6299:N6299,0)),"",'Analysis backend'!$L$1)</f>
        <v/>
      </c>
      <c r="U6299" t="str">
        <f>IF(T6299='Analysis backend'!$L$1,IF(ISERROR(MATCH('Analysis backend'!$M$1,E6299:I6299,0)),"Dire","Radiant"),"")</f>
        <v/>
      </c>
      <c r="V6299">
        <f t="shared" si="1471"/>
        <v>1000</v>
      </c>
      <c r="W6299">
        <f t="shared" si="1472"/>
        <v>1000</v>
      </c>
      <c r="X6299">
        <f t="shared" si="1473"/>
        <v>1000</v>
      </c>
      <c r="Y6299">
        <f t="shared" si="1474"/>
        <v>1000</v>
      </c>
      <c r="Z6299">
        <f t="shared" si="1475"/>
        <v>1000</v>
      </c>
      <c r="AA6299">
        <f t="shared" si="1476"/>
        <v>10000</v>
      </c>
      <c r="AB6299">
        <f t="shared" si="1477"/>
        <v>10000</v>
      </c>
      <c r="AC6299">
        <f t="shared" si="1478"/>
        <v>10000</v>
      </c>
      <c r="AD6299">
        <f t="shared" si="1479"/>
        <v>10000</v>
      </c>
      <c r="AE6299">
        <f t="shared" si="1480"/>
        <v>10000</v>
      </c>
      <c r="AF6299">
        <f t="shared" si="1481"/>
        <v>100000</v>
      </c>
      <c r="AG6299">
        <f t="shared" si="1482"/>
        <v>100000</v>
      </c>
      <c r="AH6299">
        <f t="shared" si="1483"/>
        <v>100000</v>
      </c>
      <c r="AI6299">
        <f t="shared" si="1484"/>
        <v>100000</v>
      </c>
      <c r="AJ6299">
        <f t="shared" si="1485"/>
        <v>100000</v>
      </c>
    </row>
    <row r="6300" spans="20:36" x14ac:dyDescent="0.3">
      <c r="T6300" t="str">
        <f>IF(ISERROR(MATCH('Analysis backend'!$M$1,E6300:N6300,0)),"",'Analysis backend'!$L$1)</f>
        <v/>
      </c>
      <c r="U6300" t="str">
        <f>IF(T6300='Analysis backend'!$L$1,IF(ISERROR(MATCH('Analysis backend'!$M$1,E6300:I6300,0)),"Dire","Radiant"),"")</f>
        <v/>
      </c>
      <c r="V6300">
        <f t="shared" si="1471"/>
        <v>1000</v>
      </c>
      <c r="W6300">
        <f t="shared" si="1472"/>
        <v>1000</v>
      </c>
      <c r="X6300">
        <f t="shared" si="1473"/>
        <v>1000</v>
      </c>
      <c r="Y6300">
        <f t="shared" si="1474"/>
        <v>1000</v>
      </c>
      <c r="Z6300">
        <f t="shared" si="1475"/>
        <v>1000</v>
      </c>
      <c r="AA6300">
        <f t="shared" si="1476"/>
        <v>10000</v>
      </c>
      <c r="AB6300">
        <f t="shared" si="1477"/>
        <v>10000</v>
      </c>
      <c r="AC6300">
        <f t="shared" si="1478"/>
        <v>10000</v>
      </c>
      <c r="AD6300">
        <f t="shared" si="1479"/>
        <v>10000</v>
      </c>
      <c r="AE6300">
        <f t="shared" si="1480"/>
        <v>10000</v>
      </c>
      <c r="AF6300">
        <f t="shared" si="1481"/>
        <v>100000</v>
      </c>
      <c r="AG6300">
        <f t="shared" si="1482"/>
        <v>100000</v>
      </c>
      <c r="AH6300">
        <f t="shared" si="1483"/>
        <v>100000</v>
      </c>
      <c r="AI6300">
        <f t="shared" si="1484"/>
        <v>100000</v>
      </c>
      <c r="AJ6300">
        <f t="shared" si="1485"/>
        <v>100000</v>
      </c>
    </row>
    <row r="6301" spans="20:36" x14ac:dyDescent="0.3">
      <c r="T6301" t="str">
        <f>IF(ISERROR(MATCH('Analysis backend'!$M$1,E6301:N6301,0)),"",'Analysis backend'!$L$1)</f>
        <v/>
      </c>
      <c r="U6301" t="str">
        <f>IF(T6301='Analysis backend'!$L$1,IF(ISERROR(MATCH('Analysis backend'!$M$1,E6301:I6301,0)),"Dire","Radiant"),"")</f>
        <v/>
      </c>
      <c r="V6301">
        <f t="shared" si="1471"/>
        <v>1000</v>
      </c>
      <c r="W6301">
        <f t="shared" si="1472"/>
        <v>1000</v>
      </c>
      <c r="X6301">
        <f t="shared" si="1473"/>
        <v>1000</v>
      </c>
      <c r="Y6301">
        <f t="shared" si="1474"/>
        <v>1000</v>
      </c>
      <c r="Z6301">
        <f t="shared" si="1475"/>
        <v>1000</v>
      </c>
      <c r="AA6301">
        <f t="shared" si="1476"/>
        <v>10000</v>
      </c>
      <c r="AB6301">
        <f t="shared" si="1477"/>
        <v>10000</v>
      </c>
      <c r="AC6301">
        <f t="shared" si="1478"/>
        <v>10000</v>
      </c>
      <c r="AD6301">
        <f t="shared" si="1479"/>
        <v>10000</v>
      </c>
      <c r="AE6301">
        <f t="shared" si="1480"/>
        <v>10000</v>
      </c>
      <c r="AF6301">
        <f t="shared" si="1481"/>
        <v>100000</v>
      </c>
      <c r="AG6301">
        <f t="shared" si="1482"/>
        <v>100000</v>
      </c>
      <c r="AH6301">
        <f t="shared" si="1483"/>
        <v>100000</v>
      </c>
      <c r="AI6301">
        <f t="shared" si="1484"/>
        <v>100000</v>
      </c>
      <c r="AJ6301">
        <f t="shared" si="1485"/>
        <v>100000</v>
      </c>
    </row>
    <row r="6302" spans="20:36" x14ac:dyDescent="0.3">
      <c r="T6302" t="str">
        <f>IF(ISERROR(MATCH('Analysis backend'!$M$1,E6302:N6302,0)),"",'Analysis backend'!$L$1)</f>
        <v/>
      </c>
      <c r="U6302" t="str">
        <f>IF(T6302='Analysis backend'!$L$1,IF(ISERROR(MATCH('Analysis backend'!$M$1,E6302:I6302,0)),"Dire","Radiant"),"")</f>
        <v/>
      </c>
      <c r="V6302">
        <f t="shared" si="1471"/>
        <v>1000</v>
      </c>
      <c r="W6302">
        <f t="shared" si="1472"/>
        <v>1000</v>
      </c>
      <c r="X6302">
        <f t="shared" si="1473"/>
        <v>1000</v>
      </c>
      <c r="Y6302">
        <f t="shared" si="1474"/>
        <v>1000</v>
      </c>
      <c r="Z6302">
        <f t="shared" si="1475"/>
        <v>1000</v>
      </c>
      <c r="AA6302">
        <f t="shared" si="1476"/>
        <v>10000</v>
      </c>
      <c r="AB6302">
        <f t="shared" si="1477"/>
        <v>10000</v>
      </c>
      <c r="AC6302">
        <f t="shared" si="1478"/>
        <v>10000</v>
      </c>
      <c r="AD6302">
        <f t="shared" si="1479"/>
        <v>10000</v>
      </c>
      <c r="AE6302">
        <f t="shared" si="1480"/>
        <v>10000</v>
      </c>
      <c r="AF6302">
        <f t="shared" si="1481"/>
        <v>100000</v>
      </c>
      <c r="AG6302">
        <f t="shared" si="1482"/>
        <v>100000</v>
      </c>
      <c r="AH6302">
        <f t="shared" si="1483"/>
        <v>100000</v>
      </c>
      <c r="AI6302">
        <f t="shared" si="1484"/>
        <v>100000</v>
      </c>
      <c r="AJ6302">
        <f t="shared" si="1485"/>
        <v>100000</v>
      </c>
    </row>
    <row r="6303" spans="20:36" x14ac:dyDescent="0.3">
      <c r="T6303" t="str">
        <f>IF(ISERROR(MATCH('Analysis backend'!$M$1,E6303:N6303,0)),"",'Analysis backend'!$L$1)</f>
        <v/>
      </c>
      <c r="U6303" t="str">
        <f>IF(T6303='Analysis backend'!$L$1,IF(ISERROR(MATCH('Analysis backend'!$M$1,E6303:I6303,0)),"Dire","Radiant"),"")</f>
        <v/>
      </c>
      <c r="V6303">
        <f t="shared" si="1471"/>
        <v>1000</v>
      </c>
      <c r="W6303">
        <f t="shared" si="1472"/>
        <v>1000</v>
      </c>
      <c r="X6303">
        <f t="shared" si="1473"/>
        <v>1000</v>
      </c>
      <c r="Y6303">
        <f t="shared" si="1474"/>
        <v>1000</v>
      </c>
      <c r="Z6303">
        <f t="shared" si="1475"/>
        <v>1000</v>
      </c>
      <c r="AA6303">
        <f t="shared" si="1476"/>
        <v>10000</v>
      </c>
      <c r="AB6303">
        <f t="shared" si="1477"/>
        <v>10000</v>
      </c>
      <c r="AC6303">
        <f t="shared" si="1478"/>
        <v>10000</v>
      </c>
      <c r="AD6303">
        <f t="shared" si="1479"/>
        <v>10000</v>
      </c>
      <c r="AE6303">
        <f t="shared" si="1480"/>
        <v>10000</v>
      </c>
      <c r="AF6303">
        <f t="shared" si="1481"/>
        <v>100000</v>
      </c>
      <c r="AG6303">
        <f t="shared" si="1482"/>
        <v>100000</v>
      </c>
      <c r="AH6303">
        <f t="shared" si="1483"/>
        <v>100000</v>
      </c>
      <c r="AI6303">
        <f t="shared" si="1484"/>
        <v>100000</v>
      </c>
      <c r="AJ6303">
        <f t="shared" si="1485"/>
        <v>100000</v>
      </c>
    </row>
    <row r="6304" spans="20:36" x14ac:dyDescent="0.3">
      <c r="T6304" t="str">
        <f>IF(ISERROR(MATCH('Analysis backend'!$M$1,E6304:N6304,0)),"",'Analysis backend'!$L$1)</f>
        <v/>
      </c>
      <c r="U6304" t="str">
        <f>IF(T6304='Analysis backend'!$L$1,IF(ISERROR(MATCH('Analysis backend'!$M$1,E6304:I6304,0)),"Dire","Radiant"),"")</f>
        <v/>
      </c>
      <c r="V6304">
        <f t="shared" si="1471"/>
        <v>1000</v>
      </c>
      <c r="W6304">
        <f t="shared" si="1472"/>
        <v>1000</v>
      </c>
      <c r="X6304">
        <f t="shared" si="1473"/>
        <v>1000</v>
      </c>
      <c r="Y6304">
        <f t="shared" si="1474"/>
        <v>1000</v>
      </c>
      <c r="Z6304">
        <f t="shared" si="1475"/>
        <v>1000</v>
      </c>
      <c r="AA6304">
        <f t="shared" si="1476"/>
        <v>10000</v>
      </c>
      <c r="AB6304">
        <f t="shared" si="1477"/>
        <v>10000</v>
      </c>
      <c r="AC6304">
        <f t="shared" si="1478"/>
        <v>10000</v>
      </c>
      <c r="AD6304">
        <f t="shared" si="1479"/>
        <v>10000</v>
      </c>
      <c r="AE6304">
        <f t="shared" si="1480"/>
        <v>10000</v>
      </c>
      <c r="AF6304">
        <f t="shared" si="1481"/>
        <v>100000</v>
      </c>
      <c r="AG6304">
        <f t="shared" si="1482"/>
        <v>100000</v>
      </c>
      <c r="AH6304">
        <f t="shared" si="1483"/>
        <v>100000</v>
      </c>
      <c r="AI6304">
        <f t="shared" si="1484"/>
        <v>100000</v>
      </c>
      <c r="AJ6304">
        <f t="shared" si="1485"/>
        <v>100000</v>
      </c>
    </row>
    <row r="6305" spans="20:36" x14ac:dyDescent="0.3">
      <c r="T6305" t="str">
        <f>IF(ISERROR(MATCH('Analysis backend'!$M$1,E6305:N6305,0)),"",'Analysis backend'!$L$1)</f>
        <v/>
      </c>
      <c r="U6305" t="str">
        <f>IF(T6305='Analysis backend'!$L$1,IF(ISERROR(MATCH('Analysis backend'!$M$1,E6305:I6305,0)),"Dire","Radiant"),"")</f>
        <v/>
      </c>
      <c r="V6305">
        <f t="shared" si="1471"/>
        <v>1000</v>
      </c>
      <c r="W6305">
        <f t="shared" si="1472"/>
        <v>1000</v>
      </c>
      <c r="X6305">
        <f t="shared" si="1473"/>
        <v>1000</v>
      </c>
      <c r="Y6305">
        <f t="shared" si="1474"/>
        <v>1000</v>
      </c>
      <c r="Z6305">
        <f t="shared" si="1475"/>
        <v>1000</v>
      </c>
      <c r="AA6305">
        <f t="shared" si="1476"/>
        <v>10000</v>
      </c>
      <c r="AB6305">
        <f t="shared" si="1477"/>
        <v>10000</v>
      </c>
      <c r="AC6305">
        <f t="shared" si="1478"/>
        <v>10000</v>
      </c>
      <c r="AD6305">
        <f t="shared" si="1479"/>
        <v>10000</v>
      </c>
      <c r="AE6305">
        <f t="shared" si="1480"/>
        <v>10000</v>
      </c>
      <c r="AF6305">
        <f t="shared" si="1481"/>
        <v>100000</v>
      </c>
      <c r="AG6305">
        <f t="shared" si="1482"/>
        <v>100000</v>
      </c>
      <c r="AH6305">
        <f t="shared" si="1483"/>
        <v>100000</v>
      </c>
      <c r="AI6305">
        <f t="shared" si="1484"/>
        <v>100000</v>
      </c>
      <c r="AJ6305">
        <f t="shared" si="1485"/>
        <v>100000</v>
      </c>
    </row>
    <row r="6306" spans="20:36" x14ac:dyDescent="0.3">
      <c r="T6306" t="str">
        <f>IF(ISERROR(MATCH('Analysis backend'!$M$1,E6306:N6306,0)),"",'Analysis backend'!$L$1)</f>
        <v/>
      </c>
      <c r="U6306" t="str">
        <f>IF(T6306='Analysis backend'!$L$1,IF(ISERROR(MATCH('Analysis backend'!$M$1,E6306:I6306,0)),"Dire","Radiant"),"")</f>
        <v/>
      </c>
      <c r="V6306">
        <f t="shared" si="1471"/>
        <v>1000</v>
      </c>
      <c r="W6306">
        <f t="shared" si="1472"/>
        <v>1000</v>
      </c>
      <c r="X6306">
        <f t="shared" si="1473"/>
        <v>1000</v>
      </c>
      <c r="Y6306">
        <f t="shared" si="1474"/>
        <v>1000</v>
      </c>
      <c r="Z6306">
        <f t="shared" si="1475"/>
        <v>1000</v>
      </c>
      <c r="AA6306">
        <f t="shared" si="1476"/>
        <v>10000</v>
      </c>
      <c r="AB6306">
        <f t="shared" si="1477"/>
        <v>10000</v>
      </c>
      <c r="AC6306">
        <f t="shared" si="1478"/>
        <v>10000</v>
      </c>
      <c r="AD6306">
        <f t="shared" si="1479"/>
        <v>10000</v>
      </c>
      <c r="AE6306">
        <f t="shared" si="1480"/>
        <v>10000</v>
      </c>
      <c r="AF6306">
        <f t="shared" si="1481"/>
        <v>100000</v>
      </c>
      <c r="AG6306">
        <f t="shared" si="1482"/>
        <v>100000</v>
      </c>
      <c r="AH6306">
        <f t="shared" si="1483"/>
        <v>100000</v>
      </c>
      <c r="AI6306">
        <f t="shared" si="1484"/>
        <v>100000</v>
      </c>
      <c r="AJ6306">
        <f t="shared" si="1485"/>
        <v>100000</v>
      </c>
    </row>
    <row r="6307" spans="20:36" x14ac:dyDescent="0.3">
      <c r="T6307" t="str">
        <f>IF(ISERROR(MATCH('Analysis backend'!$M$1,E6307:N6307,0)),"",'Analysis backend'!$L$1)</f>
        <v/>
      </c>
      <c r="U6307" t="str">
        <f>IF(T6307='Analysis backend'!$L$1,IF(ISERROR(MATCH('Analysis backend'!$M$1,E6307:I6307,0)),"Dire","Radiant"),"")</f>
        <v/>
      </c>
      <c r="V6307">
        <f t="shared" si="1471"/>
        <v>1000</v>
      </c>
      <c r="W6307">
        <f t="shared" si="1472"/>
        <v>1000</v>
      </c>
      <c r="X6307">
        <f t="shared" si="1473"/>
        <v>1000</v>
      </c>
      <c r="Y6307">
        <f t="shared" si="1474"/>
        <v>1000</v>
      </c>
      <c r="Z6307">
        <f t="shared" si="1475"/>
        <v>1000</v>
      </c>
      <c r="AA6307">
        <f t="shared" si="1476"/>
        <v>10000</v>
      </c>
      <c r="AB6307">
        <f t="shared" si="1477"/>
        <v>10000</v>
      </c>
      <c r="AC6307">
        <f t="shared" si="1478"/>
        <v>10000</v>
      </c>
      <c r="AD6307">
        <f t="shared" si="1479"/>
        <v>10000</v>
      </c>
      <c r="AE6307">
        <f t="shared" si="1480"/>
        <v>10000</v>
      </c>
      <c r="AF6307">
        <f t="shared" si="1481"/>
        <v>100000</v>
      </c>
      <c r="AG6307">
        <f t="shared" si="1482"/>
        <v>100000</v>
      </c>
      <c r="AH6307">
        <f t="shared" si="1483"/>
        <v>100000</v>
      </c>
      <c r="AI6307">
        <f t="shared" si="1484"/>
        <v>100000</v>
      </c>
      <c r="AJ6307">
        <f t="shared" si="1485"/>
        <v>100000</v>
      </c>
    </row>
    <row r="6308" spans="20:36" x14ac:dyDescent="0.3">
      <c r="T6308" t="str">
        <f>IF(ISERROR(MATCH('Analysis backend'!$M$1,E6308:N6308,0)),"",'Analysis backend'!$L$1)</f>
        <v/>
      </c>
      <c r="U6308" t="str">
        <f>IF(T6308='Analysis backend'!$L$1,IF(ISERROR(MATCH('Analysis backend'!$M$1,E6308:I6308,0)),"Dire","Radiant"),"")</f>
        <v/>
      </c>
      <c r="V6308">
        <f t="shared" si="1471"/>
        <v>1000</v>
      </c>
      <c r="W6308">
        <f t="shared" si="1472"/>
        <v>1000</v>
      </c>
      <c r="X6308">
        <f t="shared" si="1473"/>
        <v>1000</v>
      </c>
      <c r="Y6308">
        <f t="shared" si="1474"/>
        <v>1000</v>
      </c>
      <c r="Z6308">
        <f t="shared" si="1475"/>
        <v>1000</v>
      </c>
      <c r="AA6308">
        <f t="shared" si="1476"/>
        <v>10000</v>
      </c>
      <c r="AB6308">
        <f t="shared" si="1477"/>
        <v>10000</v>
      </c>
      <c r="AC6308">
        <f t="shared" si="1478"/>
        <v>10000</v>
      </c>
      <c r="AD6308">
        <f t="shared" si="1479"/>
        <v>10000</v>
      </c>
      <c r="AE6308">
        <f t="shared" si="1480"/>
        <v>10000</v>
      </c>
      <c r="AF6308">
        <f t="shared" si="1481"/>
        <v>100000</v>
      </c>
      <c r="AG6308">
        <f t="shared" si="1482"/>
        <v>100000</v>
      </c>
      <c r="AH6308">
        <f t="shared" si="1483"/>
        <v>100000</v>
      </c>
      <c r="AI6308">
        <f t="shared" si="1484"/>
        <v>100000</v>
      </c>
      <c r="AJ6308">
        <f t="shared" si="1485"/>
        <v>100000</v>
      </c>
    </row>
    <row r="6309" spans="20:36" x14ac:dyDescent="0.3">
      <c r="T6309" t="str">
        <f>IF(ISERROR(MATCH('Analysis backend'!$M$1,E6309:N6309,0)),"",'Analysis backend'!$L$1)</f>
        <v/>
      </c>
      <c r="U6309" t="str">
        <f>IF(T6309='Analysis backend'!$L$1,IF(ISERROR(MATCH('Analysis backend'!$M$1,E6309:I6309,0)),"Dire","Radiant"),"")</f>
        <v/>
      </c>
      <c r="V6309">
        <f t="shared" si="1471"/>
        <v>1000</v>
      </c>
      <c r="W6309">
        <f t="shared" si="1472"/>
        <v>1000</v>
      </c>
      <c r="X6309">
        <f t="shared" si="1473"/>
        <v>1000</v>
      </c>
      <c r="Y6309">
        <f t="shared" si="1474"/>
        <v>1000</v>
      </c>
      <c r="Z6309">
        <f t="shared" si="1475"/>
        <v>1000</v>
      </c>
      <c r="AA6309">
        <f t="shared" si="1476"/>
        <v>10000</v>
      </c>
      <c r="AB6309">
        <f t="shared" si="1477"/>
        <v>10000</v>
      </c>
      <c r="AC6309">
        <f t="shared" si="1478"/>
        <v>10000</v>
      </c>
      <c r="AD6309">
        <f t="shared" si="1479"/>
        <v>10000</v>
      </c>
      <c r="AE6309">
        <f t="shared" si="1480"/>
        <v>10000</v>
      </c>
      <c r="AF6309">
        <f t="shared" si="1481"/>
        <v>100000</v>
      </c>
      <c r="AG6309">
        <f t="shared" si="1482"/>
        <v>100000</v>
      </c>
      <c r="AH6309">
        <f t="shared" si="1483"/>
        <v>100000</v>
      </c>
      <c r="AI6309">
        <f t="shared" si="1484"/>
        <v>100000</v>
      </c>
      <c r="AJ6309">
        <f t="shared" si="1485"/>
        <v>100000</v>
      </c>
    </row>
    <row r="6310" spans="20:36" x14ac:dyDescent="0.3">
      <c r="T6310" t="str">
        <f>IF(ISERROR(MATCH('Analysis backend'!$M$1,E6310:N6310,0)),"",'Analysis backend'!$L$1)</f>
        <v/>
      </c>
      <c r="U6310" t="str">
        <f>IF(T6310='Analysis backend'!$L$1,IF(ISERROR(MATCH('Analysis backend'!$M$1,E6310:I6310,0)),"Dire","Radiant"),"")</f>
        <v/>
      </c>
      <c r="V6310">
        <f t="shared" si="1471"/>
        <v>1000</v>
      </c>
      <c r="W6310">
        <f t="shared" si="1472"/>
        <v>1000</v>
      </c>
      <c r="X6310">
        <f t="shared" si="1473"/>
        <v>1000</v>
      </c>
      <c r="Y6310">
        <f t="shared" si="1474"/>
        <v>1000</v>
      </c>
      <c r="Z6310">
        <f t="shared" si="1475"/>
        <v>1000</v>
      </c>
      <c r="AA6310">
        <f t="shared" si="1476"/>
        <v>10000</v>
      </c>
      <c r="AB6310">
        <f t="shared" si="1477"/>
        <v>10000</v>
      </c>
      <c r="AC6310">
        <f t="shared" si="1478"/>
        <v>10000</v>
      </c>
      <c r="AD6310">
        <f t="shared" si="1479"/>
        <v>10000</v>
      </c>
      <c r="AE6310">
        <f t="shared" si="1480"/>
        <v>10000</v>
      </c>
      <c r="AF6310">
        <f t="shared" si="1481"/>
        <v>100000</v>
      </c>
      <c r="AG6310">
        <f t="shared" si="1482"/>
        <v>100000</v>
      </c>
      <c r="AH6310">
        <f t="shared" si="1483"/>
        <v>100000</v>
      </c>
      <c r="AI6310">
        <f t="shared" si="1484"/>
        <v>100000</v>
      </c>
      <c r="AJ6310">
        <f t="shared" si="1485"/>
        <v>100000</v>
      </c>
    </row>
    <row r="6311" spans="20:36" x14ac:dyDescent="0.3">
      <c r="T6311" t="str">
        <f>IF(ISERROR(MATCH('Analysis backend'!$M$1,E6311:N6311,0)),"",'Analysis backend'!$L$1)</f>
        <v/>
      </c>
      <c r="U6311" t="str">
        <f>IF(T6311='Analysis backend'!$L$1,IF(ISERROR(MATCH('Analysis backend'!$M$1,E6311:I6311,0)),"Dire","Radiant"),"")</f>
        <v/>
      </c>
      <c r="V6311">
        <f t="shared" si="1471"/>
        <v>1000</v>
      </c>
      <c r="W6311">
        <f t="shared" si="1472"/>
        <v>1000</v>
      </c>
      <c r="X6311">
        <f t="shared" si="1473"/>
        <v>1000</v>
      </c>
      <c r="Y6311">
        <f t="shared" si="1474"/>
        <v>1000</v>
      </c>
      <c r="Z6311">
        <f t="shared" si="1475"/>
        <v>1000</v>
      </c>
      <c r="AA6311">
        <f t="shared" si="1476"/>
        <v>10000</v>
      </c>
      <c r="AB6311">
        <f t="shared" si="1477"/>
        <v>10000</v>
      </c>
      <c r="AC6311">
        <f t="shared" si="1478"/>
        <v>10000</v>
      </c>
      <c r="AD6311">
        <f t="shared" si="1479"/>
        <v>10000</v>
      </c>
      <c r="AE6311">
        <f t="shared" si="1480"/>
        <v>10000</v>
      </c>
      <c r="AF6311">
        <f t="shared" si="1481"/>
        <v>100000</v>
      </c>
      <c r="AG6311">
        <f t="shared" si="1482"/>
        <v>100000</v>
      </c>
      <c r="AH6311">
        <f t="shared" si="1483"/>
        <v>100000</v>
      </c>
      <c r="AI6311">
        <f t="shared" si="1484"/>
        <v>100000</v>
      </c>
      <c r="AJ6311">
        <f t="shared" si="1485"/>
        <v>100000</v>
      </c>
    </row>
    <row r="6312" spans="20:36" x14ac:dyDescent="0.3">
      <c r="T6312" t="str">
        <f>IF(ISERROR(MATCH('Analysis backend'!$M$1,E6312:N6312,0)),"",'Analysis backend'!$L$1)</f>
        <v/>
      </c>
      <c r="U6312" t="str">
        <f>IF(T6312='Analysis backend'!$L$1,IF(ISERROR(MATCH('Analysis backend'!$M$1,E6312:I6312,0)),"Dire","Radiant"),"")</f>
        <v/>
      </c>
      <c r="V6312">
        <f t="shared" si="1471"/>
        <v>1000</v>
      </c>
      <c r="W6312">
        <f t="shared" si="1472"/>
        <v>1000</v>
      </c>
      <c r="X6312">
        <f t="shared" si="1473"/>
        <v>1000</v>
      </c>
      <c r="Y6312">
        <f t="shared" si="1474"/>
        <v>1000</v>
      </c>
      <c r="Z6312">
        <f t="shared" si="1475"/>
        <v>1000</v>
      </c>
      <c r="AA6312">
        <f t="shared" si="1476"/>
        <v>10000</v>
      </c>
      <c r="AB6312">
        <f t="shared" si="1477"/>
        <v>10000</v>
      </c>
      <c r="AC6312">
        <f t="shared" si="1478"/>
        <v>10000</v>
      </c>
      <c r="AD6312">
        <f t="shared" si="1479"/>
        <v>10000</v>
      </c>
      <c r="AE6312">
        <f t="shared" si="1480"/>
        <v>10000</v>
      </c>
      <c r="AF6312">
        <f t="shared" si="1481"/>
        <v>100000</v>
      </c>
      <c r="AG6312">
        <f t="shared" si="1482"/>
        <v>100000</v>
      </c>
      <c r="AH6312">
        <f t="shared" si="1483"/>
        <v>100000</v>
      </c>
      <c r="AI6312">
        <f t="shared" si="1484"/>
        <v>100000</v>
      </c>
      <c r="AJ6312">
        <f t="shared" si="1485"/>
        <v>100000</v>
      </c>
    </row>
    <row r="6313" spans="20:36" x14ac:dyDescent="0.3">
      <c r="T6313" t="str">
        <f>IF(ISERROR(MATCH('Analysis backend'!$M$1,E6313:N6313,0)),"",'Analysis backend'!$L$1)</f>
        <v/>
      </c>
      <c r="U6313" t="str">
        <f>IF(T6313='Analysis backend'!$L$1,IF(ISERROR(MATCH('Analysis backend'!$M$1,E6313:I6313,0)),"Dire","Radiant"),"")</f>
        <v/>
      </c>
      <c r="V6313">
        <f t="shared" si="1471"/>
        <v>1000</v>
      </c>
      <c r="W6313">
        <f t="shared" si="1472"/>
        <v>1000</v>
      </c>
      <c r="X6313">
        <f t="shared" si="1473"/>
        <v>1000</v>
      </c>
      <c r="Y6313">
        <f t="shared" si="1474"/>
        <v>1000</v>
      </c>
      <c r="Z6313">
        <f t="shared" si="1475"/>
        <v>1000</v>
      </c>
      <c r="AA6313">
        <f t="shared" si="1476"/>
        <v>10000</v>
      </c>
      <c r="AB6313">
        <f t="shared" si="1477"/>
        <v>10000</v>
      </c>
      <c r="AC6313">
        <f t="shared" si="1478"/>
        <v>10000</v>
      </c>
      <c r="AD6313">
        <f t="shared" si="1479"/>
        <v>10000</v>
      </c>
      <c r="AE6313">
        <f t="shared" si="1480"/>
        <v>10000</v>
      </c>
      <c r="AF6313">
        <f t="shared" si="1481"/>
        <v>100000</v>
      </c>
      <c r="AG6313">
        <f t="shared" si="1482"/>
        <v>100000</v>
      </c>
      <c r="AH6313">
        <f t="shared" si="1483"/>
        <v>100000</v>
      </c>
      <c r="AI6313">
        <f t="shared" si="1484"/>
        <v>100000</v>
      </c>
      <c r="AJ6313">
        <f t="shared" si="1485"/>
        <v>100000</v>
      </c>
    </row>
    <row r="6314" spans="20:36" x14ac:dyDescent="0.3">
      <c r="T6314" t="str">
        <f>IF(ISERROR(MATCH('Analysis backend'!$M$1,E6314:N6314,0)),"",'Analysis backend'!$L$1)</f>
        <v/>
      </c>
      <c r="U6314" t="str">
        <f>IF(T6314='Analysis backend'!$L$1,IF(ISERROR(MATCH('Analysis backend'!$M$1,E6314:I6314,0)),"Dire","Radiant"),"")</f>
        <v/>
      </c>
      <c r="V6314">
        <f t="shared" si="1471"/>
        <v>1000</v>
      </c>
      <c r="W6314">
        <f t="shared" si="1472"/>
        <v>1000</v>
      </c>
      <c r="X6314">
        <f t="shared" si="1473"/>
        <v>1000</v>
      </c>
      <c r="Y6314">
        <f t="shared" si="1474"/>
        <v>1000</v>
      </c>
      <c r="Z6314">
        <f t="shared" si="1475"/>
        <v>1000</v>
      </c>
      <c r="AA6314">
        <f t="shared" si="1476"/>
        <v>10000</v>
      </c>
      <c r="AB6314">
        <f t="shared" si="1477"/>
        <v>10000</v>
      </c>
      <c r="AC6314">
        <f t="shared" si="1478"/>
        <v>10000</v>
      </c>
      <c r="AD6314">
        <f t="shared" si="1479"/>
        <v>10000</v>
      </c>
      <c r="AE6314">
        <f t="shared" si="1480"/>
        <v>10000</v>
      </c>
      <c r="AF6314">
        <f t="shared" si="1481"/>
        <v>100000</v>
      </c>
      <c r="AG6314">
        <f t="shared" si="1482"/>
        <v>100000</v>
      </c>
      <c r="AH6314">
        <f t="shared" si="1483"/>
        <v>100000</v>
      </c>
      <c r="AI6314">
        <f t="shared" si="1484"/>
        <v>100000</v>
      </c>
      <c r="AJ6314">
        <f t="shared" si="1485"/>
        <v>100000</v>
      </c>
    </row>
    <row r="6315" spans="20:36" x14ac:dyDescent="0.3">
      <c r="T6315" t="str">
        <f>IF(ISERROR(MATCH('Analysis backend'!$M$1,E6315:N6315,0)),"",'Analysis backend'!$L$1)</f>
        <v/>
      </c>
      <c r="U6315" t="str">
        <f>IF(T6315='Analysis backend'!$L$1,IF(ISERROR(MATCH('Analysis backend'!$M$1,E6315:I6315,0)),"Dire","Radiant"),"")</f>
        <v/>
      </c>
      <c r="V6315">
        <f t="shared" si="1471"/>
        <v>1000</v>
      </c>
      <c r="W6315">
        <f t="shared" si="1472"/>
        <v>1000</v>
      </c>
      <c r="X6315">
        <f t="shared" si="1473"/>
        <v>1000</v>
      </c>
      <c r="Y6315">
        <f t="shared" si="1474"/>
        <v>1000</v>
      </c>
      <c r="Z6315">
        <f t="shared" si="1475"/>
        <v>1000</v>
      </c>
      <c r="AA6315">
        <f t="shared" si="1476"/>
        <v>10000</v>
      </c>
      <c r="AB6315">
        <f t="shared" si="1477"/>
        <v>10000</v>
      </c>
      <c r="AC6315">
        <f t="shared" si="1478"/>
        <v>10000</v>
      </c>
      <c r="AD6315">
        <f t="shared" si="1479"/>
        <v>10000</v>
      </c>
      <c r="AE6315">
        <f t="shared" si="1480"/>
        <v>10000</v>
      </c>
      <c r="AF6315">
        <f t="shared" si="1481"/>
        <v>100000</v>
      </c>
      <c r="AG6315">
        <f t="shared" si="1482"/>
        <v>100000</v>
      </c>
      <c r="AH6315">
        <f t="shared" si="1483"/>
        <v>100000</v>
      </c>
      <c r="AI6315">
        <f t="shared" si="1484"/>
        <v>100000</v>
      </c>
      <c r="AJ6315">
        <f t="shared" si="1485"/>
        <v>100000</v>
      </c>
    </row>
    <row r="6316" spans="20:36" x14ac:dyDescent="0.3">
      <c r="T6316" t="str">
        <f>IF(ISERROR(MATCH('Analysis backend'!$M$1,E6316:N6316,0)),"",'Analysis backend'!$L$1)</f>
        <v/>
      </c>
      <c r="U6316" t="str">
        <f>IF(T6316='Analysis backend'!$L$1,IF(ISERROR(MATCH('Analysis backend'!$M$1,E6316:I6316,0)),"Dire","Radiant"),"")</f>
        <v/>
      </c>
      <c r="V6316">
        <f t="shared" si="1471"/>
        <v>1000</v>
      </c>
      <c r="W6316">
        <f t="shared" si="1472"/>
        <v>1000</v>
      </c>
      <c r="X6316">
        <f t="shared" si="1473"/>
        <v>1000</v>
      </c>
      <c r="Y6316">
        <f t="shared" si="1474"/>
        <v>1000</v>
      </c>
      <c r="Z6316">
        <f t="shared" si="1475"/>
        <v>1000</v>
      </c>
      <c r="AA6316">
        <f t="shared" si="1476"/>
        <v>10000</v>
      </c>
      <c r="AB6316">
        <f t="shared" si="1477"/>
        <v>10000</v>
      </c>
      <c r="AC6316">
        <f t="shared" si="1478"/>
        <v>10000</v>
      </c>
      <c r="AD6316">
        <f t="shared" si="1479"/>
        <v>10000</v>
      </c>
      <c r="AE6316">
        <f t="shared" si="1480"/>
        <v>10000</v>
      </c>
      <c r="AF6316">
        <f t="shared" si="1481"/>
        <v>100000</v>
      </c>
      <c r="AG6316">
        <f t="shared" si="1482"/>
        <v>100000</v>
      </c>
      <c r="AH6316">
        <f t="shared" si="1483"/>
        <v>100000</v>
      </c>
      <c r="AI6316">
        <f t="shared" si="1484"/>
        <v>100000</v>
      </c>
      <c r="AJ6316">
        <f t="shared" si="1485"/>
        <v>100000</v>
      </c>
    </row>
    <row r="6317" spans="20:36" x14ac:dyDescent="0.3">
      <c r="T6317" t="str">
        <f>IF(ISERROR(MATCH('Analysis backend'!$M$1,E6317:N6317,0)),"",'Analysis backend'!$L$1)</f>
        <v/>
      </c>
      <c r="U6317" t="str">
        <f>IF(T6317='Analysis backend'!$L$1,IF(ISERROR(MATCH('Analysis backend'!$M$1,E6317:I6317,0)),"Dire","Radiant"),"")</f>
        <v/>
      </c>
      <c r="V6317">
        <f t="shared" si="1471"/>
        <v>1000</v>
      </c>
      <c r="W6317">
        <f t="shared" si="1472"/>
        <v>1000</v>
      </c>
      <c r="X6317">
        <f t="shared" si="1473"/>
        <v>1000</v>
      </c>
      <c r="Y6317">
        <f t="shared" si="1474"/>
        <v>1000</v>
      </c>
      <c r="Z6317">
        <f t="shared" si="1475"/>
        <v>1000</v>
      </c>
      <c r="AA6317">
        <f t="shared" si="1476"/>
        <v>10000</v>
      </c>
      <c r="AB6317">
        <f t="shared" si="1477"/>
        <v>10000</v>
      </c>
      <c r="AC6317">
        <f t="shared" si="1478"/>
        <v>10000</v>
      </c>
      <c r="AD6317">
        <f t="shared" si="1479"/>
        <v>10000</v>
      </c>
      <c r="AE6317">
        <f t="shared" si="1480"/>
        <v>10000</v>
      </c>
      <c r="AF6317">
        <f t="shared" si="1481"/>
        <v>100000</v>
      </c>
      <c r="AG6317">
        <f t="shared" si="1482"/>
        <v>100000</v>
      </c>
      <c r="AH6317">
        <f t="shared" si="1483"/>
        <v>100000</v>
      </c>
      <c r="AI6317">
        <f t="shared" si="1484"/>
        <v>100000</v>
      </c>
      <c r="AJ6317">
        <f t="shared" si="1485"/>
        <v>100000</v>
      </c>
    </row>
    <row r="6318" spans="20:36" x14ac:dyDescent="0.3">
      <c r="T6318" t="str">
        <f>IF(ISERROR(MATCH('Analysis backend'!$M$1,E6318:N6318,0)),"",'Analysis backend'!$L$1)</f>
        <v/>
      </c>
      <c r="U6318" t="str">
        <f>IF(T6318='Analysis backend'!$L$1,IF(ISERROR(MATCH('Analysis backend'!$M$1,E6318:I6318,0)),"Dire","Radiant"),"")</f>
        <v/>
      </c>
      <c r="V6318">
        <f t="shared" si="1471"/>
        <v>1000</v>
      </c>
      <c r="W6318">
        <f t="shared" si="1472"/>
        <v>1000</v>
      </c>
      <c r="X6318">
        <f t="shared" si="1473"/>
        <v>1000</v>
      </c>
      <c r="Y6318">
        <f t="shared" si="1474"/>
        <v>1000</v>
      </c>
      <c r="Z6318">
        <f t="shared" si="1475"/>
        <v>1000</v>
      </c>
      <c r="AA6318">
        <f t="shared" si="1476"/>
        <v>10000</v>
      </c>
      <c r="AB6318">
        <f t="shared" si="1477"/>
        <v>10000</v>
      </c>
      <c r="AC6318">
        <f t="shared" si="1478"/>
        <v>10000</v>
      </c>
      <c r="AD6318">
        <f t="shared" si="1479"/>
        <v>10000</v>
      </c>
      <c r="AE6318">
        <f t="shared" si="1480"/>
        <v>10000</v>
      </c>
      <c r="AF6318">
        <f t="shared" si="1481"/>
        <v>100000</v>
      </c>
      <c r="AG6318">
        <f t="shared" si="1482"/>
        <v>100000</v>
      </c>
      <c r="AH6318">
        <f t="shared" si="1483"/>
        <v>100000</v>
      </c>
      <c r="AI6318">
        <f t="shared" si="1484"/>
        <v>100000</v>
      </c>
      <c r="AJ6318">
        <f t="shared" si="1485"/>
        <v>100000</v>
      </c>
    </row>
    <row r="6319" spans="20:36" x14ac:dyDescent="0.3">
      <c r="T6319" t="str">
        <f>IF(ISERROR(MATCH('Analysis backend'!$M$1,E6319:N6319,0)),"",'Analysis backend'!$L$1)</f>
        <v/>
      </c>
      <c r="U6319" t="str">
        <f>IF(T6319='Analysis backend'!$L$1,IF(ISERROR(MATCH('Analysis backend'!$M$1,E6319:I6319,0)),"Dire","Radiant"),"")</f>
        <v/>
      </c>
      <c r="V6319">
        <f t="shared" si="1471"/>
        <v>1000</v>
      </c>
      <c r="W6319">
        <f t="shared" si="1472"/>
        <v>1000</v>
      </c>
      <c r="X6319">
        <f t="shared" si="1473"/>
        <v>1000</v>
      </c>
      <c r="Y6319">
        <f t="shared" si="1474"/>
        <v>1000</v>
      </c>
      <c r="Z6319">
        <f t="shared" si="1475"/>
        <v>1000</v>
      </c>
      <c r="AA6319">
        <f t="shared" si="1476"/>
        <v>10000</v>
      </c>
      <c r="AB6319">
        <f t="shared" si="1477"/>
        <v>10000</v>
      </c>
      <c r="AC6319">
        <f t="shared" si="1478"/>
        <v>10000</v>
      </c>
      <c r="AD6319">
        <f t="shared" si="1479"/>
        <v>10000</v>
      </c>
      <c r="AE6319">
        <f t="shared" si="1480"/>
        <v>10000</v>
      </c>
      <c r="AF6319">
        <f t="shared" si="1481"/>
        <v>100000</v>
      </c>
      <c r="AG6319">
        <f t="shared" si="1482"/>
        <v>100000</v>
      </c>
      <c r="AH6319">
        <f t="shared" si="1483"/>
        <v>100000</v>
      </c>
      <c r="AI6319">
        <f t="shared" si="1484"/>
        <v>100000</v>
      </c>
      <c r="AJ6319">
        <f t="shared" si="1485"/>
        <v>100000</v>
      </c>
    </row>
    <row r="6320" spans="20:36" x14ac:dyDescent="0.3">
      <c r="T6320" t="str">
        <f>IF(ISERROR(MATCH('Analysis backend'!$M$1,E6320:N6320,0)),"",'Analysis backend'!$L$1)</f>
        <v/>
      </c>
      <c r="U6320" t="str">
        <f>IF(T6320='Analysis backend'!$L$1,IF(ISERROR(MATCH('Analysis backend'!$M$1,E6320:I6320,0)),"Dire","Radiant"),"")</f>
        <v/>
      </c>
      <c r="V6320">
        <f t="shared" si="1471"/>
        <v>1000</v>
      </c>
      <c r="W6320">
        <f t="shared" si="1472"/>
        <v>1000</v>
      </c>
      <c r="X6320">
        <f t="shared" si="1473"/>
        <v>1000</v>
      </c>
      <c r="Y6320">
        <f t="shared" si="1474"/>
        <v>1000</v>
      </c>
      <c r="Z6320">
        <f t="shared" si="1475"/>
        <v>1000</v>
      </c>
      <c r="AA6320">
        <f t="shared" si="1476"/>
        <v>10000</v>
      </c>
      <c r="AB6320">
        <f t="shared" si="1477"/>
        <v>10000</v>
      </c>
      <c r="AC6320">
        <f t="shared" si="1478"/>
        <v>10000</v>
      </c>
      <c r="AD6320">
        <f t="shared" si="1479"/>
        <v>10000</v>
      </c>
      <c r="AE6320">
        <f t="shared" si="1480"/>
        <v>10000</v>
      </c>
      <c r="AF6320">
        <f t="shared" si="1481"/>
        <v>100000</v>
      </c>
      <c r="AG6320">
        <f t="shared" si="1482"/>
        <v>100000</v>
      </c>
      <c r="AH6320">
        <f t="shared" si="1483"/>
        <v>100000</v>
      </c>
      <c r="AI6320">
        <f t="shared" si="1484"/>
        <v>100000</v>
      </c>
      <c r="AJ6320">
        <f t="shared" si="1485"/>
        <v>100000</v>
      </c>
    </row>
    <row r="6321" spans="20:36" x14ac:dyDescent="0.3">
      <c r="T6321" t="str">
        <f>IF(ISERROR(MATCH('Analysis backend'!$M$1,E6321:N6321,0)),"",'Analysis backend'!$L$1)</f>
        <v/>
      </c>
      <c r="U6321" t="str">
        <f>IF(T6321='Analysis backend'!$L$1,IF(ISERROR(MATCH('Analysis backend'!$M$1,E6321:I6321,0)),"Dire","Radiant"),"")</f>
        <v/>
      </c>
      <c r="V6321">
        <f t="shared" si="1471"/>
        <v>1000</v>
      </c>
      <c r="W6321">
        <f t="shared" si="1472"/>
        <v>1000</v>
      </c>
      <c r="X6321">
        <f t="shared" si="1473"/>
        <v>1000</v>
      </c>
      <c r="Y6321">
        <f t="shared" si="1474"/>
        <v>1000</v>
      </c>
      <c r="Z6321">
        <f t="shared" si="1475"/>
        <v>1000</v>
      </c>
      <c r="AA6321">
        <f t="shared" si="1476"/>
        <v>10000</v>
      </c>
      <c r="AB6321">
        <f t="shared" si="1477"/>
        <v>10000</v>
      </c>
      <c r="AC6321">
        <f t="shared" si="1478"/>
        <v>10000</v>
      </c>
      <c r="AD6321">
        <f t="shared" si="1479"/>
        <v>10000</v>
      </c>
      <c r="AE6321">
        <f t="shared" si="1480"/>
        <v>10000</v>
      </c>
      <c r="AF6321">
        <f t="shared" si="1481"/>
        <v>100000</v>
      </c>
      <c r="AG6321">
        <f t="shared" si="1482"/>
        <v>100000</v>
      </c>
      <c r="AH6321">
        <f t="shared" si="1483"/>
        <v>100000</v>
      </c>
      <c r="AI6321">
        <f t="shared" si="1484"/>
        <v>100000</v>
      </c>
      <c r="AJ6321">
        <f t="shared" si="1485"/>
        <v>100000</v>
      </c>
    </row>
    <row r="6322" spans="20:36" x14ac:dyDescent="0.3">
      <c r="T6322" t="str">
        <f>IF(ISERROR(MATCH('Analysis backend'!$M$1,E6322:N6322,0)),"",'Analysis backend'!$L$1)</f>
        <v/>
      </c>
      <c r="U6322" t="str">
        <f>IF(T6322='Analysis backend'!$L$1,IF(ISERROR(MATCH('Analysis backend'!$M$1,E6322:I6322,0)),"Dire","Radiant"),"")</f>
        <v/>
      </c>
      <c r="V6322">
        <f t="shared" si="1471"/>
        <v>1000</v>
      </c>
      <c r="W6322">
        <f t="shared" si="1472"/>
        <v>1000</v>
      </c>
      <c r="X6322">
        <f t="shared" si="1473"/>
        <v>1000</v>
      </c>
      <c r="Y6322">
        <f t="shared" si="1474"/>
        <v>1000</v>
      </c>
      <c r="Z6322">
        <f t="shared" si="1475"/>
        <v>1000</v>
      </c>
      <c r="AA6322">
        <f t="shared" si="1476"/>
        <v>10000</v>
      </c>
      <c r="AB6322">
        <f t="shared" si="1477"/>
        <v>10000</v>
      </c>
      <c r="AC6322">
        <f t="shared" si="1478"/>
        <v>10000</v>
      </c>
      <c r="AD6322">
        <f t="shared" si="1479"/>
        <v>10000</v>
      </c>
      <c r="AE6322">
        <f t="shared" si="1480"/>
        <v>10000</v>
      </c>
      <c r="AF6322">
        <f t="shared" si="1481"/>
        <v>100000</v>
      </c>
      <c r="AG6322">
        <f t="shared" si="1482"/>
        <v>100000</v>
      </c>
      <c r="AH6322">
        <f t="shared" si="1483"/>
        <v>100000</v>
      </c>
      <c r="AI6322">
        <f t="shared" si="1484"/>
        <v>100000</v>
      </c>
      <c r="AJ6322">
        <f t="shared" si="1485"/>
        <v>100000</v>
      </c>
    </row>
    <row r="6323" spans="20:36" x14ac:dyDescent="0.3">
      <c r="T6323" t="str">
        <f>IF(ISERROR(MATCH('Analysis backend'!$M$1,E6323:N6323,0)),"",'Analysis backend'!$L$1)</f>
        <v/>
      </c>
      <c r="U6323" t="str">
        <f>IF(T6323='Analysis backend'!$L$1,IF(ISERROR(MATCH('Analysis backend'!$M$1,E6323:I6323,0)),"Dire","Radiant"),"")</f>
        <v/>
      </c>
      <c r="V6323">
        <f t="shared" si="1471"/>
        <v>1000</v>
      </c>
      <c r="W6323">
        <f t="shared" si="1472"/>
        <v>1000</v>
      </c>
      <c r="X6323">
        <f t="shared" si="1473"/>
        <v>1000</v>
      </c>
      <c r="Y6323">
        <f t="shared" si="1474"/>
        <v>1000</v>
      </c>
      <c r="Z6323">
        <f t="shared" si="1475"/>
        <v>1000</v>
      </c>
      <c r="AA6323">
        <f t="shared" si="1476"/>
        <v>10000</v>
      </c>
      <c r="AB6323">
        <f t="shared" si="1477"/>
        <v>10000</v>
      </c>
      <c r="AC6323">
        <f t="shared" si="1478"/>
        <v>10000</v>
      </c>
      <c r="AD6323">
        <f t="shared" si="1479"/>
        <v>10000</v>
      </c>
      <c r="AE6323">
        <f t="shared" si="1480"/>
        <v>10000</v>
      </c>
      <c r="AF6323">
        <f t="shared" si="1481"/>
        <v>100000</v>
      </c>
      <c r="AG6323">
        <f t="shared" si="1482"/>
        <v>100000</v>
      </c>
      <c r="AH6323">
        <f t="shared" si="1483"/>
        <v>100000</v>
      </c>
      <c r="AI6323">
        <f t="shared" si="1484"/>
        <v>100000</v>
      </c>
      <c r="AJ6323">
        <f t="shared" si="1485"/>
        <v>100000</v>
      </c>
    </row>
    <row r="6324" spans="20:36" x14ac:dyDescent="0.3">
      <c r="T6324" t="str">
        <f>IF(ISERROR(MATCH('Analysis backend'!$M$1,E6324:N6324,0)),"",'Analysis backend'!$L$1)</f>
        <v/>
      </c>
      <c r="U6324" t="str">
        <f>IF(T6324='Analysis backend'!$L$1,IF(ISERROR(MATCH('Analysis backend'!$M$1,E6324:I6324,0)),"Dire","Radiant"),"")</f>
        <v/>
      </c>
      <c r="V6324">
        <f t="shared" si="1471"/>
        <v>1000</v>
      </c>
      <c r="W6324">
        <f t="shared" si="1472"/>
        <v>1000</v>
      </c>
      <c r="X6324">
        <f t="shared" si="1473"/>
        <v>1000</v>
      </c>
      <c r="Y6324">
        <f t="shared" si="1474"/>
        <v>1000</v>
      </c>
      <c r="Z6324">
        <f t="shared" si="1475"/>
        <v>1000</v>
      </c>
      <c r="AA6324">
        <f t="shared" si="1476"/>
        <v>10000</v>
      </c>
      <c r="AB6324">
        <f t="shared" si="1477"/>
        <v>10000</v>
      </c>
      <c r="AC6324">
        <f t="shared" si="1478"/>
        <v>10000</v>
      </c>
      <c r="AD6324">
        <f t="shared" si="1479"/>
        <v>10000</v>
      </c>
      <c r="AE6324">
        <f t="shared" si="1480"/>
        <v>10000</v>
      </c>
      <c r="AF6324">
        <f t="shared" si="1481"/>
        <v>100000</v>
      </c>
      <c r="AG6324">
        <f t="shared" si="1482"/>
        <v>100000</v>
      </c>
      <c r="AH6324">
        <f t="shared" si="1483"/>
        <v>100000</v>
      </c>
      <c r="AI6324">
        <f t="shared" si="1484"/>
        <v>100000</v>
      </c>
      <c r="AJ6324">
        <f t="shared" si="1485"/>
        <v>100000</v>
      </c>
    </row>
    <row r="6325" spans="20:36" x14ac:dyDescent="0.3">
      <c r="T6325" t="str">
        <f>IF(ISERROR(MATCH('Analysis backend'!$M$1,E6325:N6325,0)),"",'Analysis backend'!$L$1)</f>
        <v/>
      </c>
      <c r="U6325" t="str">
        <f>IF(T6325='Analysis backend'!$L$1,IF(ISERROR(MATCH('Analysis backend'!$M$1,E6325:I6325,0)),"Dire","Radiant"),"")</f>
        <v/>
      </c>
      <c r="V6325">
        <f t="shared" si="1471"/>
        <v>1000</v>
      </c>
      <c r="W6325">
        <f t="shared" si="1472"/>
        <v>1000</v>
      </c>
      <c r="X6325">
        <f t="shared" si="1473"/>
        <v>1000</v>
      </c>
      <c r="Y6325">
        <f t="shared" si="1474"/>
        <v>1000</v>
      </c>
      <c r="Z6325">
        <f t="shared" si="1475"/>
        <v>1000</v>
      </c>
      <c r="AA6325">
        <f t="shared" si="1476"/>
        <v>10000</v>
      </c>
      <c r="AB6325">
        <f t="shared" si="1477"/>
        <v>10000</v>
      </c>
      <c r="AC6325">
        <f t="shared" si="1478"/>
        <v>10000</v>
      </c>
      <c r="AD6325">
        <f t="shared" si="1479"/>
        <v>10000</v>
      </c>
      <c r="AE6325">
        <f t="shared" si="1480"/>
        <v>10000</v>
      </c>
      <c r="AF6325">
        <f t="shared" si="1481"/>
        <v>100000</v>
      </c>
      <c r="AG6325">
        <f t="shared" si="1482"/>
        <v>100000</v>
      </c>
      <c r="AH6325">
        <f t="shared" si="1483"/>
        <v>100000</v>
      </c>
      <c r="AI6325">
        <f t="shared" si="1484"/>
        <v>100000</v>
      </c>
      <c r="AJ6325">
        <f t="shared" si="1485"/>
        <v>100000</v>
      </c>
    </row>
    <row r="6326" spans="20:36" x14ac:dyDescent="0.3">
      <c r="T6326" t="str">
        <f>IF(ISERROR(MATCH('Analysis backend'!$M$1,E6326:N6326,0)),"",'Analysis backend'!$L$1)</f>
        <v/>
      </c>
      <c r="U6326" t="str">
        <f>IF(T6326='Analysis backend'!$L$1,IF(ISERROR(MATCH('Analysis backend'!$M$1,E6326:I6326,0)),"Dire","Radiant"),"")</f>
        <v/>
      </c>
      <c r="V6326">
        <f t="shared" si="1471"/>
        <v>1000</v>
      </c>
      <c r="W6326">
        <f t="shared" si="1472"/>
        <v>1000</v>
      </c>
      <c r="X6326">
        <f t="shared" si="1473"/>
        <v>1000</v>
      </c>
      <c r="Y6326">
        <f t="shared" si="1474"/>
        <v>1000</v>
      </c>
      <c r="Z6326">
        <f t="shared" si="1475"/>
        <v>1000</v>
      </c>
      <c r="AA6326">
        <f t="shared" si="1476"/>
        <v>10000</v>
      </c>
      <c r="AB6326">
        <f t="shared" si="1477"/>
        <v>10000</v>
      </c>
      <c r="AC6326">
        <f t="shared" si="1478"/>
        <v>10000</v>
      </c>
      <c r="AD6326">
        <f t="shared" si="1479"/>
        <v>10000</v>
      </c>
      <c r="AE6326">
        <f t="shared" si="1480"/>
        <v>10000</v>
      </c>
      <c r="AF6326">
        <f t="shared" si="1481"/>
        <v>100000</v>
      </c>
      <c r="AG6326">
        <f t="shared" si="1482"/>
        <v>100000</v>
      </c>
      <c r="AH6326">
        <f t="shared" si="1483"/>
        <v>100000</v>
      </c>
      <c r="AI6326">
        <f t="shared" si="1484"/>
        <v>100000</v>
      </c>
      <c r="AJ6326">
        <f t="shared" si="1485"/>
        <v>100000</v>
      </c>
    </row>
    <row r="6327" spans="20:36" x14ac:dyDescent="0.3">
      <c r="T6327" t="str">
        <f>IF(ISERROR(MATCH('Analysis backend'!$M$1,E6327:N6327,0)),"",'Analysis backend'!$L$1)</f>
        <v/>
      </c>
      <c r="U6327" t="str">
        <f>IF(T6327='Analysis backend'!$L$1,IF(ISERROR(MATCH('Analysis backend'!$M$1,E6327:I6327,0)),"Dire","Radiant"),"")</f>
        <v/>
      </c>
      <c r="V6327">
        <f t="shared" si="1471"/>
        <v>1000</v>
      </c>
      <c r="W6327">
        <f t="shared" si="1472"/>
        <v>1000</v>
      </c>
      <c r="X6327">
        <f t="shared" si="1473"/>
        <v>1000</v>
      </c>
      <c r="Y6327">
        <f t="shared" si="1474"/>
        <v>1000</v>
      </c>
      <c r="Z6327">
        <f t="shared" si="1475"/>
        <v>1000</v>
      </c>
      <c r="AA6327">
        <f t="shared" si="1476"/>
        <v>10000</v>
      </c>
      <c r="AB6327">
        <f t="shared" si="1477"/>
        <v>10000</v>
      </c>
      <c r="AC6327">
        <f t="shared" si="1478"/>
        <v>10000</v>
      </c>
      <c r="AD6327">
        <f t="shared" si="1479"/>
        <v>10000</v>
      </c>
      <c r="AE6327">
        <f t="shared" si="1480"/>
        <v>10000</v>
      </c>
      <c r="AF6327">
        <f t="shared" si="1481"/>
        <v>100000</v>
      </c>
      <c r="AG6327">
        <f t="shared" si="1482"/>
        <v>100000</v>
      </c>
      <c r="AH6327">
        <f t="shared" si="1483"/>
        <v>100000</v>
      </c>
      <c r="AI6327">
        <f t="shared" si="1484"/>
        <v>100000</v>
      </c>
      <c r="AJ6327">
        <f t="shared" si="1485"/>
        <v>100000</v>
      </c>
    </row>
    <row r="6328" spans="20:36" x14ac:dyDescent="0.3">
      <c r="T6328" t="str">
        <f>IF(ISERROR(MATCH('Analysis backend'!$M$1,E6328:N6328,0)),"",'Analysis backend'!$L$1)</f>
        <v/>
      </c>
      <c r="U6328" t="str">
        <f>IF(T6328='Analysis backend'!$L$1,IF(ISERROR(MATCH('Analysis backend'!$M$1,E6328:I6328,0)),"Dire","Radiant"),"")</f>
        <v/>
      </c>
      <c r="V6328">
        <f t="shared" si="1471"/>
        <v>1000</v>
      </c>
      <c r="W6328">
        <f t="shared" si="1472"/>
        <v>1000</v>
      </c>
      <c r="X6328">
        <f t="shared" si="1473"/>
        <v>1000</v>
      </c>
      <c r="Y6328">
        <f t="shared" si="1474"/>
        <v>1000</v>
      </c>
      <c r="Z6328">
        <f t="shared" si="1475"/>
        <v>1000</v>
      </c>
      <c r="AA6328">
        <f t="shared" si="1476"/>
        <v>10000</v>
      </c>
      <c r="AB6328">
        <f t="shared" si="1477"/>
        <v>10000</v>
      </c>
      <c r="AC6328">
        <f t="shared" si="1478"/>
        <v>10000</v>
      </c>
      <c r="AD6328">
        <f t="shared" si="1479"/>
        <v>10000</v>
      </c>
      <c r="AE6328">
        <f t="shared" si="1480"/>
        <v>10000</v>
      </c>
      <c r="AF6328">
        <f t="shared" si="1481"/>
        <v>100000</v>
      </c>
      <c r="AG6328">
        <f t="shared" si="1482"/>
        <v>100000</v>
      </c>
      <c r="AH6328">
        <f t="shared" si="1483"/>
        <v>100000</v>
      </c>
      <c r="AI6328">
        <f t="shared" si="1484"/>
        <v>100000</v>
      </c>
      <c r="AJ6328">
        <f t="shared" si="1485"/>
        <v>100000</v>
      </c>
    </row>
    <row r="6329" spans="20:36" x14ac:dyDescent="0.3">
      <c r="T6329" t="str">
        <f>IF(ISERROR(MATCH('Analysis backend'!$M$1,E6329:N6329,0)),"",'Analysis backend'!$L$1)</f>
        <v/>
      </c>
      <c r="U6329" t="str">
        <f>IF(T6329='Analysis backend'!$L$1,IF(ISERROR(MATCH('Analysis backend'!$M$1,E6329:I6329,0)),"Dire","Radiant"),"")</f>
        <v/>
      </c>
      <c r="V6329">
        <f t="shared" si="1471"/>
        <v>1000</v>
      </c>
      <c r="W6329">
        <f t="shared" si="1472"/>
        <v>1000</v>
      </c>
      <c r="X6329">
        <f t="shared" si="1473"/>
        <v>1000</v>
      </c>
      <c r="Y6329">
        <f t="shared" si="1474"/>
        <v>1000</v>
      </c>
      <c r="Z6329">
        <f t="shared" si="1475"/>
        <v>1000</v>
      </c>
      <c r="AA6329">
        <f t="shared" si="1476"/>
        <v>10000</v>
      </c>
      <c r="AB6329">
        <f t="shared" si="1477"/>
        <v>10000</v>
      </c>
      <c r="AC6329">
        <f t="shared" si="1478"/>
        <v>10000</v>
      </c>
      <c r="AD6329">
        <f t="shared" si="1479"/>
        <v>10000</v>
      </c>
      <c r="AE6329">
        <f t="shared" si="1480"/>
        <v>10000</v>
      </c>
      <c r="AF6329">
        <f t="shared" si="1481"/>
        <v>100000</v>
      </c>
      <c r="AG6329">
        <f t="shared" si="1482"/>
        <v>100000</v>
      </c>
      <c r="AH6329">
        <f t="shared" si="1483"/>
        <v>100000</v>
      </c>
      <c r="AI6329">
        <f t="shared" si="1484"/>
        <v>100000</v>
      </c>
      <c r="AJ6329">
        <f t="shared" si="1485"/>
        <v>100000</v>
      </c>
    </row>
    <row r="6330" spans="20:36" x14ac:dyDescent="0.3">
      <c r="T6330" t="str">
        <f>IF(ISERROR(MATCH('Analysis backend'!$M$1,E6330:N6330,0)),"",'Analysis backend'!$L$1)</f>
        <v/>
      </c>
      <c r="U6330" t="str">
        <f>IF(T6330='Analysis backend'!$L$1,IF(ISERROR(MATCH('Analysis backend'!$M$1,E6330:I6330,0)),"Dire","Radiant"),"")</f>
        <v/>
      </c>
      <c r="V6330">
        <f t="shared" si="1471"/>
        <v>1000</v>
      </c>
      <c r="W6330">
        <f t="shared" si="1472"/>
        <v>1000</v>
      </c>
      <c r="X6330">
        <f t="shared" si="1473"/>
        <v>1000</v>
      </c>
      <c r="Y6330">
        <f t="shared" si="1474"/>
        <v>1000</v>
      </c>
      <c r="Z6330">
        <f t="shared" si="1475"/>
        <v>1000</v>
      </c>
      <c r="AA6330">
        <f t="shared" si="1476"/>
        <v>10000</v>
      </c>
      <c r="AB6330">
        <f t="shared" si="1477"/>
        <v>10000</v>
      </c>
      <c r="AC6330">
        <f t="shared" si="1478"/>
        <v>10000</v>
      </c>
      <c r="AD6330">
        <f t="shared" si="1479"/>
        <v>10000</v>
      </c>
      <c r="AE6330">
        <f t="shared" si="1480"/>
        <v>10000</v>
      </c>
      <c r="AF6330">
        <f t="shared" si="1481"/>
        <v>100000</v>
      </c>
      <c r="AG6330">
        <f t="shared" si="1482"/>
        <v>100000</v>
      </c>
      <c r="AH6330">
        <f t="shared" si="1483"/>
        <v>100000</v>
      </c>
      <c r="AI6330">
        <f t="shared" si="1484"/>
        <v>100000</v>
      </c>
      <c r="AJ6330">
        <f t="shared" si="1485"/>
        <v>100000</v>
      </c>
    </row>
    <row r="6331" spans="20:36" x14ac:dyDescent="0.3">
      <c r="T6331" t="str">
        <f>IF(ISERROR(MATCH('Analysis backend'!$M$1,E6331:N6331,0)),"",'Analysis backend'!$L$1)</f>
        <v/>
      </c>
      <c r="U6331" t="str">
        <f>IF(T6331='Analysis backend'!$L$1,IF(ISERROR(MATCH('Analysis backend'!$M$1,E6331:I6331,0)),"Dire","Radiant"),"")</f>
        <v/>
      </c>
      <c r="V6331">
        <f t="shared" si="1471"/>
        <v>1000</v>
      </c>
      <c r="W6331">
        <f t="shared" si="1472"/>
        <v>1000</v>
      </c>
      <c r="X6331">
        <f t="shared" si="1473"/>
        <v>1000</v>
      </c>
      <c r="Y6331">
        <f t="shared" si="1474"/>
        <v>1000</v>
      </c>
      <c r="Z6331">
        <f t="shared" si="1475"/>
        <v>1000</v>
      </c>
      <c r="AA6331">
        <f t="shared" si="1476"/>
        <v>10000</v>
      </c>
      <c r="AB6331">
        <f t="shared" si="1477"/>
        <v>10000</v>
      </c>
      <c r="AC6331">
        <f t="shared" si="1478"/>
        <v>10000</v>
      </c>
      <c r="AD6331">
        <f t="shared" si="1479"/>
        <v>10000</v>
      </c>
      <c r="AE6331">
        <f t="shared" si="1480"/>
        <v>10000</v>
      </c>
      <c r="AF6331">
        <f t="shared" si="1481"/>
        <v>100000</v>
      </c>
      <c r="AG6331">
        <f t="shared" si="1482"/>
        <v>100000</v>
      </c>
      <c r="AH6331">
        <f t="shared" si="1483"/>
        <v>100000</v>
      </c>
      <c r="AI6331">
        <f t="shared" si="1484"/>
        <v>100000</v>
      </c>
      <c r="AJ6331">
        <f t="shared" si="1485"/>
        <v>100000</v>
      </c>
    </row>
    <row r="6332" spans="20:36" x14ac:dyDescent="0.3">
      <c r="T6332" t="str">
        <f>IF(ISERROR(MATCH('Analysis backend'!$M$1,E6332:N6332,0)),"",'Analysis backend'!$L$1)</f>
        <v/>
      </c>
      <c r="U6332" t="str">
        <f>IF(T6332='Analysis backend'!$L$1,IF(ISERROR(MATCH('Analysis backend'!$M$1,E6332:I6332,0)),"Dire","Radiant"),"")</f>
        <v/>
      </c>
      <c r="V6332">
        <f t="shared" si="1471"/>
        <v>1000</v>
      </c>
      <c r="W6332">
        <f t="shared" si="1472"/>
        <v>1000</v>
      </c>
      <c r="X6332">
        <f t="shared" si="1473"/>
        <v>1000</v>
      </c>
      <c r="Y6332">
        <f t="shared" si="1474"/>
        <v>1000</v>
      </c>
      <c r="Z6332">
        <f t="shared" si="1475"/>
        <v>1000</v>
      </c>
      <c r="AA6332">
        <f t="shared" si="1476"/>
        <v>10000</v>
      </c>
      <c r="AB6332">
        <f t="shared" si="1477"/>
        <v>10000</v>
      </c>
      <c r="AC6332">
        <f t="shared" si="1478"/>
        <v>10000</v>
      </c>
      <c r="AD6332">
        <f t="shared" si="1479"/>
        <v>10000</v>
      </c>
      <c r="AE6332">
        <f t="shared" si="1480"/>
        <v>10000</v>
      </c>
      <c r="AF6332">
        <f t="shared" si="1481"/>
        <v>100000</v>
      </c>
      <c r="AG6332">
        <f t="shared" si="1482"/>
        <v>100000</v>
      </c>
      <c r="AH6332">
        <f t="shared" si="1483"/>
        <v>100000</v>
      </c>
      <c r="AI6332">
        <f t="shared" si="1484"/>
        <v>100000</v>
      </c>
      <c r="AJ6332">
        <f t="shared" si="1485"/>
        <v>100000</v>
      </c>
    </row>
    <row r="6333" spans="20:36" x14ac:dyDescent="0.3">
      <c r="T6333" t="str">
        <f>IF(ISERROR(MATCH('Analysis backend'!$M$1,E6333:N6333,0)),"",'Analysis backend'!$L$1)</f>
        <v/>
      </c>
      <c r="U6333" t="str">
        <f>IF(T6333='Analysis backend'!$L$1,IF(ISERROR(MATCH('Analysis backend'!$M$1,E6333:I6333,0)),"Dire","Radiant"),"")</f>
        <v/>
      </c>
      <c r="V6333">
        <f t="shared" si="1471"/>
        <v>1000</v>
      </c>
      <c r="W6333">
        <f t="shared" si="1472"/>
        <v>1000</v>
      </c>
      <c r="X6333">
        <f t="shared" si="1473"/>
        <v>1000</v>
      </c>
      <c r="Y6333">
        <f t="shared" si="1474"/>
        <v>1000</v>
      </c>
      <c r="Z6333">
        <f t="shared" si="1475"/>
        <v>1000</v>
      </c>
      <c r="AA6333">
        <f t="shared" si="1476"/>
        <v>10000</v>
      </c>
      <c r="AB6333">
        <f t="shared" si="1477"/>
        <v>10000</v>
      </c>
      <c r="AC6333">
        <f t="shared" si="1478"/>
        <v>10000</v>
      </c>
      <c r="AD6333">
        <f t="shared" si="1479"/>
        <v>10000</v>
      </c>
      <c r="AE6333">
        <f t="shared" si="1480"/>
        <v>10000</v>
      </c>
      <c r="AF6333">
        <f t="shared" si="1481"/>
        <v>100000</v>
      </c>
      <c r="AG6333">
        <f t="shared" si="1482"/>
        <v>100000</v>
      </c>
      <c r="AH6333">
        <f t="shared" si="1483"/>
        <v>100000</v>
      </c>
      <c r="AI6333">
        <f t="shared" si="1484"/>
        <v>100000</v>
      </c>
      <c r="AJ6333">
        <f t="shared" si="1485"/>
        <v>100000</v>
      </c>
    </row>
    <row r="6334" spans="20:36" x14ac:dyDescent="0.3">
      <c r="T6334" t="str">
        <f>IF(ISERROR(MATCH('Analysis backend'!$M$1,E6334:N6334,0)),"",'Analysis backend'!$L$1)</f>
        <v/>
      </c>
      <c r="U6334" t="str">
        <f>IF(T6334='Analysis backend'!$L$1,IF(ISERROR(MATCH('Analysis backend'!$M$1,E6334:I6334,0)),"Dire","Radiant"),"")</f>
        <v/>
      </c>
      <c r="V6334">
        <f t="shared" si="1471"/>
        <v>1000</v>
      </c>
      <c r="W6334">
        <f t="shared" si="1472"/>
        <v>1000</v>
      </c>
      <c r="X6334">
        <f t="shared" si="1473"/>
        <v>1000</v>
      </c>
      <c r="Y6334">
        <f t="shared" si="1474"/>
        <v>1000</v>
      </c>
      <c r="Z6334">
        <f t="shared" si="1475"/>
        <v>1000</v>
      </c>
      <c r="AA6334">
        <f t="shared" si="1476"/>
        <v>10000</v>
      </c>
      <c r="AB6334">
        <f t="shared" si="1477"/>
        <v>10000</v>
      </c>
      <c r="AC6334">
        <f t="shared" si="1478"/>
        <v>10000</v>
      </c>
      <c r="AD6334">
        <f t="shared" si="1479"/>
        <v>10000</v>
      </c>
      <c r="AE6334">
        <f t="shared" si="1480"/>
        <v>10000</v>
      </c>
      <c r="AF6334">
        <f t="shared" si="1481"/>
        <v>100000</v>
      </c>
      <c r="AG6334">
        <f t="shared" si="1482"/>
        <v>100000</v>
      </c>
      <c r="AH6334">
        <f t="shared" si="1483"/>
        <v>100000</v>
      </c>
      <c r="AI6334">
        <f t="shared" si="1484"/>
        <v>100000</v>
      </c>
      <c r="AJ6334">
        <f t="shared" si="1485"/>
        <v>100000</v>
      </c>
    </row>
    <row r="6335" spans="20:36" x14ac:dyDescent="0.3">
      <c r="T6335" t="str">
        <f>IF(ISERROR(MATCH('Analysis backend'!$M$1,E6335:N6335,0)),"",'Analysis backend'!$L$1)</f>
        <v/>
      </c>
      <c r="U6335" t="str">
        <f>IF(T6335='Analysis backend'!$L$1,IF(ISERROR(MATCH('Analysis backend'!$M$1,E6335:I6335,0)),"Dire","Radiant"),"")</f>
        <v/>
      </c>
      <c r="V6335">
        <f t="shared" si="1471"/>
        <v>1000</v>
      </c>
      <c r="W6335">
        <f t="shared" si="1472"/>
        <v>1000</v>
      </c>
      <c r="X6335">
        <f t="shared" si="1473"/>
        <v>1000</v>
      </c>
      <c r="Y6335">
        <f t="shared" si="1474"/>
        <v>1000</v>
      </c>
      <c r="Z6335">
        <f t="shared" si="1475"/>
        <v>1000</v>
      </c>
      <c r="AA6335">
        <f t="shared" si="1476"/>
        <v>10000</v>
      </c>
      <c r="AB6335">
        <f t="shared" si="1477"/>
        <v>10000</v>
      </c>
      <c r="AC6335">
        <f t="shared" si="1478"/>
        <v>10000</v>
      </c>
      <c r="AD6335">
        <f t="shared" si="1479"/>
        <v>10000</v>
      </c>
      <c r="AE6335">
        <f t="shared" si="1480"/>
        <v>10000</v>
      </c>
      <c r="AF6335">
        <f t="shared" si="1481"/>
        <v>100000</v>
      </c>
      <c r="AG6335">
        <f t="shared" si="1482"/>
        <v>100000</v>
      </c>
      <c r="AH6335">
        <f t="shared" si="1483"/>
        <v>100000</v>
      </c>
      <c r="AI6335">
        <f t="shared" si="1484"/>
        <v>100000</v>
      </c>
      <c r="AJ6335">
        <f t="shared" si="1485"/>
        <v>100000</v>
      </c>
    </row>
    <row r="6336" spans="20:36" x14ac:dyDescent="0.3">
      <c r="T6336" t="str">
        <f>IF(ISERROR(MATCH('Analysis backend'!$M$1,E6336:N6336,0)),"",'Analysis backend'!$L$1)</f>
        <v/>
      </c>
      <c r="U6336" t="str">
        <f>IF(T6336='Analysis backend'!$L$1,IF(ISERROR(MATCH('Analysis backend'!$M$1,E6336:I6336,0)),"Dire","Radiant"),"")</f>
        <v/>
      </c>
      <c r="V6336">
        <f t="shared" si="1471"/>
        <v>1000</v>
      </c>
      <c r="W6336">
        <f t="shared" si="1472"/>
        <v>1000</v>
      </c>
      <c r="X6336">
        <f t="shared" si="1473"/>
        <v>1000</v>
      </c>
      <c r="Y6336">
        <f t="shared" si="1474"/>
        <v>1000</v>
      </c>
      <c r="Z6336">
        <f t="shared" si="1475"/>
        <v>1000</v>
      </c>
      <c r="AA6336">
        <f t="shared" si="1476"/>
        <v>10000</v>
      </c>
      <c r="AB6336">
        <f t="shared" si="1477"/>
        <v>10000</v>
      </c>
      <c r="AC6336">
        <f t="shared" si="1478"/>
        <v>10000</v>
      </c>
      <c r="AD6336">
        <f t="shared" si="1479"/>
        <v>10000</v>
      </c>
      <c r="AE6336">
        <f t="shared" si="1480"/>
        <v>10000</v>
      </c>
      <c r="AF6336">
        <f t="shared" si="1481"/>
        <v>100000</v>
      </c>
      <c r="AG6336">
        <f t="shared" si="1482"/>
        <v>100000</v>
      </c>
      <c r="AH6336">
        <f t="shared" si="1483"/>
        <v>100000</v>
      </c>
      <c r="AI6336">
        <f t="shared" si="1484"/>
        <v>100000</v>
      </c>
      <c r="AJ6336">
        <f t="shared" si="1485"/>
        <v>100000</v>
      </c>
    </row>
    <row r="6337" spans="20:36" x14ac:dyDescent="0.3">
      <c r="T6337" t="str">
        <f>IF(ISERROR(MATCH('Analysis backend'!$M$1,E6337:N6337,0)),"",'Analysis backend'!$L$1)</f>
        <v/>
      </c>
      <c r="U6337" t="str">
        <f>IF(T6337='Analysis backend'!$L$1,IF(ISERROR(MATCH('Analysis backend'!$M$1,E6337:I6337,0)),"Dire","Radiant"),"")</f>
        <v/>
      </c>
      <c r="V6337">
        <f t="shared" si="1471"/>
        <v>1000</v>
      </c>
      <c r="W6337">
        <f t="shared" si="1472"/>
        <v>1000</v>
      </c>
      <c r="X6337">
        <f t="shared" si="1473"/>
        <v>1000</v>
      </c>
      <c r="Y6337">
        <f t="shared" si="1474"/>
        <v>1000</v>
      </c>
      <c r="Z6337">
        <f t="shared" si="1475"/>
        <v>1000</v>
      </c>
      <c r="AA6337">
        <f t="shared" si="1476"/>
        <v>10000</v>
      </c>
      <c r="AB6337">
        <f t="shared" si="1477"/>
        <v>10000</v>
      </c>
      <c r="AC6337">
        <f t="shared" si="1478"/>
        <v>10000</v>
      </c>
      <c r="AD6337">
        <f t="shared" si="1479"/>
        <v>10000</v>
      </c>
      <c r="AE6337">
        <f t="shared" si="1480"/>
        <v>10000</v>
      </c>
      <c r="AF6337">
        <f t="shared" si="1481"/>
        <v>100000</v>
      </c>
      <c r="AG6337">
        <f t="shared" si="1482"/>
        <v>100000</v>
      </c>
      <c r="AH6337">
        <f t="shared" si="1483"/>
        <v>100000</v>
      </c>
      <c r="AI6337">
        <f t="shared" si="1484"/>
        <v>100000</v>
      </c>
      <c r="AJ6337">
        <f t="shared" si="1485"/>
        <v>100000</v>
      </c>
    </row>
    <row r="6338" spans="20:36" x14ac:dyDescent="0.3">
      <c r="T6338" t="str">
        <f>IF(ISERROR(MATCH('Analysis backend'!$M$1,E6338:N6338,0)),"",'Analysis backend'!$L$1)</f>
        <v/>
      </c>
      <c r="U6338" t="str">
        <f>IF(T6338='Analysis backend'!$L$1,IF(ISERROR(MATCH('Analysis backend'!$M$1,E6338:I6338,0)),"Dire","Radiant"),"")</f>
        <v/>
      </c>
      <c r="V6338">
        <f t="shared" ref="V6338:V6349" si="1486">E6338+IF($D6338=TRUE,2000,1000)</f>
        <v>1000</v>
      </c>
      <c r="W6338">
        <f t="shared" ref="W6338:W6349" si="1487">F6338+IF($D6338=TRUE,2000,1000)</f>
        <v>1000</v>
      </c>
      <c r="X6338">
        <f t="shared" ref="X6338:X6349" si="1488">G6338+IF($D6338=TRUE,2000,1000)</f>
        <v>1000</v>
      </c>
      <c r="Y6338">
        <f t="shared" ref="Y6338:Y6349" si="1489">H6338+IF($D6338=TRUE,2000,1000)</f>
        <v>1000</v>
      </c>
      <c r="Z6338">
        <f t="shared" ref="Z6338:Z6349" si="1490">I6338+IF($D6338=TRUE,2000,1000)</f>
        <v>1000</v>
      </c>
      <c r="AA6338">
        <f t="shared" ref="AA6338:AA6349" si="1491">J6338+IF($D6338=TRUE,20000,10000)</f>
        <v>10000</v>
      </c>
      <c r="AB6338">
        <f t="shared" ref="AB6338:AB6349" si="1492">K6338+IF($D6338=TRUE,20000,10000)</f>
        <v>10000</v>
      </c>
      <c r="AC6338">
        <f t="shared" ref="AC6338:AC6349" si="1493">L6338+IF($D6338=TRUE,20000,10000)</f>
        <v>10000</v>
      </c>
      <c r="AD6338">
        <f t="shared" ref="AD6338:AD6349" si="1494">M6338+IF($D6338=TRUE,20000,10000)</f>
        <v>10000</v>
      </c>
      <c r="AE6338">
        <f t="shared" ref="AE6338:AE6349" si="1495">N6338+IF($D6338=TRUE,20000,10000)</f>
        <v>10000</v>
      </c>
      <c r="AF6338">
        <f t="shared" si="1481"/>
        <v>100000</v>
      </c>
      <c r="AG6338">
        <f t="shared" si="1482"/>
        <v>100000</v>
      </c>
      <c r="AH6338">
        <f t="shared" si="1483"/>
        <v>100000</v>
      </c>
      <c r="AI6338">
        <f t="shared" si="1484"/>
        <v>100000</v>
      </c>
      <c r="AJ6338">
        <f t="shared" si="1485"/>
        <v>100000</v>
      </c>
    </row>
    <row r="6339" spans="20:36" x14ac:dyDescent="0.3">
      <c r="T6339" t="str">
        <f>IF(ISERROR(MATCH('Analysis backend'!$M$1,E6339:N6339,0)),"",'Analysis backend'!$L$1)</f>
        <v/>
      </c>
      <c r="U6339" t="str">
        <f>IF(T6339='Analysis backend'!$L$1,IF(ISERROR(MATCH('Analysis backend'!$M$1,E6339:I6339,0)),"Dire","Radiant"),"")</f>
        <v/>
      </c>
      <c r="V6339">
        <f t="shared" si="1486"/>
        <v>1000</v>
      </c>
      <c r="W6339">
        <f t="shared" si="1487"/>
        <v>1000</v>
      </c>
      <c r="X6339">
        <f t="shared" si="1488"/>
        <v>1000</v>
      </c>
      <c r="Y6339">
        <f t="shared" si="1489"/>
        <v>1000</v>
      </c>
      <c r="Z6339">
        <f t="shared" si="1490"/>
        <v>1000</v>
      </c>
      <c r="AA6339">
        <f t="shared" si="1491"/>
        <v>10000</v>
      </c>
      <c r="AB6339">
        <f t="shared" si="1492"/>
        <v>10000</v>
      </c>
      <c r="AC6339">
        <f t="shared" si="1493"/>
        <v>10000</v>
      </c>
      <c r="AD6339">
        <f t="shared" si="1494"/>
        <v>10000</v>
      </c>
      <c r="AE6339">
        <f t="shared" si="1495"/>
        <v>10000</v>
      </c>
      <c r="AF6339">
        <f t="shared" ref="AF6339:AF6349" si="1496">O6339+100000</f>
        <v>100000</v>
      </c>
      <c r="AG6339">
        <f t="shared" ref="AG6339:AG6349" si="1497">P6339+100000</f>
        <v>100000</v>
      </c>
      <c r="AH6339">
        <f t="shared" ref="AH6339:AH6349" si="1498">Q6339+100000</f>
        <v>100000</v>
      </c>
      <c r="AI6339">
        <f t="shared" ref="AI6339:AI6349" si="1499">R6339+100000</f>
        <v>100000</v>
      </c>
      <c r="AJ6339">
        <f t="shared" ref="AJ6339:AJ6349" si="1500">S6339+100000</f>
        <v>100000</v>
      </c>
    </row>
    <row r="6340" spans="20:36" x14ac:dyDescent="0.3">
      <c r="T6340" t="str">
        <f>IF(ISERROR(MATCH('Analysis backend'!$M$1,E6340:N6340,0)),"",'Analysis backend'!$L$1)</f>
        <v/>
      </c>
      <c r="U6340" t="str">
        <f>IF(T6340='Analysis backend'!$L$1,IF(ISERROR(MATCH('Analysis backend'!$M$1,E6340:I6340,0)),"Dire","Radiant"),"")</f>
        <v/>
      </c>
      <c r="V6340">
        <f t="shared" si="1486"/>
        <v>1000</v>
      </c>
      <c r="W6340">
        <f t="shared" si="1487"/>
        <v>1000</v>
      </c>
      <c r="X6340">
        <f t="shared" si="1488"/>
        <v>1000</v>
      </c>
      <c r="Y6340">
        <f t="shared" si="1489"/>
        <v>1000</v>
      </c>
      <c r="Z6340">
        <f t="shared" si="1490"/>
        <v>1000</v>
      </c>
      <c r="AA6340">
        <f t="shared" si="1491"/>
        <v>10000</v>
      </c>
      <c r="AB6340">
        <f t="shared" si="1492"/>
        <v>10000</v>
      </c>
      <c r="AC6340">
        <f t="shared" si="1493"/>
        <v>10000</v>
      </c>
      <c r="AD6340">
        <f t="shared" si="1494"/>
        <v>10000</v>
      </c>
      <c r="AE6340">
        <f t="shared" si="1495"/>
        <v>10000</v>
      </c>
      <c r="AF6340">
        <f t="shared" si="1496"/>
        <v>100000</v>
      </c>
      <c r="AG6340">
        <f t="shared" si="1497"/>
        <v>100000</v>
      </c>
      <c r="AH6340">
        <f t="shared" si="1498"/>
        <v>100000</v>
      </c>
      <c r="AI6340">
        <f t="shared" si="1499"/>
        <v>100000</v>
      </c>
      <c r="AJ6340">
        <f t="shared" si="1500"/>
        <v>100000</v>
      </c>
    </row>
    <row r="6341" spans="20:36" x14ac:dyDescent="0.3">
      <c r="T6341" t="str">
        <f>IF(ISERROR(MATCH('Analysis backend'!$M$1,E6341:N6341,0)),"",'Analysis backend'!$L$1)</f>
        <v/>
      </c>
      <c r="U6341" t="str">
        <f>IF(T6341='Analysis backend'!$L$1,IF(ISERROR(MATCH('Analysis backend'!$M$1,E6341:I6341,0)),"Dire","Radiant"),"")</f>
        <v/>
      </c>
      <c r="V6341">
        <f t="shared" si="1486"/>
        <v>1000</v>
      </c>
      <c r="W6341">
        <f t="shared" si="1487"/>
        <v>1000</v>
      </c>
      <c r="X6341">
        <f t="shared" si="1488"/>
        <v>1000</v>
      </c>
      <c r="Y6341">
        <f t="shared" si="1489"/>
        <v>1000</v>
      </c>
      <c r="Z6341">
        <f t="shared" si="1490"/>
        <v>1000</v>
      </c>
      <c r="AA6341">
        <f t="shared" si="1491"/>
        <v>10000</v>
      </c>
      <c r="AB6341">
        <f t="shared" si="1492"/>
        <v>10000</v>
      </c>
      <c r="AC6341">
        <f t="shared" si="1493"/>
        <v>10000</v>
      </c>
      <c r="AD6341">
        <f t="shared" si="1494"/>
        <v>10000</v>
      </c>
      <c r="AE6341">
        <f t="shared" si="1495"/>
        <v>10000</v>
      </c>
      <c r="AF6341">
        <f t="shared" si="1496"/>
        <v>100000</v>
      </c>
      <c r="AG6341">
        <f t="shared" si="1497"/>
        <v>100000</v>
      </c>
      <c r="AH6341">
        <f t="shared" si="1498"/>
        <v>100000</v>
      </c>
      <c r="AI6341">
        <f t="shared" si="1499"/>
        <v>100000</v>
      </c>
      <c r="AJ6341">
        <f t="shared" si="1500"/>
        <v>100000</v>
      </c>
    </row>
    <row r="6342" spans="20:36" x14ac:dyDescent="0.3">
      <c r="T6342" t="str">
        <f>IF(ISERROR(MATCH('Analysis backend'!$M$1,E6342:N6342,0)),"",'Analysis backend'!$L$1)</f>
        <v/>
      </c>
      <c r="U6342" t="str">
        <f>IF(T6342='Analysis backend'!$L$1,IF(ISERROR(MATCH('Analysis backend'!$M$1,E6342:I6342,0)),"Dire","Radiant"),"")</f>
        <v/>
      </c>
      <c r="V6342">
        <f t="shared" si="1486"/>
        <v>1000</v>
      </c>
      <c r="W6342">
        <f t="shared" si="1487"/>
        <v>1000</v>
      </c>
      <c r="X6342">
        <f t="shared" si="1488"/>
        <v>1000</v>
      </c>
      <c r="Y6342">
        <f t="shared" si="1489"/>
        <v>1000</v>
      </c>
      <c r="Z6342">
        <f t="shared" si="1490"/>
        <v>1000</v>
      </c>
      <c r="AA6342">
        <f t="shared" si="1491"/>
        <v>10000</v>
      </c>
      <c r="AB6342">
        <f t="shared" si="1492"/>
        <v>10000</v>
      </c>
      <c r="AC6342">
        <f t="shared" si="1493"/>
        <v>10000</v>
      </c>
      <c r="AD6342">
        <f t="shared" si="1494"/>
        <v>10000</v>
      </c>
      <c r="AE6342">
        <f t="shared" si="1495"/>
        <v>10000</v>
      </c>
      <c r="AF6342">
        <f t="shared" si="1496"/>
        <v>100000</v>
      </c>
      <c r="AG6342">
        <f t="shared" si="1497"/>
        <v>100000</v>
      </c>
      <c r="AH6342">
        <f t="shared" si="1498"/>
        <v>100000</v>
      </c>
      <c r="AI6342">
        <f t="shared" si="1499"/>
        <v>100000</v>
      </c>
      <c r="AJ6342">
        <f t="shared" si="1500"/>
        <v>100000</v>
      </c>
    </row>
    <row r="6343" spans="20:36" x14ac:dyDescent="0.3">
      <c r="T6343" t="str">
        <f>IF(ISERROR(MATCH('Analysis backend'!$M$1,E6343:N6343,0)),"",'Analysis backend'!$L$1)</f>
        <v/>
      </c>
      <c r="U6343" t="str">
        <f>IF(T6343='Analysis backend'!$L$1,IF(ISERROR(MATCH('Analysis backend'!$M$1,E6343:I6343,0)),"Dire","Radiant"),"")</f>
        <v/>
      </c>
      <c r="V6343">
        <f t="shared" si="1486"/>
        <v>1000</v>
      </c>
      <c r="W6343">
        <f t="shared" si="1487"/>
        <v>1000</v>
      </c>
      <c r="X6343">
        <f t="shared" si="1488"/>
        <v>1000</v>
      </c>
      <c r="Y6343">
        <f t="shared" si="1489"/>
        <v>1000</v>
      </c>
      <c r="Z6343">
        <f t="shared" si="1490"/>
        <v>1000</v>
      </c>
      <c r="AA6343">
        <f t="shared" si="1491"/>
        <v>10000</v>
      </c>
      <c r="AB6343">
        <f t="shared" si="1492"/>
        <v>10000</v>
      </c>
      <c r="AC6343">
        <f t="shared" si="1493"/>
        <v>10000</v>
      </c>
      <c r="AD6343">
        <f t="shared" si="1494"/>
        <v>10000</v>
      </c>
      <c r="AE6343">
        <f t="shared" si="1495"/>
        <v>10000</v>
      </c>
      <c r="AF6343">
        <f t="shared" si="1496"/>
        <v>100000</v>
      </c>
      <c r="AG6343">
        <f t="shared" si="1497"/>
        <v>100000</v>
      </c>
      <c r="AH6343">
        <f t="shared" si="1498"/>
        <v>100000</v>
      </c>
      <c r="AI6343">
        <f t="shared" si="1499"/>
        <v>100000</v>
      </c>
      <c r="AJ6343">
        <f t="shared" si="1500"/>
        <v>100000</v>
      </c>
    </row>
    <row r="6344" spans="20:36" x14ac:dyDescent="0.3">
      <c r="T6344" t="str">
        <f>IF(ISERROR(MATCH('Analysis backend'!$M$1,E6344:N6344,0)),"",'Analysis backend'!$L$1)</f>
        <v/>
      </c>
      <c r="U6344" t="str">
        <f>IF(T6344='Analysis backend'!$L$1,IF(ISERROR(MATCH('Analysis backend'!$M$1,E6344:I6344,0)),"Dire","Radiant"),"")</f>
        <v/>
      </c>
      <c r="V6344">
        <f t="shared" si="1486"/>
        <v>1000</v>
      </c>
      <c r="W6344">
        <f t="shared" si="1487"/>
        <v>1000</v>
      </c>
      <c r="X6344">
        <f t="shared" si="1488"/>
        <v>1000</v>
      </c>
      <c r="Y6344">
        <f t="shared" si="1489"/>
        <v>1000</v>
      </c>
      <c r="Z6344">
        <f t="shared" si="1490"/>
        <v>1000</v>
      </c>
      <c r="AA6344">
        <f t="shared" si="1491"/>
        <v>10000</v>
      </c>
      <c r="AB6344">
        <f t="shared" si="1492"/>
        <v>10000</v>
      </c>
      <c r="AC6344">
        <f t="shared" si="1493"/>
        <v>10000</v>
      </c>
      <c r="AD6344">
        <f t="shared" si="1494"/>
        <v>10000</v>
      </c>
      <c r="AE6344">
        <f t="shared" si="1495"/>
        <v>10000</v>
      </c>
      <c r="AF6344">
        <f t="shared" si="1496"/>
        <v>100000</v>
      </c>
      <c r="AG6344">
        <f t="shared" si="1497"/>
        <v>100000</v>
      </c>
      <c r="AH6344">
        <f t="shared" si="1498"/>
        <v>100000</v>
      </c>
      <c r="AI6344">
        <f t="shared" si="1499"/>
        <v>100000</v>
      </c>
      <c r="AJ6344">
        <f t="shared" si="1500"/>
        <v>100000</v>
      </c>
    </row>
    <row r="6345" spans="20:36" x14ac:dyDescent="0.3">
      <c r="T6345" t="str">
        <f>IF(ISERROR(MATCH('Analysis backend'!$M$1,E6345:N6345,0)),"",'Analysis backend'!$L$1)</f>
        <v/>
      </c>
      <c r="U6345" t="str">
        <f>IF(T6345='Analysis backend'!$L$1,IF(ISERROR(MATCH('Analysis backend'!$M$1,E6345:I6345,0)),"Dire","Radiant"),"")</f>
        <v/>
      </c>
      <c r="V6345">
        <f t="shared" si="1486"/>
        <v>1000</v>
      </c>
      <c r="W6345">
        <f t="shared" si="1487"/>
        <v>1000</v>
      </c>
      <c r="X6345">
        <f t="shared" si="1488"/>
        <v>1000</v>
      </c>
      <c r="Y6345">
        <f t="shared" si="1489"/>
        <v>1000</v>
      </c>
      <c r="Z6345">
        <f t="shared" si="1490"/>
        <v>1000</v>
      </c>
      <c r="AA6345">
        <f t="shared" si="1491"/>
        <v>10000</v>
      </c>
      <c r="AB6345">
        <f t="shared" si="1492"/>
        <v>10000</v>
      </c>
      <c r="AC6345">
        <f t="shared" si="1493"/>
        <v>10000</v>
      </c>
      <c r="AD6345">
        <f t="shared" si="1494"/>
        <v>10000</v>
      </c>
      <c r="AE6345">
        <f t="shared" si="1495"/>
        <v>10000</v>
      </c>
      <c r="AF6345">
        <f t="shared" si="1496"/>
        <v>100000</v>
      </c>
      <c r="AG6345">
        <f t="shared" si="1497"/>
        <v>100000</v>
      </c>
      <c r="AH6345">
        <f t="shared" si="1498"/>
        <v>100000</v>
      </c>
      <c r="AI6345">
        <f t="shared" si="1499"/>
        <v>100000</v>
      </c>
      <c r="AJ6345">
        <f t="shared" si="1500"/>
        <v>100000</v>
      </c>
    </row>
    <row r="6346" spans="20:36" x14ac:dyDescent="0.3">
      <c r="T6346" t="str">
        <f>IF(ISERROR(MATCH('Analysis backend'!$M$1,E6346:N6346,0)),"",'Analysis backend'!$L$1)</f>
        <v/>
      </c>
      <c r="U6346" t="str">
        <f>IF(T6346='Analysis backend'!$L$1,IF(ISERROR(MATCH('Analysis backend'!$M$1,E6346:I6346,0)),"Dire","Radiant"),"")</f>
        <v/>
      </c>
      <c r="V6346">
        <f t="shared" si="1486"/>
        <v>1000</v>
      </c>
      <c r="W6346">
        <f t="shared" si="1487"/>
        <v>1000</v>
      </c>
      <c r="X6346">
        <f t="shared" si="1488"/>
        <v>1000</v>
      </c>
      <c r="Y6346">
        <f t="shared" si="1489"/>
        <v>1000</v>
      </c>
      <c r="Z6346">
        <f t="shared" si="1490"/>
        <v>1000</v>
      </c>
      <c r="AA6346">
        <f t="shared" si="1491"/>
        <v>10000</v>
      </c>
      <c r="AB6346">
        <f t="shared" si="1492"/>
        <v>10000</v>
      </c>
      <c r="AC6346">
        <f t="shared" si="1493"/>
        <v>10000</v>
      </c>
      <c r="AD6346">
        <f t="shared" si="1494"/>
        <v>10000</v>
      </c>
      <c r="AE6346">
        <f t="shared" si="1495"/>
        <v>10000</v>
      </c>
      <c r="AF6346">
        <f t="shared" si="1496"/>
        <v>100000</v>
      </c>
      <c r="AG6346">
        <f t="shared" si="1497"/>
        <v>100000</v>
      </c>
      <c r="AH6346">
        <f t="shared" si="1498"/>
        <v>100000</v>
      </c>
      <c r="AI6346">
        <f t="shared" si="1499"/>
        <v>100000</v>
      </c>
      <c r="AJ6346">
        <f t="shared" si="1500"/>
        <v>100000</v>
      </c>
    </row>
    <row r="6347" spans="20:36" x14ac:dyDescent="0.3">
      <c r="T6347" t="str">
        <f>IF(ISERROR(MATCH('Analysis backend'!$M$1,E6347:N6347,0)),"",'Analysis backend'!$L$1)</f>
        <v/>
      </c>
      <c r="U6347" t="str">
        <f>IF(T6347='Analysis backend'!$L$1,IF(ISERROR(MATCH('Analysis backend'!$M$1,E6347:I6347,0)),"Dire","Radiant"),"")</f>
        <v/>
      </c>
      <c r="V6347">
        <f t="shared" si="1486"/>
        <v>1000</v>
      </c>
      <c r="W6347">
        <f t="shared" si="1487"/>
        <v>1000</v>
      </c>
      <c r="X6347">
        <f t="shared" si="1488"/>
        <v>1000</v>
      </c>
      <c r="Y6347">
        <f t="shared" si="1489"/>
        <v>1000</v>
      </c>
      <c r="Z6347">
        <f t="shared" si="1490"/>
        <v>1000</v>
      </c>
      <c r="AA6347">
        <f t="shared" si="1491"/>
        <v>10000</v>
      </c>
      <c r="AB6347">
        <f t="shared" si="1492"/>
        <v>10000</v>
      </c>
      <c r="AC6347">
        <f t="shared" si="1493"/>
        <v>10000</v>
      </c>
      <c r="AD6347">
        <f t="shared" si="1494"/>
        <v>10000</v>
      </c>
      <c r="AE6347">
        <f t="shared" si="1495"/>
        <v>10000</v>
      </c>
      <c r="AF6347">
        <f t="shared" si="1496"/>
        <v>100000</v>
      </c>
      <c r="AG6347">
        <f t="shared" si="1497"/>
        <v>100000</v>
      </c>
      <c r="AH6347">
        <f t="shared" si="1498"/>
        <v>100000</v>
      </c>
      <c r="AI6347">
        <f t="shared" si="1499"/>
        <v>100000</v>
      </c>
      <c r="AJ6347">
        <f t="shared" si="1500"/>
        <v>100000</v>
      </c>
    </row>
    <row r="6348" spans="20:36" x14ac:dyDescent="0.3">
      <c r="T6348" t="str">
        <f>IF(ISERROR(MATCH('Analysis backend'!$M$1,E6348:N6348,0)),"",'Analysis backend'!$L$1)</f>
        <v/>
      </c>
      <c r="U6348" t="str">
        <f>IF(T6348='Analysis backend'!$L$1,IF(ISERROR(MATCH('Analysis backend'!$M$1,E6348:I6348,0)),"Dire","Radiant"),"")</f>
        <v/>
      </c>
      <c r="V6348">
        <f t="shared" si="1486"/>
        <v>1000</v>
      </c>
      <c r="W6348">
        <f t="shared" si="1487"/>
        <v>1000</v>
      </c>
      <c r="X6348">
        <f t="shared" si="1488"/>
        <v>1000</v>
      </c>
      <c r="Y6348">
        <f t="shared" si="1489"/>
        <v>1000</v>
      </c>
      <c r="Z6348">
        <f t="shared" si="1490"/>
        <v>1000</v>
      </c>
      <c r="AA6348">
        <f t="shared" si="1491"/>
        <v>10000</v>
      </c>
      <c r="AB6348">
        <f t="shared" si="1492"/>
        <v>10000</v>
      </c>
      <c r="AC6348">
        <f t="shared" si="1493"/>
        <v>10000</v>
      </c>
      <c r="AD6348">
        <f t="shared" si="1494"/>
        <v>10000</v>
      </c>
      <c r="AE6348">
        <f t="shared" si="1495"/>
        <v>10000</v>
      </c>
      <c r="AF6348">
        <f t="shared" si="1496"/>
        <v>100000</v>
      </c>
      <c r="AG6348">
        <f t="shared" si="1497"/>
        <v>100000</v>
      </c>
      <c r="AH6348">
        <f t="shared" si="1498"/>
        <v>100000</v>
      </c>
      <c r="AI6348">
        <f t="shared" si="1499"/>
        <v>100000</v>
      </c>
      <c r="AJ6348">
        <f t="shared" si="1500"/>
        <v>100000</v>
      </c>
    </row>
    <row r="6349" spans="20:36" x14ac:dyDescent="0.3">
      <c r="T6349" t="str">
        <f>IF(ISERROR(MATCH('Analysis backend'!$M$1,E6349:N6349,0)),"",'Analysis backend'!$L$1)</f>
        <v/>
      </c>
      <c r="U6349" t="str">
        <f>IF(T6349='Analysis backend'!$L$1,IF(ISERROR(MATCH('Analysis backend'!$M$1,E6349:I6349,0)),"Dire","Radiant"),"")</f>
        <v/>
      </c>
      <c r="V6349">
        <f t="shared" si="1486"/>
        <v>1000</v>
      </c>
      <c r="W6349">
        <f t="shared" si="1487"/>
        <v>1000</v>
      </c>
      <c r="X6349">
        <f t="shared" si="1488"/>
        <v>1000</v>
      </c>
      <c r="Y6349">
        <f t="shared" si="1489"/>
        <v>1000</v>
      </c>
      <c r="Z6349">
        <f t="shared" si="1490"/>
        <v>1000</v>
      </c>
      <c r="AA6349">
        <f t="shared" si="1491"/>
        <v>10000</v>
      </c>
      <c r="AB6349">
        <f t="shared" si="1492"/>
        <v>10000</v>
      </c>
      <c r="AC6349">
        <f t="shared" si="1493"/>
        <v>10000</v>
      </c>
      <c r="AD6349">
        <f t="shared" si="1494"/>
        <v>10000</v>
      </c>
      <c r="AE6349">
        <f t="shared" si="1495"/>
        <v>10000</v>
      </c>
      <c r="AF6349">
        <f t="shared" si="1496"/>
        <v>100000</v>
      </c>
      <c r="AG6349">
        <f t="shared" si="1497"/>
        <v>100000</v>
      </c>
      <c r="AH6349">
        <f t="shared" si="1498"/>
        <v>100000</v>
      </c>
      <c r="AI6349">
        <f t="shared" si="1499"/>
        <v>100000</v>
      </c>
      <c r="AJ6349">
        <f t="shared" si="1500"/>
        <v>100000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7:A11"/>
  <sheetViews>
    <sheetView workbookViewId="0">
      <selection activeCell="H28" sqref="H28"/>
    </sheetView>
  </sheetViews>
  <sheetFormatPr defaultRowHeight="14.4" x14ac:dyDescent="0.3"/>
  <sheetData>
    <row r="7" spans="1:1" x14ac:dyDescent="0.3">
      <c r="A7" s="19" t="s">
        <v>437</v>
      </c>
    </row>
    <row r="8" spans="1:1" x14ac:dyDescent="0.3">
      <c r="A8" s="19" t="s">
        <v>437</v>
      </c>
    </row>
    <row r="9" spans="1:1" x14ac:dyDescent="0.3">
      <c r="A9" s="19" t="s">
        <v>437</v>
      </c>
    </row>
    <row r="10" spans="1:1" x14ac:dyDescent="0.3">
      <c r="A10" s="19" t="s">
        <v>437</v>
      </c>
    </row>
    <row r="11" spans="1:1" x14ac:dyDescent="0.3">
      <c r="A11" s="19" t="s">
        <v>437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'Analysis backend'!$Z$5:$Z$120</xm:f>
          </x14:formula1>
          <xm:sqref>A7:A11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31"/>
  <sheetViews>
    <sheetView workbookViewId="0">
      <selection activeCell="H6" sqref="H6"/>
    </sheetView>
  </sheetViews>
  <sheetFormatPr defaultRowHeight="14.4" x14ac:dyDescent="0.3"/>
  <cols>
    <col min="1" max="1" width="20.109375" customWidth="1"/>
    <col min="2" max="3" width="12.6640625" customWidth="1"/>
    <col min="4" max="4" width="9.33203125" customWidth="1"/>
    <col min="5" max="5" width="10.21875" customWidth="1"/>
  </cols>
  <sheetData>
    <row r="1" spans="1:5" x14ac:dyDescent="0.3">
      <c r="A1" t="s">
        <v>515</v>
      </c>
      <c r="B1" s="20" t="s">
        <v>441</v>
      </c>
      <c r="C1" s="20"/>
    </row>
    <row r="2" spans="1:5" x14ac:dyDescent="0.3">
      <c r="A2" t="s">
        <v>386</v>
      </c>
      <c r="B2" s="20">
        <f ca="1">'Analysis backend'!O3</f>
        <v>701</v>
      </c>
      <c r="C2" s="20"/>
    </row>
    <row r="4" spans="1:5" ht="26.4" x14ac:dyDescent="0.3">
      <c r="A4" s="17" t="str">
        <f ca="1">B1&amp;": "&amp; B2&amp;" games, " &amp;TEXT('Analysis backend'!N4,"0%") &amp;" win rate, "&amp;TEXT('Analysis backend'!O4,"0%") &amp;" pick rate, "&amp;TEXT('Analysis backend'!P4,"0%") &amp;" ban rate, "&amp;TEXT('Analysis backend'!Q4,"0%") &amp;" ban/pick rate, "</f>
        <v xml:space="preserve">Phantom Assassin: 701 games, 54% win rate, 48% pick rate, 36% ban rate, 84% ban/pick rate, </v>
      </c>
      <c r="B4" s="16"/>
      <c r="C4" s="16"/>
      <c r="D4" s="16"/>
      <c r="E4" s="16"/>
    </row>
    <row r="5" spans="1:5" ht="26.4" x14ac:dyDescent="0.3">
      <c r="A5" s="12" t="s">
        <v>20</v>
      </c>
      <c r="B5" s="13" t="s">
        <v>397</v>
      </c>
      <c r="C5" s="13" t="s">
        <v>396</v>
      </c>
      <c r="D5" s="13" t="s">
        <v>398</v>
      </c>
      <c r="E5" s="13" t="s">
        <v>395</v>
      </c>
    </row>
    <row r="6" spans="1:5" x14ac:dyDescent="0.3">
      <c r="A6" s="15" t="str">
        <f>'Analysis backend'!M102</f>
        <v>Magnus</v>
      </c>
      <c r="B6" s="18">
        <f ca="1">'Analysis backend'!Q102</f>
        <v>224</v>
      </c>
      <c r="C6" s="14">
        <f ca="1">'Analysis backend'!S102</f>
        <v>0.41517857142857145</v>
      </c>
      <c r="D6" s="18">
        <f ca="1">'Analysis backend'!N102</f>
        <v>220</v>
      </c>
      <c r="E6" s="14">
        <f ca="1">'Analysis backend'!P102</f>
        <v>0.61363636363636365</v>
      </c>
    </row>
    <row r="7" spans="1:5" x14ac:dyDescent="0.3">
      <c r="A7" s="15" t="str">
        <f>'Analysis backend'!M55</f>
        <v>Dazzle</v>
      </c>
      <c r="B7" s="18">
        <f ca="1">'Analysis backend'!Q55</f>
        <v>135</v>
      </c>
      <c r="C7" s="14">
        <f ca="1">'Analysis backend'!S55</f>
        <v>0.54814814814814816</v>
      </c>
      <c r="D7" s="18">
        <f ca="1">'Analysis backend'!N55</f>
        <v>164</v>
      </c>
      <c r="E7" s="14">
        <f ca="1">'Analysis backend'!P55</f>
        <v>0.51829268292682928</v>
      </c>
    </row>
    <row r="8" spans="1:5" x14ac:dyDescent="0.3">
      <c r="A8" s="15" t="str">
        <f>'Analysis backend'!M49</f>
        <v>Phantom Assassin</v>
      </c>
      <c r="B8" s="18">
        <f ca="1">'Analysis backend'!Q49</f>
        <v>0</v>
      </c>
      <c r="C8" s="14">
        <f ca="1">'Analysis backend'!S49</f>
        <v>0</v>
      </c>
      <c r="D8" s="18">
        <f ca="1">'Analysis backend'!N49</f>
        <v>701</v>
      </c>
      <c r="E8" s="14">
        <f ca="1">'Analysis backend'!P49</f>
        <v>0.54350927246790304</v>
      </c>
    </row>
    <row r="9" spans="1:5" x14ac:dyDescent="0.3">
      <c r="A9" s="15" t="str">
        <f>'Analysis backend'!M91</f>
        <v>Rubick</v>
      </c>
      <c r="B9" s="18">
        <f ca="1">'Analysis backend'!Q91</f>
        <v>177</v>
      </c>
      <c r="C9" s="14">
        <f ca="1">'Analysis backend'!S91</f>
        <v>0.66101694915254239</v>
      </c>
      <c r="D9" s="18">
        <f ca="1">'Analysis backend'!N91</f>
        <v>176</v>
      </c>
      <c r="E9" s="14">
        <f ca="1">'Analysis backend'!P91</f>
        <v>0.42613636363636365</v>
      </c>
    </row>
    <row r="10" spans="1:5" x14ac:dyDescent="0.3">
      <c r="A10" s="15" t="str">
        <f>'Analysis backend'!M6</f>
        <v>Anti-Mage</v>
      </c>
      <c r="B10" s="18">
        <f ca="1">'Analysis backend'!Q6</f>
        <v>90</v>
      </c>
      <c r="C10" s="14">
        <f ca="1">'Analysis backend'!S6</f>
        <v>0.6333333333333333</v>
      </c>
      <c r="D10" s="18">
        <f ca="1">'Analysis backend'!N6</f>
        <v>7</v>
      </c>
      <c r="E10" s="14">
        <f ca="1">'Analysis backend'!P6</f>
        <v>0.5714285714285714</v>
      </c>
    </row>
    <row r="11" spans="1:5" x14ac:dyDescent="0.3">
      <c r="A11" s="15" t="str">
        <f>'Analysis backend'!M126</f>
        <v>Grimstroke</v>
      </c>
      <c r="B11" s="18">
        <f ca="1">'Analysis backend'!Q126</f>
        <v>98</v>
      </c>
      <c r="C11" s="14">
        <f ca="1">'Analysis backend'!S126</f>
        <v>0.54081632653061229</v>
      </c>
      <c r="D11" s="18">
        <f ca="1">'Analysis backend'!N126</f>
        <v>132</v>
      </c>
      <c r="E11" s="14">
        <f ca="1">'Analysis backend'!P126</f>
        <v>0.58333333333333337</v>
      </c>
    </row>
    <row r="12" spans="1:5" x14ac:dyDescent="0.3">
      <c r="A12" s="15" t="str">
        <f>'Analysis backend'!M81</f>
        <v>Outworld Devourer</v>
      </c>
      <c r="B12" s="18">
        <f ca="1">'Analysis backend'!Q81</f>
        <v>70</v>
      </c>
      <c r="C12" s="14">
        <f ca="1">'Analysis backend'!S81</f>
        <v>0.5714285714285714</v>
      </c>
      <c r="D12" s="18">
        <f ca="1">'Analysis backend'!N81</f>
        <v>95</v>
      </c>
      <c r="E12" s="14">
        <f ca="1">'Analysis backend'!P81</f>
        <v>0.52631578947368418</v>
      </c>
    </row>
    <row r="13" spans="1:5" x14ac:dyDescent="0.3">
      <c r="A13" s="15" t="str">
        <f>'Analysis backend'!M85</f>
        <v>Lone Druid</v>
      </c>
      <c r="B13" s="18">
        <f ca="1">'Analysis backend'!Q85</f>
        <v>23</v>
      </c>
      <c r="C13" s="14">
        <f ca="1">'Analysis backend'!S85</f>
        <v>0.65217391304347827</v>
      </c>
      <c r="D13" s="18">
        <f ca="1">'Analysis backend'!N85</f>
        <v>14</v>
      </c>
      <c r="E13" s="14">
        <f ca="1">'Analysis backend'!P85</f>
        <v>0.42857142857142855</v>
      </c>
    </row>
    <row r="14" spans="1:5" x14ac:dyDescent="0.3">
      <c r="A14" s="15" t="str">
        <f>'Analysis backend'!M119</f>
        <v>Monkey King</v>
      </c>
      <c r="B14" s="18">
        <f ca="1">'Analysis backend'!Q119</f>
        <v>87</v>
      </c>
      <c r="C14" s="14">
        <f ca="1">'Analysis backend'!S119</f>
        <v>0.55172413793103448</v>
      </c>
      <c r="D14" s="18">
        <f ca="1">'Analysis backend'!N119</f>
        <v>58</v>
      </c>
      <c r="E14" s="14">
        <f ca="1">'Analysis backend'!P119</f>
        <v>0.48275862068965519</v>
      </c>
    </row>
    <row r="15" spans="1:5" x14ac:dyDescent="0.3">
      <c r="A15" s="15" t="str">
        <f>'Analysis backend'!M21</f>
        <v>Sand King</v>
      </c>
      <c r="B15" s="18">
        <f ca="1">'Analysis backend'!Q21</f>
        <v>81</v>
      </c>
      <c r="C15" s="14">
        <f ca="1">'Analysis backend'!S21</f>
        <v>0.55555555555555558</v>
      </c>
      <c r="D15" s="18">
        <f ca="1">'Analysis backend'!N21</f>
        <v>82</v>
      </c>
      <c r="E15" s="14">
        <f ca="1">'Analysis backend'!P21</f>
        <v>0.59756097560975607</v>
      </c>
    </row>
    <row r="16" spans="1:5" x14ac:dyDescent="0.3">
      <c r="A16" s="15" t="str">
        <f>'Analysis backend'!M106</f>
        <v>Skywrath Mage</v>
      </c>
      <c r="B16" s="18">
        <f ca="1">'Analysis backend'!Q106</f>
        <v>68</v>
      </c>
      <c r="C16" s="14">
        <f ca="1">'Analysis backend'!S106</f>
        <v>0.48529411764705882</v>
      </c>
      <c r="D16" s="18">
        <f ca="1">'Analysis backend'!N106</f>
        <v>64</v>
      </c>
      <c r="E16" s="14">
        <f ca="1">'Analysis backend'!P106</f>
        <v>0.484375</v>
      </c>
    </row>
    <row r="17" spans="1:5" x14ac:dyDescent="0.3">
      <c r="A17" s="15" t="str">
        <f>'Analysis backend'!M105</f>
        <v>Tusk</v>
      </c>
      <c r="B17" s="18">
        <f ca="1">'Analysis backend'!Q105</f>
        <v>62</v>
      </c>
      <c r="C17" s="14">
        <f ca="1">'Analysis backend'!S105</f>
        <v>0.64516129032258063</v>
      </c>
      <c r="D17" s="18">
        <f ca="1">'Analysis backend'!N105</f>
        <v>81</v>
      </c>
      <c r="E17" s="14">
        <f ca="1">'Analysis backend'!P105</f>
        <v>0.54320987654320985</v>
      </c>
    </row>
    <row r="18" spans="1:5" x14ac:dyDescent="0.3">
      <c r="A18" s="15" t="str">
        <f>'Analysis backend'!M117</f>
        <v>Winter Wyvern</v>
      </c>
      <c r="B18" s="18">
        <f ca="1">'Analysis backend'!Q117</f>
        <v>49</v>
      </c>
      <c r="C18" s="14">
        <f ca="1">'Analysis backend'!S117</f>
        <v>0.61224489795918369</v>
      </c>
      <c r="D18" s="18">
        <f ca="1">'Analysis backend'!N117</f>
        <v>27</v>
      </c>
      <c r="E18" s="14">
        <f ca="1">'Analysis backend'!P117</f>
        <v>0.25925925925925924</v>
      </c>
    </row>
    <row r="19" spans="1:5" x14ac:dyDescent="0.3">
      <c r="A19" s="15" t="str">
        <f>'Analysis backend'!M98</f>
        <v>Slark</v>
      </c>
      <c r="B19" s="18">
        <f ca="1">'Analysis backend'!Q98</f>
        <v>143</v>
      </c>
      <c r="C19" s="14">
        <f ca="1">'Analysis backend'!S98</f>
        <v>0.51048951048951052</v>
      </c>
      <c r="D19" s="18">
        <f ca="1">'Analysis backend'!N98</f>
        <v>9</v>
      </c>
      <c r="E19" s="14">
        <f ca="1">'Analysis backend'!P98</f>
        <v>0.55555555555555558</v>
      </c>
    </row>
    <row r="20" spans="1:5" x14ac:dyDescent="0.3">
      <c r="A20" s="15" t="str">
        <f>'Analysis backend'!M24</f>
        <v>Tiny</v>
      </c>
      <c r="B20" s="18">
        <f ca="1">'Analysis backend'!Q24</f>
        <v>62</v>
      </c>
      <c r="C20" s="14">
        <f ca="1">'Analysis backend'!S24</f>
        <v>0.41935483870967744</v>
      </c>
      <c r="D20" s="18">
        <f ca="1">'Analysis backend'!N24</f>
        <v>46</v>
      </c>
      <c r="E20" s="14">
        <f ca="1">'Analysis backend'!P24</f>
        <v>0.56521739130434778</v>
      </c>
    </row>
    <row r="21" spans="1:5" x14ac:dyDescent="0.3">
      <c r="A21" s="15" t="str">
        <f>'Analysis backend'!M13</f>
        <v>Juggernaut</v>
      </c>
      <c r="B21" s="18">
        <f ca="1">'Analysis backend'!Q13</f>
        <v>79</v>
      </c>
      <c r="C21" s="14">
        <f ca="1">'Analysis backend'!S13</f>
        <v>0.43037974683544306</v>
      </c>
      <c r="D21" s="18">
        <f ca="1">'Analysis backend'!N13</f>
        <v>5</v>
      </c>
      <c r="E21" s="14">
        <f ca="1">'Analysis backend'!P13</f>
        <v>0.8</v>
      </c>
    </row>
    <row r="22" spans="1:5" x14ac:dyDescent="0.3">
      <c r="A22" s="15" t="str">
        <f>'Analysis backend'!M36</f>
        <v>Lich</v>
      </c>
      <c r="B22" s="18">
        <f ca="1">'Analysis backend'!Q36</f>
        <v>110</v>
      </c>
      <c r="C22" s="14">
        <f ca="1">'Analysis backend'!S36</f>
        <v>0.51818181818181819</v>
      </c>
      <c r="D22" s="18">
        <f ca="1">'Analysis backend'!N36</f>
        <v>81</v>
      </c>
      <c r="E22" s="14">
        <f ca="1">'Analysis backend'!P36</f>
        <v>0.59259259259259256</v>
      </c>
    </row>
    <row r="23" spans="1:5" x14ac:dyDescent="0.3">
      <c r="A23" s="15" t="str">
        <f>'Analysis backend'!M92</f>
        <v>Disruptor</v>
      </c>
      <c r="B23" s="18">
        <f ca="1">'Analysis backend'!Q92</f>
        <v>17</v>
      </c>
      <c r="C23" s="14">
        <f ca="1">'Analysis backend'!S92</f>
        <v>0.6470588235294118</v>
      </c>
      <c r="D23" s="18">
        <f ca="1">'Analysis backend'!N92</f>
        <v>28</v>
      </c>
      <c r="E23" s="14">
        <f ca="1">'Analysis backend'!P92</f>
        <v>0.6071428571428571</v>
      </c>
    </row>
    <row r="24" spans="1:5" x14ac:dyDescent="0.3">
      <c r="A24" s="15" t="str">
        <f>'Analysis backend'!M31</f>
        <v>Lion</v>
      </c>
      <c r="B24" s="18">
        <f ca="1">'Analysis backend'!Q31</f>
        <v>70</v>
      </c>
      <c r="C24" s="14">
        <f ca="1">'Analysis backend'!S31</f>
        <v>0.58571428571428574</v>
      </c>
      <c r="D24" s="18">
        <f ca="1">'Analysis backend'!N31</f>
        <v>54</v>
      </c>
      <c r="E24" s="14">
        <f ca="1">'Analysis backend'!P31</f>
        <v>0.57407407407407407</v>
      </c>
    </row>
    <row r="25" spans="1:5" x14ac:dyDescent="0.3">
      <c r="A25" s="15" t="str">
        <f>'Analysis backend'!M12</f>
        <v>Earthshaker</v>
      </c>
      <c r="B25" s="18">
        <f ca="1">'Analysis backend'!Q12</f>
        <v>37</v>
      </c>
      <c r="C25" s="14">
        <f ca="1">'Analysis backend'!S12</f>
        <v>0.51351351351351349</v>
      </c>
      <c r="D25" s="18">
        <f ca="1">'Analysis backend'!N12</f>
        <v>35</v>
      </c>
      <c r="E25" s="14">
        <f ca="1">'Analysis backend'!P12</f>
        <v>0.7142857142857143</v>
      </c>
    </row>
    <row r="26" spans="1:5" x14ac:dyDescent="0.3">
      <c r="A26" s="15" t="str">
        <f>'Analysis backend'!M114</f>
        <v>Terrorblade</v>
      </c>
      <c r="B26" s="18">
        <f ca="1">'Analysis backend'!Q114</f>
        <v>99</v>
      </c>
      <c r="C26" s="14">
        <f ca="1">'Analysis backend'!S114</f>
        <v>0.51515151515151514</v>
      </c>
      <c r="D26" s="18">
        <f ca="1">'Analysis backend'!N114</f>
        <v>5</v>
      </c>
      <c r="E26" s="14">
        <f ca="1">'Analysis backend'!P114</f>
        <v>0.6</v>
      </c>
    </row>
    <row r="27" spans="1:5" x14ac:dyDescent="0.3">
      <c r="A27" s="15" t="str">
        <f>'Analysis backend'!M11</f>
        <v>Drow Ranger</v>
      </c>
      <c r="B27" s="18">
        <f ca="1">'Analysis backend'!Q11</f>
        <v>50</v>
      </c>
      <c r="C27" s="14">
        <f ca="1">'Analysis backend'!S11</f>
        <v>0.57999999999999996</v>
      </c>
      <c r="D27" s="18">
        <f ca="1">'Analysis backend'!N11</f>
        <v>16</v>
      </c>
      <c r="E27" s="14">
        <f ca="1">'Analysis backend'!P11</f>
        <v>0.5</v>
      </c>
    </row>
    <row r="28" spans="1:5" x14ac:dyDescent="0.3">
      <c r="A28" s="15" t="str">
        <f>'Analysis backend'!M43</f>
        <v>Beastmaster</v>
      </c>
      <c r="B28" s="18">
        <f ca="1">'Analysis backend'!Q43</f>
        <v>36</v>
      </c>
      <c r="C28" s="14">
        <f ca="1">'Analysis backend'!S43</f>
        <v>0.47222222222222221</v>
      </c>
      <c r="D28" s="18">
        <f ca="1">'Analysis backend'!N43</f>
        <v>48</v>
      </c>
      <c r="E28" s="14">
        <f ca="1">'Analysis backend'!P43</f>
        <v>0.5625</v>
      </c>
    </row>
    <row r="29" spans="1:5" x14ac:dyDescent="0.3">
      <c r="A29" s="15" t="str">
        <f>'Analysis backend'!M50</f>
        <v>Pugna</v>
      </c>
      <c r="B29" s="18">
        <f ca="1">'Analysis backend'!Q50</f>
        <v>83</v>
      </c>
      <c r="C29" s="14">
        <f ca="1">'Analysis backend'!S50</f>
        <v>0.50602409638554213</v>
      </c>
      <c r="D29" s="18">
        <f ca="1">'Analysis backend'!N50</f>
        <v>43</v>
      </c>
      <c r="E29" s="14">
        <f ca="1">'Analysis backend'!P50</f>
        <v>0.58139534883720934</v>
      </c>
    </row>
    <row r="30" spans="1:5" x14ac:dyDescent="0.3">
      <c r="A30" s="15" t="str">
        <f>'Analysis backend'!M115</f>
        <v>Phoenix</v>
      </c>
      <c r="B30" s="18">
        <f ca="1">'Analysis backend'!Q115</f>
        <v>49</v>
      </c>
      <c r="C30" s="14">
        <f ca="1">'Analysis backend'!S115</f>
        <v>0.46938775510204084</v>
      </c>
      <c r="D30" s="18">
        <f ca="1">'Analysis backend'!N115</f>
        <v>51</v>
      </c>
      <c r="E30" s="14">
        <f ca="1">'Analysis backend'!P115</f>
        <v>0.47058823529411764</v>
      </c>
    </row>
    <row r="31" spans="1:5" x14ac:dyDescent="0.3">
      <c r="A31" s="15" t="str">
        <f>'Analysis backend'!M116</f>
        <v>Oracle</v>
      </c>
      <c r="B31" s="18">
        <f ca="1">'Analysis backend'!Q116</f>
        <v>51</v>
      </c>
      <c r="C31" s="14">
        <f ca="1">'Analysis backend'!S116</f>
        <v>0.56862745098039214</v>
      </c>
      <c r="D31" s="18">
        <f ca="1">'Analysis backend'!N116</f>
        <v>73</v>
      </c>
      <c r="E31" s="14">
        <f ca="1">'Analysis backend'!P116</f>
        <v>0.58904109589041098</v>
      </c>
    </row>
    <row r="32" spans="1:5" x14ac:dyDescent="0.3">
      <c r="A32" s="15" t="str">
        <f>'Analysis backend'!M15</f>
        <v>Morphling</v>
      </c>
      <c r="B32" s="18">
        <f ca="1">'Analysis backend'!Q15</f>
        <v>40</v>
      </c>
      <c r="C32" s="14">
        <f ca="1">'Analysis backend'!S15</f>
        <v>0.625</v>
      </c>
      <c r="D32" s="18">
        <f ca="1">'Analysis backend'!N15</f>
        <v>19</v>
      </c>
      <c r="E32" s="14">
        <f ca="1">'Analysis backend'!P15</f>
        <v>0.63157894736842102</v>
      </c>
    </row>
    <row r="33" spans="1:5" x14ac:dyDescent="0.3">
      <c r="A33" s="15" t="str">
        <f>'Analysis backend'!M80</f>
        <v>Silencer</v>
      </c>
      <c r="B33" s="18">
        <f ca="1">'Analysis backend'!Q80</f>
        <v>19</v>
      </c>
      <c r="C33" s="14">
        <f ca="1">'Analysis backend'!S80</f>
        <v>0.63157894736842102</v>
      </c>
      <c r="D33" s="18">
        <f ca="1">'Analysis backend'!N80</f>
        <v>27</v>
      </c>
      <c r="E33" s="14">
        <f ca="1">'Analysis backend'!P80</f>
        <v>0.59259259259259256</v>
      </c>
    </row>
    <row r="34" spans="1:5" x14ac:dyDescent="0.3">
      <c r="A34" s="15" t="str">
        <f>'Analysis backend'!M83</f>
        <v>Brewmaster</v>
      </c>
      <c r="B34" s="18">
        <f ca="1">'Analysis backend'!Q83</f>
        <v>55</v>
      </c>
      <c r="C34" s="14">
        <f ca="1">'Analysis backend'!S83</f>
        <v>0.6</v>
      </c>
      <c r="D34" s="18">
        <f ca="1">'Analysis backend'!N83</f>
        <v>50</v>
      </c>
      <c r="E34" s="14">
        <f ca="1">'Analysis backend'!P83</f>
        <v>0.6</v>
      </c>
    </row>
    <row r="35" spans="1:5" x14ac:dyDescent="0.3">
      <c r="A35" s="15" t="str">
        <f>'Analysis backend'!M33</f>
        <v>Slardar</v>
      </c>
      <c r="B35" s="18">
        <f ca="1">'Analysis backend'!Q33</f>
        <v>24</v>
      </c>
      <c r="C35" s="14">
        <f ca="1">'Analysis backend'!S33</f>
        <v>0.375</v>
      </c>
      <c r="D35" s="18">
        <f ca="1">'Analysis backend'!N33</f>
        <v>41</v>
      </c>
      <c r="E35" s="14">
        <f ca="1">'Analysis backend'!P33</f>
        <v>0.53658536585365857</v>
      </c>
    </row>
    <row r="36" spans="1:5" x14ac:dyDescent="0.3">
      <c r="A36" s="15" t="str">
        <f>'Analysis backend'!M96</f>
        <v>Io</v>
      </c>
      <c r="B36" s="18">
        <f ca="1">'Analysis backend'!Q96</f>
        <v>30</v>
      </c>
      <c r="C36" s="14">
        <f ca="1">'Analysis backend'!S96</f>
        <v>0.56666666666666665</v>
      </c>
      <c r="D36" s="18">
        <f ca="1">'Analysis backend'!N96</f>
        <v>14</v>
      </c>
      <c r="E36" s="14">
        <f ca="1">'Analysis backend'!P96</f>
        <v>0.35714285714285715</v>
      </c>
    </row>
    <row r="37" spans="1:5" x14ac:dyDescent="0.3">
      <c r="A37" s="15" t="str">
        <f>'Analysis backend'!M17</f>
        <v>Phantom Lancer</v>
      </c>
      <c r="B37" s="18">
        <f ca="1">'Analysis backend'!Q17</f>
        <v>13</v>
      </c>
      <c r="C37" s="14">
        <f ca="1">'Analysis backend'!S17</f>
        <v>0.46153846153846156</v>
      </c>
      <c r="D37" s="18">
        <f ca="1">'Analysis backend'!N17</f>
        <v>3</v>
      </c>
      <c r="E37" s="14">
        <f ca="1">'Analysis backend'!P17</f>
        <v>0.33333333333333331</v>
      </c>
    </row>
    <row r="38" spans="1:5" x14ac:dyDescent="0.3">
      <c r="A38" s="15" t="str">
        <f>'Analysis backend'!M14</f>
        <v>Mirana</v>
      </c>
      <c r="B38" s="18">
        <f ca="1">'Analysis backend'!Q14</f>
        <v>21</v>
      </c>
      <c r="C38" s="14">
        <f ca="1">'Analysis backend'!S14</f>
        <v>0.5714285714285714</v>
      </c>
      <c r="D38" s="18">
        <f ca="1">'Analysis backend'!N14</f>
        <v>23</v>
      </c>
      <c r="E38" s="14">
        <f ca="1">'Analysis backend'!P14</f>
        <v>0.56521739130434778</v>
      </c>
    </row>
    <row r="39" spans="1:5" x14ac:dyDescent="0.3">
      <c r="A39" s="15" t="str">
        <f>'Analysis backend'!M20</f>
        <v>Razor</v>
      </c>
      <c r="B39" s="18">
        <f ca="1">'Analysis backend'!Q20</f>
        <v>5</v>
      </c>
      <c r="C39" s="14">
        <f ca="1">'Analysis backend'!S20</f>
        <v>0.6</v>
      </c>
      <c r="D39" s="18">
        <f ca="1">'Analysis backend'!N20</f>
        <v>7</v>
      </c>
      <c r="E39" s="14">
        <f ca="1">'Analysis backend'!P20</f>
        <v>0.2857142857142857</v>
      </c>
    </row>
    <row r="40" spans="1:5" x14ac:dyDescent="0.3">
      <c r="A40" s="15" t="str">
        <f>'Analysis backend'!M73</f>
        <v>Ancient Apparition</v>
      </c>
      <c r="B40" s="18">
        <f ca="1">'Analysis backend'!Q73</f>
        <v>9</v>
      </c>
      <c r="C40" s="14">
        <f ca="1">'Analysis backend'!S73</f>
        <v>0.33333333333333331</v>
      </c>
      <c r="D40" s="18">
        <f ca="1">'Analysis backend'!N73</f>
        <v>13</v>
      </c>
      <c r="E40" s="14">
        <f ca="1">'Analysis backend'!P73</f>
        <v>0.38461538461538464</v>
      </c>
    </row>
    <row r="41" spans="1:5" x14ac:dyDescent="0.3">
      <c r="A41" s="15" t="str">
        <f>'Analysis backend'!M76</f>
        <v>Spirit Breaker</v>
      </c>
      <c r="B41" s="18">
        <f ca="1">'Analysis backend'!Q76</f>
        <v>31</v>
      </c>
      <c r="C41" s="14">
        <f ca="1">'Analysis backend'!S76</f>
        <v>0.74193548387096775</v>
      </c>
      <c r="D41" s="18">
        <f ca="1">'Analysis backend'!N76</f>
        <v>40</v>
      </c>
      <c r="E41" s="14">
        <f ca="1">'Analysis backend'!P76</f>
        <v>0.52500000000000002</v>
      </c>
    </row>
    <row r="42" spans="1:5" x14ac:dyDescent="0.3">
      <c r="A42" s="15" t="str">
        <f>'Analysis backend'!M46</f>
        <v>Faceless Void</v>
      </c>
      <c r="B42" s="18">
        <f ca="1">'Analysis backend'!Q46</f>
        <v>65</v>
      </c>
      <c r="C42" s="14">
        <f ca="1">'Analysis backend'!S46</f>
        <v>0.55384615384615388</v>
      </c>
      <c r="D42" s="18">
        <f ca="1">'Analysis backend'!N46</f>
        <v>5</v>
      </c>
      <c r="E42" s="14">
        <f ca="1">'Analysis backend'!P46</f>
        <v>0.4</v>
      </c>
    </row>
    <row r="43" spans="1:5" x14ac:dyDescent="0.3">
      <c r="A43" s="15" t="str">
        <f>'Analysis backend'!M8</f>
        <v>Bane</v>
      </c>
      <c r="B43" s="18">
        <f ca="1">'Analysis backend'!Q8</f>
        <v>45</v>
      </c>
      <c r="C43" s="14">
        <f ca="1">'Analysis backend'!S8</f>
        <v>0.44444444444444442</v>
      </c>
      <c r="D43" s="18">
        <f ca="1">'Analysis backend'!N8</f>
        <v>46</v>
      </c>
      <c r="E43" s="14">
        <f ca="1">'Analysis backend'!P8</f>
        <v>0.5</v>
      </c>
    </row>
    <row r="44" spans="1:5" x14ac:dyDescent="0.3">
      <c r="A44" s="15" t="str">
        <f>'Analysis backend'!M95</f>
        <v>Keeper of the Light</v>
      </c>
      <c r="B44" s="18">
        <f ca="1">'Analysis backend'!Q95</f>
        <v>37</v>
      </c>
      <c r="C44" s="14">
        <f ca="1">'Analysis backend'!S95</f>
        <v>0.56756756756756754</v>
      </c>
      <c r="D44" s="18">
        <f ca="1">'Analysis backend'!N95</f>
        <v>34</v>
      </c>
      <c r="E44" s="14">
        <f ca="1">'Analysis backend'!P95</f>
        <v>0.61764705882352944</v>
      </c>
    </row>
    <row r="45" spans="1:5" x14ac:dyDescent="0.3">
      <c r="A45" s="15" t="str">
        <f>'Analysis backend'!M99</f>
        <v>Medusa</v>
      </c>
      <c r="B45" s="18">
        <f ca="1">'Analysis backend'!Q99</f>
        <v>33</v>
      </c>
      <c r="C45" s="14">
        <f ca="1">'Analysis backend'!S99</f>
        <v>0.63636363636363635</v>
      </c>
      <c r="D45" s="18">
        <f ca="1">'Analysis backend'!N99</f>
        <v>18</v>
      </c>
      <c r="E45" s="14">
        <f ca="1">'Analysis backend'!P99</f>
        <v>0.55555555555555558</v>
      </c>
    </row>
    <row r="46" spans="1:5" x14ac:dyDescent="0.3">
      <c r="A46" s="15" t="str">
        <f>'Analysis backend'!M39</f>
        <v>Tinker</v>
      </c>
      <c r="B46" s="18">
        <f ca="1">'Analysis backend'!Q39</f>
        <v>34</v>
      </c>
      <c r="C46" s="14">
        <f ca="1">'Analysis backend'!S39</f>
        <v>0.44117647058823528</v>
      </c>
      <c r="D46" s="18">
        <f ca="1">'Analysis backend'!N39</f>
        <v>17</v>
      </c>
      <c r="E46" s="14">
        <f ca="1">'Analysis backend'!P39</f>
        <v>0.23529411764705882</v>
      </c>
    </row>
    <row r="47" spans="1:5" x14ac:dyDescent="0.3">
      <c r="A47" s="15" t="str">
        <f>'Analysis backend'!M79</f>
        <v>Invoker</v>
      </c>
      <c r="B47" s="18">
        <f ca="1">'Analysis backend'!Q79</f>
        <v>20</v>
      </c>
      <c r="C47" s="14">
        <f ca="1">'Analysis backend'!S79</f>
        <v>0.85</v>
      </c>
      <c r="D47" s="18">
        <f ca="1">'Analysis backend'!N79</f>
        <v>31</v>
      </c>
      <c r="E47" s="14">
        <f ca="1">'Analysis backend'!P79</f>
        <v>0.58064516129032262</v>
      </c>
    </row>
    <row r="48" spans="1:5" x14ac:dyDescent="0.3">
      <c r="A48" s="15" t="str">
        <f>'Analysis backend'!M67</f>
        <v>Bounty Hunter</v>
      </c>
      <c r="B48" s="18">
        <f ca="1">'Analysis backend'!Q67</f>
        <v>26</v>
      </c>
      <c r="C48" s="14">
        <f ca="1">'Analysis backend'!S67</f>
        <v>0.57692307692307687</v>
      </c>
      <c r="D48" s="18">
        <f ca="1">'Analysis backend'!N67</f>
        <v>11</v>
      </c>
      <c r="E48" s="14">
        <f ca="1">'Analysis backend'!P67</f>
        <v>0.72727272727272729</v>
      </c>
    </row>
    <row r="49" spans="1:5" x14ac:dyDescent="0.3">
      <c r="A49" s="15" t="str">
        <f>'Analysis backend'!M64</f>
        <v>Huskar</v>
      </c>
      <c r="B49" s="18">
        <f ca="1">'Analysis backend'!Q64</f>
        <v>24</v>
      </c>
      <c r="C49" s="14">
        <f ca="1">'Analysis backend'!S64</f>
        <v>0.29166666666666669</v>
      </c>
      <c r="D49" s="18">
        <f ca="1">'Analysis backend'!N64</f>
        <v>37</v>
      </c>
      <c r="E49" s="14">
        <f ca="1">'Analysis backend'!P64</f>
        <v>0.54054054054054057</v>
      </c>
    </row>
    <row r="50" spans="1:5" x14ac:dyDescent="0.3">
      <c r="A50" s="15" t="str">
        <f>'Analysis backend'!M34</f>
        <v>Tidehunter</v>
      </c>
      <c r="B50" s="18">
        <f ca="1">'Analysis backend'!Q34</f>
        <v>33</v>
      </c>
      <c r="C50" s="14">
        <f ca="1">'Analysis backend'!S34</f>
        <v>0.72727272727272729</v>
      </c>
      <c r="D50" s="18">
        <f ca="1">'Analysis backend'!N34</f>
        <v>15</v>
      </c>
      <c r="E50" s="14">
        <f ca="1">'Analysis backend'!P34</f>
        <v>0.66666666666666663</v>
      </c>
    </row>
    <row r="51" spans="1:5" x14ac:dyDescent="0.3">
      <c r="A51" s="15" t="str">
        <f>'Analysis backend'!M26</f>
        <v>Windranger</v>
      </c>
      <c r="B51" s="18">
        <f ca="1">'Analysis backend'!Q26</f>
        <v>7</v>
      </c>
      <c r="C51" s="14">
        <f ca="1">'Analysis backend'!S26</f>
        <v>0.7142857142857143</v>
      </c>
      <c r="D51" s="18">
        <f ca="1">'Analysis backend'!N26</f>
        <v>12</v>
      </c>
      <c r="E51" s="14">
        <f ca="1">'Analysis backend'!P26</f>
        <v>0.66666666666666663</v>
      </c>
    </row>
    <row r="52" spans="1:5" x14ac:dyDescent="0.3">
      <c r="A52" s="15" t="str">
        <f>'Analysis backend'!M88</f>
        <v>Treant Protector</v>
      </c>
      <c r="B52" s="18">
        <f ca="1">'Analysis backend'!Q88</f>
        <v>11</v>
      </c>
      <c r="C52" s="14">
        <f ca="1">'Analysis backend'!S88</f>
        <v>0.36363636363636365</v>
      </c>
      <c r="D52" s="18">
        <f ca="1">'Analysis backend'!N88</f>
        <v>10</v>
      </c>
      <c r="E52" s="14">
        <f ca="1">'Analysis backend'!P88</f>
        <v>0.5</v>
      </c>
    </row>
    <row r="53" spans="1:5" x14ac:dyDescent="0.3">
      <c r="A53" s="15" t="str">
        <f>'Analysis backend'!M108</f>
        <v>Elder Titan</v>
      </c>
      <c r="B53" s="18">
        <f ca="1">'Analysis backend'!Q108</f>
        <v>9</v>
      </c>
      <c r="C53" s="14">
        <f ca="1">'Analysis backend'!S108</f>
        <v>0.66666666666666663</v>
      </c>
      <c r="D53" s="18">
        <f ca="1">'Analysis backend'!N108</f>
        <v>13</v>
      </c>
      <c r="E53" s="14">
        <f ca="1">'Analysis backend'!P108</f>
        <v>0.69230769230769229</v>
      </c>
    </row>
    <row r="54" spans="1:5" x14ac:dyDescent="0.3">
      <c r="A54" s="15" t="str">
        <f>'Analysis backend'!M101</f>
        <v>Centaur Warrunner</v>
      </c>
      <c r="B54" s="18">
        <f ca="1">'Analysis backend'!Q101</f>
        <v>31</v>
      </c>
      <c r="C54" s="14">
        <f ca="1">'Analysis backend'!S101</f>
        <v>0.58064516129032262</v>
      </c>
      <c r="D54" s="18">
        <f ca="1">'Analysis backend'!N101</f>
        <v>37</v>
      </c>
      <c r="E54" s="14">
        <f ca="1">'Analysis backend'!P101</f>
        <v>0.43243243243243246</v>
      </c>
    </row>
    <row r="55" spans="1:5" x14ac:dyDescent="0.3">
      <c r="A55" s="15" t="str">
        <f>'Analysis backend'!M18</f>
        <v>Puck</v>
      </c>
      <c r="B55" s="18">
        <f ca="1">'Analysis backend'!Q18</f>
        <v>15</v>
      </c>
      <c r="C55" s="14">
        <f ca="1">'Analysis backend'!S18</f>
        <v>0.6</v>
      </c>
      <c r="D55" s="18">
        <f ca="1">'Analysis backend'!N18</f>
        <v>23</v>
      </c>
      <c r="E55" s="14">
        <f ca="1">'Analysis backend'!P18</f>
        <v>0.65217391304347827</v>
      </c>
    </row>
    <row r="56" spans="1:5" x14ac:dyDescent="0.3">
      <c r="A56" s="15" t="str">
        <f>'Analysis backend'!M74</f>
        <v>Doom</v>
      </c>
      <c r="B56" s="18">
        <f ca="1">'Analysis backend'!Q74</f>
        <v>19</v>
      </c>
      <c r="C56" s="14">
        <f ca="1">'Analysis backend'!S74</f>
        <v>0.42105263157894735</v>
      </c>
      <c r="D56" s="18">
        <f ca="1">'Analysis backend'!N74</f>
        <v>15</v>
      </c>
      <c r="E56" s="14">
        <f ca="1">'Analysis backend'!P74</f>
        <v>0.66666666666666663</v>
      </c>
    </row>
    <row r="57" spans="1:5" x14ac:dyDescent="0.3">
      <c r="A57" s="15" t="str">
        <f>'Analysis backend'!M19</f>
        <v>Pudge</v>
      </c>
      <c r="B57" s="18">
        <f ca="1">'Analysis backend'!Q19</f>
        <v>15</v>
      </c>
      <c r="C57" s="14">
        <f ca="1">'Analysis backend'!S19</f>
        <v>0.6</v>
      </c>
      <c r="D57" s="18">
        <f ca="1">'Analysis backend'!N19</f>
        <v>19</v>
      </c>
      <c r="E57" s="14">
        <f ca="1">'Analysis backend'!P19</f>
        <v>0.42105263157894735</v>
      </c>
    </row>
    <row r="58" spans="1:5" x14ac:dyDescent="0.3">
      <c r="A58" s="15" t="str">
        <f>'Analysis backend'!M89</f>
        <v>Ogre Magi</v>
      </c>
      <c r="B58" s="18">
        <f ca="1">'Analysis backend'!Q89</f>
        <v>25</v>
      </c>
      <c r="C58" s="14">
        <f ca="1">'Analysis backend'!S89</f>
        <v>0.32</v>
      </c>
      <c r="D58" s="18">
        <f ca="1">'Analysis backend'!N89</f>
        <v>15</v>
      </c>
      <c r="E58" s="14">
        <f ca="1">'Analysis backend'!P89</f>
        <v>0.53333333333333333</v>
      </c>
    </row>
    <row r="59" spans="1:5" x14ac:dyDescent="0.3">
      <c r="A59" s="15" t="str">
        <f>'Analysis backend'!M109</f>
        <v>Legion Commander</v>
      </c>
      <c r="B59" s="18">
        <f ca="1">'Analysis backend'!Q109</f>
        <v>4</v>
      </c>
      <c r="C59" s="14">
        <f ca="1">'Analysis backend'!S109</f>
        <v>0.25</v>
      </c>
      <c r="D59" s="18">
        <f ca="1">'Analysis backend'!N109</f>
        <v>14</v>
      </c>
      <c r="E59" s="14">
        <f ca="1">'Analysis backend'!P109</f>
        <v>0.42857142857142855</v>
      </c>
    </row>
    <row r="60" spans="1:5" x14ac:dyDescent="0.3">
      <c r="A60" s="15" t="str">
        <f>'Analysis backend'!M7</f>
        <v>Axe</v>
      </c>
      <c r="B60" s="18">
        <f ca="1">'Analysis backend'!Q7</f>
        <v>74</v>
      </c>
      <c r="C60" s="14">
        <f ca="1">'Analysis backend'!S7</f>
        <v>0.67567567567567566</v>
      </c>
      <c r="D60" s="18">
        <f ca="1">'Analysis backend'!N7</f>
        <v>54</v>
      </c>
      <c r="E60" s="14">
        <f ca="1">'Analysis backend'!P7</f>
        <v>0.5</v>
      </c>
    </row>
    <row r="61" spans="1:5" x14ac:dyDescent="0.3">
      <c r="A61" s="15" t="str">
        <f>'Analysis backend'!M90</f>
        <v>Undying</v>
      </c>
      <c r="B61" s="18">
        <f ca="1">'Analysis backend'!Q90</f>
        <v>42</v>
      </c>
      <c r="C61" s="14">
        <f ca="1">'Analysis backend'!S90</f>
        <v>0.47619047619047616</v>
      </c>
      <c r="D61" s="18">
        <f ca="1">'Analysis backend'!N90</f>
        <v>45</v>
      </c>
      <c r="E61" s="14">
        <f ca="1">'Analysis backend'!P90</f>
        <v>0.55555555555555558</v>
      </c>
    </row>
    <row r="62" spans="1:5" x14ac:dyDescent="0.3">
      <c r="A62" s="15" t="str">
        <f>'Analysis backend'!M30</f>
        <v>Lina</v>
      </c>
      <c r="B62" s="18">
        <f ca="1">'Analysis backend'!Q30</f>
        <v>31</v>
      </c>
      <c r="C62" s="14">
        <f ca="1">'Analysis backend'!S30</f>
        <v>0.58064516129032262</v>
      </c>
      <c r="D62" s="18">
        <f ca="1">'Analysis backend'!N30</f>
        <v>31</v>
      </c>
      <c r="E62" s="14">
        <f ca="1">'Analysis backend'!P30</f>
        <v>0.41935483870967744</v>
      </c>
    </row>
    <row r="63" spans="1:5" x14ac:dyDescent="0.3">
      <c r="A63" s="15" t="str">
        <f>'Analysis backend'!M28</f>
        <v>Kunkka</v>
      </c>
      <c r="B63" s="18">
        <f ca="1">'Analysis backend'!Q28</f>
        <v>28</v>
      </c>
      <c r="C63" s="14">
        <f ca="1">'Analysis backend'!S28</f>
        <v>0.4642857142857143</v>
      </c>
      <c r="D63" s="18">
        <f ca="1">'Analysis backend'!N28</f>
        <v>23</v>
      </c>
      <c r="E63" s="14">
        <f ca="1">'Analysis backend'!P28</f>
        <v>0.60869565217391308</v>
      </c>
    </row>
    <row r="64" spans="1:5" x14ac:dyDescent="0.3">
      <c r="A64" s="15" t="str">
        <f>'Analysis backend'!M103</f>
        <v>Timbersaw</v>
      </c>
      <c r="B64" s="18">
        <f ca="1">'Analysis backend'!Q103</f>
        <v>23</v>
      </c>
      <c r="C64" s="14">
        <f ca="1">'Analysis backend'!S103</f>
        <v>0.78260869565217395</v>
      </c>
      <c r="D64" s="18">
        <f ca="1">'Analysis backend'!N103</f>
        <v>15</v>
      </c>
      <c r="E64" s="14">
        <f ca="1">'Analysis backend'!P103</f>
        <v>0.6</v>
      </c>
    </row>
    <row r="65" spans="1:5" x14ac:dyDescent="0.3">
      <c r="A65" s="15" t="str">
        <f>'Analysis backend'!M100</f>
        <v>Troll Warlord</v>
      </c>
      <c r="B65" s="18">
        <f ca="1">'Analysis backend'!Q100</f>
        <v>24</v>
      </c>
      <c r="C65" s="14">
        <f ca="1">'Analysis backend'!S100</f>
        <v>0.58333333333333337</v>
      </c>
      <c r="D65" s="18">
        <f ca="1">'Analysis backend'!N100</f>
        <v>4</v>
      </c>
      <c r="E65" s="14">
        <f ca="1">'Analysis backend'!P100</f>
        <v>0.5</v>
      </c>
    </row>
    <row r="66" spans="1:5" x14ac:dyDescent="0.3">
      <c r="A66" s="15" t="str">
        <f>'Analysis backend'!M38</f>
        <v>Enigma</v>
      </c>
      <c r="B66" s="18">
        <f ca="1">'Analysis backend'!Q38</f>
        <v>11</v>
      </c>
      <c r="C66" s="14">
        <f ca="1">'Analysis backend'!S38</f>
        <v>0.45454545454545453</v>
      </c>
      <c r="D66" s="18">
        <f ca="1">'Analysis backend'!N38</f>
        <v>11</v>
      </c>
      <c r="E66" s="14">
        <f ca="1">'Analysis backend'!P38</f>
        <v>0.54545454545454541</v>
      </c>
    </row>
    <row r="67" spans="1:5" x14ac:dyDescent="0.3">
      <c r="A67" s="15" t="str">
        <f>'Analysis backend'!M93</f>
        <v>Nyx Assassin</v>
      </c>
      <c r="B67" s="18">
        <f ca="1">'Analysis backend'!Q93</f>
        <v>11</v>
      </c>
      <c r="C67" s="14">
        <f ca="1">'Analysis backend'!S93</f>
        <v>0.36363636363636365</v>
      </c>
      <c r="D67" s="18">
        <f ca="1">'Analysis backend'!N93</f>
        <v>11</v>
      </c>
      <c r="E67" s="14">
        <f ca="1">'Analysis backend'!P93</f>
        <v>0.63636363636363635</v>
      </c>
    </row>
    <row r="68" spans="1:5" x14ac:dyDescent="0.3">
      <c r="A68" s="15" t="str">
        <f>'Analysis backend'!M32</f>
        <v>Shadow Shaman</v>
      </c>
      <c r="B68" s="18">
        <f ca="1">'Analysis backend'!Q32</f>
        <v>44</v>
      </c>
      <c r="C68" s="14">
        <f ca="1">'Analysis backend'!S32</f>
        <v>0.52272727272727271</v>
      </c>
      <c r="D68" s="18">
        <f ca="1">'Analysis backend'!N32</f>
        <v>28</v>
      </c>
      <c r="E68" s="14">
        <f ca="1">'Analysis backend'!P32</f>
        <v>0.5357142857142857</v>
      </c>
    </row>
    <row r="69" spans="1:5" x14ac:dyDescent="0.3">
      <c r="A69" s="15" t="str">
        <f>'Analysis backend'!M40</f>
        <v>Sniper</v>
      </c>
      <c r="B69" s="18">
        <f ca="1">'Analysis backend'!Q40</f>
        <v>13</v>
      </c>
      <c r="C69" s="14">
        <f ca="1">'Analysis backend'!S40</f>
        <v>0.76923076923076927</v>
      </c>
      <c r="D69" s="18">
        <f ca="1">'Analysis backend'!N40</f>
        <v>13</v>
      </c>
      <c r="E69" s="14">
        <f ca="1">'Analysis backend'!P40</f>
        <v>0.46153846153846156</v>
      </c>
    </row>
    <row r="70" spans="1:5" x14ac:dyDescent="0.3">
      <c r="A70" s="15" t="str">
        <f>'Analysis backend'!M84</f>
        <v>Shadow Demon</v>
      </c>
      <c r="B70" s="18">
        <f ca="1">'Analysis backend'!Q84</f>
        <v>18</v>
      </c>
      <c r="C70" s="14">
        <f ca="1">'Analysis backend'!S84</f>
        <v>0.44444444444444442</v>
      </c>
      <c r="D70" s="18">
        <f ca="1">'Analysis backend'!N84</f>
        <v>18</v>
      </c>
      <c r="E70" s="14">
        <f ca="1">'Analysis backend'!P84</f>
        <v>0.5</v>
      </c>
    </row>
    <row r="71" spans="1:5" x14ac:dyDescent="0.3">
      <c r="A71" s="15" t="str">
        <f>'Analysis backend'!M51</f>
        <v>Templar Assassin</v>
      </c>
      <c r="B71" s="18">
        <f ca="1">'Analysis backend'!Q51</f>
        <v>18</v>
      </c>
      <c r="C71" s="14">
        <f ca="1">'Analysis backend'!S51</f>
        <v>0.33333333333333331</v>
      </c>
      <c r="D71" s="18">
        <f ca="1">'Analysis backend'!N51</f>
        <v>20</v>
      </c>
      <c r="E71" s="14">
        <f ca="1">'Analysis backend'!P51</f>
        <v>0.45</v>
      </c>
    </row>
    <row r="72" spans="1:5" x14ac:dyDescent="0.3">
      <c r="A72" s="15" t="str">
        <f>'Analysis backend'!M125</f>
        <v>Pangolier</v>
      </c>
      <c r="B72" s="18">
        <f ca="1">'Analysis backend'!Q125</f>
        <v>12</v>
      </c>
      <c r="C72" s="14">
        <f ca="1">'Analysis backend'!S125</f>
        <v>0.66666666666666663</v>
      </c>
      <c r="D72" s="18">
        <f ca="1">'Analysis backend'!N125</f>
        <v>9</v>
      </c>
      <c r="E72" s="14">
        <f ca="1">'Analysis backend'!P125</f>
        <v>0.44444444444444442</v>
      </c>
    </row>
    <row r="73" spans="1:5" x14ac:dyDescent="0.3">
      <c r="A73" s="15" t="str">
        <f>'Analysis backend'!M44</f>
        <v>Queen of Pain</v>
      </c>
      <c r="B73" s="18">
        <f ca="1">'Analysis backend'!Q44</f>
        <v>10</v>
      </c>
      <c r="C73" s="14">
        <f ca="1">'Analysis backend'!S44</f>
        <v>0.4</v>
      </c>
      <c r="D73" s="18">
        <f ca="1">'Analysis backend'!N44</f>
        <v>10</v>
      </c>
      <c r="E73" s="14">
        <f ca="1">'Analysis backend'!P44</f>
        <v>0.5</v>
      </c>
    </row>
    <row r="74" spans="1:5" x14ac:dyDescent="0.3">
      <c r="A74" s="15" t="str">
        <f>'Analysis backend'!M77</f>
        <v>Gyrocopter</v>
      </c>
      <c r="B74" s="18">
        <f ca="1">'Analysis backend'!Q77</f>
        <v>17</v>
      </c>
      <c r="C74" s="14">
        <f ca="1">'Analysis backend'!S77</f>
        <v>0.70588235294117652</v>
      </c>
      <c r="D74" s="18">
        <f ca="1">'Analysis backend'!N77</f>
        <v>2</v>
      </c>
      <c r="E74" s="14">
        <f ca="1">'Analysis backend'!P77</f>
        <v>0.5</v>
      </c>
    </row>
    <row r="75" spans="1:5" x14ac:dyDescent="0.3">
      <c r="A75" s="15" t="str">
        <f>'Analysis backend'!M69</f>
        <v>Jakiro</v>
      </c>
      <c r="B75" s="18">
        <f ca="1">'Analysis backend'!Q69</f>
        <v>17</v>
      </c>
      <c r="C75" s="14">
        <f ca="1">'Analysis backend'!S69</f>
        <v>0.47058823529411764</v>
      </c>
      <c r="D75" s="18">
        <f ca="1">'Analysis backend'!N69</f>
        <v>12</v>
      </c>
      <c r="E75" s="14">
        <f ca="1">'Analysis backend'!P69</f>
        <v>0.91666666666666663</v>
      </c>
    </row>
    <row r="76" spans="1:5" x14ac:dyDescent="0.3">
      <c r="A76" s="15" t="str">
        <f>'Analysis backend'!M107</f>
        <v>Abaddon</v>
      </c>
      <c r="B76" s="18">
        <f ca="1">'Analysis backend'!Q107</f>
        <v>6</v>
      </c>
      <c r="C76" s="14">
        <f ca="1">'Analysis backend'!S107</f>
        <v>0.33333333333333331</v>
      </c>
      <c r="D76" s="18">
        <f ca="1">'Analysis backend'!N107</f>
        <v>7</v>
      </c>
      <c r="E76" s="14">
        <f ca="1">'Analysis backend'!P107</f>
        <v>0.8571428571428571</v>
      </c>
    </row>
    <row r="77" spans="1:5" x14ac:dyDescent="0.3">
      <c r="A77" s="15" t="str">
        <f>'Analysis backend'!M9</f>
        <v>Bloodseeker</v>
      </c>
      <c r="B77" s="18">
        <f ca="1">'Analysis backend'!Q9</f>
        <v>16</v>
      </c>
      <c r="C77" s="14">
        <f ca="1">'Analysis backend'!S9</f>
        <v>0.1875</v>
      </c>
      <c r="D77" s="18">
        <f ca="1">'Analysis backend'!N9</f>
        <v>3</v>
      </c>
      <c r="E77" s="14">
        <f ca="1">'Analysis backend'!P9</f>
        <v>1</v>
      </c>
    </row>
    <row r="78" spans="1:5" x14ac:dyDescent="0.3">
      <c r="A78" s="15" t="str">
        <f>'Analysis backend'!M23</f>
        <v>Sven</v>
      </c>
      <c r="B78" s="18">
        <f ca="1">'Analysis backend'!Q23</f>
        <v>6</v>
      </c>
      <c r="C78" s="14">
        <f ca="1">'Analysis backend'!S23</f>
        <v>0.66666666666666663</v>
      </c>
      <c r="D78" s="18">
        <f ca="1">'Analysis backend'!N23</f>
        <v>2</v>
      </c>
      <c r="E78" s="14">
        <f ca="1">'Analysis backend'!P23</f>
        <v>0.5</v>
      </c>
    </row>
    <row r="79" spans="1:5" x14ac:dyDescent="0.3">
      <c r="A79" s="15" t="str">
        <f>'Analysis backend'!M35</f>
        <v>Witch Doctor</v>
      </c>
      <c r="B79" s="18">
        <f ca="1">'Analysis backend'!Q35</f>
        <v>3</v>
      </c>
      <c r="C79" s="14">
        <f ca="1">'Analysis backend'!S35</f>
        <v>0.33333333333333331</v>
      </c>
      <c r="D79" s="18">
        <f ca="1">'Analysis backend'!N35</f>
        <v>3</v>
      </c>
      <c r="E79" s="14">
        <f ca="1">'Analysis backend'!P35</f>
        <v>0.33333333333333331</v>
      </c>
    </row>
    <row r="80" spans="1:5" x14ac:dyDescent="0.3">
      <c r="A80" s="15" t="str">
        <f>'Analysis backend'!M53</f>
        <v>Luna</v>
      </c>
      <c r="B80" s="18">
        <f ca="1">'Analysis backend'!Q53</f>
        <v>9</v>
      </c>
      <c r="C80" s="14">
        <f ca="1">'Analysis backend'!S53</f>
        <v>0.55555555555555558</v>
      </c>
      <c r="D80" s="18">
        <f ca="1">'Analysis backend'!N53</f>
        <v>1</v>
      </c>
      <c r="E80" s="14">
        <f ca="1">'Analysis backend'!P53</f>
        <v>0</v>
      </c>
    </row>
    <row r="81" spans="1:5" x14ac:dyDescent="0.3">
      <c r="A81" s="15" t="str">
        <f>'Analysis backend'!M113</f>
        <v>Underlord</v>
      </c>
      <c r="B81" s="18">
        <f ca="1">'Analysis backend'!Q113</f>
        <v>4</v>
      </c>
      <c r="C81" s="14">
        <f ca="1">'Analysis backend'!S113</f>
        <v>0.75</v>
      </c>
      <c r="D81" s="18">
        <f ca="1">'Analysis backend'!N113</f>
        <v>2</v>
      </c>
      <c r="E81" s="14">
        <f ca="1">'Analysis backend'!P113</f>
        <v>0</v>
      </c>
    </row>
    <row r="82" spans="1:5" x14ac:dyDescent="0.3">
      <c r="A82" s="15" t="str">
        <f>'Analysis backend'!M52</f>
        <v>Viper</v>
      </c>
      <c r="B82" s="18">
        <f ca="1">'Analysis backend'!Q52</f>
        <v>5</v>
      </c>
      <c r="C82" s="14">
        <f ca="1">'Analysis backend'!S52</f>
        <v>0.8</v>
      </c>
      <c r="D82" s="18">
        <f ca="1">'Analysis backend'!N52</f>
        <v>5</v>
      </c>
      <c r="E82" s="14">
        <f ca="1">'Analysis backend'!P52</f>
        <v>0.6</v>
      </c>
    </row>
    <row r="83" spans="1:5" x14ac:dyDescent="0.3">
      <c r="A83" s="15" t="str">
        <f>'Analysis backend'!M86</f>
        <v>Chaos Knight</v>
      </c>
      <c r="B83" s="18">
        <f ca="1">'Analysis backend'!Q86</f>
        <v>4</v>
      </c>
      <c r="C83" s="14">
        <f ca="1">'Analysis backend'!S86</f>
        <v>0.5</v>
      </c>
      <c r="D83" s="18">
        <f ca="1">'Analysis backend'!N86</f>
        <v>3</v>
      </c>
      <c r="E83" s="14">
        <f ca="1">'Analysis backend'!P86</f>
        <v>0.66666666666666663</v>
      </c>
    </row>
    <row r="84" spans="1:5" x14ac:dyDescent="0.3">
      <c r="A84" s="15" t="str">
        <f>'Analysis backend'!M48</f>
        <v>Death Prophet</v>
      </c>
      <c r="B84" s="18">
        <f ca="1">'Analysis backend'!Q48</f>
        <v>0</v>
      </c>
      <c r="C84" s="14">
        <f ca="1">'Analysis backend'!S48</f>
        <v>0</v>
      </c>
      <c r="D84" s="18">
        <f ca="1">'Analysis backend'!N48</f>
        <v>2</v>
      </c>
      <c r="E84" s="14">
        <f ca="1">'Analysis backend'!P48</f>
        <v>0</v>
      </c>
    </row>
    <row r="85" spans="1:5" x14ac:dyDescent="0.3">
      <c r="A85" s="15" t="str">
        <f>'Analysis backend'!M87</f>
        <v>Meepo</v>
      </c>
      <c r="B85" s="18">
        <f ca="1">'Analysis backend'!Q87</f>
        <v>13</v>
      </c>
      <c r="C85" s="14">
        <f ca="1">'Analysis backend'!S87</f>
        <v>0.30769230769230771</v>
      </c>
      <c r="D85" s="18">
        <f ca="1">'Analysis backend'!N87</f>
        <v>14</v>
      </c>
      <c r="E85" s="14">
        <f ca="1">'Analysis backend'!P87</f>
        <v>0.6428571428571429</v>
      </c>
    </row>
    <row r="86" spans="1:5" x14ac:dyDescent="0.3">
      <c r="A86" s="15" t="str">
        <f>'Analysis backend'!M58</f>
        <v>Nature's Prophet</v>
      </c>
      <c r="B86" s="18">
        <f ca="1">'Analysis backend'!Q58</f>
        <v>8</v>
      </c>
      <c r="C86" s="14">
        <f ca="1">'Analysis backend'!S58</f>
        <v>0.875</v>
      </c>
      <c r="D86" s="18">
        <f ca="1">'Analysis backend'!N58</f>
        <v>5</v>
      </c>
      <c r="E86" s="14">
        <f ca="1">'Analysis backend'!P58</f>
        <v>0.6</v>
      </c>
    </row>
    <row r="87" spans="1:5" x14ac:dyDescent="0.3">
      <c r="A87" s="15" t="str">
        <f>'Analysis backend'!M61</f>
        <v>Clinkz</v>
      </c>
      <c r="B87" s="18">
        <f ca="1">'Analysis backend'!Q61</f>
        <v>6</v>
      </c>
      <c r="C87" s="14">
        <f ca="1">'Analysis backend'!S61</f>
        <v>0.5</v>
      </c>
      <c r="D87" s="18">
        <f ca="1">'Analysis backend'!N61</f>
        <v>5</v>
      </c>
      <c r="E87" s="14">
        <f ca="1">'Analysis backend'!P61</f>
        <v>0.6</v>
      </c>
    </row>
    <row r="88" spans="1:5" x14ac:dyDescent="0.3">
      <c r="A88" s="15" t="str">
        <f>'Analysis backend'!M10</f>
        <v>Crystal Maiden</v>
      </c>
      <c r="B88" s="18">
        <f ca="1">'Analysis backend'!Q10</f>
        <v>6</v>
      </c>
      <c r="C88" s="14">
        <f ca="1">'Analysis backend'!S10</f>
        <v>0.33333333333333331</v>
      </c>
      <c r="D88" s="18">
        <f ca="1">'Analysis backend'!N10</f>
        <v>6</v>
      </c>
      <c r="E88" s="14">
        <f ca="1">'Analysis backend'!P10</f>
        <v>0.66666666666666663</v>
      </c>
    </row>
    <row r="89" spans="1:5" x14ac:dyDescent="0.3">
      <c r="A89" s="15" t="str">
        <f>'Analysis backend'!M66</f>
        <v>Broodmother</v>
      </c>
      <c r="B89" s="18">
        <f ca="1">'Analysis backend'!Q66</f>
        <v>4</v>
      </c>
      <c r="C89" s="14">
        <f ca="1">'Analysis backend'!S66</f>
        <v>0.5</v>
      </c>
      <c r="D89" s="18">
        <f ca="1">'Analysis backend'!N66</f>
        <v>1</v>
      </c>
      <c r="E89" s="14">
        <f ca="1">'Analysis backend'!P66</f>
        <v>0</v>
      </c>
    </row>
    <row r="90" spans="1:5" x14ac:dyDescent="0.3">
      <c r="A90" s="15" t="str">
        <f>'Analysis backend'!M112</f>
        <v>Earth Spirit</v>
      </c>
      <c r="B90" s="18">
        <f ca="1">'Analysis backend'!Q112</f>
        <v>33</v>
      </c>
      <c r="C90" s="14">
        <f ca="1">'Analysis backend'!S112</f>
        <v>0.78787878787878785</v>
      </c>
      <c r="D90" s="18">
        <f ca="1">'Analysis backend'!N112</f>
        <v>23</v>
      </c>
      <c r="E90" s="14">
        <f ca="1">'Analysis backend'!P112</f>
        <v>0.65217391304347827</v>
      </c>
    </row>
    <row r="91" spans="1:5" x14ac:dyDescent="0.3">
      <c r="A91" s="15" t="str">
        <f>'Analysis backend'!M94</f>
        <v>Naga Siren</v>
      </c>
      <c r="B91" s="18">
        <f ca="1">'Analysis backend'!Q94</f>
        <v>11</v>
      </c>
      <c r="C91" s="14">
        <f ca="1">'Analysis backend'!S94</f>
        <v>0.63636363636363635</v>
      </c>
      <c r="D91" s="18">
        <f ca="1">'Analysis backend'!N94</f>
        <v>0</v>
      </c>
      <c r="E91" s="14">
        <f ca="1">'Analysis backend'!P94</f>
        <v>0</v>
      </c>
    </row>
    <row r="92" spans="1:5" x14ac:dyDescent="0.3">
      <c r="A92" s="15" t="str">
        <f>'Analysis backend'!M16</f>
        <v>Shadow Fiend</v>
      </c>
      <c r="B92" s="18">
        <f ca="1">'Analysis backend'!Q16</f>
        <v>11</v>
      </c>
      <c r="C92" s="14">
        <f ca="1">'Analysis backend'!S16</f>
        <v>0.63636363636363635</v>
      </c>
      <c r="D92" s="18">
        <f ca="1">'Analysis backend'!N16</f>
        <v>13</v>
      </c>
      <c r="E92" s="14">
        <f ca="1">'Analysis backend'!P16</f>
        <v>0.69230769230769229</v>
      </c>
    </row>
    <row r="93" spans="1:5" x14ac:dyDescent="0.3">
      <c r="A93" s="15" t="str">
        <f>'Analysis backend'!M97</f>
        <v>Visage</v>
      </c>
      <c r="B93" s="18">
        <f ca="1">'Analysis backend'!Q97</f>
        <v>5</v>
      </c>
      <c r="C93" s="14">
        <f ca="1">'Analysis backend'!S97</f>
        <v>0.6</v>
      </c>
      <c r="D93" s="18">
        <f ca="1">'Analysis backend'!N97</f>
        <v>7</v>
      </c>
      <c r="E93" s="14">
        <f ca="1">'Analysis backend'!P97</f>
        <v>0.5714285714285714</v>
      </c>
    </row>
    <row r="94" spans="1:5" x14ac:dyDescent="0.3">
      <c r="A94" s="15" t="str">
        <f>'Analysis backend'!M68</f>
        <v>Weaver</v>
      </c>
      <c r="B94" s="18">
        <f ca="1">'Analysis backend'!Q68</f>
        <v>11</v>
      </c>
      <c r="C94" s="14">
        <f ca="1">'Analysis backend'!S68</f>
        <v>0.45454545454545453</v>
      </c>
      <c r="D94" s="18">
        <f ca="1">'Analysis backend'!N68</f>
        <v>3</v>
      </c>
      <c r="E94" s="14">
        <f ca="1">'Analysis backend'!P68</f>
        <v>1</v>
      </c>
    </row>
    <row r="95" spans="1:5" x14ac:dyDescent="0.3">
      <c r="A95" s="15" t="str">
        <f>'Analysis backend'!M111</f>
        <v>Ember Spirit</v>
      </c>
      <c r="B95" s="18">
        <f ca="1">'Analysis backend'!Q111</f>
        <v>22</v>
      </c>
      <c r="C95" s="14">
        <f ca="1">'Analysis backend'!S111</f>
        <v>0.63636363636363635</v>
      </c>
      <c r="D95" s="18">
        <f ca="1">'Analysis backend'!N111</f>
        <v>14</v>
      </c>
      <c r="E95" s="14">
        <f ca="1">'Analysis backend'!P111</f>
        <v>0.5</v>
      </c>
    </row>
    <row r="96" spans="1:5" x14ac:dyDescent="0.3">
      <c r="A96" s="15" t="str">
        <f>'Analysis backend'!M27</f>
        <v>Zeus</v>
      </c>
      <c r="B96" s="18">
        <f ca="1">'Analysis backend'!Q27</f>
        <v>17</v>
      </c>
      <c r="C96" s="14">
        <f ca="1">'Analysis backend'!S27</f>
        <v>0.47058823529411764</v>
      </c>
      <c r="D96" s="18">
        <f ca="1">'Analysis backend'!N27</f>
        <v>18</v>
      </c>
      <c r="E96" s="14">
        <f ca="1">'Analysis backend'!P27</f>
        <v>0.72222222222222221</v>
      </c>
    </row>
    <row r="97" spans="1:5" x14ac:dyDescent="0.3">
      <c r="A97" s="15" t="str">
        <f>'Analysis backend'!M70</f>
        <v>Batrider</v>
      </c>
      <c r="B97" s="18">
        <f ca="1">'Analysis backend'!Q70</f>
        <v>12</v>
      </c>
      <c r="C97" s="14">
        <f ca="1">'Analysis backend'!S70</f>
        <v>0.66666666666666663</v>
      </c>
      <c r="D97" s="18">
        <f ca="1">'Analysis backend'!N70</f>
        <v>9</v>
      </c>
      <c r="E97" s="14">
        <f ca="1">'Analysis backend'!P70</f>
        <v>0.33333333333333331</v>
      </c>
    </row>
    <row r="98" spans="1:5" x14ac:dyDescent="0.3">
      <c r="A98" s="15" t="str">
        <f>'Analysis backend'!M45</f>
        <v>Venomancer</v>
      </c>
      <c r="B98" s="18">
        <f ca="1">'Analysis backend'!Q45</f>
        <v>16</v>
      </c>
      <c r="C98" s="14">
        <f ca="1">'Analysis backend'!S45</f>
        <v>0.375</v>
      </c>
      <c r="D98" s="18">
        <f ca="1">'Analysis backend'!N45</f>
        <v>15</v>
      </c>
      <c r="E98" s="14">
        <f ca="1">'Analysis backend'!P45</f>
        <v>0.66666666666666663</v>
      </c>
    </row>
    <row r="99" spans="1:5" x14ac:dyDescent="0.3">
      <c r="A99" s="15" t="str">
        <f>'Analysis backend'!M42</f>
        <v>Warlock</v>
      </c>
      <c r="B99" s="18">
        <f ca="1">'Analysis backend'!Q42</f>
        <v>2</v>
      </c>
      <c r="C99" s="14">
        <f ca="1">'Analysis backend'!S42</f>
        <v>0.5</v>
      </c>
      <c r="D99" s="18">
        <f ca="1">'Analysis backend'!N42</f>
        <v>3</v>
      </c>
      <c r="E99" s="14">
        <f ca="1">'Analysis backend'!P42</f>
        <v>0.66666666666666663</v>
      </c>
    </row>
    <row r="100" spans="1:5" x14ac:dyDescent="0.3">
      <c r="A100" s="15" t="str">
        <f>'Analysis backend'!M82</f>
        <v>Lycan</v>
      </c>
      <c r="B100" s="18">
        <f ca="1">'Analysis backend'!Q82</f>
        <v>4</v>
      </c>
      <c r="C100" s="14">
        <f ca="1">'Analysis backend'!S82</f>
        <v>0.25</v>
      </c>
      <c r="D100" s="18">
        <f ca="1">'Analysis backend'!N82</f>
        <v>6</v>
      </c>
      <c r="E100" s="14">
        <f ca="1">'Analysis backend'!P82</f>
        <v>0.5</v>
      </c>
    </row>
    <row r="101" spans="1:5" x14ac:dyDescent="0.3">
      <c r="A101" s="15" t="str">
        <f>'Analysis backend'!M110</f>
        <v>Techies</v>
      </c>
      <c r="B101" s="18">
        <f ca="1">'Analysis backend'!Q110</f>
        <v>4</v>
      </c>
      <c r="C101" s="14">
        <f ca="1">'Analysis backend'!S110</f>
        <v>1</v>
      </c>
      <c r="D101" s="18">
        <f ca="1">'Analysis backend'!N110</f>
        <v>9</v>
      </c>
      <c r="E101" s="14">
        <f ca="1">'Analysis backend'!P110</f>
        <v>0.44444444444444442</v>
      </c>
    </row>
    <row r="102" spans="1:5" x14ac:dyDescent="0.3">
      <c r="A102" s="15" t="str">
        <f>'Analysis backend'!M41</f>
        <v>Necrophos</v>
      </c>
      <c r="B102" s="18">
        <f ca="1">'Analysis backend'!Q41</f>
        <v>9</v>
      </c>
      <c r="C102" s="14">
        <f ca="1">'Analysis backend'!S41</f>
        <v>0.33333333333333331</v>
      </c>
      <c r="D102" s="18">
        <f ca="1">'Analysis backend'!N41</f>
        <v>6</v>
      </c>
      <c r="E102" s="14">
        <f ca="1">'Analysis backend'!P41</f>
        <v>0.33333333333333331</v>
      </c>
    </row>
    <row r="103" spans="1:5" x14ac:dyDescent="0.3">
      <c r="A103" s="15" t="str">
        <f>'Analysis backend'!M60</f>
        <v>Dark Seer</v>
      </c>
      <c r="B103" s="18">
        <f ca="1">'Analysis backend'!Q60</f>
        <v>17</v>
      </c>
      <c r="C103" s="14">
        <f ca="1">'Analysis backend'!S60</f>
        <v>0.70588235294117652</v>
      </c>
      <c r="D103" s="18">
        <f ca="1">'Analysis backend'!N60</f>
        <v>17</v>
      </c>
      <c r="E103" s="14">
        <f ca="1">'Analysis backend'!P60</f>
        <v>0.52941176470588236</v>
      </c>
    </row>
    <row r="104" spans="1:5" x14ac:dyDescent="0.3">
      <c r="A104" s="15" t="str">
        <f>'Analysis backend'!M22</f>
        <v>Storm Spirit</v>
      </c>
      <c r="B104" s="18">
        <f ca="1">'Analysis backend'!Q22</f>
        <v>5</v>
      </c>
      <c r="C104" s="14">
        <f ca="1">'Analysis backend'!S22</f>
        <v>0.2</v>
      </c>
      <c r="D104" s="18">
        <f ca="1">'Analysis backend'!N22</f>
        <v>7</v>
      </c>
      <c r="E104" s="14">
        <f ca="1">'Analysis backend'!P22</f>
        <v>0.42857142857142855</v>
      </c>
    </row>
    <row r="105" spans="1:5" x14ac:dyDescent="0.3">
      <c r="A105" s="15" t="str">
        <f>'Analysis backend'!M75</f>
        <v>Ursa</v>
      </c>
      <c r="B105" s="18">
        <f ca="1">'Analysis backend'!Q75</f>
        <v>3</v>
      </c>
      <c r="C105" s="14">
        <f ca="1">'Analysis backend'!S75</f>
        <v>0.66666666666666663</v>
      </c>
      <c r="D105" s="18">
        <f ca="1">'Analysis backend'!N75</f>
        <v>5</v>
      </c>
      <c r="E105" s="14">
        <f ca="1">'Analysis backend'!P75</f>
        <v>0.6</v>
      </c>
    </row>
    <row r="106" spans="1:5" x14ac:dyDescent="0.3">
      <c r="A106" s="15" t="str">
        <f>'Analysis backend'!M71</f>
        <v>Chen</v>
      </c>
      <c r="B106" s="18">
        <f ca="1">'Analysis backend'!Q71</f>
        <v>4</v>
      </c>
      <c r="C106" s="14">
        <f ca="1">'Analysis backend'!S71</f>
        <v>0.5</v>
      </c>
      <c r="D106" s="18">
        <f ca="1">'Analysis backend'!N71</f>
        <v>8</v>
      </c>
      <c r="E106" s="14">
        <f ca="1">'Analysis backend'!P71</f>
        <v>0.625</v>
      </c>
    </row>
    <row r="107" spans="1:5" x14ac:dyDescent="0.3">
      <c r="A107" s="15" t="str">
        <f>'Analysis backend'!M47</f>
        <v>Wraith King</v>
      </c>
      <c r="B107" s="18">
        <f ca="1">'Analysis backend'!Q47</f>
        <v>3</v>
      </c>
      <c r="C107" s="14">
        <f ca="1">'Analysis backend'!S47</f>
        <v>0.66666666666666663</v>
      </c>
      <c r="D107" s="18">
        <f ca="1">'Analysis backend'!N47</f>
        <v>2</v>
      </c>
      <c r="E107" s="14">
        <f ca="1">'Analysis backend'!P47</f>
        <v>0.5</v>
      </c>
    </row>
    <row r="108" spans="1:5" x14ac:dyDescent="0.3">
      <c r="A108" s="15" t="str">
        <f>'Analysis backend'!M57</f>
        <v>Leshrac</v>
      </c>
      <c r="B108" s="18">
        <f ca="1">'Analysis backend'!Q57</f>
        <v>2</v>
      </c>
      <c r="C108" s="14">
        <f ca="1">'Analysis backend'!S57</f>
        <v>0.5</v>
      </c>
      <c r="D108" s="18">
        <f ca="1">'Analysis backend'!N57</f>
        <v>6</v>
      </c>
      <c r="E108" s="14">
        <f ca="1">'Analysis backend'!P57</f>
        <v>0.66666666666666663</v>
      </c>
    </row>
    <row r="109" spans="1:5" x14ac:dyDescent="0.3">
      <c r="A109" s="15" t="str">
        <f>'Analysis backend'!M56</f>
        <v>Clockwerk</v>
      </c>
      <c r="B109" s="18">
        <f ca="1">'Analysis backend'!Q56</f>
        <v>1</v>
      </c>
      <c r="C109" s="14">
        <f ca="1">'Analysis backend'!S56</f>
        <v>1</v>
      </c>
      <c r="D109" s="18">
        <f ca="1">'Analysis backend'!N56</f>
        <v>3</v>
      </c>
      <c r="E109" s="14">
        <f ca="1">'Analysis backend'!P56</f>
        <v>0.33333333333333331</v>
      </c>
    </row>
    <row r="110" spans="1:5" x14ac:dyDescent="0.3">
      <c r="A110" s="15" t="str">
        <f>'Analysis backend'!M54</f>
        <v>Dragon Knight</v>
      </c>
      <c r="B110" s="18">
        <f ca="1">'Analysis backend'!Q54</f>
        <v>16</v>
      </c>
      <c r="C110" s="14">
        <f ca="1">'Analysis backend'!S54</f>
        <v>0.5</v>
      </c>
      <c r="D110" s="18">
        <f ca="1">'Analysis backend'!N54</f>
        <v>15</v>
      </c>
      <c r="E110" s="14">
        <f ca="1">'Analysis backend'!P54</f>
        <v>0.46666666666666667</v>
      </c>
    </row>
    <row r="111" spans="1:5" x14ac:dyDescent="0.3">
      <c r="A111" s="15" t="str">
        <f>'Analysis backend'!M72</f>
        <v>Spectre</v>
      </c>
      <c r="B111" s="18">
        <f ca="1">'Analysis backend'!Q72</f>
        <v>27</v>
      </c>
      <c r="C111" s="14">
        <f ca="1">'Analysis backend'!S72</f>
        <v>0.59259259259259256</v>
      </c>
      <c r="D111" s="18">
        <f ca="1">'Analysis backend'!N72</f>
        <v>1</v>
      </c>
      <c r="E111" s="14">
        <f ca="1">'Analysis backend'!P72</f>
        <v>0</v>
      </c>
    </row>
    <row r="112" spans="1:5" x14ac:dyDescent="0.3">
      <c r="A112" s="15" t="str">
        <f>'Analysis backend'!M62</f>
        <v>Omniknight</v>
      </c>
      <c r="B112" s="18">
        <f ca="1">'Analysis backend'!Q62</f>
        <v>9</v>
      </c>
      <c r="C112" s="14">
        <f ca="1">'Analysis backend'!S62</f>
        <v>0.55555555555555558</v>
      </c>
      <c r="D112" s="18">
        <f ca="1">'Analysis backend'!N62</f>
        <v>4</v>
      </c>
      <c r="E112" s="14">
        <f ca="1">'Analysis backend'!P62</f>
        <v>0.25</v>
      </c>
    </row>
    <row r="113" spans="1:5" x14ac:dyDescent="0.3">
      <c r="A113" s="15" t="str">
        <f>'Analysis backend'!M65</f>
        <v>Night Stalker</v>
      </c>
      <c r="B113" s="18">
        <f ca="1">'Analysis backend'!Q65</f>
        <v>3</v>
      </c>
      <c r="C113" s="14">
        <f ca="1">'Analysis backend'!S65</f>
        <v>0</v>
      </c>
      <c r="D113" s="18">
        <f ca="1">'Analysis backend'!N65</f>
        <v>1</v>
      </c>
      <c r="E113" s="14">
        <f ca="1">'Analysis backend'!P65</f>
        <v>1</v>
      </c>
    </row>
    <row r="114" spans="1:5" x14ac:dyDescent="0.3">
      <c r="A114" s="15" t="str">
        <f>'Analysis backend'!M104</f>
        <v>Bristleback</v>
      </c>
      <c r="B114" s="18">
        <f ca="1">'Analysis backend'!Q104</f>
        <v>1</v>
      </c>
      <c r="C114" s="14">
        <f ca="1">'Analysis backend'!S104</f>
        <v>0</v>
      </c>
      <c r="D114" s="18">
        <f ca="1">'Analysis backend'!N104</f>
        <v>2</v>
      </c>
      <c r="E114" s="14">
        <f ca="1">'Analysis backend'!P104</f>
        <v>0</v>
      </c>
    </row>
    <row r="115" spans="1:5" x14ac:dyDescent="0.3">
      <c r="A115" s="15" t="str">
        <f>'Analysis backend'!M59</f>
        <v>Lifestealer</v>
      </c>
      <c r="B115" s="18">
        <f ca="1">'Analysis backend'!Q59</f>
        <v>2</v>
      </c>
      <c r="C115" s="14">
        <f ca="1">'Analysis backend'!S59</f>
        <v>1</v>
      </c>
      <c r="D115" s="18">
        <f ca="1">'Analysis backend'!N59</f>
        <v>0</v>
      </c>
      <c r="E115" s="14">
        <f ca="1">'Analysis backend'!P59</f>
        <v>0</v>
      </c>
    </row>
    <row r="116" spans="1:5" x14ac:dyDescent="0.3">
      <c r="A116" s="15" t="str">
        <f>'Analysis backend'!M118</f>
        <v>Arc Warden</v>
      </c>
      <c r="B116" s="18">
        <f ca="1">'Analysis backend'!Q118</f>
        <v>4</v>
      </c>
      <c r="C116" s="14">
        <f ca="1">'Analysis backend'!S118</f>
        <v>0.75</v>
      </c>
      <c r="D116" s="18">
        <f ca="1">'Analysis backend'!N118</f>
        <v>5</v>
      </c>
      <c r="E116" s="14">
        <f ca="1">'Analysis backend'!P118</f>
        <v>0.4</v>
      </c>
    </row>
    <row r="117" spans="1:5" x14ac:dyDescent="0.3">
      <c r="A117" s="15" t="str">
        <f>'Analysis backend'!M25</f>
        <v>Vengeful Spirit</v>
      </c>
      <c r="B117" s="18">
        <f ca="1">'Analysis backend'!Q25</f>
        <v>3</v>
      </c>
      <c r="C117" s="14">
        <f ca="1">'Analysis backend'!S25</f>
        <v>0.33333333333333331</v>
      </c>
      <c r="D117" s="18">
        <f ca="1">'Analysis backend'!N25</f>
        <v>5</v>
      </c>
      <c r="E117" s="14">
        <f ca="1">'Analysis backend'!P25</f>
        <v>0.8</v>
      </c>
    </row>
    <row r="118" spans="1:5" x14ac:dyDescent="0.3">
      <c r="A118" s="15" t="str">
        <f>'Analysis backend'!M37</f>
        <v>Riki</v>
      </c>
      <c r="B118" s="18">
        <f ca="1">'Analysis backend'!Q37</f>
        <v>1</v>
      </c>
      <c r="C118" s="14">
        <f ca="1">'Analysis backend'!S37</f>
        <v>1</v>
      </c>
      <c r="D118" s="18">
        <f ca="1">'Analysis backend'!N37</f>
        <v>2</v>
      </c>
      <c r="E118" s="14">
        <f ca="1">'Analysis backend'!P37</f>
        <v>0.5</v>
      </c>
    </row>
    <row r="119" spans="1:5" x14ac:dyDescent="0.3">
      <c r="A119" s="15" t="str">
        <f>'Analysis backend'!M124</f>
        <v>Dark Willow</v>
      </c>
      <c r="B119" s="18">
        <f ca="1">'Analysis backend'!Q124</f>
        <v>11</v>
      </c>
      <c r="C119" s="14">
        <f ca="1">'Analysis backend'!S124</f>
        <v>0.54545454545454541</v>
      </c>
      <c r="D119" s="18">
        <f ca="1">'Analysis backend'!N124</f>
        <v>4</v>
      </c>
      <c r="E119" s="14">
        <f ca="1">'Analysis backend'!P124</f>
        <v>0.75</v>
      </c>
    </row>
    <row r="120" spans="1:5" x14ac:dyDescent="0.3">
      <c r="A120" s="15" t="str">
        <f>'Analysis backend'!M78</f>
        <v>Alchemist</v>
      </c>
      <c r="B120" s="18">
        <f ca="1">'Analysis backend'!Q78</f>
        <v>2</v>
      </c>
      <c r="C120" s="14">
        <f ca="1">'Analysis backend'!S78</f>
        <v>0.5</v>
      </c>
      <c r="D120" s="18">
        <f ca="1">'Analysis backend'!N78</f>
        <v>2</v>
      </c>
      <c r="E120" s="14">
        <f ca="1">'Analysis backend'!P78</f>
        <v>0</v>
      </c>
    </row>
    <row r="121" spans="1:5" x14ac:dyDescent="0.3">
      <c r="A121" s="15" t="e">
        <f>'Analysis backend'!M29</f>
        <v>#N/A</v>
      </c>
      <c r="B121" s="18">
        <f ca="1">'Analysis backend'!Q29</f>
        <v>0</v>
      </c>
      <c r="C121" s="14">
        <f ca="1">'Analysis backend'!S29</f>
        <v>0</v>
      </c>
      <c r="D121" s="18">
        <f ca="1">'Analysis backend'!N29</f>
        <v>0</v>
      </c>
      <c r="E121" s="14">
        <f ca="1">'Analysis backend'!P29</f>
        <v>0</v>
      </c>
    </row>
    <row r="122" spans="1:5" x14ac:dyDescent="0.3">
      <c r="A122" s="15" t="str">
        <f>'Analysis backend'!M63</f>
        <v>Enchantress</v>
      </c>
      <c r="B122" s="18">
        <f ca="1">'Analysis backend'!Q63</f>
        <v>1</v>
      </c>
      <c r="C122" s="14">
        <f ca="1">'Analysis backend'!S63</f>
        <v>1</v>
      </c>
      <c r="D122" s="18">
        <f ca="1">'Analysis backend'!N63</f>
        <v>1</v>
      </c>
      <c r="E122" s="14">
        <f ca="1">'Analysis backend'!P63</f>
        <v>1</v>
      </c>
    </row>
    <row r="123" spans="1:5" x14ac:dyDescent="0.3">
      <c r="A123" s="15" t="e">
        <f>'Analysis backend'!M120</f>
        <v>#N/A</v>
      </c>
      <c r="B123" s="18">
        <f ca="1">'Analysis backend'!Q120</f>
        <v>0</v>
      </c>
      <c r="C123" s="14">
        <f ca="1">'Analysis backend'!S120</f>
        <v>0</v>
      </c>
      <c r="D123" s="18">
        <f ca="1">'Analysis backend'!N120</f>
        <v>0</v>
      </c>
      <c r="E123" s="14">
        <f ca="1">'Analysis backend'!P120</f>
        <v>0</v>
      </c>
    </row>
    <row r="124" spans="1:5" x14ac:dyDescent="0.3">
      <c r="A124" s="15" t="e">
        <f>'Analysis backend'!M121</f>
        <v>#N/A</v>
      </c>
      <c r="B124" s="18">
        <f ca="1">'Analysis backend'!Q121</f>
        <v>0</v>
      </c>
      <c r="C124" s="14">
        <f ca="1">'Analysis backend'!S121</f>
        <v>0</v>
      </c>
      <c r="D124" s="18">
        <f ca="1">'Analysis backend'!N121</f>
        <v>0</v>
      </c>
      <c r="E124" s="14">
        <f ca="1">'Analysis backend'!P121</f>
        <v>0</v>
      </c>
    </row>
    <row r="125" spans="1:5" x14ac:dyDescent="0.3">
      <c r="A125" s="15" t="e">
        <f>'Analysis backend'!M122</f>
        <v>#N/A</v>
      </c>
      <c r="B125" s="18">
        <f ca="1">'Analysis backend'!Q122</f>
        <v>0</v>
      </c>
      <c r="C125" s="14">
        <f ca="1">'Analysis backend'!S122</f>
        <v>0</v>
      </c>
      <c r="D125" s="18">
        <f ca="1">'Analysis backend'!N122</f>
        <v>0</v>
      </c>
      <c r="E125" s="14">
        <f ca="1">'Analysis backend'!P122</f>
        <v>0</v>
      </c>
    </row>
    <row r="126" spans="1:5" x14ac:dyDescent="0.3">
      <c r="A126" s="15" t="e">
        <f>'Analysis backend'!M123</f>
        <v>#N/A</v>
      </c>
      <c r="B126" s="18">
        <f ca="1">'Analysis backend'!Q123</f>
        <v>0</v>
      </c>
      <c r="C126" s="14">
        <f ca="1">'Analysis backend'!S123</f>
        <v>0</v>
      </c>
      <c r="D126" s="18">
        <f ca="1">'Analysis backend'!N123</f>
        <v>0</v>
      </c>
      <c r="E126" s="14">
        <f ca="1">'Analysis backend'!P123</f>
        <v>0</v>
      </c>
    </row>
    <row r="127" spans="1:5" x14ac:dyDescent="0.3">
      <c r="A127" s="15" t="e">
        <f>'Analysis backend'!M127</f>
        <v>#N/A</v>
      </c>
      <c r="B127" s="18">
        <f ca="1">'Analysis backend'!Q127</f>
        <v>0</v>
      </c>
      <c r="C127" s="14">
        <f ca="1">'Analysis backend'!S127</f>
        <v>0</v>
      </c>
      <c r="D127" s="18">
        <f ca="1">'Analysis backend'!N127</f>
        <v>0</v>
      </c>
      <c r="E127" s="14">
        <f ca="1">'Analysis backend'!P127</f>
        <v>0</v>
      </c>
    </row>
    <row r="128" spans="1:5" x14ac:dyDescent="0.3">
      <c r="A128" s="15" t="e">
        <f>'Analysis backend'!M128</f>
        <v>#N/A</v>
      </c>
      <c r="B128" s="18">
        <f ca="1">'Analysis backend'!Q128</f>
        <v>0</v>
      </c>
      <c r="C128" s="14">
        <f ca="1">'Analysis backend'!S128</f>
        <v>0</v>
      </c>
      <c r="D128" s="18">
        <f ca="1">'Analysis backend'!N128</f>
        <v>0</v>
      </c>
      <c r="E128" s="14">
        <f ca="1">'Analysis backend'!P128</f>
        <v>0</v>
      </c>
    </row>
    <row r="129" spans="1:5" x14ac:dyDescent="0.3">
      <c r="A129" s="15" t="e">
        <f>'Analysis backend'!M129</f>
        <v>#N/A</v>
      </c>
      <c r="B129" s="18">
        <f ca="1">'Analysis backend'!Q129</f>
        <v>0</v>
      </c>
      <c r="C129" s="14">
        <f ca="1">'Analysis backend'!S129</f>
        <v>0</v>
      </c>
      <c r="D129" s="18">
        <f ca="1">'Analysis backend'!N129</f>
        <v>0</v>
      </c>
      <c r="E129" s="14">
        <f ca="1">'Analysis backend'!P129</f>
        <v>0</v>
      </c>
    </row>
    <row r="130" spans="1:5" x14ac:dyDescent="0.3">
      <c r="A130" s="15" t="e">
        <f>'Analysis backend'!M130</f>
        <v>#N/A</v>
      </c>
      <c r="B130" s="18">
        <f ca="1">'Analysis backend'!Q130</f>
        <v>0</v>
      </c>
      <c r="C130" s="14">
        <f ca="1">'Analysis backend'!S130</f>
        <v>0</v>
      </c>
      <c r="D130" s="18">
        <f ca="1">'Analysis backend'!N130</f>
        <v>0</v>
      </c>
      <c r="E130" s="14">
        <f ca="1">'Analysis backend'!P130</f>
        <v>0</v>
      </c>
    </row>
    <row r="131" spans="1:5" x14ac:dyDescent="0.3">
      <c r="A131" s="15" t="e">
        <f>'Analysis backend'!M131</f>
        <v>#N/A</v>
      </c>
      <c r="B131" s="18">
        <f ca="1">'Analysis backend'!Q131</f>
        <v>0</v>
      </c>
      <c r="C131" s="14">
        <f ca="1">'Analysis backend'!S131</f>
        <v>0</v>
      </c>
      <c r="D131" s="18">
        <f ca="1">'Analysis backend'!N131</f>
        <v>0</v>
      </c>
      <c r="E131" s="14">
        <f ca="1">'Analysis backend'!P131</f>
        <v>0</v>
      </c>
    </row>
  </sheetData>
  <autoFilter ref="A5:E131">
    <sortState ref="A6:E131">
      <sortCondition descending="1" ref="B5:B131"/>
    </sortState>
  </autoFilter>
  <mergeCells count="2">
    <mergeCell ref="B1:C1"/>
    <mergeCell ref="B2:C2"/>
  </mergeCells>
  <conditionalFormatting sqref="C6:C2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'Analysis backend'!$Z$5:$Z$120</xm:f>
          </x14:formula1>
          <xm:sqref>B1:C1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31"/>
  <sheetViews>
    <sheetView workbookViewId="0">
      <selection activeCell="B6" sqref="B6"/>
    </sheetView>
  </sheetViews>
  <sheetFormatPr defaultRowHeight="14.4" x14ac:dyDescent="0.3"/>
  <cols>
    <col min="1" max="1" width="18.21875" bestFit="1" customWidth="1"/>
    <col min="2" max="2" width="10.21875" customWidth="1"/>
    <col min="3" max="3" width="12.6640625" customWidth="1"/>
    <col min="4" max="4" width="18.5546875" customWidth="1"/>
    <col min="5" max="5" width="9.44140625" customWidth="1"/>
  </cols>
  <sheetData>
    <row r="1" spans="1:5" x14ac:dyDescent="0.3">
      <c r="A1" t="s">
        <v>386</v>
      </c>
      <c r="B1">
        <f ca="1">'Analysis backend'!B2</f>
        <v>1464</v>
      </c>
    </row>
    <row r="2" spans="1:5" x14ac:dyDescent="0.3">
      <c r="A2" t="s">
        <v>387</v>
      </c>
      <c r="B2">
        <f ca="1">'Analysis backend'!B3</f>
        <v>6863.2950819672133</v>
      </c>
    </row>
    <row r="4" spans="1:5" ht="19.8" customHeight="1" x14ac:dyDescent="0.3">
      <c r="A4" s="17" t="str">
        <f ca="1">"Stats for "&amp;TEXT(B1,"0")&amp;" games played on "&amp;TEXT(TODAY(),"mm/dd/yyyy")&amp;" with an average MMR of " &amp;TEXT(B2,"0")</f>
        <v>Stats for 1464 games played on 12/08/2018 with an average MMR of 6863</v>
      </c>
      <c r="B4" s="16"/>
      <c r="C4" s="16"/>
      <c r="D4" s="16"/>
      <c r="E4" s="16"/>
    </row>
    <row r="5" spans="1:5" ht="15" customHeight="1" x14ac:dyDescent="0.3">
      <c r="A5" s="12" t="s">
        <v>20</v>
      </c>
      <c r="B5" s="13" t="s">
        <v>380</v>
      </c>
      <c r="C5" s="13" t="s">
        <v>381</v>
      </c>
      <c r="D5" s="13" t="s">
        <v>383</v>
      </c>
      <c r="E5" s="13" t="s">
        <v>382</v>
      </c>
    </row>
    <row r="6" spans="1:5" ht="15" customHeight="1" x14ac:dyDescent="0.3">
      <c r="A6" s="15" t="str">
        <f>'Analysis backend'!B101</f>
        <v>Magnus</v>
      </c>
      <c r="B6" s="14">
        <f ca="1">'Analysis backend'!C101/'Analysis backend'!$B$2</f>
        <v>0.53415300546448086</v>
      </c>
      <c r="C6" s="14">
        <f ca="1">'Analysis backend'!D101/'Analysis backend'!$B$2</f>
        <v>0.36338797814207652</v>
      </c>
      <c r="D6" s="14">
        <f ca="1">'Analysis backend'!E101/'Analysis backend'!$B$2</f>
        <v>0.89754098360655743</v>
      </c>
      <c r="E6" s="14">
        <f ca="1">IF(B6=0,0,'Analysis backend'!F101/'Analysis backend'!C101)</f>
        <v>0.62148337595907932</v>
      </c>
    </row>
    <row r="7" spans="1:5" ht="15" customHeight="1" x14ac:dyDescent="0.3">
      <c r="A7" s="15" t="str">
        <f>'Analysis backend'!B48</f>
        <v>Phantom Assassin</v>
      </c>
      <c r="B7" s="14">
        <f ca="1">'Analysis backend'!C48/'Analysis backend'!$B$2</f>
        <v>0.47882513661202186</v>
      </c>
      <c r="C7" s="14">
        <f ca="1">'Analysis backend'!D48/'Analysis backend'!$B$2</f>
        <v>0.36202185792349728</v>
      </c>
      <c r="D7" s="14">
        <f ca="1">'Analysis backend'!E48/'Analysis backend'!$B$2</f>
        <v>0.84084699453551914</v>
      </c>
      <c r="E7" s="14">
        <f ca="1">IF(B7=0,0,'Analysis backend'!F48/'Analysis backend'!C48)</f>
        <v>0.54350927246790304</v>
      </c>
    </row>
    <row r="8" spans="1:5" ht="15" customHeight="1" x14ac:dyDescent="0.3">
      <c r="A8" s="15" t="str">
        <f>'Analysis backend'!B54</f>
        <v>Dazzle</v>
      </c>
      <c r="B8" s="14">
        <f ca="1">'Analysis backend'!C54/'Analysis backend'!$B$2</f>
        <v>0.42759562841530052</v>
      </c>
      <c r="C8" s="14">
        <f ca="1">'Analysis backend'!D54/'Analysis backend'!$B$2</f>
        <v>0.11475409836065574</v>
      </c>
      <c r="D8" s="14">
        <f ca="1">'Analysis backend'!E54/'Analysis backend'!$B$2</f>
        <v>0.54234972677595628</v>
      </c>
      <c r="E8" s="14">
        <f ca="1">IF(B8=0,0,'Analysis backend'!F54/'Analysis backend'!C54)</f>
        <v>0.49680511182108628</v>
      </c>
    </row>
    <row r="9" spans="1:5" ht="15" customHeight="1" x14ac:dyDescent="0.3">
      <c r="A9" s="15" t="str">
        <f>'Analysis backend'!B90</f>
        <v>Rubick</v>
      </c>
      <c r="B9" s="14">
        <f ca="1">'Analysis backend'!C90/'Analysis backend'!$B$2</f>
        <v>0.45969945355191255</v>
      </c>
      <c r="C9" s="14">
        <f ca="1">'Analysis backend'!D90/'Analysis backend'!$B$2</f>
        <v>2.8005464480874317E-2</v>
      </c>
      <c r="D9" s="14">
        <f ca="1">'Analysis backend'!E90/'Analysis backend'!$B$2</f>
        <v>0.48770491803278687</v>
      </c>
      <c r="E9" s="14">
        <f ca="1">IF(B9=0,0,'Analysis backend'!F90/'Analysis backend'!C90)</f>
        <v>0.42050520059435365</v>
      </c>
    </row>
    <row r="10" spans="1:5" ht="15" customHeight="1" x14ac:dyDescent="0.3">
      <c r="A10" s="15" t="str">
        <f>'Analysis backend'!B125</f>
        <v>Grimstroke</v>
      </c>
      <c r="B10" s="14">
        <f ca="1">'Analysis backend'!C125/'Analysis backend'!$B$2</f>
        <v>0.30669398907103823</v>
      </c>
      <c r="C10" s="14">
        <f ca="1">'Analysis backend'!D125/'Analysis backend'!$B$2</f>
        <v>9.9043715846994534E-2</v>
      </c>
      <c r="D10" s="14">
        <f ca="1">'Analysis backend'!E125/'Analysis backend'!$B$2</f>
        <v>0.40573770491803279</v>
      </c>
      <c r="E10" s="14">
        <f ca="1">IF(B10=0,0,'Analysis backend'!F125/'Analysis backend'!C125)</f>
        <v>0.51893095768374164</v>
      </c>
    </row>
    <row r="11" spans="1:5" ht="15" customHeight="1" x14ac:dyDescent="0.3">
      <c r="A11" s="15" t="str">
        <f>'Analysis backend'!B97</f>
        <v>Slark</v>
      </c>
      <c r="B11" s="14">
        <f ca="1">'Analysis backend'!C97/'Analysis backend'!$B$2</f>
        <v>0.25273224043715847</v>
      </c>
      <c r="C11" s="14">
        <f ca="1">'Analysis backend'!D97/'Analysis backend'!$B$2</f>
        <v>9.9726775956284153E-2</v>
      </c>
      <c r="D11" s="14">
        <f ca="1">'Analysis backend'!E97/'Analysis backend'!$B$2</f>
        <v>0.35245901639344263</v>
      </c>
      <c r="E11" s="14">
        <f ca="1">IF(B11=0,0,'Analysis backend'!F97/'Analysis backend'!C97)</f>
        <v>0.45945945945945948</v>
      </c>
    </row>
    <row r="12" spans="1:5" ht="15" customHeight="1" x14ac:dyDescent="0.3">
      <c r="A12" s="15" t="str">
        <f>'Analysis backend'!B80</f>
        <v>Outworld Devourer</v>
      </c>
      <c r="B12" s="14">
        <f ca="1">'Analysis backend'!C80/'Analysis backend'!$B$2</f>
        <v>0.25068306010928959</v>
      </c>
      <c r="C12" s="14">
        <f ca="1">'Analysis backend'!D80/'Analysis backend'!$B$2</f>
        <v>5.6010928961748634E-2</v>
      </c>
      <c r="D12" s="14">
        <f ca="1">'Analysis backend'!E80/'Analysis backend'!$B$2</f>
        <v>0.30669398907103823</v>
      </c>
      <c r="E12" s="14">
        <f ca="1">IF(B12=0,0,'Analysis backend'!F80/'Analysis backend'!C80)</f>
        <v>0.4877384196185286</v>
      </c>
    </row>
    <row r="13" spans="1:5" ht="15" customHeight="1" x14ac:dyDescent="0.3">
      <c r="A13" s="15" t="str">
        <f>'Analysis backend'!B35</f>
        <v>Lich</v>
      </c>
      <c r="B13" s="14">
        <f ca="1">'Analysis backend'!C35/'Analysis backend'!$B$2</f>
        <v>0.29713114754098363</v>
      </c>
      <c r="C13" s="14">
        <f ca="1">'Analysis backend'!D35/'Analysis backend'!$B$2</f>
        <v>3.2786885245901641E-2</v>
      </c>
      <c r="D13" s="14">
        <f ca="1">'Analysis backend'!E35/'Analysis backend'!$B$2</f>
        <v>0.32991803278688525</v>
      </c>
      <c r="E13" s="14">
        <f ca="1">IF(B13=0,0,'Analysis backend'!F35/'Analysis backend'!C35)</f>
        <v>0.52183908045977012</v>
      </c>
    </row>
    <row r="14" spans="1:5" ht="15" customHeight="1" x14ac:dyDescent="0.3">
      <c r="A14" s="15" t="str">
        <f>'Analysis backend'!B118</f>
        <v>Monkey King</v>
      </c>
      <c r="B14" s="14">
        <f ca="1">'Analysis backend'!C118/'Analysis backend'!$B$2</f>
        <v>0.22745901639344263</v>
      </c>
      <c r="C14" s="14">
        <f ca="1">'Analysis backend'!D118/'Analysis backend'!$B$2</f>
        <v>4.6448087431693992E-2</v>
      </c>
      <c r="D14" s="14">
        <f ca="1">'Analysis backend'!E118/'Analysis backend'!$B$2</f>
        <v>0.27390710382513661</v>
      </c>
      <c r="E14" s="14">
        <f ca="1">IF(B14=0,0,'Analysis backend'!F118/'Analysis backend'!C118)</f>
        <v>0.47147147147147145</v>
      </c>
    </row>
    <row r="15" spans="1:5" ht="15" customHeight="1" x14ac:dyDescent="0.3">
      <c r="A15" s="15" t="str">
        <f>'Analysis backend'!B5</f>
        <v>Anti-Mage</v>
      </c>
      <c r="B15" s="14">
        <f ca="1">'Analysis backend'!C5/'Analysis backend'!$B$2</f>
        <v>0.24112021857923496</v>
      </c>
      <c r="C15" s="14">
        <f ca="1">'Analysis backend'!D5/'Analysis backend'!$B$2</f>
        <v>6.4207650273224046E-2</v>
      </c>
      <c r="D15" s="14">
        <f ca="1">'Analysis backend'!E5/'Analysis backend'!$B$2</f>
        <v>0.30532786885245899</v>
      </c>
      <c r="E15" s="14">
        <f ca="1">IF(B15=0,0,'Analysis backend'!F5/'Analysis backend'!C5)</f>
        <v>0.5382436260623229</v>
      </c>
    </row>
    <row r="16" spans="1:5" ht="15" customHeight="1" x14ac:dyDescent="0.3">
      <c r="A16" s="15" t="str">
        <f>'Analysis backend'!B20</f>
        <v>Sand King</v>
      </c>
      <c r="B16" s="14">
        <f ca="1">'Analysis backend'!C20/'Analysis backend'!$B$2</f>
        <v>0.23770491803278687</v>
      </c>
      <c r="C16" s="14">
        <f ca="1">'Analysis backend'!D20/'Analysis backend'!$B$2</f>
        <v>3.4836065573770489E-2</v>
      </c>
      <c r="D16" s="14">
        <f ca="1">'Analysis backend'!E20/'Analysis backend'!$B$2</f>
        <v>0.27254098360655737</v>
      </c>
      <c r="E16" s="14">
        <f ca="1">IF(B16=0,0,'Analysis backend'!F20/'Analysis backend'!C20)</f>
        <v>0.49137931034482757</v>
      </c>
    </row>
    <row r="17" spans="1:5" ht="15" customHeight="1" x14ac:dyDescent="0.3">
      <c r="A17" s="15" t="str">
        <f>'Analysis backend'!B6</f>
        <v>Axe</v>
      </c>
      <c r="B17" s="14">
        <f ca="1">'Analysis backend'!C6/'Analysis backend'!$B$2</f>
        <v>0.16530054644808742</v>
      </c>
      <c r="C17" s="14">
        <f ca="1">'Analysis backend'!D6/'Analysis backend'!$B$2</f>
        <v>6.4207650273224046E-2</v>
      </c>
      <c r="D17" s="14">
        <f ca="1">'Analysis backend'!E6/'Analysis backend'!$B$2</f>
        <v>0.22950819672131148</v>
      </c>
      <c r="E17" s="14">
        <f ca="1">IF(B17=0,0,'Analysis backend'!F6/'Analysis backend'!C6)</f>
        <v>0.41322314049586778</v>
      </c>
    </row>
    <row r="18" spans="1:5" ht="15" customHeight="1" x14ac:dyDescent="0.3">
      <c r="A18" s="15" t="str">
        <f>'Analysis backend'!B105</f>
        <v>Skywrath Mage</v>
      </c>
      <c r="B18" s="14">
        <f ca="1">'Analysis backend'!C105/'Analysis backend'!$B$2</f>
        <v>0.20355191256830601</v>
      </c>
      <c r="C18" s="14">
        <f ca="1">'Analysis backend'!D105/'Analysis backend'!$B$2</f>
        <v>1.3661202185792349E-2</v>
      </c>
      <c r="D18" s="14">
        <f ca="1">'Analysis backend'!E105/'Analysis backend'!$B$2</f>
        <v>0.21721311475409835</v>
      </c>
      <c r="E18" s="14">
        <f ca="1">IF(B18=0,0,'Analysis backend'!F105/'Analysis backend'!C105)</f>
        <v>0.48322147651006714</v>
      </c>
    </row>
    <row r="19" spans="1:5" ht="15" customHeight="1" x14ac:dyDescent="0.3">
      <c r="A19" s="15" t="str">
        <f>'Analysis backend'!B82</f>
        <v>Brewmaster</v>
      </c>
      <c r="B19" s="14">
        <f ca="1">'Analysis backend'!C82/'Analysis backend'!$B$2</f>
        <v>0.16393442622950818</v>
      </c>
      <c r="C19" s="14">
        <f ca="1">'Analysis backend'!D82/'Analysis backend'!$B$2</f>
        <v>6.3524590163934427E-2</v>
      </c>
      <c r="D19" s="14">
        <f ca="1">'Analysis backend'!E82/'Analysis backend'!$B$2</f>
        <v>0.22745901639344263</v>
      </c>
      <c r="E19" s="14">
        <f ca="1">IF(B19=0,0,'Analysis backend'!F82/'Analysis backend'!C82)</f>
        <v>0.53333333333333333</v>
      </c>
    </row>
    <row r="20" spans="1:5" ht="15" customHeight="1" x14ac:dyDescent="0.3">
      <c r="A20" s="15" t="str">
        <f>'Analysis backend'!B104</f>
        <v>Tusk</v>
      </c>
      <c r="B20" s="14">
        <f ca="1">'Analysis backend'!C104/'Analysis backend'!$B$2</f>
        <v>0.20628415300546449</v>
      </c>
      <c r="C20" s="14">
        <f ca="1">'Analysis backend'!D104/'Analysis backend'!$B$2</f>
        <v>8.1967213114754103E-3</v>
      </c>
      <c r="D20" s="14">
        <f ca="1">'Analysis backend'!E104/'Analysis backend'!$B$2</f>
        <v>0.21448087431693988</v>
      </c>
      <c r="E20" s="14">
        <f ca="1">IF(B20=0,0,'Analysis backend'!F104/'Analysis backend'!C104)</f>
        <v>0.49668874172185429</v>
      </c>
    </row>
    <row r="21" spans="1:5" ht="15" customHeight="1" x14ac:dyDescent="0.3">
      <c r="A21" s="15" t="str">
        <f>'Analysis backend'!B12</f>
        <v>Juggernaut</v>
      </c>
      <c r="B21" s="14">
        <f ca="1">'Analysis backend'!C12/'Analysis backend'!$B$2</f>
        <v>0.17691256830601093</v>
      </c>
      <c r="C21" s="14">
        <f ca="1">'Analysis backend'!D12/'Analysis backend'!$B$2</f>
        <v>1.912568306010929E-2</v>
      </c>
      <c r="D21" s="14">
        <f ca="1">'Analysis backend'!E12/'Analysis backend'!$B$2</f>
        <v>0.19603825136612021</v>
      </c>
      <c r="E21" s="14">
        <f ca="1">IF(B21=0,0,'Analysis backend'!F12/'Analysis backend'!C12)</f>
        <v>0.53667953667953672</v>
      </c>
    </row>
    <row r="22" spans="1:5" ht="15" customHeight="1" x14ac:dyDescent="0.3">
      <c r="A22" s="15" t="str">
        <f>'Analysis backend'!B49</f>
        <v>Pugna</v>
      </c>
      <c r="B22" s="14">
        <f ca="1">'Analysis backend'!C49/'Analysis backend'!$B$2</f>
        <v>0.17008196721311475</v>
      </c>
      <c r="C22" s="14">
        <f ca="1">'Analysis backend'!D49/'Analysis backend'!$B$2</f>
        <v>2.7322404371584699E-2</v>
      </c>
      <c r="D22" s="14">
        <f ca="1">'Analysis backend'!E49/'Analysis backend'!$B$2</f>
        <v>0.19740437158469945</v>
      </c>
      <c r="E22" s="14">
        <f ca="1">IF(B22=0,0,'Analysis backend'!F49/'Analysis backend'!C49)</f>
        <v>0.53413654618473894</v>
      </c>
    </row>
    <row r="23" spans="1:5" ht="15" customHeight="1" x14ac:dyDescent="0.3">
      <c r="A23" s="15" t="str">
        <f>'Analysis backend'!B45</f>
        <v>Faceless Void</v>
      </c>
      <c r="B23" s="14">
        <f ca="1">'Analysis backend'!C45/'Analysis backend'!$B$2</f>
        <v>0.15437158469945356</v>
      </c>
      <c r="C23" s="14">
        <f ca="1">'Analysis backend'!D45/'Analysis backend'!$B$2</f>
        <v>3.6202185792349725E-2</v>
      </c>
      <c r="D23" s="14">
        <f ca="1">'Analysis backend'!E45/'Analysis backend'!$B$2</f>
        <v>0.19057377049180327</v>
      </c>
      <c r="E23" s="14">
        <f ca="1">IF(B23=0,0,'Analysis backend'!F45/'Analysis backend'!C45)</f>
        <v>0.48672566371681414</v>
      </c>
    </row>
    <row r="24" spans="1:5" ht="15" customHeight="1" x14ac:dyDescent="0.3">
      <c r="A24" s="15" t="str">
        <f>'Analysis backend'!B113</f>
        <v>Terrorblade</v>
      </c>
      <c r="B24" s="14">
        <f ca="1">'Analysis backend'!C113/'Analysis backend'!$B$2</f>
        <v>0.18374316939890711</v>
      </c>
      <c r="C24" s="14">
        <f ca="1">'Analysis backend'!D113/'Analysis backend'!$B$2</f>
        <v>3.4836065573770489E-2</v>
      </c>
      <c r="D24" s="14">
        <f ca="1">'Analysis backend'!E113/'Analysis backend'!$B$2</f>
        <v>0.21857923497267759</v>
      </c>
      <c r="E24" s="14">
        <f ca="1">IF(B24=0,0,'Analysis backend'!F113/'Analysis backend'!C113)</f>
        <v>0.49070631970260226</v>
      </c>
    </row>
    <row r="25" spans="1:5" ht="15" customHeight="1" x14ac:dyDescent="0.3">
      <c r="A25" s="15" t="str">
        <f>'Analysis backend'!B115</f>
        <v>Oracle</v>
      </c>
      <c r="B25" s="14">
        <f ca="1">'Analysis backend'!C115/'Analysis backend'!$B$2</f>
        <v>0.16120218579234974</v>
      </c>
      <c r="C25" s="14">
        <f ca="1">'Analysis backend'!D115/'Analysis backend'!$B$2</f>
        <v>1.092896174863388E-2</v>
      </c>
      <c r="D25" s="14">
        <f ca="1">'Analysis backend'!E115/'Analysis backend'!$B$2</f>
        <v>0.1721311475409836</v>
      </c>
      <c r="E25" s="14">
        <f ca="1">IF(B25=0,0,'Analysis backend'!F115/'Analysis backend'!C115)</f>
        <v>0.50423728813559321</v>
      </c>
    </row>
    <row r="26" spans="1:5" ht="15" customHeight="1" x14ac:dyDescent="0.3">
      <c r="A26" s="15" t="str">
        <f>'Analysis backend'!B42</f>
        <v>Beastmaster</v>
      </c>
      <c r="B26" s="14">
        <f ca="1">'Analysis backend'!C42/'Analysis backend'!$B$2</f>
        <v>0.1598360655737705</v>
      </c>
      <c r="C26" s="14">
        <f ca="1">'Analysis backend'!D42/'Analysis backend'!$B$2</f>
        <v>1.6393442622950821E-2</v>
      </c>
      <c r="D26" s="14">
        <f ca="1">'Analysis backend'!E42/'Analysis backend'!$B$2</f>
        <v>0.17622950819672131</v>
      </c>
      <c r="E26" s="14">
        <f ca="1">IF(B26=0,0,'Analysis backend'!F42/'Analysis backend'!C42)</f>
        <v>0.52564102564102566</v>
      </c>
    </row>
    <row r="27" spans="1:5" ht="15" customHeight="1" x14ac:dyDescent="0.3">
      <c r="A27" s="15" t="str">
        <f>'Analysis backend'!B30</f>
        <v>Lion</v>
      </c>
      <c r="B27" s="14">
        <f ca="1">'Analysis backend'!C30/'Analysis backend'!$B$2</f>
        <v>0.17349726775956284</v>
      </c>
      <c r="C27" s="14">
        <f ca="1">'Analysis backend'!D30/'Analysis backend'!$B$2</f>
        <v>2.0491803278688526E-3</v>
      </c>
      <c r="D27" s="14">
        <f ca="1">'Analysis backend'!E30/'Analysis backend'!$B$2</f>
        <v>0.17554644808743169</v>
      </c>
      <c r="E27" s="14">
        <f ca="1">IF(B27=0,0,'Analysis backend'!F30/'Analysis backend'!C30)</f>
        <v>0.48818897637795278</v>
      </c>
    </row>
    <row r="28" spans="1:5" ht="15" customHeight="1" x14ac:dyDescent="0.3">
      <c r="A28" s="15" t="str">
        <f>'Analysis backend'!B23</f>
        <v>Tiny</v>
      </c>
      <c r="B28" s="14">
        <f ca="1">'Analysis backend'!C23/'Analysis backend'!$B$2</f>
        <v>0.15437158469945356</v>
      </c>
      <c r="C28" s="14">
        <f ca="1">'Analysis backend'!D23/'Analysis backend'!$B$2</f>
        <v>1.3661202185792349E-2</v>
      </c>
      <c r="D28" s="14">
        <f ca="1">'Analysis backend'!E23/'Analysis backend'!$B$2</f>
        <v>0.16803278688524589</v>
      </c>
      <c r="E28" s="14">
        <f ca="1">IF(B28=0,0,'Analysis backend'!F23/'Analysis backend'!C23)</f>
        <v>0.53097345132743368</v>
      </c>
    </row>
    <row r="29" spans="1:5" ht="15" customHeight="1" x14ac:dyDescent="0.3">
      <c r="A29" s="15" t="str">
        <f>'Analysis backend'!B38</f>
        <v>Tinker</v>
      </c>
      <c r="B29" s="14">
        <f ca="1">'Analysis backend'!C38/'Analysis backend'!$B$2</f>
        <v>7.4453551912568305E-2</v>
      </c>
      <c r="C29" s="14">
        <f ca="1">'Analysis backend'!D38/'Analysis backend'!$B$2</f>
        <v>7.9234972677595633E-2</v>
      </c>
      <c r="D29" s="14">
        <f ca="1">'Analysis backend'!E38/'Analysis backend'!$B$2</f>
        <v>0.15368852459016394</v>
      </c>
      <c r="E29" s="14">
        <f ca="1">IF(B29=0,0,'Analysis backend'!F38/'Analysis backend'!C38)</f>
        <v>0.41284403669724773</v>
      </c>
    </row>
    <row r="30" spans="1:5" ht="15" customHeight="1" x14ac:dyDescent="0.3">
      <c r="A30" s="15" t="str">
        <f>'Analysis backend'!B89</f>
        <v>Undying</v>
      </c>
      <c r="B30" s="14">
        <f ca="1">'Analysis backend'!C89/'Analysis backend'!$B$2</f>
        <v>0.13387978142076504</v>
      </c>
      <c r="C30" s="14">
        <f ca="1">'Analysis backend'!D89/'Analysis backend'!$B$2</f>
        <v>2.7322404371584699E-2</v>
      </c>
      <c r="D30" s="14">
        <f ca="1">'Analysis backend'!E89/'Analysis backend'!$B$2</f>
        <v>0.16120218579234974</v>
      </c>
      <c r="E30" s="14">
        <f ca="1">IF(B30=0,0,'Analysis backend'!F89/'Analysis backend'!C89)</f>
        <v>0.56122448979591832</v>
      </c>
    </row>
    <row r="31" spans="1:5" ht="15" customHeight="1" x14ac:dyDescent="0.3">
      <c r="A31" s="15" t="str">
        <f>'Analysis backend'!B86</f>
        <v>Meepo</v>
      </c>
      <c r="B31" s="14">
        <f ca="1">'Analysis backend'!C86/'Analysis backend'!$B$2</f>
        <v>4.5765027322404374E-2</v>
      </c>
      <c r="C31" s="14">
        <f ca="1">'Analysis backend'!D86/'Analysis backend'!$B$2</f>
        <v>0.10109289617486339</v>
      </c>
      <c r="D31" s="14">
        <f ca="1">'Analysis backend'!E86/'Analysis backend'!$B$2</f>
        <v>0.14685792349726776</v>
      </c>
      <c r="E31" s="14">
        <f ca="1">IF(B31=0,0,'Analysis backend'!F86/'Analysis backend'!C86)</f>
        <v>0.61194029850746268</v>
      </c>
    </row>
    <row r="32" spans="1:5" ht="15" customHeight="1" x14ac:dyDescent="0.3">
      <c r="A32" s="15" t="str">
        <f>'Analysis backend'!B114</f>
        <v>Phoenix</v>
      </c>
      <c r="B32" s="14">
        <f ca="1">'Analysis backend'!C114/'Analysis backend'!$B$2</f>
        <v>0.14822404371584699</v>
      </c>
      <c r="C32" s="14">
        <f ca="1">'Analysis backend'!D114/'Analysis backend'!$B$2</f>
        <v>9.562841530054645E-3</v>
      </c>
      <c r="D32" s="14">
        <f ca="1">'Analysis backend'!E114/'Analysis backend'!$B$2</f>
        <v>0.15778688524590165</v>
      </c>
      <c r="E32" s="14">
        <f ca="1">IF(B32=0,0,'Analysis backend'!F114/'Analysis backend'!C114)</f>
        <v>0.47465437788018433</v>
      </c>
    </row>
    <row r="33" spans="1:5" ht="15" customHeight="1" x14ac:dyDescent="0.3">
      <c r="A33" s="15" t="str">
        <f>'Analysis backend'!B14</f>
        <v>Morphling</v>
      </c>
      <c r="B33" s="14">
        <f ca="1">'Analysis backend'!C14/'Analysis backend'!$B$2</f>
        <v>0.10177595628415301</v>
      </c>
      <c r="C33" s="14">
        <f ca="1">'Analysis backend'!D14/'Analysis backend'!$B$2</f>
        <v>3.4153005464480878E-2</v>
      </c>
      <c r="D33" s="14">
        <f ca="1">'Analysis backend'!E14/'Analysis backend'!$B$2</f>
        <v>0.13592896174863389</v>
      </c>
      <c r="E33" s="14">
        <f ca="1">IF(B33=0,0,'Analysis backend'!F14/'Analysis backend'!C14)</f>
        <v>0.41610738255033558</v>
      </c>
    </row>
    <row r="34" spans="1:5" ht="15" customHeight="1" x14ac:dyDescent="0.3">
      <c r="A34" s="15" t="str">
        <f>'Analysis backend'!B84</f>
        <v>Lone Druid</v>
      </c>
      <c r="B34" s="14">
        <f ca="1">'Analysis backend'!C84/'Analysis backend'!$B$2</f>
        <v>7.5819672131147542E-2</v>
      </c>
      <c r="C34" s="14">
        <f ca="1">'Analysis backend'!D84/'Analysis backend'!$B$2</f>
        <v>5.3961748633879779E-2</v>
      </c>
      <c r="D34" s="14">
        <f ca="1">'Analysis backend'!E84/'Analysis backend'!$B$2</f>
        <v>0.12978142076502733</v>
      </c>
      <c r="E34" s="14">
        <f ca="1">IF(B34=0,0,'Analysis backend'!F84/'Analysis backend'!C84)</f>
        <v>0.45945945945945948</v>
      </c>
    </row>
    <row r="35" spans="1:5" ht="15" customHeight="1" x14ac:dyDescent="0.3">
      <c r="A35" s="15" t="str">
        <f>'Analysis backend'!B63</f>
        <v>Huskar</v>
      </c>
      <c r="B35" s="14">
        <f ca="1">'Analysis backend'!C63/'Analysis backend'!$B$2</f>
        <v>9.0163934426229511E-2</v>
      </c>
      <c r="C35" s="14">
        <f ca="1">'Analysis backend'!D63/'Analysis backend'!$B$2</f>
        <v>7.3770491803278687E-2</v>
      </c>
      <c r="D35" s="14">
        <f ca="1">'Analysis backend'!E63/'Analysis backend'!$B$2</f>
        <v>0.16393442622950818</v>
      </c>
      <c r="E35" s="14">
        <f ca="1">IF(B35=0,0,'Analysis backend'!F63/'Analysis backend'!C63)</f>
        <v>0.55303030303030298</v>
      </c>
    </row>
    <row r="36" spans="1:5" ht="15" customHeight="1" x14ac:dyDescent="0.3">
      <c r="A36" s="15" t="str">
        <f>'Analysis backend'!B7</f>
        <v>Bane</v>
      </c>
      <c r="B36" s="14">
        <f ca="1">'Analysis backend'!C7/'Analysis backend'!$B$2</f>
        <v>0.12090163934426229</v>
      </c>
      <c r="C36" s="14">
        <f ca="1">'Analysis backend'!D7/'Analysis backend'!$B$2</f>
        <v>2.7322404371584699E-3</v>
      </c>
      <c r="D36" s="14">
        <f ca="1">'Analysis backend'!E7/'Analysis backend'!$B$2</f>
        <v>0.12363387978142076</v>
      </c>
      <c r="E36" s="14">
        <f ca="1">IF(B36=0,0,'Analysis backend'!F7/'Analysis backend'!C7)</f>
        <v>0.51977401129943501</v>
      </c>
    </row>
    <row r="37" spans="1:5" ht="15" customHeight="1" x14ac:dyDescent="0.3">
      <c r="A37" s="15" t="str">
        <f>'Analysis backend'!B31</f>
        <v>Shadow Shaman</v>
      </c>
      <c r="B37" s="14">
        <f ca="1">'Analysis backend'!C31/'Analysis backend'!$B$2</f>
        <v>0.12226775956284153</v>
      </c>
      <c r="C37" s="14">
        <f ca="1">'Analysis backend'!D31/'Analysis backend'!$B$2</f>
        <v>6.8306010928961749E-4</v>
      </c>
      <c r="D37" s="14">
        <f ca="1">'Analysis backend'!E31/'Analysis backend'!$B$2</f>
        <v>0.12295081967213115</v>
      </c>
      <c r="E37" s="14">
        <f ca="1">IF(B37=0,0,'Analysis backend'!F31/'Analysis backend'!C31)</f>
        <v>0.53631284916201116</v>
      </c>
    </row>
    <row r="38" spans="1:5" ht="15" customHeight="1" x14ac:dyDescent="0.3">
      <c r="A38" s="15" t="str">
        <f>'Analysis backend'!B10</f>
        <v>Drow Ranger</v>
      </c>
      <c r="B38" s="14">
        <f ca="1">'Analysis backend'!C10/'Analysis backend'!$B$2</f>
        <v>0.12773224043715847</v>
      </c>
      <c r="C38" s="14">
        <f ca="1">'Analysis backend'!D10/'Analysis backend'!$B$2</f>
        <v>1.6393442622950821E-2</v>
      </c>
      <c r="D38" s="14">
        <f ca="1">'Analysis backend'!E10/'Analysis backend'!$B$2</f>
        <v>0.14412568306010928</v>
      </c>
      <c r="E38" s="14">
        <f ca="1">IF(B38=0,0,'Analysis backend'!F10/'Analysis backend'!C10)</f>
        <v>0.45454545454545453</v>
      </c>
    </row>
    <row r="39" spans="1:5" ht="15" customHeight="1" x14ac:dyDescent="0.3">
      <c r="A39" s="15" t="str">
        <f>'Analysis backend'!B111</f>
        <v>Earth Spirit</v>
      </c>
      <c r="B39" s="14">
        <f ca="1">'Analysis backend'!C111/'Analysis backend'!$B$2</f>
        <v>8.674863387978142E-2</v>
      </c>
      <c r="C39" s="14">
        <f ca="1">'Analysis backend'!D111/'Analysis backend'!$B$2</f>
        <v>6.1475409836065573E-3</v>
      </c>
      <c r="D39" s="14">
        <f ca="1">'Analysis backend'!E111/'Analysis backend'!$B$2</f>
        <v>9.2896174863387984E-2</v>
      </c>
      <c r="E39" s="14">
        <f ca="1">IF(B39=0,0,'Analysis backend'!F111/'Analysis backend'!C111)</f>
        <v>0.46456692913385828</v>
      </c>
    </row>
    <row r="40" spans="1:5" ht="15" customHeight="1" x14ac:dyDescent="0.3">
      <c r="A40" s="15" t="str">
        <f>'Analysis backend'!B95</f>
        <v>Io</v>
      </c>
      <c r="B40" s="14">
        <f ca="1">'Analysis backend'!C95/'Analysis backend'!$B$2</f>
        <v>6.8989071038251359E-2</v>
      </c>
      <c r="C40" s="14">
        <f ca="1">'Analysis backend'!D95/'Analysis backend'!$B$2</f>
        <v>4.6448087431693992E-2</v>
      </c>
      <c r="D40" s="14">
        <f ca="1">'Analysis backend'!E95/'Analysis backend'!$B$2</f>
        <v>0.11543715846994536</v>
      </c>
      <c r="E40" s="14">
        <f ca="1">IF(B40=0,0,'Analysis backend'!F95/'Analysis backend'!C95)</f>
        <v>0.44554455445544555</v>
      </c>
    </row>
    <row r="41" spans="1:5" ht="15" customHeight="1" x14ac:dyDescent="0.3">
      <c r="A41" s="15" t="str">
        <f>'Analysis backend'!B75</f>
        <v>Spirit Breaker</v>
      </c>
      <c r="B41" s="14">
        <f ca="1">'Analysis backend'!C75/'Analysis backend'!$B$2</f>
        <v>0.11543715846994536</v>
      </c>
      <c r="C41" s="14">
        <f ca="1">'Analysis backend'!D75/'Analysis backend'!$B$2</f>
        <v>1.092896174863388E-2</v>
      </c>
      <c r="D41" s="14">
        <f ca="1">'Analysis backend'!E75/'Analysis backend'!$B$2</f>
        <v>0.12636612021857924</v>
      </c>
      <c r="E41" s="14">
        <f ca="1">IF(B41=0,0,'Analysis backend'!F75/'Analysis backend'!C75)</f>
        <v>0.51479289940828399</v>
      </c>
    </row>
    <row r="42" spans="1:5" ht="15" customHeight="1" x14ac:dyDescent="0.3">
      <c r="A42" s="15" t="str">
        <f>'Analysis backend'!B116</f>
        <v>Winter Wyvern</v>
      </c>
      <c r="B42" s="14">
        <f ca="1">'Analysis backend'!C116/'Analysis backend'!$B$2</f>
        <v>0.10314207650273224</v>
      </c>
      <c r="C42" s="14">
        <f ca="1">'Analysis backend'!D116/'Analysis backend'!$B$2</f>
        <v>8.8797814207650268E-3</v>
      </c>
      <c r="D42" s="14">
        <f ca="1">'Analysis backend'!E116/'Analysis backend'!$B$2</f>
        <v>0.11202185792349727</v>
      </c>
      <c r="E42" s="14">
        <f ca="1">IF(B42=0,0,'Analysis backend'!F116/'Analysis backend'!C116)</f>
        <v>0.37748344370860926</v>
      </c>
    </row>
    <row r="43" spans="1:5" ht="15" customHeight="1" x14ac:dyDescent="0.3">
      <c r="A43" s="15" t="str">
        <f>'Analysis backend'!B29</f>
        <v>Lina</v>
      </c>
      <c r="B43" s="14">
        <f ca="1">'Analysis backend'!C29/'Analysis backend'!$B$2</f>
        <v>8.265027322404371E-2</v>
      </c>
      <c r="C43" s="14">
        <f ca="1">'Analysis backend'!D29/'Analysis backend'!$B$2</f>
        <v>2.7322404371584699E-3</v>
      </c>
      <c r="D43" s="14">
        <f ca="1">'Analysis backend'!E29/'Analysis backend'!$B$2</f>
        <v>8.5382513661202183E-2</v>
      </c>
      <c r="E43" s="14">
        <f ca="1">IF(B43=0,0,'Analysis backend'!F29/'Analysis backend'!C29)</f>
        <v>0.42148760330578511</v>
      </c>
    </row>
    <row r="44" spans="1:5" ht="15" customHeight="1" x14ac:dyDescent="0.3">
      <c r="A44" s="15" t="str">
        <f>'Analysis backend'!B11</f>
        <v>Earthshaker</v>
      </c>
      <c r="B44" s="14">
        <f ca="1">'Analysis backend'!C11/'Analysis backend'!$B$2</f>
        <v>8.8797814207650275E-2</v>
      </c>
      <c r="C44" s="14">
        <f ca="1">'Analysis backend'!D11/'Analysis backend'!$B$2</f>
        <v>3.4153005464480873E-3</v>
      </c>
      <c r="D44" s="14">
        <f ca="1">'Analysis backend'!E11/'Analysis backend'!$B$2</f>
        <v>9.2213114754098366E-2</v>
      </c>
      <c r="E44" s="14">
        <f ca="1">IF(B44=0,0,'Analysis backend'!F11/'Analysis backend'!C11)</f>
        <v>0.51538461538461533</v>
      </c>
    </row>
    <row r="45" spans="1:5" ht="15" customHeight="1" x14ac:dyDescent="0.3">
      <c r="A45" s="15" t="str">
        <f>'Analysis backend'!B13</f>
        <v>Mirana</v>
      </c>
      <c r="B45" s="14">
        <f ca="1">'Analysis backend'!C13/'Analysis backend'!$B$2</f>
        <v>7.8551912568306015E-2</v>
      </c>
      <c r="C45" s="14">
        <f ca="1">'Analysis backend'!D13/'Analysis backend'!$B$2</f>
        <v>4.7814207650273225E-3</v>
      </c>
      <c r="D45" s="14">
        <f ca="1">'Analysis backend'!E13/'Analysis backend'!$B$2</f>
        <v>8.3333333333333329E-2</v>
      </c>
      <c r="E45" s="14">
        <f ca="1">IF(B45=0,0,'Analysis backend'!F13/'Analysis backend'!C13)</f>
        <v>0.46956521739130436</v>
      </c>
    </row>
    <row r="46" spans="1:5" ht="15" customHeight="1" x14ac:dyDescent="0.3">
      <c r="A46" s="15" t="str">
        <f>'Analysis backend'!B94</f>
        <v>Keeper of the Light</v>
      </c>
      <c r="B46" s="14">
        <f ca="1">'Analysis backend'!C94/'Analysis backend'!$B$2</f>
        <v>9.3579234972677602E-2</v>
      </c>
      <c r="C46" s="14">
        <f ca="1">'Analysis backend'!D94/'Analysis backend'!$B$2</f>
        <v>6.8306010928961746E-3</v>
      </c>
      <c r="D46" s="14">
        <f ca="1">'Analysis backend'!E94/'Analysis backend'!$B$2</f>
        <v>0.10040983606557377</v>
      </c>
      <c r="E46" s="14">
        <f ca="1">IF(B46=0,0,'Analysis backend'!F94/'Analysis backend'!C94)</f>
        <v>0.43795620437956206</v>
      </c>
    </row>
    <row r="47" spans="1:5" ht="15" customHeight="1" x14ac:dyDescent="0.3">
      <c r="A47" s="15" t="str">
        <f>'Analysis backend'!B66</f>
        <v>Bounty Hunter</v>
      </c>
      <c r="B47" s="14">
        <f ca="1">'Analysis backend'!C66/'Analysis backend'!$B$2</f>
        <v>5.8060109289617488E-2</v>
      </c>
      <c r="C47" s="14">
        <f ca="1">'Analysis backend'!D66/'Analysis backend'!$B$2</f>
        <v>1.5710382513661202E-2</v>
      </c>
      <c r="D47" s="14">
        <f ca="1">'Analysis backend'!E66/'Analysis backend'!$B$2</f>
        <v>7.3770491803278687E-2</v>
      </c>
      <c r="E47" s="14">
        <f ca="1">IF(B47=0,0,'Analysis backend'!F66/'Analysis backend'!C66)</f>
        <v>0.44705882352941179</v>
      </c>
    </row>
    <row r="48" spans="1:5" ht="15" customHeight="1" x14ac:dyDescent="0.3">
      <c r="A48" s="15" t="str">
        <f>'Analysis backend'!B32</f>
        <v>Slardar</v>
      </c>
      <c r="B48" s="14">
        <f ca="1">'Analysis backend'!C32/'Analysis backend'!$B$2</f>
        <v>8.8797814207650275E-2</v>
      </c>
      <c r="C48" s="14">
        <f ca="1">'Analysis backend'!D32/'Analysis backend'!$B$2</f>
        <v>3.4153005464480873E-3</v>
      </c>
      <c r="D48" s="14">
        <f ca="1">'Analysis backend'!E32/'Analysis backend'!$B$2</f>
        <v>9.2213114754098366E-2</v>
      </c>
      <c r="E48" s="14">
        <f ca="1">IF(B48=0,0,'Analysis backend'!F32/'Analysis backend'!C32)</f>
        <v>0.46153846153846156</v>
      </c>
    </row>
    <row r="49" spans="1:5" ht="15" customHeight="1" x14ac:dyDescent="0.3">
      <c r="A49" s="15" t="str">
        <f>'Analysis backend'!B79</f>
        <v>Silencer</v>
      </c>
      <c r="B49" s="14">
        <f ca="1">'Analysis backend'!C79/'Analysis backend'!$B$2</f>
        <v>5.8743169398907107E-2</v>
      </c>
      <c r="C49" s="14">
        <f ca="1">'Analysis backend'!D79/'Analysis backend'!$B$2</f>
        <v>7.513661202185792E-3</v>
      </c>
      <c r="D49" s="14">
        <f ca="1">'Analysis backend'!E79/'Analysis backend'!$B$2</f>
        <v>6.62568306010929E-2</v>
      </c>
      <c r="E49" s="14">
        <f ca="1">IF(B49=0,0,'Analysis backend'!F79/'Analysis backend'!C79)</f>
        <v>0.53488372093023251</v>
      </c>
    </row>
    <row r="50" spans="1:5" ht="15" customHeight="1" x14ac:dyDescent="0.3">
      <c r="A50" s="15" t="str">
        <f>'Analysis backend'!B91</f>
        <v>Disruptor</v>
      </c>
      <c r="B50" s="14">
        <f ca="1">'Analysis backend'!C91/'Analysis backend'!$B$2</f>
        <v>6.4207650273224046E-2</v>
      </c>
      <c r="C50" s="14">
        <f ca="1">'Analysis backend'!D91/'Analysis backend'!$B$2</f>
        <v>3.4153005464480873E-3</v>
      </c>
      <c r="D50" s="14">
        <f ca="1">'Analysis backend'!E91/'Analysis backend'!$B$2</f>
        <v>6.7622950819672137E-2</v>
      </c>
      <c r="E50" s="14">
        <f ca="1">IF(B50=0,0,'Analysis backend'!F91/'Analysis backend'!C91)</f>
        <v>0.56382978723404253</v>
      </c>
    </row>
    <row r="51" spans="1:5" ht="15" customHeight="1" x14ac:dyDescent="0.3">
      <c r="A51" s="15" t="str">
        <f>'Analysis backend'!B65</f>
        <v>Broodmother</v>
      </c>
      <c r="B51" s="14">
        <f ca="1">'Analysis backend'!C65/'Analysis backend'!$B$2</f>
        <v>1.6393442622950821E-2</v>
      </c>
      <c r="C51" s="14">
        <f ca="1">'Analysis backend'!D65/'Analysis backend'!$B$2</f>
        <v>5.1229508196721313E-2</v>
      </c>
      <c r="D51" s="14">
        <f ca="1">'Analysis backend'!E65/'Analysis backend'!$B$2</f>
        <v>6.7622950819672137E-2</v>
      </c>
      <c r="E51" s="14">
        <f ca="1">IF(B51=0,0,'Analysis backend'!F65/'Analysis backend'!C65)</f>
        <v>0.5</v>
      </c>
    </row>
    <row r="52" spans="1:5" ht="15" customHeight="1" x14ac:dyDescent="0.3">
      <c r="A52" s="15" t="str">
        <f>'Analysis backend'!B50</f>
        <v>Templar Assassin</v>
      </c>
      <c r="B52" s="14">
        <f ca="1">'Analysis backend'!C50/'Analysis backend'!$B$2</f>
        <v>6.0109289617486336E-2</v>
      </c>
      <c r="C52" s="14">
        <f ca="1">'Analysis backend'!D50/'Analysis backend'!$B$2</f>
        <v>1.9808743169398908E-2</v>
      </c>
      <c r="D52" s="14">
        <f ca="1">'Analysis backend'!E50/'Analysis backend'!$B$2</f>
        <v>7.9918032786885251E-2</v>
      </c>
      <c r="E52" s="14">
        <f ca="1">IF(B52=0,0,'Analysis backend'!F50/'Analysis backend'!C50)</f>
        <v>0.51136363636363635</v>
      </c>
    </row>
    <row r="53" spans="1:5" ht="15" customHeight="1" x14ac:dyDescent="0.3">
      <c r="A53" s="15" t="str">
        <f>'Analysis backend'!B88</f>
        <v>Ogre Magi</v>
      </c>
      <c r="B53" s="14">
        <f ca="1">'Analysis backend'!C88/'Analysis backend'!$B$2</f>
        <v>6.62568306010929E-2</v>
      </c>
      <c r="C53" s="14">
        <f ca="1">'Analysis backend'!D88/'Analysis backend'!$B$2</f>
        <v>6.8306010928961749E-4</v>
      </c>
      <c r="D53" s="14">
        <f ca="1">'Analysis backend'!E88/'Analysis backend'!$B$2</f>
        <v>6.6939890710382519E-2</v>
      </c>
      <c r="E53" s="14">
        <f ca="1">IF(B53=0,0,'Analysis backend'!F88/'Analysis backend'!C88)</f>
        <v>0.46391752577319589</v>
      </c>
    </row>
    <row r="54" spans="1:5" ht="15" customHeight="1" x14ac:dyDescent="0.3">
      <c r="A54" s="15" t="str">
        <f>'Analysis backend'!B27</f>
        <v>Kunkka</v>
      </c>
      <c r="B54" s="14">
        <f ca="1">'Analysis backend'!C27/'Analysis backend'!$B$2</f>
        <v>7.5819672131147542E-2</v>
      </c>
      <c r="C54" s="14">
        <f ca="1">'Analysis backend'!D27/'Analysis backend'!$B$2</f>
        <v>8.1967213114754103E-3</v>
      </c>
      <c r="D54" s="14">
        <f ca="1">'Analysis backend'!E27/'Analysis backend'!$B$2</f>
        <v>8.4016393442622947E-2</v>
      </c>
      <c r="E54" s="14">
        <f ca="1">IF(B54=0,0,'Analysis backend'!F27/'Analysis backend'!C27)</f>
        <v>0.53153153153153154</v>
      </c>
    </row>
    <row r="55" spans="1:5" ht="15" customHeight="1" x14ac:dyDescent="0.3">
      <c r="A55" s="15" t="str">
        <f>'Analysis backend'!B78</f>
        <v>Invoker</v>
      </c>
      <c r="B55" s="14">
        <f ca="1">'Analysis backend'!C78/'Analysis backend'!$B$2</f>
        <v>7.650273224043716E-2</v>
      </c>
      <c r="C55" s="14">
        <f ca="1">'Analysis backend'!D78/'Analysis backend'!$B$2</f>
        <v>8.8797814207650268E-3</v>
      </c>
      <c r="D55" s="14">
        <f ca="1">'Analysis backend'!E78/'Analysis backend'!$B$2</f>
        <v>8.5382513661202183E-2</v>
      </c>
      <c r="E55" s="14">
        <f ca="1">IF(B55=0,0,'Analysis backend'!F78/'Analysis backend'!C78)</f>
        <v>0.5089285714285714</v>
      </c>
    </row>
    <row r="56" spans="1:5" ht="15" customHeight="1" x14ac:dyDescent="0.3">
      <c r="A56" s="15" t="str">
        <f>'Analysis backend'!B100</f>
        <v>Centaur Warrunner</v>
      </c>
      <c r="B56" s="14">
        <f ca="1">'Analysis backend'!C100/'Analysis backend'!$B$2</f>
        <v>9.0846994535519129E-2</v>
      </c>
      <c r="C56" s="14">
        <f ca="1">'Analysis backend'!D100/'Analysis backend'!$B$2</f>
        <v>8.1967213114754103E-3</v>
      </c>
      <c r="D56" s="14">
        <f ca="1">'Analysis backend'!E100/'Analysis backend'!$B$2</f>
        <v>9.9043715846994534E-2</v>
      </c>
      <c r="E56" s="14">
        <f ca="1">IF(B56=0,0,'Analysis backend'!F100/'Analysis backend'!C100)</f>
        <v>0.39849624060150374</v>
      </c>
    </row>
    <row r="57" spans="1:5" ht="15" customHeight="1" x14ac:dyDescent="0.3">
      <c r="A57" s="15" t="str">
        <f>'Analysis backend'!B83</f>
        <v>Shadow Demon</v>
      </c>
      <c r="B57" s="14">
        <f ca="1">'Analysis backend'!C83/'Analysis backend'!$B$2</f>
        <v>5.8060109289617488E-2</v>
      </c>
      <c r="C57" s="14">
        <f ca="1">'Analysis backend'!D83/'Analysis backend'!$B$2</f>
        <v>4.0983606557377051E-3</v>
      </c>
      <c r="D57" s="14">
        <f ca="1">'Analysis backend'!E83/'Analysis backend'!$B$2</f>
        <v>6.2158469945355191E-2</v>
      </c>
      <c r="E57" s="14">
        <f ca="1">IF(B57=0,0,'Analysis backend'!F83/'Analysis backend'!C83)</f>
        <v>0.57647058823529407</v>
      </c>
    </row>
    <row r="58" spans="1:5" ht="15" customHeight="1" x14ac:dyDescent="0.3">
      <c r="A58" s="15" t="str">
        <f>'Analysis backend'!B99</f>
        <v>Troll Warlord</v>
      </c>
      <c r="B58" s="14">
        <f ca="1">'Analysis backend'!C99/'Analysis backend'!$B$2</f>
        <v>5.1229508196721313E-2</v>
      </c>
      <c r="C58" s="14">
        <f ca="1">'Analysis backend'!D99/'Analysis backend'!$B$2</f>
        <v>5.4644808743169399E-3</v>
      </c>
      <c r="D58" s="14">
        <f ca="1">'Analysis backend'!E99/'Analysis backend'!$B$2</f>
        <v>5.6693989071038252E-2</v>
      </c>
      <c r="E58" s="14">
        <f ca="1">IF(B58=0,0,'Analysis backend'!F99/'Analysis backend'!C99)</f>
        <v>0.44</v>
      </c>
    </row>
    <row r="59" spans="1:5" ht="15" customHeight="1" x14ac:dyDescent="0.3">
      <c r="A59" s="15" t="str">
        <f>'Analysis backend'!B33</f>
        <v>Tidehunter</v>
      </c>
      <c r="B59" s="14">
        <f ca="1">'Analysis backend'!C33/'Analysis backend'!$B$2</f>
        <v>6.1475409836065573E-2</v>
      </c>
      <c r="C59" s="14">
        <f ca="1">'Analysis backend'!D33/'Analysis backend'!$B$2</f>
        <v>6.8306010928961749E-4</v>
      </c>
      <c r="D59" s="14">
        <f ca="1">'Analysis backend'!E33/'Analysis backend'!$B$2</f>
        <v>6.2158469945355191E-2</v>
      </c>
      <c r="E59" s="14">
        <f ca="1">IF(B59=0,0,'Analysis backend'!F33/'Analysis backend'!C33)</f>
        <v>0.41111111111111109</v>
      </c>
    </row>
    <row r="60" spans="1:5" ht="15" customHeight="1" x14ac:dyDescent="0.3">
      <c r="A60" s="15" t="str">
        <f>'Analysis backend'!B98</f>
        <v>Medusa</v>
      </c>
      <c r="B60" s="14">
        <f ca="1">'Analysis backend'!C98/'Analysis backend'!$B$2</f>
        <v>7.2404371584699451E-2</v>
      </c>
      <c r="C60" s="14">
        <f ca="1">'Analysis backend'!D98/'Analysis backend'!$B$2</f>
        <v>5.4644808743169399E-3</v>
      </c>
      <c r="D60" s="14">
        <f ca="1">'Analysis backend'!E98/'Analysis backend'!$B$2</f>
        <v>7.7868852459016397E-2</v>
      </c>
      <c r="E60" s="14">
        <f ca="1">IF(B60=0,0,'Analysis backend'!F98/'Analysis backend'!C98)</f>
        <v>0.49056603773584906</v>
      </c>
    </row>
    <row r="61" spans="1:5" ht="15" customHeight="1" x14ac:dyDescent="0.3">
      <c r="A61" s="15" t="str">
        <f>'Analysis backend'!B16</f>
        <v>Phantom Lancer</v>
      </c>
      <c r="B61" s="14">
        <f ca="1">'Analysis backend'!C16/'Analysis backend'!$B$2</f>
        <v>4.7131147540983603E-2</v>
      </c>
      <c r="C61" s="14">
        <f ca="1">'Analysis backend'!D16/'Analysis backend'!$B$2</f>
        <v>1.3661202185792349E-2</v>
      </c>
      <c r="D61" s="14">
        <f ca="1">'Analysis backend'!E16/'Analysis backend'!$B$2</f>
        <v>6.0792349726775954E-2</v>
      </c>
      <c r="E61" s="14">
        <f ca="1">IF(B61=0,0,'Analysis backend'!F16/'Analysis backend'!C16)</f>
        <v>0.53623188405797106</v>
      </c>
    </row>
    <row r="62" spans="1:5" ht="15" customHeight="1" x14ac:dyDescent="0.3">
      <c r="A62" s="15" t="str">
        <f>'Analysis backend'!B17</f>
        <v>Puck</v>
      </c>
      <c r="B62" s="14">
        <f ca="1">'Analysis backend'!C17/'Analysis backend'!$B$2</f>
        <v>5.4644808743169397E-2</v>
      </c>
      <c r="C62" s="14">
        <f ca="1">'Analysis backend'!D17/'Analysis backend'!$B$2</f>
        <v>4.0983606557377051E-3</v>
      </c>
      <c r="D62" s="14">
        <f ca="1">'Analysis backend'!E17/'Analysis backend'!$B$2</f>
        <v>5.8743169398907107E-2</v>
      </c>
      <c r="E62" s="14">
        <f ca="1">IF(B62=0,0,'Analysis backend'!F17/'Analysis backend'!C17)</f>
        <v>0.53749999999999998</v>
      </c>
    </row>
    <row r="63" spans="1:5" ht="15" customHeight="1" x14ac:dyDescent="0.3">
      <c r="A63" s="15" t="str">
        <f>'Analysis backend'!B44</f>
        <v>Venomancer</v>
      </c>
      <c r="B63" s="14">
        <f ca="1">'Analysis backend'!C44/'Analysis backend'!$B$2</f>
        <v>4.4398907103825137E-2</v>
      </c>
      <c r="C63" s="14">
        <f ca="1">'Analysis backend'!D44/'Analysis backend'!$B$2</f>
        <v>6.1475409836065573E-3</v>
      </c>
      <c r="D63" s="14">
        <f ca="1">'Analysis backend'!E44/'Analysis backend'!$B$2</f>
        <v>5.0546448087431695E-2</v>
      </c>
      <c r="E63" s="14">
        <f ca="1">IF(B63=0,0,'Analysis backend'!F44/'Analysis backend'!C44)</f>
        <v>0.53846153846153844</v>
      </c>
    </row>
    <row r="64" spans="1:5" ht="15" customHeight="1" x14ac:dyDescent="0.3">
      <c r="A64" s="15" t="str">
        <f>'Analysis backend'!B110</f>
        <v>Ember Spirit</v>
      </c>
      <c r="B64" s="14">
        <f ca="1">'Analysis backend'!C110/'Analysis backend'!$B$2</f>
        <v>5.3278688524590161E-2</v>
      </c>
      <c r="C64" s="14">
        <f ca="1">'Analysis backend'!D110/'Analysis backend'!$B$2</f>
        <v>3.4153005464480873E-3</v>
      </c>
      <c r="D64" s="14">
        <f ca="1">'Analysis backend'!E110/'Analysis backend'!$B$2</f>
        <v>5.6693989071038252E-2</v>
      </c>
      <c r="E64" s="14">
        <f ca="1">IF(B64=0,0,'Analysis backend'!F110/'Analysis backend'!C110)</f>
        <v>0.4358974358974359</v>
      </c>
    </row>
    <row r="65" spans="1:5" ht="15" customHeight="1" x14ac:dyDescent="0.3">
      <c r="A65" s="15" t="str">
        <f>'Analysis backend'!B73</f>
        <v>Doom</v>
      </c>
      <c r="B65" s="14">
        <f ca="1">'Analysis backend'!C73/'Analysis backend'!$B$2</f>
        <v>5.2595628415300549E-2</v>
      </c>
      <c r="C65" s="14">
        <f ca="1">'Analysis backend'!D73/'Analysis backend'!$B$2</f>
        <v>4.7814207650273225E-3</v>
      </c>
      <c r="D65" s="14">
        <f ca="1">'Analysis backend'!E73/'Analysis backend'!$B$2</f>
        <v>5.737704918032787E-2</v>
      </c>
      <c r="E65" s="14">
        <f ca="1">IF(B65=0,0,'Analysis backend'!F73/'Analysis backend'!C73)</f>
        <v>0.50649350649350644</v>
      </c>
    </row>
    <row r="66" spans="1:5" ht="15" customHeight="1" x14ac:dyDescent="0.3">
      <c r="A66" s="15" t="str">
        <f>'Analysis backend'!B107</f>
        <v>Elder Titan</v>
      </c>
      <c r="B66" s="14">
        <f ca="1">'Analysis backend'!C107/'Analysis backend'!$B$2</f>
        <v>4.0300546448087435E-2</v>
      </c>
      <c r="C66" s="14">
        <f ca="1">'Analysis backend'!D107/'Analysis backend'!$B$2</f>
        <v>4.0983606557377051E-3</v>
      </c>
      <c r="D66" s="14">
        <f ca="1">'Analysis backend'!E107/'Analysis backend'!$B$2</f>
        <v>4.4398907103825137E-2</v>
      </c>
      <c r="E66" s="14">
        <f ca="1">IF(B66=0,0,'Analysis backend'!F107/'Analysis backend'!C107)</f>
        <v>0.49152542372881358</v>
      </c>
    </row>
    <row r="67" spans="1:5" ht="15" customHeight="1" x14ac:dyDescent="0.3">
      <c r="A67" s="15" t="str">
        <f>'Analysis backend'!B102</f>
        <v>Timbersaw</v>
      </c>
      <c r="B67" s="14">
        <f ca="1">'Analysis backend'!C102/'Analysis backend'!$B$2</f>
        <v>4.849726775956284E-2</v>
      </c>
      <c r="C67" s="14">
        <f ca="1">'Analysis backend'!D102/'Analysis backend'!$B$2</f>
        <v>2.7322404371584699E-3</v>
      </c>
      <c r="D67" s="14">
        <f ca="1">'Analysis backend'!E102/'Analysis backend'!$B$2</f>
        <v>5.1229508196721313E-2</v>
      </c>
      <c r="E67" s="14">
        <f ca="1">IF(B67=0,0,'Analysis backend'!F102/'Analysis backend'!C102)</f>
        <v>0.40845070422535212</v>
      </c>
    </row>
    <row r="68" spans="1:5" ht="15" customHeight="1" x14ac:dyDescent="0.3">
      <c r="A68" s="15" t="str">
        <f>'Analysis backend'!B26</f>
        <v>Zeus</v>
      </c>
      <c r="B68" s="14">
        <f ca="1">'Analysis backend'!C26/'Analysis backend'!$B$2</f>
        <v>4.7814207650273222E-2</v>
      </c>
      <c r="C68" s="14">
        <f ca="1">'Analysis backend'!D26/'Analysis backend'!$B$2</f>
        <v>6.1475409836065573E-3</v>
      </c>
      <c r="D68" s="14">
        <f ca="1">'Analysis backend'!E26/'Analysis backend'!$B$2</f>
        <v>5.3961748633879779E-2</v>
      </c>
      <c r="E68" s="14">
        <f ca="1">IF(B68=0,0,'Analysis backend'!F26/'Analysis backend'!C26)</f>
        <v>0.5714285714285714</v>
      </c>
    </row>
    <row r="69" spans="1:5" ht="15" customHeight="1" x14ac:dyDescent="0.3">
      <c r="A69" s="15" t="str">
        <f>'Analysis backend'!B53</f>
        <v>Dragon Knight</v>
      </c>
      <c r="B69" s="14">
        <f ca="1">'Analysis backend'!C53/'Analysis backend'!$B$2</f>
        <v>4.2349726775956283E-2</v>
      </c>
      <c r="C69" s="14">
        <f ca="1">'Analysis backend'!D53/'Analysis backend'!$B$2</f>
        <v>0</v>
      </c>
      <c r="D69" s="14">
        <f ca="1">'Analysis backend'!E53/'Analysis backend'!$B$2</f>
        <v>4.2349726775956283E-2</v>
      </c>
      <c r="E69" s="14">
        <f ca="1">IF(B69=0,0,'Analysis backend'!F53/'Analysis backend'!C53)</f>
        <v>0.46774193548387094</v>
      </c>
    </row>
    <row r="70" spans="1:5" ht="15" customHeight="1" x14ac:dyDescent="0.3">
      <c r="A70" s="15" t="str">
        <f>'Analysis backend'!B18</f>
        <v>Pudge</v>
      </c>
      <c r="B70" s="14">
        <f ca="1">'Analysis backend'!C18/'Analysis backend'!$B$2</f>
        <v>4.9180327868852458E-2</v>
      </c>
      <c r="C70" s="14">
        <f ca="1">'Analysis backend'!D18/'Analysis backend'!$B$2</f>
        <v>4.7814207650273225E-3</v>
      </c>
      <c r="D70" s="14">
        <f ca="1">'Analysis backend'!E18/'Analysis backend'!$B$2</f>
        <v>5.3961748633879779E-2</v>
      </c>
      <c r="E70" s="14">
        <f ca="1">IF(B70=0,0,'Analysis backend'!F18/'Analysis backend'!C18)</f>
        <v>0.43055555555555558</v>
      </c>
    </row>
    <row r="71" spans="1:5" ht="15" customHeight="1" x14ac:dyDescent="0.3">
      <c r="A71" s="15" t="str">
        <f>'Analysis backend'!B87</f>
        <v>Treant Protector</v>
      </c>
      <c r="B71" s="14">
        <f ca="1">'Analysis backend'!C87/'Analysis backend'!$B$2</f>
        <v>3.2786885245901641E-2</v>
      </c>
      <c r="C71" s="14">
        <f ca="1">'Analysis backend'!D87/'Analysis backend'!$B$2</f>
        <v>9.562841530054645E-3</v>
      </c>
      <c r="D71" s="14">
        <f ca="1">'Analysis backend'!E87/'Analysis backend'!$B$2</f>
        <v>4.2349726775956283E-2</v>
      </c>
      <c r="E71" s="14">
        <f ca="1">IF(B71=0,0,'Analysis backend'!F87/'Analysis backend'!C87)</f>
        <v>0.60416666666666663</v>
      </c>
    </row>
    <row r="72" spans="1:5" ht="15" customHeight="1" x14ac:dyDescent="0.3">
      <c r="A72" s="15" t="str">
        <f>'Analysis backend'!B92</f>
        <v>Nyx Assassin</v>
      </c>
      <c r="B72" s="14">
        <f ca="1">'Analysis backend'!C92/'Analysis backend'!$B$2</f>
        <v>2.8688524590163935E-2</v>
      </c>
      <c r="C72" s="14">
        <f ca="1">'Analysis backend'!D92/'Analysis backend'!$B$2</f>
        <v>1.7759562841530054E-2</v>
      </c>
      <c r="D72" s="14">
        <f ca="1">'Analysis backend'!E92/'Analysis backend'!$B$2</f>
        <v>4.6448087431693992E-2</v>
      </c>
      <c r="E72" s="14">
        <f ca="1">IF(B72=0,0,'Analysis backend'!F92/'Analysis backend'!C92)</f>
        <v>0.66666666666666663</v>
      </c>
    </row>
    <row r="73" spans="1:5" ht="15" customHeight="1" x14ac:dyDescent="0.3">
      <c r="A73" s="15" t="str">
        <f>'Analysis backend'!B93</f>
        <v>Naga Siren</v>
      </c>
      <c r="B73" s="14">
        <f ca="1">'Analysis backend'!C93/'Analysis backend'!$B$2</f>
        <v>3.1420765027322405E-2</v>
      </c>
      <c r="C73" s="14">
        <f ca="1">'Analysis backend'!D93/'Analysis backend'!$B$2</f>
        <v>1.2295081967213115E-2</v>
      </c>
      <c r="D73" s="14">
        <f ca="1">'Analysis backend'!E93/'Analysis backend'!$B$2</f>
        <v>4.3715846994535519E-2</v>
      </c>
      <c r="E73" s="14">
        <f ca="1">IF(B73=0,0,'Analysis backend'!F93/'Analysis backend'!C93)</f>
        <v>0.47826086956521741</v>
      </c>
    </row>
    <row r="74" spans="1:5" ht="15" customHeight="1" x14ac:dyDescent="0.3">
      <c r="A74" s="15" t="str">
        <f>'Analysis backend'!B15</f>
        <v>Shadow Fiend</v>
      </c>
      <c r="B74" s="14">
        <f ca="1">'Analysis backend'!C15/'Analysis backend'!$B$2</f>
        <v>3.9617486338797817E-2</v>
      </c>
      <c r="C74" s="14">
        <f ca="1">'Analysis backend'!D15/'Analysis backend'!$B$2</f>
        <v>6.8306010928961749E-4</v>
      </c>
      <c r="D74" s="14">
        <f ca="1">'Analysis backend'!E15/'Analysis backend'!$B$2</f>
        <v>4.0300546448087435E-2</v>
      </c>
      <c r="E74" s="14">
        <f ca="1">IF(B74=0,0,'Analysis backend'!F15/'Analysis backend'!C15)</f>
        <v>0.41379310344827586</v>
      </c>
    </row>
    <row r="75" spans="1:5" ht="15" customHeight="1" x14ac:dyDescent="0.3">
      <c r="A75" s="15" t="str">
        <f>'Analysis backend'!B52</f>
        <v>Luna</v>
      </c>
      <c r="B75" s="14">
        <f ca="1">'Analysis backend'!C52/'Analysis backend'!$B$2</f>
        <v>3.4153005464480878E-2</v>
      </c>
      <c r="C75" s="14">
        <f ca="1">'Analysis backend'!D52/'Analysis backend'!$B$2</f>
        <v>3.4153005464480873E-3</v>
      </c>
      <c r="D75" s="14">
        <f ca="1">'Analysis backend'!E52/'Analysis backend'!$B$2</f>
        <v>3.7568306010928962E-2</v>
      </c>
      <c r="E75" s="14">
        <f ca="1">IF(B75=0,0,'Analysis backend'!F52/'Analysis backend'!C52)</f>
        <v>0.54</v>
      </c>
    </row>
    <row r="76" spans="1:5" ht="15" customHeight="1" x14ac:dyDescent="0.3">
      <c r="A76" s="15" t="str">
        <f>'Analysis backend'!B59</f>
        <v>Dark Seer</v>
      </c>
      <c r="B76" s="14">
        <f ca="1">'Analysis backend'!C59/'Analysis backend'!$B$2</f>
        <v>4.7131147540983603E-2</v>
      </c>
      <c r="C76" s="14">
        <f ca="1">'Analysis backend'!D59/'Analysis backend'!$B$2</f>
        <v>2.0491803278688526E-3</v>
      </c>
      <c r="D76" s="14">
        <f ca="1">'Analysis backend'!E59/'Analysis backend'!$B$2</f>
        <v>4.9180327868852458E-2</v>
      </c>
      <c r="E76" s="14">
        <f ca="1">IF(B76=0,0,'Analysis backend'!F59/'Analysis backend'!C59)</f>
        <v>0.52173913043478259</v>
      </c>
    </row>
    <row r="77" spans="1:5" ht="15" customHeight="1" x14ac:dyDescent="0.3">
      <c r="A77" s="15" t="str">
        <f>'Analysis backend'!B25</f>
        <v>Windranger</v>
      </c>
      <c r="B77" s="14">
        <f ca="1">'Analysis backend'!C25/'Analysis backend'!$B$2</f>
        <v>3.4153005464480878E-2</v>
      </c>
      <c r="C77" s="14">
        <f ca="1">'Analysis backend'!D25/'Analysis backend'!$B$2</f>
        <v>4.0983606557377051E-3</v>
      </c>
      <c r="D77" s="14">
        <f ca="1">'Analysis backend'!E25/'Analysis backend'!$B$2</f>
        <v>3.825136612021858E-2</v>
      </c>
      <c r="E77" s="14">
        <f ca="1">IF(B77=0,0,'Analysis backend'!F25/'Analysis backend'!C25)</f>
        <v>0.52</v>
      </c>
    </row>
    <row r="78" spans="1:5" ht="15" customHeight="1" x14ac:dyDescent="0.3">
      <c r="A78" s="15" t="str">
        <f>'Analysis backend'!B124</f>
        <v>Pangolier</v>
      </c>
      <c r="B78" s="14">
        <f ca="1">'Analysis backend'!C124/'Analysis backend'!$B$2</f>
        <v>3.6202185792349725E-2</v>
      </c>
      <c r="C78" s="14">
        <f ca="1">'Analysis backend'!D124/'Analysis backend'!$B$2</f>
        <v>1.0245901639344262E-2</v>
      </c>
      <c r="D78" s="14">
        <f ca="1">'Analysis backend'!E124/'Analysis backend'!$B$2</f>
        <v>4.6448087431693992E-2</v>
      </c>
      <c r="E78" s="14">
        <f ca="1">IF(B78=0,0,'Analysis backend'!F124/'Analysis backend'!C124)</f>
        <v>0.49056603773584906</v>
      </c>
    </row>
    <row r="79" spans="1:5" ht="15" customHeight="1" x14ac:dyDescent="0.3">
      <c r="A79" s="15" t="str">
        <f>'Analysis backend'!B76</f>
        <v>Gyrocopter</v>
      </c>
      <c r="B79" s="14">
        <f ca="1">'Analysis backend'!C76/'Analysis backend'!$B$2</f>
        <v>3.1420765027322405E-2</v>
      </c>
      <c r="C79" s="14">
        <f ca="1">'Analysis backend'!D76/'Analysis backend'!$B$2</f>
        <v>1.366120218579235E-3</v>
      </c>
      <c r="D79" s="14">
        <f ca="1">'Analysis backend'!E76/'Analysis backend'!$B$2</f>
        <v>3.2786885245901641E-2</v>
      </c>
      <c r="E79" s="14">
        <f ca="1">IF(B79=0,0,'Analysis backend'!F76/'Analysis backend'!C76)</f>
        <v>0.43478260869565216</v>
      </c>
    </row>
    <row r="80" spans="1:5" ht="15" customHeight="1" x14ac:dyDescent="0.3">
      <c r="A80" s="15" t="str">
        <f>'Analysis backend'!B39</f>
        <v>Sniper</v>
      </c>
      <c r="B80" s="14">
        <f ca="1">'Analysis backend'!C39/'Analysis backend'!$B$2</f>
        <v>3.7568306010928962E-2</v>
      </c>
      <c r="C80" s="14">
        <f ca="1">'Analysis backend'!D39/'Analysis backend'!$B$2</f>
        <v>2.7322404371584699E-3</v>
      </c>
      <c r="D80" s="14">
        <f ca="1">'Analysis backend'!E39/'Analysis backend'!$B$2</f>
        <v>4.0300546448087435E-2</v>
      </c>
      <c r="E80" s="14">
        <f ca="1">IF(B80=0,0,'Analysis backend'!F39/'Analysis backend'!C39)</f>
        <v>0.45454545454545453</v>
      </c>
    </row>
    <row r="81" spans="1:5" ht="15" customHeight="1" x14ac:dyDescent="0.3">
      <c r="A81" s="15" t="str">
        <f>'Analysis backend'!B72</f>
        <v>Ancient Apparition</v>
      </c>
      <c r="B81" s="14">
        <f ca="1">'Analysis backend'!C72/'Analysis backend'!$B$2</f>
        <v>3.8934426229508198E-2</v>
      </c>
      <c r="C81" s="14">
        <f ca="1">'Analysis backend'!D72/'Analysis backend'!$B$2</f>
        <v>6.1475409836065573E-3</v>
      </c>
      <c r="D81" s="14">
        <f ca="1">'Analysis backend'!E72/'Analysis backend'!$B$2</f>
        <v>4.5081967213114756E-2</v>
      </c>
      <c r="E81" s="14">
        <f ca="1">IF(B81=0,0,'Analysis backend'!F72/'Analysis backend'!C72)</f>
        <v>0.52631578947368418</v>
      </c>
    </row>
    <row r="82" spans="1:5" ht="15" customHeight="1" x14ac:dyDescent="0.3">
      <c r="A82" s="15" t="str">
        <f>'Analysis backend'!B57</f>
        <v>Nature's Prophet</v>
      </c>
      <c r="B82" s="14">
        <f ca="1">'Analysis backend'!C57/'Analysis backend'!$B$2</f>
        <v>3.1420765027322405E-2</v>
      </c>
      <c r="C82" s="14">
        <f ca="1">'Analysis backend'!D57/'Analysis backend'!$B$2</f>
        <v>3.4153005464480873E-3</v>
      </c>
      <c r="D82" s="14">
        <f ca="1">'Analysis backend'!E57/'Analysis backend'!$B$2</f>
        <v>3.4836065573770489E-2</v>
      </c>
      <c r="E82" s="14">
        <f ca="1">IF(B82=0,0,'Analysis backend'!F57/'Analysis backend'!C57)</f>
        <v>0.34782608695652173</v>
      </c>
    </row>
    <row r="83" spans="1:5" ht="15" customHeight="1" x14ac:dyDescent="0.3">
      <c r="A83" s="15" t="str">
        <f>'Analysis backend'!B71</f>
        <v>Spectre</v>
      </c>
      <c r="B83" s="14">
        <f ca="1">'Analysis backend'!C71/'Analysis backend'!$B$2</f>
        <v>3.6202185792349725E-2</v>
      </c>
      <c r="C83" s="14">
        <f ca="1">'Analysis backend'!D71/'Analysis backend'!$B$2</f>
        <v>3.4153005464480873E-3</v>
      </c>
      <c r="D83" s="14">
        <f ca="1">'Analysis backend'!E71/'Analysis backend'!$B$2</f>
        <v>3.9617486338797817E-2</v>
      </c>
      <c r="E83" s="14">
        <f ca="1">IF(B83=0,0,'Analysis backend'!F71/'Analysis backend'!C71)</f>
        <v>0.30188679245283018</v>
      </c>
    </row>
    <row r="84" spans="1:5" ht="15" customHeight="1" x14ac:dyDescent="0.3">
      <c r="A84" s="15" t="str">
        <f>'Analysis backend'!B68</f>
        <v>Jakiro</v>
      </c>
      <c r="B84" s="14">
        <f ca="1">'Analysis backend'!C68/'Analysis backend'!$B$2</f>
        <v>3.9617486338797817E-2</v>
      </c>
      <c r="C84" s="14">
        <f ca="1">'Analysis backend'!D68/'Analysis backend'!$B$2</f>
        <v>2.7322404371584699E-3</v>
      </c>
      <c r="D84" s="14">
        <f ca="1">'Analysis backend'!E68/'Analysis backend'!$B$2</f>
        <v>4.2349726775956283E-2</v>
      </c>
      <c r="E84" s="14">
        <f ca="1">IF(B84=0,0,'Analysis backend'!F68/'Analysis backend'!C68)</f>
        <v>0.63793103448275867</v>
      </c>
    </row>
    <row r="85" spans="1:5" ht="15" customHeight="1" x14ac:dyDescent="0.3">
      <c r="A85" s="15" t="str">
        <f>'Analysis backend'!B109</f>
        <v>Techies</v>
      </c>
      <c r="B85" s="14">
        <f ca="1">'Analysis backend'!C109/'Analysis backend'!$B$2</f>
        <v>1.7759562841530054E-2</v>
      </c>
      <c r="C85" s="14">
        <f ca="1">'Analysis backend'!D109/'Analysis backend'!$B$2</f>
        <v>8.8797814207650268E-3</v>
      </c>
      <c r="D85" s="14">
        <f ca="1">'Analysis backend'!E109/'Analysis backend'!$B$2</f>
        <v>2.663934426229508E-2</v>
      </c>
      <c r="E85" s="14">
        <f ca="1">IF(B85=0,0,'Analysis backend'!F109/'Analysis backend'!C109)</f>
        <v>0.30769230769230771</v>
      </c>
    </row>
    <row r="86" spans="1:5" ht="15" customHeight="1" x14ac:dyDescent="0.3">
      <c r="A86" s="15" t="str">
        <f>'Analysis backend'!B81</f>
        <v>Lycan</v>
      </c>
      <c r="B86" s="14">
        <f ca="1">'Analysis backend'!C81/'Analysis backend'!$B$2</f>
        <v>1.7076502732240439E-2</v>
      </c>
      <c r="C86" s="14">
        <f ca="1">'Analysis backend'!D81/'Analysis backend'!$B$2</f>
        <v>1.5027322404371584E-2</v>
      </c>
      <c r="D86" s="14">
        <f ca="1">'Analysis backend'!E81/'Analysis backend'!$B$2</f>
        <v>3.2103825136612023E-2</v>
      </c>
      <c r="E86" s="14">
        <f ca="1">IF(B86=0,0,'Analysis backend'!F81/'Analysis backend'!C81)</f>
        <v>0.56000000000000005</v>
      </c>
    </row>
    <row r="87" spans="1:5" ht="15" customHeight="1" x14ac:dyDescent="0.3">
      <c r="A87" s="15" t="str">
        <f>'Analysis backend'!B37</f>
        <v>Enigma</v>
      </c>
      <c r="B87" s="14">
        <f ca="1">'Analysis backend'!C37/'Analysis backend'!$B$2</f>
        <v>3.1420765027322405E-2</v>
      </c>
      <c r="C87" s="14">
        <f ca="1">'Analysis backend'!D37/'Analysis backend'!$B$2</f>
        <v>4.0983606557377051E-3</v>
      </c>
      <c r="D87" s="14">
        <f ca="1">'Analysis backend'!E37/'Analysis backend'!$B$2</f>
        <v>3.5519125683060107E-2</v>
      </c>
      <c r="E87" s="14">
        <f ca="1">IF(B87=0,0,'Analysis backend'!F37/'Analysis backend'!C37)</f>
        <v>0.54347826086956519</v>
      </c>
    </row>
    <row r="88" spans="1:5" ht="15" customHeight="1" x14ac:dyDescent="0.3">
      <c r="A88" s="15" t="str">
        <f>'Analysis backend'!B69</f>
        <v>Batrider</v>
      </c>
      <c r="B88" s="14">
        <f ca="1">'Analysis backend'!C69/'Analysis backend'!$B$2</f>
        <v>2.185792349726776E-2</v>
      </c>
      <c r="C88" s="14">
        <f ca="1">'Analysis backend'!D69/'Analysis backend'!$B$2</f>
        <v>1.366120218579235E-3</v>
      </c>
      <c r="D88" s="14">
        <f ca="1">'Analysis backend'!E69/'Analysis backend'!$B$2</f>
        <v>2.3224043715846996E-2</v>
      </c>
      <c r="E88" s="14">
        <f ca="1">IF(B88=0,0,'Analysis backend'!F69/'Analysis backend'!C69)</f>
        <v>0.28125</v>
      </c>
    </row>
    <row r="89" spans="1:5" ht="15" customHeight="1" x14ac:dyDescent="0.3">
      <c r="A89" s="15" t="str">
        <f>'Analysis backend'!B43</f>
        <v>Queen of Pain</v>
      </c>
      <c r="B89" s="14">
        <f ca="1">'Analysis backend'!C43/'Analysis backend'!$B$2</f>
        <v>2.9371584699453553E-2</v>
      </c>
      <c r="C89" s="14">
        <f ca="1">'Analysis backend'!D43/'Analysis backend'!$B$2</f>
        <v>0</v>
      </c>
      <c r="D89" s="14">
        <f ca="1">'Analysis backend'!E43/'Analysis backend'!$B$2</f>
        <v>2.9371584699453553E-2</v>
      </c>
      <c r="E89" s="14">
        <f ca="1">IF(B89=0,0,'Analysis backend'!F43/'Analysis backend'!C43)</f>
        <v>0.48837209302325579</v>
      </c>
    </row>
    <row r="90" spans="1:5" ht="15" customHeight="1" x14ac:dyDescent="0.3">
      <c r="A90" s="15" t="str">
        <f>'Analysis backend'!B108</f>
        <v>Legion Commander</v>
      </c>
      <c r="B90" s="14">
        <f ca="1">'Analysis backend'!C108/'Analysis backend'!$B$2</f>
        <v>2.3224043715846996E-2</v>
      </c>
      <c r="C90" s="14">
        <f ca="1">'Analysis backend'!D108/'Analysis backend'!$B$2</f>
        <v>6.8306010928961749E-4</v>
      </c>
      <c r="D90" s="14">
        <f ca="1">'Analysis backend'!E108/'Analysis backend'!$B$2</f>
        <v>2.3907103825136611E-2</v>
      </c>
      <c r="E90" s="14">
        <f ca="1">IF(B90=0,0,'Analysis backend'!F108/'Analysis backend'!C108)</f>
        <v>0.44117647058823528</v>
      </c>
    </row>
    <row r="91" spans="1:5" ht="15" customHeight="1" x14ac:dyDescent="0.3">
      <c r="A91" s="15" t="str">
        <f>'Analysis backend'!B51</f>
        <v>Viper</v>
      </c>
      <c r="B91" s="14">
        <f ca="1">'Analysis backend'!C51/'Analysis backend'!$B$2</f>
        <v>1.912568306010929E-2</v>
      </c>
      <c r="C91" s="14">
        <f ca="1">'Analysis backend'!D51/'Analysis backend'!$B$2</f>
        <v>6.8306010928961746E-3</v>
      </c>
      <c r="D91" s="14">
        <f ca="1">'Analysis backend'!E51/'Analysis backend'!$B$2</f>
        <v>2.5956284153005466E-2</v>
      </c>
      <c r="E91" s="14">
        <f ca="1">IF(B91=0,0,'Analysis backend'!F51/'Analysis backend'!C51)</f>
        <v>0.5</v>
      </c>
    </row>
    <row r="92" spans="1:5" ht="15" customHeight="1" x14ac:dyDescent="0.3">
      <c r="A92" s="15" t="str">
        <f>'Analysis backend'!B96</f>
        <v>Visage</v>
      </c>
      <c r="B92" s="14">
        <f ca="1">'Analysis backend'!C96/'Analysis backend'!$B$2</f>
        <v>1.3661202185792349E-2</v>
      </c>
      <c r="C92" s="14">
        <f ca="1">'Analysis backend'!D96/'Analysis backend'!$B$2</f>
        <v>6.1475409836065573E-3</v>
      </c>
      <c r="D92" s="14">
        <f ca="1">'Analysis backend'!E96/'Analysis backend'!$B$2</f>
        <v>1.9808743169398908E-2</v>
      </c>
      <c r="E92" s="14">
        <f ca="1">IF(B92=0,0,'Analysis backend'!F96/'Analysis backend'!C96)</f>
        <v>0.5</v>
      </c>
    </row>
    <row r="93" spans="1:5" ht="15" customHeight="1" x14ac:dyDescent="0.3">
      <c r="A93" s="15" t="str">
        <f>'Analysis backend'!B40</f>
        <v>Necrophos</v>
      </c>
      <c r="B93" s="14">
        <f ca="1">'Analysis backend'!C40/'Analysis backend'!$B$2</f>
        <v>2.1174863387978141E-2</v>
      </c>
      <c r="C93" s="14">
        <f ca="1">'Analysis backend'!D40/'Analysis backend'!$B$2</f>
        <v>5.4644808743169399E-3</v>
      </c>
      <c r="D93" s="14">
        <f ca="1">'Analysis backend'!E40/'Analysis backend'!$B$2</f>
        <v>2.663934426229508E-2</v>
      </c>
      <c r="E93" s="14">
        <f ca="1">IF(B93=0,0,'Analysis backend'!F40/'Analysis backend'!C40)</f>
        <v>0.45161290322580644</v>
      </c>
    </row>
    <row r="94" spans="1:5" ht="15" customHeight="1" x14ac:dyDescent="0.3">
      <c r="A94" s="15" t="str">
        <f>'Analysis backend'!B9</f>
        <v>Crystal Maiden</v>
      </c>
      <c r="B94" s="14">
        <f ca="1">'Analysis backend'!C9/'Analysis backend'!$B$2</f>
        <v>2.2540983606557378E-2</v>
      </c>
      <c r="C94" s="14">
        <f ca="1">'Analysis backend'!D9/'Analysis backend'!$B$2</f>
        <v>0</v>
      </c>
      <c r="D94" s="14">
        <f ca="1">'Analysis backend'!E9/'Analysis backend'!$B$2</f>
        <v>2.2540983606557378E-2</v>
      </c>
      <c r="E94" s="14">
        <f ca="1">IF(B94=0,0,'Analysis backend'!F9/'Analysis backend'!C9)</f>
        <v>0.60606060606060608</v>
      </c>
    </row>
    <row r="95" spans="1:5" ht="15" customHeight="1" x14ac:dyDescent="0.3">
      <c r="A95" s="15" t="str">
        <f>'Analysis backend'!B70</f>
        <v>Chen</v>
      </c>
      <c r="B95" s="14">
        <f ca="1">'Analysis backend'!C70/'Analysis backend'!$B$2</f>
        <v>1.8442622950819672E-2</v>
      </c>
      <c r="C95" s="14">
        <f ca="1">'Analysis backend'!D70/'Analysis backend'!$B$2</f>
        <v>2.0491803278688526E-3</v>
      </c>
      <c r="D95" s="14">
        <f ca="1">'Analysis backend'!E70/'Analysis backend'!$B$2</f>
        <v>2.0491803278688523E-2</v>
      </c>
      <c r="E95" s="14">
        <f ca="1">IF(B95=0,0,'Analysis backend'!F70/'Analysis backend'!C70)</f>
        <v>0.59259259259259256</v>
      </c>
    </row>
    <row r="96" spans="1:5" ht="15" customHeight="1" x14ac:dyDescent="0.3">
      <c r="A96" s="15" t="str">
        <f>'Analysis backend'!B123</f>
        <v>Dark Willow</v>
      </c>
      <c r="B96" s="14">
        <f ca="1">'Analysis backend'!C123/'Analysis backend'!$B$2</f>
        <v>2.3907103825136611E-2</v>
      </c>
      <c r="C96" s="14">
        <f ca="1">'Analysis backend'!D123/'Analysis backend'!$B$2</f>
        <v>6.8306010928961749E-4</v>
      </c>
      <c r="D96" s="14">
        <f ca="1">'Analysis backend'!E123/'Analysis backend'!$B$2</f>
        <v>2.4590163934426229E-2</v>
      </c>
      <c r="E96" s="14">
        <f ca="1">IF(B96=0,0,'Analysis backend'!F123/'Analysis backend'!C123)</f>
        <v>0.62857142857142856</v>
      </c>
    </row>
    <row r="97" spans="1:5" ht="15" customHeight="1" x14ac:dyDescent="0.3">
      <c r="A97" s="15" t="str">
        <f>'Analysis backend'!B67</f>
        <v>Weaver</v>
      </c>
      <c r="B97" s="14">
        <f ca="1">'Analysis backend'!C67/'Analysis backend'!$B$2</f>
        <v>2.5956284153005466E-2</v>
      </c>
      <c r="C97" s="14">
        <f ca="1">'Analysis backend'!D67/'Analysis backend'!$B$2</f>
        <v>1.0245901639344262E-2</v>
      </c>
      <c r="D97" s="14">
        <f ca="1">'Analysis backend'!E67/'Analysis backend'!$B$2</f>
        <v>3.6202185792349725E-2</v>
      </c>
      <c r="E97" s="14">
        <f ca="1">IF(B97=0,0,'Analysis backend'!F67/'Analysis backend'!C67)</f>
        <v>0.5</v>
      </c>
    </row>
    <row r="98" spans="1:5" ht="15" customHeight="1" x14ac:dyDescent="0.3">
      <c r="A98" s="15" t="str">
        <f>'Analysis backend'!B117</f>
        <v>Arc Warden</v>
      </c>
      <c r="B98" s="14">
        <f ca="1">'Analysis backend'!C117/'Analysis backend'!$B$2</f>
        <v>1.5027322404371584E-2</v>
      </c>
      <c r="C98" s="14">
        <f ca="1">'Analysis backend'!D117/'Analysis backend'!$B$2</f>
        <v>9.562841530054645E-3</v>
      </c>
      <c r="D98" s="14">
        <f ca="1">'Analysis backend'!E117/'Analysis backend'!$B$2</f>
        <v>2.4590163934426229E-2</v>
      </c>
      <c r="E98" s="14">
        <f ca="1">IF(B98=0,0,'Analysis backend'!F117/'Analysis backend'!C117)</f>
        <v>0.40909090909090912</v>
      </c>
    </row>
    <row r="99" spans="1:5" ht="15" customHeight="1" x14ac:dyDescent="0.3">
      <c r="A99" s="15" t="str">
        <f>'Analysis backend'!B21</f>
        <v>Storm Spirit</v>
      </c>
      <c r="B99" s="14">
        <f ca="1">'Analysis backend'!C21/'Analysis backend'!$B$2</f>
        <v>1.7076502732240439E-2</v>
      </c>
      <c r="C99" s="14">
        <f ca="1">'Analysis backend'!D21/'Analysis backend'!$B$2</f>
        <v>6.1475409836065573E-3</v>
      </c>
      <c r="D99" s="14">
        <f ca="1">'Analysis backend'!E21/'Analysis backend'!$B$2</f>
        <v>2.3224043715846996E-2</v>
      </c>
      <c r="E99" s="14">
        <f ca="1">IF(B99=0,0,'Analysis backend'!F21/'Analysis backend'!C21)</f>
        <v>0.6</v>
      </c>
    </row>
    <row r="100" spans="1:5" ht="15" customHeight="1" x14ac:dyDescent="0.3">
      <c r="A100" s="15" t="str">
        <f>'Analysis backend'!B19</f>
        <v>Razor</v>
      </c>
      <c r="B100" s="14">
        <f ca="1">'Analysis backend'!C19/'Analysis backend'!$B$2</f>
        <v>2.5273224043715847E-2</v>
      </c>
      <c r="C100" s="14">
        <f ca="1">'Analysis backend'!D19/'Analysis backend'!$B$2</f>
        <v>2.0491803278688526E-3</v>
      </c>
      <c r="D100" s="14">
        <f ca="1">'Analysis backend'!E19/'Analysis backend'!$B$2</f>
        <v>2.7322404371584699E-2</v>
      </c>
      <c r="E100" s="14">
        <f ca="1">IF(B100=0,0,'Analysis backend'!F19/'Analysis backend'!C19)</f>
        <v>0.40540540540540543</v>
      </c>
    </row>
    <row r="101" spans="1:5" ht="15" customHeight="1" x14ac:dyDescent="0.3">
      <c r="A101" s="15" t="str">
        <f>'Analysis backend'!B8</f>
        <v>Bloodseeker</v>
      </c>
      <c r="B101" s="14">
        <f ca="1">'Analysis backend'!C8/'Analysis backend'!$B$2</f>
        <v>2.1174863387978141E-2</v>
      </c>
      <c r="C101" s="14">
        <f ca="1">'Analysis backend'!D8/'Analysis backend'!$B$2</f>
        <v>2.0491803278688526E-3</v>
      </c>
      <c r="D101" s="14">
        <f ca="1">'Analysis backend'!E8/'Analysis backend'!$B$2</f>
        <v>2.3224043715846996E-2</v>
      </c>
      <c r="E101" s="14">
        <f ca="1">IF(B101=0,0,'Analysis backend'!F8/'Analysis backend'!C8)</f>
        <v>0.70967741935483875</v>
      </c>
    </row>
    <row r="102" spans="1:5" ht="15" customHeight="1" x14ac:dyDescent="0.3">
      <c r="A102" s="15" t="str">
        <f>'Analysis backend'!B60</f>
        <v>Clinkz</v>
      </c>
      <c r="B102" s="14">
        <f ca="1">'Analysis backend'!C60/'Analysis backend'!$B$2</f>
        <v>1.4344262295081968E-2</v>
      </c>
      <c r="C102" s="14">
        <f ca="1">'Analysis backend'!D60/'Analysis backend'!$B$2</f>
        <v>2.0491803278688526E-3</v>
      </c>
      <c r="D102" s="14">
        <f ca="1">'Analysis backend'!E60/'Analysis backend'!$B$2</f>
        <v>1.6393442622950821E-2</v>
      </c>
      <c r="E102" s="14">
        <f ca="1">IF(B102=0,0,'Analysis backend'!F60/'Analysis backend'!C60)</f>
        <v>0.47619047619047616</v>
      </c>
    </row>
    <row r="103" spans="1:5" ht="15" customHeight="1" x14ac:dyDescent="0.3">
      <c r="A103" s="15" t="str">
        <f>'Analysis backend'!B41</f>
        <v>Warlock</v>
      </c>
      <c r="B103" s="14">
        <f ca="1">'Analysis backend'!C41/'Analysis backend'!$B$2</f>
        <v>8.1967213114754103E-3</v>
      </c>
      <c r="C103" s="14">
        <f ca="1">'Analysis backend'!D41/'Analysis backend'!$B$2</f>
        <v>2.0491803278688526E-3</v>
      </c>
      <c r="D103" s="14">
        <f ca="1">'Analysis backend'!E41/'Analysis backend'!$B$2</f>
        <v>1.0245901639344262E-2</v>
      </c>
      <c r="E103" s="14">
        <f ca="1">IF(B103=0,0,'Analysis backend'!F41/'Analysis backend'!C41)</f>
        <v>0.75</v>
      </c>
    </row>
    <row r="104" spans="1:5" ht="15" customHeight="1" x14ac:dyDescent="0.3">
      <c r="A104" s="15" t="str">
        <f>'Analysis backend'!B61</f>
        <v>Omniknight</v>
      </c>
      <c r="B104" s="14">
        <f ca="1">'Analysis backend'!C61/'Analysis backend'!$B$2</f>
        <v>1.5710382513661202E-2</v>
      </c>
      <c r="C104" s="14">
        <f ca="1">'Analysis backend'!D61/'Analysis backend'!$B$2</f>
        <v>6.8306010928961749E-4</v>
      </c>
      <c r="D104" s="14">
        <f ca="1">'Analysis backend'!E61/'Analysis backend'!$B$2</f>
        <v>1.6393442622950821E-2</v>
      </c>
      <c r="E104" s="14">
        <f ca="1">IF(B104=0,0,'Analysis backend'!F61/'Analysis backend'!C61)</f>
        <v>0.52173913043478259</v>
      </c>
    </row>
    <row r="105" spans="1:5" ht="15" customHeight="1" x14ac:dyDescent="0.3">
      <c r="A105" s="15" t="str">
        <f>'Analysis backend'!B24</f>
        <v>Vengeful Spirit</v>
      </c>
      <c r="B105" s="14">
        <f ca="1">'Analysis backend'!C24/'Analysis backend'!$B$2</f>
        <v>1.7076502732240439E-2</v>
      </c>
      <c r="C105" s="14">
        <f ca="1">'Analysis backend'!D24/'Analysis backend'!$B$2</f>
        <v>1.366120218579235E-3</v>
      </c>
      <c r="D105" s="14">
        <f ca="1">'Analysis backend'!E24/'Analysis backend'!$B$2</f>
        <v>1.8442622950819672E-2</v>
      </c>
      <c r="E105" s="14">
        <f ca="1">IF(B105=0,0,'Analysis backend'!F24/'Analysis backend'!C24)</f>
        <v>0.68</v>
      </c>
    </row>
    <row r="106" spans="1:5" ht="15" customHeight="1" x14ac:dyDescent="0.3">
      <c r="A106" s="15" t="str">
        <f>'Analysis backend'!B106</f>
        <v>Abaddon</v>
      </c>
      <c r="B106" s="14">
        <f ca="1">'Analysis backend'!C106/'Analysis backend'!$B$2</f>
        <v>1.7076502732240439E-2</v>
      </c>
      <c r="C106" s="14">
        <f ca="1">'Analysis backend'!D106/'Analysis backend'!$B$2</f>
        <v>1.366120218579235E-3</v>
      </c>
      <c r="D106" s="14">
        <f ca="1">'Analysis backend'!E106/'Analysis backend'!$B$2</f>
        <v>1.8442622950819672E-2</v>
      </c>
      <c r="E106" s="14">
        <f ca="1">IF(B106=0,0,'Analysis backend'!F106/'Analysis backend'!C106)</f>
        <v>0.56000000000000005</v>
      </c>
    </row>
    <row r="107" spans="1:5" ht="15" customHeight="1" x14ac:dyDescent="0.3">
      <c r="A107" s="15" t="str">
        <f>'Analysis backend'!B56</f>
        <v>Leshrac</v>
      </c>
      <c r="B107" s="14">
        <f ca="1">'Analysis backend'!C56/'Analysis backend'!$B$2</f>
        <v>1.7076502732240439E-2</v>
      </c>
      <c r="C107" s="14">
        <f ca="1">'Analysis backend'!D56/'Analysis backend'!$B$2</f>
        <v>2.7322404371584699E-3</v>
      </c>
      <c r="D107" s="14">
        <f ca="1">'Analysis backend'!E56/'Analysis backend'!$B$2</f>
        <v>1.9808743169398908E-2</v>
      </c>
      <c r="E107" s="14">
        <f ca="1">IF(B107=0,0,'Analysis backend'!F56/'Analysis backend'!C56)</f>
        <v>0.4</v>
      </c>
    </row>
    <row r="108" spans="1:5" ht="15" customHeight="1" x14ac:dyDescent="0.3">
      <c r="A108" s="15" t="str">
        <f>'Analysis backend'!B36</f>
        <v>Riki</v>
      </c>
      <c r="B108" s="14">
        <f ca="1">'Analysis backend'!C36/'Analysis backend'!$B$2</f>
        <v>8.1967213114754103E-3</v>
      </c>
      <c r="C108" s="14">
        <f ca="1">'Analysis backend'!D36/'Analysis backend'!$B$2</f>
        <v>2.0491803278688526E-3</v>
      </c>
      <c r="D108" s="14">
        <f ca="1">'Analysis backend'!E36/'Analysis backend'!$B$2</f>
        <v>1.0245901639344262E-2</v>
      </c>
      <c r="E108" s="14">
        <f ca="1">IF(B108=0,0,'Analysis backend'!F36/'Analysis backend'!C36)</f>
        <v>0.25</v>
      </c>
    </row>
    <row r="109" spans="1:5" ht="15" customHeight="1" x14ac:dyDescent="0.3">
      <c r="A109" s="15" t="str">
        <f>'Analysis backend'!B46</f>
        <v>Wraith King</v>
      </c>
      <c r="B109" s="14">
        <f ca="1">'Analysis backend'!C46/'Analysis backend'!$B$2</f>
        <v>8.8797814207650268E-3</v>
      </c>
      <c r="C109" s="14">
        <f ca="1">'Analysis backend'!D46/'Analysis backend'!$B$2</f>
        <v>2.0491803278688526E-3</v>
      </c>
      <c r="D109" s="14">
        <f ca="1">'Analysis backend'!E46/'Analysis backend'!$B$2</f>
        <v>1.092896174863388E-2</v>
      </c>
      <c r="E109" s="14">
        <f ca="1">IF(B109=0,0,'Analysis backend'!F46/'Analysis backend'!C46)</f>
        <v>0.46153846153846156</v>
      </c>
    </row>
    <row r="110" spans="1:5" ht="15" customHeight="1" x14ac:dyDescent="0.3">
      <c r="A110" s="15" t="str">
        <f>'Analysis backend'!B64</f>
        <v>Night Stalker</v>
      </c>
      <c r="B110" s="14">
        <f ca="1">'Analysis backend'!C64/'Analysis backend'!$B$2</f>
        <v>6.1475409836065573E-3</v>
      </c>
      <c r="C110" s="14">
        <f ca="1">'Analysis backend'!D64/'Analysis backend'!$B$2</f>
        <v>2.7322404371584699E-3</v>
      </c>
      <c r="D110" s="14">
        <f ca="1">'Analysis backend'!E64/'Analysis backend'!$B$2</f>
        <v>8.8797814207650268E-3</v>
      </c>
      <c r="E110" s="14">
        <f ca="1">IF(B110=0,0,'Analysis backend'!F64/'Analysis backend'!C64)</f>
        <v>0.44444444444444442</v>
      </c>
    </row>
    <row r="111" spans="1:5" ht="15" customHeight="1" x14ac:dyDescent="0.3">
      <c r="A111" s="15" t="str">
        <f>'Analysis backend'!B112</f>
        <v>Underlord</v>
      </c>
      <c r="B111" s="14">
        <f ca="1">'Analysis backend'!C112/'Analysis backend'!$B$2</f>
        <v>1.0245901639344262E-2</v>
      </c>
      <c r="C111" s="14">
        <f ca="1">'Analysis backend'!D112/'Analysis backend'!$B$2</f>
        <v>2.0491803278688526E-3</v>
      </c>
      <c r="D111" s="14">
        <f ca="1">'Analysis backend'!E112/'Analysis backend'!$B$2</f>
        <v>1.2295081967213115E-2</v>
      </c>
      <c r="E111" s="14">
        <f ca="1">IF(B111=0,0,'Analysis backend'!F112/'Analysis backend'!C112)</f>
        <v>0.46666666666666667</v>
      </c>
    </row>
    <row r="112" spans="1:5" ht="15" customHeight="1" x14ac:dyDescent="0.3">
      <c r="A112" s="15" t="str">
        <f>'Analysis backend'!B34</f>
        <v>Witch Doctor</v>
      </c>
      <c r="B112" s="14">
        <f ca="1">'Analysis backend'!C34/'Analysis backend'!$B$2</f>
        <v>2.185792349726776E-2</v>
      </c>
      <c r="C112" s="14">
        <f ca="1">'Analysis backend'!D34/'Analysis backend'!$B$2</f>
        <v>6.8306010928961749E-4</v>
      </c>
      <c r="D112" s="14">
        <f ca="1">'Analysis backend'!E34/'Analysis backend'!$B$2</f>
        <v>2.2540983606557378E-2</v>
      </c>
      <c r="E112" s="14">
        <f ca="1">IF(B112=0,0,'Analysis backend'!F34/'Analysis backend'!C34)</f>
        <v>0.5</v>
      </c>
    </row>
    <row r="113" spans="1:5" ht="15" customHeight="1" x14ac:dyDescent="0.3">
      <c r="A113" s="15" t="str">
        <f>'Analysis backend'!B85</f>
        <v>Chaos Knight</v>
      </c>
      <c r="B113" s="14">
        <f ca="1">'Analysis backend'!C85/'Analysis backend'!$B$2</f>
        <v>1.2295081967213115E-2</v>
      </c>
      <c r="C113" s="14">
        <f ca="1">'Analysis backend'!D85/'Analysis backend'!$B$2</f>
        <v>2.0491803278688526E-3</v>
      </c>
      <c r="D113" s="14">
        <f ca="1">'Analysis backend'!E85/'Analysis backend'!$B$2</f>
        <v>1.4344262295081968E-2</v>
      </c>
      <c r="E113" s="14">
        <f ca="1">IF(B113=0,0,'Analysis backend'!F85/'Analysis backend'!C85)</f>
        <v>0.5</v>
      </c>
    </row>
    <row r="114" spans="1:5" ht="15" customHeight="1" x14ac:dyDescent="0.3">
      <c r="A114" s="15" t="str">
        <f>'Analysis backend'!B74</f>
        <v>Ursa</v>
      </c>
      <c r="B114" s="14">
        <f ca="1">'Analysis backend'!C74/'Analysis backend'!$B$2</f>
        <v>9.562841530054645E-3</v>
      </c>
      <c r="C114" s="14">
        <f ca="1">'Analysis backend'!D74/'Analysis backend'!$B$2</f>
        <v>2.0491803278688526E-3</v>
      </c>
      <c r="D114" s="14">
        <f ca="1">'Analysis backend'!E74/'Analysis backend'!$B$2</f>
        <v>1.1612021857923498E-2</v>
      </c>
      <c r="E114" s="14">
        <f ca="1">IF(B114=0,0,'Analysis backend'!F74/'Analysis backend'!C74)</f>
        <v>0.6428571428571429</v>
      </c>
    </row>
    <row r="115" spans="1:5" ht="15" customHeight="1" x14ac:dyDescent="0.3">
      <c r="A115" s="15" t="str">
        <f>'Analysis backend'!B22</f>
        <v>Sven</v>
      </c>
      <c r="B115" s="14">
        <f ca="1">'Analysis backend'!C22/'Analysis backend'!$B$2</f>
        <v>1.092896174863388E-2</v>
      </c>
      <c r="C115" s="14">
        <f ca="1">'Analysis backend'!D22/'Analysis backend'!$B$2</f>
        <v>0</v>
      </c>
      <c r="D115" s="14">
        <f ca="1">'Analysis backend'!E22/'Analysis backend'!$B$2</f>
        <v>1.092896174863388E-2</v>
      </c>
      <c r="E115" s="14">
        <f ca="1">IF(B115=0,0,'Analysis backend'!F22/'Analysis backend'!C22)</f>
        <v>0.4375</v>
      </c>
    </row>
    <row r="116" spans="1:5" ht="15" customHeight="1" x14ac:dyDescent="0.3">
      <c r="A116" s="15" t="str">
        <f>'Analysis backend'!B55</f>
        <v>Clockwerk</v>
      </c>
      <c r="B116" s="14">
        <f ca="1">'Analysis backend'!C55/'Analysis backend'!$B$2</f>
        <v>7.513661202185792E-3</v>
      </c>
      <c r="C116" s="14">
        <f ca="1">'Analysis backend'!D55/'Analysis backend'!$B$2</f>
        <v>0</v>
      </c>
      <c r="D116" s="14">
        <f ca="1">'Analysis backend'!E55/'Analysis backend'!$B$2</f>
        <v>7.513661202185792E-3</v>
      </c>
      <c r="E116" s="14">
        <f ca="1">IF(B116=0,0,'Analysis backend'!F55/'Analysis backend'!C55)</f>
        <v>0.54545454545454541</v>
      </c>
    </row>
    <row r="117" spans="1:5" ht="15" customHeight="1" x14ac:dyDescent="0.3">
      <c r="A117" s="15" t="str">
        <f>'Analysis backend'!B58</f>
        <v>Lifestealer</v>
      </c>
      <c r="B117" s="14">
        <f ca="1">'Analysis backend'!C58/'Analysis backend'!$B$2</f>
        <v>6.8306010928961746E-3</v>
      </c>
      <c r="C117" s="14">
        <f ca="1">'Analysis backend'!D58/'Analysis backend'!$B$2</f>
        <v>1.366120218579235E-3</v>
      </c>
      <c r="D117" s="14">
        <f ca="1">'Analysis backend'!E58/'Analysis backend'!$B$2</f>
        <v>8.1967213114754103E-3</v>
      </c>
      <c r="E117" s="14">
        <f ca="1">IF(B117=0,0,'Analysis backend'!F58/'Analysis backend'!C58)</f>
        <v>0.6</v>
      </c>
    </row>
    <row r="118" spans="1:5" ht="15" customHeight="1" x14ac:dyDescent="0.3">
      <c r="A118" s="15" t="str">
        <f>'Analysis backend'!B103</f>
        <v>Bristleback</v>
      </c>
      <c r="B118" s="14">
        <f ca="1">'Analysis backend'!C103/'Analysis backend'!$B$2</f>
        <v>8.1967213114754103E-3</v>
      </c>
      <c r="C118" s="14">
        <f ca="1">'Analysis backend'!D103/'Analysis backend'!$B$2</f>
        <v>0</v>
      </c>
      <c r="D118" s="14">
        <f ca="1">'Analysis backend'!E103/'Analysis backend'!$B$2</f>
        <v>8.1967213114754103E-3</v>
      </c>
      <c r="E118" s="14">
        <f ca="1">IF(B118=0,0,'Analysis backend'!F103/'Analysis backend'!C103)</f>
        <v>0.41666666666666669</v>
      </c>
    </row>
    <row r="119" spans="1:5" ht="15" customHeight="1" x14ac:dyDescent="0.3">
      <c r="A119" s="15" t="str">
        <f>'Analysis backend'!B62</f>
        <v>Enchantress</v>
      </c>
      <c r="B119" s="14">
        <f ca="1">'Analysis backend'!C62/'Analysis backend'!$B$2</f>
        <v>2.7322404371584699E-3</v>
      </c>
      <c r="C119" s="14">
        <f ca="1">'Analysis backend'!D62/'Analysis backend'!$B$2</f>
        <v>2.0491803278688526E-3</v>
      </c>
      <c r="D119" s="14">
        <f ca="1">'Analysis backend'!E62/'Analysis backend'!$B$2</f>
        <v>4.7814207650273225E-3</v>
      </c>
      <c r="E119" s="14">
        <f ca="1">IF(B119=0,0,'Analysis backend'!F62/'Analysis backend'!C62)</f>
        <v>0.5</v>
      </c>
    </row>
    <row r="120" spans="1:5" ht="15" customHeight="1" x14ac:dyDescent="0.3">
      <c r="A120" s="15" t="str">
        <f>'Analysis backend'!B77</f>
        <v>Alchemist</v>
      </c>
      <c r="B120" s="14">
        <f ca="1">'Analysis backend'!C77/'Analysis backend'!$B$2</f>
        <v>6.8306010928961746E-3</v>
      </c>
      <c r="C120" s="14">
        <f ca="1">'Analysis backend'!D77/'Analysis backend'!$B$2</f>
        <v>1.366120218579235E-3</v>
      </c>
      <c r="D120" s="14">
        <f ca="1">'Analysis backend'!E77/'Analysis backend'!$B$2</f>
        <v>8.1967213114754103E-3</v>
      </c>
      <c r="E120" s="14">
        <f ca="1">IF(B120=0,0,'Analysis backend'!F77/'Analysis backend'!C77)</f>
        <v>0.4</v>
      </c>
    </row>
    <row r="121" spans="1:5" ht="15" customHeight="1" x14ac:dyDescent="0.3">
      <c r="A121" s="15" t="str">
        <f>'Analysis backend'!B47</f>
        <v>Death Prophet</v>
      </c>
      <c r="B121" s="14">
        <f ca="1">'Analysis backend'!C47/'Analysis backend'!$B$2</f>
        <v>2.0491803278688526E-3</v>
      </c>
      <c r="C121" s="14">
        <f ca="1">'Analysis backend'!D47/'Analysis backend'!$B$2</f>
        <v>6.8306010928961749E-4</v>
      </c>
      <c r="D121" s="14">
        <f ca="1">'Analysis backend'!E47/'Analysis backend'!$B$2</f>
        <v>2.7322404371584699E-3</v>
      </c>
      <c r="E121" s="14">
        <f ca="1">IF(B121=0,0,'Analysis backend'!F47/'Analysis backend'!C47)</f>
        <v>0.33333333333333331</v>
      </c>
    </row>
    <row r="122" spans="1:5" ht="15" customHeight="1" x14ac:dyDescent="0.3">
      <c r="A122" s="15" t="e">
        <f>'Analysis backend'!B28</f>
        <v>#N/A</v>
      </c>
      <c r="B122" s="14">
        <f ca="1">'Analysis backend'!C28/'Analysis backend'!$B$2</f>
        <v>0</v>
      </c>
      <c r="C122" s="14">
        <f ca="1">'Analysis backend'!D28/'Analysis backend'!$B$2</f>
        <v>0</v>
      </c>
      <c r="D122" s="14">
        <f ca="1">'Analysis backend'!E28/'Analysis backend'!$B$2</f>
        <v>0</v>
      </c>
      <c r="E122" s="14">
        <f ca="1">IF(B122=0,0,'Analysis backend'!F28/'Analysis backend'!C28)</f>
        <v>0</v>
      </c>
    </row>
    <row r="123" spans="1:5" ht="15" customHeight="1" x14ac:dyDescent="0.3">
      <c r="A123" s="15" t="e">
        <f>'Analysis backend'!B119</f>
        <v>#N/A</v>
      </c>
      <c r="B123" s="14">
        <f ca="1">'Analysis backend'!C119/'Analysis backend'!$B$2</f>
        <v>0</v>
      </c>
      <c r="C123" s="14">
        <f ca="1">'Analysis backend'!D119/'Analysis backend'!$B$2</f>
        <v>0</v>
      </c>
      <c r="D123" s="14">
        <f ca="1">'Analysis backend'!E119/'Analysis backend'!$B$2</f>
        <v>0</v>
      </c>
      <c r="E123" s="14">
        <f ca="1">IF(B123=0,0,'Analysis backend'!F119/'Analysis backend'!C119)</f>
        <v>0</v>
      </c>
    </row>
    <row r="124" spans="1:5" ht="15" customHeight="1" x14ac:dyDescent="0.3">
      <c r="A124" s="15" t="e">
        <f>'Analysis backend'!B120</f>
        <v>#N/A</v>
      </c>
      <c r="B124" s="14">
        <f ca="1">'Analysis backend'!C120/'Analysis backend'!$B$2</f>
        <v>0</v>
      </c>
      <c r="C124" s="14">
        <f ca="1">'Analysis backend'!D120/'Analysis backend'!$B$2</f>
        <v>0</v>
      </c>
      <c r="D124" s="14">
        <f ca="1">'Analysis backend'!E120/'Analysis backend'!$B$2</f>
        <v>0</v>
      </c>
      <c r="E124" s="14">
        <f ca="1">IF(B124=0,0,'Analysis backend'!F120/'Analysis backend'!C120)</f>
        <v>0</v>
      </c>
    </row>
    <row r="125" spans="1:5" ht="15" customHeight="1" x14ac:dyDescent="0.3">
      <c r="A125" s="15" t="e">
        <f>'Analysis backend'!B121</f>
        <v>#N/A</v>
      </c>
      <c r="B125" s="14">
        <f ca="1">'Analysis backend'!C121/'Analysis backend'!$B$2</f>
        <v>0</v>
      </c>
      <c r="C125" s="14">
        <f ca="1">'Analysis backend'!D121/'Analysis backend'!$B$2</f>
        <v>0</v>
      </c>
      <c r="D125" s="14">
        <f ca="1">'Analysis backend'!E121/'Analysis backend'!$B$2</f>
        <v>0</v>
      </c>
      <c r="E125" s="14">
        <f ca="1">IF(B125=0,0,'Analysis backend'!F121/'Analysis backend'!C121)</f>
        <v>0</v>
      </c>
    </row>
    <row r="126" spans="1:5" ht="15" customHeight="1" x14ac:dyDescent="0.3">
      <c r="A126" s="15" t="e">
        <f>'Analysis backend'!B122</f>
        <v>#N/A</v>
      </c>
      <c r="B126" s="14">
        <f ca="1">'Analysis backend'!C122/'Analysis backend'!$B$2</f>
        <v>0</v>
      </c>
      <c r="C126" s="14">
        <f ca="1">'Analysis backend'!D122/'Analysis backend'!$B$2</f>
        <v>0</v>
      </c>
      <c r="D126" s="14">
        <f ca="1">'Analysis backend'!E122/'Analysis backend'!$B$2</f>
        <v>0</v>
      </c>
      <c r="E126" s="14">
        <f ca="1">IF(B126=0,0,'Analysis backend'!F122/'Analysis backend'!C122)</f>
        <v>0</v>
      </c>
    </row>
    <row r="127" spans="1:5" ht="15" customHeight="1" x14ac:dyDescent="0.3">
      <c r="A127" s="15" t="e">
        <f>'Analysis backend'!B126</f>
        <v>#N/A</v>
      </c>
      <c r="B127" s="14">
        <f ca="1">'Analysis backend'!C126/'Analysis backend'!$B$2</f>
        <v>0</v>
      </c>
      <c r="C127" s="14">
        <f ca="1">'Analysis backend'!D126/'Analysis backend'!$B$2</f>
        <v>0</v>
      </c>
      <c r="D127" s="14">
        <f ca="1">'Analysis backend'!E126/'Analysis backend'!$B$2</f>
        <v>0</v>
      </c>
      <c r="E127" s="14">
        <f ca="1">IF(B127=0,0,'Analysis backend'!F126/'Analysis backend'!C126)</f>
        <v>0</v>
      </c>
    </row>
    <row r="128" spans="1:5" ht="15" customHeight="1" x14ac:dyDescent="0.3">
      <c r="A128" s="15" t="e">
        <f>'Analysis backend'!B127</f>
        <v>#N/A</v>
      </c>
      <c r="B128" s="14">
        <f ca="1">'Analysis backend'!C127/'Analysis backend'!$B$2</f>
        <v>0</v>
      </c>
      <c r="C128" s="14">
        <f ca="1">'Analysis backend'!D127/'Analysis backend'!$B$2</f>
        <v>0</v>
      </c>
      <c r="D128" s="14">
        <f ca="1">'Analysis backend'!E127/'Analysis backend'!$B$2</f>
        <v>0</v>
      </c>
      <c r="E128" s="14">
        <f ca="1">IF(B128=0,0,'Analysis backend'!F127/'Analysis backend'!C127)</f>
        <v>0</v>
      </c>
    </row>
    <row r="129" spans="1:5" ht="15" customHeight="1" x14ac:dyDescent="0.3">
      <c r="A129" s="15" t="e">
        <f>'Analysis backend'!B128</f>
        <v>#N/A</v>
      </c>
      <c r="B129" s="14">
        <f ca="1">'Analysis backend'!C128/'Analysis backend'!$B$2</f>
        <v>0</v>
      </c>
      <c r="C129" s="14">
        <f ca="1">'Analysis backend'!D128/'Analysis backend'!$B$2</f>
        <v>0</v>
      </c>
      <c r="D129" s="14">
        <f ca="1">'Analysis backend'!E128/'Analysis backend'!$B$2</f>
        <v>0</v>
      </c>
      <c r="E129" s="14">
        <f ca="1">IF(B129=0,0,'Analysis backend'!F128/'Analysis backend'!C128)</f>
        <v>0</v>
      </c>
    </row>
    <row r="130" spans="1:5" ht="15" customHeight="1" x14ac:dyDescent="0.3">
      <c r="A130" s="15" t="e">
        <f>'Analysis backend'!B129</f>
        <v>#N/A</v>
      </c>
      <c r="B130" s="14">
        <f ca="1">'Analysis backend'!C129/'Analysis backend'!$B$2</f>
        <v>0</v>
      </c>
      <c r="C130" s="14">
        <f ca="1">'Analysis backend'!D129/'Analysis backend'!$B$2</f>
        <v>0</v>
      </c>
      <c r="D130" s="14">
        <f ca="1">'Analysis backend'!E129/'Analysis backend'!$B$2</f>
        <v>0</v>
      </c>
      <c r="E130" s="14">
        <f ca="1">IF(B130=0,0,'Analysis backend'!F129/'Analysis backend'!C129)</f>
        <v>0</v>
      </c>
    </row>
    <row r="131" spans="1:5" ht="15" customHeight="1" x14ac:dyDescent="0.3">
      <c r="A131" s="15" t="e">
        <f>'Analysis backend'!B130</f>
        <v>#N/A</v>
      </c>
      <c r="B131" s="14">
        <f ca="1">'Analysis backend'!C130/'Analysis backend'!$B$2</f>
        <v>0</v>
      </c>
      <c r="C131" s="14">
        <f ca="1">'Analysis backend'!D130/'Analysis backend'!$B$2</f>
        <v>0</v>
      </c>
      <c r="D131" s="14">
        <f ca="1">'Analysis backend'!E130/'Analysis backend'!$B$2</f>
        <v>0</v>
      </c>
      <c r="E131" s="14">
        <f ca="1">IF(B131=0,0,'Analysis backend'!F130/'Analysis backend'!C130)</f>
        <v>0</v>
      </c>
    </row>
  </sheetData>
  <autoFilter ref="A5:E131">
    <sortState ref="A6:E131">
      <sortCondition descending="1" ref="D5:D131"/>
    </sortState>
  </autoFilter>
  <conditionalFormatting sqref="E6:E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37"/>
  <sheetViews>
    <sheetView tabSelected="1" workbookViewId="0">
      <selection activeCell="B1" sqref="B1"/>
    </sheetView>
  </sheetViews>
  <sheetFormatPr defaultRowHeight="14.4" x14ac:dyDescent="0.3"/>
  <cols>
    <col min="12" max="12" width="12.77734375" bestFit="1" customWidth="1"/>
    <col min="13" max="13" width="12.77734375" customWidth="1"/>
  </cols>
  <sheetData>
    <row r="1" spans="1:26" x14ac:dyDescent="0.3">
      <c r="A1" t="s">
        <v>384</v>
      </c>
      <c r="B1">
        <f t="array" ref="B1">MAX(IF(ISNUMBER(output_parsed!A:A),ROW(output_parsed!A:A)))</f>
        <v>1486</v>
      </c>
      <c r="L1" t="str">
        <f>'Hero analysis'!B1</f>
        <v>Phantom Assassin</v>
      </c>
      <c r="M1">
        <f>INDEX($A$5:$A$136,MATCH(L1,$B$5:$B$136,0))</f>
        <v>44</v>
      </c>
    </row>
    <row r="2" spans="1:26" x14ac:dyDescent="0.3">
      <c r="A2" t="s">
        <v>385</v>
      </c>
      <c r="B2">
        <f t="array" aca="1" ref="B2" ca="1">COUNT(INDIRECT("output_parsed!E1:E"&amp;$B$1))</f>
        <v>1464</v>
      </c>
      <c r="L2" t="s">
        <v>393</v>
      </c>
      <c r="N2" t="s">
        <v>394</v>
      </c>
    </row>
    <row r="3" spans="1:26" x14ac:dyDescent="0.3">
      <c r="A3" t="s">
        <v>388</v>
      </c>
      <c r="B3">
        <f t="array" aca="1" ref="B3" ca="1">AVERAGE(IF(ISNUMBER(INDIRECT("output_parsed!E1:E"&amp;$B$1)),INDIRECT("output_parsed!C1:C"&amp;$B$1)))</f>
        <v>6863.2950819672133</v>
      </c>
      <c r="L3">
        <f t="array" aca="1" ref="L3" ca="1">COUNT(IF(INDIRECT("output_parsed_hero!E1:i"&amp;$B$1)=$L$4,INDIRECT("output_parsed_hero!E1:i"&amp;$B$1)))</f>
        <v>367</v>
      </c>
      <c r="N3">
        <f t="array" aca="1" ref="N3" ca="1">COUNT(IF(INDIRECT("output_parsed_hero!j1:n"&amp;$B$1)=$L$4,INDIRECT("output_parsed_hero!j1:n"&amp;$B$1)))</f>
        <v>334</v>
      </c>
      <c r="O3">
        <f ca="1">SUM(L3:N3)</f>
        <v>701</v>
      </c>
      <c r="U3" t="s">
        <v>516</v>
      </c>
      <c r="V3" t="s">
        <v>517</v>
      </c>
      <c r="W3" t="s">
        <v>518</v>
      </c>
      <c r="X3" t="s">
        <v>519</v>
      </c>
    </row>
    <row r="4" spans="1:26" x14ac:dyDescent="0.3">
      <c r="A4" t="s">
        <v>20</v>
      </c>
      <c r="B4" t="s">
        <v>20</v>
      </c>
      <c r="C4" t="s">
        <v>380</v>
      </c>
      <c r="D4" t="s">
        <v>381</v>
      </c>
      <c r="E4" t="s">
        <v>383</v>
      </c>
      <c r="F4" t="s">
        <v>382</v>
      </c>
      <c r="L4">
        <f>M1</f>
        <v>44</v>
      </c>
      <c r="N4">
        <f ca="1">VLOOKUP(L1,Analysis!$A$6:$E$131,5,0)</f>
        <v>0.54350927246790304</v>
      </c>
      <c r="O4">
        <f ca="1">VLOOKUP($L$1,$B$5:$F$136,2,0)/$B$2</f>
        <v>0.47882513661202186</v>
      </c>
      <c r="P4">
        <f ca="1">VLOOKUP($L$1,$B$5:$F$136,3,0)/$B$2</f>
        <v>0.36202185792349728</v>
      </c>
      <c r="Q4">
        <f ca="1">O4+P4</f>
        <v>0.84084699453551914</v>
      </c>
    </row>
    <row r="5" spans="1:26" x14ac:dyDescent="0.3">
      <c r="A5">
        <v>1</v>
      </c>
      <c r="B5" t="str">
        <f>VLOOKUP(A5,'hero names'!$S$7:$T$209,2,0)</f>
        <v>Anti-Mage</v>
      </c>
      <c r="C5">
        <f t="array" aca="1" ref="C5" ca="1">COUNT(IF(INDIRECT("output_parsed!E1:N"&amp;$B$1)='Analysis backend'!$A5,INDIRECT("output_parsed!E1:N"&amp;$B$1)))</f>
        <v>353</v>
      </c>
      <c r="D5">
        <f t="array" aca="1" ref="D5" ca="1">COUNT(IF(INDIRECT("output_parsed!o1:s"&amp;$B$1)='Analysis backend'!$A5,INDIRECT("output_parsed!o1:s"&amp;$B$1)))</f>
        <v>94</v>
      </c>
      <c r="E5">
        <f t="shared" ref="E5:E36" ca="1" si="0">D5+C5</f>
        <v>447</v>
      </c>
      <c r="F5">
        <f t="array" aca="1" ref="F5" ca="1">COUNT(IF(INDIRECT("output_parsed!D1:D"&amp;$B$1)=TRUE,IF(INDIRECT("output_parsed!E1:I"&amp;$B$1)='Analysis backend'!$A5,INDIRECT("output_parsed!E1:I"&amp;$B$1))))+COUNT(IF(INDIRECT("output_parsed!D1:D"&amp;$B$1)=FALSE,IF(INDIRECT("output_parsed!J1:N"&amp;$B$1)='Analysis backend'!$A5,INDIRECT("output_parsed!J1:N"&amp;$B$1))))</f>
        <v>190</v>
      </c>
      <c r="L5" t="s">
        <v>389</v>
      </c>
      <c r="N5" t="s">
        <v>390</v>
      </c>
      <c r="O5" t="s">
        <v>392</v>
      </c>
      <c r="P5" t="s">
        <v>395</v>
      </c>
      <c r="Q5" t="s">
        <v>391</v>
      </c>
      <c r="R5" t="s">
        <v>392</v>
      </c>
      <c r="S5" t="s">
        <v>396</v>
      </c>
      <c r="Z5" t="s">
        <v>499</v>
      </c>
    </row>
    <row r="6" spans="1:26" x14ac:dyDescent="0.3">
      <c r="A6">
        <f t="shared" ref="A6:A37" si="1">A5+1</f>
        <v>2</v>
      </c>
      <c r="B6" t="str">
        <f>VLOOKUP(A6,'hero names'!$S$7:$T$209,2,0)</f>
        <v>Axe</v>
      </c>
      <c r="C6">
        <f t="array" aca="1" ref="C6" ca="1">COUNT(IF(INDIRECT("output_parsed!E1:N"&amp;$B$1)='Analysis backend'!$A6,INDIRECT("output_parsed!E1:N"&amp;$B$1)))</f>
        <v>242</v>
      </c>
      <c r="D6">
        <f t="array" aca="1" ref="D6" ca="1">COUNT(IF(INDIRECT("output_parsed!o1:s"&amp;$B$1)='Analysis backend'!$A6,INDIRECT("output_parsed!o1:s"&amp;$B$1)))</f>
        <v>94</v>
      </c>
      <c r="E6">
        <f t="shared" ca="1" si="0"/>
        <v>336</v>
      </c>
      <c r="F6">
        <f t="array" aca="1" ref="F6" ca="1">COUNT(IF(INDIRECT("output_parsed!D1:D"&amp;$B$1)=TRUE,IF(INDIRECT("output_parsed!E1:I"&amp;$B$1)='Analysis backend'!$A6,INDIRECT("output_parsed!E1:I"&amp;$B$1))))+COUNT(IF(INDIRECT("output_parsed!D1:D"&amp;$B$1)=FALSE,IF(INDIRECT("output_parsed!J1:N"&amp;$B$1)='Analysis backend'!$A6,INDIRECT("output_parsed!J1:N"&amp;$B$1))))</f>
        <v>100</v>
      </c>
      <c r="L6">
        <v>1</v>
      </c>
      <c r="M6" t="str">
        <f t="shared" ref="M6:M37" si="2">B5</f>
        <v>Anti-Mage</v>
      </c>
      <c r="N6">
        <f t="array" aca="1" ref="N6" ca="1">SUM(IF(INDIRECT("output_parsed_hero!t1:t"&amp;$B$1)=$L$1,IF(INDIRECT("output_parsed_hero!u1:u"&amp;$B$1)="Radiant",IF(INDIRECT("output_parsed_hero!E1:I"&amp;$B$1)=$L6,1))))+SUM(IF(INDIRECT("output_parsed_hero!t1:t"&amp;$B$1)=$L$1,IF(INDIRECT("output_parsed_hero!u1:u"&amp;$B$1)="Dire",IF(INDIRECT("output_parsed_hero!j1:n"&amp;$B$1)=$L6,1))))</f>
        <v>7</v>
      </c>
      <c r="O6">
        <f t="array" aca="1" ref="O6" ca="1">SUM(IF(INDIRECT("output_parsed_hero!t1:t"&amp;$B$1)=$L$1,IF(INDIRECT("output_parsed_hero!u1:u"&amp;$B$1)="Radiant",IF(INDIRECT("output_parsed_hero!E1:I"&amp;$B$1)=$L6,IF(INDIRECT("output_parsed_hero!D1:D"&amp;$B$1)=TRUE,1)))))+SUM(IF(INDIRECT("output_parsed_hero!t1:t"&amp;$B$1)=$L$1,IF(INDIRECT("output_parsed_hero!u1:u"&amp;$B$1)="Dire",IF(INDIRECT("output_parsed_hero!j1:N"&amp;$B$1)=$L6,IF(INDIRECT("output_parsed_hero!D1:D"&amp;$B$1)=FALSE,1)))))</f>
        <v>4</v>
      </c>
      <c r="P6">
        <f t="shared" ref="P6:P37" ca="1" si="3">IF(ISERROR(O6/N6),0,O6/N6)</f>
        <v>0.5714285714285714</v>
      </c>
      <c r="Q6">
        <f t="array" aca="1" ref="Q6" ca="1">SUM(IF(INDIRECT("output_parsed_hero!t1:t"&amp;$B$1)=$L$1,IF(INDIRECT("output_parsed_hero!u1:u"&amp;$B$1)="Radiant",IF(INDIRECT("output_parsed_hero!j1:n"&amp;$B$1)=$L6,1))))+SUM(IF(INDIRECT("output_parsed_hero!t1:t"&amp;$B$1)=$L$1,IF(INDIRECT("output_parsed_hero!u1:u"&amp;$B$1)="Dire",IF(INDIRECT("output_parsed_hero!e1:i"&amp;$B$1)=$L6,1))))</f>
        <v>90</v>
      </c>
      <c r="R6">
        <f t="array" aca="1" ref="R6" ca="1">SUM(IF(INDIRECT("output_parsed_hero!t1:t"&amp;$B$1)=$L$1,IF(INDIRECT("output_parsed_hero!u1:u"&amp;$B$1)="Radiant",IF(INDIRECT("output_parsed_hero!j1:n"&amp;$B$1)=$L6,IF(INDIRECT("output_parsed_hero!D1:D"&amp;$B$1)=TRUE,1)))))+SUM(IF(INDIRECT("output_parsed_hero!t1:t"&amp;$B$1)=$L$1,IF(INDIRECT("output_parsed_hero!u1:u"&amp;$B$1)="Dire",IF(INDIRECT("output_parsed_hero!e1:i"&amp;$B$1)=$L6,IF(INDIRECT("output_parsed_hero!D1:D"&amp;$B$1)=FALSE,1)))))</f>
        <v>57</v>
      </c>
      <c r="S6">
        <f t="shared" ref="S6:S69" ca="1" si="4">IF(ISERROR(R6/Q6),0,R6/Q6)</f>
        <v>0.6333333333333333</v>
      </c>
      <c r="Z6" t="s">
        <v>470</v>
      </c>
    </row>
    <row r="7" spans="1:26" x14ac:dyDescent="0.3">
      <c r="A7">
        <f t="shared" si="1"/>
        <v>3</v>
      </c>
      <c r="B7" t="str">
        <f>VLOOKUP(A7,'hero names'!$S$7:$T$209,2,0)</f>
        <v>Bane</v>
      </c>
      <c r="C7">
        <f t="array" aca="1" ref="C7" ca="1">COUNT(IF(INDIRECT("output_parsed!E1:N"&amp;$B$1)='Analysis backend'!$A7,INDIRECT("output_parsed!E1:N"&amp;$B$1)))</f>
        <v>177</v>
      </c>
      <c r="D7">
        <f t="array" aca="1" ref="D7" ca="1">COUNT(IF(INDIRECT("output_parsed!o1:s"&amp;$B$1)='Analysis backend'!$A7,INDIRECT("output_parsed!o1:s"&amp;$B$1)))</f>
        <v>4</v>
      </c>
      <c r="E7">
        <f t="shared" ca="1" si="0"/>
        <v>181</v>
      </c>
      <c r="F7">
        <f t="array" aca="1" ref="F7" ca="1">COUNT(IF(INDIRECT("output_parsed!D1:D"&amp;$B$1)=TRUE,IF(INDIRECT("output_parsed!E1:I"&amp;$B$1)='Analysis backend'!$A7,INDIRECT("output_parsed!E1:I"&amp;$B$1))))+COUNT(IF(INDIRECT("output_parsed!D1:D"&amp;$B$1)=FALSE,IF(INDIRECT("output_parsed!J1:N"&amp;$B$1)='Analysis backend'!$A7,INDIRECT("output_parsed!J1:N"&amp;$B$1))))</f>
        <v>92</v>
      </c>
      <c r="L7">
        <v>2</v>
      </c>
      <c r="M7" t="str">
        <f t="shared" si="2"/>
        <v>Axe</v>
      </c>
      <c r="N7">
        <f t="array" aca="1" ref="N7" ca="1">SUM(IF(INDIRECT("output_parsed_hero!t1:t"&amp;$B$1)=$L$1,IF(INDIRECT("output_parsed_hero!u1:u"&amp;$B$1)="Radiant",IF(INDIRECT("output_parsed_hero!E1:I"&amp;$B$1)=$L7,1))))+SUM(IF(INDIRECT("output_parsed_hero!t1:t"&amp;$B$1)=$L$1,IF(INDIRECT("output_parsed_hero!u1:u"&amp;$B$1)="Dire",IF(INDIRECT("output_parsed_hero!j1:n"&amp;$B$1)=$L7,1))))</f>
        <v>54</v>
      </c>
      <c r="O7">
        <f t="array" aca="1" ref="O7" ca="1">SUM(IF(INDIRECT("output_parsed_hero!t1:t"&amp;$B$1)=$L$1,IF(INDIRECT("output_parsed_hero!u1:u"&amp;$B$1)="Radiant",IF(INDIRECT("output_parsed_hero!E1:I"&amp;$B$1)=$L7,IF(INDIRECT("output_parsed_hero!D1:D"&amp;$B$1)=TRUE,1)))))+SUM(IF(INDIRECT("output_parsed_hero!t1:t"&amp;$B$1)=$L$1,IF(INDIRECT("output_parsed_hero!u1:u"&amp;$B$1)="Dire",IF(INDIRECT("output_parsed_hero!j1:N"&amp;$B$1)=$L7,IF(INDIRECT("output_parsed_hero!D1:D"&amp;$B$1)=FALSE,1)))))</f>
        <v>27</v>
      </c>
      <c r="P7">
        <f t="shared" ca="1" si="3"/>
        <v>0.5</v>
      </c>
      <c r="Q7">
        <f t="array" aca="1" ref="Q7" ca="1">SUM(IF(INDIRECT("output_parsed_hero!t1:t"&amp;$B$1)=$L$1,IF(INDIRECT("output_parsed_hero!u1:u"&amp;$B$1)="Radiant",IF(INDIRECT("output_parsed_hero!j1:n"&amp;$B$1)=$L7,1))))+SUM(IF(INDIRECT("output_parsed_hero!t1:t"&amp;$B$1)=$L$1,IF(INDIRECT("output_parsed_hero!u1:u"&amp;$B$1)="Dire",IF(INDIRECT("output_parsed_hero!e1:i"&amp;$B$1)=$L7,1))))</f>
        <v>74</v>
      </c>
      <c r="R7">
        <f t="array" aca="1" ref="R7" ca="1">SUM(IF(INDIRECT("output_parsed_hero!t1:t"&amp;$B$1)=$L$1,IF(INDIRECT("output_parsed_hero!u1:u"&amp;$B$1)="Radiant",IF(INDIRECT("output_parsed_hero!j1:n"&amp;$B$1)=$L7,IF(INDIRECT("output_parsed_hero!D1:D"&amp;$B$1)=TRUE,1)))))+SUM(IF(INDIRECT("output_parsed_hero!t1:t"&amp;$B$1)=$L$1,IF(INDIRECT("output_parsed_hero!u1:u"&amp;$B$1)="Dire",IF(INDIRECT("output_parsed_hero!e1:i"&amp;$B$1)=$L7,IF(INDIRECT("output_parsed_hero!D1:D"&amp;$B$1)=FALSE,1)))))</f>
        <v>50</v>
      </c>
      <c r="S7">
        <f t="shared" ca="1" si="4"/>
        <v>0.67567567567567566</v>
      </c>
      <c r="Z7" t="s">
        <v>465</v>
      </c>
    </row>
    <row r="8" spans="1:26" x14ac:dyDescent="0.3">
      <c r="A8">
        <f t="shared" si="1"/>
        <v>4</v>
      </c>
      <c r="B8" t="str">
        <f>VLOOKUP(A8,'hero names'!$S$7:$T$209,2,0)</f>
        <v>Bloodseeker</v>
      </c>
      <c r="C8">
        <f t="array" aca="1" ref="C8" ca="1">COUNT(IF(INDIRECT("output_parsed!E1:N"&amp;$B$1)='Analysis backend'!$A8,INDIRECT("output_parsed!E1:N"&amp;$B$1)))</f>
        <v>31</v>
      </c>
      <c r="D8">
        <f t="array" aca="1" ref="D8" ca="1">COUNT(IF(INDIRECT("output_parsed!o1:s"&amp;$B$1)='Analysis backend'!$A8,INDIRECT("output_parsed!o1:s"&amp;$B$1)))</f>
        <v>3</v>
      </c>
      <c r="E8">
        <f t="shared" ca="1" si="0"/>
        <v>34</v>
      </c>
      <c r="F8">
        <f t="array" aca="1" ref="F8" ca="1">COUNT(IF(INDIRECT("output_parsed!D1:D"&amp;$B$1)=TRUE,IF(INDIRECT("output_parsed!E1:I"&amp;$B$1)='Analysis backend'!$A8,INDIRECT("output_parsed!E1:I"&amp;$B$1))))+COUNT(IF(INDIRECT("output_parsed!D1:D"&amp;$B$1)=FALSE,IF(INDIRECT("output_parsed!J1:N"&amp;$B$1)='Analysis backend'!$A8,INDIRECT("output_parsed!J1:N"&amp;$B$1))))</f>
        <v>22</v>
      </c>
      <c r="L8">
        <v>3</v>
      </c>
      <c r="M8" t="str">
        <f t="shared" si="2"/>
        <v>Bane</v>
      </c>
      <c r="N8">
        <f t="array" aca="1" ref="N8" ca="1">SUM(IF(INDIRECT("output_parsed_hero!t1:t"&amp;$B$1)=$L$1,IF(INDIRECT("output_parsed_hero!u1:u"&amp;$B$1)="Radiant",IF(INDIRECT("output_parsed_hero!E1:I"&amp;$B$1)=$L8,1))))+SUM(IF(INDIRECT("output_parsed_hero!t1:t"&amp;$B$1)=$L$1,IF(INDIRECT("output_parsed_hero!u1:u"&amp;$B$1)="Dire",IF(INDIRECT("output_parsed_hero!j1:n"&amp;$B$1)=$L8,1))))</f>
        <v>46</v>
      </c>
      <c r="O8">
        <f t="array" aca="1" ref="O8" ca="1">SUM(IF(INDIRECT("output_parsed_hero!t1:t"&amp;$B$1)=$L$1,IF(INDIRECT("output_parsed_hero!u1:u"&amp;$B$1)="Radiant",IF(INDIRECT("output_parsed_hero!E1:I"&amp;$B$1)=$L8,IF(INDIRECT("output_parsed_hero!D1:D"&amp;$B$1)=TRUE,1)))))+SUM(IF(INDIRECT("output_parsed_hero!t1:t"&amp;$B$1)=$L$1,IF(INDIRECT("output_parsed_hero!u1:u"&amp;$B$1)="Dire",IF(INDIRECT("output_parsed_hero!j1:N"&amp;$B$1)=$L8,IF(INDIRECT("output_parsed_hero!D1:D"&amp;$B$1)=FALSE,1)))))</f>
        <v>23</v>
      </c>
      <c r="P8">
        <f t="shared" ca="1" si="3"/>
        <v>0.5</v>
      </c>
      <c r="Q8">
        <f t="array" aca="1" ref="Q8" ca="1">SUM(IF(INDIRECT("output_parsed_hero!t1:t"&amp;$B$1)=$L$1,IF(INDIRECT("output_parsed_hero!u1:u"&amp;$B$1)="Radiant",IF(INDIRECT("output_parsed_hero!j1:n"&amp;$B$1)=$L8,1))))+SUM(IF(INDIRECT("output_parsed_hero!t1:t"&amp;$B$1)=$L$1,IF(INDIRECT("output_parsed_hero!u1:u"&amp;$B$1)="Dire",IF(INDIRECT("output_parsed_hero!e1:i"&amp;$B$1)=$L8,1))))</f>
        <v>45</v>
      </c>
      <c r="R8">
        <f t="array" aca="1" ref="R8" ca="1">SUM(IF(INDIRECT("output_parsed_hero!t1:t"&amp;$B$1)=$L$1,IF(INDIRECT("output_parsed_hero!u1:u"&amp;$B$1)="Radiant",IF(INDIRECT("output_parsed_hero!j1:n"&amp;$B$1)=$L8,IF(INDIRECT("output_parsed_hero!D1:D"&amp;$B$1)=TRUE,1)))))+SUM(IF(INDIRECT("output_parsed_hero!t1:t"&amp;$B$1)=$L$1,IF(INDIRECT("output_parsed_hero!u1:u"&amp;$B$1)="Dire",IF(INDIRECT("output_parsed_hero!e1:i"&amp;$B$1)=$L8,IF(INDIRECT("output_parsed_hero!D1:D"&amp;$B$1)=FALSE,1)))))</f>
        <v>20</v>
      </c>
      <c r="S8">
        <f t="shared" ca="1" si="4"/>
        <v>0.44444444444444442</v>
      </c>
      <c r="Z8" t="s">
        <v>399</v>
      </c>
    </row>
    <row r="9" spans="1:26" x14ac:dyDescent="0.3">
      <c r="A9">
        <f t="shared" si="1"/>
        <v>5</v>
      </c>
      <c r="B9" t="str">
        <f>VLOOKUP(A9,'hero names'!$S$7:$T$209,2,0)</f>
        <v>Crystal Maiden</v>
      </c>
      <c r="C9">
        <f t="array" aca="1" ref="C9" ca="1">COUNT(IF(INDIRECT("output_parsed!E1:N"&amp;$B$1)='Analysis backend'!$A9,INDIRECT("output_parsed!E1:N"&amp;$B$1)))</f>
        <v>33</v>
      </c>
      <c r="D9">
        <f t="array" aca="1" ref="D9" ca="1">COUNT(IF(INDIRECT("output_parsed!o1:s"&amp;$B$1)='Analysis backend'!$A9,INDIRECT("output_parsed!o1:s"&amp;$B$1)))</f>
        <v>0</v>
      </c>
      <c r="E9">
        <f t="shared" ca="1" si="0"/>
        <v>33</v>
      </c>
      <c r="F9">
        <f t="array" aca="1" ref="F9" ca="1">COUNT(IF(INDIRECT("output_parsed!D1:D"&amp;$B$1)=TRUE,IF(INDIRECT("output_parsed!E1:I"&amp;$B$1)='Analysis backend'!$A9,INDIRECT("output_parsed!E1:I"&amp;$B$1))))+COUNT(IF(INDIRECT("output_parsed!D1:D"&amp;$B$1)=FALSE,IF(INDIRECT("output_parsed!J1:N"&amp;$B$1)='Analysis backend'!$A9,INDIRECT("output_parsed!J1:N"&amp;$B$1))))</f>
        <v>20</v>
      </c>
      <c r="L9">
        <f t="shared" ref="L9:L40" si="5">L8+1</f>
        <v>4</v>
      </c>
      <c r="M9" t="str">
        <f t="shared" si="2"/>
        <v>Bloodseeker</v>
      </c>
      <c r="N9">
        <f t="array" aca="1" ref="N9" ca="1">SUM(IF(INDIRECT("output_parsed_hero!t1:t"&amp;$B$1)=$L$1,IF(INDIRECT("output_parsed_hero!u1:u"&amp;$B$1)="Radiant",IF(INDIRECT("output_parsed_hero!E1:I"&amp;$B$1)=$L9,1))))+SUM(IF(INDIRECT("output_parsed_hero!t1:t"&amp;$B$1)=$L$1,IF(INDIRECT("output_parsed_hero!u1:u"&amp;$B$1)="Dire",IF(INDIRECT("output_parsed_hero!j1:n"&amp;$B$1)=$L9,1))))</f>
        <v>3</v>
      </c>
      <c r="O9">
        <f t="array" aca="1" ref="O9" ca="1">SUM(IF(INDIRECT("output_parsed_hero!t1:t"&amp;$B$1)=$L$1,IF(INDIRECT("output_parsed_hero!u1:u"&amp;$B$1)="Radiant",IF(INDIRECT("output_parsed_hero!E1:I"&amp;$B$1)=$L9,IF(INDIRECT("output_parsed_hero!D1:D"&amp;$B$1)=TRUE,1)))))+SUM(IF(INDIRECT("output_parsed_hero!t1:t"&amp;$B$1)=$L$1,IF(INDIRECT("output_parsed_hero!u1:u"&amp;$B$1)="Dire",IF(INDIRECT("output_parsed_hero!j1:N"&amp;$B$1)=$L9,IF(INDIRECT("output_parsed_hero!D1:D"&amp;$B$1)=FALSE,1)))))</f>
        <v>3</v>
      </c>
      <c r="P9">
        <f t="shared" ca="1" si="3"/>
        <v>1</v>
      </c>
      <c r="Q9">
        <f t="array" aca="1" ref="Q9" ca="1">SUM(IF(INDIRECT("output_parsed_hero!t1:t"&amp;$B$1)=$L$1,IF(INDIRECT("output_parsed_hero!u1:u"&amp;$B$1)="Radiant",IF(INDIRECT("output_parsed_hero!j1:n"&amp;$B$1)=$L9,1))))+SUM(IF(INDIRECT("output_parsed_hero!t1:t"&amp;$B$1)=$L$1,IF(INDIRECT("output_parsed_hero!u1:u"&amp;$B$1)="Dire",IF(INDIRECT("output_parsed_hero!e1:i"&amp;$B$1)=$L9,1))))</f>
        <v>16</v>
      </c>
      <c r="R9">
        <f t="array" aca="1" ref="R9" ca="1">SUM(IF(INDIRECT("output_parsed_hero!t1:t"&amp;$B$1)=$L$1,IF(INDIRECT("output_parsed_hero!u1:u"&amp;$B$1)="Radiant",IF(INDIRECT("output_parsed_hero!j1:n"&amp;$B$1)=$L9,IF(INDIRECT("output_parsed_hero!D1:D"&amp;$B$1)=TRUE,1)))))+SUM(IF(INDIRECT("output_parsed_hero!t1:t"&amp;$B$1)=$L$1,IF(INDIRECT("output_parsed_hero!u1:u"&amp;$B$1)="Dire",IF(INDIRECT("output_parsed_hero!e1:i"&amp;$B$1)=$L9,IF(INDIRECT("output_parsed_hero!D1:D"&amp;$B$1)=FALSE,1)))))</f>
        <v>3</v>
      </c>
      <c r="S9">
        <f t="shared" ca="1" si="4"/>
        <v>0.1875</v>
      </c>
      <c r="Z9" t="s">
        <v>510</v>
      </c>
    </row>
    <row r="10" spans="1:26" x14ac:dyDescent="0.3">
      <c r="A10">
        <f t="shared" si="1"/>
        <v>6</v>
      </c>
      <c r="B10" t="str">
        <f>VLOOKUP(A10,'hero names'!$S$7:$T$209,2,0)</f>
        <v>Drow Ranger</v>
      </c>
      <c r="C10">
        <f t="array" aca="1" ref="C10" ca="1">COUNT(IF(INDIRECT("output_parsed!E1:N"&amp;$B$1)='Analysis backend'!$A10,INDIRECT("output_parsed!E1:N"&amp;$B$1)))</f>
        <v>187</v>
      </c>
      <c r="D10">
        <f t="array" aca="1" ref="D10" ca="1">COUNT(IF(INDIRECT("output_parsed!o1:s"&amp;$B$1)='Analysis backend'!$A10,INDIRECT("output_parsed!o1:s"&amp;$B$1)))</f>
        <v>24</v>
      </c>
      <c r="E10">
        <f t="shared" ca="1" si="0"/>
        <v>211</v>
      </c>
      <c r="F10">
        <f t="array" aca="1" ref="F10" ca="1">COUNT(IF(INDIRECT("output_parsed!D1:D"&amp;$B$1)=TRUE,IF(INDIRECT("output_parsed!E1:I"&amp;$B$1)='Analysis backend'!$A10,INDIRECT("output_parsed!E1:I"&amp;$B$1))))+COUNT(IF(INDIRECT("output_parsed!D1:D"&amp;$B$1)=FALSE,IF(INDIRECT("output_parsed!J1:N"&amp;$B$1)='Analysis backend'!$A10,INDIRECT("output_parsed!J1:N"&amp;$B$1))))</f>
        <v>85</v>
      </c>
      <c r="L10">
        <f t="shared" si="5"/>
        <v>5</v>
      </c>
      <c r="M10" t="str">
        <f t="shared" si="2"/>
        <v>Crystal Maiden</v>
      </c>
      <c r="N10">
        <f t="array" aca="1" ref="N10" ca="1">SUM(IF(INDIRECT("output_parsed_hero!t1:t"&amp;$B$1)=$L$1,IF(INDIRECT("output_parsed_hero!u1:u"&amp;$B$1)="Radiant",IF(INDIRECT("output_parsed_hero!E1:I"&amp;$B$1)=$L10,1))))+SUM(IF(INDIRECT("output_parsed_hero!t1:t"&amp;$B$1)=$L$1,IF(INDIRECT("output_parsed_hero!u1:u"&amp;$B$1)="Dire",IF(INDIRECT("output_parsed_hero!j1:n"&amp;$B$1)=$L10,1))))</f>
        <v>6</v>
      </c>
      <c r="O10">
        <f t="array" aca="1" ref="O10" ca="1">SUM(IF(INDIRECT("output_parsed_hero!t1:t"&amp;$B$1)=$L$1,IF(INDIRECT("output_parsed_hero!u1:u"&amp;$B$1)="Radiant",IF(INDIRECT("output_parsed_hero!E1:I"&amp;$B$1)=$L10,IF(INDIRECT("output_parsed_hero!D1:D"&amp;$B$1)=TRUE,1)))))+SUM(IF(INDIRECT("output_parsed_hero!t1:t"&amp;$B$1)=$L$1,IF(INDIRECT("output_parsed_hero!u1:u"&amp;$B$1)="Dire",IF(INDIRECT("output_parsed_hero!j1:N"&amp;$B$1)=$L10,IF(INDIRECT("output_parsed_hero!D1:D"&amp;$B$1)=FALSE,1)))))</f>
        <v>4</v>
      </c>
      <c r="P10">
        <f t="shared" ca="1" si="3"/>
        <v>0.66666666666666663</v>
      </c>
      <c r="Q10">
        <f t="array" aca="1" ref="Q10" ca="1">SUM(IF(INDIRECT("output_parsed_hero!t1:t"&amp;$B$1)=$L$1,IF(INDIRECT("output_parsed_hero!u1:u"&amp;$B$1)="Radiant",IF(INDIRECT("output_parsed_hero!j1:n"&amp;$B$1)=$L10,1))))+SUM(IF(INDIRECT("output_parsed_hero!t1:t"&amp;$B$1)=$L$1,IF(INDIRECT("output_parsed_hero!u1:u"&amp;$B$1)="Dire",IF(INDIRECT("output_parsed_hero!e1:i"&amp;$B$1)=$L10,1))))</f>
        <v>6</v>
      </c>
      <c r="R10">
        <f t="array" aca="1" ref="R10" ca="1">SUM(IF(INDIRECT("output_parsed_hero!t1:t"&amp;$B$1)=$L$1,IF(INDIRECT("output_parsed_hero!u1:u"&amp;$B$1)="Radiant",IF(INDIRECT("output_parsed_hero!j1:n"&amp;$B$1)=$L10,IF(INDIRECT("output_parsed_hero!D1:D"&amp;$B$1)=TRUE,1)))))+SUM(IF(INDIRECT("output_parsed_hero!t1:t"&amp;$B$1)=$L$1,IF(INDIRECT("output_parsed_hero!u1:u"&amp;$B$1)="Dire",IF(INDIRECT("output_parsed_hero!e1:i"&amp;$B$1)=$L10,IF(INDIRECT("output_parsed_hero!D1:D"&amp;$B$1)=FALSE,1)))))</f>
        <v>2</v>
      </c>
      <c r="S10">
        <f t="shared" ca="1" si="4"/>
        <v>0.33333333333333331</v>
      </c>
      <c r="Z10" t="s">
        <v>400</v>
      </c>
    </row>
    <row r="11" spans="1:26" x14ac:dyDescent="0.3">
      <c r="A11">
        <f t="shared" si="1"/>
        <v>7</v>
      </c>
      <c r="B11" t="str">
        <f>VLOOKUP(A11,'hero names'!$S$7:$T$209,2,0)</f>
        <v>Earthshaker</v>
      </c>
      <c r="C11">
        <f t="array" aca="1" ref="C11" ca="1">COUNT(IF(INDIRECT("output_parsed!E1:N"&amp;$B$1)='Analysis backend'!$A11,INDIRECT("output_parsed!E1:N"&amp;$B$1)))</f>
        <v>130</v>
      </c>
      <c r="D11">
        <f t="array" aca="1" ref="D11" ca="1">COUNT(IF(INDIRECT("output_parsed!o1:s"&amp;$B$1)='Analysis backend'!$A11,INDIRECT("output_parsed!o1:s"&amp;$B$1)))</f>
        <v>5</v>
      </c>
      <c r="E11">
        <f t="shared" ca="1" si="0"/>
        <v>135</v>
      </c>
      <c r="F11">
        <f t="array" aca="1" ref="F11" ca="1">COUNT(IF(INDIRECT("output_parsed!D1:D"&amp;$B$1)=TRUE,IF(INDIRECT("output_parsed!E1:I"&amp;$B$1)='Analysis backend'!$A11,INDIRECT("output_parsed!E1:I"&amp;$B$1))))+COUNT(IF(INDIRECT("output_parsed!D1:D"&amp;$B$1)=FALSE,IF(INDIRECT("output_parsed!J1:N"&amp;$B$1)='Analysis backend'!$A11,INDIRECT("output_parsed!J1:N"&amp;$B$1))))</f>
        <v>67</v>
      </c>
      <c r="L11">
        <f t="shared" si="5"/>
        <v>6</v>
      </c>
      <c r="M11" t="str">
        <f t="shared" si="2"/>
        <v>Drow Ranger</v>
      </c>
      <c r="N11">
        <f t="array" aca="1" ref="N11" ca="1">SUM(IF(INDIRECT("output_parsed_hero!t1:t"&amp;$B$1)=$L$1,IF(INDIRECT("output_parsed_hero!u1:u"&amp;$B$1)="Radiant",IF(INDIRECT("output_parsed_hero!E1:I"&amp;$B$1)=$L11,1))))+SUM(IF(INDIRECT("output_parsed_hero!t1:t"&amp;$B$1)=$L$1,IF(INDIRECT("output_parsed_hero!u1:u"&amp;$B$1)="Dire",IF(INDIRECT("output_parsed_hero!j1:n"&amp;$B$1)=$L11,1))))</f>
        <v>16</v>
      </c>
      <c r="O11">
        <f t="array" aca="1" ref="O11" ca="1">SUM(IF(INDIRECT("output_parsed_hero!t1:t"&amp;$B$1)=$L$1,IF(INDIRECT("output_parsed_hero!u1:u"&amp;$B$1)="Radiant",IF(INDIRECT("output_parsed_hero!E1:I"&amp;$B$1)=$L11,IF(INDIRECT("output_parsed_hero!D1:D"&amp;$B$1)=TRUE,1)))))+SUM(IF(INDIRECT("output_parsed_hero!t1:t"&amp;$B$1)=$L$1,IF(INDIRECT("output_parsed_hero!u1:u"&amp;$B$1)="Dire",IF(INDIRECT("output_parsed_hero!j1:N"&amp;$B$1)=$L11,IF(INDIRECT("output_parsed_hero!D1:D"&amp;$B$1)=FALSE,1)))))</f>
        <v>8</v>
      </c>
      <c r="P11">
        <f t="shared" ca="1" si="3"/>
        <v>0.5</v>
      </c>
      <c r="Q11">
        <f t="array" aca="1" ref="Q11" ca="1">SUM(IF(INDIRECT("output_parsed_hero!t1:t"&amp;$B$1)=$L$1,IF(INDIRECT("output_parsed_hero!u1:u"&amp;$B$1)="Radiant",IF(INDIRECT("output_parsed_hero!j1:n"&amp;$B$1)=$L11,1))))+SUM(IF(INDIRECT("output_parsed_hero!t1:t"&amp;$B$1)=$L$1,IF(INDIRECT("output_parsed_hero!u1:u"&amp;$B$1)="Dire",IF(INDIRECT("output_parsed_hero!e1:i"&amp;$B$1)=$L11,1))))</f>
        <v>50</v>
      </c>
      <c r="R11">
        <f t="array" aca="1" ref="R11" ca="1">SUM(IF(INDIRECT("output_parsed_hero!t1:t"&amp;$B$1)=$L$1,IF(INDIRECT("output_parsed_hero!u1:u"&amp;$B$1)="Radiant",IF(INDIRECT("output_parsed_hero!j1:n"&amp;$B$1)=$L11,IF(INDIRECT("output_parsed_hero!D1:D"&amp;$B$1)=TRUE,1)))))+SUM(IF(INDIRECT("output_parsed_hero!t1:t"&amp;$B$1)=$L$1,IF(INDIRECT("output_parsed_hero!u1:u"&amp;$B$1)="Dire",IF(INDIRECT("output_parsed_hero!e1:i"&amp;$B$1)=$L11,IF(INDIRECT("output_parsed_hero!D1:D"&amp;$B$1)=FALSE,1)))))</f>
        <v>29</v>
      </c>
      <c r="S11">
        <f t="shared" ca="1" si="4"/>
        <v>0.57999999999999996</v>
      </c>
      <c r="Z11" t="s">
        <v>401</v>
      </c>
    </row>
    <row r="12" spans="1:26" x14ac:dyDescent="0.3">
      <c r="A12">
        <f t="shared" si="1"/>
        <v>8</v>
      </c>
      <c r="B12" t="str">
        <f>VLOOKUP(A12,'hero names'!$S$7:$T$209,2,0)</f>
        <v>Juggernaut</v>
      </c>
      <c r="C12">
        <f t="array" aca="1" ref="C12" ca="1">COUNT(IF(INDIRECT("output_parsed!E1:N"&amp;$B$1)='Analysis backend'!$A12,INDIRECT("output_parsed!E1:N"&amp;$B$1)))</f>
        <v>259</v>
      </c>
      <c r="D12">
        <f t="array" aca="1" ref="D12" ca="1">COUNT(IF(INDIRECT("output_parsed!o1:s"&amp;$B$1)='Analysis backend'!$A12,INDIRECT("output_parsed!o1:s"&amp;$B$1)))</f>
        <v>28</v>
      </c>
      <c r="E12">
        <f t="shared" ca="1" si="0"/>
        <v>287</v>
      </c>
      <c r="F12">
        <f t="array" aca="1" ref="F12" ca="1">COUNT(IF(INDIRECT("output_parsed!D1:D"&amp;$B$1)=TRUE,IF(INDIRECT("output_parsed!E1:I"&amp;$B$1)='Analysis backend'!$A12,INDIRECT("output_parsed!E1:I"&amp;$B$1))))+COUNT(IF(INDIRECT("output_parsed!D1:D"&amp;$B$1)=FALSE,IF(INDIRECT("output_parsed!J1:N"&amp;$B$1)='Analysis backend'!$A12,INDIRECT("output_parsed!J1:N"&amp;$B$1))))</f>
        <v>139</v>
      </c>
      <c r="L12">
        <f t="shared" si="5"/>
        <v>7</v>
      </c>
      <c r="M12" t="str">
        <f t="shared" si="2"/>
        <v>Earthshaker</v>
      </c>
      <c r="N12">
        <f t="array" aca="1" ref="N12" ca="1">SUM(IF(INDIRECT("output_parsed_hero!t1:t"&amp;$B$1)=$L$1,IF(INDIRECT("output_parsed_hero!u1:u"&amp;$B$1)="Radiant",IF(INDIRECT("output_parsed_hero!E1:I"&amp;$B$1)=$L12,1))))+SUM(IF(INDIRECT("output_parsed_hero!t1:t"&amp;$B$1)=$L$1,IF(INDIRECT("output_parsed_hero!u1:u"&amp;$B$1)="Dire",IF(INDIRECT("output_parsed_hero!j1:n"&amp;$B$1)=$L12,1))))</f>
        <v>35</v>
      </c>
      <c r="O12">
        <f t="array" aca="1" ref="O12" ca="1">SUM(IF(INDIRECT("output_parsed_hero!t1:t"&amp;$B$1)=$L$1,IF(INDIRECT("output_parsed_hero!u1:u"&amp;$B$1)="Radiant",IF(INDIRECT("output_parsed_hero!E1:I"&amp;$B$1)=$L12,IF(INDIRECT("output_parsed_hero!D1:D"&amp;$B$1)=TRUE,1)))))+SUM(IF(INDIRECT("output_parsed_hero!t1:t"&amp;$B$1)=$L$1,IF(INDIRECT("output_parsed_hero!u1:u"&amp;$B$1)="Dire",IF(INDIRECT("output_parsed_hero!j1:N"&amp;$B$1)=$L12,IF(INDIRECT("output_parsed_hero!D1:D"&amp;$B$1)=FALSE,1)))))</f>
        <v>25</v>
      </c>
      <c r="P12">
        <f t="shared" ca="1" si="3"/>
        <v>0.7142857142857143</v>
      </c>
      <c r="Q12">
        <f t="array" aca="1" ref="Q12" ca="1">SUM(IF(INDIRECT("output_parsed_hero!t1:t"&amp;$B$1)=$L$1,IF(INDIRECT("output_parsed_hero!u1:u"&amp;$B$1)="Radiant",IF(INDIRECT("output_parsed_hero!j1:n"&amp;$B$1)=$L12,1))))+SUM(IF(INDIRECT("output_parsed_hero!t1:t"&amp;$B$1)=$L$1,IF(INDIRECT("output_parsed_hero!u1:u"&amp;$B$1)="Dire",IF(INDIRECT("output_parsed_hero!e1:i"&amp;$B$1)=$L12,1))))</f>
        <v>37</v>
      </c>
      <c r="R12">
        <f t="array" aca="1" ref="R12" ca="1">SUM(IF(INDIRECT("output_parsed_hero!t1:t"&amp;$B$1)=$L$1,IF(INDIRECT("output_parsed_hero!u1:u"&amp;$B$1)="Radiant",IF(INDIRECT("output_parsed_hero!j1:n"&amp;$B$1)=$L12,IF(INDIRECT("output_parsed_hero!D1:D"&amp;$B$1)=TRUE,1)))))+SUM(IF(INDIRECT("output_parsed_hero!t1:t"&amp;$B$1)=$L$1,IF(INDIRECT("output_parsed_hero!u1:u"&amp;$B$1)="Dire",IF(INDIRECT("output_parsed_hero!e1:i"&amp;$B$1)=$L12,IF(INDIRECT("output_parsed_hero!D1:D"&amp;$B$1)=FALSE,1)))))</f>
        <v>19</v>
      </c>
      <c r="S12">
        <f t="shared" ca="1" si="4"/>
        <v>0.51351351351351349</v>
      </c>
      <c r="Z12" t="s">
        <v>462</v>
      </c>
    </row>
    <row r="13" spans="1:26" x14ac:dyDescent="0.3">
      <c r="A13">
        <f t="shared" si="1"/>
        <v>9</v>
      </c>
      <c r="B13" t="str">
        <f>VLOOKUP(A13,'hero names'!$S$7:$T$209,2,0)</f>
        <v>Mirana</v>
      </c>
      <c r="C13">
        <f t="array" aca="1" ref="C13" ca="1">COUNT(IF(INDIRECT("output_parsed!E1:N"&amp;$B$1)='Analysis backend'!$A13,INDIRECT("output_parsed!E1:N"&amp;$B$1)))</f>
        <v>115</v>
      </c>
      <c r="D13">
        <f t="array" aca="1" ref="D13" ca="1">COUNT(IF(INDIRECT("output_parsed!o1:s"&amp;$B$1)='Analysis backend'!$A13,INDIRECT("output_parsed!o1:s"&amp;$B$1)))</f>
        <v>7</v>
      </c>
      <c r="E13">
        <f t="shared" ca="1" si="0"/>
        <v>122</v>
      </c>
      <c r="F13">
        <f t="array" aca="1" ref="F13" ca="1">COUNT(IF(INDIRECT("output_parsed!D1:D"&amp;$B$1)=TRUE,IF(INDIRECT("output_parsed!E1:I"&amp;$B$1)='Analysis backend'!$A13,INDIRECT("output_parsed!E1:I"&amp;$B$1))))+COUNT(IF(INDIRECT("output_parsed!D1:D"&amp;$B$1)=FALSE,IF(INDIRECT("output_parsed!J1:N"&amp;$B$1)='Analysis backend'!$A13,INDIRECT("output_parsed!J1:N"&amp;$B$1))))</f>
        <v>54</v>
      </c>
      <c r="L13">
        <f t="shared" si="5"/>
        <v>8</v>
      </c>
      <c r="M13" t="str">
        <f t="shared" si="2"/>
        <v>Juggernaut</v>
      </c>
      <c r="N13">
        <f t="array" aca="1" ref="N13" ca="1">SUM(IF(INDIRECT("output_parsed_hero!t1:t"&amp;$B$1)=$L$1,IF(INDIRECT("output_parsed_hero!u1:u"&amp;$B$1)="Radiant",IF(INDIRECT("output_parsed_hero!E1:I"&amp;$B$1)=$L13,1))))+SUM(IF(INDIRECT("output_parsed_hero!t1:t"&amp;$B$1)=$L$1,IF(INDIRECT("output_parsed_hero!u1:u"&amp;$B$1)="Dire",IF(INDIRECT("output_parsed_hero!j1:n"&amp;$B$1)=$L13,1))))</f>
        <v>5</v>
      </c>
      <c r="O13">
        <f t="array" aca="1" ref="O13" ca="1">SUM(IF(INDIRECT("output_parsed_hero!t1:t"&amp;$B$1)=$L$1,IF(INDIRECT("output_parsed_hero!u1:u"&amp;$B$1)="Radiant",IF(INDIRECT("output_parsed_hero!E1:I"&amp;$B$1)=$L13,IF(INDIRECT("output_parsed_hero!D1:D"&amp;$B$1)=TRUE,1)))))+SUM(IF(INDIRECT("output_parsed_hero!t1:t"&amp;$B$1)=$L$1,IF(INDIRECT("output_parsed_hero!u1:u"&amp;$B$1)="Dire",IF(INDIRECT("output_parsed_hero!j1:N"&amp;$B$1)=$L13,IF(INDIRECT("output_parsed_hero!D1:D"&amp;$B$1)=FALSE,1)))))</f>
        <v>4</v>
      </c>
      <c r="P13">
        <f t="shared" ca="1" si="3"/>
        <v>0.8</v>
      </c>
      <c r="Q13">
        <f t="array" aca="1" ref="Q13" ca="1">SUM(IF(INDIRECT("output_parsed_hero!t1:t"&amp;$B$1)=$L$1,IF(INDIRECT("output_parsed_hero!u1:u"&amp;$B$1)="Radiant",IF(INDIRECT("output_parsed_hero!j1:n"&amp;$B$1)=$L13,1))))+SUM(IF(INDIRECT("output_parsed_hero!t1:t"&amp;$B$1)=$L$1,IF(INDIRECT("output_parsed_hero!u1:u"&amp;$B$1)="Dire",IF(INDIRECT("output_parsed_hero!e1:i"&amp;$B$1)=$L13,1))))</f>
        <v>79</v>
      </c>
      <c r="R13">
        <f t="array" aca="1" ref="R13" ca="1">SUM(IF(INDIRECT("output_parsed_hero!t1:t"&amp;$B$1)=$L$1,IF(INDIRECT("output_parsed_hero!u1:u"&amp;$B$1)="Radiant",IF(INDIRECT("output_parsed_hero!j1:n"&amp;$B$1)=$L13,IF(INDIRECT("output_parsed_hero!D1:D"&amp;$B$1)=TRUE,1)))))+SUM(IF(INDIRECT("output_parsed_hero!t1:t"&amp;$B$1)=$L$1,IF(INDIRECT("output_parsed_hero!u1:u"&amp;$B$1)="Dire",IF(INDIRECT("output_parsed_hero!e1:i"&amp;$B$1)=$L13,IF(INDIRECT("output_parsed_hero!D1:D"&amp;$B$1)=FALSE,1)))))</f>
        <v>34</v>
      </c>
      <c r="S13">
        <f t="shared" ca="1" si="4"/>
        <v>0.43037974683544306</v>
      </c>
      <c r="Z13" t="s">
        <v>435</v>
      </c>
    </row>
    <row r="14" spans="1:26" x14ac:dyDescent="0.3">
      <c r="A14">
        <f t="shared" si="1"/>
        <v>10</v>
      </c>
      <c r="B14" t="str">
        <f>VLOOKUP(A14,'hero names'!$S$7:$T$209,2,0)</f>
        <v>Morphling</v>
      </c>
      <c r="C14">
        <f t="array" aca="1" ref="C14" ca="1">COUNT(IF(INDIRECT("output_parsed!E1:N"&amp;$B$1)='Analysis backend'!$A14,INDIRECT("output_parsed!E1:N"&amp;$B$1)))</f>
        <v>149</v>
      </c>
      <c r="D14">
        <f t="array" aca="1" ref="D14" ca="1">COUNT(IF(INDIRECT("output_parsed!o1:s"&amp;$B$1)='Analysis backend'!$A14,INDIRECT("output_parsed!o1:s"&amp;$B$1)))</f>
        <v>50</v>
      </c>
      <c r="E14">
        <f t="shared" ca="1" si="0"/>
        <v>199</v>
      </c>
      <c r="F14">
        <f t="array" aca="1" ref="F14" ca="1">COUNT(IF(INDIRECT("output_parsed!D1:D"&amp;$B$1)=TRUE,IF(INDIRECT("output_parsed!E1:I"&amp;$B$1)='Analysis backend'!$A14,INDIRECT("output_parsed!E1:I"&amp;$B$1))))+COUNT(IF(INDIRECT("output_parsed!D1:D"&amp;$B$1)=FALSE,IF(INDIRECT("output_parsed!J1:N"&amp;$B$1)='Analysis backend'!$A14,INDIRECT("output_parsed!J1:N"&amp;$B$1))))</f>
        <v>62</v>
      </c>
      <c r="L14">
        <f t="shared" si="5"/>
        <v>9</v>
      </c>
      <c r="M14" t="str">
        <f t="shared" si="2"/>
        <v>Mirana</v>
      </c>
      <c r="N14">
        <f t="array" aca="1" ref="N14" ca="1">SUM(IF(INDIRECT("output_parsed_hero!t1:t"&amp;$B$1)=$L$1,IF(INDIRECT("output_parsed_hero!u1:u"&amp;$B$1)="Radiant",IF(INDIRECT("output_parsed_hero!E1:I"&amp;$B$1)=$L14,1))))+SUM(IF(INDIRECT("output_parsed_hero!t1:t"&amp;$B$1)=$L$1,IF(INDIRECT("output_parsed_hero!u1:u"&amp;$B$1)="Dire",IF(INDIRECT("output_parsed_hero!j1:n"&amp;$B$1)=$L14,1))))</f>
        <v>23</v>
      </c>
      <c r="O14">
        <f t="array" aca="1" ref="O14" ca="1">SUM(IF(INDIRECT("output_parsed_hero!t1:t"&amp;$B$1)=$L$1,IF(INDIRECT("output_parsed_hero!u1:u"&amp;$B$1)="Radiant",IF(INDIRECT("output_parsed_hero!E1:I"&amp;$B$1)=$L14,IF(INDIRECT("output_parsed_hero!D1:D"&amp;$B$1)=TRUE,1)))))+SUM(IF(INDIRECT("output_parsed_hero!t1:t"&amp;$B$1)=$L$1,IF(INDIRECT("output_parsed_hero!u1:u"&amp;$B$1)="Dire",IF(INDIRECT("output_parsed_hero!j1:N"&amp;$B$1)=$L14,IF(INDIRECT("output_parsed_hero!D1:D"&amp;$B$1)=FALSE,1)))))</f>
        <v>13</v>
      </c>
      <c r="P14">
        <f t="shared" ca="1" si="3"/>
        <v>0.56521739130434778</v>
      </c>
      <c r="Q14">
        <f t="array" aca="1" ref="Q14" ca="1">SUM(IF(INDIRECT("output_parsed_hero!t1:t"&amp;$B$1)=$L$1,IF(INDIRECT("output_parsed_hero!u1:u"&amp;$B$1)="Radiant",IF(INDIRECT("output_parsed_hero!j1:n"&amp;$B$1)=$L14,1))))+SUM(IF(INDIRECT("output_parsed_hero!t1:t"&amp;$B$1)=$L$1,IF(INDIRECT("output_parsed_hero!u1:u"&amp;$B$1)="Dire",IF(INDIRECT("output_parsed_hero!e1:i"&amp;$B$1)=$L14,1))))</f>
        <v>21</v>
      </c>
      <c r="R14">
        <f t="array" aca="1" ref="R14" ca="1">SUM(IF(INDIRECT("output_parsed_hero!t1:t"&amp;$B$1)=$L$1,IF(INDIRECT("output_parsed_hero!u1:u"&amp;$B$1)="Radiant",IF(INDIRECT("output_parsed_hero!j1:n"&amp;$B$1)=$L14,IF(INDIRECT("output_parsed_hero!D1:D"&amp;$B$1)=TRUE,1)))))+SUM(IF(INDIRECT("output_parsed_hero!t1:t"&amp;$B$1)=$L$1,IF(INDIRECT("output_parsed_hero!u1:u"&amp;$B$1)="Dire",IF(INDIRECT("output_parsed_hero!e1:i"&amp;$B$1)=$L14,IF(INDIRECT("output_parsed_hero!D1:D"&amp;$B$1)=FALSE,1)))))</f>
        <v>12</v>
      </c>
      <c r="S14">
        <f t="shared" ca="1" si="4"/>
        <v>0.5714285714285714</v>
      </c>
      <c r="Z14" t="s">
        <v>402</v>
      </c>
    </row>
    <row r="15" spans="1:26" x14ac:dyDescent="0.3">
      <c r="A15">
        <f t="shared" si="1"/>
        <v>11</v>
      </c>
      <c r="B15" t="str">
        <f>VLOOKUP(A15,'hero names'!$S$7:$T$209,2,0)</f>
        <v>Shadow Fiend</v>
      </c>
      <c r="C15">
        <f t="array" aca="1" ref="C15" ca="1">COUNT(IF(INDIRECT("output_parsed!E1:N"&amp;$B$1)='Analysis backend'!$A15,INDIRECT("output_parsed!E1:N"&amp;$B$1)))</f>
        <v>58</v>
      </c>
      <c r="D15">
        <f t="array" aca="1" ref="D15" ca="1">COUNT(IF(INDIRECT("output_parsed!o1:s"&amp;$B$1)='Analysis backend'!$A15,INDIRECT("output_parsed!o1:s"&amp;$B$1)))</f>
        <v>1</v>
      </c>
      <c r="E15">
        <f t="shared" ca="1" si="0"/>
        <v>59</v>
      </c>
      <c r="F15">
        <f t="array" aca="1" ref="F15" ca="1">COUNT(IF(INDIRECT("output_parsed!D1:D"&amp;$B$1)=TRUE,IF(INDIRECT("output_parsed!E1:I"&amp;$B$1)='Analysis backend'!$A15,INDIRECT("output_parsed!E1:I"&amp;$B$1))))+COUNT(IF(INDIRECT("output_parsed!D1:D"&amp;$B$1)=FALSE,IF(INDIRECT("output_parsed!J1:N"&amp;$B$1)='Analysis backend'!$A15,INDIRECT("output_parsed!J1:N"&amp;$B$1))))</f>
        <v>24</v>
      </c>
      <c r="L15">
        <f t="shared" si="5"/>
        <v>10</v>
      </c>
      <c r="M15" t="str">
        <f t="shared" si="2"/>
        <v>Morphling</v>
      </c>
      <c r="N15">
        <f t="array" aca="1" ref="N15" ca="1">SUM(IF(INDIRECT("output_parsed_hero!t1:t"&amp;$B$1)=$L$1,IF(INDIRECT("output_parsed_hero!u1:u"&amp;$B$1)="Radiant",IF(INDIRECT("output_parsed_hero!E1:I"&amp;$B$1)=$L15,1))))+SUM(IF(INDIRECT("output_parsed_hero!t1:t"&amp;$B$1)=$L$1,IF(INDIRECT("output_parsed_hero!u1:u"&amp;$B$1)="Dire",IF(INDIRECT("output_parsed_hero!j1:n"&amp;$B$1)=$L15,1))))</f>
        <v>19</v>
      </c>
      <c r="O15">
        <f t="array" aca="1" ref="O15" ca="1">SUM(IF(INDIRECT("output_parsed_hero!t1:t"&amp;$B$1)=$L$1,IF(INDIRECT("output_parsed_hero!u1:u"&amp;$B$1)="Radiant",IF(INDIRECT("output_parsed_hero!E1:I"&amp;$B$1)=$L15,IF(INDIRECT("output_parsed_hero!D1:D"&amp;$B$1)=TRUE,1)))))+SUM(IF(INDIRECT("output_parsed_hero!t1:t"&amp;$B$1)=$L$1,IF(INDIRECT("output_parsed_hero!u1:u"&amp;$B$1)="Dire",IF(INDIRECT("output_parsed_hero!j1:N"&amp;$B$1)=$L15,IF(INDIRECT("output_parsed_hero!D1:D"&amp;$B$1)=FALSE,1)))))</f>
        <v>12</v>
      </c>
      <c r="P15">
        <f t="shared" ca="1" si="3"/>
        <v>0.63157894736842102</v>
      </c>
      <c r="Q15">
        <f t="array" aca="1" ref="Q15" ca="1">SUM(IF(INDIRECT("output_parsed_hero!t1:t"&amp;$B$1)=$L$1,IF(INDIRECT("output_parsed_hero!u1:u"&amp;$B$1)="Radiant",IF(INDIRECT("output_parsed_hero!j1:n"&amp;$B$1)=$L15,1))))+SUM(IF(INDIRECT("output_parsed_hero!t1:t"&amp;$B$1)=$L$1,IF(INDIRECT("output_parsed_hero!u1:u"&amp;$B$1)="Dire",IF(INDIRECT("output_parsed_hero!e1:i"&amp;$B$1)=$L15,1))))</f>
        <v>40</v>
      </c>
      <c r="R15">
        <f t="array" aca="1" ref="R15" ca="1">SUM(IF(INDIRECT("output_parsed_hero!t1:t"&amp;$B$1)=$L$1,IF(INDIRECT("output_parsed_hero!u1:u"&amp;$B$1)="Radiant",IF(INDIRECT("output_parsed_hero!j1:n"&amp;$B$1)=$L15,IF(INDIRECT("output_parsed_hero!D1:D"&amp;$B$1)=TRUE,1)))))+SUM(IF(INDIRECT("output_parsed_hero!t1:t"&amp;$B$1)=$L$1,IF(INDIRECT("output_parsed_hero!u1:u"&amp;$B$1)="Dire",IF(INDIRECT("output_parsed_hero!e1:i"&amp;$B$1)=$L15,IF(INDIRECT("output_parsed_hero!D1:D"&amp;$B$1)=FALSE,1)))))</f>
        <v>25</v>
      </c>
      <c r="S15">
        <f t="shared" ca="1" si="4"/>
        <v>0.625</v>
      </c>
      <c r="Z15" t="s">
        <v>459</v>
      </c>
    </row>
    <row r="16" spans="1:26" x14ac:dyDescent="0.3">
      <c r="A16">
        <f t="shared" si="1"/>
        <v>12</v>
      </c>
      <c r="B16" t="str">
        <f>VLOOKUP(A16,'hero names'!$S$7:$T$209,2,0)</f>
        <v>Phantom Lancer</v>
      </c>
      <c r="C16">
        <f t="array" aca="1" ref="C16" ca="1">COUNT(IF(INDIRECT("output_parsed!E1:N"&amp;$B$1)='Analysis backend'!$A16,INDIRECT("output_parsed!E1:N"&amp;$B$1)))</f>
        <v>69</v>
      </c>
      <c r="D16">
        <f t="array" aca="1" ref="D16" ca="1">COUNT(IF(INDIRECT("output_parsed!o1:s"&amp;$B$1)='Analysis backend'!$A16,INDIRECT("output_parsed!o1:s"&amp;$B$1)))</f>
        <v>20</v>
      </c>
      <c r="E16">
        <f t="shared" ca="1" si="0"/>
        <v>89</v>
      </c>
      <c r="F16">
        <f t="array" aca="1" ref="F16" ca="1">COUNT(IF(INDIRECT("output_parsed!D1:D"&amp;$B$1)=TRUE,IF(INDIRECT("output_parsed!E1:I"&amp;$B$1)='Analysis backend'!$A16,INDIRECT("output_parsed!E1:I"&amp;$B$1))))+COUNT(IF(INDIRECT("output_parsed!D1:D"&amp;$B$1)=FALSE,IF(INDIRECT("output_parsed!J1:N"&amp;$B$1)='Analysis backend'!$A16,INDIRECT("output_parsed!J1:N"&amp;$B$1))))</f>
        <v>37</v>
      </c>
      <c r="L16">
        <f t="shared" si="5"/>
        <v>11</v>
      </c>
      <c r="M16" t="str">
        <f t="shared" si="2"/>
        <v>Shadow Fiend</v>
      </c>
      <c r="N16">
        <f t="array" aca="1" ref="N16" ca="1">SUM(IF(INDIRECT("output_parsed_hero!t1:t"&amp;$B$1)=$L$1,IF(INDIRECT("output_parsed_hero!u1:u"&amp;$B$1)="Radiant",IF(INDIRECT("output_parsed_hero!E1:I"&amp;$B$1)=$L16,1))))+SUM(IF(INDIRECT("output_parsed_hero!t1:t"&amp;$B$1)=$L$1,IF(INDIRECT("output_parsed_hero!u1:u"&amp;$B$1)="Dire",IF(INDIRECT("output_parsed_hero!j1:n"&amp;$B$1)=$L16,1))))</f>
        <v>13</v>
      </c>
      <c r="O16">
        <f t="array" aca="1" ref="O16" ca="1">SUM(IF(INDIRECT("output_parsed_hero!t1:t"&amp;$B$1)=$L$1,IF(INDIRECT("output_parsed_hero!u1:u"&amp;$B$1)="Radiant",IF(INDIRECT("output_parsed_hero!E1:I"&amp;$B$1)=$L16,IF(INDIRECT("output_parsed_hero!D1:D"&amp;$B$1)=TRUE,1)))))+SUM(IF(INDIRECT("output_parsed_hero!t1:t"&amp;$B$1)=$L$1,IF(INDIRECT("output_parsed_hero!u1:u"&amp;$B$1)="Dire",IF(INDIRECT("output_parsed_hero!j1:N"&amp;$B$1)=$L16,IF(INDIRECT("output_parsed_hero!D1:D"&amp;$B$1)=FALSE,1)))))</f>
        <v>9</v>
      </c>
      <c r="P16">
        <f t="shared" ca="1" si="3"/>
        <v>0.69230769230769229</v>
      </c>
      <c r="Q16">
        <f t="array" aca="1" ref="Q16" ca="1">SUM(IF(INDIRECT("output_parsed_hero!t1:t"&amp;$B$1)=$L$1,IF(INDIRECT("output_parsed_hero!u1:u"&amp;$B$1)="Radiant",IF(INDIRECT("output_parsed_hero!j1:n"&amp;$B$1)=$L16,1))))+SUM(IF(INDIRECT("output_parsed_hero!t1:t"&amp;$B$1)=$L$1,IF(INDIRECT("output_parsed_hero!u1:u"&amp;$B$1)="Dire",IF(INDIRECT("output_parsed_hero!e1:i"&amp;$B$1)=$L16,1))))</f>
        <v>11</v>
      </c>
      <c r="R16">
        <f t="array" aca="1" ref="R16" ca="1">SUM(IF(INDIRECT("output_parsed_hero!t1:t"&amp;$B$1)=$L$1,IF(INDIRECT("output_parsed_hero!u1:u"&amp;$B$1)="Radiant",IF(INDIRECT("output_parsed_hero!j1:n"&amp;$B$1)=$L16,IF(INDIRECT("output_parsed_hero!D1:D"&amp;$B$1)=TRUE,1)))))+SUM(IF(INDIRECT("output_parsed_hero!t1:t"&amp;$B$1)=$L$1,IF(INDIRECT("output_parsed_hero!u1:u"&amp;$B$1)="Dire",IF(INDIRECT("output_parsed_hero!e1:i"&amp;$B$1)=$L16,IF(INDIRECT("output_parsed_hero!D1:D"&amp;$B$1)=FALSE,1)))))</f>
        <v>7</v>
      </c>
      <c r="S16">
        <f t="shared" ca="1" si="4"/>
        <v>0.63636363636363635</v>
      </c>
      <c r="Z16" t="s">
        <v>475</v>
      </c>
    </row>
    <row r="17" spans="1:26" x14ac:dyDescent="0.3">
      <c r="A17">
        <f t="shared" si="1"/>
        <v>13</v>
      </c>
      <c r="B17" t="str">
        <f>VLOOKUP(A17,'hero names'!$S$7:$T$209,2,0)</f>
        <v>Puck</v>
      </c>
      <c r="C17">
        <f t="array" aca="1" ref="C17" ca="1">COUNT(IF(INDIRECT("output_parsed!E1:N"&amp;$B$1)='Analysis backend'!$A17,INDIRECT("output_parsed!E1:N"&amp;$B$1)))</f>
        <v>80</v>
      </c>
      <c r="D17">
        <f t="array" aca="1" ref="D17" ca="1">COUNT(IF(INDIRECT("output_parsed!o1:s"&amp;$B$1)='Analysis backend'!$A17,INDIRECT("output_parsed!o1:s"&amp;$B$1)))</f>
        <v>6</v>
      </c>
      <c r="E17">
        <f t="shared" ca="1" si="0"/>
        <v>86</v>
      </c>
      <c r="F17">
        <f t="array" aca="1" ref="F17" ca="1">COUNT(IF(INDIRECT("output_parsed!D1:D"&amp;$B$1)=TRUE,IF(INDIRECT("output_parsed!E1:I"&amp;$B$1)='Analysis backend'!$A17,INDIRECT("output_parsed!E1:I"&amp;$B$1))))+COUNT(IF(INDIRECT("output_parsed!D1:D"&amp;$B$1)=FALSE,IF(INDIRECT("output_parsed!J1:N"&amp;$B$1)='Analysis backend'!$A17,INDIRECT("output_parsed!J1:N"&amp;$B$1))))</f>
        <v>43</v>
      </c>
      <c r="G17">
        <f>output_parsed_hero!G241</f>
        <v>50</v>
      </c>
      <c r="L17">
        <f t="shared" si="5"/>
        <v>12</v>
      </c>
      <c r="M17" t="str">
        <f t="shared" si="2"/>
        <v>Phantom Lancer</v>
      </c>
      <c r="N17">
        <f t="array" aca="1" ref="N17" ca="1">SUM(IF(INDIRECT("output_parsed_hero!t1:t"&amp;$B$1)=$L$1,IF(INDIRECT("output_parsed_hero!u1:u"&amp;$B$1)="Radiant",IF(INDIRECT("output_parsed_hero!E1:I"&amp;$B$1)=$L17,1))))+SUM(IF(INDIRECT("output_parsed_hero!t1:t"&amp;$B$1)=$L$1,IF(INDIRECT("output_parsed_hero!u1:u"&amp;$B$1)="Dire",IF(INDIRECT("output_parsed_hero!j1:n"&amp;$B$1)=$L17,1))))</f>
        <v>3</v>
      </c>
      <c r="O17">
        <f t="array" aca="1" ref="O17" ca="1">SUM(IF(INDIRECT("output_parsed_hero!t1:t"&amp;$B$1)=$L$1,IF(INDIRECT("output_parsed_hero!u1:u"&amp;$B$1)="Radiant",IF(INDIRECT("output_parsed_hero!E1:I"&amp;$B$1)=$L17,IF(INDIRECT("output_parsed_hero!D1:D"&amp;$B$1)=TRUE,1)))))+SUM(IF(INDIRECT("output_parsed_hero!t1:t"&amp;$B$1)=$L$1,IF(INDIRECT("output_parsed_hero!u1:u"&amp;$B$1)="Dire",IF(INDIRECT("output_parsed_hero!j1:N"&amp;$B$1)=$L17,IF(INDIRECT("output_parsed_hero!D1:D"&amp;$B$1)=FALSE,1)))))</f>
        <v>1</v>
      </c>
      <c r="P17">
        <f t="shared" ca="1" si="3"/>
        <v>0.33333333333333331</v>
      </c>
      <c r="Q17">
        <f t="array" aca="1" ref="Q17" ca="1">SUM(IF(INDIRECT("output_parsed_hero!t1:t"&amp;$B$1)=$L$1,IF(INDIRECT("output_parsed_hero!u1:u"&amp;$B$1)="Radiant",IF(INDIRECT("output_parsed_hero!j1:n"&amp;$B$1)=$L17,1))))+SUM(IF(INDIRECT("output_parsed_hero!t1:t"&amp;$B$1)=$L$1,IF(INDIRECT("output_parsed_hero!u1:u"&amp;$B$1)="Dire",IF(INDIRECT("output_parsed_hero!e1:i"&amp;$B$1)=$L17,1))))</f>
        <v>13</v>
      </c>
      <c r="R17">
        <f t="array" aca="1" ref="R17" ca="1">SUM(IF(INDIRECT("output_parsed_hero!t1:t"&amp;$B$1)=$L$1,IF(INDIRECT("output_parsed_hero!u1:u"&amp;$B$1)="Radiant",IF(INDIRECT("output_parsed_hero!j1:n"&amp;$B$1)=$L17,IF(INDIRECT("output_parsed_hero!D1:D"&amp;$B$1)=TRUE,1)))))+SUM(IF(INDIRECT("output_parsed_hero!t1:t"&amp;$B$1)=$L$1,IF(INDIRECT("output_parsed_hero!u1:u"&amp;$B$1)="Dire",IF(INDIRECT("output_parsed_hero!e1:i"&amp;$B$1)=$L17,IF(INDIRECT("output_parsed_hero!D1:D"&amp;$B$1)=FALSE,1)))))</f>
        <v>6</v>
      </c>
      <c r="S17">
        <f t="shared" ca="1" si="4"/>
        <v>0.46153846153846156</v>
      </c>
      <c r="Z17" t="s">
        <v>496</v>
      </c>
    </row>
    <row r="18" spans="1:26" x14ac:dyDescent="0.3">
      <c r="A18">
        <f t="shared" si="1"/>
        <v>14</v>
      </c>
      <c r="B18" t="str">
        <f>VLOOKUP(A18,'hero names'!$S$7:$T$209,2,0)</f>
        <v>Pudge</v>
      </c>
      <c r="C18">
        <f t="array" aca="1" ref="C18" ca="1">COUNT(IF(INDIRECT("output_parsed!E1:N"&amp;$B$1)='Analysis backend'!$A18,INDIRECT("output_parsed!E1:N"&amp;$B$1)))</f>
        <v>72</v>
      </c>
      <c r="D18">
        <f t="array" aca="1" ref="D18" ca="1">COUNT(IF(INDIRECT("output_parsed!o1:s"&amp;$B$1)='Analysis backend'!$A18,INDIRECT("output_parsed!o1:s"&amp;$B$1)))</f>
        <v>7</v>
      </c>
      <c r="E18">
        <f t="shared" ca="1" si="0"/>
        <v>79</v>
      </c>
      <c r="F18">
        <f t="array" aca="1" ref="F18" ca="1">COUNT(IF(INDIRECT("output_parsed!D1:D"&amp;$B$1)=TRUE,IF(INDIRECT("output_parsed!E1:I"&amp;$B$1)='Analysis backend'!$A18,INDIRECT("output_parsed!E1:I"&amp;$B$1))))+COUNT(IF(INDIRECT("output_parsed!D1:D"&amp;$B$1)=FALSE,IF(INDIRECT("output_parsed!J1:N"&amp;$B$1)='Analysis backend'!$A18,INDIRECT("output_parsed!J1:N"&amp;$B$1))))</f>
        <v>31</v>
      </c>
      <c r="L18">
        <f t="shared" si="5"/>
        <v>13</v>
      </c>
      <c r="M18" t="str">
        <f t="shared" si="2"/>
        <v>Puck</v>
      </c>
      <c r="N18">
        <f t="array" aca="1" ref="N18" ca="1">SUM(IF(INDIRECT("output_parsed_hero!t1:t"&amp;$B$1)=$L$1,IF(INDIRECT("output_parsed_hero!u1:u"&amp;$B$1)="Radiant",IF(INDIRECT("output_parsed_hero!E1:I"&amp;$B$1)=$L18,1))))+SUM(IF(INDIRECT("output_parsed_hero!t1:t"&amp;$B$1)=$L$1,IF(INDIRECT("output_parsed_hero!u1:u"&amp;$B$1)="Dire",IF(INDIRECT("output_parsed_hero!j1:n"&amp;$B$1)=$L18,1))))</f>
        <v>23</v>
      </c>
      <c r="O18">
        <f t="array" aca="1" ref="O18" ca="1">SUM(IF(INDIRECT("output_parsed_hero!t1:t"&amp;$B$1)=$L$1,IF(INDIRECT("output_parsed_hero!u1:u"&amp;$B$1)="Radiant",IF(INDIRECT("output_parsed_hero!E1:I"&amp;$B$1)=$L18,IF(INDIRECT("output_parsed_hero!D1:D"&amp;$B$1)=TRUE,1)))))+SUM(IF(INDIRECT("output_parsed_hero!t1:t"&amp;$B$1)=$L$1,IF(INDIRECT("output_parsed_hero!u1:u"&amp;$B$1)="Dire",IF(INDIRECT("output_parsed_hero!j1:N"&amp;$B$1)=$L18,IF(INDIRECT("output_parsed_hero!D1:D"&amp;$B$1)=FALSE,1)))))</f>
        <v>15</v>
      </c>
      <c r="P18">
        <f t="shared" ca="1" si="3"/>
        <v>0.65217391304347827</v>
      </c>
      <c r="Q18">
        <f t="array" aca="1" ref="Q18" ca="1">SUM(IF(INDIRECT("output_parsed_hero!t1:t"&amp;$B$1)=$L$1,IF(INDIRECT("output_parsed_hero!u1:u"&amp;$B$1)="Radiant",IF(INDIRECT("output_parsed_hero!j1:n"&amp;$B$1)=$L18,1))))+SUM(IF(INDIRECT("output_parsed_hero!t1:t"&amp;$B$1)=$L$1,IF(INDIRECT("output_parsed_hero!u1:u"&amp;$B$1)="Dire",IF(INDIRECT("output_parsed_hero!e1:i"&amp;$B$1)=$L18,1))))</f>
        <v>15</v>
      </c>
      <c r="R18">
        <f t="array" aca="1" ref="R18" ca="1">SUM(IF(INDIRECT("output_parsed_hero!t1:t"&amp;$B$1)=$L$1,IF(INDIRECT("output_parsed_hero!u1:u"&amp;$B$1)="Radiant",IF(INDIRECT("output_parsed_hero!j1:n"&amp;$B$1)=$L18,IF(INDIRECT("output_parsed_hero!D1:D"&amp;$B$1)=TRUE,1)))))+SUM(IF(INDIRECT("output_parsed_hero!t1:t"&amp;$B$1)=$L$1,IF(INDIRECT("output_parsed_hero!u1:u"&amp;$B$1)="Dire",IF(INDIRECT("output_parsed_hero!e1:i"&amp;$B$1)=$L18,IF(INDIRECT("output_parsed_hero!D1:D"&amp;$B$1)=FALSE,1)))))</f>
        <v>9</v>
      </c>
      <c r="S18">
        <f t="shared" ca="1" si="4"/>
        <v>0.6</v>
      </c>
      <c r="Z18" t="s">
        <v>458</v>
      </c>
    </row>
    <row r="19" spans="1:26" x14ac:dyDescent="0.3">
      <c r="A19">
        <f t="shared" si="1"/>
        <v>15</v>
      </c>
      <c r="B19" t="str">
        <f>VLOOKUP(A19,'hero names'!$S$7:$T$209,2,0)</f>
        <v>Razor</v>
      </c>
      <c r="C19">
        <f t="array" aca="1" ref="C19" ca="1">COUNT(IF(INDIRECT("output_parsed!E1:N"&amp;$B$1)='Analysis backend'!$A19,INDIRECT("output_parsed!E1:N"&amp;$B$1)))</f>
        <v>37</v>
      </c>
      <c r="D19">
        <f t="array" aca="1" ref="D19" ca="1">COUNT(IF(INDIRECT("output_parsed!o1:s"&amp;$B$1)='Analysis backend'!$A19,INDIRECT("output_parsed!o1:s"&amp;$B$1)))</f>
        <v>3</v>
      </c>
      <c r="E19">
        <f t="shared" ca="1" si="0"/>
        <v>40</v>
      </c>
      <c r="F19">
        <f t="array" aca="1" ref="F19" ca="1">COUNT(IF(INDIRECT("output_parsed!D1:D"&amp;$B$1)=TRUE,IF(INDIRECT("output_parsed!E1:I"&amp;$B$1)='Analysis backend'!$A19,INDIRECT("output_parsed!E1:I"&amp;$B$1))))+COUNT(IF(INDIRECT("output_parsed!D1:D"&amp;$B$1)=FALSE,IF(INDIRECT("output_parsed!J1:N"&amp;$B$1)='Analysis backend'!$A19,INDIRECT("output_parsed!J1:N"&amp;$B$1))))</f>
        <v>15</v>
      </c>
      <c r="L19">
        <f t="shared" si="5"/>
        <v>14</v>
      </c>
      <c r="M19" t="str">
        <f t="shared" si="2"/>
        <v>Pudge</v>
      </c>
      <c r="N19">
        <f t="array" aca="1" ref="N19" ca="1">SUM(IF(INDIRECT("output_parsed_hero!t1:t"&amp;$B$1)=$L$1,IF(INDIRECT("output_parsed_hero!u1:u"&amp;$B$1)="Radiant",IF(INDIRECT("output_parsed_hero!E1:I"&amp;$B$1)=$L19,1))))+SUM(IF(INDIRECT("output_parsed_hero!t1:t"&amp;$B$1)=$L$1,IF(INDIRECT("output_parsed_hero!u1:u"&amp;$B$1)="Dire",IF(INDIRECT("output_parsed_hero!j1:n"&amp;$B$1)=$L19,1))))</f>
        <v>19</v>
      </c>
      <c r="O19">
        <f t="array" aca="1" ref="O19" ca="1">SUM(IF(INDIRECT("output_parsed_hero!t1:t"&amp;$B$1)=$L$1,IF(INDIRECT("output_parsed_hero!u1:u"&amp;$B$1)="Radiant",IF(INDIRECT("output_parsed_hero!E1:I"&amp;$B$1)=$L19,IF(INDIRECT("output_parsed_hero!D1:D"&amp;$B$1)=TRUE,1)))))+SUM(IF(INDIRECT("output_parsed_hero!t1:t"&amp;$B$1)=$L$1,IF(INDIRECT("output_parsed_hero!u1:u"&amp;$B$1)="Dire",IF(INDIRECT("output_parsed_hero!j1:N"&amp;$B$1)=$L19,IF(INDIRECT("output_parsed_hero!D1:D"&amp;$B$1)=FALSE,1)))))</f>
        <v>8</v>
      </c>
      <c r="P19">
        <f t="shared" ca="1" si="3"/>
        <v>0.42105263157894735</v>
      </c>
      <c r="Q19">
        <f t="array" aca="1" ref="Q19" ca="1">SUM(IF(INDIRECT("output_parsed_hero!t1:t"&amp;$B$1)=$L$1,IF(INDIRECT("output_parsed_hero!u1:u"&amp;$B$1)="Radiant",IF(INDIRECT("output_parsed_hero!j1:n"&amp;$B$1)=$L19,1))))+SUM(IF(INDIRECT("output_parsed_hero!t1:t"&amp;$B$1)=$L$1,IF(INDIRECT("output_parsed_hero!u1:u"&amp;$B$1)="Dire",IF(INDIRECT("output_parsed_hero!e1:i"&amp;$B$1)=$L19,1))))</f>
        <v>15</v>
      </c>
      <c r="R19">
        <f t="array" aca="1" ref="R19" ca="1">SUM(IF(INDIRECT("output_parsed_hero!t1:t"&amp;$B$1)=$L$1,IF(INDIRECT("output_parsed_hero!u1:u"&amp;$B$1)="Radiant",IF(INDIRECT("output_parsed_hero!j1:n"&amp;$B$1)=$L19,IF(INDIRECT("output_parsed_hero!D1:D"&amp;$B$1)=TRUE,1)))))+SUM(IF(INDIRECT("output_parsed_hero!t1:t"&amp;$B$1)=$L$1,IF(INDIRECT("output_parsed_hero!u1:u"&amp;$B$1)="Dire",IF(INDIRECT("output_parsed_hero!e1:i"&amp;$B$1)=$L19,IF(INDIRECT("output_parsed_hero!D1:D"&amp;$B$1)=FALSE,1)))))</f>
        <v>9</v>
      </c>
      <c r="S19">
        <f t="shared" ca="1" si="4"/>
        <v>0.6</v>
      </c>
      <c r="Z19" t="s">
        <v>493</v>
      </c>
    </row>
    <row r="20" spans="1:26" x14ac:dyDescent="0.3">
      <c r="A20">
        <f t="shared" si="1"/>
        <v>16</v>
      </c>
      <c r="B20" t="str">
        <f>VLOOKUP(A20,'hero names'!$S$7:$T$209,2,0)</f>
        <v>Sand King</v>
      </c>
      <c r="C20">
        <f t="array" aca="1" ref="C20" ca="1">COUNT(IF(INDIRECT("output_parsed!E1:N"&amp;$B$1)='Analysis backend'!$A20,INDIRECT("output_parsed!E1:N"&amp;$B$1)))</f>
        <v>348</v>
      </c>
      <c r="D20">
        <f t="array" aca="1" ref="D20" ca="1">COUNT(IF(INDIRECT("output_parsed!o1:s"&amp;$B$1)='Analysis backend'!$A20,INDIRECT("output_parsed!o1:s"&amp;$B$1)))</f>
        <v>51</v>
      </c>
      <c r="E20">
        <f t="shared" ca="1" si="0"/>
        <v>399</v>
      </c>
      <c r="F20">
        <f t="array" aca="1" ref="F20" ca="1">COUNT(IF(INDIRECT("output_parsed!D1:D"&amp;$B$1)=TRUE,IF(INDIRECT("output_parsed!E1:I"&amp;$B$1)='Analysis backend'!$A20,INDIRECT("output_parsed!E1:I"&amp;$B$1))))+COUNT(IF(INDIRECT("output_parsed!D1:D"&amp;$B$1)=FALSE,IF(INDIRECT("output_parsed!J1:N"&amp;$B$1)='Analysis backend'!$A20,INDIRECT("output_parsed!J1:N"&amp;$B$1))))</f>
        <v>171</v>
      </c>
      <c r="L20">
        <f t="shared" si="5"/>
        <v>15</v>
      </c>
      <c r="M20" t="str">
        <f t="shared" si="2"/>
        <v>Razor</v>
      </c>
      <c r="N20">
        <f t="array" aca="1" ref="N20" ca="1">SUM(IF(INDIRECT("output_parsed_hero!t1:t"&amp;$B$1)=$L$1,IF(INDIRECT("output_parsed_hero!u1:u"&amp;$B$1)="Radiant",IF(INDIRECT("output_parsed_hero!E1:I"&amp;$B$1)=$L20,1))))+SUM(IF(INDIRECT("output_parsed_hero!t1:t"&amp;$B$1)=$L$1,IF(INDIRECT("output_parsed_hero!u1:u"&amp;$B$1)="Dire",IF(INDIRECT("output_parsed_hero!j1:n"&amp;$B$1)=$L20,1))))</f>
        <v>7</v>
      </c>
      <c r="O20">
        <f t="array" aca="1" ref="O20" ca="1">SUM(IF(INDIRECT("output_parsed_hero!t1:t"&amp;$B$1)=$L$1,IF(INDIRECT("output_parsed_hero!u1:u"&amp;$B$1)="Radiant",IF(INDIRECT("output_parsed_hero!E1:I"&amp;$B$1)=$L20,IF(INDIRECT("output_parsed_hero!D1:D"&amp;$B$1)=TRUE,1)))))+SUM(IF(INDIRECT("output_parsed_hero!t1:t"&amp;$B$1)=$L$1,IF(INDIRECT("output_parsed_hero!u1:u"&amp;$B$1)="Dire",IF(INDIRECT("output_parsed_hero!j1:N"&amp;$B$1)=$L20,IF(INDIRECT("output_parsed_hero!D1:D"&amp;$B$1)=FALSE,1)))))</f>
        <v>2</v>
      </c>
      <c r="P20">
        <f t="shared" ca="1" si="3"/>
        <v>0.2857142857142857</v>
      </c>
      <c r="Q20">
        <f t="array" aca="1" ref="Q20" ca="1">SUM(IF(INDIRECT("output_parsed_hero!t1:t"&amp;$B$1)=$L$1,IF(INDIRECT("output_parsed_hero!u1:u"&amp;$B$1)="Radiant",IF(INDIRECT("output_parsed_hero!j1:n"&amp;$B$1)=$L20,1))))+SUM(IF(INDIRECT("output_parsed_hero!t1:t"&amp;$B$1)=$L$1,IF(INDIRECT("output_parsed_hero!u1:u"&amp;$B$1)="Dire",IF(INDIRECT("output_parsed_hero!e1:i"&amp;$B$1)=$L20,1))))</f>
        <v>5</v>
      </c>
      <c r="R20">
        <f t="array" aca="1" ref="R20" ca="1">SUM(IF(INDIRECT("output_parsed_hero!t1:t"&amp;$B$1)=$L$1,IF(INDIRECT("output_parsed_hero!u1:u"&amp;$B$1)="Radiant",IF(INDIRECT("output_parsed_hero!j1:n"&amp;$B$1)=$L20,IF(INDIRECT("output_parsed_hero!D1:D"&amp;$B$1)=TRUE,1)))))+SUM(IF(INDIRECT("output_parsed_hero!t1:t"&amp;$B$1)=$L$1,IF(INDIRECT("output_parsed_hero!u1:u"&amp;$B$1)="Dire",IF(INDIRECT("output_parsed_hero!e1:i"&amp;$B$1)=$L20,IF(INDIRECT("output_parsed_hero!D1:D"&amp;$B$1)=FALSE,1)))))</f>
        <v>3</v>
      </c>
      <c r="S20">
        <f t="shared" ca="1" si="4"/>
        <v>0.6</v>
      </c>
      <c r="Z20" t="s">
        <v>478</v>
      </c>
    </row>
    <row r="21" spans="1:26" x14ac:dyDescent="0.3">
      <c r="A21">
        <f t="shared" si="1"/>
        <v>17</v>
      </c>
      <c r="B21" t="str">
        <f>VLOOKUP(A21,'hero names'!$S$7:$T$209,2,0)</f>
        <v>Storm Spirit</v>
      </c>
      <c r="C21">
        <f t="array" aca="1" ref="C21" ca="1">COUNT(IF(INDIRECT("output_parsed!E1:N"&amp;$B$1)='Analysis backend'!$A21,INDIRECT("output_parsed!E1:N"&amp;$B$1)))</f>
        <v>25</v>
      </c>
      <c r="D21">
        <f t="array" aca="1" ref="D21" ca="1">COUNT(IF(INDIRECT("output_parsed!o1:s"&amp;$B$1)='Analysis backend'!$A21,INDIRECT("output_parsed!o1:s"&amp;$B$1)))</f>
        <v>9</v>
      </c>
      <c r="E21">
        <f t="shared" ca="1" si="0"/>
        <v>34</v>
      </c>
      <c r="F21">
        <f t="array" aca="1" ref="F21" ca="1">COUNT(IF(INDIRECT("output_parsed!D1:D"&amp;$B$1)=TRUE,IF(INDIRECT("output_parsed!E1:I"&amp;$B$1)='Analysis backend'!$A21,INDIRECT("output_parsed!E1:I"&amp;$B$1))))+COUNT(IF(INDIRECT("output_parsed!D1:D"&amp;$B$1)=FALSE,IF(INDIRECT("output_parsed!J1:N"&amp;$B$1)='Analysis backend'!$A21,INDIRECT("output_parsed!J1:N"&amp;$B$1))))</f>
        <v>15</v>
      </c>
      <c r="L21">
        <f t="shared" si="5"/>
        <v>16</v>
      </c>
      <c r="M21" t="str">
        <f t="shared" si="2"/>
        <v>Sand King</v>
      </c>
      <c r="N21">
        <f t="array" aca="1" ref="N21" ca="1">SUM(IF(INDIRECT("output_parsed_hero!t1:t"&amp;$B$1)=$L$1,IF(INDIRECT("output_parsed_hero!u1:u"&amp;$B$1)="Radiant",IF(INDIRECT("output_parsed_hero!E1:I"&amp;$B$1)=$L21,1))))+SUM(IF(INDIRECT("output_parsed_hero!t1:t"&amp;$B$1)=$L$1,IF(INDIRECT("output_parsed_hero!u1:u"&amp;$B$1)="Dire",IF(INDIRECT("output_parsed_hero!j1:n"&amp;$B$1)=$L21,1))))</f>
        <v>82</v>
      </c>
      <c r="O21">
        <f t="array" aca="1" ref="O21" ca="1">SUM(IF(INDIRECT("output_parsed_hero!t1:t"&amp;$B$1)=$L$1,IF(INDIRECT("output_parsed_hero!u1:u"&amp;$B$1)="Radiant",IF(INDIRECT("output_parsed_hero!E1:I"&amp;$B$1)=$L21,IF(INDIRECT("output_parsed_hero!D1:D"&amp;$B$1)=TRUE,1)))))+SUM(IF(INDIRECT("output_parsed_hero!t1:t"&amp;$B$1)=$L$1,IF(INDIRECT("output_parsed_hero!u1:u"&amp;$B$1)="Dire",IF(INDIRECT("output_parsed_hero!j1:N"&amp;$B$1)=$L21,IF(INDIRECT("output_parsed_hero!D1:D"&amp;$B$1)=FALSE,1)))))</f>
        <v>49</v>
      </c>
      <c r="P21">
        <f t="shared" ca="1" si="3"/>
        <v>0.59756097560975607</v>
      </c>
      <c r="Q21">
        <f t="array" aca="1" ref="Q21" ca="1">SUM(IF(INDIRECT("output_parsed_hero!t1:t"&amp;$B$1)=$L$1,IF(INDIRECT("output_parsed_hero!u1:u"&amp;$B$1)="Radiant",IF(INDIRECT("output_parsed_hero!j1:n"&amp;$B$1)=$L21,1))))+SUM(IF(INDIRECT("output_parsed_hero!t1:t"&amp;$B$1)=$L$1,IF(INDIRECT("output_parsed_hero!u1:u"&amp;$B$1)="Dire",IF(INDIRECT("output_parsed_hero!e1:i"&amp;$B$1)=$L21,1))))</f>
        <v>81</v>
      </c>
      <c r="R21">
        <f t="array" aca="1" ref="R21" ca="1">SUM(IF(INDIRECT("output_parsed_hero!t1:t"&amp;$B$1)=$L$1,IF(INDIRECT("output_parsed_hero!u1:u"&amp;$B$1)="Radiant",IF(INDIRECT("output_parsed_hero!j1:n"&amp;$B$1)=$L21,IF(INDIRECT("output_parsed_hero!D1:D"&amp;$B$1)=TRUE,1)))))+SUM(IF(INDIRECT("output_parsed_hero!t1:t"&amp;$B$1)=$L$1,IF(INDIRECT("output_parsed_hero!u1:u"&amp;$B$1)="Dire",IF(INDIRECT("output_parsed_hero!e1:i"&amp;$B$1)=$L21,IF(INDIRECT("output_parsed_hero!D1:D"&amp;$B$1)=FALSE,1)))))</f>
        <v>45</v>
      </c>
      <c r="S21">
        <f t="shared" ca="1" si="4"/>
        <v>0.55555555555555558</v>
      </c>
      <c r="Z21" t="s">
        <v>463</v>
      </c>
    </row>
    <row r="22" spans="1:26" x14ac:dyDescent="0.3">
      <c r="A22">
        <f t="shared" si="1"/>
        <v>18</v>
      </c>
      <c r="B22" t="str">
        <f>VLOOKUP(A22,'hero names'!$S$7:$T$209,2,0)</f>
        <v>Sven</v>
      </c>
      <c r="C22">
        <f t="array" aca="1" ref="C22" ca="1">COUNT(IF(INDIRECT("output_parsed!E1:N"&amp;$B$1)='Analysis backend'!$A22,INDIRECT("output_parsed!E1:N"&amp;$B$1)))</f>
        <v>16</v>
      </c>
      <c r="D22">
        <f t="array" aca="1" ref="D22" ca="1">COUNT(IF(INDIRECT("output_parsed!o1:s"&amp;$B$1)='Analysis backend'!$A22,INDIRECT("output_parsed!o1:s"&amp;$B$1)))</f>
        <v>0</v>
      </c>
      <c r="E22">
        <f t="shared" ca="1" si="0"/>
        <v>16</v>
      </c>
      <c r="F22">
        <f t="array" aca="1" ref="F22" ca="1">COUNT(IF(INDIRECT("output_parsed!D1:D"&amp;$B$1)=TRUE,IF(INDIRECT("output_parsed!E1:I"&amp;$B$1)='Analysis backend'!$A22,INDIRECT("output_parsed!E1:I"&amp;$B$1))))+COUNT(IF(INDIRECT("output_parsed!D1:D"&amp;$B$1)=FALSE,IF(INDIRECT("output_parsed!J1:N"&amp;$B$1)='Analysis backend'!$A22,INDIRECT("output_parsed!J1:N"&amp;$B$1))))</f>
        <v>7</v>
      </c>
      <c r="L22">
        <f t="shared" si="5"/>
        <v>17</v>
      </c>
      <c r="M22" t="str">
        <f t="shared" si="2"/>
        <v>Storm Spirit</v>
      </c>
      <c r="N22">
        <f t="array" aca="1" ref="N22" ca="1">SUM(IF(INDIRECT("output_parsed_hero!t1:t"&amp;$B$1)=$L$1,IF(INDIRECT("output_parsed_hero!u1:u"&amp;$B$1)="Radiant",IF(INDIRECT("output_parsed_hero!E1:I"&amp;$B$1)=$L22,1))))+SUM(IF(INDIRECT("output_parsed_hero!t1:t"&amp;$B$1)=$L$1,IF(INDIRECT("output_parsed_hero!u1:u"&amp;$B$1)="Dire",IF(INDIRECT("output_parsed_hero!j1:n"&amp;$B$1)=$L22,1))))</f>
        <v>7</v>
      </c>
      <c r="O22">
        <f t="array" aca="1" ref="O22" ca="1">SUM(IF(INDIRECT("output_parsed_hero!t1:t"&amp;$B$1)=$L$1,IF(INDIRECT("output_parsed_hero!u1:u"&amp;$B$1)="Radiant",IF(INDIRECT("output_parsed_hero!E1:I"&amp;$B$1)=$L22,IF(INDIRECT("output_parsed_hero!D1:D"&amp;$B$1)=TRUE,1)))))+SUM(IF(INDIRECT("output_parsed_hero!t1:t"&amp;$B$1)=$L$1,IF(INDIRECT("output_parsed_hero!u1:u"&amp;$B$1)="Dire",IF(INDIRECT("output_parsed_hero!j1:N"&amp;$B$1)=$L22,IF(INDIRECT("output_parsed_hero!D1:D"&amp;$B$1)=FALSE,1)))))</f>
        <v>3</v>
      </c>
      <c r="P22">
        <f t="shared" ca="1" si="3"/>
        <v>0.42857142857142855</v>
      </c>
      <c r="Q22">
        <f t="array" aca="1" ref="Q22" ca="1">SUM(IF(INDIRECT("output_parsed_hero!t1:t"&amp;$B$1)=$L$1,IF(INDIRECT("output_parsed_hero!u1:u"&amp;$B$1)="Radiant",IF(INDIRECT("output_parsed_hero!j1:n"&amp;$B$1)=$L22,1))))+SUM(IF(INDIRECT("output_parsed_hero!t1:t"&amp;$B$1)=$L$1,IF(INDIRECT("output_parsed_hero!u1:u"&amp;$B$1)="Dire",IF(INDIRECT("output_parsed_hero!e1:i"&amp;$B$1)=$L22,1))))</f>
        <v>5</v>
      </c>
      <c r="R22">
        <f t="array" aca="1" ref="R22" ca="1">SUM(IF(INDIRECT("output_parsed_hero!t1:t"&amp;$B$1)=$L$1,IF(INDIRECT("output_parsed_hero!u1:u"&amp;$B$1)="Radiant",IF(INDIRECT("output_parsed_hero!j1:n"&amp;$B$1)=$L22,IF(INDIRECT("output_parsed_hero!D1:D"&amp;$B$1)=TRUE,1)))))+SUM(IF(INDIRECT("output_parsed_hero!t1:t"&amp;$B$1)=$L$1,IF(INDIRECT("output_parsed_hero!u1:u"&amp;$B$1)="Dire",IF(INDIRECT("output_parsed_hero!e1:i"&amp;$B$1)=$L22,IF(INDIRECT("output_parsed_hero!D1:D"&amp;$B$1)=FALSE,1)))))</f>
        <v>1</v>
      </c>
      <c r="S22">
        <f t="shared" ca="1" si="4"/>
        <v>0.2</v>
      </c>
      <c r="Z22" t="s">
        <v>453</v>
      </c>
    </row>
    <row r="23" spans="1:26" x14ac:dyDescent="0.3">
      <c r="A23">
        <f t="shared" si="1"/>
        <v>19</v>
      </c>
      <c r="B23" t="str">
        <f>VLOOKUP(A23,'hero names'!$S$7:$T$209,2,0)</f>
        <v>Tiny</v>
      </c>
      <c r="C23">
        <f t="array" aca="1" ref="C23" ca="1">COUNT(IF(INDIRECT("output_parsed!E1:N"&amp;$B$1)='Analysis backend'!$A23,INDIRECT("output_parsed!E1:N"&amp;$B$1)))</f>
        <v>226</v>
      </c>
      <c r="D23">
        <f t="array" aca="1" ref="D23" ca="1">COUNT(IF(INDIRECT("output_parsed!o1:s"&amp;$B$1)='Analysis backend'!$A23,INDIRECT("output_parsed!o1:s"&amp;$B$1)))</f>
        <v>20</v>
      </c>
      <c r="E23">
        <f t="shared" ca="1" si="0"/>
        <v>246</v>
      </c>
      <c r="F23">
        <f t="array" aca="1" ref="F23" ca="1">COUNT(IF(INDIRECT("output_parsed!D1:D"&amp;$B$1)=TRUE,IF(INDIRECT("output_parsed!E1:I"&amp;$B$1)='Analysis backend'!$A23,INDIRECT("output_parsed!E1:I"&amp;$B$1))))+COUNT(IF(INDIRECT("output_parsed!D1:D"&amp;$B$1)=FALSE,IF(INDIRECT("output_parsed!J1:N"&amp;$B$1)='Analysis backend'!$A23,INDIRECT("output_parsed!J1:N"&amp;$B$1))))</f>
        <v>120</v>
      </c>
      <c r="L23">
        <f t="shared" si="5"/>
        <v>18</v>
      </c>
      <c r="M23" t="str">
        <f t="shared" si="2"/>
        <v>Sven</v>
      </c>
      <c r="N23">
        <f t="array" aca="1" ref="N23" ca="1">SUM(IF(INDIRECT("output_parsed_hero!t1:t"&amp;$B$1)=$L$1,IF(INDIRECT("output_parsed_hero!u1:u"&amp;$B$1)="Radiant",IF(INDIRECT("output_parsed_hero!E1:I"&amp;$B$1)=$L23,1))))+SUM(IF(INDIRECT("output_parsed_hero!t1:t"&amp;$B$1)=$L$1,IF(INDIRECT("output_parsed_hero!u1:u"&amp;$B$1)="Dire",IF(INDIRECT("output_parsed_hero!j1:n"&amp;$B$1)=$L23,1))))</f>
        <v>2</v>
      </c>
      <c r="O23">
        <f t="array" aca="1" ref="O23" ca="1">SUM(IF(INDIRECT("output_parsed_hero!t1:t"&amp;$B$1)=$L$1,IF(INDIRECT("output_parsed_hero!u1:u"&amp;$B$1)="Radiant",IF(INDIRECT("output_parsed_hero!E1:I"&amp;$B$1)=$L23,IF(INDIRECT("output_parsed_hero!D1:D"&amp;$B$1)=TRUE,1)))))+SUM(IF(INDIRECT("output_parsed_hero!t1:t"&amp;$B$1)=$L$1,IF(INDIRECT("output_parsed_hero!u1:u"&amp;$B$1)="Dire",IF(INDIRECT("output_parsed_hero!j1:N"&amp;$B$1)=$L23,IF(INDIRECT("output_parsed_hero!D1:D"&amp;$B$1)=FALSE,1)))))</f>
        <v>1</v>
      </c>
      <c r="P23">
        <f t="shared" ca="1" si="3"/>
        <v>0.5</v>
      </c>
      <c r="Q23">
        <f t="array" aca="1" ref="Q23" ca="1">SUM(IF(INDIRECT("output_parsed_hero!t1:t"&amp;$B$1)=$L$1,IF(INDIRECT("output_parsed_hero!u1:u"&amp;$B$1)="Radiant",IF(INDIRECT("output_parsed_hero!j1:n"&amp;$B$1)=$L23,1))))+SUM(IF(INDIRECT("output_parsed_hero!t1:t"&amp;$B$1)=$L$1,IF(INDIRECT("output_parsed_hero!u1:u"&amp;$B$1)="Dire",IF(INDIRECT("output_parsed_hero!e1:i"&amp;$B$1)=$L23,1))))</f>
        <v>6</v>
      </c>
      <c r="R23">
        <f t="array" aca="1" ref="R23" ca="1">SUM(IF(INDIRECT("output_parsed_hero!t1:t"&amp;$B$1)=$L$1,IF(INDIRECT("output_parsed_hero!u1:u"&amp;$B$1)="Radiant",IF(INDIRECT("output_parsed_hero!j1:n"&amp;$B$1)=$L23,IF(INDIRECT("output_parsed_hero!D1:D"&amp;$B$1)=TRUE,1)))))+SUM(IF(INDIRECT("output_parsed_hero!t1:t"&amp;$B$1)=$L$1,IF(INDIRECT("output_parsed_hero!u1:u"&amp;$B$1)="Dire",IF(INDIRECT("output_parsed_hero!e1:i"&amp;$B$1)=$L23,IF(INDIRECT("output_parsed_hero!D1:D"&amp;$B$1)=FALSE,1)))))</f>
        <v>4</v>
      </c>
      <c r="S23">
        <f t="shared" ca="1" si="4"/>
        <v>0.66666666666666663</v>
      </c>
      <c r="Z23" t="s">
        <v>448</v>
      </c>
    </row>
    <row r="24" spans="1:26" x14ac:dyDescent="0.3">
      <c r="A24">
        <f t="shared" si="1"/>
        <v>20</v>
      </c>
      <c r="B24" t="str">
        <f>VLOOKUP(A24,'hero names'!$S$7:$T$209,2,0)</f>
        <v>Vengeful Spirit</v>
      </c>
      <c r="C24">
        <f t="array" aca="1" ref="C24" ca="1">COUNT(IF(INDIRECT("output_parsed!E1:N"&amp;$B$1)='Analysis backend'!$A24,INDIRECT("output_parsed!E1:N"&amp;$B$1)))</f>
        <v>25</v>
      </c>
      <c r="D24">
        <f t="array" aca="1" ref="D24" ca="1">COUNT(IF(INDIRECT("output_parsed!o1:s"&amp;$B$1)='Analysis backend'!$A24,INDIRECT("output_parsed!o1:s"&amp;$B$1)))</f>
        <v>2</v>
      </c>
      <c r="E24">
        <f t="shared" ca="1" si="0"/>
        <v>27</v>
      </c>
      <c r="F24">
        <f t="array" aca="1" ref="F24" ca="1">COUNT(IF(INDIRECT("output_parsed!D1:D"&amp;$B$1)=TRUE,IF(INDIRECT("output_parsed!E1:I"&amp;$B$1)='Analysis backend'!$A24,INDIRECT("output_parsed!E1:I"&amp;$B$1))))+COUNT(IF(INDIRECT("output_parsed!D1:D"&amp;$B$1)=FALSE,IF(INDIRECT("output_parsed!J1:N"&amp;$B$1)='Analysis backend'!$A24,INDIRECT("output_parsed!J1:N"&amp;$B$1))))</f>
        <v>17</v>
      </c>
      <c r="L24">
        <f t="shared" si="5"/>
        <v>19</v>
      </c>
      <c r="M24" t="str">
        <f t="shared" si="2"/>
        <v>Tiny</v>
      </c>
      <c r="N24">
        <f t="array" aca="1" ref="N24" ca="1">SUM(IF(INDIRECT("output_parsed_hero!t1:t"&amp;$B$1)=$L$1,IF(INDIRECT("output_parsed_hero!u1:u"&amp;$B$1)="Radiant",IF(INDIRECT("output_parsed_hero!E1:I"&amp;$B$1)=$L24,1))))+SUM(IF(INDIRECT("output_parsed_hero!t1:t"&amp;$B$1)=$L$1,IF(INDIRECT("output_parsed_hero!u1:u"&amp;$B$1)="Dire",IF(INDIRECT("output_parsed_hero!j1:n"&amp;$B$1)=$L24,1))))</f>
        <v>46</v>
      </c>
      <c r="O24">
        <f t="array" aca="1" ref="O24" ca="1">SUM(IF(INDIRECT("output_parsed_hero!t1:t"&amp;$B$1)=$L$1,IF(INDIRECT("output_parsed_hero!u1:u"&amp;$B$1)="Radiant",IF(INDIRECT("output_parsed_hero!E1:I"&amp;$B$1)=$L24,IF(INDIRECT("output_parsed_hero!D1:D"&amp;$B$1)=TRUE,1)))))+SUM(IF(INDIRECT("output_parsed_hero!t1:t"&amp;$B$1)=$L$1,IF(INDIRECT("output_parsed_hero!u1:u"&amp;$B$1)="Dire",IF(INDIRECT("output_parsed_hero!j1:N"&amp;$B$1)=$L24,IF(INDIRECT("output_parsed_hero!D1:D"&amp;$B$1)=FALSE,1)))))</f>
        <v>26</v>
      </c>
      <c r="P24">
        <f t="shared" ca="1" si="3"/>
        <v>0.56521739130434778</v>
      </c>
      <c r="Q24">
        <f t="array" aca="1" ref="Q24" ca="1">SUM(IF(INDIRECT("output_parsed_hero!t1:t"&amp;$B$1)=$L$1,IF(INDIRECT("output_parsed_hero!u1:u"&amp;$B$1)="Radiant",IF(INDIRECT("output_parsed_hero!j1:n"&amp;$B$1)=$L24,1))))+SUM(IF(INDIRECT("output_parsed_hero!t1:t"&amp;$B$1)=$L$1,IF(INDIRECT("output_parsed_hero!u1:u"&amp;$B$1)="Dire",IF(INDIRECT("output_parsed_hero!e1:i"&amp;$B$1)=$L24,1))))</f>
        <v>62</v>
      </c>
      <c r="R24">
        <f t="array" aca="1" ref="R24" ca="1">SUM(IF(INDIRECT("output_parsed_hero!t1:t"&amp;$B$1)=$L$1,IF(INDIRECT("output_parsed_hero!u1:u"&amp;$B$1)="Radiant",IF(INDIRECT("output_parsed_hero!j1:n"&amp;$B$1)=$L24,IF(INDIRECT("output_parsed_hero!D1:D"&amp;$B$1)=TRUE,1)))))+SUM(IF(INDIRECT("output_parsed_hero!t1:t"&amp;$B$1)=$L$1,IF(INDIRECT("output_parsed_hero!u1:u"&amp;$B$1)="Dire",IF(INDIRECT("output_parsed_hero!e1:i"&amp;$B$1)=$L24,IF(INDIRECT("output_parsed_hero!D1:D"&amp;$B$1)=FALSE,1)))))</f>
        <v>26</v>
      </c>
      <c r="S24">
        <f t="shared" ca="1" si="4"/>
        <v>0.41935483870967744</v>
      </c>
      <c r="Z24" t="s">
        <v>403</v>
      </c>
    </row>
    <row r="25" spans="1:26" x14ac:dyDescent="0.3">
      <c r="A25">
        <f t="shared" si="1"/>
        <v>21</v>
      </c>
      <c r="B25" t="str">
        <f>VLOOKUP(A25,'hero names'!$S$7:$T$209,2,0)</f>
        <v>Windranger</v>
      </c>
      <c r="C25">
        <f t="array" aca="1" ref="C25" ca="1">COUNT(IF(INDIRECT("output_parsed!E1:N"&amp;$B$1)='Analysis backend'!$A25,INDIRECT("output_parsed!E1:N"&amp;$B$1)))</f>
        <v>50</v>
      </c>
      <c r="D25">
        <f t="array" aca="1" ref="D25" ca="1">COUNT(IF(INDIRECT("output_parsed!o1:s"&amp;$B$1)='Analysis backend'!$A25,INDIRECT("output_parsed!o1:s"&amp;$B$1)))</f>
        <v>6</v>
      </c>
      <c r="E25">
        <f t="shared" ca="1" si="0"/>
        <v>56</v>
      </c>
      <c r="F25">
        <f t="array" aca="1" ref="F25" ca="1">COUNT(IF(INDIRECT("output_parsed!D1:D"&amp;$B$1)=TRUE,IF(INDIRECT("output_parsed!E1:I"&amp;$B$1)='Analysis backend'!$A25,INDIRECT("output_parsed!E1:I"&amp;$B$1))))+COUNT(IF(INDIRECT("output_parsed!D1:D"&amp;$B$1)=FALSE,IF(INDIRECT("output_parsed!J1:N"&amp;$B$1)='Analysis backend'!$A25,INDIRECT("output_parsed!J1:N"&amp;$B$1))))</f>
        <v>26</v>
      </c>
      <c r="L25">
        <f t="shared" si="5"/>
        <v>20</v>
      </c>
      <c r="M25" t="str">
        <f t="shared" si="2"/>
        <v>Vengeful Spirit</v>
      </c>
      <c r="N25">
        <f t="array" aca="1" ref="N25" ca="1">SUM(IF(INDIRECT("output_parsed_hero!t1:t"&amp;$B$1)=$L$1,IF(INDIRECT("output_parsed_hero!u1:u"&amp;$B$1)="Radiant",IF(INDIRECT("output_parsed_hero!E1:I"&amp;$B$1)=$L25,1))))+SUM(IF(INDIRECT("output_parsed_hero!t1:t"&amp;$B$1)=$L$1,IF(INDIRECT("output_parsed_hero!u1:u"&amp;$B$1)="Dire",IF(INDIRECT("output_parsed_hero!j1:n"&amp;$B$1)=$L25,1))))</f>
        <v>5</v>
      </c>
      <c r="O25">
        <f t="array" aca="1" ref="O25" ca="1">SUM(IF(INDIRECT("output_parsed_hero!t1:t"&amp;$B$1)=$L$1,IF(INDIRECT("output_parsed_hero!u1:u"&amp;$B$1)="Radiant",IF(INDIRECT("output_parsed_hero!E1:I"&amp;$B$1)=$L25,IF(INDIRECT("output_parsed_hero!D1:D"&amp;$B$1)=TRUE,1)))))+SUM(IF(INDIRECT("output_parsed_hero!t1:t"&amp;$B$1)=$L$1,IF(INDIRECT("output_parsed_hero!u1:u"&amp;$B$1)="Dire",IF(INDIRECT("output_parsed_hero!j1:N"&amp;$B$1)=$L25,IF(INDIRECT("output_parsed_hero!D1:D"&amp;$B$1)=FALSE,1)))))</f>
        <v>4</v>
      </c>
      <c r="P25">
        <f t="shared" ca="1" si="3"/>
        <v>0.8</v>
      </c>
      <c r="Q25">
        <f t="array" aca="1" ref="Q25" ca="1">SUM(IF(INDIRECT("output_parsed_hero!t1:t"&amp;$B$1)=$L$1,IF(INDIRECT("output_parsed_hero!u1:u"&amp;$B$1)="Radiant",IF(INDIRECT("output_parsed_hero!j1:n"&amp;$B$1)=$L25,1))))+SUM(IF(INDIRECT("output_parsed_hero!t1:t"&amp;$B$1)=$L$1,IF(INDIRECT("output_parsed_hero!u1:u"&amp;$B$1)="Dire",IF(INDIRECT("output_parsed_hero!e1:i"&amp;$B$1)=$L25,1))))</f>
        <v>3</v>
      </c>
      <c r="R25">
        <f t="array" aca="1" ref="R25" ca="1">SUM(IF(INDIRECT("output_parsed_hero!t1:t"&amp;$B$1)=$L$1,IF(INDIRECT("output_parsed_hero!u1:u"&amp;$B$1)="Radiant",IF(INDIRECT("output_parsed_hero!j1:n"&amp;$B$1)=$L25,IF(INDIRECT("output_parsed_hero!D1:D"&amp;$B$1)=TRUE,1)))))+SUM(IF(INDIRECT("output_parsed_hero!t1:t"&amp;$B$1)=$L$1,IF(INDIRECT("output_parsed_hero!u1:u"&amp;$B$1)="Dire",IF(INDIRECT("output_parsed_hero!e1:i"&amp;$B$1)=$L25,IF(INDIRECT("output_parsed_hero!D1:D"&amp;$B$1)=FALSE,1)))))</f>
        <v>1</v>
      </c>
      <c r="S25">
        <f t="shared" ca="1" si="4"/>
        <v>0.33333333333333331</v>
      </c>
      <c r="Z25" t="s">
        <v>452</v>
      </c>
    </row>
    <row r="26" spans="1:26" x14ac:dyDescent="0.3">
      <c r="A26">
        <f t="shared" si="1"/>
        <v>22</v>
      </c>
      <c r="B26" t="str">
        <f>VLOOKUP(A26,'hero names'!$S$7:$T$209,2,0)</f>
        <v>Zeus</v>
      </c>
      <c r="C26">
        <f t="array" aca="1" ref="C26" ca="1">COUNT(IF(INDIRECT("output_parsed!E1:N"&amp;$B$1)='Analysis backend'!$A26,INDIRECT("output_parsed!E1:N"&amp;$B$1)))</f>
        <v>70</v>
      </c>
      <c r="D26">
        <f t="array" aca="1" ref="D26" ca="1">COUNT(IF(INDIRECT("output_parsed!o1:s"&amp;$B$1)='Analysis backend'!$A26,INDIRECT("output_parsed!o1:s"&amp;$B$1)))</f>
        <v>9</v>
      </c>
      <c r="E26">
        <f t="shared" ca="1" si="0"/>
        <v>79</v>
      </c>
      <c r="F26">
        <f t="array" aca="1" ref="F26" ca="1">COUNT(IF(INDIRECT("output_parsed!D1:D"&amp;$B$1)=TRUE,IF(INDIRECT("output_parsed!E1:I"&amp;$B$1)='Analysis backend'!$A26,INDIRECT("output_parsed!E1:I"&amp;$B$1))))+COUNT(IF(INDIRECT("output_parsed!D1:D"&amp;$B$1)=FALSE,IF(INDIRECT("output_parsed!J1:N"&amp;$B$1)='Analysis backend'!$A26,INDIRECT("output_parsed!J1:N"&amp;$B$1))))</f>
        <v>40</v>
      </c>
      <c r="L26">
        <f t="shared" si="5"/>
        <v>21</v>
      </c>
      <c r="M26" t="str">
        <f t="shared" si="2"/>
        <v>Windranger</v>
      </c>
      <c r="N26">
        <f t="array" aca="1" ref="N26" ca="1">SUM(IF(INDIRECT("output_parsed_hero!t1:t"&amp;$B$1)=$L$1,IF(INDIRECT("output_parsed_hero!u1:u"&amp;$B$1)="Radiant",IF(INDIRECT("output_parsed_hero!E1:I"&amp;$B$1)=$L26,1))))+SUM(IF(INDIRECT("output_parsed_hero!t1:t"&amp;$B$1)=$L$1,IF(INDIRECT("output_parsed_hero!u1:u"&amp;$B$1)="Dire",IF(INDIRECT("output_parsed_hero!j1:n"&amp;$B$1)=$L26,1))))</f>
        <v>12</v>
      </c>
      <c r="O26">
        <f t="array" aca="1" ref="O26" ca="1">SUM(IF(INDIRECT("output_parsed_hero!t1:t"&amp;$B$1)=$L$1,IF(INDIRECT("output_parsed_hero!u1:u"&amp;$B$1)="Radiant",IF(INDIRECT("output_parsed_hero!E1:I"&amp;$B$1)=$L26,IF(INDIRECT("output_parsed_hero!D1:D"&amp;$B$1)=TRUE,1)))))+SUM(IF(INDIRECT("output_parsed_hero!t1:t"&amp;$B$1)=$L$1,IF(INDIRECT("output_parsed_hero!u1:u"&amp;$B$1)="Dire",IF(INDIRECT("output_parsed_hero!j1:N"&amp;$B$1)=$L26,IF(INDIRECT("output_parsed_hero!D1:D"&amp;$B$1)=FALSE,1)))))</f>
        <v>8</v>
      </c>
      <c r="P26">
        <f t="shared" ca="1" si="3"/>
        <v>0.66666666666666663</v>
      </c>
      <c r="Q26">
        <f t="array" aca="1" ref="Q26" ca="1">SUM(IF(INDIRECT("output_parsed_hero!t1:t"&amp;$B$1)=$L$1,IF(INDIRECT("output_parsed_hero!u1:u"&amp;$B$1)="Radiant",IF(INDIRECT("output_parsed_hero!j1:n"&amp;$B$1)=$L26,1))))+SUM(IF(INDIRECT("output_parsed_hero!t1:t"&amp;$B$1)=$L$1,IF(INDIRECT("output_parsed_hero!u1:u"&amp;$B$1)="Dire",IF(INDIRECT("output_parsed_hero!e1:i"&amp;$B$1)=$L26,1))))</f>
        <v>7</v>
      </c>
      <c r="R26">
        <f t="array" aca="1" ref="R26" ca="1">SUM(IF(INDIRECT("output_parsed_hero!t1:t"&amp;$B$1)=$L$1,IF(INDIRECT("output_parsed_hero!u1:u"&amp;$B$1)="Radiant",IF(INDIRECT("output_parsed_hero!j1:n"&amp;$B$1)=$L26,IF(INDIRECT("output_parsed_hero!D1:D"&amp;$B$1)=TRUE,1)))))+SUM(IF(INDIRECT("output_parsed_hero!t1:t"&amp;$B$1)=$L$1,IF(INDIRECT("output_parsed_hero!u1:u"&amp;$B$1)="Dire",IF(INDIRECT("output_parsed_hero!e1:i"&amp;$B$1)=$L26,IF(INDIRECT("output_parsed_hero!D1:D"&amp;$B$1)=FALSE,1)))))</f>
        <v>5</v>
      </c>
      <c r="S26">
        <f t="shared" ca="1" si="4"/>
        <v>0.7142857142857143</v>
      </c>
      <c r="Z26" t="s">
        <v>512</v>
      </c>
    </row>
    <row r="27" spans="1:26" x14ac:dyDescent="0.3">
      <c r="A27">
        <f t="shared" si="1"/>
        <v>23</v>
      </c>
      <c r="B27" t="str">
        <f>VLOOKUP(A27,'hero names'!$S$7:$T$209,2,0)</f>
        <v>Kunkka</v>
      </c>
      <c r="C27">
        <f t="array" aca="1" ref="C27" ca="1">COUNT(IF(INDIRECT("output_parsed!E1:N"&amp;$B$1)='Analysis backend'!$A27,INDIRECT("output_parsed!E1:N"&amp;$B$1)))</f>
        <v>111</v>
      </c>
      <c r="D27">
        <f t="array" aca="1" ref="D27" ca="1">COUNT(IF(INDIRECT("output_parsed!o1:s"&amp;$B$1)='Analysis backend'!$A27,INDIRECT("output_parsed!o1:s"&amp;$B$1)))</f>
        <v>12</v>
      </c>
      <c r="E27">
        <f t="shared" ca="1" si="0"/>
        <v>123</v>
      </c>
      <c r="F27">
        <f t="array" aca="1" ref="F27" ca="1">COUNT(IF(INDIRECT("output_parsed!D1:D"&amp;$B$1)=TRUE,IF(INDIRECT("output_parsed!E1:I"&amp;$B$1)='Analysis backend'!$A27,INDIRECT("output_parsed!E1:I"&amp;$B$1))))+COUNT(IF(INDIRECT("output_parsed!D1:D"&amp;$B$1)=FALSE,IF(INDIRECT("output_parsed!J1:N"&amp;$B$1)='Analysis backend'!$A27,INDIRECT("output_parsed!J1:N"&amp;$B$1))))</f>
        <v>59</v>
      </c>
      <c r="L27">
        <f t="shared" si="5"/>
        <v>22</v>
      </c>
      <c r="M27" t="str">
        <f t="shared" si="2"/>
        <v>Zeus</v>
      </c>
      <c r="N27">
        <f t="array" aca="1" ref="N27" ca="1">SUM(IF(INDIRECT("output_parsed_hero!t1:t"&amp;$B$1)=$L$1,IF(INDIRECT("output_parsed_hero!u1:u"&amp;$B$1)="Radiant",IF(INDIRECT("output_parsed_hero!E1:I"&amp;$B$1)=$L27,1))))+SUM(IF(INDIRECT("output_parsed_hero!t1:t"&amp;$B$1)=$L$1,IF(INDIRECT("output_parsed_hero!u1:u"&amp;$B$1)="Dire",IF(INDIRECT("output_parsed_hero!j1:n"&amp;$B$1)=$L27,1))))</f>
        <v>18</v>
      </c>
      <c r="O27">
        <f t="array" aca="1" ref="O27" ca="1">SUM(IF(INDIRECT("output_parsed_hero!t1:t"&amp;$B$1)=$L$1,IF(INDIRECT("output_parsed_hero!u1:u"&amp;$B$1)="Radiant",IF(INDIRECT("output_parsed_hero!E1:I"&amp;$B$1)=$L27,IF(INDIRECT("output_parsed_hero!D1:D"&amp;$B$1)=TRUE,1)))))+SUM(IF(INDIRECT("output_parsed_hero!t1:t"&amp;$B$1)=$L$1,IF(INDIRECT("output_parsed_hero!u1:u"&amp;$B$1)="Dire",IF(INDIRECT("output_parsed_hero!j1:N"&amp;$B$1)=$L27,IF(INDIRECT("output_parsed_hero!D1:D"&amp;$B$1)=FALSE,1)))))</f>
        <v>13</v>
      </c>
      <c r="P27">
        <f t="shared" ca="1" si="3"/>
        <v>0.72222222222222221</v>
      </c>
      <c r="Q27">
        <f t="array" aca="1" ref="Q27" ca="1">SUM(IF(INDIRECT("output_parsed_hero!t1:t"&amp;$B$1)=$L$1,IF(INDIRECT("output_parsed_hero!u1:u"&amp;$B$1)="Radiant",IF(INDIRECT("output_parsed_hero!j1:n"&amp;$B$1)=$L27,1))))+SUM(IF(INDIRECT("output_parsed_hero!t1:t"&amp;$B$1)=$L$1,IF(INDIRECT("output_parsed_hero!u1:u"&amp;$B$1)="Dire",IF(INDIRECT("output_parsed_hero!e1:i"&amp;$B$1)=$L27,1))))</f>
        <v>17</v>
      </c>
      <c r="R27">
        <f t="array" aca="1" ref="R27" ca="1">SUM(IF(INDIRECT("output_parsed_hero!t1:t"&amp;$B$1)=$L$1,IF(INDIRECT("output_parsed_hero!u1:u"&amp;$B$1)="Radiant",IF(INDIRECT("output_parsed_hero!j1:n"&amp;$B$1)=$L27,IF(INDIRECT("output_parsed_hero!D1:D"&amp;$B$1)=TRUE,1)))))+SUM(IF(INDIRECT("output_parsed_hero!t1:t"&amp;$B$1)=$L$1,IF(INDIRECT("output_parsed_hero!u1:u"&amp;$B$1)="Dire",IF(INDIRECT("output_parsed_hero!e1:i"&amp;$B$1)=$L27,IF(INDIRECT("output_parsed_hero!D1:D"&amp;$B$1)=FALSE,1)))))</f>
        <v>8</v>
      </c>
      <c r="S27">
        <f t="shared" ca="1" si="4"/>
        <v>0.47058823529411764</v>
      </c>
      <c r="Z27" t="s">
        <v>447</v>
      </c>
    </row>
    <row r="28" spans="1:26" x14ac:dyDescent="0.3">
      <c r="A28">
        <f t="shared" si="1"/>
        <v>24</v>
      </c>
      <c r="B28" t="e">
        <f>VLOOKUP(A28,'hero names'!$S$7:$T$209,2,0)</f>
        <v>#N/A</v>
      </c>
      <c r="C28">
        <f t="array" aca="1" ref="C28" ca="1">COUNT(IF(INDIRECT("output_parsed!E1:N"&amp;$B$1)='Analysis backend'!$A28,INDIRECT("output_parsed!E1:N"&amp;$B$1)))</f>
        <v>0</v>
      </c>
      <c r="D28">
        <f t="array" aca="1" ref="D28" ca="1">COUNT(IF(INDIRECT("output_parsed!o1:s"&amp;$B$1)='Analysis backend'!$A28,INDIRECT("output_parsed!o1:s"&amp;$B$1)))</f>
        <v>0</v>
      </c>
      <c r="E28">
        <f t="shared" ca="1" si="0"/>
        <v>0</v>
      </c>
      <c r="F28">
        <f t="array" aca="1" ref="F28" ca="1">COUNT(IF(INDIRECT("output_parsed!D1:D"&amp;$B$1)=TRUE,IF(INDIRECT("output_parsed!E1:I"&amp;$B$1)='Analysis backend'!$A28,INDIRECT("output_parsed!E1:I"&amp;$B$1))))+COUNT(IF(INDIRECT("output_parsed!D1:D"&amp;$B$1)=FALSE,IF(INDIRECT("output_parsed!J1:N"&amp;$B$1)='Analysis backend'!$A28,INDIRECT("output_parsed!J1:N"&amp;$B$1))))</f>
        <v>0</v>
      </c>
      <c r="L28">
        <f t="shared" si="5"/>
        <v>23</v>
      </c>
      <c r="M28" t="str">
        <f t="shared" si="2"/>
        <v>Kunkka</v>
      </c>
      <c r="N28">
        <f t="array" aca="1" ref="N28" ca="1">SUM(IF(INDIRECT("output_parsed_hero!t1:t"&amp;$B$1)=$L$1,IF(INDIRECT("output_parsed_hero!u1:u"&amp;$B$1)="Radiant",IF(INDIRECT("output_parsed_hero!E1:I"&amp;$B$1)=$L28,1))))+SUM(IF(INDIRECT("output_parsed_hero!t1:t"&amp;$B$1)=$L$1,IF(INDIRECT("output_parsed_hero!u1:u"&amp;$B$1)="Dire",IF(INDIRECT("output_parsed_hero!j1:n"&amp;$B$1)=$L28,1))))</f>
        <v>23</v>
      </c>
      <c r="O28">
        <f t="array" aca="1" ref="O28" ca="1">SUM(IF(INDIRECT("output_parsed_hero!t1:t"&amp;$B$1)=$L$1,IF(INDIRECT("output_parsed_hero!u1:u"&amp;$B$1)="Radiant",IF(INDIRECT("output_parsed_hero!E1:I"&amp;$B$1)=$L28,IF(INDIRECT("output_parsed_hero!D1:D"&amp;$B$1)=TRUE,1)))))+SUM(IF(INDIRECT("output_parsed_hero!t1:t"&amp;$B$1)=$L$1,IF(INDIRECT("output_parsed_hero!u1:u"&amp;$B$1)="Dire",IF(INDIRECT("output_parsed_hero!j1:N"&amp;$B$1)=$L28,IF(INDIRECT("output_parsed_hero!D1:D"&amp;$B$1)=FALSE,1)))))</f>
        <v>14</v>
      </c>
      <c r="P28">
        <f t="shared" ca="1" si="3"/>
        <v>0.60869565217391308</v>
      </c>
      <c r="Q28">
        <f t="array" aca="1" ref="Q28" ca="1">SUM(IF(INDIRECT("output_parsed_hero!t1:t"&amp;$B$1)=$L$1,IF(INDIRECT("output_parsed_hero!u1:u"&amp;$B$1)="Radiant",IF(INDIRECT("output_parsed_hero!j1:n"&amp;$B$1)=$L28,1))))+SUM(IF(INDIRECT("output_parsed_hero!t1:t"&amp;$B$1)=$L$1,IF(INDIRECT("output_parsed_hero!u1:u"&amp;$B$1)="Dire",IF(INDIRECT("output_parsed_hero!e1:i"&amp;$B$1)=$L28,1))))</f>
        <v>28</v>
      </c>
      <c r="R28">
        <f t="array" aca="1" ref="R28" ca="1">SUM(IF(INDIRECT("output_parsed_hero!t1:t"&amp;$B$1)=$L$1,IF(INDIRECT("output_parsed_hero!u1:u"&amp;$B$1)="Radiant",IF(INDIRECT("output_parsed_hero!j1:n"&amp;$B$1)=$L28,IF(INDIRECT("output_parsed_hero!D1:D"&amp;$B$1)=TRUE,1)))))+SUM(IF(INDIRECT("output_parsed_hero!t1:t"&amp;$B$1)=$L$1,IF(INDIRECT("output_parsed_hero!u1:u"&amp;$B$1)="Dire",IF(INDIRECT("output_parsed_hero!e1:i"&amp;$B$1)=$L28,IF(INDIRECT("output_parsed_hero!D1:D"&amp;$B$1)=FALSE,1)))))</f>
        <v>13</v>
      </c>
      <c r="S28">
        <f t="shared" ca="1" si="4"/>
        <v>0.4642857142857143</v>
      </c>
      <c r="Z28" t="s">
        <v>440</v>
      </c>
    </row>
    <row r="29" spans="1:26" x14ac:dyDescent="0.3">
      <c r="A29">
        <f t="shared" si="1"/>
        <v>25</v>
      </c>
      <c r="B29" t="str">
        <f>VLOOKUP(A29,'hero names'!$S$7:$T$209,2,0)</f>
        <v>Lina</v>
      </c>
      <c r="C29">
        <f t="array" aca="1" ref="C29" ca="1">COUNT(IF(INDIRECT("output_parsed!E1:N"&amp;$B$1)='Analysis backend'!$A29,INDIRECT("output_parsed!E1:N"&amp;$B$1)))</f>
        <v>121</v>
      </c>
      <c r="D29">
        <f t="array" aca="1" ref="D29" ca="1">COUNT(IF(INDIRECT("output_parsed!o1:s"&amp;$B$1)='Analysis backend'!$A29,INDIRECT("output_parsed!o1:s"&amp;$B$1)))</f>
        <v>4</v>
      </c>
      <c r="E29">
        <f t="shared" ca="1" si="0"/>
        <v>125</v>
      </c>
      <c r="F29">
        <f t="array" aca="1" ref="F29" ca="1">COUNT(IF(INDIRECT("output_parsed!D1:D"&amp;$B$1)=TRUE,IF(INDIRECT("output_parsed!E1:I"&amp;$B$1)='Analysis backend'!$A29,INDIRECT("output_parsed!E1:I"&amp;$B$1))))+COUNT(IF(INDIRECT("output_parsed!D1:D"&amp;$B$1)=FALSE,IF(INDIRECT("output_parsed!J1:N"&amp;$B$1)='Analysis backend'!$A29,INDIRECT("output_parsed!J1:N"&amp;$B$1))))</f>
        <v>51</v>
      </c>
      <c r="L29">
        <f t="shared" si="5"/>
        <v>24</v>
      </c>
      <c r="M29" t="e">
        <f t="shared" si="2"/>
        <v>#N/A</v>
      </c>
      <c r="N29">
        <f t="array" aca="1" ref="N29" ca="1">SUM(IF(INDIRECT("output_parsed_hero!t1:t"&amp;$B$1)=$L$1,IF(INDIRECT("output_parsed_hero!u1:u"&amp;$B$1)="Radiant",IF(INDIRECT("output_parsed_hero!E1:I"&amp;$B$1)=$L29,1))))+SUM(IF(INDIRECT("output_parsed_hero!t1:t"&amp;$B$1)=$L$1,IF(INDIRECT("output_parsed_hero!u1:u"&amp;$B$1)="Dire",IF(INDIRECT("output_parsed_hero!j1:n"&amp;$B$1)=$L29,1))))</f>
        <v>0</v>
      </c>
      <c r="O29">
        <f t="array" aca="1" ref="O29" ca="1">SUM(IF(INDIRECT("output_parsed_hero!t1:t"&amp;$B$1)=$L$1,IF(INDIRECT("output_parsed_hero!u1:u"&amp;$B$1)="Radiant",IF(INDIRECT("output_parsed_hero!E1:I"&amp;$B$1)=$L29,IF(INDIRECT("output_parsed_hero!D1:D"&amp;$B$1)=TRUE,1)))))+SUM(IF(INDIRECT("output_parsed_hero!t1:t"&amp;$B$1)=$L$1,IF(INDIRECT("output_parsed_hero!u1:u"&amp;$B$1)="Dire",IF(INDIRECT("output_parsed_hero!j1:N"&amp;$B$1)=$L29,IF(INDIRECT("output_parsed_hero!D1:D"&amp;$B$1)=FALSE,1)))))</f>
        <v>0</v>
      </c>
      <c r="P29">
        <f t="shared" ca="1" si="3"/>
        <v>0</v>
      </c>
      <c r="Q29">
        <f t="array" aca="1" ref="Q29" ca="1">SUM(IF(INDIRECT("output_parsed_hero!t1:t"&amp;$B$1)=$L$1,IF(INDIRECT("output_parsed_hero!u1:u"&amp;$B$1)="Radiant",IF(INDIRECT("output_parsed_hero!j1:n"&amp;$B$1)=$L29,1))))+SUM(IF(INDIRECT("output_parsed_hero!t1:t"&amp;$B$1)=$L$1,IF(INDIRECT("output_parsed_hero!u1:u"&amp;$B$1)="Dire",IF(INDIRECT("output_parsed_hero!e1:i"&amp;$B$1)=$L29,1))))</f>
        <v>0</v>
      </c>
      <c r="R29">
        <f t="array" aca="1" ref="R29" ca="1">SUM(IF(INDIRECT("output_parsed_hero!t1:t"&amp;$B$1)=$L$1,IF(INDIRECT("output_parsed_hero!u1:u"&amp;$B$1)="Radiant",IF(INDIRECT("output_parsed_hero!j1:n"&amp;$B$1)=$L29,IF(INDIRECT("output_parsed_hero!D1:D"&amp;$B$1)=TRUE,1)))))+SUM(IF(INDIRECT("output_parsed_hero!t1:t"&amp;$B$1)=$L$1,IF(INDIRECT("output_parsed_hero!u1:u"&amp;$B$1)="Dire",IF(INDIRECT("output_parsed_hero!e1:i"&amp;$B$1)=$L29,IF(INDIRECT("output_parsed_hero!D1:D"&amp;$B$1)=FALSE,1)))))</f>
        <v>0</v>
      </c>
      <c r="S29">
        <f t="shared" ca="1" si="4"/>
        <v>0</v>
      </c>
      <c r="Z29" t="s">
        <v>484</v>
      </c>
    </row>
    <row r="30" spans="1:26" x14ac:dyDescent="0.3">
      <c r="A30">
        <f t="shared" si="1"/>
        <v>26</v>
      </c>
      <c r="B30" t="str">
        <f>VLOOKUP(A30,'hero names'!$S$7:$T$209,2,0)</f>
        <v>Lion</v>
      </c>
      <c r="C30">
        <f t="array" aca="1" ref="C30" ca="1">COUNT(IF(INDIRECT("output_parsed!E1:N"&amp;$B$1)='Analysis backend'!$A30,INDIRECT("output_parsed!E1:N"&amp;$B$1)))</f>
        <v>254</v>
      </c>
      <c r="D30">
        <f t="array" aca="1" ref="D30" ca="1">COUNT(IF(INDIRECT("output_parsed!o1:s"&amp;$B$1)='Analysis backend'!$A30,INDIRECT("output_parsed!o1:s"&amp;$B$1)))</f>
        <v>3</v>
      </c>
      <c r="E30">
        <f t="shared" ca="1" si="0"/>
        <v>257</v>
      </c>
      <c r="F30">
        <f t="array" aca="1" ref="F30" ca="1">COUNT(IF(INDIRECT("output_parsed!D1:D"&amp;$B$1)=TRUE,IF(INDIRECT("output_parsed!E1:I"&amp;$B$1)='Analysis backend'!$A30,INDIRECT("output_parsed!E1:I"&amp;$B$1))))+COUNT(IF(INDIRECT("output_parsed!D1:D"&amp;$B$1)=FALSE,IF(INDIRECT("output_parsed!J1:N"&amp;$B$1)='Analysis backend'!$A30,INDIRECT("output_parsed!J1:N"&amp;$B$1))))</f>
        <v>124</v>
      </c>
      <c r="L30">
        <f t="shared" si="5"/>
        <v>25</v>
      </c>
      <c r="M30" t="str">
        <f t="shared" si="2"/>
        <v>Lina</v>
      </c>
      <c r="N30">
        <f t="array" aca="1" ref="N30" ca="1">SUM(IF(INDIRECT("output_parsed_hero!t1:t"&amp;$B$1)=$L$1,IF(INDIRECT("output_parsed_hero!u1:u"&amp;$B$1)="Radiant",IF(INDIRECT("output_parsed_hero!E1:I"&amp;$B$1)=$L30,1))))+SUM(IF(INDIRECT("output_parsed_hero!t1:t"&amp;$B$1)=$L$1,IF(INDIRECT("output_parsed_hero!u1:u"&amp;$B$1)="Dire",IF(INDIRECT("output_parsed_hero!j1:n"&amp;$B$1)=$L30,1))))</f>
        <v>31</v>
      </c>
      <c r="O30">
        <f t="array" aca="1" ref="O30" ca="1">SUM(IF(INDIRECT("output_parsed_hero!t1:t"&amp;$B$1)=$L$1,IF(INDIRECT("output_parsed_hero!u1:u"&amp;$B$1)="Radiant",IF(INDIRECT("output_parsed_hero!E1:I"&amp;$B$1)=$L30,IF(INDIRECT("output_parsed_hero!D1:D"&amp;$B$1)=TRUE,1)))))+SUM(IF(INDIRECT("output_parsed_hero!t1:t"&amp;$B$1)=$L$1,IF(INDIRECT("output_parsed_hero!u1:u"&amp;$B$1)="Dire",IF(INDIRECT("output_parsed_hero!j1:N"&amp;$B$1)=$L30,IF(INDIRECT("output_parsed_hero!D1:D"&amp;$B$1)=FALSE,1)))))</f>
        <v>13</v>
      </c>
      <c r="P30">
        <f t="shared" ca="1" si="3"/>
        <v>0.41935483870967744</v>
      </c>
      <c r="Q30">
        <f t="array" aca="1" ref="Q30" ca="1">SUM(IF(INDIRECT("output_parsed_hero!t1:t"&amp;$B$1)=$L$1,IF(INDIRECT("output_parsed_hero!u1:u"&amp;$B$1)="Radiant",IF(INDIRECT("output_parsed_hero!j1:n"&amp;$B$1)=$L30,1))))+SUM(IF(INDIRECT("output_parsed_hero!t1:t"&amp;$B$1)=$L$1,IF(INDIRECT("output_parsed_hero!u1:u"&amp;$B$1)="Dire",IF(INDIRECT("output_parsed_hero!e1:i"&amp;$B$1)=$L30,1))))</f>
        <v>31</v>
      </c>
      <c r="R30">
        <f t="array" aca="1" ref="R30" ca="1">SUM(IF(INDIRECT("output_parsed_hero!t1:t"&amp;$B$1)=$L$1,IF(INDIRECT("output_parsed_hero!u1:u"&amp;$B$1)="Radiant",IF(INDIRECT("output_parsed_hero!j1:n"&amp;$B$1)=$L30,IF(INDIRECT("output_parsed_hero!D1:D"&amp;$B$1)=TRUE,1)))))+SUM(IF(INDIRECT("output_parsed_hero!t1:t"&amp;$B$1)=$L$1,IF(INDIRECT("output_parsed_hero!u1:u"&amp;$B$1)="Dire",IF(INDIRECT("output_parsed_hero!e1:i"&amp;$B$1)=$L30,IF(INDIRECT("output_parsed_hero!D1:D"&amp;$B$1)=FALSE,1)))))</f>
        <v>18</v>
      </c>
      <c r="S30">
        <f t="shared" ca="1" si="4"/>
        <v>0.58064516129032262</v>
      </c>
      <c r="Z30" t="s">
        <v>466</v>
      </c>
    </row>
    <row r="31" spans="1:26" x14ac:dyDescent="0.3">
      <c r="A31">
        <f t="shared" si="1"/>
        <v>27</v>
      </c>
      <c r="B31" t="str">
        <f>VLOOKUP(A31,'hero names'!$S$7:$T$209,2,0)</f>
        <v>Shadow Shaman</v>
      </c>
      <c r="C31">
        <f t="array" aca="1" ref="C31" ca="1">COUNT(IF(INDIRECT("output_parsed!E1:N"&amp;$B$1)='Analysis backend'!$A31,INDIRECT("output_parsed!E1:N"&amp;$B$1)))</f>
        <v>179</v>
      </c>
      <c r="D31">
        <f t="array" aca="1" ref="D31" ca="1">COUNT(IF(INDIRECT("output_parsed!o1:s"&amp;$B$1)='Analysis backend'!$A31,INDIRECT("output_parsed!o1:s"&amp;$B$1)))</f>
        <v>1</v>
      </c>
      <c r="E31">
        <f t="shared" ca="1" si="0"/>
        <v>180</v>
      </c>
      <c r="F31">
        <f t="array" aca="1" ref="F31" ca="1">COUNT(IF(INDIRECT("output_parsed!D1:D"&amp;$B$1)=TRUE,IF(INDIRECT("output_parsed!E1:I"&amp;$B$1)='Analysis backend'!$A31,INDIRECT("output_parsed!E1:I"&amp;$B$1))))+COUNT(IF(INDIRECT("output_parsed!D1:D"&amp;$B$1)=FALSE,IF(INDIRECT("output_parsed!J1:N"&amp;$B$1)='Analysis backend'!$A31,INDIRECT("output_parsed!J1:N"&amp;$B$1))))</f>
        <v>96</v>
      </c>
      <c r="L31">
        <f t="shared" si="5"/>
        <v>26</v>
      </c>
      <c r="M31" t="str">
        <f t="shared" si="2"/>
        <v>Lion</v>
      </c>
      <c r="N31">
        <f t="array" aca="1" ref="N31" ca="1">SUM(IF(INDIRECT("output_parsed_hero!t1:t"&amp;$B$1)=$L$1,IF(INDIRECT("output_parsed_hero!u1:u"&amp;$B$1)="Radiant",IF(INDIRECT("output_parsed_hero!E1:I"&amp;$B$1)=$L31,1))))+SUM(IF(INDIRECT("output_parsed_hero!t1:t"&amp;$B$1)=$L$1,IF(INDIRECT("output_parsed_hero!u1:u"&amp;$B$1)="Dire",IF(INDIRECT("output_parsed_hero!j1:n"&amp;$B$1)=$L31,1))))</f>
        <v>54</v>
      </c>
      <c r="O31">
        <f t="array" aca="1" ref="O31" ca="1">SUM(IF(INDIRECT("output_parsed_hero!t1:t"&amp;$B$1)=$L$1,IF(INDIRECT("output_parsed_hero!u1:u"&amp;$B$1)="Radiant",IF(INDIRECT("output_parsed_hero!E1:I"&amp;$B$1)=$L31,IF(INDIRECT("output_parsed_hero!D1:D"&amp;$B$1)=TRUE,1)))))+SUM(IF(INDIRECT("output_parsed_hero!t1:t"&amp;$B$1)=$L$1,IF(INDIRECT("output_parsed_hero!u1:u"&amp;$B$1)="Dire",IF(INDIRECT("output_parsed_hero!j1:N"&amp;$B$1)=$L31,IF(INDIRECT("output_parsed_hero!D1:D"&amp;$B$1)=FALSE,1)))))</f>
        <v>31</v>
      </c>
      <c r="P31">
        <f t="shared" ca="1" si="3"/>
        <v>0.57407407407407407</v>
      </c>
      <c r="Q31">
        <f t="array" aca="1" ref="Q31" ca="1">SUM(IF(INDIRECT("output_parsed_hero!t1:t"&amp;$B$1)=$L$1,IF(INDIRECT("output_parsed_hero!u1:u"&amp;$B$1)="Radiant",IF(INDIRECT("output_parsed_hero!j1:n"&amp;$B$1)=$L31,1))))+SUM(IF(INDIRECT("output_parsed_hero!t1:t"&amp;$B$1)=$L$1,IF(INDIRECT("output_parsed_hero!u1:u"&amp;$B$1)="Dire",IF(INDIRECT("output_parsed_hero!e1:i"&amp;$B$1)=$L31,1))))</f>
        <v>70</v>
      </c>
      <c r="R31">
        <f t="array" aca="1" ref="R31" ca="1">SUM(IF(INDIRECT("output_parsed_hero!t1:t"&amp;$B$1)=$L$1,IF(INDIRECT("output_parsed_hero!u1:u"&amp;$B$1)="Radiant",IF(INDIRECT("output_parsed_hero!j1:n"&amp;$B$1)=$L31,IF(INDIRECT("output_parsed_hero!D1:D"&amp;$B$1)=TRUE,1)))))+SUM(IF(INDIRECT("output_parsed_hero!t1:t"&amp;$B$1)=$L$1,IF(INDIRECT("output_parsed_hero!u1:u"&amp;$B$1)="Dire",IF(INDIRECT("output_parsed_hero!e1:i"&amp;$B$1)=$L31,IF(INDIRECT("output_parsed_hero!D1:D"&amp;$B$1)=FALSE,1)))))</f>
        <v>41</v>
      </c>
      <c r="S31">
        <f t="shared" ca="1" si="4"/>
        <v>0.58571428571428574</v>
      </c>
      <c r="Z31" t="s">
        <v>446</v>
      </c>
    </row>
    <row r="32" spans="1:26" x14ac:dyDescent="0.3">
      <c r="A32">
        <f t="shared" si="1"/>
        <v>28</v>
      </c>
      <c r="B32" t="str">
        <f>VLOOKUP(A32,'hero names'!$S$7:$T$209,2,0)</f>
        <v>Slardar</v>
      </c>
      <c r="C32">
        <f t="array" aca="1" ref="C32" ca="1">COUNT(IF(INDIRECT("output_parsed!E1:N"&amp;$B$1)='Analysis backend'!$A32,INDIRECT("output_parsed!E1:N"&amp;$B$1)))</f>
        <v>130</v>
      </c>
      <c r="D32">
        <f t="array" aca="1" ref="D32" ca="1">COUNT(IF(INDIRECT("output_parsed!o1:s"&amp;$B$1)='Analysis backend'!$A32,INDIRECT("output_parsed!o1:s"&amp;$B$1)))</f>
        <v>5</v>
      </c>
      <c r="E32">
        <f t="shared" ca="1" si="0"/>
        <v>135</v>
      </c>
      <c r="F32">
        <f t="array" aca="1" ref="F32" ca="1">COUNT(IF(INDIRECT("output_parsed!D1:D"&amp;$B$1)=TRUE,IF(INDIRECT("output_parsed!E1:I"&amp;$B$1)='Analysis backend'!$A32,INDIRECT("output_parsed!E1:I"&amp;$B$1))))+COUNT(IF(INDIRECT("output_parsed!D1:D"&amp;$B$1)=FALSE,IF(INDIRECT("output_parsed!J1:N"&amp;$B$1)='Analysis backend'!$A32,INDIRECT("output_parsed!J1:N"&amp;$B$1))))</f>
        <v>60</v>
      </c>
      <c r="L32">
        <f t="shared" si="5"/>
        <v>27</v>
      </c>
      <c r="M32" t="str">
        <f t="shared" si="2"/>
        <v>Shadow Shaman</v>
      </c>
      <c r="N32">
        <f t="array" aca="1" ref="N32" ca="1">SUM(IF(INDIRECT("output_parsed_hero!t1:t"&amp;$B$1)=$L$1,IF(INDIRECT("output_parsed_hero!u1:u"&amp;$B$1)="Radiant",IF(INDIRECT("output_parsed_hero!E1:I"&amp;$B$1)=$L32,1))))+SUM(IF(INDIRECT("output_parsed_hero!t1:t"&amp;$B$1)=$L$1,IF(INDIRECT("output_parsed_hero!u1:u"&amp;$B$1)="Dire",IF(INDIRECT("output_parsed_hero!j1:n"&amp;$B$1)=$L32,1))))</f>
        <v>28</v>
      </c>
      <c r="O32">
        <f t="array" aca="1" ref="O32" ca="1">SUM(IF(INDIRECT("output_parsed_hero!t1:t"&amp;$B$1)=$L$1,IF(INDIRECT("output_parsed_hero!u1:u"&amp;$B$1)="Radiant",IF(INDIRECT("output_parsed_hero!E1:I"&amp;$B$1)=$L32,IF(INDIRECT("output_parsed_hero!D1:D"&amp;$B$1)=TRUE,1)))))+SUM(IF(INDIRECT("output_parsed_hero!t1:t"&amp;$B$1)=$L$1,IF(INDIRECT("output_parsed_hero!u1:u"&amp;$B$1)="Dire",IF(INDIRECT("output_parsed_hero!j1:N"&amp;$B$1)=$L32,IF(INDIRECT("output_parsed_hero!D1:D"&amp;$B$1)=FALSE,1)))))</f>
        <v>15</v>
      </c>
      <c r="P32">
        <f t="shared" ca="1" si="3"/>
        <v>0.5357142857142857</v>
      </c>
      <c r="Q32">
        <f t="array" aca="1" ref="Q32" ca="1">SUM(IF(INDIRECT("output_parsed_hero!t1:t"&amp;$B$1)=$L$1,IF(INDIRECT("output_parsed_hero!u1:u"&amp;$B$1)="Radiant",IF(INDIRECT("output_parsed_hero!j1:n"&amp;$B$1)=$L32,1))))+SUM(IF(INDIRECT("output_parsed_hero!t1:t"&amp;$B$1)=$L$1,IF(INDIRECT("output_parsed_hero!u1:u"&amp;$B$1)="Dire",IF(INDIRECT("output_parsed_hero!e1:i"&amp;$B$1)=$L32,1))))</f>
        <v>44</v>
      </c>
      <c r="R32">
        <f t="array" aca="1" ref="R32" ca="1">SUM(IF(INDIRECT("output_parsed_hero!t1:t"&amp;$B$1)=$L$1,IF(INDIRECT("output_parsed_hero!u1:u"&amp;$B$1)="Radiant",IF(INDIRECT("output_parsed_hero!j1:n"&amp;$B$1)=$L32,IF(INDIRECT("output_parsed_hero!D1:D"&amp;$B$1)=TRUE,1)))))+SUM(IF(INDIRECT("output_parsed_hero!t1:t"&amp;$B$1)=$L$1,IF(INDIRECT("output_parsed_hero!u1:u"&amp;$B$1)="Dire",IF(INDIRECT("output_parsed_hero!e1:i"&amp;$B$1)=$L32,IF(INDIRECT("output_parsed_hero!D1:D"&amp;$B$1)=FALSE,1)))))</f>
        <v>23</v>
      </c>
      <c r="S32">
        <f t="shared" ca="1" si="4"/>
        <v>0.52272727272727271</v>
      </c>
      <c r="Z32" t="s">
        <v>404</v>
      </c>
    </row>
    <row r="33" spans="1:26" x14ac:dyDescent="0.3">
      <c r="A33">
        <f t="shared" si="1"/>
        <v>29</v>
      </c>
      <c r="B33" t="str">
        <f>VLOOKUP(A33,'hero names'!$S$7:$T$209,2,0)</f>
        <v>Tidehunter</v>
      </c>
      <c r="C33">
        <f t="array" aca="1" ref="C33" ca="1">COUNT(IF(INDIRECT("output_parsed!E1:N"&amp;$B$1)='Analysis backend'!$A33,INDIRECT("output_parsed!E1:N"&amp;$B$1)))</f>
        <v>90</v>
      </c>
      <c r="D33">
        <f t="array" aca="1" ref="D33" ca="1">COUNT(IF(INDIRECT("output_parsed!o1:s"&amp;$B$1)='Analysis backend'!$A33,INDIRECT("output_parsed!o1:s"&amp;$B$1)))</f>
        <v>1</v>
      </c>
      <c r="E33">
        <f t="shared" ca="1" si="0"/>
        <v>91</v>
      </c>
      <c r="F33">
        <f t="array" aca="1" ref="F33" ca="1">COUNT(IF(INDIRECT("output_parsed!D1:D"&amp;$B$1)=TRUE,IF(INDIRECT("output_parsed!E1:I"&amp;$B$1)='Analysis backend'!$A33,INDIRECT("output_parsed!E1:I"&amp;$B$1))))+COUNT(IF(INDIRECT("output_parsed!D1:D"&amp;$B$1)=FALSE,IF(INDIRECT("output_parsed!J1:N"&amp;$B$1)='Analysis backend'!$A33,INDIRECT("output_parsed!J1:N"&amp;$B$1))))</f>
        <v>37</v>
      </c>
      <c r="L33">
        <f t="shared" si="5"/>
        <v>28</v>
      </c>
      <c r="M33" t="str">
        <f t="shared" si="2"/>
        <v>Slardar</v>
      </c>
      <c r="N33">
        <f t="array" aca="1" ref="N33" ca="1">SUM(IF(INDIRECT("output_parsed_hero!t1:t"&amp;$B$1)=$L$1,IF(INDIRECT("output_parsed_hero!u1:u"&amp;$B$1)="Radiant",IF(INDIRECT("output_parsed_hero!E1:I"&amp;$B$1)=$L33,1))))+SUM(IF(INDIRECT("output_parsed_hero!t1:t"&amp;$B$1)=$L$1,IF(INDIRECT("output_parsed_hero!u1:u"&amp;$B$1)="Dire",IF(INDIRECT("output_parsed_hero!j1:n"&amp;$B$1)=$L33,1))))</f>
        <v>41</v>
      </c>
      <c r="O33">
        <f t="array" aca="1" ref="O33" ca="1">SUM(IF(INDIRECT("output_parsed_hero!t1:t"&amp;$B$1)=$L$1,IF(INDIRECT("output_parsed_hero!u1:u"&amp;$B$1)="Radiant",IF(INDIRECT("output_parsed_hero!E1:I"&amp;$B$1)=$L33,IF(INDIRECT("output_parsed_hero!D1:D"&amp;$B$1)=TRUE,1)))))+SUM(IF(INDIRECT("output_parsed_hero!t1:t"&amp;$B$1)=$L$1,IF(INDIRECT("output_parsed_hero!u1:u"&amp;$B$1)="Dire",IF(INDIRECT("output_parsed_hero!j1:N"&amp;$B$1)=$L33,IF(INDIRECT("output_parsed_hero!D1:D"&amp;$B$1)=FALSE,1)))))</f>
        <v>22</v>
      </c>
      <c r="P33">
        <f t="shared" ca="1" si="3"/>
        <v>0.53658536585365857</v>
      </c>
      <c r="Q33">
        <f t="array" aca="1" ref="Q33" ca="1">SUM(IF(INDIRECT("output_parsed_hero!t1:t"&amp;$B$1)=$L$1,IF(INDIRECT("output_parsed_hero!u1:u"&amp;$B$1)="Radiant",IF(INDIRECT("output_parsed_hero!j1:n"&amp;$B$1)=$L33,1))))+SUM(IF(INDIRECT("output_parsed_hero!t1:t"&amp;$B$1)=$L$1,IF(INDIRECT("output_parsed_hero!u1:u"&amp;$B$1)="Dire",IF(INDIRECT("output_parsed_hero!e1:i"&amp;$B$1)=$L33,1))))</f>
        <v>24</v>
      </c>
      <c r="R33">
        <f t="array" aca="1" ref="R33" ca="1">SUM(IF(INDIRECT("output_parsed_hero!t1:t"&amp;$B$1)=$L$1,IF(INDIRECT("output_parsed_hero!u1:u"&amp;$B$1)="Radiant",IF(INDIRECT("output_parsed_hero!j1:n"&amp;$B$1)=$L33,IF(INDIRECT("output_parsed_hero!D1:D"&amp;$B$1)=TRUE,1)))))+SUM(IF(INDIRECT("output_parsed_hero!t1:t"&amp;$B$1)=$L$1,IF(INDIRECT("output_parsed_hero!u1:u"&amp;$B$1)="Dire",IF(INDIRECT("output_parsed_hero!e1:i"&amp;$B$1)=$L33,IF(INDIRECT("output_parsed_hero!D1:D"&amp;$B$1)=FALSE,1)))))</f>
        <v>9</v>
      </c>
      <c r="S33">
        <f t="shared" ca="1" si="4"/>
        <v>0.375</v>
      </c>
      <c r="Z33" t="s">
        <v>504</v>
      </c>
    </row>
    <row r="34" spans="1:26" x14ac:dyDescent="0.3">
      <c r="A34">
        <f t="shared" si="1"/>
        <v>30</v>
      </c>
      <c r="B34" t="str">
        <f>VLOOKUP(A34,'hero names'!$S$7:$T$209,2,0)</f>
        <v>Witch Doctor</v>
      </c>
      <c r="C34">
        <f t="array" aca="1" ref="C34" ca="1">COUNT(IF(INDIRECT("output_parsed!E1:N"&amp;$B$1)='Analysis backend'!$A34,INDIRECT("output_parsed!E1:N"&amp;$B$1)))</f>
        <v>32</v>
      </c>
      <c r="D34">
        <f t="array" aca="1" ref="D34" ca="1">COUNT(IF(INDIRECT("output_parsed!o1:s"&amp;$B$1)='Analysis backend'!$A34,INDIRECT("output_parsed!o1:s"&amp;$B$1)))</f>
        <v>1</v>
      </c>
      <c r="E34">
        <f t="shared" ca="1" si="0"/>
        <v>33</v>
      </c>
      <c r="F34">
        <f t="array" aca="1" ref="F34" ca="1">COUNT(IF(INDIRECT("output_parsed!D1:D"&amp;$B$1)=TRUE,IF(INDIRECT("output_parsed!E1:I"&amp;$B$1)='Analysis backend'!$A34,INDIRECT("output_parsed!E1:I"&amp;$B$1))))+COUNT(IF(INDIRECT("output_parsed!D1:D"&amp;$B$1)=FALSE,IF(INDIRECT("output_parsed!J1:N"&amp;$B$1)='Analysis backend'!$A34,INDIRECT("output_parsed!J1:N"&amp;$B$1))))</f>
        <v>16</v>
      </c>
      <c r="L34">
        <f t="shared" si="5"/>
        <v>29</v>
      </c>
      <c r="M34" t="str">
        <f t="shared" si="2"/>
        <v>Tidehunter</v>
      </c>
      <c r="N34">
        <f t="array" aca="1" ref="N34" ca="1">SUM(IF(INDIRECT("output_parsed_hero!t1:t"&amp;$B$1)=$L$1,IF(INDIRECT("output_parsed_hero!u1:u"&amp;$B$1)="Radiant",IF(INDIRECT("output_parsed_hero!E1:I"&amp;$B$1)=$L34,1))))+SUM(IF(INDIRECT("output_parsed_hero!t1:t"&amp;$B$1)=$L$1,IF(INDIRECT("output_parsed_hero!u1:u"&amp;$B$1)="Dire",IF(INDIRECT("output_parsed_hero!j1:n"&amp;$B$1)=$L34,1))))</f>
        <v>15</v>
      </c>
      <c r="O34">
        <f t="array" aca="1" ref="O34" ca="1">SUM(IF(INDIRECT("output_parsed_hero!t1:t"&amp;$B$1)=$L$1,IF(INDIRECT("output_parsed_hero!u1:u"&amp;$B$1)="Radiant",IF(INDIRECT("output_parsed_hero!E1:I"&amp;$B$1)=$L34,IF(INDIRECT("output_parsed_hero!D1:D"&amp;$B$1)=TRUE,1)))))+SUM(IF(INDIRECT("output_parsed_hero!t1:t"&amp;$B$1)=$L$1,IF(INDIRECT("output_parsed_hero!u1:u"&amp;$B$1)="Dire",IF(INDIRECT("output_parsed_hero!j1:N"&amp;$B$1)=$L34,IF(INDIRECT("output_parsed_hero!D1:D"&amp;$B$1)=FALSE,1)))))</f>
        <v>10</v>
      </c>
      <c r="P34">
        <f t="shared" ca="1" si="3"/>
        <v>0.66666666666666663</v>
      </c>
      <c r="Q34">
        <f t="array" aca="1" ref="Q34" ca="1">SUM(IF(INDIRECT("output_parsed_hero!t1:t"&amp;$B$1)=$L$1,IF(INDIRECT("output_parsed_hero!u1:u"&amp;$B$1)="Radiant",IF(INDIRECT("output_parsed_hero!j1:n"&amp;$B$1)=$L34,1))))+SUM(IF(INDIRECT("output_parsed_hero!t1:t"&amp;$B$1)=$L$1,IF(INDIRECT("output_parsed_hero!u1:u"&amp;$B$1)="Dire",IF(INDIRECT("output_parsed_hero!e1:i"&amp;$B$1)=$L34,1))))</f>
        <v>33</v>
      </c>
      <c r="R34">
        <f t="array" aca="1" ref="R34" ca="1">SUM(IF(INDIRECT("output_parsed_hero!t1:t"&amp;$B$1)=$L$1,IF(INDIRECT("output_parsed_hero!u1:u"&amp;$B$1)="Radiant",IF(INDIRECT("output_parsed_hero!j1:n"&amp;$B$1)=$L34,IF(INDIRECT("output_parsed_hero!D1:D"&amp;$B$1)=TRUE,1)))))+SUM(IF(INDIRECT("output_parsed_hero!t1:t"&amp;$B$1)=$L$1,IF(INDIRECT("output_parsed_hero!u1:u"&amp;$B$1)="Dire",IF(INDIRECT("output_parsed_hero!e1:i"&amp;$B$1)=$L34,IF(INDIRECT("output_parsed_hero!D1:D"&amp;$B$1)=FALSE,1)))))</f>
        <v>24</v>
      </c>
      <c r="S34">
        <f t="shared" ca="1" si="4"/>
        <v>0.72727272727272729</v>
      </c>
      <c r="Z34" t="s">
        <v>405</v>
      </c>
    </row>
    <row r="35" spans="1:26" x14ac:dyDescent="0.3">
      <c r="A35">
        <f t="shared" si="1"/>
        <v>31</v>
      </c>
      <c r="B35" t="str">
        <f>VLOOKUP(A35,'hero names'!$S$7:$T$209,2,0)</f>
        <v>Lich</v>
      </c>
      <c r="C35">
        <f t="array" aca="1" ref="C35" ca="1">COUNT(IF(INDIRECT("output_parsed!E1:N"&amp;$B$1)='Analysis backend'!$A35,INDIRECT("output_parsed!E1:N"&amp;$B$1)))</f>
        <v>435</v>
      </c>
      <c r="D35">
        <f t="array" aca="1" ref="D35" ca="1">COUNT(IF(INDIRECT("output_parsed!o1:s"&amp;$B$1)='Analysis backend'!$A35,INDIRECT("output_parsed!o1:s"&amp;$B$1)))</f>
        <v>48</v>
      </c>
      <c r="E35">
        <f t="shared" ca="1" si="0"/>
        <v>483</v>
      </c>
      <c r="F35">
        <f t="array" aca="1" ref="F35" ca="1">COUNT(IF(INDIRECT("output_parsed!D1:D"&amp;$B$1)=TRUE,IF(INDIRECT("output_parsed!E1:I"&amp;$B$1)='Analysis backend'!$A35,INDIRECT("output_parsed!E1:I"&amp;$B$1))))+COUNT(IF(INDIRECT("output_parsed!D1:D"&amp;$B$1)=FALSE,IF(INDIRECT("output_parsed!J1:N"&amp;$B$1)='Analysis backend'!$A35,INDIRECT("output_parsed!J1:N"&amp;$B$1))))</f>
        <v>227</v>
      </c>
      <c r="L35">
        <f t="shared" si="5"/>
        <v>30</v>
      </c>
      <c r="M35" t="str">
        <f t="shared" si="2"/>
        <v>Witch Doctor</v>
      </c>
      <c r="N35">
        <f t="array" aca="1" ref="N35" ca="1">SUM(IF(INDIRECT("output_parsed_hero!t1:t"&amp;$B$1)=$L$1,IF(INDIRECT("output_parsed_hero!u1:u"&amp;$B$1)="Radiant",IF(INDIRECT("output_parsed_hero!E1:I"&amp;$B$1)=$L35,1))))+SUM(IF(INDIRECT("output_parsed_hero!t1:t"&amp;$B$1)=$L$1,IF(INDIRECT("output_parsed_hero!u1:u"&amp;$B$1)="Dire",IF(INDIRECT("output_parsed_hero!j1:n"&amp;$B$1)=$L35,1))))</f>
        <v>3</v>
      </c>
      <c r="O35">
        <f t="array" aca="1" ref="O35" ca="1">SUM(IF(INDIRECT("output_parsed_hero!t1:t"&amp;$B$1)=$L$1,IF(INDIRECT("output_parsed_hero!u1:u"&amp;$B$1)="Radiant",IF(INDIRECT("output_parsed_hero!E1:I"&amp;$B$1)=$L35,IF(INDIRECT("output_parsed_hero!D1:D"&amp;$B$1)=TRUE,1)))))+SUM(IF(INDIRECT("output_parsed_hero!t1:t"&amp;$B$1)=$L$1,IF(INDIRECT("output_parsed_hero!u1:u"&amp;$B$1)="Dire",IF(INDIRECT("output_parsed_hero!j1:N"&amp;$B$1)=$L35,IF(INDIRECT("output_parsed_hero!D1:D"&amp;$B$1)=FALSE,1)))))</f>
        <v>1</v>
      </c>
      <c r="P35">
        <f t="shared" ca="1" si="3"/>
        <v>0.33333333333333331</v>
      </c>
      <c r="Q35">
        <f t="array" aca="1" ref="Q35" ca="1">SUM(IF(INDIRECT("output_parsed_hero!t1:t"&amp;$B$1)=$L$1,IF(INDIRECT("output_parsed_hero!u1:u"&amp;$B$1)="Radiant",IF(INDIRECT("output_parsed_hero!j1:n"&amp;$B$1)=$L35,1))))+SUM(IF(INDIRECT("output_parsed_hero!t1:t"&amp;$B$1)=$L$1,IF(INDIRECT("output_parsed_hero!u1:u"&amp;$B$1)="Dire",IF(INDIRECT("output_parsed_hero!e1:i"&amp;$B$1)=$L35,1))))</f>
        <v>3</v>
      </c>
      <c r="R35">
        <f t="array" aca="1" ref="R35" ca="1">SUM(IF(INDIRECT("output_parsed_hero!t1:t"&amp;$B$1)=$L$1,IF(INDIRECT("output_parsed_hero!u1:u"&amp;$B$1)="Radiant",IF(INDIRECT("output_parsed_hero!j1:n"&amp;$B$1)=$L35,IF(INDIRECT("output_parsed_hero!D1:D"&amp;$B$1)=TRUE,1)))))+SUM(IF(INDIRECT("output_parsed_hero!t1:t"&amp;$B$1)=$L$1,IF(INDIRECT("output_parsed_hero!u1:u"&amp;$B$1)="Dire",IF(INDIRECT("output_parsed_hero!e1:i"&amp;$B$1)=$L35,IF(INDIRECT("output_parsed_hero!D1:D"&amp;$B$1)=FALSE,1)))))</f>
        <v>1</v>
      </c>
      <c r="S35">
        <f t="shared" ca="1" si="4"/>
        <v>0.33333333333333331</v>
      </c>
      <c r="Z35" t="s">
        <v>500</v>
      </c>
    </row>
    <row r="36" spans="1:26" x14ac:dyDescent="0.3">
      <c r="A36">
        <f t="shared" si="1"/>
        <v>32</v>
      </c>
      <c r="B36" t="str">
        <f>VLOOKUP(A36,'hero names'!$S$7:$T$209,2,0)</f>
        <v>Riki</v>
      </c>
      <c r="C36">
        <f t="array" aca="1" ref="C36" ca="1">COUNT(IF(INDIRECT("output_parsed!E1:N"&amp;$B$1)='Analysis backend'!$A36,INDIRECT("output_parsed!E1:N"&amp;$B$1)))</f>
        <v>12</v>
      </c>
      <c r="D36">
        <f t="array" aca="1" ref="D36" ca="1">COUNT(IF(INDIRECT("output_parsed!o1:s"&amp;$B$1)='Analysis backend'!$A36,INDIRECT("output_parsed!o1:s"&amp;$B$1)))</f>
        <v>3</v>
      </c>
      <c r="E36">
        <f t="shared" ca="1" si="0"/>
        <v>15</v>
      </c>
      <c r="F36">
        <f t="array" aca="1" ref="F36" ca="1">COUNT(IF(INDIRECT("output_parsed!D1:D"&amp;$B$1)=TRUE,IF(INDIRECT("output_parsed!E1:I"&amp;$B$1)='Analysis backend'!$A36,INDIRECT("output_parsed!E1:I"&amp;$B$1))))+COUNT(IF(INDIRECT("output_parsed!D1:D"&amp;$B$1)=FALSE,IF(INDIRECT("output_parsed!J1:N"&amp;$B$1)='Analysis backend'!$A36,INDIRECT("output_parsed!J1:N"&amp;$B$1))))</f>
        <v>3</v>
      </c>
      <c r="L36">
        <f t="shared" si="5"/>
        <v>31</v>
      </c>
      <c r="M36" t="str">
        <f t="shared" si="2"/>
        <v>Lich</v>
      </c>
      <c r="N36">
        <f t="array" aca="1" ref="N36" ca="1">SUM(IF(INDIRECT("output_parsed_hero!t1:t"&amp;$B$1)=$L$1,IF(INDIRECT("output_parsed_hero!u1:u"&amp;$B$1)="Radiant",IF(INDIRECT("output_parsed_hero!E1:I"&amp;$B$1)=$L36,1))))+SUM(IF(INDIRECT("output_parsed_hero!t1:t"&amp;$B$1)=$L$1,IF(INDIRECT("output_parsed_hero!u1:u"&amp;$B$1)="Dire",IF(INDIRECT("output_parsed_hero!j1:n"&amp;$B$1)=$L36,1))))</f>
        <v>81</v>
      </c>
      <c r="O36">
        <f t="array" aca="1" ref="O36" ca="1">SUM(IF(INDIRECT("output_parsed_hero!t1:t"&amp;$B$1)=$L$1,IF(INDIRECT("output_parsed_hero!u1:u"&amp;$B$1)="Radiant",IF(INDIRECT("output_parsed_hero!E1:I"&amp;$B$1)=$L36,IF(INDIRECT("output_parsed_hero!D1:D"&amp;$B$1)=TRUE,1)))))+SUM(IF(INDIRECT("output_parsed_hero!t1:t"&amp;$B$1)=$L$1,IF(INDIRECT("output_parsed_hero!u1:u"&amp;$B$1)="Dire",IF(INDIRECT("output_parsed_hero!j1:N"&amp;$B$1)=$L36,IF(INDIRECT("output_parsed_hero!D1:D"&amp;$B$1)=FALSE,1)))))</f>
        <v>48</v>
      </c>
      <c r="P36">
        <f t="shared" ca="1" si="3"/>
        <v>0.59259259259259256</v>
      </c>
      <c r="Q36">
        <f t="array" aca="1" ref="Q36" ca="1">SUM(IF(INDIRECT("output_parsed_hero!t1:t"&amp;$B$1)=$L$1,IF(INDIRECT("output_parsed_hero!u1:u"&amp;$B$1)="Radiant",IF(INDIRECT("output_parsed_hero!j1:n"&amp;$B$1)=$L36,1))))+SUM(IF(INDIRECT("output_parsed_hero!t1:t"&amp;$B$1)=$L$1,IF(INDIRECT("output_parsed_hero!u1:u"&amp;$B$1)="Dire",IF(INDIRECT("output_parsed_hero!e1:i"&amp;$B$1)=$L36,1))))</f>
        <v>110</v>
      </c>
      <c r="R36">
        <f t="array" aca="1" ref="R36" ca="1">SUM(IF(INDIRECT("output_parsed_hero!t1:t"&amp;$B$1)=$L$1,IF(INDIRECT("output_parsed_hero!u1:u"&amp;$B$1)="Radiant",IF(INDIRECT("output_parsed_hero!j1:n"&amp;$B$1)=$L36,IF(INDIRECT("output_parsed_hero!D1:D"&amp;$B$1)=TRUE,1)))))+SUM(IF(INDIRECT("output_parsed_hero!t1:t"&amp;$B$1)=$L$1,IF(INDIRECT("output_parsed_hero!u1:u"&amp;$B$1)="Dire",IF(INDIRECT("output_parsed_hero!e1:i"&amp;$B$1)=$L36,IF(INDIRECT("output_parsed_hero!D1:D"&amp;$B$1)=FALSE,1)))))</f>
        <v>57</v>
      </c>
      <c r="S36">
        <f t="shared" ca="1" si="4"/>
        <v>0.51818181818181819</v>
      </c>
      <c r="Z36" t="s">
        <v>503</v>
      </c>
    </row>
    <row r="37" spans="1:26" x14ac:dyDescent="0.3">
      <c r="A37">
        <f t="shared" si="1"/>
        <v>33</v>
      </c>
      <c r="B37" t="str">
        <f>VLOOKUP(A37,'hero names'!$S$7:$T$209,2,0)</f>
        <v>Enigma</v>
      </c>
      <c r="C37">
        <f t="array" aca="1" ref="C37" ca="1">COUNT(IF(INDIRECT("output_parsed!E1:N"&amp;$B$1)='Analysis backend'!$A37,INDIRECT("output_parsed!E1:N"&amp;$B$1)))</f>
        <v>46</v>
      </c>
      <c r="D37">
        <f t="array" aca="1" ref="D37" ca="1">COUNT(IF(INDIRECT("output_parsed!o1:s"&amp;$B$1)='Analysis backend'!$A37,INDIRECT("output_parsed!o1:s"&amp;$B$1)))</f>
        <v>6</v>
      </c>
      <c r="E37">
        <f t="shared" ref="E37:E68" ca="1" si="6">D37+C37</f>
        <v>52</v>
      </c>
      <c r="F37">
        <f t="array" aca="1" ref="F37" ca="1">COUNT(IF(INDIRECT("output_parsed!D1:D"&amp;$B$1)=TRUE,IF(INDIRECT("output_parsed!E1:I"&amp;$B$1)='Analysis backend'!$A37,INDIRECT("output_parsed!E1:I"&amp;$B$1))))+COUNT(IF(INDIRECT("output_parsed!D1:D"&amp;$B$1)=FALSE,IF(INDIRECT("output_parsed!J1:N"&amp;$B$1)='Analysis backend'!$A37,INDIRECT("output_parsed!J1:N"&amp;$B$1))))</f>
        <v>25</v>
      </c>
      <c r="L37">
        <f t="shared" si="5"/>
        <v>32</v>
      </c>
      <c r="M37" t="str">
        <f t="shared" si="2"/>
        <v>Riki</v>
      </c>
      <c r="N37">
        <f t="array" aca="1" ref="N37" ca="1">SUM(IF(INDIRECT("output_parsed_hero!t1:t"&amp;$B$1)=$L$1,IF(INDIRECT("output_parsed_hero!u1:u"&amp;$B$1)="Radiant",IF(INDIRECT("output_parsed_hero!E1:I"&amp;$B$1)=$L37,1))))+SUM(IF(INDIRECT("output_parsed_hero!t1:t"&amp;$B$1)=$L$1,IF(INDIRECT("output_parsed_hero!u1:u"&amp;$B$1)="Dire",IF(INDIRECT("output_parsed_hero!j1:n"&amp;$B$1)=$L37,1))))</f>
        <v>2</v>
      </c>
      <c r="O37">
        <f t="array" aca="1" ref="O37" ca="1">SUM(IF(INDIRECT("output_parsed_hero!t1:t"&amp;$B$1)=$L$1,IF(INDIRECT("output_parsed_hero!u1:u"&amp;$B$1)="Radiant",IF(INDIRECT("output_parsed_hero!E1:I"&amp;$B$1)=$L37,IF(INDIRECT("output_parsed_hero!D1:D"&amp;$B$1)=TRUE,1)))))+SUM(IF(INDIRECT("output_parsed_hero!t1:t"&amp;$B$1)=$L$1,IF(INDIRECT("output_parsed_hero!u1:u"&amp;$B$1)="Dire",IF(INDIRECT("output_parsed_hero!j1:N"&amp;$B$1)=$L37,IF(INDIRECT("output_parsed_hero!D1:D"&amp;$B$1)=FALSE,1)))))</f>
        <v>1</v>
      </c>
      <c r="P37">
        <f t="shared" ca="1" si="3"/>
        <v>0.5</v>
      </c>
      <c r="Q37">
        <f t="array" aca="1" ref="Q37" ca="1">SUM(IF(INDIRECT("output_parsed_hero!t1:t"&amp;$B$1)=$L$1,IF(INDIRECT("output_parsed_hero!u1:u"&amp;$B$1)="Radiant",IF(INDIRECT("output_parsed_hero!j1:n"&amp;$B$1)=$L37,1))))+SUM(IF(INDIRECT("output_parsed_hero!t1:t"&amp;$B$1)=$L$1,IF(INDIRECT("output_parsed_hero!u1:u"&amp;$B$1)="Dire",IF(INDIRECT("output_parsed_hero!e1:i"&amp;$B$1)=$L37,1))))</f>
        <v>1</v>
      </c>
      <c r="R37">
        <f t="array" aca="1" ref="R37" ca="1">SUM(IF(INDIRECT("output_parsed_hero!t1:t"&amp;$B$1)=$L$1,IF(INDIRECT("output_parsed_hero!u1:u"&amp;$B$1)="Radiant",IF(INDIRECT("output_parsed_hero!j1:n"&amp;$B$1)=$L37,IF(INDIRECT("output_parsed_hero!D1:D"&amp;$B$1)=TRUE,1)))))+SUM(IF(INDIRECT("output_parsed_hero!t1:t"&amp;$B$1)=$L$1,IF(INDIRECT("output_parsed_hero!u1:u"&amp;$B$1)="Dire",IF(INDIRECT("output_parsed_hero!e1:i"&amp;$B$1)=$L37,IF(INDIRECT("output_parsed_hero!D1:D"&amp;$B$1)=FALSE,1)))))</f>
        <v>1</v>
      </c>
      <c r="S37">
        <f t="shared" ca="1" si="4"/>
        <v>1</v>
      </c>
      <c r="Z37" t="s">
        <v>455</v>
      </c>
    </row>
    <row r="38" spans="1:26" x14ac:dyDescent="0.3">
      <c r="A38">
        <f t="shared" ref="A38:A69" si="7">A37+1</f>
        <v>34</v>
      </c>
      <c r="B38" t="str">
        <f>VLOOKUP(A38,'hero names'!$S$7:$T$209,2,0)</f>
        <v>Tinker</v>
      </c>
      <c r="C38">
        <f t="array" aca="1" ref="C38" ca="1">COUNT(IF(INDIRECT("output_parsed!E1:N"&amp;$B$1)='Analysis backend'!$A38,INDIRECT("output_parsed!E1:N"&amp;$B$1)))</f>
        <v>109</v>
      </c>
      <c r="D38">
        <f t="array" aca="1" ref="D38" ca="1">COUNT(IF(INDIRECT("output_parsed!o1:s"&amp;$B$1)='Analysis backend'!$A38,INDIRECT("output_parsed!o1:s"&amp;$B$1)))</f>
        <v>116</v>
      </c>
      <c r="E38">
        <f t="shared" ca="1" si="6"/>
        <v>225</v>
      </c>
      <c r="F38">
        <f t="array" aca="1" ref="F38" ca="1">COUNT(IF(INDIRECT("output_parsed!D1:D"&amp;$B$1)=TRUE,IF(INDIRECT("output_parsed!E1:I"&amp;$B$1)='Analysis backend'!$A38,INDIRECT("output_parsed!E1:I"&amp;$B$1))))+COUNT(IF(INDIRECT("output_parsed!D1:D"&amp;$B$1)=FALSE,IF(INDIRECT("output_parsed!J1:N"&amp;$B$1)='Analysis backend'!$A38,INDIRECT("output_parsed!J1:N"&amp;$B$1))))</f>
        <v>45</v>
      </c>
      <c r="L38">
        <f t="shared" si="5"/>
        <v>33</v>
      </c>
      <c r="M38" t="str">
        <f t="shared" ref="M38:M69" si="8">B37</f>
        <v>Enigma</v>
      </c>
      <c r="N38">
        <f t="array" aca="1" ref="N38" ca="1">SUM(IF(INDIRECT("output_parsed_hero!t1:t"&amp;$B$1)=$L$1,IF(INDIRECT("output_parsed_hero!u1:u"&amp;$B$1)="Radiant",IF(INDIRECT("output_parsed_hero!E1:I"&amp;$B$1)=$L38,1))))+SUM(IF(INDIRECT("output_parsed_hero!t1:t"&amp;$B$1)=$L$1,IF(INDIRECT("output_parsed_hero!u1:u"&amp;$B$1)="Dire",IF(INDIRECT("output_parsed_hero!j1:n"&amp;$B$1)=$L38,1))))</f>
        <v>11</v>
      </c>
      <c r="O38">
        <f t="array" aca="1" ref="O38" ca="1">SUM(IF(INDIRECT("output_parsed_hero!t1:t"&amp;$B$1)=$L$1,IF(INDIRECT("output_parsed_hero!u1:u"&amp;$B$1)="Radiant",IF(INDIRECT("output_parsed_hero!E1:I"&amp;$B$1)=$L38,IF(INDIRECT("output_parsed_hero!D1:D"&amp;$B$1)=TRUE,1)))))+SUM(IF(INDIRECT("output_parsed_hero!t1:t"&amp;$B$1)=$L$1,IF(INDIRECT("output_parsed_hero!u1:u"&amp;$B$1)="Dire",IF(INDIRECT("output_parsed_hero!j1:N"&amp;$B$1)=$L38,IF(INDIRECT("output_parsed_hero!D1:D"&amp;$B$1)=FALSE,1)))))</f>
        <v>6</v>
      </c>
      <c r="P38">
        <f t="shared" ref="P38:P69" ca="1" si="9">IF(ISERROR(O38/N38),0,O38/N38)</f>
        <v>0.54545454545454541</v>
      </c>
      <c r="Q38">
        <f t="array" aca="1" ref="Q38" ca="1">SUM(IF(INDIRECT("output_parsed_hero!t1:t"&amp;$B$1)=$L$1,IF(INDIRECT("output_parsed_hero!u1:u"&amp;$B$1)="Radiant",IF(INDIRECT("output_parsed_hero!j1:n"&amp;$B$1)=$L38,1))))+SUM(IF(INDIRECT("output_parsed_hero!t1:t"&amp;$B$1)=$L$1,IF(INDIRECT("output_parsed_hero!u1:u"&amp;$B$1)="Dire",IF(INDIRECT("output_parsed_hero!e1:i"&amp;$B$1)=$L38,1))))</f>
        <v>11</v>
      </c>
      <c r="R38">
        <f t="array" aca="1" ref="R38" ca="1">SUM(IF(INDIRECT("output_parsed_hero!t1:t"&amp;$B$1)=$L$1,IF(INDIRECT("output_parsed_hero!u1:u"&amp;$B$1)="Radiant",IF(INDIRECT("output_parsed_hero!j1:n"&amp;$B$1)=$L38,IF(INDIRECT("output_parsed_hero!D1:D"&amp;$B$1)=TRUE,1)))))+SUM(IF(INDIRECT("output_parsed_hero!t1:t"&amp;$B$1)=$L$1,IF(INDIRECT("output_parsed_hero!u1:u"&amp;$B$1)="Dire",IF(INDIRECT("output_parsed_hero!e1:i"&amp;$B$1)=$L38,IF(INDIRECT("output_parsed_hero!D1:D"&amp;$B$1)=FALSE,1)))))</f>
        <v>5</v>
      </c>
      <c r="S38">
        <f t="shared" ca="1" si="4"/>
        <v>0.45454545454545453</v>
      </c>
      <c r="Z38" t="s">
        <v>430</v>
      </c>
    </row>
    <row r="39" spans="1:26" x14ac:dyDescent="0.3">
      <c r="A39">
        <f t="shared" si="7"/>
        <v>35</v>
      </c>
      <c r="B39" t="str">
        <f>VLOOKUP(A39,'hero names'!$S$7:$T$209,2,0)</f>
        <v>Sniper</v>
      </c>
      <c r="C39">
        <f t="array" aca="1" ref="C39" ca="1">COUNT(IF(INDIRECT("output_parsed!E1:N"&amp;$B$1)='Analysis backend'!$A39,INDIRECT("output_parsed!E1:N"&amp;$B$1)))</f>
        <v>55</v>
      </c>
      <c r="D39">
        <f t="array" aca="1" ref="D39" ca="1">COUNT(IF(INDIRECT("output_parsed!o1:s"&amp;$B$1)='Analysis backend'!$A39,INDIRECT("output_parsed!o1:s"&amp;$B$1)))</f>
        <v>4</v>
      </c>
      <c r="E39">
        <f t="shared" ca="1" si="6"/>
        <v>59</v>
      </c>
      <c r="F39">
        <f t="array" aca="1" ref="F39" ca="1">COUNT(IF(INDIRECT("output_parsed!D1:D"&amp;$B$1)=TRUE,IF(INDIRECT("output_parsed!E1:I"&amp;$B$1)='Analysis backend'!$A39,INDIRECT("output_parsed!E1:I"&amp;$B$1))))+COUNT(IF(INDIRECT("output_parsed!D1:D"&amp;$B$1)=FALSE,IF(INDIRECT("output_parsed!J1:N"&amp;$B$1)='Analysis backend'!$A39,INDIRECT("output_parsed!J1:N"&amp;$B$1))))</f>
        <v>25</v>
      </c>
      <c r="L39">
        <f t="shared" si="5"/>
        <v>34</v>
      </c>
      <c r="M39" t="str">
        <f t="shared" si="8"/>
        <v>Tinker</v>
      </c>
      <c r="N39">
        <f t="array" aca="1" ref="N39" ca="1">SUM(IF(INDIRECT("output_parsed_hero!t1:t"&amp;$B$1)=$L$1,IF(INDIRECT("output_parsed_hero!u1:u"&amp;$B$1)="Radiant",IF(INDIRECT("output_parsed_hero!E1:I"&amp;$B$1)=$L39,1))))+SUM(IF(INDIRECT("output_parsed_hero!t1:t"&amp;$B$1)=$L$1,IF(INDIRECT("output_parsed_hero!u1:u"&amp;$B$1)="Dire",IF(INDIRECT("output_parsed_hero!j1:n"&amp;$B$1)=$L39,1))))</f>
        <v>17</v>
      </c>
      <c r="O39">
        <f t="array" aca="1" ref="O39" ca="1">SUM(IF(INDIRECT("output_parsed_hero!t1:t"&amp;$B$1)=$L$1,IF(INDIRECT("output_parsed_hero!u1:u"&amp;$B$1)="Radiant",IF(INDIRECT("output_parsed_hero!E1:I"&amp;$B$1)=$L39,IF(INDIRECT("output_parsed_hero!D1:D"&amp;$B$1)=TRUE,1)))))+SUM(IF(INDIRECT("output_parsed_hero!t1:t"&amp;$B$1)=$L$1,IF(INDIRECT("output_parsed_hero!u1:u"&amp;$B$1)="Dire",IF(INDIRECT("output_parsed_hero!j1:N"&amp;$B$1)=$L39,IF(INDIRECT("output_parsed_hero!D1:D"&amp;$B$1)=FALSE,1)))))</f>
        <v>4</v>
      </c>
      <c r="P39">
        <f t="shared" ca="1" si="9"/>
        <v>0.23529411764705882</v>
      </c>
      <c r="Q39">
        <f t="array" aca="1" ref="Q39" ca="1">SUM(IF(INDIRECT("output_parsed_hero!t1:t"&amp;$B$1)=$L$1,IF(INDIRECT("output_parsed_hero!u1:u"&amp;$B$1)="Radiant",IF(INDIRECT("output_parsed_hero!j1:n"&amp;$B$1)=$L39,1))))+SUM(IF(INDIRECT("output_parsed_hero!t1:t"&amp;$B$1)=$L$1,IF(INDIRECT("output_parsed_hero!u1:u"&amp;$B$1)="Dire",IF(INDIRECT("output_parsed_hero!e1:i"&amp;$B$1)=$L39,1))))</f>
        <v>34</v>
      </c>
      <c r="R39">
        <f t="array" aca="1" ref="R39" ca="1">SUM(IF(INDIRECT("output_parsed_hero!t1:t"&amp;$B$1)=$L$1,IF(INDIRECT("output_parsed_hero!u1:u"&amp;$B$1)="Radiant",IF(INDIRECT("output_parsed_hero!j1:n"&amp;$B$1)=$L39,IF(INDIRECT("output_parsed_hero!D1:D"&amp;$B$1)=TRUE,1)))))+SUM(IF(INDIRECT("output_parsed_hero!t1:t"&amp;$B$1)=$L$1,IF(INDIRECT("output_parsed_hero!u1:u"&amp;$B$1)="Dire",IF(INDIRECT("output_parsed_hero!e1:i"&amp;$B$1)=$L39,IF(INDIRECT("output_parsed_hero!D1:D"&amp;$B$1)=FALSE,1)))))</f>
        <v>15</v>
      </c>
      <c r="S39">
        <f t="shared" ca="1" si="4"/>
        <v>0.44117647058823528</v>
      </c>
      <c r="Z39" t="s">
        <v>438</v>
      </c>
    </row>
    <row r="40" spans="1:26" x14ac:dyDescent="0.3">
      <c r="A40">
        <f t="shared" si="7"/>
        <v>36</v>
      </c>
      <c r="B40" t="str">
        <f>VLOOKUP(A40,'hero names'!$S$7:$T$209,2,0)</f>
        <v>Necrophos</v>
      </c>
      <c r="C40">
        <f t="array" aca="1" ref="C40" ca="1">COUNT(IF(INDIRECT("output_parsed!E1:N"&amp;$B$1)='Analysis backend'!$A40,INDIRECT("output_parsed!E1:N"&amp;$B$1)))</f>
        <v>31</v>
      </c>
      <c r="D40">
        <f t="array" aca="1" ref="D40" ca="1">COUNT(IF(INDIRECT("output_parsed!o1:s"&amp;$B$1)='Analysis backend'!$A40,INDIRECT("output_parsed!o1:s"&amp;$B$1)))</f>
        <v>8</v>
      </c>
      <c r="E40">
        <f t="shared" ca="1" si="6"/>
        <v>39</v>
      </c>
      <c r="F40">
        <f t="array" aca="1" ref="F40" ca="1">COUNT(IF(INDIRECT("output_parsed!D1:D"&amp;$B$1)=TRUE,IF(INDIRECT("output_parsed!E1:I"&amp;$B$1)='Analysis backend'!$A40,INDIRECT("output_parsed!E1:I"&amp;$B$1))))+COUNT(IF(INDIRECT("output_parsed!D1:D"&amp;$B$1)=FALSE,IF(INDIRECT("output_parsed!J1:N"&amp;$B$1)='Analysis backend'!$A40,INDIRECT("output_parsed!J1:N"&amp;$B$1))))</f>
        <v>14</v>
      </c>
      <c r="L40">
        <f t="shared" si="5"/>
        <v>35</v>
      </c>
      <c r="M40" t="str">
        <f t="shared" si="8"/>
        <v>Sniper</v>
      </c>
      <c r="N40">
        <f t="array" aca="1" ref="N40" ca="1">SUM(IF(INDIRECT("output_parsed_hero!t1:t"&amp;$B$1)=$L$1,IF(INDIRECT("output_parsed_hero!u1:u"&amp;$B$1)="Radiant",IF(INDIRECT("output_parsed_hero!E1:I"&amp;$B$1)=$L40,1))))+SUM(IF(INDIRECT("output_parsed_hero!t1:t"&amp;$B$1)=$L$1,IF(INDIRECT("output_parsed_hero!u1:u"&amp;$B$1)="Dire",IF(INDIRECT("output_parsed_hero!j1:n"&amp;$B$1)=$L40,1))))</f>
        <v>13</v>
      </c>
      <c r="O40">
        <f t="array" aca="1" ref="O40" ca="1">SUM(IF(INDIRECT("output_parsed_hero!t1:t"&amp;$B$1)=$L$1,IF(INDIRECT("output_parsed_hero!u1:u"&amp;$B$1)="Radiant",IF(INDIRECT("output_parsed_hero!E1:I"&amp;$B$1)=$L40,IF(INDIRECT("output_parsed_hero!D1:D"&amp;$B$1)=TRUE,1)))))+SUM(IF(INDIRECT("output_parsed_hero!t1:t"&amp;$B$1)=$L$1,IF(INDIRECT("output_parsed_hero!u1:u"&amp;$B$1)="Dire",IF(INDIRECT("output_parsed_hero!j1:N"&amp;$B$1)=$L40,IF(INDIRECT("output_parsed_hero!D1:D"&amp;$B$1)=FALSE,1)))))</f>
        <v>6</v>
      </c>
      <c r="P40">
        <f t="shared" ca="1" si="9"/>
        <v>0.46153846153846156</v>
      </c>
      <c r="Q40">
        <f t="array" aca="1" ref="Q40" ca="1">SUM(IF(INDIRECT("output_parsed_hero!t1:t"&amp;$B$1)=$L$1,IF(INDIRECT("output_parsed_hero!u1:u"&amp;$B$1)="Radiant",IF(INDIRECT("output_parsed_hero!j1:n"&amp;$B$1)=$L40,1))))+SUM(IF(INDIRECT("output_parsed_hero!t1:t"&amp;$B$1)=$L$1,IF(INDIRECT("output_parsed_hero!u1:u"&amp;$B$1)="Dire",IF(INDIRECT("output_parsed_hero!e1:i"&amp;$B$1)=$L40,1))))</f>
        <v>13</v>
      </c>
      <c r="R40">
        <f t="array" aca="1" ref="R40" ca="1">SUM(IF(INDIRECT("output_parsed_hero!t1:t"&amp;$B$1)=$L$1,IF(INDIRECT("output_parsed_hero!u1:u"&amp;$B$1)="Radiant",IF(INDIRECT("output_parsed_hero!j1:n"&amp;$B$1)=$L40,IF(INDIRECT("output_parsed_hero!D1:D"&amp;$B$1)=TRUE,1)))))+SUM(IF(INDIRECT("output_parsed_hero!t1:t"&amp;$B$1)=$L$1,IF(INDIRECT("output_parsed_hero!u1:u"&amp;$B$1)="Dire",IF(INDIRECT("output_parsed_hero!e1:i"&amp;$B$1)=$L40,IF(INDIRECT("output_parsed_hero!D1:D"&amp;$B$1)=FALSE,1)))))</f>
        <v>10</v>
      </c>
      <c r="S40">
        <f t="shared" ca="1" si="4"/>
        <v>0.76923076923076927</v>
      </c>
      <c r="Z40" t="s">
        <v>514</v>
      </c>
    </row>
    <row r="41" spans="1:26" x14ac:dyDescent="0.3">
      <c r="A41">
        <f t="shared" si="7"/>
        <v>37</v>
      </c>
      <c r="B41" t="str">
        <f>VLOOKUP(A41,'hero names'!$S$7:$T$209,2,0)</f>
        <v>Warlock</v>
      </c>
      <c r="C41">
        <f t="array" aca="1" ref="C41" ca="1">COUNT(IF(INDIRECT("output_parsed!E1:N"&amp;$B$1)='Analysis backend'!$A41,INDIRECT("output_parsed!E1:N"&amp;$B$1)))</f>
        <v>12</v>
      </c>
      <c r="D41">
        <f t="array" aca="1" ref="D41" ca="1">COUNT(IF(INDIRECT("output_parsed!o1:s"&amp;$B$1)='Analysis backend'!$A41,INDIRECT("output_parsed!o1:s"&amp;$B$1)))</f>
        <v>3</v>
      </c>
      <c r="E41">
        <f t="shared" ca="1" si="6"/>
        <v>15</v>
      </c>
      <c r="F41">
        <f t="array" aca="1" ref="F41" ca="1">COUNT(IF(INDIRECT("output_parsed!D1:D"&amp;$B$1)=TRUE,IF(INDIRECT("output_parsed!E1:I"&amp;$B$1)='Analysis backend'!$A41,INDIRECT("output_parsed!E1:I"&amp;$B$1))))+COUNT(IF(INDIRECT("output_parsed!D1:D"&amp;$B$1)=FALSE,IF(INDIRECT("output_parsed!J1:N"&amp;$B$1)='Analysis backend'!$A41,INDIRECT("output_parsed!J1:N"&amp;$B$1))))</f>
        <v>9</v>
      </c>
      <c r="L41">
        <f t="shared" ref="L41:L71" si="10">L40+1</f>
        <v>36</v>
      </c>
      <c r="M41" t="str">
        <f t="shared" si="8"/>
        <v>Necrophos</v>
      </c>
      <c r="N41">
        <f t="array" aca="1" ref="N41" ca="1">SUM(IF(INDIRECT("output_parsed_hero!t1:t"&amp;$B$1)=$L$1,IF(INDIRECT("output_parsed_hero!u1:u"&amp;$B$1)="Radiant",IF(INDIRECT("output_parsed_hero!E1:I"&amp;$B$1)=$L41,1))))+SUM(IF(INDIRECT("output_parsed_hero!t1:t"&amp;$B$1)=$L$1,IF(INDIRECT("output_parsed_hero!u1:u"&amp;$B$1)="Dire",IF(INDIRECT("output_parsed_hero!j1:n"&amp;$B$1)=$L41,1))))</f>
        <v>6</v>
      </c>
      <c r="O41">
        <f t="array" aca="1" ref="O41" ca="1">SUM(IF(INDIRECT("output_parsed_hero!t1:t"&amp;$B$1)=$L$1,IF(INDIRECT("output_parsed_hero!u1:u"&amp;$B$1)="Radiant",IF(INDIRECT("output_parsed_hero!E1:I"&amp;$B$1)=$L41,IF(INDIRECT("output_parsed_hero!D1:D"&amp;$B$1)=TRUE,1)))))+SUM(IF(INDIRECT("output_parsed_hero!t1:t"&amp;$B$1)=$L$1,IF(INDIRECT("output_parsed_hero!u1:u"&amp;$B$1)="Dire",IF(INDIRECT("output_parsed_hero!j1:N"&amp;$B$1)=$L41,IF(INDIRECT("output_parsed_hero!D1:D"&amp;$B$1)=FALSE,1)))))</f>
        <v>2</v>
      </c>
      <c r="P41">
        <f t="shared" ca="1" si="9"/>
        <v>0.33333333333333331</v>
      </c>
      <c r="Q41">
        <f t="array" aca="1" ref="Q41" ca="1">SUM(IF(INDIRECT("output_parsed_hero!t1:t"&amp;$B$1)=$L$1,IF(INDIRECT("output_parsed_hero!u1:u"&amp;$B$1)="Radiant",IF(INDIRECT("output_parsed_hero!j1:n"&amp;$B$1)=$L41,1))))+SUM(IF(INDIRECT("output_parsed_hero!t1:t"&amp;$B$1)=$L$1,IF(INDIRECT("output_parsed_hero!u1:u"&amp;$B$1)="Dire",IF(INDIRECT("output_parsed_hero!e1:i"&amp;$B$1)=$L41,1))))</f>
        <v>9</v>
      </c>
      <c r="R41">
        <f t="array" aca="1" ref="R41" ca="1">SUM(IF(INDIRECT("output_parsed_hero!t1:t"&amp;$B$1)=$L$1,IF(INDIRECT("output_parsed_hero!u1:u"&amp;$B$1)="Radiant",IF(INDIRECT("output_parsed_hero!j1:n"&amp;$B$1)=$L41,IF(INDIRECT("output_parsed_hero!D1:D"&amp;$B$1)=TRUE,1)))))+SUM(IF(INDIRECT("output_parsed_hero!t1:t"&amp;$B$1)=$L$1,IF(INDIRECT("output_parsed_hero!u1:u"&amp;$B$1)="Dire",IF(INDIRECT("output_parsed_hero!e1:i"&amp;$B$1)=$L41,IF(INDIRECT("output_parsed_hero!D1:D"&amp;$B$1)=FALSE,1)))))</f>
        <v>3</v>
      </c>
      <c r="S41">
        <f t="shared" ca="1" si="4"/>
        <v>0.33333333333333331</v>
      </c>
      <c r="Z41" t="s">
        <v>469</v>
      </c>
    </row>
    <row r="42" spans="1:26" x14ac:dyDescent="0.3">
      <c r="A42">
        <f t="shared" si="7"/>
        <v>38</v>
      </c>
      <c r="B42" t="str">
        <f>VLOOKUP(A42,'hero names'!$S$7:$T$209,2,0)</f>
        <v>Beastmaster</v>
      </c>
      <c r="C42">
        <f t="array" aca="1" ref="C42" ca="1">COUNT(IF(INDIRECT("output_parsed!E1:N"&amp;$B$1)='Analysis backend'!$A42,INDIRECT("output_parsed!E1:N"&amp;$B$1)))</f>
        <v>234</v>
      </c>
      <c r="D42">
        <f t="array" aca="1" ref="D42" ca="1">COUNT(IF(INDIRECT("output_parsed!o1:s"&amp;$B$1)='Analysis backend'!$A42,INDIRECT("output_parsed!o1:s"&amp;$B$1)))</f>
        <v>24</v>
      </c>
      <c r="E42">
        <f t="shared" ca="1" si="6"/>
        <v>258</v>
      </c>
      <c r="F42">
        <f t="array" aca="1" ref="F42" ca="1">COUNT(IF(INDIRECT("output_parsed!D1:D"&amp;$B$1)=TRUE,IF(INDIRECT("output_parsed!E1:I"&amp;$B$1)='Analysis backend'!$A42,INDIRECT("output_parsed!E1:I"&amp;$B$1))))+COUNT(IF(INDIRECT("output_parsed!D1:D"&amp;$B$1)=FALSE,IF(INDIRECT("output_parsed!J1:N"&amp;$B$1)='Analysis backend'!$A42,INDIRECT("output_parsed!J1:N"&amp;$B$1))))</f>
        <v>123</v>
      </c>
      <c r="L42">
        <f t="shared" si="10"/>
        <v>37</v>
      </c>
      <c r="M42" t="str">
        <f t="shared" si="8"/>
        <v>Warlock</v>
      </c>
      <c r="N42">
        <f t="array" aca="1" ref="N42" ca="1">SUM(IF(INDIRECT("output_parsed_hero!t1:t"&amp;$B$1)=$L$1,IF(INDIRECT("output_parsed_hero!u1:u"&amp;$B$1)="Radiant",IF(INDIRECT("output_parsed_hero!E1:I"&amp;$B$1)=$L42,1))))+SUM(IF(INDIRECT("output_parsed_hero!t1:t"&amp;$B$1)=$L$1,IF(INDIRECT("output_parsed_hero!u1:u"&amp;$B$1)="Dire",IF(INDIRECT("output_parsed_hero!j1:n"&amp;$B$1)=$L42,1))))</f>
        <v>3</v>
      </c>
      <c r="O42">
        <f t="array" aca="1" ref="O42" ca="1">SUM(IF(INDIRECT("output_parsed_hero!t1:t"&amp;$B$1)=$L$1,IF(INDIRECT("output_parsed_hero!u1:u"&amp;$B$1)="Radiant",IF(INDIRECT("output_parsed_hero!E1:I"&amp;$B$1)=$L42,IF(INDIRECT("output_parsed_hero!D1:D"&amp;$B$1)=TRUE,1)))))+SUM(IF(INDIRECT("output_parsed_hero!t1:t"&amp;$B$1)=$L$1,IF(INDIRECT("output_parsed_hero!u1:u"&amp;$B$1)="Dire",IF(INDIRECT("output_parsed_hero!j1:N"&amp;$B$1)=$L42,IF(INDIRECT("output_parsed_hero!D1:D"&amp;$B$1)=FALSE,1)))))</f>
        <v>2</v>
      </c>
      <c r="P42">
        <f t="shared" ca="1" si="9"/>
        <v>0.66666666666666663</v>
      </c>
      <c r="Q42">
        <f t="array" aca="1" ref="Q42" ca="1">SUM(IF(INDIRECT("output_parsed_hero!t1:t"&amp;$B$1)=$L$1,IF(INDIRECT("output_parsed_hero!u1:u"&amp;$B$1)="Radiant",IF(INDIRECT("output_parsed_hero!j1:n"&amp;$B$1)=$L42,1))))+SUM(IF(INDIRECT("output_parsed_hero!t1:t"&amp;$B$1)=$L$1,IF(INDIRECT("output_parsed_hero!u1:u"&amp;$B$1)="Dire",IF(INDIRECT("output_parsed_hero!e1:i"&amp;$B$1)=$L42,1))))</f>
        <v>2</v>
      </c>
      <c r="R42">
        <f t="array" aca="1" ref="R42" ca="1">SUM(IF(INDIRECT("output_parsed_hero!t1:t"&amp;$B$1)=$L$1,IF(INDIRECT("output_parsed_hero!u1:u"&amp;$B$1)="Radiant",IF(INDIRECT("output_parsed_hero!j1:n"&amp;$B$1)=$L42,IF(INDIRECT("output_parsed_hero!D1:D"&amp;$B$1)=TRUE,1)))))+SUM(IF(INDIRECT("output_parsed_hero!t1:t"&amp;$B$1)=$L$1,IF(INDIRECT("output_parsed_hero!u1:u"&amp;$B$1)="Dire",IF(INDIRECT("output_parsed_hero!e1:i"&amp;$B$1)=$L42,IF(INDIRECT("output_parsed_hero!D1:D"&amp;$B$1)=FALSE,1)))))</f>
        <v>1</v>
      </c>
      <c r="S42">
        <f t="shared" ca="1" si="4"/>
        <v>0.5</v>
      </c>
      <c r="Z42" t="s">
        <v>456</v>
      </c>
    </row>
    <row r="43" spans="1:26" x14ac:dyDescent="0.3">
      <c r="A43">
        <f t="shared" si="7"/>
        <v>39</v>
      </c>
      <c r="B43" t="str">
        <f>VLOOKUP(A43,'hero names'!$S$7:$T$209,2,0)</f>
        <v>Queen of Pain</v>
      </c>
      <c r="C43">
        <f t="array" aca="1" ref="C43" ca="1">COUNT(IF(INDIRECT("output_parsed!E1:N"&amp;$B$1)='Analysis backend'!$A43,INDIRECT("output_parsed!E1:N"&amp;$B$1)))</f>
        <v>43</v>
      </c>
      <c r="D43">
        <f t="array" aca="1" ref="D43" ca="1">COUNT(IF(INDIRECT("output_parsed!o1:s"&amp;$B$1)='Analysis backend'!$A43,INDIRECT("output_parsed!o1:s"&amp;$B$1)))</f>
        <v>0</v>
      </c>
      <c r="E43">
        <f t="shared" ca="1" si="6"/>
        <v>43</v>
      </c>
      <c r="F43">
        <f t="array" aca="1" ref="F43" ca="1">COUNT(IF(INDIRECT("output_parsed!D1:D"&amp;$B$1)=TRUE,IF(INDIRECT("output_parsed!E1:I"&amp;$B$1)='Analysis backend'!$A43,INDIRECT("output_parsed!E1:I"&amp;$B$1))))+COUNT(IF(INDIRECT("output_parsed!D1:D"&amp;$B$1)=FALSE,IF(INDIRECT("output_parsed!J1:N"&amp;$B$1)='Analysis backend'!$A43,INDIRECT("output_parsed!J1:N"&amp;$B$1))))</f>
        <v>21</v>
      </c>
      <c r="L43">
        <f t="shared" si="10"/>
        <v>38</v>
      </c>
      <c r="M43" t="str">
        <f t="shared" si="8"/>
        <v>Beastmaster</v>
      </c>
      <c r="N43">
        <f t="array" aca="1" ref="N43" ca="1">SUM(IF(INDIRECT("output_parsed_hero!t1:t"&amp;$B$1)=$L$1,IF(INDIRECT("output_parsed_hero!u1:u"&amp;$B$1)="Radiant",IF(INDIRECT("output_parsed_hero!E1:I"&amp;$B$1)=$L43,1))))+SUM(IF(INDIRECT("output_parsed_hero!t1:t"&amp;$B$1)=$L$1,IF(INDIRECT("output_parsed_hero!u1:u"&amp;$B$1)="Dire",IF(INDIRECT("output_parsed_hero!j1:n"&amp;$B$1)=$L43,1))))</f>
        <v>48</v>
      </c>
      <c r="O43">
        <f t="array" aca="1" ref="O43" ca="1">SUM(IF(INDIRECT("output_parsed_hero!t1:t"&amp;$B$1)=$L$1,IF(INDIRECT("output_parsed_hero!u1:u"&amp;$B$1)="Radiant",IF(INDIRECT("output_parsed_hero!E1:I"&amp;$B$1)=$L43,IF(INDIRECT("output_parsed_hero!D1:D"&amp;$B$1)=TRUE,1)))))+SUM(IF(INDIRECT("output_parsed_hero!t1:t"&amp;$B$1)=$L$1,IF(INDIRECT("output_parsed_hero!u1:u"&amp;$B$1)="Dire",IF(INDIRECT("output_parsed_hero!j1:N"&amp;$B$1)=$L43,IF(INDIRECT("output_parsed_hero!D1:D"&amp;$B$1)=FALSE,1)))))</f>
        <v>27</v>
      </c>
      <c r="P43">
        <f t="shared" ca="1" si="9"/>
        <v>0.5625</v>
      </c>
      <c r="Q43">
        <f t="array" aca="1" ref="Q43" ca="1">SUM(IF(INDIRECT("output_parsed_hero!t1:t"&amp;$B$1)=$L$1,IF(INDIRECT("output_parsed_hero!u1:u"&amp;$B$1)="Radiant",IF(INDIRECT("output_parsed_hero!j1:n"&amp;$B$1)=$L43,1))))+SUM(IF(INDIRECT("output_parsed_hero!t1:t"&amp;$B$1)=$L$1,IF(INDIRECT("output_parsed_hero!u1:u"&amp;$B$1)="Dire",IF(INDIRECT("output_parsed_hero!e1:i"&amp;$B$1)=$L43,1))))</f>
        <v>36</v>
      </c>
      <c r="R43">
        <f t="array" aca="1" ref="R43" ca="1">SUM(IF(INDIRECT("output_parsed_hero!t1:t"&amp;$B$1)=$L$1,IF(INDIRECT("output_parsed_hero!u1:u"&amp;$B$1)="Radiant",IF(INDIRECT("output_parsed_hero!j1:n"&amp;$B$1)=$L43,IF(INDIRECT("output_parsed_hero!D1:D"&amp;$B$1)=TRUE,1)))))+SUM(IF(INDIRECT("output_parsed_hero!t1:t"&amp;$B$1)=$L$1,IF(INDIRECT("output_parsed_hero!u1:u"&amp;$B$1)="Dire",IF(INDIRECT("output_parsed_hero!e1:i"&amp;$B$1)=$L43,IF(INDIRECT("output_parsed_hero!D1:D"&amp;$B$1)=FALSE,1)))))</f>
        <v>17</v>
      </c>
      <c r="S43">
        <f t="shared" ca="1" si="4"/>
        <v>0.47222222222222221</v>
      </c>
      <c r="Z43" t="s">
        <v>471</v>
      </c>
    </row>
    <row r="44" spans="1:26" x14ac:dyDescent="0.3">
      <c r="A44">
        <f t="shared" si="7"/>
        <v>40</v>
      </c>
      <c r="B44" t="str">
        <f>VLOOKUP(A44,'hero names'!$S$7:$T$209,2,0)</f>
        <v>Venomancer</v>
      </c>
      <c r="C44">
        <f t="array" aca="1" ref="C44" ca="1">COUNT(IF(INDIRECT("output_parsed!E1:N"&amp;$B$1)='Analysis backend'!$A44,INDIRECT("output_parsed!E1:N"&amp;$B$1)))</f>
        <v>65</v>
      </c>
      <c r="D44">
        <f t="array" aca="1" ref="D44" ca="1">COUNT(IF(INDIRECT("output_parsed!o1:s"&amp;$B$1)='Analysis backend'!$A44,INDIRECT("output_parsed!o1:s"&amp;$B$1)))</f>
        <v>9</v>
      </c>
      <c r="E44">
        <f t="shared" ca="1" si="6"/>
        <v>74</v>
      </c>
      <c r="F44">
        <f t="array" aca="1" ref="F44" ca="1">COUNT(IF(INDIRECT("output_parsed!D1:D"&amp;$B$1)=TRUE,IF(INDIRECT("output_parsed!E1:I"&amp;$B$1)='Analysis backend'!$A44,INDIRECT("output_parsed!E1:I"&amp;$B$1))))+COUNT(IF(INDIRECT("output_parsed!D1:D"&amp;$B$1)=FALSE,IF(INDIRECT("output_parsed!J1:N"&amp;$B$1)='Analysis backend'!$A44,INDIRECT("output_parsed!J1:N"&amp;$B$1))))</f>
        <v>35</v>
      </c>
      <c r="L44">
        <f t="shared" si="10"/>
        <v>39</v>
      </c>
      <c r="M44" t="str">
        <f t="shared" si="8"/>
        <v>Queen of Pain</v>
      </c>
      <c r="N44">
        <f t="array" aca="1" ref="N44" ca="1">SUM(IF(INDIRECT("output_parsed_hero!t1:t"&amp;$B$1)=$L$1,IF(INDIRECT("output_parsed_hero!u1:u"&amp;$B$1)="Radiant",IF(INDIRECT("output_parsed_hero!E1:I"&amp;$B$1)=$L44,1))))+SUM(IF(INDIRECT("output_parsed_hero!t1:t"&amp;$B$1)=$L$1,IF(INDIRECT("output_parsed_hero!u1:u"&amp;$B$1)="Dire",IF(INDIRECT("output_parsed_hero!j1:n"&amp;$B$1)=$L44,1))))</f>
        <v>10</v>
      </c>
      <c r="O44">
        <f t="array" aca="1" ref="O44" ca="1">SUM(IF(INDIRECT("output_parsed_hero!t1:t"&amp;$B$1)=$L$1,IF(INDIRECT("output_parsed_hero!u1:u"&amp;$B$1)="Radiant",IF(INDIRECT("output_parsed_hero!E1:I"&amp;$B$1)=$L44,IF(INDIRECT("output_parsed_hero!D1:D"&amp;$B$1)=TRUE,1)))))+SUM(IF(INDIRECT("output_parsed_hero!t1:t"&amp;$B$1)=$L$1,IF(INDIRECT("output_parsed_hero!u1:u"&amp;$B$1)="Dire",IF(INDIRECT("output_parsed_hero!j1:N"&amp;$B$1)=$L44,IF(INDIRECT("output_parsed_hero!D1:D"&amp;$B$1)=FALSE,1)))))</f>
        <v>5</v>
      </c>
      <c r="P44">
        <f t="shared" ca="1" si="9"/>
        <v>0.5</v>
      </c>
      <c r="Q44">
        <f t="array" aca="1" ref="Q44" ca="1">SUM(IF(INDIRECT("output_parsed_hero!t1:t"&amp;$B$1)=$L$1,IF(INDIRECT("output_parsed_hero!u1:u"&amp;$B$1)="Radiant",IF(INDIRECT("output_parsed_hero!j1:n"&amp;$B$1)=$L44,1))))+SUM(IF(INDIRECT("output_parsed_hero!t1:t"&amp;$B$1)=$L$1,IF(INDIRECT("output_parsed_hero!u1:u"&amp;$B$1)="Dire",IF(INDIRECT("output_parsed_hero!e1:i"&amp;$B$1)=$L44,1))))</f>
        <v>10</v>
      </c>
      <c r="R44">
        <f t="array" aca="1" ref="R44" ca="1">SUM(IF(INDIRECT("output_parsed_hero!t1:t"&amp;$B$1)=$L$1,IF(INDIRECT("output_parsed_hero!u1:u"&amp;$B$1)="Radiant",IF(INDIRECT("output_parsed_hero!j1:n"&amp;$B$1)=$L44,IF(INDIRECT("output_parsed_hero!D1:D"&amp;$B$1)=TRUE,1)))))+SUM(IF(INDIRECT("output_parsed_hero!t1:t"&amp;$B$1)=$L$1,IF(INDIRECT("output_parsed_hero!u1:u"&amp;$B$1)="Dire",IF(INDIRECT("output_parsed_hero!e1:i"&amp;$B$1)=$L44,IF(INDIRECT("output_parsed_hero!D1:D"&amp;$B$1)=FALSE,1)))))</f>
        <v>4</v>
      </c>
      <c r="S44">
        <f t="shared" ca="1" si="4"/>
        <v>0.4</v>
      </c>
      <c r="Z44" t="s">
        <v>488</v>
      </c>
    </row>
    <row r="45" spans="1:26" x14ac:dyDescent="0.3">
      <c r="A45">
        <f t="shared" si="7"/>
        <v>41</v>
      </c>
      <c r="B45" t="str">
        <f>VLOOKUP(A45,'hero names'!$S$7:$T$209,2,0)</f>
        <v>Faceless Void</v>
      </c>
      <c r="C45">
        <f t="array" aca="1" ref="C45" ca="1">COUNT(IF(INDIRECT("output_parsed!E1:N"&amp;$B$1)='Analysis backend'!$A45,INDIRECT("output_parsed!E1:N"&amp;$B$1)))</f>
        <v>226</v>
      </c>
      <c r="D45">
        <f t="array" aca="1" ref="D45" ca="1">COUNT(IF(INDIRECT("output_parsed!o1:s"&amp;$B$1)='Analysis backend'!$A45,INDIRECT("output_parsed!o1:s"&amp;$B$1)))</f>
        <v>53</v>
      </c>
      <c r="E45">
        <f t="shared" ca="1" si="6"/>
        <v>279</v>
      </c>
      <c r="F45">
        <f t="array" aca="1" ref="F45" ca="1">COUNT(IF(INDIRECT("output_parsed!D1:D"&amp;$B$1)=TRUE,IF(INDIRECT("output_parsed!E1:I"&amp;$B$1)='Analysis backend'!$A45,INDIRECT("output_parsed!E1:I"&amp;$B$1))))+COUNT(IF(INDIRECT("output_parsed!D1:D"&amp;$B$1)=FALSE,IF(INDIRECT("output_parsed!J1:N"&amp;$B$1)='Analysis backend'!$A45,INDIRECT("output_parsed!J1:N"&amp;$B$1))))</f>
        <v>110</v>
      </c>
      <c r="L45">
        <f t="shared" si="10"/>
        <v>40</v>
      </c>
      <c r="M45" t="str">
        <f t="shared" si="8"/>
        <v>Venomancer</v>
      </c>
      <c r="N45">
        <f t="array" aca="1" ref="N45" ca="1">SUM(IF(INDIRECT("output_parsed_hero!t1:t"&amp;$B$1)=$L$1,IF(INDIRECT("output_parsed_hero!u1:u"&amp;$B$1)="Radiant",IF(INDIRECT("output_parsed_hero!E1:I"&amp;$B$1)=$L45,1))))+SUM(IF(INDIRECT("output_parsed_hero!t1:t"&amp;$B$1)=$L$1,IF(INDIRECT("output_parsed_hero!u1:u"&amp;$B$1)="Dire",IF(INDIRECT("output_parsed_hero!j1:n"&amp;$B$1)=$L45,1))))</f>
        <v>15</v>
      </c>
      <c r="O45">
        <f t="array" aca="1" ref="O45" ca="1">SUM(IF(INDIRECT("output_parsed_hero!t1:t"&amp;$B$1)=$L$1,IF(INDIRECT("output_parsed_hero!u1:u"&amp;$B$1)="Radiant",IF(INDIRECT("output_parsed_hero!E1:I"&amp;$B$1)=$L45,IF(INDIRECT("output_parsed_hero!D1:D"&amp;$B$1)=TRUE,1)))))+SUM(IF(INDIRECT("output_parsed_hero!t1:t"&amp;$B$1)=$L$1,IF(INDIRECT("output_parsed_hero!u1:u"&amp;$B$1)="Dire",IF(INDIRECT("output_parsed_hero!j1:N"&amp;$B$1)=$L45,IF(INDIRECT("output_parsed_hero!D1:D"&amp;$B$1)=FALSE,1)))))</f>
        <v>10</v>
      </c>
      <c r="P45">
        <f t="shared" ca="1" si="9"/>
        <v>0.66666666666666663</v>
      </c>
      <c r="Q45">
        <f t="array" aca="1" ref="Q45" ca="1">SUM(IF(INDIRECT("output_parsed_hero!t1:t"&amp;$B$1)=$L$1,IF(INDIRECT("output_parsed_hero!u1:u"&amp;$B$1)="Radiant",IF(INDIRECT("output_parsed_hero!j1:n"&amp;$B$1)=$L45,1))))+SUM(IF(INDIRECT("output_parsed_hero!t1:t"&amp;$B$1)=$L$1,IF(INDIRECT("output_parsed_hero!u1:u"&amp;$B$1)="Dire",IF(INDIRECT("output_parsed_hero!e1:i"&amp;$B$1)=$L45,1))))</f>
        <v>16</v>
      </c>
      <c r="R45">
        <f t="array" aca="1" ref="R45" ca="1">SUM(IF(INDIRECT("output_parsed_hero!t1:t"&amp;$B$1)=$L$1,IF(INDIRECT("output_parsed_hero!u1:u"&amp;$B$1)="Radiant",IF(INDIRECT("output_parsed_hero!j1:n"&amp;$B$1)=$L45,IF(INDIRECT("output_parsed_hero!D1:D"&amp;$B$1)=TRUE,1)))))+SUM(IF(INDIRECT("output_parsed_hero!t1:t"&amp;$B$1)=$L$1,IF(INDIRECT("output_parsed_hero!u1:u"&amp;$B$1)="Dire",IF(INDIRECT("output_parsed_hero!e1:i"&amp;$B$1)=$L45,IF(INDIRECT("output_parsed_hero!D1:D"&amp;$B$1)=FALSE,1)))))</f>
        <v>6</v>
      </c>
      <c r="S45">
        <f t="shared" ca="1" si="4"/>
        <v>0.375</v>
      </c>
      <c r="Z45" t="s">
        <v>461</v>
      </c>
    </row>
    <row r="46" spans="1:26" x14ac:dyDescent="0.3">
      <c r="A46">
        <f t="shared" si="7"/>
        <v>42</v>
      </c>
      <c r="B46" t="str">
        <f>VLOOKUP(A46,'hero names'!$S$7:$T$209,2,0)</f>
        <v>Wraith King</v>
      </c>
      <c r="C46">
        <f t="array" aca="1" ref="C46" ca="1">COUNT(IF(INDIRECT("output_parsed!E1:N"&amp;$B$1)='Analysis backend'!$A46,INDIRECT("output_parsed!E1:N"&amp;$B$1)))</f>
        <v>13</v>
      </c>
      <c r="D46">
        <f t="array" aca="1" ref="D46" ca="1">COUNT(IF(INDIRECT("output_parsed!o1:s"&amp;$B$1)='Analysis backend'!$A46,INDIRECT("output_parsed!o1:s"&amp;$B$1)))</f>
        <v>3</v>
      </c>
      <c r="E46">
        <f t="shared" ca="1" si="6"/>
        <v>16</v>
      </c>
      <c r="F46">
        <f t="array" aca="1" ref="F46" ca="1">COUNT(IF(INDIRECT("output_parsed!D1:D"&amp;$B$1)=TRUE,IF(INDIRECT("output_parsed!E1:I"&amp;$B$1)='Analysis backend'!$A46,INDIRECT("output_parsed!E1:I"&amp;$B$1))))+COUNT(IF(INDIRECT("output_parsed!D1:D"&amp;$B$1)=FALSE,IF(INDIRECT("output_parsed!J1:N"&amp;$B$1)='Analysis backend'!$A46,INDIRECT("output_parsed!J1:N"&amp;$B$1))))</f>
        <v>6</v>
      </c>
      <c r="L46">
        <f t="shared" si="10"/>
        <v>41</v>
      </c>
      <c r="M46" t="str">
        <f t="shared" si="8"/>
        <v>Faceless Void</v>
      </c>
      <c r="N46">
        <f t="array" aca="1" ref="N46" ca="1">SUM(IF(INDIRECT("output_parsed_hero!t1:t"&amp;$B$1)=$L$1,IF(INDIRECT("output_parsed_hero!u1:u"&amp;$B$1)="Radiant",IF(INDIRECT("output_parsed_hero!E1:I"&amp;$B$1)=$L46,1))))+SUM(IF(INDIRECT("output_parsed_hero!t1:t"&amp;$B$1)=$L$1,IF(INDIRECT("output_parsed_hero!u1:u"&amp;$B$1)="Dire",IF(INDIRECT("output_parsed_hero!j1:n"&amp;$B$1)=$L46,1))))</f>
        <v>5</v>
      </c>
      <c r="O46">
        <f t="array" aca="1" ref="O46" ca="1">SUM(IF(INDIRECT("output_parsed_hero!t1:t"&amp;$B$1)=$L$1,IF(INDIRECT("output_parsed_hero!u1:u"&amp;$B$1)="Radiant",IF(INDIRECT("output_parsed_hero!E1:I"&amp;$B$1)=$L46,IF(INDIRECT("output_parsed_hero!D1:D"&amp;$B$1)=TRUE,1)))))+SUM(IF(INDIRECT("output_parsed_hero!t1:t"&amp;$B$1)=$L$1,IF(INDIRECT("output_parsed_hero!u1:u"&amp;$B$1)="Dire",IF(INDIRECT("output_parsed_hero!j1:N"&amp;$B$1)=$L46,IF(INDIRECT("output_parsed_hero!D1:D"&amp;$B$1)=FALSE,1)))))</f>
        <v>2</v>
      </c>
      <c r="P46">
        <f t="shared" ca="1" si="9"/>
        <v>0.4</v>
      </c>
      <c r="Q46">
        <f t="array" aca="1" ref="Q46" ca="1">SUM(IF(INDIRECT("output_parsed_hero!t1:t"&amp;$B$1)=$L$1,IF(INDIRECT("output_parsed_hero!u1:u"&amp;$B$1)="Radiant",IF(INDIRECT("output_parsed_hero!j1:n"&amp;$B$1)=$L46,1))))+SUM(IF(INDIRECT("output_parsed_hero!t1:t"&amp;$B$1)=$L$1,IF(INDIRECT("output_parsed_hero!u1:u"&amp;$B$1)="Dire",IF(INDIRECT("output_parsed_hero!e1:i"&amp;$B$1)=$L46,1))))</f>
        <v>65</v>
      </c>
      <c r="R46">
        <f t="array" aca="1" ref="R46" ca="1">SUM(IF(INDIRECT("output_parsed_hero!t1:t"&amp;$B$1)=$L$1,IF(INDIRECT("output_parsed_hero!u1:u"&amp;$B$1)="Radiant",IF(INDIRECT("output_parsed_hero!j1:n"&amp;$B$1)=$L46,IF(INDIRECT("output_parsed_hero!D1:D"&amp;$B$1)=TRUE,1)))))+SUM(IF(INDIRECT("output_parsed_hero!t1:t"&amp;$B$1)=$L$1,IF(INDIRECT("output_parsed_hero!u1:u"&amp;$B$1)="Dire",IF(INDIRECT("output_parsed_hero!e1:i"&amp;$B$1)=$L46,IF(INDIRECT("output_parsed_hero!D1:D"&amp;$B$1)=FALSE,1)))))</f>
        <v>36</v>
      </c>
      <c r="S46">
        <f t="shared" ca="1" si="4"/>
        <v>0.55384615384615388</v>
      </c>
      <c r="Z46" t="s">
        <v>406</v>
      </c>
    </row>
    <row r="47" spans="1:26" x14ac:dyDescent="0.3">
      <c r="A47">
        <f t="shared" si="7"/>
        <v>43</v>
      </c>
      <c r="B47" t="str">
        <f>VLOOKUP(A47,'hero names'!$S$7:$T$209,2,0)</f>
        <v>Death Prophet</v>
      </c>
      <c r="C47">
        <f t="array" aca="1" ref="C47" ca="1">COUNT(IF(INDIRECT("output_parsed!E1:N"&amp;$B$1)='Analysis backend'!$A47,INDIRECT("output_parsed!E1:N"&amp;$B$1)))</f>
        <v>3</v>
      </c>
      <c r="D47">
        <f t="array" aca="1" ref="D47" ca="1">COUNT(IF(INDIRECT("output_parsed!o1:s"&amp;$B$1)='Analysis backend'!$A47,INDIRECT("output_parsed!o1:s"&amp;$B$1)))</f>
        <v>1</v>
      </c>
      <c r="E47">
        <f t="shared" ca="1" si="6"/>
        <v>4</v>
      </c>
      <c r="F47">
        <f t="array" aca="1" ref="F47" ca="1">COUNT(IF(INDIRECT("output_parsed!D1:D"&amp;$B$1)=TRUE,IF(INDIRECT("output_parsed!E1:I"&amp;$B$1)='Analysis backend'!$A47,INDIRECT("output_parsed!E1:I"&amp;$B$1))))+COUNT(IF(INDIRECT("output_parsed!D1:D"&amp;$B$1)=FALSE,IF(INDIRECT("output_parsed!J1:N"&amp;$B$1)='Analysis backend'!$A47,INDIRECT("output_parsed!J1:N"&amp;$B$1))))</f>
        <v>1</v>
      </c>
      <c r="L47">
        <f t="shared" si="10"/>
        <v>42</v>
      </c>
      <c r="M47" t="str">
        <f t="shared" si="8"/>
        <v>Wraith King</v>
      </c>
      <c r="N47">
        <f t="array" aca="1" ref="N47" ca="1">SUM(IF(INDIRECT("output_parsed_hero!t1:t"&amp;$B$1)=$L$1,IF(INDIRECT("output_parsed_hero!u1:u"&amp;$B$1)="Radiant",IF(INDIRECT("output_parsed_hero!E1:I"&amp;$B$1)=$L47,1))))+SUM(IF(INDIRECT("output_parsed_hero!t1:t"&amp;$B$1)=$L$1,IF(INDIRECT("output_parsed_hero!u1:u"&amp;$B$1)="Dire",IF(INDIRECT("output_parsed_hero!j1:n"&amp;$B$1)=$L47,1))))</f>
        <v>2</v>
      </c>
      <c r="O47">
        <f t="array" aca="1" ref="O47" ca="1">SUM(IF(INDIRECT("output_parsed_hero!t1:t"&amp;$B$1)=$L$1,IF(INDIRECT("output_parsed_hero!u1:u"&amp;$B$1)="Radiant",IF(INDIRECT("output_parsed_hero!E1:I"&amp;$B$1)=$L47,IF(INDIRECT("output_parsed_hero!D1:D"&amp;$B$1)=TRUE,1)))))+SUM(IF(INDIRECT("output_parsed_hero!t1:t"&amp;$B$1)=$L$1,IF(INDIRECT("output_parsed_hero!u1:u"&amp;$B$1)="Dire",IF(INDIRECT("output_parsed_hero!j1:N"&amp;$B$1)=$L47,IF(INDIRECT("output_parsed_hero!D1:D"&amp;$B$1)=FALSE,1)))))</f>
        <v>1</v>
      </c>
      <c r="P47">
        <f t="shared" ca="1" si="9"/>
        <v>0.5</v>
      </c>
      <c r="Q47">
        <f t="array" aca="1" ref="Q47" ca="1">SUM(IF(INDIRECT("output_parsed_hero!t1:t"&amp;$B$1)=$L$1,IF(INDIRECT("output_parsed_hero!u1:u"&amp;$B$1)="Radiant",IF(INDIRECT("output_parsed_hero!j1:n"&amp;$B$1)=$L47,1))))+SUM(IF(INDIRECT("output_parsed_hero!t1:t"&amp;$B$1)=$L$1,IF(INDIRECT("output_parsed_hero!u1:u"&amp;$B$1)="Dire",IF(INDIRECT("output_parsed_hero!e1:i"&amp;$B$1)=$L47,1))))</f>
        <v>3</v>
      </c>
      <c r="R47">
        <f t="array" aca="1" ref="R47" ca="1">SUM(IF(INDIRECT("output_parsed_hero!t1:t"&amp;$B$1)=$L$1,IF(INDIRECT("output_parsed_hero!u1:u"&amp;$B$1)="Radiant",IF(INDIRECT("output_parsed_hero!j1:n"&amp;$B$1)=$L47,IF(INDIRECT("output_parsed_hero!D1:D"&amp;$B$1)=TRUE,1)))))+SUM(IF(INDIRECT("output_parsed_hero!t1:t"&amp;$B$1)=$L$1,IF(INDIRECT("output_parsed_hero!u1:u"&amp;$B$1)="Dire",IF(INDIRECT("output_parsed_hero!e1:i"&amp;$B$1)=$L47,IF(INDIRECT("output_parsed_hero!D1:D"&amp;$B$1)=FALSE,1)))))</f>
        <v>2</v>
      </c>
      <c r="S47">
        <f t="shared" ca="1" si="4"/>
        <v>0.66666666666666663</v>
      </c>
      <c r="Z47" t="s">
        <v>487</v>
      </c>
    </row>
    <row r="48" spans="1:26" x14ac:dyDescent="0.3">
      <c r="A48">
        <f t="shared" si="7"/>
        <v>44</v>
      </c>
      <c r="B48" t="str">
        <f>VLOOKUP(A48,'hero names'!$S$7:$T$209,2,0)</f>
        <v>Phantom Assassin</v>
      </c>
      <c r="C48">
        <f t="array" aca="1" ref="C48" ca="1">COUNT(IF(INDIRECT("output_parsed!E1:N"&amp;$B$1)='Analysis backend'!$A48,INDIRECT("output_parsed!E1:N"&amp;$B$1)))</f>
        <v>701</v>
      </c>
      <c r="D48">
        <f t="array" aca="1" ref="D48" ca="1">COUNT(IF(INDIRECT("output_parsed!o1:s"&amp;$B$1)='Analysis backend'!$A48,INDIRECT("output_parsed!o1:s"&amp;$B$1)))</f>
        <v>530</v>
      </c>
      <c r="E48">
        <f t="shared" ca="1" si="6"/>
        <v>1231</v>
      </c>
      <c r="F48">
        <f t="array" aca="1" ref="F48" ca="1">COUNT(IF(INDIRECT("output_parsed!D1:D"&amp;$B$1)=TRUE,IF(INDIRECT("output_parsed!E1:I"&amp;$B$1)='Analysis backend'!$A48,INDIRECT("output_parsed!E1:I"&amp;$B$1))))+COUNT(IF(INDIRECT("output_parsed!D1:D"&amp;$B$1)=FALSE,IF(INDIRECT("output_parsed!J1:N"&amp;$B$1)='Analysis backend'!$A48,INDIRECT("output_parsed!J1:N"&amp;$B$1))))</f>
        <v>381</v>
      </c>
      <c r="L48">
        <f t="shared" si="10"/>
        <v>43</v>
      </c>
      <c r="M48" t="str">
        <f t="shared" si="8"/>
        <v>Death Prophet</v>
      </c>
      <c r="N48">
        <f t="array" aca="1" ref="N48" ca="1">SUM(IF(INDIRECT("output_parsed_hero!t1:t"&amp;$B$1)=$L$1,IF(INDIRECT("output_parsed_hero!u1:u"&amp;$B$1)="Radiant",IF(INDIRECT("output_parsed_hero!E1:I"&amp;$B$1)=$L48,1))))+SUM(IF(INDIRECT("output_parsed_hero!t1:t"&amp;$B$1)=$L$1,IF(INDIRECT("output_parsed_hero!u1:u"&amp;$B$1)="Dire",IF(INDIRECT("output_parsed_hero!j1:n"&amp;$B$1)=$L48,1))))</f>
        <v>2</v>
      </c>
      <c r="O48">
        <f t="array" aca="1" ref="O48" ca="1">SUM(IF(INDIRECT("output_parsed_hero!t1:t"&amp;$B$1)=$L$1,IF(INDIRECT("output_parsed_hero!u1:u"&amp;$B$1)="Radiant",IF(INDIRECT("output_parsed_hero!E1:I"&amp;$B$1)=$L48,IF(INDIRECT("output_parsed_hero!D1:D"&amp;$B$1)=TRUE,1)))))+SUM(IF(INDIRECT("output_parsed_hero!t1:t"&amp;$B$1)=$L$1,IF(INDIRECT("output_parsed_hero!u1:u"&amp;$B$1)="Dire",IF(INDIRECT("output_parsed_hero!j1:N"&amp;$B$1)=$L48,IF(INDIRECT("output_parsed_hero!D1:D"&amp;$B$1)=FALSE,1)))))</f>
        <v>0</v>
      </c>
      <c r="P48">
        <f t="shared" ca="1" si="9"/>
        <v>0</v>
      </c>
      <c r="Q48">
        <f t="array" aca="1" ref="Q48" ca="1">SUM(IF(INDIRECT("output_parsed_hero!t1:t"&amp;$B$1)=$L$1,IF(INDIRECT("output_parsed_hero!u1:u"&amp;$B$1)="Radiant",IF(INDIRECT("output_parsed_hero!j1:n"&amp;$B$1)=$L48,1))))+SUM(IF(INDIRECT("output_parsed_hero!t1:t"&amp;$B$1)=$L$1,IF(INDIRECT("output_parsed_hero!u1:u"&amp;$B$1)="Dire",IF(INDIRECT("output_parsed_hero!e1:i"&amp;$B$1)=$L48,1))))</f>
        <v>0</v>
      </c>
      <c r="R48">
        <f t="array" aca="1" ref="R48" ca="1">SUM(IF(INDIRECT("output_parsed_hero!t1:t"&amp;$B$1)=$L$1,IF(INDIRECT("output_parsed_hero!u1:u"&amp;$B$1)="Radiant",IF(INDIRECT("output_parsed_hero!j1:n"&amp;$B$1)=$L48,IF(INDIRECT("output_parsed_hero!D1:D"&amp;$B$1)=TRUE,1)))))+SUM(IF(INDIRECT("output_parsed_hero!t1:t"&amp;$B$1)=$L$1,IF(INDIRECT("output_parsed_hero!u1:u"&amp;$B$1)="Dire",IF(INDIRECT("output_parsed_hero!e1:i"&amp;$B$1)=$L48,IF(INDIRECT("output_parsed_hero!D1:D"&amp;$B$1)=FALSE,1)))))</f>
        <v>0</v>
      </c>
      <c r="S48">
        <f t="shared" ca="1" si="4"/>
        <v>0</v>
      </c>
      <c r="Z48" t="s">
        <v>421</v>
      </c>
    </row>
    <row r="49" spans="1:26" x14ac:dyDescent="0.3">
      <c r="A49">
        <f t="shared" si="7"/>
        <v>45</v>
      </c>
      <c r="B49" t="str">
        <f>VLOOKUP(A49,'hero names'!$S$7:$T$209,2,0)</f>
        <v>Pugna</v>
      </c>
      <c r="C49">
        <f t="array" aca="1" ref="C49" ca="1">COUNT(IF(INDIRECT("output_parsed!E1:N"&amp;$B$1)='Analysis backend'!$A49,INDIRECT("output_parsed!E1:N"&amp;$B$1)))</f>
        <v>249</v>
      </c>
      <c r="D49">
        <f t="array" aca="1" ref="D49" ca="1">COUNT(IF(INDIRECT("output_parsed!o1:s"&amp;$B$1)='Analysis backend'!$A49,INDIRECT("output_parsed!o1:s"&amp;$B$1)))</f>
        <v>40</v>
      </c>
      <c r="E49">
        <f t="shared" ca="1" si="6"/>
        <v>289</v>
      </c>
      <c r="F49">
        <f t="array" aca="1" ref="F49" ca="1">COUNT(IF(INDIRECT("output_parsed!D1:D"&amp;$B$1)=TRUE,IF(INDIRECT("output_parsed!E1:I"&amp;$B$1)='Analysis backend'!$A49,INDIRECT("output_parsed!E1:I"&amp;$B$1))))+COUNT(IF(INDIRECT("output_parsed!D1:D"&amp;$B$1)=FALSE,IF(INDIRECT("output_parsed!J1:N"&amp;$B$1)='Analysis backend'!$A49,INDIRECT("output_parsed!J1:N"&amp;$B$1))))</f>
        <v>133</v>
      </c>
      <c r="L49">
        <f t="shared" si="10"/>
        <v>44</v>
      </c>
      <c r="M49" t="str">
        <f t="shared" si="8"/>
        <v>Phantom Assassin</v>
      </c>
      <c r="N49">
        <f t="array" aca="1" ref="N49" ca="1">SUM(IF(INDIRECT("output_parsed_hero!t1:t"&amp;$B$1)=$L$1,IF(INDIRECT("output_parsed_hero!u1:u"&amp;$B$1)="Radiant",IF(INDIRECT("output_parsed_hero!E1:I"&amp;$B$1)=$L49,1))))+SUM(IF(INDIRECT("output_parsed_hero!t1:t"&amp;$B$1)=$L$1,IF(INDIRECT("output_parsed_hero!u1:u"&amp;$B$1)="Dire",IF(INDIRECT("output_parsed_hero!j1:n"&amp;$B$1)=$L49,1))))</f>
        <v>701</v>
      </c>
      <c r="O49">
        <f t="array" aca="1" ref="O49" ca="1">SUM(IF(INDIRECT("output_parsed_hero!t1:t"&amp;$B$1)=$L$1,IF(INDIRECT("output_parsed_hero!u1:u"&amp;$B$1)="Radiant",IF(INDIRECT("output_parsed_hero!E1:I"&amp;$B$1)=$L49,IF(INDIRECT("output_parsed_hero!D1:D"&amp;$B$1)=TRUE,1)))))+SUM(IF(INDIRECT("output_parsed_hero!t1:t"&amp;$B$1)=$L$1,IF(INDIRECT("output_parsed_hero!u1:u"&amp;$B$1)="Dire",IF(INDIRECT("output_parsed_hero!j1:N"&amp;$B$1)=$L49,IF(INDIRECT("output_parsed_hero!D1:D"&amp;$B$1)=FALSE,1)))))</f>
        <v>381</v>
      </c>
      <c r="P49">
        <f t="shared" ca="1" si="9"/>
        <v>0.54350927246790304</v>
      </c>
      <c r="Q49">
        <f t="array" aca="1" ref="Q49" ca="1">SUM(IF(INDIRECT("output_parsed_hero!t1:t"&amp;$B$1)=$L$1,IF(INDIRECT("output_parsed_hero!u1:u"&amp;$B$1)="Radiant",IF(INDIRECT("output_parsed_hero!j1:n"&amp;$B$1)=$L49,1))))+SUM(IF(INDIRECT("output_parsed_hero!t1:t"&amp;$B$1)=$L$1,IF(INDIRECT("output_parsed_hero!u1:u"&amp;$B$1)="Dire",IF(INDIRECT("output_parsed_hero!e1:i"&amp;$B$1)=$L49,1))))</f>
        <v>0</v>
      </c>
      <c r="R49">
        <f t="array" aca="1" ref="R49" ca="1">SUM(IF(INDIRECT("output_parsed_hero!t1:t"&amp;$B$1)=$L$1,IF(INDIRECT("output_parsed_hero!u1:u"&amp;$B$1)="Radiant",IF(INDIRECT("output_parsed_hero!j1:n"&amp;$B$1)=$L49,IF(INDIRECT("output_parsed_hero!D1:D"&amp;$B$1)=TRUE,1)))))+SUM(IF(INDIRECT("output_parsed_hero!t1:t"&amp;$B$1)=$L$1,IF(INDIRECT("output_parsed_hero!u1:u"&amp;$B$1)="Dire",IF(INDIRECT("output_parsed_hero!e1:i"&amp;$B$1)=$L49,IF(INDIRECT("output_parsed_hero!D1:D"&amp;$B$1)=FALSE,1)))))</f>
        <v>0</v>
      </c>
      <c r="S49">
        <f t="shared" ca="1" si="4"/>
        <v>0</v>
      </c>
      <c r="Z49" t="s">
        <v>501</v>
      </c>
    </row>
    <row r="50" spans="1:26" x14ac:dyDescent="0.3">
      <c r="A50">
        <f t="shared" si="7"/>
        <v>46</v>
      </c>
      <c r="B50" t="str">
        <f>VLOOKUP(A50,'hero names'!$S$7:$T$209,2,0)</f>
        <v>Templar Assassin</v>
      </c>
      <c r="C50">
        <f t="array" aca="1" ref="C50" ca="1">COUNT(IF(INDIRECT("output_parsed!E1:N"&amp;$B$1)='Analysis backend'!$A50,INDIRECT("output_parsed!E1:N"&amp;$B$1)))</f>
        <v>88</v>
      </c>
      <c r="D50">
        <f t="array" aca="1" ref="D50" ca="1">COUNT(IF(INDIRECT("output_parsed!o1:s"&amp;$B$1)='Analysis backend'!$A50,INDIRECT("output_parsed!o1:s"&amp;$B$1)))</f>
        <v>29</v>
      </c>
      <c r="E50">
        <f t="shared" ca="1" si="6"/>
        <v>117</v>
      </c>
      <c r="F50">
        <f t="array" aca="1" ref="F50" ca="1">COUNT(IF(INDIRECT("output_parsed!D1:D"&amp;$B$1)=TRUE,IF(INDIRECT("output_parsed!E1:I"&amp;$B$1)='Analysis backend'!$A50,INDIRECT("output_parsed!E1:I"&amp;$B$1))))+COUNT(IF(INDIRECT("output_parsed!D1:D"&amp;$B$1)=FALSE,IF(INDIRECT("output_parsed!J1:N"&amp;$B$1)='Analysis backend'!$A50,INDIRECT("output_parsed!J1:N"&amp;$B$1))))</f>
        <v>45</v>
      </c>
      <c r="L50">
        <f t="shared" si="10"/>
        <v>45</v>
      </c>
      <c r="M50" t="str">
        <f t="shared" si="8"/>
        <v>Pugna</v>
      </c>
      <c r="N50">
        <f t="array" aca="1" ref="N50" ca="1">SUM(IF(INDIRECT("output_parsed_hero!t1:t"&amp;$B$1)=$L$1,IF(INDIRECT("output_parsed_hero!u1:u"&amp;$B$1)="Radiant",IF(INDIRECT("output_parsed_hero!E1:I"&amp;$B$1)=$L50,1))))+SUM(IF(INDIRECT("output_parsed_hero!t1:t"&amp;$B$1)=$L$1,IF(INDIRECT("output_parsed_hero!u1:u"&amp;$B$1)="Dire",IF(INDIRECT("output_parsed_hero!j1:n"&amp;$B$1)=$L50,1))))</f>
        <v>43</v>
      </c>
      <c r="O50">
        <f t="array" aca="1" ref="O50" ca="1">SUM(IF(INDIRECT("output_parsed_hero!t1:t"&amp;$B$1)=$L$1,IF(INDIRECT("output_parsed_hero!u1:u"&amp;$B$1)="Radiant",IF(INDIRECT("output_parsed_hero!E1:I"&amp;$B$1)=$L50,IF(INDIRECT("output_parsed_hero!D1:D"&amp;$B$1)=TRUE,1)))))+SUM(IF(INDIRECT("output_parsed_hero!t1:t"&amp;$B$1)=$L$1,IF(INDIRECT("output_parsed_hero!u1:u"&amp;$B$1)="Dire",IF(INDIRECT("output_parsed_hero!j1:N"&amp;$B$1)=$L50,IF(INDIRECT("output_parsed_hero!D1:D"&amp;$B$1)=FALSE,1)))))</f>
        <v>25</v>
      </c>
      <c r="P50">
        <f t="shared" ca="1" si="9"/>
        <v>0.58139534883720934</v>
      </c>
      <c r="Q50">
        <f t="array" aca="1" ref="Q50" ca="1">SUM(IF(INDIRECT("output_parsed_hero!t1:t"&amp;$B$1)=$L$1,IF(INDIRECT("output_parsed_hero!u1:u"&amp;$B$1)="Radiant",IF(INDIRECT("output_parsed_hero!j1:n"&amp;$B$1)=$L50,1))))+SUM(IF(INDIRECT("output_parsed_hero!t1:t"&amp;$B$1)=$L$1,IF(INDIRECT("output_parsed_hero!u1:u"&amp;$B$1)="Dire",IF(INDIRECT("output_parsed_hero!e1:i"&amp;$B$1)=$L50,1))))</f>
        <v>83</v>
      </c>
      <c r="R50">
        <f t="array" aca="1" ref="R50" ca="1">SUM(IF(INDIRECT("output_parsed_hero!t1:t"&amp;$B$1)=$L$1,IF(INDIRECT("output_parsed_hero!u1:u"&amp;$B$1)="Radiant",IF(INDIRECT("output_parsed_hero!j1:n"&amp;$B$1)=$L50,IF(INDIRECT("output_parsed_hero!D1:D"&amp;$B$1)=TRUE,1)))))+SUM(IF(INDIRECT("output_parsed_hero!t1:t"&amp;$B$1)=$L$1,IF(INDIRECT("output_parsed_hero!u1:u"&amp;$B$1)="Dire",IF(INDIRECT("output_parsed_hero!e1:i"&amp;$B$1)=$L50,IF(INDIRECT("output_parsed_hero!D1:D"&amp;$B$1)=FALSE,1)))))</f>
        <v>42</v>
      </c>
      <c r="S50">
        <f t="shared" ca="1" si="4"/>
        <v>0.50602409638554213</v>
      </c>
      <c r="Z50" t="s">
        <v>449</v>
      </c>
    </row>
    <row r="51" spans="1:26" x14ac:dyDescent="0.3">
      <c r="A51">
        <f t="shared" si="7"/>
        <v>47</v>
      </c>
      <c r="B51" t="str">
        <f>VLOOKUP(A51,'hero names'!$S$7:$T$209,2,0)</f>
        <v>Viper</v>
      </c>
      <c r="C51">
        <f t="array" aca="1" ref="C51" ca="1">COUNT(IF(INDIRECT("output_parsed!E1:N"&amp;$B$1)='Analysis backend'!$A51,INDIRECT("output_parsed!E1:N"&amp;$B$1)))</f>
        <v>28</v>
      </c>
      <c r="D51">
        <f t="array" aca="1" ref="D51" ca="1">COUNT(IF(INDIRECT("output_parsed!o1:s"&amp;$B$1)='Analysis backend'!$A51,INDIRECT("output_parsed!o1:s"&amp;$B$1)))</f>
        <v>10</v>
      </c>
      <c r="E51">
        <f t="shared" ca="1" si="6"/>
        <v>38</v>
      </c>
      <c r="F51">
        <f t="array" aca="1" ref="F51" ca="1">COUNT(IF(INDIRECT("output_parsed!D1:D"&amp;$B$1)=TRUE,IF(INDIRECT("output_parsed!E1:I"&amp;$B$1)='Analysis backend'!$A51,INDIRECT("output_parsed!E1:I"&amp;$B$1))))+COUNT(IF(INDIRECT("output_parsed!D1:D"&amp;$B$1)=FALSE,IF(INDIRECT("output_parsed!J1:N"&amp;$B$1)='Analysis backend'!$A51,INDIRECT("output_parsed!J1:N"&amp;$B$1))))</f>
        <v>14</v>
      </c>
      <c r="L51">
        <f t="shared" si="10"/>
        <v>46</v>
      </c>
      <c r="M51" t="str">
        <f t="shared" si="8"/>
        <v>Templar Assassin</v>
      </c>
      <c r="N51">
        <f t="array" aca="1" ref="N51" ca="1">SUM(IF(INDIRECT("output_parsed_hero!t1:t"&amp;$B$1)=$L$1,IF(INDIRECT("output_parsed_hero!u1:u"&amp;$B$1)="Radiant",IF(INDIRECT("output_parsed_hero!E1:I"&amp;$B$1)=$L51,1))))+SUM(IF(INDIRECT("output_parsed_hero!t1:t"&amp;$B$1)=$L$1,IF(INDIRECT("output_parsed_hero!u1:u"&amp;$B$1)="Dire",IF(INDIRECT("output_parsed_hero!j1:n"&amp;$B$1)=$L51,1))))</f>
        <v>20</v>
      </c>
      <c r="O51">
        <f t="array" aca="1" ref="O51" ca="1">SUM(IF(INDIRECT("output_parsed_hero!t1:t"&amp;$B$1)=$L$1,IF(INDIRECT("output_parsed_hero!u1:u"&amp;$B$1)="Radiant",IF(INDIRECT("output_parsed_hero!E1:I"&amp;$B$1)=$L51,IF(INDIRECT("output_parsed_hero!D1:D"&amp;$B$1)=TRUE,1)))))+SUM(IF(INDIRECT("output_parsed_hero!t1:t"&amp;$B$1)=$L$1,IF(INDIRECT("output_parsed_hero!u1:u"&amp;$B$1)="Dire",IF(INDIRECT("output_parsed_hero!j1:N"&amp;$B$1)=$L51,IF(INDIRECT("output_parsed_hero!D1:D"&amp;$B$1)=FALSE,1)))))</f>
        <v>9</v>
      </c>
      <c r="P51">
        <f t="shared" ca="1" si="9"/>
        <v>0.45</v>
      </c>
      <c r="Q51">
        <f t="array" aca="1" ref="Q51" ca="1">SUM(IF(INDIRECT("output_parsed_hero!t1:t"&amp;$B$1)=$L$1,IF(INDIRECT("output_parsed_hero!u1:u"&amp;$B$1)="Radiant",IF(INDIRECT("output_parsed_hero!j1:n"&amp;$B$1)=$L51,1))))+SUM(IF(INDIRECT("output_parsed_hero!t1:t"&amp;$B$1)=$L$1,IF(INDIRECT("output_parsed_hero!u1:u"&amp;$B$1)="Dire",IF(INDIRECT("output_parsed_hero!e1:i"&amp;$B$1)=$L51,1))))</f>
        <v>18</v>
      </c>
      <c r="R51">
        <f t="array" aca="1" ref="R51" ca="1">SUM(IF(INDIRECT("output_parsed_hero!t1:t"&amp;$B$1)=$L$1,IF(INDIRECT("output_parsed_hero!u1:u"&amp;$B$1)="Radiant",IF(INDIRECT("output_parsed_hero!j1:n"&amp;$B$1)=$L51,IF(INDIRECT("output_parsed_hero!D1:D"&amp;$B$1)=TRUE,1)))))+SUM(IF(INDIRECT("output_parsed_hero!t1:t"&amp;$B$1)=$L$1,IF(INDIRECT("output_parsed_hero!u1:u"&amp;$B$1)="Dire",IF(INDIRECT("output_parsed_hero!e1:i"&amp;$B$1)=$L51,IF(INDIRECT("output_parsed_hero!D1:D"&amp;$B$1)=FALSE,1)))))</f>
        <v>6</v>
      </c>
      <c r="S51">
        <f t="shared" ca="1" si="4"/>
        <v>0.33333333333333331</v>
      </c>
      <c r="Z51" t="s">
        <v>428</v>
      </c>
    </row>
    <row r="52" spans="1:26" x14ac:dyDescent="0.3">
      <c r="A52">
        <f t="shared" si="7"/>
        <v>48</v>
      </c>
      <c r="B52" t="str">
        <f>VLOOKUP(A52,'hero names'!$S$7:$T$209,2,0)</f>
        <v>Luna</v>
      </c>
      <c r="C52">
        <f t="array" aca="1" ref="C52" ca="1">COUNT(IF(INDIRECT("output_parsed!E1:N"&amp;$B$1)='Analysis backend'!$A52,INDIRECT("output_parsed!E1:N"&amp;$B$1)))</f>
        <v>50</v>
      </c>
      <c r="D52">
        <f t="array" aca="1" ref="D52" ca="1">COUNT(IF(INDIRECT("output_parsed!o1:s"&amp;$B$1)='Analysis backend'!$A52,INDIRECT("output_parsed!o1:s"&amp;$B$1)))</f>
        <v>5</v>
      </c>
      <c r="E52">
        <f t="shared" ca="1" si="6"/>
        <v>55</v>
      </c>
      <c r="F52">
        <f t="array" aca="1" ref="F52" ca="1">COUNT(IF(INDIRECT("output_parsed!D1:D"&amp;$B$1)=TRUE,IF(INDIRECT("output_parsed!E1:I"&amp;$B$1)='Analysis backend'!$A52,INDIRECT("output_parsed!E1:I"&amp;$B$1))))+COUNT(IF(INDIRECT("output_parsed!D1:D"&amp;$B$1)=FALSE,IF(INDIRECT("output_parsed!J1:N"&amp;$B$1)='Analysis backend'!$A52,INDIRECT("output_parsed!J1:N"&amp;$B$1))))</f>
        <v>27</v>
      </c>
      <c r="L52">
        <f t="shared" si="10"/>
        <v>47</v>
      </c>
      <c r="M52" t="str">
        <f t="shared" si="8"/>
        <v>Viper</v>
      </c>
      <c r="N52">
        <f t="array" aca="1" ref="N52" ca="1">SUM(IF(INDIRECT("output_parsed_hero!t1:t"&amp;$B$1)=$L$1,IF(INDIRECT("output_parsed_hero!u1:u"&amp;$B$1)="Radiant",IF(INDIRECT("output_parsed_hero!E1:I"&amp;$B$1)=$L52,1))))+SUM(IF(INDIRECT("output_parsed_hero!t1:t"&amp;$B$1)=$L$1,IF(INDIRECT("output_parsed_hero!u1:u"&amp;$B$1)="Dire",IF(INDIRECT("output_parsed_hero!j1:n"&amp;$B$1)=$L52,1))))</f>
        <v>5</v>
      </c>
      <c r="O52">
        <f t="array" aca="1" ref="O52" ca="1">SUM(IF(INDIRECT("output_parsed_hero!t1:t"&amp;$B$1)=$L$1,IF(INDIRECT("output_parsed_hero!u1:u"&amp;$B$1)="Radiant",IF(INDIRECT("output_parsed_hero!E1:I"&amp;$B$1)=$L52,IF(INDIRECT("output_parsed_hero!D1:D"&amp;$B$1)=TRUE,1)))))+SUM(IF(INDIRECT("output_parsed_hero!t1:t"&amp;$B$1)=$L$1,IF(INDIRECT("output_parsed_hero!u1:u"&amp;$B$1)="Dire",IF(INDIRECT("output_parsed_hero!j1:N"&amp;$B$1)=$L52,IF(INDIRECT("output_parsed_hero!D1:D"&amp;$B$1)=FALSE,1)))))</f>
        <v>3</v>
      </c>
      <c r="P52">
        <f t="shared" ca="1" si="9"/>
        <v>0.6</v>
      </c>
      <c r="Q52">
        <f t="array" aca="1" ref="Q52" ca="1">SUM(IF(INDIRECT("output_parsed_hero!t1:t"&amp;$B$1)=$L$1,IF(INDIRECT("output_parsed_hero!u1:u"&amp;$B$1)="Radiant",IF(INDIRECT("output_parsed_hero!j1:n"&amp;$B$1)=$L52,1))))+SUM(IF(INDIRECT("output_parsed_hero!t1:t"&amp;$B$1)=$L$1,IF(INDIRECT("output_parsed_hero!u1:u"&amp;$B$1)="Dire",IF(INDIRECT("output_parsed_hero!e1:i"&amp;$B$1)=$L52,1))))</f>
        <v>5</v>
      </c>
      <c r="R52">
        <f t="array" aca="1" ref="R52" ca="1">SUM(IF(INDIRECT("output_parsed_hero!t1:t"&amp;$B$1)=$L$1,IF(INDIRECT("output_parsed_hero!u1:u"&amp;$B$1)="Radiant",IF(INDIRECT("output_parsed_hero!j1:n"&amp;$B$1)=$L52,IF(INDIRECT("output_parsed_hero!D1:D"&amp;$B$1)=TRUE,1)))))+SUM(IF(INDIRECT("output_parsed_hero!t1:t"&amp;$B$1)=$L$1,IF(INDIRECT("output_parsed_hero!u1:u"&amp;$B$1)="Dire",IF(INDIRECT("output_parsed_hero!e1:i"&amp;$B$1)=$L52,IF(INDIRECT("output_parsed_hero!D1:D"&amp;$B$1)=FALSE,1)))))</f>
        <v>4</v>
      </c>
      <c r="S52">
        <f t="shared" ca="1" si="4"/>
        <v>0.8</v>
      </c>
      <c r="Z52" t="s">
        <v>451</v>
      </c>
    </row>
    <row r="53" spans="1:26" x14ac:dyDescent="0.3">
      <c r="A53">
        <f t="shared" si="7"/>
        <v>49</v>
      </c>
      <c r="B53" t="str">
        <f>VLOOKUP(A53,'hero names'!$S$7:$T$209,2,0)</f>
        <v>Dragon Knight</v>
      </c>
      <c r="C53">
        <f t="array" aca="1" ref="C53" ca="1">COUNT(IF(INDIRECT("output_parsed!E1:N"&amp;$B$1)='Analysis backend'!$A53,INDIRECT("output_parsed!E1:N"&amp;$B$1)))</f>
        <v>62</v>
      </c>
      <c r="D53">
        <f t="array" aca="1" ref="D53" ca="1">COUNT(IF(INDIRECT("output_parsed!o1:s"&amp;$B$1)='Analysis backend'!$A53,INDIRECT("output_parsed!o1:s"&amp;$B$1)))</f>
        <v>0</v>
      </c>
      <c r="E53">
        <f t="shared" ca="1" si="6"/>
        <v>62</v>
      </c>
      <c r="F53">
        <f t="array" aca="1" ref="F53" ca="1">COUNT(IF(INDIRECT("output_parsed!D1:D"&amp;$B$1)=TRUE,IF(INDIRECT("output_parsed!E1:I"&amp;$B$1)='Analysis backend'!$A53,INDIRECT("output_parsed!E1:I"&amp;$B$1))))+COUNT(IF(INDIRECT("output_parsed!D1:D"&amp;$B$1)=FALSE,IF(INDIRECT("output_parsed!J1:N"&amp;$B$1)='Analysis backend'!$A53,INDIRECT("output_parsed!J1:N"&amp;$B$1))))</f>
        <v>29</v>
      </c>
      <c r="L53">
        <f t="shared" si="10"/>
        <v>48</v>
      </c>
      <c r="M53" t="str">
        <f t="shared" si="8"/>
        <v>Luna</v>
      </c>
      <c r="N53">
        <f t="array" aca="1" ref="N53" ca="1">SUM(IF(INDIRECT("output_parsed_hero!t1:t"&amp;$B$1)=$L$1,IF(INDIRECT("output_parsed_hero!u1:u"&amp;$B$1)="Radiant",IF(INDIRECT("output_parsed_hero!E1:I"&amp;$B$1)=$L53,1))))+SUM(IF(INDIRECT("output_parsed_hero!t1:t"&amp;$B$1)=$L$1,IF(INDIRECT("output_parsed_hero!u1:u"&amp;$B$1)="Dire",IF(INDIRECT("output_parsed_hero!j1:n"&amp;$B$1)=$L53,1))))</f>
        <v>1</v>
      </c>
      <c r="O53">
        <f t="array" aca="1" ref="O53" ca="1">SUM(IF(INDIRECT("output_parsed_hero!t1:t"&amp;$B$1)=$L$1,IF(INDIRECT("output_parsed_hero!u1:u"&amp;$B$1)="Radiant",IF(INDIRECT("output_parsed_hero!E1:I"&amp;$B$1)=$L53,IF(INDIRECT("output_parsed_hero!D1:D"&amp;$B$1)=TRUE,1)))))+SUM(IF(INDIRECT("output_parsed_hero!t1:t"&amp;$B$1)=$L$1,IF(INDIRECT("output_parsed_hero!u1:u"&amp;$B$1)="Dire",IF(INDIRECT("output_parsed_hero!j1:N"&amp;$B$1)=$L53,IF(INDIRECT("output_parsed_hero!D1:D"&amp;$B$1)=FALSE,1)))))</f>
        <v>0</v>
      </c>
      <c r="P53">
        <f t="shared" ca="1" si="9"/>
        <v>0</v>
      </c>
      <c r="Q53">
        <f t="array" aca="1" ref="Q53" ca="1">SUM(IF(INDIRECT("output_parsed_hero!t1:t"&amp;$B$1)=$L$1,IF(INDIRECT("output_parsed_hero!u1:u"&amp;$B$1)="Radiant",IF(INDIRECT("output_parsed_hero!j1:n"&amp;$B$1)=$L53,1))))+SUM(IF(INDIRECT("output_parsed_hero!t1:t"&amp;$B$1)=$L$1,IF(INDIRECT("output_parsed_hero!u1:u"&amp;$B$1)="Dire",IF(INDIRECT("output_parsed_hero!e1:i"&amp;$B$1)=$L53,1))))</f>
        <v>9</v>
      </c>
      <c r="R53">
        <f t="array" aca="1" ref="R53" ca="1">SUM(IF(INDIRECT("output_parsed_hero!t1:t"&amp;$B$1)=$L$1,IF(INDIRECT("output_parsed_hero!u1:u"&amp;$B$1)="Radiant",IF(INDIRECT("output_parsed_hero!j1:n"&amp;$B$1)=$L53,IF(INDIRECT("output_parsed_hero!D1:D"&amp;$B$1)=TRUE,1)))))+SUM(IF(INDIRECT("output_parsed_hero!t1:t"&amp;$B$1)=$L$1,IF(INDIRECT("output_parsed_hero!u1:u"&amp;$B$1)="Dire",IF(INDIRECT("output_parsed_hero!e1:i"&amp;$B$1)=$L53,IF(INDIRECT("output_parsed_hero!D1:D"&amp;$B$1)=FALSE,1)))))</f>
        <v>5</v>
      </c>
      <c r="S53">
        <f t="shared" ca="1" si="4"/>
        <v>0.55555555555555558</v>
      </c>
      <c r="Z53" t="s">
        <v>422</v>
      </c>
    </row>
    <row r="54" spans="1:26" x14ac:dyDescent="0.3">
      <c r="A54">
        <f t="shared" si="7"/>
        <v>50</v>
      </c>
      <c r="B54" t="str">
        <f>VLOOKUP(A54,'hero names'!$S$7:$T$209,2,0)</f>
        <v>Dazzle</v>
      </c>
      <c r="C54">
        <f t="array" aca="1" ref="C54" ca="1">COUNT(IF(INDIRECT("output_parsed!E1:N"&amp;$B$1)='Analysis backend'!$A54,INDIRECT("output_parsed!E1:N"&amp;$B$1)))</f>
        <v>626</v>
      </c>
      <c r="D54">
        <f t="array" aca="1" ref="D54" ca="1">COUNT(IF(INDIRECT("output_parsed!o1:s"&amp;$B$1)='Analysis backend'!$A54,INDIRECT("output_parsed!o1:s"&amp;$B$1)))</f>
        <v>168</v>
      </c>
      <c r="E54">
        <f t="shared" ca="1" si="6"/>
        <v>794</v>
      </c>
      <c r="F54">
        <f t="array" aca="1" ref="F54" ca="1">COUNT(IF(INDIRECT("output_parsed!D1:D"&amp;$B$1)=TRUE,IF(INDIRECT("output_parsed!E1:I"&amp;$B$1)='Analysis backend'!$A54,INDIRECT("output_parsed!E1:I"&amp;$B$1))))+COUNT(IF(INDIRECT("output_parsed!D1:D"&amp;$B$1)=FALSE,IF(INDIRECT("output_parsed!J1:N"&amp;$B$1)='Analysis backend'!$A54,INDIRECT("output_parsed!J1:N"&amp;$B$1))))</f>
        <v>311</v>
      </c>
      <c r="L54">
        <f t="shared" si="10"/>
        <v>49</v>
      </c>
      <c r="M54" t="str">
        <f t="shared" si="8"/>
        <v>Dragon Knight</v>
      </c>
      <c r="N54">
        <f t="array" aca="1" ref="N54" ca="1">SUM(IF(INDIRECT("output_parsed_hero!t1:t"&amp;$B$1)=$L$1,IF(INDIRECT("output_parsed_hero!u1:u"&amp;$B$1)="Radiant",IF(INDIRECT("output_parsed_hero!E1:I"&amp;$B$1)=$L54,1))))+SUM(IF(INDIRECT("output_parsed_hero!t1:t"&amp;$B$1)=$L$1,IF(INDIRECT("output_parsed_hero!u1:u"&amp;$B$1)="Dire",IF(INDIRECT("output_parsed_hero!j1:n"&amp;$B$1)=$L54,1))))</f>
        <v>15</v>
      </c>
      <c r="O54">
        <f t="array" aca="1" ref="O54" ca="1">SUM(IF(INDIRECT("output_parsed_hero!t1:t"&amp;$B$1)=$L$1,IF(INDIRECT("output_parsed_hero!u1:u"&amp;$B$1)="Radiant",IF(INDIRECT("output_parsed_hero!E1:I"&amp;$B$1)=$L54,IF(INDIRECT("output_parsed_hero!D1:D"&amp;$B$1)=TRUE,1)))))+SUM(IF(INDIRECT("output_parsed_hero!t1:t"&amp;$B$1)=$L$1,IF(INDIRECT("output_parsed_hero!u1:u"&amp;$B$1)="Dire",IF(INDIRECT("output_parsed_hero!j1:N"&amp;$B$1)=$L54,IF(INDIRECT("output_parsed_hero!D1:D"&amp;$B$1)=FALSE,1)))))</f>
        <v>7</v>
      </c>
      <c r="P54">
        <f t="shared" ca="1" si="9"/>
        <v>0.46666666666666667</v>
      </c>
      <c r="Q54">
        <f t="array" aca="1" ref="Q54" ca="1">SUM(IF(INDIRECT("output_parsed_hero!t1:t"&amp;$B$1)=$L$1,IF(INDIRECT("output_parsed_hero!u1:u"&amp;$B$1)="Radiant",IF(INDIRECT("output_parsed_hero!j1:n"&amp;$B$1)=$L54,1))))+SUM(IF(INDIRECT("output_parsed_hero!t1:t"&amp;$B$1)=$L$1,IF(INDIRECT("output_parsed_hero!u1:u"&amp;$B$1)="Dire",IF(INDIRECT("output_parsed_hero!e1:i"&amp;$B$1)=$L54,1))))</f>
        <v>16</v>
      </c>
      <c r="R54">
        <f t="array" aca="1" ref="R54" ca="1">SUM(IF(INDIRECT("output_parsed_hero!t1:t"&amp;$B$1)=$L$1,IF(INDIRECT("output_parsed_hero!u1:u"&amp;$B$1)="Radiant",IF(INDIRECT("output_parsed_hero!j1:n"&amp;$B$1)=$L54,IF(INDIRECT("output_parsed_hero!D1:D"&amp;$B$1)=TRUE,1)))))+SUM(IF(INDIRECT("output_parsed_hero!t1:t"&amp;$B$1)=$L$1,IF(INDIRECT("output_parsed_hero!u1:u"&amp;$B$1)="Dire",IF(INDIRECT("output_parsed_hero!e1:i"&amp;$B$1)=$L54,IF(INDIRECT("output_parsed_hero!D1:D"&amp;$B$1)=FALSE,1)))))</f>
        <v>8</v>
      </c>
      <c r="S54">
        <f t="shared" ca="1" si="4"/>
        <v>0.5</v>
      </c>
      <c r="Z54" t="s">
        <v>423</v>
      </c>
    </row>
    <row r="55" spans="1:26" x14ac:dyDescent="0.3">
      <c r="A55">
        <f t="shared" si="7"/>
        <v>51</v>
      </c>
      <c r="B55" t="str">
        <f>VLOOKUP(A55,'hero names'!$S$7:$T$209,2,0)</f>
        <v>Clockwerk</v>
      </c>
      <c r="C55">
        <f t="array" aca="1" ref="C55" ca="1">COUNT(IF(INDIRECT("output_parsed!E1:N"&amp;$B$1)='Analysis backend'!$A55,INDIRECT("output_parsed!E1:N"&amp;$B$1)))</f>
        <v>11</v>
      </c>
      <c r="D55">
        <f t="array" aca="1" ref="D55" ca="1">COUNT(IF(INDIRECT("output_parsed!o1:s"&amp;$B$1)='Analysis backend'!$A55,INDIRECT("output_parsed!o1:s"&amp;$B$1)))</f>
        <v>0</v>
      </c>
      <c r="E55">
        <f t="shared" ca="1" si="6"/>
        <v>11</v>
      </c>
      <c r="F55">
        <f t="array" aca="1" ref="F55" ca="1">COUNT(IF(INDIRECT("output_parsed!D1:D"&amp;$B$1)=TRUE,IF(INDIRECT("output_parsed!E1:I"&amp;$B$1)='Analysis backend'!$A55,INDIRECT("output_parsed!E1:I"&amp;$B$1))))+COUNT(IF(INDIRECT("output_parsed!D1:D"&amp;$B$1)=FALSE,IF(INDIRECT("output_parsed!J1:N"&amp;$B$1)='Analysis backend'!$A55,INDIRECT("output_parsed!J1:N"&amp;$B$1))))</f>
        <v>6</v>
      </c>
      <c r="L55">
        <f t="shared" si="10"/>
        <v>50</v>
      </c>
      <c r="M55" t="str">
        <f t="shared" si="8"/>
        <v>Dazzle</v>
      </c>
      <c r="N55">
        <f t="array" aca="1" ref="N55" ca="1">SUM(IF(INDIRECT("output_parsed_hero!t1:t"&amp;$B$1)=$L$1,IF(INDIRECT("output_parsed_hero!u1:u"&amp;$B$1)="Radiant",IF(INDIRECT("output_parsed_hero!E1:I"&amp;$B$1)=$L55,1))))+SUM(IF(INDIRECT("output_parsed_hero!t1:t"&amp;$B$1)=$L$1,IF(INDIRECT("output_parsed_hero!u1:u"&amp;$B$1)="Dire",IF(INDIRECT("output_parsed_hero!j1:n"&amp;$B$1)=$L55,1))))</f>
        <v>164</v>
      </c>
      <c r="O55">
        <f t="array" aca="1" ref="O55" ca="1">SUM(IF(INDIRECT("output_parsed_hero!t1:t"&amp;$B$1)=$L$1,IF(INDIRECT("output_parsed_hero!u1:u"&amp;$B$1)="Radiant",IF(INDIRECT("output_parsed_hero!E1:I"&amp;$B$1)=$L55,IF(INDIRECT("output_parsed_hero!D1:D"&amp;$B$1)=TRUE,1)))))+SUM(IF(INDIRECT("output_parsed_hero!t1:t"&amp;$B$1)=$L$1,IF(INDIRECT("output_parsed_hero!u1:u"&amp;$B$1)="Dire",IF(INDIRECT("output_parsed_hero!j1:N"&amp;$B$1)=$L55,IF(INDIRECT("output_parsed_hero!D1:D"&amp;$B$1)=FALSE,1)))))</f>
        <v>85</v>
      </c>
      <c r="P55">
        <f t="shared" ca="1" si="9"/>
        <v>0.51829268292682928</v>
      </c>
      <c r="Q55">
        <f t="array" aca="1" ref="Q55" ca="1">SUM(IF(INDIRECT("output_parsed_hero!t1:t"&amp;$B$1)=$L$1,IF(INDIRECT("output_parsed_hero!u1:u"&amp;$B$1)="Radiant",IF(INDIRECT("output_parsed_hero!j1:n"&amp;$B$1)=$L55,1))))+SUM(IF(INDIRECT("output_parsed_hero!t1:t"&amp;$B$1)=$L$1,IF(INDIRECT("output_parsed_hero!u1:u"&amp;$B$1)="Dire",IF(INDIRECT("output_parsed_hero!e1:i"&amp;$B$1)=$L55,1))))</f>
        <v>135</v>
      </c>
      <c r="R55">
        <f t="array" aca="1" ref="R55" ca="1">SUM(IF(INDIRECT("output_parsed_hero!t1:t"&amp;$B$1)=$L$1,IF(INDIRECT("output_parsed_hero!u1:u"&amp;$B$1)="Radiant",IF(INDIRECT("output_parsed_hero!j1:n"&amp;$B$1)=$L55,IF(INDIRECT("output_parsed_hero!D1:D"&amp;$B$1)=TRUE,1)))))+SUM(IF(INDIRECT("output_parsed_hero!t1:t"&amp;$B$1)=$L$1,IF(INDIRECT("output_parsed_hero!u1:u"&amp;$B$1)="Dire",IF(INDIRECT("output_parsed_hero!e1:i"&amp;$B$1)=$L55,IF(INDIRECT("output_parsed_hero!D1:D"&amp;$B$1)=FALSE,1)))))</f>
        <v>74</v>
      </c>
      <c r="S55">
        <f t="shared" ca="1" si="4"/>
        <v>0.54814814814814816</v>
      </c>
      <c r="Z55" t="s">
        <v>477</v>
      </c>
    </row>
    <row r="56" spans="1:26" x14ac:dyDescent="0.3">
      <c r="A56">
        <f t="shared" si="7"/>
        <v>52</v>
      </c>
      <c r="B56" t="str">
        <f>VLOOKUP(A56,'hero names'!$S$7:$T$209,2,0)</f>
        <v>Leshrac</v>
      </c>
      <c r="C56">
        <f t="array" aca="1" ref="C56" ca="1">COUNT(IF(INDIRECT("output_parsed!E1:N"&amp;$B$1)='Analysis backend'!$A56,INDIRECT("output_parsed!E1:N"&amp;$B$1)))</f>
        <v>25</v>
      </c>
      <c r="D56">
        <f t="array" aca="1" ref="D56" ca="1">COUNT(IF(INDIRECT("output_parsed!o1:s"&amp;$B$1)='Analysis backend'!$A56,INDIRECT("output_parsed!o1:s"&amp;$B$1)))</f>
        <v>4</v>
      </c>
      <c r="E56">
        <f t="shared" ca="1" si="6"/>
        <v>29</v>
      </c>
      <c r="F56">
        <f t="array" aca="1" ref="F56" ca="1">COUNT(IF(INDIRECT("output_parsed!D1:D"&amp;$B$1)=TRUE,IF(INDIRECT("output_parsed!E1:I"&amp;$B$1)='Analysis backend'!$A56,INDIRECT("output_parsed!E1:I"&amp;$B$1))))+COUNT(IF(INDIRECT("output_parsed!D1:D"&amp;$B$1)=FALSE,IF(INDIRECT("output_parsed!J1:N"&amp;$B$1)='Analysis backend'!$A56,INDIRECT("output_parsed!J1:N"&amp;$B$1))))</f>
        <v>10</v>
      </c>
      <c r="L56">
        <f t="shared" si="10"/>
        <v>51</v>
      </c>
      <c r="M56" t="str">
        <f t="shared" si="8"/>
        <v>Clockwerk</v>
      </c>
      <c r="N56">
        <f t="array" aca="1" ref="N56" ca="1">SUM(IF(INDIRECT("output_parsed_hero!t1:t"&amp;$B$1)=$L$1,IF(INDIRECT("output_parsed_hero!u1:u"&amp;$B$1)="Radiant",IF(INDIRECT("output_parsed_hero!E1:I"&amp;$B$1)=$L56,1))))+SUM(IF(INDIRECT("output_parsed_hero!t1:t"&amp;$B$1)=$L$1,IF(INDIRECT("output_parsed_hero!u1:u"&amp;$B$1)="Dire",IF(INDIRECT("output_parsed_hero!j1:n"&amp;$B$1)=$L56,1))))</f>
        <v>3</v>
      </c>
      <c r="O56">
        <f t="array" aca="1" ref="O56" ca="1">SUM(IF(INDIRECT("output_parsed_hero!t1:t"&amp;$B$1)=$L$1,IF(INDIRECT("output_parsed_hero!u1:u"&amp;$B$1)="Radiant",IF(INDIRECT("output_parsed_hero!E1:I"&amp;$B$1)=$L56,IF(INDIRECT("output_parsed_hero!D1:D"&amp;$B$1)=TRUE,1)))))+SUM(IF(INDIRECT("output_parsed_hero!t1:t"&amp;$B$1)=$L$1,IF(INDIRECT("output_parsed_hero!u1:u"&amp;$B$1)="Dire",IF(INDIRECT("output_parsed_hero!j1:N"&amp;$B$1)=$L56,IF(INDIRECT("output_parsed_hero!D1:D"&amp;$B$1)=FALSE,1)))))</f>
        <v>1</v>
      </c>
      <c r="P56">
        <f t="shared" ca="1" si="9"/>
        <v>0.33333333333333331</v>
      </c>
      <c r="Q56">
        <f t="array" aca="1" ref="Q56" ca="1">SUM(IF(INDIRECT("output_parsed_hero!t1:t"&amp;$B$1)=$L$1,IF(INDIRECT("output_parsed_hero!u1:u"&amp;$B$1)="Radiant",IF(INDIRECT("output_parsed_hero!j1:n"&amp;$B$1)=$L56,1))))+SUM(IF(INDIRECT("output_parsed_hero!t1:t"&amp;$B$1)=$L$1,IF(INDIRECT("output_parsed_hero!u1:u"&amp;$B$1)="Dire",IF(INDIRECT("output_parsed_hero!e1:i"&amp;$B$1)=$L56,1))))</f>
        <v>1</v>
      </c>
      <c r="R56">
        <f t="array" aca="1" ref="R56" ca="1">SUM(IF(INDIRECT("output_parsed_hero!t1:t"&amp;$B$1)=$L$1,IF(INDIRECT("output_parsed_hero!u1:u"&amp;$B$1)="Radiant",IF(INDIRECT("output_parsed_hero!j1:n"&amp;$B$1)=$L56,IF(INDIRECT("output_parsed_hero!D1:D"&amp;$B$1)=TRUE,1)))))+SUM(IF(INDIRECT("output_parsed_hero!t1:t"&amp;$B$1)=$L$1,IF(INDIRECT("output_parsed_hero!u1:u"&amp;$B$1)="Dire",IF(INDIRECT("output_parsed_hero!e1:i"&amp;$B$1)=$L56,IF(INDIRECT("output_parsed_hero!D1:D"&amp;$B$1)=FALSE,1)))))</f>
        <v>1</v>
      </c>
      <c r="S56">
        <f t="shared" ca="1" si="4"/>
        <v>1</v>
      </c>
      <c r="Z56" t="s">
        <v>445</v>
      </c>
    </row>
    <row r="57" spans="1:26" x14ac:dyDescent="0.3">
      <c r="A57">
        <f t="shared" si="7"/>
        <v>53</v>
      </c>
      <c r="B57" t="str">
        <f>VLOOKUP(A57,'hero names'!$S$7:$T$209,2,0)</f>
        <v>Nature's Prophet</v>
      </c>
      <c r="C57">
        <f t="array" aca="1" ref="C57" ca="1">COUNT(IF(INDIRECT("output_parsed!E1:N"&amp;$B$1)='Analysis backend'!$A57,INDIRECT("output_parsed!E1:N"&amp;$B$1)))</f>
        <v>46</v>
      </c>
      <c r="D57">
        <f t="array" aca="1" ref="D57" ca="1">COUNT(IF(INDIRECT("output_parsed!o1:s"&amp;$B$1)='Analysis backend'!$A57,INDIRECT("output_parsed!o1:s"&amp;$B$1)))</f>
        <v>5</v>
      </c>
      <c r="E57">
        <f t="shared" ca="1" si="6"/>
        <v>51</v>
      </c>
      <c r="F57">
        <f t="array" aca="1" ref="F57" ca="1">COUNT(IF(INDIRECT("output_parsed!D1:D"&amp;$B$1)=TRUE,IF(INDIRECT("output_parsed!E1:I"&amp;$B$1)='Analysis backend'!$A57,INDIRECT("output_parsed!E1:I"&amp;$B$1))))+COUNT(IF(INDIRECT("output_parsed!D1:D"&amp;$B$1)=FALSE,IF(INDIRECT("output_parsed!J1:N"&amp;$B$1)='Analysis backend'!$A57,INDIRECT("output_parsed!J1:N"&amp;$B$1))))</f>
        <v>16</v>
      </c>
      <c r="L57">
        <f t="shared" si="10"/>
        <v>52</v>
      </c>
      <c r="M57" t="str">
        <f t="shared" si="8"/>
        <v>Leshrac</v>
      </c>
      <c r="N57">
        <f t="array" aca="1" ref="N57" ca="1">SUM(IF(INDIRECT("output_parsed_hero!t1:t"&amp;$B$1)=$L$1,IF(INDIRECT("output_parsed_hero!u1:u"&amp;$B$1)="Radiant",IF(INDIRECT("output_parsed_hero!E1:I"&amp;$B$1)=$L57,1))))+SUM(IF(INDIRECT("output_parsed_hero!t1:t"&amp;$B$1)=$L$1,IF(INDIRECT("output_parsed_hero!u1:u"&amp;$B$1)="Dire",IF(INDIRECT("output_parsed_hero!j1:n"&amp;$B$1)=$L57,1))))</f>
        <v>6</v>
      </c>
      <c r="O57">
        <f t="array" aca="1" ref="O57" ca="1">SUM(IF(INDIRECT("output_parsed_hero!t1:t"&amp;$B$1)=$L$1,IF(INDIRECT("output_parsed_hero!u1:u"&amp;$B$1)="Radiant",IF(INDIRECT("output_parsed_hero!E1:I"&amp;$B$1)=$L57,IF(INDIRECT("output_parsed_hero!D1:D"&amp;$B$1)=TRUE,1)))))+SUM(IF(INDIRECT("output_parsed_hero!t1:t"&amp;$B$1)=$L$1,IF(INDIRECT("output_parsed_hero!u1:u"&amp;$B$1)="Dire",IF(INDIRECT("output_parsed_hero!j1:N"&amp;$B$1)=$L57,IF(INDIRECT("output_parsed_hero!D1:D"&amp;$B$1)=FALSE,1)))))</f>
        <v>4</v>
      </c>
      <c r="P57">
        <f t="shared" ca="1" si="9"/>
        <v>0.66666666666666663</v>
      </c>
      <c r="Q57">
        <f t="array" aca="1" ref="Q57" ca="1">SUM(IF(INDIRECT("output_parsed_hero!t1:t"&amp;$B$1)=$L$1,IF(INDIRECT("output_parsed_hero!u1:u"&amp;$B$1)="Radiant",IF(INDIRECT("output_parsed_hero!j1:n"&amp;$B$1)=$L57,1))))+SUM(IF(INDIRECT("output_parsed_hero!t1:t"&amp;$B$1)=$L$1,IF(INDIRECT("output_parsed_hero!u1:u"&amp;$B$1)="Dire",IF(INDIRECT("output_parsed_hero!e1:i"&amp;$B$1)=$L57,1))))</f>
        <v>2</v>
      </c>
      <c r="R57">
        <f t="array" aca="1" ref="R57" ca="1">SUM(IF(INDIRECT("output_parsed_hero!t1:t"&amp;$B$1)=$L$1,IF(INDIRECT("output_parsed_hero!u1:u"&amp;$B$1)="Radiant",IF(INDIRECT("output_parsed_hero!j1:n"&amp;$B$1)=$L57,IF(INDIRECT("output_parsed_hero!D1:D"&amp;$B$1)=TRUE,1)))))+SUM(IF(INDIRECT("output_parsed_hero!t1:t"&amp;$B$1)=$L$1,IF(INDIRECT("output_parsed_hero!u1:u"&amp;$B$1)="Dire",IF(INDIRECT("output_parsed_hero!e1:i"&amp;$B$1)=$L57,IF(INDIRECT("output_parsed_hero!D1:D"&amp;$B$1)=FALSE,1)))))</f>
        <v>1</v>
      </c>
      <c r="S57">
        <f t="shared" ca="1" si="4"/>
        <v>0.5</v>
      </c>
      <c r="Z57" t="s">
        <v>474</v>
      </c>
    </row>
    <row r="58" spans="1:26" x14ac:dyDescent="0.3">
      <c r="A58">
        <f t="shared" si="7"/>
        <v>54</v>
      </c>
      <c r="B58" t="str">
        <f>VLOOKUP(A58,'hero names'!$S$7:$T$209,2,0)</f>
        <v>Lifestealer</v>
      </c>
      <c r="C58">
        <f t="array" aca="1" ref="C58" ca="1">COUNT(IF(INDIRECT("output_parsed!E1:N"&amp;$B$1)='Analysis backend'!$A58,INDIRECT("output_parsed!E1:N"&amp;$B$1)))</f>
        <v>10</v>
      </c>
      <c r="D58">
        <f t="array" aca="1" ref="D58" ca="1">COUNT(IF(INDIRECT("output_parsed!o1:s"&amp;$B$1)='Analysis backend'!$A58,INDIRECT("output_parsed!o1:s"&amp;$B$1)))</f>
        <v>2</v>
      </c>
      <c r="E58">
        <f t="shared" ca="1" si="6"/>
        <v>12</v>
      </c>
      <c r="F58">
        <f t="array" aca="1" ref="F58" ca="1">COUNT(IF(INDIRECT("output_parsed!D1:D"&amp;$B$1)=TRUE,IF(INDIRECT("output_parsed!E1:I"&amp;$B$1)='Analysis backend'!$A58,INDIRECT("output_parsed!E1:I"&amp;$B$1))))+COUNT(IF(INDIRECT("output_parsed!D1:D"&amp;$B$1)=FALSE,IF(INDIRECT("output_parsed!J1:N"&amp;$B$1)='Analysis backend'!$A58,INDIRECT("output_parsed!J1:N"&amp;$B$1))))</f>
        <v>6</v>
      </c>
      <c r="L58">
        <f t="shared" si="10"/>
        <v>53</v>
      </c>
      <c r="M58" t="str">
        <f t="shared" si="8"/>
        <v>Nature's Prophet</v>
      </c>
      <c r="N58">
        <f t="array" aca="1" ref="N58" ca="1">SUM(IF(INDIRECT("output_parsed_hero!t1:t"&amp;$B$1)=$L$1,IF(INDIRECT("output_parsed_hero!u1:u"&amp;$B$1)="Radiant",IF(INDIRECT("output_parsed_hero!E1:I"&amp;$B$1)=$L58,1))))+SUM(IF(INDIRECT("output_parsed_hero!t1:t"&amp;$B$1)=$L$1,IF(INDIRECT("output_parsed_hero!u1:u"&amp;$B$1)="Dire",IF(INDIRECT("output_parsed_hero!j1:n"&amp;$B$1)=$L58,1))))</f>
        <v>5</v>
      </c>
      <c r="O58">
        <f t="array" aca="1" ref="O58" ca="1">SUM(IF(INDIRECT("output_parsed_hero!t1:t"&amp;$B$1)=$L$1,IF(INDIRECT("output_parsed_hero!u1:u"&amp;$B$1)="Radiant",IF(INDIRECT("output_parsed_hero!E1:I"&amp;$B$1)=$L58,IF(INDIRECT("output_parsed_hero!D1:D"&amp;$B$1)=TRUE,1)))))+SUM(IF(INDIRECT("output_parsed_hero!t1:t"&amp;$B$1)=$L$1,IF(INDIRECT("output_parsed_hero!u1:u"&amp;$B$1)="Dire",IF(INDIRECT("output_parsed_hero!j1:N"&amp;$B$1)=$L58,IF(INDIRECT("output_parsed_hero!D1:D"&amp;$B$1)=FALSE,1)))))</f>
        <v>3</v>
      </c>
      <c r="P58">
        <f t="shared" ca="1" si="9"/>
        <v>0.6</v>
      </c>
      <c r="Q58">
        <f t="array" aca="1" ref="Q58" ca="1">SUM(IF(INDIRECT("output_parsed_hero!t1:t"&amp;$B$1)=$L$1,IF(INDIRECT("output_parsed_hero!u1:u"&amp;$B$1)="Radiant",IF(INDIRECT("output_parsed_hero!j1:n"&amp;$B$1)=$L58,1))))+SUM(IF(INDIRECT("output_parsed_hero!t1:t"&amp;$B$1)=$L$1,IF(INDIRECT("output_parsed_hero!u1:u"&amp;$B$1)="Dire",IF(INDIRECT("output_parsed_hero!e1:i"&amp;$B$1)=$L58,1))))</f>
        <v>8</v>
      </c>
      <c r="R58">
        <f t="array" aca="1" ref="R58" ca="1">SUM(IF(INDIRECT("output_parsed_hero!t1:t"&amp;$B$1)=$L$1,IF(INDIRECT("output_parsed_hero!u1:u"&amp;$B$1)="Radiant",IF(INDIRECT("output_parsed_hero!j1:n"&amp;$B$1)=$L58,IF(INDIRECT("output_parsed_hero!D1:D"&amp;$B$1)=TRUE,1)))))+SUM(IF(INDIRECT("output_parsed_hero!t1:t"&amp;$B$1)=$L$1,IF(INDIRECT("output_parsed_hero!u1:u"&amp;$B$1)="Dire",IF(INDIRECT("output_parsed_hero!e1:i"&amp;$B$1)=$L58,IF(INDIRECT("output_parsed_hero!D1:D"&amp;$B$1)=FALSE,1)))))</f>
        <v>7</v>
      </c>
      <c r="S58">
        <f t="shared" ca="1" si="4"/>
        <v>0.875</v>
      </c>
      <c r="Z58" t="s">
        <v>494</v>
      </c>
    </row>
    <row r="59" spans="1:26" x14ac:dyDescent="0.3">
      <c r="A59">
        <f t="shared" si="7"/>
        <v>55</v>
      </c>
      <c r="B59" t="str">
        <f>VLOOKUP(A59,'hero names'!$S$7:$T$209,2,0)</f>
        <v>Dark Seer</v>
      </c>
      <c r="C59">
        <f t="array" aca="1" ref="C59" ca="1">COUNT(IF(INDIRECT("output_parsed!E1:N"&amp;$B$1)='Analysis backend'!$A59,INDIRECT("output_parsed!E1:N"&amp;$B$1)))</f>
        <v>69</v>
      </c>
      <c r="D59">
        <f t="array" aca="1" ref="D59" ca="1">COUNT(IF(INDIRECT("output_parsed!o1:s"&amp;$B$1)='Analysis backend'!$A59,INDIRECT("output_parsed!o1:s"&amp;$B$1)))</f>
        <v>3</v>
      </c>
      <c r="E59">
        <f t="shared" ca="1" si="6"/>
        <v>72</v>
      </c>
      <c r="F59">
        <f t="array" aca="1" ref="F59" ca="1">COUNT(IF(INDIRECT("output_parsed!D1:D"&amp;$B$1)=TRUE,IF(INDIRECT("output_parsed!E1:I"&amp;$B$1)='Analysis backend'!$A59,INDIRECT("output_parsed!E1:I"&amp;$B$1))))+COUNT(IF(INDIRECT("output_parsed!D1:D"&amp;$B$1)=FALSE,IF(INDIRECT("output_parsed!J1:N"&amp;$B$1)='Analysis backend'!$A59,INDIRECT("output_parsed!J1:N"&amp;$B$1))))</f>
        <v>36</v>
      </c>
      <c r="L59">
        <f t="shared" si="10"/>
        <v>54</v>
      </c>
      <c r="M59" t="str">
        <f t="shared" si="8"/>
        <v>Lifestealer</v>
      </c>
      <c r="N59">
        <f t="array" aca="1" ref="N59" ca="1">SUM(IF(INDIRECT("output_parsed_hero!t1:t"&amp;$B$1)=$L$1,IF(INDIRECT("output_parsed_hero!u1:u"&amp;$B$1)="Radiant",IF(INDIRECT("output_parsed_hero!E1:I"&amp;$B$1)=$L59,1))))+SUM(IF(INDIRECT("output_parsed_hero!t1:t"&amp;$B$1)=$L$1,IF(INDIRECT("output_parsed_hero!u1:u"&amp;$B$1)="Dire",IF(INDIRECT("output_parsed_hero!j1:n"&amp;$B$1)=$L59,1))))</f>
        <v>0</v>
      </c>
      <c r="O59">
        <f t="array" aca="1" ref="O59" ca="1">SUM(IF(INDIRECT("output_parsed_hero!t1:t"&amp;$B$1)=$L$1,IF(INDIRECT("output_parsed_hero!u1:u"&amp;$B$1)="Radiant",IF(INDIRECT("output_parsed_hero!E1:I"&amp;$B$1)=$L59,IF(INDIRECT("output_parsed_hero!D1:D"&amp;$B$1)=TRUE,1)))))+SUM(IF(INDIRECT("output_parsed_hero!t1:t"&amp;$B$1)=$L$1,IF(INDIRECT("output_parsed_hero!u1:u"&amp;$B$1)="Dire",IF(INDIRECT("output_parsed_hero!j1:N"&amp;$B$1)=$L59,IF(INDIRECT("output_parsed_hero!D1:D"&amp;$B$1)=FALSE,1)))))</f>
        <v>0</v>
      </c>
      <c r="P59">
        <f t="shared" ca="1" si="9"/>
        <v>0</v>
      </c>
      <c r="Q59">
        <f t="array" aca="1" ref="Q59" ca="1">SUM(IF(INDIRECT("output_parsed_hero!t1:t"&amp;$B$1)=$L$1,IF(INDIRECT("output_parsed_hero!u1:u"&amp;$B$1)="Radiant",IF(INDIRECT("output_parsed_hero!j1:n"&amp;$B$1)=$L59,1))))+SUM(IF(INDIRECT("output_parsed_hero!t1:t"&amp;$B$1)=$L$1,IF(INDIRECT("output_parsed_hero!u1:u"&amp;$B$1)="Dire",IF(INDIRECT("output_parsed_hero!e1:i"&amp;$B$1)=$L59,1))))</f>
        <v>2</v>
      </c>
      <c r="R59">
        <f t="array" aca="1" ref="R59" ca="1">SUM(IF(INDIRECT("output_parsed_hero!t1:t"&amp;$B$1)=$L$1,IF(INDIRECT("output_parsed_hero!u1:u"&amp;$B$1)="Radiant",IF(INDIRECT("output_parsed_hero!j1:n"&amp;$B$1)=$L59,IF(INDIRECT("output_parsed_hero!D1:D"&amp;$B$1)=TRUE,1)))))+SUM(IF(INDIRECT("output_parsed_hero!t1:t"&amp;$B$1)=$L$1,IF(INDIRECT("output_parsed_hero!u1:u"&amp;$B$1)="Dire",IF(INDIRECT("output_parsed_hero!e1:i"&amp;$B$1)=$L59,IF(INDIRECT("output_parsed_hero!D1:D"&amp;$B$1)=FALSE,1)))))</f>
        <v>2</v>
      </c>
      <c r="S59">
        <f t="shared" ca="1" si="4"/>
        <v>1</v>
      </c>
      <c r="Z59" t="s">
        <v>491</v>
      </c>
    </row>
    <row r="60" spans="1:26" x14ac:dyDescent="0.3">
      <c r="A60">
        <f t="shared" si="7"/>
        <v>56</v>
      </c>
      <c r="B60" t="str">
        <f>VLOOKUP(A60,'hero names'!$S$7:$T$209,2,0)</f>
        <v>Clinkz</v>
      </c>
      <c r="C60">
        <f t="array" aca="1" ref="C60" ca="1">COUNT(IF(INDIRECT("output_parsed!E1:N"&amp;$B$1)='Analysis backend'!$A60,INDIRECT("output_parsed!E1:N"&amp;$B$1)))</f>
        <v>21</v>
      </c>
      <c r="D60">
        <f t="array" aca="1" ref="D60" ca="1">COUNT(IF(INDIRECT("output_parsed!o1:s"&amp;$B$1)='Analysis backend'!$A60,INDIRECT("output_parsed!o1:s"&amp;$B$1)))</f>
        <v>3</v>
      </c>
      <c r="E60">
        <f t="shared" ca="1" si="6"/>
        <v>24</v>
      </c>
      <c r="F60">
        <f t="array" aca="1" ref="F60" ca="1">COUNT(IF(INDIRECT("output_parsed!D1:D"&amp;$B$1)=TRUE,IF(INDIRECT("output_parsed!E1:I"&amp;$B$1)='Analysis backend'!$A60,INDIRECT("output_parsed!E1:I"&amp;$B$1))))+COUNT(IF(INDIRECT("output_parsed!D1:D"&amp;$B$1)=FALSE,IF(INDIRECT("output_parsed!J1:N"&amp;$B$1)='Analysis backend'!$A60,INDIRECT("output_parsed!J1:N"&amp;$B$1))))</f>
        <v>10</v>
      </c>
      <c r="L60">
        <f t="shared" si="10"/>
        <v>55</v>
      </c>
      <c r="M60" t="str">
        <f t="shared" si="8"/>
        <v>Dark Seer</v>
      </c>
      <c r="N60">
        <f t="array" aca="1" ref="N60" ca="1">SUM(IF(INDIRECT("output_parsed_hero!t1:t"&amp;$B$1)=$L$1,IF(INDIRECT("output_parsed_hero!u1:u"&amp;$B$1)="Radiant",IF(INDIRECT("output_parsed_hero!E1:I"&amp;$B$1)=$L60,1))))+SUM(IF(INDIRECT("output_parsed_hero!t1:t"&amp;$B$1)=$L$1,IF(INDIRECT("output_parsed_hero!u1:u"&amp;$B$1)="Dire",IF(INDIRECT("output_parsed_hero!j1:n"&amp;$B$1)=$L60,1))))</f>
        <v>17</v>
      </c>
      <c r="O60">
        <f t="array" aca="1" ref="O60" ca="1">SUM(IF(INDIRECT("output_parsed_hero!t1:t"&amp;$B$1)=$L$1,IF(INDIRECT("output_parsed_hero!u1:u"&amp;$B$1)="Radiant",IF(INDIRECT("output_parsed_hero!E1:I"&amp;$B$1)=$L60,IF(INDIRECT("output_parsed_hero!D1:D"&amp;$B$1)=TRUE,1)))))+SUM(IF(INDIRECT("output_parsed_hero!t1:t"&amp;$B$1)=$L$1,IF(INDIRECT("output_parsed_hero!u1:u"&amp;$B$1)="Dire",IF(INDIRECT("output_parsed_hero!j1:N"&amp;$B$1)=$L60,IF(INDIRECT("output_parsed_hero!D1:D"&amp;$B$1)=FALSE,1)))))</f>
        <v>9</v>
      </c>
      <c r="P60">
        <f t="shared" ca="1" si="9"/>
        <v>0.52941176470588236</v>
      </c>
      <c r="Q60">
        <f t="array" aca="1" ref="Q60" ca="1">SUM(IF(INDIRECT("output_parsed_hero!t1:t"&amp;$B$1)=$L$1,IF(INDIRECT("output_parsed_hero!u1:u"&amp;$B$1)="Radiant",IF(INDIRECT("output_parsed_hero!j1:n"&amp;$B$1)=$L60,1))))+SUM(IF(INDIRECT("output_parsed_hero!t1:t"&amp;$B$1)=$L$1,IF(INDIRECT("output_parsed_hero!u1:u"&amp;$B$1)="Dire",IF(INDIRECT("output_parsed_hero!e1:i"&amp;$B$1)=$L60,1))))</f>
        <v>17</v>
      </c>
      <c r="R60">
        <f t="array" aca="1" ref="R60" ca="1">SUM(IF(INDIRECT("output_parsed_hero!t1:t"&amp;$B$1)=$L$1,IF(INDIRECT("output_parsed_hero!u1:u"&amp;$B$1)="Radiant",IF(INDIRECT("output_parsed_hero!j1:n"&amp;$B$1)=$L60,IF(INDIRECT("output_parsed_hero!D1:D"&amp;$B$1)=TRUE,1)))))+SUM(IF(INDIRECT("output_parsed_hero!t1:t"&amp;$B$1)=$L$1,IF(INDIRECT("output_parsed_hero!u1:u"&amp;$B$1)="Dire",IF(INDIRECT("output_parsed_hero!e1:i"&amp;$B$1)=$L60,IF(INDIRECT("output_parsed_hero!D1:D"&amp;$B$1)=FALSE,1)))))</f>
        <v>12</v>
      </c>
      <c r="S60">
        <f t="shared" ca="1" si="4"/>
        <v>0.70588235294117652</v>
      </c>
      <c r="Z60" t="s">
        <v>479</v>
      </c>
    </row>
    <row r="61" spans="1:26" x14ac:dyDescent="0.3">
      <c r="A61">
        <f t="shared" si="7"/>
        <v>57</v>
      </c>
      <c r="B61" t="str">
        <f>VLOOKUP(A61,'hero names'!$S$7:$T$209,2,0)</f>
        <v>Omniknight</v>
      </c>
      <c r="C61">
        <f t="array" aca="1" ref="C61" ca="1">COUNT(IF(INDIRECT("output_parsed!E1:N"&amp;$B$1)='Analysis backend'!$A61,INDIRECT("output_parsed!E1:N"&amp;$B$1)))</f>
        <v>23</v>
      </c>
      <c r="D61">
        <f t="array" aca="1" ref="D61" ca="1">COUNT(IF(INDIRECT("output_parsed!o1:s"&amp;$B$1)='Analysis backend'!$A61,INDIRECT("output_parsed!o1:s"&amp;$B$1)))</f>
        <v>1</v>
      </c>
      <c r="E61">
        <f t="shared" ca="1" si="6"/>
        <v>24</v>
      </c>
      <c r="F61">
        <f t="array" aca="1" ref="F61" ca="1">COUNT(IF(INDIRECT("output_parsed!D1:D"&amp;$B$1)=TRUE,IF(INDIRECT("output_parsed!E1:I"&amp;$B$1)='Analysis backend'!$A61,INDIRECT("output_parsed!E1:I"&amp;$B$1))))+COUNT(IF(INDIRECT("output_parsed!D1:D"&amp;$B$1)=FALSE,IF(INDIRECT("output_parsed!J1:N"&amp;$B$1)='Analysis backend'!$A61,INDIRECT("output_parsed!J1:N"&amp;$B$1))))</f>
        <v>12</v>
      </c>
      <c r="L61">
        <f t="shared" si="10"/>
        <v>56</v>
      </c>
      <c r="M61" t="str">
        <f t="shared" si="8"/>
        <v>Clinkz</v>
      </c>
      <c r="N61">
        <f t="array" aca="1" ref="N61" ca="1">SUM(IF(INDIRECT("output_parsed_hero!t1:t"&amp;$B$1)=$L$1,IF(INDIRECT("output_parsed_hero!u1:u"&amp;$B$1)="Radiant",IF(INDIRECT("output_parsed_hero!E1:I"&amp;$B$1)=$L61,1))))+SUM(IF(INDIRECT("output_parsed_hero!t1:t"&amp;$B$1)=$L$1,IF(INDIRECT("output_parsed_hero!u1:u"&amp;$B$1)="Dire",IF(INDIRECT("output_parsed_hero!j1:n"&amp;$B$1)=$L61,1))))</f>
        <v>5</v>
      </c>
      <c r="O61">
        <f t="array" aca="1" ref="O61" ca="1">SUM(IF(INDIRECT("output_parsed_hero!t1:t"&amp;$B$1)=$L$1,IF(INDIRECT("output_parsed_hero!u1:u"&amp;$B$1)="Radiant",IF(INDIRECT("output_parsed_hero!E1:I"&amp;$B$1)=$L61,IF(INDIRECT("output_parsed_hero!D1:D"&amp;$B$1)=TRUE,1)))))+SUM(IF(INDIRECT("output_parsed_hero!t1:t"&amp;$B$1)=$L$1,IF(INDIRECT("output_parsed_hero!u1:u"&amp;$B$1)="Dire",IF(INDIRECT("output_parsed_hero!j1:N"&amp;$B$1)=$L61,IF(INDIRECT("output_parsed_hero!D1:D"&amp;$B$1)=FALSE,1)))))</f>
        <v>3</v>
      </c>
      <c r="P61">
        <f t="shared" ca="1" si="9"/>
        <v>0.6</v>
      </c>
      <c r="Q61">
        <f t="array" aca="1" ref="Q61" ca="1">SUM(IF(INDIRECT("output_parsed_hero!t1:t"&amp;$B$1)=$L$1,IF(INDIRECT("output_parsed_hero!u1:u"&amp;$B$1)="Radiant",IF(INDIRECT("output_parsed_hero!j1:n"&amp;$B$1)=$L61,1))))+SUM(IF(INDIRECT("output_parsed_hero!t1:t"&amp;$B$1)=$L$1,IF(INDIRECT("output_parsed_hero!u1:u"&amp;$B$1)="Dire",IF(INDIRECT("output_parsed_hero!e1:i"&amp;$B$1)=$L61,1))))</f>
        <v>6</v>
      </c>
      <c r="R61">
        <f t="array" aca="1" ref="R61" ca="1">SUM(IF(INDIRECT("output_parsed_hero!t1:t"&amp;$B$1)=$L$1,IF(INDIRECT("output_parsed_hero!u1:u"&amp;$B$1)="Radiant",IF(INDIRECT("output_parsed_hero!j1:n"&amp;$B$1)=$L61,IF(INDIRECT("output_parsed_hero!D1:D"&amp;$B$1)=TRUE,1)))))+SUM(IF(INDIRECT("output_parsed_hero!t1:t"&amp;$B$1)=$L$1,IF(INDIRECT("output_parsed_hero!u1:u"&amp;$B$1)="Dire",IF(INDIRECT("output_parsed_hero!e1:i"&amp;$B$1)=$L61,IF(INDIRECT("output_parsed_hero!D1:D"&amp;$B$1)=FALSE,1)))))</f>
        <v>3</v>
      </c>
      <c r="S61">
        <f t="shared" ca="1" si="4"/>
        <v>0.5</v>
      </c>
      <c r="Z61" t="s">
        <v>407</v>
      </c>
    </row>
    <row r="62" spans="1:26" x14ac:dyDescent="0.3">
      <c r="A62">
        <f t="shared" si="7"/>
        <v>58</v>
      </c>
      <c r="B62" t="str">
        <f>VLOOKUP(A62,'hero names'!$S$7:$T$209,2,0)</f>
        <v>Enchantress</v>
      </c>
      <c r="C62">
        <f t="array" aca="1" ref="C62" ca="1">COUNT(IF(INDIRECT("output_parsed!E1:N"&amp;$B$1)='Analysis backend'!$A62,INDIRECT("output_parsed!E1:N"&amp;$B$1)))</f>
        <v>4</v>
      </c>
      <c r="D62">
        <f t="array" aca="1" ref="D62" ca="1">COUNT(IF(INDIRECT("output_parsed!o1:s"&amp;$B$1)='Analysis backend'!$A62,INDIRECT("output_parsed!o1:s"&amp;$B$1)))</f>
        <v>3</v>
      </c>
      <c r="E62">
        <f t="shared" ca="1" si="6"/>
        <v>7</v>
      </c>
      <c r="F62">
        <f t="array" aca="1" ref="F62" ca="1">COUNT(IF(INDIRECT("output_parsed!D1:D"&amp;$B$1)=TRUE,IF(INDIRECT("output_parsed!E1:I"&amp;$B$1)='Analysis backend'!$A62,INDIRECT("output_parsed!E1:I"&amp;$B$1))))+COUNT(IF(INDIRECT("output_parsed!D1:D"&amp;$B$1)=FALSE,IF(INDIRECT("output_parsed!J1:N"&amp;$B$1)='Analysis backend'!$A62,INDIRECT("output_parsed!J1:N"&amp;$B$1))))</f>
        <v>2</v>
      </c>
      <c r="L62">
        <f t="shared" si="10"/>
        <v>57</v>
      </c>
      <c r="M62" t="str">
        <f t="shared" si="8"/>
        <v>Omniknight</v>
      </c>
      <c r="N62">
        <f t="array" aca="1" ref="N62" ca="1">SUM(IF(INDIRECT("output_parsed_hero!t1:t"&amp;$B$1)=$L$1,IF(INDIRECT("output_parsed_hero!u1:u"&amp;$B$1)="Radiant",IF(INDIRECT("output_parsed_hero!E1:I"&amp;$B$1)=$L62,1))))+SUM(IF(INDIRECT("output_parsed_hero!t1:t"&amp;$B$1)=$L$1,IF(INDIRECT("output_parsed_hero!u1:u"&amp;$B$1)="Dire",IF(INDIRECT("output_parsed_hero!j1:n"&amp;$B$1)=$L62,1))))</f>
        <v>4</v>
      </c>
      <c r="O62">
        <f t="array" aca="1" ref="O62" ca="1">SUM(IF(INDIRECT("output_parsed_hero!t1:t"&amp;$B$1)=$L$1,IF(INDIRECT("output_parsed_hero!u1:u"&amp;$B$1)="Radiant",IF(INDIRECT("output_parsed_hero!E1:I"&amp;$B$1)=$L62,IF(INDIRECT("output_parsed_hero!D1:D"&amp;$B$1)=TRUE,1)))))+SUM(IF(INDIRECT("output_parsed_hero!t1:t"&amp;$B$1)=$L$1,IF(INDIRECT("output_parsed_hero!u1:u"&amp;$B$1)="Dire",IF(INDIRECT("output_parsed_hero!j1:N"&amp;$B$1)=$L62,IF(INDIRECT("output_parsed_hero!D1:D"&amp;$B$1)=FALSE,1)))))</f>
        <v>1</v>
      </c>
      <c r="P62">
        <f t="shared" ca="1" si="9"/>
        <v>0.25</v>
      </c>
      <c r="Q62">
        <f t="array" aca="1" ref="Q62" ca="1">SUM(IF(INDIRECT("output_parsed_hero!t1:t"&amp;$B$1)=$L$1,IF(INDIRECT("output_parsed_hero!u1:u"&amp;$B$1)="Radiant",IF(INDIRECT("output_parsed_hero!j1:n"&amp;$B$1)=$L62,1))))+SUM(IF(INDIRECT("output_parsed_hero!t1:t"&amp;$B$1)=$L$1,IF(INDIRECT("output_parsed_hero!u1:u"&amp;$B$1)="Dire",IF(INDIRECT("output_parsed_hero!e1:i"&amp;$B$1)=$L62,1))))</f>
        <v>9</v>
      </c>
      <c r="R62">
        <f t="array" aca="1" ref="R62" ca="1">SUM(IF(INDIRECT("output_parsed_hero!t1:t"&amp;$B$1)=$L$1,IF(INDIRECT("output_parsed_hero!u1:u"&amp;$B$1)="Radiant",IF(INDIRECT("output_parsed_hero!j1:n"&amp;$B$1)=$L62,IF(INDIRECT("output_parsed_hero!D1:D"&amp;$B$1)=TRUE,1)))))+SUM(IF(INDIRECT("output_parsed_hero!t1:t"&amp;$B$1)=$L$1,IF(INDIRECT("output_parsed_hero!u1:u"&amp;$B$1)="Dire",IF(INDIRECT("output_parsed_hero!e1:i"&amp;$B$1)=$L62,IF(INDIRECT("output_parsed_hero!D1:D"&amp;$B$1)=FALSE,1)))))</f>
        <v>5</v>
      </c>
      <c r="S62">
        <f t="shared" ca="1" si="4"/>
        <v>0.55555555555555558</v>
      </c>
      <c r="Z62" t="s">
        <v>511</v>
      </c>
    </row>
    <row r="63" spans="1:26" x14ac:dyDescent="0.3">
      <c r="A63">
        <f t="shared" si="7"/>
        <v>59</v>
      </c>
      <c r="B63" t="str">
        <f>VLOOKUP(A63,'hero names'!$S$7:$T$209,2,0)</f>
        <v>Huskar</v>
      </c>
      <c r="C63">
        <f t="array" aca="1" ref="C63" ca="1">COUNT(IF(INDIRECT("output_parsed!E1:N"&amp;$B$1)='Analysis backend'!$A63,INDIRECT("output_parsed!E1:N"&amp;$B$1)))</f>
        <v>132</v>
      </c>
      <c r="D63">
        <f t="array" aca="1" ref="D63" ca="1">COUNT(IF(INDIRECT("output_parsed!o1:s"&amp;$B$1)='Analysis backend'!$A63,INDIRECT("output_parsed!o1:s"&amp;$B$1)))</f>
        <v>108</v>
      </c>
      <c r="E63">
        <f t="shared" ca="1" si="6"/>
        <v>240</v>
      </c>
      <c r="F63">
        <f t="array" aca="1" ref="F63" ca="1">COUNT(IF(INDIRECT("output_parsed!D1:D"&amp;$B$1)=TRUE,IF(INDIRECT("output_parsed!E1:I"&amp;$B$1)='Analysis backend'!$A63,INDIRECT("output_parsed!E1:I"&amp;$B$1))))+COUNT(IF(INDIRECT("output_parsed!D1:D"&amp;$B$1)=FALSE,IF(INDIRECT("output_parsed!J1:N"&amp;$B$1)='Analysis backend'!$A63,INDIRECT("output_parsed!J1:N"&amp;$B$1))))</f>
        <v>73</v>
      </c>
      <c r="L63">
        <f t="shared" si="10"/>
        <v>58</v>
      </c>
      <c r="M63" t="str">
        <f t="shared" si="8"/>
        <v>Enchantress</v>
      </c>
      <c r="N63">
        <f t="array" aca="1" ref="N63" ca="1">SUM(IF(INDIRECT("output_parsed_hero!t1:t"&amp;$B$1)=$L$1,IF(INDIRECT("output_parsed_hero!u1:u"&amp;$B$1)="Radiant",IF(INDIRECT("output_parsed_hero!E1:I"&amp;$B$1)=$L63,1))))+SUM(IF(INDIRECT("output_parsed_hero!t1:t"&amp;$B$1)=$L$1,IF(INDIRECT("output_parsed_hero!u1:u"&amp;$B$1)="Dire",IF(INDIRECT("output_parsed_hero!j1:n"&amp;$B$1)=$L63,1))))</f>
        <v>1</v>
      </c>
      <c r="O63">
        <f t="array" aca="1" ref="O63" ca="1">SUM(IF(INDIRECT("output_parsed_hero!t1:t"&amp;$B$1)=$L$1,IF(INDIRECT("output_parsed_hero!u1:u"&amp;$B$1)="Radiant",IF(INDIRECT("output_parsed_hero!E1:I"&amp;$B$1)=$L63,IF(INDIRECT("output_parsed_hero!D1:D"&amp;$B$1)=TRUE,1)))))+SUM(IF(INDIRECT("output_parsed_hero!t1:t"&amp;$B$1)=$L$1,IF(INDIRECT("output_parsed_hero!u1:u"&amp;$B$1)="Dire",IF(INDIRECT("output_parsed_hero!j1:N"&amp;$B$1)=$L63,IF(INDIRECT("output_parsed_hero!D1:D"&amp;$B$1)=FALSE,1)))))</f>
        <v>1</v>
      </c>
      <c r="P63">
        <f t="shared" ca="1" si="9"/>
        <v>1</v>
      </c>
      <c r="Q63">
        <f t="array" aca="1" ref="Q63" ca="1">SUM(IF(INDIRECT("output_parsed_hero!t1:t"&amp;$B$1)=$L$1,IF(INDIRECT("output_parsed_hero!u1:u"&amp;$B$1)="Radiant",IF(INDIRECT("output_parsed_hero!j1:n"&amp;$B$1)=$L63,1))))+SUM(IF(INDIRECT("output_parsed_hero!t1:t"&amp;$B$1)=$L$1,IF(INDIRECT("output_parsed_hero!u1:u"&amp;$B$1)="Dire",IF(INDIRECT("output_parsed_hero!e1:i"&amp;$B$1)=$L63,1))))</f>
        <v>1</v>
      </c>
      <c r="R63">
        <f t="array" aca="1" ref="R63" ca="1">SUM(IF(INDIRECT("output_parsed_hero!t1:t"&amp;$B$1)=$L$1,IF(INDIRECT("output_parsed_hero!u1:u"&amp;$B$1)="Radiant",IF(INDIRECT("output_parsed_hero!j1:n"&amp;$B$1)=$L63,IF(INDIRECT("output_parsed_hero!D1:D"&amp;$B$1)=TRUE,1)))))+SUM(IF(INDIRECT("output_parsed_hero!t1:t"&amp;$B$1)=$L$1,IF(INDIRECT("output_parsed_hero!u1:u"&amp;$B$1)="Dire",IF(INDIRECT("output_parsed_hero!e1:i"&amp;$B$1)=$L63,IF(INDIRECT("output_parsed_hero!D1:D"&amp;$B$1)=FALSE,1)))))</f>
        <v>1</v>
      </c>
      <c r="S63">
        <f t="shared" ca="1" si="4"/>
        <v>1</v>
      </c>
      <c r="Z63" t="s">
        <v>408</v>
      </c>
    </row>
    <row r="64" spans="1:26" x14ac:dyDescent="0.3">
      <c r="A64">
        <f t="shared" si="7"/>
        <v>60</v>
      </c>
      <c r="B64" t="str">
        <f>VLOOKUP(A64,'hero names'!$S$7:$T$209,2,0)</f>
        <v>Night Stalker</v>
      </c>
      <c r="C64">
        <f t="array" aca="1" ref="C64" ca="1">COUNT(IF(INDIRECT("output_parsed!E1:N"&amp;$B$1)='Analysis backend'!$A64,INDIRECT("output_parsed!E1:N"&amp;$B$1)))</f>
        <v>9</v>
      </c>
      <c r="D64">
        <f t="array" aca="1" ref="D64" ca="1">COUNT(IF(INDIRECT("output_parsed!o1:s"&amp;$B$1)='Analysis backend'!$A64,INDIRECT("output_parsed!o1:s"&amp;$B$1)))</f>
        <v>4</v>
      </c>
      <c r="E64">
        <f t="shared" ca="1" si="6"/>
        <v>13</v>
      </c>
      <c r="F64">
        <f t="array" aca="1" ref="F64" ca="1">COUNT(IF(INDIRECT("output_parsed!D1:D"&amp;$B$1)=TRUE,IF(INDIRECT("output_parsed!E1:I"&amp;$B$1)='Analysis backend'!$A64,INDIRECT("output_parsed!E1:I"&amp;$B$1))))+COUNT(IF(INDIRECT("output_parsed!D1:D"&amp;$B$1)=FALSE,IF(INDIRECT("output_parsed!J1:N"&amp;$B$1)='Analysis backend'!$A64,INDIRECT("output_parsed!J1:N"&amp;$B$1))))</f>
        <v>4</v>
      </c>
      <c r="L64">
        <f t="shared" si="10"/>
        <v>59</v>
      </c>
      <c r="M64" t="str">
        <f t="shared" si="8"/>
        <v>Huskar</v>
      </c>
      <c r="N64">
        <f t="array" aca="1" ref="N64" ca="1">SUM(IF(INDIRECT("output_parsed_hero!t1:t"&amp;$B$1)=$L$1,IF(INDIRECT("output_parsed_hero!u1:u"&amp;$B$1)="Radiant",IF(INDIRECT("output_parsed_hero!E1:I"&amp;$B$1)=$L64,1))))+SUM(IF(INDIRECT("output_parsed_hero!t1:t"&amp;$B$1)=$L$1,IF(INDIRECT("output_parsed_hero!u1:u"&amp;$B$1)="Dire",IF(INDIRECT("output_parsed_hero!j1:n"&amp;$B$1)=$L64,1))))</f>
        <v>37</v>
      </c>
      <c r="O64">
        <f t="array" aca="1" ref="O64" ca="1">SUM(IF(INDIRECT("output_parsed_hero!t1:t"&amp;$B$1)=$L$1,IF(INDIRECT("output_parsed_hero!u1:u"&amp;$B$1)="Radiant",IF(INDIRECT("output_parsed_hero!E1:I"&amp;$B$1)=$L64,IF(INDIRECT("output_parsed_hero!D1:D"&amp;$B$1)=TRUE,1)))))+SUM(IF(INDIRECT("output_parsed_hero!t1:t"&amp;$B$1)=$L$1,IF(INDIRECT("output_parsed_hero!u1:u"&amp;$B$1)="Dire",IF(INDIRECT("output_parsed_hero!j1:N"&amp;$B$1)=$L64,IF(INDIRECT("output_parsed_hero!D1:D"&amp;$B$1)=FALSE,1)))))</f>
        <v>20</v>
      </c>
      <c r="P64">
        <f t="shared" ca="1" si="9"/>
        <v>0.54054054054054057</v>
      </c>
      <c r="Q64">
        <f t="array" aca="1" ref="Q64" ca="1">SUM(IF(INDIRECT("output_parsed_hero!t1:t"&amp;$B$1)=$L$1,IF(INDIRECT("output_parsed_hero!u1:u"&amp;$B$1)="Radiant",IF(INDIRECT("output_parsed_hero!j1:n"&amp;$B$1)=$L64,1))))+SUM(IF(INDIRECT("output_parsed_hero!t1:t"&amp;$B$1)=$L$1,IF(INDIRECT("output_parsed_hero!u1:u"&amp;$B$1)="Dire",IF(INDIRECT("output_parsed_hero!e1:i"&amp;$B$1)=$L64,1))))</f>
        <v>24</v>
      </c>
      <c r="R64">
        <f t="array" aca="1" ref="R64" ca="1">SUM(IF(INDIRECT("output_parsed_hero!t1:t"&amp;$B$1)=$L$1,IF(INDIRECT("output_parsed_hero!u1:u"&amp;$B$1)="Radiant",IF(INDIRECT("output_parsed_hero!j1:n"&amp;$B$1)=$L64,IF(INDIRECT("output_parsed_hero!D1:D"&amp;$B$1)=TRUE,1)))))+SUM(IF(INDIRECT("output_parsed_hero!t1:t"&amp;$B$1)=$L$1,IF(INDIRECT("output_parsed_hero!u1:u"&amp;$B$1)="Dire",IF(INDIRECT("output_parsed_hero!e1:i"&amp;$B$1)=$L64,IF(INDIRECT("output_parsed_hero!D1:D"&amp;$B$1)=FALSE,1)))))</f>
        <v>7</v>
      </c>
      <c r="S64">
        <f t="shared" ca="1" si="4"/>
        <v>0.29166666666666669</v>
      </c>
      <c r="Z64" t="s">
        <v>486</v>
      </c>
    </row>
    <row r="65" spans="1:26" x14ac:dyDescent="0.3">
      <c r="A65">
        <f t="shared" si="7"/>
        <v>61</v>
      </c>
      <c r="B65" t="str">
        <f>VLOOKUP(A65,'hero names'!$S$7:$T$209,2,0)</f>
        <v>Broodmother</v>
      </c>
      <c r="C65">
        <f t="array" aca="1" ref="C65" ca="1">COUNT(IF(INDIRECT("output_parsed!E1:N"&amp;$B$1)='Analysis backend'!$A65,INDIRECT("output_parsed!E1:N"&amp;$B$1)))</f>
        <v>24</v>
      </c>
      <c r="D65">
        <f t="array" aca="1" ref="D65" ca="1">COUNT(IF(INDIRECT("output_parsed!o1:s"&amp;$B$1)='Analysis backend'!$A65,INDIRECT("output_parsed!o1:s"&amp;$B$1)))</f>
        <v>75</v>
      </c>
      <c r="E65">
        <f t="shared" ca="1" si="6"/>
        <v>99</v>
      </c>
      <c r="F65">
        <f t="array" aca="1" ref="F65" ca="1">COUNT(IF(INDIRECT("output_parsed!D1:D"&amp;$B$1)=TRUE,IF(INDIRECT("output_parsed!E1:I"&amp;$B$1)='Analysis backend'!$A65,INDIRECT("output_parsed!E1:I"&amp;$B$1))))+COUNT(IF(INDIRECT("output_parsed!D1:D"&amp;$B$1)=FALSE,IF(INDIRECT("output_parsed!J1:N"&amp;$B$1)='Analysis backend'!$A65,INDIRECT("output_parsed!J1:N"&amp;$B$1))))</f>
        <v>12</v>
      </c>
      <c r="L65">
        <f t="shared" si="10"/>
        <v>60</v>
      </c>
      <c r="M65" t="str">
        <f t="shared" si="8"/>
        <v>Night Stalker</v>
      </c>
      <c r="N65">
        <f t="array" aca="1" ref="N65" ca="1">SUM(IF(INDIRECT("output_parsed_hero!t1:t"&amp;$B$1)=$L$1,IF(INDIRECT("output_parsed_hero!u1:u"&amp;$B$1)="Radiant",IF(INDIRECT("output_parsed_hero!E1:I"&amp;$B$1)=$L65,1))))+SUM(IF(INDIRECT("output_parsed_hero!t1:t"&amp;$B$1)=$L$1,IF(INDIRECT("output_parsed_hero!u1:u"&amp;$B$1)="Dire",IF(INDIRECT("output_parsed_hero!j1:n"&amp;$B$1)=$L65,1))))</f>
        <v>1</v>
      </c>
      <c r="O65">
        <f t="array" aca="1" ref="O65" ca="1">SUM(IF(INDIRECT("output_parsed_hero!t1:t"&amp;$B$1)=$L$1,IF(INDIRECT("output_parsed_hero!u1:u"&amp;$B$1)="Radiant",IF(INDIRECT("output_parsed_hero!E1:I"&amp;$B$1)=$L65,IF(INDIRECT("output_parsed_hero!D1:D"&amp;$B$1)=TRUE,1)))))+SUM(IF(INDIRECT("output_parsed_hero!t1:t"&amp;$B$1)=$L$1,IF(INDIRECT("output_parsed_hero!u1:u"&amp;$B$1)="Dire",IF(INDIRECT("output_parsed_hero!j1:N"&amp;$B$1)=$L65,IF(INDIRECT("output_parsed_hero!D1:D"&amp;$B$1)=FALSE,1)))))</f>
        <v>1</v>
      </c>
      <c r="P65">
        <f t="shared" ca="1" si="9"/>
        <v>1</v>
      </c>
      <c r="Q65">
        <f t="array" aca="1" ref="Q65" ca="1">SUM(IF(INDIRECT("output_parsed_hero!t1:t"&amp;$B$1)=$L$1,IF(INDIRECT("output_parsed_hero!u1:u"&amp;$B$1)="Radiant",IF(INDIRECT("output_parsed_hero!j1:n"&amp;$B$1)=$L65,1))))+SUM(IF(INDIRECT("output_parsed_hero!t1:t"&amp;$B$1)=$L$1,IF(INDIRECT("output_parsed_hero!u1:u"&amp;$B$1)="Dire",IF(INDIRECT("output_parsed_hero!e1:i"&amp;$B$1)=$L65,1))))</f>
        <v>3</v>
      </c>
      <c r="R65">
        <f t="array" aca="1" ref="R65" ca="1">SUM(IF(INDIRECT("output_parsed_hero!t1:t"&amp;$B$1)=$L$1,IF(INDIRECT("output_parsed_hero!u1:u"&amp;$B$1)="Radiant",IF(INDIRECT("output_parsed_hero!j1:n"&amp;$B$1)=$L65,IF(INDIRECT("output_parsed_hero!D1:D"&amp;$B$1)=TRUE,1)))))+SUM(IF(INDIRECT("output_parsed_hero!t1:t"&amp;$B$1)=$L$1,IF(INDIRECT("output_parsed_hero!u1:u"&amp;$B$1)="Dire",IF(INDIRECT("output_parsed_hero!e1:i"&amp;$B$1)=$L65,IF(INDIRECT("output_parsed_hero!D1:D"&amp;$B$1)=FALSE,1)))))</f>
        <v>0</v>
      </c>
      <c r="S65">
        <f t="shared" ca="1" si="4"/>
        <v>0</v>
      </c>
      <c r="Z65" t="s">
        <v>450</v>
      </c>
    </row>
    <row r="66" spans="1:26" x14ac:dyDescent="0.3">
      <c r="A66">
        <f t="shared" si="7"/>
        <v>62</v>
      </c>
      <c r="B66" t="str">
        <f>VLOOKUP(A66,'hero names'!$S$7:$T$209,2,0)</f>
        <v>Bounty Hunter</v>
      </c>
      <c r="C66">
        <f t="array" aca="1" ref="C66" ca="1">COUNT(IF(INDIRECT("output_parsed!E1:N"&amp;$B$1)='Analysis backend'!$A66,INDIRECT("output_parsed!E1:N"&amp;$B$1)))</f>
        <v>85</v>
      </c>
      <c r="D66">
        <f t="array" aca="1" ref="D66" ca="1">COUNT(IF(INDIRECT("output_parsed!o1:s"&amp;$B$1)='Analysis backend'!$A66,INDIRECT("output_parsed!o1:s"&amp;$B$1)))</f>
        <v>23</v>
      </c>
      <c r="E66">
        <f t="shared" ca="1" si="6"/>
        <v>108</v>
      </c>
      <c r="F66">
        <f t="array" aca="1" ref="F66" ca="1">COUNT(IF(INDIRECT("output_parsed!D1:D"&amp;$B$1)=TRUE,IF(INDIRECT("output_parsed!E1:I"&amp;$B$1)='Analysis backend'!$A66,INDIRECT("output_parsed!E1:I"&amp;$B$1))))+COUNT(IF(INDIRECT("output_parsed!D1:D"&amp;$B$1)=FALSE,IF(INDIRECT("output_parsed!J1:N"&amp;$B$1)='Analysis backend'!$A66,INDIRECT("output_parsed!J1:N"&amp;$B$1))))</f>
        <v>38</v>
      </c>
      <c r="L66">
        <f t="shared" si="10"/>
        <v>61</v>
      </c>
      <c r="M66" t="str">
        <f t="shared" si="8"/>
        <v>Broodmother</v>
      </c>
      <c r="N66">
        <f t="array" aca="1" ref="N66" ca="1">SUM(IF(INDIRECT("output_parsed_hero!t1:t"&amp;$B$1)=$L$1,IF(INDIRECT("output_parsed_hero!u1:u"&amp;$B$1)="Radiant",IF(INDIRECT("output_parsed_hero!E1:I"&amp;$B$1)=$L66,1))))+SUM(IF(INDIRECT("output_parsed_hero!t1:t"&amp;$B$1)=$L$1,IF(INDIRECT("output_parsed_hero!u1:u"&amp;$B$1)="Dire",IF(INDIRECT("output_parsed_hero!j1:n"&amp;$B$1)=$L66,1))))</f>
        <v>1</v>
      </c>
      <c r="O66">
        <f t="array" aca="1" ref="O66" ca="1">SUM(IF(INDIRECT("output_parsed_hero!t1:t"&amp;$B$1)=$L$1,IF(INDIRECT("output_parsed_hero!u1:u"&amp;$B$1)="Radiant",IF(INDIRECT("output_parsed_hero!E1:I"&amp;$B$1)=$L66,IF(INDIRECT("output_parsed_hero!D1:D"&amp;$B$1)=TRUE,1)))))+SUM(IF(INDIRECT("output_parsed_hero!t1:t"&amp;$B$1)=$L$1,IF(INDIRECT("output_parsed_hero!u1:u"&amp;$B$1)="Dire",IF(INDIRECT("output_parsed_hero!j1:N"&amp;$B$1)=$L66,IF(INDIRECT("output_parsed_hero!D1:D"&amp;$B$1)=FALSE,1)))))</f>
        <v>0</v>
      </c>
      <c r="P66">
        <f t="shared" ca="1" si="9"/>
        <v>0</v>
      </c>
      <c r="Q66">
        <f t="array" aca="1" ref="Q66" ca="1">SUM(IF(INDIRECT("output_parsed_hero!t1:t"&amp;$B$1)=$L$1,IF(INDIRECT("output_parsed_hero!u1:u"&amp;$B$1)="Radiant",IF(INDIRECT("output_parsed_hero!j1:n"&amp;$B$1)=$L66,1))))+SUM(IF(INDIRECT("output_parsed_hero!t1:t"&amp;$B$1)=$L$1,IF(INDIRECT("output_parsed_hero!u1:u"&amp;$B$1)="Dire",IF(INDIRECT("output_parsed_hero!e1:i"&amp;$B$1)=$L66,1))))</f>
        <v>4</v>
      </c>
      <c r="R66">
        <f t="array" aca="1" ref="R66" ca="1">SUM(IF(INDIRECT("output_parsed_hero!t1:t"&amp;$B$1)=$L$1,IF(INDIRECT("output_parsed_hero!u1:u"&amp;$B$1)="Radiant",IF(INDIRECT("output_parsed_hero!j1:n"&amp;$B$1)=$L66,IF(INDIRECT("output_parsed_hero!D1:D"&amp;$B$1)=TRUE,1)))))+SUM(IF(INDIRECT("output_parsed_hero!t1:t"&amp;$B$1)=$L$1,IF(INDIRECT("output_parsed_hero!u1:u"&amp;$B$1)="Dire",IF(INDIRECT("output_parsed_hero!e1:i"&amp;$B$1)=$L66,IF(INDIRECT("output_parsed_hero!D1:D"&amp;$B$1)=FALSE,1)))))</f>
        <v>2</v>
      </c>
      <c r="S66">
        <f t="shared" ca="1" si="4"/>
        <v>0.5</v>
      </c>
      <c r="Z66" t="s">
        <v>433</v>
      </c>
    </row>
    <row r="67" spans="1:26" x14ac:dyDescent="0.3">
      <c r="A67">
        <f t="shared" si="7"/>
        <v>63</v>
      </c>
      <c r="B67" t="str">
        <f>VLOOKUP(A67,'hero names'!$S$7:$T$209,2,0)</f>
        <v>Weaver</v>
      </c>
      <c r="C67">
        <f t="array" aca="1" ref="C67" ca="1">COUNT(IF(INDIRECT("output_parsed!E1:N"&amp;$B$1)='Analysis backend'!$A67,INDIRECT("output_parsed!E1:N"&amp;$B$1)))</f>
        <v>38</v>
      </c>
      <c r="D67">
        <f t="array" aca="1" ref="D67" ca="1">COUNT(IF(INDIRECT("output_parsed!o1:s"&amp;$B$1)='Analysis backend'!$A67,INDIRECT("output_parsed!o1:s"&amp;$B$1)))</f>
        <v>15</v>
      </c>
      <c r="E67">
        <f t="shared" ca="1" si="6"/>
        <v>53</v>
      </c>
      <c r="F67">
        <f t="array" aca="1" ref="F67" ca="1">COUNT(IF(INDIRECT("output_parsed!D1:D"&amp;$B$1)=TRUE,IF(INDIRECT("output_parsed!E1:I"&amp;$B$1)='Analysis backend'!$A67,INDIRECT("output_parsed!E1:I"&amp;$B$1))))+COUNT(IF(INDIRECT("output_parsed!D1:D"&amp;$B$1)=FALSE,IF(INDIRECT("output_parsed!J1:N"&amp;$B$1)='Analysis backend'!$A67,INDIRECT("output_parsed!J1:N"&amp;$B$1))))</f>
        <v>19</v>
      </c>
      <c r="L67">
        <f t="shared" si="10"/>
        <v>62</v>
      </c>
      <c r="M67" t="str">
        <f t="shared" si="8"/>
        <v>Bounty Hunter</v>
      </c>
      <c r="N67">
        <f t="array" aca="1" ref="N67" ca="1">SUM(IF(INDIRECT("output_parsed_hero!t1:t"&amp;$B$1)=$L$1,IF(INDIRECT("output_parsed_hero!u1:u"&amp;$B$1)="Radiant",IF(INDIRECT("output_parsed_hero!E1:I"&amp;$B$1)=$L67,1))))+SUM(IF(INDIRECT("output_parsed_hero!t1:t"&amp;$B$1)=$L$1,IF(INDIRECT("output_parsed_hero!u1:u"&amp;$B$1)="Dire",IF(INDIRECT("output_parsed_hero!j1:n"&amp;$B$1)=$L67,1))))</f>
        <v>11</v>
      </c>
      <c r="O67">
        <f t="array" aca="1" ref="O67" ca="1">SUM(IF(INDIRECT("output_parsed_hero!t1:t"&amp;$B$1)=$L$1,IF(INDIRECT("output_parsed_hero!u1:u"&amp;$B$1)="Radiant",IF(INDIRECT("output_parsed_hero!E1:I"&amp;$B$1)=$L67,IF(INDIRECT("output_parsed_hero!D1:D"&amp;$B$1)=TRUE,1)))))+SUM(IF(INDIRECT("output_parsed_hero!t1:t"&amp;$B$1)=$L$1,IF(INDIRECT("output_parsed_hero!u1:u"&amp;$B$1)="Dire",IF(INDIRECT("output_parsed_hero!j1:N"&amp;$B$1)=$L67,IF(INDIRECT("output_parsed_hero!D1:D"&amp;$B$1)=FALSE,1)))))</f>
        <v>8</v>
      </c>
      <c r="P67">
        <f t="shared" ca="1" si="9"/>
        <v>0.72727272727272729</v>
      </c>
      <c r="Q67">
        <f t="array" aca="1" ref="Q67" ca="1">SUM(IF(INDIRECT("output_parsed_hero!t1:t"&amp;$B$1)=$L$1,IF(INDIRECT("output_parsed_hero!u1:u"&amp;$B$1)="Radiant",IF(INDIRECT("output_parsed_hero!j1:n"&amp;$B$1)=$L67,1))))+SUM(IF(INDIRECT("output_parsed_hero!t1:t"&amp;$B$1)=$L$1,IF(INDIRECT("output_parsed_hero!u1:u"&amp;$B$1)="Dire",IF(INDIRECT("output_parsed_hero!e1:i"&amp;$B$1)=$L67,1))))</f>
        <v>26</v>
      </c>
      <c r="R67">
        <f t="array" aca="1" ref="R67" ca="1">SUM(IF(INDIRECT("output_parsed_hero!t1:t"&amp;$B$1)=$L$1,IF(INDIRECT("output_parsed_hero!u1:u"&amp;$B$1)="Radiant",IF(INDIRECT("output_parsed_hero!j1:n"&amp;$B$1)=$L67,IF(INDIRECT("output_parsed_hero!D1:D"&amp;$B$1)=TRUE,1)))))+SUM(IF(INDIRECT("output_parsed_hero!t1:t"&amp;$B$1)=$L$1,IF(INDIRECT("output_parsed_hero!u1:u"&amp;$B$1)="Dire",IF(INDIRECT("output_parsed_hero!e1:i"&amp;$B$1)=$L67,IF(INDIRECT("output_parsed_hero!D1:D"&amp;$B$1)=FALSE,1)))))</f>
        <v>15</v>
      </c>
      <c r="S67">
        <f t="shared" ca="1" si="4"/>
        <v>0.57692307692307687</v>
      </c>
      <c r="Z67" t="s">
        <v>457</v>
      </c>
    </row>
    <row r="68" spans="1:26" x14ac:dyDescent="0.3">
      <c r="A68">
        <f t="shared" si="7"/>
        <v>64</v>
      </c>
      <c r="B68" t="str">
        <f>VLOOKUP(A68,'hero names'!$S$7:$T$209,2,0)</f>
        <v>Jakiro</v>
      </c>
      <c r="C68">
        <f t="array" aca="1" ref="C68" ca="1">COUNT(IF(INDIRECT("output_parsed!E1:N"&amp;$B$1)='Analysis backend'!$A68,INDIRECT("output_parsed!E1:N"&amp;$B$1)))</f>
        <v>58</v>
      </c>
      <c r="D68">
        <f t="array" aca="1" ref="D68" ca="1">COUNT(IF(INDIRECT("output_parsed!o1:s"&amp;$B$1)='Analysis backend'!$A68,INDIRECT("output_parsed!o1:s"&amp;$B$1)))</f>
        <v>4</v>
      </c>
      <c r="E68">
        <f t="shared" ca="1" si="6"/>
        <v>62</v>
      </c>
      <c r="F68">
        <f t="array" aca="1" ref="F68" ca="1">COUNT(IF(INDIRECT("output_parsed!D1:D"&amp;$B$1)=TRUE,IF(INDIRECT("output_parsed!E1:I"&amp;$B$1)='Analysis backend'!$A68,INDIRECT("output_parsed!E1:I"&amp;$B$1))))+COUNT(IF(INDIRECT("output_parsed!D1:D"&amp;$B$1)=FALSE,IF(INDIRECT("output_parsed!J1:N"&amp;$B$1)='Analysis backend'!$A68,INDIRECT("output_parsed!J1:N"&amp;$B$1))))</f>
        <v>37</v>
      </c>
      <c r="L68">
        <f t="shared" si="10"/>
        <v>63</v>
      </c>
      <c r="M68" t="str">
        <f t="shared" si="8"/>
        <v>Weaver</v>
      </c>
      <c r="N68">
        <f t="array" aca="1" ref="N68" ca="1">SUM(IF(INDIRECT("output_parsed_hero!t1:t"&amp;$B$1)=$L$1,IF(INDIRECT("output_parsed_hero!u1:u"&amp;$B$1)="Radiant",IF(INDIRECT("output_parsed_hero!E1:I"&amp;$B$1)=$L68,1))))+SUM(IF(INDIRECT("output_parsed_hero!t1:t"&amp;$B$1)=$L$1,IF(INDIRECT("output_parsed_hero!u1:u"&amp;$B$1)="Dire",IF(INDIRECT("output_parsed_hero!j1:n"&amp;$B$1)=$L68,1))))</f>
        <v>3</v>
      </c>
      <c r="O68">
        <f t="array" aca="1" ref="O68" ca="1">SUM(IF(INDIRECT("output_parsed_hero!t1:t"&amp;$B$1)=$L$1,IF(INDIRECT("output_parsed_hero!u1:u"&amp;$B$1)="Radiant",IF(INDIRECT("output_parsed_hero!E1:I"&amp;$B$1)=$L68,IF(INDIRECT("output_parsed_hero!D1:D"&amp;$B$1)=TRUE,1)))))+SUM(IF(INDIRECT("output_parsed_hero!t1:t"&amp;$B$1)=$L$1,IF(INDIRECT("output_parsed_hero!u1:u"&amp;$B$1)="Dire",IF(INDIRECT("output_parsed_hero!j1:N"&amp;$B$1)=$L68,IF(INDIRECT("output_parsed_hero!D1:D"&amp;$B$1)=FALSE,1)))))</f>
        <v>3</v>
      </c>
      <c r="P68">
        <f t="shared" ca="1" si="9"/>
        <v>1</v>
      </c>
      <c r="Q68">
        <f t="array" aca="1" ref="Q68" ca="1">SUM(IF(INDIRECT("output_parsed_hero!t1:t"&amp;$B$1)=$L$1,IF(INDIRECT("output_parsed_hero!u1:u"&amp;$B$1)="Radiant",IF(INDIRECT("output_parsed_hero!j1:n"&amp;$B$1)=$L68,1))))+SUM(IF(INDIRECT("output_parsed_hero!t1:t"&amp;$B$1)=$L$1,IF(INDIRECT("output_parsed_hero!u1:u"&amp;$B$1)="Dire",IF(INDIRECT("output_parsed_hero!e1:i"&amp;$B$1)=$L68,1))))</f>
        <v>11</v>
      </c>
      <c r="R68">
        <f t="array" aca="1" ref="R68" ca="1">SUM(IF(INDIRECT("output_parsed_hero!t1:t"&amp;$B$1)=$L$1,IF(INDIRECT("output_parsed_hero!u1:u"&amp;$B$1)="Radiant",IF(INDIRECT("output_parsed_hero!j1:n"&amp;$B$1)=$L68,IF(INDIRECT("output_parsed_hero!D1:D"&amp;$B$1)=TRUE,1)))))+SUM(IF(INDIRECT("output_parsed_hero!t1:t"&amp;$B$1)=$L$1,IF(INDIRECT("output_parsed_hero!u1:u"&amp;$B$1)="Dire",IF(INDIRECT("output_parsed_hero!e1:i"&amp;$B$1)=$L68,IF(INDIRECT("output_parsed_hero!D1:D"&amp;$B$1)=FALSE,1)))))</f>
        <v>5</v>
      </c>
      <c r="S68">
        <f t="shared" ca="1" si="4"/>
        <v>0.45454545454545453</v>
      </c>
      <c r="Z68" t="s">
        <v>485</v>
      </c>
    </row>
    <row r="69" spans="1:26" x14ac:dyDescent="0.3">
      <c r="A69">
        <f t="shared" si="7"/>
        <v>65</v>
      </c>
      <c r="B69" t="str">
        <f>VLOOKUP(A69,'hero names'!$S$7:$T$209,2,0)</f>
        <v>Batrider</v>
      </c>
      <c r="C69">
        <f t="array" aca="1" ref="C69" ca="1">COUNT(IF(INDIRECT("output_parsed!E1:N"&amp;$B$1)='Analysis backend'!$A69,INDIRECT("output_parsed!E1:N"&amp;$B$1)))</f>
        <v>32</v>
      </c>
      <c r="D69">
        <f t="array" aca="1" ref="D69" ca="1">COUNT(IF(INDIRECT("output_parsed!o1:s"&amp;$B$1)='Analysis backend'!$A69,INDIRECT("output_parsed!o1:s"&amp;$B$1)))</f>
        <v>2</v>
      </c>
      <c r="E69">
        <f t="shared" ref="E69:E100" ca="1" si="11">D69+C69</f>
        <v>34</v>
      </c>
      <c r="F69">
        <f t="array" aca="1" ref="F69" ca="1">COUNT(IF(INDIRECT("output_parsed!D1:D"&amp;$B$1)=TRUE,IF(INDIRECT("output_parsed!E1:I"&amp;$B$1)='Analysis backend'!$A69,INDIRECT("output_parsed!E1:I"&amp;$B$1))))+COUNT(IF(INDIRECT("output_parsed!D1:D"&amp;$B$1)=FALSE,IF(INDIRECT("output_parsed!J1:N"&amp;$B$1)='Analysis backend'!$A69,INDIRECT("output_parsed!J1:N"&amp;$B$1))))</f>
        <v>9</v>
      </c>
      <c r="L69">
        <f t="shared" si="10"/>
        <v>64</v>
      </c>
      <c r="M69" t="str">
        <f t="shared" si="8"/>
        <v>Jakiro</v>
      </c>
      <c r="N69">
        <f t="array" aca="1" ref="N69" ca="1">SUM(IF(INDIRECT("output_parsed_hero!t1:t"&amp;$B$1)=$L$1,IF(INDIRECT("output_parsed_hero!u1:u"&amp;$B$1)="Radiant",IF(INDIRECT("output_parsed_hero!E1:I"&amp;$B$1)=$L69,1))))+SUM(IF(INDIRECT("output_parsed_hero!t1:t"&amp;$B$1)=$L$1,IF(INDIRECT("output_parsed_hero!u1:u"&amp;$B$1)="Dire",IF(INDIRECT("output_parsed_hero!j1:n"&amp;$B$1)=$L69,1))))</f>
        <v>12</v>
      </c>
      <c r="O69">
        <f t="array" aca="1" ref="O69" ca="1">SUM(IF(INDIRECT("output_parsed_hero!t1:t"&amp;$B$1)=$L$1,IF(INDIRECT("output_parsed_hero!u1:u"&amp;$B$1)="Radiant",IF(INDIRECT("output_parsed_hero!E1:I"&amp;$B$1)=$L69,IF(INDIRECT("output_parsed_hero!D1:D"&amp;$B$1)=TRUE,1)))))+SUM(IF(INDIRECT("output_parsed_hero!t1:t"&amp;$B$1)=$L$1,IF(INDIRECT("output_parsed_hero!u1:u"&amp;$B$1)="Dire",IF(INDIRECT("output_parsed_hero!j1:N"&amp;$B$1)=$L69,IF(INDIRECT("output_parsed_hero!D1:D"&amp;$B$1)=FALSE,1)))))</f>
        <v>11</v>
      </c>
      <c r="P69">
        <f t="shared" ca="1" si="9"/>
        <v>0.91666666666666663</v>
      </c>
      <c r="Q69">
        <f t="array" aca="1" ref="Q69" ca="1">SUM(IF(INDIRECT("output_parsed_hero!t1:t"&amp;$B$1)=$L$1,IF(INDIRECT("output_parsed_hero!u1:u"&amp;$B$1)="Radiant",IF(INDIRECT("output_parsed_hero!j1:n"&amp;$B$1)=$L69,1))))+SUM(IF(INDIRECT("output_parsed_hero!t1:t"&amp;$B$1)=$L$1,IF(INDIRECT("output_parsed_hero!u1:u"&amp;$B$1)="Dire",IF(INDIRECT("output_parsed_hero!e1:i"&amp;$B$1)=$L69,1))))</f>
        <v>17</v>
      </c>
      <c r="R69">
        <f t="array" aca="1" ref="R69" ca="1">SUM(IF(INDIRECT("output_parsed_hero!t1:t"&amp;$B$1)=$L$1,IF(INDIRECT("output_parsed_hero!u1:u"&amp;$B$1)="Radiant",IF(INDIRECT("output_parsed_hero!j1:n"&amp;$B$1)=$L69,IF(INDIRECT("output_parsed_hero!D1:D"&amp;$B$1)=TRUE,1)))))+SUM(IF(INDIRECT("output_parsed_hero!t1:t"&amp;$B$1)=$L$1,IF(INDIRECT("output_parsed_hero!u1:u"&amp;$B$1)="Dire",IF(INDIRECT("output_parsed_hero!e1:i"&amp;$B$1)=$L69,IF(INDIRECT("output_parsed_hero!D1:D"&amp;$B$1)=FALSE,1)))))</f>
        <v>8</v>
      </c>
      <c r="S69">
        <f t="shared" ca="1" si="4"/>
        <v>0.47058823529411764</v>
      </c>
      <c r="Z69" t="s">
        <v>481</v>
      </c>
    </row>
    <row r="70" spans="1:26" x14ac:dyDescent="0.3">
      <c r="A70">
        <f t="shared" ref="A70:A101" si="12">A69+1</f>
        <v>66</v>
      </c>
      <c r="B70" t="str">
        <f>VLOOKUP(A70,'hero names'!$S$7:$T$209,2,0)</f>
        <v>Chen</v>
      </c>
      <c r="C70">
        <f t="array" aca="1" ref="C70" ca="1">COUNT(IF(INDIRECT("output_parsed!E1:N"&amp;$B$1)='Analysis backend'!$A70,INDIRECT("output_parsed!E1:N"&amp;$B$1)))</f>
        <v>27</v>
      </c>
      <c r="D70">
        <f t="array" aca="1" ref="D70" ca="1">COUNT(IF(INDIRECT("output_parsed!o1:s"&amp;$B$1)='Analysis backend'!$A70,INDIRECT("output_parsed!o1:s"&amp;$B$1)))</f>
        <v>3</v>
      </c>
      <c r="E70">
        <f t="shared" ca="1" si="11"/>
        <v>30</v>
      </c>
      <c r="F70">
        <f t="array" aca="1" ref="F70" ca="1">COUNT(IF(INDIRECT("output_parsed!D1:D"&amp;$B$1)=TRUE,IF(INDIRECT("output_parsed!E1:I"&amp;$B$1)='Analysis backend'!$A70,INDIRECT("output_parsed!E1:I"&amp;$B$1))))+COUNT(IF(INDIRECT("output_parsed!D1:D"&amp;$B$1)=FALSE,IF(INDIRECT("output_parsed!J1:N"&amp;$B$1)='Analysis backend'!$A70,INDIRECT("output_parsed!J1:N"&amp;$B$1))))</f>
        <v>16</v>
      </c>
      <c r="L70">
        <f t="shared" si="10"/>
        <v>65</v>
      </c>
      <c r="M70" t="str">
        <f t="shared" ref="M70:M101" si="13">B69</f>
        <v>Batrider</v>
      </c>
      <c r="N70">
        <f t="array" aca="1" ref="N70" ca="1">SUM(IF(INDIRECT("output_parsed_hero!t1:t"&amp;$B$1)=$L$1,IF(INDIRECT("output_parsed_hero!u1:u"&amp;$B$1)="Radiant",IF(INDIRECT("output_parsed_hero!E1:I"&amp;$B$1)=$L70,1))))+SUM(IF(INDIRECT("output_parsed_hero!t1:t"&amp;$B$1)=$L$1,IF(INDIRECT("output_parsed_hero!u1:u"&amp;$B$1)="Dire",IF(INDIRECT("output_parsed_hero!j1:n"&amp;$B$1)=$L70,1))))</f>
        <v>9</v>
      </c>
      <c r="O70">
        <f t="array" aca="1" ref="O70" ca="1">SUM(IF(INDIRECT("output_parsed_hero!t1:t"&amp;$B$1)=$L$1,IF(INDIRECT("output_parsed_hero!u1:u"&amp;$B$1)="Radiant",IF(INDIRECT("output_parsed_hero!E1:I"&amp;$B$1)=$L70,IF(INDIRECT("output_parsed_hero!D1:D"&amp;$B$1)=TRUE,1)))))+SUM(IF(INDIRECT("output_parsed_hero!t1:t"&amp;$B$1)=$L$1,IF(INDIRECT("output_parsed_hero!u1:u"&amp;$B$1)="Dire",IF(INDIRECT("output_parsed_hero!j1:N"&amp;$B$1)=$L70,IF(INDIRECT("output_parsed_hero!D1:D"&amp;$B$1)=FALSE,1)))))</f>
        <v>3</v>
      </c>
      <c r="P70">
        <f t="shared" ref="P70:P101" ca="1" si="14">IF(ISERROR(O70/N70),0,O70/N70)</f>
        <v>0.33333333333333331</v>
      </c>
      <c r="Q70">
        <f t="array" aca="1" ref="Q70" ca="1">SUM(IF(INDIRECT("output_parsed_hero!t1:t"&amp;$B$1)=$L$1,IF(INDIRECT("output_parsed_hero!u1:u"&amp;$B$1)="Radiant",IF(INDIRECT("output_parsed_hero!j1:n"&amp;$B$1)=$L70,1))))+SUM(IF(INDIRECT("output_parsed_hero!t1:t"&amp;$B$1)=$L$1,IF(INDIRECT("output_parsed_hero!u1:u"&amp;$B$1)="Dire",IF(INDIRECT("output_parsed_hero!e1:i"&amp;$B$1)=$L70,1))))</f>
        <v>12</v>
      </c>
      <c r="R70">
        <f t="array" aca="1" ref="R70" ca="1">SUM(IF(INDIRECT("output_parsed_hero!t1:t"&amp;$B$1)=$L$1,IF(INDIRECT("output_parsed_hero!u1:u"&amp;$B$1)="Radiant",IF(INDIRECT("output_parsed_hero!j1:n"&amp;$B$1)=$L70,IF(INDIRECT("output_parsed_hero!D1:D"&amp;$B$1)=TRUE,1)))))+SUM(IF(INDIRECT("output_parsed_hero!t1:t"&amp;$B$1)=$L$1,IF(INDIRECT("output_parsed_hero!u1:u"&amp;$B$1)="Dire",IF(INDIRECT("output_parsed_hero!e1:i"&amp;$B$1)=$L70,IF(INDIRECT("output_parsed_hero!D1:D"&amp;$B$1)=FALSE,1)))))</f>
        <v>8</v>
      </c>
      <c r="S70">
        <f t="shared" ref="S70:S133" ca="1" si="15">IF(ISERROR(R70/Q70),0,R70/Q70)</f>
        <v>0.66666666666666663</v>
      </c>
      <c r="Z70" t="s">
        <v>454</v>
      </c>
    </row>
    <row r="71" spans="1:26" x14ac:dyDescent="0.3">
      <c r="A71">
        <f t="shared" si="12"/>
        <v>67</v>
      </c>
      <c r="B71" t="str">
        <f>VLOOKUP(A71,'hero names'!$S$7:$T$209,2,0)</f>
        <v>Spectre</v>
      </c>
      <c r="C71">
        <f t="array" aca="1" ref="C71" ca="1">COUNT(IF(INDIRECT("output_parsed!E1:N"&amp;$B$1)='Analysis backend'!$A71,INDIRECT("output_parsed!E1:N"&amp;$B$1)))</f>
        <v>53</v>
      </c>
      <c r="D71">
        <f t="array" aca="1" ref="D71" ca="1">COUNT(IF(INDIRECT("output_parsed!o1:s"&amp;$B$1)='Analysis backend'!$A71,INDIRECT("output_parsed!o1:s"&amp;$B$1)))</f>
        <v>5</v>
      </c>
      <c r="E71">
        <f t="shared" ca="1" si="11"/>
        <v>58</v>
      </c>
      <c r="F71">
        <f t="array" aca="1" ref="F71" ca="1">COUNT(IF(INDIRECT("output_parsed!D1:D"&amp;$B$1)=TRUE,IF(INDIRECT("output_parsed!E1:I"&amp;$B$1)='Analysis backend'!$A71,INDIRECT("output_parsed!E1:I"&amp;$B$1))))+COUNT(IF(INDIRECT("output_parsed!D1:D"&amp;$B$1)=FALSE,IF(INDIRECT("output_parsed!J1:N"&amp;$B$1)='Analysis backend'!$A71,INDIRECT("output_parsed!J1:N"&amp;$B$1))))</f>
        <v>16</v>
      </c>
      <c r="L71">
        <f t="shared" si="10"/>
        <v>66</v>
      </c>
      <c r="M71" t="str">
        <f t="shared" si="13"/>
        <v>Chen</v>
      </c>
      <c r="N71">
        <f t="array" aca="1" ref="N71" ca="1">SUM(IF(INDIRECT("output_parsed_hero!t1:t"&amp;$B$1)=$L$1,IF(INDIRECT("output_parsed_hero!u1:u"&amp;$B$1)="Radiant",IF(INDIRECT("output_parsed_hero!E1:I"&amp;$B$1)=$L71,1))))+SUM(IF(INDIRECT("output_parsed_hero!t1:t"&amp;$B$1)=$L$1,IF(INDIRECT("output_parsed_hero!u1:u"&amp;$B$1)="Dire",IF(INDIRECT("output_parsed_hero!j1:n"&amp;$B$1)=$L71,1))))</f>
        <v>8</v>
      </c>
      <c r="O71">
        <f t="array" aca="1" ref="O71" ca="1">SUM(IF(INDIRECT("output_parsed_hero!t1:t"&amp;$B$1)=$L$1,IF(INDIRECT("output_parsed_hero!u1:u"&amp;$B$1)="Radiant",IF(INDIRECT("output_parsed_hero!E1:I"&amp;$B$1)=$L71,IF(INDIRECT("output_parsed_hero!D1:D"&amp;$B$1)=TRUE,1)))))+SUM(IF(INDIRECT("output_parsed_hero!t1:t"&amp;$B$1)=$L$1,IF(INDIRECT("output_parsed_hero!u1:u"&amp;$B$1)="Dire",IF(INDIRECT("output_parsed_hero!j1:N"&amp;$B$1)=$L71,IF(INDIRECT("output_parsed_hero!D1:D"&amp;$B$1)=FALSE,1)))))</f>
        <v>5</v>
      </c>
      <c r="P71">
        <f t="shared" ca="1" si="14"/>
        <v>0.625</v>
      </c>
      <c r="Q71">
        <f t="array" aca="1" ref="Q71" ca="1">SUM(IF(INDIRECT("output_parsed_hero!t1:t"&amp;$B$1)=$L$1,IF(INDIRECT("output_parsed_hero!u1:u"&amp;$B$1)="Radiant",IF(INDIRECT("output_parsed_hero!j1:n"&amp;$B$1)=$L71,1))))+SUM(IF(INDIRECT("output_parsed_hero!t1:t"&amp;$B$1)=$L$1,IF(INDIRECT("output_parsed_hero!u1:u"&amp;$B$1)="Dire",IF(INDIRECT("output_parsed_hero!e1:i"&amp;$B$1)=$L71,1))))</f>
        <v>4</v>
      </c>
      <c r="R71">
        <f t="array" aca="1" ref="R71" ca="1">SUM(IF(INDIRECT("output_parsed_hero!t1:t"&amp;$B$1)=$L$1,IF(INDIRECT("output_parsed_hero!u1:u"&amp;$B$1)="Radiant",IF(INDIRECT("output_parsed_hero!j1:n"&amp;$B$1)=$L71,IF(INDIRECT("output_parsed_hero!D1:D"&amp;$B$1)=TRUE,1)))))+SUM(IF(INDIRECT("output_parsed_hero!t1:t"&amp;$B$1)=$L$1,IF(INDIRECT("output_parsed_hero!u1:u"&amp;$B$1)="Dire",IF(INDIRECT("output_parsed_hero!e1:i"&amp;$B$1)=$L71,IF(INDIRECT("output_parsed_hero!D1:D"&amp;$B$1)=FALSE,1)))))</f>
        <v>2</v>
      </c>
      <c r="S71">
        <f t="shared" ca="1" si="15"/>
        <v>0.5</v>
      </c>
      <c r="Z71" t="s">
        <v>508</v>
      </c>
    </row>
    <row r="72" spans="1:26" x14ac:dyDescent="0.3">
      <c r="A72">
        <f t="shared" si="12"/>
        <v>68</v>
      </c>
      <c r="B72" t="str">
        <f>VLOOKUP(A72,'hero names'!$S$7:$T$209,2,0)</f>
        <v>Ancient Apparition</v>
      </c>
      <c r="C72">
        <f t="array" aca="1" ref="C72" ca="1">COUNT(IF(INDIRECT("output_parsed!E1:N"&amp;$B$1)='Analysis backend'!$A72,INDIRECT("output_parsed!E1:N"&amp;$B$1)))</f>
        <v>57</v>
      </c>
      <c r="D72">
        <f t="array" aca="1" ref="D72" ca="1">COUNT(IF(INDIRECT("output_parsed!o1:s"&amp;$B$1)='Analysis backend'!$A72,INDIRECT("output_parsed!o1:s"&amp;$B$1)))</f>
        <v>9</v>
      </c>
      <c r="E72">
        <f t="shared" ca="1" si="11"/>
        <v>66</v>
      </c>
      <c r="F72">
        <f t="array" aca="1" ref="F72" ca="1">COUNT(IF(INDIRECT("output_parsed!D1:D"&amp;$B$1)=TRUE,IF(INDIRECT("output_parsed!E1:I"&amp;$B$1)='Analysis backend'!$A72,INDIRECT("output_parsed!E1:I"&amp;$B$1))))+COUNT(IF(INDIRECT("output_parsed!D1:D"&amp;$B$1)=FALSE,IF(INDIRECT("output_parsed!J1:N"&amp;$B$1)='Analysis backend'!$A72,INDIRECT("output_parsed!J1:N"&amp;$B$1))))</f>
        <v>30</v>
      </c>
      <c r="L72">
        <f t="shared" ref="L72:L135" si="16">L71+1</f>
        <v>67</v>
      </c>
      <c r="M72" t="str">
        <f t="shared" si="13"/>
        <v>Spectre</v>
      </c>
      <c r="N72">
        <f t="array" aca="1" ref="N72" ca="1">SUM(IF(INDIRECT("output_parsed_hero!t1:t"&amp;$B$1)=$L$1,IF(INDIRECT("output_parsed_hero!u1:u"&amp;$B$1)="Radiant",IF(INDIRECT("output_parsed_hero!E1:I"&amp;$B$1)=$L72,1))))+SUM(IF(INDIRECT("output_parsed_hero!t1:t"&amp;$B$1)=$L$1,IF(INDIRECT("output_parsed_hero!u1:u"&amp;$B$1)="Dire",IF(INDIRECT("output_parsed_hero!j1:n"&amp;$B$1)=$L72,1))))</f>
        <v>1</v>
      </c>
      <c r="O72">
        <f t="array" aca="1" ref="O72" ca="1">SUM(IF(INDIRECT("output_parsed_hero!t1:t"&amp;$B$1)=$L$1,IF(INDIRECT("output_parsed_hero!u1:u"&amp;$B$1)="Radiant",IF(INDIRECT("output_parsed_hero!E1:I"&amp;$B$1)=$L72,IF(INDIRECT("output_parsed_hero!D1:D"&amp;$B$1)=TRUE,1)))))+SUM(IF(INDIRECT("output_parsed_hero!t1:t"&amp;$B$1)=$L$1,IF(INDIRECT("output_parsed_hero!u1:u"&amp;$B$1)="Dire",IF(INDIRECT("output_parsed_hero!j1:N"&amp;$B$1)=$L72,IF(INDIRECT("output_parsed_hero!D1:D"&amp;$B$1)=FALSE,1)))))</f>
        <v>0</v>
      </c>
      <c r="P72">
        <f t="shared" ca="1" si="14"/>
        <v>0</v>
      </c>
      <c r="Q72">
        <f t="array" aca="1" ref="Q72" ca="1">SUM(IF(INDIRECT("output_parsed_hero!t1:t"&amp;$B$1)=$L$1,IF(INDIRECT("output_parsed_hero!u1:u"&amp;$B$1)="Radiant",IF(INDIRECT("output_parsed_hero!j1:n"&amp;$B$1)=$L72,1))))+SUM(IF(INDIRECT("output_parsed_hero!t1:t"&amp;$B$1)=$L$1,IF(INDIRECT("output_parsed_hero!u1:u"&amp;$B$1)="Dire",IF(INDIRECT("output_parsed_hero!e1:i"&amp;$B$1)=$L72,1))))</f>
        <v>27</v>
      </c>
      <c r="R72">
        <f t="array" aca="1" ref="R72" ca="1">SUM(IF(INDIRECT("output_parsed_hero!t1:t"&amp;$B$1)=$L$1,IF(INDIRECT("output_parsed_hero!u1:u"&amp;$B$1)="Radiant",IF(INDIRECT("output_parsed_hero!j1:n"&amp;$B$1)=$L72,IF(INDIRECT("output_parsed_hero!D1:D"&amp;$B$1)=TRUE,1)))))+SUM(IF(INDIRECT("output_parsed_hero!t1:t"&amp;$B$1)=$L$1,IF(INDIRECT("output_parsed_hero!u1:u"&amp;$B$1)="Dire",IF(INDIRECT("output_parsed_hero!e1:i"&amp;$B$1)=$L72,IF(INDIRECT("output_parsed_hero!D1:D"&amp;$B$1)=FALSE,1)))))</f>
        <v>16</v>
      </c>
      <c r="S72">
        <f t="shared" ca="1" si="15"/>
        <v>0.59259259259259256</v>
      </c>
      <c r="Z72" t="s">
        <v>473</v>
      </c>
    </row>
    <row r="73" spans="1:26" x14ac:dyDescent="0.3">
      <c r="A73">
        <f t="shared" si="12"/>
        <v>69</v>
      </c>
      <c r="B73" t="str">
        <f>VLOOKUP(A73,'hero names'!$S$7:$T$209,2,0)</f>
        <v>Doom</v>
      </c>
      <c r="C73">
        <f t="array" aca="1" ref="C73" ca="1">COUNT(IF(INDIRECT("output_parsed!E1:N"&amp;$B$1)='Analysis backend'!$A73,INDIRECT("output_parsed!E1:N"&amp;$B$1)))</f>
        <v>77</v>
      </c>
      <c r="D73">
        <f t="array" aca="1" ref="D73" ca="1">COUNT(IF(INDIRECT("output_parsed!o1:s"&amp;$B$1)='Analysis backend'!$A73,INDIRECT("output_parsed!o1:s"&amp;$B$1)))</f>
        <v>7</v>
      </c>
      <c r="E73">
        <f t="shared" ca="1" si="11"/>
        <v>84</v>
      </c>
      <c r="F73">
        <f t="array" aca="1" ref="F73" ca="1">COUNT(IF(INDIRECT("output_parsed!D1:D"&amp;$B$1)=TRUE,IF(INDIRECT("output_parsed!E1:I"&amp;$B$1)='Analysis backend'!$A73,INDIRECT("output_parsed!E1:I"&amp;$B$1))))+COUNT(IF(INDIRECT("output_parsed!D1:D"&amp;$B$1)=FALSE,IF(INDIRECT("output_parsed!J1:N"&amp;$B$1)='Analysis backend'!$A73,INDIRECT("output_parsed!J1:N"&amp;$B$1))))</f>
        <v>39</v>
      </c>
      <c r="L73">
        <f t="shared" si="16"/>
        <v>68</v>
      </c>
      <c r="M73" t="str">
        <f t="shared" si="13"/>
        <v>Ancient Apparition</v>
      </c>
      <c r="N73">
        <f t="array" aca="1" ref="N73" ca="1">SUM(IF(INDIRECT("output_parsed_hero!t1:t"&amp;$B$1)=$L$1,IF(INDIRECT("output_parsed_hero!u1:u"&amp;$B$1)="Radiant",IF(INDIRECT("output_parsed_hero!E1:I"&amp;$B$1)=$L73,1))))+SUM(IF(INDIRECT("output_parsed_hero!t1:t"&amp;$B$1)=$L$1,IF(INDIRECT("output_parsed_hero!u1:u"&amp;$B$1)="Dire",IF(INDIRECT("output_parsed_hero!j1:n"&amp;$B$1)=$L73,1))))</f>
        <v>13</v>
      </c>
      <c r="O73">
        <f t="array" aca="1" ref="O73" ca="1">SUM(IF(INDIRECT("output_parsed_hero!t1:t"&amp;$B$1)=$L$1,IF(INDIRECT("output_parsed_hero!u1:u"&amp;$B$1)="Radiant",IF(INDIRECT("output_parsed_hero!E1:I"&amp;$B$1)=$L73,IF(INDIRECT("output_parsed_hero!D1:D"&amp;$B$1)=TRUE,1)))))+SUM(IF(INDIRECT("output_parsed_hero!t1:t"&amp;$B$1)=$L$1,IF(INDIRECT("output_parsed_hero!u1:u"&amp;$B$1)="Dire",IF(INDIRECT("output_parsed_hero!j1:N"&amp;$B$1)=$L73,IF(INDIRECT("output_parsed_hero!D1:D"&amp;$B$1)=FALSE,1)))))</f>
        <v>5</v>
      </c>
      <c r="P73">
        <f t="shared" ca="1" si="14"/>
        <v>0.38461538461538464</v>
      </c>
      <c r="Q73">
        <f t="array" aca="1" ref="Q73" ca="1">SUM(IF(INDIRECT("output_parsed_hero!t1:t"&amp;$B$1)=$L$1,IF(INDIRECT("output_parsed_hero!u1:u"&amp;$B$1)="Radiant",IF(INDIRECT("output_parsed_hero!j1:n"&amp;$B$1)=$L73,1))))+SUM(IF(INDIRECT("output_parsed_hero!t1:t"&amp;$B$1)=$L$1,IF(INDIRECT("output_parsed_hero!u1:u"&amp;$B$1)="Dire",IF(INDIRECT("output_parsed_hero!e1:i"&amp;$B$1)=$L73,1))))</f>
        <v>9</v>
      </c>
      <c r="R73">
        <f t="array" aca="1" ref="R73" ca="1">SUM(IF(INDIRECT("output_parsed_hero!t1:t"&amp;$B$1)=$L$1,IF(INDIRECT("output_parsed_hero!u1:u"&amp;$B$1)="Radiant",IF(INDIRECT("output_parsed_hero!j1:n"&amp;$B$1)=$L73,IF(INDIRECT("output_parsed_hero!D1:D"&amp;$B$1)=TRUE,1)))))+SUM(IF(INDIRECT("output_parsed_hero!t1:t"&amp;$B$1)=$L$1,IF(INDIRECT("output_parsed_hero!u1:u"&amp;$B$1)="Dire",IF(INDIRECT("output_parsed_hero!e1:i"&amp;$B$1)=$L73,IF(INDIRECT("output_parsed_hero!D1:D"&amp;$B$1)=FALSE,1)))))</f>
        <v>3</v>
      </c>
      <c r="S73">
        <f t="shared" ca="1" si="15"/>
        <v>0.33333333333333331</v>
      </c>
      <c r="Z73" t="s">
        <v>513</v>
      </c>
    </row>
    <row r="74" spans="1:26" x14ac:dyDescent="0.3">
      <c r="A74">
        <f t="shared" si="12"/>
        <v>70</v>
      </c>
      <c r="B74" t="str">
        <f>VLOOKUP(A74,'hero names'!$S$7:$T$209,2,0)</f>
        <v>Ursa</v>
      </c>
      <c r="C74">
        <f t="array" aca="1" ref="C74" ca="1">COUNT(IF(INDIRECT("output_parsed!E1:N"&amp;$B$1)='Analysis backend'!$A74,INDIRECT("output_parsed!E1:N"&amp;$B$1)))</f>
        <v>14</v>
      </c>
      <c r="D74">
        <f t="array" aca="1" ref="D74" ca="1">COUNT(IF(INDIRECT("output_parsed!o1:s"&amp;$B$1)='Analysis backend'!$A74,INDIRECT("output_parsed!o1:s"&amp;$B$1)))</f>
        <v>3</v>
      </c>
      <c r="E74">
        <f t="shared" ca="1" si="11"/>
        <v>17</v>
      </c>
      <c r="F74">
        <f t="array" aca="1" ref="F74" ca="1">COUNT(IF(INDIRECT("output_parsed!D1:D"&amp;$B$1)=TRUE,IF(INDIRECT("output_parsed!E1:I"&amp;$B$1)='Analysis backend'!$A74,INDIRECT("output_parsed!E1:I"&amp;$B$1))))+COUNT(IF(INDIRECT("output_parsed!D1:D"&amp;$B$1)=FALSE,IF(INDIRECT("output_parsed!J1:N"&amp;$B$1)='Analysis backend'!$A74,INDIRECT("output_parsed!J1:N"&amp;$B$1))))</f>
        <v>9</v>
      </c>
      <c r="L74">
        <f t="shared" si="16"/>
        <v>69</v>
      </c>
      <c r="M74" t="str">
        <f t="shared" si="13"/>
        <v>Doom</v>
      </c>
      <c r="N74">
        <f t="array" aca="1" ref="N74" ca="1">SUM(IF(INDIRECT("output_parsed_hero!t1:t"&amp;$B$1)=$L$1,IF(INDIRECT("output_parsed_hero!u1:u"&amp;$B$1)="Radiant",IF(INDIRECT("output_parsed_hero!E1:I"&amp;$B$1)=$L74,1))))+SUM(IF(INDIRECT("output_parsed_hero!t1:t"&amp;$B$1)=$L$1,IF(INDIRECT("output_parsed_hero!u1:u"&amp;$B$1)="Dire",IF(INDIRECT("output_parsed_hero!j1:n"&amp;$B$1)=$L74,1))))</f>
        <v>15</v>
      </c>
      <c r="O74">
        <f t="array" aca="1" ref="O74" ca="1">SUM(IF(INDIRECT("output_parsed_hero!t1:t"&amp;$B$1)=$L$1,IF(INDIRECT("output_parsed_hero!u1:u"&amp;$B$1)="Radiant",IF(INDIRECT("output_parsed_hero!E1:I"&amp;$B$1)=$L74,IF(INDIRECT("output_parsed_hero!D1:D"&amp;$B$1)=TRUE,1)))))+SUM(IF(INDIRECT("output_parsed_hero!t1:t"&amp;$B$1)=$L$1,IF(INDIRECT("output_parsed_hero!u1:u"&amp;$B$1)="Dire",IF(INDIRECT("output_parsed_hero!j1:N"&amp;$B$1)=$L74,IF(INDIRECT("output_parsed_hero!D1:D"&amp;$B$1)=FALSE,1)))))</f>
        <v>10</v>
      </c>
      <c r="P74">
        <f t="shared" ca="1" si="14"/>
        <v>0.66666666666666663</v>
      </c>
      <c r="Q74">
        <f t="array" aca="1" ref="Q74" ca="1">SUM(IF(INDIRECT("output_parsed_hero!t1:t"&amp;$B$1)=$L$1,IF(INDIRECT("output_parsed_hero!u1:u"&amp;$B$1)="Radiant",IF(INDIRECT("output_parsed_hero!j1:n"&amp;$B$1)=$L74,1))))+SUM(IF(INDIRECT("output_parsed_hero!t1:t"&amp;$B$1)=$L$1,IF(INDIRECT("output_parsed_hero!u1:u"&amp;$B$1)="Dire",IF(INDIRECT("output_parsed_hero!e1:i"&amp;$B$1)=$L74,1))))</f>
        <v>19</v>
      </c>
      <c r="R74">
        <f t="array" aca="1" ref="R74" ca="1">SUM(IF(INDIRECT("output_parsed_hero!t1:t"&amp;$B$1)=$L$1,IF(INDIRECT("output_parsed_hero!u1:u"&amp;$B$1)="Radiant",IF(INDIRECT("output_parsed_hero!j1:n"&amp;$B$1)=$L74,IF(INDIRECT("output_parsed_hero!D1:D"&amp;$B$1)=TRUE,1)))))+SUM(IF(INDIRECT("output_parsed_hero!t1:t"&amp;$B$1)=$L$1,IF(INDIRECT("output_parsed_hero!u1:u"&amp;$B$1)="Dire",IF(INDIRECT("output_parsed_hero!e1:i"&amp;$B$1)=$L74,IF(INDIRECT("output_parsed_hero!D1:D"&amp;$B$1)=FALSE,1)))))</f>
        <v>8</v>
      </c>
      <c r="S74">
        <f t="shared" ca="1" si="15"/>
        <v>0.42105263157894735</v>
      </c>
      <c r="Z74" t="s">
        <v>441</v>
      </c>
    </row>
    <row r="75" spans="1:26" x14ac:dyDescent="0.3">
      <c r="A75">
        <f t="shared" si="12"/>
        <v>71</v>
      </c>
      <c r="B75" t="str">
        <f>VLOOKUP(A75,'hero names'!$S$7:$T$209,2,0)</f>
        <v>Spirit Breaker</v>
      </c>
      <c r="C75">
        <f t="array" aca="1" ref="C75" ca="1">COUNT(IF(INDIRECT("output_parsed!E1:N"&amp;$B$1)='Analysis backend'!$A75,INDIRECT("output_parsed!E1:N"&amp;$B$1)))</f>
        <v>169</v>
      </c>
      <c r="D75">
        <f t="array" aca="1" ref="D75" ca="1">COUNT(IF(INDIRECT("output_parsed!o1:s"&amp;$B$1)='Analysis backend'!$A75,INDIRECT("output_parsed!o1:s"&amp;$B$1)))</f>
        <v>16</v>
      </c>
      <c r="E75">
        <f t="shared" ca="1" si="11"/>
        <v>185</v>
      </c>
      <c r="F75">
        <f t="array" aca="1" ref="F75" ca="1">COUNT(IF(INDIRECT("output_parsed!D1:D"&amp;$B$1)=TRUE,IF(INDIRECT("output_parsed!E1:I"&amp;$B$1)='Analysis backend'!$A75,INDIRECT("output_parsed!E1:I"&amp;$B$1))))+COUNT(IF(INDIRECT("output_parsed!D1:D"&amp;$B$1)=FALSE,IF(INDIRECT("output_parsed!J1:N"&amp;$B$1)='Analysis backend'!$A75,INDIRECT("output_parsed!J1:N"&amp;$B$1))))</f>
        <v>87</v>
      </c>
      <c r="L75">
        <f t="shared" si="16"/>
        <v>70</v>
      </c>
      <c r="M75" t="str">
        <f t="shared" si="13"/>
        <v>Ursa</v>
      </c>
      <c r="N75">
        <f t="array" aca="1" ref="N75" ca="1">SUM(IF(INDIRECT("output_parsed_hero!t1:t"&amp;$B$1)=$L$1,IF(INDIRECT("output_parsed_hero!u1:u"&amp;$B$1)="Radiant",IF(INDIRECT("output_parsed_hero!E1:I"&amp;$B$1)=$L75,1))))+SUM(IF(INDIRECT("output_parsed_hero!t1:t"&amp;$B$1)=$L$1,IF(INDIRECT("output_parsed_hero!u1:u"&amp;$B$1)="Dire",IF(INDIRECT("output_parsed_hero!j1:n"&amp;$B$1)=$L75,1))))</f>
        <v>5</v>
      </c>
      <c r="O75">
        <f t="array" aca="1" ref="O75" ca="1">SUM(IF(INDIRECT("output_parsed_hero!t1:t"&amp;$B$1)=$L$1,IF(INDIRECT("output_parsed_hero!u1:u"&amp;$B$1)="Radiant",IF(INDIRECT("output_parsed_hero!E1:I"&amp;$B$1)=$L75,IF(INDIRECT("output_parsed_hero!D1:D"&amp;$B$1)=TRUE,1)))))+SUM(IF(INDIRECT("output_parsed_hero!t1:t"&amp;$B$1)=$L$1,IF(INDIRECT("output_parsed_hero!u1:u"&amp;$B$1)="Dire",IF(INDIRECT("output_parsed_hero!j1:N"&amp;$B$1)=$L75,IF(INDIRECT("output_parsed_hero!D1:D"&amp;$B$1)=FALSE,1)))))</f>
        <v>3</v>
      </c>
      <c r="P75">
        <f t="shared" ca="1" si="14"/>
        <v>0.6</v>
      </c>
      <c r="Q75">
        <f t="array" aca="1" ref="Q75" ca="1">SUM(IF(INDIRECT("output_parsed_hero!t1:t"&amp;$B$1)=$L$1,IF(INDIRECT("output_parsed_hero!u1:u"&amp;$B$1)="Radiant",IF(INDIRECT("output_parsed_hero!j1:n"&amp;$B$1)=$L75,1))))+SUM(IF(INDIRECT("output_parsed_hero!t1:t"&amp;$B$1)=$L$1,IF(INDIRECT("output_parsed_hero!u1:u"&amp;$B$1)="Dire",IF(INDIRECT("output_parsed_hero!e1:i"&amp;$B$1)=$L75,1))))</f>
        <v>3</v>
      </c>
      <c r="R75">
        <f t="array" aca="1" ref="R75" ca="1">SUM(IF(INDIRECT("output_parsed_hero!t1:t"&amp;$B$1)=$L$1,IF(INDIRECT("output_parsed_hero!u1:u"&amp;$B$1)="Radiant",IF(INDIRECT("output_parsed_hero!j1:n"&amp;$B$1)=$L75,IF(INDIRECT("output_parsed_hero!D1:D"&amp;$B$1)=TRUE,1)))))+SUM(IF(INDIRECT("output_parsed_hero!t1:t"&amp;$B$1)=$L$1,IF(INDIRECT("output_parsed_hero!u1:u"&amp;$B$1)="Dire",IF(INDIRECT("output_parsed_hero!e1:i"&amp;$B$1)=$L75,IF(INDIRECT("output_parsed_hero!D1:D"&amp;$B$1)=FALSE,1)))))</f>
        <v>2</v>
      </c>
      <c r="S75">
        <f t="shared" ca="1" si="15"/>
        <v>0.66666666666666663</v>
      </c>
      <c r="Z75" t="s">
        <v>410</v>
      </c>
    </row>
    <row r="76" spans="1:26" x14ac:dyDescent="0.3">
      <c r="A76">
        <f t="shared" si="12"/>
        <v>72</v>
      </c>
      <c r="B76" t="str">
        <f>VLOOKUP(A76,'hero names'!$S$7:$T$209,2,0)</f>
        <v>Gyrocopter</v>
      </c>
      <c r="C76">
        <f t="array" aca="1" ref="C76" ca="1">COUNT(IF(INDIRECT("output_parsed!E1:N"&amp;$B$1)='Analysis backend'!$A76,INDIRECT("output_parsed!E1:N"&amp;$B$1)))</f>
        <v>46</v>
      </c>
      <c r="D76">
        <f t="array" aca="1" ref="D76" ca="1">COUNT(IF(INDIRECT("output_parsed!o1:s"&amp;$B$1)='Analysis backend'!$A76,INDIRECT("output_parsed!o1:s"&amp;$B$1)))</f>
        <v>2</v>
      </c>
      <c r="E76">
        <f t="shared" ca="1" si="11"/>
        <v>48</v>
      </c>
      <c r="F76">
        <f t="array" aca="1" ref="F76" ca="1">COUNT(IF(INDIRECT("output_parsed!D1:D"&amp;$B$1)=TRUE,IF(INDIRECT("output_parsed!E1:I"&amp;$B$1)='Analysis backend'!$A76,INDIRECT("output_parsed!E1:I"&amp;$B$1))))+COUNT(IF(INDIRECT("output_parsed!D1:D"&amp;$B$1)=FALSE,IF(INDIRECT("output_parsed!J1:N"&amp;$B$1)='Analysis backend'!$A76,INDIRECT("output_parsed!J1:N"&amp;$B$1))))</f>
        <v>20</v>
      </c>
      <c r="L76">
        <f t="shared" si="16"/>
        <v>71</v>
      </c>
      <c r="M76" t="str">
        <f t="shared" si="13"/>
        <v>Spirit Breaker</v>
      </c>
      <c r="N76">
        <f t="array" aca="1" ref="N76" ca="1">SUM(IF(INDIRECT("output_parsed_hero!t1:t"&amp;$B$1)=$L$1,IF(INDIRECT("output_parsed_hero!u1:u"&amp;$B$1)="Radiant",IF(INDIRECT("output_parsed_hero!E1:I"&amp;$B$1)=$L76,1))))+SUM(IF(INDIRECT("output_parsed_hero!t1:t"&amp;$B$1)=$L$1,IF(INDIRECT("output_parsed_hero!u1:u"&amp;$B$1)="Dire",IF(INDIRECT("output_parsed_hero!j1:n"&amp;$B$1)=$L76,1))))</f>
        <v>40</v>
      </c>
      <c r="O76">
        <f t="array" aca="1" ref="O76" ca="1">SUM(IF(INDIRECT("output_parsed_hero!t1:t"&amp;$B$1)=$L$1,IF(INDIRECT("output_parsed_hero!u1:u"&amp;$B$1)="Radiant",IF(INDIRECT("output_parsed_hero!E1:I"&amp;$B$1)=$L76,IF(INDIRECT("output_parsed_hero!D1:D"&amp;$B$1)=TRUE,1)))))+SUM(IF(INDIRECT("output_parsed_hero!t1:t"&amp;$B$1)=$L$1,IF(INDIRECT("output_parsed_hero!u1:u"&amp;$B$1)="Dire",IF(INDIRECT("output_parsed_hero!j1:N"&amp;$B$1)=$L76,IF(INDIRECT("output_parsed_hero!D1:D"&amp;$B$1)=FALSE,1)))))</f>
        <v>21</v>
      </c>
      <c r="P76">
        <f t="shared" ca="1" si="14"/>
        <v>0.52500000000000002</v>
      </c>
      <c r="Q76">
        <f t="array" aca="1" ref="Q76" ca="1">SUM(IF(INDIRECT("output_parsed_hero!t1:t"&amp;$B$1)=$L$1,IF(INDIRECT("output_parsed_hero!u1:u"&amp;$B$1)="Radiant",IF(INDIRECT("output_parsed_hero!j1:n"&amp;$B$1)=$L76,1))))+SUM(IF(INDIRECT("output_parsed_hero!t1:t"&amp;$B$1)=$L$1,IF(INDIRECT("output_parsed_hero!u1:u"&amp;$B$1)="Dire",IF(INDIRECT("output_parsed_hero!e1:i"&amp;$B$1)=$L76,1))))</f>
        <v>31</v>
      </c>
      <c r="R76">
        <f t="array" aca="1" ref="R76" ca="1">SUM(IF(INDIRECT("output_parsed_hero!t1:t"&amp;$B$1)=$L$1,IF(INDIRECT("output_parsed_hero!u1:u"&amp;$B$1)="Radiant",IF(INDIRECT("output_parsed_hero!j1:n"&amp;$B$1)=$L76,IF(INDIRECT("output_parsed_hero!D1:D"&amp;$B$1)=TRUE,1)))))+SUM(IF(INDIRECT("output_parsed_hero!t1:t"&amp;$B$1)=$L$1,IF(INDIRECT("output_parsed_hero!u1:u"&amp;$B$1)="Dire",IF(INDIRECT("output_parsed_hero!e1:i"&amp;$B$1)=$L76,IF(INDIRECT("output_parsed_hero!D1:D"&amp;$B$1)=FALSE,1)))))</f>
        <v>23</v>
      </c>
      <c r="S76">
        <f t="shared" ca="1" si="15"/>
        <v>0.74193548387096775</v>
      </c>
      <c r="Z76" t="s">
        <v>507</v>
      </c>
    </row>
    <row r="77" spans="1:26" x14ac:dyDescent="0.3">
      <c r="A77">
        <f t="shared" si="12"/>
        <v>73</v>
      </c>
      <c r="B77" t="str">
        <f>VLOOKUP(A77,'hero names'!$S$7:$T$209,2,0)</f>
        <v>Alchemist</v>
      </c>
      <c r="C77">
        <f t="array" aca="1" ref="C77" ca="1">COUNT(IF(INDIRECT("output_parsed!E1:N"&amp;$B$1)='Analysis backend'!$A77,INDIRECT("output_parsed!E1:N"&amp;$B$1)))</f>
        <v>10</v>
      </c>
      <c r="D77">
        <f t="array" aca="1" ref="D77" ca="1">COUNT(IF(INDIRECT("output_parsed!o1:s"&amp;$B$1)='Analysis backend'!$A77,INDIRECT("output_parsed!o1:s"&amp;$B$1)))</f>
        <v>2</v>
      </c>
      <c r="E77">
        <f t="shared" ca="1" si="11"/>
        <v>12</v>
      </c>
      <c r="F77">
        <f t="array" aca="1" ref="F77" ca="1">COUNT(IF(INDIRECT("output_parsed!D1:D"&amp;$B$1)=TRUE,IF(INDIRECT("output_parsed!E1:I"&amp;$B$1)='Analysis backend'!$A77,INDIRECT("output_parsed!E1:I"&amp;$B$1))))+COUNT(IF(INDIRECT("output_parsed!D1:D"&amp;$B$1)=FALSE,IF(INDIRECT("output_parsed!J1:N"&amp;$B$1)='Analysis backend'!$A77,INDIRECT("output_parsed!J1:N"&amp;$B$1))))</f>
        <v>4</v>
      </c>
      <c r="L77">
        <f t="shared" si="16"/>
        <v>72</v>
      </c>
      <c r="M77" t="str">
        <f t="shared" si="13"/>
        <v>Gyrocopter</v>
      </c>
      <c r="N77">
        <f t="array" aca="1" ref="N77" ca="1">SUM(IF(INDIRECT("output_parsed_hero!t1:t"&amp;$B$1)=$L$1,IF(INDIRECT("output_parsed_hero!u1:u"&amp;$B$1)="Radiant",IF(INDIRECT("output_parsed_hero!E1:I"&amp;$B$1)=$L77,1))))+SUM(IF(INDIRECT("output_parsed_hero!t1:t"&amp;$B$1)=$L$1,IF(INDIRECT("output_parsed_hero!u1:u"&amp;$B$1)="Dire",IF(INDIRECT("output_parsed_hero!j1:n"&amp;$B$1)=$L77,1))))</f>
        <v>2</v>
      </c>
      <c r="O77">
        <f t="array" aca="1" ref="O77" ca="1">SUM(IF(INDIRECT("output_parsed_hero!t1:t"&amp;$B$1)=$L$1,IF(INDIRECT("output_parsed_hero!u1:u"&amp;$B$1)="Radiant",IF(INDIRECT("output_parsed_hero!E1:I"&amp;$B$1)=$L77,IF(INDIRECT("output_parsed_hero!D1:D"&amp;$B$1)=TRUE,1)))))+SUM(IF(INDIRECT("output_parsed_hero!t1:t"&amp;$B$1)=$L$1,IF(INDIRECT("output_parsed_hero!u1:u"&amp;$B$1)="Dire",IF(INDIRECT("output_parsed_hero!j1:N"&amp;$B$1)=$L77,IF(INDIRECT("output_parsed_hero!D1:D"&amp;$B$1)=FALSE,1)))))</f>
        <v>1</v>
      </c>
      <c r="P77">
        <f t="shared" ca="1" si="14"/>
        <v>0.5</v>
      </c>
      <c r="Q77">
        <f t="array" aca="1" ref="Q77" ca="1">SUM(IF(INDIRECT("output_parsed_hero!t1:t"&amp;$B$1)=$L$1,IF(INDIRECT("output_parsed_hero!u1:u"&amp;$B$1)="Radiant",IF(INDIRECT("output_parsed_hero!j1:n"&amp;$B$1)=$L77,1))))+SUM(IF(INDIRECT("output_parsed_hero!t1:t"&amp;$B$1)=$L$1,IF(INDIRECT("output_parsed_hero!u1:u"&amp;$B$1)="Dire",IF(INDIRECT("output_parsed_hero!e1:i"&amp;$B$1)=$L77,1))))</f>
        <v>17</v>
      </c>
      <c r="R77">
        <f t="array" aca="1" ref="R77" ca="1">SUM(IF(INDIRECT("output_parsed_hero!t1:t"&amp;$B$1)=$L$1,IF(INDIRECT("output_parsed_hero!u1:u"&amp;$B$1)="Radiant",IF(INDIRECT("output_parsed_hero!j1:n"&amp;$B$1)=$L77,IF(INDIRECT("output_parsed_hero!D1:D"&amp;$B$1)=TRUE,1)))))+SUM(IF(INDIRECT("output_parsed_hero!t1:t"&amp;$B$1)=$L$1,IF(INDIRECT("output_parsed_hero!u1:u"&amp;$B$1)="Dire",IF(INDIRECT("output_parsed_hero!e1:i"&amp;$B$1)=$L77,IF(INDIRECT("output_parsed_hero!D1:D"&amp;$B$1)=FALSE,1)))))</f>
        <v>12</v>
      </c>
      <c r="S77">
        <f t="shared" ca="1" si="15"/>
        <v>0.70588235294117652</v>
      </c>
      <c r="Z77" t="s">
        <v>411</v>
      </c>
    </row>
    <row r="78" spans="1:26" x14ac:dyDescent="0.3">
      <c r="A78">
        <f t="shared" si="12"/>
        <v>74</v>
      </c>
      <c r="B78" t="str">
        <f>VLOOKUP(A78,'hero names'!$S$7:$T$209,2,0)</f>
        <v>Invoker</v>
      </c>
      <c r="C78">
        <f t="array" aca="1" ref="C78" ca="1">COUNT(IF(INDIRECT("output_parsed!E1:N"&amp;$B$1)='Analysis backend'!$A78,INDIRECT("output_parsed!E1:N"&amp;$B$1)))</f>
        <v>112</v>
      </c>
      <c r="D78">
        <f t="array" aca="1" ref="D78" ca="1">COUNT(IF(INDIRECT("output_parsed!o1:s"&amp;$B$1)='Analysis backend'!$A78,INDIRECT("output_parsed!o1:s"&amp;$B$1)))</f>
        <v>13</v>
      </c>
      <c r="E78">
        <f t="shared" ca="1" si="11"/>
        <v>125</v>
      </c>
      <c r="F78">
        <f t="array" aca="1" ref="F78" ca="1">COUNT(IF(INDIRECT("output_parsed!D1:D"&amp;$B$1)=TRUE,IF(INDIRECT("output_parsed!E1:I"&amp;$B$1)='Analysis backend'!$A78,INDIRECT("output_parsed!E1:I"&amp;$B$1))))+COUNT(IF(INDIRECT("output_parsed!D1:D"&amp;$B$1)=FALSE,IF(INDIRECT("output_parsed!J1:N"&amp;$B$1)='Analysis backend'!$A78,INDIRECT("output_parsed!J1:N"&amp;$B$1))))</f>
        <v>57</v>
      </c>
      <c r="L78">
        <f t="shared" si="16"/>
        <v>73</v>
      </c>
      <c r="M78" t="str">
        <f t="shared" si="13"/>
        <v>Alchemist</v>
      </c>
      <c r="N78">
        <f t="array" aca="1" ref="N78" ca="1">SUM(IF(INDIRECT("output_parsed_hero!t1:t"&amp;$B$1)=$L$1,IF(INDIRECT("output_parsed_hero!u1:u"&amp;$B$1)="Radiant",IF(INDIRECT("output_parsed_hero!E1:I"&amp;$B$1)=$L78,1))))+SUM(IF(INDIRECT("output_parsed_hero!t1:t"&amp;$B$1)=$L$1,IF(INDIRECT("output_parsed_hero!u1:u"&amp;$B$1)="Dire",IF(INDIRECT("output_parsed_hero!j1:n"&amp;$B$1)=$L78,1))))</f>
        <v>2</v>
      </c>
      <c r="O78">
        <f t="array" aca="1" ref="O78" ca="1">SUM(IF(INDIRECT("output_parsed_hero!t1:t"&amp;$B$1)=$L$1,IF(INDIRECT("output_parsed_hero!u1:u"&amp;$B$1)="Radiant",IF(INDIRECT("output_parsed_hero!E1:I"&amp;$B$1)=$L78,IF(INDIRECT("output_parsed_hero!D1:D"&amp;$B$1)=TRUE,1)))))+SUM(IF(INDIRECT("output_parsed_hero!t1:t"&amp;$B$1)=$L$1,IF(INDIRECT("output_parsed_hero!u1:u"&amp;$B$1)="Dire",IF(INDIRECT("output_parsed_hero!j1:N"&amp;$B$1)=$L78,IF(INDIRECT("output_parsed_hero!D1:D"&amp;$B$1)=FALSE,1)))))</f>
        <v>0</v>
      </c>
      <c r="P78">
        <f t="shared" ca="1" si="14"/>
        <v>0</v>
      </c>
      <c r="Q78">
        <f t="array" aca="1" ref="Q78" ca="1">SUM(IF(INDIRECT("output_parsed_hero!t1:t"&amp;$B$1)=$L$1,IF(INDIRECT("output_parsed_hero!u1:u"&amp;$B$1)="Radiant",IF(INDIRECT("output_parsed_hero!j1:n"&amp;$B$1)=$L78,1))))+SUM(IF(INDIRECT("output_parsed_hero!t1:t"&amp;$B$1)=$L$1,IF(INDIRECT("output_parsed_hero!u1:u"&amp;$B$1)="Dire",IF(INDIRECT("output_parsed_hero!e1:i"&amp;$B$1)=$L78,1))))</f>
        <v>2</v>
      </c>
      <c r="R78">
        <f t="array" aca="1" ref="R78" ca="1">SUM(IF(INDIRECT("output_parsed_hero!t1:t"&amp;$B$1)=$L$1,IF(INDIRECT("output_parsed_hero!u1:u"&amp;$B$1)="Radiant",IF(INDIRECT("output_parsed_hero!j1:n"&amp;$B$1)=$L78,IF(INDIRECT("output_parsed_hero!D1:D"&amp;$B$1)=TRUE,1)))))+SUM(IF(INDIRECT("output_parsed_hero!t1:t"&amp;$B$1)=$L$1,IF(INDIRECT("output_parsed_hero!u1:u"&amp;$B$1)="Dire",IF(INDIRECT("output_parsed_hero!e1:i"&amp;$B$1)=$L78,IF(INDIRECT("output_parsed_hero!D1:D"&amp;$B$1)=FALSE,1)))))</f>
        <v>1</v>
      </c>
      <c r="S78">
        <f t="shared" ca="1" si="15"/>
        <v>0.5</v>
      </c>
      <c r="Z78" t="s">
        <v>412</v>
      </c>
    </row>
    <row r="79" spans="1:26" x14ac:dyDescent="0.3">
      <c r="A79">
        <f t="shared" si="12"/>
        <v>75</v>
      </c>
      <c r="B79" t="str">
        <f>VLOOKUP(A79,'hero names'!$S$7:$T$209,2,0)</f>
        <v>Silencer</v>
      </c>
      <c r="C79">
        <f t="array" aca="1" ref="C79" ca="1">COUNT(IF(INDIRECT("output_parsed!E1:N"&amp;$B$1)='Analysis backend'!$A79,INDIRECT("output_parsed!E1:N"&amp;$B$1)))</f>
        <v>86</v>
      </c>
      <c r="D79">
        <f t="array" aca="1" ref="D79" ca="1">COUNT(IF(INDIRECT("output_parsed!o1:s"&amp;$B$1)='Analysis backend'!$A79,INDIRECT("output_parsed!o1:s"&amp;$B$1)))</f>
        <v>11</v>
      </c>
      <c r="E79">
        <f t="shared" ca="1" si="11"/>
        <v>97</v>
      </c>
      <c r="F79">
        <f t="array" aca="1" ref="F79" ca="1">COUNT(IF(INDIRECT("output_parsed!D1:D"&amp;$B$1)=TRUE,IF(INDIRECT("output_parsed!E1:I"&amp;$B$1)='Analysis backend'!$A79,INDIRECT("output_parsed!E1:I"&amp;$B$1))))+COUNT(IF(INDIRECT("output_parsed!D1:D"&amp;$B$1)=FALSE,IF(INDIRECT("output_parsed!J1:N"&amp;$B$1)='Analysis backend'!$A79,INDIRECT("output_parsed!J1:N"&amp;$B$1))))</f>
        <v>46</v>
      </c>
      <c r="L79">
        <f t="shared" si="16"/>
        <v>74</v>
      </c>
      <c r="M79" t="str">
        <f t="shared" si="13"/>
        <v>Invoker</v>
      </c>
      <c r="N79">
        <f t="array" aca="1" ref="N79" ca="1">SUM(IF(INDIRECT("output_parsed_hero!t1:t"&amp;$B$1)=$L$1,IF(INDIRECT("output_parsed_hero!u1:u"&amp;$B$1)="Radiant",IF(INDIRECT("output_parsed_hero!E1:I"&amp;$B$1)=$L79,1))))+SUM(IF(INDIRECT("output_parsed_hero!t1:t"&amp;$B$1)=$L$1,IF(INDIRECT("output_parsed_hero!u1:u"&amp;$B$1)="Dire",IF(INDIRECT("output_parsed_hero!j1:n"&amp;$B$1)=$L79,1))))</f>
        <v>31</v>
      </c>
      <c r="O79">
        <f t="array" aca="1" ref="O79" ca="1">SUM(IF(INDIRECT("output_parsed_hero!t1:t"&amp;$B$1)=$L$1,IF(INDIRECT("output_parsed_hero!u1:u"&amp;$B$1)="Radiant",IF(INDIRECT("output_parsed_hero!E1:I"&amp;$B$1)=$L79,IF(INDIRECT("output_parsed_hero!D1:D"&amp;$B$1)=TRUE,1)))))+SUM(IF(INDIRECT("output_parsed_hero!t1:t"&amp;$B$1)=$L$1,IF(INDIRECT("output_parsed_hero!u1:u"&amp;$B$1)="Dire",IF(INDIRECT("output_parsed_hero!j1:N"&amp;$B$1)=$L79,IF(INDIRECT("output_parsed_hero!D1:D"&amp;$B$1)=FALSE,1)))))</f>
        <v>18</v>
      </c>
      <c r="P79">
        <f t="shared" ca="1" si="14"/>
        <v>0.58064516129032262</v>
      </c>
      <c r="Q79">
        <f t="array" aca="1" ref="Q79" ca="1">SUM(IF(INDIRECT("output_parsed_hero!t1:t"&amp;$B$1)=$L$1,IF(INDIRECT("output_parsed_hero!u1:u"&amp;$B$1)="Radiant",IF(INDIRECT("output_parsed_hero!j1:n"&amp;$B$1)=$L79,1))))+SUM(IF(INDIRECT("output_parsed_hero!t1:t"&amp;$B$1)=$L$1,IF(INDIRECT("output_parsed_hero!u1:u"&amp;$B$1)="Dire",IF(INDIRECT("output_parsed_hero!e1:i"&amp;$B$1)=$L79,1))))</f>
        <v>20</v>
      </c>
      <c r="R79">
        <f t="array" aca="1" ref="R79" ca="1">SUM(IF(INDIRECT("output_parsed_hero!t1:t"&amp;$B$1)=$L$1,IF(INDIRECT("output_parsed_hero!u1:u"&amp;$B$1)="Radiant",IF(INDIRECT("output_parsed_hero!j1:n"&amp;$B$1)=$L79,IF(INDIRECT("output_parsed_hero!D1:D"&amp;$B$1)=TRUE,1)))))+SUM(IF(INDIRECT("output_parsed_hero!t1:t"&amp;$B$1)=$L$1,IF(INDIRECT("output_parsed_hero!u1:u"&amp;$B$1)="Dire",IF(INDIRECT("output_parsed_hero!e1:i"&amp;$B$1)=$L79,IF(INDIRECT("output_parsed_hero!D1:D"&amp;$B$1)=FALSE,1)))))</f>
        <v>17</v>
      </c>
      <c r="S79">
        <f t="shared" ca="1" si="15"/>
        <v>0.85</v>
      </c>
      <c r="Z79" t="s">
        <v>442</v>
      </c>
    </row>
    <row r="80" spans="1:26" x14ac:dyDescent="0.3">
      <c r="A80">
        <f t="shared" si="12"/>
        <v>76</v>
      </c>
      <c r="B80" t="str">
        <f>VLOOKUP(A80,'hero names'!$S$7:$T$209,2,0)</f>
        <v>Outworld Devourer</v>
      </c>
      <c r="C80">
        <f t="array" aca="1" ref="C80" ca="1">COUNT(IF(INDIRECT("output_parsed!E1:N"&amp;$B$1)='Analysis backend'!$A80,INDIRECT("output_parsed!E1:N"&amp;$B$1)))</f>
        <v>367</v>
      </c>
      <c r="D80">
        <f t="array" aca="1" ref="D80" ca="1">COUNT(IF(INDIRECT("output_parsed!o1:s"&amp;$B$1)='Analysis backend'!$A80,INDIRECT("output_parsed!o1:s"&amp;$B$1)))</f>
        <v>82</v>
      </c>
      <c r="E80">
        <f t="shared" ca="1" si="11"/>
        <v>449</v>
      </c>
      <c r="F80">
        <f t="array" aca="1" ref="F80" ca="1">COUNT(IF(INDIRECT("output_parsed!D1:D"&amp;$B$1)=TRUE,IF(INDIRECT("output_parsed!E1:I"&amp;$B$1)='Analysis backend'!$A80,INDIRECT("output_parsed!E1:I"&amp;$B$1))))+COUNT(IF(INDIRECT("output_parsed!D1:D"&amp;$B$1)=FALSE,IF(INDIRECT("output_parsed!J1:N"&amp;$B$1)='Analysis backend'!$A80,INDIRECT("output_parsed!J1:N"&amp;$B$1))))</f>
        <v>179</v>
      </c>
      <c r="L80">
        <f t="shared" si="16"/>
        <v>75</v>
      </c>
      <c r="M80" t="str">
        <f t="shared" si="13"/>
        <v>Silencer</v>
      </c>
      <c r="N80">
        <f t="array" aca="1" ref="N80" ca="1">SUM(IF(INDIRECT("output_parsed_hero!t1:t"&amp;$B$1)=$L$1,IF(INDIRECT("output_parsed_hero!u1:u"&amp;$B$1)="Radiant",IF(INDIRECT("output_parsed_hero!E1:I"&amp;$B$1)=$L80,1))))+SUM(IF(INDIRECT("output_parsed_hero!t1:t"&amp;$B$1)=$L$1,IF(INDIRECT("output_parsed_hero!u1:u"&amp;$B$1)="Dire",IF(INDIRECT("output_parsed_hero!j1:n"&amp;$B$1)=$L80,1))))</f>
        <v>27</v>
      </c>
      <c r="O80">
        <f t="array" aca="1" ref="O80" ca="1">SUM(IF(INDIRECT("output_parsed_hero!t1:t"&amp;$B$1)=$L$1,IF(INDIRECT("output_parsed_hero!u1:u"&amp;$B$1)="Radiant",IF(INDIRECT("output_parsed_hero!E1:I"&amp;$B$1)=$L80,IF(INDIRECT("output_parsed_hero!D1:D"&amp;$B$1)=TRUE,1)))))+SUM(IF(INDIRECT("output_parsed_hero!t1:t"&amp;$B$1)=$L$1,IF(INDIRECT("output_parsed_hero!u1:u"&amp;$B$1)="Dire",IF(INDIRECT("output_parsed_hero!j1:N"&amp;$B$1)=$L80,IF(INDIRECT("output_parsed_hero!D1:D"&amp;$B$1)=FALSE,1)))))</f>
        <v>16</v>
      </c>
      <c r="P80">
        <f t="shared" ca="1" si="14"/>
        <v>0.59259259259259256</v>
      </c>
      <c r="Q80">
        <f t="array" aca="1" ref="Q80" ca="1">SUM(IF(INDIRECT("output_parsed_hero!t1:t"&amp;$B$1)=$L$1,IF(INDIRECT("output_parsed_hero!u1:u"&amp;$B$1)="Radiant",IF(INDIRECT("output_parsed_hero!j1:n"&amp;$B$1)=$L80,1))))+SUM(IF(INDIRECT("output_parsed_hero!t1:t"&amp;$B$1)=$L$1,IF(INDIRECT("output_parsed_hero!u1:u"&amp;$B$1)="Dire",IF(INDIRECT("output_parsed_hero!e1:i"&amp;$B$1)=$L80,1))))</f>
        <v>19</v>
      </c>
      <c r="R80">
        <f t="array" aca="1" ref="R80" ca="1">SUM(IF(INDIRECT("output_parsed_hero!t1:t"&amp;$B$1)=$L$1,IF(INDIRECT("output_parsed_hero!u1:u"&amp;$B$1)="Radiant",IF(INDIRECT("output_parsed_hero!j1:n"&amp;$B$1)=$L80,IF(INDIRECT("output_parsed_hero!D1:D"&amp;$B$1)=TRUE,1)))))+SUM(IF(INDIRECT("output_parsed_hero!t1:t"&amp;$B$1)=$L$1,IF(INDIRECT("output_parsed_hero!u1:u"&amp;$B$1)="Dire",IF(INDIRECT("output_parsed_hero!e1:i"&amp;$B$1)=$L80,IF(INDIRECT("output_parsed_hero!D1:D"&amp;$B$1)=FALSE,1)))))</f>
        <v>12</v>
      </c>
      <c r="S80">
        <f t="shared" ca="1" si="15"/>
        <v>0.63157894736842102</v>
      </c>
      <c r="Z80" t="s">
        <v>436</v>
      </c>
    </row>
    <row r="81" spans="1:26" x14ac:dyDescent="0.3">
      <c r="A81">
        <f t="shared" si="12"/>
        <v>77</v>
      </c>
      <c r="B81" t="str">
        <f>VLOOKUP(A81,'hero names'!$S$7:$T$209,2,0)</f>
        <v>Lycan</v>
      </c>
      <c r="C81">
        <f t="array" aca="1" ref="C81" ca="1">COUNT(IF(INDIRECT("output_parsed!E1:N"&amp;$B$1)='Analysis backend'!$A81,INDIRECT("output_parsed!E1:N"&amp;$B$1)))</f>
        <v>25</v>
      </c>
      <c r="D81">
        <f t="array" aca="1" ref="D81" ca="1">COUNT(IF(INDIRECT("output_parsed!o1:s"&amp;$B$1)='Analysis backend'!$A81,INDIRECT("output_parsed!o1:s"&amp;$B$1)))</f>
        <v>22</v>
      </c>
      <c r="E81">
        <f t="shared" ca="1" si="11"/>
        <v>47</v>
      </c>
      <c r="F81">
        <f t="array" aca="1" ref="F81" ca="1">COUNT(IF(INDIRECT("output_parsed!D1:D"&amp;$B$1)=TRUE,IF(INDIRECT("output_parsed!E1:I"&amp;$B$1)='Analysis backend'!$A81,INDIRECT("output_parsed!E1:I"&amp;$B$1))))+COUNT(IF(INDIRECT("output_parsed!D1:D"&amp;$B$1)=FALSE,IF(INDIRECT("output_parsed!J1:N"&amp;$B$1)='Analysis backend'!$A81,INDIRECT("output_parsed!J1:N"&amp;$B$1))))</f>
        <v>14</v>
      </c>
      <c r="L81">
        <f t="shared" si="16"/>
        <v>76</v>
      </c>
      <c r="M81" t="str">
        <f t="shared" si="13"/>
        <v>Outworld Devourer</v>
      </c>
      <c r="N81">
        <f t="array" aca="1" ref="N81" ca="1">SUM(IF(INDIRECT("output_parsed_hero!t1:t"&amp;$B$1)=$L$1,IF(INDIRECT("output_parsed_hero!u1:u"&amp;$B$1)="Radiant",IF(INDIRECT("output_parsed_hero!E1:I"&amp;$B$1)=$L81,1))))+SUM(IF(INDIRECT("output_parsed_hero!t1:t"&amp;$B$1)=$L$1,IF(INDIRECT("output_parsed_hero!u1:u"&amp;$B$1)="Dire",IF(INDIRECT("output_parsed_hero!j1:n"&amp;$B$1)=$L81,1))))</f>
        <v>95</v>
      </c>
      <c r="O81">
        <f t="array" aca="1" ref="O81" ca="1">SUM(IF(INDIRECT("output_parsed_hero!t1:t"&amp;$B$1)=$L$1,IF(INDIRECT("output_parsed_hero!u1:u"&amp;$B$1)="Radiant",IF(INDIRECT("output_parsed_hero!E1:I"&amp;$B$1)=$L81,IF(INDIRECT("output_parsed_hero!D1:D"&amp;$B$1)=TRUE,1)))))+SUM(IF(INDIRECT("output_parsed_hero!t1:t"&amp;$B$1)=$L$1,IF(INDIRECT("output_parsed_hero!u1:u"&amp;$B$1)="Dire",IF(INDIRECT("output_parsed_hero!j1:N"&amp;$B$1)=$L81,IF(INDIRECT("output_parsed_hero!D1:D"&amp;$B$1)=FALSE,1)))))</f>
        <v>50</v>
      </c>
      <c r="P81">
        <f t="shared" ca="1" si="14"/>
        <v>0.52631578947368418</v>
      </c>
      <c r="Q81">
        <f t="array" aca="1" ref="Q81" ca="1">SUM(IF(INDIRECT("output_parsed_hero!t1:t"&amp;$B$1)=$L$1,IF(INDIRECT("output_parsed_hero!u1:u"&amp;$B$1)="Radiant",IF(INDIRECT("output_parsed_hero!j1:n"&amp;$B$1)=$L81,1))))+SUM(IF(INDIRECT("output_parsed_hero!t1:t"&amp;$B$1)=$L$1,IF(INDIRECT("output_parsed_hero!u1:u"&amp;$B$1)="Dire",IF(INDIRECT("output_parsed_hero!e1:i"&amp;$B$1)=$L81,1))))</f>
        <v>70</v>
      </c>
      <c r="R81">
        <f t="array" aca="1" ref="R81" ca="1">SUM(IF(INDIRECT("output_parsed_hero!t1:t"&amp;$B$1)=$L$1,IF(INDIRECT("output_parsed_hero!u1:u"&amp;$B$1)="Radiant",IF(INDIRECT("output_parsed_hero!j1:n"&amp;$B$1)=$L81,IF(INDIRECT("output_parsed_hero!D1:D"&amp;$B$1)=TRUE,1)))))+SUM(IF(INDIRECT("output_parsed_hero!t1:t"&amp;$B$1)=$L$1,IF(INDIRECT("output_parsed_hero!u1:u"&amp;$B$1)="Dire",IF(INDIRECT("output_parsed_hero!e1:i"&amp;$B$1)=$L81,IF(INDIRECT("output_parsed_hero!D1:D"&amp;$B$1)=FALSE,1)))))</f>
        <v>40</v>
      </c>
      <c r="S81">
        <f t="shared" ca="1" si="15"/>
        <v>0.5714285714285714</v>
      </c>
      <c r="Z81" t="s">
        <v>413</v>
      </c>
    </row>
    <row r="82" spans="1:26" x14ac:dyDescent="0.3">
      <c r="A82">
        <f t="shared" si="12"/>
        <v>78</v>
      </c>
      <c r="B82" t="str">
        <f>VLOOKUP(A82,'hero names'!$S$7:$T$209,2,0)</f>
        <v>Brewmaster</v>
      </c>
      <c r="C82">
        <f t="array" aca="1" ref="C82" ca="1">COUNT(IF(INDIRECT("output_parsed!E1:N"&amp;$B$1)='Analysis backend'!$A82,INDIRECT("output_parsed!E1:N"&amp;$B$1)))</f>
        <v>240</v>
      </c>
      <c r="D82">
        <f t="array" aca="1" ref="D82" ca="1">COUNT(IF(INDIRECT("output_parsed!o1:s"&amp;$B$1)='Analysis backend'!$A82,INDIRECT("output_parsed!o1:s"&amp;$B$1)))</f>
        <v>93</v>
      </c>
      <c r="E82">
        <f t="shared" ca="1" si="11"/>
        <v>333</v>
      </c>
      <c r="F82">
        <f t="array" aca="1" ref="F82" ca="1">COUNT(IF(INDIRECT("output_parsed!D1:D"&amp;$B$1)=TRUE,IF(INDIRECT("output_parsed!E1:I"&amp;$B$1)='Analysis backend'!$A82,INDIRECT("output_parsed!E1:I"&amp;$B$1))))+COUNT(IF(INDIRECT("output_parsed!D1:D"&amp;$B$1)=FALSE,IF(INDIRECT("output_parsed!J1:N"&amp;$B$1)='Analysis backend'!$A82,INDIRECT("output_parsed!J1:N"&amp;$B$1))))</f>
        <v>128</v>
      </c>
      <c r="L82">
        <f t="shared" si="16"/>
        <v>77</v>
      </c>
      <c r="M82" t="str">
        <f t="shared" si="13"/>
        <v>Lycan</v>
      </c>
      <c r="N82">
        <f t="array" aca="1" ref="N82" ca="1">SUM(IF(INDIRECT("output_parsed_hero!t1:t"&amp;$B$1)=$L$1,IF(INDIRECT("output_parsed_hero!u1:u"&amp;$B$1)="Radiant",IF(INDIRECT("output_parsed_hero!E1:I"&amp;$B$1)=$L82,1))))+SUM(IF(INDIRECT("output_parsed_hero!t1:t"&amp;$B$1)=$L$1,IF(INDIRECT("output_parsed_hero!u1:u"&amp;$B$1)="Dire",IF(INDIRECT("output_parsed_hero!j1:n"&amp;$B$1)=$L82,1))))</f>
        <v>6</v>
      </c>
      <c r="O82">
        <f t="array" aca="1" ref="O82" ca="1">SUM(IF(INDIRECT("output_parsed_hero!t1:t"&amp;$B$1)=$L$1,IF(INDIRECT("output_parsed_hero!u1:u"&amp;$B$1)="Radiant",IF(INDIRECT("output_parsed_hero!E1:I"&amp;$B$1)=$L82,IF(INDIRECT("output_parsed_hero!D1:D"&amp;$B$1)=TRUE,1)))))+SUM(IF(INDIRECT("output_parsed_hero!t1:t"&amp;$B$1)=$L$1,IF(INDIRECT("output_parsed_hero!u1:u"&amp;$B$1)="Dire",IF(INDIRECT("output_parsed_hero!j1:N"&amp;$B$1)=$L82,IF(INDIRECT("output_parsed_hero!D1:D"&amp;$B$1)=FALSE,1)))))</f>
        <v>3</v>
      </c>
      <c r="P82">
        <f t="shared" ca="1" si="14"/>
        <v>0.5</v>
      </c>
      <c r="Q82">
        <f t="array" aca="1" ref="Q82" ca="1">SUM(IF(INDIRECT("output_parsed_hero!t1:t"&amp;$B$1)=$L$1,IF(INDIRECT("output_parsed_hero!u1:u"&amp;$B$1)="Radiant",IF(INDIRECT("output_parsed_hero!j1:n"&amp;$B$1)=$L82,1))))+SUM(IF(INDIRECT("output_parsed_hero!t1:t"&amp;$B$1)=$L$1,IF(INDIRECT("output_parsed_hero!u1:u"&amp;$B$1)="Dire",IF(INDIRECT("output_parsed_hero!e1:i"&amp;$B$1)=$L82,1))))</f>
        <v>4</v>
      </c>
      <c r="R82">
        <f t="array" aca="1" ref="R82" ca="1">SUM(IF(INDIRECT("output_parsed_hero!t1:t"&amp;$B$1)=$L$1,IF(INDIRECT("output_parsed_hero!u1:u"&amp;$B$1)="Radiant",IF(INDIRECT("output_parsed_hero!j1:n"&amp;$B$1)=$L82,IF(INDIRECT("output_parsed_hero!D1:D"&amp;$B$1)=TRUE,1)))))+SUM(IF(INDIRECT("output_parsed_hero!t1:t"&amp;$B$1)=$L$1,IF(INDIRECT("output_parsed_hero!u1:u"&amp;$B$1)="Dire",IF(INDIRECT("output_parsed_hero!e1:i"&amp;$B$1)=$L82,IF(INDIRECT("output_parsed_hero!D1:D"&amp;$B$1)=FALSE,1)))))</f>
        <v>1</v>
      </c>
      <c r="S82">
        <f t="shared" ca="1" si="15"/>
        <v>0.25</v>
      </c>
      <c r="Z82" t="s">
        <v>429</v>
      </c>
    </row>
    <row r="83" spans="1:26" x14ac:dyDescent="0.3">
      <c r="A83">
        <f t="shared" si="12"/>
        <v>79</v>
      </c>
      <c r="B83" t="str">
        <f>VLOOKUP(A83,'hero names'!$S$7:$T$209,2,0)</f>
        <v>Shadow Demon</v>
      </c>
      <c r="C83">
        <f t="array" aca="1" ref="C83" ca="1">COUNT(IF(INDIRECT("output_parsed!E1:N"&amp;$B$1)='Analysis backend'!$A83,INDIRECT("output_parsed!E1:N"&amp;$B$1)))</f>
        <v>85</v>
      </c>
      <c r="D83">
        <f t="array" aca="1" ref="D83" ca="1">COUNT(IF(INDIRECT("output_parsed!o1:s"&amp;$B$1)='Analysis backend'!$A83,INDIRECT("output_parsed!o1:s"&amp;$B$1)))</f>
        <v>6</v>
      </c>
      <c r="E83">
        <f t="shared" ca="1" si="11"/>
        <v>91</v>
      </c>
      <c r="F83">
        <f t="array" aca="1" ref="F83" ca="1">COUNT(IF(INDIRECT("output_parsed!D1:D"&amp;$B$1)=TRUE,IF(INDIRECT("output_parsed!E1:I"&amp;$B$1)='Analysis backend'!$A83,INDIRECT("output_parsed!E1:I"&amp;$B$1))))+COUNT(IF(INDIRECT("output_parsed!D1:D"&amp;$B$1)=FALSE,IF(INDIRECT("output_parsed!J1:N"&amp;$B$1)='Analysis backend'!$A83,INDIRECT("output_parsed!J1:N"&amp;$B$1))))</f>
        <v>49</v>
      </c>
      <c r="L83">
        <f t="shared" si="16"/>
        <v>78</v>
      </c>
      <c r="M83" t="str">
        <f t="shared" si="13"/>
        <v>Brewmaster</v>
      </c>
      <c r="N83">
        <f t="array" aca="1" ref="N83" ca="1">SUM(IF(INDIRECT("output_parsed_hero!t1:t"&amp;$B$1)=$L$1,IF(INDIRECT("output_parsed_hero!u1:u"&amp;$B$1)="Radiant",IF(INDIRECT("output_parsed_hero!E1:I"&amp;$B$1)=$L83,1))))+SUM(IF(INDIRECT("output_parsed_hero!t1:t"&amp;$B$1)=$L$1,IF(INDIRECT("output_parsed_hero!u1:u"&amp;$B$1)="Dire",IF(INDIRECT("output_parsed_hero!j1:n"&amp;$B$1)=$L83,1))))</f>
        <v>50</v>
      </c>
      <c r="O83">
        <f t="array" aca="1" ref="O83" ca="1">SUM(IF(INDIRECT("output_parsed_hero!t1:t"&amp;$B$1)=$L$1,IF(INDIRECT("output_parsed_hero!u1:u"&amp;$B$1)="Radiant",IF(INDIRECT("output_parsed_hero!E1:I"&amp;$B$1)=$L83,IF(INDIRECT("output_parsed_hero!D1:D"&amp;$B$1)=TRUE,1)))))+SUM(IF(INDIRECT("output_parsed_hero!t1:t"&amp;$B$1)=$L$1,IF(INDIRECT("output_parsed_hero!u1:u"&amp;$B$1)="Dire",IF(INDIRECT("output_parsed_hero!j1:N"&amp;$B$1)=$L83,IF(INDIRECT("output_parsed_hero!D1:D"&amp;$B$1)=FALSE,1)))))</f>
        <v>30</v>
      </c>
      <c r="P83">
        <f t="shared" ca="1" si="14"/>
        <v>0.6</v>
      </c>
      <c r="Q83">
        <f t="array" aca="1" ref="Q83" ca="1">SUM(IF(INDIRECT("output_parsed_hero!t1:t"&amp;$B$1)=$L$1,IF(INDIRECT("output_parsed_hero!u1:u"&amp;$B$1)="Radiant",IF(INDIRECT("output_parsed_hero!j1:n"&amp;$B$1)=$L83,1))))+SUM(IF(INDIRECT("output_parsed_hero!t1:t"&amp;$B$1)=$L$1,IF(INDIRECT("output_parsed_hero!u1:u"&amp;$B$1)="Dire",IF(INDIRECT("output_parsed_hero!e1:i"&amp;$B$1)=$L83,1))))</f>
        <v>55</v>
      </c>
      <c r="R83">
        <f t="array" aca="1" ref="R83" ca="1">SUM(IF(INDIRECT("output_parsed_hero!t1:t"&amp;$B$1)=$L$1,IF(INDIRECT("output_parsed_hero!u1:u"&amp;$B$1)="Radiant",IF(INDIRECT("output_parsed_hero!j1:n"&amp;$B$1)=$L83,IF(INDIRECT("output_parsed_hero!D1:D"&amp;$B$1)=TRUE,1)))))+SUM(IF(INDIRECT("output_parsed_hero!t1:t"&amp;$B$1)=$L$1,IF(INDIRECT("output_parsed_hero!u1:u"&amp;$B$1)="Dire",IF(INDIRECT("output_parsed_hero!e1:i"&amp;$B$1)=$L83,IF(INDIRECT("output_parsed_hero!D1:D"&amp;$B$1)=FALSE,1)))))</f>
        <v>33</v>
      </c>
      <c r="S83">
        <f t="shared" ca="1" si="15"/>
        <v>0.6</v>
      </c>
      <c r="Z83" t="s">
        <v>483</v>
      </c>
    </row>
    <row r="84" spans="1:26" x14ac:dyDescent="0.3">
      <c r="A84">
        <f t="shared" si="12"/>
        <v>80</v>
      </c>
      <c r="B84" t="str">
        <f>VLOOKUP(A84,'hero names'!$S$7:$T$209,2,0)</f>
        <v>Lone Druid</v>
      </c>
      <c r="C84">
        <f t="array" aca="1" ref="C84" ca="1">COUNT(IF(INDIRECT("output_parsed!E1:N"&amp;$B$1)='Analysis backend'!$A84,INDIRECT("output_parsed!E1:N"&amp;$B$1)))</f>
        <v>111</v>
      </c>
      <c r="D84">
        <f t="array" aca="1" ref="D84" ca="1">COUNT(IF(INDIRECT("output_parsed!o1:s"&amp;$B$1)='Analysis backend'!$A84,INDIRECT("output_parsed!o1:s"&amp;$B$1)))</f>
        <v>79</v>
      </c>
      <c r="E84">
        <f t="shared" ca="1" si="11"/>
        <v>190</v>
      </c>
      <c r="F84">
        <f t="array" aca="1" ref="F84" ca="1">COUNT(IF(INDIRECT("output_parsed!D1:D"&amp;$B$1)=TRUE,IF(INDIRECT("output_parsed!E1:I"&amp;$B$1)='Analysis backend'!$A84,INDIRECT("output_parsed!E1:I"&amp;$B$1))))+COUNT(IF(INDIRECT("output_parsed!D1:D"&amp;$B$1)=FALSE,IF(INDIRECT("output_parsed!J1:N"&amp;$B$1)='Analysis backend'!$A84,INDIRECT("output_parsed!J1:N"&amp;$B$1))))</f>
        <v>51</v>
      </c>
      <c r="L84">
        <f t="shared" si="16"/>
        <v>79</v>
      </c>
      <c r="M84" t="str">
        <f t="shared" si="13"/>
        <v>Shadow Demon</v>
      </c>
      <c r="N84">
        <f t="array" aca="1" ref="N84" ca="1">SUM(IF(INDIRECT("output_parsed_hero!t1:t"&amp;$B$1)=$L$1,IF(INDIRECT("output_parsed_hero!u1:u"&amp;$B$1)="Radiant",IF(INDIRECT("output_parsed_hero!E1:I"&amp;$B$1)=$L84,1))))+SUM(IF(INDIRECT("output_parsed_hero!t1:t"&amp;$B$1)=$L$1,IF(INDIRECT("output_parsed_hero!u1:u"&amp;$B$1)="Dire",IF(INDIRECT("output_parsed_hero!j1:n"&amp;$B$1)=$L84,1))))</f>
        <v>18</v>
      </c>
      <c r="O84">
        <f t="array" aca="1" ref="O84" ca="1">SUM(IF(INDIRECT("output_parsed_hero!t1:t"&amp;$B$1)=$L$1,IF(INDIRECT("output_parsed_hero!u1:u"&amp;$B$1)="Radiant",IF(INDIRECT("output_parsed_hero!E1:I"&amp;$B$1)=$L84,IF(INDIRECT("output_parsed_hero!D1:D"&amp;$B$1)=TRUE,1)))))+SUM(IF(INDIRECT("output_parsed_hero!t1:t"&amp;$B$1)=$L$1,IF(INDIRECT("output_parsed_hero!u1:u"&amp;$B$1)="Dire",IF(INDIRECT("output_parsed_hero!j1:N"&amp;$B$1)=$L84,IF(INDIRECT("output_parsed_hero!D1:D"&amp;$B$1)=FALSE,1)))))</f>
        <v>9</v>
      </c>
      <c r="P84">
        <f t="shared" ca="1" si="14"/>
        <v>0.5</v>
      </c>
      <c r="Q84">
        <f t="array" aca="1" ref="Q84" ca="1">SUM(IF(INDIRECT("output_parsed_hero!t1:t"&amp;$B$1)=$L$1,IF(INDIRECT("output_parsed_hero!u1:u"&amp;$B$1)="Radiant",IF(INDIRECT("output_parsed_hero!j1:n"&amp;$B$1)=$L84,1))))+SUM(IF(INDIRECT("output_parsed_hero!t1:t"&amp;$B$1)=$L$1,IF(INDIRECT("output_parsed_hero!u1:u"&amp;$B$1)="Dire",IF(INDIRECT("output_parsed_hero!e1:i"&amp;$B$1)=$L84,1))))</f>
        <v>18</v>
      </c>
      <c r="R84">
        <f t="array" aca="1" ref="R84" ca="1">SUM(IF(INDIRECT("output_parsed_hero!t1:t"&amp;$B$1)=$L$1,IF(INDIRECT("output_parsed_hero!u1:u"&amp;$B$1)="Radiant",IF(INDIRECT("output_parsed_hero!j1:n"&amp;$B$1)=$L84,IF(INDIRECT("output_parsed_hero!D1:D"&amp;$B$1)=TRUE,1)))))+SUM(IF(INDIRECT("output_parsed_hero!t1:t"&amp;$B$1)=$L$1,IF(INDIRECT("output_parsed_hero!u1:u"&amp;$B$1)="Dire",IF(INDIRECT("output_parsed_hero!e1:i"&amp;$B$1)=$L84,IF(INDIRECT("output_parsed_hero!D1:D"&amp;$B$1)=FALSE,1)))))</f>
        <v>8</v>
      </c>
      <c r="S84">
        <f t="shared" ca="1" si="15"/>
        <v>0.44444444444444442</v>
      </c>
      <c r="Z84" t="s">
        <v>414</v>
      </c>
    </row>
    <row r="85" spans="1:26" x14ac:dyDescent="0.3">
      <c r="A85">
        <f t="shared" si="12"/>
        <v>81</v>
      </c>
      <c r="B85" t="str">
        <f>VLOOKUP(A85,'hero names'!$S$7:$T$209,2,0)</f>
        <v>Chaos Knight</v>
      </c>
      <c r="C85">
        <f t="array" aca="1" ref="C85" ca="1">COUNT(IF(INDIRECT("output_parsed!E1:N"&amp;$B$1)='Analysis backend'!$A85,INDIRECT("output_parsed!E1:N"&amp;$B$1)))</f>
        <v>18</v>
      </c>
      <c r="D85">
        <f t="array" aca="1" ref="D85" ca="1">COUNT(IF(INDIRECT("output_parsed!o1:s"&amp;$B$1)='Analysis backend'!$A85,INDIRECT("output_parsed!o1:s"&amp;$B$1)))</f>
        <v>3</v>
      </c>
      <c r="E85">
        <f t="shared" ca="1" si="11"/>
        <v>21</v>
      </c>
      <c r="F85">
        <f t="array" aca="1" ref="F85" ca="1">COUNT(IF(INDIRECT("output_parsed!D1:D"&amp;$B$1)=TRUE,IF(INDIRECT("output_parsed!E1:I"&amp;$B$1)='Analysis backend'!$A85,INDIRECT("output_parsed!E1:I"&amp;$B$1))))+COUNT(IF(INDIRECT("output_parsed!D1:D"&amp;$B$1)=FALSE,IF(INDIRECT("output_parsed!J1:N"&amp;$B$1)='Analysis backend'!$A85,INDIRECT("output_parsed!J1:N"&amp;$B$1))))</f>
        <v>9</v>
      </c>
      <c r="L85">
        <f t="shared" si="16"/>
        <v>80</v>
      </c>
      <c r="M85" t="str">
        <f t="shared" si="13"/>
        <v>Lone Druid</v>
      </c>
      <c r="N85">
        <f t="array" aca="1" ref="N85" ca="1">SUM(IF(INDIRECT("output_parsed_hero!t1:t"&amp;$B$1)=$L$1,IF(INDIRECT("output_parsed_hero!u1:u"&amp;$B$1)="Radiant",IF(INDIRECT("output_parsed_hero!E1:I"&amp;$B$1)=$L85,1))))+SUM(IF(INDIRECT("output_parsed_hero!t1:t"&amp;$B$1)=$L$1,IF(INDIRECT("output_parsed_hero!u1:u"&amp;$B$1)="Dire",IF(INDIRECT("output_parsed_hero!j1:n"&amp;$B$1)=$L85,1))))</f>
        <v>14</v>
      </c>
      <c r="O85">
        <f t="array" aca="1" ref="O85" ca="1">SUM(IF(INDIRECT("output_parsed_hero!t1:t"&amp;$B$1)=$L$1,IF(INDIRECT("output_parsed_hero!u1:u"&amp;$B$1)="Radiant",IF(INDIRECT("output_parsed_hero!E1:I"&amp;$B$1)=$L85,IF(INDIRECT("output_parsed_hero!D1:D"&amp;$B$1)=TRUE,1)))))+SUM(IF(INDIRECT("output_parsed_hero!t1:t"&amp;$B$1)=$L$1,IF(INDIRECT("output_parsed_hero!u1:u"&amp;$B$1)="Dire",IF(INDIRECT("output_parsed_hero!j1:N"&amp;$B$1)=$L85,IF(INDIRECT("output_parsed_hero!D1:D"&amp;$B$1)=FALSE,1)))))</f>
        <v>6</v>
      </c>
      <c r="P85">
        <f t="shared" ca="1" si="14"/>
        <v>0.42857142857142855</v>
      </c>
      <c r="Q85">
        <f t="array" aca="1" ref="Q85" ca="1">SUM(IF(INDIRECT("output_parsed_hero!t1:t"&amp;$B$1)=$L$1,IF(INDIRECT("output_parsed_hero!u1:u"&amp;$B$1)="Radiant",IF(INDIRECT("output_parsed_hero!j1:n"&amp;$B$1)=$L85,1))))+SUM(IF(INDIRECT("output_parsed_hero!t1:t"&amp;$B$1)=$L$1,IF(INDIRECT("output_parsed_hero!u1:u"&amp;$B$1)="Dire",IF(INDIRECT("output_parsed_hero!e1:i"&amp;$B$1)=$L85,1))))</f>
        <v>23</v>
      </c>
      <c r="R85">
        <f t="array" aca="1" ref="R85" ca="1">SUM(IF(INDIRECT("output_parsed_hero!t1:t"&amp;$B$1)=$L$1,IF(INDIRECT("output_parsed_hero!u1:u"&amp;$B$1)="Radiant",IF(INDIRECT("output_parsed_hero!j1:n"&amp;$B$1)=$L85,IF(INDIRECT("output_parsed_hero!D1:D"&amp;$B$1)=TRUE,1)))))+SUM(IF(INDIRECT("output_parsed_hero!t1:t"&amp;$B$1)=$L$1,IF(INDIRECT("output_parsed_hero!u1:u"&amp;$B$1)="Dire",IF(INDIRECT("output_parsed_hero!e1:i"&amp;$B$1)=$L85,IF(INDIRECT("output_parsed_hero!D1:D"&amp;$B$1)=FALSE,1)))))</f>
        <v>15</v>
      </c>
      <c r="S85">
        <f t="shared" ca="1" si="15"/>
        <v>0.65217391304347827</v>
      </c>
      <c r="Z85" t="s">
        <v>476</v>
      </c>
    </row>
    <row r="86" spans="1:26" x14ac:dyDescent="0.3">
      <c r="A86">
        <f t="shared" si="12"/>
        <v>82</v>
      </c>
      <c r="B86" t="str">
        <f>VLOOKUP(A86,'hero names'!$S$7:$T$209,2,0)</f>
        <v>Meepo</v>
      </c>
      <c r="C86">
        <f t="array" aca="1" ref="C86" ca="1">COUNT(IF(INDIRECT("output_parsed!E1:N"&amp;$B$1)='Analysis backend'!$A86,INDIRECT("output_parsed!E1:N"&amp;$B$1)))</f>
        <v>67</v>
      </c>
      <c r="D86">
        <f t="array" aca="1" ref="D86" ca="1">COUNT(IF(INDIRECT("output_parsed!o1:s"&amp;$B$1)='Analysis backend'!$A86,INDIRECT("output_parsed!o1:s"&amp;$B$1)))</f>
        <v>148</v>
      </c>
      <c r="E86">
        <f t="shared" ca="1" si="11"/>
        <v>215</v>
      </c>
      <c r="F86">
        <f t="array" aca="1" ref="F86" ca="1">COUNT(IF(INDIRECT("output_parsed!D1:D"&amp;$B$1)=TRUE,IF(INDIRECT("output_parsed!E1:I"&amp;$B$1)='Analysis backend'!$A86,INDIRECT("output_parsed!E1:I"&amp;$B$1))))+COUNT(IF(INDIRECT("output_parsed!D1:D"&amp;$B$1)=FALSE,IF(INDIRECT("output_parsed!J1:N"&amp;$B$1)='Analysis backend'!$A86,INDIRECT("output_parsed!J1:N"&amp;$B$1))))</f>
        <v>41</v>
      </c>
      <c r="L86">
        <f t="shared" si="16"/>
        <v>81</v>
      </c>
      <c r="M86" t="str">
        <f t="shared" si="13"/>
        <v>Chaos Knight</v>
      </c>
      <c r="N86">
        <f t="array" aca="1" ref="N86" ca="1">SUM(IF(INDIRECT("output_parsed_hero!t1:t"&amp;$B$1)=$L$1,IF(INDIRECT("output_parsed_hero!u1:u"&amp;$B$1)="Radiant",IF(INDIRECT("output_parsed_hero!E1:I"&amp;$B$1)=$L86,1))))+SUM(IF(INDIRECT("output_parsed_hero!t1:t"&amp;$B$1)=$L$1,IF(INDIRECT("output_parsed_hero!u1:u"&amp;$B$1)="Dire",IF(INDIRECT("output_parsed_hero!j1:n"&amp;$B$1)=$L86,1))))</f>
        <v>3</v>
      </c>
      <c r="O86">
        <f t="array" aca="1" ref="O86" ca="1">SUM(IF(INDIRECT("output_parsed_hero!t1:t"&amp;$B$1)=$L$1,IF(INDIRECT("output_parsed_hero!u1:u"&amp;$B$1)="Radiant",IF(INDIRECT("output_parsed_hero!E1:I"&amp;$B$1)=$L86,IF(INDIRECT("output_parsed_hero!D1:D"&amp;$B$1)=TRUE,1)))))+SUM(IF(INDIRECT("output_parsed_hero!t1:t"&amp;$B$1)=$L$1,IF(INDIRECT("output_parsed_hero!u1:u"&amp;$B$1)="Dire",IF(INDIRECT("output_parsed_hero!j1:N"&amp;$B$1)=$L86,IF(INDIRECT("output_parsed_hero!D1:D"&amp;$B$1)=FALSE,1)))))</f>
        <v>2</v>
      </c>
      <c r="P86">
        <f t="shared" ca="1" si="14"/>
        <v>0.66666666666666663</v>
      </c>
      <c r="Q86">
        <f t="array" aca="1" ref="Q86" ca="1">SUM(IF(INDIRECT("output_parsed_hero!t1:t"&amp;$B$1)=$L$1,IF(INDIRECT("output_parsed_hero!u1:u"&amp;$B$1)="Radiant",IF(INDIRECT("output_parsed_hero!j1:n"&amp;$B$1)=$L86,1))))+SUM(IF(INDIRECT("output_parsed_hero!t1:t"&amp;$B$1)=$L$1,IF(INDIRECT("output_parsed_hero!u1:u"&amp;$B$1)="Dire",IF(INDIRECT("output_parsed_hero!e1:i"&amp;$B$1)=$L86,1))))</f>
        <v>4</v>
      </c>
      <c r="R86">
        <f t="array" aca="1" ref="R86" ca="1">SUM(IF(INDIRECT("output_parsed_hero!t1:t"&amp;$B$1)=$L$1,IF(INDIRECT("output_parsed_hero!u1:u"&amp;$B$1)="Radiant",IF(INDIRECT("output_parsed_hero!j1:n"&amp;$B$1)=$L86,IF(INDIRECT("output_parsed_hero!D1:D"&amp;$B$1)=TRUE,1)))))+SUM(IF(INDIRECT("output_parsed_hero!t1:t"&amp;$B$1)=$L$1,IF(INDIRECT("output_parsed_hero!u1:u"&amp;$B$1)="Dire",IF(INDIRECT("output_parsed_hero!e1:i"&amp;$B$1)=$L86,IF(INDIRECT("output_parsed_hero!D1:D"&amp;$B$1)=FALSE,1)))))</f>
        <v>2</v>
      </c>
      <c r="S86">
        <f t="shared" ca="1" si="15"/>
        <v>0.5</v>
      </c>
      <c r="Z86" t="s">
        <v>409</v>
      </c>
    </row>
    <row r="87" spans="1:26" x14ac:dyDescent="0.3">
      <c r="A87">
        <f t="shared" si="12"/>
        <v>83</v>
      </c>
      <c r="B87" t="str">
        <f>VLOOKUP(A87,'hero names'!$S$7:$T$209,2,0)</f>
        <v>Treant Protector</v>
      </c>
      <c r="C87">
        <f t="array" aca="1" ref="C87" ca="1">COUNT(IF(INDIRECT("output_parsed!E1:N"&amp;$B$1)='Analysis backend'!$A87,INDIRECT("output_parsed!E1:N"&amp;$B$1)))</f>
        <v>48</v>
      </c>
      <c r="D87">
        <f t="array" aca="1" ref="D87" ca="1">COUNT(IF(INDIRECT("output_parsed!o1:s"&amp;$B$1)='Analysis backend'!$A87,INDIRECT("output_parsed!o1:s"&amp;$B$1)))</f>
        <v>14</v>
      </c>
      <c r="E87">
        <f t="shared" ca="1" si="11"/>
        <v>62</v>
      </c>
      <c r="F87">
        <f t="array" aca="1" ref="F87" ca="1">COUNT(IF(INDIRECT("output_parsed!D1:D"&amp;$B$1)=TRUE,IF(INDIRECT("output_parsed!E1:I"&amp;$B$1)='Analysis backend'!$A87,INDIRECT("output_parsed!E1:I"&amp;$B$1))))+COUNT(IF(INDIRECT("output_parsed!D1:D"&amp;$B$1)=FALSE,IF(INDIRECT("output_parsed!J1:N"&amp;$B$1)='Analysis backend'!$A87,INDIRECT("output_parsed!J1:N"&amp;$B$1))))</f>
        <v>29</v>
      </c>
      <c r="L87">
        <f t="shared" si="16"/>
        <v>82</v>
      </c>
      <c r="M87" t="str">
        <f t="shared" si="13"/>
        <v>Meepo</v>
      </c>
      <c r="N87">
        <f t="array" aca="1" ref="N87" ca="1">SUM(IF(INDIRECT("output_parsed_hero!t1:t"&amp;$B$1)=$L$1,IF(INDIRECT("output_parsed_hero!u1:u"&amp;$B$1)="Radiant",IF(INDIRECT("output_parsed_hero!E1:I"&amp;$B$1)=$L87,1))))+SUM(IF(INDIRECT("output_parsed_hero!t1:t"&amp;$B$1)=$L$1,IF(INDIRECT("output_parsed_hero!u1:u"&amp;$B$1)="Dire",IF(INDIRECT("output_parsed_hero!j1:n"&amp;$B$1)=$L87,1))))</f>
        <v>14</v>
      </c>
      <c r="O87">
        <f t="array" aca="1" ref="O87" ca="1">SUM(IF(INDIRECT("output_parsed_hero!t1:t"&amp;$B$1)=$L$1,IF(INDIRECT("output_parsed_hero!u1:u"&amp;$B$1)="Radiant",IF(INDIRECT("output_parsed_hero!E1:I"&amp;$B$1)=$L87,IF(INDIRECT("output_parsed_hero!D1:D"&amp;$B$1)=TRUE,1)))))+SUM(IF(INDIRECT("output_parsed_hero!t1:t"&amp;$B$1)=$L$1,IF(INDIRECT("output_parsed_hero!u1:u"&amp;$B$1)="Dire",IF(INDIRECT("output_parsed_hero!j1:N"&amp;$B$1)=$L87,IF(INDIRECT("output_parsed_hero!D1:D"&amp;$B$1)=FALSE,1)))))</f>
        <v>9</v>
      </c>
      <c r="P87">
        <f t="shared" ca="1" si="14"/>
        <v>0.6428571428571429</v>
      </c>
      <c r="Q87">
        <f t="array" aca="1" ref="Q87" ca="1">SUM(IF(INDIRECT("output_parsed_hero!t1:t"&amp;$B$1)=$L$1,IF(INDIRECT("output_parsed_hero!u1:u"&amp;$B$1)="Radiant",IF(INDIRECT("output_parsed_hero!j1:n"&amp;$B$1)=$L87,1))))+SUM(IF(INDIRECT("output_parsed_hero!t1:t"&amp;$B$1)=$L$1,IF(INDIRECT("output_parsed_hero!u1:u"&amp;$B$1)="Dire",IF(INDIRECT("output_parsed_hero!e1:i"&amp;$B$1)=$L87,1))))</f>
        <v>13</v>
      </c>
      <c r="R87">
        <f t="array" aca="1" ref="R87" ca="1">SUM(IF(INDIRECT("output_parsed_hero!t1:t"&amp;$B$1)=$L$1,IF(INDIRECT("output_parsed_hero!u1:u"&amp;$B$1)="Radiant",IF(INDIRECT("output_parsed_hero!j1:n"&amp;$B$1)=$L87,IF(INDIRECT("output_parsed_hero!D1:D"&amp;$B$1)=TRUE,1)))))+SUM(IF(INDIRECT("output_parsed_hero!t1:t"&amp;$B$1)=$L$1,IF(INDIRECT("output_parsed_hero!u1:u"&amp;$B$1)="Dire",IF(INDIRECT("output_parsed_hero!e1:i"&amp;$B$1)=$L87,IF(INDIRECT("output_parsed_hero!D1:D"&amp;$B$1)=FALSE,1)))))</f>
        <v>4</v>
      </c>
      <c r="S87">
        <f t="shared" ca="1" si="15"/>
        <v>0.30769230769230771</v>
      </c>
      <c r="Z87" t="s">
        <v>424</v>
      </c>
    </row>
    <row r="88" spans="1:26" x14ac:dyDescent="0.3">
      <c r="A88">
        <f t="shared" si="12"/>
        <v>84</v>
      </c>
      <c r="B88" t="str">
        <f>VLOOKUP(A88,'hero names'!$S$7:$T$209,2,0)</f>
        <v>Ogre Magi</v>
      </c>
      <c r="C88">
        <f t="array" aca="1" ref="C88" ca="1">COUNT(IF(INDIRECT("output_parsed!E1:N"&amp;$B$1)='Analysis backend'!$A88,INDIRECT("output_parsed!E1:N"&amp;$B$1)))</f>
        <v>97</v>
      </c>
      <c r="D88">
        <f t="array" aca="1" ref="D88" ca="1">COUNT(IF(INDIRECT("output_parsed!o1:s"&amp;$B$1)='Analysis backend'!$A88,INDIRECT("output_parsed!o1:s"&amp;$B$1)))</f>
        <v>1</v>
      </c>
      <c r="E88">
        <f t="shared" ca="1" si="11"/>
        <v>98</v>
      </c>
      <c r="F88">
        <f t="array" aca="1" ref="F88" ca="1">COUNT(IF(INDIRECT("output_parsed!D1:D"&amp;$B$1)=TRUE,IF(INDIRECT("output_parsed!E1:I"&amp;$B$1)='Analysis backend'!$A88,INDIRECT("output_parsed!E1:I"&amp;$B$1))))+COUNT(IF(INDIRECT("output_parsed!D1:D"&amp;$B$1)=FALSE,IF(INDIRECT("output_parsed!J1:N"&amp;$B$1)='Analysis backend'!$A88,INDIRECT("output_parsed!J1:N"&amp;$B$1))))</f>
        <v>45</v>
      </c>
      <c r="L88">
        <f t="shared" si="16"/>
        <v>83</v>
      </c>
      <c r="M88" t="str">
        <f t="shared" si="13"/>
        <v>Treant Protector</v>
      </c>
      <c r="N88">
        <f t="array" aca="1" ref="N88" ca="1">SUM(IF(INDIRECT("output_parsed_hero!t1:t"&amp;$B$1)=$L$1,IF(INDIRECT("output_parsed_hero!u1:u"&amp;$B$1)="Radiant",IF(INDIRECT("output_parsed_hero!E1:I"&amp;$B$1)=$L88,1))))+SUM(IF(INDIRECT("output_parsed_hero!t1:t"&amp;$B$1)=$L$1,IF(INDIRECT("output_parsed_hero!u1:u"&amp;$B$1)="Dire",IF(INDIRECT("output_parsed_hero!j1:n"&amp;$B$1)=$L88,1))))</f>
        <v>10</v>
      </c>
      <c r="O88">
        <f t="array" aca="1" ref="O88" ca="1">SUM(IF(INDIRECT("output_parsed_hero!t1:t"&amp;$B$1)=$L$1,IF(INDIRECT("output_parsed_hero!u1:u"&amp;$B$1)="Radiant",IF(INDIRECT("output_parsed_hero!E1:I"&amp;$B$1)=$L88,IF(INDIRECT("output_parsed_hero!D1:D"&amp;$B$1)=TRUE,1)))))+SUM(IF(INDIRECT("output_parsed_hero!t1:t"&amp;$B$1)=$L$1,IF(INDIRECT("output_parsed_hero!u1:u"&amp;$B$1)="Dire",IF(INDIRECT("output_parsed_hero!j1:N"&amp;$B$1)=$L88,IF(INDIRECT("output_parsed_hero!D1:D"&amp;$B$1)=FALSE,1)))))</f>
        <v>5</v>
      </c>
      <c r="P88">
        <f t="shared" ca="1" si="14"/>
        <v>0.5</v>
      </c>
      <c r="Q88">
        <f t="array" aca="1" ref="Q88" ca="1">SUM(IF(INDIRECT("output_parsed_hero!t1:t"&amp;$B$1)=$L$1,IF(INDIRECT("output_parsed_hero!u1:u"&amp;$B$1)="Radiant",IF(INDIRECT("output_parsed_hero!j1:n"&amp;$B$1)=$L88,1))))+SUM(IF(INDIRECT("output_parsed_hero!t1:t"&amp;$B$1)=$L$1,IF(INDIRECT("output_parsed_hero!u1:u"&amp;$B$1)="Dire",IF(INDIRECT("output_parsed_hero!e1:i"&amp;$B$1)=$L88,1))))</f>
        <v>11</v>
      </c>
      <c r="R88">
        <f t="array" aca="1" ref="R88" ca="1">SUM(IF(INDIRECT("output_parsed_hero!t1:t"&amp;$B$1)=$L$1,IF(INDIRECT("output_parsed_hero!u1:u"&amp;$B$1)="Radiant",IF(INDIRECT("output_parsed_hero!j1:n"&amp;$B$1)=$L88,IF(INDIRECT("output_parsed_hero!D1:D"&amp;$B$1)=TRUE,1)))))+SUM(IF(INDIRECT("output_parsed_hero!t1:t"&amp;$B$1)=$L$1,IF(INDIRECT("output_parsed_hero!u1:u"&amp;$B$1)="Dire",IF(INDIRECT("output_parsed_hero!e1:i"&amp;$B$1)=$L88,IF(INDIRECT("output_parsed_hero!D1:D"&amp;$B$1)=FALSE,1)))))</f>
        <v>4</v>
      </c>
      <c r="S88">
        <f t="shared" ca="1" si="15"/>
        <v>0.36363636363636365</v>
      </c>
      <c r="Z88" t="s">
        <v>472</v>
      </c>
    </row>
    <row r="89" spans="1:26" x14ac:dyDescent="0.3">
      <c r="A89">
        <f t="shared" si="12"/>
        <v>85</v>
      </c>
      <c r="B89" t="str">
        <f>VLOOKUP(A89,'hero names'!$S$7:$T$209,2,0)</f>
        <v>Undying</v>
      </c>
      <c r="C89">
        <f t="array" aca="1" ref="C89" ca="1">COUNT(IF(INDIRECT("output_parsed!E1:N"&amp;$B$1)='Analysis backend'!$A89,INDIRECT("output_parsed!E1:N"&amp;$B$1)))</f>
        <v>196</v>
      </c>
      <c r="D89">
        <f t="array" aca="1" ref="D89" ca="1">COUNT(IF(INDIRECT("output_parsed!o1:s"&amp;$B$1)='Analysis backend'!$A89,INDIRECT("output_parsed!o1:s"&amp;$B$1)))</f>
        <v>40</v>
      </c>
      <c r="E89">
        <f t="shared" ca="1" si="11"/>
        <v>236</v>
      </c>
      <c r="F89">
        <f t="array" aca="1" ref="F89" ca="1">COUNT(IF(INDIRECT("output_parsed!D1:D"&amp;$B$1)=TRUE,IF(INDIRECT("output_parsed!E1:I"&amp;$B$1)='Analysis backend'!$A89,INDIRECT("output_parsed!E1:I"&amp;$B$1))))+COUNT(IF(INDIRECT("output_parsed!D1:D"&amp;$B$1)=FALSE,IF(INDIRECT("output_parsed!J1:N"&amp;$B$1)='Analysis backend'!$A89,INDIRECT("output_parsed!J1:N"&amp;$B$1))))</f>
        <v>110</v>
      </c>
      <c r="L89">
        <f t="shared" si="16"/>
        <v>84</v>
      </c>
      <c r="M89" t="str">
        <f t="shared" si="13"/>
        <v>Ogre Magi</v>
      </c>
      <c r="N89">
        <f t="array" aca="1" ref="N89" ca="1">SUM(IF(INDIRECT("output_parsed_hero!t1:t"&amp;$B$1)=$L$1,IF(INDIRECT("output_parsed_hero!u1:u"&amp;$B$1)="Radiant",IF(INDIRECT("output_parsed_hero!E1:I"&amp;$B$1)=$L89,1))))+SUM(IF(INDIRECT("output_parsed_hero!t1:t"&amp;$B$1)=$L$1,IF(INDIRECT("output_parsed_hero!u1:u"&amp;$B$1)="Dire",IF(INDIRECT("output_parsed_hero!j1:n"&amp;$B$1)=$L89,1))))</f>
        <v>15</v>
      </c>
      <c r="O89">
        <f t="array" aca="1" ref="O89" ca="1">SUM(IF(INDIRECT("output_parsed_hero!t1:t"&amp;$B$1)=$L$1,IF(INDIRECT("output_parsed_hero!u1:u"&amp;$B$1)="Radiant",IF(INDIRECT("output_parsed_hero!E1:I"&amp;$B$1)=$L89,IF(INDIRECT("output_parsed_hero!D1:D"&amp;$B$1)=TRUE,1)))))+SUM(IF(INDIRECT("output_parsed_hero!t1:t"&amp;$B$1)=$L$1,IF(INDIRECT("output_parsed_hero!u1:u"&amp;$B$1)="Dire",IF(INDIRECT("output_parsed_hero!j1:N"&amp;$B$1)=$L89,IF(INDIRECT("output_parsed_hero!D1:D"&amp;$B$1)=FALSE,1)))))</f>
        <v>8</v>
      </c>
      <c r="P89">
        <f t="shared" ca="1" si="14"/>
        <v>0.53333333333333333</v>
      </c>
      <c r="Q89">
        <f t="array" aca="1" ref="Q89" ca="1">SUM(IF(INDIRECT("output_parsed_hero!t1:t"&amp;$B$1)=$L$1,IF(INDIRECT("output_parsed_hero!u1:u"&amp;$B$1)="Radiant",IF(INDIRECT("output_parsed_hero!j1:n"&amp;$B$1)=$L89,1))))+SUM(IF(INDIRECT("output_parsed_hero!t1:t"&amp;$B$1)=$L$1,IF(INDIRECT("output_parsed_hero!u1:u"&amp;$B$1)="Dire",IF(INDIRECT("output_parsed_hero!e1:i"&amp;$B$1)=$L89,1))))</f>
        <v>25</v>
      </c>
      <c r="R89">
        <f t="array" aca="1" ref="R89" ca="1">SUM(IF(INDIRECT("output_parsed_hero!t1:t"&amp;$B$1)=$L$1,IF(INDIRECT("output_parsed_hero!u1:u"&amp;$B$1)="Radiant",IF(INDIRECT("output_parsed_hero!j1:n"&amp;$B$1)=$L89,IF(INDIRECT("output_parsed_hero!D1:D"&amp;$B$1)=TRUE,1)))))+SUM(IF(INDIRECT("output_parsed_hero!t1:t"&amp;$B$1)=$L$1,IF(INDIRECT("output_parsed_hero!u1:u"&amp;$B$1)="Dire",IF(INDIRECT("output_parsed_hero!e1:i"&amp;$B$1)=$L89,IF(INDIRECT("output_parsed_hero!D1:D"&amp;$B$1)=FALSE,1)))))</f>
        <v>8</v>
      </c>
      <c r="S89">
        <f t="shared" ca="1" si="15"/>
        <v>0.32</v>
      </c>
      <c r="Z89" t="s">
        <v>498</v>
      </c>
    </row>
    <row r="90" spans="1:26" x14ac:dyDescent="0.3">
      <c r="A90">
        <f t="shared" si="12"/>
        <v>86</v>
      </c>
      <c r="B90" t="str">
        <f>VLOOKUP(A90,'hero names'!$S$7:$T$209,2,0)</f>
        <v>Rubick</v>
      </c>
      <c r="C90">
        <f t="array" aca="1" ref="C90" ca="1">COUNT(IF(INDIRECT("output_parsed!E1:N"&amp;$B$1)='Analysis backend'!$A90,INDIRECT("output_parsed!E1:N"&amp;$B$1)))</f>
        <v>673</v>
      </c>
      <c r="D90">
        <f t="array" aca="1" ref="D90" ca="1">COUNT(IF(INDIRECT("output_parsed!o1:s"&amp;$B$1)='Analysis backend'!$A90,INDIRECT("output_parsed!o1:s"&amp;$B$1)))</f>
        <v>41</v>
      </c>
      <c r="E90">
        <f t="shared" ca="1" si="11"/>
        <v>714</v>
      </c>
      <c r="F90">
        <f t="array" aca="1" ref="F90" ca="1">COUNT(IF(INDIRECT("output_parsed!D1:D"&amp;$B$1)=TRUE,IF(INDIRECT("output_parsed!E1:I"&amp;$B$1)='Analysis backend'!$A90,INDIRECT("output_parsed!E1:I"&amp;$B$1))))+COUNT(IF(INDIRECT("output_parsed!D1:D"&amp;$B$1)=FALSE,IF(INDIRECT("output_parsed!J1:N"&amp;$B$1)='Analysis backend'!$A90,INDIRECT("output_parsed!J1:N"&amp;$B$1))))</f>
        <v>283</v>
      </c>
      <c r="L90">
        <f t="shared" si="16"/>
        <v>85</v>
      </c>
      <c r="M90" t="str">
        <f t="shared" si="13"/>
        <v>Undying</v>
      </c>
      <c r="N90">
        <f t="array" aca="1" ref="N90" ca="1">SUM(IF(INDIRECT("output_parsed_hero!t1:t"&amp;$B$1)=$L$1,IF(INDIRECT("output_parsed_hero!u1:u"&amp;$B$1)="Radiant",IF(INDIRECT("output_parsed_hero!E1:I"&amp;$B$1)=$L90,1))))+SUM(IF(INDIRECT("output_parsed_hero!t1:t"&amp;$B$1)=$L$1,IF(INDIRECT("output_parsed_hero!u1:u"&amp;$B$1)="Dire",IF(INDIRECT("output_parsed_hero!j1:n"&amp;$B$1)=$L90,1))))</f>
        <v>45</v>
      </c>
      <c r="O90">
        <f t="array" aca="1" ref="O90" ca="1">SUM(IF(INDIRECT("output_parsed_hero!t1:t"&amp;$B$1)=$L$1,IF(INDIRECT("output_parsed_hero!u1:u"&amp;$B$1)="Radiant",IF(INDIRECT("output_parsed_hero!E1:I"&amp;$B$1)=$L90,IF(INDIRECT("output_parsed_hero!D1:D"&amp;$B$1)=TRUE,1)))))+SUM(IF(INDIRECT("output_parsed_hero!t1:t"&amp;$B$1)=$L$1,IF(INDIRECT("output_parsed_hero!u1:u"&amp;$B$1)="Dire",IF(INDIRECT("output_parsed_hero!j1:N"&amp;$B$1)=$L90,IF(INDIRECT("output_parsed_hero!D1:D"&amp;$B$1)=FALSE,1)))))</f>
        <v>25</v>
      </c>
      <c r="P90">
        <f t="shared" ca="1" si="14"/>
        <v>0.55555555555555558</v>
      </c>
      <c r="Q90">
        <f t="array" aca="1" ref="Q90" ca="1">SUM(IF(INDIRECT("output_parsed_hero!t1:t"&amp;$B$1)=$L$1,IF(INDIRECT("output_parsed_hero!u1:u"&amp;$B$1)="Radiant",IF(INDIRECT("output_parsed_hero!j1:n"&amp;$B$1)=$L90,1))))+SUM(IF(INDIRECT("output_parsed_hero!t1:t"&amp;$B$1)=$L$1,IF(INDIRECT("output_parsed_hero!u1:u"&amp;$B$1)="Dire",IF(INDIRECT("output_parsed_hero!e1:i"&amp;$B$1)=$L90,1))))</f>
        <v>42</v>
      </c>
      <c r="R90">
        <f t="array" aca="1" ref="R90" ca="1">SUM(IF(INDIRECT("output_parsed_hero!t1:t"&amp;$B$1)=$L$1,IF(INDIRECT("output_parsed_hero!u1:u"&amp;$B$1)="Radiant",IF(INDIRECT("output_parsed_hero!j1:n"&amp;$B$1)=$L90,IF(INDIRECT("output_parsed_hero!D1:D"&amp;$B$1)=TRUE,1)))))+SUM(IF(INDIRECT("output_parsed_hero!t1:t"&amp;$B$1)=$L$1,IF(INDIRECT("output_parsed_hero!u1:u"&amp;$B$1)="Dire",IF(INDIRECT("output_parsed_hero!e1:i"&amp;$B$1)=$L90,IF(INDIRECT("output_parsed_hero!D1:D"&amp;$B$1)=FALSE,1)))))</f>
        <v>20</v>
      </c>
      <c r="S90">
        <f t="shared" ca="1" si="15"/>
        <v>0.47619047619047616</v>
      </c>
      <c r="Z90" t="s">
        <v>425</v>
      </c>
    </row>
    <row r="91" spans="1:26" x14ac:dyDescent="0.3">
      <c r="A91">
        <f t="shared" si="12"/>
        <v>87</v>
      </c>
      <c r="B91" t="str">
        <f>VLOOKUP(A91,'hero names'!$S$7:$T$209,2,0)</f>
        <v>Disruptor</v>
      </c>
      <c r="C91">
        <f t="array" aca="1" ref="C91" ca="1">COUNT(IF(INDIRECT("output_parsed!E1:N"&amp;$B$1)='Analysis backend'!$A91,INDIRECT("output_parsed!E1:N"&amp;$B$1)))</f>
        <v>94</v>
      </c>
      <c r="D91">
        <f t="array" aca="1" ref="D91" ca="1">COUNT(IF(INDIRECT("output_parsed!o1:s"&amp;$B$1)='Analysis backend'!$A91,INDIRECT("output_parsed!o1:s"&amp;$B$1)))</f>
        <v>5</v>
      </c>
      <c r="E91">
        <f t="shared" ca="1" si="11"/>
        <v>99</v>
      </c>
      <c r="F91">
        <f t="array" aca="1" ref="F91" ca="1">COUNT(IF(INDIRECT("output_parsed!D1:D"&amp;$B$1)=TRUE,IF(INDIRECT("output_parsed!E1:I"&amp;$B$1)='Analysis backend'!$A91,INDIRECT("output_parsed!E1:I"&amp;$B$1))))+COUNT(IF(INDIRECT("output_parsed!D1:D"&amp;$B$1)=FALSE,IF(INDIRECT("output_parsed!J1:N"&amp;$B$1)='Analysis backend'!$A91,INDIRECT("output_parsed!J1:N"&amp;$B$1))))</f>
        <v>53</v>
      </c>
      <c r="L91">
        <f t="shared" si="16"/>
        <v>86</v>
      </c>
      <c r="M91" t="str">
        <f t="shared" si="13"/>
        <v>Rubick</v>
      </c>
      <c r="N91">
        <f t="array" aca="1" ref="N91" ca="1">SUM(IF(INDIRECT("output_parsed_hero!t1:t"&amp;$B$1)=$L$1,IF(INDIRECT("output_parsed_hero!u1:u"&amp;$B$1)="Radiant",IF(INDIRECT("output_parsed_hero!E1:I"&amp;$B$1)=$L91,1))))+SUM(IF(INDIRECT("output_parsed_hero!t1:t"&amp;$B$1)=$L$1,IF(INDIRECT("output_parsed_hero!u1:u"&amp;$B$1)="Dire",IF(INDIRECT("output_parsed_hero!j1:n"&amp;$B$1)=$L91,1))))</f>
        <v>176</v>
      </c>
      <c r="O91">
        <f t="array" aca="1" ref="O91" ca="1">SUM(IF(INDIRECT("output_parsed_hero!t1:t"&amp;$B$1)=$L$1,IF(INDIRECT("output_parsed_hero!u1:u"&amp;$B$1)="Radiant",IF(INDIRECT("output_parsed_hero!E1:I"&amp;$B$1)=$L91,IF(INDIRECT("output_parsed_hero!D1:D"&amp;$B$1)=TRUE,1)))))+SUM(IF(INDIRECT("output_parsed_hero!t1:t"&amp;$B$1)=$L$1,IF(INDIRECT("output_parsed_hero!u1:u"&amp;$B$1)="Dire",IF(INDIRECT("output_parsed_hero!j1:N"&amp;$B$1)=$L91,IF(INDIRECT("output_parsed_hero!D1:D"&amp;$B$1)=FALSE,1)))))</f>
        <v>75</v>
      </c>
      <c r="P91">
        <f t="shared" ca="1" si="14"/>
        <v>0.42613636363636365</v>
      </c>
      <c r="Q91">
        <f t="array" aca="1" ref="Q91" ca="1">SUM(IF(INDIRECT("output_parsed_hero!t1:t"&amp;$B$1)=$L$1,IF(INDIRECT("output_parsed_hero!u1:u"&amp;$B$1)="Radiant",IF(INDIRECT("output_parsed_hero!j1:n"&amp;$B$1)=$L91,1))))+SUM(IF(INDIRECT("output_parsed_hero!t1:t"&amp;$B$1)=$L$1,IF(INDIRECT("output_parsed_hero!u1:u"&amp;$B$1)="Dire",IF(INDIRECT("output_parsed_hero!e1:i"&amp;$B$1)=$L91,1))))</f>
        <v>177</v>
      </c>
      <c r="R91">
        <f t="array" aca="1" ref="R91" ca="1">SUM(IF(INDIRECT("output_parsed_hero!t1:t"&amp;$B$1)=$L$1,IF(INDIRECT("output_parsed_hero!u1:u"&amp;$B$1)="Radiant",IF(INDIRECT("output_parsed_hero!j1:n"&amp;$B$1)=$L91,IF(INDIRECT("output_parsed_hero!D1:D"&amp;$B$1)=TRUE,1)))))+SUM(IF(INDIRECT("output_parsed_hero!t1:t"&amp;$B$1)=$L$1,IF(INDIRECT("output_parsed_hero!u1:u"&amp;$B$1)="Dire",IF(INDIRECT("output_parsed_hero!e1:i"&amp;$B$1)=$L91,IF(INDIRECT("output_parsed_hero!D1:D"&amp;$B$1)=FALSE,1)))))</f>
        <v>117</v>
      </c>
      <c r="S91">
        <f t="shared" ca="1" si="15"/>
        <v>0.66101694915254239</v>
      </c>
      <c r="Z91" t="s">
        <v>490</v>
      </c>
    </row>
    <row r="92" spans="1:26" x14ac:dyDescent="0.3">
      <c r="A92">
        <f t="shared" si="12"/>
        <v>88</v>
      </c>
      <c r="B92" t="str">
        <f>VLOOKUP(A92,'hero names'!$S$7:$T$209,2,0)</f>
        <v>Nyx Assassin</v>
      </c>
      <c r="C92">
        <f t="array" aca="1" ref="C92" ca="1">COUNT(IF(INDIRECT("output_parsed!E1:N"&amp;$B$1)='Analysis backend'!$A92,INDIRECT("output_parsed!E1:N"&amp;$B$1)))</f>
        <v>42</v>
      </c>
      <c r="D92">
        <f t="array" aca="1" ref="D92" ca="1">COUNT(IF(INDIRECT("output_parsed!o1:s"&amp;$B$1)='Analysis backend'!$A92,INDIRECT("output_parsed!o1:s"&amp;$B$1)))</f>
        <v>26</v>
      </c>
      <c r="E92">
        <f t="shared" ca="1" si="11"/>
        <v>68</v>
      </c>
      <c r="F92">
        <f t="array" aca="1" ref="F92" ca="1">COUNT(IF(INDIRECT("output_parsed!D1:D"&amp;$B$1)=TRUE,IF(INDIRECT("output_parsed!E1:I"&amp;$B$1)='Analysis backend'!$A92,INDIRECT("output_parsed!E1:I"&amp;$B$1))))+COUNT(IF(INDIRECT("output_parsed!D1:D"&amp;$B$1)=FALSE,IF(INDIRECT("output_parsed!J1:N"&amp;$B$1)='Analysis backend'!$A92,INDIRECT("output_parsed!J1:N"&amp;$B$1))))</f>
        <v>28</v>
      </c>
      <c r="L92">
        <f t="shared" si="16"/>
        <v>87</v>
      </c>
      <c r="M92" t="str">
        <f t="shared" si="13"/>
        <v>Disruptor</v>
      </c>
      <c r="N92">
        <f t="array" aca="1" ref="N92" ca="1">SUM(IF(INDIRECT("output_parsed_hero!t1:t"&amp;$B$1)=$L$1,IF(INDIRECT("output_parsed_hero!u1:u"&amp;$B$1)="Radiant",IF(INDIRECT("output_parsed_hero!E1:I"&amp;$B$1)=$L92,1))))+SUM(IF(INDIRECT("output_parsed_hero!t1:t"&amp;$B$1)=$L$1,IF(INDIRECT("output_parsed_hero!u1:u"&amp;$B$1)="Dire",IF(INDIRECT("output_parsed_hero!j1:n"&amp;$B$1)=$L92,1))))</f>
        <v>28</v>
      </c>
      <c r="O92">
        <f t="array" aca="1" ref="O92" ca="1">SUM(IF(INDIRECT("output_parsed_hero!t1:t"&amp;$B$1)=$L$1,IF(INDIRECT("output_parsed_hero!u1:u"&amp;$B$1)="Radiant",IF(INDIRECT("output_parsed_hero!E1:I"&amp;$B$1)=$L92,IF(INDIRECT("output_parsed_hero!D1:D"&amp;$B$1)=TRUE,1)))))+SUM(IF(INDIRECT("output_parsed_hero!t1:t"&amp;$B$1)=$L$1,IF(INDIRECT("output_parsed_hero!u1:u"&amp;$B$1)="Dire",IF(INDIRECT("output_parsed_hero!j1:N"&amp;$B$1)=$L92,IF(INDIRECT("output_parsed_hero!D1:D"&amp;$B$1)=FALSE,1)))))</f>
        <v>17</v>
      </c>
      <c r="P92">
        <f t="shared" ca="1" si="14"/>
        <v>0.6071428571428571</v>
      </c>
      <c r="Q92">
        <f t="array" aca="1" ref="Q92" ca="1">SUM(IF(INDIRECT("output_parsed_hero!t1:t"&amp;$B$1)=$L$1,IF(INDIRECT("output_parsed_hero!u1:u"&amp;$B$1)="Radiant",IF(INDIRECT("output_parsed_hero!j1:n"&amp;$B$1)=$L92,1))))+SUM(IF(INDIRECT("output_parsed_hero!t1:t"&amp;$B$1)=$L$1,IF(INDIRECT("output_parsed_hero!u1:u"&amp;$B$1)="Dire",IF(INDIRECT("output_parsed_hero!e1:i"&amp;$B$1)=$L92,1))))</f>
        <v>17</v>
      </c>
      <c r="R92">
        <f t="array" aca="1" ref="R92" ca="1">SUM(IF(INDIRECT("output_parsed_hero!t1:t"&amp;$B$1)=$L$1,IF(INDIRECT("output_parsed_hero!u1:u"&amp;$B$1)="Radiant",IF(INDIRECT("output_parsed_hero!j1:n"&amp;$B$1)=$L92,IF(INDIRECT("output_parsed_hero!D1:D"&amp;$B$1)=TRUE,1)))))+SUM(IF(INDIRECT("output_parsed_hero!t1:t"&amp;$B$1)=$L$1,IF(INDIRECT("output_parsed_hero!u1:u"&amp;$B$1)="Dire",IF(INDIRECT("output_parsed_hero!e1:i"&amp;$B$1)=$L92,IF(INDIRECT("output_parsed_hero!D1:D"&amp;$B$1)=FALSE,1)))))</f>
        <v>11</v>
      </c>
      <c r="S92">
        <f t="shared" ca="1" si="15"/>
        <v>0.6470588235294118</v>
      </c>
      <c r="Z92" t="s">
        <v>432</v>
      </c>
    </row>
    <row r="93" spans="1:26" x14ac:dyDescent="0.3">
      <c r="A93">
        <f t="shared" si="12"/>
        <v>89</v>
      </c>
      <c r="B93" t="str">
        <f>VLOOKUP(A93,'hero names'!$S$7:$T$209,2,0)</f>
        <v>Naga Siren</v>
      </c>
      <c r="C93">
        <f t="array" aca="1" ref="C93" ca="1">COUNT(IF(INDIRECT("output_parsed!E1:N"&amp;$B$1)='Analysis backend'!$A93,INDIRECT("output_parsed!E1:N"&amp;$B$1)))</f>
        <v>46</v>
      </c>
      <c r="D93">
        <f t="array" aca="1" ref="D93" ca="1">COUNT(IF(INDIRECT("output_parsed!o1:s"&amp;$B$1)='Analysis backend'!$A93,INDIRECT("output_parsed!o1:s"&amp;$B$1)))</f>
        <v>18</v>
      </c>
      <c r="E93">
        <f t="shared" ca="1" si="11"/>
        <v>64</v>
      </c>
      <c r="F93">
        <f t="array" aca="1" ref="F93" ca="1">COUNT(IF(INDIRECT("output_parsed!D1:D"&amp;$B$1)=TRUE,IF(INDIRECT("output_parsed!E1:I"&amp;$B$1)='Analysis backend'!$A93,INDIRECT("output_parsed!E1:I"&amp;$B$1))))+COUNT(IF(INDIRECT("output_parsed!D1:D"&amp;$B$1)=FALSE,IF(INDIRECT("output_parsed!J1:N"&amp;$B$1)='Analysis backend'!$A93,INDIRECT("output_parsed!J1:N"&amp;$B$1))))</f>
        <v>22</v>
      </c>
      <c r="L93">
        <f t="shared" si="16"/>
        <v>88</v>
      </c>
      <c r="M93" t="str">
        <f t="shared" si="13"/>
        <v>Nyx Assassin</v>
      </c>
      <c r="N93">
        <f t="array" aca="1" ref="N93" ca="1">SUM(IF(INDIRECT("output_parsed_hero!t1:t"&amp;$B$1)=$L$1,IF(INDIRECT("output_parsed_hero!u1:u"&amp;$B$1)="Radiant",IF(INDIRECT("output_parsed_hero!E1:I"&amp;$B$1)=$L93,1))))+SUM(IF(INDIRECT("output_parsed_hero!t1:t"&amp;$B$1)=$L$1,IF(INDIRECT("output_parsed_hero!u1:u"&amp;$B$1)="Dire",IF(INDIRECT("output_parsed_hero!j1:n"&amp;$B$1)=$L93,1))))</f>
        <v>11</v>
      </c>
      <c r="O93">
        <f t="array" aca="1" ref="O93" ca="1">SUM(IF(INDIRECT("output_parsed_hero!t1:t"&amp;$B$1)=$L$1,IF(INDIRECT("output_parsed_hero!u1:u"&amp;$B$1)="Radiant",IF(INDIRECT("output_parsed_hero!E1:I"&amp;$B$1)=$L93,IF(INDIRECT("output_parsed_hero!D1:D"&amp;$B$1)=TRUE,1)))))+SUM(IF(INDIRECT("output_parsed_hero!t1:t"&amp;$B$1)=$L$1,IF(INDIRECT("output_parsed_hero!u1:u"&amp;$B$1)="Dire",IF(INDIRECT("output_parsed_hero!j1:N"&amp;$B$1)=$L93,IF(INDIRECT("output_parsed_hero!D1:D"&amp;$B$1)=FALSE,1)))))</f>
        <v>7</v>
      </c>
      <c r="P93">
        <f t="shared" ca="1" si="14"/>
        <v>0.63636363636363635</v>
      </c>
      <c r="Q93">
        <f t="array" aca="1" ref="Q93" ca="1">SUM(IF(INDIRECT("output_parsed_hero!t1:t"&amp;$B$1)=$L$1,IF(INDIRECT("output_parsed_hero!u1:u"&amp;$B$1)="Radiant",IF(INDIRECT("output_parsed_hero!j1:n"&amp;$B$1)=$L93,1))))+SUM(IF(INDIRECT("output_parsed_hero!t1:t"&amp;$B$1)=$L$1,IF(INDIRECT("output_parsed_hero!u1:u"&amp;$B$1)="Dire",IF(INDIRECT("output_parsed_hero!e1:i"&amp;$B$1)=$L93,1))))</f>
        <v>11</v>
      </c>
      <c r="R93">
        <f t="array" aca="1" ref="R93" ca="1">SUM(IF(INDIRECT("output_parsed_hero!t1:t"&amp;$B$1)=$L$1,IF(INDIRECT("output_parsed_hero!u1:u"&amp;$B$1)="Radiant",IF(INDIRECT("output_parsed_hero!j1:n"&amp;$B$1)=$L93,IF(INDIRECT("output_parsed_hero!D1:D"&amp;$B$1)=TRUE,1)))))+SUM(IF(INDIRECT("output_parsed_hero!t1:t"&amp;$B$1)=$L$1,IF(INDIRECT("output_parsed_hero!u1:u"&amp;$B$1)="Dire",IF(INDIRECT("output_parsed_hero!e1:i"&amp;$B$1)=$L93,IF(INDIRECT("output_parsed_hero!D1:D"&amp;$B$1)=FALSE,1)))))</f>
        <v>4</v>
      </c>
      <c r="S93">
        <f t="shared" ca="1" si="15"/>
        <v>0.36363636363636365</v>
      </c>
      <c r="Z93" t="s">
        <v>464</v>
      </c>
    </row>
    <row r="94" spans="1:26" x14ac:dyDescent="0.3">
      <c r="A94">
        <f t="shared" si="12"/>
        <v>90</v>
      </c>
      <c r="B94" t="str">
        <f>VLOOKUP(A94,'hero names'!$S$7:$T$209,2,0)</f>
        <v>Keeper of the Light</v>
      </c>
      <c r="C94">
        <f t="array" aca="1" ref="C94" ca="1">COUNT(IF(INDIRECT("output_parsed!E1:N"&amp;$B$1)='Analysis backend'!$A94,INDIRECT("output_parsed!E1:N"&amp;$B$1)))</f>
        <v>137</v>
      </c>
      <c r="D94">
        <f t="array" aca="1" ref="D94" ca="1">COUNT(IF(INDIRECT("output_parsed!o1:s"&amp;$B$1)='Analysis backend'!$A94,INDIRECT("output_parsed!o1:s"&amp;$B$1)))</f>
        <v>10</v>
      </c>
      <c r="E94">
        <f t="shared" ca="1" si="11"/>
        <v>147</v>
      </c>
      <c r="F94">
        <f t="array" aca="1" ref="F94" ca="1">COUNT(IF(INDIRECT("output_parsed!D1:D"&amp;$B$1)=TRUE,IF(INDIRECT("output_parsed!E1:I"&amp;$B$1)='Analysis backend'!$A94,INDIRECT("output_parsed!E1:I"&amp;$B$1))))+COUNT(IF(INDIRECT("output_parsed!D1:D"&amp;$B$1)=FALSE,IF(INDIRECT("output_parsed!J1:N"&amp;$B$1)='Analysis backend'!$A94,INDIRECT("output_parsed!J1:N"&amp;$B$1))))</f>
        <v>60</v>
      </c>
      <c r="L94">
        <f t="shared" si="16"/>
        <v>89</v>
      </c>
      <c r="M94" t="str">
        <f t="shared" si="13"/>
        <v>Naga Siren</v>
      </c>
      <c r="N94">
        <f t="array" aca="1" ref="N94" ca="1">SUM(IF(INDIRECT("output_parsed_hero!t1:t"&amp;$B$1)=$L$1,IF(INDIRECT("output_parsed_hero!u1:u"&amp;$B$1)="Radiant",IF(INDIRECT("output_parsed_hero!E1:I"&amp;$B$1)=$L94,1))))+SUM(IF(INDIRECT("output_parsed_hero!t1:t"&amp;$B$1)=$L$1,IF(INDIRECT("output_parsed_hero!u1:u"&amp;$B$1)="Dire",IF(INDIRECT("output_parsed_hero!j1:n"&amp;$B$1)=$L94,1))))</f>
        <v>0</v>
      </c>
      <c r="O94">
        <f t="array" aca="1" ref="O94" ca="1">SUM(IF(INDIRECT("output_parsed_hero!t1:t"&amp;$B$1)=$L$1,IF(INDIRECT("output_parsed_hero!u1:u"&amp;$B$1)="Radiant",IF(INDIRECT("output_parsed_hero!E1:I"&amp;$B$1)=$L94,IF(INDIRECT("output_parsed_hero!D1:D"&amp;$B$1)=TRUE,1)))))+SUM(IF(INDIRECT("output_parsed_hero!t1:t"&amp;$B$1)=$L$1,IF(INDIRECT("output_parsed_hero!u1:u"&amp;$B$1)="Dire",IF(INDIRECT("output_parsed_hero!j1:N"&amp;$B$1)=$L94,IF(INDIRECT("output_parsed_hero!D1:D"&amp;$B$1)=FALSE,1)))))</f>
        <v>0</v>
      </c>
      <c r="P94">
        <f t="shared" ca="1" si="14"/>
        <v>0</v>
      </c>
      <c r="Q94">
        <f t="array" aca="1" ref="Q94" ca="1">SUM(IF(INDIRECT("output_parsed_hero!t1:t"&amp;$B$1)=$L$1,IF(INDIRECT("output_parsed_hero!u1:u"&amp;$B$1)="Radiant",IF(INDIRECT("output_parsed_hero!j1:n"&amp;$B$1)=$L94,1))))+SUM(IF(INDIRECT("output_parsed_hero!t1:t"&amp;$B$1)=$L$1,IF(INDIRECT("output_parsed_hero!u1:u"&amp;$B$1)="Dire",IF(INDIRECT("output_parsed_hero!e1:i"&amp;$B$1)=$L94,1))))</f>
        <v>11</v>
      </c>
      <c r="R94">
        <f t="array" aca="1" ref="R94" ca="1">SUM(IF(INDIRECT("output_parsed_hero!t1:t"&amp;$B$1)=$L$1,IF(INDIRECT("output_parsed_hero!u1:u"&amp;$B$1)="Radiant",IF(INDIRECT("output_parsed_hero!j1:n"&amp;$B$1)=$L94,IF(INDIRECT("output_parsed_hero!D1:D"&amp;$B$1)=TRUE,1)))))+SUM(IF(INDIRECT("output_parsed_hero!t1:t"&amp;$B$1)=$L$1,IF(INDIRECT("output_parsed_hero!u1:u"&amp;$B$1)="Dire",IF(INDIRECT("output_parsed_hero!e1:i"&amp;$B$1)=$L94,IF(INDIRECT("output_parsed_hero!D1:D"&amp;$B$1)=FALSE,1)))))</f>
        <v>7</v>
      </c>
      <c r="S94">
        <f t="shared" ca="1" si="15"/>
        <v>0.63636363636363635</v>
      </c>
      <c r="Z94" t="s">
        <v>468</v>
      </c>
    </row>
    <row r="95" spans="1:26" x14ac:dyDescent="0.3">
      <c r="A95">
        <f t="shared" si="12"/>
        <v>91</v>
      </c>
      <c r="B95" t="str">
        <f>VLOOKUP(A95,'hero names'!$S$7:$T$209,2,0)</f>
        <v>Io</v>
      </c>
      <c r="C95">
        <f t="array" aca="1" ref="C95" ca="1">COUNT(IF(INDIRECT("output_parsed!E1:N"&amp;$B$1)='Analysis backend'!$A95,INDIRECT("output_parsed!E1:N"&amp;$B$1)))</f>
        <v>101</v>
      </c>
      <c r="D95">
        <f t="array" aca="1" ref="D95" ca="1">COUNT(IF(INDIRECT("output_parsed!o1:s"&amp;$B$1)='Analysis backend'!$A95,INDIRECT("output_parsed!o1:s"&amp;$B$1)))</f>
        <v>68</v>
      </c>
      <c r="E95">
        <f t="shared" ca="1" si="11"/>
        <v>169</v>
      </c>
      <c r="F95">
        <f t="array" aca="1" ref="F95" ca="1">COUNT(IF(INDIRECT("output_parsed!D1:D"&amp;$B$1)=TRUE,IF(INDIRECT("output_parsed!E1:I"&amp;$B$1)='Analysis backend'!$A95,INDIRECT("output_parsed!E1:I"&amp;$B$1))))+COUNT(IF(INDIRECT("output_parsed!D1:D"&amp;$B$1)=FALSE,IF(INDIRECT("output_parsed!J1:N"&amp;$B$1)='Analysis backend'!$A95,INDIRECT("output_parsed!J1:N"&amp;$B$1))))</f>
        <v>45</v>
      </c>
      <c r="L95">
        <f t="shared" si="16"/>
        <v>90</v>
      </c>
      <c r="M95" t="str">
        <f t="shared" si="13"/>
        <v>Keeper of the Light</v>
      </c>
      <c r="N95">
        <f t="array" aca="1" ref="N95" ca="1">SUM(IF(INDIRECT("output_parsed_hero!t1:t"&amp;$B$1)=$L$1,IF(INDIRECT("output_parsed_hero!u1:u"&amp;$B$1)="Radiant",IF(INDIRECT("output_parsed_hero!E1:I"&amp;$B$1)=$L95,1))))+SUM(IF(INDIRECT("output_parsed_hero!t1:t"&amp;$B$1)=$L$1,IF(INDIRECT("output_parsed_hero!u1:u"&amp;$B$1)="Dire",IF(INDIRECT("output_parsed_hero!j1:n"&amp;$B$1)=$L95,1))))</f>
        <v>34</v>
      </c>
      <c r="O95">
        <f t="array" aca="1" ref="O95" ca="1">SUM(IF(INDIRECT("output_parsed_hero!t1:t"&amp;$B$1)=$L$1,IF(INDIRECT("output_parsed_hero!u1:u"&amp;$B$1)="Radiant",IF(INDIRECT("output_parsed_hero!E1:I"&amp;$B$1)=$L95,IF(INDIRECT("output_parsed_hero!D1:D"&amp;$B$1)=TRUE,1)))))+SUM(IF(INDIRECT("output_parsed_hero!t1:t"&amp;$B$1)=$L$1,IF(INDIRECT("output_parsed_hero!u1:u"&amp;$B$1)="Dire",IF(INDIRECT("output_parsed_hero!j1:N"&amp;$B$1)=$L95,IF(INDIRECT("output_parsed_hero!D1:D"&amp;$B$1)=FALSE,1)))))</f>
        <v>21</v>
      </c>
      <c r="P95">
        <f t="shared" ca="1" si="14"/>
        <v>0.61764705882352944</v>
      </c>
      <c r="Q95">
        <f t="array" aca="1" ref="Q95" ca="1">SUM(IF(INDIRECT("output_parsed_hero!t1:t"&amp;$B$1)=$L$1,IF(INDIRECT("output_parsed_hero!u1:u"&amp;$B$1)="Radiant",IF(INDIRECT("output_parsed_hero!j1:n"&amp;$B$1)=$L95,1))))+SUM(IF(INDIRECT("output_parsed_hero!t1:t"&amp;$B$1)=$L$1,IF(INDIRECT("output_parsed_hero!u1:u"&amp;$B$1)="Dire",IF(INDIRECT("output_parsed_hero!e1:i"&amp;$B$1)=$L95,1))))</f>
        <v>37</v>
      </c>
      <c r="R95">
        <f t="array" aca="1" ref="R95" ca="1">SUM(IF(INDIRECT("output_parsed_hero!t1:t"&amp;$B$1)=$L$1,IF(INDIRECT("output_parsed_hero!u1:u"&amp;$B$1)="Radiant",IF(INDIRECT("output_parsed_hero!j1:n"&amp;$B$1)=$L95,IF(INDIRECT("output_parsed_hero!D1:D"&amp;$B$1)=TRUE,1)))))+SUM(IF(INDIRECT("output_parsed_hero!t1:t"&amp;$B$1)=$L$1,IF(INDIRECT("output_parsed_hero!u1:u"&amp;$B$1)="Dire",IF(INDIRECT("output_parsed_hero!e1:i"&amp;$B$1)=$L95,IF(INDIRECT("output_parsed_hero!D1:D"&amp;$B$1)=FALSE,1)))))</f>
        <v>21</v>
      </c>
      <c r="S95">
        <f t="shared" ca="1" si="15"/>
        <v>0.56756756756756754</v>
      </c>
      <c r="Z95" t="s">
        <v>415</v>
      </c>
    </row>
    <row r="96" spans="1:26" x14ac:dyDescent="0.3">
      <c r="A96">
        <f t="shared" si="12"/>
        <v>92</v>
      </c>
      <c r="B96" t="str">
        <f>VLOOKUP(A96,'hero names'!$S$7:$T$209,2,0)</f>
        <v>Visage</v>
      </c>
      <c r="C96">
        <f t="array" aca="1" ref="C96" ca="1">COUNT(IF(INDIRECT("output_parsed!E1:N"&amp;$B$1)='Analysis backend'!$A96,INDIRECT("output_parsed!E1:N"&amp;$B$1)))</f>
        <v>20</v>
      </c>
      <c r="D96">
        <f t="array" aca="1" ref="D96" ca="1">COUNT(IF(INDIRECT("output_parsed!o1:s"&amp;$B$1)='Analysis backend'!$A96,INDIRECT("output_parsed!o1:s"&amp;$B$1)))</f>
        <v>9</v>
      </c>
      <c r="E96">
        <f t="shared" ca="1" si="11"/>
        <v>29</v>
      </c>
      <c r="F96">
        <f t="array" aca="1" ref="F96" ca="1">COUNT(IF(INDIRECT("output_parsed!D1:D"&amp;$B$1)=TRUE,IF(INDIRECT("output_parsed!E1:I"&amp;$B$1)='Analysis backend'!$A96,INDIRECT("output_parsed!E1:I"&amp;$B$1))))+COUNT(IF(INDIRECT("output_parsed!D1:D"&amp;$B$1)=FALSE,IF(INDIRECT("output_parsed!J1:N"&amp;$B$1)='Analysis backend'!$A96,INDIRECT("output_parsed!J1:N"&amp;$B$1))))</f>
        <v>10</v>
      </c>
      <c r="L96">
        <f t="shared" si="16"/>
        <v>91</v>
      </c>
      <c r="M96" t="str">
        <f t="shared" si="13"/>
        <v>Io</v>
      </c>
      <c r="N96">
        <f t="array" aca="1" ref="N96" ca="1">SUM(IF(INDIRECT("output_parsed_hero!t1:t"&amp;$B$1)=$L$1,IF(INDIRECT("output_parsed_hero!u1:u"&amp;$B$1)="Radiant",IF(INDIRECT("output_parsed_hero!E1:I"&amp;$B$1)=$L96,1))))+SUM(IF(INDIRECT("output_parsed_hero!t1:t"&amp;$B$1)=$L$1,IF(INDIRECT("output_parsed_hero!u1:u"&amp;$B$1)="Dire",IF(INDIRECT("output_parsed_hero!j1:n"&amp;$B$1)=$L96,1))))</f>
        <v>14</v>
      </c>
      <c r="O96">
        <f t="array" aca="1" ref="O96" ca="1">SUM(IF(INDIRECT("output_parsed_hero!t1:t"&amp;$B$1)=$L$1,IF(INDIRECT("output_parsed_hero!u1:u"&amp;$B$1)="Radiant",IF(INDIRECT("output_parsed_hero!E1:I"&amp;$B$1)=$L96,IF(INDIRECT("output_parsed_hero!D1:D"&amp;$B$1)=TRUE,1)))))+SUM(IF(INDIRECT("output_parsed_hero!t1:t"&amp;$B$1)=$L$1,IF(INDIRECT("output_parsed_hero!u1:u"&amp;$B$1)="Dire",IF(INDIRECT("output_parsed_hero!j1:N"&amp;$B$1)=$L96,IF(INDIRECT("output_parsed_hero!D1:D"&amp;$B$1)=FALSE,1)))))</f>
        <v>5</v>
      </c>
      <c r="P96">
        <f t="shared" ca="1" si="14"/>
        <v>0.35714285714285715</v>
      </c>
      <c r="Q96">
        <f t="array" aca="1" ref="Q96" ca="1">SUM(IF(INDIRECT("output_parsed_hero!t1:t"&amp;$B$1)=$L$1,IF(INDIRECT("output_parsed_hero!u1:u"&amp;$B$1)="Radiant",IF(INDIRECT("output_parsed_hero!j1:n"&amp;$B$1)=$L96,1))))+SUM(IF(INDIRECT("output_parsed_hero!t1:t"&amp;$B$1)=$L$1,IF(INDIRECT("output_parsed_hero!u1:u"&amp;$B$1)="Dire",IF(INDIRECT("output_parsed_hero!e1:i"&amp;$B$1)=$L96,1))))</f>
        <v>30</v>
      </c>
      <c r="R96">
        <f t="array" aca="1" ref="R96" ca="1">SUM(IF(INDIRECT("output_parsed_hero!t1:t"&amp;$B$1)=$L$1,IF(INDIRECT("output_parsed_hero!u1:u"&amp;$B$1)="Radiant",IF(INDIRECT("output_parsed_hero!j1:n"&amp;$B$1)=$L96,IF(INDIRECT("output_parsed_hero!D1:D"&amp;$B$1)=TRUE,1)))))+SUM(IF(INDIRECT("output_parsed_hero!t1:t"&amp;$B$1)=$L$1,IF(INDIRECT("output_parsed_hero!u1:u"&amp;$B$1)="Dire",IF(INDIRECT("output_parsed_hero!e1:i"&amp;$B$1)=$L96,IF(INDIRECT("output_parsed_hero!D1:D"&amp;$B$1)=FALSE,1)))))</f>
        <v>17</v>
      </c>
      <c r="S96">
        <f t="shared" ca="1" si="15"/>
        <v>0.56666666666666665</v>
      </c>
      <c r="Z96" t="s">
        <v>416</v>
      </c>
    </row>
    <row r="97" spans="1:26" x14ac:dyDescent="0.3">
      <c r="A97">
        <f t="shared" si="12"/>
        <v>93</v>
      </c>
      <c r="B97" t="str">
        <f>VLOOKUP(A97,'hero names'!$S$7:$T$209,2,0)</f>
        <v>Slark</v>
      </c>
      <c r="C97">
        <f t="array" aca="1" ref="C97" ca="1">COUNT(IF(INDIRECT("output_parsed!E1:N"&amp;$B$1)='Analysis backend'!$A97,INDIRECT("output_parsed!E1:N"&amp;$B$1)))</f>
        <v>370</v>
      </c>
      <c r="D97">
        <f t="array" aca="1" ref="D97" ca="1">COUNT(IF(INDIRECT("output_parsed!o1:s"&amp;$B$1)='Analysis backend'!$A97,INDIRECT("output_parsed!o1:s"&amp;$B$1)))</f>
        <v>146</v>
      </c>
      <c r="E97">
        <f t="shared" ca="1" si="11"/>
        <v>516</v>
      </c>
      <c r="F97">
        <f t="array" aca="1" ref="F97" ca="1">COUNT(IF(INDIRECT("output_parsed!D1:D"&amp;$B$1)=TRUE,IF(INDIRECT("output_parsed!E1:I"&amp;$B$1)='Analysis backend'!$A97,INDIRECT("output_parsed!E1:I"&amp;$B$1))))+COUNT(IF(INDIRECT("output_parsed!D1:D"&amp;$B$1)=FALSE,IF(INDIRECT("output_parsed!J1:N"&amp;$B$1)='Analysis backend'!$A97,INDIRECT("output_parsed!J1:N"&amp;$B$1))))</f>
        <v>170</v>
      </c>
      <c r="L97">
        <f t="shared" si="16"/>
        <v>92</v>
      </c>
      <c r="M97" t="str">
        <f t="shared" si="13"/>
        <v>Visage</v>
      </c>
      <c r="N97">
        <f t="array" aca="1" ref="N97" ca="1">SUM(IF(INDIRECT("output_parsed_hero!t1:t"&amp;$B$1)=$L$1,IF(INDIRECT("output_parsed_hero!u1:u"&amp;$B$1)="Radiant",IF(INDIRECT("output_parsed_hero!E1:I"&amp;$B$1)=$L97,1))))+SUM(IF(INDIRECT("output_parsed_hero!t1:t"&amp;$B$1)=$L$1,IF(INDIRECT("output_parsed_hero!u1:u"&amp;$B$1)="Dire",IF(INDIRECT("output_parsed_hero!j1:n"&amp;$B$1)=$L97,1))))</f>
        <v>7</v>
      </c>
      <c r="O97">
        <f t="array" aca="1" ref="O97" ca="1">SUM(IF(INDIRECT("output_parsed_hero!t1:t"&amp;$B$1)=$L$1,IF(INDIRECT("output_parsed_hero!u1:u"&amp;$B$1)="Radiant",IF(INDIRECT("output_parsed_hero!E1:I"&amp;$B$1)=$L97,IF(INDIRECT("output_parsed_hero!D1:D"&amp;$B$1)=TRUE,1)))))+SUM(IF(INDIRECT("output_parsed_hero!t1:t"&amp;$B$1)=$L$1,IF(INDIRECT("output_parsed_hero!u1:u"&amp;$B$1)="Dire",IF(INDIRECT("output_parsed_hero!j1:N"&amp;$B$1)=$L97,IF(INDIRECT("output_parsed_hero!D1:D"&amp;$B$1)=FALSE,1)))))</f>
        <v>4</v>
      </c>
      <c r="P97">
        <f t="shared" ca="1" si="14"/>
        <v>0.5714285714285714</v>
      </c>
      <c r="Q97">
        <f t="array" aca="1" ref="Q97" ca="1">SUM(IF(INDIRECT("output_parsed_hero!t1:t"&amp;$B$1)=$L$1,IF(INDIRECT("output_parsed_hero!u1:u"&amp;$B$1)="Radiant",IF(INDIRECT("output_parsed_hero!j1:n"&amp;$B$1)=$L97,1))))+SUM(IF(INDIRECT("output_parsed_hero!t1:t"&amp;$B$1)=$L$1,IF(INDIRECT("output_parsed_hero!u1:u"&amp;$B$1)="Dire",IF(INDIRECT("output_parsed_hero!e1:i"&amp;$B$1)=$L97,1))))</f>
        <v>5</v>
      </c>
      <c r="R97">
        <f t="array" aca="1" ref="R97" ca="1">SUM(IF(INDIRECT("output_parsed_hero!t1:t"&amp;$B$1)=$L$1,IF(INDIRECT("output_parsed_hero!u1:u"&amp;$B$1)="Radiant",IF(INDIRECT("output_parsed_hero!j1:n"&amp;$B$1)=$L97,IF(INDIRECT("output_parsed_hero!D1:D"&amp;$B$1)=TRUE,1)))))+SUM(IF(INDIRECT("output_parsed_hero!t1:t"&amp;$B$1)=$L$1,IF(INDIRECT("output_parsed_hero!u1:u"&amp;$B$1)="Dire",IF(INDIRECT("output_parsed_hero!e1:i"&amp;$B$1)=$L97,IF(INDIRECT("output_parsed_hero!D1:D"&amp;$B$1)=FALSE,1)))))</f>
        <v>3</v>
      </c>
      <c r="S97">
        <f t="shared" ca="1" si="15"/>
        <v>0.6</v>
      </c>
      <c r="Z97" t="s">
        <v>502</v>
      </c>
    </row>
    <row r="98" spans="1:26" x14ac:dyDescent="0.3">
      <c r="A98">
        <f t="shared" si="12"/>
        <v>94</v>
      </c>
      <c r="B98" t="str">
        <f>VLOOKUP(A98,'hero names'!$S$7:$T$209,2,0)</f>
        <v>Medusa</v>
      </c>
      <c r="C98">
        <f t="array" aca="1" ref="C98" ca="1">COUNT(IF(INDIRECT("output_parsed!E1:N"&amp;$B$1)='Analysis backend'!$A98,INDIRECT("output_parsed!E1:N"&amp;$B$1)))</f>
        <v>106</v>
      </c>
      <c r="D98">
        <f t="array" aca="1" ref="D98" ca="1">COUNT(IF(INDIRECT("output_parsed!o1:s"&amp;$B$1)='Analysis backend'!$A98,INDIRECT("output_parsed!o1:s"&amp;$B$1)))</f>
        <v>8</v>
      </c>
      <c r="E98">
        <f t="shared" ca="1" si="11"/>
        <v>114</v>
      </c>
      <c r="F98">
        <f t="array" aca="1" ref="F98" ca="1">COUNT(IF(INDIRECT("output_parsed!D1:D"&amp;$B$1)=TRUE,IF(INDIRECT("output_parsed!E1:I"&amp;$B$1)='Analysis backend'!$A98,INDIRECT("output_parsed!E1:I"&amp;$B$1))))+COUNT(IF(INDIRECT("output_parsed!D1:D"&amp;$B$1)=FALSE,IF(INDIRECT("output_parsed!J1:N"&amp;$B$1)='Analysis backend'!$A98,INDIRECT("output_parsed!J1:N"&amp;$B$1))))</f>
        <v>52</v>
      </c>
      <c r="L98">
        <f t="shared" si="16"/>
        <v>93</v>
      </c>
      <c r="M98" t="str">
        <f t="shared" si="13"/>
        <v>Slark</v>
      </c>
      <c r="N98">
        <f t="array" aca="1" ref="N98" ca="1">SUM(IF(INDIRECT("output_parsed_hero!t1:t"&amp;$B$1)=$L$1,IF(INDIRECT("output_parsed_hero!u1:u"&amp;$B$1)="Radiant",IF(INDIRECT("output_parsed_hero!E1:I"&amp;$B$1)=$L98,1))))+SUM(IF(INDIRECT("output_parsed_hero!t1:t"&amp;$B$1)=$L$1,IF(INDIRECT("output_parsed_hero!u1:u"&amp;$B$1)="Dire",IF(INDIRECT("output_parsed_hero!j1:n"&amp;$B$1)=$L98,1))))</f>
        <v>9</v>
      </c>
      <c r="O98">
        <f t="array" aca="1" ref="O98" ca="1">SUM(IF(INDIRECT("output_parsed_hero!t1:t"&amp;$B$1)=$L$1,IF(INDIRECT("output_parsed_hero!u1:u"&amp;$B$1)="Radiant",IF(INDIRECT("output_parsed_hero!E1:I"&amp;$B$1)=$L98,IF(INDIRECT("output_parsed_hero!D1:D"&amp;$B$1)=TRUE,1)))))+SUM(IF(INDIRECT("output_parsed_hero!t1:t"&amp;$B$1)=$L$1,IF(INDIRECT("output_parsed_hero!u1:u"&amp;$B$1)="Dire",IF(INDIRECT("output_parsed_hero!j1:N"&amp;$B$1)=$L98,IF(INDIRECT("output_parsed_hero!D1:D"&amp;$B$1)=FALSE,1)))))</f>
        <v>5</v>
      </c>
      <c r="P98">
        <f t="shared" ca="1" si="14"/>
        <v>0.55555555555555558</v>
      </c>
      <c r="Q98">
        <f t="array" aca="1" ref="Q98" ca="1">SUM(IF(INDIRECT("output_parsed_hero!t1:t"&amp;$B$1)=$L$1,IF(INDIRECT("output_parsed_hero!u1:u"&amp;$B$1)="Radiant",IF(INDIRECT("output_parsed_hero!j1:n"&amp;$B$1)=$L98,1))))+SUM(IF(INDIRECT("output_parsed_hero!t1:t"&amp;$B$1)=$L$1,IF(INDIRECT("output_parsed_hero!u1:u"&amp;$B$1)="Dire",IF(INDIRECT("output_parsed_hero!e1:i"&amp;$B$1)=$L98,1))))</f>
        <v>143</v>
      </c>
      <c r="R98">
        <f t="array" aca="1" ref="R98" ca="1">SUM(IF(INDIRECT("output_parsed_hero!t1:t"&amp;$B$1)=$L$1,IF(INDIRECT("output_parsed_hero!u1:u"&amp;$B$1)="Radiant",IF(INDIRECT("output_parsed_hero!j1:n"&amp;$B$1)=$L98,IF(INDIRECT("output_parsed_hero!D1:D"&amp;$B$1)=TRUE,1)))))+SUM(IF(INDIRECT("output_parsed_hero!t1:t"&amp;$B$1)=$L$1,IF(INDIRECT("output_parsed_hero!u1:u"&amp;$B$1)="Dire",IF(INDIRECT("output_parsed_hero!e1:i"&amp;$B$1)=$L98,IF(INDIRECT("output_parsed_hero!D1:D"&amp;$B$1)=FALSE,1)))))</f>
        <v>73</v>
      </c>
      <c r="S98">
        <f t="shared" ca="1" si="15"/>
        <v>0.51048951048951052</v>
      </c>
      <c r="Z98" t="s">
        <v>443</v>
      </c>
    </row>
    <row r="99" spans="1:26" x14ac:dyDescent="0.3">
      <c r="A99">
        <f t="shared" si="12"/>
        <v>95</v>
      </c>
      <c r="B99" t="str">
        <f>VLOOKUP(A99,'hero names'!$S$7:$T$209,2,0)</f>
        <v>Troll Warlord</v>
      </c>
      <c r="C99">
        <f t="array" aca="1" ref="C99" ca="1">COUNT(IF(INDIRECT("output_parsed!E1:N"&amp;$B$1)='Analysis backend'!$A99,INDIRECT("output_parsed!E1:N"&amp;$B$1)))</f>
        <v>75</v>
      </c>
      <c r="D99">
        <f t="array" aca="1" ref="D99" ca="1">COUNT(IF(INDIRECT("output_parsed!o1:s"&amp;$B$1)='Analysis backend'!$A99,INDIRECT("output_parsed!o1:s"&amp;$B$1)))</f>
        <v>8</v>
      </c>
      <c r="E99">
        <f t="shared" ca="1" si="11"/>
        <v>83</v>
      </c>
      <c r="F99">
        <f t="array" aca="1" ref="F99" ca="1">COUNT(IF(INDIRECT("output_parsed!D1:D"&amp;$B$1)=TRUE,IF(INDIRECT("output_parsed!E1:I"&amp;$B$1)='Analysis backend'!$A99,INDIRECT("output_parsed!E1:I"&amp;$B$1))))+COUNT(IF(INDIRECT("output_parsed!D1:D"&amp;$B$1)=FALSE,IF(INDIRECT("output_parsed!J1:N"&amp;$B$1)='Analysis backend'!$A99,INDIRECT("output_parsed!J1:N"&amp;$B$1))))</f>
        <v>33</v>
      </c>
      <c r="L99">
        <f t="shared" si="16"/>
        <v>94</v>
      </c>
      <c r="M99" t="str">
        <f t="shared" si="13"/>
        <v>Medusa</v>
      </c>
      <c r="N99">
        <f t="array" aca="1" ref="N99" ca="1">SUM(IF(INDIRECT("output_parsed_hero!t1:t"&amp;$B$1)=$L$1,IF(INDIRECT("output_parsed_hero!u1:u"&amp;$B$1)="Radiant",IF(INDIRECT("output_parsed_hero!E1:I"&amp;$B$1)=$L99,1))))+SUM(IF(INDIRECT("output_parsed_hero!t1:t"&amp;$B$1)=$L$1,IF(INDIRECT("output_parsed_hero!u1:u"&amp;$B$1)="Dire",IF(INDIRECT("output_parsed_hero!j1:n"&amp;$B$1)=$L99,1))))</f>
        <v>18</v>
      </c>
      <c r="O99">
        <f t="array" aca="1" ref="O99" ca="1">SUM(IF(INDIRECT("output_parsed_hero!t1:t"&amp;$B$1)=$L$1,IF(INDIRECT("output_parsed_hero!u1:u"&amp;$B$1)="Radiant",IF(INDIRECT("output_parsed_hero!E1:I"&amp;$B$1)=$L99,IF(INDIRECT("output_parsed_hero!D1:D"&amp;$B$1)=TRUE,1)))))+SUM(IF(INDIRECT("output_parsed_hero!t1:t"&amp;$B$1)=$L$1,IF(INDIRECT("output_parsed_hero!u1:u"&amp;$B$1)="Dire",IF(INDIRECT("output_parsed_hero!j1:N"&amp;$B$1)=$L99,IF(INDIRECT("output_parsed_hero!D1:D"&amp;$B$1)=FALSE,1)))))</f>
        <v>10</v>
      </c>
      <c r="P99">
        <f t="shared" ca="1" si="14"/>
        <v>0.55555555555555558</v>
      </c>
      <c r="Q99">
        <f t="array" aca="1" ref="Q99" ca="1">SUM(IF(INDIRECT("output_parsed_hero!t1:t"&amp;$B$1)=$L$1,IF(INDIRECT("output_parsed_hero!u1:u"&amp;$B$1)="Radiant",IF(INDIRECT("output_parsed_hero!j1:n"&amp;$B$1)=$L99,1))))+SUM(IF(INDIRECT("output_parsed_hero!t1:t"&amp;$B$1)=$L$1,IF(INDIRECT("output_parsed_hero!u1:u"&amp;$B$1)="Dire",IF(INDIRECT("output_parsed_hero!e1:i"&amp;$B$1)=$L99,1))))</f>
        <v>33</v>
      </c>
      <c r="R99">
        <f t="array" aca="1" ref="R99" ca="1">SUM(IF(INDIRECT("output_parsed_hero!t1:t"&amp;$B$1)=$L$1,IF(INDIRECT("output_parsed_hero!u1:u"&amp;$B$1)="Radiant",IF(INDIRECT("output_parsed_hero!j1:n"&amp;$B$1)=$L99,IF(INDIRECT("output_parsed_hero!D1:D"&amp;$B$1)=TRUE,1)))))+SUM(IF(INDIRECT("output_parsed_hero!t1:t"&amp;$B$1)=$L$1,IF(INDIRECT("output_parsed_hero!u1:u"&amp;$B$1)="Dire",IF(INDIRECT("output_parsed_hero!e1:i"&amp;$B$1)=$L99,IF(INDIRECT("output_parsed_hero!D1:D"&amp;$B$1)=FALSE,1)))))</f>
        <v>21</v>
      </c>
      <c r="S99">
        <f t="shared" ca="1" si="15"/>
        <v>0.63636363636363635</v>
      </c>
      <c r="Z99" t="s">
        <v>506</v>
      </c>
    </row>
    <row r="100" spans="1:26" x14ac:dyDescent="0.3">
      <c r="A100">
        <f t="shared" si="12"/>
        <v>96</v>
      </c>
      <c r="B100" t="str">
        <f>VLOOKUP(A100,'hero names'!$S$7:$T$209,2,0)</f>
        <v>Centaur Warrunner</v>
      </c>
      <c r="C100">
        <f t="array" aca="1" ref="C100" ca="1">COUNT(IF(INDIRECT("output_parsed!E1:N"&amp;$B$1)='Analysis backend'!$A100,INDIRECT("output_parsed!E1:N"&amp;$B$1)))</f>
        <v>133</v>
      </c>
      <c r="D100">
        <f t="array" aca="1" ref="D100" ca="1">COUNT(IF(INDIRECT("output_parsed!o1:s"&amp;$B$1)='Analysis backend'!$A100,INDIRECT("output_parsed!o1:s"&amp;$B$1)))</f>
        <v>12</v>
      </c>
      <c r="E100">
        <f t="shared" ca="1" si="11"/>
        <v>145</v>
      </c>
      <c r="F100">
        <f t="array" aca="1" ref="F100" ca="1">COUNT(IF(INDIRECT("output_parsed!D1:D"&amp;$B$1)=TRUE,IF(INDIRECT("output_parsed!E1:I"&amp;$B$1)='Analysis backend'!$A100,INDIRECT("output_parsed!E1:I"&amp;$B$1))))+COUNT(IF(INDIRECT("output_parsed!D1:D"&amp;$B$1)=FALSE,IF(INDIRECT("output_parsed!J1:N"&amp;$B$1)='Analysis backend'!$A100,INDIRECT("output_parsed!J1:N"&amp;$B$1))))</f>
        <v>53</v>
      </c>
      <c r="L100">
        <f t="shared" si="16"/>
        <v>95</v>
      </c>
      <c r="M100" t="str">
        <f t="shared" si="13"/>
        <v>Troll Warlord</v>
      </c>
      <c r="N100">
        <f t="array" aca="1" ref="N100" ca="1">SUM(IF(INDIRECT("output_parsed_hero!t1:t"&amp;$B$1)=$L$1,IF(INDIRECT("output_parsed_hero!u1:u"&amp;$B$1)="Radiant",IF(INDIRECT("output_parsed_hero!E1:I"&amp;$B$1)=$L100,1))))+SUM(IF(INDIRECT("output_parsed_hero!t1:t"&amp;$B$1)=$L$1,IF(INDIRECT("output_parsed_hero!u1:u"&amp;$B$1)="Dire",IF(INDIRECT("output_parsed_hero!j1:n"&amp;$B$1)=$L100,1))))</f>
        <v>4</v>
      </c>
      <c r="O100">
        <f t="array" aca="1" ref="O100" ca="1">SUM(IF(INDIRECT("output_parsed_hero!t1:t"&amp;$B$1)=$L$1,IF(INDIRECT("output_parsed_hero!u1:u"&amp;$B$1)="Radiant",IF(INDIRECT("output_parsed_hero!E1:I"&amp;$B$1)=$L100,IF(INDIRECT("output_parsed_hero!D1:D"&amp;$B$1)=TRUE,1)))))+SUM(IF(INDIRECT("output_parsed_hero!t1:t"&amp;$B$1)=$L$1,IF(INDIRECT("output_parsed_hero!u1:u"&amp;$B$1)="Dire",IF(INDIRECT("output_parsed_hero!j1:N"&amp;$B$1)=$L100,IF(INDIRECT("output_parsed_hero!D1:D"&amp;$B$1)=FALSE,1)))))</f>
        <v>2</v>
      </c>
      <c r="P100">
        <f t="shared" ca="1" si="14"/>
        <v>0.5</v>
      </c>
      <c r="Q100">
        <f t="array" aca="1" ref="Q100" ca="1">SUM(IF(INDIRECT("output_parsed_hero!t1:t"&amp;$B$1)=$L$1,IF(INDIRECT("output_parsed_hero!u1:u"&amp;$B$1)="Radiant",IF(INDIRECT("output_parsed_hero!j1:n"&amp;$B$1)=$L100,1))))+SUM(IF(INDIRECT("output_parsed_hero!t1:t"&amp;$B$1)=$L$1,IF(INDIRECT("output_parsed_hero!u1:u"&amp;$B$1)="Dire",IF(INDIRECT("output_parsed_hero!e1:i"&amp;$B$1)=$L100,1))))</f>
        <v>24</v>
      </c>
      <c r="R100">
        <f t="array" aca="1" ref="R100" ca="1">SUM(IF(INDIRECT("output_parsed_hero!t1:t"&amp;$B$1)=$L$1,IF(INDIRECT("output_parsed_hero!u1:u"&amp;$B$1)="Radiant",IF(INDIRECT("output_parsed_hero!j1:n"&amp;$B$1)=$L100,IF(INDIRECT("output_parsed_hero!D1:D"&amp;$B$1)=TRUE,1)))))+SUM(IF(INDIRECT("output_parsed_hero!t1:t"&amp;$B$1)=$L$1,IF(INDIRECT("output_parsed_hero!u1:u"&amp;$B$1)="Dire",IF(INDIRECT("output_parsed_hero!e1:i"&amp;$B$1)=$L100,IF(INDIRECT("output_parsed_hero!D1:D"&amp;$B$1)=FALSE,1)))))</f>
        <v>14</v>
      </c>
      <c r="S100">
        <f t="shared" ca="1" si="15"/>
        <v>0.58333333333333337</v>
      </c>
      <c r="Z100" t="s">
        <v>426</v>
      </c>
    </row>
    <row r="101" spans="1:26" x14ac:dyDescent="0.3">
      <c r="A101">
        <f t="shared" si="12"/>
        <v>97</v>
      </c>
      <c r="B101" t="str">
        <f>VLOOKUP(A101,'hero names'!$S$7:$T$209,2,0)</f>
        <v>Magnus</v>
      </c>
      <c r="C101">
        <f t="array" aca="1" ref="C101" ca="1">COUNT(IF(INDIRECT("output_parsed!E1:N"&amp;$B$1)='Analysis backend'!$A101,INDIRECT("output_parsed!E1:N"&amp;$B$1)))</f>
        <v>782</v>
      </c>
      <c r="D101">
        <f t="array" aca="1" ref="D101" ca="1">COUNT(IF(INDIRECT("output_parsed!o1:s"&amp;$B$1)='Analysis backend'!$A101,INDIRECT("output_parsed!o1:s"&amp;$B$1)))</f>
        <v>532</v>
      </c>
      <c r="E101">
        <f t="shared" ref="E101:E132" ca="1" si="17">D101+C101</f>
        <v>1314</v>
      </c>
      <c r="F101">
        <f t="array" aca="1" ref="F101" ca="1">COUNT(IF(INDIRECT("output_parsed!D1:D"&amp;$B$1)=TRUE,IF(INDIRECT("output_parsed!E1:I"&amp;$B$1)='Analysis backend'!$A101,INDIRECT("output_parsed!E1:I"&amp;$B$1))))+COUNT(IF(INDIRECT("output_parsed!D1:D"&amp;$B$1)=FALSE,IF(INDIRECT("output_parsed!J1:N"&amp;$B$1)='Analysis backend'!$A101,INDIRECT("output_parsed!J1:N"&amp;$B$1))))</f>
        <v>486</v>
      </c>
      <c r="L101">
        <f t="shared" si="16"/>
        <v>96</v>
      </c>
      <c r="M101" t="str">
        <f t="shared" si="13"/>
        <v>Centaur Warrunner</v>
      </c>
      <c r="N101">
        <f t="array" aca="1" ref="N101" ca="1">SUM(IF(INDIRECT("output_parsed_hero!t1:t"&amp;$B$1)=$L$1,IF(INDIRECT("output_parsed_hero!u1:u"&amp;$B$1)="Radiant",IF(INDIRECT("output_parsed_hero!E1:I"&amp;$B$1)=$L101,1))))+SUM(IF(INDIRECT("output_parsed_hero!t1:t"&amp;$B$1)=$L$1,IF(INDIRECT("output_parsed_hero!u1:u"&amp;$B$1)="Dire",IF(INDIRECT("output_parsed_hero!j1:n"&amp;$B$1)=$L101,1))))</f>
        <v>37</v>
      </c>
      <c r="O101">
        <f t="array" aca="1" ref="O101" ca="1">SUM(IF(INDIRECT("output_parsed_hero!t1:t"&amp;$B$1)=$L$1,IF(INDIRECT("output_parsed_hero!u1:u"&amp;$B$1)="Radiant",IF(INDIRECT("output_parsed_hero!E1:I"&amp;$B$1)=$L101,IF(INDIRECT("output_parsed_hero!D1:D"&amp;$B$1)=TRUE,1)))))+SUM(IF(INDIRECT("output_parsed_hero!t1:t"&amp;$B$1)=$L$1,IF(INDIRECT("output_parsed_hero!u1:u"&amp;$B$1)="Dire",IF(INDIRECT("output_parsed_hero!j1:N"&amp;$B$1)=$L101,IF(INDIRECT("output_parsed_hero!D1:D"&amp;$B$1)=FALSE,1)))))</f>
        <v>16</v>
      </c>
      <c r="P101">
        <f t="shared" ca="1" si="14"/>
        <v>0.43243243243243246</v>
      </c>
      <c r="Q101">
        <f t="array" aca="1" ref="Q101" ca="1">SUM(IF(INDIRECT("output_parsed_hero!t1:t"&amp;$B$1)=$L$1,IF(INDIRECT("output_parsed_hero!u1:u"&amp;$B$1)="Radiant",IF(INDIRECT("output_parsed_hero!j1:n"&amp;$B$1)=$L101,1))))+SUM(IF(INDIRECT("output_parsed_hero!t1:t"&amp;$B$1)=$L$1,IF(INDIRECT("output_parsed_hero!u1:u"&amp;$B$1)="Dire",IF(INDIRECT("output_parsed_hero!e1:i"&amp;$B$1)=$L101,1))))</f>
        <v>31</v>
      </c>
      <c r="R101">
        <f t="array" aca="1" ref="R101" ca="1">SUM(IF(INDIRECT("output_parsed_hero!t1:t"&amp;$B$1)=$L$1,IF(INDIRECT("output_parsed_hero!u1:u"&amp;$B$1)="Radiant",IF(INDIRECT("output_parsed_hero!j1:n"&amp;$B$1)=$L101,IF(INDIRECT("output_parsed_hero!D1:D"&amp;$B$1)=TRUE,1)))))+SUM(IF(INDIRECT("output_parsed_hero!t1:t"&amp;$B$1)=$L$1,IF(INDIRECT("output_parsed_hero!u1:u"&amp;$B$1)="Dire",IF(INDIRECT("output_parsed_hero!e1:i"&amp;$B$1)=$L101,IF(INDIRECT("output_parsed_hero!D1:D"&amp;$B$1)=FALSE,1)))))</f>
        <v>18</v>
      </c>
      <c r="S101">
        <f t="shared" ca="1" si="15"/>
        <v>0.58064516129032262</v>
      </c>
      <c r="Z101" t="s">
        <v>495</v>
      </c>
    </row>
    <row r="102" spans="1:26" x14ac:dyDescent="0.3">
      <c r="A102">
        <f t="shared" ref="A102:A136" si="18">A101+1</f>
        <v>98</v>
      </c>
      <c r="B102" t="str">
        <f>VLOOKUP(A102,'hero names'!$S$7:$T$209,2,0)</f>
        <v>Timbersaw</v>
      </c>
      <c r="C102">
        <f t="array" aca="1" ref="C102" ca="1">COUNT(IF(INDIRECT("output_parsed!E1:N"&amp;$B$1)='Analysis backend'!$A102,INDIRECT("output_parsed!E1:N"&amp;$B$1)))</f>
        <v>71</v>
      </c>
      <c r="D102">
        <f t="array" aca="1" ref="D102" ca="1">COUNT(IF(INDIRECT("output_parsed!o1:s"&amp;$B$1)='Analysis backend'!$A102,INDIRECT("output_parsed!o1:s"&amp;$B$1)))</f>
        <v>4</v>
      </c>
      <c r="E102">
        <f t="shared" ca="1" si="17"/>
        <v>75</v>
      </c>
      <c r="F102">
        <f t="array" aca="1" ref="F102" ca="1">COUNT(IF(INDIRECT("output_parsed!D1:D"&amp;$B$1)=TRUE,IF(INDIRECT("output_parsed!E1:I"&amp;$B$1)='Analysis backend'!$A102,INDIRECT("output_parsed!E1:I"&amp;$B$1))))+COUNT(IF(INDIRECT("output_parsed!D1:D"&amp;$B$1)=FALSE,IF(INDIRECT("output_parsed!J1:N"&amp;$B$1)='Analysis backend'!$A102,INDIRECT("output_parsed!J1:N"&amp;$B$1))))</f>
        <v>29</v>
      </c>
      <c r="L102">
        <f t="shared" si="16"/>
        <v>97</v>
      </c>
      <c r="M102" t="str">
        <f t="shared" ref="M102:M137" si="19">B101</f>
        <v>Magnus</v>
      </c>
      <c r="N102">
        <f t="array" aca="1" ref="N102" ca="1">SUM(IF(INDIRECT("output_parsed_hero!t1:t"&amp;$B$1)=$L$1,IF(INDIRECT("output_parsed_hero!u1:u"&amp;$B$1)="Radiant",IF(INDIRECT("output_parsed_hero!E1:I"&amp;$B$1)=$L102,1))))+SUM(IF(INDIRECT("output_parsed_hero!t1:t"&amp;$B$1)=$L$1,IF(INDIRECT("output_parsed_hero!u1:u"&amp;$B$1)="Dire",IF(INDIRECT("output_parsed_hero!j1:n"&amp;$B$1)=$L102,1))))</f>
        <v>220</v>
      </c>
      <c r="O102">
        <f t="array" aca="1" ref="O102" ca="1">SUM(IF(INDIRECT("output_parsed_hero!t1:t"&amp;$B$1)=$L$1,IF(INDIRECT("output_parsed_hero!u1:u"&amp;$B$1)="Radiant",IF(INDIRECT("output_parsed_hero!E1:I"&amp;$B$1)=$L102,IF(INDIRECT("output_parsed_hero!D1:D"&amp;$B$1)=TRUE,1)))))+SUM(IF(INDIRECT("output_parsed_hero!t1:t"&amp;$B$1)=$L$1,IF(INDIRECT("output_parsed_hero!u1:u"&amp;$B$1)="Dire",IF(INDIRECT("output_parsed_hero!j1:N"&amp;$B$1)=$L102,IF(INDIRECT("output_parsed_hero!D1:D"&amp;$B$1)=FALSE,1)))))</f>
        <v>135</v>
      </c>
      <c r="P102">
        <f t="shared" ref="P102:P133" ca="1" si="20">IF(ISERROR(O102/N102),0,O102/N102)</f>
        <v>0.61363636363636365</v>
      </c>
      <c r="Q102">
        <f t="array" aca="1" ref="Q102" ca="1">SUM(IF(INDIRECT("output_parsed_hero!t1:t"&amp;$B$1)=$L$1,IF(INDIRECT("output_parsed_hero!u1:u"&amp;$B$1)="Radiant",IF(INDIRECT("output_parsed_hero!j1:n"&amp;$B$1)=$L102,1))))+SUM(IF(INDIRECT("output_parsed_hero!t1:t"&amp;$B$1)=$L$1,IF(INDIRECT("output_parsed_hero!u1:u"&amp;$B$1)="Dire",IF(INDIRECT("output_parsed_hero!e1:i"&amp;$B$1)=$L102,1))))</f>
        <v>224</v>
      </c>
      <c r="R102">
        <f t="array" aca="1" ref="R102" ca="1">SUM(IF(INDIRECT("output_parsed_hero!t1:t"&amp;$B$1)=$L$1,IF(INDIRECT("output_parsed_hero!u1:u"&amp;$B$1)="Radiant",IF(INDIRECT("output_parsed_hero!j1:n"&amp;$B$1)=$L102,IF(INDIRECT("output_parsed_hero!D1:D"&amp;$B$1)=TRUE,1)))))+SUM(IF(INDIRECT("output_parsed_hero!t1:t"&amp;$B$1)=$L$1,IF(INDIRECT("output_parsed_hero!u1:u"&amp;$B$1)="Dire",IF(INDIRECT("output_parsed_hero!e1:i"&amp;$B$1)=$L102,IF(INDIRECT("output_parsed_hero!D1:D"&amp;$B$1)=FALSE,1)))))</f>
        <v>93</v>
      </c>
      <c r="S102">
        <f t="shared" ca="1" si="15"/>
        <v>0.41517857142857145</v>
      </c>
      <c r="Z102" t="s">
        <v>431</v>
      </c>
    </row>
    <row r="103" spans="1:26" x14ac:dyDescent="0.3">
      <c r="A103">
        <f t="shared" si="18"/>
        <v>99</v>
      </c>
      <c r="B103" t="str">
        <f>VLOOKUP(A103,'hero names'!$S$7:$T$209,2,0)</f>
        <v>Bristleback</v>
      </c>
      <c r="C103">
        <f t="array" aca="1" ref="C103" ca="1">COUNT(IF(INDIRECT("output_parsed!E1:N"&amp;$B$1)='Analysis backend'!$A103,INDIRECT("output_parsed!E1:N"&amp;$B$1)))</f>
        <v>12</v>
      </c>
      <c r="D103">
        <f t="array" aca="1" ref="D103" ca="1">COUNT(IF(INDIRECT("output_parsed!o1:s"&amp;$B$1)='Analysis backend'!$A103,INDIRECT("output_parsed!o1:s"&amp;$B$1)))</f>
        <v>0</v>
      </c>
      <c r="E103">
        <f t="shared" ca="1" si="17"/>
        <v>12</v>
      </c>
      <c r="F103">
        <f t="array" aca="1" ref="F103" ca="1">COUNT(IF(INDIRECT("output_parsed!D1:D"&amp;$B$1)=TRUE,IF(INDIRECT("output_parsed!E1:I"&amp;$B$1)='Analysis backend'!$A103,INDIRECT("output_parsed!E1:I"&amp;$B$1))))+COUNT(IF(INDIRECT("output_parsed!D1:D"&amp;$B$1)=FALSE,IF(INDIRECT("output_parsed!J1:N"&amp;$B$1)='Analysis backend'!$A103,INDIRECT("output_parsed!J1:N"&amp;$B$1))))</f>
        <v>5</v>
      </c>
      <c r="L103">
        <f t="shared" si="16"/>
        <v>98</v>
      </c>
      <c r="M103" t="str">
        <f t="shared" si="19"/>
        <v>Timbersaw</v>
      </c>
      <c r="N103">
        <f t="array" aca="1" ref="N103" ca="1">SUM(IF(INDIRECT("output_parsed_hero!t1:t"&amp;$B$1)=$L$1,IF(INDIRECT("output_parsed_hero!u1:u"&amp;$B$1)="Radiant",IF(INDIRECT("output_parsed_hero!E1:I"&amp;$B$1)=$L103,1))))+SUM(IF(INDIRECT("output_parsed_hero!t1:t"&amp;$B$1)=$L$1,IF(INDIRECT("output_parsed_hero!u1:u"&amp;$B$1)="Dire",IF(INDIRECT("output_parsed_hero!j1:n"&amp;$B$1)=$L103,1))))</f>
        <v>15</v>
      </c>
      <c r="O103">
        <f t="array" aca="1" ref="O103" ca="1">SUM(IF(INDIRECT("output_parsed_hero!t1:t"&amp;$B$1)=$L$1,IF(INDIRECT("output_parsed_hero!u1:u"&amp;$B$1)="Radiant",IF(INDIRECT("output_parsed_hero!E1:I"&amp;$B$1)=$L103,IF(INDIRECT("output_parsed_hero!D1:D"&amp;$B$1)=TRUE,1)))))+SUM(IF(INDIRECT("output_parsed_hero!t1:t"&amp;$B$1)=$L$1,IF(INDIRECT("output_parsed_hero!u1:u"&amp;$B$1)="Dire",IF(INDIRECT("output_parsed_hero!j1:N"&amp;$B$1)=$L103,IF(INDIRECT("output_parsed_hero!D1:D"&amp;$B$1)=FALSE,1)))))</f>
        <v>9</v>
      </c>
      <c r="P103">
        <f t="shared" ca="1" si="20"/>
        <v>0.6</v>
      </c>
      <c r="Q103">
        <f t="array" aca="1" ref="Q103" ca="1">SUM(IF(INDIRECT("output_parsed_hero!t1:t"&amp;$B$1)=$L$1,IF(INDIRECT("output_parsed_hero!u1:u"&amp;$B$1)="Radiant",IF(INDIRECT("output_parsed_hero!j1:n"&amp;$B$1)=$L103,1))))+SUM(IF(INDIRECT("output_parsed_hero!t1:t"&amp;$B$1)=$L$1,IF(INDIRECT("output_parsed_hero!u1:u"&amp;$B$1)="Dire",IF(INDIRECT("output_parsed_hero!e1:i"&amp;$B$1)=$L103,1))))</f>
        <v>23</v>
      </c>
      <c r="R103">
        <f t="array" aca="1" ref="R103" ca="1">SUM(IF(INDIRECT("output_parsed_hero!t1:t"&amp;$B$1)=$L$1,IF(INDIRECT("output_parsed_hero!u1:u"&amp;$B$1)="Radiant",IF(INDIRECT("output_parsed_hero!j1:n"&amp;$B$1)=$L103,IF(INDIRECT("output_parsed_hero!D1:D"&amp;$B$1)=TRUE,1)))))+SUM(IF(INDIRECT("output_parsed_hero!t1:t"&amp;$B$1)=$L$1,IF(INDIRECT("output_parsed_hero!u1:u"&amp;$B$1)="Dire",IF(INDIRECT("output_parsed_hero!e1:i"&amp;$B$1)=$L103,IF(INDIRECT("output_parsed_hero!D1:D"&amp;$B$1)=FALSE,1)))))</f>
        <v>18</v>
      </c>
      <c r="S103">
        <f t="shared" ca="1" si="15"/>
        <v>0.78260869565217395</v>
      </c>
      <c r="Z103" t="s">
        <v>417</v>
      </c>
    </row>
    <row r="104" spans="1:26" x14ac:dyDescent="0.3">
      <c r="A104">
        <f t="shared" si="18"/>
        <v>100</v>
      </c>
      <c r="B104" t="str">
        <f>VLOOKUP(A104,'hero names'!$S$7:$T$209,2,0)</f>
        <v>Tusk</v>
      </c>
      <c r="C104">
        <f t="array" aca="1" ref="C104" ca="1">COUNT(IF(INDIRECT("output_parsed!E1:N"&amp;$B$1)='Analysis backend'!$A104,INDIRECT("output_parsed!E1:N"&amp;$B$1)))</f>
        <v>302</v>
      </c>
      <c r="D104">
        <f t="array" aca="1" ref="D104" ca="1">COUNT(IF(INDIRECT("output_parsed!o1:s"&amp;$B$1)='Analysis backend'!$A104,INDIRECT("output_parsed!o1:s"&amp;$B$1)))</f>
        <v>12</v>
      </c>
      <c r="E104">
        <f t="shared" ca="1" si="17"/>
        <v>314</v>
      </c>
      <c r="F104">
        <f t="array" aca="1" ref="F104" ca="1">COUNT(IF(INDIRECT("output_parsed!D1:D"&amp;$B$1)=TRUE,IF(INDIRECT("output_parsed!E1:I"&amp;$B$1)='Analysis backend'!$A104,INDIRECT("output_parsed!E1:I"&amp;$B$1))))+COUNT(IF(INDIRECT("output_parsed!D1:D"&amp;$B$1)=FALSE,IF(INDIRECT("output_parsed!J1:N"&amp;$B$1)='Analysis backend'!$A104,INDIRECT("output_parsed!J1:N"&amp;$B$1))))</f>
        <v>150</v>
      </c>
      <c r="L104">
        <f t="shared" si="16"/>
        <v>99</v>
      </c>
      <c r="M104" t="str">
        <f t="shared" si="19"/>
        <v>Bristleback</v>
      </c>
      <c r="N104">
        <f t="array" aca="1" ref="N104" ca="1">SUM(IF(INDIRECT("output_parsed_hero!t1:t"&amp;$B$1)=$L$1,IF(INDIRECT("output_parsed_hero!u1:u"&amp;$B$1)="Radiant",IF(INDIRECT("output_parsed_hero!E1:I"&amp;$B$1)=$L104,1))))+SUM(IF(INDIRECT("output_parsed_hero!t1:t"&amp;$B$1)=$L$1,IF(INDIRECT("output_parsed_hero!u1:u"&amp;$B$1)="Dire",IF(INDIRECT("output_parsed_hero!j1:n"&amp;$B$1)=$L104,1))))</f>
        <v>2</v>
      </c>
      <c r="O104">
        <f t="array" aca="1" ref="O104" ca="1">SUM(IF(INDIRECT("output_parsed_hero!t1:t"&amp;$B$1)=$L$1,IF(INDIRECT("output_parsed_hero!u1:u"&amp;$B$1)="Radiant",IF(INDIRECT("output_parsed_hero!E1:I"&amp;$B$1)=$L104,IF(INDIRECT("output_parsed_hero!D1:D"&amp;$B$1)=TRUE,1)))))+SUM(IF(INDIRECT("output_parsed_hero!t1:t"&amp;$B$1)=$L$1,IF(INDIRECT("output_parsed_hero!u1:u"&amp;$B$1)="Dire",IF(INDIRECT("output_parsed_hero!j1:N"&amp;$B$1)=$L104,IF(INDIRECT("output_parsed_hero!D1:D"&amp;$B$1)=FALSE,1)))))</f>
        <v>0</v>
      </c>
      <c r="P104">
        <f t="shared" ca="1" si="20"/>
        <v>0</v>
      </c>
      <c r="Q104">
        <f t="array" aca="1" ref="Q104" ca="1">SUM(IF(INDIRECT("output_parsed_hero!t1:t"&amp;$B$1)=$L$1,IF(INDIRECT("output_parsed_hero!u1:u"&amp;$B$1)="Radiant",IF(INDIRECT("output_parsed_hero!j1:n"&amp;$B$1)=$L104,1))))+SUM(IF(INDIRECT("output_parsed_hero!t1:t"&amp;$B$1)=$L$1,IF(INDIRECT("output_parsed_hero!u1:u"&amp;$B$1)="Dire",IF(INDIRECT("output_parsed_hero!e1:i"&amp;$B$1)=$L104,1))))</f>
        <v>1</v>
      </c>
      <c r="R104">
        <f t="array" aca="1" ref="R104" ca="1">SUM(IF(INDIRECT("output_parsed_hero!t1:t"&amp;$B$1)=$L$1,IF(INDIRECT("output_parsed_hero!u1:u"&amp;$B$1)="Radiant",IF(INDIRECT("output_parsed_hero!j1:n"&amp;$B$1)=$L104,IF(INDIRECT("output_parsed_hero!D1:D"&amp;$B$1)=TRUE,1)))))+SUM(IF(INDIRECT("output_parsed_hero!t1:t"&amp;$B$1)=$L$1,IF(INDIRECT("output_parsed_hero!u1:u"&amp;$B$1)="Dire",IF(INDIRECT("output_parsed_hero!e1:i"&amp;$B$1)=$L104,IF(INDIRECT("output_parsed_hero!D1:D"&amp;$B$1)=FALSE,1)))))</f>
        <v>0</v>
      </c>
      <c r="S104">
        <f t="shared" ca="1" si="15"/>
        <v>0</v>
      </c>
      <c r="Z104" t="s">
        <v>480</v>
      </c>
    </row>
    <row r="105" spans="1:26" x14ac:dyDescent="0.3">
      <c r="A105">
        <f t="shared" si="18"/>
        <v>101</v>
      </c>
      <c r="B105" t="str">
        <f>VLOOKUP(A105,'hero names'!$S$7:$T$209,2,0)</f>
        <v>Skywrath Mage</v>
      </c>
      <c r="C105">
        <f t="array" aca="1" ref="C105" ca="1">COUNT(IF(INDIRECT("output_parsed!E1:N"&amp;$B$1)='Analysis backend'!$A105,INDIRECT("output_parsed!E1:N"&amp;$B$1)))</f>
        <v>298</v>
      </c>
      <c r="D105">
        <f t="array" aca="1" ref="D105" ca="1">COUNT(IF(INDIRECT("output_parsed!o1:s"&amp;$B$1)='Analysis backend'!$A105,INDIRECT("output_parsed!o1:s"&amp;$B$1)))</f>
        <v>20</v>
      </c>
      <c r="E105">
        <f t="shared" ca="1" si="17"/>
        <v>318</v>
      </c>
      <c r="F105">
        <f t="array" aca="1" ref="F105" ca="1">COUNT(IF(INDIRECT("output_parsed!D1:D"&amp;$B$1)=TRUE,IF(INDIRECT("output_parsed!E1:I"&amp;$B$1)='Analysis backend'!$A105,INDIRECT("output_parsed!E1:I"&amp;$B$1))))+COUNT(IF(INDIRECT("output_parsed!D1:D"&amp;$B$1)=FALSE,IF(INDIRECT("output_parsed!J1:N"&amp;$B$1)='Analysis backend'!$A105,INDIRECT("output_parsed!J1:N"&amp;$B$1))))</f>
        <v>144</v>
      </c>
      <c r="L105">
        <f t="shared" si="16"/>
        <v>100</v>
      </c>
      <c r="M105" t="str">
        <f t="shared" si="19"/>
        <v>Tusk</v>
      </c>
      <c r="N105">
        <f t="array" aca="1" ref="N105" ca="1">SUM(IF(INDIRECT("output_parsed_hero!t1:t"&amp;$B$1)=$L$1,IF(INDIRECT("output_parsed_hero!u1:u"&amp;$B$1)="Radiant",IF(INDIRECT("output_parsed_hero!E1:I"&amp;$B$1)=$L105,1))))+SUM(IF(INDIRECT("output_parsed_hero!t1:t"&amp;$B$1)=$L$1,IF(INDIRECT("output_parsed_hero!u1:u"&amp;$B$1)="Dire",IF(INDIRECT("output_parsed_hero!j1:n"&amp;$B$1)=$L105,1))))</f>
        <v>81</v>
      </c>
      <c r="O105">
        <f t="array" aca="1" ref="O105" ca="1">SUM(IF(INDIRECT("output_parsed_hero!t1:t"&amp;$B$1)=$L$1,IF(INDIRECT("output_parsed_hero!u1:u"&amp;$B$1)="Radiant",IF(INDIRECT("output_parsed_hero!E1:I"&amp;$B$1)=$L105,IF(INDIRECT("output_parsed_hero!D1:D"&amp;$B$1)=TRUE,1)))))+SUM(IF(INDIRECT("output_parsed_hero!t1:t"&amp;$B$1)=$L$1,IF(INDIRECT("output_parsed_hero!u1:u"&amp;$B$1)="Dire",IF(INDIRECT("output_parsed_hero!j1:N"&amp;$B$1)=$L105,IF(INDIRECT("output_parsed_hero!D1:D"&amp;$B$1)=FALSE,1)))))</f>
        <v>44</v>
      </c>
      <c r="P105">
        <f t="shared" ca="1" si="20"/>
        <v>0.54320987654320985</v>
      </c>
      <c r="Q105">
        <f t="array" aca="1" ref="Q105" ca="1">SUM(IF(INDIRECT("output_parsed_hero!t1:t"&amp;$B$1)=$L$1,IF(INDIRECT("output_parsed_hero!u1:u"&amp;$B$1)="Radiant",IF(INDIRECT("output_parsed_hero!j1:n"&amp;$B$1)=$L105,1))))+SUM(IF(INDIRECT("output_parsed_hero!t1:t"&amp;$B$1)=$L$1,IF(INDIRECT("output_parsed_hero!u1:u"&amp;$B$1)="Dire",IF(INDIRECT("output_parsed_hero!e1:i"&amp;$B$1)=$L105,1))))</f>
        <v>62</v>
      </c>
      <c r="R105">
        <f t="array" aca="1" ref="R105" ca="1">SUM(IF(INDIRECT("output_parsed_hero!t1:t"&amp;$B$1)=$L$1,IF(INDIRECT("output_parsed_hero!u1:u"&amp;$B$1)="Radiant",IF(INDIRECT("output_parsed_hero!j1:n"&amp;$B$1)=$L105,IF(INDIRECT("output_parsed_hero!D1:D"&amp;$B$1)=TRUE,1)))))+SUM(IF(INDIRECT("output_parsed_hero!t1:t"&amp;$B$1)=$L$1,IF(INDIRECT("output_parsed_hero!u1:u"&amp;$B$1)="Dire",IF(INDIRECT("output_parsed_hero!e1:i"&amp;$B$1)=$L105,IF(INDIRECT("output_parsed_hero!D1:D"&amp;$B$1)=FALSE,1)))))</f>
        <v>40</v>
      </c>
      <c r="S105">
        <f t="shared" ca="1" si="15"/>
        <v>0.64516129032258063</v>
      </c>
      <c r="Z105" t="s">
        <v>492</v>
      </c>
    </row>
    <row r="106" spans="1:26" x14ac:dyDescent="0.3">
      <c r="A106">
        <f t="shared" si="18"/>
        <v>102</v>
      </c>
      <c r="B106" t="str">
        <f>VLOOKUP(A106,'hero names'!$S$7:$T$209,2,0)</f>
        <v>Abaddon</v>
      </c>
      <c r="C106">
        <f t="array" aca="1" ref="C106" ca="1">COUNT(IF(INDIRECT("output_parsed!E1:N"&amp;$B$1)='Analysis backend'!$A106,INDIRECT("output_parsed!E1:N"&amp;$B$1)))</f>
        <v>25</v>
      </c>
      <c r="D106">
        <f t="array" aca="1" ref="D106" ca="1">COUNT(IF(INDIRECT("output_parsed!o1:s"&amp;$B$1)='Analysis backend'!$A106,INDIRECT("output_parsed!o1:s"&amp;$B$1)))</f>
        <v>2</v>
      </c>
      <c r="E106">
        <f t="shared" ca="1" si="17"/>
        <v>27</v>
      </c>
      <c r="F106">
        <f t="array" aca="1" ref="F106" ca="1">COUNT(IF(INDIRECT("output_parsed!D1:D"&amp;$B$1)=TRUE,IF(INDIRECT("output_parsed!E1:I"&amp;$B$1)='Analysis backend'!$A106,INDIRECT("output_parsed!E1:I"&amp;$B$1))))+COUNT(IF(INDIRECT("output_parsed!D1:D"&amp;$B$1)=FALSE,IF(INDIRECT("output_parsed!J1:N"&amp;$B$1)='Analysis backend'!$A106,INDIRECT("output_parsed!J1:N"&amp;$B$1))))</f>
        <v>14</v>
      </c>
      <c r="L106">
        <f t="shared" si="16"/>
        <v>101</v>
      </c>
      <c r="M106" t="str">
        <f t="shared" si="19"/>
        <v>Skywrath Mage</v>
      </c>
      <c r="N106">
        <f t="array" aca="1" ref="N106" ca="1">SUM(IF(INDIRECT("output_parsed_hero!t1:t"&amp;$B$1)=$L$1,IF(INDIRECT("output_parsed_hero!u1:u"&amp;$B$1)="Radiant",IF(INDIRECT("output_parsed_hero!E1:I"&amp;$B$1)=$L106,1))))+SUM(IF(INDIRECT("output_parsed_hero!t1:t"&amp;$B$1)=$L$1,IF(INDIRECT("output_parsed_hero!u1:u"&amp;$B$1)="Dire",IF(INDIRECT("output_parsed_hero!j1:n"&amp;$B$1)=$L106,1))))</f>
        <v>64</v>
      </c>
      <c r="O106">
        <f t="array" aca="1" ref="O106" ca="1">SUM(IF(INDIRECT("output_parsed_hero!t1:t"&amp;$B$1)=$L$1,IF(INDIRECT("output_parsed_hero!u1:u"&amp;$B$1)="Radiant",IF(INDIRECT("output_parsed_hero!E1:I"&amp;$B$1)=$L106,IF(INDIRECT("output_parsed_hero!D1:D"&amp;$B$1)=TRUE,1)))))+SUM(IF(INDIRECT("output_parsed_hero!t1:t"&amp;$B$1)=$L$1,IF(INDIRECT("output_parsed_hero!u1:u"&amp;$B$1)="Dire",IF(INDIRECT("output_parsed_hero!j1:N"&amp;$B$1)=$L106,IF(INDIRECT("output_parsed_hero!D1:D"&amp;$B$1)=FALSE,1)))))</f>
        <v>31</v>
      </c>
      <c r="P106">
        <f t="shared" ca="1" si="20"/>
        <v>0.484375</v>
      </c>
      <c r="Q106">
        <f t="array" aca="1" ref="Q106" ca="1">SUM(IF(INDIRECT("output_parsed_hero!t1:t"&amp;$B$1)=$L$1,IF(INDIRECT("output_parsed_hero!u1:u"&amp;$B$1)="Radiant",IF(INDIRECT("output_parsed_hero!j1:n"&amp;$B$1)=$L106,1))))+SUM(IF(INDIRECT("output_parsed_hero!t1:t"&amp;$B$1)=$L$1,IF(INDIRECT("output_parsed_hero!u1:u"&amp;$B$1)="Dire",IF(INDIRECT("output_parsed_hero!e1:i"&amp;$B$1)=$L106,1))))</f>
        <v>68</v>
      </c>
      <c r="R106">
        <f t="array" aca="1" ref="R106" ca="1">SUM(IF(INDIRECT("output_parsed_hero!t1:t"&amp;$B$1)=$L$1,IF(INDIRECT("output_parsed_hero!u1:u"&amp;$B$1)="Radiant",IF(INDIRECT("output_parsed_hero!j1:n"&amp;$B$1)=$L106,IF(INDIRECT("output_parsed_hero!D1:D"&amp;$B$1)=TRUE,1)))))+SUM(IF(INDIRECT("output_parsed_hero!t1:t"&amp;$B$1)=$L$1,IF(INDIRECT("output_parsed_hero!u1:u"&amp;$B$1)="Dire",IF(INDIRECT("output_parsed_hero!e1:i"&amp;$B$1)=$L106,IF(INDIRECT("output_parsed_hero!D1:D"&amp;$B$1)=FALSE,1)))))</f>
        <v>33</v>
      </c>
      <c r="S106">
        <f t="shared" ca="1" si="15"/>
        <v>0.48529411764705882</v>
      </c>
      <c r="Z106" t="s">
        <v>497</v>
      </c>
    </row>
    <row r="107" spans="1:26" x14ac:dyDescent="0.3">
      <c r="A107">
        <f t="shared" si="18"/>
        <v>103</v>
      </c>
      <c r="B107" t="str">
        <f>VLOOKUP(A107,'hero names'!$S$7:$T$209,2,0)</f>
        <v>Elder Titan</v>
      </c>
      <c r="C107">
        <f t="array" aca="1" ref="C107" ca="1">COUNT(IF(INDIRECT("output_parsed!E1:N"&amp;$B$1)='Analysis backend'!$A107,INDIRECT("output_parsed!E1:N"&amp;$B$1)))</f>
        <v>59</v>
      </c>
      <c r="D107">
        <f t="array" aca="1" ref="D107" ca="1">COUNT(IF(INDIRECT("output_parsed!o1:s"&amp;$B$1)='Analysis backend'!$A107,INDIRECT("output_parsed!o1:s"&amp;$B$1)))</f>
        <v>6</v>
      </c>
      <c r="E107">
        <f t="shared" ca="1" si="17"/>
        <v>65</v>
      </c>
      <c r="F107">
        <f t="array" aca="1" ref="F107" ca="1">COUNT(IF(INDIRECT("output_parsed!D1:D"&amp;$B$1)=TRUE,IF(INDIRECT("output_parsed!E1:I"&amp;$B$1)='Analysis backend'!$A107,INDIRECT("output_parsed!E1:I"&amp;$B$1))))+COUNT(IF(INDIRECT("output_parsed!D1:D"&amp;$B$1)=FALSE,IF(INDIRECT("output_parsed!J1:N"&amp;$B$1)='Analysis backend'!$A107,INDIRECT("output_parsed!J1:N"&amp;$B$1))))</f>
        <v>29</v>
      </c>
      <c r="L107">
        <f t="shared" si="16"/>
        <v>102</v>
      </c>
      <c r="M107" t="str">
        <f t="shared" si="19"/>
        <v>Abaddon</v>
      </c>
      <c r="N107">
        <f t="array" aca="1" ref="N107" ca="1">SUM(IF(INDIRECT("output_parsed_hero!t1:t"&amp;$B$1)=$L$1,IF(INDIRECT("output_parsed_hero!u1:u"&amp;$B$1)="Radiant",IF(INDIRECT("output_parsed_hero!E1:I"&amp;$B$1)=$L107,1))))+SUM(IF(INDIRECT("output_parsed_hero!t1:t"&amp;$B$1)=$L$1,IF(INDIRECT("output_parsed_hero!u1:u"&amp;$B$1)="Dire",IF(INDIRECT("output_parsed_hero!j1:n"&amp;$B$1)=$L107,1))))</f>
        <v>7</v>
      </c>
      <c r="O107">
        <f t="array" aca="1" ref="O107" ca="1">SUM(IF(INDIRECT("output_parsed_hero!t1:t"&amp;$B$1)=$L$1,IF(INDIRECT("output_parsed_hero!u1:u"&amp;$B$1)="Radiant",IF(INDIRECT("output_parsed_hero!E1:I"&amp;$B$1)=$L107,IF(INDIRECT("output_parsed_hero!D1:D"&amp;$B$1)=TRUE,1)))))+SUM(IF(INDIRECT("output_parsed_hero!t1:t"&amp;$B$1)=$L$1,IF(INDIRECT("output_parsed_hero!u1:u"&amp;$B$1)="Dire",IF(INDIRECT("output_parsed_hero!j1:N"&amp;$B$1)=$L107,IF(INDIRECT("output_parsed_hero!D1:D"&amp;$B$1)=FALSE,1)))))</f>
        <v>6</v>
      </c>
      <c r="P107">
        <f t="shared" ca="1" si="20"/>
        <v>0.8571428571428571</v>
      </c>
      <c r="Q107">
        <f t="array" aca="1" ref="Q107" ca="1">SUM(IF(INDIRECT("output_parsed_hero!t1:t"&amp;$B$1)=$L$1,IF(INDIRECT("output_parsed_hero!u1:u"&amp;$B$1)="Radiant",IF(INDIRECT("output_parsed_hero!j1:n"&amp;$B$1)=$L107,1))))+SUM(IF(INDIRECT("output_parsed_hero!t1:t"&amp;$B$1)=$L$1,IF(INDIRECT("output_parsed_hero!u1:u"&amp;$B$1)="Dire",IF(INDIRECT("output_parsed_hero!e1:i"&amp;$B$1)=$L107,1))))</f>
        <v>6</v>
      </c>
      <c r="R107">
        <f t="array" aca="1" ref="R107" ca="1">SUM(IF(INDIRECT("output_parsed_hero!t1:t"&amp;$B$1)=$L$1,IF(INDIRECT("output_parsed_hero!u1:u"&amp;$B$1)="Radiant",IF(INDIRECT("output_parsed_hero!j1:n"&amp;$B$1)=$L107,IF(INDIRECT("output_parsed_hero!D1:D"&amp;$B$1)=TRUE,1)))))+SUM(IF(INDIRECT("output_parsed_hero!t1:t"&amp;$B$1)=$L$1,IF(INDIRECT("output_parsed_hero!u1:u"&amp;$B$1)="Dire",IF(INDIRECT("output_parsed_hero!e1:i"&amp;$B$1)=$L107,IF(INDIRECT("output_parsed_hero!D1:D"&amp;$B$1)=FALSE,1)))))</f>
        <v>2</v>
      </c>
      <c r="S107">
        <f t="shared" ca="1" si="15"/>
        <v>0.33333333333333331</v>
      </c>
      <c r="Z107" t="s">
        <v>505</v>
      </c>
    </row>
    <row r="108" spans="1:26" x14ac:dyDescent="0.3">
      <c r="A108">
        <f t="shared" si="18"/>
        <v>104</v>
      </c>
      <c r="B108" t="str">
        <f>VLOOKUP(A108,'hero names'!$S$7:$T$209,2,0)</f>
        <v>Legion Commander</v>
      </c>
      <c r="C108">
        <f t="array" aca="1" ref="C108" ca="1">COUNT(IF(INDIRECT("output_parsed!E1:N"&amp;$B$1)='Analysis backend'!$A108,INDIRECT("output_parsed!E1:N"&amp;$B$1)))</f>
        <v>34</v>
      </c>
      <c r="D108">
        <f t="array" aca="1" ref="D108" ca="1">COUNT(IF(INDIRECT("output_parsed!o1:s"&amp;$B$1)='Analysis backend'!$A108,INDIRECT("output_parsed!o1:s"&amp;$B$1)))</f>
        <v>1</v>
      </c>
      <c r="E108">
        <f t="shared" ca="1" si="17"/>
        <v>35</v>
      </c>
      <c r="F108">
        <f t="array" aca="1" ref="F108" ca="1">COUNT(IF(INDIRECT("output_parsed!D1:D"&amp;$B$1)=TRUE,IF(INDIRECT("output_parsed!E1:I"&amp;$B$1)='Analysis backend'!$A108,INDIRECT("output_parsed!E1:I"&amp;$B$1))))+COUNT(IF(INDIRECT("output_parsed!D1:D"&amp;$B$1)=FALSE,IF(INDIRECT("output_parsed!J1:N"&amp;$B$1)='Analysis backend'!$A108,INDIRECT("output_parsed!J1:N"&amp;$B$1))))</f>
        <v>15</v>
      </c>
      <c r="L108">
        <f t="shared" si="16"/>
        <v>103</v>
      </c>
      <c r="M108" t="str">
        <f t="shared" si="19"/>
        <v>Elder Titan</v>
      </c>
      <c r="N108">
        <f t="array" aca="1" ref="N108" ca="1">SUM(IF(INDIRECT("output_parsed_hero!t1:t"&amp;$B$1)=$L$1,IF(INDIRECT("output_parsed_hero!u1:u"&amp;$B$1)="Radiant",IF(INDIRECT("output_parsed_hero!E1:I"&amp;$B$1)=$L108,1))))+SUM(IF(INDIRECT("output_parsed_hero!t1:t"&amp;$B$1)=$L$1,IF(INDIRECT("output_parsed_hero!u1:u"&amp;$B$1)="Dire",IF(INDIRECT("output_parsed_hero!j1:n"&amp;$B$1)=$L108,1))))</f>
        <v>13</v>
      </c>
      <c r="O108">
        <f t="array" aca="1" ref="O108" ca="1">SUM(IF(INDIRECT("output_parsed_hero!t1:t"&amp;$B$1)=$L$1,IF(INDIRECT("output_parsed_hero!u1:u"&amp;$B$1)="Radiant",IF(INDIRECT("output_parsed_hero!E1:I"&amp;$B$1)=$L108,IF(INDIRECT("output_parsed_hero!D1:D"&amp;$B$1)=TRUE,1)))))+SUM(IF(INDIRECT("output_parsed_hero!t1:t"&amp;$B$1)=$L$1,IF(INDIRECT("output_parsed_hero!u1:u"&amp;$B$1)="Dire",IF(INDIRECT("output_parsed_hero!j1:N"&amp;$B$1)=$L108,IF(INDIRECT("output_parsed_hero!D1:D"&amp;$B$1)=FALSE,1)))))</f>
        <v>9</v>
      </c>
      <c r="P108">
        <f t="shared" ca="1" si="20"/>
        <v>0.69230769230769229</v>
      </c>
      <c r="Q108">
        <f t="array" aca="1" ref="Q108" ca="1">SUM(IF(INDIRECT("output_parsed_hero!t1:t"&amp;$B$1)=$L$1,IF(INDIRECT("output_parsed_hero!u1:u"&amp;$B$1)="Radiant",IF(INDIRECT("output_parsed_hero!j1:n"&amp;$B$1)=$L108,1))))+SUM(IF(INDIRECT("output_parsed_hero!t1:t"&amp;$B$1)=$L$1,IF(INDIRECT("output_parsed_hero!u1:u"&amp;$B$1)="Dire",IF(INDIRECT("output_parsed_hero!e1:i"&amp;$B$1)=$L108,1))))</f>
        <v>9</v>
      </c>
      <c r="R108">
        <f t="array" aca="1" ref="R108" ca="1">SUM(IF(INDIRECT("output_parsed_hero!t1:t"&amp;$B$1)=$L$1,IF(INDIRECT("output_parsed_hero!u1:u"&amp;$B$1)="Radiant",IF(INDIRECT("output_parsed_hero!j1:n"&amp;$B$1)=$L108,IF(INDIRECT("output_parsed_hero!D1:D"&amp;$B$1)=TRUE,1)))))+SUM(IF(INDIRECT("output_parsed_hero!t1:t"&amp;$B$1)=$L$1,IF(INDIRECT("output_parsed_hero!u1:u"&amp;$B$1)="Dire",IF(INDIRECT("output_parsed_hero!e1:i"&amp;$B$1)=$L108,IF(INDIRECT("output_parsed_hero!D1:D"&amp;$B$1)=FALSE,1)))))</f>
        <v>6</v>
      </c>
      <c r="S108">
        <f t="shared" ca="1" si="15"/>
        <v>0.66666666666666663</v>
      </c>
      <c r="Z108" t="s">
        <v>482</v>
      </c>
    </row>
    <row r="109" spans="1:26" x14ac:dyDescent="0.3">
      <c r="A109">
        <f t="shared" si="18"/>
        <v>105</v>
      </c>
      <c r="B109" t="str">
        <f>VLOOKUP(A109,'hero names'!$S$7:$T$209,2,0)</f>
        <v>Techies</v>
      </c>
      <c r="C109">
        <f t="array" aca="1" ref="C109" ca="1">COUNT(IF(INDIRECT("output_parsed!E1:N"&amp;$B$1)='Analysis backend'!$A109,INDIRECT("output_parsed!E1:N"&amp;$B$1)))</f>
        <v>26</v>
      </c>
      <c r="D109">
        <f t="array" aca="1" ref="D109" ca="1">COUNT(IF(INDIRECT("output_parsed!o1:s"&amp;$B$1)='Analysis backend'!$A109,INDIRECT("output_parsed!o1:s"&amp;$B$1)))</f>
        <v>13</v>
      </c>
      <c r="E109">
        <f t="shared" ca="1" si="17"/>
        <v>39</v>
      </c>
      <c r="F109">
        <f t="array" aca="1" ref="F109" ca="1">COUNT(IF(INDIRECT("output_parsed!D1:D"&amp;$B$1)=TRUE,IF(INDIRECT("output_parsed!E1:I"&amp;$B$1)='Analysis backend'!$A109,INDIRECT("output_parsed!E1:I"&amp;$B$1))))+COUNT(IF(INDIRECT("output_parsed!D1:D"&amp;$B$1)=FALSE,IF(INDIRECT("output_parsed!J1:N"&amp;$B$1)='Analysis backend'!$A109,INDIRECT("output_parsed!J1:N"&amp;$B$1))))</f>
        <v>8</v>
      </c>
      <c r="L109">
        <f t="shared" si="16"/>
        <v>104</v>
      </c>
      <c r="M109" t="str">
        <f t="shared" si="19"/>
        <v>Legion Commander</v>
      </c>
      <c r="N109">
        <f t="array" aca="1" ref="N109" ca="1">SUM(IF(INDIRECT("output_parsed_hero!t1:t"&amp;$B$1)=$L$1,IF(INDIRECT("output_parsed_hero!u1:u"&amp;$B$1)="Radiant",IF(INDIRECT("output_parsed_hero!E1:I"&amp;$B$1)=$L109,1))))+SUM(IF(INDIRECT("output_parsed_hero!t1:t"&amp;$B$1)=$L$1,IF(INDIRECT("output_parsed_hero!u1:u"&amp;$B$1)="Dire",IF(INDIRECT("output_parsed_hero!j1:n"&amp;$B$1)=$L109,1))))</f>
        <v>14</v>
      </c>
      <c r="O109">
        <f t="array" aca="1" ref="O109" ca="1">SUM(IF(INDIRECT("output_parsed_hero!t1:t"&amp;$B$1)=$L$1,IF(INDIRECT("output_parsed_hero!u1:u"&amp;$B$1)="Radiant",IF(INDIRECT("output_parsed_hero!E1:I"&amp;$B$1)=$L109,IF(INDIRECT("output_parsed_hero!D1:D"&amp;$B$1)=TRUE,1)))))+SUM(IF(INDIRECT("output_parsed_hero!t1:t"&amp;$B$1)=$L$1,IF(INDIRECT("output_parsed_hero!u1:u"&amp;$B$1)="Dire",IF(INDIRECT("output_parsed_hero!j1:N"&amp;$B$1)=$L109,IF(INDIRECT("output_parsed_hero!D1:D"&amp;$B$1)=FALSE,1)))))</f>
        <v>6</v>
      </c>
      <c r="P109">
        <f t="shared" ca="1" si="20"/>
        <v>0.42857142857142855</v>
      </c>
      <c r="Q109">
        <f t="array" aca="1" ref="Q109" ca="1">SUM(IF(INDIRECT("output_parsed_hero!t1:t"&amp;$B$1)=$L$1,IF(INDIRECT("output_parsed_hero!u1:u"&amp;$B$1)="Radiant",IF(INDIRECT("output_parsed_hero!j1:n"&amp;$B$1)=$L109,1))))+SUM(IF(INDIRECT("output_parsed_hero!t1:t"&amp;$B$1)=$L$1,IF(INDIRECT("output_parsed_hero!u1:u"&amp;$B$1)="Dire",IF(INDIRECT("output_parsed_hero!e1:i"&amp;$B$1)=$L109,1))))</f>
        <v>4</v>
      </c>
      <c r="R109">
        <f t="array" aca="1" ref="R109" ca="1">SUM(IF(INDIRECT("output_parsed_hero!t1:t"&amp;$B$1)=$L$1,IF(INDIRECT("output_parsed_hero!u1:u"&amp;$B$1)="Radiant",IF(INDIRECT("output_parsed_hero!j1:n"&amp;$B$1)=$L109,IF(INDIRECT("output_parsed_hero!D1:D"&amp;$B$1)=TRUE,1)))))+SUM(IF(INDIRECT("output_parsed_hero!t1:t"&amp;$B$1)=$L$1,IF(INDIRECT("output_parsed_hero!u1:u"&amp;$B$1)="Dire",IF(INDIRECT("output_parsed_hero!e1:i"&amp;$B$1)=$L109,IF(INDIRECT("output_parsed_hero!D1:D"&amp;$B$1)=FALSE,1)))))</f>
        <v>1</v>
      </c>
      <c r="S109">
        <f t="shared" ca="1" si="15"/>
        <v>0.25</v>
      </c>
      <c r="Z109" t="s">
        <v>467</v>
      </c>
    </row>
    <row r="110" spans="1:26" x14ac:dyDescent="0.3">
      <c r="A110">
        <f t="shared" si="18"/>
        <v>106</v>
      </c>
      <c r="B110" t="str">
        <f>VLOOKUP(A110,'hero names'!$S$7:$T$209,2,0)</f>
        <v>Ember Spirit</v>
      </c>
      <c r="C110">
        <f t="array" aca="1" ref="C110" ca="1">COUNT(IF(INDIRECT("output_parsed!E1:N"&amp;$B$1)='Analysis backend'!$A110,INDIRECT("output_parsed!E1:N"&amp;$B$1)))</f>
        <v>78</v>
      </c>
      <c r="D110">
        <f t="array" aca="1" ref="D110" ca="1">COUNT(IF(INDIRECT("output_parsed!o1:s"&amp;$B$1)='Analysis backend'!$A110,INDIRECT("output_parsed!o1:s"&amp;$B$1)))</f>
        <v>5</v>
      </c>
      <c r="E110">
        <f t="shared" ca="1" si="17"/>
        <v>83</v>
      </c>
      <c r="F110">
        <f t="array" aca="1" ref="F110" ca="1">COUNT(IF(INDIRECT("output_parsed!D1:D"&amp;$B$1)=TRUE,IF(INDIRECT("output_parsed!E1:I"&amp;$B$1)='Analysis backend'!$A110,INDIRECT("output_parsed!E1:I"&amp;$B$1))))+COUNT(IF(INDIRECT("output_parsed!D1:D"&amp;$B$1)=FALSE,IF(INDIRECT("output_parsed!J1:N"&amp;$B$1)='Analysis backend'!$A110,INDIRECT("output_parsed!J1:N"&amp;$B$1))))</f>
        <v>34</v>
      </c>
      <c r="L110">
        <f t="shared" si="16"/>
        <v>105</v>
      </c>
      <c r="M110" t="str">
        <f t="shared" si="19"/>
        <v>Techies</v>
      </c>
      <c r="N110">
        <f t="array" aca="1" ref="N110" ca="1">SUM(IF(INDIRECT("output_parsed_hero!t1:t"&amp;$B$1)=$L$1,IF(INDIRECT("output_parsed_hero!u1:u"&amp;$B$1)="Radiant",IF(INDIRECT("output_parsed_hero!E1:I"&amp;$B$1)=$L110,1))))+SUM(IF(INDIRECT("output_parsed_hero!t1:t"&amp;$B$1)=$L$1,IF(INDIRECT("output_parsed_hero!u1:u"&amp;$B$1)="Dire",IF(INDIRECT("output_parsed_hero!j1:n"&amp;$B$1)=$L110,1))))</f>
        <v>9</v>
      </c>
      <c r="O110">
        <f t="array" aca="1" ref="O110" ca="1">SUM(IF(INDIRECT("output_parsed_hero!t1:t"&amp;$B$1)=$L$1,IF(INDIRECT("output_parsed_hero!u1:u"&amp;$B$1)="Radiant",IF(INDIRECT("output_parsed_hero!E1:I"&amp;$B$1)=$L110,IF(INDIRECT("output_parsed_hero!D1:D"&amp;$B$1)=TRUE,1)))))+SUM(IF(INDIRECT("output_parsed_hero!t1:t"&amp;$B$1)=$L$1,IF(INDIRECT("output_parsed_hero!u1:u"&amp;$B$1)="Dire",IF(INDIRECT("output_parsed_hero!j1:N"&amp;$B$1)=$L110,IF(INDIRECT("output_parsed_hero!D1:D"&amp;$B$1)=FALSE,1)))))</f>
        <v>4</v>
      </c>
      <c r="P110">
        <f t="shared" ca="1" si="20"/>
        <v>0.44444444444444442</v>
      </c>
      <c r="Q110">
        <f t="array" aca="1" ref="Q110" ca="1">SUM(IF(INDIRECT("output_parsed_hero!t1:t"&amp;$B$1)=$L$1,IF(INDIRECT("output_parsed_hero!u1:u"&amp;$B$1)="Radiant",IF(INDIRECT("output_parsed_hero!j1:n"&amp;$B$1)=$L110,1))))+SUM(IF(INDIRECT("output_parsed_hero!t1:t"&amp;$B$1)=$L$1,IF(INDIRECT("output_parsed_hero!u1:u"&amp;$B$1)="Dire",IF(INDIRECT("output_parsed_hero!e1:i"&amp;$B$1)=$L110,1))))</f>
        <v>4</v>
      </c>
      <c r="R110">
        <f t="array" aca="1" ref="R110" ca="1">SUM(IF(INDIRECT("output_parsed_hero!t1:t"&amp;$B$1)=$L$1,IF(INDIRECT("output_parsed_hero!u1:u"&amp;$B$1)="Radiant",IF(INDIRECT("output_parsed_hero!j1:n"&amp;$B$1)=$L110,IF(INDIRECT("output_parsed_hero!D1:D"&amp;$B$1)=TRUE,1)))))+SUM(IF(INDIRECT("output_parsed_hero!t1:t"&amp;$B$1)=$L$1,IF(INDIRECT("output_parsed_hero!u1:u"&amp;$B$1)="Dire",IF(INDIRECT("output_parsed_hero!e1:i"&amp;$B$1)=$L110,IF(INDIRECT("output_parsed_hero!D1:D"&amp;$B$1)=FALSE,1)))))</f>
        <v>4</v>
      </c>
      <c r="S110">
        <f t="shared" ca="1" si="15"/>
        <v>1</v>
      </c>
      <c r="Z110" t="s">
        <v>418</v>
      </c>
    </row>
    <row r="111" spans="1:26" x14ac:dyDescent="0.3">
      <c r="A111">
        <f t="shared" si="18"/>
        <v>107</v>
      </c>
      <c r="B111" t="str">
        <f>VLOOKUP(A111,'hero names'!$S$7:$T$209,2,0)</f>
        <v>Earth Spirit</v>
      </c>
      <c r="C111">
        <f t="array" aca="1" ref="C111" ca="1">COUNT(IF(INDIRECT("output_parsed!E1:N"&amp;$B$1)='Analysis backend'!$A111,INDIRECT("output_parsed!E1:N"&amp;$B$1)))</f>
        <v>127</v>
      </c>
      <c r="D111">
        <f t="array" aca="1" ref="D111" ca="1">COUNT(IF(INDIRECT("output_parsed!o1:s"&amp;$B$1)='Analysis backend'!$A111,INDIRECT("output_parsed!o1:s"&amp;$B$1)))</f>
        <v>9</v>
      </c>
      <c r="E111">
        <f t="shared" ca="1" si="17"/>
        <v>136</v>
      </c>
      <c r="F111">
        <f t="array" aca="1" ref="F111" ca="1">COUNT(IF(INDIRECT("output_parsed!D1:D"&amp;$B$1)=TRUE,IF(INDIRECT("output_parsed!E1:I"&amp;$B$1)='Analysis backend'!$A111,INDIRECT("output_parsed!E1:I"&amp;$B$1))))+COUNT(IF(INDIRECT("output_parsed!D1:D"&amp;$B$1)=FALSE,IF(INDIRECT("output_parsed!J1:N"&amp;$B$1)='Analysis backend'!$A111,INDIRECT("output_parsed!J1:N"&amp;$B$1))))</f>
        <v>59</v>
      </c>
      <c r="L111">
        <f t="shared" si="16"/>
        <v>106</v>
      </c>
      <c r="M111" t="str">
        <f t="shared" si="19"/>
        <v>Ember Spirit</v>
      </c>
      <c r="N111">
        <f t="array" aca="1" ref="N111" ca="1">SUM(IF(INDIRECT("output_parsed_hero!t1:t"&amp;$B$1)=$L$1,IF(INDIRECT("output_parsed_hero!u1:u"&amp;$B$1)="Radiant",IF(INDIRECT("output_parsed_hero!E1:I"&amp;$B$1)=$L111,1))))+SUM(IF(INDIRECT("output_parsed_hero!t1:t"&amp;$B$1)=$L$1,IF(INDIRECT("output_parsed_hero!u1:u"&amp;$B$1)="Dire",IF(INDIRECT("output_parsed_hero!j1:n"&amp;$B$1)=$L111,1))))</f>
        <v>14</v>
      </c>
      <c r="O111">
        <f t="array" aca="1" ref="O111" ca="1">SUM(IF(INDIRECT("output_parsed_hero!t1:t"&amp;$B$1)=$L$1,IF(INDIRECT("output_parsed_hero!u1:u"&amp;$B$1)="Radiant",IF(INDIRECT("output_parsed_hero!E1:I"&amp;$B$1)=$L111,IF(INDIRECT("output_parsed_hero!D1:D"&amp;$B$1)=TRUE,1)))))+SUM(IF(INDIRECT("output_parsed_hero!t1:t"&amp;$B$1)=$L$1,IF(INDIRECT("output_parsed_hero!u1:u"&amp;$B$1)="Dire",IF(INDIRECT("output_parsed_hero!j1:N"&amp;$B$1)=$L111,IF(INDIRECT("output_parsed_hero!D1:D"&amp;$B$1)=FALSE,1)))))</f>
        <v>7</v>
      </c>
      <c r="P111">
        <f t="shared" ca="1" si="20"/>
        <v>0.5</v>
      </c>
      <c r="Q111">
        <f t="array" aca="1" ref="Q111" ca="1">SUM(IF(INDIRECT("output_parsed_hero!t1:t"&amp;$B$1)=$L$1,IF(INDIRECT("output_parsed_hero!u1:u"&amp;$B$1)="Radiant",IF(INDIRECT("output_parsed_hero!j1:n"&amp;$B$1)=$L111,1))))+SUM(IF(INDIRECT("output_parsed_hero!t1:t"&amp;$B$1)=$L$1,IF(INDIRECT("output_parsed_hero!u1:u"&amp;$B$1)="Dire",IF(INDIRECT("output_parsed_hero!e1:i"&amp;$B$1)=$L111,1))))</f>
        <v>22</v>
      </c>
      <c r="R111">
        <f t="array" aca="1" ref="R111" ca="1">SUM(IF(INDIRECT("output_parsed_hero!t1:t"&amp;$B$1)=$L$1,IF(INDIRECT("output_parsed_hero!u1:u"&amp;$B$1)="Radiant",IF(INDIRECT("output_parsed_hero!j1:n"&amp;$B$1)=$L111,IF(INDIRECT("output_parsed_hero!D1:D"&amp;$B$1)=TRUE,1)))))+SUM(IF(INDIRECT("output_parsed_hero!t1:t"&amp;$B$1)=$L$1,IF(INDIRECT("output_parsed_hero!u1:u"&amp;$B$1)="Dire",IF(INDIRECT("output_parsed_hero!e1:i"&amp;$B$1)=$L111,IF(INDIRECT("output_parsed_hero!D1:D"&amp;$B$1)=FALSE,1)))))</f>
        <v>14</v>
      </c>
      <c r="S111">
        <f t="shared" ca="1" si="15"/>
        <v>0.63636363636363635</v>
      </c>
      <c r="Z111" t="s">
        <v>437</v>
      </c>
    </row>
    <row r="112" spans="1:26" x14ac:dyDescent="0.3">
      <c r="A112">
        <f t="shared" si="18"/>
        <v>108</v>
      </c>
      <c r="B112" t="str">
        <f>VLOOKUP(A112,'hero names'!$S$7:$T$209,2,0)</f>
        <v>Underlord</v>
      </c>
      <c r="C112">
        <f t="array" aca="1" ref="C112" ca="1">COUNT(IF(INDIRECT("output_parsed!E1:N"&amp;$B$1)='Analysis backend'!$A112,INDIRECT("output_parsed!E1:N"&amp;$B$1)))</f>
        <v>15</v>
      </c>
      <c r="D112">
        <f t="array" aca="1" ref="D112" ca="1">COUNT(IF(INDIRECT("output_parsed!o1:s"&amp;$B$1)='Analysis backend'!$A112,INDIRECT("output_parsed!o1:s"&amp;$B$1)))</f>
        <v>3</v>
      </c>
      <c r="E112">
        <f t="shared" ca="1" si="17"/>
        <v>18</v>
      </c>
      <c r="F112">
        <f t="array" aca="1" ref="F112" ca="1">COUNT(IF(INDIRECT("output_parsed!D1:D"&amp;$B$1)=TRUE,IF(INDIRECT("output_parsed!E1:I"&amp;$B$1)='Analysis backend'!$A112,INDIRECT("output_parsed!E1:I"&amp;$B$1))))+COUNT(IF(INDIRECT("output_parsed!D1:D"&amp;$B$1)=FALSE,IF(INDIRECT("output_parsed!J1:N"&amp;$B$1)='Analysis backend'!$A112,INDIRECT("output_parsed!J1:N"&amp;$B$1))))</f>
        <v>7</v>
      </c>
      <c r="L112">
        <f t="shared" si="16"/>
        <v>107</v>
      </c>
      <c r="M112" t="str">
        <f t="shared" si="19"/>
        <v>Earth Spirit</v>
      </c>
      <c r="N112">
        <f t="array" aca="1" ref="N112" ca="1">SUM(IF(INDIRECT("output_parsed_hero!t1:t"&amp;$B$1)=$L$1,IF(INDIRECT("output_parsed_hero!u1:u"&amp;$B$1)="Radiant",IF(INDIRECT("output_parsed_hero!E1:I"&amp;$B$1)=$L112,1))))+SUM(IF(INDIRECT("output_parsed_hero!t1:t"&amp;$B$1)=$L$1,IF(INDIRECT("output_parsed_hero!u1:u"&amp;$B$1)="Dire",IF(INDIRECT("output_parsed_hero!j1:n"&amp;$B$1)=$L112,1))))</f>
        <v>23</v>
      </c>
      <c r="O112">
        <f t="array" aca="1" ref="O112" ca="1">SUM(IF(INDIRECT("output_parsed_hero!t1:t"&amp;$B$1)=$L$1,IF(INDIRECT("output_parsed_hero!u1:u"&amp;$B$1)="Radiant",IF(INDIRECT("output_parsed_hero!E1:I"&amp;$B$1)=$L112,IF(INDIRECT("output_parsed_hero!D1:D"&amp;$B$1)=TRUE,1)))))+SUM(IF(INDIRECT("output_parsed_hero!t1:t"&amp;$B$1)=$L$1,IF(INDIRECT("output_parsed_hero!u1:u"&amp;$B$1)="Dire",IF(INDIRECT("output_parsed_hero!j1:N"&amp;$B$1)=$L112,IF(INDIRECT("output_parsed_hero!D1:D"&amp;$B$1)=FALSE,1)))))</f>
        <v>15</v>
      </c>
      <c r="P112">
        <f t="shared" ca="1" si="20"/>
        <v>0.65217391304347827</v>
      </c>
      <c r="Q112">
        <f t="array" aca="1" ref="Q112" ca="1">SUM(IF(INDIRECT("output_parsed_hero!t1:t"&amp;$B$1)=$L$1,IF(INDIRECT("output_parsed_hero!u1:u"&amp;$B$1)="Radiant",IF(INDIRECT("output_parsed_hero!j1:n"&amp;$B$1)=$L112,1))))+SUM(IF(INDIRECT("output_parsed_hero!t1:t"&amp;$B$1)=$L$1,IF(INDIRECT("output_parsed_hero!u1:u"&amp;$B$1)="Dire",IF(INDIRECT("output_parsed_hero!e1:i"&amp;$B$1)=$L112,1))))</f>
        <v>33</v>
      </c>
      <c r="R112">
        <f t="array" aca="1" ref="R112" ca="1">SUM(IF(INDIRECT("output_parsed_hero!t1:t"&amp;$B$1)=$L$1,IF(INDIRECT("output_parsed_hero!u1:u"&amp;$B$1)="Radiant",IF(INDIRECT("output_parsed_hero!j1:n"&amp;$B$1)=$L112,IF(INDIRECT("output_parsed_hero!D1:D"&amp;$B$1)=TRUE,1)))))+SUM(IF(INDIRECT("output_parsed_hero!t1:t"&amp;$B$1)=$L$1,IF(INDIRECT("output_parsed_hero!u1:u"&amp;$B$1)="Dire",IF(INDIRECT("output_parsed_hero!e1:i"&amp;$B$1)=$L112,IF(INDIRECT("output_parsed_hero!D1:D"&amp;$B$1)=FALSE,1)))))</f>
        <v>26</v>
      </c>
      <c r="S112">
        <f t="shared" ca="1" si="15"/>
        <v>0.78787878787878785</v>
      </c>
      <c r="Z112" t="s">
        <v>444</v>
      </c>
    </row>
    <row r="113" spans="1:26" x14ac:dyDescent="0.3">
      <c r="A113">
        <f t="shared" si="18"/>
        <v>109</v>
      </c>
      <c r="B113" t="str">
        <f>VLOOKUP(A113,'hero names'!$S$7:$T$209,2,0)</f>
        <v>Terrorblade</v>
      </c>
      <c r="C113">
        <f t="array" aca="1" ref="C113" ca="1">COUNT(IF(INDIRECT("output_parsed!E1:N"&amp;$B$1)='Analysis backend'!$A113,INDIRECT("output_parsed!E1:N"&amp;$B$1)))</f>
        <v>269</v>
      </c>
      <c r="D113">
        <f t="array" aca="1" ref="D113" ca="1">COUNT(IF(INDIRECT("output_parsed!o1:s"&amp;$B$1)='Analysis backend'!$A113,INDIRECT("output_parsed!o1:s"&amp;$B$1)))</f>
        <v>51</v>
      </c>
      <c r="E113">
        <f t="shared" ca="1" si="17"/>
        <v>320</v>
      </c>
      <c r="F113">
        <f t="array" aca="1" ref="F113" ca="1">COUNT(IF(INDIRECT("output_parsed!D1:D"&amp;$B$1)=TRUE,IF(INDIRECT("output_parsed!E1:I"&amp;$B$1)='Analysis backend'!$A113,INDIRECT("output_parsed!E1:I"&amp;$B$1))))+COUNT(IF(INDIRECT("output_parsed!D1:D"&amp;$B$1)=FALSE,IF(INDIRECT("output_parsed!J1:N"&amp;$B$1)='Analysis backend'!$A113,INDIRECT("output_parsed!J1:N"&amp;$B$1))))</f>
        <v>132</v>
      </c>
      <c r="L113">
        <f t="shared" si="16"/>
        <v>108</v>
      </c>
      <c r="M113" t="str">
        <f t="shared" si="19"/>
        <v>Underlord</v>
      </c>
      <c r="N113">
        <f t="array" aca="1" ref="N113" ca="1">SUM(IF(INDIRECT("output_parsed_hero!t1:t"&amp;$B$1)=$L$1,IF(INDIRECT("output_parsed_hero!u1:u"&amp;$B$1)="Radiant",IF(INDIRECT("output_parsed_hero!E1:I"&amp;$B$1)=$L113,1))))+SUM(IF(INDIRECT("output_parsed_hero!t1:t"&amp;$B$1)=$L$1,IF(INDIRECT("output_parsed_hero!u1:u"&amp;$B$1)="Dire",IF(INDIRECT("output_parsed_hero!j1:n"&amp;$B$1)=$L113,1))))</f>
        <v>2</v>
      </c>
      <c r="O113">
        <f t="array" aca="1" ref="O113" ca="1">SUM(IF(INDIRECT("output_parsed_hero!t1:t"&amp;$B$1)=$L$1,IF(INDIRECT("output_parsed_hero!u1:u"&amp;$B$1)="Radiant",IF(INDIRECT("output_parsed_hero!E1:I"&amp;$B$1)=$L113,IF(INDIRECT("output_parsed_hero!D1:D"&amp;$B$1)=TRUE,1)))))+SUM(IF(INDIRECT("output_parsed_hero!t1:t"&amp;$B$1)=$L$1,IF(INDIRECT("output_parsed_hero!u1:u"&amp;$B$1)="Dire",IF(INDIRECT("output_parsed_hero!j1:N"&amp;$B$1)=$L113,IF(INDIRECT("output_parsed_hero!D1:D"&amp;$B$1)=FALSE,1)))))</f>
        <v>0</v>
      </c>
      <c r="P113">
        <f t="shared" ca="1" si="20"/>
        <v>0</v>
      </c>
      <c r="Q113">
        <f t="array" aca="1" ref="Q113" ca="1">SUM(IF(INDIRECT("output_parsed_hero!t1:t"&amp;$B$1)=$L$1,IF(INDIRECT("output_parsed_hero!u1:u"&amp;$B$1)="Radiant",IF(INDIRECT("output_parsed_hero!j1:n"&amp;$B$1)=$L113,1))))+SUM(IF(INDIRECT("output_parsed_hero!t1:t"&amp;$B$1)=$L$1,IF(INDIRECT("output_parsed_hero!u1:u"&amp;$B$1)="Dire",IF(INDIRECT("output_parsed_hero!e1:i"&amp;$B$1)=$L113,1))))</f>
        <v>4</v>
      </c>
      <c r="R113">
        <f t="array" aca="1" ref="R113" ca="1">SUM(IF(INDIRECT("output_parsed_hero!t1:t"&amp;$B$1)=$L$1,IF(INDIRECT("output_parsed_hero!u1:u"&amp;$B$1)="Radiant",IF(INDIRECT("output_parsed_hero!j1:n"&amp;$B$1)=$L113,IF(INDIRECT("output_parsed_hero!D1:D"&amp;$B$1)=TRUE,1)))))+SUM(IF(INDIRECT("output_parsed_hero!t1:t"&amp;$B$1)=$L$1,IF(INDIRECT("output_parsed_hero!u1:u"&amp;$B$1)="Dire",IF(INDIRECT("output_parsed_hero!e1:i"&amp;$B$1)=$L113,IF(INDIRECT("output_parsed_hero!D1:D"&amp;$B$1)=FALSE,1)))))</f>
        <v>3</v>
      </c>
      <c r="S113">
        <f t="shared" ca="1" si="15"/>
        <v>0.75</v>
      </c>
      <c r="Z113" t="s">
        <v>489</v>
      </c>
    </row>
    <row r="114" spans="1:26" x14ac:dyDescent="0.3">
      <c r="A114">
        <f t="shared" si="18"/>
        <v>110</v>
      </c>
      <c r="B114" t="str">
        <f>VLOOKUP(A114,'hero names'!$S$7:$T$209,2,0)</f>
        <v>Phoenix</v>
      </c>
      <c r="C114">
        <f t="array" aca="1" ref="C114" ca="1">COUNT(IF(INDIRECT("output_parsed!E1:N"&amp;$B$1)='Analysis backend'!$A114,INDIRECT("output_parsed!E1:N"&amp;$B$1)))</f>
        <v>217</v>
      </c>
      <c r="D114">
        <f t="array" aca="1" ref="D114" ca="1">COUNT(IF(INDIRECT("output_parsed!o1:s"&amp;$B$1)='Analysis backend'!$A114,INDIRECT("output_parsed!o1:s"&amp;$B$1)))</f>
        <v>14</v>
      </c>
      <c r="E114">
        <f t="shared" ca="1" si="17"/>
        <v>231</v>
      </c>
      <c r="F114">
        <f t="array" aca="1" ref="F114" ca="1">COUNT(IF(INDIRECT("output_parsed!D1:D"&amp;$B$1)=TRUE,IF(INDIRECT("output_parsed!E1:I"&amp;$B$1)='Analysis backend'!$A114,INDIRECT("output_parsed!E1:I"&amp;$B$1))))+COUNT(IF(INDIRECT("output_parsed!D1:D"&amp;$B$1)=FALSE,IF(INDIRECT("output_parsed!J1:N"&amp;$B$1)='Analysis backend'!$A114,INDIRECT("output_parsed!J1:N"&amp;$B$1))))</f>
        <v>103</v>
      </c>
      <c r="L114">
        <f t="shared" si="16"/>
        <v>109</v>
      </c>
      <c r="M114" t="str">
        <f t="shared" si="19"/>
        <v>Terrorblade</v>
      </c>
      <c r="N114">
        <f t="array" aca="1" ref="N114" ca="1">SUM(IF(INDIRECT("output_parsed_hero!t1:t"&amp;$B$1)=$L$1,IF(INDIRECT("output_parsed_hero!u1:u"&amp;$B$1)="Radiant",IF(INDIRECT("output_parsed_hero!E1:I"&amp;$B$1)=$L114,1))))+SUM(IF(INDIRECT("output_parsed_hero!t1:t"&amp;$B$1)=$L$1,IF(INDIRECT("output_parsed_hero!u1:u"&amp;$B$1)="Dire",IF(INDIRECT("output_parsed_hero!j1:n"&amp;$B$1)=$L114,1))))</f>
        <v>5</v>
      </c>
      <c r="O114">
        <f t="array" aca="1" ref="O114" ca="1">SUM(IF(INDIRECT("output_parsed_hero!t1:t"&amp;$B$1)=$L$1,IF(INDIRECT("output_parsed_hero!u1:u"&amp;$B$1)="Radiant",IF(INDIRECT("output_parsed_hero!E1:I"&amp;$B$1)=$L114,IF(INDIRECT("output_parsed_hero!D1:D"&amp;$B$1)=TRUE,1)))))+SUM(IF(INDIRECT("output_parsed_hero!t1:t"&amp;$B$1)=$L$1,IF(INDIRECT("output_parsed_hero!u1:u"&amp;$B$1)="Dire",IF(INDIRECT("output_parsed_hero!j1:N"&amp;$B$1)=$L114,IF(INDIRECT("output_parsed_hero!D1:D"&amp;$B$1)=FALSE,1)))))</f>
        <v>3</v>
      </c>
      <c r="P114">
        <f t="shared" ca="1" si="20"/>
        <v>0.6</v>
      </c>
      <c r="Q114">
        <f t="array" aca="1" ref="Q114" ca="1">SUM(IF(INDIRECT("output_parsed_hero!t1:t"&amp;$B$1)=$L$1,IF(INDIRECT("output_parsed_hero!u1:u"&amp;$B$1)="Radiant",IF(INDIRECT("output_parsed_hero!j1:n"&amp;$B$1)=$L114,1))))+SUM(IF(INDIRECT("output_parsed_hero!t1:t"&amp;$B$1)=$L$1,IF(INDIRECT("output_parsed_hero!u1:u"&amp;$B$1)="Dire",IF(INDIRECT("output_parsed_hero!e1:i"&amp;$B$1)=$L114,1))))</f>
        <v>99</v>
      </c>
      <c r="R114">
        <f t="array" aca="1" ref="R114" ca="1">SUM(IF(INDIRECT("output_parsed_hero!t1:t"&amp;$B$1)=$L$1,IF(INDIRECT("output_parsed_hero!u1:u"&amp;$B$1)="Radiant",IF(INDIRECT("output_parsed_hero!j1:n"&amp;$B$1)=$L114,IF(INDIRECT("output_parsed_hero!D1:D"&amp;$B$1)=TRUE,1)))))+SUM(IF(INDIRECT("output_parsed_hero!t1:t"&amp;$B$1)=$L$1,IF(INDIRECT("output_parsed_hero!u1:u"&amp;$B$1)="Dire",IF(INDIRECT("output_parsed_hero!e1:i"&amp;$B$1)=$L114,IF(INDIRECT("output_parsed_hero!D1:D"&amp;$B$1)=FALSE,1)))))</f>
        <v>51</v>
      </c>
      <c r="S114">
        <f t="shared" ca="1" si="15"/>
        <v>0.51515151515151514</v>
      </c>
      <c r="Z114" t="s">
        <v>434</v>
      </c>
    </row>
    <row r="115" spans="1:26" x14ac:dyDescent="0.3">
      <c r="A115">
        <f t="shared" si="18"/>
        <v>111</v>
      </c>
      <c r="B115" t="str">
        <f>VLOOKUP(A115,'hero names'!$S$7:$T$209,2,0)</f>
        <v>Oracle</v>
      </c>
      <c r="C115">
        <f t="array" aca="1" ref="C115" ca="1">COUNT(IF(INDIRECT("output_parsed!E1:N"&amp;$B$1)='Analysis backend'!$A115,INDIRECT("output_parsed!E1:N"&amp;$B$1)))</f>
        <v>236</v>
      </c>
      <c r="D115">
        <f t="array" aca="1" ref="D115" ca="1">COUNT(IF(INDIRECT("output_parsed!o1:s"&amp;$B$1)='Analysis backend'!$A115,INDIRECT("output_parsed!o1:s"&amp;$B$1)))</f>
        <v>16</v>
      </c>
      <c r="E115">
        <f t="shared" ca="1" si="17"/>
        <v>252</v>
      </c>
      <c r="F115">
        <f t="array" aca="1" ref="F115" ca="1">COUNT(IF(INDIRECT("output_parsed!D1:D"&amp;$B$1)=TRUE,IF(INDIRECT("output_parsed!E1:I"&amp;$B$1)='Analysis backend'!$A115,INDIRECT("output_parsed!E1:I"&amp;$B$1))))+COUNT(IF(INDIRECT("output_parsed!D1:D"&amp;$B$1)=FALSE,IF(INDIRECT("output_parsed!J1:N"&amp;$B$1)='Analysis backend'!$A115,INDIRECT("output_parsed!J1:N"&amp;$B$1))))</f>
        <v>119</v>
      </c>
      <c r="L115">
        <f t="shared" si="16"/>
        <v>110</v>
      </c>
      <c r="M115" t="str">
        <f t="shared" si="19"/>
        <v>Phoenix</v>
      </c>
      <c r="N115">
        <f t="array" aca="1" ref="N115" ca="1">SUM(IF(INDIRECT("output_parsed_hero!t1:t"&amp;$B$1)=$L$1,IF(INDIRECT("output_parsed_hero!u1:u"&amp;$B$1)="Radiant",IF(INDIRECT("output_parsed_hero!E1:I"&amp;$B$1)=$L115,1))))+SUM(IF(INDIRECT("output_parsed_hero!t1:t"&amp;$B$1)=$L$1,IF(INDIRECT("output_parsed_hero!u1:u"&amp;$B$1)="Dire",IF(INDIRECT("output_parsed_hero!j1:n"&amp;$B$1)=$L115,1))))</f>
        <v>51</v>
      </c>
      <c r="O115">
        <f t="array" aca="1" ref="O115" ca="1">SUM(IF(INDIRECT("output_parsed_hero!t1:t"&amp;$B$1)=$L$1,IF(INDIRECT("output_parsed_hero!u1:u"&amp;$B$1)="Radiant",IF(INDIRECT("output_parsed_hero!E1:I"&amp;$B$1)=$L115,IF(INDIRECT("output_parsed_hero!D1:D"&amp;$B$1)=TRUE,1)))))+SUM(IF(INDIRECT("output_parsed_hero!t1:t"&amp;$B$1)=$L$1,IF(INDIRECT("output_parsed_hero!u1:u"&amp;$B$1)="Dire",IF(INDIRECT("output_parsed_hero!j1:N"&amp;$B$1)=$L115,IF(INDIRECT("output_parsed_hero!D1:D"&amp;$B$1)=FALSE,1)))))</f>
        <v>24</v>
      </c>
      <c r="P115">
        <f t="shared" ca="1" si="20"/>
        <v>0.47058823529411764</v>
      </c>
      <c r="Q115">
        <f t="array" aca="1" ref="Q115" ca="1">SUM(IF(INDIRECT("output_parsed_hero!t1:t"&amp;$B$1)=$L$1,IF(INDIRECT("output_parsed_hero!u1:u"&amp;$B$1)="Radiant",IF(INDIRECT("output_parsed_hero!j1:n"&amp;$B$1)=$L115,1))))+SUM(IF(INDIRECT("output_parsed_hero!t1:t"&amp;$B$1)=$L$1,IF(INDIRECT("output_parsed_hero!u1:u"&amp;$B$1)="Dire",IF(INDIRECT("output_parsed_hero!e1:i"&amp;$B$1)=$L115,1))))</f>
        <v>49</v>
      </c>
      <c r="R115">
        <f t="array" aca="1" ref="R115" ca="1">SUM(IF(INDIRECT("output_parsed_hero!t1:t"&amp;$B$1)=$L$1,IF(INDIRECT("output_parsed_hero!u1:u"&amp;$B$1)="Radiant",IF(INDIRECT("output_parsed_hero!j1:n"&amp;$B$1)=$L115,IF(INDIRECT("output_parsed_hero!D1:D"&amp;$B$1)=TRUE,1)))))+SUM(IF(INDIRECT("output_parsed_hero!t1:t"&amp;$B$1)=$L$1,IF(INDIRECT("output_parsed_hero!u1:u"&amp;$B$1)="Dire",IF(INDIRECT("output_parsed_hero!e1:i"&amp;$B$1)=$L115,IF(INDIRECT("output_parsed_hero!D1:D"&amp;$B$1)=FALSE,1)))))</f>
        <v>23</v>
      </c>
      <c r="S115">
        <f t="shared" ca="1" si="15"/>
        <v>0.46938775510204084</v>
      </c>
      <c r="Z115" t="s">
        <v>460</v>
      </c>
    </row>
    <row r="116" spans="1:26" x14ac:dyDescent="0.3">
      <c r="A116">
        <f t="shared" si="18"/>
        <v>112</v>
      </c>
      <c r="B116" t="str">
        <f>VLOOKUP(A116,'hero names'!$S$7:$T$209,2,0)</f>
        <v>Winter Wyvern</v>
      </c>
      <c r="C116">
        <f t="array" aca="1" ref="C116" ca="1">COUNT(IF(INDIRECT("output_parsed!E1:N"&amp;$B$1)='Analysis backend'!$A116,INDIRECT("output_parsed!E1:N"&amp;$B$1)))</f>
        <v>151</v>
      </c>
      <c r="D116">
        <f t="array" aca="1" ref="D116" ca="1">COUNT(IF(INDIRECT("output_parsed!o1:s"&amp;$B$1)='Analysis backend'!$A116,INDIRECT("output_parsed!o1:s"&amp;$B$1)))</f>
        <v>13</v>
      </c>
      <c r="E116">
        <f t="shared" ca="1" si="17"/>
        <v>164</v>
      </c>
      <c r="F116">
        <f t="array" aca="1" ref="F116" ca="1">COUNT(IF(INDIRECT("output_parsed!D1:D"&amp;$B$1)=TRUE,IF(INDIRECT("output_parsed!E1:I"&amp;$B$1)='Analysis backend'!$A116,INDIRECT("output_parsed!E1:I"&amp;$B$1))))+COUNT(IF(INDIRECT("output_parsed!D1:D"&amp;$B$1)=FALSE,IF(INDIRECT("output_parsed!J1:N"&amp;$B$1)='Analysis backend'!$A116,INDIRECT("output_parsed!J1:N"&amp;$B$1))))</f>
        <v>57</v>
      </c>
      <c r="L116">
        <f t="shared" si="16"/>
        <v>111</v>
      </c>
      <c r="M116" t="str">
        <f t="shared" si="19"/>
        <v>Oracle</v>
      </c>
      <c r="N116">
        <f t="array" aca="1" ref="N116" ca="1">SUM(IF(INDIRECT("output_parsed_hero!t1:t"&amp;$B$1)=$L$1,IF(INDIRECT("output_parsed_hero!u1:u"&amp;$B$1)="Radiant",IF(INDIRECT("output_parsed_hero!E1:I"&amp;$B$1)=$L116,1))))+SUM(IF(INDIRECT("output_parsed_hero!t1:t"&amp;$B$1)=$L$1,IF(INDIRECT("output_parsed_hero!u1:u"&amp;$B$1)="Dire",IF(INDIRECT("output_parsed_hero!j1:n"&amp;$B$1)=$L116,1))))</f>
        <v>73</v>
      </c>
      <c r="O116">
        <f t="array" aca="1" ref="O116" ca="1">SUM(IF(INDIRECT("output_parsed_hero!t1:t"&amp;$B$1)=$L$1,IF(INDIRECT("output_parsed_hero!u1:u"&amp;$B$1)="Radiant",IF(INDIRECT("output_parsed_hero!E1:I"&amp;$B$1)=$L116,IF(INDIRECT("output_parsed_hero!D1:D"&amp;$B$1)=TRUE,1)))))+SUM(IF(INDIRECT("output_parsed_hero!t1:t"&amp;$B$1)=$L$1,IF(INDIRECT("output_parsed_hero!u1:u"&amp;$B$1)="Dire",IF(INDIRECT("output_parsed_hero!j1:N"&amp;$B$1)=$L116,IF(INDIRECT("output_parsed_hero!D1:D"&amp;$B$1)=FALSE,1)))))</f>
        <v>43</v>
      </c>
      <c r="P116">
        <f t="shared" ca="1" si="20"/>
        <v>0.58904109589041098</v>
      </c>
      <c r="Q116">
        <f t="array" aca="1" ref="Q116" ca="1">SUM(IF(INDIRECT("output_parsed_hero!t1:t"&amp;$B$1)=$L$1,IF(INDIRECT("output_parsed_hero!u1:u"&amp;$B$1)="Radiant",IF(INDIRECT("output_parsed_hero!j1:n"&amp;$B$1)=$L116,1))))+SUM(IF(INDIRECT("output_parsed_hero!t1:t"&amp;$B$1)=$L$1,IF(INDIRECT("output_parsed_hero!u1:u"&amp;$B$1)="Dire",IF(INDIRECT("output_parsed_hero!e1:i"&amp;$B$1)=$L116,1))))</f>
        <v>51</v>
      </c>
      <c r="R116">
        <f t="array" aca="1" ref="R116" ca="1">SUM(IF(INDIRECT("output_parsed_hero!t1:t"&amp;$B$1)=$L$1,IF(INDIRECT("output_parsed_hero!u1:u"&amp;$B$1)="Radiant",IF(INDIRECT("output_parsed_hero!j1:n"&amp;$B$1)=$L116,IF(INDIRECT("output_parsed_hero!D1:D"&amp;$B$1)=TRUE,1)))))+SUM(IF(INDIRECT("output_parsed_hero!t1:t"&amp;$B$1)=$L$1,IF(INDIRECT("output_parsed_hero!u1:u"&amp;$B$1)="Dire",IF(INDIRECT("output_parsed_hero!e1:i"&amp;$B$1)=$L116,IF(INDIRECT("output_parsed_hero!D1:D"&amp;$B$1)=FALSE,1)))))</f>
        <v>29</v>
      </c>
      <c r="S116">
        <f t="shared" ca="1" si="15"/>
        <v>0.56862745098039214</v>
      </c>
      <c r="Z116" t="s">
        <v>419</v>
      </c>
    </row>
    <row r="117" spans="1:26" x14ac:dyDescent="0.3">
      <c r="A117">
        <f t="shared" si="18"/>
        <v>113</v>
      </c>
      <c r="B117" t="str">
        <f>VLOOKUP(A117,'hero names'!$S$7:$T$209,2,0)</f>
        <v>Arc Warden</v>
      </c>
      <c r="C117">
        <f t="array" aca="1" ref="C117" ca="1">COUNT(IF(INDIRECT("output_parsed!E1:N"&amp;$B$1)='Analysis backend'!$A117,INDIRECT("output_parsed!E1:N"&amp;$B$1)))</f>
        <v>22</v>
      </c>
      <c r="D117">
        <f t="array" aca="1" ref="D117" ca="1">COUNT(IF(INDIRECT("output_parsed!o1:s"&amp;$B$1)='Analysis backend'!$A117,INDIRECT("output_parsed!o1:s"&amp;$B$1)))</f>
        <v>14</v>
      </c>
      <c r="E117">
        <f t="shared" ca="1" si="17"/>
        <v>36</v>
      </c>
      <c r="F117">
        <f t="array" aca="1" ref="F117" ca="1">COUNT(IF(INDIRECT("output_parsed!D1:D"&amp;$B$1)=TRUE,IF(INDIRECT("output_parsed!E1:I"&amp;$B$1)='Analysis backend'!$A117,INDIRECT("output_parsed!E1:I"&amp;$B$1))))+COUNT(IF(INDIRECT("output_parsed!D1:D"&amp;$B$1)=FALSE,IF(INDIRECT("output_parsed!J1:N"&amp;$B$1)='Analysis backend'!$A117,INDIRECT("output_parsed!J1:N"&amp;$B$1))))</f>
        <v>9</v>
      </c>
      <c r="L117">
        <f t="shared" si="16"/>
        <v>112</v>
      </c>
      <c r="M117" t="str">
        <f t="shared" si="19"/>
        <v>Winter Wyvern</v>
      </c>
      <c r="N117">
        <f t="array" aca="1" ref="N117" ca="1">SUM(IF(INDIRECT("output_parsed_hero!t1:t"&amp;$B$1)=$L$1,IF(INDIRECT("output_parsed_hero!u1:u"&amp;$B$1)="Radiant",IF(INDIRECT("output_parsed_hero!E1:I"&amp;$B$1)=$L117,1))))+SUM(IF(INDIRECT("output_parsed_hero!t1:t"&amp;$B$1)=$L$1,IF(INDIRECT("output_parsed_hero!u1:u"&amp;$B$1)="Dire",IF(INDIRECT("output_parsed_hero!j1:n"&amp;$B$1)=$L117,1))))</f>
        <v>27</v>
      </c>
      <c r="O117">
        <f t="array" aca="1" ref="O117" ca="1">SUM(IF(INDIRECT("output_parsed_hero!t1:t"&amp;$B$1)=$L$1,IF(INDIRECT("output_parsed_hero!u1:u"&amp;$B$1)="Radiant",IF(INDIRECT("output_parsed_hero!E1:I"&amp;$B$1)=$L117,IF(INDIRECT("output_parsed_hero!D1:D"&amp;$B$1)=TRUE,1)))))+SUM(IF(INDIRECT("output_parsed_hero!t1:t"&amp;$B$1)=$L$1,IF(INDIRECT("output_parsed_hero!u1:u"&amp;$B$1)="Dire",IF(INDIRECT("output_parsed_hero!j1:N"&amp;$B$1)=$L117,IF(INDIRECT("output_parsed_hero!D1:D"&amp;$B$1)=FALSE,1)))))</f>
        <v>7</v>
      </c>
      <c r="P117">
        <f t="shared" ca="1" si="20"/>
        <v>0.25925925925925924</v>
      </c>
      <c r="Q117">
        <f t="array" aca="1" ref="Q117" ca="1">SUM(IF(INDIRECT("output_parsed_hero!t1:t"&amp;$B$1)=$L$1,IF(INDIRECT("output_parsed_hero!u1:u"&amp;$B$1)="Radiant",IF(INDIRECT("output_parsed_hero!j1:n"&amp;$B$1)=$L117,1))))+SUM(IF(INDIRECT("output_parsed_hero!t1:t"&amp;$B$1)=$L$1,IF(INDIRECT("output_parsed_hero!u1:u"&amp;$B$1)="Dire",IF(INDIRECT("output_parsed_hero!e1:i"&amp;$B$1)=$L117,1))))</f>
        <v>49</v>
      </c>
      <c r="R117">
        <f t="array" aca="1" ref="R117" ca="1">SUM(IF(INDIRECT("output_parsed_hero!t1:t"&amp;$B$1)=$L$1,IF(INDIRECT("output_parsed_hero!u1:u"&amp;$B$1)="Radiant",IF(INDIRECT("output_parsed_hero!j1:n"&amp;$B$1)=$L117,IF(INDIRECT("output_parsed_hero!D1:D"&amp;$B$1)=TRUE,1)))))+SUM(IF(INDIRECT("output_parsed_hero!t1:t"&amp;$B$1)=$L$1,IF(INDIRECT("output_parsed_hero!u1:u"&amp;$B$1)="Dire",IF(INDIRECT("output_parsed_hero!e1:i"&amp;$B$1)=$L117,IF(INDIRECT("output_parsed_hero!D1:D"&amp;$B$1)=FALSE,1)))))</f>
        <v>30</v>
      </c>
      <c r="S117">
        <f t="shared" ca="1" si="15"/>
        <v>0.61224489795918369</v>
      </c>
      <c r="Z117" t="s">
        <v>509</v>
      </c>
    </row>
    <row r="118" spans="1:26" x14ac:dyDescent="0.3">
      <c r="A118">
        <f t="shared" si="18"/>
        <v>114</v>
      </c>
      <c r="B118" t="str">
        <f>VLOOKUP(A118,'hero names'!$S$7:$T$209,2,0)</f>
        <v>Monkey King</v>
      </c>
      <c r="C118">
        <f t="array" aca="1" ref="C118" ca="1">COUNT(IF(INDIRECT("output_parsed!E1:N"&amp;$B$1)='Analysis backend'!$A118,INDIRECT("output_parsed!E1:N"&amp;$B$1)))</f>
        <v>333</v>
      </c>
      <c r="D118">
        <f t="array" aca="1" ref="D118" ca="1">COUNT(IF(INDIRECT("output_parsed!o1:s"&amp;$B$1)='Analysis backend'!$A118,INDIRECT("output_parsed!o1:s"&amp;$B$1)))</f>
        <v>68</v>
      </c>
      <c r="E118">
        <f t="shared" ca="1" si="17"/>
        <v>401</v>
      </c>
      <c r="F118">
        <f t="array" aca="1" ref="F118" ca="1">COUNT(IF(INDIRECT("output_parsed!D1:D"&amp;$B$1)=TRUE,IF(INDIRECT("output_parsed!E1:I"&amp;$B$1)='Analysis backend'!$A118,INDIRECT("output_parsed!E1:I"&amp;$B$1))))+COUNT(IF(INDIRECT("output_parsed!D1:D"&amp;$B$1)=FALSE,IF(INDIRECT("output_parsed!J1:N"&amp;$B$1)='Analysis backend'!$A118,INDIRECT("output_parsed!J1:N"&amp;$B$1))))</f>
        <v>157</v>
      </c>
      <c r="L118">
        <f t="shared" si="16"/>
        <v>113</v>
      </c>
      <c r="M118" t="str">
        <f t="shared" si="19"/>
        <v>Arc Warden</v>
      </c>
      <c r="N118">
        <f t="array" aca="1" ref="N118" ca="1">SUM(IF(INDIRECT("output_parsed_hero!t1:t"&amp;$B$1)=$L$1,IF(INDIRECT("output_parsed_hero!u1:u"&amp;$B$1)="Radiant",IF(INDIRECT("output_parsed_hero!E1:I"&amp;$B$1)=$L118,1))))+SUM(IF(INDIRECT("output_parsed_hero!t1:t"&amp;$B$1)=$L$1,IF(INDIRECT("output_parsed_hero!u1:u"&amp;$B$1)="Dire",IF(INDIRECT("output_parsed_hero!j1:n"&amp;$B$1)=$L118,1))))</f>
        <v>5</v>
      </c>
      <c r="O118">
        <f t="array" aca="1" ref="O118" ca="1">SUM(IF(INDIRECT("output_parsed_hero!t1:t"&amp;$B$1)=$L$1,IF(INDIRECT("output_parsed_hero!u1:u"&amp;$B$1)="Radiant",IF(INDIRECT("output_parsed_hero!E1:I"&amp;$B$1)=$L118,IF(INDIRECT("output_parsed_hero!D1:D"&amp;$B$1)=TRUE,1)))))+SUM(IF(INDIRECT("output_parsed_hero!t1:t"&amp;$B$1)=$L$1,IF(INDIRECT("output_parsed_hero!u1:u"&amp;$B$1)="Dire",IF(INDIRECT("output_parsed_hero!j1:N"&amp;$B$1)=$L118,IF(INDIRECT("output_parsed_hero!D1:D"&amp;$B$1)=FALSE,1)))))</f>
        <v>2</v>
      </c>
      <c r="P118">
        <f t="shared" ca="1" si="20"/>
        <v>0.4</v>
      </c>
      <c r="Q118">
        <f t="array" aca="1" ref="Q118" ca="1">SUM(IF(INDIRECT("output_parsed_hero!t1:t"&amp;$B$1)=$L$1,IF(INDIRECT("output_parsed_hero!u1:u"&amp;$B$1)="Radiant",IF(INDIRECT("output_parsed_hero!j1:n"&amp;$B$1)=$L118,1))))+SUM(IF(INDIRECT("output_parsed_hero!t1:t"&amp;$B$1)=$L$1,IF(INDIRECT("output_parsed_hero!u1:u"&amp;$B$1)="Dire",IF(INDIRECT("output_parsed_hero!e1:i"&amp;$B$1)=$L118,1))))</f>
        <v>4</v>
      </c>
      <c r="R118">
        <f t="array" aca="1" ref="R118" ca="1">SUM(IF(INDIRECT("output_parsed_hero!t1:t"&amp;$B$1)=$L$1,IF(INDIRECT("output_parsed_hero!u1:u"&amp;$B$1)="Radiant",IF(INDIRECT("output_parsed_hero!j1:n"&amp;$B$1)=$L118,IF(INDIRECT("output_parsed_hero!D1:D"&amp;$B$1)=TRUE,1)))))+SUM(IF(INDIRECT("output_parsed_hero!t1:t"&amp;$B$1)=$L$1,IF(INDIRECT("output_parsed_hero!u1:u"&amp;$B$1)="Dire",IF(INDIRECT("output_parsed_hero!e1:i"&amp;$B$1)=$L118,IF(INDIRECT("output_parsed_hero!D1:D"&amp;$B$1)=FALSE,1)))))</f>
        <v>3</v>
      </c>
      <c r="S118">
        <f t="shared" ca="1" si="15"/>
        <v>0.75</v>
      </c>
      <c r="Z118" t="s">
        <v>427</v>
      </c>
    </row>
    <row r="119" spans="1:26" x14ac:dyDescent="0.3">
      <c r="A119">
        <f t="shared" si="18"/>
        <v>115</v>
      </c>
      <c r="B119" t="e">
        <f>VLOOKUP(A119,'hero names'!$S$7:$T$209,2,0)</f>
        <v>#N/A</v>
      </c>
      <c r="C119">
        <f t="array" aca="1" ref="C119" ca="1">COUNT(IF(INDIRECT("output_parsed!E1:N"&amp;$B$1)='Analysis backend'!$A119,INDIRECT("output_parsed!E1:N"&amp;$B$1)))</f>
        <v>0</v>
      </c>
      <c r="D119">
        <f t="array" aca="1" ref="D119" ca="1">COUNT(IF(INDIRECT("output_parsed!o1:s"&amp;$B$1)='Analysis backend'!$A119,INDIRECT("output_parsed!o1:s"&amp;$B$1)))</f>
        <v>0</v>
      </c>
      <c r="E119">
        <f t="shared" ca="1" si="17"/>
        <v>0</v>
      </c>
      <c r="F119">
        <f t="array" aca="1" ref="F119" ca="1">COUNT(IF(INDIRECT("output_parsed!D1:D"&amp;$B$1)=TRUE,IF(INDIRECT("output_parsed!E1:I"&amp;$B$1)='Analysis backend'!$A119,INDIRECT("output_parsed!E1:I"&amp;$B$1))))+COUNT(IF(INDIRECT("output_parsed!D1:D"&amp;$B$1)=FALSE,IF(INDIRECT("output_parsed!J1:N"&amp;$B$1)='Analysis backend'!$A119,INDIRECT("output_parsed!J1:N"&amp;$B$1))))</f>
        <v>0</v>
      </c>
      <c r="L119">
        <f t="shared" si="16"/>
        <v>114</v>
      </c>
      <c r="M119" t="str">
        <f t="shared" si="19"/>
        <v>Monkey King</v>
      </c>
      <c r="N119">
        <f t="array" aca="1" ref="N119" ca="1">SUM(IF(INDIRECT("output_parsed_hero!t1:t"&amp;$B$1)=$L$1,IF(INDIRECT("output_parsed_hero!u1:u"&amp;$B$1)="Radiant",IF(INDIRECT("output_parsed_hero!E1:I"&amp;$B$1)=$L119,1))))+SUM(IF(INDIRECT("output_parsed_hero!t1:t"&amp;$B$1)=$L$1,IF(INDIRECT("output_parsed_hero!u1:u"&amp;$B$1)="Dire",IF(INDIRECT("output_parsed_hero!j1:n"&amp;$B$1)=$L119,1))))</f>
        <v>58</v>
      </c>
      <c r="O119">
        <f t="array" aca="1" ref="O119" ca="1">SUM(IF(INDIRECT("output_parsed_hero!t1:t"&amp;$B$1)=$L$1,IF(INDIRECT("output_parsed_hero!u1:u"&amp;$B$1)="Radiant",IF(INDIRECT("output_parsed_hero!E1:I"&amp;$B$1)=$L119,IF(INDIRECT("output_parsed_hero!D1:D"&amp;$B$1)=TRUE,1)))))+SUM(IF(INDIRECT("output_parsed_hero!t1:t"&amp;$B$1)=$L$1,IF(INDIRECT("output_parsed_hero!u1:u"&amp;$B$1)="Dire",IF(INDIRECT("output_parsed_hero!j1:N"&amp;$B$1)=$L119,IF(INDIRECT("output_parsed_hero!D1:D"&amp;$B$1)=FALSE,1)))))</f>
        <v>28</v>
      </c>
      <c r="P119">
        <f t="shared" ca="1" si="20"/>
        <v>0.48275862068965519</v>
      </c>
      <c r="Q119">
        <f t="array" aca="1" ref="Q119" ca="1">SUM(IF(INDIRECT("output_parsed_hero!t1:t"&amp;$B$1)=$L$1,IF(INDIRECT("output_parsed_hero!u1:u"&amp;$B$1)="Radiant",IF(INDIRECT("output_parsed_hero!j1:n"&amp;$B$1)=$L119,1))))+SUM(IF(INDIRECT("output_parsed_hero!t1:t"&amp;$B$1)=$L$1,IF(INDIRECT("output_parsed_hero!u1:u"&amp;$B$1)="Dire",IF(INDIRECT("output_parsed_hero!e1:i"&amp;$B$1)=$L119,1))))</f>
        <v>87</v>
      </c>
      <c r="R119">
        <f t="array" aca="1" ref="R119" ca="1">SUM(IF(INDIRECT("output_parsed_hero!t1:t"&amp;$B$1)=$L$1,IF(INDIRECT("output_parsed_hero!u1:u"&amp;$B$1)="Radiant",IF(INDIRECT("output_parsed_hero!j1:n"&amp;$B$1)=$L119,IF(INDIRECT("output_parsed_hero!D1:D"&amp;$B$1)=TRUE,1)))))+SUM(IF(INDIRECT("output_parsed_hero!t1:t"&amp;$B$1)=$L$1,IF(INDIRECT("output_parsed_hero!u1:u"&amp;$B$1)="Dire",IF(INDIRECT("output_parsed_hero!e1:i"&amp;$B$1)=$L119,IF(INDIRECT("output_parsed_hero!D1:D"&amp;$B$1)=FALSE,1)))))</f>
        <v>48</v>
      </c>
      <c r="S119">
        <f t="shared" ca="1" si="15"/>
        <v>0.55172413793103448</v>
      </c>
      <c r="Z119" t="s">
        <v>439</v>
      </c>
    </row>
    <row r="120" spans="1:26" x14ac:dyDescent="0.3">
      <c r="A120">
        <f t="shared" si="18"/>
        <v>116</v>
      </c>
      <c r="B120" t="e">
        <f>VLOOKUP(A120,'hero names'!$S$7:$T$209,2,0)</f>
        <v>#N/A</v>
      </c>
      <c r="C120">
        <f t="array" aca="1" ref="C120" ca="1">COUNT(IF(INDIRECT("output_parsed!E1:N"&amp;$B$1)='Analysis backend'!$A120,INDIRECT("output_parsed!E1:N"&amp;$B$1)))</f>
        <v>0</v>
      </c>
      <c r="D120">
        <f t="array" aca="1" ref="D120" ca="1">COUNT(IF(INDIRECT("output_parsed!o1:s"&amp;$B$1)='Analysis backend'!$A120,INDIRECT("output_parsed!o1:s"&amp;$B$1)))</f>
        <v>0</v>
      </c>
      <c r="E120">
        <f t="shared" ca="1" si="17"/>
        <v>0</v>
      </c>
      <c r="F120">
        <f t="array" aca="1" ref="F120" ca="1">COUNT(IF(INDIRECT("output_parsed!D1:D"&amp;$B$1)=TRUE,IF(INDIRECT("output_parsed!E1:I"&amp;$B$1)='Analysis backend'!$A120,INDIRECT("output_parsed!E1:I"&amp;$B$1))))+COUNT(IF(INDIRECT("output_parsed!D1:D"&amp;$B$1)=FALSE,IF(INDIRECT("output_parsed!J1:N"&amp;$B$1)='Analysis backend'!$A120,INDIRECT("output_parsed!J1:N"&amp;$B$1))))</f>
        <v>0</v>
      </c>
      <c r="L120">
        <f t="shared" si="16"/>
        <v>115</v>
      </c>
      <c r="M120" t="e">
        <f t="shared" si="19"/>
        <v>#N/A</v>
      </c>
      <c r="N120">
        <f t="array" aca="1" ref="N120" ca="1">SUM(IF(INDIRECT("output_parsed_hero!t1:t"&amp;$B$1)=$L$1,IF(INDIRECT("output_parsed_hero!u1:u"&amp;$B$1)="Radiant",IF(INDIRECT("output_parsed_hero!E1:I"&amp;$B$1)=$L120,1))))+SUM(IF(INDIRECT("output_parsed_hero!t1:t"&amp;$B$1)=$L$1,IF(INDIRECT("output_parsed_hero!u1:u"&amp;$B$1)="Dire",IF(INDIRECT("output_parsed_hero!j1:n"&amp;$B$1)=$L120,1))))</f>
        <v>0</v>
      </c>
      <c r="O120">
        <f t="array" aca="1" ref="O120" ca="1">SUM(IF(INDIRECT("output_parsed_hero!t1:t"&amp;$B$1)=$L$1,IF(INDIRECT("output_parsed_hero!u1:u"&amp;$B$1)="Radiant",IF(INDIRECT("output_parsed_hero!E1:I"&amp;$B$1)=$L120,IF(INDIRECT("output_parsed_hero!D1:D"&amp;$B$1)=TRUE,1)))))+SUM(IF(INDIRECT("output_parsed_hero!t1:t"&amp;$B$1)=$L$1,IF(INDIRECT("output_parsed_hero!u1:u"&amp;$B$1)="Dire",IF(INDIRECT("output_parsed_hero!j1:N"&amp;$B$1)=$L120,IF(INDIRECT("output_parsed_hero!D1:D"&amp;$B$1)=FALSE,1)))))</f>
        <v>0</v>
      </c>
      <c r="P120">
        <f t="shared" ca="1" si="20"/>
        <v>0</v>
      </c>
      <c r="Q120">
        <f t="array" aca="1" ref="Q120" ca="1">SUM(IF(INDIRECT("output_parsed_hero!t1:t"&amp;$B$1)=$L$1,IF(INDIRECT("output_parsed_hero!u1:u"&amp;$B$1)="Radiant",IF(INDIRECT("output_parsed_hero!j1:n"&amp;$B$1)=$L120,1))))+SUM(IF(INDIRECT("output_parsed_hero!t1:t"&amp;$B$1)=$L$1,IF(INDIRECT("output_parsed_hero!u1:u"&amp;$B$1)="Dire",IF(INDIRECT("output_parsed_hero!e1:i"&amp;$B$1)=$L120,1))))</f>
        <v>0</v>
      </c>
      <c r="R120">
        <f t="array" aca="1" ref="R120" ca="1">SUM(IF(INDIRECT("output_parsed_hero!t1:t"&amp;$B$1)=$L$1,IF(INDIRECT("output_parsed_hero!u1:u"&amp;$B$1)="Radiant",IF(INDIRECT("output_parsed_hero!j1:n"&amp;$B$1)=$L120,IF(INDIRECT("output_parsed_hero!D1:D"&amp;$B$1)=TRUE,1)))))+SUM(IF(INDIRECT("output_parsed_hero!t1:t"&amp;$B$1)=$L$1,IF(INDIRECT("output_parsed_hero!u1:u"&amp;$B$1)="Dire",IF(INDIRECT("output_parsed_hero!e1:i"&amp;$B$1)=$L120,IF(INDIRECT("output_parsed_hero!D1:D"&amp;$B$1)=FALSE,1)))))</f>
        <v>0</v>
      </c>
      <c r="S120">
        <f t="shared" ca="1" si="15"/>
        <v>0</v>
      </c>
      <c r="Z120" t="s">
        <v>420</v>
      </c>
    </row>
    <row r="121" spans="1:26" x14ac:dyDescent="0.3">
      <c r="A121">
        <f t="shared" si="18"/>
        <v>117</v>
      </c>
      <c r="B121" t="e">
        <f>VLOOKUP(A121,'hero names'!$S$7:$T$209,2,0)</f>
        <v>#N/A</v>
      </c>
      <c r="C121">
        <f t="array" aca="1" ref="C121" ca="1">COUNT(IF(INDIRECT("output_parsed!E1:N"&amp;$B$1)='Analysis backend'!$A121,INDIRECT("output_parsed!E1:N"&amp;$B$1)))</f>
        <v>0</v>
      </c>
      <c r="D121">
        <f t="array" aca="1" ref="D121" ca="1">COUNT(IF(INDIRECT("output_parsed!o1:s"&amp;$B$1)='Analysis backend'!$A121,INDIRECT("output_parsed!o1:s"&amp;$B$1)))</f>
        <v>0</v>
      </c>
      <c r="E121">
        <f t="shared" ca="1" si="17"/>
        <v>0</v>
      </c>
      <c r="F121">
        <f t="array" aca="1" ref="F121" ca="1">COUNT(IF(INDIRECT("output_parsed!D1:D"&amp;$B$1)=TRUE,IF(INDIRECT("output_parsed!E1:I"&amp;$B$1)='Analysis backend'!$A121,INDIRECT("output_parsed!E1:I"&amp;$B$1))))+COUNT(IF(INDIRECT("output_parsed!D1:D"&amp;$B$1)=FALSE,IF(INDIRECT("output_parsed!J1:N"&amp;$B$1)='Analysis backend'!$A121,INDIRECT("output_parsed!J1:N"&amp;$B$1))))</f>
        <v>0</v>
      </c>
      <c r="L121">
        <f t="shared" si="16"/>
        <v>116</v>
      </c>
      <c r="M121" t="e">
        <f t="shared" si="19"/>
        <v>#N/A</v>
      </c>
      <c r="N121">
        <f t="array" aca="1" ref="N121" ca="1">SUM(IF(INDIRECT("output_parsed_hero!t1:t"&amp;$B$1)=$L$1,IF(INDIRECT("output_parsed_hero!u1:u"&amp;$B$1)="Radiant",IF(INDIRECT("output_parsed_hero!E1:I"&amp;$B$1)=$L121,1))))+SUM(IF(INDIRECT("output_parsed_hero!t1:t"&amp;$B$1)=$L$1,IF(INDIRECT("output_parsed_hero!u1:u"&amp;$B$1)="Dire",IF(INDIRECT("output_parsed_hero!j1:n"&amp;$B$1)=$L121,1))))</f>
        <v>0</v>
      </c>
      <c r="O121">
        <f t="array" aca="1" ref="O121" ca="1">SUM(IF(INDIRECT("output_parsed_hero!t1:t"&amp;$B$1)=$L$1,IF(INDIRECT("output_parsed_hero!u1:u"&amp;$B$1)="Radiant",IF(INDIRECT("output_parsed_hero!E1:I"&amp;$B$1)=$L121,IF(INDIRECT("output_parsed_hero!D1:D"&amp;$B$1)=TRUE,1)))))+SUM(IF(INDIRECT("output_parsed_hero!t1:t"&amp;$B$1)=$L$1,IF(INDIRECT("output_parsed_hero!u1:u"&amp;$B$1)="Dire",IF(INDIRECT("output_parsed_hero!j1:N"&amp;$B$1)=$L121,IF(INDIRECT("output_parsed_hero!D1:D"&amp;$B$1)=FALSE,1)))))</f>
        <v>0</v>
      </c>
      <c r="P121">
        <f t="shared" ca="1" si="20"/>
        <v>0</v>
      </c>
      <c r="Q121">
        <f t="array" aca="1" ref="Q121" ca="1">SUM(IF(INDIRECT("output_parsed_hero!t1:t"&amp;$B$1)=$L$1,IF(INDIRECT("output_parsed_hero!u1:u"&amp;$B$1)="Radiant",IF(INDIRECT("output_parsed_hero!j1:n"&amp;$B$1)=$L121,1))))+SUM(IF(INDIRECT("output_parsed_hero!t1:t"&amp;$B$1)=$L$1,IF(INDIRECT("output_parsed_hero!u1:u"&amp;$B$1)="Dire",IF(INDIRECT("output_parsed_hero!e1:i"&amp;$B$1)=$L121,1))))</f>
        <v>0</v>
      </c>
      <c r="R121">
        <f t="array" aca="1" ref="R121" ca="1">SUM(IF(INDIRECT("output_parsed_hero!t1:t"&amp;$B$1)=$L$1,IF(INDIRECT("output_parsed_hero!u1:u"&amp;$B$1)="Radiant",IF(INDIRECT("output_parsed_hero!j1:n"&amp;$B$1)=$L121,IF(INDIRECT("output_parsed_hero!D1:D"&amp;$B$1)=TRUE,1)))))+SUM(IF(INDIRECT("output_parsed_hero!t1:t"&amp;$B$1)=$L$1,IF(INDIRECT("output_parsed_hero!u1:u"&amp;$B$1)="Dire",IF(INDIRECT("output_parsed_hero!e1:i"&amp;$B$1)=$L121,IF(INDIRECT("output_parsed_hero!D1:D"&amp;$B$1)=FALSE,1)))))</f>
        <v>0</v>
      </c>
      <c r="S121">
        <f t="shared" ca="1" si="15"/>
        <v>0</v>
      </c>
    </row>
    <row r="122" spans="1:26" x14ac:dyDescent="0.3">
      <c r="A122">
        <f t="shared" si="18"/>
        <v>118</v>
      </c>
      <c r="B122" t="e">
        <f>VLOOKUP(A122,'hero names'!$S$7:$T$209,2,0)</f>
        <v>#N/A</v>
      </c>
      <c r="C122">
        <f t="array" aca="1" ref="C122" ca="1">COUNT(IF(INDIRECT("output_parsed!E1:N"&amp;$B$1)='Analysis backend'!$A122,INDIRECT("output_parsed!E1:N"&amp;$B$1)))</f>
        <v>0</v>
      </c>
      <c r="D122">
        <f t="array" aca="1" ref="D122" ca="1">COUNT(IF(INDIRECT("output_parsed!o1:s"&amp;$B$1)='Analysis backend'!$A122,INDIRECT("output_parsed!o1:s"&amp;$B$1)))</f>
        <v>0</v>
      </c>
      <c r="E122">
        <f t="shared" ca="1" si="17"/>
        <v>0</v>
      </c>
      <c r="F122">
        <f t="array" aca="1" ref="F122" ca="1">COUNT(IF(INDIRECT("output_parsed!D1:D"&amp;$B$1)=TRUE,IF(INDIRECT("output_parsed!E1:I"&amp;$B$1)='Analysis backend'!$A122,INDIRECT("output_parsed!E1:I"&amp;$B$1))))+COUNT(IF(INDIRECT("output_parsed!D1:D"&amp;$B$1)=FALSE,IF(INDIRECT("output_parsed!J1:N"&amp;$B$1)='Analysis backend'!$A122,INDIRECT("output_parsed!J1:N"&amp;$B$1))))</f>
        <v>0</v>
      </c>
      <c r="L122">
        <f t="shared" si="16"/>
        <v>117</v>
      </c>
      <c r="M122" t="e">
        <f t="shared" si="19"/>
        <v>#N/A</v>
      </c>
      <c r="N122">
        <f t="array" aca="1" ref="N122" ca="1">SUM(IF(INDIRECT("output_parsed_hero!t1:t"&amp;$B$1)=$L$1,IF(INDIRECT("output_parsed_hero!u1:u"&amp;$B$1)="Radiant",IF(INDIRECT("output_parsed_hero!E1:I"&amp;$B$1)=$L122,1))))+SUM(IF(INDIRECT("output_parsed_hero!t1:t"&amp;$B$1)=$L$1,IF(INDIRECT("output_parsed_hero!u1:u"&amp;$B$1)="Dire",IF(INDIRECT("output_parsed_hero!j1:n"&amp;$B$1)=$L122,1))))</f>
        <v>0</v>
      </c>
      <c r="O122">
        <f t="array" aca="1" ref="O122" ca="1">SUM(IF(INDIRECT("output_parsed_hero!t1:t"&amp;$B$1)=$L$1,IF(INDIRECT("output_parsed_hero!u1:u"&amp;$B$1)="Radiant",IF(INDIRECT("output_parsed_hero!E1:I"&amp;$B$1)=$L122,IF(INDIRECT("output_parsed_hero!D1:D"&amp;$B$1)=TRUE,1)))))+SUM(IF(INDIRECT("output_parsed_hero!t1:t"&amp;$B$1)=$L$1,IF(INDIRECT("output_parsed_hero!u1:u"&amp;$B$1)="Dire",IF(INDIRECT("output_parsed_hero!j1:N"&amp;$B$1)=$L122,IF(INDIRECT("output_parsed_hero!D1:D"&amp;$B$1)=FALSE,1)))))</f>
        <v>0</v>
      </c>
      <c r="P122">
        <f t="shared" ca="1" si="20"/>
        <v>0</v>
      </c>
      <c r="Q122">
        <f t="array" aca="1" ref="Q122" ca="1">SUM(IF(INDIRECT("output_parsed_hero!t1:t"&amp;$B$1)=$L$1,IF(INDIRECT("output_parsed_hero!u1:u"&amp;$B$1)="Radiant",IF(INDIRECT("output_parsed_hero!j1:n"&amp;$B$1)=$L122,1))))+SUM(IF(INDIRECT("output_parsed_hero!t1:t"&amp;$B$1)=$L$1,IF(INDIRECT("output_parsed_hero!u1:u"&amp;$B$1)="Dire",IF(INDIRECT("output_parsed_hero!e1:i"&amp;$B$1)=$L122,1))))</f>
        <v>0</v>
      </c>
      <c r="R122">
        <f t="array" aca="1" ref="R122" ca="1">SUM(IF(INDIRECT("output_parsed_hero!t1:t"&amp;$B$1)=$L$1,IF(INDIRECT("output_parsed_hero!u1:u"&amp;$B$1)="Radiant",IF(INDIRECT("output_parsed_hero!j1:n"&amp;$B$1)=$L122,IF(INDIRECT("output_parsed_hero!D1:D"&amp;$B$1)=TRUE,1)))))+SUM(IF(INDIRECT("output_parsed_hero!t1:t"&amp;$B$1)=$L$1,IF(INDIRECT("output_parsed_hero!u1:u"&amp;$B$1)="Dire",IF(INDIRECT("output_parsed_hero!e1:i"&amp;$B$1)=$L122,IF(INDIRECT("output_parsed_hero!D1:D"&amp;$B$1)=FALSE,1)))))</f>
        <v>0</v>
      </c>
      <c r="S122">
        <f t="shared" ca="1" si="15"/>
        <v>0</v>
      </c>
    </row>
    <row r="123" spans="1:26" x14ac:dyDescent="0.3">
      <c r="A123">
        <f t="shared" si="18"/>
        <v>119</v>
      </c>
      <c r="B123" t="str">
        <f>VLOOKUP(A123,'hero names'!$S$7:$T$209,2,0)</f>
        <v>Dark Willow</v>
      </c>
      <c r="C123">
        <f t="array" aca="1" ref="C123" ca="1">COUNT(IF(INDIRECT("output_parsed!E1:N"&amp;$B$1)='Analysis backend'!$A123,INDIRECT("output_parsed!E1:N"&amp;$B$1)))</f>
        <v>35</v>
      </c>
      <c r="D123">
        <f t="array" aca="1" ref="D123" ca="1">COUNT(IF(INDIRECT("output_parsed!o1:s"&amp;$B$1)='Analysis backend'!$A123,INDIRECT("output_parsed!o1:s"&amp;$B$1)))</f>
        <v>1</v>
      </c>
      <c r="E123">
        <f t="shared" ca="1" si="17"/>
        <v>36</v>
      </c>
      <c r="F123">
        <f t="array" aca="1" ref="F123" ca="1">COUNT(IF(INDIRECT("output_parsed!D1:D"&amp;$B$1)=TRUE,IF(INDIRECT("output_parsed!E1:I"&amp;$B$1)='Analysis backend'!$A123,INDIRECT("output_parsed!E1:I"&amp;$B$1))))+COUNT(IF(INDIRECT("output_parsed!D1:D"&amp;$B$1)=FALSE,IF(INDIRECT("output_parsed!J1:N"&amp;$B$1)='Analysis backend'!$A123,INDIRECT("output_parsed!J1:N"&amp;$B$1))))</f>
        <v>22</v>
      </c>
      <c r="L123">
        <f t="shared" si="16"/>
        <v>118</v>
      </c>
      <c r="M123" t="e">
        <f t="shared" si="19"/>
        <v>#N/A</v>
      </c>
      <c r="N123">
        <f t="array" aca="1" ref="N123" ca="1">SUM(IF(INDIRECT("output_parsed_hero!t1:t"&amp;$B$1)=$L$1,IF(INDIRECT("output_parsed_hero!u1:u"&amp;$B$1)="Radiant",IF(INDIRECT("output_parsed_hero!E1:I"&amp;$B$1)=$L123,1))))+SUM(IF(INDIRECT("output_parsed_hero!t1:t"&amp;$B$1)=$L$1,IF(INDIRECT("output_parsed_hero!u1:u"&amp;$B$1)="Dire",IF(INDIRECT("output_parsed_hero!j1:n"&amp;$B$1)=$L123,1))))</f>
        <v>0</v>
      </c>
      <c r="O123">
        <f t="array" aca="1" ref="O123" ca="1">SUM(IF(INDIRECT("output_parsed_hero!t1:t"&amp;$B$1)=$L$1,IF(INDIRECT("output_parsed_hero!u1:u"&amp;$B$1)="Radiant",IF(INDIRECT("output_parsed_hero!E1:I"&amp;$B$1)=$L123,IF(INDIRECT("output_parsed_hero!D1:D"&amp;$B$1)=TRUE,1)))))+SUM(IF(INDIRECT("output_parsed_hero!t1:t"&amp;$B$1)=$L$1,IF(INDIRECT("output_parsed_hero!u1:u"&amp;$B$1)="Dire",IF(INDIRECT("output_parsed_hero!j1:N"&amp;$B$1)=$L123,IF(INDIRECT("output_parsed_hero!D1:D"&amp;$B$1)=FALSE,1)))))</f>
        <v>0</v>
      </c>
      <c r="P123">
        <f t="shared" ca="1" si="20"/>
        <v>0</v>
      </c>
      <c r="Q123">
        <f t="array" aca="1" ref="Q123" ca="1">SUM(IF(INDIRECT("output_parsed_hero!t1:t"&amp;$B$1)=$L$1,IF(INDIRECT("output_parsed_hero!u1:u"&amp;$B$1)="Radiant",IF(INDIRECT("output_parsed_hero!j1:n"&amp;$B$1)=$L123,1))))+SUM(IF(INDIRECT("output_parsed_hero!t1:t"&amp;$B$1)=$L$1,IF(INDIRECT("output_parsed_hero!u1:u"&amp;$B$1)="Dire",IF(INDIRECT("output_parsed_hero!e1:i"&amp;$B$1)=$L123,1))))</f>
        <v>0</v>
      </c>
      <c r="R123">
        <f t="array" aca="1" ref="R123" ca="1">SUM(IF(INDIRECT("output_parsed_hero!t1:t"&amp;$B$1)=$L$1,IF(INDIRECT("output_parsed_hero!u1:u"&amp;$B$1)="Radiant",IF(INDIRECT("output_parsed_hero!j1:n"&amp;$B$1)=$L123,IF(INDIRECT("output_parsed_hero!D1:D"&amp;$B$1)=TRUE,1)))))+SUM(IF(INDIRECT("output_parsed_hero!t1:t"&amp;$B$1)=$L$1,IF(INDIRECT("output_parsed_hero!u1:u"&amp;$B$1)="Dire",IF(INDIRECT("output_parsed_hero!e1:i"&amp;$B$1)=$L123,IF(INDIRECT("output_parsed_hero!D1:D"&amp;$B$1)=FALSE,1)))))</f>
        <v>0</v>
      </c>
      <c r="S123">
        <f t="shared" ca="1" si="15"/>
        <v>0</v>
      </c>
    </row>
    <row r="124" spans="1:26" x14ac:dyDescent="0.3">
      <c r="A124">
        <f t="shared" si="18"/>
        <v>120</v>
      </c>
      <c r="B124" t="str">
        <f>VLOOKUP(A124,'hero names'!$S$7:$T$209,2,0)</f>
        <v>Pangolier</v>
      </c>
      <c r="C124">
        <f t="array" aca="1" ref="C124" ca="1">COUNT(IF(INDIRECT("output_parsed!E1:N"&amp;$B$1)='Analysis backend'!$A124,INDIRECT("output_parsed!E1:N"&amp;$B$1)))</f>
        <v>53</v>
      </c>
      <c r="D124">
        <f t="array" aca="1" ref="D124" ca="1">COUNT(IF(INDIRECT("output_parsed!o1:s"&amp;$B$1)='Analysis backend'!$A124,INDIRECT("output_parsed!o1:s"&amp;$B$1)))</f>
        <v>15</v>
      </c>
      <c r="E124">
        <f t="shared" ca="1" si="17"/>
        <v>68</v>
      </c>
      <c r="F124">
        <f t="array" aca="1" ref="F124" ca="1">COUNT(IF(INDIRECT("output_parsed!D1:D"&amp;$B$1)=TRUE,IF(INDIRECT("output_parsed!E1:I"&amp;$B$1)='Analysis backend'!$A124,INDIRECT("output_parsed!E1:I"&amp;$B$1))))+COUNT(IF(INDIRECT("output_parsed!D1:D"&amp;$B$1)=FALSE,IF(INDIRECT("output_parsed!J1:N"&amp;$B$1)='Analysis backend'!$A124,INDIRECT("output_parsed!J1:N"&amp;$B$1))))</f>
        <v>26</v>
      </c>
      <c r="L124">
        <f t="shared" si="16"/>
        <v>119</v>
      </c>
      <c r="M124" t="str">
        <f t="shared" si="19"/>
        <v>Dark Willow</v>
      </c>
      <c r="N124">
        <f t="array" aca="1" ref="N124" ca="1">SUM(IF(INDIRECT("output_parsed_hero!t1:t"&amp;$B$1)=$L$1,IF(INDIRECT("output_parsed_hero!u1:u"&amp;$B$1)="Radiant",IF(INDIRECT("output_parsed_hero!E1:I"&amp;$B$1)=$L124,1))))+SUM(IF(INDIRECT("output_parsed_hero!t1:t"&amp;$B$1)=$L$1,IF(INDIRECT("output_parsed_hero!u1:u"&amp;$B$1)="Dire",IF(INDIRECT("output_parsed_hero!j1:n"&amp;$B$1)=$L124,1))))</f>
        <v>4</v>
      </c>
      <c r="O124">
        <f t="array" aca="1" ref="O124" ca="1">SUM(IF(INDIRECT("output_parsed_hero!t1:t"&amp;$B$1)=$L$1,IF(INDIRECT("output_parsed_hero!u1:u"&amp;$B$1)="Radiant",IF(INDIRECT("output_parsed_hero!E1:I"&amp;$B$1)=$L124,IF(INDIRECT("output_parsed_hero!D1:D"&amp;$B$1)=TRUE,1)))))+SUM(IF(INDIRECT("output_parsed_hero!t1:t"&amp;$B$1)=$L$1,IF(INDIRECT("output_parsed_hero!u1:u"&amp;$B$1)="Dire",IF(INDIRECT("output_parsed_hero!j1:N"&amp;$B$1)=$L124,IF(INDIRECT("output_parsed_hero!D1:D"&amp;$B$1)=FALSE,1)))))</f>
        <v>3</v>
      </c>
      <c r="P124">
        <f t="shared" ca="1" si="20"/>
        <v>0.75</v>
      </c>
      <c r="Q124">
        <f t="array" aca="1" ref="Q124" ca="1">SUM(IF(INDIRECT("output_parsed_hero!t1:t"&amp;$B$1)=$L$1,IF(INDIRECT("output_parsed_hero!u1:u"&amp;$B$1)="Radiant",IF(INDIRECT("output_parsed_hero!j1:n"&amp;$B$1)=$L124,1))))+SUM(IF(INDIRECT("output_parsed_hero!t1:t"&amp;$B$1)=$L$1,IF(INDIRECT("output_parsed_hero!u1:u"&amp;$B$1)="Dire",IF(INDIRECT("output_parsed_hero!e1:i"&amp;$B$1)=$L124,1))))</f>
        <v>11</v>
      </c>
      <c r="R124">
        <f t="array" aca="1" ref="R124" ca="1">SUM(IF(INDIRECT("output_parsed_hero!t1:t"&amp;$B$1)=$L$1,IF(INDIRECT("output_parsed_hero!u1:u"&amp;$B$1)="Radiant",IF(INDIRECT("output_parsed_hero!j1:n"&amp;$B$1)=$L124,IF(INDIRECT("output_parsed_hero!D1:D"&amp;$B$1)=TRUE,1)))))+SUM(IF(INDIRECT("output_parsed_hero!t1:t"&amp;$B$1)=$L$1,IF(INDIRECT("output_parsed_hero!u1:u"&amp;$B$1)="Dire",IF(INDIRECT("output_parsed_hero!e1:i"&amp;$B$1)=$L124,IF(INDIRECT("output_parsed_hero!D1:D"&amp;$B$1)=FALSE,1)))))</f>
        <v>6</v>
      </c>
      <c r="S124">
        <f t="shared" ca="1" si="15"/>
        <v>0.54545454545454541</v>
      </c>
    </row>
    <row r="125" spans="1:26" x14ac:dyDescent="0.3">
      <c r="A125">
        <f t="shared" si="18"/>
        <v>121</v>
      </c>
      <c r="B125" t="str">
        <f>VLOOKUP(A125,'hero names'!$S$7:$T$209,2,0)</f>
        <v>Grimstroke</v>
      </c>
      <c r="C125">
        <f t="array" aca="1" ref="C125" ca="1">COUNT(IF(INDIRECT("output_parsed!E1:N"&amp;$B$1)='Analysis backend'!$A125,INDIRECT("output_parsed!E1:N"&amp;$B$1)))</f>
        <v>449</v>
      </c>
      <c r="D125">
        <f t="array" aca="1" ref="D125" ca="1">COUNT(IF(INDIRECT("output_parsed!o1:s"&amp;$B$1)='Analysis backend'!$A125,INDIRECT("output_parsed!o1:s"&amp;$B$1)))</f>
        <v>145</v>
      </c>
      <c r="E125">
        <f t="shared" ca="1" si="17"/>
        <v>594</v>
      </c>
      <c r="F125">
        <f t="array" aca="1" ref="F125" ca="1">COUNT(IF(INDIRECT("output_parsed!D1:D"&amp;$B$1)=TRUE,IF(INDIRECT("output_parsed!E1:I"&amp;$B$1)='Analysis backend'!$A125,INDIRECT("output_parsed!E1:I"&amp;$B$1))))+COUNT(IF(INDIRECT("output_parsed!D1:D"&amp;$B$1)=FALSE,IF(INDIRECT("output_parsed!J1:N"&amp;$B$1)='Analysis backend'!$A125,INDIRECT("output_parsed!J1:N"&amp;$B$1))))</f>
        <v>233</v>
      </c>
      <c r="L125">
        <f t="shared" si="16"/>
        <v>120</v>
      </c>
      <c r="M125" t="str">
        <f t="shared" si="19"/>
        <v>Pangolier</v>
      </c>
      <c r="N125">
        <f t="array" aca="1" ref="N125" ca="1">SUM(IF(INDIRECT("output_parsed_hero!t1:t"&amp;$B$1)=$L$1,IF(INDIRECT("output_parsed_hero!u1:u"&amp;$B$1)="Radiant",IF(INDIRECT("output_parsed_hero!E1:I"&amp;$B$1)=$L125,1))))+SUM(IF(INDIRECT("output_parsed_hero!t1:t"&amp;$B$1)=$L$1,IF(INDIRECT("output_parsed_hero!u1:u"&amp;$B$1)="Dire",IF(INDIRECT("output_parsed_hero!j1:n"&amp;$B$1)=$L125,1))))</f>
        <v>9</v>
      </c>
      <c r="O125">
        <f t="array" aca="1" ref="O125" ca="1">SUM(IF(INDIRECT("output_parsed_hero!t1:t"&amp;$B$1)=$L$1,IF(INDIRECT("output_parsed_hero!u1:u"&amp;$B$1)="Radiant",IF(INDIRECT("output_parsed_hero!E1:I"&amp;$B$1)=$L125,IF(INDIRECT("output_parsed_hero!D1:D"&amp;$B$1)=TRUE,1)))))+SUM(IF(INDIRECT("output_parsed_hero!t1:t"&amp;$B$1)=$L$1,IF(INDIRECT("output_parsed_hero!u1:u"&amp;$B$1)="Dire",IF(INDIRECT("output_parsed_hero!j1:N"&amp;$B$1)=$L125,IF(INDIRECT("output_parsed_hero!D1:D"&amp;$B$1)=FALSE,1)))))</f>
        <v>4</v>
      </c>
      <c r="P125">
        <f t="shared" ca="1" si="20"/>
        <v>0.44444444444444442</v>
      </c>
      <c r="Q125">
        <f t="array" aca="1" ref="Q125" ca="1">SUM(IF(INDIRECT("output_parsed_hero!t1:t"&amp;$B$1)=$L$1,IF(INDIRECT("output_parsed_hero!u1:u"&amp;$B$1)="Radiant",IF(INDIRECT("output_parsed_hero!j1:n"&amp;$B$1)=$L125,1))))+SUM(IF(INDIRECT("output_parsed_hero!t1:t"&amp;$B$1)=$L$1,IF(INDIRECT("output_parsed_hero!u1:u"&amp;$B$1)="Dire",IF(INDIRECT("output_parsed_hero!e1:i"&amp;$B$1)=$L125,1))))</f>
        <v>12</v>
      </c>
      <c r="R125">
        <f t="array" aca="1" ref="R125" ca="1">SUM(IF(INDIRECT("output_parsed_hero!t1:t"&amp;$B$1)=$L$1,IF(INDIRECT("output_parsed_hero!u1:u"&amp;$B$1)="Radiant",IF(INDIRECT("output_parsed_hero!j1:n"&amp;$B$1)=$L125,IF(INDIRECT("output_parsed_hero!D1:D"&amp;$B$1)=TRUE,1)))))+SUM(IF(INDIRECT("output_parsed_hero!t1:t"&amp;$B$1)=$L$1,IF(INDIRECT("output_parsed_hero!u1:u"&amp;$B$1)="Dire",IF(INDIRECT("output_parsed_hero!e1:i"&amp;$B$1)=$L125,IF(INDIRECT("output_parsed_hero!D1:D"&amp;$B$1)=FALSE,1)))))</f>
        <v>8</v>
      </c>
      <c r="S125">
        <f t="shared" ca="1" si="15"/>
        <v>0.66666666666666663</v>
      </c>
    </row>
    <row r="126" spans="1:26" x14ac:dyDescent="0.3">
      <c r="A126">
        <f t="shared" si="18"/>
        <v>122</v>
      </c>
      <c r="B126" t="e">
        <f>VLOOKUP(A126,'hero names'!$S$7:$T$209,2,0)</f>
        <v>#N/A</v>
      </c>
      <c r="C126">
        <f t="array" aca="1" ref="C126" ca="1">COUNT(IF(INDIRECT("output_parsed!E1:N"&amp;$B$1)='Analysis backend'!$A126,INDIRECT("output_parsed!E1:N"&amp;$B$1)))</f>
        <v>0</v>
      </c>
      <c r="D126">
        <f t="array" aca="1" ref="D126" ca="1">COUNT(IF(INDIRECT("output_parsed!o1:s"&amp;$B$1)='Analysis backend'!$A126,INDIRECT("output_parsed!o1:s"&amp;$B$1)))</f>
        <v>0</v>
      </c>
      <c r="E126">
        <f t="shared" ca="1" si="17"/>
        <v>0</v>
      </c>
      <c r="F126">
        <f t="array" aca="1" ref="F126" ca="1">COUNT(IF(INDIRECT("output_parsed!D1:D"&amp;$B$1)=TRUE,IF(INDIRECT("output_parsed!E1:I"&amp;$B$1)='Analysis backend'!$A126,INDIRECT("output_parsed!E1:I"&amp;$B$1))))+COUNT(IF(INDIRECT("output_parsed!D1:D"&amp;$B$1)=FALSE,IF(INDIRECT("output_parsed!J1:N"&amp;$B$1)='Analysis backend'!$A126,INDIRECT("output_parsed!J1:N"&amp;$B$1))))</f>
        <v>0</v>
      </c>
      <c r="L126">
        <f t="shared" si="16"/>
        <v>121</v>
      </c>
      <c r="M126" t="str">
        <f t="shared" si="19"/>
        <v>Grimstroke</v>
      </c>
      <c r="N126">
        <f t="array" aca="1" ref="N126" ca="1">SUM(IF(INDIRECT("output_parsed_hero!t1:t"&amp;$B$1)=$L$1,IF(INDIRECT("output_parsed_hero!u1:u"&amp;$B$1)="Radiant",IF(INDIRECT("output_parsed_hero!E1:I"&amp;$B$1)=$L126,1))))+SUM(IF(INDIRECT("output_parsed_hero!t1:t"&amp;$B$1)=$L$1,IF(INDIRECT("output_parsed_hero!u1:u"&amp;$B$1)="Dire",IF(INDIRECT("output_parsed_hero!j1:n"&amp;$B$1)=$L126,1))))</f>
        <v>132</v>
      </c>
      <c r="O126">
        <f t="array" aca="1" ref="O126" ca="1">SUM(IF(INDIRECT("output_parsed_hero!t1:t"&amp;$B$1)=$L$1,IF(INDIRECT("output_parsed_hero!u1:u"&amp;$B$1)="Radiant",IF(INDIRECT("output_parsed_hero!E1:I"&amp;$B$1)=$L126,IF(INDIRECT("output_parsed_hero!D1:D"&amp;$B$1)=TRUE,1)))))+SUM(IF(INDIRECT("output_parsed_hero!t1:t"&amp;$B$1)=$L$1,IF(INDIRECT("output_parsed_hero!u1:u"&amp;$B$1)="Dire",IF(INDIRECT("output_parsed_hero!j1:N"&amp;$B$1)=$L126,IF(INDIRECT("output_parsed_hero!D1:D"&amp;$B$1)=FALSE,1)))))</f>
        <v>77</v>
      </c>
      <c r="P126">
        <f t="shared" ca="1" si="20"/>
        <v>0.58333333333333337</v>
      </c>
      <c r="Q126">
        <f t="array" aca="1" ref="Q126" ca="1">SUM(IF(INDIRECT("output_parsed_hero!t1:t"&amp;$B$1)=$L$1,IF(INDIRECT("output_parsed_hero!u1:u"&amp;$B$1)="Radiant",IF(INDIRECT("output_parsed_hero!j1:n"&amp;$B$1)=$L126,1))))+SUM(IF(INDIRECT("output_parsed_hero!t1:t"&amp;$B$1)=$L$1,IF(INDIRECT("output_parsed_hero!u1:u"&amp;$B$1)="Dire",IF(INDIRECT("output_parsed_hero!e1:i"&amp;$B$1)=$L126,1))))</f>
        <v>98</v>
      </c>
      <c r="R126">
        <f t="array" aca="1" ref="R126" ca="1">SUM(IF(INDIRECT("output_parsed_hero!t1:t"&amp;$B$1)=$L$1,IF(INDIRECT("output_parsed_hero!u1:u"&amp;$B$1)="Radiant",IF(INDIRECT("output_parsed_hero!j1:n"&amp;$B$1)=$L126,IF(INDIRECT("output_parsed_hero!D1:D"&amp;$B$1)=TRUE,1)))))+SUM(IF(INDIRECT("output_parsed_hero!t1:t"&amp;$B$1)=$L$1,IF(INDIRECT("output_parsed_hero!u1:u"&amp;$B$1)="Dire",IF(INDIRECT("output_parsed_hero!e1:i"&amp;$B$1)=$L126,IF(INDIRECT("output_parsed_hero!D1:D"&amp;$B$1)=FALSE,1)))))</f>
        <v>53</v>
      </c>
      <c r="S126">
        <f t="shared" ca="1" si="15"/>
        <v>0.54081632653061229</v>
      </c>
    </row>
    <row r="127" spans="1:26" x14ac:dyDescent="0.3">
      <c r="A127">
        <f t="shared" si="18"/>
        <v>123</v>
      </c>
      <c r="B127" t="e">
        <f>VLOOKUP(A127,'hero names'!$S$7:$T$209,2,0)</f>
        <v>#N/A</v>
      </c>
      <c r="C127">
        <f t="array" aca="1" ref="C127" ca="1">COUNT(IF(INDIRECT("output_parsed!E1:N"&amp;$B$1)='Analysis backend'!$A127,INDIRECT("output_parsed!E1:N"&amp;$B$1)))</f>
        <v>0</v>
      </c>
      <c r="D127">
        <f t="array" aca="1" ref="D127" ca="1">COUNT(IF(INDIRECT("output_parsed!o1:s"&amp;$B$1)='Analysis backend'!$A127,INDIRECT("output_parsed!o1:s"&amp;$B$1)))</f>
        <v>0</v>
      </c>
      <c r="E127">
        <f t="shared" ca="1" si="17"/>
        <v>0</v>
      </c>
      <c r="F127">
        <f t="array" aca="1" ref="F127" ca="1">COUNT(IF(INDIRECT("output_parsed!D1:D"&amp;$B$1)=TRUE,IF(INDIRECT("output_parsed!E1:I"&amp;$B$1)='Analysis backend'!$A127,INDIRECT("output_parsed!E1:I"&amp;$B$1))))+COUNT(IF(INDIRECT("output_parsed!D1:D"&amp;$B$1)=FALSE,IF(INDIRECT("output_parsed!J1:N"&amp;$B$1)='Analysis backend'!$A127,INDIRECT("output_parsed!J1:N"&amp;$B$1))))</f>
        <v>0</v>
      </c>
      <c r="L127">
        <f t="shared" si="16"/>
        <v>122</v>
      </c>
      <c r="M127" t="e">
        <f t="shared" si="19"/>
        <v>#N/A</v>
      </c>
      <c r="N127">
        <f t="array" aca="1" ref="N127" ca="1">SUM(IF(INDIRECT("output_parsed_hero!t1:t"&amp;$B$1)=$L$1,IF(INDIRECT("output_parsed_hero!u1:u"&amp;$B$1)="Radiant",IF(INDIRECT("output_parsed_hero!E1:I"&amp;$B$1)=$L127,1))))+SUM(IF(INDIRECT("output_parsed_hero!t1:t"&amp;$B$1)=$L$1,IF(INDIRECT("output_parsed_hero!u1:u"&amp;$B$1)="Dire",IF(INDIRECT("output_parsed_hero!j1:n"&amp;$B$1)=$L127,1))))</f>
        <v>0</v>
      </c>
      <c r="O127">
        <f t="array" aca="1" ref="O127" ca="1">SUM(IF(INDIRECT("output_parsed_hero!t1:t"&amp;$B$1)=$L$1,IF(INDIRECT("output_parsed_hero!u1:u"&amp;$B$1)="Radiant",IF(INDIRECT("output_parsed_hero!E1:I"&amp;$B$1)=$L127,IF(INDIRECT("output_parsed_hero!D1:D"&amp;$B$1)=TRUE,1)))))+SUM(IF(INDIRECT("output_parsed_hero!t1:t"&amp;$B$1)=$L$1,IF(INDIRECT("output_parsed_hero!u1:u"&amp;$B$1)="Dire",IF(INDIRECT("output_parsed_hero!j1:N"&amp;$B$1)=$L127,IF(INDIRECT("output_parsed_hero!D1:D"&amp;$B$1)=FALSE,1)))))</f>
        <v>0</v>
      </c>
      <c r="P127">
        <f t="shared" ca="1" si="20"/>
        <v>0</v>
      </c>
      <c r="Q127">
        <f t="array" aca="1" ref="Q127" ca="1">SUM(IF(INDIRECT("output_parsed_hero!t1:t"&amp;$B$1)=$L$1,IF(INDIRECT("output_parsed_hero!u1:u"&amp;$B$1)="Radiant",IF(INDIRECT("output_parsed_hero!j1:n"&amp;$B$1)=$L127,1))))+SUM(IF(INDIRECT("output_parsed_hero!t1:t"&amp;$B$1)=$L$1,IF(INDIRECT("output_parsed_hero!u1:u"&amp;$B$1)="Dire",IF(INDIRECT("output_parsed_hero!e1:i"&amp;$B$1)=$L127,1))))</f>
        <v>0</v>
      </c>
      <c r="R127">
        <f t="array" aca="1" ref="R127" ca="1">SUM(IF(INDIRECT("output_parsed_hero!t1:t"&amp;$B$1)=$L$1,IF(INDIRECT("output_parsed_hero!u1:u"&amp;$B$1)="Radiant",IF(INDIRECT("output_parsed_hero!j1:n"&amp;$B$1)=$L127,IF(INDIRECT("output_parsed_hero!D1:D"&amp;$B$1)=TRUE,1)))))+SUM(IF(INDIRECT("output_parsed_hero!t1:t"&amp;$B$1)=$L$1,IF(INDIRECT("output_parsed_hero!u1:u"&amp;$B$1)="Dire",IF(INDIRECT("output_parsed_hero!e1:i"&amp;$B$1)=$L127,IF(INDIRECT("output_parsed_hero!D1:D"&amp;$B$1)=FALSE,1)))))</f>
        <v>0</v>
      </c>
      <c r="S127">
        <f t="shared" ca="1" si="15"/>
        <v>0</v>
      </c>
    </row>
    <row r="128" spans="1:26" x14ac:dyDescent="0.3">
      <c r="A128">
        <f t="shared" si="18"/>
        <v>124</v>
      </c>
      <c r="B128" t="e">
        <f>VLOOKUP(A128,'hero names'!$S$7:$T$209,2,0)</f>
        <v>#N/A</v>
      </c>
      <c r="C128">
        <f t="array" aca="1" ref="C128" ca="1">COUNT(IF(INDIRECT("output_parsed!E1:N"&amp;$B$1)='Analysis backend'!$A128,INDIRECT("output_parsed!E1:N"&amp;$B$1)))</f>
        <v>0</v>
      </c>
      <c r="D128">
        <f t="array" aca="1" ref="D128" ca="1">COUNT(IF(INDIRECT("output_parsed!o1:s"&amp;$B$1)='Analysis backend'!$A128,INDIRECT("output_parsed!o1:s"&amp;$B$1)))</f>
        <v>0</v>
      </c>
      <c r="E128">
        <f t="shared" ca="1" si="17"/>
        <v>0</v>
      </c>
      <c r="F128">
        <f t="array" aca="1" ref="F128" ca="1">COUNT(IF(INDIRECT("output_parsed!D1:D"&amp;$B$1)=TRUE,IF(INDIRECT("output_parsed!E1:I"&amp;$B$1)='Analysis backend'!$A128,INDIRECT("output_parsed!E1:I"&amp;$B$1))))+COUNT(IF(INDIRECT("output_parsed!D1:D"&amp;$B$1)=FALSE,IF(INDIRECT("output_parsed!J1:N"&amp;$B$1)='Analysis backend'!$A128,INDIRECT("output_parsed!J1:N"&amp;$B$1))))</f>
        <v>0</v>
      </c>
      <c r="L128">
        <f t="shared" si="16"/>
        <v>123</v>
      </c>
      <c r="M128" t="e">
        <f t="shared" si="19"/>
        <v>#N/A</v>
      </c>
      <c r="N128">
        <f t="array" aca="1" ref="N128" ca="1">SUM(IF(INDIRECT("output_parsed_hero!t1:t"&amp;$B$1)=$L$1,IF(INDIRECT("output_parsed_hero!u1:u"&amp;$B$1)="Radiant",IF(INDIRECT("output_parsed_hero!E1:I"&amp;$B$1)=$L128,1))))+SUM(IF(INDIRECT("output_parsed_hero!t1:t"&amp;$B$1)=$L$1,IF(INDIRECT("output_parsed_hero!u1:u"&amp;$B$1)="Dire",IF(INDIRECT("output_parsed_hero!j1:n"&amp;$B$1)=$L128,1))))</f>
        <v>0</v>
      </c>
      <c r="O128">
        <f t="array" aca="1" ref="O128" ca="1">SUM(IF(INDIRECT("output_parsed_hero!t1:t"&amp;$B$1)=$L$1,IF(INDIRECT("output_parsed_hero!u1:u"&amp;$B$1)="Radiant",IF(INDIRECT("output_parsed_hero!E1:I"&amp;$B$1)=$L128,IF(INDIRECT("output_parsed_hero!D1:D"&amp;$B$1)=TRUE,1)))))+SUM(IF(INDIRECT("output_parsed_hero!t1:t"&amp;$B$1)=$L$1,IF(INDIRECT("output_parsed_hero!u1:u"&amp;$B$1)="Dire",IF(INDIRECT("output_parsed_hero!j1:N"&amp;$B$1)=$L128,IF(INDIRECT("output_parsed_hero!D1:D"&amp;$B$1)=FALSE,1)))))</f>
        <v>0</v>
      </c>
      <c r="P128">
        <f t="shared" ca="1" si="20"/>
        <v>0</v>
      </c>
      <c r="Q128">
        <f t="array" aca="1" ref="Q128" ca="1">SUM(IF(INDIRECT("output_parsed_hero!t1:t"&amp;$B$1)=$L$1,IF(INDIRECT("output_parsed_hero!u1:u"&amp;$B$1)="Radiant",IF(INDIRECT("output_parsed_hero!j1:n"&amp;$B$1)=$L128,1))))+SUM(IF(INDIRECT("output_parsed_hero!t1:t"&amp;$B$1)=$L$1,IF(INDIRECT("output_parsed_hero!u1:u"&amp;$B$1)="Dire",IF(INDIRECT("output_parsed_hero!e1:i"&amp;$B$1)=$L128,1))))</f>
        <v>0</v>
      </c>
      <c r="R128">
        <f t="array" aca="1" ref="R128" ca="1">SUM(IF(INDIRECT("output_parsed_hero!t1:t"&amp;$B$1)=$L$1,IF(INDIRECT("output_parsed_hero!u1:u"&amp;$B$1)="Radiant",IF(INDIRECT("output_parsed_hero!j1:n"&amp;$B$1)=$L128,IF(INDIRECT("output_parsed_hero!D1:D"&amp;$B$1)=TRUE,1)))))+SUM(IF(INDIRECT("output_parsed_hero!t1:t"&amp;$B$1)=$L$1,IF(INDIRECT("output_parsed_hero!u1:u"&amp;$B$1)="Dire",IF(INDIRECT("output_parsed_hero!e1:i"&amp;$B$1)=$L128,IF(INDIRECT("output_parsed_hero!D1:D"&amp;$B$1)=FALSE,1)))))</f>
        <v>0</v>
      </c>
      <c r="S128">
        <f t="shared" ca="1" si="15"/>
        <v>0</v>
      </c>
    </row>
    <row r="129" spans="1:19" x14ac:dyDescent="0.3">
      <c r="A129">
        <f t="shared" si="18"/>
        <v>125</v>
      </c>
      <c r="B129" t="e">
        <f>VLOOKUP(A129,'hero names'!$S$7:$T$209,2,0)</f>
        <v>#N/A</v>
      </c>
      <c r="C129">
        <f t="array" aca="1" ref="C129" ca="1">COUNT(IF(INDIRECT("output_parsed!E1:N"&amp;$B$1)='Analysis backend'!$A129,INDIRECT("output_parsed!E1:N"&amp;$B$1)))</f>
        <v>0</v>
      </c>
      <c r="D129">
        <f t="array" aca="1" ref="D129" ca="1">COUNT(IF(INDIRECT("output_parsed!o1:s"&amp;$B$1)='Analysis backend'!$A129,INDIRECT("output_parsed!o1:s"&amp;$B$1)))</f>
        <v>0</v>
      </c>
      <c r="E129">
        <f t="shared" ca="1" si="17"/>
        <v>0</v>
      </c>
      <c r="F129">
        <f t="array" aca="1" ref="F129" ca="1">COUNT(IF(INDIRECT("output_parsed!D1:D"&amp;$B$1)=TRUE,IF(INDIRECT("output_parsed!E1:I"&amp;$B$1)='Analysis backend'!$A129,INDIRECT("output_parsed!E1:I"&amp;$B$1))))+COUNT(IF(INDIRECT("output_parsed!D1:D"&amp;$B$1)=FALSE,IF(INDIRECT("output_parsed!J1:N"&amp;$B$1)='Analysis backend'!$A129,INDIRECT("output_parsed!J1:N"&amp;$B$1))))</f>
        <v>0</v>
      </c>
      <c r="L129">
        <f t="shared" si="16"/>
        <v>124</v>
      </c>
      <c r="M129" t="e">
        <f t="shared" si="19"/>
        <v>#N/A</v>
      </c>
      <c r="N129">
        <f t="array" aca="1" ref="N129" ca="1">SUM(IF(INDIRECT("output_parsed_hero!t1:t"&amp;$B$1)=$L$1,IF(INDIRECT("output_parsed_hero!u1:u"&amp;$B$1)="Radiant",IF(INDIRECT("output_parsed_hero!E1:I"&amp;$B$1)=$L129,1))))+SUM(IF(INDIRECT("output_parsed_hero!t1:t"&amp;$B$1)=$L$1,IF(INDIRECT("output_parsed_hero!u1:u"&amp;$B$1)="Dire",IF(INDIRECT("output_parsed_hero!j1:n"&amp;$B$1)=$L129,1))))</f>
        <v>0</v>
      </c>
      <c r="O129">
        <f t="array" aca="1" ref="O129" ca="1">SUM(IF(INDIRECT("output_parsed_hero!t1:t"&amp;$B$1)=$L$1,IF(INDIRECT("output_parsed_hero!u1:u"&amp;$B$1)="Radiant",IF(INDIRECT("output_parsed_hero!E1:I"&amp;$B$1)=$L129,IF(INDIRECT("output_parsed_hero!D1:D"&amp;$B$1)=TRUE,1)))))+SUM(IF(INDIRECT("output_parsed_hero!t1:t"&amp;$B$1)=$L$1,IF(INDIRECT("output_parsed_hero!u1:u"&amp;$B$1)="Dire",IF(INDIRECT("output_parsed_hero!j1:N"&amp;$B$1)=$L129,IF(INDIRECT("output_parsed_hero!D1:D"&amp;$B$1)=FALSE,1)))))</f>
        <v>0</v>
      </c>
      <c r="P129">
        <f t="shared" ca="1" si="20"/>
        <v>0</v>
      </c>
      <c r="Q129">
        <f t="array" aca="1" ref="Q129" ca="1">SUM(IF(INDIRECT("output_parsed_hero!t1:t"&amp;$B$1)=$L$1,IF(INDIRECT("output_parsed_hero!u1:u"&amp;$B$1)="Radiant",IF(INDIRECT("output_parsed_hero!j1:n"&amp;$B$1)=$L129,1))))+SUM(IF(INDIRECT("output_parsed_hero!t1:t"&amp;$B$1)=$L$1,IF(INDIRECT("output_parsed_hero!u1:u"&amp;$B$1)="Dire",IF(INDIRECT("output_parsed_hero!e1:i"&amp;$B$1)=$L129,1))))</f>
        <v>0</v>
      </c>
      <c r="R129">
        <f t="array" aca="1" ref="R129" ca="1">SUM(IF(INDIRECT("output_parsed_hero!t1:t"&amp;$B$1)=$L$1,IF(INDIRECT("output_parsed_hero!u1:u"&amp;$B$1)="Radiant",IF(INDIRECT("output_parsed_hero!j1:n"&amp;$B$1)=$L129,IF(INDIRECT("output_parsed_hero!D1:D"&amp;$B$1)=TRUE,1)))))+SUM(IF(INDIRECT("output_parsed_hero!t1:t"&amp;$B$1)=$L$1,IF(INDIRECT("output_parsed_hero!u1:u"&amp;$B$1)="Dire",IF(INDIRECT("output_parsed_hero!e1:i"&amp;$B$1)=$L129,IF(INDIRECT("output_parsed_hero!D1:D"&amp;$B$1)=FALSE,1)))))</f>
        <v>0</v>
      </c>
      <c r="S129">
        <f t="shared" ca="1" si="15"/>
        <v>0</v>
      </c>
    </row>
    <row r="130" spans="1:19" x14ac:dyDescent="0.3">
      <c r="A130">
        <f t="shared" si="18"/>
        <v>126</v>
      </c>
      <c r="B130" t="e">
        <f>VLOOKUP(A130,'hero names'!$S$7:$T$209,2,0)</f>
        <v>#N/A</v>
      </c>
      <c r="C130">
        <f t="array" aca="1" ref="C130" ca="1">COUNT(IF(INDIRECT("output_parsed!E1:N"&amp;$B$1)='Analysis backend'!$A130,INDIRECT("output_parsed!E1:N"&amp;$B$1)))</f>
        <v>0</v>
      </c>
      <c r="D130">
        <f t="array" aca="1" ref="D130" ca="1">COUNT(IF(INDIRECT("output_parsed!o1:s"&amp;$B$1)='Analysis backend'!$A130,INDIRECT("output_parsed!o1:s"&amp;$B$1)))</f>
        <v>0</v>
      </c>
      <c r="E130">
        <f t="shared" ca="1" si="17"/>
        <v>0</v>
      </c>
      <c r="F130">
        <f t="array" aca="1" ref="F130" ca="1">COUNT(IF(INDIRECT("output_parsed!D1:D"&amp;$B$1)=TRUE,IF(INDIRECT("output_parsed!E1:I"&amp;$B$1)='Analysis backend'!$A130,INDIRECT("output_parsed!E1:I"&amp;$B$1))))+COUNT(IF(INDIRECT("output_parsed!D1:D"&amp;$B$1)=FALSE,IF(INDIRECT("output_parsed!J1:N"&amp;$B$1)='Analysis backend'!$A130,INDIRECT("output_parsed!J1:N"&amp;$B$1))))</f>
        <v>0</v>
      </c>
      <c r="L130">
        <f t="shared" si="16"/>
        <v>125</v>
      </c>
      <c r="M130" t="e">
        <f t="shared" si="19"/>
        <v>#N/A</v>
      </c>
      <c r="N130">
        <f t="array" aca="1" ref="N130" ca="1">SUM(IF(INDIRECT("output_parsed_hero!t1:t"&amp;$B$1)=$L$1,IF(INDIRECT("output_parsed_hero!u1:u"&amp;$B$1)="Radiant",IF(INDIRECT("output_parsed_hero!E1:I"&amp;$B$1)=$L130,1))))+SUM(IF(INDIRECT("output_parsed_hero!t1:t"&amp;$B$1)=$L$1,IF(INDIRECT("output_parsed_hero!u1:u"&amp;$B$1)="Dire",IF(INDIRECT("output_parsed_hero!j1:n"&amp;$B$1)=$L130,1))))</f>
        <v>0</v>
      </c>
      <c r="O130">
        <f t="array" aca="1" ref="O130" ca="1">SUM(IF(INDIRECT("output_parsed_hero!t1:t"&amp;$B$1)=$L$1,IF(INDIRECT("output_parsed_hero!u1:u"&amp;$B$1)="Radiant",IF(INDIRECT("output_parsed_hero!E1:I"&amp;$B$1)=$L130,IF(INDIRECT("output_parsed_hero!D1:D"&amp;$B$1)=TRUE,1)))))+SUM(IF(INDIRECT("output_parsed_hero!t1:t"&amp;$B$1)=$L$1,IF(INDIRECT("output_parsed_hero!u1:u"&amp;$B$1)="Dire",IF(INDIRECT("output_parsed_hero!j1:N"&amp;$B$1)=$L130,IF(INDIRECT("output_parsed_hero!D1:D"&amp;$B$1)=FALSE,1)))))</f>
        <v>0</v>
      </c>
      <c r="P130">
        <f t="shared" ca="1" si="20"/>
        <v>0</v>
      </c>
      <c r="Q130">
        <f t="array" aca="1" ref="Q130" ca="1">SUM(IF(INDIRECT("output_parsed_hero!t1:t"&amp;$B$1)=$L$1,IF(INDIRECT("output_parsed_hero!u1:u"&amp;$B$1)="Radiant",IF(INDIRECT("output_parsed_hero!j1:n"&amp;$B$1)=$L130,1))))+SUM(IF(INDIRECT("output_parsed_hero!t1:t"&amp;$B$1)=$L$1,IF(INDIRECT("output_parsed_hero!u1:u"&amp;$B$1)="Dire",IF(INDIRECT("output_parsed_hero!e1:i"&amp;$B$1)=$L130,1))))</f>
        <v>0</v>
      </c>
      <c r="R130">
        <f t="array" aca="1" ref="R130" ca="1">SUM(IF(INDIRECT("output_parsed_hero!t1:t"&amp;$B$1)=$L$1,IF(INDIRECT("output_parsed_hero!u1:u"&amp;$B$1)="Radiant",IF(INDIRECT("output_parsed_hero!j1:n"&amp;$B$1)=$L130,IF(INDIRECT("output_parsed_hero!D1:D"&amp;$B$1)=TRUE,1)))))+SUM(IF(INDIRECT("output_parsed_hero!t1:t"&amp;$B$1)=$L$1,IF(INDIRECT("output_parsed_hero!u1:u"&amp;$B$1)="Dire",IF(INDIRECT("output_parsed_hero!e1:i"&amp;$B$1)=$L130,IF(INDIRECT("output_parsed_hero!D1:D"&amp;$B$1)=FALSE,1)))))</f>
        <v>0</v>
      </c>
      <c r="S130">
        <f t="shared" ca="1" si="15"/>
        <v>0</v>
      </c>
    </row>
    <row r="131" spans="1:19" x14ac:dyDescent="0.3">
      <c r="A131">
        <f t="shared" si="18"/>
        <v>127</v>
      </c>
      <c r="B131" t="e">
        <f>VLOOKUP(A131,'hero names'!$S$7:$T$209,2,0)</f>
        <v>#N/A</v>
      </c>
      <c r="C131">
        <f t="array" aca="1" ref="C131" ca="1">COUNT(IF(INDIRECT("output_parsed!E1:N"&amp;$B$1)='Analysis backend'!$A131,INDIRECT("output_parsed!E1:N"&amp;$B$1)))</f>
        <v>0</v>
      </c>
      <c r="D131">
        <f t="array" aca="1" ref="D131" ca="1">COUNT(IF(INDIRECT("output_parsed!o1:s"&amp;$B$1)='Analysis backend'!$A131,INDIRECT("output_parsed!o1:s"&amp;$B$1)))</f>
        <v>0</v>
      </c>
      <c r="E131">
        <f t="shared" ca="1" si="17"/>
        <v>0</v>
      </c>
      <c r="F131">
        <f t="array" aca="1" ref="F131" ca="1">COUNT(IF(INDIRECT("output_parsed!D1:D"&amp;$B$1)=TRUE,IF(INDIRECT("output_parsed!E1:I"&amp;$B$1)='Analysis backend'!$A131,INDIRECT("output_parsed!E1:I"&amp;$B$1))))+COUNT(IF(INDIRECT("output_parsed!D1:D"&amp;$B$1)=FALSE,IF(INDIRECT("output_parsed!J1:N"&amp;$B$1)='Analysis backend'!$A131,INDIRECT("output_parsed!J1:N"&amp;$B$1))))</f>
        <v>0</v>
      </c>
      <c r="L131">
        <f t="shared" si="16"/>
        <v>126</v>
      </c>
      <c r="M131" t="e">
        <f t="shared" si="19"/>
        <v>#N/A</v>
      </c>
      <c r="N131">
        <f t="array" aca="1" ref="N131" ca="1">SUM(IF(INDIRECT("output_parsed_hero!t1:t"&amp;$B$1)=$L$1,IF(INDIRECT("output_parsed_hero!u1:u"&amp;$B$1)="Radiant",IF(INDIRECT("output_parsed_hero!E1:I"&amp;$B$1)=$L131,1))))+SUM(IF(INDIRECT("output_parsed_hero!t1:t"&amp;$B$1)=$L$1,IF(INDIRECT("output_parsed_hero!u1:u"&amp;$B$1)="Dire",IF(INDIRECT("output_parsed_hero!j1:n"&amp;$B$1)=$L131,1))))</f>
        <v>0</v>
      </c>
      <c r="O131">
        <f t="array" aca="1" ref="O131" ca="1">SUM(IF(INDIRECT("output_parsed_hero!t1:t"&amp;$B$1)=$L$1,IF(INDIRECT("output_parsed_hero!u1:u"&amp;$B$1)="Radiant",IF(INDIRECT("output_parsed_hero!E1:I"&amp;$B$1)=$L131,IF(INDIRECT("output_parsed_hero!D1:D"&amp;$B$1)=TRUE,1)))))+SUM(IF(INDIRECT("output_parsed_hero!t1:t"&amp;$B$1)=$L$1,IF(INDIRECT("output_parsed_hero!u1:u"&amp;$B$1)="Dire",IF(INDIRECT("output_parsed_hero!j1:N"&amp;$B$1)=$L131,IF(INDIRECT("output_parsed_hero!D1:D"&amp;$B$1)=FALSE,1)))))</f>
        <v>0</v>
      </c>
      <c r="P131">
        <f t="shared" ca="1" si="20"/>
        <v>0</v>
      </c>
      <c r="Q131">
        <f t="array" aca="1" ref="Q131" ca="1">SUM(IF(INDIRECT("output_parsed_hero!t1:t"&amp;$B$1)=$L$1,IF(INDIRECT("output_parsed_hero!u1:u"&amp;$B$1)="Radiant",IF(INDIRECT("output_parsed_hero!j1:n"&amp;$B$1)=$L131,1))))+SUM(IF(INDIRECT("output_parsed_hero!t1:t"&amp;$B$1)=$L$1,IF(INDIRECT("output_parsed_hero!u1:u"&amp;$B$1)="Dire",IF(INDIRECT("output_parsed_hero!e1:i"&amp;$B$1)=$L131,1))))</f>
        <v>0</v>
      </c>
      <c r="R131">
        <f t="array" aca="1" ref="R131" ca="1">SUM(IF(INDIRECT("output_parsed_hero!t1:t"&amp;$B$1)=$L$1,IF(INDIRECT("output_parsed_hero!u1:u"&amp;$B$1)="Radiant",IF(INDIRECT("output_parsed_hero!j1:n"&amp;$B$1)=$L131,IF(INDIRECT("output_parsed_hero!D1:D"&amp;$B$1)=TRUE,1)))))+SUM(IF(INDIRECT("output_parsed_hero!t1:t"&amp;$B$1)=$L$1,IF(INDIRECT("output_parsed_hero!u1:u"&amp;$B$1)="Dire",IF(INDIRECT("output_parsed_hero!e1:i"&amp;$B$1)=$L131,IF(INDIRECT("output_parsed_hero!D1:D"&amp;$B$1)=FALSE,1)))))</f>
        <v>0</v>
      </c>
      <c r="S131">
        <f t="shared" ca="1" si="15"/>
        <v>0</v>
      </c>
    </row>
    <row r="132" spans="1:19" x14ac:dyDescent="0.3">
      <c r="A132">
        <f t="shared" si="18"/>
        <v>128</v>
      </c>
      <c r="B132" t="e">
        <f>VLOOKUP(A132,'hero names'!$S$7:$T$209,2,0)</f>
        <v>#N/A</v>
      </c>
      <c r="C132">
        <f t="array" aca="1" ref="C132" ca="1">COUNT(IF(INDIRECT("output_parsed!E1:N"&amp;$B$1)='Analysis backend'!$A132,INDIRECT("output_parsed!E1:N"&amp;$B$1)))</f>
        <v>0</v>
      </c>
      <c r="D132">
        <f t="array" aca="1" ref="D132" ca="1">COUNT(IF(INDIRECT("output_parsed!o1:s"&amp;$B$1)='Analysis backend'!$A132,INDIRECT("output_parsed!o1:s"&amp;$B$1)))</f>
        <v>0</v>
      </c>
      <c r="E132">
        <f t="shared" ca="1" si="17"/>
        <v>0</v>
      </c>
      <c r="F132">
        <f t="array" aca="1" ref="F132" ca="1">COUNT(IF(INDIRECT("output_parsed!D1:D"&amp;$B$1)=TRUE,IF(INDIRECT("output_parsed!E1:I"&amp;$B$1)='Analysis backend'!$A132,INDIRECT("output_parsed!E1:I"&amp;$B$1))))+COUNT(IF(INDIRECT("output_parsed!D1:D"&amp;$B$1)=FALSE,IF(INDIRECT("output_parsed!J1:N"&amp;$B$1)='Analysis backend'!$A132,INDIRECT("output_parsed!J1:N"&amp;$B$1))))</f>
        <v>0</v>
      </c>
      <c r="L132">
        <f t="shared" si="16"/>
        <v>127</v>
      </c>
      <c r="M132" t="e">
        <f t="shared" si="19"/>
        <v>#N/A</v>
      </c>
      <c r="N132">
        <f t="array" aca="1" ref="N132" ca="1">SUM(IF(INDIRECT("output_parsed_hero!t1:t"&amp;$B$1)=$L$1,IF(INDIRECT("output_parsed_hero!u1:u"&amp;$B$1)="Radiant",IF(INDIRECT("output_parsed_hero!E1:I"&amp;$B$1)=$L132,1))))+SUM(IF(INDIRECT("output_parsed_hero!t1:t"&amp;$B$1)=$L$1,IF(INDIRECT("output_parsed_hero!u1:u"&amp;$B$1)="Dire",IF(INDIRECT("output_parsed_hero!j1:n"&amp;$B$1)=$L132,1))))</f>
        <v>0</v>
      </c>
      <c r="O132">
        <f t="array" aca="1" ref="O132" ca="1">SUM(IF(INDIRECT("output_parsed_hero!t1:t"&amp;$B$1)=$L$1,IF(INDIRECT("output_parsed_hero!u1:u"&amp;$B$1)="Radiant",IF(INDIRECT("output_parsed_hero!E1:I"&amp;$B$1)=$L132,IF(INDIRECT("output_parsed_hero!D1:D"&amp;$B$1)=TRUE,1)))))+SUM(IF(INDIRECT("output_parsed_hero!t1:t"&amp;$B$1)=$L$1,IF(INDIRECT("output_parsed_hero!u1:u"&amp;$B$1)="Dire",IF(INDIRECT("output_parsed_hero!j1:N"&amp;$B$1)=$L132,IF(INDIRECT("output_parsed_hero!D1:D"&amp;$B$1)=FALSE,1)))))</f>
        <v>0</v>
      </c>
      <c r="P132">
        <f t="shared" ca="1" si="20"/>
        <v>0</v>
      </c>
      <c r="Q132">
        <f t="array" aca="1" ref="Q132" ca="1">SUM(IF(INDIRECT("output_parsed_hero!t1:t"&amp;$B$1)=$L$1,IF(INDIRECT("output_parsed_hero!u1:u"&amp;$B$1)="Radiant",IF(INDIRECT("output_parsed_hero!j1:n"&amp;$B$1)=$L132,1))))+SUM(IF(INDIRECT("output_parsed_hero!t1:t"&amp;$B$1)=$L$1,IF(INDIRECT("output_parsed_hero!u1:u"&amp;$B$1)="Dire",IF(INDIRECT("output_parsed_hero!e1:i"&amp;$B$1)=$L132,1))))</f>
        <v>0</v>
      </c>
      <c r="R132">
        <f t="array" aca="1" ref="R132" ca="1">SUM(IF(INDIRECT("output_parsed_hero!t1:t"&amp;$B$1)=$L$1,IF(INDIRECT("output_parsed_hero!u1:u"&amp;$B$1)="Radiant",IF(INDIRECT("output_parsed_hero!j1:n"&amp;$B$1)=$L132,IF(INDIRECT("output_parsed_hero!D1:D"&amp;$B$1)=TRUE,1)))))+SUM(IF(INDIRECT("output_parsed_hero!t1:t"&amp;$B$1)=$L$1,IF(INDIRECT("output_parsed_hero!u1:u"&amp;$B$1)="Dire",IF(INDIRECT("output_parsed_hero!e1:i"&amp;$B$1)=$L132,IF(INDIRECT("output_parsed_hero!D1:D"&amp;$B$1)=FALSE,1)))))</f>
        <v>0</v>
      </c>
      <c r="S132">
        <f t="shared" ca="1" si="15"/>
        <v>0</v>
      </c>
    </row>
    <row r="133" spans="1:19" x14ac:dyDescent="0.3">
      <c r="A133">
        <f t="shared" si="18"/>
        <v>129</v>
      </c>
      <c r="B133" t="e">
        <f>VLOOKUP(A133,'hero names'!$S$7:$T$209,2,0)</f>
        <v>#N/A</v>
      </c>
      <c r="C133">
        <f t="array" aca="1" ref="C133" ca="1">COUNT(IF(INDIRECT("output_parsed!E1:N"&amp;$B$1)='Analysis backend'!$A133,INDIRECT("output_parsed!E1:N"&amp;$B$1)))</f>
        <v>0</v>
      </c>
      <c r="D133">
        <f t="array" aca="1" ref="D133" ca="1">COUNT(IF(INDIRECT("output_parsed!o1:s"&amp;$B$1)='Analysis backend'!$A133,INDIRECT("output_parsed!o1:s"&amp;$B$1)))</f>
        <v>0</v>
      </c>
      <c r="E133">
        <f t="shared" ref="E133:E136" ca="1" si="21">D133+C133</f>
        <v>0</v>
      </c>
      <c r="F133">
        <f t="array" aca="1" ref="F133" ca="1">COUNT(IF(INDIRECT("output_parsed!D1:D"&amp;$B$1)=TRUE,IF(INDIRECT("output_parsed!E1:I"&amp;$B$1)='Analysis backend'!$A133,INDIRECT("output_parsed!E1:I"&amp;$B$1))))+COUNT(IF(INDIRECT("output_parsed!D1:D"&amp;$B$1)=FALSE,IF(INDIRECT("output_parsed!J1:N"&amp;$B$1)='Analysis backend'!$A133,INDIRECT("output_parsed!J1:N"&amp;$B$1))))</f>
        <v>0</v>
      </c>
      <c r="L133">
        <f t="shared" si="16"/>
        <v>128</v>
      </c>
      <c r="M133" t="e">
        <f t="shared" si="19"/>
        <v>#N/A</v>
      </c>
      <c r="N133">
        <f t="array" aca="1" ref="N133" ca="1">SUM(IF(INDIRECT("output_parsed_hero!t1:t"&amp;$B$1)=$L$1,IF(INDIRECT("output_parsed_hero!u1:u"&amp;$B$1)="Radiant",IF(INDIRECT("output_parsed_hero!E1:I"&amp;$B$1)=$L133,1))))+SUM(IF(INDIRECT("output_parsed_hero!t1:t"&amp;$B$1)=$L$1,IF(INDIRECT("output_parsed_hero!u1:u"&amp;$B$1)="Dire",IF(INDIRECT("output_parsed_hero!j1:n"&amp;$B$1)=$L133,1))))</f>
        <v>0</v>
      </c>
      <c r="O133">
        <f t="array" aca="1" ref="O133" ca="1">SUM(IF(INDIRECT("output_parsed_hero!t1:t"&amp;$B$1)=$L$1,IF(INDIRECT("output_parsed_hero!u1:u"&amp;$B$1)="Radiant",IF(INDIRECT("output_parsed_hero!E1:I"&amp;$B$1)=$L133,IF(INDIRECT("output_parsed_hero!D1:D"&amp;$B$1)=TRUE,1)))))+SUM(IF(INDIRECT("output_parsed_hero!t1:t"&amp;$B$1)=$L$1,IF(INDIRECT("output_parsed_hero!u1:u"&amp;$B$1)="Dire",IF(INDIRECT("output_parsed_hero!j1:N"&amp;$B$1)=$L133,IF(INDIRECT("output_parsed_hero!D1:D"&amp;$B$1)=FALSE,1)))))</f>
        <v>0</v>
      </c>
      <c r="P133">
        <f t="shared" ca="1" si="20"/>
        <v>0</v>
      </c>
      <c r="Q133">
        <f t="array" aca="1" ref="Q133" ca="1">SUM(IF(INDIRECT("output_parsed_hero!t1:t"&amp;$B$1)=$L$1,IF(INDIRECT("output_parsed_hero!u1:u"&amp;$B$1)="Radiant",IF(INDIRECT("output_parsed_hero!j1:n"&amp;$B$1)=$L133,1))))+SUM(IF(INDIRECT("output_parsed_hero!t1:t"&amp;$B$1)=$L$1,IF(INDIRECT("output_parsed_hero!u1:u"&amp;$B$1)="Dire",IF(INDIRECT("output_parsed_hero!e1:i"&amp;$B$1)=$L133,1))))</f>
        <v>0</v>
      </c>
      <c r="R133">
        <f t="array" aca="1" ref="R133" ca="1">SUM(IF(INDIRECT("output_parsed_hero!t1:t"&amp;$B$1)=$L$1,IF(INDIRECT("output_parsed_hero!u1:u"&amp;$B$1)="Radiant",IF(INDIRECT("output_parsed_hero!j1:n"&amp;$B$1)=$L133,IF(INDIRECT("output_parsed_hero!D1:D"&amp;$B$1)=TRUE,1)))))+SUM(IF(INDIRECT("output_parsed_hero!t1:t"&amp;$B$1)=$L$1,IF(INDIRECT("output_parsed_hero!u1:u"&amp;$B$1)="Dire",IF(INDIRECT("output_parsed_hero!e1:i"&amp;$B$1)=$L133,IF(INDIRECT("output_parsed_hero!D1:D"&amp;$B$1)=FALSE,1)))))</f>
        <v>0</v>
      </c>
      <c r="S133">
        <f t="shared" ca="1" si="15"/>
        <v>0</v>
      </c>
    </row>
    <row r="134" spans="1:19" x14ac:dyDescent="0.3">
      <c r="A134">
        <f t="shared" si="18"/>
        <v>130</v>
      </c>
      <c r="B134" t="e">
        <f>VLOOKUP(A134,'hero names'!$S$7:$T$209,2,0)</f>
        <v>#N/A</v>
      </c>
      <c r="C134">
        <f t="array" aca="1" ref="C134" ca="1">COUNT(IF(INDIRECT("output_parsed!E1:N"&amp;$B$1)='Analysis backend'!$A134,INDIRECT("output_parsed!E1:N"&amp;$B$1)))</f>
        <v>0</v>
      </c>
      <c r="D134">
        <f t="array" aca="1" ref="D134" ca="1">COUNT(IF(INDIRECT("output_parsed!o1:s"&amp;$B$1)='Analysis backend'!$A134,INDIRECT("output_parsed!o1:s"&amp;$B$1)))</f>
        <v>0</v>
      </c>
      <c r="E134">
        <f t="shared" ca="1" si="21"/>
        <v>0</v>
      </c>
      <c r="F134">
        <f t="array" aca="1" ref="F134" ca="1">COUNT(IF(INDIRECT("output_parsed!D1:D"&amp;$B$1)=TRUE,IF(INDIRECT("output_parsed!E1:I"&amp;$B$1)='Analysis backend'!$A134,INDIRECT("output_parsed!E1:I"&amp;$B$1))))+COUNT(IF(INDIRECT("output_parsed!D1:D"&amp;$B$1)=FALSE,IF(INDIRECT("output_parsed!J1:N"&amp;$B$1)='Analysis backend'!$A134,INDIRECT("output_parsed!J1:N"&amp;$B$1))))</f>
        <v>0</v>
      </c>
      <c r="L134">
        <f t="shared" si="16"/>
        <v>129</v>
      </c>
      <c r="M134" t="e">
        <f t="shared" si="19"/>
        <v>#N/A</v>
      </c>
      <c r="N134">
        <f t="array" aca="1" ref="N134" ca="1">SUM(IF(INDIRECT("output_parsed_hero!t1:t"&amp;$B$1)=$L$1,IF(INDIRECT("output_parsed_hero!u1:u"&amp;$B$1)="Radiant",IF(INDIRECT("output_parsed_hero!E1:I"&amp;$B$1)=$L134,1))))+SUM(IF(INDIRECT("output_parsed_hero!t1:t"&amp;$B$1)=$L$1,IF(INDIRECT("output_parsed_hero!u1:u"&amp;$B$1)="Dire",IF(INDIRECT("output_parsed_hero!j1:n"&amp;$B$1)=$L134,1))))</f>
        <v>0</v>
      </c>
      <c r="O134">
        <f t="array" aca="1" ref="O134" ca="1">SUM(IF(INDIRECT("output_parsed_hero!t1:t"&amp;$B$1)=$L$1,IF(INDIRECT("output_parsed_hero!u1:u"&amp;$B$1)="Radiant",IF(INDIRECT("output_parsed_hero!E1:I"&amp;$B$1)=$L134,IF(INDIRECT("output_parsed_hero!D1:D"&amp;$B$1)=TRUE,1)))))+SUM(IF(INDIRECT("output_parsed_hero!t1:t"&amp;$B$1)=$L$1,IF(INDIRECT("output_parsed_hero!u1:u"&amp;$B$1)="Dire",IF(INDIRECT("output_parsed_hero!j1:N"&amp;$B$1)=$L134,IF(INDIRECT("output_parsed_hero!D1:D"&amp;$B$1)=FALSE,1)))))</f>
        <v>0</v>
      </c>
      <c r="P134">
        <f t="shared" ref="P134:P137" ca="1" si="22">IF(ISERROR(O134/N134),0,O134/N134)</f>
        <v>0</v>
      </c>
      <c r="Q134">
        <f t="array" aca="1" ref="Q134" ca="1">SUM(IF(INDIRECT("output_parsed_hero!t1:t"&amp;$B$1)=$L$1,IF(INDIRECT("output_parsed_hero!u1:u"&amp;$B$1)="Radiant",IF(INDIRECT("output_parsed_hero!j1:n"&amp;$B$1)=$L134,1))))+SUM(IF(INDIRECT("output_parsed_hero!t1:t"&amp;$B$1)=$L$1,IF(INDIRECT("output_parsed_hero!u1:u"&amp;$B$1)="Dire",IF(INDIRECT("output_parsed_hero!e1:i"&amp;$B$1)=$L134,1))))</f>
        <v>0</v>
      </c>
      <c r="R134">
        <f t="array" aca="1" ref="R134" ca="1">SUM(IF(INDIRECT("output_parsed_hero!t1:t"&amp;$B$1)=$L$1,IF(INDIRECT("output_parsed_hero!u1:u"&amp;$B$1)="Radiant",IF(INDIRECT("output_parsed_hero!j1:n"&amp;$B$1)=$L134,IF(INDIRECT("output_parsed_hero!D1:D"&amp;$B$1)=TRUE,1)))))+SUM(IF(INDIRECT("output_parsed_hero!t1:t"&amp;$B$1)=$L$1,IF(INDIRECT("output_parsed_hero!u1:u"&amp;$B$1)="Dire",IF(INDIRECT("output_parsed_hero!e1:i"&amp;$B$1)=$L134,IF(INDIRECT("output_parsed_hero!D1:D"&amp;$B$1)=FALSE,1)))))</f>
        <v>0</v>
      </c>
      <c r="S134">
        <f t="shared" ref="S134:S137" ca="1" si="23">IF(ISERROR(R134/Q134),0,R134/Q134)</f>
        <v>0</v>
      </c>
    </row>
    <row r="135" spans="1:19" x14ac:dyDescent="0.3">
      <c r="A135">
        <f t="shared" si="18"/>
        <v>131</v>
      </c>
      <c r="B135" t="e">
        <f>VLOOKUP(A135,'hero names'!$S$7:$T$209,2,0)</f>
        <v>#N/A</v>
      </c>
      <c r="C135">
        <f t="array" aca="1" ref="C135" ca="1">COUNT(IF(INDIRECT("output_parsed!E1:N"&amp;$B$1)='Analysis backend'!$A135,INDIRECT("output_parsed!E1:N"&amp;$B$1)))</f>
        <v>0</v>
      </c>
      <c r="D135">
        <f t="array" aca="1" ref="D135" ca="1">COUNT(IF(INDIRECT("output_parsed!o1:s"&amp;$B$1)='Analysis backend'!$A135,INDIRECT("output_parsed!o1:s"&amp;$B$1)))</f>
        <v>0</v>
      </c>
      <c r="E135">
        <f t="shared" ca="1" si="21"/>
        <v>0</v>
      </c>
      <c r="F135">
        <f t="array" aca="1" ref="F135" ca="1">COUNT(IF(INDIRECT("output_parsed!D1:D"&amp;$B$1)=TRUE,IF(INDIRECT("output_parsed!E1:I"&amp;$B$1)='Analysis backend'!$A135,INDIRECT("output_parsed!E1:I"&amp;$B$1))))+COUNT(IF(INDIRECT("output_parsed!D1:D"&amp;$B$1)=FALSE,IF(INDIRECT("output_parsed!J1:N"&amp;$B$1)='Analysis backend'!$A135,INDIRECT("output_parsed!J1:N"&amp;$B$1))))</f>
        <v>0</v>
      </c>
      <c r="L135">
        <f t="shared" si="16"/>
        <v>130</v>
      </c>
      <c r="M135" t="e">
        <f t="shared" si="19"/>
        <v>#N/A</v>
      </c>
      <c r="N135">
        <f t="array" aca="1" ref="N135" ca="1">SUM(IF(INDIRECT("output_parsed_hero!t1:t"&amp;$B$1)=$L$1,IF(INDIRECT("output_parsed_hero!u1:u"&amp;$B$1)="Radiant",IF(INDIRECT("output_parsed_hero!E1:I"&amp;$B$1)=$L135,1))))+SUM(IF(INDIRECT("output_parsed_hero!t1:t"&amp;$B$1)=$L$1,IF(INDIRECT("output_parsed_hero!u1:u"&amp;$B$1)="Dire",IF(INDIRECT("output_parsed_hero!j1:n"&amp;$B$1)=$L135,1))))</f>
        <v>0</v>
      </c>
      <c r="O135">
        <f t="array" aca="1" ref="O135" ca="1">SUM(IF(INDIRECT("output_parsed_hero!t1:t"&amp;$B$1)=$L$1,IF(INDIRECT("output_parsed_hero!u1:u"&amp;$B$1)="Radiant",IF(INDIRECT("output_parsed_hero!E1:I"&amp;$B$1)=$L135,IF(INDIRECT("output_parsed_hero!D1:D"&amp;$B$1)=TRUE,1)))))+SUM(IF(INDIRECT("output_parsed_hero!t1:t"&amp;$B$1)=$L$1,IF(INDIRECT("output_parsed_hero!u1:u"&amp;$B$1)="Dire",IF(INDIRECT("output_parsed_hero!j1:N"&amp;$B$1)=$L135,IF(INDIRECT("output_parsed_hero!D1:D"&amp;$B$1)=FALSE,1)))))</f>
        <v>0</v>
      </c>
      <c r="P135">
        <f t="shared" ca="1" si="22"/>
        <v>0</v>
      </c>
      <c r="Q135">
        <f t="array" aca="1" ref="Q135" ca="1">SUM(IF(INDIRECT("output_parsed_hero!t1:t"&amp;$B$1)=$L$1,IF(INDIRECT("output_parsed_hero!u1:u"&amp;$B$1)="Radiant",IF(INDIRECT("output_parsed_hero!j1:n"&amp;$B$1)=$L135,1))))+SUM(IF(INDIRECT("output_parsed_hero!t1:t"&amp;$B$1)=$L$1,IF(INDIRECT("output_parsed_hero!u1:u"&amp;$B$1)="Dire",IF(INDIRECT("output_parsed_hero!e1:i"&amp;$B$1)=$L135,1))))</f>
        <v>0</v>
      </c>
      <c r="R135">
        <f t="array" aca="1" ref="R135" ca="1">SUM(IF(INDIRECT("output_parsed_hero!t1:t"&amp;$B$1)=$L$1,IF(INDIRECT("output_parsed_hero!u1:u"&amp;$B$1)="Radiant",IF(INDIRECT("output_parsed_hero!j1:n"&amp;$B$1)=$L135,IF(INDIRECT("output_parsed_hero!D1:D"&amp;$B$1)=TRUE,1)))))+SUM(IF(INDIRECT("output_parsed_hero!t1:t"&amp;$B$1)=$L$1,IF(INDIRECT("output_parsed_hero!u1:u"&amp;$B$1)="Dire",IF(INDIRECT("output_parsed_hero!e1:i"&amp;$B$1)=$L135,IF(INDIRECT("output_parsed_hero!D1:D"&amp;$B$1)=FALSE,1)))))</f>
        <v>0</v>
      </c>
      <c r="S135">
        <f t="shared" ca="1" si="23"/>
        <v>0</v>
      </c>
    </row>
    <row r="136" spans="1:19" x14ac:dyDescent="0.3">
      <c r="A136">
        <f t="shared" si="18"/>
        <v>132</v>
      </c>
      <c r="B136" t="e">
        <f>VLOOKUP(A136,'hero names'!$S$7:$T$209,2,0)</f>
        <v>#N/A</v>
      </c>
      <c r="C136">
        <f t="array" aca="1" ref="C136" ca="1">COUNT(IF(INDIRECT("output_parsed!E1:N"&amp;$B$1)='Analysis backend'!$A136,INDIRECT("output_parsed!E1:N"&amp;$B$1)))</f>
        <v>0</v>
      </c>
      <c r="D136">
        <f t="array" aca="1" ref="D136" ca="1">COUNT(IF(INDIRECT("output_parsed!o1:s"&amp;$B$1)='Analysis backend'!$A136,INDIRECT("output_parsed!o1:s"&amp;$B$1)))</f>
        <v>0</v>
      </c>
      <c r="E136">
        <f t="shared" ca="1" si="21"/>
        <v>0</v>
      </c>
      <c r="F136">
        <f t="array" aca="1" ref="F136" ca="1">COUNT(IF(INDIRECT("output_parsed!D1:D"&amp;$B$1)=TRUE,IF(INDIRECT("output_parsed!E1:I"&amp;$B$1)='Analysis backend'!$A136,INDIRECT("output_parsed!E1:I"&amp;$B$1))))+COUNT(IF(INDIRECT("output_parsed!D1:D"&amp;$B$1)=FALSE,IF(INDIRECT("output_parsed!J1:N"&amp;$B$1)='Analysis backend'!$A136,INDIRECT("output_parsed!J1:N"&amp;$B$1))))</f>
        <v>0</v>
      </c>
      <c r="L136">
        <f>L135+1</f>
        <v>131</v>
      </c>
      <c r="M136" t="e">
        <f t="shared" si="19"/>
        <v>#N/A</v>
      </c>
      <c r="N136">
        <f t="array" aca="1" ref="N136" ca="1">SUM(IF(INDIRECT("output_parsed_hero!t1:t"&amp;$B$1)=$L$1,IF(INDIRECT("output_parsed_hero!u1:u"&amp;$B$1)="Radiant",IF(INDIRECT("output_parsed_hero!E1:I"&amp;$B$1)=$L136,1))))+SUM(IF(INDIRECT("output_parsed_hero!t1:t"&amp;$B$1)=$L$1,IF(INDIRECT("output_parsed_hero!u1:u"&amp;$B$1)="Dire",IF(INDIRECT("output_parsed_hero!j1:n"&amp;$B$1)=$L136,1))))</f>
        <v>0</v>
      </c>
      <c r="O136">
        <f t="array" aca="1" ref="O136" ca="1">SUM(IF(INDIRECT("output_parsed_hero!t1:t"&amp;$B$1)=$L$1,IF(INDIRECT("output_parsed_hero!u1:u"&amp;$B$1)="Radiant",IF(INDIRECT("output_parsed_hero!E1:I"&amp;$B$1)=$L136,IF(INDIRECT("output_parsed_hero!D1:D"&amp;$B$1)=TRUE,1)))))+SUM(IF(INDIRECT("output_parsed_hero!t1:t"&amp;$B$1)=$L$1,IF(INDIRECT("output_parsed_hero!u1:u"&amp;$B$1)="Dire",IF(INDIRECT("output_parsed_hero!j1:N"&amp;$B$1)=$L136,IF(INDIRECT("output_parsed_hero!D1:D"&amp;$B$1)=FALSE,1)))))</f>
        <v>0</v>
      </c>
      <c r="P136">
        <f t="shared" ca="1" si="22"/>
        <v>0</v>
      </c>
      <c r="Q136">
        <f t="array" aca="1" ref="Q136" ca="1">SUM(IF(INDIRECT("output_parsed_hero!t1:t"&amp;$B$1)=$L$1,IF(INDIRECT("output_parsed_hero!u1:u"&amp;$B$1)="Radiant",IF(INDIRECT("output_parsed_hero!j1:n"&amp;$B$1)=$L136,1))))+SUM(IF(INDIRECT("output_parsed_hero!t1:t"&amp;$B$1)=$L$1,IF(INDIRECT("output_parsed_hero!u1:u"&amp;$B$1)="Dire",IF(INDIRECT("output_parsed_hero!e1:i"&amp;$B$1)=$L136,1))))</f>
        <v>0</v>
      </c>
      <c r="R136">
        <f t="array" aca="1" ref="R136" ca="1">SUM(IF(INDIRECT("output_parsed_hero!t1:t"&amp;$B$1)=$L$1,IF(INDIRECT("output_parsed_hero!u1:u"&amp;$B$1)="Radiant",IF(INDIRECT("output_parsed_hero!j1:n"&amp;$B$1)=$L136,IF(INDIRECT("output_parsed_hero!D1:D"&amp;$B$1)=TRUE,1)))))+SUM(IF(INDIRECT("output_parsed_hero!t1:t"&amp;$B$1)=$L$1,IF(INDIRECT("output_parsed_hero!u1:u"&amp;$B$1)="Dire",IF(INDIRECT("output_parsed_hero!e1:i"&amp;$B$1)=$L136,IF(INDIRECT("output_parsed_hero!D1:D"&amp;$B$1)=FALSE,1)))))</f>
        <v>0</v>
      </c>
      <c r="S136">
        <f t="shared" ca="1" si="23"/>
        <v>0</v>
      </c>
    </row>
    <row r="137" spans="1:19" x14ac:dyDescent="0.3">
      <c r="L137">
        <f>L136+1</f>
        <v>132</v>
      </c>
      <c r="M137" t="e">
        <f t="shared" si="19"/>
        <v>#N/A</v>
      </c>
      <c r="N137">
        <f t="array" aca="1" ref="N137" ca="1">SUM(IF(INDIRECT("output_parsed_hero!t1:t"&amp;$B$1)=$L$1,IF(INDIRECT("output_parsed_hero!u1:u"&amp;$B$1)="Radiant",IF(INDIRECT("output_parsed_hero!E1:I"&amp;$B$1)=$L137,1))))+SUM(IF(INDIRECT("output_parsed_hero!t1:t"&amp;$B$1)=$L$1,IF(INDIRECT("output_parsed_hero!u1:u"&amp;$B$1)="Dire",IF(INDIRECT("output_parsed_hero!j1:n"&amp;$B$1)=$L137,1))))</f>
        <v>0</v>
      </c>
      <c r="O137">
        <f t="array" aca="1" ref="O137" ca="1">SUM(IF(INDIRECT("output_parsed_hero!t1:t"&amp;$B$1)=$L$1,IF(INDIRECT("output_parsed_hero!u1:u"&amp;$B$1)="Radiant",IF(INDIRECT("output_parsed_hero!E1:I"&amp;$B$1)=$L137,IF(INDIRECT("output_parsed_hero!D1:D"&amp;$B$1)=TRUE,1)))))+SUM(IF(INDIRECT("output_parsed_hero!t1:t"&amp;$B$1)=$L$1,IF(INDIRECT("output_parsed_hero!u1:u"&amp;$B$1)="Dire",IF(INDIRECT("output_parsed_hero!j1:N"&amp;$B$1)=$L137,IF(INDIRECT("output_parsed_hero!D1:D"&amp;$B$1)=FALSE,1)))))</f>
        <v>0</v>
      </c>
      <c r="P137">
        <f t="shared" ca="1" si="22"/>
        <v>0</v>
      </c>
      <c r="Q137">
        <f t="array" aca="1" ref="Q137" ca="1">SUM(IF(INDIRECT("output_parsed_hero!t1:t"&amp;$B$1)=$L$1,IF(INDIRECT("output_parsed_hero!u1:u"&amp;$B$1)="Radiant",IF(INDIRECT("output_parsed_hero!j1:n"&amp;$B$1)=$L137,1))))+SUM(IF(INDIRECT("output_parsed_hero!t1:t"&amp;$B$1)=$L$1,IF(INDIRECT("output_parsed_hero!u1:u"&amp;$B$1)="Dire",IF(INDIRECT("output_parsed_hero!e1:i"&amp;$B$1)=$L137,1))))</f>
        <v>0</v>
      </c>
      <c r="R137">
        <f t="array" aca="1" ref="R137" ca="1">SUM(IF(INDIRECT("output_parsed_hero!t1:t"&amp;$B$1)=$L$1,IF(INDIRECT("output_parsed_hero!u1:u"&amp;$B$1)="Radiant",IF(INDIRECT("output_parsed_hero!j1:n"&amp;$B$1)=$L137,IF(INDIRECT("output_parsed_hero!D1:D"&amp;$B$1)=TRUE,1)))))+SUM(IF(INDIRECT("output_parsed_hero!t1:t"&amp;$B$1)=$L$1,IF(INDIRECT("output_parsed_hero!u1:u"&amp;$B$1)="Dire",IF(INDIRECT("output_parsed_hero!e1:i"&amp;$B$1)=$L137,IF(INDIRECT("output_parsed_hero!D1:D"&amp;$B$1)=FALSE,1)))))</f>
        <v>0</v>
      </c>
      <c r="S137">
        <f t="shared" ca="1" si="23"/>
        <v>0</v>
      </c>
    </row>
  </sheetData>
  <sortState ref="Z5:Z136">
    <sortCondition ref="Z5:Z136"/>
  </sortState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486"/>
  <sheetViews>
    <sheetView workbookViewId="0">
      <selection sqref="A1:S1048576"/>
    </sheetView>
  </sheetViews>
  <sheetFormatPr defaultRowHeight="14.4" x14ac:dyDescent="0.3"/>
  <cols>
    <col min="1" max="1" width="11" bestFit="1" customWidth="1"/>
    <col min="2" max="2" width="14.6640625" bestFit="1" customWidth="1"/>
    <col min="3" max="3" width="5.44140625" bestFit="1" customWidth="1"/>
    <col min="4" max="4" width="11.109375" bestFit="1" customWidth="1"/>
    <col min="5" max="13" width="8" bestFit="1" customWidth="1"/>
    <col min="14" max="14" width="9" bestFit="1" customWidth="1"/>
    <col min="15" max="19" width="6.88671875" bestFit="1" customWidth="1"/>
  </cols>
  <sheetData>
    <row r="1" spans="1:1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">
      <c r="A2">
        <v>4255766288</v>
      </c>
      <c r="B2" s="1">
        <v>43439.537499999999</v>
      </c>
      <c r="C2">
        <v>7339</v>
      </c>
      <c r="D2" t="b">
        <v>1</v>
      </c>
      <c r="E2">
        <v>41</v>
      </c>
      <c r="F2">
        <v>44</v>
      </c>
      <c r="G2">
        <v>121</v>
      </c>
      <c r="H2">
        <v>21</v>
      </c>
      <c r="I2">
        <v>45</v>
      </c>
      <c r="J2">
        <v>9</v>
      </c>
      <c r="K2">
        <v>1</v>
      </c>
      <c r="L2">
        <v>101</v>
      </c>
      <c r="M2">
        <v>31</v>
      </c>
      <c r="N2">
        <v>78</v>
      </c>
      <c r="O2">
        <v>114</v>
      </c>
    </row>
    <row r="3" spans="1:19" x14ac:dyDescent="0.3">
      <c r="A3">
        <v>4255759761</v>
      </c>
      <c r="B3" s="1">
        <v>43439.536111111112</v>
      </c>
      <c r="C3">
        <v>7246</v>
      </c>
      <c r="D3" t="b">
        <v>0</v>
      </c>
      <c r="E3">
        <v>23</v>
      </c>
      <c r="F3">
        <v>86</v>
      </c>
      <c r="G3">
        <v>31</v>
      </c>
      <c r="H3">
        <v>98</v>
      </c>
      <c r="I3">
        <v>44</v>
      </c>
      <c r="J3">
        <v>26</v>
      </c>
      <c r="K3">
        <v>97</v>
      </c>
      <c r="L3">
        <v>50</v>
      </c>
      <c r="M3">
        <v>36</v>
      </c>
      <c r="N3">
        <v>101</v>
      </c>
      <c r="O3">
        <v>89</v>
      </c>
      <c r="P3">
        <v>83</v>
      </c>
    </row>
    <row r="4" spans="1:19" x14ac:dyDescent="0.3">
      <c r="A4">
        <v>4255735189</v>
      </c>
      <c r="B4" s="1">
        <v>43439.525694444441</v>
      </c>
      <c r="C4">
        <v>7093</v>
      </c>
      <c r="D4" t="b">
        <v>1</v>
      </c>
      <c r="E4">
        <v>69</v>
      </c>
      <c r="F4">
        <v>8</v>
      </c>
      <c r="G4">
        <v>86</v>
      </c>
      <c r="H4">
        <v>112</v>
      </c>
      <c r="I4">
        <v>45</v>
      </c>
      <c r="J4">
        <v>47</v>
      </c>
      <c r="K4">
        <v>16</v>
      </c>
      <c r="L4">
        <v>31</v>
      </c>
      <c r="M4">
        <v>100</v>
      </c>
      <c r="N4">
        <v>1</v>
      </c>
      <c r="O4">
        <v>97</v>
      </c>
      <c r="P4">
        <v>44</v>
      </c>
      <c r="Q4">
        <v>38</v>
      </c>
    </row>
    <row r="5" spans="1:19" x14ac:dyDescent="0.3">
      <c r="A5">
        <v>4255743598</v>
      </c>
      <c r="B5" s="1">
        <v>43439.52847222222</v>
      </c>
      <c r="C5">
        <v>6988</v>
      </c>
      <c r="D5" t="b">
        <v>0</v>
      </c>
      <c r="E5">
        <v>19</v>
      </c>
      <c r="F5">
        <v>121</v>
      </c>
      <c r="G5">
        <v>44</v>
      </c>
      <c r="H5">
        <v>65</v>
      </c>
      <c r="I5">
        <v>111</v>
      </c>
      <c r="J5">
        <v>114</v>
      </c>
      <c r="K5">
        <v>27</v>
      </c>
      <c r="L5">
        <v>95</v>
      </c>
      <c r="M5">
        <v>112</v>
      </c>
      <c r="N5">
        <v>23</v>
      </c>
      <c r="O5">
        <v>97</v>
      </c>
      <c r="P5">
        <v>61</v>
      </c>
    </row>
    <row r="6" spans="1:19" x14ac:dyDescent="0.3">
      <c r="A6">
        <v>4255751251</v>
      </c>
      <c r="B6" s="1">
        <v>43439.53125</v>
      </c>
      <c r="C6">
        <v>6944</v>
      </c>
      <c r="D6" t="b">
        <v>1</v>
      </c>
      <c r="E6">
        <v>85</v>
      </c>
      <c r="F6">
        <v>112</v>
      </c>
      <c r="G6">
        <v>38</v>
      </c>
      <c r="H6">
        <v>34</v>
      </c>
      <c r="I6">
        <v>93</v>
      </c>
      <c r="J6">
        <v>44</v>
      </c>
      <c r="K6">
        <v>11</v>
      </c>
      <c r="L6">
        <v>79</v>
      </c>
      <c r="M6">
        <v>97</v>
      </c>
      <c r="N6">
        <v>86</v>
      </c>
      <c r="O6">
        <v>50</v>
      </c>
    </row>
    <row r="7" spans="1:19" x14ac:dyDescent="0.3">
      <c r="A7">
        <v>4255745320</v>
      </c>
      <c r="B7" s="1">
        <v>43439.529861111114</v>
      </c>
      <c r="C7">
        <v>6863</v>
      </c>
      <c r="D7" t="b">
        <v>0</v>
      </c>
      <c r="E7">
        <v>28</v>
      </c>
      <c r="F7">
        <v>3</v>
      </c>
      <c r="G7">
        <v>1</v>
      </c>
      <c r="H7">
        <v>35</v>
      </c>
      <c r="I7">
        <v>86</v>
      </c>
      <c r="J7">
        <v>50</v>
      </c>
      <c r="K7">
        <v>31</v>
      </c>
      <c r="L7">
        <v>42</v>
      </c>
      <c r="M7">
        <v>84</v>
      </c>
      <c r="N7">
        <v>106</v>
      </c>
      <c r="O7">
        <v>78</v>
      </c>
      <c r="P7">
        <v>97</v>
      </c>
      <c r="Q7">
        <v>61</v>
      </c>
    </row>
    <row r="8" spans="1:19" x14ac:dyDescent="0.3">
      <c r="A8">
        <v>4255766472</v>
      </c>
      <c r="B8" s="1">
        <v>43439.537499999999</v>
      </c>
      <c r="C8">
        <v>6947</v>
      </c>
    </row>
    <row r="9" spans="1:19" x14ac:dyDescent="0.3">
      <c r="A9">
        <v>4255768009</v>
      </c>
      <c r="B9" s="1">
        <v>43439.538888888892</v>
      </c>
      <c r="C9">
        <v>7019</v>
      </c>
      <c r="D9" t="b">
        <v>1</v>
      </c>
      <c r="E9">
        <v>75</v>
      </c>
      <c r="F9">
        <v>71</v>
      </c>
      <c r="G9">
        <v>74</v>
      </c>
      <c r="H9">
        <v>29</v>
      </c>
      <c r="I9">
        <v>44</v>
      </c>
      <c r="J9">
        <v>2</v>
      </c>
      <c r="K9">
        <v>27</v>
      </c>
      <c r="L9">
        <v>23</v>
      </c>
      <c r="M9">
        <v>101</v>
      </c>
      <c r="N9">
        <v>41</v>
      </c>
      <c r="O9">
        <v>97</v>
      </c>
      <c r="P9">
        <v>85</v>
      </c>
    </row>
    <row r="10" spans="1:19" x14ac:dyDescent="0.3">
      <c r="A10">
        <v>4255746546</v>
      </c>
      <c r="B10" s="1">
        <v>43439.529861111114</v>
      </c>
      <c r="C10">
        <v>6982</v>
      </c>
      <c r="D10" t="b">
        <v>1</v>
      </c>
      <c r="E10">
        <v>28</v>
      </c>
      <c r="F10">
        <v>57</v>
      </c>
      <c r="G10">
        <v>15</v>
      </c>
      <c r="H10">
        <v>27</v>
      </c>
      <c r="I10">
        <v>93</v>
      </c>
      <c r="J10">
        <v>86</v>
      </c>
      <c r="K10">
        <v>45</v>
      </c>
      <c r="L10">
        <v>41</v>
      </c>
      <c r="M10">
        <v>101</v>
      </c>
      <c r="N10">
        <v>23</v>
      </c>
      <c r="O10">
        <v>50</v>
      </c>
      <c r="P10">
        <v>97</v>
      </c>
    </row>
    <row r="11" spans="1:19" x14ac:dyDescent="0.3">
      <c r="A11">
        <v>4255781049</v>
      </c>
      <c r="B11" s="1">
        <v>43439.543055555558</v>
      </c>
      <c r="C11">
        <v>6935</v>
      </c>
      <c r="D11" t="b">
        <v>1</v>
      </c>
      <c r="E11">
        <v>79</v>
      </c>
      <c r="F11">
        <v>109</v>
      </c>
      <c r="G11">
        <v>19</v>
      </c>
      <c r="H11">
        <v>114</v>
      </c>
      <c r="I11">
        <v>121</v>
      </c>
      <c r="J11">
        <v>50</v>
      </c>
      <c r="K11">
        <v>63</v>
      </c>
      <c r="L11">
        <v>59</v>
      </c>
      <c r="M11">
        <v>101</v>
      </c>
      <c r="N11">
        <v>41</v>
      </c>
      <c r="O11">
        <v>44</v>
      </c>
      <c r="P11">
        <v>78</v>
      </c>
      <c r="Q11">
        <v>97</v>
      </c>
    </row>
    <row r="12" spans="1:19" x14ac:dyDescent="0.3">
      <c r="A12">
        <v>4255790193</v>
      </c>
      <c r="B12" s="1">
        <v>43439.54791666667</v>
      </c>
      <c r="C12">
        <v>6873</v>
      </c>
      <c r="D12" t="b">
        <v>0</v>
      </c>
      <c r="E12">
        <v>105</v>
      </c>
      <c r="F12">
        <v>7</v>
      </c>
      <c r="G12">
        <v>41</v>
      </c>
      <c r="H12">
        <v>76</v>
      </c>
      <c r="I12">
        <v>63</v>
      </c>
      <c r="J12">
        <v>50</v>
      </c>
      <c r="K12">
        <v>95</v>
      </c>
      <c r="L12">
        <v>75</v>
      </c>
      <c r="M12">
        <v>86</v>
      </c>
      <c r="N12">
        <v>16</v>
      </c>
      <c r="O12">
        <v>88</v>
      </c>
      <c r="P12">
        <v>44</v>
      </c>
      <c r="Q12">
        <v>97</v>
      </c>
    </row>
    <row r="13" spans="1:19" x14ac:dyDescent="0.3">
      <c r="A13">
        <v>4255780442</v>
      </c>
      <c r="B13" s="1">
        <v>43439.543055555558</v>
      </c>
      <c r="C13">
        <v>6805</v>
      </c>
      <c r="D13" t="b">
        <v>0</v>
      </c>
      <c r="E13">
        <v>106</v>
      </c>
      <c r="F13">
        <v>71</v>
      </c>
      <c r="G13">
        <v>86</v>
      </c>
      <c r="H13">
        <v>45</v>
      </c>
      <c r="I13">
        <v>15</v>
      </c>
      <c r="J13">
        <v>31</v>
      </c>
      <c r="K13">
        <v>41</v>
      </c>
      <c r="L13">
        <v>97</v>
      </c>
      <c r="M13">
        <v>110</v>
      </c>
      <c r="N13">
        <v>114</v>
      </c>
      <c r="O13">
        <v>93</v>
      </c>
      <c r="P13">
        <v>44</v>
      </c>
    </row>
    <row r="14" spans="1:19" x14ac:dyDescent="0.3">
      <c r="A14">
        <v>4255808674</v>
      </c>
      <c r="B14" s="1">
        <v>43439.553472222222</v>
      </c>
      <c r="C14">
        <v>7316</v>
      </c>
      <c r="D14" t="b">
        <v>0</v>
      </c>
      <c r="E14">
        <v>114</v>
      </c>
      <c r="F14">
        <v>100</v>
      </c>
      <c r="G14">
        <v>50</v>
      </c>
      <c r="H14">
        <v>49</v>
      </c>
      <c r="I14">
        <v>40</v>
      </c>
      <c r="J14">
        <v>79</v>
      </c>
      <c r="K14">
        <v>7</v>
      </c>
      <c r="L14">
        <v>12</v>
      </c>
      <c r="M14">
        <v>15</v>
      </c>
      <c r="N14">
        <v>87</v>
      </c>
    </row>
    <row r="15" spans="1:19" x14ac:dyDescent="0.3">
      <c r="A15">
        <v>4255798867</v>
      </c>
      <c r="B15" s="1">
        <v>43439.550694444442</v>
      </c>
      <c r="C15">
        <v>7145</v>
      </c>
      <c r="D15" t="b">
        <v>1</v>
      </c>
      <c r="E15">
        <v>100</v>
      </c>
      <c r="F15">
        <v>44</v>
      </c>
      <c r="G15">
        <v>50</v>
      </c>
      <c r="H15">
        <v>121</v>
      </c>
      <c r="I15">
        <v>59</v>
      </c>
      <c r="J15">
        <v>1</v>
      </c>
      <c r="K15">
        <v>97</v>
      </c>
      <c r="L15">
        <v>83</v>
      </c>
      <c r="M15">
        <v>23</v>
      </c>
      <c r="N15">
        <v>86</v>
      </c>
      <c r="O15">
        <v>61</v>
      </c>
    </row>
    <row r="16" spans="1:19" x14ac:dyDescent="0.3">
      <c r="A16">
        <v>4255833275</v>
      </c>
      <c r="B16">
        <v>1544016768</v>
      </c>
      <c r="C16">
        <v>7687</v>
      </c>
      <c r="D16" t="b">
        <v>0</v>
      </c>
      <c r="E16">
        <v>86</v>
      </c>
      <c r="F16">
        <v>109</v>
      </c>
      <c r="G16">
        <v>31</v>
      </c>
      <c r="H16">
        <v>7</v>
      </c>
      <c r="I16">
        <v>95</v>
      </c>
      <c r="J16">
        <v>19</v>
      </c>
      <c r="K16">
        <v>8</v>
      </c>
      <c r="L16">
        <v>45</v>
      </c>
      <c r="M16">
        <v>74</v>
      </c>
      <c r="N16">
        <v>50</v>
      </c>
      <c r="O16">
        <v>23</v>
      </c>
      <c r="P16">
        <v>77</v>
      </c>
      <c r="Q16">
        <v>44</v>
      </c>
    </row>
    <row r="17" spans="1:17" x14ac:dyDescent="0.3">
      <c r="A17">
        <v>4255832396</v>
      </c>
      <c r="B17">
        <v>1544016640</v>
      </c>
      <c r="C17">
        <v>7138</v>
      </c>
      <c r="D17" t="b">
        <v>1</v>
      </c>
      <c r="E17">
        <v>94</v>
      </c>
      <c r="F17">
        <v>27</v>
      </c>
      <c r="G17">
        <v>121</v>
      </c>
      <c r="H17">
        <v>25</v>
      </c>
      <c r="I17">
        <v>84</v>
      </c>
      <c r="J17">
        <v>50</v>
      </c>
      <c r="K17">
        <v>45</v>
      </c>
      <c r="L17">
        <v>86</v>
      </c>
      <c r="M17">
        <v>44</v>
      </c>
      <c r="N17">
        <v>83</v>
      </c>
      <c r="O17">
        <v>100</v>
      </c>
      <c r="P17">
        <v>97</v>
      </c>
    </row>
    <row r="18" spans="1:17" x14ac:dyDescent="0.3">
      <c r="A18">
        <v>4255835347</v>
      </c>
      <c r="B18">
        <v>1544016768</v>
      </c>
      <c r="C18">
        <v>7113</v>
      </c>
      <c r="D18" t="b">
        <v>1</v>
      </c>
      <c r="E18">
        <v>97</v>
      </c>
      <c r="F18">
        <v>93</v>
      </c>
      <c r="G18">
        <v>26</v>
      </c>
      <c r="H18">
        <v>100</v>
      </c>
      <c r="I18">
        <v>45</v>
      </c>
      <c r="J18">
        <v>114</v>
      </c>
      <c r="K18">
        <v>44</v>
      </c>
      <c r="L18">
        <v>57</v>
      </c>
      <c r="M18">
        <v>39</v>
      </c>
      <c r="N18">
        <v>88</v>
      </c>
      <c r="O18">
        <v>86</v>
      </c>
    </row>
    <row r="19" spans="1:17" x14ac:dyDescent="0.3">
      <c r="A19">
        <v>4255823693</v>
      </c>
      <c r="B19">
        <v>1544016384</v>
      </c>
      <c r="C19">
        <v>6894</v>
      </c>
      <c r="D19" t="b">
        <v>1</v>
      </c>
      <c r="E19">
        <v>80</v>
      </c>
      <c r="F19">
        <v>103</v>
      </c>
      <c r="G19">
        <v>89</v>
      </c>
      <c r="H19">
        <v>78</v>
      </c>
      <c r="I19">
        <v>85</v>
      </c>
      <c r="J19">
        <v>27</v>
      </c>
      <c r="K19">
        <v>95</v>
      </c>
      <c r="L19">
        <v>100</v>
      </c>
      <c r="M19">
        <v>21</v>
      </c>
      <c r="N19">
        <v>110</v>
      </c>
      <c r="O19">
        <v>97</v>
      </c>
      <c r="P19">
        <v>10</v>
      </c>
      <c r="Q19">
        <v>44</v>
      </c>
    </row>
    <row r="20" spans="1:17" x14ac:dyDescent="0.3">
      <c r="A20">
        <v>4255844215</v>
      </c>
      <c r="B20">
        <v>1544017152</v>
      </c>
      <c r="C20">
        <v>7360</v>
      </c>
      <c r="D20" t="b">
        <v>1</v>
      </c>
      <c r="E20">
        <v>90</v>
      </c>
      <c r="F20">
        <v>1</v>
      </c>
      <c r="G20">
        <v>121</v>
      </c>
      <c r="H20">
        <v>97</v>
      </c>
      <c r="I20">
        <v>16</v>
      </c>
      <c r="J20">
        <v>114</v>
      </c>
      <c r="K20">
        <v>27</v>
      </c>
      <c r="L20">
        <v>53</v>
      </c>
      <c r="M20">
        <v>44</v>
      </c>
      <c r="N20">
        <v>62</v>
      </c>
      <c r="O20">
        <v>91</v>
      </c>
    </row>
    <row r="21" spans="1:17" x14ac:dyDescent="0.3">
      <c r="A21">
        <v>4255858506</v>
      </c>
      <c r="B21">
        <v>1544017536</v>
      </c>
      <c r="C21">
        <v>6986</v>
      </c>
      <c r="D21" t="b">
        <v>1</v>
      </c>
      <c r="E21">
        <v>16</v>
      </c>
      <c r="F21">
        <v>53</v>
      </c>
      <c r="G21">
        <v>41</v>
      </c>
      <c r="H21">
        <v>51</v>
      </c>
      <c r="I21">
        <v>78</v>
      </c>
      <c r="J21">
        <v>93</v>
      </c>
      <c r="K21">
        <v>31</v>
      </c>
      <c r="L21">
        <v>13</v>
      </c>
      <c r="M21">
        <v>62</v>
      </c>
      <c r="N21">
        <v>98</v>
      </c>
      <c r="O21">
        <v>44</v>
      </c>
      <c r="P21">
        <v>59</v>
      </c>
    </row>
    <row r="22" spans="1:17" x14ac:dyDescent="0.3">
      <c r="A22">
        <v>4255860370</v>
      </c>
      <c r="B22">
        <v>1544017664</v>
      </c>
      <c r="C22">
        <v>6924</v>
      </c>
    </row>
    <row r="23" spans="1:17" x14ac:dyDescent="0.3">
      <c r="A23">
        <v>4255893912</v>
      </c>
      <c r="B23">
        <v>1544018688</v>
      </c>
      <c r="C23">
        <v>7167</v>
      </c>
      <c r="D23" t="b">
        <v>1</v>
      </c>
      <c r="E23">
        <v>1</v>
      </c>
      <c r="F23">
        <v>31</v>
      </c>
      <c r="G23">
        <v>7</v>
      </c>
      <c r="H23">
        <v>45</v>
      </c>
      <c r="I23">
        <v>97</v>
      </c>
      <c r="J23">
        <v>76</v>
      </c>
      <c r="K23">
        <v>121</v>
      </c>
      <c r="L23">
        <v>41</v>
      </c>
      <c r="M23">
        <v>38</v>
      </c>
      <c r="N23">
        <v>86</v>
      </c>
      <c r="O23">
        <v>105</v>
      </c>
    </row>
    <row r="24" spans="1:17" x14ac:dyDescent="0.3">
      <c r="A24">
        <v>4255876090</v>
      </c>
      <c r="B24">
        <v>1544018176</v>
      </c>
      <c r="C24">
        <v>7005</v>
      </c>
      <c r="D24" t="b">
        <v>1</v>
      </c>
      <c r="E24">
        <v>31</v>
      </c>
      <c r="F24">
        <v>4</v>
      </c>
      <c r="G24">
        <v>100</v>
      </c>
      <c r="H24">
        <v>22</v>
      </c>
      <c r="I24">
        <v>28</v>
      </c>
      <c r="J24">
        <v>10</v>
      </c>
      <c r="K24">
        <v>16</v>
      </c>
      <c r="L24">
        <v>26</v>
      </c>
      <c r="M24">
        <v>34</v>
      </c>
      <c r="N24">
        <v>86</v>
      </c>
      <c r="O24">
        <v>93</v>
      </c>
      <c r="P24">
        <v>44</v>
      </c>
    </row>
    <row r="25" spans="1:17" x14ac:dyDescent="0.3">
      <c r="A25">
        <v>4255891168</v>
      </c>
      <c r="B25">
        <v>1544018688</v>
      </c>
      <c r="C25">
        <v>7065</v>
      </c>
      <c r="D25" t="b">
        <v>0</v>
      </c>
      <c r="E25">
        <v>97</v>
      </c>
      <c r="F25">
        <v>106</v>
      </c>
      <c r="G25">
        <v>76</v>
      </c>
      <c r="H25">
        <v>2</v>
      </c>
      <c r="I25">
        <v>111</v>
      </c>
      <c r="J25">
        <v>85</v>
      </c>
      <c r="K25">
        <v>29</v>
      </c>
      <c r="L25">
        <v>10</v>
      </c>
      <c r="M25">
        <v>11</v>
      </c>
      <c r="N25">
        <v>50</v>
      </c>
      <c r="O25">
        <v>44</v>
      </c>
    </row>
    <row r="26" spans="1:17" x14ac:dyDescent="0.3">
      <c r="A26">
        <v>4255850575</v>
      </c>
      <c r="B26">
        <v>1544017280</v>
      </c>
      <c r="C26">
        <v>6902</v>
      </c>
      <c r="D26" t="b">
        <v>0</v>
      </c>
      <c r="E26">
        <v>44</v>
      </c>
      <c r="F26">
        <v>97</v>
      </c>
      <c r="G26">
        <v>68</v>
      </c>
      <c r="H26">
        <v>23</v>
      </c>
      <c r="I26">
        <v>108</v>
      </c>
      <c r="J26">
        <v>31</v>
      </c>
      <c r="K26">
        <v>121</v>
      </c>
      <c r="L26">
        <v>6</v>
      </c>
      <c r="M26">
        <v>93</v>
      </c>
      <c r="N26">
        <v>69</v>
      </c>
      <c r="O26">
        <v>61</v>
      </c>
      <c r="P26">
        <v>85</v>
      </c>
    </row>
    <row r="27" spans="1:17" x14ac:dyDescent="0.3">
      <c r="A27">
        <v>4255909431</v>
      </c>
      <c r="B27">
        <v>1544019200</v>
      </c>
      <c r="C27">
        <v>7604</v>
      </c>
      <c r="D27" t="b">
        <v>1</v>
      </c>
      <c r="E27">
        <v>44</v>
      </c>
      <c r="F27">
        <v>100</v>
      </c>
      <c r="G27">
        <v>16</v>
      </c>
      <c r="H27">
        <v>76</v>
      </c>
      <c r="I27">
        <v>86</v>
      </c>
      <c r="J27">
        <v>78</v>
      </c>
      <c r="K27">
        <v>26</v>
      </c>
      <c r="L27">
        <v>95</v>
      </c>
      <c r="M27">
        <v>7</v>
      </c>
      <c r="N27">
        <v>97</v>
      </c>
      <c r="O27">
        <v>112</v>
      </c>
    </row>
    <row r="28" spans="1:17" x14ac:dyDescent="0.3">
      <c r="A28">
        <v>4255900664</v>
      </c>
      <c r="B28">
        <v>1544018944</v>
      </c>
      <c r="C28">
        <v>7144</v>
      </c>
      <c r="D28" t="b">
        <v>0</v>
      </c>
      <c r="E28">
        <v>78</v>
      </c>
      <c r="F28">
        <v>44</v>
      </c>
      <c r="G28">
        <v>75</v>
      </c>
      <c r="H28">
        <v>114</v>
      </c>
      <c r="I28">
        <v>85</v>
      </c>
      <c r="J28">
        <v>109</v>
      </c>
      <c r="K28">
        <v>83</v>
      </c>
      <c r="L28">
        <v>97</v>
      </c>
      <c r="M28">
        <v>77</v>
      </c>
      <c r="N28">
        <v>25</v>
      </c>
      <c r="O28">
        <v>34</v>
      </c>
      <c r="P28">
        <v>50</v>
      </c>
    </row>
    <row r="29" spans="1:17" x14ac:dyDescent="0.3">
      <c r="A29">
        <v>4255902095</v>
      </c>
      <c r="B29">
        <v>1544018944</v>
      </c>
      <c r="C29">
        <v>7111</v>
      </c>
      <c r="D29" t="b">
        <v>0</v>
      </c>
      <c r="E29">
        <v>38</v>
      </c>
      <c r="F29">
        <v>76</v>
      </c>
      <c r="G29">
        <v>91</v>
      </c>
      <c r="H29">
        <v>45</v>
      </c>
      <c r="I29">
        <v>86</v>
      </c>
      <c r="J29">
        <v>23</v>
      </c>
      <c r="K29">
        <v>1</v>
      </c>
      <c r="L29">
        <v>103</v>
      </c>
      <c r="M29">
        <v>85</v>
      </c>
      <c r="N29">
        <v>16</v>
      </c>
      <c r="O29">
        <v>53</v>
      </c>
      <c r="P29">
        <v>44</v>
      </c>
      <c r="Q29">
        <v>2</v>
      </c>
    </row>
    <row r="30" spans="1:17" x14ac:dyDescent="0.3">
      <c r="A30">
        <v>4255906591</v>
      </c>
      <c r="B30">
        <v>1544019200</v>
      </c>
      <c r="C30">
        <v>7108</v>
      </c>
      <c r="D30" t="b">
        <v>0</v>
      </c>
      <c r="E30">
        <v>56</v>
      </c>
      <c r="F30">
        <v>101</v>
      </c>
      <c r="G30">
        <v>2</v>
      </c>
      <c r="H30">
        <v>4</v>
      </c>
      <c r="I30">
        <v>121</v>
      </c>
      <c r="J30">
        <v>90</v>
      </c>
      <c r="K30">
        <v>22</v>
      </c>
      <c r="L30">
        <v>97</v>
      </c>
      <c r="M30">
        <v>64</v>
      </c>
      <c r="N30">
        <v>44</v>
      </c>
      <c r="O30">
        <v>34</v>
      </c>
    </row>
    <row r="31" spans="1:17" x14ac:dyDescent="0.3">
      <c r="A31">
        <v>4255930223</v>
      </c>
      <c r="B31">
        <v>1544019968</v>
      </c>
      <c r="C31">
        <v>7232</v>
      </c>
      <c r="D31" t="b">
        <v>0</v>
      </c>
      <c r="E31">
        <v>9</v>
      </c>
      <c r="F31">
        <v>1</v>
      </c>
      <c r="G31">
        <v>101</v>
      </c>
      <c r="H31">
        <v>91</v>
      </c>
      <c r="I31">
        <v>78</v>
      </c>
      <c r="J31">
        <v>13</v>
      </c>
      <c r="K31">
        <v>80</v>
      </c>
      <c r="L31">
        <v>121</v>
      </c>
      <c r="M31">
        <v>50</v>
      </c>
      <c r="N31">
        <v>107</v>
      </c>
      <c r="O31">
        <v>44</v>
      </c>
      <c r="P31">
        <v>97</v>
      </c>
    </row>
    <row r="32" spans="1:17" x14ac:dyDescent="0.3">
      <c r="A32">
        <v>4255944539</v>
      </c>
      <c r="B32">
        <v>1544020352</v>
      </c>
      <c r="C32">
        <v>7146</v>
      </c>
      <c r="D32" t="b">
        <v>1</v>
      </c>
      <c r="E32">
        <v>78</v>
      </c>
      <c r="F32">
        <v>39</v>
      </c>
      <c r="G32">
        <v>50</v>
      </c>
      <c r="H32">
        <v>44</v>
      </c>
      <c r="I32">
        <v>86</v>
      </c>
      <c r="J32">
        <v>109</v>
      </c>
      <c r="K32">
        <v>97</v>
      </c>
      <c r="L32">
        <v>7</v>
      </c>
      <c r="M32">
        <v>3</v>
      </c>
      <c r="N32">
        <v>87</v>
      </c>
      <c r="O32">
        <v>82</v>
      </c>
    </row>
    <row r="33" spans="1:17" x14ac:dyDescent="0.3">
      <c r="A33">
        <v>4255955300</v>
      </c>
      <c r="B33">
        <v>1544020736</v>
      </c>
      <c r="C33">
        <v>7075</v>
      </c>
      <c r="D33" t="b">
        <v>1</v>
      </c>
      <c r="E33">
        <v>97</v>
      </c>
      <c r="F33">
        <v>46</v>
      </c>
      <c r="G33">
        <v>26</v>
      </c>
      <c r="H33">
        <v>114</v>
      </c>
      <c r="I33">
        <v>38</v>
      </c>
      <c r="J33">
        <v>86</v>
      </c>
      <c r="K33">
        <v>6</v>
      </c>
      <c r="L33">
        <v>27</v>
      </c>
      <c r="M33">
        <v>16</v>
      </c>
      <c r="N33">
        <v>35</v>
      </c>
      <c r="O33">
        <v>76</v>
      </c>
      <c r="P33">
        <v>121</v>
      </c>
      <c r="Q33">
        <v>44</v>
      </c>
    </row>
    <row r="34" spans="1:17" x14ac:dyDescent="0.3">
      <c r="A34">
        <v>4255987496</v>
      </c>
      <c r="B34">
        <v>1544021888</v>
      </c>
      <c r="C34">
        <v>7202</v>
      </c>
      <c r="D34" t="b">
        <v>0</v>
      </c>
      <c r="E34">
        <v>91</v>
      </c>
      <c r="F34">
        <v>1</v>
      </c>
      <c r="G34">
        <v>45</v>
      </c>
      <c r="H34">
        <v>114</v>
      </c>
      <c r="I34">
        <v>86</v>
      </c>
      <c r="J34">
        <v>19</v>
      </c>
      <c r="K34">
        <v>37</v>
      </c>
      <c r="L34">
        <v>63</v>
      </c>
      <c r="M34">
        <v>100</v>
      </c>
      <c r="N34">
        <v>41</v>
      </c>
      <c r="O34">
        <v>80</v>
      </c>
      <c r="P34">
        <v>110</v>
      </c>
      <c r="Q34">
        <v>44</v>
      </c>
    </row>
    <row r="35" spans="1:17" x14ac:dyDescent="0.3">
      <c r="A35">
        <v>4255973983</v>
      </c>
      <c r="B35">
        <v>1544021376</v>
      </c>
      <c r="C35">
        <v>7028</v>
      </c>
      <c r="D35" t="b">
        <v>1</v>
      </c>
      <c r="E35">
        <v>50</v>
      </c>
      <c r="F35">
        <v>1</v>
      </c>
      <c r="G35">
        <v>100</v>
      </c>
      <c r="H35">
        <v>26</v>
      </c>
      <c r="I35">
        <v>22</v>
      </c>
      <c r="J35">
        <v>69</v>
      </c>
      <c r="K35">
        <v>8</v>
      </c>
      <c r="L35">
        <v>82</v>
      </c>
      <c r="M35">
        <v>31</v>
      </c>
      <c r="N35">
        <v>62</v>
      </c>
      <c r="O35">
        <v>97</v>
      </c>
      <c r="P35">
        <v>80</v>
      </c>
    </row>
    <row r="36" spans="1:17" x14ac:dyDescent="0.3">
      <c r="A36">
        <v>4255990367</v>
      </c>
      <c r="B36">
        <v>1544022016</v>
      </c>
      <c r="C36">
        <v>7234</v>
      </c>
      <c r="D36" t="b">
        <v>1</v>
      </c>
      <c r="E36">
        <v>53</v>
      </c>
      <c r="F36">
        <v>76</v>
      </c>
      <c r="G36">
        <v>50</v>
      </c>
      <c r="H36">
        <v>95</v>
      </c>
      <c r="I36">
        <v>7</v>
      </c>
      <c r="J36">
        <v>9</v>
      </c>
      <c r="K36">
        <v>1</v>
      </c>
      <c r="L36">
        <v>46</v>
      </c>
      <c r="M36">
        <v>14</v>
      </c>
      <c r="N36">
        <v>31</v>
      </c>
      <c r="O36">
        <v>44</v>
      </c>
      <c r="P36">
        <v>82</v>
      </c>
      <c r="Q36">
        <v>57</v>
      </c>
    </row>
    <row r="37" spans="1:17" x14ac:dyDescent="0.3">
      <c r="A37">
        <v>4256000928</v>
      </c>
      <c r="B37">
        <v>1544022400</v>
      </c>
      <c r="C37">
        <v>7033</v>
      </c>
      <c r="D37" t="b">
        <v>1</v>
      </c>
      <c r="E37">
        <v>40</v>
      </c>
      <c r="F37">
        <v>64</v>
      </c>
      <c r="G37">
        <v>93</v>
      </c>
      <c r="H37">
        <v>77</v>
      </c>
      <c r="I37">
        <v>100</v>
      </c>
      <c r="J37">
        <v>101</v>
      </c>
      <c r="K37">
        <v>111</v>
      </c>
      <c r="L37">
        <v>23</v>
      </c>
      <c r="M37">
        <v>38</v>
      </c>
      <c r="N37">
        <v>10</v>
      </c>
      <c r="O37">
        <v>121</v>
      </c>
      <c r="P37">
        <v>114</v>
      </c>
      <c r="Q37">
        <v>44</v>
      </c>
    </row>
    <row r="38" spans="1:17" x14ac:dyDescent="0.3">
      <c r="A38">
        <v>4255934941</v>
      </c>
      <c r="B38">
        <v>1544020096</v>
      </c>
      <c r="C38">
        <v>7016</v>
      </c>
      <c r="D38" t="b">
        <v>1</v>
      </c>
      <c r="E38">
        <v>85</v>
      </c>
      <c r="F38">
        <v>25</v>
      </c>
      <c r="G38">
        <v>97</v>
      </c>
      <c r="H38">
        <v>44</v>
      </c>
      <c r="I38">
        <v>13</v>
      </c>
      <c r="J38">
        <v>100</v>
      </c>
      <c r="K38">
        <v>38</v>
      </c>
      <c r="L38">
        <v>34</v>
      </c>
      <c r="M38">
        <v>67</v>
      </c>
      <c r="N38">
        <v>91</v>
      </c>
      <c r="O38">
        <v>93</v>
      </c>
    </row>
    <row r="39" spans="1:17" x14ac:dyDescent="0.3">
      <c r="A39">
        <v>4255968403</v>
      </c>
      <c r="B39">
        <v>1544021248</v>
      </c>
      <c r="C39">
        <v>6992</v>
      </c>
      <c r="D39" t="b">
        <v>0</v>
      </c>
      <c r="E39">
        <v>75</v>
      </c>
      <c r="F39">
        <v>50</v>
      </c>
      <c r="G39">
        <v>19</v>
      </c>
      <c r="H39">
        <v>41</v>
      </c>
      <c r="I39">
        <v>121</v>
      </c>
      <c r="J39">
        <v>31</v>
      </c>
      <c r="K39">
        <v>45</v>
      </c>
      <c r="L39">
        <v>97</v>
      </c>
      <c r="M39">
        <v>100</v>
      </c>
      <c r="N39">
        <v>1</v>
      </c>
      <c r="O39">
        <v>82</v>
      </c>
      <c r="P39">
        <v>44</v>
      </c>
      <c r="Q39">
        <v>89</v>
      </c>
    </row>
    <row r="40" spans="1:17" x14ac:dyDescent="0.3">
      <c r="A40">
        <v>4255974175</v>
      </c>
      <c r="B40">
        <v>1544021376</v>
      </c>
      <c r="C40">
        <v>7001</v>
      </c>
      <c r="D40" t="b">
        <v>0</v>
      </c>
      <c r="E40">
        <v>86</v>
      </c>
      <c r="F40">
        <v>89</v>
      </c>
      <c r="G40">
        <v>97</v>
      </c>
      <c r="H40">
        <v>31</v>
      </c>
      <c r="I40">
        <v>76</v>
      </c>
      <c r="J40">
        <v>1</v>
      </c>
      <c r="K40">
        <v>55</v>
      </c>
      <c r="L40">
        <v>114</v>
      </c>
      <c r="M40">
        <v>112</v>
      </c>
      <c r="N40">
        <v>71</v>
      </c>
      <c r="O40">
        <v>44</v>
      </c>
      <c r="P40">
        <v>2</v>
      </c>
    </row>
    <row r="41" spans="1:17" x14ac:dyDescent="0.3">
      <c r="A41">
        <v>4255978626</v>
      </c>
      <c r="B41">
        <v>1544021632</v>
      </c>
      <c r="C41">
        <v>6937</v>
      </c>
      <c r="D41" t="b">
        <v>0</v>
      </c>
      <c r="E41">
        <v>5</v>
      </c>
      <c r="F41">
        <v>78</v>
      </c>
      <c r="G41">
        <v>1</v>
      </c>
      <c r="H41">
        <v>76</v>
      </c>
      <c r="I41">
        <v>100</v>
      </c>
      <c r="J41">
        <v>62</v>
      </c>
      <c r="K41">
        <v>109</v>
      </c>
      <c r="L41">
        <v>111</v>
      </c>
      <c r="M41">
        <v>90</v>
      </c>
      <c r="N41">
        <v>113</v>
      </c>
      <c r="O41">
        <v>44</v>
      </c>
      <c r="P41">
        <v>33</v>
      </c>
      <c r="Q41">
        <v>6</v>
      </c>
    </row>
    <row r="42" spans="1:17" x14ac:dyDescent="0.3">
      <c r="A42">
        <v>4256004691</v>
      </c>
      <c r="B42">
        <v>1544022528</v>
      </c>
      <c r="C42">
        <v>6923</v>
      </c>
      <c r="D42" t="b">
        <v>1</v>
      </c>
      <c r="E42">
        <v>121</v>
      </c>
      <c r="F42">
        <v>86</v>
      </c>
      <c r="G42">
        <v>44</v>
      </c>
      <c r="H42">
        <v>2</v>
      </c>
      <c r="I42">
        <v>25</v>
      </c>
      <c r="J42">
        <v>27</v>
      </c>
      <c r="K42">
        <v>100</v>
      </c>
      <c r="L42">
        <v>1</v>
      </c>
      <c r="M42">
        <v>98</v>
      </c>
      <c r="N42">
        <v>34</v>
      </c>
      <c r="O42">
        <v>114</v>
      </c>
      <c r="P42">
        <v>50</v>
      </c>
      <c r="Q42">
        <v>97</v>
      </c>
    </row>
    <row r="43" spans="1:17" x14ac:dyDescent="0.3">
      <c r="A43">
        <v>4256027377</v>
      </c>
      <c r="B43">
        <v>1544023296</v>
      </c>
      <c r="C43">
        <v>6951</v>
      </c>
      <c r="D43" t="b">
        <v>0</v>
      </c>
      <c r="E43">
        <v>13</v>
      </c>
      <c r="F43">
        <v>91</v>
      </c>
      <c r="G43">
        <v>67</v>
      </c>
      <c r="H43">
        <v>50</v>
      </c>
      <c r="I43">
        <v>97</v>
      </c>
      <c r="J43">
        <v>90</v>
      </c>
      <c r="K43">
        <v>23</v>
      </c>
      <c r="L43">
        <v>44</v>
      </c>
      <c r="M43">
        <v>16</v>
      </c>
      <c r="N43">
        <v>14</v>
      </c>
      <c r="O43">
        <v>93</v>
      </c>
    </row>
    <row r="44" spans="1:17" x14ac:dyDescent="0.3">
      <c r="A44">
        <v>4256045553</v>
      </c>
      <c r="B44">
        <v>1544023936</v>
      </c>
      <c r="C44">
        <v>7123</v>
      </c>
      <c r="D44" t="b">
        <v>1</v>
      </c>
      <c r="E44">
        <v>48</v>
      </c>
      <c r="F44">
        <v>71</v>
      </c>
      <c r="G44">
        <v>86</v>
      </c>
      <c r="H44">
        <v>55</v>
      </c>
      <c r="I44">
        <v>16</v>
      </c>
      <c r="J44">
        <v>26</v>
      </c>
      <c r="K44">
        <v>29</v>
      </c>
      <c r="L44">
        <v>27</v>
      </c>
      <c r="M44">
        <v>95</v>
      </c>
      <c r="N44">
        <v>80</v>
      </c>
      <c r="O44">
        <v>93</v>
      </c>
      <c r="P44">
        <v>106</v>
      </c>
    </row>
    <row r="45" spans="1:17" x14ac:dyDescent="0.3">
      <c r="A45">
        <v>4256046128</v>
      </c>
      <c r="B45">
        <v>1544024064</v>
      </c>
      <c r="C45">
        <v>7188</v>
      </c>
      <c r="D45" t="b">
        <v>1</v>
      </c>
      <c r="E45">
        <v>88</v>
      </c>
      <c r="F45">
        <v>44</v>
      </c>
      <c r="G45">
        <v>121</v>
      </c>
      <c r="H45">
        <v>50</v>
      </c>
      <c r="I45">
        <v>76</v>
      </c>
      <c r="J45">
        <v>1</v>
      </c>
      <c r="K45">
        <v>14</v>
      </c>
      <c r="L45">
        <v>97</v>
      </c>
      <c r="M45">
        <v>19</v>
      </c>
      <c r="N45">
        <v>31</v>
      </c>
      <c r="O45">
        <v>86</v>
      </c>
      <c r="P45">
        <v>93</v>
      </c>
    </row>
    <row r="46" spans="1:17" x14ac:dyDescent="0.3">
      <c r="A46">
        <v>4256043315</v>
      </c>
      <c r="B46">
        <v>1544023936</v>
      </c>
      <c r="C46">
        <v>7036</v>
      </c>
      <c r="D46" t="b">
        <v>0</v>
      </c>
      <c r="E46">
        <v>11</v>
      </c>
      <c r="F46">
        <v>121</v>
      </c>
      <c r="G46">
        <v>93</v>
      </c>
      <c r="H46">
        <v>96</v>
      </c>
      <c r="I46">
        <v>91</v>
      </c>
      <c r="J46">
        <v>44</v>
      </c>
      <c r="K46">
        <v>97</v>
      </c>
      <c r="L46">
        <v>86</v>
      </c>
      <c r="M46">
        <v>119</v>
      </c>
      <c r="N46">
        <v>112</v>
      </c>
      <c r="O46">
        <v>19</v>
      </c>
      <c r="P46">
        <v>16</v>
      </c>
    </row>
    <row r="47" spans="1:17" x14ac:dyDescent="0.3">
      <c r="A47">
        <v>4256017942</v>
      </c>
      <c r="B47">
        <v>1544022912</v>
      </c>
      <c r="C47">
        <v>6918</v>
      </c>
      <c r="D47" t="b">
        <v>0</v>
      </c>
      <c r="E47">
        <v>72</v>
      </c>
      <c r="F47">
        <v>25</v>
      </c>
      <c r="G47">
        <v>32</v>
      </c>
      <c r="H47">
        <v>53</v>
      </c>
      <c r="I47">
        <v>91</v>
      </c>
      <c r="J47">
        <v>41</v>
      </c>
      <c r="K47">
        <v>87</v>
      </c>
      <c r="L47">
        <v>34</v>
      </c>
      <c r="M47">
        <v>9</v>
      </c>
      <c r="N47">
        <v>112</v>
      </c>
      <c r="O47">
        <v>97</v>
      </c>
      <c r="P47">
        <v>44</v>
      </c>
    </row>
    <row r="48" spans="1:17" x14ac:dyDescent="0.3">
      <c r="A48">
        <v>4256062415</v>
      </c>
      <c r="B48">
        <v>1544024576</v>
      </c>
      <c r="C48">
        <v>7174</v>
      </c>
      <c r="D48" t="b">
        <v>1</v>
      </c>
      <c r="E48">
        <v>38</v>
      </c>
      <c r="F48">
        <v>106</v>
      </c>
      <c r="G48">
        <v>26</v>
      </c>
      <c r="H48">
        <v>62</v>
      </c>
      <c r="I48">
        <v>44</v>
      </c>
      <c r="J48">
        <v>107</v>
      </c>
      <c r="K48">
        <v>79</v>
      </c>
      <c r="L48">
        <v>119</v>
      </c>
      <c r="M48">
        <v>97</v>
      </c>
      <c r="N48">
        <v>8</v>
      </c>
      <c r="O48">
        <v>32</v>
      </c>
    </row>
    <row r="49" spans="1:18" x14ac:dyDescent="0.3">
      <c r="A49">
        <v>4256054122</v>
      </c>
      <c r="B49">
        <v>1544024320</v>
      </c>
      <c r="C49">
        <v>7066</v>
      </c>
      <c r="D49" t="b">
        <v>0</v>
      </c>
      <c r="E49">
        <v>38</v>
      </c>
      <c r="F49">
        <v>26</v>
      </c>
      <c r="G49">
        <v>93</v>
      </c>
      <c r="H49">
        <v>106</v>
      </c>
      <c r="I49">
        <v>50</v>
      </c>
      <c r="J49">
        <v>41</v>
      </c>
      <c r="K49">
        <v>107</v>
      </c>
      <c r="L49">
        <v>111</v>
      </c>
      <c r="M49">
        <v>104</v>
      </c>
      <c r="N49">
        <v>74</v>
      </c>
      <c r="O49">
        <v>47</v>
      </c>
      <c r="P49">
        <v>44</v>
      </c>
    </row>
    <row r="50" spans="1:18" x14ac:dyDescent="0.3">
      <c r="A50">
        <v>4256063765</v>
      </c>
      <c r="B50">
        <v>1544024704</v>
      </c>
      <c r="C50">
        <v>7109</v>
      </c>
      <c r="D50" t="b">
        <v>1</v>
      </c>
      <c r="E50">
        <v>121</v>
      </c>
      <c r="F50">
        <v>45</v>
      </c>
      <c r="G50">
        <v>1</v>
      </c>
      <c r="H50">
        <v>50</v>
      </c>
      <c r="I50">
        <v>13</v>
      </c>
      <c r="J50">
        <v>44</v>
      </c>
      <c r="K50">
        <v>31</v>
      </c>
      <c r="L50">
        <v>47</v>
      </c>
      <c r="M50">
        <v>97</v>
      </c>
      <c r="N50">
        <v>84</v>
      </c>
    </row>
    <row r="51" spans="1:18" x14ac:dyDescent="0.3">
      <c r="A51">
        <v>4256069321</v>
      </c>
      <c r="B51">
        <v>1544024832</v>
      </c>
      <c r="C51">
        <v>6993</v>
      </c>
      <c r="D51" t="b">
        <v>1</v>
      </c>
      <c r="E51">
        <v>86</v>
      </c>
      <c r="F51">
        <v>114</v>
      </c>
      <c r="G51">
        <v>93</v>
      </c>
      <c r="H51">
        <v>121</v>
      </c>
      <c r="I51">
        <v>28</v>
      </c>
      <c r="J51">
        <v>78</v>
      </c>
      <c r="K51">
        <v>25</v>
      </c>
      <c r="L51">
        <v>44</v>
      </c>
      <c r="M51">
        <v>90</v>
      </c>
      <c r="N51">
        <v>97</v>
      </c>
      <c r="O51">
        <v>111</v>
      </c>
      <c r="P51">
        <v>36</v>
      </c>
      <c r="Q51">
        <v>34</v>
      </c>
    </row>
    <row r="52" spans="1:18" x14ac:dyDescent="0.3">
      <c r="A52">
        <v>4256080475</v>
      </c>
      <c r="B52">
        <v>1544025344</v>
      </c>
      <c r="C52">
        <v>7104</v>
      </c>
      <c r="D52" t="b">
        <v>1</v>
      </c>
      <c r="E52">
        <v>111</v>
      </c>
      <c r="F52">
        <v>82</v>
      </c>
      <c r="G52">
        <v>112</v>
      </c>
      <c r="H52">
        <v>50</v>
      </c>
      <c r="I52">
        <v>93</v>
      </c>
      <c r="J52">
        <v>29</v>
      </c>
      <c r="K52">
        <v>44</v>
      </c>
      <c r="L52">
        <v>41</v>
      </c>
      <c r="M52">
        <v>95</v>
      </c>
      <c r="N52">
        <v>90</v>
      </c>
      <c r="O52">
        <v>97</v>
      </c>
      <c r="P52">
        <v>2</v>
      </c>
    </row>
    <row r="53" spans="1:18" x14ac:dyDescent="0.3">
      <c r="A53">
        <v>4256088332</v>
      </c>
      <c r="B53">
        <v>1544025600</v>
      </c>
      <c r="C53">
        <v>7000</v>
      </c>
      <c r="D53" t="b">
        <v>0</v>
      </c>
      <c r="E53">
        <v>19</v>
      </c>
      <c r="F53">
        <v>50</v>
      </c>
      <c r="G53">
        <v>45</v>
      </c>
      <c r="H53">
        <v>1</v>
      </c>
      <c r="I53">
        <v>74</v>
      </c>
      <c r="J53">
        <v>76</v>
      </c>
      <c r="K53">
        <v>109</v>
      </c>
      <c r="L53">
        <v>97</v>
      </c>
      <c r="M53">
        <v>44</v>
      </c>
      <c r="N53">
        <v>31</v>
      </c>
      <c r="O53">
        <v>105</v>
      </c>
      <c r="P53">
        <v>2</v>
      </c>
    </row>
    <row r="54" spans="1:18" x14ac:dyDescent="0.3">
      <c r="A54">
        <v>4256082778</v>
      </c>
      <c r="B54">
        <v>1544025472</v>
      </c>
      <c r="C54">
        <v>6910</v>
      </c>
      <c r="D54" t="b">
        <v>1</v>
      </c>
      <c r="E54">
        <v>1</v>
      </c>
      <c r="F54">
        <v>85</v>
      </c>
      <c r="G54">
        <v>68</v>
      </c>
      <c r="H54">
        <v>76</v>
      </c>
      <c r="I54">
        <v>16</v>
      </c>
      <c r="J54">
        <v>114</v>
      </c>
      <c r="K54">
        <v>8</v>
      </c>
      <c r="L54">
        <v>50</v>
      </c>
      <c r="M54">
        <v>78</v>
      </c>
      <c r="N54">
        <v>26</v>
      </c>
      <c r="O54">
        <v>80</v>
      </c>
      <c r="P54">
        <v>97</v>
      </c>
      <c r="Q54">
        <v>121</v>
      </c>
    </row>
    <row r="55" spans="1:18" x14ac:dyDescent="0.3">
      <c r="A55">
        <v>4256101631</v>
      </c>
      <c r="B55">
        <v>1544026240</v>
      </c>
      <c r="C55">
        <v>7668</v>
      </c>
      <c r="D55" t="b">
        <v>1</v>
      </c>
      <c r="E55">
        <v>76</v>
      </c>
      <c r="F55">
        <v>97</v>
      </c>
      <c r="G55">
        <v>88</v>
      </c>
      <c r="H55">
        <v>50</v>
      </c>
      <c r="I55">
        <v>44</v>
      </c>
      <c r="J55">
        <v>93</v>
      </c>
      <c r="K55">
        <v>35</v>
      </c>
      <c r="L55">
        <v>55</v>
      </c>
      <c r="M55">
        <v>103</v>
      </c>
      <c r="N55">
        <v>86</v>
      </c>
      <c r="O55">
        <v>82</v>
      </c>
      <c r="P55">
        <v>114</v>
      </c>
    </row>
    <row r="56" spans="1:18" x14ac:dyDescent="0.3">
      <c r="A56">
        <v>4256110722</v>
      </c>
      <c r="B56">
        <v>1544026496</v>
      </c>
      <c r="C56">
        <v>7081</v>
      </c>
      <c r="D56" t="b">
        <v>0</v>
      </c>
      <c r="E56">
        <v>111</v>
      </c>
      <c r="F56">
        <v>93</v>
      </c>
      <c r="G56">
        <v>50</v>
      </c>
      <c r="H56">
        <v>74</v>
      </c>
      <c r="I56">
        <v>41</v>
      </c>
      <c r="J56">
        <v>5</v>
      </c>
      <c r="K56">
        <v>76</v>
      </c>
      <c r="L56">
        <v>121</v>
      </c>
      <c r="M56">
        <v>44</v>
      </c>
      <c r="N56">
        <v>29</v>
      </c>
      <c r="O56">
        <v>97</v>
      </c>
      <c r="P56">
        <v>78</v>
      </c>
    </row>
    <row r="57" spans="1:18" x14ac:dyDescent="0.3">
      <c r="A57">
        <v>4256093255</v>
      </c>
      <c r="B57">
        <v>1544025856</v>
      </c>
      <c r="C57">
        <v>6877</v>
      </c>
      <c r="D57" t="b">
        <v>1</v>
      </c>
      <c r="E57">
        <v>34</v>
      </c>
      <c r="F57">
        <v>62</v>
      </c>
      <c r="G57">
        <v>79</v>
      </c>
      <c r="H57">
        <v>97</v>
      </c>
      <c r="I57">
        <v>93</v>
      </c>
      <c r="J57">
        <v>74</v>
      </c>
      <c r="K57">
        <v>85</v>
      </c>
      <c r="L57">
        <v>86</v>
      </c>
      <c r="M57">
        <v>16</v>
      </c>
      <c r="N57">
        <v>44</v>
      </c>
      <c r="O57">
        <v>45</v>
      </c>
      <c r="P57">
        <v>76</v>
      </c>
    </row>
    <row r="58" spans="1:18" x14ac:dyDescent="0.3">
      <c r="A58">
        <v>4256073650</v>
      </c>
      <c r="B58">
        <v>1544025088</v>
      </c>
      <c r="C58">
        <v>6878</v>
      </c>
      <c r="D58" t="b">
        <v>1</v>
      </c>
      <c r="E58">
        <v>64</v>
      </c>
      <c r="F58">
        <v>100</v>
      </c>
      <c r="G58">
        <v>50</v>
      </c>
      <c r="H58">
        <v>114</v>
      </c>
      <c r="I58">
        <v>93</v>
      </c>
      <c r="J58">
        <v>12</v>
      </c>
      <c r="K58">
        <v>76</v>
      </c>
      <c r="L58">
        <v>101</v>
      </c>
      <c r="M58">
        <v>69</v>
      </c>
      <c r="N58">
        <v>97</v>
      </c>
      <c r="O58">
        <v>38</v>
      </c>
      <c r="P58">
        <v>44</v>
      </c>
    </row>
    <row r="59" spans="1:18" x14ac:dyDescent="0.3">
      <c r="A59">
        <v>4256085272</v>
      </c>
      <c r="B59">
        <v>1544025472</v>
      </c>
      <c r="C59">
        <v>6850</v>
      </c>
      <c r="D59" t="b">
        <v>1</v>
      </c>
      <c r="E59">
        <v>44</v>
      </c>
      <c r="F59">
        <v>112</v>
      </c>
      <c r="G59">
        <v>100</v>
      </c>
      <c r="H59">
        <v>74</v>
      </c>
      <c r="I59">
        <v>45</v>
      </c>
      <c r="J59">
        <v>10</v>
      </c>
      <c r="K59">
        <v>2</v>
      </c>
      <c r="L59">
        <v>7</v>
      </c>
      <c r="M59">
        <v>31</v>
      </c>
      <c r="N59">
        <v>25</v>
      </c>
      <c r="O59">
        <v>93</v>
      </c>
      <c r="P59">
        <v>97</v>
      </c>
    </row>
    <row r="60" spans="1:18" x14ac:dyDescent="0.3">
      <c r="A60">
        <v>4256126489</v>
      </c>
      <c r="B60">
        <v>1544027136</v>
      </c>
      <c r="C60">
        <v>7106</v>
      </c>
      <c r="D60" t="b">
        <v>1</v>
      </c>
      <c r="E60">
        <v>44</v>
      </c>
      <c r="F60">
        <v>45</v>
      </c>
      <c r="G60">
        <v>90</v>
      </c>
      <c r="H60">
        <v>97</v>
      </c>
      <c r="I60">
        <v>100</v>
      </c>
      <c r="J60">
        <v>86</v>
      </c>
      <c r="K60">
        <v>25</v>
      </c>
      <c r="L60">
        <v>31</v>
      </c>
      <c r="M60">
        <v>93</v>
      </c>
      <c r="N60">
        <v>50</v>
      </c>
      <c r="O60">
        <v>72</v>
      </c>
    </row>
    <row r="61" spans="1:18" x14ac:dyDescent="0.3">
      <c r="A61">
        <v>4256120479</v>
      </c>
      <c r="B61">
        <v>1544026880</v>
      </c>
      <c r="C61">
        <v>7053</v>
      </c>
      <c r="D61" t="b">
        <v>1</v>
      </c>
      <c r="E61">
        <v>51</v>
      </c>
      <c r="F61">
        <v>17</v>
      </c>
      <c r="G61">
        <v>111</v>
      </c>
      <c r="H61">
        <v>97</v>
      </c>
      <c r="I61">
        <v>1</v>
      </c>
      <c r="J61">
        <v>98</v>
      </c>
      <c r="K61">
        <v>101</v>
      </c>
      <c r="L61">
        <v>31</v>
      </c>
      <c r="M61">
        <v>114</v>
      </c>
      <c r="N61">
        <v>109</v>
      </c>
      <c r="O61">
        <v>46</v>
      </c>
      <c r="P61">
        <v>44</v>
      </c>
      <c r="Q61">
        <v>2</v>
      </c>
    </row>
    <row r="62" spans="1:18" x14ac:dyDescent="0.3">
      <c r="A62">
        <v>4256129635</v>
      </c>
      <c r="B62">
        <v>1544027264</v>
      </c>
      <c r="C62">
        <v>6986</v>
      </c>
      <c r="D62" t="b">
        <v>0</v>
      </c>
      <c r="E62">
        <v>105</v>
      </c>
      <c r="F62">
        <v>97</v>
      </c>
      <c r="G62">
        <v>44</v>
      </c>
      <c r="H62">
        <v>114</v>
      </c>
      <c r="I62">
        <v>87</v>
      </c>
      <c r="J62">
        <v>4</v>
      </c>
      <c r="K62">
        <v>38</v>
      </c>
      <c r="L62">
        <v>100</v>
      </c>
      <c r="M62">
        <v>34</v>
      </c>
      <c r="N62">
        <v>50</v>
      </c>
      <c r="O62">
        <v>16</v>
      </c>
      <c r="P62">
        <v>12</v>
      </c>
    </row>
    <row r="63" spans="1:18" x14ac:dyDescent="0.3">
      <c r="A63">
        <v>4256123750</v>
      </c>
      <c r="B63">
        <v>1544027136</v>
      </c>
      <c r="C63">
        <v>6925</v>
      </c>
      <c r="D63" t="b">
        <v>0</v>
      </c>
      <c r="E63">
        <v>21</v>
      </c>
      <c r="F63">
        <v>27</v>
      </c>
      <c r="G63">
        <v>77</v>
      </c>
      <c r="H63">
        <v>101</v>
      </c>
      <c r="I63">
        <v>25</v>
      </c>
      <c r="J63">
        <v>97</v>
      </c>
      <c r="K63">
        <v>29</v>
      </c>
      <c r="L63">
        <v>31</v>
      </c>
      <c r="M63">
        <v>44</v>
      </c>
      <c r="N63">
        <v>26</v>
      </c>
      <c r="O63">
        <v>83</v>
      </c>
      <c r="P63">
        <v>8</v>
      </c>
      <c r="Q63">
        <v>89</v>
      </c>
      <c r="R63">
        <v>41</v>
      </c>
    </row>
    <row r="64" spans="1:18" x14ac:dyDescent="0.3">
      <c r="A64">
        <v>4256137769</v>
      </c>
      <c r="B64">
        <v>1544027648</v>
      </c>
      <c r="C64">
        <v>7567</v>
      </c>
      <c r="D64" t="b">
        <v>1</v>
      </c>
      <c r="E64">
        <v>114</v>
      </c>
      <c r="F64">
        <v>85</v>
      </c>
      <c r="G64">
        <v>50</v>
      </c>
      <c r="H64">
        <v>10</v>
      </c>
      <c r="I64">
        <v>86</v>
      </c>
      <c r="J64">
        <v>38</v>
      </c>
      <c r="K64">
        <v>97</v>
      </c>
      <c r="L64">
        <v>100</v>
      </c>
      <c r="M64">
        <v>44</v>
      </c>
      <c r="N64">
        <v>23</v>
      </c>
      <c r="O64">
        <v>76</v>
      </c>
    </row>
    <row r="65" spans="1:18" x14ac:dyDescent="0.3">
      <c r="A65">
        <v>4256131519</v>
      </c>
      <c r="B65">
        <v>1544027392</v>
      </c>
      <c r="C65">
        <v>6994</v>
      </c>
      <c r="D65" t="b">
        <v>0</v>
      </c>
      <c r="E65">
        <v>110</v>
      </c>
      <c r="F65">
        <v>12</v>
      </c>
      <c r="G65">
        <v>44</v>
      </c>
      <c r="H65">
        <v>111</v>
      </c>
      <c r="I65">
        <v>76</v>
      </c>
      <c r="J65">
        <v>34</v>
      </c>
      <c r="K65">
        <v>107</v>
      </c>
      <c r="L65">
        <v>31</v>
      </c>
      <c r="M65">
        <v>93</v>
      </c>
      <c r="N65">
        <v>19</v>
      </c>
      <c r="O65">
        <v>41</v>
      </c>
      <c r="P65">
        <v>2</v>
      </c>
      <c r="Q65">
        <v>97</v>
      </c>
      <c r="R65">
        <v>16</v>
      </c>
    </row>
    <row r="66" spans="1:18" x14ac:dyDescent="0.3">
      <c r="A66">
        <v>4256129758</v>
      </c>
      <c r="B66">
        <v>1544027392</v>
      </c>
      <c r="C66">
        <v>6918</v>
      </c>
      <c r="D66" t="b">
        <v>0</v>
      </c>
      <c r="E66">
        <v>107</v>
      </c>
      <c r="F66">
        <v>121</v>
      </c>
      <c r="G66">
        <v>44</v>
      </c>
      <c r="H66">
        <v>92</v>
      </c>
      <c r="I66">
        <v>38</v>
      </c>
      <c r="J66">
        <v>86</v>
      </c>
      <c r="K66">
        <v>97</v>
      </c>
      <c r="L66">
        <v>3</v>
      </c>
      <c r="M66">
        <v>8</v>
      </c>
      <c r="N66">
        <v>114</v>
      </c>
    </row>
    <row r="67" spans="1:18" x14ac:dyDescent="0.3">
      <c r="A67">
        <v>4256133260</v>
      </c>
      <c r="B67">
        <v>1544027520</v>
      </c>
      <c r="C67">
        <v>6876</v>
      </c>
      <c r="D67" t="b">
        <v>0</v>
      </c>
      <c r="E67">
        <v>45</v>
      </c>
      <c r="F67">
        <v>89</v>
      </c>
      <c r="G67">
        <v>31</v>
      </c>
      <c r="H67">
        <v>96</v>
      </c>
      <c r="I67">
        <v>121</v>
      </c>
      <c r="J67">
        <v>78</v>
      </c>
      <c r="K67">
        <v>76</v>
      </c>
      <c r="L67">
        <v>27</v>
      </c>
      <c r="M67">
        <v>109</v>
      </c>
      <c r="N67">
        <v>90</v>
      </c>
      <c r="O67">
        <v>44</v>
      </c>
      <c r="P67">
        <v>114</v>
      </c>
      <c r="Q67">
        <v>85</v>
      </c>
    </row>
    <row r="68" spans="1:18" x14ac:dyDescent="0.3">
      <c r="A68">
        <v>4256155952</v>
      </c>
      <c r="B68">
        <v>1544028416</v>
      </c>
      <c r="C68">
        <v>7150</v>
      </c>
      <c r="D68" t="b">
        <v>0</v>
      </c>
      <c r="E68">
        <v>65</v>
      </c>
      <c r="F68">
        <v>2</v>
      </c>
      <c r="G68">
        <v>26</v>
      </c>
      <c r="H68">
        <v>86</v>
      </c>
      <c r="I68">
        <v>44</v>
      </c>
      <c r="J68">
        <v>49</v>
      </c>
      <c r="K68">
        <v>16</v>
      </c>
      <c r="L68">
        <v>121</v>
      </c>
      <c r="M68">
        <v>97</v>
      </c>
      <c r="N68">
        <v>67</v>
      </c>
      <c r="O68">
        <v>46</v>
      </c>
      <c r="P68">
        <v>120</v>
      </c>
    </row>
    <row r="69" spans="1:18" x14ac:dyDescent="0.3">
      <c r="A69">
        <v>4256144419</v>
      </c>
      <c r="B69">
        <v>1544027904</v>
      </c>
      <c r="C69">
        <v>6998</v>
      </c>
      <c r="D69" t="b">
        <v>1</v>
      </c>
      <c r="E69">
        <v>1</v>
      </c>
      <c r="F69">
        <v>22</v>
      </c>
      <c r="G69">
        <v>86</v>
      </c>
      <c r="H69">
        <v>2</v>
      </c>
      <c r="I69">
        <v>121</v>
      </c>
      <c r="J69">
        <v>41</v>
      </c>
      <c r="K69">
        <v>97</v>
      </c>
      <c r="L69">
        <v>76</v>
      </c>
      <c r="M69">
        <v>26</v>
      </c>
      <c r="N69">
        <v>33</v>
      </c>
      <c r="O69">
        <v>44</v>
      </c>
      <c r="P69">
        <v>75</v>
      </c>
    </row>
    <row r="70" spans="1:18" x14ac:dyDescent="0.3">
      <c r="A70">
        <v>4256158179</v>
      </c>
      <c r="B70">
        <v>1544028544</v>
      </c>
      <c r="C70">
        <v>7069</v>
      </c>
      <c r="D70" t="b">
        <v>1</v>
      </c>
      <c r="E70">
        <v>78</v>
      </c>
      <c r="F70">
        <v>8</v>
      </c>
      <c r="G70">
        <v>86</v>
      </c>
      <c r="H70">
        <v>79</v>
      </c>
      <c r="I70">
        <v>100</v>
      </c>
      <c r="J70">
        <v>48</v>
      </c>
      <c r="K70">
        <v>29</v>
      </c>
      <c r="L70">
        <v>103</v>
      </c>
      <c r="M70">
        <v>59</v>
      </c>
      <c r="N70">
        <v>90</v>
      </c>
      <c r="O70">
        <v>93</v>
      </c>
      <c r="P70">
        <v>44</v>
      </c>
      <c r="Q70">
        <v>91</v>
      </c>
    </row>
    <row r="71" spans="1:18" x14ac:dyDescent="0.3">
      <c r="A71">
        <v>4256169737</v>
      </c>
      <c r="B71">
        <v>1544029056</v>
      </c>
      <c r="C71">
        <v>7013</v>
      </c>
      <c r="D71" t="b">
        <v>1</v>
      </c>
      <c r="E71">
        <v>35</v>
      </c>
      <c r="F71">
        <v>38</v>
      </c>
      <c r="G71">
        <v>85</v>
      </c>
      <c r="H71">
        <v>44</v>
      </c>
      <c r="I71">
        <v>86</v>
      </c>
      <c r="J71">
        <v>100</v>
      </c>
      <c r="K71">
        <v>11</v>
      </c>
      <c r="L71">
        <v>121</v>
      </c>
      <c r="M71">
        <v>16</v>
      </c>
      <c r="N71">
        <v>93</v>
      </c>
      <c r="O71">
        <v>97</v>
      </c>
      <c r="P71">
        <v>2</v>
      </c>
    </row>
    <row r="72" spans="1:18" x14ac:dyDescent="0.3">
      <c r="A72">
        <v>4256180977</v>
      </c>
      <c r="B72">
        <v>1544029568</v>
      </c>
      <c r="C72">
        <v>6994</v>
      </c>
      <c r="D72" t="b">
        <v>0</v>
      </c>
      <c r="E72">
        <v>3</v>
      </c>
      <c r="F72">
        <v>8</v>
      </c>
      <c r="G72">
        <v>33</v>
      </c>
      <c r="H72">
        <v>111</v>
      </c>
      <c r="I72">
        <v>45</v>
      </c>
      <c r="J72">
        <v>2</v>
      </c>
      <c r="K72">
        <v>101</v>
      </c>
      <c r="L72">
        <v>121</v>
      </c>
      <c r="M72">
        <v>44</v>
      </c>
      <c r="N72">
        <v>50</v>
      </c>
      <c r="O72">
        <v>114</v>
      </c>
      <c r="P72">
        <v>16</v>
      </c>
      <c r="Q72">
        <v>97</v>
      </c>
    </row>
    <row r="73" spans="1:18" x14ac:dyDescent="0.3">
      <c r="A73">
        <v>4256166064</v>
      </c>
      <c r="B73">
        <v>1544028928</v>
      </c>
      <c r="C73">
        <v>6967</v>
      </c>
      <c r="D73" t="b">
        <v>1</v>
      </c>
      <c r="E73">
        <v>111</v>
      </c>
      <c r="F73">
        <v>44</v>
      </c>
      <c r="G73">
        <v>9</v>
      </c>
      <c r="H73">
        <v>86</v>
      </c>
      <c r="I73">
        <v>2</v>
      </c>
      <c r="J73">
        <v>97</v>
      </c>
      <c r="K73">
        <v>8</v>
      </c>
      <c r="L73">
        <v>78</v>
      </c>
      <c r="M73">
        <v>31</v>
      </c>
      <c r="N73">
        <v>89</v>
      </c>
      <c r="O73">
        <v>87</v>
      </c>
      <c r="P73">
        <v>59</v>
      </c>
    </row>
    <row r="74" spans="1:18" x14ac:dyDescent="0.3">
      <c r="A74">
        <v>4256171595</v>
      </c>
      <c r="B74">
        <v>1544029184</v>
      </c>
      <c r="C74">
        <v>6918</v>
      </c>
      <c r="D74" t="b">
        <v>1</v>
      </c>
      <c r="E74">
        <v>114</v>
      </c>
      <c r="F74">
        <v>53</v>
      </c>
      <c r="G74">
        <v>106</v>
      </c>
      <c r="H74">
        <v>101</v>
      </c>
      <c r="I74">
        <v>111</v>
      </c>
      <c r="J74">
        <v>41</v>
      </c>
      <c r="K74">
        <v>98</v>
      </c>
      <c r="L74">
        <v>94</v>
      </c>
      <c r="M74">
        <v>107</v>
      </c>
      <c r="N74">
        <v>50</v>
      </c>
      <c r="O74">
        <v>97</v>
      </c>
      <c r="P74">
        <v>16</v>
      </c>
    </row>
    <row r="75" spans="1:18" x14ac:dyDescent="0.3">
      <c r="A75">
        <v>4256170265</v>
      </c>
      <c r="B75">
        <v>1544029056</v>
      </c>
      <c r="C75">
        <v>6869</v>
      </c>
      <c r="D75" t="b">
        <v>0</v>
      </c>
      <c r="E75">
        <v>38</v>
      </c>
      <c r="F75">
        <v>86</v>
      </c>
      <c r="G75">
        <v>6</v>
      </c>
      <c r="H75">
        <v>50</v>
      </c>
      <c r="I75">
        <v>8</v>
      </c>
      <c r="J75">
        <v>78</v>
      </c>
      <c r="K75">
        <v>44</v>
      </c>
      <c r="L75">
        <v>97</v>
      </c>
      <c r="M75">
        <v>3</v>
      </c>
      <c r="N75">
        <v>114</v>
      </c>
      <c r="O75">
        <v>80</v>
      </c>
      <c r="P75">
        <v>121</v>
      </c>
      <c r="Q75">
        <v>103</v>
      </c>
    </row>
    <row r="76" spans="1:18" x14ac:dyDescent="0.3">
      <c r="A76">
        <v>4256192855</v>
      </c>
      <c r="B76">
        <v>1544030080</v>
      </c>
      <c r="C76">
        <v>7180</v>
      </c>
      <c r="D76" t="b">
        <v>1</v>
      </c>
      <c r="E76">
        <v>89</v>
      </c>
      <c r="F76">
        <v>27</v>
      </c>
      <c r="G76">
        <v>92</v>
      </c>
      <c r="H76">
        <v>33</v>
      </c>
      <c r="I76">
        <v>97</v>
      </c>
      <c r="J76">
        <v>121</v>
      </c>
      <c r="K76">
        <v>48</v>
      </c>
      <c r="L76">
        <v>86</v>
      </c>
      <c r="M76">
        <v>19</v>
      </c>
      <c r="N76">
        <v>34</v>
      </c>
      <c r="O76">
        <v>50</v>
      </c>
      <c r="P76">
        <v>78</v>
      </c>
    </row>
    <row r="77" spans="1:18" x14ac:dyDescent="0.3">
      <c r="A77">
        <v>4256183570</v>
      </c>
      <c r="B77">
        <v>1544029568</v>
      </c>
      <c r="C77">
        <v>6846</v>
      </c>
      <c r="D77" t="b">
        <v>1</v>
      </c>
      <c r="E77">
        <v>7</v>
      </c>
      <c r="F77">
        <v>76</v>
      </c>
      <c r="G77">
        <v>41</v>
      </c>
      <c r="H77">
        <v>120</v>
      </c>
      <c r="I77">
        <v>50</v>
      </c>
      <c r="J77">
        <v>111</v>
      </c>
      <c r="K77">
        <v>100</v>
      </c>
      <c r="L77">
        <v>80</v>
      </c>
      <c r="M77">
        <v>6</v>
      </c>
      <c r="N77">
        <v>21</v>
      </c>
      <c r="O77">
        <v>44</v>
      </c>
      <c r="P77">
        <v>93</v>
      </c>
    </row>
    <row r="78" spans="1:18" x14ac:dyDescent="0.3">
      <c r="A78">
        <v>4256211718</v>
      </c>
      <c r="B78">
        <v>1544030848</v>
      </c>
      <c r="C78">
        <v>7201</v>
      </c>
      <c r="D78" t="b">
        <v>1</v>
      </c>
      <c r="E78">
        <v>96</v>
      </c>
      <c r="F78">
        <v>8</v>
      </c>
      <c r="G78">
        <v>71</v>
      </c>
      <c r="H78">
        <v>101</v>
      </c>
      <c r="I78">
        <v>9</v>
      </c>
      <c r="J78">
        <v>84</v>
      </c>
      <c r="K78">
        <v>90</v>
      </c>
      <c r="L78">
        <v>23</v>
      </c>
      <c r="M78">
        <v>93</v>
      </c>
      <c r="N78">
        <v>78</v>
      </c>
      <c r="O78">
        <v>44</v>
      </c>
      <c r="P78">
        <v>3</v>
      </c>
    </row>
    <row r="79" spans="1:18" x14ac:dyDescent="0.3">
      <c r="A79">
        <v>4256207222</v>
      </c>
      <c r="B79">
        <v>1544030720</v>
      </c>
      <c r="C79">
        <v>6882</v>
      </c>
      <c r="D79" t="b">
        <v>0</v>
      </c>
      <c r="E79">
        <v>86</v>
      </c>
      <c r="F79">
        <v>6</v>
      </c>
      <c r="G79">
        <v>28</v>
      </c>
      <c r="H79">
        <v>1</v>
      </c>
      <c r="I79">
        <v>31</v>
      </c>
      <c r="J79">
        <v>121</v>
      </c>
      <c r="K79">
        <v>97</v>
      </c>
      <c r="L79">
        <v>91</v>
      </c>
      <c r="M79">
        <v>8</v>
      </c>
      <c r="N79">
        <v>94</v>
      </c>
      <c r="O79">
        <v>44</v>
      </c>
      <c r="P79">
        <v>59</v>
      </c>
      <c r="Q79">
        <v>38</v>
      </c>
    </row>
    <row r="80" spans="1:18" x14ac:dyDescent="0.3">
      <c r="A80">
        <v>4256175022</v>
      </c>
      <c r="B80">
        <v>1544029312</v>
      </c>
      <c r="C80">
        <v>6811</v>
      </c>
      <c r="D80" t="b">
        <v>0</v>
      </c>
      <c r="E80">
        <v>6</v>
      </c>
      <c r="F80">
        <v>2</v>
      </c>
      <c r="G80">
        <v>109</v>
      </c>
      <c r="H80">
        <v>110</v>
      </c>
      <c r="I80">
        <v>85</v>
      </c>
      <c r="J80">
        <v>9</v>
      </c>
      <c r="K80">
        <v>97</v>
      </c>
      <c r="L80">
        <v>1</v>
      </c>
      <c r="M80">
        <v>13</v>
      </c>
      <c r="N80">
        <v>50</v>
      </c>
      <c r="O80">
        <v>80</v>
      </c>
      <c r="P80">
        <v>44</v>
      </c>
      <c r="Q80">
        <v>62</v>
      </c>
    </row>
    <row r="81" spans="1:18" x14ac:dyDescent="0.3">
      <c r="A81">
        <v>4256221056</v>
      </c>
      <c r="B81">
        <v>1544031360</v>
      </c>
      <c r="C81">
        <v>7206</v>
      </c>
      <c r="D81" t="b">
        <v>1</v>
      </c>
      <c r="E81">
        <v>100</v>
      </c>
      <c r="F81">
        <v>120</v>
      </c>
      <c r="G81">
        <v>44</v>
      </c>
      <c r="H81">
        <v>78</v>
      </c>
      <c r="I81">
        <v>10</v>
      </c>
      <c r="J81">
        <v>86</v>
      </c>
      <c r="K81">
        <v>109</v>
      </c>
      <c r="L81">
        <v>16</v>
      </c>
      <c r="M81">
        <v>6</v>
      </c>
      <c r="N81">
        <v>85</v>
      </c>
      <c r="O81">
        <v>3</v>
      </c>
      <c r="P81">
        <v>82</v>
      </c>
    </row>
    <row r="82" spans="1:18" x14ac:dyDescent="0.3">
      <c r="A82">
        <v>4256224234</v>
      </c>
      <c r="B82">
        <v>1544031488</v>
      </c>
      <c r="C82">
        <v>7014</v>
      </c>
      <c r="D82" t="b">
        <v>0</v>
      </c>
      <c r="E82">
        <v>86</v>
      </c>
      <c r="F82">
        <v>114</v>
      </c>
      <c r="G82">
        <v>101</v>
      </c>
      <c r="H82">
        <v>76</v>
      </c>
      <c r="I82">
        <v>120</v>
      </c>
      <c r="J82">
        <v>97</v>
      </c>
      <c r="K82">
        <v>72</v>
      </c>
      <c r="L82">
        <v>91</v>
      </c>
      <c r="M82">
        <v>83</v>
      </c>
      <c r="N82">
        <v>56</v>
      </c>
      <c r="O82">
        <v>44</v>
      </c>
      <c r="P82">
        <v>62</v>
      </c>
    </row>
    <row r="83" spans="1:18" x14ac:dyDescent="0.3">
      <c r="A83">
        <v>4256211982</v>
      </c>
      <c r="B83">
        <v>1544030976</v>
      </c>
      <c r="C83">
        <v>6896</v>
      </c>
      <c r="D83" t="b">
        <v>0</v>
      </c>
      <c r="E83">
        <v>63</v>
      </c>
      <c r="F83">
        <v>80</v>
      </c>
      <c r="G83">
        <v>2</v>
      </c>
      <c r="H83">
        <v>85</v>
      </c>
      <c r="I83">
        <v>86</v>
      </c>
      <c r="J83">
        <v>76</v>
      </c>
      <c r="K83">
        <v>44</v>
      </c>
      <c r="L83">
        <v>78</v>
      </c>
      <c r="M83">
        <v>31</v>
      </c>
      <c r="N83">
        <v>26</v>
      </c>
      <c r="O83">
        <v>121</v>
      </c>
      <c r="P83">
        <v>97</v>
      </c>
    </row>
    <row r="84" spans="1:18" x14ac:dyDescent="0.3">
      <c r="A84">
        <v>4256204231</v>
      </c>
      <c r="B84">
        <v>1544030592</v>
      </c>
      <c r="C84">
        <v>6840</v>
      </c>
      <c r="D84" t="b">
        <v>0</v>
      </c>
      <c r="E84">
        <v>23</v>
      </c>
      <c r="F84">
        <v>2</v>
      </c>
      <c r="G84">
        <v>97</v>
      </c>
      <c r="H84">
        <v>121</v>
      </c>
      <c r="I84">
        <v>95</v>
      </c>
      <c r="J84">
        <v>111</v>
      </c>
      <c r="K84">
        <v>110</v>
      </c>
      <c r="L84">
        <v>93</v>
      </c>
      <c r="M84">
        <v>86</v>
      </c>
      <c r="N84">
        <v>22</v>
      </c>
      <c r="O84">
        <v>78</v>
      </c>
      <c r="P84">
        <v>42</v>
      </c>
      <c r="Q84">
        <v>44</v>
      </c>
      <c r="R84">
        <v>6</v>
      </c>
    </row>
    <row r="85" spans="1:18" x14ac:dyDescent="0.3">
      <c r="A85">
        <v>4256210808</v>
      </c>
      <c r="B85">
        <v>1544030848</v>
      </c>
      <c r="C85">
        <v>6853</v>
      </c>
      <c r="D85" t="b">
        <v>1</v>
      </c>
      <c r="E85">
        <v>23</v>
      </c>
      <c r="F85">
        <v>97</v>
      </c>
      <c r="G85">
        <v>1</v>
      </c>
      <c r="H85">
        <v>114</v>
      </c>
      <c r="I85">
        <v>31</v>
      </c>
      <c r="J85">
        <v>120</v>
      </c>
      <c r="K85">
        <v>86</v>
      </c>
      <c r="L85">
        <v>75</v>
      </c>
      <c r="M85">
        <v>34</v>
      </c>
      <c r="N85">
        <v>44</v>
      </c>
      <c r="O85">
        <v>41</v>
      </c>
      <c r="P85">
        <v>82</v>
      </c>
      <c r="Q85">
        <v>45</v>
      </c>
    </row>
    <row r="86" spans="1:18" x14ac:dyDescent="0.3">
      <c r="A86">
        <v>4256199452</v>
      </c>
      <c r="B86">
        <v>1544030336</v>
      </c>
      <c r="C86">
        <v>6795</v>
      </c>
      <c r="D86" t="b">
        <v>0</v>
      </c>
      <c r="E86">
        <v>86</v>
      </c>
      <c r="F86">
        <v>100</v>
      </c>
      <c r="G86">
        <v>1</v>
      </c>
      <c r="H86">
        <v>40</v>
      </c>
      <c r="I86">
        <v>45</v>
      </c>
      <c r="J86">
        <v>44</v>
      </c>
      <c r="K86">
        <v>50</v>
      </c>
      <c r="L86">
        <v>74</v>
      </c>
      <c r="M86">
        <v>16</v>
      </c>
      <c r="N86">
        <v>121</v>
      </c>
      <c r="O86">
        <v>77</v>
      </c>
      <c r="P86">
        <v>97</v>
      </c>
    </row>
    <row r="87" spans="1:18" x14ac:dyDescent="0.3">
      <c r="A87">
        <v>4256229212</v>
      </c>
      <c r="B87">
        <v>1544031744</v>
      </c>
      <c r="C87">
        <v>7132</v>
      </c>
      <c r="D87" t="b">
        <v>0</v>
      </c>
      <c r="E87">
        <v>100</v>
      </c>
      <c r="F87">
        <v>93</v>
      </c>
      <c r="G87">
        <v>76</v>
      </c>
      <c r="H87">
        <v>31</v>
      </c>
      <c r="I87">
        <v>19</v>
      </c>
      <c r="J87">
        <v>109</v>
      </c>
      <c r="K87">
        <v>9</v>
      </c>
      <c r="L87">
        <v>110</v>
      </c>
      <c r="M87">
        <v>97</v>
      </c>
      <c r="N87">
        <v>86</v>
      </c>
      <c r="O87">
        <v>113</v>
      </c>
      <c r="P87">
        <v>50</v>
      </c>
      <c r="Q87">
        <v>44</v>
      </c>
    </row>
    <row r="88" spans="1:18" x14ac:dyDescent="0.3">
      <c r="A88">
        <v>4256228375</v>
      </c>
      <c r="B88">
        <v>1544031616</v>
      </c>
      <c r="C88">
        <v>6973</v>
      </c>
      <c r="D88" t="b">
        <v>0</v>
      </c>
      <c r="E88">
        <v>86</v>
      </c>
      <c r="F88">
        <v>49</v>
      </c>
      <c r="G88">
        <v>107</v>
      </c>
      <c r="H88">
        <v>31</v>
      </c>
      <c r="I88">
        <v>93</v>
      </c>
      <c r="J88">
        <v>50</v>
      </c>
      <c r="K88">
        <v>45</v>
      </c>
      <c r="L88">
        <v>97</v>
      </c>
      <c r="M88">
        <v>16</v>
      </c>
      <c r="N88">
        <v>1</v>
      </c>
      <c r="O88">
        <v>44</v>
      </c>
      <c r="P88">
        <v>67</v>
      </c>
      <c r="Q88">
        <v>59</v>
      </c>
    </row>
    <row r="89" spans="1:18" x14ac:dyDescent="0.3">
      <c r="A89">
        <v>4256238641</v>
      </c>
      <c r="B89">
        <v>1544032128</v>
      </c>
      <c r="C89">
        <v>6956</v>
      </c>
      <c r="D89" t="b">
        <v>0</v>
      </c>
      <c r="E89">
        <v>90</v>
      </c>
      <c r="F89">
        <v>97</v>
      </c>
      <c r="G89">
        <v>121</v>
      </c>
      <c r="H89">
        <v>1</v>
      </c>
      <c r="I89">
        <v>10</v>
      </c>
      <c r="J89">
        <v>27</v>
      </c>
      <c r="K89">
        <v>93</v>
      </c>
      <c r="L89">
        <v>78</v>
      </c>
      <c r="M89">
        <v>19</v>
      </c>
      <c r="N89">
        <v>50</v>
      </c>
      <c r="O89">
        <v>120</v>
      </c>
      <c r="P89">
        <v>44</v>
      </c>
    </row>
    <row r="90" spans="1:18" x14ac:dyDescent="0.3">
      <c r="A90">
        <v>4256250828</v>
      </c>
      <c r="B90">
        <v>1544032768</v>
      </c>
      <c r="C90">
        <v>7016</v>
      </c>
      <c r="D90" t="b">
        <v>0</v>
      </c>
      <c r="E90">
        <v>114</v>
      </c>
      <c r="F90">
        <v>26</v>
      </c>
      <c r="G90">
        <v>97</v>
      </c>
      <c r="H90">
        <v>87</v>
      </c>
      <c r="I90">
        <v>80</v>
      </c>
      <c r="J90">
        <v>44</v>
      </c>
      <c r="K90">
        <v>31</v>
      </c>
      <c r="L90">
        <v>21</v>
      </c>
      <c r="M90">
        <v>103</v>
      </c>
      <c r="N90">
        <v>38</v>
      </c>
      <c r="O90">
        <v>121</v>
      </c>
      <c r="P90">
        <v>95</v>
      </c>
      <c r="Q90">
        <v>93</v>
      </c>
      <c r="R90">
        <v>53</v>
      </c>
    </row>
    <row r="91" spans="1:18" x14ac:dyDescent="0.3">
      <c r="A91">
        <v>4256246691</v>
      </c>
      <c r="B91">
        <v>1544032512</v>
      </c>
      <c r="C91">
        <v>6813</v>
      </c>
      <c r="D91" t="b">
        <v>1</v>
      </c>
      <c r="E91">
        <v>121</v>
      </c>
      <c r="F91">
        <v>27</v>
      </c>
      <c r="G91">
        <v>34</v>
      </c>
      <c r="H91">
        <v>97</v>
      </c>
      <c r="I91">
        <v>93</v>
      </c>
      <c r="J91">
        <v>101</v>
      </c>
      <c r="K91">
        <v>98</v>
      </c>
      <c r="L91">
        <v>119</v>
      </c>
      <c r="M91">
        <v>9</v>
      </c>
      <c r="N91">
        <v>15</v>
      </c>
      <c r="O91">
        <v>82</v>
      </c>
      <c r="P91">
        <v>44</v>
      </c>
    </row>
    <row r="92" spans="1:18" x14ac:dyDescent="0.3">
      <c r="A92">
        <v>4256271144</v>
      </c>
      <c r="B92">
        <v>1544033792</v>
      </c>
      <c r="C92">
        <v>7217</v>
      </c>
      <c r="D92" t="b">
        <v>1</v>
      </c>
      <c r="E92">
        <v>96</v>
      </c>
      <c r="F92">
        <v>6</v>
      </c>
      <c r="G92">
        <v>86</v>
      </c>
      <c r="H92">
        <v>121</v>
      </c>
      <c r="I92">
        <v>94</v>
      </c>
      <c r="J92">
        <v>48</v>
      </c>
      <c r="K92">
        <v>44</v>
      </c>
      <c r="L92">
        <v>111</v>
      </c>
      <c r="M92">
        <v>55</v>
      </c>
      <c r="N92">
        <v>97</v>
      </c>
      <c r="O92">
        <v>93</v>
      </c>
      <c r="P92">
        <v>38</v>
      </c>
      <c r="Q92">
        <v>23</v>
      </c>
    </row>
    <row r="93" spans="1:18" x14ac:dyDescent="0.3">
      <c r="A93">
        <v>4256265153</v>
      </c>
      <c r="B93">
        <v>1544033408</v>
      </c>
      <c r="C93">
        <v>7014</v>
      </c>
      <c r="D93" t="b">
        <v>1</v>
      </c>
      <c r="E93">
        <v>86</v>
      </c>
      <c r="F93">
        <v>87</v>
      </c>
      <c r="G93">
        <v>44</v>
      </c>
      <c r="H93">
        <v>59</v>
      </c>
      <c r="I93">
        <v>114</v>
      </c>
      <c r="J93">
        <v>7</v>
      </c>
      <c r="K93">
        <v>10</v>
      </c>
      <c r="L93">
        <v>31</v>
      </c>
      <c r="M93">
        <v>80</v>
      </c>
      <c r="N93">
        <v>121</v>
      </c>
      <c r="O93">
        <v>82</v>
      </c>
      <c r="P93">
        <v>101</v>
      </c>
      <c r="Q93">
        <v>93</v>
      </c>
      <c r="R93">
        <v>97</v>
      </c>
    </row>
    <row r="94" spans="1:18" x14ac:dyDescent="0.3">
      <c r="A94">
        <v>4256268617</v>
      </c>
      <c r="B94">
        <v>1544033664</v>
      </c>
      <c r="C94">
        <v>6848</v>
      </c>
      <c r="D94" t="b">
        <v>1</v>
      </c>
      <c r="E94">
        <v>97</v>
      </c>
      <c r="F94">
        <v>44</v>
      </c>
      <c r="G94">
        <v>76</v>
      </c>
      <c r="H94">
        <v>111</v>
      </c>
      <c r="I94">
        <v>86</v>
      </c>
      <c r="J94">
        <v>74</v>
      </c>
      <c r="K94">
        <v>101</v>
      </c>
      <c r="L94">
        <v>29</v>
      </c>
      <c r="M94">
        <v>106</v>
      </c>
      <c r="N94">
        <v>85</v>
      </c>
      <c r="O94">
        <v>2</v>
      </c>
      <c r="P94">
        <v>61</v>
      </c>
      <c r="Q94">
        <v>8</v>
      </c>
    </row>
    <row r="95" spans="1:18" x14ac:dyDescent="0.3">
      <c r="A95">
        <v>4256248932</v>
      </c>
      <c r="B95">
        <v>1544032640</v>
      </c>
      <c r="C95">
        <v>6800</v>
      </c>
      <c r="D95" t="b">
        <v>1</v>
      </c>
      <c r="E95">
        <v>35</v>
      </c>
      <c r="F95">
        <v>33</v>
      </c>
      <c r="G95">
        <v>29</v>
      </c>
      <c r="H95">
        <v>7</v>
      </c>
      <c r="I95">
        <v>3</v>
      </c>
      <c r="J95">
        <v>69</v>
      </c>
      <c r="K95">
        <v>19</v>
      </c>
      <c r="L95">
        <v>44</v>
      </c>
      <c r="M95">
        <v>101</v>
      </c>
      <c r="N95">
        <v>50</v>
      </c>
      <c r="O95">
        <v>61</v>
      </c>
      <c r="P95">
        <v>97</v>
      </c>
      <c r="Q95">
        <v>59</v>
      </c>
    </row>
    <row r="96" spans="1:18" x14ac:dyDescent="0.3">
      <c r="A96">
        <v>4256280431</v>
      </c>
      <c r="B96">
        <v>1544034176</v>
      </c>
      <c r="C96">
        <v>7244</v>
      </c>
      <c r="D96" t="b">
        <v>1</v>
      </c>
      <c r="E96">
        <v>107</v>
      </c>
      <c r="F96">
        <v>55</v>
      </c>
      <c r="G96">
        <v>44</v>
      </c>
      <c r="H96">
        <v>93</v>
      </c>
      <c r="I96">
        <v>75</v>
      </c>
      <c r="J96">
        <v>86</v>
      </c>
      <c r="K96">
        <v>111</v>
      </c>
      <c r="L96">
        <v>82</v>
      </c>
      <c r="M96">
        <v>6</v>
      </c>
      <c r="N96">
        <v>97</v>
      </c>
      <c r="O96">
        <v>31</v>
      </c>
    </row>
    <row r="97" spans="1:17" x14ac:dyDescent="0.3">
      <c r="A97">
        <v>4256284324</v>
      </c>
      <c r="B97">
        <v>1544034432</v>
      </c>
      <c r="C97">
        <v>6863</v>
      </c>
      <c r="D97" t="b">
        <v>0</v>
      </c>
      <c r="E97">
        <v>9</v>
      </c>
      <c r="F97">
        <v>27</v>
      </c>
      <c r="G97">
        <v>44</v>
      </c>
      <c r="H97">
        <v>69</v>
      </c>
      <c r="I97">
        <v>100</v>
      </c>
      <c r="J97">
        <v>76</v>
      </c>
      <c r="K97">
        <v>86</v>
      </c>
      <c r="L97">
        <v>93</v>
      </c>
      <c r="M97">
        <v>107</v>
      </c>
      <c r="N97">
        <v>85</v>
      </c>
      <c r="O97">
        <v>2</v>
      </c>
      <c r="P97">
        <v>97</v>
      </c>
    </row>
    <row r="98" spans="1:17" x14ac:dyDescent="0.3">
      <c r="A98">
        <v>4256293423</v>
      </c>
      <c r="B98">
        <v>1544034816</v>
      </c>
      <c r="C98">
        <v>7153</v>
      </c>
      <c r="D98" t="b">
        <v>1</v>
      </c>
      <c r="E98">
        <v>50</v>
      </c>
      <c r="F98">
        <v>114</v>
      </c>
      <c r="G98">
        <v>103</v>
      </c>
      <c r="H98">
        <v>80</v>
      </c>
      <c r="I98">
        <v>16</v>
      </c>
      <c r="J98">
        <v>8</v>
      </c>
      <c r="K98">
        <v>83</v>
      </c>
      <c r="L98">
        <v>30</v>
      </c>
      <c r="M98">
        <v>97</v>
      </c>
      <c r="N98">
        <v>107</v>
      </c>
      <c r="O98">
        <v>41</v>
      </c>
      <c r="P98">
        <v>31</v>
      </c>
      <c r="Q98">
        <v>110</v>
      </c>
    </row>
    <row r="99" spans="1:17" x14ac:dyDescent="0.3">
      <c r="A99">
        <v>4256293846</v>
      </c>
      <c r="B99">
        <v>1544034816</v>
      </c>
      <c r="C99">
        <v>6850</v>
      </c>
      <c r="D99" t="b">
        <v>1</v>
      </c>
      <c r="E99">
        <v>76</v>
      </c>
      <c r="F99">
        <v>27</v>
      </c>
      <c r="G99">
        <v>97</v>
      </c>
      <c r="H99">
        <v>45</v>
      </c>
      <c r="I99">
        <v>44</v>
      </c>
      <c r="J99">
        <v>51</v>
      </c>
      <c r="K99">
        <v>25</v>
      </c>
      <c r="L99">
        <v>86</v>
      </c>
      <c r="M99">
        <v>98</v>
      </c>
      <c r="N99">
        <v>19</v>
      </c>
      <c r="O99">
        <v>13</v>
      </c>
      <c r="P99">
        <v>62</v>
      </c>
      <c r="Q99">
        <v>114</v>
      </c>
    </row>
    <row r="100" spans="1:17" x14ac:dyDescent="0.3">
      <c r="A100">
        <v>4256296487</v>
      </c>
      <c r="B100">
        <v>1544035072</v>
      </c>
      <c r="C100">
        <v>6832</v>
      </c>
      <c r="D100" t="b">
        <v>1</v>
      </c>
      <c r="E100">
        <v>41</v>
      </c>
      <c r="F100">
        <v>31</v>
      </c>
      <c r="G100">
        <v>107</v>
      </c>
      <c r="H100">
        <v>114</v>
      </c>
      <c r="I100">
        <v>78</v>
      </c>
      <c r="J100">
        <v>29</v>
      </c>
      <c r="K100">
        <v>50</v>
      </c>
      <c r="L100">
        <v>66</v>
      </c>
      <c r="M100">
        <v>34</v>
      </c>
      <c r="N100">
        <v>93</v>
      </c>
      <c r="O100">
        <v>82</v>
      </c>
      <c r="P100">
        <v>10</v>
      </c>
      <c r="Q100">
        <v>97</v>
      </c>
    </row>
    <row r="101" spans="1:17" x14ac:dyDescent="0.3">
      <c r="A101">
        <v>4256277011</v>
      </c>
      <c r="B101">
        <v>1544034048</v>
      </c>
      <c r="C101">
        <v>6810</v>
      </c>
      <c r="D101" t="b">
        <v>0</v>
      </c>
      <c r="E101">
        <v>42</v>
      </c>
      <c r="F101">
        <v>38</v>
      </c>
      <c r="G101">
        <v>11</v>
      </c>
      <c r="H101">
        <v>100</v>
      </c>
      <c r="I101">
        <v>26</v>
      </c>
      <c r="J101">
        <v>1</v>
      </c>
      <c r="K101">
        <v>114</v>
      </c>
      <c r="L101">
        <v>5</v>
      </c>
      <c r="M101">
        <v>86</v>
      </c>
      <c r="N101">
        <v>16</v>
      </c>
      <c r="O101">
        <v>44</v>
      </c>
      <c r="P101">
        <v>97</v>
      </c>
      <c r="Q101">
        <v>72</v>
      </c>
    </row>
    <row r="102" spans="1:17" x14ac:dyDescent="0.3">
      <c r="A102">
        <v>4256305117</v>
      </c>
      <c r="B102">
        <v>1544035456</v>
      </c>
      <c r="C102">
        <v>7216</v>
      </c>
      <c r="D102" t="b">
        <v>0</v>
      </c>
      <c r="E102">
        <v>27</v>
      </c>
      <c r="F102">
        <v>6</v>
      </c>
      <c r="G102">
        <v>31</v>
      </c>
      <c r="H102">
        <v>39</v>
      </c>
      <c r="I102">
        <v>72</v>
      </c>
      <c r="J102">
        <v>10</v>
      </c>
      <c r="K102">
        <v>97</v>
      </c>
      <c r="L102">
        <v>12</v>
      </c>
      <c r="M102">
        <v>112</v>
      </c>
      <c r="N102">
        <v>114</v>
      </c>
      <c r="O102">
        <v>78</v>
      </c>
      <c r="P102">
        <v>44</v>
      </c>
      <c r="Q102">
        <v>50</v>
      </c>
    </row>
    <row r="103" spans="1:17" x14ac:dyDescent="0.3">
      <c r="A103">
        <v>4256303685</v>
      </c>
      <c r="B103">
        <v>1544035328</v>
      </c>
      <c r="C103">
        <v>7155</v>
      </c>
      <c r="D103" t="b">
        <v>0</v>
      </c>
      <c r="E103">
        <v>101</v>
      </c>
      <c r="F103">
        <v>16</v>
      </c>
      <c r="G103">
        <v>50</v>
      </c>
      <c r="H103">
        <v>76</v>
      </c>
      <c r="I103">
        <v>44</v>
      </c>
      <c r="J103">
        <v>21</v>
      </c>
      <c r="K103">
        <v>10</v>
      </c>
      <c r="L103">
        <v>35</v>
      </c>
      <c r="M103">
        <v>97</v>
      </c>
      <c r="N103">
        <v>84</v>
      </c>
      <c r="O103">
        <v>47</v>
      </c>
      <c r="P103">
        <v>120</v>
      </c>
      <c r="Q103">
        <v>2</v>
      </c>
    </row>
    <row r="104" spans="1:17" x14ac:dyDescent="0.3">
      <c r="A104">
        <v>4256306039</v>
      </c>
      <c r="B104">
        <v>1544035456</v>
      </c>
      <c r="C104">
        <v>7074</v>
      </c>
      <c r="D104" t="b">
        <v>1</v>
      </c>
      <c r="E104">
        <v>88</v>
      </c>
      <c r="F104">
        <v>50</v>
      </c>
      <c r="G104">
        <v>44</v>
      </c>
      <c r="H104">
        <v>100</v>
      </c>
      <c r="I104">
        <v>16</v>
      </c>
      <c r="J104">
        <v>78</v>
      </c>
      <c r="K104">
        <v>41</v>
      </c>
      <c r="L104">
        <v>110</v>
      </c>
      <c r="M104">
        <v>76</v>
      </c>
      <c r="N104">
        <v>121</v>
      </c>
      <c r="O104">
        <v>93</v>
      </c>
      <c r="P104">
        <v>61</v>
      </c>
      <c r="Q104">
        <v>97</v>
      </c>
    </row>
    <row r="105" spans="1:17" x14ac:dyDescent="0.3">
      <c r="A105">
        <v>4256310052</v>
      </c>
      <c r="B105">
        <v>1544035712</v>
      </c>
      <c r="C105">
        <v>7040</v>
      </c>
      <c r="D105" t="b">
        <v>0</v>
      </c>
      <c r="E105">
        <v>101</v>
      </c>
      <c r="F105">
        <v>55</v>
      </c>
      <c r="G105">
        <v>2</v>
      </c>
      <c r="H105">
        <v>1</v>
      </c>
      <c r="I105">
        <v>44</v>
      </c>
      <c r="J105">
        <v>49</v>
      </c>
      <c r="K105">
        <v>16</v>
      </c>
      <c r="L105">
        <v>114</v>
      </c>
      <c r="M105">
        <v>121</v>
      </c>
      <c r="N105">
        <v>111</v>
      </c>
      <c r="O105">
        <v>62</v>
      </c>
      <c r="P105">
        <v>82</v>
      </c>
      <c r="Q105">
        <v>97</v>
      </c>
    </row>
    <row r="106" spans="1:17" x14ac:dyDescent="0.3">
      <c r="A106">
        <v>4256318236</v>
      </c>
      <c r="B106">
        <v>1544036352</v>
      </c>
      <c r="C106">
        <v>7192</v>
      </c>
      <c r="D106" t="b">
        <v>0</v>
      </c>
      <c r="E106">
        <v>93</v>
      </c>
      <c r="F106">
        <v>7</v>
      </c>
      <c r="G106">
        <v>91</v>
      </c>
      <c r="H106">
        <v>103</v>
      </c>
      <c r="I106">
        <v>101</v>
      </c>
      <c r="J106">
        <v>106</v>
      </c>
      <c r="K106">
        <v>121</v>
      </c>
      <c r="L106">
        <v>69</v>
      </c>
      <c r="M106">
        <v>66</v>
      </c>
      <c r="N106">
        <v>44</v>
      </c>
      <c r="O106">
        <v>6</v>
      </c>
      <c r="P106">
        <v>31</v>
      </c>
    </row>
    <row r="107" spans="1:17" x14ac:dyDescent="0.3">
      <c r="A107">
        <v>4256314122</v>
      </c>
      <c r="B107">
        <v>1544036352</v>
      </c>
      <c r="C107">
        <v>6982</v>
      </c>
      <c r="D107" t="b">
        <v>0</v>
      </c>
      <c r="E107">
        <v>50</v>
      </c>
      <c r="F107">
        <v>44</v>
      </c>
      <c r="G107">
        <v>38</v>
      </c>
      <c r="H107">
        <v>6</v>
      </c>
      <c r="I107">
        <v>90</v>
      </c>
      <c r="J107">
        <v>85</v>
      </c>
      <c r="K107">
        <v>93</v>
      </c>
      <c r="L107">
        <v>97</v>
      </c>
      <c r="M107">
        <v>101</v>
      </c>
      <c r="N107">
        <v>114</v>
      </c>
      <c r="O107">
        <v>82</v>
      </c>
      <c r="P107">
        <v>41</v>
      </c>
      <c r="Q107">
        <v>34</v>
      </c>
    </row>
    <row r="108" spans="1:17" x14ac:dyDescent="0.3">
      <c r="A108">
        <v>4256331889</v>
      </c>
      <c r="B108">
        <v>1544036864</v>
      </c>
      <c r="C108">
        <v>7365</v>
      </c>
      <c r="D108" t="b">
        <v>0</v>
      </c>
      <c r="E108">
        <v>50</v>
      </c>
      <c r="F108">
        <v>107</v>
      </c>
      <c r="G108">
        <v>101</v>
      </c>
      <c r="H108">
        <v>110</v>
      </c>
      <c r="I108">
        <v>63</v>
      </c>
      <c r="J108">
        <v>76</v>
      </c>
      <c r="K108">
        <v>111</v>
      </c>
      <c r="L108">
        <v>21</v>
      </c>
      <c r="M108">
        <v>93</v>
      </c>
      <c r="N108">
        <v>100</v>
      </c>
      <c r="O108">
        <v>44</v>
      </c>
    </row>
    <row r="109" spans="1:17" x14ac:dyDescent="0.3">
      <c r="A109">
        <v>4256292755</v>
      </c>
      <c r="B109">
        <v>1544036352</v>
      </c>
      <c r="C109">
        <v>6814</v>
      </c>
      <c r="D109" t="b">
        <v>0</v>
      </c>
      <c r="E109">
        <v>27</v>
      </c>
      <c r="F109">
        <v>108</v>
      </c>
      <c r="G109">
        <v>76</v>
      </c>
      <c r="H109">
        <v>8</v>
      </c>
      <c r="I109">
        <v>7</v>
      </c>
      <c r="J109">
        <v>44</v>
      </c>
      <c r="K109">
        <v>22</v>
      </c>
      <c r="L109">
        <v>45</v>
      </c>
      <c r="M109">
        <v>50</v>
      </c>
      <c r="N109">
        <v>2</v>
      </c>
      <c r="O109">
        <v>97</v>
      </c>
      <c r="P109">
        <v>1</v>
      </c>
    </row>
    <row r="110" spans="1:17" x14ac:dyDescent="0.3">
      <c r="A110">
        <v>4256341672</v>
      </c>
      <c r="B110">
        <v>1544037376</v>
      </c>
      <c r="C110">
        <v>7044</v>
      </c>
      <c r="D110" t="b">
        <v>1</v>
      </c>
      <c r="E110">
        <v>31</v>
      </c>
      <c r="F110">
        <v>1</v>
      </c>
      <c r="G110">
        <v>97</v>
      </c>
      <c r="H110">
        <v>85</v>
      </c>
      <c r="I110">
        <v>26</v>
      </c>
      <c r="J110">
        <v>41</v>
      </c>
      <c r="K110">
        <v>29</v>
      </c>
      <c r="L110">
        <v>50</v>
      </c>
      <c r="M110">
        <v>76</v>
      </c>
      <c r="N110">
        <v>9</v>
      </c>
      <c r="O110">
        <v>93</v>
      </c>
      <c r="P110">
        <v>44</v>
      </c>
    </row>
    <row r="111" spans="1:17" x14ac:dyDescent="0.3">
      <c r="A111">
        <v>4256342238</v>
      </c>
      <c r="B111">
        <v>1544037376</v>
      </c>
      <c r="C111">
        <v>7008</v>
      </c>
      <c r="D111" t="b">
        <v>1</v>
      </c>
      <c r="E111">
        <v>86</v>
      </c>
      <c r="F111">
        <v>8</v>
      </c>
      <c r="G111">
        <v>75</v>
      </c>
      <c r="H111">
        <v>97</v>
      </c>
      <c r="I111">
        <v>25</v>
      </c>
      <c r="J111">
        <v>110</v>
      </c>
      <c r="K111">
        <v>55</v>
      </c>
      <c r="L111">
        <v>1</v>
      </c>
      <c r="M111">
        <v>14</v>
      </c>
      <c r="N111">
        <v>45</v>
      </c>
      <c r="O111">
        <v>44</v>
      </c>
      <c r="P111">
        <v>59</v>
      </c>
    </row>
    <row r="112" spans="1:17" x14ac:dyDescent="0.3">
      <c r="A112">
        <v>4256337556</v>
      </c>
      <c r="B112">
        <v>1544037120</v>
      </c>
      <c r="C112">
        <v>6967</v>
      </c>
      <c r="D112" t="b">
        <v>0</v>
      </c>
      <c r="E112">
        <v>86</v>
      </c>
      <c r="F112">
        <v>44</v>
      </c>
      <c r="G112">
        <v>50</v>
      </c>
      <c r="H112">
        <v>38</v>
      </c>
      <c r="I112">
        <v>75</v>
      </c>
      <c r="J112">
        <v>114</v>
      </c>
      <c r="K112">
        <v>101</v>
      </c>
      <c r="L112">
        <v>97</v>
      </c>
      <c r="M112">
        <v>95</v>
      </c>
      <c r="N112">
        <v>111</v>
      </c>
      <c r="O112">
        <v>93</v>
      </c>
      <c r="P112">
        <v>76</v>
      </c>
      <c r="Q112">
        <v>1</v>
      </c>
    </row>
    <row r="113" spans="1:17" x14ac:dyDescent="0.3">
      <c r="A113">
        <v>4256341812</v>
      </c>
      <c r="B113">
        <v>1544037376</v>
      </c>
      <c r="C113">
        <v>6925</v>
      </c>
      <c r="D113" t="b">
        <v>1</v>
      </c>
      <c r="E113">
        <v>109</v>
      </c>
      <c r="F113">
        <v>49</v>
      </c>
      <c r="G113">
        <v>101</v>
      </c>
      <c r="H113">
        <v>45</v>
      </c>
      <c r="I113">
        <v>97</v>
      </c>
      <c r="J113">
        <v>121</v>
      </c>
      <c r="K113">
        <v>86</v>
      </c>
      <c r="L113">
        <v>8</v>
      </c>
      <c r="M113">
        <v>106</v>
      </c>
      <c r="N113">
        <v>2</v>
      </c>
    </row>
    <row r="114" spans="1:17" x14ac:dyDescent="0.3">
      <c r="A114">
        <v>4256355066</v>
      </c>
      <c r="B114">
        <v>1544038016</v>
      </c>
      <c r="C114">
        <v>7027</v>
      </c>
      <c r="D114" t="b">
        <v>0</v>
      </c>
      <c r="E114">
        <v>86</v>
      </c>
      <c r="F114">
        <v>74</v>
      </c>
      <c r="G114">
        <v>100</v>
      </c>
      <c r="H114">
        <v>28</v>
      </c>
      <c r="I114">
        <v>93</v>
      </c>
      <c r="J114">
        <v>64</v>
      </c>
      <c r="K114">
        <v>16</v>
      </c>
      <c r="L114">
        <v>41</v>
      </c>
      <c r="M114">
        <v>62</v>
      </c>
      <c r="N114">
        <v>61</v>
      </c>
      <c r="O114">
        <v>17</v>
      </c>
      <c r="P114">
        <v>44</v>
      </c>
      <c r="Q114">
        <v>97</v>
      </c>
    </row>
    <row r="115" spans="1:17" x14ac:dyDescent="0.3">
      <c r="A115">
        <v>4256350044</v>
      </c>
      <c r="B115">
        <v>1544037760</v>
      </c>
      <c r="C115">
        <v>6995</v>
      </c>
      <c r="D115" t="b">
        <v>0</v>
      </c>
      <c r="E115">
        <v>1</v>
      </c>
      <c r="F115">
        <v>78</v>
      </c>
      <c r="G115">
        <v>46</v>
      </c>
      <c r="H115">
        <v>121</v>
      </c>
      <c r="I115">
        <v>31</v>
      </c>
      <c r="J115">
        <v>16</v>
      </c>
      <c r="K115">
        <v>45</v>
      </c>
      <c r="L115">
        <v>109</v>
      </c>
      <c r="M115">
        <v>25</v>
      </c>
      <c r="N115">
        <v>85</v>
      </c>
      <c r="O115">
        <v>44</v>
      </c>
      <c r="P115">
        <v>82</v>
      </c>
      <c r="Q115">
        <v>50</v>
      </c>
    </row>
    <row r="116" spans="1:17" x14ac:dyDescent="0.3">
      <c r="A116">
        <v>4256348641</v>
      </c>
      <c r="B116">
        <v>1544037632</v>
      </c>
      <c r="C116">
        <v>6989</v>
      </c>
      <c r="D116" t="b">
        <v>0</v>
      </c>
      <c r="E116">
        <v>80</v>
      </c>
      <c r="F116">
        <v>6</v>
      </c>
      <c r="G116">
        <v>88</v>
      </c>
      <c r="H116">
        <v>33</v>
      </c>
      <c r="I116">
        <v>68</v>
      </c>
      <c r="J116">
        <v>94</v>
      </c>
      <c r="K116">
        <v>91</v>
      </c>
      <c r="L116">
        <v>38</v>
      </c>
      <c r="M116">
        <v>111</v>
      </c>
      <c r="N116">
        <v>40</v>
      </c>
      <c r="O116">
        <v>34</v>
      </c>
      <c r="P116">
        <v>44</v>
      </c>
    </row>
    <row r="117" spans="1:17" x14ac:dyDescent="0.3">
      <c r="A117">
        <v>4256345237</v>
      </c>
      <c r="B117">
        <v>1544037504</v>
      </c>
      <c r="C117">
        <v>6906</v>
      </c>
      <c r="D117" t="b">
        <v>1</v>
      </c>
      <c r="E117">
        <v>76</v>
      </c>
      <c r="F117">
        <v>44</v>
      </c>
      <c r="G117">
        <v>31</v>
      </c>
      <c r="H117">
        <v>97</v>
      </c>
      <c r="I117">
        <v>50</v>
      </c>
      <c r="J117">
        <v>6</v>
      </c>
      <c r="K117">
        <v>2</v>
      </c>
      <c r="L117">
        <v>86</v>
      </c>
      <c r="M117">
        <v>91</v>
      </c>
      <c r="N117">
        <v>72</v>
      </c>
      <c r="O117">
        <v>64</v>
      </c>
      <c r="P117">
        <v>55</v>
      </c>
      <c r="Q117">
        <v>114</v>
      </c>
    </row>
    <row r="118" spans="1:17" x14ac:dyDescent="0.3">
      <c r="A118">
        <v>4256351781</v>
      </c>
      <c r="B118">
        <v>1544037888</v>
      </c>
      <c r="C118">
        <v>6873</v>
      </c>
      <c r="D118" t="b">
        <v>0</v>
      </c>
      <c r="E118">
        <v>2</v>
      </c>
      <c r="F118">
        <v>100</v>
      </c>
      <c r="G118">
        <v>34</v>
      </c>
      <c r="H118">
        <v>75</v>
      </c>
      <c r="I118">
        <v>4</v>
      </c>
      <c r="J118">
        <v>55</v>
      </c>
      <c r="K118">
        <v>14</v>
      </c>
      <c r="L118">
        <v>71</v>
      </c>
      <c r="M118">
        <v>59</v>
      </c>
      <c r="N118">
        <v>8</v>
      </c>
      <c r="O118">
        <v>97</v>
      </c>
      <c r="P118">
        <v>76</v>
      </c>
      <c r="Q118">
        <v>44</v>
      </c>
    </row>
    <row r="119" spans="1:17" x14ac:dyDescent="0.3">
      <c r="A119">
        <v>4256376053</v>
      </c>
      <c r="B119">
        <v>1544039168</v>
      </c>
      <c r="C119">
        <v>7560</v>
      </c>
      <c r="D119" t="b">
        <v>0</v>
      </c>
      <c r="E119">
        <v>3</v>
      </c>
      <c r="F119">
        <v>16</v>
      </c>
      <c r="G119">
        <v>93</v>
      </c>
      <c r="H119">
        <v>91</v>
      </c>
      <c r="I119">
        <v>80</v>
      </c>
      <c r="J119">
        <v>9</v>
      </c>
      <c r="K119">
        <v>13</v>
      </c>
      <c r="L119">
        <v>100</v>
      </c>
      <c r="M119">
        <v>50</v>
      </c>
      <c r="N119">
        <v>44</v>
      </c>
      <c r="O119">
        <v>97</v>
      </c>
      <c r="P119">
        <v>76</v>
      </c>
    </row>
    <row r="120" spans="1:17" x14ac:dyDescent="0.3">
      <c r="A120">
        <v>4256368275</v>
      </c>
      <c r="B120">
        <v>1544038784</v>
      </c>
      <c r="C120">
        <v>6982</v>
      </c>
      <c r="D120" t="b">
        <v>0</v>
      </c>
      <c r="E120">
        <v>86</v>
      </c>
      <c r="F120">
        <v>2</v>
      </c>
      <c r="G120">
        <v>9</v>
      </c>
      <c r="H120">
        <v>76</v>
      </c>
      <c r="I120">
        <v>79</v>
      </c>
      <c r="J120">
        <v>110</v>
      </c>
      <c r="K120">
        <v>1</v>
      </c>
      <c r="L120">
        <v>3</v>
      </c>
      <c r="M120">
        <v>46</v>
      </c>
      <c r="N120">
        <v>97</v>
      </c>
      <c r="O120">
        <v>38</v>
      </c>
      <c r="P120">
        <v>44</v>
      </c>
      <c r="Q120">
        <v>114</v>
      </c>
    </row>
    <row r="121" spans="1:17" x14ac:dyDescent="0.3">
      <c r="A121">
        <v>4256376345</v>
      </c>
      <c r="B121">
        <v>1544039296</v>
      </c>
      <c r="C121">
        <v>7006</v>
      </c>
      <c r="D121" t="b">
        <v>1</v>
      </c>
      <c r="E121">
        <v>76</v>
      </c>
      <c r="F121">
        <v>41</v>
      </c>
      <c r="G121">
        <v>16</v>
      </c>
      <c r="H121">
        <v>31</v>
      </c>
      <c r="I121">
        <v>101</v>
      </c>
      <c r="J121">
        <v>86</v>
      </c>
      <c r="K121">
        <v>78</v>
      </c>
      <c r="L121">
        <v>109</v>
      </c>
      <c r="M121">
        <v>19</v>
      </c>
      <c r="N121">
        <v>121</v>
      </c>
      <c r="O121">
        <v>44</v>
      </c>
      <c r="P121">
        <v>97</v>
      </c>
      <c r="Q121">
        <v>61</v>
      </c>
    </row>
    <row r="122" spans="1:17" x14ac:dyDescent="0.3">
      <c r="A122">
        <v>4256369205</v>
      </c>
      <c r="B122">
        <v>1544038784</v>
      </c>
      <c r="C122">
        <v>6844</v>
      </c>
      <c r="D122" t="b">
        <v>1</v>
      </c>
      <c r="E122">
        <v>8</v>
      </c>
      <c r="F122">
        <v>62</v>
      </c>
      <c r="G122">
        <v>75</v>
      </c>
      <c r="H122">
        <v>111</v>
      </c>
      <c r="I122">
        <v>120</v>
      </c>
      <c r="J122">
        <v>97</v>
      </c>
      <c r="K122">
        <v>44</v>
      </c>
      <c r="L122">
        <v>19</v>
      </c>
      <c r="M122">
        <v>32</v>
      </c>
      <c r="N122">
        <v>49</v>
      </c>
      <c r="O122">
        <v>83</v>
      </c>
      <c r="P122">
        <v>2</v>
      </c>
      <c r="Q122">
        <v>109</v>
      </c>
    </row>
    <row r="123" spans="1:17" x14ac:dyDescent="0.3">
      <c r="A123">
        <v>4256368619</v>
      </c>
      <c r="B123">
        <v>1544038784</v>
      </c>
      <c r="C123">
        <v>6829</v>
      </c>
      <c r="D123" t="b">
        <v>0</v>
      </c>
      <c r="E123">
        <v>38</v>
      </c>
      <c r="F123">
        <v>94</v>
      </c>
      <c r="G123">
        <v>90</v>
      </c>
      <c r="H123">
        <v>114</v>
      </c>
      <c r="I123">
        <v>97</v>
      </c>
      <c r="J123">
        <v>44</v>
      </c>
      <c r="K123">
        <v>19</v>
      </c>
      <c r="L123">
        <v>86</v>
      </c>
      <c r="M123">
        <v>25</v>
      </c>
      <c r="N123">
        <v>75</v>
      </c>
      <c r="O123">
        <v>41</v>
      </c>
      <c r="P123">
        <v>50</v>
      </c>
    </row>
    <row r="124" spans="1:17" x14ac:dyDescent="0.3">
      <c r="A124">
        <v>4256378681</v>
      </c>
      <c r="B124">
        <v>1544039424</v>
      </c>
      <c r="C124">
        <v>7009</v>
      </c>
      <c r="D124" t="b">
        <v>1</v>
      </c>
      <c r="E124">
        <v>61</v>
      </c>
      <c r="F124">
        <v>41</v>
      </c>
      <c r="G124">
        <v>50</v>
      </c>
      <c r="H124">
        <v>14</v>
      </c>
      <c r="I124">
        <v>16</v>
      </c>
      <c r="J124">
        <v>66</v>
      </c>
      <c r="K124">
        <v>28</v>
      </c>
      <c r="L124">
        <v>44</v>
      </c>
      <c r="M124">
        <v>107</v>
      </c>
      <c r="N124">
        <v>76</v>
      </c>
      <c r="O124">
        <v>119</v>
      </c>
      <c r="P124">
        <v>97</v>
      </c>
      <c r="Q124">
        <v>82</v>
      </c>
    </row>
    <row r="125" spans="1:17" x14ac:dyDescent="0.3">
      <c r="A125">
        <v>4256386131</v>
      </c>
      <c r="B125">
        <v>1544039808</v>
      </c>
      <c r="C125">
        <v>6999</v>
      </c>
      <c r="D125" t="b">
        <v>0</v>
      </c>
      <c r="E125">
        <v>50</v>
      </c>
      <c r="F125">
        <v>121</v>
      </c>
      <c r="G125">
        <v>93</v>
      </c>
      <c r="H125">
        <v>78</v>
      </c>
      <c r="I125">
        <v>76</v>
      </c>
      <c r="J125">
        <v>101</v>
      </c>
      <c r="K125">
        <v>25</v>
      </c>
      <c r="L125">
        <v>8</v>
      </c>
      <c r="M125">
        <v>97</v>
      </c>
      <c r="N125">
        <v>75</v>
      </c>
      <c r="O125">
        <v>91</v>
      </c>
    </row>
    <row r="126" spans="1:17" x14ac:dyDescent="0.3">
      <c r="A126">
        <v>4256386224</v>
      </c>
      <c r="B126">
        <v>1544039808</v>
      </c>
      <c r="C126">
        <v>6844</v>
      </c>
      <c r="D126" t="b">
        <v>1</v>
      </c>
      <c r="E126">
        <v>12</v>
      </c>
      <c r="F126">
        <v>7</v>
      </c>
      <c r="G126">
        <v>2</v>
      </c>
      <c r="H126">
        <v>112</v>
      </c>
      <c r="I126">
        <v>45</v>
      </c>
      <c r="J126">
        <v>93</v>
      </c>
      <c r="K126">
        <v>3</v>
      </c>
      <c r="L126">
        <v>50</v>
      </c>
      <c r="M126">
        <v>86</v>
      </c>
      <c r="N126">
        <v>34</v>
      </c>
      <c r="O126">
        <v>44</v>
      </c>
      <c r="P126">
        <v>59</v>
      </c>
      <c r="Q126">
        <v>97</v>
      </c>
    </row>
    <row r="127" spans="1:17" x14ac:dyDescent="0.3">
      <c r="A127">
        <v>4256406852</v>
      </c>
      <c r="B127">
        <v>1544041088</v>
      </c>
      <c r="C127">
        <v>6863</v>
      </c>
      <c r="D127" t="b">
        <v>1</v>
      </c>
      <c r="E127">
        <v>44</v>
      </c>
      <c r="F127">
        <v>86</v>
      </c>
      <c r="G127">
        <v>85</v>
      </c>
      <c r="H127">
        <v>76</v>
      </c>
      <c r="I127">
        <v>28</v>
      </c>
      <c r="J127">
        <v>121</v>
      </c>
      <c r="K127">
        <v>19</v>
      </c>
      <c r="L127">
        <v>50</v>
      </c>
      <c r="M127">
        <v>8</v>
      </c>
      <c r="N127">
        <v>97</v>
      </c>
      <c r="O127">
        <v>82</v>
      </c>
      <c r="P127">
        <v>78</v>
      </c>
    </row>
    <row r="128" spans="1:17" x14ac:dyDescent="0.3">
      <c r="A128">
        <v>4256370017</v>
      </c>
      <c r="B128">
        <v>1544038912</v>
      </c>
      <c r="C128">
        <v>6804</v>
      </c>
      <c r="D128" t="b">
        <v>1</v>
      </c>
      <c r="E128">
        <v>101</v>
      </c>
      <c r="F128">
        <v>50</v>
      </c>
      <c r="G128">
        <v>44</v>
      </c>
      <c r="H128">
        <v>119</v>
      </c>
      <c r="I128">
        <v>7</v>
      </c>
      <c r="J128">
        <v>1</v>
      </c>
      <c r="K128">
        <v>74</v>
      </c>
      <c r="L128">
        <v>90</v>
      </c>
      <c r="M128">
        <v>107</v>
      </c>
      <c r="N128">
        <v>45</v>
      </c>
      <c r="O128">
        <v>2</v>
      </c>
      <c r="P128">
        <v>97</v>
      </c>
      <c r="Q128">
        <v>91</v>
      </c>
    </row>
    <row r="129" spans="1:18" x14ac:dyDescent="0.3">
      <c r="A129">
        <v>4256388231</v>
      </c>
      <c r="B129">
        <v>1544039936</v>
      </c>
      <c r="C129">
        <v>6734</v>
      </c>
      <c r="D129" t="b">
        <v>0</v>
      </c>
      <c r="E129">
        <v>110</v>
      </c>
      <c r="F129">
        <v>121</v>
      </c>
      <c r="G129">
        <v>76</v>
      </c>
      <c r="H129">
        <v>95</v>
      </c>
      <c r="I129">
        <v>28</v>
      </c>
      <c r="J129">
        <v>16</v>
      </c>
      <c r="K129">
        <v>70</v>
      </c>
      <c r="L129">
        <v>69</v>
      </c>
      <c r="M129">
        <v>44</v>
      </c>
      <c r="N129">
        <v>40</v>
      </c>
      <c r="O129">
        <v>109</v>
      </c>
      <c r="P129">
        <v>97</v>
      </c>
    </row>
    <row r="130" spans="1:18" x14ac:dyDescent="0.3">
      <c r="A130">
        <v>4256394043</v>
      </c>
      <c r="B130">
        <v>1544040320</v>
      </c>
      <c r="C130">
        <v>6691</v>
      </c>
      <c r="D130" t="b">
        <v>0</v>
      </c>
      <c r="E130">
        <v>100</v>
      </c>
      <c r="F130">
        <v>34</v>
      </c>
      <c r="G130">
        <v>101</v>
      </c>
      <c r="H130">
        <v>114</v>
      </c>
      <c r="I130">
        <v>9</v>
      </c>
      <c r="J130">
        <v>44</v>
      </c>
      <c r="K130">
        <v>71</v>
      </c>
      <c r="L130">
        <v>2</v>
      </c>
      <c r="M130">
        <v>66</v>
      </c>
      <c r="N130">
        <v>86</v>
      </c>
      <c r="O130">
        <v>93</v>
      </c>
      <c r="P130">
        <v>97</v>
      </c>
      <c r="Q130">
        <v>82</v>
      </c>
    </row>
    <row r="131" spans="1:18" x14ac:dyDescent="0.3">
      <c r="A131">
        <v>4256414000</v>
      </c>
      <c r="B131">
        <v>1544041472</v>
      </c>
      <c r="C131">
        <v>7424</v>
      </c>
      <c r="D131" t="b">
        <v>0</v>
      </c>
      <c r="E131">
        <v>109</v>
      </c>
      <c r="F131">
        <v>101</v>
      </c>
      <c r="G131">
        <v>64</v>
      </c>
      <c r="H131">
        <v>76</v>
      </c>
      <c r="I131">
        <v>16</v>
      </c>
      <c r="J131">
        <v>88</v>
      </c>
      <c r="K131">
        <v>1</v>
      </c>
      <c r="L131">
        <v>86</v>
      </c>
      <c r="M131">
        <v>50</v>
      </c>
      <c r="N131">
        <v>9</v>
      </c>
      <c r="O131">
        <v>44</v>
      </c>
      <c r="P131">
        <v>97</v>
      </c>
    </row>
    <row r="132" spans="1:18" x14ac:dyDescent="0.3">
      <c r="A132">
        <v>4256416204</v>
      </c>
      <c r="B132">
        <v>1544041600</v>
      </c>
      <c r="C132">
        <v>7176</v>
      </c>
      <c r="D132" t="b">
        <v>1</v>
      </c>
      <c r="E132">
        <v>97</v>
      </c>
      <c r="F132">
        <v>19</v>
      </c>
      <c r="G132">
        <v>111</v>
      </c>
      <c r="H132">
        <v>100</v>
      </c>
      <c r="I132">
        <v>44</v>
      </c>
      <c r="J132">
        <v>101</v>
      </c>
      <c r="K132">
        <v>114</v>
      </c>
      <c r="L132">
        <v>78</v>
      </c>
      <c r="M132">
        <v>86</v>
      </c>
      <c r="N132">
        <v>59</v>
      </c>
      <c r="O132">
        <v>80</v>
      </c>
      <c r="P132">
        <v>93</v>
      </c>
      <c r="Q132">
        <v>82</v>
      </c>
    </row>
    <row r="133" spans="1:18" x14ac:dyDescent="0.3">
      <c r="A133">
        <v>4256416062</v>
      </c>
      <c r="B133">
        <v>1544041600</v>
      </c>
      <c r="C133">
        <v>7085</v>
      </c>
      <c r="D133" t="b">
        <v>0</v>
      </c>
      <c r="E133">
        <v>45</v>
      </c>
      <c r="F133">
        <v>111</v>
      </c>
      <c r="G133">
        <v>97</v>
      </c>
      <c r="H133">
        <v>29</v>
      </c>
      <c r="I133">
        <v>1</v>
      </c>
      <c r="J133">
        <v>55</v>
      </c>
      <c r="K133">
        <v>110</v>
      </c>
      <c r="L133">
        <v>76</v>
      </c>
      <c r="M133">
        <v>71</v>
      </c>
      <c r="N133">
        <v>44</v>
      </c>
      <c r="O133">
        <v>34</v>
      </c>
    </row>
    <row r="134" spans="1:18" x14ac:dyDescent="0.3">
      <c r="A134">
        <v>4256408466</v>
      </c>
      <c r="B134">
        <v>1544041216</v>
      </c>
      <c r="C134">
        <v>6867</v>
      </c>
      <c r="D134" t="b">
        <v>1</v>
      </c>
      <c r="E134">
        <v>69</v>
      </c>
      <c r="F134">
        <v>59</v>
      </c>
      <c r="G134">
        <v>114</v>
      </c>
      <c r="H134">
        <v>87</v>
      </c>
      <c r="I134">
        <v>21</v>
      </c>
      <c r="J134">
        <v>40</v>
      </c>
      <c r="K134">
        <v>22</v>
      </c>
      <c r="L134">
        <v>48</v>
      </c>
      <c r="M134">
        <v>50</v>
      </c>
      <c r="N134">
        <v>86</v>
      </c>
      <c r="O134">
        <v>85</v>
      </c>
      <c r="P134">
        <v>1</v>
      </c>
      <c r="Q134">
        <v>44</v>
      </c>
    </row>
    <row r="135" spans="1:18" x14ac:dyDescent="0.3">
      <c r="A135">
        <v>4256424538</v>
      </c>
      <c r="B135">
        <v>1544042112</v>
      </c>
      <c r="C135">
        <v>6916</v>
      </c>
      <c r="D135" t="b">
        <v>1</v>
      </c>
      <c r="E135">
        <v>109</v>
      </c>
      <c r="F135">
        <v>79</v>
      </c>
      <c r="G135">
        <v>2</v>
      </c>
      <c r="H135">
        <v>45</v>
      </c>
      <c r="I135">
        <v>86</v>
      </c>
      <c r="J135">
        <v>76</v>
      </c>
      <c r="K135">
        <v>85</v>
      </c>
      <c r="L135">
        <v>93</v>
      </c>
      <c r="M135">
        <v>101</v>
      </c>
      <c r="N135">
        <v>98</v>
      </c>
      <c r="O135">
        <v>97</v>
      </c>
      <c r="P135">
        <v>44</v>
      </c>
    </row>
    <row r="136" spans="1:18" x14ac:dyDescent="0.3">
      <c r="A136">
        <v>4256413611</v>
      </c>
      <c r="B136">
        <v>1544041472</v>
      </c>
      <c r="C136">
        <v>6807</v>
      </c>
      <c r="D136" t="b">
        <v>1</v>
      </c>
      <c r="E136">
        <v>48</v>
      </c>
      <c r="F136">
        <v>97</v>
      </c>
      <c r="G136">
        <v>68</v>
      </c>
      <c r="H136">
        <v>6</v>
      </c>
      <c r="I136">
        <v>38</v>
      </c>
      <c r="J136">
        <v>19</v>
      </c>
      <c r="K136">
        <v>59</v>
      </c>
      <c r="L136">
        <v>109</v>
      </c>
      <c r="M136">
        <v>66</v>
      </c>
      <c r="N136">
        <v>50</v>
      </c>
      <c r="O136">
        <v>44</v>
      </c>
      <c r="P136">
        <v>47</v>
      </c>
    </row>
    <row r="137" spans="1:18" x14ac:dyDescent="0.3">
      <c r="A137">
        <v>4256420728</v>
      </c>
      <c r="B137">
        <v>1544041984</v>
      </c>
      <c r="C137">
        <v>6806</v>
      </c>
      <c r="D137" t="b">
        <v>0</v>
      </c>
      <c r="E137">
        <v>8</v>
      </c>
      <c r="F137">
        <v>5</v>
      </c>
      <c r="G137">
        <v>80</v>
      </c>
      <c r="H137">
        <v>16</v>
      </c>
      <c r="I137">
        <v>91</v>
      </c>
      <c r="J137">
        <v>50</v>
      </c>
      <c r="K137">
        <v>55</v>
      </c>
      <c r="L137">
        <v>74</v>
      </c>
      <c r="M137">
        <v>71</v>
      </c>
      <c r="N137">
        <v>114</v>
      </c>
      <c r="O137">
        <v>97</v>
      </c>
      <c r="P137">
        <v>44</v>
      </c>
      <c r="Q137">
        <v>10</v>
      </c>
    </row>
    <row r="138" spans="1:18" x14ac:dyDescent="0.3">
      <c r="A138">
        <v>4256426131</v>
      </c>
      <c r="B138">
        <v>1544042240</v>
      </c>
      <c r="C138">
        <v>6746</v>
      </c>
      <c r="D138" t="b">
        <v>1</v>
      </c>
      <c r="E138">
        <v>111</v>
      </c>
      <c r="F138">
        <v>44</v>
      </c>
      <c r="G138">
        <v>7</v>
      </c>
      <c r="H138">
        <v>19</v>
      </c>
      <c r="I138">
        <v>22</v>
      </c>
      <c r="J138">
        <v>8</v>
      </c>
      <c r="K138">
        <v>50</v>
      </c>
      <c r="L138">
        <v>75</v>
      </c>
      <c r="M138">
        <v>29</v>
      </c>
      <c r="N138">
        <v>87</v>
      </c>
      <c r="O138">
        <v>2</v>
      </c>
      <c r="P138">
        <v>97</v>
      </c>
      <c r="Q138">
        <v>34</v>
      </c>
    </row>
    <row r="139" spans="1:18" x14ac:dyDescent="0.3">
      <c r="A139">
        <v>4256420303</v>
      </c>
      <c r="B139">
        <v>1544041856</v>
      </c>
      <c r="C139">
        <v>6725</v>
      </c>
      <c r="D139" t="b">
        <v>0</v>
      </c>
      <c r="E139">
        <v>86</v>
      </c>
      <c r="F139">
        <v>93</v>
      </c>
      <c r="G139">
        <v>11</v>
      </c>
      <c r="H139">
        <v>96</v>
      </c>
      <c r="I139">
        <v>97</v>
      </c>
      <c r="J139">
        <v>100</v>
      </c>
      <c r="K139">
        <v>111</v>
      </c>
      <c r="L139">
        <v>95</v>
      </c>
      <c r="M139">
        <v>2</v>
      </c>
      <c r="N139">
        <v>68</v>
      </c>
      <c r="O139">
        <v>120</v>
      </c>
      <c r="P139">
        <v>114</v>
      </c>
      <c r="Q139">
        <v>1</v>
      </c>
      <c r="R139">
        <v>41</v>
      </c>
    </row>
    <row r="140" spans="1:18" x14ac:dyDescent="0.3">
      <c r="A140">
        <v>4256427106</v>
      </c>
      <c r="B140">
        <v>1544042368</v>
      </c>
      <c r="C140">
        <v>7043</v>
      </c>
      <c r="D140" t="b">
        <v>1</v>
      </c>
      <c r="E140">
        <v>45</v>
      </c>
      <c r="F140">
        <v>107</v>
      </c>
      <c r="G140">
        <v>44</v>
      </c>
      <c r="H140">
        <v>66</v>
      </c>
      <c r="I140">
        <v>110</v>
      </c>
      <c r="J140">
        <v>112</v>
      </c>
      <c r="K140">
        <v>16</v>
      </c>
      <c r="L140">
        <v>6</v>
      </c>
      <c r="M140">
        <v>50</v>
      </c>
      <c r="N140">
        <v>10</v>
      </c>
      <c r="O140">
        <v>97</v>
      </c>
    </row>
    <row r="141" spans="1:18" x14ac:dyDescent="0.3">
      <c r="A141">
        <v>4256431517</v>
      </c>
      <c r="B141">
        <v>1544042624</v>
      </c>
      <c r="C141">
        <v>7012</v>
      </c>
      <c r="D141" t="b">
        <v>1</v>
      </c>
      <c r="E141">
        <v>107</v>
      </c>
      <c r="F141">
        <v>50</v>
      </c>
      <c r="G141">
        <v>31</v>
      </c>
      <c r="H141">
        <v>93</v>
      </c>
      <c r="I141">
        <v>35</v>
      </c>
      <c r="J141">
        <v>121</v>
      </c>
      <c r="K141">
        <v>76</v>
      </c>
      <c r="L141">
        <v>6</v>
      </c>
      <c r="M141">
        <v>2</v>
      </c>
      <c r="N141">
        <v>86</v>
      </c>
      <c r="O141">
        <v>16</v>
      </c>
      <c r="P141">
        <v>61</v>
      </c>
      <c r="Q141">
        <v>44</v>
      </c>
      <c r="R141">
        <v>97</v>
      </c>
    </row>
    <row r="142" spans="1:18" x14ac:dyDescent="0.3">
      <c r="A142">
        <v>4256442387</v>
      </c>
      <c r="B142">
        <v>1544043392</v>
      </c>
      <c r="C142">
        <v>7138</v>
      </c>
      <c r="D142" t="b">
        <v>0</v>
      </c>
      <c r="E142">
        <v>44</v>
      </c>
      <c r="F142">
        <v>101</v>
      </c>
      <c r="G142">
        <v>74</v>
      </c>
      <c r="H142">
        <v>21</v>
      </c>
      <c r="I142">
        <v>111</v>
      </c>
      <c r="J142">
        <v>114</v>
      </c>
      <c r="K142">
        <v>97</v>
      </c>
      <c r="L142">
        <v>3</v>
      </c>
      <c r="M142">
        <v>78</v>
      </c>
      <c r="N142">
        <v>121</v>
      </c>
      <c r="O142">
        <v>40</v>
      </c>
      <c r="P142">
        <v>82</v>
      </c>
    </row>
    <row r="143" spans="1:18" x14ac:dyDescent="0.3">
      <c r="A143">
        <v>4256438934</v>
      </c>
      <c r="B143">
        <v>1544043136</v>
      </c>
      <c r="C143">
        <v>6981</v>
      </c>
      <c r="D143" t="b">
        <v>1</v>
      </c>
      <c r="E143">
        <v>36</v>
      </c>
      <c r="F143">
        <v>121</v>
      </c>
      <c r="G143">
        <v>97</v>
      </c>
      <c r="H143">
        <v>93</v>
      </c>
      <c r="I143">
        <v>87</v>
      </c>
      <c r="J143">
        <v>50</v>
      </c>
      <c r="K143">
        <v>75</v>
      </c>
      <c r="L143">
        <v>101</v>
      </c>
      <c r="M143">
        <v>109</v>
      </c>
      <c r="N143">
        <v>80</v>
      </c>
      <c r="O143">
        <v>41</v>
      </c>
      <c r="P143">
        <v>1</v>
      </c>
      <c r="Q143">
        <v>44</v>
      </c>
    </row>
    <row r="144" spans="1:18" x14ac:dyDescent="0.3">
      <c r="A144">
        <v>4256444021</v>
      </c>
      <c r="B144">
        <v>1544043520</v>
      </c>
      <c r="C144">
        <v>7017</v>
      </c>
      <c r="D144" t="b">
        <v>1</v>
      </c>
      <c r="E144">
        <v>16</v>
      </c>
      <c r="F144">
        <v>71</v>
      </c>
      <c r="G144">
        <v>3</v>
      </c>
      <c r="H144">
        <v>23</v>
      </c>
      <c r="I144">
        <v>44</v>
      </c>
      <c r="J144">
        <v>86</v>
      </c>
      <c r="K144">
        <v>110</v>
      </c>
      <c r="L144">
        <v>26</v>
      </c>
      <c r="M144">
        <v>38</v>
      </c>
      <c r="N144">
        <v>48</v>
      </c>
      <c r="O144">
        <v>91</v>
      </c>
      <c r="P144">
        <v>97</v>
      </c>
    </row>
    <row r="145" spans="1:17" x14ac:dyDescent="0.3">
      <c r="A145">
        <v>4256437158</v>
      </c>
      <c r="B145">
        <v>1544043008</v>
      </c>
      <c r="C145">
        <v>6903</v>
      </c>
      <c r="D145" t="b">
        <v>0</v>
      </c>
      <c r="E145">
        <v>35</v>
      </c>
      <c r="F145">
        <v>19</v>
      </c>
      <c r="G145">
        <v>85</v>
      </c>
      <c r="H145">
        <v>97</v>
      </c>
      <c r="I145">
        <v>10</v>
      </c>
      <c r="J145">
        <v>76</v>
      </c>
      <c r="K145">
        <v>57</v>
      </c>
      <c r="L145">
        <v>105</v>
      </c>
      <c r="M145">
        <v>27</v>
      </c>
      <c r="N145">
        <v>41</v>
      </c>
      <c r="O145">
        <v>44</v>
      </c>
      <c r="P145">
        <v>50</v>
      </c>
      <c r="Q145">
        <v>61</v>
      </c>
    </row>
    <row r="146" spans="1:17" x14ac:dyDescent="0.3">
      <c r="A146">
        <v>4256452679</v>
      </c>
      <c r="B146">
        <v>1544044032</v>
      </c>
      <c r="C146">
        <v>7294</v>
      </c>
      <c r="D146" t="b">
        <v>1</v>
      </c>
      <c r="E146">
        <v>44</v>
      </c>
      <c r="F146">
        <v>112</v>
      </c>
      <c r="G146">
        <v>76</v>
      </c>
      <c r="H146">
        <v>100</v>
      </c>
      <c r="I146">
        <v>50</v>
      </c>
      <c r="J146">
        <v>91</v>
      </c>
      <c r="K146">
        <v>72</v>
      </c>
      <c r="L146">
        <v>36</v>
      </c>
      <c r="M146">
        <v>10</v>
      </c>
      <c r="N146">
        <v>31</v>
      </c>
      <c r="O146">
        <v>121</v>
      </c>
      <c r="P146">
        <v>110</v>
      </c>
      <c r="Q146">
        <v>97</v>
      </c>
    </row>
    <row r="147" spans="1:17" x14ac:dyDescent="0.3">
      <c r="A147">
        <v>4256452885</v>
      </c>
      <c r="B147">
        <v>1544044032</v>
      </c>
      <c r="C147">
        <v>6879</v>
      </c>
      <c r="D147" t="b">
        <v>0</v>
      </c>
      <c r="E147">
        <v>121</v>
      </c>
      <c r="F147">
        <v>59</v>
      </c>
      <c r="G147">
        <v>114</v>
      </c>
      <c r="H147">
        <v>8</v>
      </c>
      <c r="I147">
        <v>19</v>
      </c>
      <c r="J147">
        <v>26</v>
      </c>
      <c r="K147">
        <v>51</v>
      </c>
      <c r="L147">
        <v>86</v>
      </c>
      <c r="M147">
        <v>70</v>
      </c>
      <c r="N147">
        <v>80</v>
      </c>
      <c r="O147">
        <v>44</v>
      </c>
      <c r="P147">
        <v>97</v>
      </c>
    </row>
    <row r="148" spans="1:17" x14ac:dyDescent="0.3">
      <c r="A148">
        <v>4256461335</v>
      </c>
      <c r="B148">
        <v>1544044672</v>
      </c>
      <c r="C148">
        <v>6936</v>
      </c>
    </row>
    <row r="149" spans="1:17" x14ac:dyDescent="0.3">
      <c r="A149">
        <v>4256454639</v>
      </c>
      <c r="B149">
        <v>1544044160</v>
      </c>
      <c r="C149">
        <v>6810</v>
      </c>
      <c r="D149" t="b">
        <v>1</v>
      </c>
      <c r="E149">
        <v>96</v>
      </c>
      <c r="F149">
        <v>13</v>
      </c>
      <c r="G149">
        <v>1</v>
      </c>
      <c r="H149">
        <v>64</v>
      </c>
      <c r="I149">
        <v>97</v>
      </c>
      <c r="J149">
        <v>31</v>
      </c>
      <c r="K149">
        <v>44</v>
      </c>
      <c r="L149">
        <v>104</v>
      </c>
      <c r="M149">
        <v>14</v>
      </c>
      <c r="N149">
        <v>100</v>
      </c>
      <c r="O149">
        <v>59</v>
      </c>
    </row>
    <row r="150" spans="1:17" x14ac:dyDescent="0.3">
      <c r="A150">
        <v>4256430401</v>
      </c>
      <c r="B150">
        <v>1544042496</v>
      </c>
      <c r="C150">
        <v>6783</v>
      </c>
      <c r="D150" t="b">
        <v>0</v>
      </c>
      <c r="E150">
        <v>90</v>
      </c>
      <c r="F150">
        <v>6</v>
      </c>
      <c r="G150">
        <v>41</v>
      </c>
      <c r="H150">
        <v>78</v>
      </c>
      <c r="I150">
        <v>50</v>
      </c>
      <c r="J150">
        <v>114</v>
      </c>
      <c r="K150">
        <v>21</v>
      </c>
      <c r="L150">
        <v>44</v>
      </c>
      <c r="M150">
        <v>14</v>
      </c>
      <c r="N150">
        <v>9</v>
      </c>
      <c r="O150">
        <v>121</v>
      </c>
      <c r="P150">
        <v>93</v>
      </c>
      <c r="Q150">
        <v>94</v>
      </c>
    </row>
    <row r="151" spans="1:17" x14ac:dyDescent="0.3">
      <c r="A151">
        <v>4256470676</v>
      </c>
      <c r="B151">
        <v>1544045312</v>
      </c>
      <c r="C151">
        <v>7125</v>
      </c>
      <c r="D151" t="b">
        <v>1</v>
      </c>
      <c r="E151">
        <v>7</v>
      </c>
      <c r="F151">
        <v>76</v>
      </c>
      <c r="G151">
        <v>38</v>
      </c>
      <c r="H151">
        <v>111</v>
      </c>
      <c r="I151">
        <v>86</v>
      </c>
      <c r="J151">
        <v>19</v>
      </c>
      <c r="K151">
        <v>68</v>
      </c>
      <c r="L151">
        <v>49</v>
      </c>
      <c r="M151">
        <v>44</v>
      </c>
      <c r="N151">
        <v>71</v>
      </c>
      <c r="O151">
        <v>121</v>
      </c>
      <c r="P151">
        <v>82</v>
      </c>
      <c r="Q151">
        <v>66</v>
      </c>
    </row>
    <row r="152" spans="1:17" x14ac:dyDescent="0.3">
      <c r="A152">
        <v>4256462443</v>
      </c>
      <c r="B152">
        <v>1544044800</v>
      </c>
      <c r="C152">
        <v>6896</v>
      </c>
      <c r="D152" t="b">
        <v>0</v>
      </c>
      <c r="E152">
        <v>86</v>
      </c>
      <c r="F152">
        <v>84</v>
      </c>
      <c r="G152">
        <v>74</v>
      </c>
      <c r="H152">
        <v>8</v>
      </c>
      <c r="I152">
        <v>29</v>
      </c>
      <c r="J152">
        <v>35</v>
      </c>
      <c r="K152">
        <v>71</v>
      </c>
      <c r="L152">
        <v>26</v>
      </c>
      <c r="M152">
        <v>31</v>
      </c>
      <c r="N152">
        <v>44</v>
      </c>
      <c r="O152">
        <v>82</v>
      </c>
      <c r="P152">
        <v>97</v>
      </c>
      <c r="Q152">
        <v>50</v>
      </c>
    </row>
    <row r="153" spans="1:17" x14ac:dyDescent="0.3">
      <c r="A153">
        <v>4256467267</v>
      </c>
      <c r="B153">
        <v>1544045056</v>
      </c>
      <c r="C153">
        <v>6805</v>
      </c>
      <c r="D153" t="b">
        <v>0</v>
      </c>
      <c r="E153">
        <v>114</v>
      </c>
      <c r="F153">
        <v>15</v>
      </c>
      <c r="G153">
        <v>44</v>
      </c>
      <c r="H153">
        <v>86</v>
      </c>
      <c r="I153">
        <v>96</v>
      </c>
      <c r="J153">
        <v>97</v>
      </c>
      <c r="K153">
        <v>62</v>
      </c>
      <c r="L153">
        <v>8</v>
      </c>
      <c r="M153">
        <v>59</v>
      </c>
      <c r="N153">
        <v>121</v>
      </c>
      <c r="O153">
        <v>41</v>
      </c>
      <c r="P153">
        <v>93</v>
      </c>
    </row>
    <row r="154" spans="1:17" x14ac:dyDescent="0.3">
      <c r="A154">
        <v>4256463852</v>
      </c>
      <c r="B154">
        <v>1544044928</v>
      </c>
      <c r="C154">
        <v>6794</v>
      </c>
      <c r="D154" t="b">
        <v>1</v>
      </c>
      <c r="E154">
        <v>121</v>
      </c>
      <c r="F154">
        <v>44</v>
      </c>
      <c r="G154">
        <v>39</v>
      </c>
      <c r="H154">
        <v>96</v>
      </c>
      <c r="I154">
        <v>87</v>
      </c>
      <c r="J154">
        <v>54</v>
      </c>
      <c r="K154">
        <v>23</v>
      </c>
      <c r="L154">
        <v>100</v>
      </c>
      <c r="M154">
        <v>91</v>
      </c>
      <c r="N154">
        <v>50</v>
      </c>
      <c r="O154">
        <v>97</v>
      </c>
      <c r="P154">
        <v>86</v>
      </c>
    </row>
    <row r="155" spans="1:17" x14ac:dyDescent="0.3">
      <c r="A155">
        <v>4256472357</v>
      </c>
      <c r="B155">
        <v>1544045440</v>
      </c>
      <c r="C155">
        <v>7202</v>
      </c>
      <c r="D155" t="b">
        <v>0</v>
      </c>
      <c r="E155">
        <v>8</v>
      </c>
      <c r="F155">
        <v>27</v>
      </c>
      <c r="G155">
        <v>28</v>
      </c>
      <c r="H155">
        <v>7</v>
      </c>
      <c r="I155">
        <v>76</v>
      </c>
      <c r="J155">
        <v>100</v>
      </c>
      <c r="K155">
        <v>49</v>
      </c>
      <c r="L155">
        <v>91</v>
      </c>
      <c r="M155">
        <v>72</v>
      </c>
      <c r="N155">
        <v>9</v>
      </c>
      <c r="O155">
        <v>97</v>
      </c>
    </row>
    <row r="156" spans="1:17" x14ac:dyDescent="0.3">
      <c r="A156">
        <v>4256474144</v>
      </c>
      <c r="B156">
        <v>1544045696</v>
      </c>
      <c r="C156">
        <v>7029</v>
      </c>
      <c r="D156" t="b">
        <v>1</v>
      </c>
      <c r="E156">
        <v>1</v>
      </c>
      <c r="F156">
        <v>31</v>
      </c>
      <c r="G156">
        <v>86</v>
      </c>
      <c r="H156">
        <v>107</v>
      </c>
      <c r="I156">
        <v>97</v>
      </c>
      <c r="J156">
        <v>27</v>
      </c>
      <c r="K156">
        <v>79</v>
      </c>
      <c r="L156">
        <v>102</v>
      </c>
      <c r="M156">
        <v>110</v>
      </c>
      <c r="N156">
        <v>10</v>
      </c>
      <c r="O156">
        <v>82</v>
      </c>
      <c r="P156">
        <v>44</v>
      </c>
    </row>
    <row r="157" spans="1:17" x14ac:dyDescent="0.3">
      <c r="A157">
        <v>4256477978</v>
      </c>
      <c r="B157">
        <v>1544045952</v>
      </c>
      <c r="C157">
        <v>6902</v>
      </c>
      <c r="D157" t="b">
        <v>1</v>
      </c>
      <c r="E157">
        <v>48</v>
      </c>
      <c r="F157">
        <v>97</v>
      </c>
      <c r="G157">
        <v>60</v>
      </c>
      <c r="H157">
        <v>84</v>
      </c>
      <c r="I157">
        <v>26</v>
      </c>
      <c r="J157">
        <v>16</v>
      </c>
      <c r="K157">
        <v>3</v>
      </c>
      <c r="L157">
        <v>86</v>
      </c>
      <c r="M157">
        <v>90</v>
      </c>
      <c r="N157">
        <v>44</v>
      </c>
      <c r="O157">
        <v>82</v>
      </c>
      <c r="P157">
        <v>114</v>
      </c>
    </row>
    <row r="158" spans="1:17" x14ac:dyDescent="0.3">
      <c r="A158">
        <v>4256484286</v>
      </c>
      <c r="B158">
        <v>1544046464</v>
      </c>
      <c r="C158">
        <v>7323</v>
      </c>
      <c r="D158" t="b">
        <v>1</v>
      </c>
      <c r="E158">
        <v>45</v>
      </c>
      <c r="F158">
        <v>31</v>
      </c>
      <c r="G158">
        <v>68</v>
      </c>
      <c r="H158">
        <v>1</v>
      </c>
      <c r="I158">
        <v>76</v>
      </c>
      <c r="J158">
        <v>6</v>
      </c>
      <c r="K158">
        <v>10</v>
      </c>
      <c r="L158">
        <v>90</v>
      </c>
      <c r="M158">
        <v>23</v>
      </c>
      <c r="N158">
        <v>50</v>
      </c>
      <c r="O158">
        <v>41</v>
      </c>
    </row>
    <row r="159" spans="1:17" x14ac:dyDescent="0.3">
      <c r="A159">
        <v>4256481575</v>
      </c>
      <c r="B159">
        <v>1544046208</v>
      </c>
      <c r="C159">
        <v>6975</v>
      </c>
      <c r="D159" t="b">
        <v>1</v>
      </c>
      <c r="E159">
        <v>121</v>
      </c>
      <c r="F159">
        <v>76</v>
      </c>
      <c r="G159">
        <v>1</v>
      </c>
      <c r="H159">
        <v>90</v>
      </c>
      <c r="I159">
        <v>72</v>
      </c>
      <c r="J159">
        <v>99</v>
      </c>
      <c r="K159">
        <v>45</v>
      </c>
      <c r="L159">
        <v>91</v>
      </c>
      <c r="M159">
        <v>103</v>
      </c>
      <c r="N159">
        <v>41</v>
      </c>
      <c r="O159">
        <v>44</v>
      </c>
      <c r="P159">
        <v>10</v>
      </c>
    </row>
    <row r="160" spans="1:17" x14ac:dyDescent="0.3">
      <c r="A160">
        <v>4256488162</v>
      </c>
      <c r="B160">
        <v>1544046720</v>
      </c>
      <c r="C160">
        <v>7102</v>
      </c>
      <c r="D160" t="b">
        <v>1</v>
      </c>
      <c r="E160">
        <v>101</v>
      </c>
      <c r="F160">
        <v>27</v>
      </c>
      <c r="G160">
        <v>86</v>
      </c>
      <c r="H160">
        <v>12</v>
      </c>
      <c r="I160">
        <v>38</v>
      </c>
      <c r="J160">
        <v>45</v>
      </c>
      <c r="K160">
        <v>85</v>
      </c>
      <c r="L160">
        <v>103</v>
      </c>
      <c r="M160">
        <v>109</v>
      </c>
      <c r="N160">
        <v>82</v>
      </c>
      <c r="O160">
        <v>91</v>
      </c>
      <c r="P160">
        <v>97</v>
      </c>
      <c r="Q160">
        <v>44</v>
      </c>
    </row>
    <row r="161" spans="1:18" x14ac:dyDescent="0.3">
      <c r="A161">
        <v>4256492324</v>
      </c>
      <c r="B161">
        <v>1544047104</v>
      </c>
      <c r="C161">
        <v>6986</v>
      </c>
      <c r="D161" t="b">
        <v>0</v>
      </c>
      <c r="E161">
        <v>1</v>
      </c>
      <c r="F161">
        <v>44</v>
      </c>
      <c r="G161">
        <v>97</v>
      </c>
      <c r="H161">
        <v>29</v>
      </c>
      <c r="I161">
        <v>111</v>
      </c>
      <c r="J161">
        <v>19</v>
      </c>
      <c r="K161">
        <v>4</v>
      </c>
      <c r="L161">
        <v>40</v>
      </c>
      <c r="M161">
        <v>121</v>
      </c>
      <c r="N161">
        <v>85</v>
      </c>
      <c r="O161">
        <v>77</v>
      </c>
      <c r="P161">
        <v>82</v>
      </c>
    </row>
    <row r="162" spans="1:18" x14ac:dyDescent="0.3">
      <c r="A162">
        <v>4256487466</v>
      </c>
      <c r="B162">
        <v>1544046720</v>
      </c>
      <c r="C162">
        <v>6837</v>
      </c>
      <c r="D162" t="b">
        <v>0</v>
      </c>
      <c r="E162">
        <v>2</v>
      </c>
      <c r="F162">
        <v>106</v>
      </c>
      <c r="G162">
        <v>48</v>
      </c>
      <c r="H162">
        <v>110</v>
      </c>
      <c r="I162">
        <v>86</v>
      </c>
      <c r="J162">
        <v>1</v>
      </c>
      <c r="K162">
        <v>50</v>
      </c>
      <c r="L162">
        <v>97</v>
      </c>
      <c r="M162">
        <v>62</v>
      </c>
      <c r="N162">
        <v>11</v>
      </c>
      <c r="O162">
        <v>61</v>
      </c>
      <c r="P162">
        <v>114</v>
      </c>
      <c r="Q162">
        <v>44</v>
      </c>
    </row>
    <row r="163" spans="1:18" x14ac:dyDescent="0.3">
      <c r="A163">
        <v>4256494517</v>
      </c>
      <c r="B163">
        <v>1544047232</v>
      </c>
      <c r="C163">
        <v>6903</v>
      </c>
      <c r="D163" t="b">
        <v>1</v>
      </c>
      <c r="E163">
        <v>28</v>
      </c>
      <c r="F163">
        <v>93</v>
      </c>
      <c r="G163">
        <v>50</v>
      </c>
      <c r="H163">
        <v>121</v>
      </c>
      <c r="I163">
        <v>107</v>
      </c>
      <c r="J163">
        <v>2</v>
      </c>
      <c r="K163">
        <v>109</v>
      </c>
      <c r="L163">
        <v>75</v>
      </c>
      <c r="M163">
        <v>6</v>
      </c>
      <c r="N163">
        <v>31</v>
      </c>
      <c r="O163">
        <v>44</v>
      </c>
    </row>
    <row r="164" spans="1:18" x14ac:dyDescent="0.3">
      <c r="A164">
        <v>4256499840</v>
      </c>
      <c r="B164">
        <v>1544047744</v>
      </c>
      <c r="C164">
        <v>6750</v>
      </c>
      <c r="D164" t="b">
        <v>0</v>
      </c>
      <c r="E164">
        <v>86</v>
      </c>
      <c r="F164">
        <v>38</v>
      </c>
      <c r="G164">
        <v>121</v>
      </c>
      <c r="H164">
        <v>1</v>
      </c>
      <c r="I164">
        <v>22</v>
      </c>
      <c r="J164">
        <v>97</v>
      </c>
      <c r="K164">
        <v>59</v>
      </c>
      <c r="L164">
        <v>87</v>
      </c>
      <c r="M164">
        <v>41</v>
      </c>
      <c r="N164">
        <v>50</v>
      </c>
      <c r="O164">
        <v>44</v>
      </c>
      <c r="P164">
        <v>61</v>
      </c>
      <c r="Q164">
        <v>96</v>
      </c>
    </row>
    <row r="165" spans="1:18" x14ac:dyDescent="0.3">
      <c r="A165">
        <v>4256501940</v>
      </c>
      <c r="B165">
        <v>1544047872</v>
      </c>
      <c r="C165">
        <v>7115</v>
      </c>
      <c r="D165" t="b">
        <v>0</v>
      </c>
      <c r="E165">
        <v>22</v>
      </c>
      <c r="F165">
        <v>31</v>
      </c>
      <c r="G165">
        <v>107</v>
      </c>
      <c r="H165">
        <v>10</v>
      </c>
      <c r="I165">
        <v>85</v>
      </c>
      <c r="J165">
        <v>72</v>
      </c>
      <c r="K165">
        <v>25</v>
      </c>
      <c r="L165">
        <v>91</v>
      </c>
      <c r="M165">
        <v>44</v>
      </c>
      <c r="N165">
        <v>111</v>
      </c>
      <c r="O165">
        <v>97</v>
      </c>
      <c r="P165">
        <v>1</v>
      </c>
      <c r="Q165">
        <v>34</v>
      </c>
    </row>
    <row r="166" spans="1:18" x14ac:dyDescent="0.3">
      <c r="A166">
        <v>4256506329</v>
      </c>
      <c r="B166">
        <v>1544048256</v>
      </c>
      <c r="C166">
        <v>7144</v>
      </c>
      <c r="D166" t="b">
        <v>0</v>
      </c>
      <c r="E166">
        <v>13</v>
      </c>
      <c r="F166">
        <v>67</v>
      </c>
      <c r="G166">
        <v>78</v>
      </c>
      <c r="H166">
        <v>62</v>
      </c>
      <c r="I166">
        <v>3</v>
      </c>
      <c r="J166">
        <v>71</v>
      </c>
      <c r="K166">
        <v>8</v>
      </c>
      <c r="L166">
        <v>46</v>
      </c>
      <c r="M166">
        <v>55</v>
      </c>
      <c r="N166">
        <v>31</v>
      </c>
      <c r="O166">
        <v>97</v>
      </c>
      <c r="P166">
        <v>45</v>
      </c>
    </row>
    <row r="167" spans="1:18" x14ac:dyDescent="0.3">
      <c r="A167">
        <v>4256504130</v>
      </c>
      <c r="B167">
        <v>1544048000</v>
      </c>
      <c r="C167">
        <v>7130</v>
      </c>
      <c r="D167" t="b">
        <v>1</v>
      </c>
      <c r="E167">
        <v>74</v>
      </c>
      <c r="F167">
        <v>121</v>
      </c>
      <c r="G167">
        <v>1</v>
      </c>
      <c r="H167">
        <v>111</v>
      </c>
      <c r="I167">
        <v>33</v>
      </c>
      <c r="J167">
        <v>101</v>
      </c>
      <c r="K167">
        <v>50</v>
      </c>
      <c r="L167">
        <v>106</v>
      </c>
      <c r="M167">
        <v>10</v>
      </c>
      <c r="N167">
        <v>97</v>
      </c>
      <c r="O167">
        <v>82</v>
      </c>
      <c r="P167">
        <v>93</v>
      </c>
    </row>
    <row r="168" spans="1:18" x14ac:dyDescent="0.3">
      <c r="A168">
        <v>4256506747</v>
      </c>
      <c r="B168">
        <v>1544048256</v>
      </c>
      <c r="C168">
        <v>6947</v>
      </c>
      <c r="D168" t="b">
        <v>1</v>
      </c>
      <c r="E168">
        <v>111</v>
      </c>
      <c r="F168">
        <v>97</v>
      </c>
      <c r="G168">
        <v>103</v>
      </c>
      <c r="H168">
        <v>6</v>
      </c>
      <c r="I168">
        <v>41</v>
      </c>
      <c r="J168">
        <v>76</v>
      </c>
      <c r="K168">
        <v>78</v>
      </c>
      <c r="L168">
        <v>48</v>
      </c>
      <c r="M168">
        <v>121</v>
      </c>
      <c r="N168">
        <v>100</v>
      </c>
      <c r="O168">
        <v>44</v>
      </c>
    </row>
    <row r="169" spans="1:18" x14ac:dyDescent="0.3">
      <c r="A169">
        <v>4256512337</v>
      </c>
      <c r="B169">
        <v>1544048768</v>
      </c>
      <c r="C169">
        <v>7117</v>
      </c>
      <c r="D169" t="b">
        <v>1</v>
      </c>
      <c r="E169">
        <v>93</v>
      </c>
      <c r="F169">
        <v>38</v>
      </c>
      <c r="G169">
        <v>62</v>
      </c>
      <c r="H169">
        <v>111</v>
      </c>
      <c r="I169">
        <v>101</v>
      </c>
      <c r="J169">
        <v>28</v>
      </c>
      <c r="K169">
        <v>100</v>
      </c>
      <c r="L169">
        <v>44</v>
      </c>
      <c r="M169">
        <v>113</v>
      </c>
      <c r="N169">
        <v>31</v>
      </c>
      <c r="O169">
        <v>86</v>
      </c>
      <c r="P169">
        <v>97</v>
      </c>
      <c r="Q169">
        <v>64</v>
      </c>
    </row>
    <row r="170" spans="1:18" x14ac:dyDescent="0.3">
      <c r="A170">
        <v>4256511671</v>
      </c>
      <c r="B170">
        <v>1544048640</v>
      </c>
      <c r="C170">
        <v>6917</v>
      </c>
      <c r="D170" t="b">
        <v>0</v>
      </c>
      <c r="E170">
        <v>44</v>
      </c>
      <c r="F170">
        <v>86</v>
      </c>
      <c r="G170">
        <v>6</v>
      </c>
      <c r="H170">
        <v>111</v>
      </c>
      <c r="I170">
        <v>114</v>
      </c>
      <c r="J170">
        <v>85</v>
      </c>
      <c r="K170">
        <v>76</v>
      </c>
      <c r="L170">
        <v>1</v>
      </c>
      <c r="M170">
        <v>50</v>
      </c>
      <c r="N170">
        <v>97</v>
      </c>
      <c r="O170">
        <v>45</v>
      </c>
    </row>
    <row r="171" spans="1:18" x14ac:dyDescent="0.3">
      <c r="A171">
        <v>4256516157</v>
      </c>
      <c r="B171">
        <v>1544049024</v>
      </c>
      <c r="C171">
        <v>7001</v>
      </c>
      <c r="D171" t="b">
        <v>1</v>
      </c>
      <c r="E171">
        <v>98</v>
      </c>
      <c r="F171">
        <v>121</v>
      </c>
      <c r="G171">
        <v>90</v>
      </c>
      <c r="H171">
        <v>93</v>
      </c>
      <c r="I171">
        <v>3</v>
      </c>
      <c r="J171">
        <v>8</v>
      </c>
      <c r="K171">
        <v>78</v>
      </c>
      <c r="L171">
        <v>31</v>
      </c>
      <c r="M171">
        <v>2</v>
      </c>
      <c r="N171">
        <v>11</v>
      </c>
      <c r="O171">
        <v>80</v>
      </c>
      <c r="P171">
        <v>79</v>
      </c>
      <c r="Q171">
        <v>97</v>
      </c>
      <c r="R171">
        <v>44</v>
      </c>
    </row>
    <row r="172" spans="1:18" x14ac:dyDescent="0.3">
      <c r="A172">
        <v>4256519853</v>
      </c>
      <c r="B172">
        <v>1544049408</v>
      </c>
      <c r="C172">
        <v>7004</v>
      </c>
      <c r="D172" t="b">
        <v>1</v>
      </c>
      <c r="E172">
        <v>91</v>
      </c>
      <c r="F172">
        <v>72</v>
      </c>
      <c r="G172">
        <v>76</v>
      </c>
      <c r="H172">
        <v>41</v>
      </c>
      <c r="I172">
        <v>31</v>
      </c>
      <c r="J172">
        <v>26</v>
      </c>
      <c r="K172">
        <v>94</v>
      </c>
      <c r="L172">
        <v>16</v>
      </c>
      <c r="M172">
        <v>10</v>
      </c>
      <c r="N172">
        <v>19</v>
      </c>
      <c r="O172">
        <v>44</v>
      </c>
    </row>
    <row r="173" spans="1:18" x14ac:dyDescent="0.3">
      <c r="A173">
        <v>4256518373</v>
      </c>
      <c r="B173">
        <v>1544049280</v>
      </c>
      <c r="C173">
        <v>6983</v>
      </c>
      <c r="D173" t="b">
        <v>0</v>
      </c>
      <c r="E173">
        <v>9</v>
      </c>
      <c r="F173">
        <v>8</v>
      </c>
      <c r="G173">
        <v>103</v>
      </c>
      <c r="H173">
        <v>62</v>
      </c>
      <c r="I173">
        <v>100</v>
      </c>
      <c r="J173">
        <v>86</v>
      </c>
      <c r="K173">
        <v>31</v>
      </c>
      <c r="L173">
        <v>106</v>
      </c>
      <c r="M173">
        <v>82</v>
      </c>
      <c r="N173">
        <v>2</v>
      </c>
      <c r="O173">
        <v>76</v>
      </c>
      <c r="P173">
        <v>97</v>
      </c>
    </row>
    <row r="174" spans="1:18" x14ac:dyDescent="0.3">
      <c r="A174">
        <v>4256525191</v>
      </c>
      <c r="B174">
        <v>1544049920</v>
      </c>
      <c r="C174">
        <v>6872</v>
      </c>
      <c r="D174" t="b">
        <v>0</v>
      </c>
      <c r="E174">
        <v>62</v>
      </c>
      <c r="F174">
        <v>121</v>
      </c>
      <c r="G174">
        <v>53</v>
      </c>
      <c r="H174">
        <v>80</v>
      </c>
      <c r="I174">
        <v>11</v>
      </c>
      <c r="J174">
        <v>49</v>
      </c>
      <c r="K174">
        <v>111</v>
      </c>
      <c r="L174">
        <v>44</v>
      </c>
      <c r="M174">
        <v>97</v>
      </c>
      <c r="N174">
        <v>16</v>
      </c>
      <c r="O174">
        <v>93</v>
      </c>
    </row>
    <row r="175" spans="1:18" x14ac:dyDescent="0.3">
      <c r="A175">
        <v>4256523006</v>
      </c>
      <c r="B175">
        <v>1544049920</v>
      </c>
      <c r="C175">
        <v>6746</v>
      </c>
      <c r="D175" t="b">
        <v>0</v>
      </c>
      <c r="E175">
        <v>6</v>
      </c>
      <c r="F175">
        <v>96</v>
      </c>
      <c r="G175">
        <v>86</v>
      </c>
      <c r="H175">
        <v>76</v>
      </c>
      <c r="I175">
        <v>50</v>
      </c>
      <c r="J175">
        <v>121</v>
      </c>
      <c r="K175">
        <v>97</v>
      </c>
      <c r="L175">
        <v>9</v>
      </c>
      <c r="M175">
        <v>1</v>
      </c>
      <c r="N175">
        <v>26</v>
      </c>
      <c r="O175">
        <v>8</v>
      </c>
      <c r="P175">
        <v>44</v>
      </c>
    </row>
    <row r="176" spans="1:18" x14ac:dyDescent="0.3">
      <c r="A176">
        <v>4256530154</v>
      </c>
      <c r="B176">
        <v>1544050176</v>
      </c>
      <c r="C176">
        <v>7038</v>
      </c>
      <c r="D176" t="b">
        <v>1</v>
      </c>
      <c r="E176">
        <v>1</v>
      </c>
      <c r="F176">
        <v>121</v>
      </c>
      <c r="G176">
        <v>31</v>
      </c>
      <c r="H176">
        <v>16</v>
      </c>
      <c r="I176">
        <v>44</v>
      </c>
      <c r="J176">
        <v>85</v>
      </c>
      <c r="K176">
        <v>9</v>
      </c>
      <c r="L176">
        <v>86</v>
      </c>
      <c r="M176">
        <v>114</v>
      </c>
      <c r="N176">
        <v>48</v>
      </c>
      <c r="O176">
        <v>56</v>
      </c>
      <c r="P176">
        <v>89</v>
      </c>
      <c r="Q176">
        <v>97</v>
      </c>
    </row>
    <row r="177" spans="1:18" x14ac:dyDescent="0.3">
      <c r="A177">
        <v>4256533270</v>
      </c>
      <c r="B177">
        <v>1544050432</v>
      </c>
      <c r="C177">
        <v>6805</v>
      </c>
      <c r="D177" t="b">
        <v>1</v>
      </c>
      <c r="E177">
        <v>26</v>
      </c>
      <c r="F177">
        <v>1</v>
      </c>
      <c r="G177">
        <v>2</v>
      </c>
      <c r="H177">
        <v>97</v>
      </c>
      <c r="I177">
        <v>111</v>
      </c>
      <c r="J177">
        <v>50</v>
      </c>
      <c r="K177">
        <v>48</v>
      </c>
      <c r="L177">
        <v>90</v>
      </c>
      <c r="M177">
        <v>86</v>
      </c>
      <c r="N177">
        <v>78</v>
      </c>
      <c r="O177">
        <v>93</v>
      </c>
      <c r="P177">
        <v>53</v>
      </c>
    </row>
    <row r="178" spans="1:18" x14ac:dyDescent="0.3">
      <c r="A178">
        <v>4256533543</v>
      </c>
      <c r="B178">
        <v>1544050432</v>
      </c>
      <c r="C178">
        <v>6777</v>
      </c>
      <c r="D178" t="b">
        <v>1</v>
      </c>
      <c r="E178">
        <v>95</v>
      </c>
      <c r="F178">
        <v>86</v>
      </c>
      <c r="G178">
        <v>121</v>
      </c>
      <c r="H178">
        <v>62</v>
      </c>
      <c r="I178">
        <v>96</v>
      </c>
      <c r="J178">
        <v>114</v>
      </c>
      <c r="K178">
        <v>26</v>
      </c>
      <c r="L178">
        <v>76</v>
      </c>
      <c r="M178">
        <v>110</v>
      </c>
      <c r="N178">
        <v>16</v>
      </c>
      <c r="O178">
        <v>44</v>
      </c>
      <c r="P178">
        <v>97</v>
      </c>
      <c r="Q178">
        <v>50</v>
      </c>
    </row>
    <row r="179" spans="1:18" x14ac:dyDescent="0.3">
      <c r="A179">
        <v>4256517985</v>
      </c>
      <c r="B179">
        <v>1544049920</v>
      </c>
      <c r="C179">
        <v>6709</v>
      </c>
      <c r="D179" t="b">
        <v>1</v>
      </c>
      <c r="E179">
        <v>22</v>
      </c>
      <c r="F179">
        <v>31</v>
      </c>
      <c r="G179">
        <v>78</v>
      </c>
      <c r="H179">
        <v>121</v>
      </c>
      <c r="I179">
        <v>12</v>
      </c>
      <c r="J179">
        <v>34</v>
      </c>
      <c r="K179">
        <v>105</v>
      </c>
      <c r="L179">
        <v>14</v>
      </c>
      <c r="M179">
        <v>44</v>
      </c>
      <c r="N179">
        <v>100</v>
      </c>
      <c r="O179">
        <v>8</v>
      </c>
      <c r="P179">
        <v>95</v>
      </c>
    </row>
    <row r="180" spans="1:18" x14ac:dyDescent="0.3">
      <c r="A180">
        <v>4256535012</v>
      </c>
      <c r="B180">
        <v>1544050560</v>
      </c>
      <c r="C180">
        <v>6706</v>
      </c>
      <c r="D180" t="b">
        <v>0</v>
      </c>
      <c r="E180">
        <v>100</v>
      </c>
      <c r="F180">
        <v>41</v>
      </c>
      <c r="G180">
        <v>2</v>
      </c>
      <c r="H180">
        <v>110</v>
      </c>
      <c r="I180">
        <v>74</v>
      </c>
      <c r="J180">
        <v>97</v>
      </c>
      <c r="K180">
        <v>93</v>
      </c>
      <c r="L180">
        <v>120</v>
      </c>
      <c r="M180">
        <v>16</v>
      </c>
      <c r="N180">
        <v>26</v>
      </c>
      <c r="O180">
        <v>121</v>
      </c>
      <c r="P180">
        <v>1</v>
      </c>
      <c r="Q180">
        <v>46</v>
      </c>
    </row>
    <row r="181" spans="1:18" x14ac:dyDescent="0.3">
      <c r="A181">
        <v>4256538640</v>
      </c>
      <c r="B181">
        <v>1544050944</v>
      </c>
      <c r="C181">
        <v>7049</v>
      </c>
      <c r="D181" t="b">
        <v>1</v>
      </c>
      <c r="E181">
        <v>97</v>
      </c>
      <c r="F181">
        <v>107</v>
      </c>
      <c r="G181">
        <v>1</v>
      </c>
      <c r="H181">
        <v>76</v>
      </c>
      <c r="I181">
        <v>31</v>
      </c>
      <c r="J181">
        <v>109</v>
      </c>
      <c r="K181">
        <v>111</v>
      </c>
      <c r="L181">
        <v>114</v>
      </c>
      <c r="M181">
        <v>73</v>
      </c>
      <c r="N181">
        <v>84</v>
      </c>
      <c r="O181">
        <v>80</v>
      </c>
      <c r="P181">
        <v>48</v>
      </c>
      <c r="Q181">
        <v>44</v>
      </c>
    </row>
    <row r="182" spans="1:18" x14ac:dyDescent="0.3">
      <c r="A182">
        <v>4256538163</v>
      </c>
      <c r="B182">
        <v>1544050816</v>
      </c>
      <c r="C182">
        <v>7050</v>
      </c>
      <c r="D182" t="b">
        <v>0</v>
      </c>
      <c r="E182">
        <v>44</v>
      </c>
      <c r="F182">
        <v>35</v>
      </c>
      <c r="G182">
        <v>97</v>
      </c>
      <c r="H182">
        <v>111</v>
      </c>
      <c r="I182">
        <v>45</v>
      </c>
      <c r="J182">
        <v>86</v>
      </c>
      <c r="K182">
        <v>114</v>
      </c>
      <c r="L182">
        <v>50</v>
      </c>
      <c r="M182">
        <v>16</v>
      </c>
      <c r="N182">
        <v>109</v>
      </c>
      <c r="O182">
        <v>80</v>
      </c>
      <c r="P182">
        <v>82</v>
      </c>
      <c r="Q182">
        <v>78</v>
      </c>
    </row>
    <row r="183" spans="1:18" x14ac:dyDescent="0.3">
      <c r="A183">
        <v>4256538232</v>
      </c>
      <c r="B183">
        <v>1544050816</v>
      </c>
      <c r="C183">
        <v>7042</v>
      </c>
      <c r="D183" t="b">
        <v>0</v>
      </c>
      <c r="E183">
        <v>100</v>
      </c>
      <c r="F183">
        <v>2</v>
      </c>
      <c r="G183">
        <v>31</v>
      </c>
      <c r="H183">
        <v>22</v>
      </c>
      <c r="I183">
        <v>93</v>
      </c>
      <c r="J183">
        <v>16</v>
      </c>
      <c r="K183">
        <v>109</v>
      </c>
      <c r="L183">
        <v>45</v>
      </c>
      <c r="M183">
        <v>97</v>
      </c>
      <c r="N183">
        <v>3</v>
      </c>
      <c r="O183">
        <v>46</v>
      </c>
      <c r="P183">
        <v>76</v>
      </c>
    </row>
    <row r="184" spans="1:18" x14ac:dyDescent="0.3">
      <c r="A184">
        <v>4256539424</v>
      </c>
      <c r="B184">
        <v>1544050944</v>
      </c>
      <c r="C184">
        <v>6925</v>
      </c>
      <c r="D184" t="b">
        <v>0</v>
      </c>
      <c r="E184">
        <v>44</v>
      </c>
      <c r="F184">
        <v>28</v>
      </c>
      <c r="G184">
        <v>49</v>
      </c>
      <c r="H184">
        <v>79</v>
      </c>
      <c r="I184">
        <v>86</v>
      </c>
      <c r="J184">
        <v>76</v>
      </c>
      <c r="K184">
        <v>119</v>
      </c>
      <c r="L184">
        <v>26</v>
      </c>
      <c r="M184">
        <v>8</v>
      </c>
      <c r="N184">
        <v>97</v>
      </c>
      <c r="O184">
        <v>10</v>
      </c>
    </row>
    <row r="185" spans="1:18" x14ac:dyDescent="0.3">
      <c r="A185">
        <v>4256542979</v>
      </c>
      <c r="B185">
        <v>1544051328</v>
      </c>
      <c r="C185">
        <v>6958</v>
      </c>
      <c r="D185" t="b">
        <v>1</v>
      </c>
      <c r="E185">
        <v>121</v>
      </c>
      <c r="F185">
        <v>110</v>
      </c>
      <c r="G185">
        <v>1</v>
      </c>
      <c r="H185">
        <v>97</v>
      </c>
      <c r="I185">
        <v>29</v>
      </c>
      <c r="J185">
        <v>28</v>
      </c>
      <c r="K185">
        <v>44</v>
      </c>
      <c r="L185">
        <v>92</v>
      </c>
      <c r="M185">
        <v>107</v>
      </c>
      <c r="N185">
        <v>86</v>
      </c>
      <c r="O185">
        <v>105</v>
      </c>
      <c r="P185">
        <v>65</v>
      </c>
    </row>
    <row r="186" spans="1:18" x14ac:dyDescent="0.3">
      <c r="A186">
        <v>4256546855</v>
      </c>
      <c r="B186">
        <v>1544051712</v>
      </c>
      <c r="C186">
        <v>6903</v>
      </c>
      <c r="D186" t="b">
        <v>0</v>
      </c>
      <c r="E186">
        <v>12</v>
      </c>
      <c r="F186">
        <v>110</v>
      </c>
      <c r="G186">
        <v>97</v>
      </c>
      <c r="H186">
        <v>112</v>
      </c>
      <c r="I186">
        <v>44</v>
      </c>
      <c r="J186">
        <v>9</v>
      </c>
      <c r="K186">
        <v>72</v>
      </c>
      <c r="L186">
        <v>91</v>
      </c>
      <c r="M186">
        <v>101</v>
      </c>
      <c r="N186">
        <v>50</v>
      </c>
      <c r="O186">
        <v>75</v>
      </c>
      <c r="P186">
        <v>82</v>
      </c>
    </row>
    <row r="187" spans="1:18" x14ac:dyDescent="0.3">
      <c r="A187">
        <v>4256548591</v>
      </c>
      <c r="B187">
        <v>1544051840</v>
      </c>
      <c r="C187">
        <v>6775</v>
      </c>
      <c r="D187" t="b">
        <v>0</v>
      </c>
      <c r="E187">
        <v>69</v>
      </c>
      <c r="F187">
        <v>50</v>
      </c>
      <c r="G187">
        <v>121</v>
      </c>
      <c r="H187">
        <v>86</v>
      </c>
      <c r="I187">
        <v>44</v>
      </c>
      <c r="J187">
        <v>110</v>
      </c>
      <c r="K187">
        <v>45</v>
      </c>
      <c r="L187">
        <v>25</v>
      </c>
      <c r="M187">
        <v>41</v>
      </c>
      <c r="N187">
        <v>111</v>
      </c>
      <c r="O187">
        <v>59</v>
      </c>
    </row>
    <row r="188" spans="1:18" x14ac:dyDescent="0.3">
      <c r="A188">
        <v>4256550216</v>
      </c>
      <c r="B188">
        <v>1544052096</v>
      </c>
      <c r="C188">
        <v>7046</v>
      </c>
      <c r="D188" t="b">
        <v>0</v>
      </c>
      <c r="E188">
        <v>25</v>
      </c>
      <c r="F188">
        <v>50</v>
      </c>
      <c r="G188">
        <v>34</v>
      </c>
      <c r="H188">
        <v>10</v>
      </c>
      <c r="I188">
        <v>38</v>
      </c>
      <c r="J188">
        <v>31</v>
      </c>
      <c r="K188">
        <v>78</v>
      </c>
      <c r="L188">
        <v>82</v>
      </c>
      <c r="M188">
        <v>81</v>
      </c>
      <c r="N188">
        <v>100</v>
      </c>
      <c r="O188">
        <v>44</v>
      </c>
      <c r="P188">
        <v>97</v>
      </c>
    </row>
    <row r="189" spans="1:18" x14ac:dyDescent="0.3">
      <c r="A189">
        <v>4256549240</v>
      </c>
      <c r="B189">
        <v>1544052096</v>
      </c>
      <c r="C189">
        <v>6988</v>
      </c>
      <c r="D189" t="b">
        <v>0</v>
      </c>
      <c r="E189">
        <v>25</v>
      </c>
      <c r="F189">
        <v>101</v>
      </c>
      <c r="G189">
        <v>16</v>
      </c>
      <c r="H189">
        <v>85</v>
      </c>
      <c r="I189">
        <v>93</v>
      </c>
      <c r="J189">
        <v>38</v>
      </c>
      <c r="K189">
        <v>84</v>
      </c>
      <c r="L189">
        <v>1</v>
      </c>
      <c r="M189">
        <v>50</v>
      </c>
      <c r="N189">
        <v>47</v>
      </c>
      <c r="O189">
        <v>44</v>
      </c>
      <c r="P189">
        <v>114</v>
      </c>
      <c r="Q189">
        <v>97</v>
      </c>
      <c r="R189">
        <v>78</v>
      </c>
    </row>
    <row r="190" spans="1:18" x14ac:dyDescent="0.3">
      <c r="A190">
        <v>4256560591</v>
      </c>
      <c r="B190">
        <v>1544052864</v>
      </c>
      <c r="C190">
        <v>6819</v>
      </c>
      <c r="D190" t="b">
        <v>1</v>
      </c>
      <c r="E190">
        <v>97</v>
      </c>
      <c r="F190">
        <v>114</v>
      </c>
      <c r="G190">
        <v>103</v>
      </c>
      <c r="H190">
        <v>76</v>
      </c>
      <c r="I190">
        <v>50</v>
      </c>
      <c r="J190">
        <v>14</v>
      </c>
      <c r="K190">
        <v>29</v>
      </c>
      <c r="L190">
        <v>7</v>
      </c>
      <c r="M190">
        <v>15</v>
      </c>
      <c r="N190">
        <v>1</v>
      </c>
      <c r="O190">
        <v>93</v>
      </c>
      <c r="P190">
        <v>110</v>
      </c>
      <c r="Q190">
        <v>86</v>
      </c>
    </row>
    <row r="191" spans="1:18" x14ac:dyDescent="0.3">
      <c r="A191">
        <v>4256555322</v>
      </c>
      <c r="B191">
        <v>1544054144</v>
      </c>
      <c r="C191">
        <v>5906</v>
      </c>
      <c r="D191" t="b">
        <v>1</v>
      </c>
      <c r="E191">
        <v>2</v>
      </c>
      <c r="F191">
        <v>13</v>
      </c>
      <c r="G191">
        <v>66</v>
      </c>
      <c r="H191">
        <v>50</v>
      </c>
      <c r="I191">
        <v>44</v>
      </c>
      <c r="J191">
        <v>107</v>
      </c>
      <c r="K191">
        <v>41</v>
      </c>
      <c r="L191">
        <v>74</v>
      </c>
      <c r="M191">
        <v>97</v>
      </c>
      <c r="N191">
        <v>64</v>
      </c>
      <c r="O191">
        <v>121</v>
      </c>
      <c r="P191">
        <v>85</v>
      </c>
    </row>
    <row r="192" spans="1:18" x14ac:dyDescent="0.3">
      <c r="A192">
        <v>4256541602</v>
      </c>
      <c r="B192">
        <v>1544054144</v>
      </c>
      <c r="C192">
        <v>5852</v>
      </c>
      <c r="D192" t="b">
        <v>1</v>
      </c>
      <c r="E192">
        <v>62</v>
      </c>
      <c r="F192">
        <v>44</v>
      </c>
      <c r="G192">
        <v>12</v>
      </c>
      <c r="H192">
        <v>55</v>
      </c>
      <c r="I192">
        <v>3</v>
      </c>
      <c r="J192">
        <v>8</v>
      </c>
      <c r="K192">
        <v>121</v>
      </c>
      <c r="L192">
        <v>26</v>
      </c>
      <c r="M192">
        <v>7</v>
      </c>
      <c r="N192">
        <v>94</v>
      </c>
      <c r="O192">
        <v>2</v>
      </c>
      <c r="P192">
        <v>34</v>
      </c>
      <c r="Q192">
        <v>109</v>
      </c>
      <c r="R192">
        <v>97</v>
      </c>
    </row>
    <row r="193" spans="1:18" x14ac:dyDescent="0.3">
      <c r="A193">
        <v>4256539254</v>
      </c>
      <c r="B193">
        <v>1544054144</v>
      </c>
      <c r="C193">
        <v>5764</v>
      </c>
      <c r="D193" t="b">
        <v>0</v>
      </c>
      <c r="E193">
        <v>50</v>
      </c>
      <c r="F193">
        <v>7</v>
      </c>
      <c r="G193">
        <v>86</v>
      </c>
      <c r="H193">
        <v>114</v>
      </c>
      <c r="I193">
        <v>21</v>
      </c>
      <c r="J193">
        <v>89</v>
      </c>
      <c r="K193">
        <v>110</v>
      </c>
      <c r="L193">
        <v>121</v>
      </c>
      <c r="M193">
        <v>94</v>
      </c>
      <c r="N193">
        <v>31</v>
      </c>
      <c r="O193">
        <v>44</v>
      </c>
      <c r="P193">
        <v>59</v>
      </c>
      <c r="Q193">
        <v>82</v>
      </c>
    </row>
    <row r="194" spans="1:18" x14ac:dyDescent="0.3">
      <c r="A194">
        <v>4256547044</v>
      </c>
      <c r="B194">
        <v>1544054144</v>
      </c>
      <c r="C194">
        <v>5733</v>
      </c>
      <c r="D194" t="b">
        <v>1</v>
      </c>
      <c r="E194">
        <v>2</v>
      </c>
      <c r="F194">
        <v>41</v>
      </c>
      <c r="G194">
        <v>85</v>
      </c>
      <c r="H194">
        <v>82</v>
      </c>
      <c r="I194">
        <v>101</v>
      </c>
      <c r="J194">
        <v>8</v>
      </c>
      <c r="K194">
        <v>28</v>
      </c>
      <c r="L194">
        <v>26</v>
      </c>
      <c r="M194">
        <v>121</v>
      </c>
      <c r="N194">
        <v>113</v>
      </c>
      <c r="O194">
        <v>93</v>
      </c>
      <c r="P194">
        <v>44</v>
      </c>
    </row>
    <row r="195" spans="1:18" x14ac:dyDescent="0.3">
      <c r="A195">
        <v>4256546100</v>
      </c>
      <c r="B195">
        <v>1544054144</v>
      </c>
      <c r="C195">
        <v>5666</v>
      </c>
      <c r="D195" t="b">
        <v>1</v>
      </c>
      <c r="E195">
        <v>67</v>
      </c>
      <c r="F195">
        <v>9</v>
      </c>
      <c r="G195">
        <v>74</v>
      </c>
      <c r="H195">
        <v>50</v>
      </c>
      <c r="I195">
        <v>62</v>
      </c>
      <c r="J195">
        <v>100</v>
      </c>
      <c r="K195">
        <v>41</v>
      </c>
      <c r="L195">
        <v>97</v>
      </c>
      <c r="M195">
        <v>61</v>
      </c>
      <c r="N195">
        <v>95</v>
      </c>
      <c r="O195">
        <v>44</v>
      </c>
      <c r="P195">
        <v>114</v>
      </c>
      <c r="Q195">
        <v>93</v>
      </c>
    </row>
    <row r="196" spans="1:18" x14ac:dyDescent="0.3">
      <c r="A196">
        <v>4256558147</v>
      </c>
      <c r="B196">
        <v>1544054144</v>
      </c>
      <c r="C196">
        <v>5514</v>
      </c>
      <c r="D196" t="b">
        <v>0</v>
      </c>
      <c r="E196">
        <v>31</v>
      </c>
      <c r="F196">
        <v>46</v>
      </c>
      <c r="G196">
        <v>97</v>
      </c>
      <c r="H196">
        <v>94</v>
      </c>
      <c r="I196">
        <v>41</v>
      </c>
      <c r="J196">
        <v>86</v>
      </c>
      <c r="K196">
        <v>1</v>
      </c>
      <c r="L196">
        <v>53</v>
      </c>
      <c r="M196">
        <v>10</v>
      </c>
      <c r="N196">
        <v>111</v>
      </c>
      <c r="O196">
        <v>44</v>
      </c>
    </row>
    <row r="197" spans="1:18" x14ac:dyDescent="0.3">
      <c r="A197">
        <v>4256554664</v>
      </c>
      <c r="B197">
        <v>1544054144</v>
      </c>
      <c r="C197">
        <v>5301</v>
      </c>
      <c r="D197" t="b">
        <v>0</v>
      </c>
      <c r="E197">
        <v>19</v>
      </c>
      <c r="F197">
        <v>1</v>
      </c>
      <c r="G197">
        <v>16</v>
      </c>
      <c r="H197">
        <v>11</v>
      </c>
      <c r="I197">
        <v>110</v>
      </c>
      <c r="J197">
        <v>75</v>
      </c>
      <c r="K197">
        <v>25</v>
      </c>
      <c r="L197">
        <v>78</v>
      </c>
      <c r="M197">
        <v>74</v>
      </c>
      <c r="N197">
        <v>8</v>
      </c>
      <c r="O197">
        <v>44</v>
      </c>
    </row>
    <row r="198" spans="1:18" x14ac:dyDescent="0.3">
      <c r="A198">
        <v>4256562158</v>
      </c>
      <c r="B198">
        <v>1544054144</v>
      </c>
      <c r="C198">
        <v>5256</v>
      </c>
      <c r="D198" t="b">
        <v>1</v>
      </c>
      <c r="E198">
        <v>28</v>
      </c>
      <c r="F198">
        <v>22</v>
      </c>
      <c r="G198">
        <v>79</v>
      </c>
      <c r="H198">
        <v>62</v>
      </c>
      <c r="I198">
        <v>44</v>
      </c>
      <c r="J198">
        <v>93</v>
      </c>
      <c r="K198">
        <v>121</v>
      </c>
      <c r="L198">
        <v>61</v>
      </c>
      <c r="M198">
        <v>56</v>
      </c>
      <c r="N198">
        <v>27</v>
      </c>
      <c r="O198">
        <v>97</v>
      </c>
      <c r="P198">
        <v>10</v>
      </c>
    </row>
    <row r="199" spans="1:18" x14ac:dyDescent="0.3">
      <c r="A199">
        <v>4256534884</v>
      </c>
      <c r="B199">
        <v>1544054144</v>
      </c>
      <c r="C199">
        <v>4912</v>
      </c>
      <c r="D199" t="b">
        <v>1</v>
      </c>
      <c r="E199">
        <v>16</v>
      </c>
      <c r="F199">
        <v>50</v>
      </c>
      <c r="G199">
        <v>48</v>
      </c>
      <c r="H199">
        <v>62</v>
      </c>
      <c r="I199">
        <v>47</v>
      </c>
      <c r="J199">
        <v>40</v>
      </c>
      <c r="K199">
        <v>25</v>
      </c>
      <c r="L199">
        <v>67</v>
      </c>
      <c r="M199">
        <v>37</v>
      </c>
      <c r="N199">
        <v>14</v>
      </c>
      <c r="O199">
        <v>82</v>
      </c>
      <c r="P199">
        <v>59</v>
      </c>
      <c r="Q199">
        <v>44</v>
      </c>
    </row>
    <row r="200" spans="1:18" x14ac:dyDescent="0.3">
      <c r="A200">
        <v>4256540385</v>
      </c>
      <c r="B200">
        <v>1544054144</v>
      </c>
      <c r="C200">
        <v>4721</v>
      </c>
      <c r="D200" t="b">
        <v>1</v>
      </c>
      <c r="E200">
        <v>86</v>
      </c>
      <c r="F200">
        <v>64</v>
      </c>
      <c r="G200">
        <v>48</v>
      </c>
      <c r="H200">
        <v>114</v>
      </c>
      <c r="I200">
        <v>110</v>
      </c>
      <c r="J200">
        <v>25</v>
      </c>
      <c r="K200">
        <v>60</v>
      </c>
      <c r="L200">
        <v>8</v>
      </c>
      <c r="M200">
        <v>63</v>
      </c>
      <c r="N200">
        <v>53</v>
      </c>
      <c r="O200">
        <v>17</v>
      </c>
      <c r="P200">
        <v>50</v>
      </c>
      <c r="Q200">
        <v>44</v>
      </c>
    </row>
    <row r="201" spans="1:18" x14ac:dyDescent="0.3">
      <c r="A201">
        <v>4256565024</v>
      </c>
      <c r="B201">
        <v>1544054144</v>
      </c>
      <c r="C201">
        <v>7007</v>
      </c>
      <c r="D201" t="b">
        <v>0</v>
      </c>
      <c r="E201">
        <v>71</v>
      </c>
      <c r="F201">
        <v>95</v>
      </c>
      <c r="G201">
        <v>112</v>
      </c>
      <c r="H201">
        <v>101</v>
      </c>
      <c r="I201">
        <v>110</v>
      </c>
      <c r="J201">
        <v>86</v>
      </c>
      <c r="K201">
        <v>85</v>
      </c>
      <c r="L201">
        <v>1</v>
      </c>
      <c r="M201">
        <v>76</v>
      </c>
      <c r="N201">
        <v>96</v>
      </c>
      <c r="O201">
        <v>97</v>
      </c>
      <c r="P201">
        <v>44</v>
      </c>
    </row>
    <row r="202" spans="1:18" x14ac:dyDescent="0.3">
      <c r="A202">
        <v>4256571896</v>
      </c>
      <c r="B202">
        <v>1544054656</v>
      </c>
      <c r="C202">
        <v>7071</v>
      </c>
      <c r="D202" t="b">
        <v>1</v>
      </c>
      <c r="E202">
        <v>86</v>
      </c>
      <c r="F202">
        <v>50</v>
      </c>
      <c r="G202">
        <v>44</v>
      </c>
      <c r="H202">
        <v>101</v>
      </c>
      <c r="I202">
        <v>57</v>
      </c>
      <c r="J202">
        <v>48</v>
      </c>
      <c r="K202">
        <v>45</v>
      </c>
      <c r="L202">
        <v>91</v>
      </c>
      <c r="M202">
        <v>112</v>
      </c>
      <c r="N202">
        <v>72</v>
      </c>
      <c r="O202">
        <v>97</v>
      </c>
      <c r="P202">
        <v>34</v>
      </c>
    </row>
    <row r="203" spans="1:18" x14ac:dyDescent="0.3">
      <c r="A203">
        <v>4256571538</v>
      </c>
      <c r="B203">
        <v>1544054656</v>
      </c>
      <c r="C203">
        <v>7051</v>
      </c>
      <c r="D203" t="b">
        <v>1</v>
      </c>
      <c r="E203">
        <v>44</v>
      </c>
      <c r="F203">
        <v>50</v>
      </c>
      <c r="G203">
        <v>97</v>
      </c>
      <c r="H203">
        <v>109</v>
      </c>
      <c r="I203">
        <v>101</v>
      </c>
      <c r="J203">
        <v>108</v>
      </c>
      <c r="K203">
        <v>1</v>
      </c>
      <c r="L203">
        <v>107</v>
      </c>
      <c r="M203">
        <v>76</v>
      </c>
      <c r="N203">
        <v>79</v>
      </c>
      <c r="O203">
        <v>2</v>
      </c>
      <c r="P203">
        <v>32</v>
      </c>
    </row>
    <row r="204" spans="1:18" x14ac:dyDescent="0.3">
      <c r="A204">
        <v>4256564620</v>
      </c>
      <c r="B204">
        <v>1544054144</v>
      </c>
      <c r="C204">
        <v>6912</v>
      </c>
      <c r="D204" t="b">
        <v>1</v>
      </c>
      <c r="E204">
        <v>101</v>
      </c>
      <c r="F204">
        <v>107</v>
      </c>
      <c r="G204">
        <v>2</v>
      </c>
      <c r="H204">
        <v>114</v>
      </c>
      <c r="I204">
        <v>120</v>
      </c>
      <c r="J204">
        <v>84</v>
      </c>
      <c r="K204">
        <v>31</v>
      </c>
      <c r="L204">
        <v>45</v>
      </c>
      <c r="M204">
        <v>50</v>
      </c>
      <c r="N204">
        <v>59</v>
      </c>
      <c r="O204">
        <v>97</v>
      </c>
      <c r="P204">
        <v>34</v>
      </c>
    </row>
    <row r="205" spans="1:18" x14ac:dyDescent="0.3">
      <c r="A205">
        <v>4256571994</v>
      </c>
      <c r="B205">
        <v>1544054656</v>
      </c>
      <c r="C205">
        <v>6933</v>
      </c>
      <c r="D205" t="b">
        <v>1</v>
      </c>
      <c r="E205">
        <v>95</v>
      </c>
      <c r="F205">
        <v>31</v>
      </c>
      <c r="G205">
        <v>27</v>
      </c>
      <c r="H205">
        <v>38</v>
      </c>
      <c r="I205">
        <v>3</v>
      </c>
      <c r="J205">
        <v>111</v>
      </c>
      <c r="K205">
        <v>28</v>
      </c>
      <c r="L205">
        <v>35</v>
      </c>
      <c r="M205">
        <v>26</v>
      </c>
      <c r="N205">
        <v>41</v>
      </c>
      <c r="O205">
        <v>50</v>
      </c>
      <c r="P205">
        <v>44</v>
      </c>
      <c r="Q205">
        <v>97</v>
      </c>
    </row>
    <row r="206" spans="1:18" x14ac:dyDescent="0.3">
      <c r="A206">
        <v>4256559116</v>
      </c>
      <c r="B206">
        <v>1544054144</v>
      </c>
      <c r="C206">
        <v>6754</v>
      </c>
      <c r="D206" t="b">
        <v>0</v>
      </c>
      <c r="E206">
        <v>27</v>
      </c>
      <c r="F206">
        <v>9</v>
      </c>
      <c r="G206">
        <v>6</v>
      </c>
      <c r="H206">
        <v>103</v>
      </c>
      <c r="I206">
        <v>114</v>
      </c>
      <c r="J206">
        <v>97</v>
      </c>
      <c r="K206">
        <v>74</v>
      </c>
      <c r="L206">
        <v>86</v>
      </c>
      <c r="M206">
        <v>31</v>
      </c>
      <c r="N206">
        <v>41</v>
      </c>
      <c r="O206">
        <v>44</v>
      </c>
      <c r="P206">
        <v>76</v>
      </c>
      <c r="Q206">
        <v>82</v>
      </c>
    </row>
    <row r="207" spans="1:18" x14ac:dyDescent="0.3">
      <c r="A207">
        <v>4256572018</v>
      </c>
      <c r="B207">
        <v>1544054656</v>
      </c>
      <c r="C207">
        <v>6698</v>
      </c>
      <c r="D207" t="b">
        <v>1</v>
      </c>
      <c r="E207">
        <v>44</v>
      </c>
      <c r="F207">
        <v>16</v>
      </c>
      <c r="G207">
        <v>82</v>
      </c>
      <c r="H207">
        <v>97</v>
      </c>
      <c r="I207">
        <v>27</v>
      </c>
      <c r="J207">
        <v>121</v>
      </c>
      <c r="K207">
        <v>86</v>
      </c>
      <c r="L207">
        <v>93</v>
      </c>
      <c r="M207">
        <v>26</v>
      </c>
      <c r="N207">
        <v>13</v>
      </c>
      <c r="O207">
        <v>45</v>
      </c>
      <c r="P207">
        <v>2</v>
      </c>
      <c r="Q207">
        <v>8</v>
      </c>
    </row>
    <row r="208" spans="1:18" x14ac:dyDescent="0.3">
      <c r="A208">
        <v>4256562716</v>
      </c>
      <c r="B208">
        <v>1544054144</v>
      </c>
      <c r="C208">
        <v>6536</v>
      </c>
      <c r="D208" t="b">
        <v>1</v>
      </c>
      <c r="E208">
        <v>111</v>
      </c>
      <c r="F208">
        <v>29</v>
      </c>
      <c r="G208">
        <v>87</v>
      </c>
      <c r="H208">
        <v>35</v>
      </c>
      <c r="I208">
        <v>10</v>
      </c>
      <c r="J208">
        <v>50</v>
      </c>
      <c r="K208">
        <v>6</v>
      </c>
      <c r="L208">
        <v>62</v>
      </c>
      <c r="M208">
        <v>59</v>
      </c>
      <c r="N208">
        <v>60</v>
      </c>
      <c r="O208">
        <v>44</v>
      </c>
      <c r="P208">
        <v>93</v>
      </c>
      <c r="Q208">
        <v>80</v>
      </c>
      <c r="R208">
        <v>97</v>
      </c>
    </row>
    <row r="209" spans="1:18" x14ac:dyDescent="0.3">
      <c r="A209">
        <v>4256579619</v>
      </c>
      <c r="B209">
        <v>1544055040</v>
      </c>
      <c r="C209">
        <v>7059</v>
      </c>
      <c r="D209" t="b">
        <v>0</v>
      </c>
      <c r="E209">
        <v>107</v>
      </c>
      <c r="F209">
        <v>44</v>
      </c>
      <c r="G209">
        <v>3</v>
      </c>
      <c r="H209">
        <v>86</v>
      </c>
      <c r="I209">
        <v>50</v>
      </c>
      <c r="J209">
        <v>121</v>
      </c>
      <c r="K209">
        <v>23</v>
      </c>
      <c r="L209">
        <v>97</v>
      </c>
      <c r="M209">
        <v>26</v>
      </c>
      <c r="N209">
        <v>41</v>
      </c>
      <c r="O209">
        <v>111</v>
      </c>
      <c r="P209">
        <v>80</v>
      </c>
      <c r="Q209">
        <v>46</v>
      </c>
    </row>
    <row r="210" spans="1:18" x14ac:dyDescent="0.3">
      <c r="A210">
        <v>4256578947</v>
      </c>
      <c r="B210">
        <v>1544054912</v>
      </c>
      <c r="C210">
        <v>6769</v>
      </c>
      <c r="D210" t="b">
        <v>1</v>
      </c>
      <c r="E210">
        <v>26</v>
      </c>
      <c r="F210">
        <v>89</v>
      </c>
      <c r="G210">
        <v>76</v>
      </c>
      <c r="H210">
        <v>101</v>
      </c>
      <c r="I210">
        <v>84</v>
      </c>
      <c r="J210">
        <v>1</v>
      </c>
      <c r="K210">
        <v>85</v>
      </c>
      <c r="L210">
        <v>82</v>
      </c>
      <c r="M210">
        <v>50</v>
      </c>
      <c r="N210">
        <v>114</v>
      </c>
      <c r="O210">
        <v>70</v>
      </c>
      <c r="P210">
        <v>44</v>
      </c>
      <c r="Q210">
        <v>80</v>
      </c>
      <c r="R210">
        <v>112</v>
      </c>
    </row>
    <row r="211" spans="1:18" x14ac:dyDescent="0.3">
      <c r="A211">
        <v>4256576548</v>
      </c>
      <c r="B211">
        <v>1544054784</v>
      </c>
      <c r="C211">
        <v>6706</v>
      </c>
      <c r="D211" t="b">
        <v>0</v>
      </c>
      <c r="E211">
        <v>44</v>
      </c>
      <c r="F211">
        <v>2</v>
      </c>
      <c r="G211">
        <v>121</v>
      </c>
      <c r="H211">
        <v>112</v>
      </c>
      <c r="I211">
        <v>79</v>
      </c>
      <c r="J211">
        <v>64</v>
      </c>
      <c r="K211">
        <v>39</v>
      </c>
      <c r="L211">
        <v>93</v>
      </c>
      <c r="M211">
        <v>92</v>
      </c>
      <c r="N211">
        <v>16</v>
      </c>
      <c r="O211">
        <v>97</v>
      </c>
      <c r="P211">
        <v>76</v>
      </c>
      <c r="Q211">
        <v>17</v>
      </c>
    </row>
    <row r="212" spans="1:18" x14ac:dyDescent="0.3">
      <c r="A212">
        <v>4256587416</v>
      </c>
      <c r="B212">
        <v>1544055680</v>
      </c>
      <c r="C212">
        <v>7200</v>
      </c>
      <c r="D212" t="b">
        <v>0</v>
      </c>
      <c r="E212">
        <v>72</v>
      </c>
      <c r="F212">
        <v>25</v>
      </c>
      <c r="G212">
        <v>97</v>
      </c>
      <c r="H212">
        <v>93</v>
      </c>
      <c r="I212">
        <v>50</v>
      </c>
      <c r="J212">
        <v>76</v>
      </c>
      <c r="K212">
        <v>69</v>
      </c>
      <c r="L212">
        <v>85</v>
      </c>
      <c r="M212">
        <v>107</v>
      </c>
      <c r="N212">
        <v>44</v>
      </c>
      <c r="O212">
        <v>31</v>
      </c>
      <c r="P212">
        <v>80</v>
      </c>
    </row>
    <row r="213" spans="1:18" x14ac:dyDescent="0.3">
      <c r="A213">
        <v>4256586460</v>
      </c>
      <c r="B213">
        <v>1544055680</v>
      </c>
      <c r="C213">
        <v>6951</v>
      </c>
      <c r="D213" t="b">
        <v>1</v>
      </c>
      <c r="E213">
        <v>84</v>
      </c>
      <c r="F213">
        <v>80</v>
      </c>
      <c r="G213">
        <v>68</v>
      </c>
      <c r="H213">
        <v>45</v>
      </c>
      <c r="I213">
        <v>93</v>
      </c>
      <c r="J213">
        <v>38</v>
      </c>
      <c r="K213">
        <v>19</v>
      </c>
      <c r="L213">
        <v>76</v>
      </c>
      <c r="M213">
        <v>44</v>
      </c>
      <c r="N213">
        <v>7</v>
      </c>
      <c r="O213">
        <v>97</v>
      </c>
    </row>
    <row r="214" spans="1:18" x14ac:dyDescent="0.3">
      <c r="A214">
        <v>4256592928</v>
      </c>
      <c r="B214">
        <v>1544056576</v>
      </c>
      <c r="C214">
        <v>6871</v>
      </c>
      <c r="D214" t="b">
        <v>1</v>
      </c>
      <c r="E214">
        <v>50</v>
      </c>
      <c r="F214">
        <v>20</v>
      </c>
      <c r="G214">
        <v>21</v>
      </c>
      <c r="H214">
        <v>48</v>
      </c>
      <c r="I214">
        <v>6</v>
      </c>
      <c r="J214">
        <v>84</v>
      </c>
      <c r="K214">
        <v>8</v>
      </c>
      <c r="L214">
        <v>39</v>
      </c>
      <c r="M214">
        <v>79</v>
      </c>
      <c r="N214">
        <v>110</v>
      </c>
      <c r="O214">
        <v>44</v>
      </c>
      <c r="P214">
        <v>97</v>
      </c>
    </row>
    <row r="215" spans="1:18" x14ac:dyDescent="0.3">
      <c r="A215">
        <v>4256593403</v>
      </c>
      <c r="B215">
        <v>1544056576</v>
      </c>
      <c r="C215">
        <v>6826</v>
      </c>
      <c r="D215" t="b">
        <v>1</v>
      </c>
      <c r="E215">
        <v>16</v>
      </c>
      <c r="F215">
        <v>91</v>
      </c>
      <c r="G215">
        <v>41</v>
      </c>
      <c r="H215">
        <v>40</v>
      </c>
      <c r="I215">
        <v>50</v>
      </c>
      <c r="J215">
        <v>80</v>
      </c>
      <c r="K215">
        <v>121</v>
      </c>
      <c r="L215">
        <v>112</v>
      </c>
      <c r="M215">
        <v>44</v>
      </c>
      <c r="N215">
        <v>97</v>
      </c>
      <c r="O215">
        <v>14</v>
      </c>
      <c r="P215">
        <v>76</v>
      </c>
    </row>
    <row r="216" spans="1:18" x14ac:dyDescent="0.3">
      <c r="A216">
        <v>4256605559</v>
      </c>
      <c r="B216">
        <v>1544057344</v>
      </c>
      <c r="C216">
        <v>7168</v>
      </c>
      <c r="D216" t="b">
        <v>0</v>
      </c>
      <c r="E216">
        <v>78</v>
      </c>
      <c r="F216">
        <v>76</v>
      </c>
      <c r="G216">
        <v>37</v>
      </c>
      <c r="H216">
        <v>86</v>
      </c>
      <c r="I216">
        <v>44</v>
      </c>
      <c r="J216">
        <v>97</v>
      </c>
      <c r="K216">
        <v>109</v>
      </c>
      <c r="L216">
        <v>121</v>
      </c>
      <c r="M216">
        <v>45</v>
      </c>
      <c r="N216">
        <v>30</v>
      </c>
      <c r="O216">
        <v>6</v>
      </c>
      <c r="P216">
        <v>2</v>
      </c>
      <c r="Q216">
        <v>82</v>
      </c>
    </row>
    <row r="217" spans="1:18" x14ac:dyDescent="0.3">
      <c r="A217">
        <v>4256604525</v>
      </c>
      <c r="B217">
        <v>1544057344</v>
      </c>
      <c r="C217">
        <v>7044</v>
      </c>
    </row>
    <row r="218" spans="1:18" x14ac:dyDescent="0.3">
      <c r="A218">
        <v>4256602524</v>
      </c>
      <c r="B218">
        <v>1544057344</v>
      </c>
      <c r="C218">
        <v>6862</v>
      </c>
      <c r="D218" t="b">
        <v>1</v>
      </c>
      <c r="E218">
        <v>93</v>
      </c>
      <c r="F218">
        <v>106</v>
      </c>
      <c r="G218">
        <v>3</v>
      </c>
      <c r="H218">
        <v>121</v>
      </c>
      <c r="I218">
        <v>16</v>
      </c>
      <c r="J218">
        <v>86</v>
      </c>
      <c r="K218">
        <v>44</v>
      </c>
      <c r="L218">
        <v>114</v>
      </c>
      <c r="M218">
        <v>41</v>
      </c>
      <c r="N218">
        <v>112</v>
      </c>
      <c r="O218">
        <v>34</v>
      </c>
      <c r="P218">
        <v>97</v>
      </c>
    </row>
    <row r="219" spans="1:18" x14ac:dyDescent="0.3">
      <c r="A219">
        <v>4256609887</v>
      </c>
      <c r="B219">
        <v>1544057472</v>
      </c>
      <c r="C219">
        <v>7299</v>
      </c>
      <c r="D219" t="b">
        <v>0</v>
      </c>
      <c r="E219">
        <v>72</v>
      </c>
      <c r="F219">
        <v>50</v>
      </c>
      <c r="G219">
        <v>95</v>
      </c>
      <c r="H219">
        <v>107</v>
      </c>
      <c r="I219">
        <v>86</v>
      </c>
      <c r="J219">
        <v>76</v>
      </c>
      <c r="K219">
        <v>97</v>
      </c>
      <c r="L219">
        <v>25</v>
      </c>
      <c r="M219">
        <v>44</v>
      </c>
      <c r="N219">
        <v>31</v>
      </c>
      <c r="O219">
        <v>121</v>
      </c>
      <c r="P219">
        <v>45</v>
      </c>
    </row>
    <row r="220" spans="1:18" x14ac:dyDescent="0.3">
      <c r="A220">
        <v>4256614511</v>
      </c>
      <c r="B220">
        <v>1544057856</v>
      </c>
      <c r="C220">
        <v>7157</v>
      </c>
      <c r="D220" t="b">
        <v>0</v>
      </c>
      <c r="E220">
        <v>19</v>
      </c>
      <c r="F220">
        <v>41</v>
      </c>
      <c r="G220">
        <v>80</v>
      </c>
      <c r="H220">
        <v>96</v>
      </c>
      <c r="I220">
        <v>50</v>
      </c>
      <c r="J220">
        <v>98</v>
      </c>
      <c r="K220">
        <v>16</v>
      </c>
      <c r="L220">
        <v>31</v>
      </c>
      <c r="M220">
        <v>121</v>
      </c>
      <c r="N220">
        <v>1</v>
      </c>
      <c r="O220">
        <v>44</v>
      </c>
      <c r="P220">
        <v>97</v>
      </c>
      <c r="Q220">
        <v>35</v>
      </c>
    </row>
    <row r="221" spans="1:18" x14ac:dyDescent="0.3">
      <c r="A221">
        <v>4256612196</v>
      </c>
      <c r="B221">
        <v>1544057728</v>
      </c>
      <c r="C221">
        <v>6863</v>
      </c>
      <c r="D221" t="b">
        <v>0</v>
      </c>
      <c r="E221">
        <v>31</v>
      </c>
      <c r="F221">
        <v>101</v>
      </c>
      <c r="G221">
        <v>74</v>
      </c>
      <c r="H221">
        <v>78</v>
      </c>
      <c r="I221">
        <v>41</v>
      </c>
      <c r="J221">
        <v>103</v>
      </c>
      <c r="K221">
        <v>13</v>
      </c>
      <c r="L221">
        <v>111</v>
      </c>
      <c r="M221">
        <v>44</v>
      </c>
      <c r="N221">
        <v>97</v>
      </c>
      <c r="O221">
        <v>76</v>
      </c>
      <c r="P221">
        <v>1</v>
      </c>
    </row>
    <row r="222" spans="1:18" x14ac:dyDescent="0.3">
      <c r="A222">
        <v>4256618634</v>
      </c>
      <c r="B222">
        <v>1544058240</v>
      </c>
      <c r="C222">
        <v>6836</v>
      </c>
      <c r="D222" t="b">
        <v>0</v>
      </c>
      <c r="E222">
        <v>86</v>
      </c>
      <c r="F222">
        <v>93</v>
      </c>
      <c r="G222">
        <v>110</v>
      </c>
      <c r="H222">
        <v>85</v>
      </c>
      <c r="I222">
        <v>97</v>
      </c>
      <c r="J222">
        <v>50</v>
      </c>
      <c r="K222">
        <v>2</v>
      </c>
      <c r="L222">
        <v>107</v>
      </c>
      <c r="M222">
        <v>1</v>
      </c>
      <c r="N222">
        <v>76</v>
      </c>
      <c r="O222">
        <v>44</v>
      </c>
    </row>
    <row r="223" spans="1:18" x14ac:dyDescent="0.3">
      <c r="A223">
        <v>4256619801</v>
      </c>
      <c r="B223">
        <v>1544058368</v>
      </c>
      <c r="C223">
        <v>6766</v>
      </c>
      <c r="D223" t="b">
        <v>1</v>
      </c>
      <c r="E223">
        <v>9</v>
      </c>
      <c r="F223">
        <v>41</v>
      </c>
      <c r="G223">
        <v>6</v>
      </c>
      <c r="H223">
        <v>100</v>
      </c>
      <c r="I223">
        <v>31</v>
      </c>
      <c r="J223">
        <v>25</v>
      </c>
      <c r="K223">
        <v>91</v>
      </c>
      <c r="L223">
        <v>72</v>
      </c>
      <c r="M223">
        <v>4</v>
      </c>
      <c r="N223">
        <v>27</v>
      </c>
      <c r="O223">
        <v>97</v>
      </c>
      <c r="P223">
        <v>59</v>
      </c>
      <c r="Q223">
        <v>44</v>
      </c>
    </row>
    <row r="224" spans="1:18" x14ac:dyDescent="0.3">
      <c r="A224">
        <v>4256610600</v>
      </c>
      <c r="B224">
        <v>1544057600</v>
      </c>
      <c r="C224">
        <v>6718</v>
      </c>
      <c r="D224" t="b">
        <v>0</v>
      </c>
      <c r="E224">
        <v>100</v>
      </c>
      <c r="F224">
        <v>30</v>
      </c>
      <c r="G224">
        <v>67</v>
      </c>
      <c r="H224">
        <v>38</v>
      </c>
      <c r="I224">
        <v>76</v>
      </c>
      <c r="J224">
        <v>50</v>
      </c>
      <c r="K224">
        <v>107</v>
      </c>
      <c r="L224">
        <v>84</v>
      </c>
      <c r="M224">
        <v>109</v>
      </c>
      <c r="N224">
        <v>106</v>
      </c>
      <c r="O224">
        <v>46</v>
      </c>
      <c r="P224">
        <v>44</v>
      </c>
    </row>
    <row r="225" spans="1:18" x14ac:dyDescent="0.3">
      <c r="A225">
        <v>4256617528</v>
      </c>
      <c r="B225">
        <v>1544058112</v>
      </c>
      <c r="C225">
        <v>6724</v>
      </c>
      <c r="D225" t="b">
        <v>0</v>
      </c>
      <c r="E225">
        <v>90</v>
      </c>
      <c r="F225">
        <v>84</v>
      </c>
      <c r="G225">
        <v>38</v>
      </c>
      <c r="H225">
        <v>103</v>
      </c>
      <c r="I225">
        <v>109</v>
      </c>
      <c r="J225">
        <v>98</v>
      </c>
      <c r="K225">
        <v>97</v>
      </c>
      <c r="L225">
        <v>16</v>
      </c>
      <c r="M225">
        <v>93</v>
      </c>
      <c r="N225">
        <v>100</v>
      </c>
      <c r="O225">
        <v>94</v>
      </c>
      <c r="P225">
        <v>44</v>
      </c>
      <c r="Q225">
        <v>1</v>
      </c>
    </row>
    <row r="226" spans="1:18" x14ac:dyDescent="0.3">
      <c r="A226">
        <v>4256624347</v>
      </c>
      <c r="B226">
        <v>1544058752</v>
      </c>
      <c r="C226">
        <v>6840</v>
      </c>
      <c r="D226" t="b">
        <v>0</v>
      </c>
      <c r="E226">
        <v>18</v>
      </c>
      <c r="F226">
        <v>97</v>
      </c>
      <c r="G226">
        <v>1</v>
      </c>
      <c r="H226">
        <v>76</v>
      </c>
      <c r="I226">
        <v>110</v>
      </c>
      <c r="J226">
        <v>121</v>
      </c>
      <c r="K226">
        <v>93</v>
      </c>
      <c r="L226">
        <v>86</v>
      </c>
      <c r="M226">
        <v>40</v>
      </c>
      <c r="N226">
        <v>50</v>
      </c>
      <c r="O226">
        <v>59</v>
      </c>
      <c r="P226">
        <v>8</v>
      </c>
    </row>
    <row r="227" spans="1:18" x14ac:dyDescent="0.3">
      <c r="A227">
        <v>4256628306</v>
      </c>
      <c r="B227">
        <v>1544059136</v>
      </c>
      <c r="C227">
        <v>6766</v>
      </c>
      <c r="D227" t="b">
        <v>1</v>
      </c>
      <c r="E227">
        <v>114</v>
      </c>
      <c r="F227">
        <v>101</v>
      </c>
      <c r="G227">
        <v>2</v>
      </c>
      <c r="H227">
        <v>3</v>
      </c>
      <c r="I227">
        <v>50</v>
      </c>
      <c r="J227">
        <v>31</v>
      </c>
      <c r="K227">
        <v>33</v>
      </c>
      <c r="L227">
        <v>97</v>
      </c>
      <c r="M227">
        <v>12</v>
      </c>
      <c r="N227">
        <v>10</v>
      </c>
      <c r="O227">
        <v>1</v>
      </c>
      <c r="P227">
        <v>44</v>
      </c>
    </row>
    <row r="228" spans="1:18" x14ac:dyDescent="0.3">
      <c r="A228">
        <v>4256628225</v>
      </c>
      <c r="B228">
        <v>1544059136</v>
      </c>
      <c r="C228">
        <v>6682</v>
      </c>
      <c r="D228" t="b">
        <v>1</v>
      </c>
      <c r="E228">
        <v>26</v>
      </c>
      <c r="F228">
        <v>7</v>
      </c>
      <c r="G228">
        <v>22</v>
      </c>
      <c r="H228">
        <v>44</v>
      </c>
      <c r="I228">
        <v>45</v>
      </c>
      <c r="J228">
        <v>97</v>
      </c>
      <c r="K228">
        <v>2</v>
      </c>
      <c r="L228">
        <v>6</v>
      </c>
      <c r="M228">
        <v>93</v>
      </c>
      <c r="N228">
        <v>31</v>
      </c>
      <c r="O228">
        <v>34</v>
      </c>
      <c r="P228">
        <v>114</v>
      </c>
      <c r="Q228">
        <v>88</v>
      </c>
    </row>
    <row r="229" spans="1:18" x14ac:dyDescent="0.3">
      <c r="A229">
        <v>4256629062</v>
      </c>
      <c r="B229">
        <v>1544059264</v>
      </c>
      <c r="C229">
        <v>6968</v>
      </c>
      <c r="D229" t="b">
        <v>1</v>
      </c>
      <c r="E229">
        <v>95</v>
      </c>
      <c r="F229">
        <v>97</v>
      </c>
      <c r="G229">
        <v>65</v>
      </c>
      <c r="H229">
        <v>68</v>
      </c>
      <c r="I229">
        <v>1</v>
      </c>
      <c r="J229">
        <v>44</v>
      </c>
      <c r="K229">
        <v>121</v>
      </c>
      <c r="L229">
        <v>2</v>
      </c>
      <c r="M229">
        <v>56</v>
      </c>
      <c r="N229">
        <v>79</v>
      </c>
      <c r="O229">
        <v>120</v>
      </c>
      <c r="P229">
        <v>82</v>
      </c>
      <c r="Q229">
        <v>50</v>
      </c>
      <c r="R229">
        <v>93</v>
      </c>
    </row>
    <row r="230" spans="1:18" x14ac:dyDescent="0.3">
      <c r="A230">
        <v>4256634691</v>
      </c>
      <c r="B230">
        <v>1544059776</v>
      </c>
      <c r="C230">
        <v>6690</v>
      </c>
      <c r="D230" t="b">
        <v>0</v>
      </c>
      <c r="E230">
        <v>103</v>
      </c>
      <c r="F230">
        <v>93</v>
      </c>
      <c r="G230">
        <v>111</v>
      </c>
      <c r="H230">
        <v>50</v>
      </c>
      <c r="I230">
        <v>59</v>
      </c>
      <c r="J230">
        <v>13</v>
      </c>
      <c r="K230">
        <v>75</v>
      </c>
      <c r="L230">
        <v>6</v>
      </c>
      <c r="M230">
        <v>41</v>
      </c>
      <c r="N230">
        <v>31</v>
      </c>
      <c r="O230">
        <v>97</v>
      </c>
      <c r="P230">
        <v>44</v>
      </c>
      <c r="Q230">
        <v>46</v>
      </c>
    </row>
    <row r="231" spans="1:18" x14ac:dyDescent="0.3">
      <c r="A231">
        <v>4256636772</v>
      </c>
      <c r="B231">
        <v>1544059904</v>
      </c>
      <c r="C231">
        <v>6981</v>
      </c>
      <c r="D231" t="b">
        <v>1</v>
      </c>
      <c r="E231">
        <v>13</v>
      </c>
      <c r="F231">
        <v>44</v>
      </c>
      <c r="G231">
        <v>112</v>
      </c>
      <c r="H231">
        <v>121</v>
      </c>
      <c r="I231">
        <v>103</v>
      </c>
      <c r="J231">
        <v>109</v>
      </c>
      <c r="K231">
        <v>34</v>
      </c>
      <c r="L231">
        <v>111</v>
      </c>
      <c r="M231">
        <v>110</v>
      </c>
      <c r="N231">
        <v>78</v>
      </c>
      <c r="O231">
        <v>106</v>
      </c>
      <c r="P231">
        <v>68</v>
      </c>
      <c r="Q231">
        <v>97</v>
      </c>
    </row>
    <row r="232" spans="1:18" x14ac:dyDescent="0.3">
      <c r="A232">
        <v>4256640814</v>
      </c>
      <c r="B232">
        <v>1544060288</v>
      </c>
      <c r="C232">
        <v>6764</v>
      </c>
      <c r="D232" t="b">
        <v>1</v>
      </c>
      <c r="E232">
        <v>50</v>
      </c>
      <c r="F232">
        <v>78</v>
      </c>
      <c r="G232">
        <v>109</v>
      </c>
      <c r="H232">
        <v>114</v>
      </c>
      <c r="I232">
        <v>101</v>
      </c>
      <c r="J232">
        <v>26</v>
      </c>
      <c r="K232">
        <v>76</v>
      </c>
      <c r="L232">
        <v>71</v>
      </c>
      <c r="M232">
        <v>8</v>
      </c>
      <c r="N232">
        <v>86</v>
      </c>
      <c r="O232">
        <v>44</v>
      </c>
      <c r="P232">
        <v>75</v>
      </c>
      <c r="Q232">
        <v>97</v>
      </c>
    </row>
    <row r="233" spans="1:18" x14ac:dyDescent="0.3">
      <c r="A233">
        <v>4256637835</v>
      </c>
      <c r="B233">
        <v>1544060032</v>
      </c>
      <c r="C233">
        <v>6714</v>
      </c>
      <c r="D233" t="b">
        <v>0</v>
      </c>
      <c r="E233">
        <v>59</v>
      </c>
      <c r="F233">
        <v>16</v>
      </c>
      <c r="G233">
        <v>31</v>
      </c>
      <c r="H233">
        <v>121</v>
      </c>
      <c r="I233">
        <v>93</v>
      </c>
      <c r="J233">
        <v>83</v>
      </c>
      <c r="K233">
        <v>86</v>
      </c>
      <c r="L233">
        <v>19</v>
      </c>
      <c r="M233">
        <v>8</v>
      </c>
      <c r="N233">
        <v>96</v>
      </c>
      <c r="O233">
        <v>13</v>
      </c>
      <c r="P233">
        <v>44</v>
      </c>
      <c r="Q233">
        <v>97</v>
      </c>
    </row>
    <row r="234" spans="1:18" x14ac:dyDescent="0.3">
      <c r="A234">
        <v>4256641771</v>
      </c>
      <c r="B234">
        <v>1544060416</v>
      </c>
      <c r="C234">
        <v>7066</v>
      </c>
      <c r="D234" t="b">
        <v>0</v>
      </c>
      <c r="E234">
        <v>67</v>
      </c>
      <c r="F234">
        <v>111</v>
      </c>
      <c r="G234">
        <v>86</v>
      </c>
      <c r="H234">
        <v>2</v>
      </c>
      <c r="I234">
        <v>49</v>
      </c>
      <c r="J234">
        <v>33</v>
      </c>
      <c r="K234">
        <v>109</v>
      </c>
      <c r="L234">
        <v>74</v>
      </c>
      <c r="M234">
        <v>7</v>
      </c>
      <c r="N234">
        <v>50</v>
      </c>
      <c r="O234">
        <v>34</v>
      </c>
      <c r="P234">
        <v>44</v>
      </c>
    </row>
    <row r="235" spans="1:18" x14ac:dyDescent="0.3">
      <c r="A235">
        <v>4256643417</v>
      </c>
      <c r="B235">
        <v>1544060544</v>
      </c>
      <c r="C235">
        <v>6887</v>
      </c>
      <c r="D235" t="b">
        <v>1</v>
      </c>
      <c r="E235">
        <v>44</v>
      </c>
      <c r="F235">
        <v>46</v>
      </c>
      <c r="G235">
        <v>33</v>
      </c>
      <c r="H235">
        <v>50</v>
      </c>
      <c r="I235">
        <v>100</v>
      </c>
      <c r="J235">
        <v>114</v>
      </c>
      <c r="K235">
        <v>97</v>
      </c>
      <c r="L235">
        <v>93</v>
      </c>
      <c r="M235">
        <v>26</v>
      </c>
      <c r="N235">
        <v>86</v>
      </c>
      <c r="O235">
        <v>41</v>
      </c>
    </row>
    <row r="236" spans="1:18" x14ac:dyDescent="0.3">
      <c r="A236">
        <v>4256644814</v>
      </c>
      <c r="B236">
        <v>1544060672</v>
      </c>
      <c r="C236">
        <v>6778</v>
      </c>
      <c r="D236" t="b">
        <v>0</v>
      </c>
      <c r="E236">
        <v>114</v>
      </c>
      <c r="F236">
        <v>71</v>
      </c>
      <c r="G236">
        <v>93</v>
      </c>
      <c r="H236">
        <v>64</v>
      </c>
      <c r="I236">
        <v>40</v>
      </c>
      <c r="J236">
        <v>13</v>
      </c>
      <c r="K236">
        <v>14</v>
      </c>
      <c r="L236">
        <v>1</v>
      </c>
      <c r="M236">
        <v>50</v>
      </c>
      <c r="N236">
        <v>121</v>
      </c>
      <c r="O236">
        <v>82</v>
      </c>
      <c r="P236">
        <v>97</v>
      </c>
      <c r="Q236">
        <v>44</v>
      </c>
    </row>
    <row r="237" spans="1:18" x14ac:dyDescent="0.3">
      <c r="A237">
        <v>4256648617</v>
      </c>
      <c r="B237">
        <v>1544061056</v>
      </c>
      <c r="C237">
        <v>6934</v>
      </c>
      <c r="D237" t="b">
        <v>1</v>
      </c>
      <c r="E237">
        <v>97</v>
      </c>
      <c r="F237">
        <v>109</v>
      </c>
      <c r="G237">
        <v>41</v>
      </c>
      <c r="H237">
        <v>19</v>
      </c>
      <c r="I237">
        <v>3</v>
      </c>
      <c r="J237">
        <v>50</v>
      </c>
      <c r="K237">
        <v>29</v>
      </c>
      <c r="L237">
        <v>93</v>
      </c>
      <c r="M237">
        <v>44</v>
      </c>
      <c r="N237">
        <v>121</v>
      </c>
      <c r="O237">
        <v>1</v>
      </c>
      <c r="P237">
        <v>45</v>
      </c>
      <c r="Q237">
        <v>76</v>
      </c>
    </row>
    <row r="238" spans="1:18" x14ac:dyDescent="0.3">
      <c r="A238">
        <v>4256650385</v>
      </c>
      <c r="B238">
        <v>1544061184</v>
      </c>
      <c r="C238">
        <v>6695</v>
      </c>
      <c r="D238" t="b">
        <v>1</v>
      </c>
      <c r="E238">
        <v>97</v>
      </c>
      <c r="F238">
        <v>45</v>
      </c>
      <c r="G238">
        <v>94</v>
      </c>
      <c r="H238">
        <v>112</v>
      </c>
      <c r="I238">
        <v>8</v>
      </c>
      <c r="J238">
        <v>44</v>
      </c>
      <c r="K238">
        <v>76</v>
      </c>
      <c r="L238">
        <v>86</v>
      </c>
      <c r="M238">
        <v>87</v>
      </c>
      <c r="N238">
        <v>2</v>
      </c>
      <c r="O238">
        <v>34</v>
      </c>
    </row>
    <row r="239" spans="1:18" x14ac:dyDescent="0.3">
      <c r="A239">
        <v>4256648114</v>
      </c>
      <c r="B239">
        <v>1544060928</v>
      </c>
      <c r="C239">
        <v>6673</v>
      </c>
      <c r="D239" t="b">
        <v>1</v>
      </c>
      <c r="E239">
        <v>121</v>
      </c>
      <c r="F239">
        <v>97</v>
      </c>
      <c r="G239">
        <v>11</v>
      </c>
      <c r="H239">
        <v>44</v>
      </c>
      <c r="I239">
        <v>103</v>
      </c>
      <c r="J239">
        <v>62</v>
      </c>
      <c r="K239">
        <v>45</v>
      </c>
      <c r="L239">
        <v>41</v>
      </c>
      <c r="M239">
        <v>86</v>
      </c>
      <c r="N239">
        <v>22</v>
      </c>
      <c r="O239">
        <v>46</v>
      </c>
      <c r="P239">
        <v>1</v>
      </c>
      <c r="Q239">
        <v>61</v>
      </c>
    </row>
    <row r="240" spans="1:18" x14ac:dyDescent="0.3">
      <c r="A240">
        <v>4256661008</v>
      </c>
      <c r="B240">
        <v>1544062080</v>
      </c>
      <c r="C240">
        <v>6971</v>
      </c>
      <c r="D240" t="b">
        <v>0</v>
      </c>
      <c r="E240">
        <v>2</v>
      </c>
      <c r="F240">
        <v>41</v>
      </c>
      <c r="G240">
        <v>10</v>
      </c>
      <c r="H240">
        <v>31</v>
      </c>
      <c r="I240">
        <v>121</v>
      </c>
      <c r="J240">
        <v>86</v>
      </c>
      <c r="K240">
        <v>16</v>
      </c>
      <c r="L240">
        <v>44</v>
      </c>
      <c r="M240">
        <v>56</v>
      </c>
      <c r="N240">
        <v>50</v>
      </c>
      <c r="O240">
        <v>34</v>
      </c>
      <c r="P240">
        <v>97</v>
      </c>
      <c r="Q240">
        <v>82</v>
      </c>
    </row>
    <row r="241" spans="1:18" x14ac:dyDescent="0.3">
      <c r="A241">
        <v>4256656013</v>
      </c>
      <c r="B241">
        <v>1544061696</v>
      </c>
      <c r="C241">
        <v>6829</v>
      </c>
      <c r="D241" t="b">
        <v>0</v>
      </c>
      <c r="E241">
        <v>97</v>
      </c>
      <c r="F241">
        <v>25</v>
      </c>
      <c r="G241">
        <v>50</v>
      </c>
      <c r="H241">
        <v>16</v>
      </c>
      <c r="I241">
        <v>44</v>
      </c>
      <c r="J241">
        <v>90</v>
      </c>
      <c r="K241">
        <v>93</v>
      </c>
      <c r="L241">
        <v>45</v>
      </c>
      <c r="M241">
        <v>94</v>
      </c>
      <c r="N241">
        <v>79</v>
      </c>
      <c r="O241">
        <v>82</v>
      </c>
      <c r="P241">
        <v>34</v>
      </c>
    </row>
    <row r="242" spans="1:18" x14ac:dyDescent="0.3">
      <c r="A242">
        <v>4256655669</v>
      </c>
      <c r="B242">
        <v>1544061696</v>
      </c>
      <c r="C242">
        <v>6823</v>
      </c>
      <c r="D242" t="b">
        <v>0</v>
      </c>
      <c r="E242">
        <v>114</v>
      </c>
      <c r="F242">
        <v>80</v>
      </c>
      <c r="G242">
        <v>121</v>
      </c>
      <c r="H242">
        <v>31</v>
      </c>
      <c r="I242">
        <v>98</v>
      </c>
      <c r="J242">
        <v>3</v>
      </c>
      <c r="K242">
        <v>86</v>
      </c>
      <c r="L242">
        <v>44</v>
      </c>
      <c r="M242">
        <v>29</v>
      </c>
      <c r="N242">
        <v>97</v>
      </c>
      <c r="O242">
        <v>50</v>
      </c>
      <c r="P242">
        <v>6</v>
      </c>
    </row>
    <row r="243" spans="1:18" x14ac:dyDescent="0.3">
      <c r="A243">
        <v>4256660086</v>
      </c>
      <c r="B243">
        <v>1544062080</v>
      </c>
      <c r="C243">
        <v>6764</v>
      </c>
      <c r="D243" t="b">
        <v>1</v>
      </c>
      <c r="E243">
        <v>19</v>
      </c>
      <c r="F243">
        <v>1</v>
      </c>
      <c r="G243">
        <v>100</v>
      </c>
      <c r="H243">
        <v>25</v>
      </c>
      <c r="I243">
        <v>45</v>
      </c>
      <c r="J243">
        <v>72</v>
      </c>
      <c r="K243">
        <v>101</v>
      </c>
      <c r="L243">
        <v>110</v>
      </c>
      <c r="M243">
        <v>109</v>
      </c>
      <c r="N243">
        <v>21</v>
      </c>
      <c r="O243">
        <v>97</v>
      </c>
      <c r="P243">
        <v>44</v>
      </c>
    </row>
    <row r="244" spans="1:18" x14ac:dyDescent="0.3">
      <c r="A244">
        <v>4256664894</v>
      </c>
      <c r="B244">
        <v>1544062464</v>
      </c>
      <c r="C244">
        <v>6725</v>
      </c>
      <c r="D244" t="b">
        <v>0</v>
      </c>
      <c r="E244">
        <v>84</v>
      </c>
      <c r="F244">
        <v>6</v>
      </c>
      <c r="G244">
        <v>119</v>
      </c>
      <c r="H244">
        <v>26</v>
      </c>
      <c r="I244">
        <v>46</v>
      </c>
      <c r="J244">
        <v>86</v>
      </c>
      <c r="K244">
        <v>56</v>
      </c>
      <c r="L244">
        <v>90</v>
      </c>
      <c r="M244">
        <v>1</v>
      </c>
      <c r="N244">
        <v>25</v>
      </c>
      <c r="O244">
        <v>34</v>
      </c>
      <c r="P244">
        <v>44</v>
      </c>
      <c r="Q244">
        <v>97</v>
      </c>
    </row>
    <row r="245" spans="1:18" x14ac:dyDescent="0.3">
      <c r="A245">
        <v>4256657816</v>
      </c>
      <c r="B245">
        <v>1544061824</v>
      </c>
      <c r="C245">
        <v>6662</v>
      </c>
      <c r="D245" t="b">
        <v>0</v>
      </c>
      <c r="E245">
        <v>26</v>
      </c>
      <c r="F245">
        <v>97</v>
      </c>
      <c r="G245">
        <v>41</v>
      </c>
      <c r="H245">
        <v>45</v>
      </c>
      <c r="I245">
        <v>110</v>
      </c>
      <c r="J245">
        <v>78</v>
      </c>
      <c r="K245">
        <v>121</v>
      </c>
      <c r="L245">
        <v>113</v>
      </c>
      <c r="M245">
        <v>86</v>
      </c>
      <c r="N245">
        <v>44</v>
      </c>
      <c r="O245">
        <v>77</v>
      </c>
      <c r="P245">
        <v>12</v>
      </c>
    </row>
    <row r="246" spans="1:18" x14ac:dyDescent="0.3">
      <c r="A246">
        <v>4256669006</v>
      </c>
      <c r="B246">
        <v>1544062848</v>
      </c>
      <c r="C246">
        <v>6939</v>
      </c>
      <c r="D246" t="b">
        <v>0</v>
      </c>
      <c r="E246">
        <v>86</v>
      </c>
      <c r="F246">
        <v>76</v>
      </c>
      <c r="G246">
        <v>100</v>
      </c>
      <c r="H246">
        <v>29</v>
      </c>
      <c r="I246">
        <v>1</v>
      </c>
      <c r="J246">
        <v>44</v>
      </c>
      <c r="K246">
        <v>26</v>
      </c>
      <c r="L246">
        <v>97</v>
      </c>
      <c r="M246">
        <v>40</v>
      </c>
      <c r="N246">
        <v>78</v>
      </c>
      <c r="O246">
        <v>46</v>
      </c>
      <c r="P246">
        <v>80</v>
      </c>
      <c r="Q246">
        <v>93</v>
      </c>
    </row>
    <row r="247" spans="1:18" x14ac:dyDescent="0.3">
      <c r="A247">
        <v>4256668930</v>
      </c>
      <c r="B247">
        <v>1544062848</v>
      </c>
      <c r="C247">
        <v>6873</v>
      </c>
      <c r="D247" t="b">
        <v>1</v>
      </c>
      <c r="E247">
        <v>21</v>
      </c>
      <c r="F247">
        <v>109</v>
      </c>
      <c r="G247">
        <v>112</v>
      </c>
      <c r="H247">
        <v>16</v>
      </c>
      <c r="I247">
        <v>10</v>
      </c>
      <c r="J247">
        <v>26</v>
      </c>
      <c r="K247">
        <v>22</v>
      </c>
      <c r="L247">
        <v>80</v>
      </c>
      <c r="M247">
        <v>93</v>
      </c>
      <c r="N247">
        <v>121</v>
      </c>
      <c r="O247">
        <v>44</v>
      </c>
      <c r="P247">
        <v>97</v>
      </c>
      <c r="Q247">
        <v>76</v>
      </c>
    </row>
    <row r="248" spans="1:18" x14ac:dyDescent="0.3">
      <c r="A248">
        <v>4256672047</v>
      </c>
      <c r="B248">
        <v>1544063104</v>
      </c>
      <c r="C248">
        <v>6643</v>
      </c>
      <c r="D248" t="b">
        <v>1</v>
      </c>
      <c r="E248">
        <v>99</v>
      </c>
      <c r="F248">
        <v>49</v>
      </c>
      <c r="G248">
        <v>71</v>
      </c>
      <c r="H248">
        <v>31</v>
      </c>
      <c r="I248">
        <v>41</v>
      </c>
      <c r="J248">
        <v>103</v>
      </c>
      <c r="K248">
        <v>101</v>
      </c>
      <c r="L248">
        <v>98</v>
      </c>
      <c r="M248">
        <v>114</v>
      </c>
      <c r="N248">
        <v>104</v>
      </c>
      <c r="O248">
        <v>80</v>
      </c>
      <c r="P248">
        <v>97</v>
      </c>
      <c r="Q248">
        <v>9</v>
      </c>
      <c r="R248">
        <v>38</v>
      </c>
    </row>
    <row r="249" spans="1:18" x14ac:dyDescent="0.3">
      <c r="A249">
        <v>4256667717</v>
      </c>
      <c r="B249">
        <v>1544062720</v>
      </c>
      <c r="C249">
        <v>6619</v>
      </c>
      <c r="D249" t="b">
        <v>0</v>
      </c>
      <c r="E249">
        <v>107</v>
      </c>
      <c r="F249">
        <v>27</v>
      </c>
      <c r="G249">
        <v>8</v>
      </c>
      <c r="H249">
        <v>97</v>
      </c>
      <c r="I249">
        <v>76</v>
      </c>
      <c r="J249">
        <v>45</v>
      </c>
      <c r="K249">
        <v>1</v>
      </c>
      <c r="L249">
        <v>3</v>
      </c>
      <c r="M249">
        <v>81</v>
      </c>
      <c r="N249">
        <v>121</v>
      </c>
      <c r="O249">
        <v>44</v>
      </c>
      <c r="P249">
        <v>82</v>
      </c>
    </row>
    <row r="250" spans="1:18" x14ac:dyDescent="0.3">
      <c r="A250">
        <v>4256681602</v>
      </c>
      <c r="B250">
        <v>1544063872</v>
      </c>
      <c r="C250">
        <v>7107</v>
      </c>
      <c r="D250" t="b">
        <v>1</v>
      </c>
      <c r="E250">
        <v>109</v>
      </c>
      <c r="F250">
        <v>3</v>
      </c>
      <c r="G250">
        <v>50</v>
      </c>
      <c r="H250">
        <v>85</v>
      </c>
      <c r="I250">
        <v>93</v>
      </c>
      <c r="J250">
        <v>65</v>
      </c>
      <c r="K250">
        <v>94</v>
      </c>
      <c r="L250">
        <v>100</v>
      </c>
      <c r="M250">
        <v>6</v>
      </c>
      <c r="N250">
        <v>64</v>
      </c>
      <c r="O250">
        <v>44</v>
      </c>
      <c r="P250">
        <v>97</v>
      </c>
    </row>
    <row r="251" spans="1:18" x14ac:dyDescent="0.3">
      <c r="A251">
        <v>4256676444</v>
      </c>
      <c r="B251">
        <v>1544063488</v>
      </c>
      <c r="C251">
        <v>6821</v>
      </c>
      <c r="D251" t="b">
        <v>1</v>
      </c>
      <c r="E251">
        <v>38</v>
      </c>
      <c r="F251">
        <v>12</v>
      </c>
      <c r="G251">
        <v>15</v>
      </c>
      <c r="H251">
        <v>112</v>
      </c>
      <c r="I251">
        <v>101</v>
      </c>
      <c r="J251">
        <v>40</v>
      </c>
      <c r="K251">
        <v>9</v>
      </c>
      <c r="L251">
        <v>78</v>
      </c>
      <c r="M251">
        <v>50</v>
      </c>
      <c r="N251">
        <v>74</v>
      </c>
      <c r="O251">
        <v>121</v>
      </c>
      <c r="P251">
        <v>93</v>
      </c>
      <c r="Q251">
        <v>120</v>
      </c>
    </row>
    <row r="252" spans="1:18" x14ac:dyDescent="0.3">
      <c r="A252">
        <v>4256678851</v>
      </c>
      <c r="B252">
        <v>1544063616</v>
      </c>
      <c r="C252">
        <v>6749</v>
      </c>
      <c r="D252" t="b">
        <v>1</v>
      </c>
      <c r="E252">
        <v>86</v>
      </c>
      <c r="F252">
        <v>80</v>
      </c>
      <c r="G252">
        <v>12</v>
      </c>
      <c r="H252">
        <v>110</v>
      </c>
      <c r="I252">
        <v>38</v>
      </c>
      <c r="J252">
        <v>120</v>
      </c>
      <c r="K252">
        <v>97</v>
      </c>
      <c r="L252">
        <v>45</v>
      </c>
      <c r="M252">
        <v>112</v>
      </c>
      <c r="N252">
        <v>93</v>
      </c>
      <c r="O252">
        <v>44</v>
      </c>
      <c r="P252">
        <v>111</v>
      </c>
      <c r="Q252">
        <v>69</v>
      </c>
    </row>
    <row r="253" spans="1:18" x14ac:dyDescent="0.3">
      <c r="A253">
        <v>4256682274</v>
      </c>
      <c r="B253">
        <v>1544063872</v>
      </c>
      <c r="C253">
        <v>6747</v>
      </c>
      <c r="D253" t="b">
        <v>0</v>
      </c>
      <c r="E253">
        <v>93</v>
      </c>
      <c r="F253">
        <v>97</v>
      </c>
      <c r="G253">
        <v>86</v>
      </c>
      <c r="H253">
        <v>72</v>
      </c>
      <c r="I253">
        <v>30</v>
      </c>
      <c r="J253">
        <v>31</v>
      </c>
      <c r="K253">
        <v>121</v>
      </c>
      <c r="L253">
        <v>38</v>
      </c>
      <c r="M253">
        <v>77</v>
      </c>
      <c r="N253">
        <v>59</v>
      </c>
      <c r="O253">
        <v>44</v>
      </c>
      <c r="P253">
        <v>1</v>
      </c>
    </row>
    <row r="254" spans="1:18" x14ac:dyDescent="0.3">
      <c r="A254">
        <v>4256678900</v>
      </c>
      <c r="B254">
        <v>1544063616</v>
      </c>
      <c r="C254">
        <v>6680</v>
      </c>
      <c r="D254" t="b">
        <v>1</v>
      </c>
      <c r="E254">
        <v>8</v>
      </c>
      <c r="F254">
        <v>26</v>
      </c>
      <c r="G254">
        <v>86</v>
      </c>
      <c r="H254">
        <v>97</v>
      </c>
      <c r="I254">
        <v>45</v>
      </c>
      <c r="J254">
        <v>10</v>
      </c>
      <c r="K254">
        <v>44</v>
      </c>
      <c r="L254">
        <v>114</v>
      </c>
      <c r="M254">
        <v>96</v>
      </c>
      <c r="N254">
        <v>87</v>
      </c>
      <c r="O254">
        <v>50</v>
      </c>
      <c r="P254">
        <v>2</v>
      </c>
      <c r="Q254">
        <v>88</v>
      </c>
    </row>
    <row r="255" spans="1:18" x14ac:dyDescent="0.3">
      <c r="A255">
        <v>4256685991</v>
      </c>
      <c r="B255">
        <v>1544064256</v>
      </c>
      <c r="C255">
        <v>7026</v>
      </c>
      <c r="D255" t="b">
        <v>0</v>
      </c>
      <c r="E255">
        <v>28</v>
      </c>
      <c r="F255">
        <v>101</v>
      </c>
      <c r="G255">
        <v>50</v>
      </c>
      <c r="H255">
        <v>25</v>
      </c>
      <c r="I255">
        <v>44</v>
      </c>
      <c r="J255">
        <v>64</v>
      </c>
      <c r="K255">
        <v>93</v>
      </c>
      <c r="L255">
        <v>111</v>
      </c>
      <c r="M255">
        <v>6</v>
      </c>
      <c r="N255">
        <v>16</v>
      </c>
      <c r="O255">
        <v>97</v>
      </c>
    </row>
    <row r="256" spans="1:18" x14ac:dyDescent="0.3">
      <c r="A256">
        <v>4256687236</v>
      </c>
      <c r="B256">
        <v>1544064384</v>
      </c>
      <c r="C256">
        <v>6868</v>
      </c>
      <c r="D256" t="b">
        <v>1</v>
      </c>
      <c r="E256">
        <v>8</v>
      </c>
      <c r="F256">
        <v>38</v>
      </c>
      <c r="G256">
        <v>87</v>
      </c>
      <c r="H256">
        <v>107</v>
      </c>
      <c r="I256">
        <v>89</v>
      </c>
      <c r="J256">
        <v>80</v>
      </c>
      <c r="K256">
        <v>50</v>
      </c>
      <c r="L256">
        <v>93</v>
      </c>
      <c r="M256">
        <v>100</v>
      </c>
      <c r="N256">
        <v>28</v>
      </c>
      <c r="O256">
        <v>97</v>
      </c>
      <c r="P256">
        <v>44</v>
      </c>
    </row>
    <row r="257" spans="1:18" x14ac:dyDescent="0.3">
      <c r="A257">
        <v>4256689751</v>
      </c>
      <c r="B257">
        <v>1544064512</v>
      </c>
      <c r="C257">
        <v>6832</v>
      </c>
      <c r="D257" t="b">
        <v>1</v>
      </c>
      <c r="E257">
        <v>91</v>
      </c>
      <c r="F257">
        <v>76</v>
      </c>
      <c r="G257">
        <v>50</v>
      </c>
      <c r="H257">
        <v>81</v>
      </c>
      <c r="I257">
        <v>44</v>
      </c>
      <c r="J257">
        <v>10</v>
      </c>
      <c r="K257">
        <v>94</v>
      </c>
      <c r="L257">
        <v>90</v>
      </c>
      <c r="M257">
        <v>18</v>
      </c>
      <c r="N257">
        <v>111</v>
      </c>
      <c r="O257">
        <v>34</v>
      </c>
      <c r="P257">
        <v>97</v>
      </c>
      <c r="Q257">
        <v>102</v>
      </c>
    </row>
    <row r="258" spans="1:18" x14ac:dyDescent="0.3">
      <c r="A258">
        <v>4256690452</v>
      </c>
      <c r="B258">
        <v>1544064640</v>
      </c>
      <c r="C258">
        <v>7267</v>
      </c>
      <c r="D258" t="b">
        <v>1</v>
      </c>
      <c r="E258">
        <v>62</v>
      </c>
      <c r="F258">
        <v>86</v>
      </c>
      <c r="G258">
        <v>100</v>
      </c>
      <c r="H258">
        <v>27</v>
      </c>
      <c r="I258">
        <v>38</v>
      </c>
      <c r="J258">
        <v>50</v>
      </c>
      <c r="K258">
        <v>31</v>
      </c>
      <c r="L258">
        <v>106</v>
      </c>
      <c r="M258">
        <v>16</v>
      </c>
      <c r="N258">
        <v>1</v>
      </c>
      <c r="O258">
        <v>76</v>
      </c>
      <c r="P258">
        <v>97</v>
      </c>
    </row>
    <row r="259" spans="1:18" x14ac:dyDescent="0.3">
      <c r="A259">
        <v>4256697527</v>
      </c>
      <c r="B259">
        <v>1544065152</v>
      </c>
      <c r="C259">
        <v>7252</v>
      </c>
      <c r="D259" t="b">
        <v>0</v>
      </c>
      <c r="E259">
        <v>50</v>
      </c>
      <c r="F259">
        <v>49</v>
      </c>
      <c r="G259">
        <v>67</v>
      </c>
      <c r="H259">
        <v>78</v>
      </c>
      <c r="I259">
        <v>91</v>
      </c>
      <c r="J259">
        <v>2</v>
      </c>
      <c r="K259">
        <v>86</v>
      </c>
      <c r="L259">
        <v>107</v>
      </c>
      <c r="M259">
        <v>31</v>
      </c>
      <c r="N259">
        <v>48</v>
      </c>
      <c r="O259">
        <v>94</v>
      </c>
      <c r="P259">
        <v>1</v>
      </c>
      <c r="Q259">
        <v>97</v>
      </c>
    </row>
    <row r="260" spans="1:18" x14ac:dyDescent="0.3">
      <c r="A260">
        <v>4256696286</v>
      </c>
      <c r="B260">
        <v>1544065024</v>
      </c>
      <c r="C260">
        <v>7180</v>
      </c>
      <c r="D260" t="b">
        <v>1</v>
      </c>
      <c r="E260">
        <v>86</v>
      </c>
      <c r="F260">
        <v>100</v>
      </c>
      <c r="G260">
        <v>41</v>
      </c>
      <c r="H260">
        <v>26</v>
      </c>
      <c r="I260">
        <v>97</v>
      </c>
      <c r="J260">
        <v>98</v>
      </c>
      <c r="K260">
        <v>93</v>
      </c>
      <c r="L260">
        <v>16</v>
      </c>
      <c r="M260">
        <v>50</v>
      </c>
      <c r="N260">
        <v>112</v>
      </c>
      <c r="O260">
        <v>34</v>
      </c>
      <c r="P260">
        <v>44</v>
      </c>
    </row>
    <row r="261" spans="1:18" x14ac:dyDescent="0.3">
      <c r="A261">
        <v>4256700048</v>
      </c>
      <c r="B261">
        <v>1544065408</v>
      </c>
      <c r="C261">
        <v>6850</v>
      </c>
      <c r="D261" t="b">
        <v>0</v>
      </c>
      <c r="E261">
        <v>41</v>
      </c>
      <c r="F261">
        <v>34</v>
      </c>
      <c r="G261">
        <v>111</v>
      </c>
      <c r="H261">
        <v>7</v>
      </c>
      <c r="I261">
        <v>100</v>
      </c>
      <c r="J261">
        <v>98</v>
      </c>
      <c r="K261">
        <v>86</v>
      </c>
      <c r="L261">
        <v>44</v>
      </c>
      <c r="M261">
        <v>121</v>
      </c>
      <c r="N261">
        <v>97</v>
      </c>
    </row>
    <row r="262" spans="1:18" x14ac:dyDescent="0.3">
      <c r="A262">
        <v>4256692521</v>
      </c>
      <c r="B262">
        <v>1544064768</v>
      </c>
      <c r="C262">
        <v>6751</v>
      </c>
      <c r="D262" t="b">
        <v>1</v>
      </c>
      <c r="E262">
        <v>76</v>
      </c>
      <c r="F262">
        <v>111</v>
      </c>
      <c r="G262">
        <v>44</v>
      </c>
      <c r="H262">
        <v>90</v>
      </c>
      <c r="I262">
        <v>97</v>
      </c>
      <c r="J262">
        <v>50</v>
      </c>
      <c r="K262">
        <v>1</v>
      </c>
      <c r="L262">
        <v>45</v>
      </c>
      <c r="M262">
        <v>78</v>
      </c>
      <c r="N262">
        <v>26</v>
      </c>
      <c r="O262">
        <v>74</v>
      </c>
      <c r="P262">
        <v>48</v>
      </c>
      <c r="Q262">
        <v>61</v>
      </c>
    </row>
    <row r="263" spans="1:18" x14ac:dyDescent="0.3">
      <c r="A263">
        <v>4256711320</v>
      </c>
      <c r="B263">
        <v>1544066304</v>
      </c>
      <c r="C263">
        <v>7322</v>
      </c>
      <c r="D263" t="b">
        <v>0</v>
      </c>
      <c r="E263">
        <v>7</v>
      </c>
      <c r="F263">
        <v>45</v>
      </c>
      <c r="G263">
        <v>86</v>
      </c>
      <c r="H263">
        <v>41</v>
      </c>
      <c r="I263">
        <v>50</v>
      </c>
      <c r="J263">
        <v>62</v>
      </c>
      <c r="K263">
        <v>100</v>
      </c>
      <c r="L263">
        <v>76</v>
      </c>
      <c r="M263">
        <v>97</v>
      </c>
      <c r="N263">
        <v>111</v>
      </c>
      <c r="O263">
        <v>44</v>
      </c>
    </row>
    <row r="264" spans="1:18" x14ac:dyDescent="0.3">
      <c r="A264">
        <v>4256707423</v>
      </c>
      <c r="B264">
        <v>1544066048</v>
      </c>
      <c r="C264">
        <v>7006</v>
      </c>
      <c r="D264" t="b">
        <v>0</v>
      </c>
      <c r="E264">
        <v>86</v>
      </c>
      <c r="F264">
        <v>45</v>
      </c>
      <c r="G264">
        <v>2</v>
      </c>
      <c r="H264">
        <v>94</v>
      </c>
      <c r="I264">
        <v>3</v>
      </c>
      <c r="J264">
        <v>44</v>
      </c>
      <c r="K264">
        <v>97</v>
      </c>
      <c r="L264">
        <v>121</v>
      </c>
      <c r="M264">
        <v>59</v>
      </c>
      <c r="N264">
        <v>101</v>
      </c>
      <c r="O264">
        <v>16</v>
      </c>
    </row>
    <row r="265" spans="1:18" x14ac:dyDescent="0.3">
      <c r="A265">
        <v>4256710432</v>
      </c>
      <c r="B265">
        <v>1544066176</v>
      </c>
      <c r="C265">
        <v>6866</v>
      </c>
      <c r="D265" t="b">
        <v>1</v>
      </c>
      <c r="E265">
        <v>7</v>
      </c>
      <c r="F265">
        <v>86</v>
      </c>
      <c r="G265">
        <v>79</v>
      </c>
      <c r="H265">
        <v>96</v>
      </c>
      <c r="I265">
        <v>44</v>
      </c>
      <c r="J265">
        <v>114</v>
      </c>
      <c r="K265">
        <v>76</v>
      </c>
      <c r="L265">
        <v>110</v>
      </c>
      <c r="M265">
        <v>97</v>
      </c>
      <c r="N265">
        <v>85</v>
      </c>
      <c r="O265">
        <v>101</v>
      </c>
      <c r="P265">
        <v>45</v>
      </c>
      <c r="Q265">
        <v>50</v>
      </c>
    </row>
    <row r="266" spans="1:18" x14ac:dyDescent="0.3">
      <c r="A266">
        <v>4256697102</v>
      </c>
      <c r="B266">
        <v>1544065152</v>
      </c>
      <c r="C266">
        <v>6695</v>
      </c>
      <c r="D266" t="b">
        <v>1</v>
      </c>
      <c r="E266">
        <v>31</v>
      </c>
      <c r="F266">
        <v>19</v>
      </c>
      <c r="G266">
        <v>59</v>
      </c>
      <c r="H266">
        <v>121</v>
      </c>
      <c r="I266">
        <v>114</v>
      </c>
      <c r="J266">
        <v>14</v>
      </c>
      <c r="K266">
        <v>90</v>
      </c>
      <c r="L266">
        <v>44</v>
      </c>
      <c r="M266">
        <v>50</v>
      </c>
      <c r="N266">
        <v>25</v>
      </c>
      <c r="O266">
        <v>97</v>
      </c>
    </row>
    <row r="267" spans="1:18" x14ac:dyDescent="0.3">
      <c r="A267">
        <v>4256713438</v>
      </c>
      <c r="B267">
        <v>1544066432</v>
      </c>
      <c r="C267">
        <v>6925</v>
      </c>
      <c r="D267" t="b">
        <v>0</v>
      </c>
      <c r="E267">
        <v>50</v>
      </c>
      <c r="F267">
        <v>86</v>
      </c>
      <c r="G267">
        <v>67</v>
      </c>
      <c r="H267">
        <v>55</v>
      </c>
      <c r="I267">
        <v>71</v>
      </c>
      <c r="J267">
        <v>97</v>
      </c>
      <c r="K267">
        <v>1</v>
      </c>
      <c r="L267">
        <v>101</v>
      </c>
      <c r="M267">
        <v>3</v>
      </c>
      <c r="N267">
        <v>2</v>
      </c>
      <c r="O267">
        <v>76</v>
      </c>
      <c r="P267">
        <v>82</v>
      </c>
      <c r="Q267">
        <v>9</v>
      </c>
      <c r="R267">
        <v>44</v>
      </c>
    </row>
    <row r="268" spans="1:18" x14ac:dyDescent="0.3">
      <c r="A268">
        <v>4256718476</v>
      </c>
      <c r="B268">
        <v>1544066944</v>
      </c>
      <c r="C268">
        <v>6755</v>
      </c>
      <c r="D268" t="b">
        <v>0</v>
      </c>
      <c r="E268">
        <v>97</v>
      </c>
      <c r="F268">
        <v>50</v>
      </c>
      <c r="G268">
        <v>86</v>
      </c>
      <c r="H268">
        <v>93</v>
      </c>
      <c r="I268">
        <v>76</v>
      </c>
      <c r="J268">
        <v>104</v>
      </c>
      <c r="K268">
        <v>27</v>
      </c>
      <c r="L268">
        <v>121</v>
      </c>
      <c r="M268">
        <v>44</v>
      </c>
      <c r="N268">
        <v>94</v>
      </c>
      <c r="O268">
        <v>34</v>
      </c>
      <c r="P268">
        <v>12</v>
      </c>
    </row>
    <row r="269" spans="1:18" x14ac:dyDescent="0.3">
      <c r="A269">
        <v>4256715022</v>
      </c>
      <c r="B269">
        <v>1544066560</v>
      </c>
      <c r="C269">
        <v>6738</v>
      </c>
      <c r="D269" t="b">
        <v>0</v>
      </c>
      <c r="E269">
        <v>74</v>
      </c>
      <c r="F269">
        <v>44</v>
      </c>
      <c r="G269">
        <v>97</v>
      </c>
      <c r="H269">
        <v>87</v>
      </c>
      <c r="I269">
        <v>121</v>
      </c>
      <c r="J269">
        <v>64</v>
      </c>
      <c r="K269">
        <v>41</v>
      </c>
      <c r="L269">
        <v>13</v>
      </c>
      <c r="M269">
        <v>76</v>
      </c>
      <c r="N269">
        <v>86</v>
      </c>
      <c r="O269">
        <v>2</v>
      </c>
      <c r="P269">
        <v>50</v>
      </c>
    </row>
    <row r="270" spans="1:18" x14ac:dyDescent="0.3">
      <c r="A270">
        <v>4256713619</v>
      </c>
      <c r="B270">
        <v>1544066432</v>
      </c>
      <c r="C270">
        <v>6722</v>
      </c>
      <c r="D270" t="b">
        <v>1</v>
      </c>
      <c r="E270">
        <v>82</v>
      </c>
      <c r="F270">
        <v>10</v>
      </c>
      <c r="G270">
        <v>120</v>
      </c>
      <c r="H270">
        <v>2</v>
      </c>
      <c r="I270">
        <v>26</v>
      </c>
      <c r="J270">
        <v>86</v>
      </c>
      <c r="K270">
        <v>114</v>
      </c>
      <c r="L270">
        <v>93</v>
      </c>
      <c r="M270">
        <v>84</v>
      </c>
      <c r="N270">
        <v>78</v>
      </c>
      <c r="O270">
        <v>44</v>
      </c>
      <c r="P270">
        <v>97</v>
      </c>
      <c r="Q270">
        <v>113</v>
      </c>
    </row>
    <row r="271" spans="1:18" x14ac:dyDescent="0.3">
      <c r="A271">
        <v>4256724169</v>
      </c>
      <c r="B271">
        <v>1544067328</v>
      </c>
      <c r="C271">
        <v>6960</v>
      </c>
      <c r="D271" t="b">
        <v>1</v>
      </c>
      <c r="E271">
        <v>16</v>
      </c>
      <c r="F271">
        <v>84</v>
      </c>
      <c r="G271">
        <v>101</v>
      </c>
      <c r="H271">
        <v>93</v>
      </c>
      <c r="I271">
        <v>45</v>
      </c>
      <c r="J271">
        <v>57</v>
      </c>
      <c r="K271">
        <v>50</v>
      </c>
      <c r="L271">
        <v>44</v>
      </c>
      <c r="M271">
        <v>88</v>
      </c>
      <c r="N271">
        <v>14</v>
      </c>
      <c r="O271">
        <v>97</v>
      </c>
    </row>
    <row r="272" spans="1:18" x14ac:dyDescent="0.3">
      <c r="A272">
        <v>4256720867</v>
      </c>
      <c r="B272">
        <v>1544067072</v>
      </c>
      <c r="C272">
        <v>6868</v>
      </c>
      <c r="D272" t="b">
        <v>0</v>
      </c>
      <c r="E272">
        <v>99</v>
      </c>
      <c r="F272">
        <v>111</v>
      </c>
      <c r="G272">
        <v>10</v>
      </c>
      <c r="H272">
        <v>82</v>
      </c>
      <c r="I272">
        <v>90</v>
      </c>
      <c r="J272">
        <v>76</v>
      </c>
      <c r="K272">
        <v>121</v>
      </c>
      <c r="L272">
        <v>31</v>
      </c>
      <c r="M272">
        <v>20</v>
      </c>
      <c r="N272">
        <v>54</v>
      </c>
      <c r="O272">
        <v>44</v>
      </c>
      <c r="P272">
        <v>97</v>
      </c>
      <c r="Q272">
        <v>93</v>
      </c>
    </row>
    <row r="273" spans="1:17" x14ac:dyDescent="0.3">
      <c r="A273">
        <v>4256728392</v>
      </c>
      <c r="B273">
        <v>1544067712</v>
      </c>
      <c r="C273">
        <v>6917</v>
      </c>
      <c r="D273" t="b">
        <v>0</v>
      </c>
      <c r="E273">
        <v>44</v>
      </c>
      <c r="F273">
        <v>46</v>
      </c>
      <c r="G273">
        <v>101</v>
      </c>
      <c r="H273">
        <v>2</v>
      </c>
      <c r="I273">
        <v>84</v>
      </c>
      <c r="J273">
        <v>78</v>
      </c>
      <c r="K273">
        <v>86</v>
      </c>
      <c r="L273">
        <v>1</v>
      </c>
      <c r="M273">
        <v>45</v>
      </c>
      <c r="N273">
        <v>83</v>
      </c>
      <c r="O273">
        <v>6</v>
      </c>
      <c r="P273">
        <v>97</v>
      </c>
    </row>
    <row r="274" spans="1:17" x14ac:dyDescent="0.3">
      <c r="A274">
        <v>4256732553</v>
      </c>
      <c r="B274">
        <v>1544067968</v>
      </c>
      <c r="C274">
        <v>6838</v>
      </c>
      <c r="D274" t="b">
        <v>0</v>
      </c>
      <c r="E274">
        <v>86</v>
      </c>
      <c r="F274">
        <v>46</v>
      </c>
      <c r="G274">
        <v>90</v>
      </c>
      <c r="H274">
        <v>44</v>
      </c>
      <c r="I274">
        <v>88</v>
      </c>
      <c r="J274">
        <v>31</v>
      </c>
      <c r="K274">
        <v>23</v>
      </c>
      <c r="L274">
        <v>1</v>
      </c>
      <c r="M274">
        <v>97</v>
      </c>
      <c r="N274">
        <v>45</v>
      </c>
      <c r="O274">
        <v>48</v>
      </c>
    </row>
    <row r="275" spans="1:17" x14ac:dyDescent="0.3">
      <c r="A275">
        <v>4256741994</v>
      </c>
      <c r="B275">
        <v>1544068736</v>
      </c>
      <c r="C275">
        <v>7134</v>
      </c>
      <c r="D275" t="b">
        <v>0</v>
      </c>
      <c r="E275">
        <v>45</v>
      </c>
      <c r="F275">
        <v>96</v>
      </c>
      <c r="G275">
        <v>121</v>
      </c>
      <c r="H275">
        <v>112</v>
      </c>
      <c r="I275">
        <v>41</v>
      </c>
      <c r="J275">
        <v>94</v>
      </c>
      <c r="K275">
        <v>86</v>
      </c>
      <c r="L275">
        <v>50</v>
      </c>
      <c r="M275">
        <v>97</v>
      </c>
      <c r="N275">
        <v>44</v>
      </c>
      <c r="O275">
        <v>93</v>
      </c>
      <c r="P275">
        <v>34</v>
      </c>
    </row>
    <row r="276" spans="1:17" x14ac:dyDescent="0.3">
      <c r="A276">
        <v>4256738776</v>
      </c>
      <c r="B276">
        <v>1544068480</v>
      </c>
      <c r="C276">
        <v>6955</v>
      </c>
      <c r="D276" t="b">
        <v>1</v>
      </c>
      <c r="E276">
        <v>71</v>
      </c>
      <c r="F276">
        <v>77</v>
      </c>
      <c r="G276">
        <v>3</v>
      </c>
      <c r="H276">
        <v>78</v>
      </c>
      <c r="I276">
        <v>102</v>
      </c>
      <c r="J276">
        <v>93</v>
      </c>
      <c r="K276">
        <v>27</v>
      </c>
      <c r="L276">
        <v>107</v>
      </c>
      <c r="M276">
        <v>45</v>
      </c>
      <c r="N276">
        <v>61</v>
      </c>
      <c r="O276">
        <v>44</v>
      </c>
      <c r="P276">
        <v>69</v>
      </c>
    </row>
    <row r="277" spans="1:17" x14ac:dyDescent="0.3">
      <c r="A277">
        <v>4256750911</v>
      </c>
      <c r="B277">
        <v>1544069376</v>
      </c>
      <c r="C277">
        <v>7047</v>
      </c>
      <c r="D277" t="b">
        <v>1</v>
      </c>
      <c r="E277">
        <v>93</v>
      </c>
      <c r="F277">
        <v>96</v>
      </c>
      <c r="G277">
        <v>90</v>
      </c>
      <c r="H277">
        <v>100</v>
      </c>
      <c r="I277">
        <v>44</v>
      </c>
      <c r="J277">
        <v>65</v>
      </c>
      <c r="K277">
        <v>50</v>
      </c>
      <c r="L277">
        <v>76</v>
      </c>
      <c r="M277">
        <v>78</v>
      </c>
      <c r="N277">
        <v>109</v>
      </c>
      <c r="O277">
        <v>62</v>
      </c>
      <c r="P277">
        <v>97</v>
      </c>
    </row>
    <row r="278" spans="1:17" x14ac:dyDescent="0.3">
      <c r="A278">
        <v>4256750118</v>
      </c>
      <c r="B278">
        <v>1544069376</v>
      </c>
      <c r="C278">
        <v>7042</v>
      </c>
      <c r="D278" t="b">
        <v>1</v>
      </c>
      <c r="E278">
        <v>7</v>
      </c>
      <c r="F278">
        <v>38</v>
      </c>
      <c r="G278">
        <v>110</v>
      </c>
      <c r="H278">
        <v>41</v>
      </c>
      <c r="I278">
        <v>98</v>
      </c>
      <c r="J278">
        <v>96</v>
      </c>
      <c r="K278">
        <v>63</v>
      </c>
      <c r="L278">
        <v>33</v>
      </c>
      <c r="M278">
        <v>89</v>
      </c>
      <c r="N278">
        <v>50</v>
      </c>
      <c r="O278">
        <v>97</v>
      </c>
      <c r="P278">
        <v>100</v>
      </c>
      <c r="Q278">
        <v>16</v>
      </c>
    </row>
    <row r="279" spans="1:17" x14ac:dyDescent="0.3">
      <c r="A279">
        <v>4256744511</v>
      </c>
      <c r="B279">
        <v>1544068992</v>
      </c>
      <c r="C279">
        <v>6898</v>
      </c>
      <c r="D279" t="b">
        <v>1</v>
      </c>
      <c r="E279">
        <v>45</v>
      </c>
      <c r="F279">
        <v>44</v>
      </c>
      <c r="G279">
        <v>97</v>
      </c>
      <c r="H279">
        <v>7</v>
      </c>
      <c r="I279">
        <v>37</v>
      </c>
      <c r="J279">
        <v>106</v>
      </c>
      <c r="K279">
        <v>93</v>
      </c>
      <c r="L279">
        <v>50</v>
      </c>
      <c r="M279">
        <v>38</v>
      </c>
      <c r="N279">
        <v>31</v>
      </c>
    </row>
    <row r="280" spans="1:17" x14ac:dyDescent="0.3">
      <c r="A280">
        <v>4256750496</v>
      </c>
      <c r="B280">
        <v>1544069376</v>
      </c>
      <c r="C280">
        <v>6702</v>
      </c>
      <c r="D280" t="b">
        <v>1</v>
      </c>
      <c r="E280">
        <v>86</v>
      </c>
      <c r="F280">
        <v>97</v>
      </c>
      <c r="G280">
        <v>44</v>
      </c>
      <c r="H280">
        <v>3</v>
      </c>
      <c r="I280">
        <v>45</v>
      </c>
      <c r="J280">
        <v>31</v>
      </c>
      <c r="K280">
        <v>10</v>
      </c>
      <c r="L280">
        <v>26</v>
      </c>
      <c r="M280">
        <v>29</v>
      </c>
      <c r="N280">
        <v>50</v>
      </c>
      <c r="O280">
        <v>2</v>
      </c>
      <c r="P280">
        <v>55</v>
      </c>
    </row>
    <row r="281" spans="1:17" x14ac:dyDescent="0.3">
      <c r="A281">
        <v>4256755191</v>
      </c>
      <c r="B281">
        <v>1544069760</v>
      </c>
      <c r="C281">
        <v>6865</v>
      </c>
      <c r="D281" t="b">
        <v>1</v>
      </c>
      <c r="E281">
        <v>88</v>
      </c>
      <c r="F281">
        <v>19</v>
      </c>
      <c r="G281">
        <v>86</v>
      </c>
      <c r="H281">
        <v>93</v>
      </c>
      <c r="I281">
        <v>45</v>
      </c>
      <c r="J281">
        <v>101</v>
      </c>
      <c r="K281">
        <v>44</v>
      </c>
      <c r="L281">
        <v>110</v>
      </c>
      <c r="M281">
        <v>50</v>
      </c>
      <c r="N281">
        <v>23</v>
      </c>
      <c r="O281">
        <v>97</v>
      </c>
      <c r="P281">
        <v>114</v>
      </c>
    </row>
    <row r="282" spans="1:17" x14ac:dyDescent="0.3">
      <c r="A282">
        <v>4256751562</v>
      </c>
      <c r="B282">
        <v>1544069504</v>
      </c>
      <c r="C282">
        <v>6845</v>
      </c>
      <c r="D282" t="b">
        <v>1</v>
      </c>
      <c r="E282">
        <v>93</v>
      </c>
      <c r="F282">
        <v>16</v>
      </c>
      <c r="G282">
        <v>97</v>
      </c>
      <c r="H282">
        <v>106</v>
      </c>
      <c r="I282">
        <v>26</v>
      </c>
      <c r="J282">
        <v>76</v>
      </c>
      <c r="K282">
        <v>104</v>
      </c>
      <c r="L282">
        <v>78</v>
      </c>
      <c r="M282">
        <v>44</v>
      </c>
      <c r="N282">
        <v>50</v>
      </c>
      <c r="O282">
        <v>2</v>
      </c>
    </row>
    <row r="283" spans="1:17" x14ac:dyDescent="0.3">
      <c r="A283">
        <v>4256762835</v>
      </c>
      <c r="B283">
        <v>1544070272</v>
      </c>
      <c r="C283">
        <v>6790</v>
      </c>
      <c r="D283" t="b">
        <v>0</v>
      </c>
      <c r="E283">
        <v>85</v>
      </c>
      <c r="F283">
        <v>90</v>
      </c>
      <c r="G283">
        <v>101</v>
      </c>
      <c r="H283">
        <v>16</v>
      </c>
      <c r="I283">
        <v>10</v>
      </c>
      <c r="J283">
        <v>76</v>
      </c>
      <c r="K283">
        <v>41</v>
      </c>
      <c r="L283">
        <v>72</v>
      </c>
      <c r="M283">
        <v>3</v>
      </c>
      <c r="N283">
        <v>91</v>
      </c>
      <c r="O283">
        <v>86</v>
      </c>
      <c r="P283">
        <v>82</v>
      </c>
      <c r="Q283">
        <v>97</v>
      </c>
    </row>
    <row r="284" spans="1:17" x14ac:dyDescent="0.3">
      <c r="A284">
        <v>4256760081</v>
      </c>
      <c r="B284">
        <v>1544070144</v>
      </c>
      <c r="C284">
        <v>6782</v>
      </c>
      <c r="D284" t="b">
        <v>1</v>
      </c>
      <c r="E284">
        <v>109</v>
      </c>
      <c r="F284">
        <v>121</v>
      </c>
      <c r="G284">
        <v>85</v>
      </c>
      <c r="H284">
        <v>96</v>
      </c>
      <c r="I284">
        <v>87</v>
      </c>
      <c r="J284">
        <v>100</v>
      </c>
      <c r="K284">
        <v>74</v>
      </c>
      <c r="L284">
        <v>113</v>
      </c>
      <c r="M284">
        <v>26</v>
      </c>
      <c r="N284">
        <v>50</v>
      </c>
      <c r="O284">
        <v>97</v>
      </c>
      <c r="P284">
        <v>93</v>
      </c>
      <c r="Q284">
        <v>44</v>
      </c>
    </row>
    <row r="285" spans="1:17" x14ac:dyDescent="0.3">
      <c r="A285">
        <v>4256763676</v>
      </c>
      <c r="B285">
        <v>1544070400</v>
      </c>
      <c r="C285">
        <v>6758</v>
      </c>
      <c r="D285" t="b">
        <v>1</v>
      </c>
      <c r="E285">
        <v>76</v>
      </c>
      <c r="F285">
        <v>26</v>
      </c>
      <c r="G285">
        <v>2</v>
      </c>
      <c r="H285">
        <v>84</v>
      </c>
      <c r="I285">
        <v>8</v>
      </c>
      <c r="J285">
        <v>85</v>
      </c>
      <c r="K285">
        <v>45</v>
      </c>
      <c r="L285">
        <v>109</v>
      </c>
      <c r="M285">
        <v>96</v>
      </c>
      <c r="N285">
        <v>86</v>
      </c>
      <c r="O285">
        <v>97</v>
      </c>
      <c r="P285">
        <v>44</v>
      </c>
    </row>
    <row r="286" spans="1:17" x14ac:dyDescent="0.3">
      <c r="A286">
        <v>4256766689</v>
      </c>
      <c r="B286">
        <v>1544070656</v>
      </c>
      <c r="C286">
        <v>6977</v>
      </c>
      <c r="D286" t="b">
        <v>1</v>
      </c>
      <c r="E286">
        <v>109</v>
      </c>
      <c r="F286">
        <v>50</v>
      </c>
      <c r="G286">
        <v>26</v>
      </c>
      <c r="H286">
        <v>114</v>
      </c>
      <c r="I286">
        <v>100</v>
      </c>
      <c r="J286">
        <v>74</v>
      </c>
      <c r="K286">
        <v>1</v>
      </c>
      <c r="L286">
        <v>97</v>
      </c>
      <c r="M286">
        <v>91</v>
      </c>
      <c r="N286">
        <v>121</v>
      </c>
      <c r="O286">
        <v>82</v>
      </c>
      <c r="P286">
        <v>2</v>
      </c>
      <c r="Q286">
        <v>44</v>
      </c>
    </row>
    <row r="287" spans="1:17" x14ac:dyDescent="0.3">
      <c r="A287">
        <v>4256771773</v>
      </c>
      <c r="B287">
        <v>1544071040</v>
      </c>
      <c r="C287">
        <v>6931</v>
      </c>
      <c r="D287" t="b">
        <v>0</v>
      </c>
      <c r="E287">
        <v>50</v>
      </c>
      <c r="F287">
        <v>27</v>
      </c>
      <c r="G287">
        <v>41</v>
      </c>
      <c r="H287">
        <v>2</v>
      </c>
      <c r="I287">
        <v>86</v>
      </c>
      <c r="J287">
        <v>44</v>
      </c>
      <c r="K287">
        <v>7</v>
      </c>
      <c r="L287">
        <v>9</v>
      </c>
      <c r="M287">
        <v>75</v>
      </c>
      <c r="N287">
        <v>19</v>
      </c>
      <c r="O287">
        <v>121</v>
      </c>
      <c r="P287">
        <v>97</v>
      </c>
    </row>
    <row r="288" spans="1:17" x14ac:dyDescent="0.3">
      <c r="A288">
        <v>4256773488</v>
      </c>
      <c r="B288">
        <v>1544071168</v>
      </c>
      <c r="C288">
        <v>6932</v>
      </c>
      <c r="D288" t="b">
        <v>1</v>
      </c>
      <c r="E288">
        <v>84</v>
      </c>
      <c r="F288">
        <v>97</v>
      </c>
      <c r="G288">
        <v>93</v>
      </c>
      <c r="H288">
        <v>121</v>
      </c>
      <c r="I288">
        <v>45</v>
      </c>
      <c r="J288">
        <v>110</v>
      </c>
      <c r="K288">
        <v>65</v>
      </c>
      <c r="L288">
        <v>69</v>
      </c>
      <c r="M288">
        <v>76</v>
      </c>
      <c r="N288">
        <v>41</v>
      </c>
      <c r="O288">
        <v>120</v>
      </c>
      <c r="P288">
        <v>44</v>
      </c>
    </row>
    <row r="289" spans="1:17" x14ac:dyDescent="0.3">
      <c r="A289">
        <v>4256776506</v>
      </c>
      <c r="B289">
        <v>1544071296</v>
      </c>
      <c r="C289">
        <v>7346</v>
      </c>
      <c r="D289" t="b">
        <v>0</v>
      </c>
      <c r="E289">
        <v>78</v>
      </c>
      <c r="F289">
        <v>95</v>
      </c>
      <c r="G289">
        <v>110</v>
      </c>
      <c r="H289">
        <v>111</v>
      </c>
      <c r="I289">
        <v>10</v>
      </c>
      <c r="J289">
        <v>96</v>
      </c>
      <c r="K289">
        <v>121</v>
      </c>
      <c r="L289">
        <v>13</v>
      </c>
      <c r="M289">
        <v>85</v>
      </c>
      <c r="N289">
        <v>8</v>
      </c>
      <c r="O289">
        <v>97</v>
      </c>
      <c r="P289">
        <v>44</v>
      </c>
    </row>
    <row r="290" spans="1:17" x14ac:dyDescent="0.3">
      <c r="A290">
        <v>4256782131</v>
      </c>
      <c r="B290">
        <v>1544071680</v>
      </c>
      <c r="C290">
        <v>7059</v>
      </c>
      <c r="D290" t="b">
        <v>1</v>
      </c>
      <c r="E290">
        <v>31</v>
      </c>
      <c r="F290">
        <v>86</v>
      </c>
      <c r="G290">
        <v>77</v>
      </c>
      <c r="H290">
        <v>96</v>
      </c>
      <c r="I290">
        <v>112</v>
      </c>
      <c r="J290">
        <v>44</v>
      </c>
      <c r="K290">
        <v>76</v>
      </c>
      <c r="L290">
        <v>121</v>
      </c>
      <c r="M290">
        <v>97</v>
      </c>
      <c r="N290">
        <v>38</v>
      </c>
      <c r="O290">
        <v>50</v>
      </c>
    </row>
    <row r="291" spans="1:17" x14ac:dyDescent="0.3">
      <c r="A291">
        <v>4256778478</v>
      </c>
      <c r="B291">
        <v>1544071424</v>
      </c>
      <c r="C291">
        <v>6814</v>
      </c>
      <c r="D291" t="b">
        <v>0</v>
      </c>
      <c r="E291">
        <v>35</v>
      </c>
      <c r="F291">
        <v>101</v>
      </c>
      <c r="G291">
        <v>111</v>
      </c>
      <c r="H291">
        <v>44</v>
      </c>
      <c r="I291">
        <v>16</v>
      </c>
      <c r="J291">
        <v>8</v>
      </c>
      <c r="K291">
        <v>7</v>
      </c>
      <c r="L291">
        <v>38</v>
      </c>
      <c r="M291">
        <v>46</v>
      </c>
      <c r="N291">
        <v>50</v>
      </c>
      <c r="O291">
        <v>45</v>
      </c>
      <c r="P291">
        <v>97</v>
      </c>
      <c r="Q291">
        <v>58</v>
      </c>
    </row>
    <row r="292" spans="1:17" x14ac:dyDescent="0.3">
      <c r="A292">
        <v>4256789351</v>
      </c>
      <c r="B292">
        <v>1544072192</v>
      </c>
      <c r="C292">
        <v>7041</v>
      </c>
      <c r="D292" t="b">
        <v>0</v>
      </c>
      <c r="E292">
        <v>112</v>
      </c>
      <c r="F292">
        <v>86</v>
      </c>
      <c r="G292">
        <v>2</v>
      </c>
      <c r="H292">
        <v>8</v>
      </c>
      <c r="I292">
        <v>114</v>
      </c>
      <c r="J292">
        <v>44</v>
      </c>
      <c r="K292">
        <v>65</v>
      </c>
      <c r="L292">
        <v>97</v>
      </c>
      <c r="M292">
        <v>87</v>
      </c>
      <c r="N292">
        <v>23</v>
      </c>
      <c r="O292">
        <v>50</v>
      </c>
    </row>
    <row r="293" spans="1:17" x14ac:dyDescent="0.3">
      <c r="A293">
        <v>4256790534</v>
      </c>
      <c r="B293">
        <v>1544072320</v>
      </c>
      <c r="C293">
        <v>6819</v>
      </c>
      <c r="D293" t="b">
        <v>0</v>
      </c>
      <c r="E293">
        <v>11</v>
      </c>
      <c r="F293">
        <v>2</v>
      </c>
      <c r="G293">
        <v>93</v>
      </c>
      <c r="H293">
        <v>50</v>
      </c>
      <c r="I293">
        <v>103</v>
      </c>
      <c r="J293">
        <v>107</v>
      </c>
      <c r="K293">
        <v>31</v>
      </c>
      <c r="L293">
        <v>97</v>
      </c>
      <c r="M293">
        <v>114</v>
      </c>
      <c r="N293">
        <v>44</v>
      </c>
      <c r="O293">
        <v>54</v>
      </c>
    </row>
    <row r="294" spans="1:17" x14ac:dyDescent="0.3">
      <c r="A294">
        <v>4256798358</v>
      </c>
      <c r="B294">
        <v>1544072832</v>
      </c>
      <c r="C294">
        <v>6920</v>
      </c>
      <c r="D294" t="b">
        <v>0</v>
      </c>
      <c r="E294">
        <v>76</v>
      </c>
      <c r="F294">
        <v>16</v>
      </c>
      <c r="G294">
        <v>86</v>
      </c>
      <c r="H294">
        <v>93</v>
      </c>
      <c r="I294">
        <v>50</v>
      </c>
      <c r="J294">
        <v>2</v>
      </c>
      <c r="K294">
        <v>101</v>
      </c>
      <c r="L294">
        <v>44</v>
      </c>
      <c r="M294">
        <v>74</v>
      </c>
      <c r="N294">
        <v>97</v>
      </c>
      <c r="O294">
        <v>114</v>
      </c>
    </row>
    <row r="295" spans="1:17" x14ac:dyDescent="0.3">
      <c r="A295">
        <v>4256795522</v>
      </c>
      <c r="B295">
        <v>1544072704</v>
      </c>
      <c r="C295">
        <v>6910</v>
      </c>
      <c r="D295" t="b">
        <v>0</v>
      </c>
      <c r="E295">
        <v>95</v>
      </c>
      <c r="F295">
        <v>114</v>
      </c>
      <c r="G295">
        <v>121</v>
      </c>
      <c r="H295">
        <v>76</v>
      </c>
      <c r="I295">
        <v>87</v>
      </c>
      <c r="J295">
        <v>109</v>
      </c>
      <c r="K295">
        <v>19</v>
      </c>
      <c r="L295">
        <v>78</v>
      </c>
      <c r="M295">
        <v>50</v>
      </c>
      <c r="N295">
        <v>88</v>
      </c>
      <c r="O295">
        <v>97</v>
      </c>
      <c r="P295">
        <v>44</v>
      </c>
      <c r="Q295">
        <v>86</v>
      </c>
    </row>
    <row r="296" spans="1:17" x14ac:dyDescent="0.3">
      <c r="A296">
        <v>4256795831</v>
      </c>
      <c r="B296">
        <v>1544072704</v>
      </c>
      <c r="C296">
        <v>6864</v>
      </c>
      <c r="D296" t="b">
        <v>0</v>
      </c>
      <c r="E296">
        <v>78</v>
      </c>
      <c r="F296">
        <v>111</v>
      </c>
      <c r="G296">
        <v>76</v>
      </c>
      <c r="H296">
        <v>9</v>
      </c>
      <c r="I296">
        <v>41</v>
      </c>
      <c r="J296">
        <v>2</v>
      </c>
      <c r="K296">
        <v>101</v>
      </c>
      <c r="L296">
        <v>10</v>
      </c>
      <c r="M296">
        <v>50</v>
      </c>
      <c r="N296">
        <v>109</v>
      </c>
      <c r="O296">
        <v>97</v>
      </c>
    </row>
    <row r="297" spans="1:17" x14ac:dyDescent="0.3">
      <c r="A297">
        <v>4256808034</v>
      </c>
      <c r="B297">
        <v>1544073600</v>
      </c>
      <c r="C297">
        <v>7400</v>
      </c>
      <c r="D297" t="b">
        <v>1</v>
      </c>
      <c r="E297">
        <v>121</v>
      </c>
      <c r="F297">
        <v>109</v>
      </c>
      <c r="G297">
        <v>31</v>
      </c>
      <c r="H297">
        <v>97</v>
      </c>
      <c r="I297">
        <v>74</v>
      </c>
      <c r="J297">
        <v>77</v>
      </c>
      <c r="K297">
        <v>11</v>
      </c>
      <c r="L297">
        <v>50</v>
      </c>
      <c r="M297">
        <v>83</v>
      </c>
      <c r="N297">
        <v>112</v>
      </c>
      <c r="O297">
        <v>44</v>
      </c>
      <c r="P297">
        <v>40</v>
      </c>
      <c r="Q297">
        <v>12</v>
      </c>
    </row>
    <row r="298" spans="1:17" x14ac:dyDescent="0.3">
      <c r="A298">
        <v>4256806029</v>
      </c>
      <c r="B298">
        <v>1544073472</v>
      </c>
      <c r="C298">
        <v>7212</v>
      </c>
      <c r="D298" t="b">
        <v>0</v>
      </c>
      <c r="E298">
        <v>50</v>
      </c>
      <c r="F298">
        <v>44</v>
      </c>
      <c r="G298">
        <v>25</v>
      </c>
      <c r="H298">
        <v>96</v>
      </c>
      <c r="I298">
        <v>27</v>
      </c>
      <c r="J298">
        <v>33</v>
      </c>
      <c r="K298">
        <v>72</v>
      </c>
      <c r="L298">
        <v>49</v>
      </c>
      <c r="M298">
        <v>110</v>
      </c>
      <c r="N298">
        <v>100</v>
      </c>
      <c r="O298">
        <v>93</v>
      </c>
      <c r="P298">
        <v>97</v>
      </c>
    </row>
    <row r="299" spans="1:17" x14ac:dyDescent="0.3">
      <c r="A299">
        <v>4256802825</v>
      </c>
      <c r="B299">
        <v>1544073216</v>
      </c>
      <c r="C299">
        <v>7132</v>
      </c>
      <c r="D299" t="b">
        <v>0</v>
      </c>
      <c r="E299">
        <v>71</v>
      </c>
      <c r="F299">
        <v>76</v>
      </c>
      <c r="G299">
        <v>59</v>
      </c>
      <c r="H299">
        <v>44</v>
      </c>
      <c r="I299">
        <v>121</v>
      </c>
      <c r="J299">
        <v>104</v>
      </c>
      <c r="K299">
        <v>10</v>
      </c>
      <c r="L299">
        <v>110</v>
      </c>
      <c r="M299">
        <v>31</v>
      </c>
      <c r="N299">
        <v>93</v>
      </c>
      <c r="O299">
        <v>97</v>
      </c>
      <c r="P299">
        <v>61</v>
      </c>
    </row>
    <row r="300" spans="1:17" x14ac:dyDescent="0.3">
      <c r="A300">
        <v>4256805347</v>
      </c>
      <c r="B300">
        <v>1544073344</v>
      </c>
      <c r="C300">
        <v>6823</v>
      </c>
      <c r="D300" t="b">
        <v>1</v>
      </c>
      <c r="E300">
        <v>16</v>
      </c>
      <c r="F300">
        <v>90</v>
      </c>
      <c r="G300">
        <v>87</v>
      </c>
      <c r="H300">
        <v>44</v>
      </c>
      <c r="I300">
        <v>25</v>
      </c>
      <c r="J300">
        <v>78</v>
      </c>
      <c r="K300">
        <v>8</v>
      </c>
      <c r="L300">
        <v>86</v>
      </c>
      <c r="M300">
        <v>31</v>
      </c>
      <c r="N300">
        <v>74</v>
      </c>
      <c r="O300">
        <v>97</v>
      </c>
      <c r="P300">
        <v>85</v>
      </c>
    </row>
    <row r="301" spans="1:17" x14ac:dyDescent="0.3">
      <c r="A301">
        <v>4256811842</v>
      </c>
      <c r="B301">
        <v>1544073856</v>
      </c>
      <c r="C301">
        <v>6896</v>
      </c>
      <c r="D301" t="b">
        <v>1</v>
      </c>
      <c r="E301">
        <v>50</v>
      </c>
      <c r="F301">
        <v>79</v>
      </c>
      <c r="G301">
        <v>6</v>
      </c>
      <c r="H301">
        <v>28</v>
      </c>
      <c r="I301">
        <v>25</v>
      </c>
      <c r="J301">
        <v>46</v>
      </c>
      <c r="K301">
        <v>2</v>
      </c>
      <c r="L301">
        <v>10</v>
      </c>
      <c r="M301">
        <v>26</v>
      </c>
      <c r="N301">
        <v>121</v>
      </c>
      <c r="O301">
        <v>86</v>
      </c>
      <c r="P301">
        <v>113</v>
      </c>
      <c r="Q301">
        <v>59</v>
      </c>
    </row>
    <row r="302" spans="1:17" x14ac:dyDescent="0.3">
      <c r="A302">
        <v>4256803969</v>
      </c>
      <c r="B302">
        <v>1544073216</v>
      </c>
      <c r="C302">
        <v>6781</v>
      </c>
      <c r="D302" t="b">
        <v>1</v>
      </c>
      <c r="E302">
        <v>8</v>
      </c>
      <c r="F302">
        <v>50</v>
      </c>
      <c r="G302">
        <v>16</v>
      </c>
      <c r="H302">
        <v>111</v>
      </c>
      <c r="I302">
        <v>6</v>
      </c>
      <c r="J302">
        <v>71</v>
      </c>
      <c r="K302">
        <v>110</v>
      </c>
      <c r="L302">
        <v>55</v>
      </c>
      <c r="M302">
        <v>46</v>
      </c>
      <c r="N302">
        <v>44</v>
      </c>
      <c r="O302">
        <v>97</v>
      </c>
    </row>
    <row r="303" spans="1:17" x14ac:dyDescent="0.3">
      <c r="A303">
        <v>4256817849</v>
      </c>
      <c r="B303">
        <v>1544074240</v>
      </c>
      <c r="C303">
        <v>7349</v>
      </c>
      <c r="D303" t="b">
        <v>0</v>
      </c>
      <c r="E303">
        <v>7</v>
      </c>
      <c r="F303">
        <v>49</v>
      </c>
      <c r="G303">
        <v>97</v>
      </c>
      <c r="H303">
        <v>110</v>
      </c>
      <c r="I303">
        <v>44</v>
      </c>
      <c r="J303">
        <v>9</v>
      </c>
      <c r="K303">
        <v>98</v>
      </c>
      <c r="L303">
        <v>62</v>
      </c>
      <c r="M303">
        <v>5</v>
      </c>
      <c r="N303">
        <v>100</v>
      </c>
    </row>
    <row r="304" spans="1:17" x14ac:dyDescent="0.3">
      <c r="A304">
        <v>4256831185</v>
      </c>
      <c r="B304">
        <v>1544075136</v>
      </c>
      <c r="C304">
        <v>6943</v>
      </c>
      <c r="D304" t="b">
        <v>0</v>
      </c>
      <c r="E304">
        <v>109</v>
      </c>
      <c r="F304">
        <v>86</v>
      </c>
      <c r="G304">
        <v>29</v>
      </c>
      <c r="H304">
        <v>19</v>
      </c>
      <c r="I304">
        <v>16</v>
      </c>
      <c r="J304">
        <v>87</v>
      </c>
      <c r="K304">
        <v>97</v>
      </c>
      <c r="L304">
        <v>8</v>
      </c>
      <c r="M304">
        <v>74</v>
      </c>
      <c r="N304">
        <v>107</v>
      </c>
      <c r="O304">
        <v>44</v>
      </c>
    </row>
    <row r="305" spans="1:18" x14ac:dyDescent="0.3">
      <c r="A305">
        <v>4256834205</v>
      </c>
      <c r="B305">
        <v>1544075392</v>
      </c>
      <c r="C305">
        <v>6823</v>
      </c>
      <c r="D305" t="b">
        <v>0</v>
      </c>
      <c r="E305">
        <v>41</v>
      </c>
      <c r="F305">
        <v>34</v>
      </c>
      <c r="G305">
        <v>121</v>
      </c>
      <c r="H305">
        <v>31</v>
      </c>
      <c r="I305">
        <v>16</v>
      </c>
      <c r="J305">
        <v>100</v>
      </c>
      <c r="K305">
        <v>108</v>
      </c>
      <c r="L305">
        <v>8</v>
      </c>
      <c r="M305">
        <v>26</v>
      </c>
      <c r="N305">
        <v>86</v>
      </c>
      <c r="O305">
        <v>50</v>
      </c>
      <c r="P305">
        <v>97</v>
      </c>
    </row>
    <row r="306" spans="1:18" x14ac:dyDescent="0.3">
      <c r="A306">
        <v>4256830166</v>
      </c>
      <c r="B306">
        <v>1544075136</v>
      </c>
      <c r="C306">
        <v>6726</v>
      </c>
      <c r="D306" t="b">
        <v>1</v>
      </c>
      <c r="E306">
        <v>110</v>
      </c>
      <c r="F306">
        <v>44</v>
      </c>
      <c r="G306">
        <v>74</v>
      </c>
      <c r="H306">
        <v>86</v>
      </c>
      <c r="I306">
        <v>29</v>
      </c>
      <c r="J306">
        <v>97</v>
      </c>
      <c r="K306">
        <v>100</v>
      </c>
      <c r="L306">
        <v>121</v>
      </c>
      <c r="M306">
        <v>109</v>
      </c>
      <c r="N306">
        <v>45</v>
      </c>
      <c r="O306">
        <v>2</v>
      </c>
    </row>
    <row r="307" spans="1:18" x14ac:dyDescent="0.3">
      <c r="A307">
        <v>4256816091</v>
      </c>
      <c r="B307">
        <v>1544074112</v>
      </c>
      <c r="C307">
        <v>6691</v>
      </c>
      <c r="D307" t="b">
        <v>1</v>
      </c>
      <c r="E307">
        <v>31</v>
      </c>
      <c r="F307">
        <v>44</v>
      </c>
      <c r="G307">
        <v>10</v>
      </c>
      <c r="H307">
        <v>78</v>
      </c>
      <c r="I307">
        <v>105</v>
      </c>
      <c r="J307">
        <v>71</v>
      </c>
      <c r="K307">
        <v>53</v>
      </c>
      <c r="L307">
        <v>29</v>
      </c>
      <c r="M307">
        <v>109</v>
      </c>
      <c r="N307">
        <v>45</v>
      </c>
      <c r="O307">
        <v>97</v>
      </c>
      <c r="P307">
        <v>50</v>
      </c>
    </row>
    <row r="308" spans="1:18" x14ac:dyDescent="0.3">
      <c r="A308">
        <v>4256815244</v>
      </c>
      <c r="B308">
        <v>1544073984</v>
      </c>
      <c r="C308">
        <v>6633</v>
      </c>
      <c r="D308" t="b">
        <v>1</v>
      </c>
      <c r="E308">
        <v>11</v>
      </c>
      <c r="F308">
        <v>44</v>
      </c>
      <c r="G308">
        <v>86</v>
      </c>
      <c r="H308">
        <v>85</v>
      </c>
      <c r="I308">
        <v>88</v>
      </c>
      <c r="J308">
        <v>71</v>
      </c>
      <c r="K308">
        <v>109</v>
      </c>
      <c r="L308">
        <v>75</v>
      </c>
      <c r="M308">
        <v>69</v>
      </c>
      <c r="N308">
        <v>76</v>
      </c>
      <c r="O308">
        <v>97</v>
      </c>
      <c r="P308">
        <v>22</v>
      </c>
    </row>
    <row r="309" spans="1:18" x14ac:dyDescent="0.3">
      <c r="A309">
        <v>4256836000</v>
      </c>
      <c r="B309">
        <v>1544075520</v>
      </c>
      <c r="C309">
        <v>6801</v>
      </c>
      <c r="D309" t="b">
        <v>0</v>
      </c>
      <c r="E309">
        <v>48</v>
      </c>
      <c r="F309">
        <v>13</v>
      </c>
      <c r="G309">
        <v>3</v>
      </c>
      <c r="H309">
        <v>40</v>
      </c>
      <c r="I309">
        <v>69</v>
      </c>
      <c r="J309">
        <v>111</v>
      </c>
      <c r="K309">
        <v>101</v>
      </c>
      <c r="L309">
        <v>86</v>
      </c>
      <c r="M309">
        <v>109</v>
      </c>
      <c r="N309">
        <v>75</v>
      </c>
      <c r="O309">
        <v>45</v>
      </c>
    </row>
    <row r="310" spans="1:18" x14ac:dyDescent="0.3">
      <c r="A310">
        <v>4256839618</v>
      </c>
      <c r="B310">
        <v>1544075776</v>
      </c>
      <c r="C310">
        <v>6754</v>
      </c>
      <c r="D310" t="b">
        <v>0</v>
      </c>
      <c r="E310">
        <v>1</v>
      </c>
      <c r="F310">
        <v>62</v>
      </c>
      <c r="G310">
        <v>86</v>
      </c>
      <c r="H310">
        <v>38</v>
      </c>
      <c r="I310">
        <v>121</v>
      </c>
      <c r="J310">
        <v>97</v>
      </c>
      <c r="K310">
        <v>114</v>
      </c>
      <c r="L310">
        <v>8</v>
      </c>
      <c r="M310">
        <v>27</v>
      </c>
      <c r="N310">
        <v>75</v>
      </c>
      <c r="O310">
        <v>61</v>
      </c>
      <c r="P310">
        <v>44</v>
      </c>
    </row>
    <row r="311" spans="1:18" x14ac:dyDescent="0.3">
      <c r="A311">
        <v>4256851085</v>
      </c>
      <c r="B311">
        <v>1544076544</v>
      </c>
      <c r="C311">
        <v>7417</v>
      </c>
      <c r="D311" t="b">
        <v>1</v>
      </c>
      <c r="E311">
        <v>121</v>
      </c>
      <c r="F311">
        <v>84</v>
      </c>
      <c r="G311">
        <v>98</v>
      </c>
      <c r="H311">
        <v>28</v>
      </c>
      <c r="I311">
        <v>44</v>
      </c>
      <c r="J311">
        <v>86</v>
      </c>
      <c r="K311">
        <v>23</v>
      </c>
      <c r="L311">
        <v>93</v>
      </c>
      <c r="M311">
        <v>96</v>
      </c>
      <c r="N311">
        <v>75</v>
      </c>
      <c r="O311">
        <v>101</v>
      </c>
      <c r="P311">
        <v>97</v>
      </c>
    </row>
    <row r="312" spans="1:18" x14ac:dyDescent="0.3">
      <c r="A312">
        <v>4256844417</v>
      </c>
      <c r="B312">
        <v>1544076032</v>
      </c>
      <c r="C312">
        <v>6806</v>
      </c>
      <c r="D312" t="b">
        <v>1</v>
      </c>
      <c r="E312">
        <v>41</v>
      </c>
      <c r="F312">
        <v>3</v>
      </c>
      <c r="G312">
        <v>91</v>
      </c>
      <c r="H312">
        <v>114</v>
      </c>
      <c r="I312">
        <v>97</v>
      </c>
      <c r="J312">
        <v>77</v>
      </c>
      <c r="K312">
        <v>31</v>
      </c>
      <c r="L312">
        <v>44</v>
      </c>
      <c r="M312">
        <v>101</v>
      </c>
      <c r="N312">
        <v>28</v>
      </c>
      <c r="O312">
        <v>17</v>
      </c>
      <c r="P312">
        <v>40</v>
      </c>
      <c r="Q312">
        <v>1</v>
      </c>
    </row>
    <row r="313" spans="1:18" x14ac:dyDescent="0.3">
      <c r="A313">
        <v>4256808388</v>
      </c>
      <c r="B313">
        <v>1544073600</v>
      </c>
      <c r="C313">
        <v>6638</v>
      </c>
      <c r="D313" t="b">
        <v>0</v>
      </c>
      <c r="E313">
        <v>100</v>
      </c>
      <c r="F313">
        <v>9</v>
      </c>
      <c r="G313">
        <v>44</v>
      </c>
      <c r="H313">
        <v>101</v>
      </c>
      <c r="I313">
        <v>85</v>
      </c>
      <c r="J313">
        <v>110</v>
      </c>
      <c r="K313">
        <v>11</v>
      </c>
      <c r="L313">
        <v>111</v>
      </c>
      <c r="M313">
        <v>10</v>
      </c>
      <c r="N313">
        <v>96</v>
      </c>
      <c r="O313">
        <v>97</v>
      </c>
    </row>
    <row r="314" spans="1:18" x14ac:dyDescent="0.3">
      <c r="A314">
        <v>4256854192</v>
      </c>
      <c r="B314">
        <v>1544076672</v>
      </c>
      <c r="C314">
        <v>7156</v>
      </c>
      <c r="D314" t="b">
        <v>1</v>
      </c>
      <c r="E314">
        <v>16</v>
      </c>
      <c r="F314">
        <v>71</v>
      </c>
      <c r="G314">
        <v>61</v>
      </c>
      <c r="H314">
        <v>20</v>
      </c>
      <c r="I314">
        <v>109</v>
      </c>
      <c r="J314">
        <v>50</v>
      </c>
      <c r="K314">
        <v>101</v>
      </c>
      <c r="L314">
        <v>6</v>
      </c>
      <c r="M314">
        <v>84</v>
      </c>
      <c r="N314">
        <v>41</v>
      </c>
      <c r="O314">
        <v>44</v>
      </c>
      <c r="P314">
        <v>97</v>
      </c>
    </row>
    <row r="315" spans="1:18" x14ac:dyDescent="0.3">
      <c r="A315">
        <v>4256860357</v>
      </c>
      <c r="B315">
        <v>1544077056</v>
      </c>
      <c r="C315">
        <v>7204</v>
      </c>
      <c r="D315" t="b">
        <v>1</v>
      </c>
      <c r="E315">
        <v>45</v>
      </c>
      <c r="F315">
        <v>50</v>
      </c>
      <c r="G315">
        <v>100</v>
      </c>
      <c r="H315">
        <v>9</v>
      </c>
      <c r="I315">
        <v>67</v>
      </c>
      <c r="J315">
        <v>13</v>
      </c>
      <c r="K315">
        <v>44</v>
      </c>
      <c r="L315">
        <v>6</v>
      </c>
      <c r="M315">
        <v>121</v>
      </c>
      <c r="N315">
        <v>101</v>
      </c>
    </row>
    <row r="316" spans="1:18" x14ac:dyDescent="0.3">
      <c r="A316">
        <v>4256854710</v>
      </c>
      <c r="B316">
        <v>1544076800</v>
      </c>
      <c r="C316">
        <v>6860</v>
      </c>
      <c r="D316" t="b">
        <v>1</v>
      </c>
      <c r="E316">
        <v>86</v>
      </c>
      <c r="F316">
        <v>89</v>
      </c>
      <c r="G316">
        <v>120</v>
      </c>
      <c r="H316">
        <v>78</v>
      </c>
      <c r="I316">
        <v>100</v>
      </c>
      <c r="J316">
        <v>8</v>
      </c>
      <c r="K316">
        <v>45</v>
      </c>
      <c r="L316">
        <v>50</v>
      </c>
      <c r="M316">
        <v>71</v>
      </c>
      <c r="N316">
        <v>26</v>
      </c>
      <c r="O316">
        <v>34</v>
      </c>
      <c r="P316">
        <v>97</v>
      </c>
      <c r="Q316">
        <v>85</v>
      </c>
      <c r="R316">
        <v>83</v>
      </c>
    </row>
    <row r="317" spans="1:18" x14ac:dyDescent="0.3">
      <c r="A317">
        <v>4256861922</v>
      </c>
      <c r="B317">
        <v>1544077184</v>
      </c>
      <c r="C317">
        <v>6826</v>
      </c>
      <c r="D317" t="b">
        <v>0</v>
      </c>
      <c r="E317">
        <v>121</v>
      </c>
      <c r="F317">
        <v>101</v>
      </c>
      <c r="G317">
        <v>76</v>
      </c>
      <c r="H317">
        <v>8</v>
      </c>
      <c r="I317">
        <v>38</v>
      </c>
      <c r="J317">
        <v>96</v>
      </c>
      <c r="K317">
        <v>84</v>
      </c>
      <c r="L317">
        <v>97</v>
      </c>
      <c r="M317">
        <v>44</v>
      </c>
      <c r="N317">
        <v>7</v>
      </c>
      <c r="O317">
        <v>1</v>
      </c>
      <c r="P317">
        <v>59</v>
      </c>
    </row>
    <row r="318" spans="1:18" x14ac:dyDescent="0.3">
      <c r="A318">
        <v>4256868527</v>
      </c>
      <c r="B318">
        <v>1544077696</v>
      </c>
      <c r="C318">
        <v>6912</v>
      </c>
      <c r="D318" t="b">
        <v>0</v>
      </c>
      <c r="E318">
        <v>85</v>
      </c>
      <c r="F318">
        <v>101</v>
      </c>
      <c r="G318">
        <v>97</v>
      </c>
      <c r="H318">
        <v>25</v>
      </c>
      <c r="I318">
        <v>44</v>
      </c>
      <c r="J318">
        <v>3</v>
      </c>
      <c r="K318">
        <v>86</v>
      </c>
      <c r="L318">
        <v>16</v>
      </c>
      <c r="M318">
        <v>93</v>
      </c>
      <c r="N318">
        <v>111</v>
      </c>
      <c r="O318">
        <v>10</v>
      </c>
    </row>
    <row r="319" spans="1:18" x14ac:dyDescent="0.3">
      <c r="A319">
        <v>4256865883</v>
      </c>
      <c r="B319">
        <v>1544077440</v>
      </c>
      <c r="C319">
        <v>6827</v>
      </c>
      <c r="D319" t="b">
        <v>0</v>
      </c>
      <c r="E319">
        <v>50</v>
      </c>
      <c r="F319">
        <v>41</v>
      </c>
      <c r="G319">
        <v>27</v>
      </c>
      <c r="H319">
        <v>87</v>
      </c>
      <c r="I319">
        <v>110</v>
      </c>
      <c r="J319">
        <v>79</v>
      </c>
      <c r="K319">
        <v>1</v>
      </c>
      <c r="L319">
        <v>86</v>
      </c>
      <c r="M319">
        <v>16</v>
      </c>
      <c r="N319">
        <v>97</v>
      </c>
      <c r="O319">
        <v>59</v>
      </c>
      <c r="P319">
        <v>44</v>
      </c>
      <c r="Q319">
        <v>98</v>
      </c>
    </row>
    <row r="320" spans="1:18" x14ac:dyDescent="0.3">
      <c r="A320">
        <v>4256863252</v>
      </c>
      <c r="B320">
        <v>1544077312</v>
      </c>
      <c r="C320">
        <v>6744</v>
      </c>
      <c r="D320" t="b">
        <v>1</v>
      </c>
      <c r="E320">
        <v>44</v>
      </c>
      <c r="F320">
        <v>103</v>
      </c>
      <c r="G320">
        <v>28</v>
      </c>
      <c r="H320">
        <v>76</v>
      </c>
      <c r="I320">
        <v>50</v>
      </c>
      <c r="J320">
        <v>48</v>
      </c>
      <c r="K320">
        <v>121</v>
      </c>
      <c r="L320">
        <v>101</v>
      </c>
      <c r="M320">
        <v>2</v>
      </c>
      <c r="N320">
        <v>110</v>
      </c>
      <c r="O320">
        <v>97</v>
      </c>
      <c r="P320">
        <v>31</v>
      </c>
    </row>
    <row r="321" spans="1:18" x14ac:dyDescent="0.3">
      <c r="A321">
        <v>4256874152</v>
      </c>
      <c r="B321">
        <v>1544077952</v>
      </c>
      <c r="C321">
        <v>7183</v>
      </c>
      <c r="D321" t="b">
        <v>1</v>
      </c>
      <c r="E321">
        <v>86</v>
      </c>
      <c r="F321">
        <v>38</v>
      </c>
      <c r="G321">
        <v>34</v>
      </c>
      <c r="H321">
        <v>44</v>
      </c>
      <c r="I321">
        <v>75</v>
      </c>
      <c r="J321">
        <v>2</v>
      </c>
      <c r="K321">
        <v>26</v>
      </c>
      <c r="L321">
        <v>110</v>
      </c>
      <c r="M321">
        <v>67</v>
      </c>
      <c r="N321">
        <v>6</v>
      </c>
      <c r="O321">
        <v>121</v>
      </c>
      <c r="P321">
        <v>1</v>
      </c>
      <c r="Q321">
        <v>97</v>
      </c>
    </row>
    <row r="322" spans="1:18" x14ac:dyDescent="0.3">
      <c r="A322">
        <v>4256873157</v>
      </c>
      <c r="B322">
        <v>1544077952</v>
      </c>
      <c r="C322">
        <v>6946</v>
      </c>
      <c r="D322" t="b">
        <v>0</v>
      </c>
      <c r="E322">
        <v>112</v>
      </c>
      <c r="F322">
        <v>16</v>
      </c>
      <c r="G322">
        <v>50</v>
      </c>
      <c r="H322">
        <v>114</v>
      </c>
      <c r="I322">
        <v>101</v>
      </c>
      <c r="J322">
        <v>31</v>
      </c>
      <c r="K322">
        <v>76</v>
      </c>
      <c r="L322">
        <v>28</v>
      </c>
      <c r="M322">
        <v>86</v>
      </c>
      <c r="N322">
        <v>54</v>
      </c>
      <c r="O322">
        <v>97</v>
      </c>
      <c r="P322">
        <v>93</v>
      </c>
    </row>
    <row r="323" spans="1:18" x14ac:dyDescent="0.3">
      <c r="A323">
        <v>4256885445</v>
      </c>
      <c r="B323">
        <v>1544078720</v>
      </c>
      <c r="C323">
        <v>7297</v>
      </c>
      <c r="D323" t="b">
        <v>0</v>
      </c>
      <c r="E323">
        <v>62</v>
      </c>
      <c r="F323">
        <v>8</v>
      </c>
      <c r="G323">
        <v>13</v>
      </c>
      <c r="H323">
        <v>85</v>
      </c>
      <c r="I323">
        <v>26</v>
      </c>
      <c r="J323">
        <v>86</v>
      </c>
      <c r="K323">
        <v>90</v>
      </c>
      <c r="L323">
        <v>53</v>
      </c>
      <c r="M323">
        <v>88</v>
      </c>
      <c r="N323">
        <v>44</v>
      </c>
      <c r="O323">
        <v>100</v>
      </c>
      <c r="P323">
        <v>97</v>
      </c>
      <c r="Q323">
        <v>7</v>
      </c>
    </row>
    <row r="324" spans="1:18" x14ac:dyDescent="0.3">
      <c r="A324">
        <v>4256889654</v>
      </c>
      <c r="B324">
        <v>1544078976</v>
      </c>
      <c r="C324">
        <v>6965</v>
      </c>
      <c r="D324" t="b">
        <v>1</v>
      </c>
      <c r="E324">
        <v>121</v>
      </c>
      <c r="F324">
        <v>71</v>
      </c>
      <c r="G324">
        <v>36</v>
      </c>
      <c r="H324">
        <v>27</v>
      </c>
      <c r="I324">
        <v>44</v>
      </c>
      <c r="J324">
        <v>114</v>
      </c>
      <c r="K324">
        <v>111</v>
      </c>
      <c r="L324">
        <v>2</v>
      </c>
      <c r="M324">
        <v>86</v>
      </c>
      <c r="N324">
        <v>109</v>
      </c>
      <c r="O324">
        <v>97</v>
      </c>
    </row>
    <row r="325" spans="1:18" x14ac:dyDescent="0.3">
      <c r="A325">
        <v>4256882943</v>
      </c>
      <c r="B325">
        <v>1544078592</v>
      </c>
      <c r="C325">
        <v>6943</v>
      </c>
      <c r="D325" t="b">
        <v>1</v>
      </c>
      <c r="E325">
        <v>16</v>
      </c>
      <c r="F325">
        <v>31</v>
      </c>
      <c r="G325">
        <v>86</v>
      </c>
      <c r="H325">
        <v>110</v>
      </c>
      <c r="I325">
        <v>93</v>
      </c>
      <c r="J325">
        <v>97</v>
      </c>
      <c r="K325">
        <v>50</v>
      </c>
      <c r="L325">
        <v>101</v>
      </c>
      <c r="M325">
        <v>109</v>
      </c>
      <c r="N325">
        <v>111</v>
      </c>
      <c r="O325">
        <v>2</v>
      </c>
      <c r="P325">
        <v>10</v>
      </c>
    </row>
    <row r="326" spans="1:18" x14ac:dyDescent="0.3">
      <c r="A326">
        <v>4256891787</v>
      </c>
      <c r="B326">
        <v>1544079104</v>
      </c>
      <c r="C326">
        <v>6871</v>
      </c>
      <c r="D326" t="b">
        <v>1</v>
      </c>
      <c r="E326">
        <v>20</v>
      </c>
      <c r="F326">
        <v>36</v>
      </c>
      <c r="G326">
        <v>101</v>
      </c>
      <c r="H326">
        <v>41</v>
      </c>
      <c r="I326">
        <v>50</v>
      </c>
      <c r="J326">
        <v>71</v>
      </c>
      <c r="K326">
        <v>8</v>
      </c>
      <c r="L326">
        <v>97</v>
      </c>
      <c r="M326">
        <v>16</v>
      </c>
      <c r="N326">
        <v>112</v>
      </c>
      <c r="O326">
        <v>6</v>
      </c>
      <c r="P326">
        <v>44</v>
      </c>
      <c r="Q326">
        <v>82</v>
      </c>
    </row>
    <row r="327" spans="1:18" x14ac:dyDescent="0.3">
      <c r="A327">
        <v>4256883049</v>
      </c>
      <c r="B327">
        <v>1544078592</v>
      </c>
      <c r="C327">
        <v>6638</v>
      </c>
      <c r="D327" t="b">
        <v>0</v>
      </c>
      <c r="E327">
        <v>95</v>
      </c>
      <c r="F327">
        <v>93</v>
      </c>
      <c r="G327">
        <v>23</v>
      </c>
      <c r="H327">
        <v>71</v>
      </c>
      <c r="I327">
        <v>111</v>
      </c>
      <c r="J327">
        <v>1</v>
      </c>
      <c r="K327">
        <v>26</v>
      </c>
      <c r="L327">
        <v>76</v>
      </c>
      <c r="M327">
        <v>97</v>
      </c>
      <c r="N327">
        <v>68</v>
      </c>
      <c r="O327">
        <v>44</v>
      </c>
      <c r="P327">
        <v>78</v>
      </c>
      <c r="Q327">
        <v>77</v>
      </c>
      <c r="R327">
        <v>109</v>
      </c>
    </row>
    <row r="328" spans="1:18" x14ac:dyDescent="0.3">
      <c r="A328">
        <v>4256901817</v>
      </c>
      <c r="B328">
        <v>1544079872</v>
      </c>
      <c r="C328">
        <v>7385</v>
      </c>
      <c r="D328" t="b">
        <v>1</v>
      </c>
      <c r="E328">
        <v>44</v>
      </c>
      <c r="F328">
        <v>25</v>
      </c>
      <c r="G328">
        <v>104</v>
      </c>
      <c r="H328">
        <v>7</v>
      </c>
      <c r="I328">
        <v>86</v>
      </c>
      <c r="J328">
        <v>19</v>
      </c>
      <c r="K328">
        <v>121</v>
      </c>
      <c r="L328">
        <v>76</v>
      </c>
      <c r="M328">
        <v>26</v>
      </c>
      <c r="N328">
        <v>81</v>
      </c>
      <c r="O328">
        <v>97</v>
      </c>
    </row>
    <row r="329" spans="1:18" x14ac:dyDescent="0.3">
      <c r="A329">
        <v>4256905692</v>
      </c>
      <c r="B329">
        <v>1544080000</v>
      </c>
      <c r="C329">
        <v>6933</v>
      </c>
      <c r="D329" t="b">
        <v>1</v>
      </c>
      <c r="E329">
        <v>79</v>
      </c>
      <c r="F329">
        <v>97</v>
      </c>
      <c r="G329">
        <v>19</v>
      </c>
      <c r="H329">
        <v>94</v>
      </c>
      <c r="I329">
        <v>8</v>
      </c>
      <c r="J329">
        <v>84</v>
      </c>
      <c r="K329">
        <v>31</v>
      </c>
      <c r="L329">
        <v>50</v>
      </c>
      <c r="M329">
        <v>114</v>
      </c>
      <c r="N329">
        <v>93</v>
      </c>
      <c r="O329">
        <v>2</v>
      </c>
      <c r="P329">
        <v>44</v>
      </c>
    </row>
    <row r="330" spans="1:18" x14ac:dyDescent="0.3">
      <c r="A330">
        <v>4256900922</v>
      </c>
      <c r="B330">
        <v>1544079744</v>
      </c>
      <c r="C330">
        <v>6812</v>
      </c>
      <c r="D330" t="b">
        <v>0</v>
      </c>
      <c r="E330">
        <v>28</v>
      </c>
      <c r="F330">
        <v>44</v>
      </c>
      <c r="G330">
        <v>79</v>
      </c>
      <c r="H330">
        <v>97</v>
      </c>
      <c r="I330">
        <v>76</v>
      </c>
      <c r="J330">
        <v>96</v>
      </c>
      <c r="K330">
        <v>85</v>
      </c>
      <c r="L330">
        <v>86</v>
      </c>
      <c r="M330">
        <v>8</v>
      </c>
      <c r="N330">
        <v>23</v>
      </c>
      <c r="O330">
        <v>82</v>
      </c>
      <c r="P330">
        <v>88</v>
      </c>
    </row>
    <row r="331" spans="1:18" x14ac:dyDescent="0.3">
      <c r="A331">
        <v>4256904118</v>
      </c>
      <c r="B331">
        <v>1544080000</v>
      </c>
      <c r="C331">
        <v>6712</v>
      </c>
      <c r="D331" t="b">
        <v>1</v>
      </c>
      <c r="E331">
        <v>106</v>
      </c>
      <c r="F331">
        <v>97</v>
      </c>
      <c r="G331">
        <v>121</v>
      </c>
      <c r="H331">
        <v>31</v>
      </c>
      <c r="I331">
        <v>93</v>
      </c>
      <c r="J331">
        <v>19</v>
      </c>
      <c r="K331">
        <v>112</v>
      </c>
      <c r="L331">
        <v>38</v>
      </c>
      <c r="M331">
        <v>8</v>
      </c>
      <c r="N331">
        <v>50</v>
      </c>
      <c r="O331">
        <v>61</v>
      </c>
      <c r="P331">
        <v>44</v>
      </c>
    </row>
    <row r="332" spans="1:18" x14ac:dyDescent="0.3">
      <c r="A332">
        <v>4256909925</v>
      </c>
      <c r="B332">
        <v>1544080768</v>
      </c>
      <c r="C332">
        <v>6956</v>
      </c>
      <c r="D332" t="b">
        <v>1</v>
      </c>
      <c r="E332">
        <v>86</v>
      </c>
      <c r="F332">
        <v>110</v>
      </c>
      <c r="G332">
        <v>2</v>
      </c>
      <c r="H332">
        <v>79</v>
      </c>
      <c r="I332">
        <v>41</v>
      </c>
      <c r="J332">
        <v>121</v>
      </c>
      <c r="K332">
        <v>80</v>
      </c>
      <c r="L332">
        <v>44</v>
      </c>
      <c r="M332">
        <v>97</v>
      </c>
      <c r="N332">
        <v>107</v>
      </c>
      <c r="O332">
        <v>40</v>
      </c>
      <c r="P332">
        <v>93</v>
      </c>
    </row>
    <row r="333" spans="1:18" x14ac:dyDescent="0.3">
      <c r="A333">
        <v>4256908399</v>
      </c>
      <c r="B333">
        <v>1544080768</v>
      </c>
      <c r="C333">
        <v>6857</v>
      </c>
      <c r="D333" t="b">
        <v>1</v>
      </c>
      <c r="E333">
        <v>78</v>
      </c>
      <c r="F333">
        <v>4</v>
      </c>
      <c r="G333">
        <v>49</v>
      </c>
      <c r="H333">
        <v>86</v>
      </c>
      <c r="I333">
        <v>100</v>
      </c>
      <c r="J333">
        <v>119</v>
      </c>
      <c r="K333">
        <v>27</v>
      </c>
      <c r="L333">
        <v>97</v>
      </c>
      <c r="M333">
        <v>106</v>
      </c>
      <c r="N333">
        <v>8</v>
      </c>
      <c r="O333">
        <v>44</v>
      </c>
      <c r="P333">
        <v>10</v>
      </c>
      <c r="Q333">
        <v>85</v>
      </c>
    </row>
    <row r="334" spans="1:18" x14ac:dyDescent="0.3">
      <c r="A334">
        <v>4256920604</v>
      </c>
      <c r="B334">
        <v>1544081280</v>
      </c>
      <c r="C334">
        <v>6835</v>
      </c>
      <c r="D334" t="b">
        <v>0</v>
      </c>
      <c r="E334">
        <v>3</v>
      </c>
      <c r="F334">
        <v>44</v>
      </c>
      <c r="G334">
        <v>19</v>
      </c>
      <c r="H334">
        <v>86</v>
      </c>
      <c r="I334">
        <v>26</v>
      </c>
      <c r="J334">
        <v>97</v>
      </c>
      <c r="K334">
        <v>121</v>
      </c>
      <c r="L334">
        <v>96</v>
      </c>
      <c r="M334">
        <v>95</v>
      </c>
      <c r="N334">
        <v>93</v>
      </c>
      <c r="O334">
        <v>76</v>
      </c>
      <c r="P334">
        <v>101</v>
      </c>
    </row>
    <row r="335" spans="1:18" x14ac:dyDescent="0.3">
      <c r="A335">
        <v>4256924190</v>
      </c>
      <c r="B335">
        <v>1544081280</v>
      </c>
      <c r="C335">
        <v>6697</v>
      </c>
      <c r="D335" t="b">
        <v>1</v>
      </c>
      <c r="E335">
        <v>42</v>
      </c>
      <c r="F335">
        <v>97</v>
      </c>
      <c r="G335">
        <v>50</v>
      </c>
      <c r="H335">
        <v>44</v>
      </c>
      <c r="I335">
        <v>46</v>
      </c>
      <c r="J335">
        <v>111</v>
      </c>
      <c r="K335">
        <v>78</v>
      </c>
      <c r="L335">
        <v>25</v>
      </c>
      <c r="M335">
        <v>7</v>
      </c>
      <c r="N335">
        <v>6</v>
      </c>
      <c r="O335">
        <v>34</v>
      </c>
      <c r="P335">
        <v>93</v>
      </c>
    </row>
    <row r="336" spans="1:18" x14ac:dyDescent="0.3">
      <c r="A336">
        <v>4256927186</v>
      </c>
      <c r="B336">
        <v>1544081280</v>
      </c>
      <c r="C336">
        <v>6660</v>
      </c>
      <c r="D336" t="b">
        <v>1</v>
      </c>
      <c r="E336">
        <v>44</v>
      </c>
      <c r="F336">
        <v>114</v>
      </c>
      <c r="G336">
        <v>110</v>
      </c>
      <c r="H336">
        <v>31</v>
      </c>
      <c r="I336">
        <v>40</v>
      </c>
      <c r="J336">
        <v>94</v>
      </c>
      <c r="K336">
        <v>50</v>
      </c>
      <c r="L336">
        <v>86</v>
      </c>
      <c r="M336">
        <v>85</v>
      </c>
      <c r="N336">
        <v>6</v>
      </c>
      <c r="O336">
        <v>76</v>
      </c>
      <c r="P336">
        <v>97</v>
      </c>
    </row>
    <row r="337" spans="1:18" x14ac:dyDescent="0.3">
      <c r="A337">
        <v>4256914260</v>
      </c>
      <c r="B337">
        <v>1544081280</v>
      </c>
      <c r="C337">
        <v>6615</v>
      </c>
      <c r="D337" t="b">
        <v>0</v>
      </c>
      <c r="E337">
        <v>26</v>
      </c>
      <c r="F337">
        <v>86</v>
      </c>
      <c r="G337">
        <v>34</v>
      </c>
      <c r="H337">
        <v>1</v>
      </c>
      <c r="I337">
        <v>2</v>
      </c>
      <c r="J337">
        <v>85</v>
      </c>
      <c r="K337">
        <v>11</v>
      </c>
      <c r="L337">
        <v>114</v>
      </c>
      <c r="M337">
        <v>87</v>
      </c>
      <c r="N337">
        <v>44</v>
      </c>
      <c r="O337">
        <v>80</v>
      </c>
      <c r="P337">
        <v>97</v>
      </c>
    </row>
    <row r="338" spans="1:18" x14ac:dyDescent="0.3">
      <c r="A338">
        <v>4256933335</v>
      </c>
      <c r="B338">
        <v>1544081664</v>
      </c>
      <c r="C338">
        <v>7138</v>
      </c>
      <c r="D338" t="b">
        <v>0</v>
      </c>
      <c r="E338">
        <v>80</v>
      </c>
      <c r="F338">
        <v>38</v>
      </c>
      <c r="G338">
        <v>8</v>
      </c>
      <c r="H338">
        <v>86</v>
      </c>
      <c r="I338">
        <v>11</v>
      </c>
      <c r="J338">
        <v>97</v>
      </c>
      <c r="K338">
        <v>26</v>
      </c>
      <c r="L338">
        <v>1</v>
      </c>
      <c r="M338">
        <v>119</v>
      </c>
      <c r="N338">
        <v>45</v>
      </c>
      <c r="O338">
        <v>61</v>
      </c>
      <c r="P338">
        <v>44</v>
      </c>
    </row>
    <row r="339" spans="1:18" x14ac:dyDescent="0.3">
      <c r="A339">
        <v>4256931672</v>
      </c>
      <c r="B339">
        <v>1544081536</v>
      </c>
      <c r="C339">
        <v>6995</v>
      </c>
      <c r="D339" t="b">
        <v>0</v>
      </c>
      <c r="E339">
        <v>39</v>
      </c>
      <c r="F339">
        <v>107</v>
      </c>
      <c r="G339">
        <v>31</v>
      </c>
      <c r="H339">
        <v>10</v>
      </c>
      <c r="I339">
        <v>71</v>
      </c>
      <c r="J339">
        <v>80</v>
      </c>
      <c r="K339">
        <v>84</v>
      </c>
      <c r="L339">
        <v>50</v>
      </c>
      <c r="M339">
        <v>12</v>
      </c>
      <c r="N339">
        <v>38</v>
      </c>
      <c r="O339">
        <v>97</v>
      </c>
      <c r="P339">
        <v>93</v>
      </c>
      <c r="Q339">
        <v>1</v>
      </c>
    </row>
    <row r="340" spans="1:18" x14ac:dyDescent="0.3">
      <c r="A340">
        <v>4256938148</v>
      </c>
      <c r="B340">
        <v>1544081920</v>
      </c>
      <c r="C340">
        <v>7010</v>
      </c>
      <c r="D340" t="b">
        <v>1</v>
      </c>
      <c r="E340">
        <v>14</v>
      </c>
      <c r="F340">
        <v>8</v>
      </c>
      <c r="G340">
        <v>2</v>
      </c>
      <c r="H340">
        <v>86</v>
      </c>
      <c r="I340">
        <v>1</v>
      </c>
      <c r="J340">
        <v>31</v>
      </c>
      <c r="K340">
        <v>87</v>
      </c>
      <c r="L340">
        <v>97</v>
      </c>
      <c r="M340">
        <v>94</v>
      </c>
      <c r="N340">
        <v>44</v>
      </c>
      <c r="O340">
        <v>59</v>
      </c>
    </row>
    <row r="341" spans="1:18" x14ac:dyDescent="0.3">
      <c r="A341">
        <v>4256933338</v>
      </c>
      <c r="B341">
        <v>1544081664</v>
      </c>
      <c r="C341">
        <v>6992</v>
      </c>
      <c r="D341" t="b">
        <v>1</v>
      </c>
      <c r="E341">
        <v>121</v>
      </c>
      <c r="F341">
        <v>25</v>
      </c>
      <c r="G341">
        <v>91</v>
      </c>
      <c r="H341">
        <v>93</v>
      </c>
      <c r="I341">
        <v>78</v>
      </c>
      <c r="J341">
        <v>114</v>
      </c>
      <c r="K341">
        <v>103</v>
      </c>
      <c r="L341">
        <v>29</v>
      </c>
      <c r="M341">
        <v>85</v>
      </c>
      <c r="N341">
        <v>94</v>
      </c>
      <c r="O341">
        <v>34</v>
      </c>
      <c r="P341">
        <v>23</v>
      </c>
      <c r="Q341">
        <v>44</v>
      </c>
    </row>
    <row r="342" spans="1:18" x14ac:dyDescent="0.3">
      <c r="A342">
        <v>4256939875</v>
      </c>
      <c r="B342">
        <v>1544081920</v>
      </c>
      <c r="C342">
        <v>6823</v>
      </c>
      <c r="D342" t="b">
        <v>0</v>
      </c>
      <c r="E342">
        <v>103</v>
      </c>
      <c r="F342">
        <v>110</v>
      </c>
      <c r="G342">
        <v>4</v>
      </c>
      <c r="H342">
        <v>8</v>
      </c>
      <c r="I342">
        <v>78</v>
      </c>
      <c r="J342">
        <v>1</v>
      </c>
      <c r="K342">
        <v>111</v>
      </c>
      <c r="L342">
        <v>97</v>
      </c>
      <c r="M342">
        <v>31</v>
      </c>
      <c r="N342">
        <v>9</v>
      </c>
      <c r="O342">
        <v>71</v>
      </c>
      <c r="P342">
        <v>44</v>
      </c>
      <c r="Q342">
        <v>50</v>
      </c>
    </row>
    <row r="343" spans="1:18" x14ac:dyDescent="0.3">
      <c r="A343">
        <v>4256942762</v>
      </c>
      <c r="B343">
        <v>1544082176</v>
      </c>
      <c r="C343">
        <v>6913</v>
      </c>
      <c r="D343" t="b">
        <v>0</v>
      </c>
      <c r="E343">
        <v>16</v>
      </c>
      <c r="F343">
        <v>83</v>
      </c>
      <c r="G343">
        <v>121</v>
      </c>
      <c r="H343">
        <v>44</v>
      </c>
      <c r="I343">
        <v>59</v>
      </c>
      <c r="J343">
        <v>41</v>
      </c>
      <c r="K343">
        <v>31</v>
      </c>
      <c r="L343">
        <v>60</v>
      </c>
      <c r="M343">
        <v>97</v>
      </c>
      <c r="N343">
        <v>19</v>
      </c>
      <c r="O343">
        <v>89</v>
      </c>
      <c r="P343">
        <v>86</v>
      </c>
    </row>
    <row r="344" spans="1:18" x14ac:dyDescent="0.3">
      <c r="A344">
        <v>4256947259</v>
      </c>
      <c r="B344">
        <v>1544082432</v>
      </c>
      <c r="C344">
        <v>6846</v>
      </c>
      <c r="D344" t="b">
        <v>1</v>
      </c>
      <c r="E344">
        <v>110</v>
      </c>
      <c r="F344">
        <v>10</v>
      </c>
      <c r="G344">
        <v>36</v>
      </c>
      <c r="H344">
        <v>83</v>
      </c>
      <c r="I344">
        <v>78</v>
      </c>
      <c r="J344">
        <v>5</v>
      </c>
      <c r="K344">
        <v>33</v>
      </c>
      <c r="L344">
        <v>8</v>
      </c>
      <c r="M344">
        <v>25</v>
      </c>
      <c r="N344">
        <v>86</v>
      </c>
      <c r="O344">
        <v>44</v>
      </c>
      <c r="P344">
        <v>85</v>
      </c>
      <c r="Q344">
        <v>97</v>
      </c>
    </row>
    <row r="345" spans="1:18" x14ac:dyDescent="0.3">
      <c r="A345">
        <v>4256960915</v>
      </c>
      <c r="B345">
        <v>1544083200</v>
      </c>
      <c r="C345">
        <v>6953</v>
      </c>
      <c r="D345" t="b">
        <v>1</v>
      </c>
      <c r="E345">
        <v>64</v>
      </c>
      <c r="F345">
        <v>44</v>
      </c>
      <c r="G345">
        <v>16</v>
      </c>
      <c r="H345">
        <v>97</v>
      </c>
      <c r="I345">
        <v>9</v>
      </c>
      <c r="J345">
        <v>8</v>
      </c>
      <c r="K345">
        <v>80</v>
      </c>
      <c r="L345">
        <v>121</v>
      </c>
      <c r="M345">
        <v>50</v>
      </c>
      <c r="N345">
        <v>2</v>
      </c>
      <c r="O345">
        <v>45</v>
      </c>
      <c r="P345">
        <v>93</v>
      </c>
    </row>
    <row r="346" spans="1:18" x14ac:dyDescent="0.3">
      <c r="A346">
        <v>4256956412</v>
      </c>
      <c r="B346">
        <v>1544082944</v>
      </c>
      <c r="C346">
        <v>6863</v>
      </c>
      <c r="D346" t="b">
        <v>1</v>
      </c>
      <c r="E346">
        <v>86</v>
      </c>
      <c r="F346">
        <v>41</v>
      </c>
      <c r="G346">
        <v>97</v>
      </c>
      <c r="H346">
        <v>68</v>
      </c>
      <c r="I346">
        <v>31</v>
      </c>
      <c r="J346">
        <v>26</v>
      </c>
      <c r="K346">
        <v>76</v>
      </c>
      <c r="L346">
        <v>121</v>
      </c>
      <c r="M346">
        <v>28</v>
      </c>
      <c r="N346">
        <v>109</v>
      </c>
      <c r="O346">
        <v>19</v>
      </c>
      <c r="P346">
        <v>12</v>
      </c>
      <c r="Q346">
        <v>44</v>
      </c>
      <c r="R346">
        <v>81</v>
      </c>
    </row>
    <row r="347" spans="1:18" x14ac:dyDescent="0.3">
      <c r="A347">
        <v>4256946305</v>
      </c>
      <c r="B347">
        <v>1544082304</v>
      </c>
      <c r="C347">
        <v>6814</v>
      </c>
      <c r="D347" t="b">
        <v>0</v>
      </c>
      <c r="E347">
        <v>96</v>
      </c>
      <c r="F347">
        <v>76</v>
      </c>
      <c r="G347">
        <v>19</v>
      </c>
      <c r="H347">
        <v>112</v>
      </c>
      <c r="I347">
        <v>114</v>
      </c>
      <c r="J347">
        <v>85</v>
      </c>
      <c r="K347">
        <v>109</v>
      </c>
      <c r="L347">
        <v>11</v>
      </c>
      <c r="M347">
        <v>16</v>
      </c>
      <c r="N347">
        <v>121</v>
      </c>
      <c r="O347">
        <v>97</v>
      </c>
      <c r="P347">
        <v>44</v>
      </c>
    </row>
    <row r="348" spans="1:18" x14ac:dyDescent="0.3">
      <c r="A348">
        <v>4256961852</v>
      </c>
      <c r="B348">
        <v>1544083328</v>
      </c>
      <c r="C348">
        <v>7488</v>
      </c>
      <c r="D348" t="b">
        <v>1</v>
      </c>
      <c r="E348">
        <v>101</v>
      </c>
      <c r="F348">
        <v>41</v>
      </c>
      <c r="G348">
        <v>97</v>
      </c>
      <c r="H348">
        <v>76</v>
      </c>
      <c r="I348">
        <v>71</v>
      </c>
      <c r="J348">
        <v>86</v>
      </c>
      <c r="K348">
        <v>93</v>
      </c>
      <c r="L348">
        <v>27</v>
      </c>
      <c r="M348">
        <v>25</v>
      </c>
      <c r="N348">
        <v>16</v>
      </c>
      <c r="O348">
        <v>114</v>
      </c>
      <c r="P348">
        <v>44</v>
      </c>
      <c r="Q348">
        <v>92</v>
      </c>
    </row>
    <row r="349" spans="1:18" x14ac:dyDescent="0.3">
      <c r="A349">
        <v>4256963715</v>
      </c>
      <c r="B349">
        <v>1544083328</v>
      </c>
      <c r="C349">
        <v>7124</v>
      </c>
      <c r="D349" t="b">
        <v>1</v>
      </c>
      <c r="E349">
        <v>8</v>
      </c>
      <c r="F349">
        <v>28</v>
      </c>
      <c r="G349">
        <v>86</v>
      </c>
      <c r="H349">
        <v>52</v>
      </c>
      <c r="I349">
        <v>84</v>
      </c>
      <c r="J349">
        <v>111</v>
      </c>
      <c r="K349">
        <v>121</v>
      </c>
      <c r="L349">
        <v>12</v>
      </c>
      <c r="M349">
        <v>78</v>
      </c>
      <c r="N349">
        <v>17</v>
      </c>
      <c r="O349">
        <v>50</v>
      </c>
      <c r="P349">
        <v>97</v>
      </c>
    </row>
    <row r="350" spans="1:18" x14ac:dyDescent="0.3">
      <c r="A350">
        <v>4256968155</v>
      </c>
      <c r="B350">
        <v>1544083712</v>
      </c>
      <c r="C350">
        <v>7194</v>
      </c>
      <c r="D350" t="b">
        <v>1</v>
      </c>
      <c r="E350">
        <v>19</v>
      </c>
      <c r="F350">
        <v>87</v>
      </c>
      <c r="G350">
        <v>97</v>
      </c>
      <c r="H350">
        <v>27</v>
      </c>
      <c r="I350">
        <v>93</v>
      </c>
      <c r="J350">
        <v>86</v>
      </c>
      <c r="K350">
        <v>121</v>
      </c>
      <c r="L350">
        <v>109</v>
      </c>
      <c r="M350">
        <v>96</v>
      </c>
      <c r="N350">
        <v>44</v>
      </c>
      <c r="O350">
        <v>1</v>
      </c>
    </row>
    <row r="351" spans="1:18" x14ac:dyDescent="0.3">
      <c r="A351">
        <v>4256964816</v>
      </c>
      <c r="B351">
        <v>1544083456</v>
      </c>
      <c r="C351">
        <v>6824</v>
      </c>
      <c r="D351" t="b">
        <v>0</v>
      </c>
      <c r="E351">
        <v>38</v>
      </c>
      <c r="F351">
        <v>2</v>
      </c>
      <c r="G351">
        <v>101</v>
      </c>
      <c r="H351">
        <v>97</v>
      </c>
      <c r="I351">
        <v>44</v>
      </c>
      <c r="J351">
        <v>6</v>
      </c>
      <c r="K351">
        <v>59</v>
      </c>
      <c r="L351">
        <v>86</v>
      </c>
      <c r="M351">
        <v>20</v>
      </c>
      <c r="N351">
        <v>50</v>
      </c>
      <c r="O351">
        <v>93</v>
      </c>
      <c r="P351">
        <v>36</v>
      </c>
      <c r="Q351">
        <v>78</v>
      </c>
    </row>
    <row r="352" spans="1:18" x14ac:dyDescent="0.3">
      <c r="A352">
        <v>4256974039</v>
      </c>
      <c r="B352">
        <v>1544083968</v>
      </c>
      <c r="C352">
        <v>7130</v>
      </c>
      <c r="D352" t="b">
        <v>1</v>
      </c>
      <c r="E352">
        <v>114</v>
      </c>
      <c r="F352">
        <v>17</v>
      </c>
      <c r="G352">
        <v>96</v>
      </c>
      <c r="H352">
        <v>26</v>
      </c>
      <c r="I352">
        <v>97</v>
      </c>
      <c r="J352">
        <v>2</v>
      </c>
      <c r="K352">
        <v>86</v>
      </c>
      <c r="L352">
        <v>34</v>
      </c>
      <c r="M352">
        <v>110</v>
      </c>
      <c r="N352">
        <v>41</v>
      </c>
      <c r="O352">
        <v>121</v>
      </c>
      <c r="P352">
        <v>50</v>
      </c>
      <c r="Q352">
        <v>44</v>
      </c>
    </row>
    <row r="353" spans="1:18" x14ac:dyDescent="0.3">
      <c r="A353">
        <v>4256978845</v>
      </c>
      <c r="B353">
        <v>1544084224</v>
      </c>
      <c r="C353">
        <v>6925</v>
      </c>
      <c r="D353" t="b">
        <v>0</v>
      </c>
      <c r="E353">
        <v>100</v>
      </c>
      <c r="F353">
        <v>22</v>
      </c>
      <c r="G353">
        <v>121</v>
      </c>
      <c r="H353">
        <v>50</v>
      </c>
      <c r="I353">
        <v>67</v>
      </c>
      <c r="J353">
        <v>76</v>
      </c>
      <c r="K353">
        <v>38</v>
      </c>
      <c r="L353">
        <v>101</v>
      </c>
      <c r="M353">
        <v>66</v>
      </c>
      <c r="N353">
        <v>10</v>
      </c>
      <c r="O353">
        <v>82</v>
      </c>
      <c r="P353">
        <v>97</v>
      </c>
    </row>
    <row r="354" spans="1:18" x14ac:dyDescent="0.3">
      <c r="A354">
        <v>4256974814</v>
      </c>
      <c r="B354">
        <v>1544084096</v>
      </c>
      <c r="C354">
        <v>6907</v>
      </c>
      <c r="D354" t="b">
        <v>1</v>
      </c>
      <c r="E354">
        <v>95</v>
      </c>
      <c r="F354">
        <v>97</v>
      </c>
      <c r="G354">
        <v>45</v>
      </c>
      <c r="H354">
        <v>111</v>
      </c>
      <c r="I354">
        <v>121</v>
      </c>
      <c r="J354">
        <v>14</v>
      </c>
      <c r="K354">
        <v>86</v>
      </c>
      <c r="L354">
        <v>44</v>
      </c>
      <c r="M354">
        <v>80</v>
      </c>
      <c r="N354">
        <v>50</v>
      </c>
    </row>
    <row r="355" spans="1:18" x14ac:dyDescent="0.3">
      <c r="A355">
        <v>4256971179</v>
      </c>
      <c r="B355">
        <v>1544083840</v>
      </c>
      <c r="C355">
        <v>6905</v>
      </c>
      <c r="D355" t="b">
        <v>0</v>
      </c>
      <c r="E355">
        <v>86</v>
      </c>
      <c r="F355">
        <v>93</v>
      </c>
      <c r="G355">
        <v>91</v>
      </c>
      <c r="H355">
        <v>94</v>
      </c>
      <c r="I355">
        <v>38</v>
      </c>
      <c r="J355">
        <v>76</v>
      </c>
      <c r="K355">
        <v>121</v>
      </c>
      <c r="L355">
        <v>97</v>
      </c>
      <c r="M355">
        <v>112</v>
      </c>
      <c r="N355">
        <v>41</v>
      </c>
      <c r="O355">
        <v>59</v>
      </c>
      <c r="P355">
        <v>44</v>
      </c>
    </row>
    <row r="356" spans="1:18" x14ac:dyDescent="0.3">
      <c r="A356">
        <v>4256985300</v>
      </c>
      <c r="B356">
        <v>1544084608</v>
      </c>
      <c r="C356">
        <v>7135</v>
      </c>
      <c r="D356" t="b">
        <v>1</v>
      </c>
      <c r="E356">
        <v>100</v>
      </c>
      <c r="F356">
        <v>8</v>
      </c>
      <c r="G356">
        <v>45</v>
      </c>
      <c r="H356">
        <v>16</v>
      </c>
      <c r="I356">
        <v>50</v>
      </c>
      <c r="J356">
        <v>108</v>
      </c>
      <c r="K356">
        <v>86</v>
      </c>
      <c r="L356">
        <v>3</v>
      </c>
      <c r="M356">
        <v>109</v>
      </c>
      <c r="N356">
        <v>76</v>
      </c>
      <c r="O356">
        <v>91</v>
      </c>
    </row>
    <row r="357" spans="1:18" x14ac:dyDescent="0.3">
      <c r="A357">
        <v>4256989168</v>
      </c>
      <c r="B357">
        <v>1544084864</v>
      </c>
      <c r="C357">
        <v>7051</v>
      </c>
      <c r="D357" t="b">
        <v>0</v>
      </c>
      <c r="E357">
        <v>96</v>
      </c>
      <c r="F357">
        <v>85</v>
      </c>
      <c r="G357">
        <v>19</v>
      </c>
      <c r="H357">
        <v>44</v>
      </c>
      <c r="I357">
        <v>45</v>
      </c>
      <c r="J357">
        <v>92</v>
      </c>
      <c r="K357">
        <v>121</v>
      </c>
      <c r="L357">
        <v>101</v>
      </c>
      <c r="M357">
        <v>114</v>
      </c>
      <c r="N357">
        <v>97</v>
      </c>
      <c r="O357">
        <v>23</v>
      </c>
      <c r="P357">
        <v>82</v>
      </c>
    </row>
    <row r="358" spans="1:18" x14ac:dyDescent="0.3">
      <c r="A358">
        <v>4256980736</v>
      </c>
      <c r="B358">
        <v>1544084352</v>
      </c>
      <c r="C358">
        <v>6879</v>
      </c>
      <c r="D358" t="b">
        <v>1</v>
      </c>
      <c r="E358">
        <v>10</v>
      </c>
      <c r="F358">
        <v>19</v>
      </c>
      <c r="G358">
        <v>53</v>
      </c>
      <c r="H358">
        <v>110</v>
      </c>
      <c r="I358">
        <v>50</v>
      </c>
      <c r="J358">
        <v>114</v>
      </c>
      <c r="K358">
        <v>86</v>
      </c>
      <c r="L358">
        <v>63</v>
      </c>
      <c r="M358">
        <v>76</v>
      </c>
      <c r="N358">
        <v>7</v>
      </c>
      <c r="O358">
        <v>44</v>
      </c>
      <c r="P358">
        <v>109</v>
      </c>
      <c r="Q358">
        <v>97</v>
      </c>
      <c r="R358">
        <v>89</v>
      </c>
    </row>
    <row r="359" spans="1:18" x14ac:dyDescent="0.3">
      <c r="A359">
        <v>4257000167</v>
      </c>
      <c r="B359">
        <v>1544085504</v>
      </c>
      <c r="C359">
        <v>6884</v>
      </c>
      <c r="D359" t="b">
        <v>0</v>
      </c>
      <c r="E359">
        <v>31</v>
      </c>
      <c r="F359">
        <v>100</v>
      </c>
      <c r="G359">
        <v>2</v>
      </c>
      <c r="H359">
        <v>49</v>
      </c>
      <c r="I359">
        <v>93</v>
      </c>
      <c r="J359">
        <v>50</v>
      </c>
      <c r="K359">
        <v>86</v>
      </c>
      <c r="L359">
        <v>44</v>
      </c>
      <c r="M359">
        <v>98</v>
      </c>
      <c r="N359">
        <v>71</v>
      </c>
      <c r="O359">
        <v>59</v>
      </c>
      <c r="P359">
        <v>97</v>
      </c>
      <c r="Q359">
        <v>121</v>
      </c>
    </row>
    <row r="360" spans="1:18" x14ac:dyDescent="0.3">
      <c r="A360">
        <v>4256967090</v>
      </c>
      <c r="B360">
        <v>1544083584</v>
      </c>
      <c r="C360">
        <v>6781</v>
      </c>
      <c r="D360" t="b">
        <v>0</v>
      </c>
      <c r="E360">
        <v>26</v>
      </c>
      <c r="F360">
        <v>35</v>
      </c>
      <c r="G360">
        <v>93</v>
      </c>
      <c r="H360">
        <v>120</v>
      </c>
      <c r="I360">
        <v>97</v>
      </c>
      <c r="J360">
        <v>21</v>
      </c>
      <c r="K360">
        <v>50</v>
      </c>
      <c r="L360">
        <v>59</v>
      </c>
      <c r="M360">
        <v>44</v>
      </c>
      <c r="N360">
        <v>86</v>
      </c>
      <c r="O360">
        <v>121</v>
      </c>
      <c r="P360">
        <v>16</v>
      </c>
    </row>
    <row r="361" spans="1:18" x14ac:dyDescent="0.3">
      <c r="A361">
        <v>4256961336</v>
      </c>
      <c r="B361">
        <v>1544083200</v>
      </c>
      <c r="C361">
        <v>6712</v>
      </c>
      <c r="D361" t="b">
        <v>1</v>
      </c>
      <c r="E361">
        <v>41</v>
      </c>
      <c r="F361">
        <v>29</v>
      </c>
      <c r="G361">
        <v>87</v>
      </c>
      <c r="H361">
        <v>22</v>
      </c>
      <c r="I361">
        <v>86</v>
      </c>
      <c r="J361">
        <v>9</v>
      </c>
      <c r="K361">
        <v>121</v>
      </c>
      <c r="L361">
        <v>97</v>
      </c>
      <c r="M361">
        <v>93</v>
      </c>
      <c r="N361">
        <v>27</v>
      </c>
      <c r="O361">
        <v>50</v>
      </c>
      <c r="P361">
        <v>44</v>
      </c>
      <c r="Q361">
        <v>101</v>
      </c>
    </row>
    <row r="362" spans="1:18" x14ac:dyDescent="0.3">
      <c r="A362">
        <v>4256990080</v>
      </c>
      <c r="B362">
        <v>1544084864</v>
      </c>
      <c r="C362">
        <v>6624</v>
      </c>
      <c r="D362" t="b">
        <v>1</v>
      </c>
      <c r="E362">
        <v>59</v>
      </c>
      <c r="F362">
        <v>71</v>
      </c>
      <c r="G362">
        <v>8</v>
      </c>
      <c r="H362">
        <v>78</v>
      </c>
      <c r="I362">
        <v>5</v>
      </c>
      <c r="J362">
        <v>1</v>
      </c>
      <c r="K362">
        <v>83</v>
      </c>
      <c r="L362">
        <v>16</v>
      </c>
      <c r="M362">
        <v>91</v>
      </c>
      <c r="N362">
        <v>23</v>
      </c>
      <c r="O362">
        <v>97</v>
      </c>
      <c r="P362">
        <v>93</v>
      </c>
      <c r="Q362">
        <v>44</v>
      </c>
    </row>
    <row r="363" spans="1:18" x14ac:dyDescent="0.3">
      <c r="A363">
        <v>4257009983</v>
      </c>
      <c r="B363">
        <v>1544086016</v>
      </c>
      <c r="C363">
        <v>7311</v>
      </c>
      <c r="D363" t="b">
        <v>0</v>
      </c>
      <c r="E363">
        <v>25</v>
      </c>
      <c r="F363">
        <v>3</v>
      </c>
      <c r="G363">
        <v>19</v>
      </c>
      <c r="H363">
        <v>100</v>
      </c>
      <c r="I363">
        <v>44</v>
      </c>
      <c r="J363">
        <v>86</v>
      </c>
      <c r="K363">
        <v>8</v>
      </c>
      <c r="L363">
        <v>46</v>
      </c>
      <c r="M363">
        <v>16</v>
      </c>
      <c r="N363">
        <v>75</v>
      </c>
      <c r="O363">
        <v>45</v>
      </c>
      <c r="P363">
        <v>50</v>
      </c>
      <c r="Q363">
        <v>121</v>
      </c>
    </row>
    <row r="364" spans="1:18" x14ac:dyDescent="0.3">
      <c r="A364">
        <v>4257005115</v>
      </c>
      <c r="B364">
        <v>1544085760</v>
      </c>
      <c r="C364">
        <v>6928</v>
      </c>
      <c r="D364" t="b">
        <v>0</v>
      </c>
      <c r="E364">
        <v>97</v>
      </c>
      <c r="F364">
        <v>40</v>
      </c>
      <c r="G364">
        <v>26</v>
      </c>
      <c r="H364">
        <v>1</v>
      </c>
      <c r="I364">
        <v>31</v>
      </c>
      <c r="J364">
        <v>7</v>
      </c>
      <c r="K364">
        <v>44</v>
      </c>
      <c r="L364">
        <v>87</v>
      </c>
      <c r="M364">
        <v>13</v>
      </c>
      <c r="N364">
        <v>83</v>
      </c>
      <c r="O364">
        <v>34</v>
      </c>
      <c r="P364">
        <v>114</v>
      </c>
    </row>
    <row r="365" spans="1:18" x14ac:dyDescent="0.3">
      <c r="A365">
        <v>4257012887</v>
      </c>
      <c r="B365">
        <v>1544086144</v>
      </c>
      <c r="C365">
        <v>6933</v>
      </c>
      <c r="D365" t="b">
        <v>1</v>
      </c>
      <c r="E365">
        <v>78</v>
      </c>
      <c r="F365">
        <v>34</v>
      </c>
      <c r="G365">
        <v>16</v>
      </c>
      <c r="H365">
        <v>109</v>
      </c>
      <c r="I365">
        <v>86</v>
      </c>
      <c r="J365">
        <v>9</v>
      </c>
      <c r="K365">
        <v>113</v>
      </c>
      <c r="L365">
        <v>50</v>
      </c>
      <c r="M365">
        <v>77</v>
      </c>
      <c r="N365">
        <v>7</v>
      </c>
      <c r="O365">
        <v>93</v>
      </c>
      <c r="P365">
        <v>97</v>
      </c>
      <c r="Q365">
        <v>80</v>
      </c>
    </row>
    <row r="366" spans="1:18" x14ac:dyDescent="0.3">
      <c r="A366">
        <v>4257008661</v>
      </c>
      <c r="B366">
        <v>1544085888</v>
      </c>
      <c r="C366">
        <v>6791</v>
      </c>
      <c r="D366" t="b">
        <v>0</v>
      </c>
      <c r="E366">
        <v>86</v>
      </c>
      <c r="F366">
        <v>101</v>
      </c>
      <c r="G366">
        <v>16</v>
      </c>
      <c r="H366">
        <v>10</v>
      </c>
      <c r="I366">
        <v>2</v>
      </c>
      <c r="J366">
        <v>44</v>
      </c>
      <c r="K366">
        <v>97</v>
      </c>
      <c r="L366">
        <v>107</v>
      </c>
      <c r="M366">
        <v>85</v>
      </c>
      <c r="N366">
        <v>22</v>
      </c>
      <c r="O366">
        <v>50</v>
      </c>
      <c r="P366">
        <v>9</v>
      </c>
      <c r="Q366">
        <v>34</v>
      </c>
    </row>
    <row r="367" spans="1:18" x14ac:dyDescent="0.3">
      <c r="A367">
        <v>4257011281</v>
      </c>
      <c r="B367">
        <v>1544086016</v>
      </c>
      <c r="C367">
        <v>6788</v>
      </c>
      <c r="D367" t="b">
        <v>1</v>
      </c>
      <c r="E367">
        <v>50</v>
      </c>
      <c r="F367">
        <v>105</v>
      </c>
      <c r="G367">
        <v>97</v>
      </c>
      <c r="H367">
        <v>111</v>
      </c>
      <c r="I367">
        <v>44</v>
      </c>
      <c r="J367">
        <v>107</v>
      </c>
      <c r="K367">
        <v>6</v>
      </c>
      <c r="L367">
        <v>21</v>
      </c>
      <c r="M367">
        <v>31</v>
      </c>
      <c r="N367">
        <v>8</v>
      </c>
      <c r="O367">
        <v>93</v>
      </c>
      <c r="P367">
        <v>80</v>
      </c>
      <c r="Q367">
        <v>120</v>
      </c>
      <c r="R367">
        <v>85</v>
      </c>
    </row>
    <row r="368" spans="1:18" x14ac:dyDescent="0.3">
      <c r="A368">
        <v>4257024378</v>
      </c>
      <c r="B368">
        <v>1544086784</v>
      </c>
      <c r="C368">
        <v>7155</v>
      </c>
      <c r="D368" t="b">
        <v>0</v>
      </c>
      <c r="E368">
        <v>114</v>
      </c>
      <c r="F368">
        <v>94</v>
      </c>
      <c r="G368">
        <v>78</v>
      </c>
      <c r="H368">
        <v>85</v>
      </c>
      <c r="I368">
        <v>107</v>
      </c>
      <c r="J368">
        <v>87</v>
      </c>
      <c r="K368">
        <v>83</v>
      </c>
      <c r="L368">
        <v>97</v>
      </c>
      <c r="M368">
        <v>23</v>
      </c>
      <c r="N368">
        <v>8</v>
      </c>
      <c r="O368">
        <v>12</v>
      </c>
    </row>
    <row r="369" spans="1:19" x14ac:dyDescent="0.3">
      <c r="A369">
        <v>4257019780</v>
      </c>
      <c r="B369">
        <v>1544086528</v>
      </c>
      <c r="C369">
        <v>6888</v>
      </c>
      <c r="D369" t="b">
        <v>1</v>
      </c>
      <c r="E369">
        <v>76</v>
      </c>
      <c r="F369">
        <v>44</v>
      </c>
      <c r="G369">
        <v>26</v>
      </c>
      <c r="H369">
        <v>97</v>
      </c>
      <c r="I369">
        <v>68</v>
      </c>
      <c r="J369">
        <v>111</v>
      </c>
      <c r="K369">
        <v>65</v>
      </c>
      <c r="L369">
        <v>86</v>
      </c>
      <c r="M369">
        <v>29</v>
      </c>
      <c r="N369">
        <v>93</v>
      </c>
      <c r="O369">
        <v>16</v>
      </c>
      <c r="P369">
        <v>121</v>
      </c>
    </row>
    <row r="370" spans="1:19" x14ac:dyDescent="0.3">
      <c r="A370">
        <v>4257021671</v>
      </c>
      <c r="B370">
        <v>1544086656</v>
      </c>
      <c r="C370">
        <v>6822</v>
      </c>
      <c r="D370" t="b">
        <v>1</v>
      </c>
      <c r="E370">
        <v>78</v>
      </c>
      <c r="F370">
        <v>44</v>
      </c>
      <c r="G370">
        <v>100</v>
      </c>
      <c r="H370">
        <v>50</v>
      </c>
      <c r="I370">
        <v>98</v>
      </c>
      <c r="J370">
        <v>119</v>
      </c>
      <c r="K370">
        <v>34</v>
      </c>
      <c r="L370">
        <v>67</v>
      </c>
      <c r="M370">
        <v>2</v>
      </c>
      <c r="N370">
        <v>85</v>
      </c>
      <c r="O370">
        <v>59</v>
      </c>
      <c r="P370">
        <v>97</v>
      </c>
    </row>
    <row r="371" spans="1:19" x14ac:dyDescent="0.3">
      <c r="A371">
        <v>4257006909</v>
      </c>
      <c r="B371">
        <v>1544085760</v>
      </c>
      <c r="C371">
        <v>6780</v>
      </c>
      <c r="D371" t="b">
        <v>1</v>
      </c>
      <c r="E371">
        <v>86</v>
      </c>
      <c r="F371">
        <v>114</v>
      </c>
      <c r="G371">
        <v>97</v>
      </c>
      <c r="H371">
        <v>93</v>
      </c>
      <c r="I371">
        <v>84</v>
      </c>
      <c r="J371">
        <v>38</v>
      </c>
      <c r="K371">
        <v>44</v>
      </c>
      <c r="L371">
        <v>31</v>
      </c>
      <c r="M371">
        <v>22</v>
      </c>
      <c r="N371">
        <v>121</v>
      </c>
      <c r="O371">
        <v>50</v>
      </c>
    </row>
    <row r="372" spans="1:19" x14ac:dyDescent="0.3">
      <c r="A372">
        <v>4257026168</v>
      </c>
      <c r="B372">
        <v>1544086912</v>
      </c>
      <c r="C372">
        <v>2063</v>
      </c>
      <c r="D372" t="b">
        <v>0</v>
      </c>
      <c r="E372">
        <v>31</v>
      </c>
      <c r="F372">
        <v>15</v>
      </c>
      <c r="G372">
        <v>108</v>
      </c>
      <c r="H372">
        <v>107</v>
      </c>
      <c r="I372">
        <v>41</v>
      </c>
      <c r="J372">
        <v>121</v>
      </c>
      <c r="K372">
        <v>86</v>
      </c>
      <c r="L372">
        <v>69</v>
      </c>
      <c r="M372">
        <v>34</v>
      </c>
      <c r="N372">
        <v>80</v>
      </c>
      <c r="O372">
        <v>44</v>
      </c>
      <c r="P372">
        <v>78</v>
      </c>
      <c r="Q372">
        <v>50</v>
      </c>
      <c r="R372">
        <v>71</v>
      </c>
      <c r="S372">
        <v>62</v>
      </c>
    </row>
    <row r="373" spans="1:19" x14ac:dyDescent="0.3">
      <c r="A373">
        <v>4257030021</v>
      </c>
      <c r="B373">
        <v>1544087040</v>
      </c>
      <c r="C373">
        <v>7076</v>
      </c>
      <c r="D373" t="b">
        <v>0</v>
      </c>
      <c r="E373">
        <v>3</v>
      </c>
      <c r="F373">
        <v>97</v>
      </c>
      <c r="G373">
        <v>71</v>
      </c>
      <c r="H373">
        <v>93</v>
      </c>
      <c r="I373">
        <v>35</v>
      </c>
      <c r="J373">
        <v>22</v>
      </c>
      <c r="K373">
        <v>114</v>
      </c>
      <c r="L373">
        <v>50</v>
      </c>
      <c r="M373">
        <v>38</v>
      </c>
      <c r="N373">
        <v>20</v>
      </c>
      <c r="O373">
        <v>23</v>
      </c>
      <c r="P373">
        <v>44</v>
      </c>
    </row>
    <row r="374" spans="1:19" x14ac:dyDescent="0.3">
      <c r="A374">
        <v>4257028078</v>
      </c>
      <c r="B374">
        <v>1544086912</v>
      </c>
      <c r="C374">
        <v>6917</v>
      </c>
      <c r="D374" t="b">
        <v>0</v>
      </c>
      <c r="E374">
        <v>19</v>
      </c>
      <c r="F374">
        <v>34</v>
      </c>
      <c r="G374">
        <v>27</v>
      </c>
      <c r="H374">
        <v>109</v>
      </c>
      <c r="I374">
        <v>2</v>
      </c>
      <c r="J374">
        <v>121</v>
      </c>
      <c r="K374">
        <v>59</v>
      </c>
      <c r="L374">
        <v>1</v>
      </c>
      <c r="M374">
        <v>50</v>
      </c>
      <c r="N374">
        <v>97</v>
      </c>
      <c r="O374">
        <v>61</v>
      </c>
      <c r="P374">
        <v>44</v>
      </c>
    </row>
    <row r="375" spans="1:19" x14ac:dyDescent="0.3">
      <c r="A375">
        <v>4257038405</v>
      </c>
      <c r="B375">
        <v>1544087552</v>
      </c>
      <c r="C375">
        <v>7018</v>
      </c>
      <c r="D375" t="b">
        <v>0</v>
      </c>
      <c r="E375">
        <v>90</v>
      </c>
      <c r="F375">
        <v>114</v>
      </c>
      <c r="G375">
        <v>87</v>
      </c>
      <c r="H375">
        <v>76</v>
      </c>
      <c r="I375">
        <v>16</v>
      </c>
      <c r="J375">
        <v>38</v>
      </c>
      <c r="K375">
        <v>13</v>
      </c>
      <c r="L375">
        <v>26</v>
      </c>
      <c r="M375">
        <v>5</v>
      </c>
      <c r="N375">
        <v>1</v>
      </c>
      <c r="O375">
        <v>121</v>
      </c>
      <c r="P375">
        <v>97</v>
      </c>
      <c r="Q375">
        <v>44</v>
      </c>
    </row>
    <row r="376" spans="1:19" x14ac:dyDescent="0.3">
      <c r="A376">
        <v>4257044379</v>
      </c>
      <c r="B376">
        <v>1544087808</v>
      </c>
      <c r="C376">
        <v>6941</v>
      </c>
      <c r="D376" t="b">
        <v>0</v>
      </c>
      <c r="E376">
        <v>27</v>
      </c>
      <c r="F376">
        <v>1</v>
      </c>
      <c r="G376">
        <v>19</v>
      </c>
      <c r="H376">
        <v>86</v>
      </c>
      <c r="I376">
        <v>76</v>
      </c>
      <c r="J376">
        <v>106</v>
      </c>
      <c r="K376">
        <v>104</v>
      </c>
      <c r="L376">
        <v>50</v>
      </c>
      <c r="M376">
        <v>44</v>
      </c>
      <c r="N376">
        <v>97</v>
      </c>
      <c r="O376">
        <v>61</v>
      </c>
    </row>
    <row r="377" spans="1:19" x14ac:dyDescent="0.3">
      <c r="A377">
        <v>4257054303</v>
      </c>
      <c r="B377">
        <v>1544088320</v>
      </c>
      <c r="C377">
        <v>6988</v>
      </c>
      <c r="D377" t="b">
        <v>0</v>
      </c>
      <c r="E377">
        <v>101</v>
      </c>
      <c r="F377">
        <v>2</v>
      </c>
      <c r="G377">
        <v>97</v>
      </c>
      <c r="H377">
        <v>44</v>
      </c>
      <c r="I377">
        <v>86</v>
      </c>
      <c r="J377">
        <v>34</v>
      </c>
      <c r="K377">
        <v>87</v>
      </c>
      <c r="L377">
        <v>50</v>
      </c>
      <c r="M377">
        <v>110</v>
      </c>
      <c r="N377">
        <v>59</v>
      </c>
      <c r="O377">
        <v>93</v>
      </c>
      <c r="P377">
        <v>121</v>
      </c>
    </row>
    <row r="378" spans="1:19" x14ac:dyDescent="0.3">
      <c r="A378">
        <v>4257056283</v>
      </c>
      <c r="B378">
        <v>1544088448</v>
      </c>
      <c r="C378">
        <v>6976</v>
      </c>
      <c r="D378" t="b">
        <v>0</v>
      </c>
      <c r="E378">
        <v>50</v>
      </c>
      <c r="F378">
        <v>109</v>
      </c>
      <c r="G378">
        <v>86</v>
      </c>
      <c r="H378">
        <v>38</v>
      </c>
      <c r="I378">
        <v>34</v>
      </c>
      <c r="J378">
        <v>31</v>
      </c>
      <c r="K378">
        <v>12</v>
      </c>
      <c r="L378">
        <v>13</v>
      </c>
      <c r="M378">
        <v>110</v>
      </c>
      <c r="N378">
        <v>22</v>
      </c>
      <c r="O378">
        <v>97</v>
      </c>
    </row>
    <row r="379" spans="1:19" x14ac:dyDescent="0.3">
      <c r="A379">
        <v>4257051361</v>
      </c>
      <c r="B379">
        <v>1544088192</v>
      </c>
      <c r="C379">
        <v>6967</v>
      </c>
      <c r="D379" t="b">
        <v>0</v>
      </c>
      <c r="E379">
        <v>96</v>
      </c>
      <c r="F379">
        <v>101</v>
      </c>
      <c r="G379">
        <v>107</v>
      </c>
      <c r="H379">
        <v>44</v>
      </c>
      <c r="I379">
        <v>105</v>
      </c>
      <c r="J379">
        <v>38</v>
      </c>
      <c r="K379">
        <v>109</v>
      </c>
      <c r="L379">
        <v>27</v>
      </c>
      <c r="M379">
        <v>49</v>
      </c>
      <c r="N379">
        <v>97</v>
      </c>
      <c r="O379">
        <v>78</v>
      </c>
      <c r="P379">
        <v>86</v>
      </c>
    </row>
    <row r="380" spans="1:19" x14ac:dyDescent="0.3">
      <c r="A380">
        <v>4257048648</v>
      </c>
      <c r="B380">
        <v>1544088064</v>
      </c>
      <c r="C380">
        <v>6936</v>
      </c>
      <c r="D380" t="b">
        <v>0</v>
      </c>
      <c r="E380">
        <v>49</v>
      </c>
      <c r="F380">
        <v>50</v>
      </c>
      <c r="G380">
        <v>52</v>
      </c>
      <c r="H380">
        <v>6</v>
      </c>
      <c r="I380">
        <v>107</v>
      </c>
      <c r="J380">
        <v>87</v>
      </c>
      <c r="K380">
        <v>27</v>
      </c>
      <c r="L380">
        <v>83</v>
      </c>
      <c r="M380">
        <v>93</v>
      </c>
      <c r="N380">
        <v>9</v>
      </c>
      <c r="O380">
        <v>44</v>
      </c>
      <c r="P380">
        <v>1</v>
      </c>
      <c r="Q380">
        <v>34</v>
      </c>
    </row>
    <row r="381" spans="1:19" x14ac:dyDescent="0.3">
      <c r="A381">
        <v>4257060180</v>
      </c>
      <c r="B381">
        <v>1544088704</v>
      </c>
      <c r="C381">
        <v>7016</v>
      </c>
      <c r="D381" t="b">
        <v>1</v>
      </c>
      <c r="E381">
        <v>78</v>
      </c>
      <c r="F381">
        <v>97</v>
      </c>
      <c r="G381">
        <v>109</v>
      </c>
      <c r="H381">
        <v>2</v>
      </c>
      <c r="I381">
        <v>21</v>
      </c>
      <c r="J381">
        <v>50</v>
      </c>
      <c r="K381">
        <v>114</v>
      </c>
      <c r="L381">
        <v>94</v>
      </c>
      <c r="M381">
        <v>38</v>
      </c>
      <c r="N381">
        <v>86</v>
      </c>
      <c r="O381">
        <v>34</v>
      </c>
      <c r="P381">
        <v>44</v>
      </c>
    </row>
    <row r="382" spans="1:19" x14ac:dyDescent="0.3">
      <c r="A382">
        <v>4257072124</v>
      </c>
      <c r="B382">
        <v>1544089344</v>
      </c>
      <c r="C382">
        <v>7049</v>
      </c>
      <c r="D382" t="b">
        <v>0</v>
      </c>
      <c r="E382">
        <v>101</v>
      </c>
      <c r="F382">
        <v>27</v>
      </c>
      <c r="G382">
        <v>86</v>
      </c>
      <c r="H382">
        <v>1</v>
      </c>
      <c r="I382">
        <v>28</v>
      </c>
      <c r="J382">
        <v>121</v>
      </c>
      <c r="K382">
        <v>109</v>
      </c>
      <c r="L382">
        <v>37</v>
      </c>
      <c r="M382">
        <v>16</v>
      </c>
      <c r="N382">
        <v>25</v>
      </c>
      <c r="O382">
        <v>88</v>
      </c>
      <c r="P382">
        <v>10</v>
      </c>
      <c r="Q382">
        <v>97</v>
      </c>
    </row>
    <row r="383" spans="1:19" x14ac:dyDescent="0.3">
      <c r="A383">
        <v>4257050570</v>
      </c>
      <c r="B383">
        <v>1544088192</v>
      </c>
      <c r="C383">
        <v>6905</v>
      </c>
      <c r="D383" t="b">
        <v>1</v>
      </c>
      <c r="E383">
        <v>100</v>
      </c>
      <c r="F383">
        <v>31</v>
      </c>
      <c r="G383">
        <v>8</v>
      </c>
      <c r="H383">
        <v>59</v>
      </c>
      <c r="I383">
        <v>36</v>
      </c>
      <c r="J383">
        <v>41</v>
      </c>
      <c r="K383">
        <v>86</v>
      </c>
      <c r="L383">
        <v>56</v>
      </c>
      <c r="M383">
        <v>121</v>
      </c>
      <c r="N383">
        <v>94</v>
      </c>
      <c r="O383">
        <v>97</v>
      </c>
      <c r="P383">
        <v>80</v>
      </c>
    </row>
    <row r="384" spans="1:19" x14ac:dyDescent="0.3">
      <c r="A384">
        <v>4257078243</v>
      </c>
      <c r="B384">
        <v>1544089600</v>
      </c>
      <c r="C384">
        <v>6915</v>
      </c>
      <c r="D384" t="b">
        <v>1</v>
      </c>
      <c r="E384">
        <v>114</v>
      </c>
      <c r="F384">
        <v>50</v>
      </c>
      <c r="G384">
        <v>1</v>
      </c>
      <c r="H384">
        <v>121</v>
      </c>
      <c r="I384">
        <v>97</v>
      </c>
      <c r="J384">
        <v>35</v>
      </c>
      <c r="K384">
        <v>10</v>
      </c>
      <c r="L384">
        <v>112</v>
      </c>
      <c r="M384">
        <v>91</v>
      </c>
      <c r="N384">
        <v>16</v>
      </c>
      <c r="O384">
        <v>93</v>
      </c>
      <c r="P384">
        <v>44</v>
      </c>
      <c r="Q384">
        <v>41</v>
      </c>
    </row>
    <row r="385" spans="1:19" x14ac:dyDescent="0.3">
      <c r="A385">
        <v>4257069131</v>
      </c>
      <c r="B385">
        <v>1544089088</v>
      </c>
      <c r="C385">
        <v>6894</v>
      </c>
      <c r="D385" t="b">
        <v>0</v>
      </c>
      <c r="E385">
        <v>97</v>
      </c>
      <c r="F385">
        <v>44</v>
      </c>
      <c r="G385">
        <v>86</v>
      </c>
      <c r="H385">
        <v>92</v>
      </c>
      <c r="I385">
        <v>100</v>
      </c>
      <c r="J385">
        <v>16</v>
      </c>
      <c r="K385">
        <v>109</v>
      </c>
      <c r="L385">
        <v>114</v>
      </c>
      <c r="M385">
        <v>31</v>
      </c>
      <c r="N385">
        <v>112</v>
      </c>
      <c r="O385">
        <v>82</v>
      </c>
      <c r="P385">
        <v>121</v>
      </c>
      <c r="Q385">
        <v>80</v>
      </c>
    </row>
    <row r="386" spans="1:19" x14ac:dyDescent="0.3">
      <c r="A386">
        <v>4257083592</v>
      </c>
      <c r="B386">
        <v>1544089856</v>
      </c>
      <c r="C386">
        <v>7035</v>
      </c>
      <c r="D386" t="b">
        <v>0</v>
      </c>
      <c r="E386">
        <v>28</v>
      </c>
      <c r="F386">
        <v>110</v>
      </c>
      <c r="G386">
        <v>121</v>
      </c>
      <c r="H386">
        <v>44</v>
      </c>
      <c r="I386">
        <v>17</v>
      </c>
      <c r="J386">
        <v>27</v>
      </c>
      <c r="K386">
        <v>109</v>
      </c>
      <c r="L386">
        <v>19</v>
      </c>
      <c r="M386">
        <v>34</v>
      </c>
      <c r="N386">
        <v>86</v>
      </c>
      <c r="O386">
        <v>97</v>
      </c>
    </row>
    <row r="387" spans="1:19" x14ac:dyDescent="0.3">
      <c r="A387">
        <v>4257082982</v>
      </c>
      <c r="B387">
        <v>1544089856</v>
      </c>
      <c r="C387">
        <v>6950</v>
      </c>
      <c r="D387" t="b">
        <v>0</v>
      </c>
      <c r="E387">
        <v>101</v>
      </c>
      <c r="F387">
        <v>111</v>
      </c>
      <c r="G387">
        <v>93</v>
      </c>
      <c r="H387">
        <v>23</v>
      </c>
      <c r="I387">
        <v>78</v>
      </c>
      <c r="J387">
        <v>26</v>
      </c>
      <c r="K387">
        <v>16</v>
      </c>
      <c r="L387">
        <v>45</v>
      </c>
      <c r="M387">
        <v>4</v>
      </c>
      <c r="N387">
        <v>107</v>
      </c>
      <c r="O387">
        <v>1</v>
      </c>
      <c r="P387">
        <v>97</v>
      </c>
      <c r="Q387">
        <v>44</v>
      </c>
    </row>
    <row r="388" spans="1:19" x14ac:dyDescent="0.3">
      <c r="A388">
        <v>4257091904</v>
      </c>
      <c r="B388">
        <v>1544090240</v>
      </c>
      <c r="C388">
        <v>6978</v>
      </c>
      <c r="D388" t="b">
        <v>0</v>
      </c>
      <c r="E388">
        <v>86</v>
      </c>
      <c r="F388">
        <v>75</v>
      </c>
      <c r="G388">
        <v>39</v>
      </c>
      <c r="H388">
        <v>120</v>
      </c>
      <c r="I388">
        <v>1</v>
      </c>
      <c r="J388">
        <v>87</v>
      </c>
      <c r="K388">
        <v>114</v>
      </c>
      <c r="L388">
        <v>97</v>
      </c>
      <c r="M388">
        <v>44</v>
      </c>
      <c r="N388">
        <v>85</v>
      </c>
      <c r="O388">
        <v>59</v>
      </c>
    </row>
    <row r="389" spans="1:19" x14ac:dyDescent="0.3">
      <c r="A389">
        <v>4257104511</v>
      </c>
      <c r="B389">
        <v>1544090880</v>
      </c>
      <c r="C389">
        <v>7153</v>
      </c>
      <c r="D389" t="b">
        <v>1</v>
      </c>
      <c r="E389">
        <v>19</v>
      </c>
      <c r="F389">
        <v>86</v>
      </c>
      <c r="G389">
        <v>98</v>
      </c>
      <c r="H389">
        <v>80</v>
      </c>
      <c r="I389">
        <v>45</v>
      </c>
      <c r="J389">
        <v>50</v>
      </c>
      <c r="K389">
        <v>59</v>
      </c>
      <c r="L389">
        <v>44</v>
      </c>
      <c r="M389">
        <v>97</v>
      </c>
      <c r="N389">
        <v>85</v>
      </c>
      <c r="O389">
        <v>121</v>
      </c>
      <c r="P389">
        <v>34</v>
      </c>
    </row>
    <row r="390" spans="1:19" x14ac:dyDescent="0.3">
      <c r="A390">
        <v>4257110174</v>
      </c>
      <c r="B390">
        <v>1544091264</v>
      </c>
      <c r="C390">
        <v>7240</v>
      </c>
      <c r="D390" t="b">
        <v>1</v>
      </c>
      <c r="E390">
        <v>19</v>
      </c>
      <c r="F390">
        <v>31</v>
      </c>
      <c r="G390">
        <v>38</v>
      </c>
      <c r="H390">
        <v>121</v>
      </c>
      <c r="I390">
        <v>46</v>
      </c>
      <c r="J390">
        <v>76</v>
      </c>
      <c r="K390">
        <v>78</v>
      </c>
      <c r="L390">
        <v>77</v>
      </c>
      <c r="M390">
        <v>101</v>
      </c>
      <c r="N390">
        <v>90</v>
      </c>
      <c r="O390">
        <v>44</v>
      </c>
    </row>
    <row r="391" spans="1:19" x14ac:dyDescent="0.3">
      <c r="A391">
        <v>4257115336</v>
      </c>
      <c r="B391">
        <v>1544091520</v>
      </c>
      <c r="C391">
        <v>7194</v>
      </c>
      <c r="D391" t="b">
        <v>0</v>
      </c>
      <c r="E391">
        <v>114</v>
      </c>
      <c r="F391">
        <v>19</v>
      </c>
      <c r="G391">
        <v>97</v>
      </c>
      <c r="H391">
        <v>34</v>
      </c>
      <c r="I391">
        <v>50</v>
      </c>
      <c r="J391">
        <v>86</v>
      </c>
      <c r="K391">
        <v>102</v>
      </c>
      <c r="L391">
        <v>52</v>
      </c>
      <c r="M391">
        <v>44</v>
      </c>
      <c r="N391">
        <v>3</v>
      </c>
      <c r="O391">
        <v>78</v>
      </c>
    </row>
    <row r="392" spans="1:19" x14ac:dyDescent="0.3">
      <c r="A392">
        <v>4257112064</v>
      </c>
      <c r="B392">
        <v>1544091264</v>
      </c>
      <c r="C392">
        <v>6953</v>
      </c>
      <c r="D392" t="b">
        <v>1</v>
      </c>
      <c r="E392">
        <v>38</v>
      </c>
      <c r="F392">
        <v>6</v>
      </c>
      <c r="G392">
        <v>101</v>
      </c>
      <c r="H392">
        <v>82</v>
      </c>
      <c r="I392">
        <v>85</v>
      </c>
      <c r="J392">
        <v>86</v>
      </c>
      <c r="K392">
        <v>41</v>
      </c>
      <c r="L392">
        <v>61</v>
      </c>
      <c r="M392">
        <v>19</v>
      </c>
      <c r="N392">
        <v>9</v>
      </c>
      <c r="O392">
        <v>97</v>
      </c>
      <c r="P392">
        <v>120</v>
      </c>
      <c r="Q392">
        <v>34</v>
      </c>
    </row>
    <row r="393" spans="1:19" x14ac:dyDescent="0.3">
      <c r="A393">
        <v>4257122828</v>
      </c>
      <c r="B393">
        <v>1544091776</v>
      </c>
      <c r="C393">
        <v>7080</v>
      </c>
      <c r="D393" t="b">
        <v>0</v>
      </c>
      <c r="E393">
        <v>41</v>
      </c>
      <c r="F393">
        <v>78</v>
      </c>
      <c r="G393">
        <v>34</v>
      </c>
      <c r="H393">
        <v>101</v>
      </c>
      <c r="I393">
        <v>31</v>
      </c>
      <c r="J393">
        <v>2</v>
      </c>
      <c r="K393">
        <v>48</v>
      </c>
      <c r="L393">
        <v>100</v>
      </c>
      <c r="M393">
        <v>22</v>
      </c>
      <c r="N393">
        <v>3</v>
      </c>
      <c r="O393">
        <v>80</v>
      </c>
      <c r="P393">
        <v>44</v>
      </c>
    </row>
    <row r="394" spans="1:19" x14ac:dyDescent="0.3">
      <c r="A394">
        <v>4257127297</v>
      </c>
      <c r="B394">
        <v>1544092032</v>
      </c>
      <c r="C394">
        <v>6993</v>
      </c>
      <c r="D394" t="b">
        <v>1</v>
      </c>
      <c r="E394">
        <v>98</v>
      </c>
      <c r="F394">
        <v>97</v>
      </c>
      <c r="G394">
        <v>50</v>
      </c>
      <c r="H394">
        <v>41</v>
      </c>
      <c r="I394">
        <v>114</v>
      </c>
      <c r="J394">
        <v>93</v>
      </c>
      <c r="K394">
        <v>2</v>
      </c>
      <c r="L394">
        <v>31</v>
      </c>
      <c r="M394">
        <v>44</v>
      </c>
      <c r="N394">
        <v>86</v>
      </c>
      <c r="O394">
        <v>45</v>
      </c>
      <c r="P394">
        <v>89</v>
      </c>
      <c r="Q394">
        <v>80</v>
      </c>
      <c r="R394">
        <v>92</v>
      </c>
    </row>
    <row r="395" spans="1:19" x14ac:dyDescent="0.3">
      <c r="A395">
        <v>4257121564</v>
      </c>
      <c r="B395">
        <v>1544091776</v>
      </c>
      <c r="C395">
        <v>6927</v>
      </c>
      <c r="D395" t="b">
        <v>1</v>
      </c>
      <c r="E395">
        <v>100</v>
      </c>
      <c r="F395">
        <v>16</v>
      </c>
      <c r="G395">
        <v>80</v>
      </c>
      <c r="H395">
        <v>12</v>
      </c>
      <c r="I395">
        <v>111</v>
      </c>
      <c r="J395">
        <v>44</v>
      </c>
      <c r="K395">
        <v>2</v>
      </c>
      <c r="L395">
        <v>86</v>
      </c>
      <c r="M395">
        <v>106</v>
      </c>
      <c r="N395">
        <v>112</v>
      </c>
      <c r="O395">
        <v>91</v>
      </c>
      <c r="P395">
        <v>97</v>
      </c>
      <c r="Q395">
        <v>76</v>
      </c>
    </row>
    <row r="396" spans="1:19" x14ac:dyDescent="0.3">
      <c r="A396">
        <v>4257142828</v>
      </c>
      <c r="B396">
        <v>1544092800</v>
      </c>
      <c r="C396">
        <v>7209</v>
      </c>
      <c r="D396" t="b">
        <v>1</v>
      </c>
      <c r="E396">
        <v>101</v>
      </c>
      <c r="F396">
        <v>112</v>
      </c>
      <c r="G396">
        <v>16</v>
      </c>
      <c r="H396">
        <v>19</v>
      </c>
      <c r="I396">
        <v>114</v>
      </c>
      <c r="J396">
        <v>97</v>
      </c>
      <c r="K396">
        <v>27</v>
      </c>
      <c r="L396">
        <v>31</v>
      </c>
      <c r="M396">
        <v>38</v>
      </c>
      <c r="N396">
        <v>1</v>
      </c>
      <c r="O396">
        <v>44</v>
      </c>
      <c r="P396">
        <v>2</v>
      </c>
    </row>
    <row r="397" spans="1:19" x14ac:dyDescent="0.3">
      <c r="A397">
        <v>4257135351</v>
      </c>
      <c r="B397">
        <v>1544092416</v>
      </c>
      <c r="C397">
        <v>7107</v>
      </c>
      <c r="D397" t="b">
        <v>1</v>
      </c>
      <c r="E397">
        <v>87</v>
      </c>
      <c r="F397">
        <v>97</v>
      </c>
      <c r="G397">
        <v>8</v>
      </c>
      <c r="H397">
        <v>120</v>
      </c>
      <c r="I397">
        <v>7</v>
      </c>
      <c r="J397">
        <v>49</v>
      </c>
      <c r="K397">
        <v>93</v>
      </c>
      <c r="L397">
        <v>107</v>
      </c>
      <c r="M397">
        <v>40</v>
      </c>
      <c r="N397">
        <v>119</v>
      </c>
      <c r="O397">
        <v>44</v>
      </c>
    </row>
    <row r="398" spans="1:19" x14ac:dyDescent="0.3">
      <c r="A398">
        <v>4257133861</v>
      </c>
      <c r="B398">
        <v>1544092416</v>
      </c>
      <c r="C398">
        <v>6864</v>
      </c>
      <c r="D398" t="b">
        <v>0</v>
      </c>
      <c r="E398">
        <v>113</v>
      </c>
      <c r="F398">
        <v>50</v>
      </c>
      <c r="G398">
        <v>102</v>
      </c>
      <c r="H398">
        <v>96</v>
      </c>
      <c r="I398">
        <v>53</v>
      </c>
      <c r="J398">
        <v>111</v>
      </c>
      <c r="K398">
        <v>2</v>
      </c>
      <c r="L398">
        <v>98</v>
      </c>
      <c r="M398">
        <v>9</v>
      </c>
      <c r="N398">
        <v>86</v>
      </c>
      <c r="O398">
        <v>44</v>
      </c>
      <c r="P398">
        <v>114</v>
      </c>
    </row>
    <row r="399" spans="1:19" x14ac:dyDescent="0.3">
      <c r="A399">
        <v>4257152176</v>
      </c>
      <c r="B399">
        <v>1544093184</v>
      </c>
      <c r="C399">
        <v>2063</v>
      </c>
      <c r="D399" t="b">
        <v>0</v>
      </c>
      <c r="E399">
        <v>85</v>
      </c>
      <c r="F399">
        <v>23</v>
      </c>
      <c r="G399">
        <v>16</v>
      </c>
      <c r="H399">
        <v>109</v>
      </c>
      <c r="I399">
        <v>90</v>
      </c>
      <c r="J399">
        <v>75</v>
      </c>
      <c r="K399">
        <v>100</v>
      </c>
      <c r="L399">
        <v>8</v>
      </c>
      <c r="M399">
        <v>96</v>
      </c>
      <c r="N399">
        <v>35</v>
      </c>
      <c r="O399">
        <v>44</v>
      </c>
      <c r="P399">
        <v>78</v>
      </c>
      <c r="Q399">
        <v>121</v>
      </c>
      <c r="R399">
        <v>31</v>
      </c>
      <c r="S399">
        <v>34</v>
      </c>
    </row>
    <row r="400" spans="1:19" x14ac:dyDescent="0.3">
      <c r="A400">
        <v>4257155524</v>
      </c>
      <c r="B400">
        <v>1544093312</v>
      </c>
      <c r="C400">
        <v>7064</v>
      </c>
      <c r="D400" t="b">
        <v>1</v>
      </c>
      <c r="E400">
        <v>45</v>
      </c>
      <c r="F400">
        <v>97</v>
      </c>
      <c r="G400">
        <v>69</v>
      </c>
      <c r="H400">
        <v>44</v>
      </c>
      <c r="I400">
        <v>3</v>
      </c>
      <c r="J400">
        <v>103</v>
      </c>
      <c r="K400">
        <v>93</v>
      </c>
      <c r="L400">
        <v>31</v>
      </c>
      <c r="M400">
        <v>50</v>
      </c>
      <c r="N400">
        <v>16</v>
      </c>
      <c r="O400">
        <v>86</v>
      </c>
    </row>
    <row r="401" spans="1:18" x14ac:dyDescent="0.3">
      <c r="A401">
        <v>4257165025</v>
      </c>
      <c r="B401">
        <v>1544093824</v>
      </c>
      <c r="C401">
        <v>7383</v>
      </c>
      <c r="D401" t="b">
        <v>1</v>
      </c>
      <c r="E401">
        <v>23</v>
      </c>
      <c r="F401">
        <v>101</v>
      </c>
      <c r="G401">
        <v>80</v>
      </c>
      <c r="H401">
        <v>53</v>
      </c>
      <c r="I401">
        <v>8</v>
      </c>
      <c r="J401">
        <v>111</v>
      </c>
      <c r="K401">
        <v>26</v>
      </c>
      <c r="L401">
        <v>2</v>
      </c>
      <c r="M401">
        <v>44</v>
      </c>
      <c r="N401">
        <v>59</v>
      </c>
      <c r="O401">
        <v>31</v>
      </c>
      <c r="P401">
        <v>100</v>
      </c>
    </row>
    <row r="402" spans="1:18" x14ac:dyDescent="0.3">
      <c r="A402">
        <v>4257156710</v>
      </c>
      <c r="B402">
        <v>1544093440</v>
      </c>
      <c r="C402">
        <v>7088</v>
      </c>
      <c r="D402" t="b">
        <v>0</v>
      </c>
      <c r="E402">
        <v>85</v>
      </c>
      <c r="F402">
        <v>77</v>
      </c>
      <c r="G402">
        <v>27</v>
      </c>
      <c r="H402">
        <v>23</v>
      </c>
      <c r="I402">
        <v>29</v>
      </c>
      <c r="J402">
        <v>50</v>
      </c>
      <c r="K402">
        <v>80</v>
      </c>
      <c r="L402">
        <v>97</v>
      </c>
      <c r="M402">
        <v>47</v>
      </c>
      <c r="N402">
        <v>114</v>
      </c>
      <c r="O402">
        <v>12</v>
      </c>
      <c r="P402">
        <v>44</v>
      </c>
      <c r="Q402">
        <v>109</v>
      </c>
    </row>
    <row r="403" spans="1:18" x14ac:dyDescent="0.3">
      <c r="A403">
        <v>4257181912</v>
      </c>
      <c r="B403">
        <v>1544094592</v>
      </c>
      <c r="C403">
        <v>7222</v>
      </c>
      <c r="D403" t="b">
        <v>0</v>
      </c>
      <c r="E403">
        <v>86</v>
      </c>
      <c r="F403">
        <v>84</v>
      </c>
      <c r="G403">
        <v>38</v>
      </c>
      <c r="H403">
        <v>26</v>
      </c>
      <c r="I403">
        <v>63</v>
      </c>
      <c r="J403">
        <v>121</v>
      </c>
      <c r="K403">
        <v>9</v>
      </c>
      <c r="L403">
        <v>44</v>
      </c>
      <c r="M403">
        <v>100</v>
      </c>
      <c r="N403">
        <v>87</v>
      </c>
      <c r="O403">
        <v>109</v>
      </c>
      <c r="P403">
        <v>93</v>
      </c>
      <c r="Q403">
        <v>97</v>
      </c>
      <c r="R403">
        <v>59</v>
      </c>
    </row>
    <row r="404" spans="1:18" x14ac:dyDescent="0.3">
      <c r="A404">
        <v>4257159926</v>
      </c>
      <c r="B404">
        <v>1544093568</v>
      </c>
      <c r="C404">
        <v>6978</v>
      </c>
      <c r="D404" t="b">
        <v>1</v>
      </c>
      <c r="E404">
        <v>21</v>
      </c>
      <c r="F404">
        <v>7</v>
      </c>
      <c r="G404">
        <v>97</v>
      </c>
      <c r="H404">
        <v>1</v>
      </c>
      <c r="I404">
        <v>86</v>
      </c>
      <c r="J404">
        <v>76</v>
      </c>
      <c r="K404">
        <v>82</v>
      </c>
      <c r="L404">
        <v>14</v>
      </c>
      <c r="M404">
        <v>16</v>
      </c>
      <c r="N404">
        <v>112</v>
      </c>
      <c r="O404">
        <v>10</v>
      </c>
      <c r="P404">
        <v>44</v>
      </c>
    </row>
    <row r="405" spans="1:18" x14ac:dyDescent="0.3">
      <c r="A405">
        <v>4257176875</v>
      </c>
      <c r="B405">
        <v>1544094336</v>
      </c>
      <c r="C405">
        <v>6946</v>
      </c>
      <c r="D405" t="b">
        <v>1</v>
      </c>
      <c r="E405">
        <v>85</v>
      </c>
      <c r="F405">
        <v>38</v>
      </c>
      <c r="G405">
        <v>34</v>
      </c>
      <c r="H405">
        <v>112</v>
      </c>
      <c r="I405">
        <v>41</v>
      </c>
      <c r="J405">
        <v>44</v>
      </c>
      <c r="K405">
        <v>31</v>
      </c>
      <c r="L405">
        <v>49</v>
      </c>
      <c r="M405">
        <v>91</v>
      </c>
      <c r="N405">
        <v>97</v>
      </c>
      <c r="O405">
        <v>69</v>
      </c>
    </row>
    <row r="406" spans="1:18" x14ac:dyDescent="0.3">
      <c r="A406">
        <v>4257193308</v>
      </c>
      <c r="B406">
        <v>1544094976</v>
      </c>
      <c r="C406">
        <v>6957</v>
      </c>
      <c r="D406" t="b">
        <v>0</v>
      </c>
      <c r="E406">
        <v>76</v>
      </c>
      <c r="F406">
        <v>109</v>
      </c>
      <c r="G406">
        <v>84</v>
      </c>
      <c r="H406">
        <v>26</v>
      </c>
      <c r="I406">
        <v>62</v>
      </c>
      <c r="J406">
        <v>96</v>
      </c>
      <c r="K406">
        <v>40</v>
      </c>
      <c r="L406">
        <v>106</v>
      </c>
      <c r="M406">
        <v>121</v>
      </c>
      <c r="N406">
        <v>86</v>
      </c>
      <c r="O406">
        <v>50</v>
      </c>
      <c r="P406">
        <v>97</v>
      </c>
    </row>
    <row r="407" spans="1:18" x14ac:dyDescent="0.3">
      <c r="A407">
        <v>4257198847</v>
      </c>
      <c r="B407">
        <v>1544095232</v>
      </c>
      <c r="C407">
        <v>7261</v>
      </c>
      <c r="D407" t="b">
        <v>1</v>
      </c>
      <c r="E407">
        <v>91</v>
      </c>
      <c r="F407">
        <v>114</v>
      </c>
      <c r="G407">
        <v>31</v>
      </c>
      <c r="H407">
        <v>82</v>
      </c>
      <c r="I407">
        <v>78</v>
      </c>
      <c r="J407">
        <v>71</v>
      </c>
      <c r="K407">
        <v>53</v>
      </c>
      <c r="L407">
        <v>86</v>
      </c>
      <c r="M407">
        <v>8</v>
      </c>
      <c r="N407">
        <v>50</v>
      </c>
      <c r="O407">
        <v>121</v>
      </c>
      <c r="P407">
        <v>97</v>
      </c>
    </row>
    <row r="408" spans="1:18" x14ac:dyDescent="0.3">
      <c r="A408">
        <v>4257206272</v>
      </c>
      <c r="B408">
        <v>1544095616</v>
      </c>
      <c r="C408">
        <v>7087</v>
      </c>
      <c r="D408" t="b">
        <v>1</v>
      </c>
      <c r="E408">
        <v>94</v>
      </c>
      <c r="F408">
        <v>19</v>
      </c>
      <c r="G408">
        <v>97</v>
      </c>
      <c r="H408">
        <v>16</v>
      </c>
      <c r="I408">
        <v>31</v>
      </c>
      <c r="J408">
        <v>40</v>
      </c>
      <c r="K408">
        <v>101</v>
      </c>
      <c r="L408">
        <v>23</v>
      </c>
      <c r="M408">
        <v>93</v>
      </c>
      <c r="N408">
        <v>66</v>
      </c>
      <c r="O408">
        <v>1</v>
      </c>
      <c r="P408">
        <v>114</v>
      </c>
    </row>
    <row r="409" spans="1:18" x14ac:dyDescent="0.3">
      <c r="A409">
        <v>4257197552</v>
      </c>
      <c r="B409">
        <v>1544095232</v>
      </c>
      <c r="C409">
        <v>6935</v>
      </c>
      <c r="D409" t="b">
        <v>1</v>
      </c>
      <c r="E409">
        <v>81</v>
      </c>
      <c r="F409">
        <v>114</v>
      </c>
      <c r="G409">
        <v>31</v>
      </c>
      <c r="H409">
        <v>97</v>
      </c>
      <c r="I409">
        <v>121</v>
      </c>
      <c r="J409">
        <v>63</v>
      </c>
      <c r="K409">
        <v>50</v>
      </c>
      <c r="L409">
        <v>9</v>
      </c>
      <c r="M409">
        <v>45</v>
      </c>
      <c r="N409">
        <v>38</v>
      </c>
      <c r="O409">
        <v>41</v>
      </c>
      <c r="P409">
        <v>93</v>
      </c>
      <c r="Q409">
        <v>44</v>
      </c>
    </row>
    <row r="410" spans="1:18" x14ac:dyDescent="0.3">
      <c r="A410">
        <v>4257208377</v>
      </c>
      <c r="B410">
        <v>1544095616</v>
      </c>
      <c r="C410">
        <v>6828</v>
      </c>
      <c r="D410" t="b">
        <v>0</v>
      </c>
      <c r="E410">
        <v>92</v>
      </c>
      <c r="F410">
        <v>31</v>
      </c>
      <c r="G410">
        <v>36</v>
      </c>
      <c r="H410">
        <v>2</v>
      </c>
      <c r="I410">
        <v>110</v>
      </c>
      <c r="J410">
        <v>61</v>
      </c>
      <c r="K410">
        <v>95</v>
      </c>
      <c r="L410">
        <v>86</v>
      </c>
      <c r="M410">
        <v>6</v>
      </c>
      <c r="N410">
        <v>16</v>
      </c>
      <c r="O410">
        <v>34</v>
      </c>
      <c r="P410">
        <v>97</v>
      </c>
      <c r="Q410">
        <v>44</v>
      </c>
    </row>
    <row r="411" spans="1:18" x14ac:dyDescent="0.3">
      <c r="A411">
        <v>4257215510</v>
      </c>
      <c r="B411">
        <v>1544096000</v>
      </c>
      <c r="C411">
        <v>7185</v>
      </c>
      <c r="D411" t="b">
        <v>1</v>
      </c>
      <c r="E411">
        <v>46</v>
      </c>
      <c r="F411">
        <v>25</v>
      </c>
      <c r="G411">
        <v>93</v>
      </c>
      <c r="H411">
        <v>16</v>
      </c>
      <c r="I411">
        <v>112</v>
      </c>
      <c r="J411">
        <v>44</v>
      </c>
      <c r="K411">
        <v>86</v>
      </c>
      <c r="L411">
        <v>3</v>
      </c>
      <c r="M411">
        <v>104</v>
      </c>
      <c r="N411">
        <v>50</v>
      </c>
      <c r="O411">
        <v>85</v>
      </c>
      <c r="P411">
        <v>76</v>
      </c>
      <c r="Q411">
        <v>97</v>
      </c>
    </row>
    <row r="412" spans="1:18" x14ac:dyDescent="0.3">
      <c r="A412">
        <v>4257214458</v>
      </c>
      <c r="B412">
        <v>1544095872</v>
      </c>
      <c r="C412">
        <v>7112</v>
      </c>
      <c r="D412" t="b">
        <v>1</v>
      </c>
      <c r="E412">
        <v>121</v>
      </c>
      <c r="F412">
        <v>16</v>
      </c>
      <c r="G412">
        <v>85</v>
      </c>
      <c r="H412">
        <v>92</v>
      </c>
      <c r="I412">
        <v>1</v>
      </c>
      <c r="J412">
        <v>76</v>
      </c>
      <c r="K412">
        <v>107</v>
      </c>
      <c r="L412">
        <v>27</v>
      </c>
      <c r="M412">
        <v>28</v>
      </c>
      <c r="N412">
        <v>41</v>
      </c>
      <c r="O412">
        <v>101</v>
      </c>
      <c r="P412">
        <v>97</v>
      </c>
    </row>
    <row r="413" spans="1:18" x14ac:dyDescent="0.3">
      <c r="A413">
        <v>4257189001</v>
      </c>
      <c r="B413">
        <v>1544094848</v>
      </c>
      <c r="C413">
        <v>6792</v>
      </c>
      <c r="D413" t="b">
        <v>0</v>
      </c>
      <c r="E413">
        <v>41</v>
      </c>
      <c r="F413">
        <v>10</v>
      </c>
      <c r="G413">
        <v>22</v>
      </c>
      <c r="H413">
        <v>121</v>
      </c>
      <c r="I413">
        <v>86</v>
      </c>
      <c r="J413">
        <v>45</v>
      </c>
      <c r="K413">
        <v>97</v>
      </c>
      <c r="L413">
        <v>8</v>
      </c>
      <c r="M413">
        <v>110</v>
      </c>
      <c r="N413">
        <v>19</v>
      </c>
      <c r="O413">
        <v>44</v>
      </c>
      <c r="P413">
        <v>77</v>
      </c>
      <c r="Q413">
        <v>62</v>
      </c>
    </row>
    <row r="414" spans="1:18" x14ac:dyDescent="0.3">
      <c r="A414">
        <v>4257230086</v>
      </c>
      <c r="B414">
        <v>1544096512</v>
      </c>
      <c r="C414">
        <v>6944</v>
      </c>
      <c r="D414" t="b">
        <v>0</v>
      </c>
      <c r="E414">
        <v>84</v>
      </c>
      <c r="F414">
        <v>27</v>
      </c>
      <c r="G414">
        <v>2</v>
      </c>
      <c r="H414">
        <v>68</v>
      </c>
      <c r="I414">
        <v>89</v>
      </c>
      <c r="J414">
        <v>50</v>
      </c>
      <c r="K414">
        <v>62</v>
      </c>
      <c r="L414">
        <v>78</v>
      </c>
      <c r="M414">
        <v>44</v>
      </c>
      <c r="N414">
        <v>106</v>
      </c>
      <c r="O414">
        <v>97</v>
      </c>
      <c r="P414">
        <v>19</v>
      </c>
    </row>
    <row r="415" spans="1:18" x14ac:dyDescent="0.3">
      <c r="A415">
        <v>4257254687</v>
      </c>
      <c r="B415">
        <v>1544097536</v>
      </c>
      <c r="C415">
        <v>7151</v>
      </c>
      <c r="D415" t="b">
        <v>0</v>
      </c>
      <c r="E415">
        <v>16</v>
      </c>
      <c r="F415">
        <v>31</v>
      </c>
      <c r="G415">
        <v>76</v>
      </c>
      <c r="H415">
        <v>21</v>
      </c>
      <c r="I415">
        <v>80</v>
      </c>
      <c r="J415">
        <v>27</v>
      </c>
      <c r="K415">
        <v>19</v>
      </c>
      <c r="L415">
        <v>22</v>
      </c>
      <c r="M415">
        <v>26</v>
      </c>
      <c r="N415">
        <v>44</v>
      </c>
      <c r="O415">
        <v>107</v>
      </c>
      <c r="P415">
        <v>97</v>
      </c>
    </row>
    <row r="416" spans="1:18" x14ac:dyDescent="0.3">
      <c r="A416">
        <v>4257247046</v>
      </c>
      <c r="B416">
        <v>1544097152</v>
      </c>
      <c r="C416">
        <v>6943</v>
      </c>
      <c r="D416" t="b">
        <v>1</v>
      </c>
      <c r="E416">
        <v>106</v>
      </c>
      <c r="F416">
        <v>97</v>
      </c>
      <c r="G416">
        <v>63</v>
      </c>
      <c r="H416">
        <v>2</v>
      </c>
      <c r="I416">
        <v>93</v>
      </c>
      <c r="J416">
        <v>76</v>
      </c>
      <c r="K416">
        <v>114</v>
      </c>
      <c r="L416">
        <v>50</v>
      </c>
      <c r="M416">
        <v>86</v>
      </c>
      <c r="N416">
        <v>44</v>
      </c>
      <c r="O416">
        <v>17</v>
      </c>
      <c r="P416">
        <v>34</v>
      </c>
      <c r="Q416">
        <v>121</v>
      </c>
    </row>
    <row r="417" spans="1:18" x14ac:dyDescent="0.3">
      <c r="A417">
        <v>4257252740</v>
      </c>
      <c r="B417">
        <v>1544097408</v>
      </c>
      <c r="C417">
        <v>6838</v>
      </c>
      <c r="D417" t="b">
        <v>0</v>
      </c>
      <c r="E417">
        <v>121</v>
      </c>
      <c r="F417">
        <v>50</v>
      </c>
      <c r="G417">
        <v>36</v>
      </c>
      <c r="H417">
        <v>65</v>
      </c>
      <c r="I417">
        <v>76</v>
      </c>
      <c r="J417">
        <v>86</v>
      </c>
      <c r="K417">
        <v>38</v>
      </c>
      <c r="L417">
        <v>88</v>
      </c>
      <c r="M417">
        <v>109</v>
      </c>
      <c r="N417">
        <v>82</v>
      </c>
      <c r="O417">
        <v>111</v>
      </c>
      <c r="P417">
        <v>97</v>
      </c>
      <c r="Q417">
        <v>105</v>
      </c>
    </row>
    <row r="418" spans="1:18" x14ac:dyDescent="0.3">
      <c r="A418">
        <v>4257268717</v>
      </c>
      <c r="B418">
        <v>1544098048</v>
      </c>
      <c r="C418">
        <v>7090</v>
      </c>
      <c r="D418" t="b">
        <v>1</v>
      </c>
      <c r="E418">
        <v>34</v>
      </c>
      <c r="F418">
        <v>38</v>
      </c>
      <c r="G418">
        <v>97</v>
      </c>
      <c r="H418">
        <v>106</v>
      </c>
      <c r="I418">
        <v>31</v>
      </c>
      <c r="J418">
        <v>45</v>
      </c>
      <c r="K418">
        <v>79</v>
      </c>
      <c r="L418">
        <v>27</v>
      </c>
      <c r="M418">
        <v>19</v>
      </c>
      <c r="N418">
        <v>8</v>
      </c>
      <c r="O418">
        <v>50</v>
      </c>
    </row>
    <row r="419" spans="1:18" x14ac:dyDescent="0.3">
      <c r="A419">
        <v>4257221258</v>
      </c>
      <c r="B419">
        <v>1544096128</v>
      </c>
      <c r="C419">
        <v>6771</v>
      </c>
      <c r="D419" t="b">
        <v>1</v>
      </c>
      <c r="E419">
        <v>13</v>
      </c>
      <c r="F419">
        <v>97</v>
      </c>
      <c r="G419">
        <v>44</v>
      </c>
      <c r="H419">
        <v>50</v>
      </c>
      <c r="I419">
        <v>68</v>
      </c>
      <c r="J419">
        <v>10</v>
      </c>
      <c r="K419">
        <v>46</v>
      </c>
      <c r="L419">
        <v>71</v>
      </c>
      <c r="M419">
        <v>111</v>
      </c>
      <c r="N419">
        <v>2</v>
      </c>
      <c r="O419">
        <v>61</v>
      </c>
      <c r="P419">
        <v>91</v>
      </c>
      <c r="Q419">
        <v>8</v>
      </c>
    </row>
    <row r="420" spans="1:18" x14ac:dyDescent="0.3">
      <c r="A420">
        <v>4257228226</v>
      </c>
      <c r="B420">
        <v>1544096512</v>
      </c>
      <c r="C420">
        <v>6731</v>
      </c>
      <c r="D420" t="b">
        <v>0</v>
      </c>
      <c r="E420">
        <v>2</v>
      </c>
      <c r="F420">
        <v>22</v>
      </c>
      <c r="G420">
        <v>45</v>
      </c>
      <c r="H420">
        <v>109</v>
      </c>
      <c r="I420">
        <v>18</v>
      </c>
      <c r="J420">
        <v>97</v>
      </c>
      <c r="K420">
        <v>74</v>
      </c>
      <c r="L420">
        <v>44</v>
      </c>
      <c r="M420">
        <v>27</v>
      </c>
      <c r="N420">
        <v>90</v>
      </c>
      <c r="O420">
        <v>114</v>
      </c>
      <c r="P420">
        <v>64</v>
      </c>
    </row>
    <row r="421" spans="1:18" x14ac:dyDescent="0.3">
      <c r="A421">
        <v>4257240943</v>
      </c>
      <c r="B421">
        <v>1544097024</v>
      </c>
      <c r="C421">
        <v>6722</v>
      </c>
      <c r="D421" t="b">
        <v>0</v>
      </c>
      <c r="E421">
        <v>38</v>
      </c>
      <c r="F421">
        <v>28</v>
      </c>
      <c r="G421">
        <v>3</v>
      </c>
      <c r="H421">
        <v>62</v>
      </c>
      <c r="I421">
        <v>93</v>
      </c>
      <c r="J421">
        <v>10</v>
      </c>
      <c r="K421">
        <v>114</v>
      </c>
      <c r="L421">
        <v>16</v>
      </c>
      <c r="M421">
        <v>100</v>
      </c>
      <c r="N421">
        <v>86</v>
      </c>
      <c r="O421">
        <v>44</v>
      </c>
      <c r="P421">
        <v>32</v>
      </c>
    </row>
    <row r="422" spans="1:18" x14ac:dyDescent="0.3">
      <c r="A422">
        <v>4257280537</v>
      </c>
      <c r="B422">
        <v>1544098432</v>
      </c>
      <c r="C422">
        <v>6991</v>
      </c>
      <c r="D422" t="b">
        <v>0</v>
      </c>
      <c r="E422">
        <v>93</v>
      </c>
      <c r="F422">
        <v>121</v>
      </c>
      <c r="G422">
        <v>31</v>
      </c>
      <c r="H422">
        <v>38</v>
      </c>
      <c r="I422">
        <v>76</v>
      </c>
      <c r="J422">
        <v>100</v>
      </c>
      <c r="K422">
        <v>101</v>
      </c>
      <c r="L422">
        <v>66</v>
      </c>
      <c r="M422">
        <v>1</v>
      </c>
      <c r="N422">
        <v>29</v>
      </c>
      <c r="O422">
        <v>50</v>
      </c>
      <c r="P422">
        <v>97</v>
      </c>
      <c r="Q422">
        <v>82</v>
      </c>
    </row>
    <row r="423" spans="1:18" x14ac:dyDescent="0.3">
      <c r="A423">
        <v>4257284756</v>
      </c>
      <c r="B423">
        <v>1544098688</v>
      </c>
      <c r="C423">
        <v>6956</v>
      </c>
      <c r="D423" t="b">
        <v>0</v>
      </c>
      <c r="E423">
        <v>109</v>
      </c>
      <c r="F423">
        <v>50</v>
      </c>
      <c r="G423">
        <v>86</v>
      </c>
      <c r="H423">
        <v>2</v>
      </c>
      <c r="I423">
        <v>97</v>
      </c>
      <c r="J423">
        <v>112</v>
      </c>
      <c r="K423">
        <v>26</v>
      </c>
      <c r="L423">
        <v>93</v>
      </c>
      <c r="M423">
        <v>95</v>
      </c>
      <c r="N423">
        <v>78</v>
      </c>
      <c r="O423">
        <v>44</v>
      </c>
      <c r="P423">
        <v>1</v>
      </c>
      <c r="Q423">
        <v>76</v>
      </c>
    </row>
    <row r="424" spans="1:18" x14ac:dyDescent="0.3">
      <c r="A424">
        <v>4257288310</v>
      </c>
      <c r="B424">
        <v>1544098816</v>
      </c>
      <c r="C424">
        <v>6871</v>
      </c>
      <c r="D424" t="b">
        <v>1</v>
      </c>
      <c r="E424">
        <v>87</v>
      </c>
      <c r="F424">
        <v>1</v>
      </c>
      <c r="G424">
        <v>97</v>
      </c>
      <c r="H424">
        <v>50</v>
      </c>
      <c r="I424">
        <v>86</v>
      </c>
      <c r="J424">
        <v>78</v>
      </c>
      <c r="K424">
        <v>32</v>
      </c>
      <c r="L424">
        <v>31</v>
      </c>
      <c r="M424">
        <v>121</v>
      </c>
      <c r="N424">
        <v>49</v>
      </c>
      <c r="O424">
        <v>44</v>
      </c>
    </row>
    <row r="425" spans="1:18" x14ac:dyDescent="0.3">
      <c r="A425">
        <v>4257274229</v>
      </c>
      <c r="B425">
        <v>1544098304</v>
      </c>
      <c r="C425">
        <v>6763</v>
      </c>
      <c r="D425" t="b">
        <v>1</v>
      </c>
      <c r="E425">
        <v>74</v>
      </c>
      <c r="F425">
        <v>50</v>
      </c>
      <c r="G425">
        <v>48</v>
      </c>
      <c r="H425">
        <v>31</v>
      </c>
      <c r="I425">
        <v>16</v>
      </c>
      <c r="J425">
        <v>64</v>
      </c>
      <c r="K425">
        <v>86</v>
      </c>
      <c r="L425">
        <v>11</v>
      </c>
      <c r="M425">
        <v>8</v>
      </c>
      <c r="N425">
        <v>95</v>
      </c>
      <c r="O425">
        <v>97</v>
      </c>
      <c r="P425">
        <v>121</v>
      </c>
    </row>
    <row r="426" spans="1:18" x14ac:dyDescent="0.3">
      <c r="A426">
        <v>4257297309</v>
      </c>
      <c r="B426">
        <v>1544099072</v>
      </c>
      <c r="C426">
        <v>7325</v>
      </c>
      <c r="D426" t="b">
        <v>1</v>
      </c>
      <c r="E426">
        <v>23</v>
      </c>
      <c r="F426">
        <v>85</v>
      </c>
      <c r="G426">
        <v>41</v>
      </c>
      <c r="H426">
        <v>26</v>
      </c>
      <c r="I426">
        <v>97</v>
      </c>
      <c r="J426">
        <v>86</v>
      </c>
      <c r="K426">
        <v>78</v>
      </c>
      <c r="L426">
        <v>76</v>
      </c>
      <c r="M426">
        <v>19</v>
      </c>
      <c r="N426">
        <v>44</v>
      </c>
      <c r="O426">
        <v>34</v>
      </c>
      <c r="P426">
        <v>50</v>
      </c>
    </row>
    <row r="427" spans="1:18" x14ac:dyDescent="0.3">
      <c r="A427">
        <v>4257300370</v>
      </c>
      <c r="B427">
        <v>1544099200</v>
      </c>
      <c r="C427">
        <v>6917</v>
      </c>
      <c r="D427" t="b">
        <v>0</v>
      </c>
      <c r="E427">
        <v>106</v>
      </c>
      <c r="F427">
        <v>7</v>
      </c>
      <c r="G427">
        <v>50</v>
      </c>
      <c r="H427">
        <v>114</v>
      </c>
      <c r="I427">
        <v>2</v>
      </c>
      <c r="J427">
        <v>97</v>
      </c>
      <c r="K427">
        <v>121</v>
      </c>
      <c r="L427">
        <v>90</v>
      </c>
      <c r="M427">
        <v>44</v>
      </c>
      <c r="N427">
        <v>21</v>
      </c>
      <c r="O427">
        <v>10</v>
      </c>
      <c r="P427">
        <v>78</v>
      </c>
      <c r="Q427">
        <v>85</v>
      </c>
      <c r="R427">
        <v>76</v>
      </c>
    </row>
    <row r="428" spans="1:18" x14ac:dyDescent="0.3">
      <c r="A428">
        <v>4257296483</v>
      </c>
      <c r="B428">
        <v>1544099072</v>
      </c>
      <c r="C428">
        <v>6836</v>
      </c>
      <c r="D428" t="b">
        <v>1</v>
      </c>
      <c r="E428">
        <v>101</v>
      </c>
      <c r="F428">
        <v>97</v>
      </c>
      <c r="G428">
        <v>114</v>
      </c>
      <c r="H428">
        <v>44</v>
      </c>
      <c r="I428">
        <v>50</v>
      </c>
      <c r="J428">
        <v>111</v>
      </c>
      <c r="K428">
        <v>95</v>
      </c>
      <c r="L428">
        <v>78</v>
      </c>
      <c r="M428">
        <v>6</v>
      </c>
      <c r="N428">
        <v>100</v>
      </c>
      <c r="O428">
        <v>93</v>
      </c>
    </row>
    <row r="429" spans="1:18" x14ac:dyDescent="0.3">
      <c r="A429">
        <v>4257314884</v>
      </c>
      <c r="B429">
        <v>1544099712</v>
      </c>
      <c r="C429">
        <v>7077</v>
      </c>
      <c r="D429" t="b">
        <v>0</v>
      </c>
      <c r="E429">
        <v>10</v>
      </c>
      <c r="F429">
        <v>86</v>
      </c>
      <c r="G429">
        <v>103</v>
      </c>
      <c r="H429">
        <v>78</v>
      </c>
      <c r="I429">
        <v>31</v>
      </c>
      <c r="J429">
        <v>76</v>
      </c>
      <c r="K429">
        <v>121</v>
      </c>
      <c r="L429">
        <v>114</v>
      </c>
      <c r="M429">
        <v>85</v>
      </c>
      <c r="N429">
        <v>69</v>
      </c>
      <c r="O429">
        <v>97</v>
      </c>
      <c r="P429">
        <v>63</v>
      </c>
      <c r="Q429">
        <v>111</v>
      </c>
    </row>
    <row r="430" spans="1:18" x14ac:dyDescent="0.3">
      <c r="A430">
        <v>4257309835</v>
      </c>
      <c r="B430">
        <v>1544099584</v>
      </c>
      <c r="C430">
        <v>6785</v>
      </c>
      <c r="D430" t="b">
        <v>1</v>
      </c>
      <c r="E430">
        <v>101</v>
      </c>
      <c r="F430">
        <v>97</v>
      </c>
      <c r="G430">
        <v>98</v>
      </c>
      <c r="H430">
        <v>44</v>
      </c>
      <c r="I430">
        <v>92</v>
      </c>
      <c r="J430">
        <v>29</v>
      </c>
      <c r="K430">
        <v>114</v>
      </c>
      <c r="L430">
        <v>27</v>
      </c>
      <c r="M430">
        <v>76</v>
      </c>
      <c r="N430">
        <v>3</v>
      </c>
      <c r="O430">
        <v>50</v>
      </c>
      <c r="P430">
        <v>82</v>
      </c>
      <c r="Q430">
        <v>34</v>
      </c>
      <c r="R430">
        <v>93</v>
      </c>
    </row>
    <row r="431" spans="1:18" x14ac:dyDescent="0.3">
      <c r="A431">
        <v>4257285445</v>
      </c>
      <c r="B431">
        <v>1544098688</v>
      </c>
      <c r="C431">
        <v>6745</v>
      </c>
      <c r="D431" t="b">
        <v>1</v>
      </c>
      <c r="E431">
        <v>1</v>
      </c>
      <c r="F431">
        <v>97</v>
      </c>
      <c r="G431">
        <v>68</v>
      </c>
      <c r="H431">
        <v>45</v>
      </c>
      <c r="I431">
        <v>50</v>
      </c>
      <c r="J431">
        <v>83</v>
      </c>
      <c r="K431">
        <v>111</v>
      </c>
      <c r="L431">
        <v>76</v>
      </c>
      <c r="M431">
        <v>38</v>
      </c>
      <c r="N431">
        <v>44</v>
      </c>
      <c r="O431">
        <v>85</v>
      </c>
      <c r="P431">
        <v>46</v>
      </c>
      <c r="Q431">
        <v>41</v>
      </c>
    </row>
    <row r="432" spans="1:18" x14ac:dyDescent="0.3">
      <c r="A432">
        <v>4257331509</v>
      </c>
      <c r="B432">
        <v>1544100352</v>
      </c>
      <c r="C432">
        <v>6975</v>
      </c>
      <c r="D432" t="b">
        <v>0</v>
      </c>
      <c r="E432">
        <v>100</v>
      </c>
      <c r="F432">
        <v>46</v>
      </c>
      <c r="G432">
        <v>112</v>
      </c>
      <c r="H432">
        <v>16</v>
      </c>
      <c r="I432">
        <v>9</v>
      </c>
      <c r="J432">
        <v>86</v>
      </c>
      <c r="K432">
        <v>8</v>
      </c>
      <c r="L432">
        <v>97</v>
      </c>
      <c r="M432">
        <v>31</v>
      </c>
      <c r="N432">
        <v>25</v>
      </c>
      <c r="O432">
        <v>34</v>
      </c>
      <c r="P432">
        <v>76</v>
      </c>
      <c r="Q432">
        <v>44</v>
      </c>
    </row>
    <row r="433" spans="1:17" x14ac:dyDescent="0.3">
      <c r="A433">
        <v>4257336137</v>
      </c>
      <c r="B433">
        <v>1544100480</v>
      </c>
      <c r="C433">
        <v>6830</v>
      </c>
      <c r="D433" t="b">
        <v>0</v>
      </c>
      <c r="E433">
        <v>15</v>
      </c>
      <c r="F433">
        <v>50</v>
      </c>
      <c r="G433">
        <v>114</v>
      </c>
      <c r="H433">
        <v>121</v>
      </c>
      <c r="I433">
        <v>98</v>
      </c>
      <c r="J433">
        <v>40</v>
      </c>
      <c r="K433">
        <v>74</v>
      </c>
      <c r="L433">
        <v>86</v>
      </c>
      <c r="M433">
        <v>44</v>
      </c>
      <c r="N433">
        <v>97</v>
      </c>
      <c r="O433">
        <v>8</v>
      </c>
    </row>
    <row r="434" spans="1:17" x14ac:dyDescent="0.3">
      <c r="A434">
        <v>4257331606</v>
      </c>
      <c r="B434">
        <v>1544100352</v>
      </c>
      <c r="C434">
        <v>6784</v>
      </c>
      <c r="D434" t="b">
        <v>0</v>
      </c>
      <c r="E434">
        <v>50</v>
      </c>
      <c r="F434">
        <v>10</v>
      </c>
      <c r="G434">
        <v>28</v>
      </c>
      <c r="H434">
        <v>86</v>
      </c>
      <c r="I434">
        <v>74</v>
      </c>
      <c r="J434">
        <v>107</v>
      </c>
      <c r="K434">
        <v>41</v>
      </c>
      <c r="L434">
        <v>38</v>
      </c>
      <c r="M434">
        <v>76</v>
      </c>
      <c r="N434">
        <v>31</v>
      </c>
      <c r="O434">
        <v>97</v>
      </c>
      <c r="P434">
        <v>44</v>
      </c>
    </row>
    <row r="435" spans="1:17" x14ac:dyDescent="0.3">
      <c r="A435">
        <v>4257347692</v>
      </c>
      <c r="B435">
        <v>1544100864</v>
      </c>
      <c r="C435">
        <v>7173</v>
      </c>
      <c r="D435" t="b">
        <v>0</v>
      </c>
      <c r="E435">
        <v>114</v>
      </c>
      <c r="F435">
        <v>100</v>
      </c>
      <c r="G435">
        <v>66</v>
      </c>
      <c r="H435">
        <v>1</v>
      </c>
      <c r="I435">
        <v>16</v>
      </c>
      <c r="J435">
        <v>21</v>
      </c>
      <c r="K435">
        <v>111</v>
      </c>
      <c r="L435">
        <v>107</v>
      </c>
      <c r="M435">
        <v>55</v>
      </c>
      <c r="N435">
        <v>44</v>
      </c>
      <c r="O435">
        <v>97</v>
      </c>
    </row>
    <row r="436" spans="1:17" x14ac:dyDescent="0.3">
      <c r="A436">
        <v>4257356128</v>
      </c>
      <c r="B436">
        <v>1544101120</v>
      </c>
      <c r="C436">
        <v>6901</v>
      </c>
      <c r="D436" t="b">
        <v>1</v>
      </c>
      <c r="E436">
        <v>76</v>
      </c>
      <c r="F436">
        <v>44</v>
      </c>
      <c r="G436">
        <v>121</v>
      </c>
      <c r="H436">
        <v>31</v>
      </c>
      <c r="I436">
        <v>97</v>
      </c>
      <c r="J436">
        <v>111</v>
      </c>
      <c r="K436">
        <v>1</v>
      </c>
      <c r="L436">
        <v>86</v>
      </c>
      <c r="M436">
        <v>55</v>
      </c>
      <c r="N436">
        <v>14</v>
      </c>
      <c r="O436">
        <v>12</v>
      </c>
      <c r="P436">
        <v>85</v>
      </c>
    </row>
    <row r="437" spans="1:17" x14ac:dyDescent="0.3">
      <c r="A437">
        <v>4257350555</v>
      </c>
      <c r="B437">
        <v>1544100992</v>
      </c>
      <c r="C437">
        <v>6888</v>
      </c>
    </row>
    <row r="438" spans="1:17" x14ac:dyDescent="0.3">
      <c r="A438">
        <v>4257328543</v>
      </c>
      <c r="B438">
        <v>1544100224</v>
      </c>
      <c r="C438">
        <v>6773</v>
      </c>
      <c r="D438" t="b">
        <v>1</v>
      </c>
      <c r="E438">
        <v>75</v>
      </c>
      <c r="F438">
        <v>38</v>
      </c>
      <c r="G438">
        <v>97</v>
      </c>
      <c r="H438">
        <v>44</v>
      </c>
      <c r="I438">
        <v>34</v>
      </c>
      <c r="J438">
        <v>26</v>
      </c>
      <c r="K438">
        <v>93</v>
      </c>
      <c r="L438">
        <v>16</v>
      </c>
      <c r="M438">
        <v>76</v>
      </c>
      <c r="N438">
        <v>121</v>
      </c>
      <c r="O438">
        <v>50</v>
      </c>
      <c r="P438">
        <v>88</v>
      </c>
      <c r="Q438">
        <v>61</v>
      </c>
    </row>
    <row r="439" spans="1:17" x14ac:dyDescent="0.3">
      <c r="A439">
        <v>4257323054</v>
      </c>
      <c r="B439">
        <v>1544099968</v>
      </c>
      <c r="C439">
        <v>6753</v>
      </c>
      <c r="D439" t="b">
        <v>1</v>
      </c>
      <c r="E439">
        <v>38</v>
      </c>
      <c r="F439">
        <v>6</v>
      </c>
      <c r="G439">
        <v>12</v>
      </c>
      <c r="H439">
        <v>50</v>
      </c>
      <c r="I439">
        <v>31</v>
      </c>
      <c r="J439">
        <v>78</v>
      </c>
      <c r="K439">
        <v>84</v>
      </c>
      <c r="L439">
        <v>56</v>
      </c>
      <c r="M439">
        <v>14</v>
      </c>
      <c r="N439">
        <v>101</v>
      </c>
      <c r="O439">
        <v>97</v>
      </c>
      <c r="P439">
        <v>44</v>
      </c>
      <c r="Q439">
        <v>80</v>
      </c>
    </row>
    <row r="440" spans="1:17" x14ac:dyDescent="0.3">
      <c r="A440">
        <v>4257366532</v>
      </c>
      <c r="B440">
        <v>1544101504</v>
      </c>
      <c r="C440">
        <v>7100</v>
      </c>
      <c r="D440" t="b">
        <v>0</v>
      </c>
      <c r="E440">
        <v>101</v>
      </c>
      <c r="F440">
        <v>7</v>
      </c>
      <c r="G440">
        <v>31</v>
      </c>
      <c r="H440">
        <v>80</v>
      </c>
      <c r="I440">
        <v>89</v>
      </c>
      <c r="J440">
        <v>85</v>
      </c>
      <c r="K440">
        <v>14</v>
      </c>
      <c r="L440">
        <v>98</v>
      </c>
      <c r="M440">
        <v>76</v>
      </c>
      <c r="N440">
        <v>6</v>
      </c>
      <c r="O440">
        <v>34</v>
      </c>
      <c r="P440">
        <v>44</v>
      </c>
      <c r="Q440">
        <v>97</v>
      </c>
    </row>
    <row r="441" spans="1:17" x14ac:dyDescent="0.3">
      <c r="A441">
        <v>4257371122</v>
      </c>
      <c r="B441">
        <v>1544101632</v>
      </c>
      <c r="C441">
        <v>7012</v>
      </c>
      <c r="D441" t="b">
        <v>1</v>
      </c>
      <c r="E441">
        <v>97</v>
      </c>
      <c r="F441">
        <v>114</v>
      </c>
      <c r="G441">
        <v>111</v>
      </c>
      <c r="H441">
        <v>51</v>
      </c>
      <c r="I441">
        <v>93</v>
      </c>
      <c r="J441">
        <v>38</v>
      </c>
      <c r="K441">
        <v>92</v>
      </c>
      <c r="L441">
        <v>31</v>
      </c>
      <c r="M441">
        <v>80</v>
      </c>
      <c r="N441">
        <v>109</v>
      </c>
      <c r="O441">
        <v>44</v>
      </c>
      <c r="P441">
        <v>82</v>
      </c>
    </row>
    <row r="442" spans="1:17" x14ac:dyDescent="0.3">
      <c r="A442">
        <v>4257374914</v>
      </c>
      <c r="B442">
        <v>1544101760</v>
      </c>
      <c r="C442">
        <v>6902</v>
      </c>
      <c r="D442" t="b">
        <v>1</v>
      </c>
      <c r="E442">
        <v>45</v>
      </c>
      <c r="F442">
        <v>107</v>
      </c>
      <c r="G442">
        <v>19</v>
      </c>
      <c r="H442">
        <v>44</v>
      </c>
      <c r="I442">
        <v>121</v>
      </c>
      <c r="J442">
        <v>86</v>
      </c>
      <c r="K442">
        <v>93</v>
      </c>
      <c r="L442">
        <v>53</v>
      </c>
      <c r="M442">
        <v>83</v>
      </c>
      <c r="N442">
        <v>76</v>
      </c>
      <c r="O442">
        <v>97</v>
      </c>
      <c r="P442">
        <v>15</v>
      </c>
      <c r="Q442">
        <v>2</v>
      </c>
    </row>
    <row r="443" spans="1:17" x14ac:dyDescent="0.3">
      <c r="A443">
        <v>4257378686</v>
      </c>
      <c r="B443">
        <v>1544101888</v>
      </c>
      <c r="C443">
        <v>7122</v>
      </c>
      <c r="D443" t="b">
        <v>0</v>
      </c>
      <c r="E443">
        <v>114</v>
      </c>
      <c r="F443">
        <v>19</v>
      </c>
      <c r="G443">
        <v>93</v>
      </c>
      <c r="H443">
        <v>84</v>
      </c>
      <c r="I443">
        <v>87</v>
      </c>
      <c r="J443">
        <v>83</v>
      </c>
      <c r="K443">
        <v>106</v>
      </c>
      <c r="L443">
        <v>109</v>
      </c>
      <c r="M443">
        <v>110</v>
      </c>
      <c r="N443">
        <v>86</v>
      </c>
      <c r="O443">
        <v>42</v>
      </c>
      <c r="P443">
        <v>50</v>
      </c>
      <c r="Q443">
        <v>97</v>
      </c>
    </row>
    <row r="444" spans="1:17" x14ac:dyDescent="0.3">
      <c r="A444">
        <v>4257393445</v>
      </c>
      <c r="B444">
        <v>1544102400</v>
      </c>
      <c r="C444">
        <v>6795</v>
      </c>
      <c r="D444" t="b">
        <v>0</v>
      </c>
      <c r="E444">
        <v>79</v>
      </c>
      <c r="F444">
        <v>114</v>
      </c>
      <c r="G444">
        <v>46</v>
      </c>
      <c r="H444">
        <v>97</v>
      </c>
      <c r="I444">
        <v>7</v>
      </c>
      <c r="J444">
        <v>110</v>
      </c>
      <c r="K444">
        <v>44</v>
      </c>
      <c r="L444">
        <v>33</v>
      </c>
      <c r="M444">
        <v>45</v>
      </c>
      <c r="N444">
        <v>27</v>
      </c>
      <c r="O444">
        <v>86</v>
      </c>
    </row>
    <row r="445" spans="1:17" x14ac:dyDescent="0.3">
      <c r="A445">
        <v>4257407081</v>
      </c>
      <c r="B445">
        <v>1544102912</v>
      </c>
      <c r="C445">
        <v>6856</v>
      </c>
      <c r="D445" t="b">
        <v>0</v>
      </c>
      <c r="E445">
        <v>72</v>
      </c>
      <c r="F445">
        <v>111</v>
      </c>
      <c r="G445">
        <v>10</v>
      </c>
      <c r="H445">
        <v>91</v>
      </c>
      <c r="I445">
        <v>86</v>
      </c>
      <c r="J445">
        <v>97</v>
      </c>
      <c r="K445">
        <v>44</v>
      </c>
      <c r="L445">
        <v>50</v>
      </c>
      <c r="M445">
        <v>103</v>
      </c>
      <c r="N445">
        <v>101</v>
      </c>
      <c r="O445">
        <v>121</v>
      </c>
      <c r="P445">
        <v>93</v>
      </c>
    </row>
    <row r="446" spans="1:17" x14ac:dyDescent="0.3">
      <c r="A446">
        <v>4257409230</v>
      </c>
      <c r="B446">
        <v>1544102912</v>
      </c>
      <c r="C446">
        <v>6791</v>
      </c>
      <c r="D446" t="b">
        <v>1</v>
      </c>
      <c r="E446">
        <v>14</v>
      </c>
      <c r="F446">
        <v>69</v>
      </c>
      <c r="G446">
        <v>114</v>
      </c>
      <c r="H446">
        <v>86</v>
      </c>
      <c r="I446">
        <v>80</v>
      </c>
      <c r="J446">
        <v>27</v>
      </c>
      <c r="K446">
        <v>82</v>
      </c>
      <c r="L446">
        <v>50</v>
      </c>
      <c r="M446">
        <v>100</v>
      </c>
      <c r="N446">
        <v>93</v>
      </c>
      <c r="O446">
        <v>85</v>
      </c>
      <c r="P446">
        <v>97</v>
      </c>
    </row>
    <row r="447" spans="1:17" x14ac:dyDescent="0.3">
      <c r="A447">
        <v>4257412095</v>
      </c>
      <c r="B447">
        <v>1544103040</v>
      </c>
      <c r="C447">
        <v>6879</v>
      </c>
      <c r="D447" t="b">
        <v>0</v>
      </c>
      <c r="E447">
        <v>55</v>
      </c>
      <c r="F447">
        <v>114</v>
      </c>
      <c r="G447">
        <v>71</v>
      </c>
      <c r="H447">
        <v>50</v>
      </c>
      <c r="I447">
        <v>109</v>
      </c>
      <c r="J447">
        <v>86</v>
      </c>
      <c r="K447">
        <v>97</v>
      </c>
      <c r="L447">
        <v>1</v>
      </c>
      <c r="M447">
        <v>35</v>
      </c>
      <c r="N447">
        <v>31</v>
      </c>
      <c r="O447">
        <v>76</v>
      </c>
    </row>
    <row r="448" spans="1:17" x14ac:dyDescent="0.3">
      <c r="A448">
        <v>4257420471</v>
      </c>
      <c r="B448">
        <v>1544103296</v>
      </c>
      <c r="C448">
        <v>6864</v>
      </c>
      <c r="D448" t="b">
        <v>1</v>
      </c>
      <c r="E448">
        <v>38</v>
      </c>
      <c r="F448">
        <v>9</v>
      </c>
      <c r="G448">
        <v>85</v>
      </c>
      <c r="H448">
        <v>50</v>
      </c>
      <c r="I448">
        <v>10</v>
      </c>
      <c r="J448">
        <v>14</v>
      </c>
      <c r="K448">
        <v>31</v>
      </c>
      <c r="L448">
        <v>114</v>
      </c>
      <c r="M448">
        <v>45</v>
      </c>
      <c r="N448">
        <v>2</v>
      </c>
      <c r="O448">
        <v>93</v>
      </c>
      <c r="P448">
        <v>97</v>
      </c>
      <c r="Q448">
        <v>16</v>
      </c>
    </row>
    <row r="449" spans="1:18" x14ac:dyDescent="0.3">
      <c r="A449">
        <v>4257419959</v>
      </c>
      <c r="B449">
        <v>1544103296</v>
      </c>
      <c r="C449">
        <v>6845</v>
      </c>
      <c r="D449" t="b">
        <v>1</v>
      </c>
      <c r="E449">
        <v>86</v>
      </c>
      <c r="F449">
        <v>79</v>
      </c>
      <c r="G449">
        <v>1</v>
      </c>
      <c r="H449">
        <v>31</v>
      </c>
      <c r="I449">
        <v>19</v>
      </c>
      <c r="J449">
        <v>100</v>
      </c>
      <c r="K449">
        <v>38</v>
      </c>
      <c r="L449">
        <v>23</v>
      </c>
      <c r="M449">
        <v>44</v>
      </c>
      <c r="N449">
        <v>121</v>
      </c>
      <c r="O449">
        <v>76</v>
      </c>
      <c r="P449">
        <v>50</v>
      </c>
      <c r="Q449">
        <v>97</v>
      </c>
    </row>
    <row r="450" spans="1:18" x14ac:dyDescent="0.3">
      <c r="A450">
        <v>4257418342</v>
      </c>
      <c r="B450">
        <v>1544103168</v>
      </c>
      <c r="C450">
        <v>6836</v>
      </c>
      <c r="D450" t="b">
        <v>1</v>
      </c>
      <c r="E450">
        <v>3</v>
      </c>
      <c r="F450">
        <v>41</v>
      </c>
      <c r="G450">
        <v>50</v>
      </c>
      <c r="H450">
        <v>100</v>
      </c>
      <c r="I450">
        <v>74</v>
      </c>
      <c r="J450">
        <v>78</v>
      </c>
      <c r="K450">
        <v>28</v>
      </c>
      <c r="L450">
        <v>23</v>
      </c>
      <c r="M450">
        <v>120</v>
      </c>
      <c r="N450">
        <v>31</v>
      </c>
      <c r="O450">
        <v>82</v>
      </c>
      <c r="P450">
        <v>26</v>
      </c>
      <c r="Q450">
        <v>105</v>
      </c>
      <c r="R450">
        <v>10</v>
      </c>
    </row>
    <row r="451" spans="1:18" x14ac:dyDescent="0.3">
      <c r="A451">
        <v>4257439718</v>
      </c>
      <c r="B451">
        <v>1544103936</v>
      </c>
      <c r="C451">
        <v>7061</v>
      </c>
      <c r="D451" t="b">
        <v>0</v>
      </c>
      <c r="E451">
        <v>55</v>
      </c>
      <c r="F451">
        <v>9</v>
      </c>
      <c r="G451">
        <v>111</v>
      </c>
      <c r="H451">
        <v>10</v>
      </c>
      <c r="I451">
        <v>71</v>
      </c>
      <c r="J451">
        <v>85</v>
      </c>
      <c r="K451">
        <v>1</v>
      </c>
      <c r="L451">
        <v>107</v>
      </c>
      <c r="M451">
        <v>58</v>
      </c>
      <c r="N451">
        <v>76</v>
      </c>
      <c r="O451">
        <v>61</v>
      </c>
      <c r="P451">
        <v>97</v>
      </c>
      <c r="Q451">
        <v>82</v>
      </c>
    </row>
    <row r="452" spans="1:18" x14ac:dyDescent="0.3">
      <c r="A452">
        <v>4257436856</v>
      </c>
      <c r="B452">
        <v>1544103808</v>
      </c>
      <c r="C452">
        <v>6880</v>
      </c>
      <c r="D452" t="b">
        <v>1</v>
      </c>
      <c r="E452">
        <v>78</v>
      </c>
      <c r="F452">
        <v>77</v>
      </c>
      <c r="G452">
        <v>82</v>
      </c>
      <c r="H452">
        <v>85</v>
      </c>
      <c r="I452">
        <v>90</v>
      </c>
      <c r="J452">
        <v>110</v>
      </c>
      <c r="K452">
        <v>86</v>
      </c>
      <c r="L452">
        <v>50</v>
      </c>
      <c r="M452">
        <v>121</v>
      </c>
      <c r="N452">
        <v>44</v>
      </c>
      <c r="O452">
        <v>114</v>
      </c>
      <c r="P452">
        <v>97</v>
      </c>
    </row>
    <row r="453" spans="1:18" x14ac:dyDescent="0.3">
      <c r="A453">
        <v>4257443169</v>
      </c>
      <c r="B453">
        <v>1544104064</v>
      </c>
      <c r="C453">
        <v>7017</v>
      </c>
      <c r="D453" t="b">
        <v>1</v>
      </c>
      <c r="E453">
        <v>1</v>
      </c>
      <c r="F453">
        <v>16</v>
      </c>
      <c r="G453">
        <v>59</v>
      </c>
      <c r="H453">
        <v>31</v>
      </c>
      <c r="I453">
        <v>71</v>
      </c>
      <c r="J453">
        <v>101</v>
      </c>
      <c r="K453">
        <v>110</v>
      </c>
      <c r="L453">
        <v>121</v>
      </c>
      <c r="M453">
        <v>21</v>
      </c>
      <c r="N453">
        <v>114</v>
      </c>
      <c r="O453">
        <v>50</v>
      </c>
      <c r="P453">
        <v>61</v>
      </c>
      <c r="Q453">
        <v>97</v>
      </c>
    </row>
    <row r="454" spans="1:18" x14ac:dyDescent="0.3">
      <c r="A454">
        <v>4257435189</v>
      </c>
      <c r="B454">
        <v>1544103808</v>
      </c>
      <c r="C454">
        <v>6788</v>
      </c>
      <c r="D454" t="b">
        <v>1</v>
      </c>
      <c r="E454">
        <v>31</v>
      </c>
      <c r="F454">
        <v>76</v>
      </c>
      <c r="G454">
        <v>97</v>
      </c>
      <c r="H454">
        <v>7</v>
      </c>
      <c r="I454">
        <v>8</v>
      </c>
      <c r="J454">
        <v>93</v>
      </c>
      <c r="K454">
        <v>86</v>
      </c>
      <c r="L454">
        <v>16</v>
      </c>
      <c r="M454">
        <v>26</v>
      </c>
      <c r="N454">
        <v>114</v>
      </c>
      <c r="O454">
        <v>80</v>
      </c>
      <c r="P454">
        <v>83</v>
      </c>
    </row>
    <row r="455" spans="1:18" x14ac:dyDescent="0.3">
      <c r="A455">
        <v>4257460914</v>
      </c>
      <c r="B455">
        <v>1544104576</v>
      </c>
      <c r="C455">
        <v>6988</v>
      </c>
      <c r="D455" t="b">
        <v>1</v>
      </c>
      <c r="E455">
        <v>38</v>
      </c>
      <c r="F455">
        <v>93</v>
      </c>
      <c r="G455">
        <v>112</v>
      </c>
      <c r="H455">
        <v>114</v>
      </c>
      <c r="I455">
        <v>111</v>
      </c>
      <c r="J455">
        <v>28</v>
      </c>
      <c r="K455">
        <v>44</v>
      </c>
      <c r="L455">
        <v>25</v>
      </c>
      <c r="M455">
        <v>50</v>
      </c>
      <c r="N455">
        <v>91</v>
      </c>
      <c r="O455">
        <v>121</v>
      </c>
      <c r="P455">
        <v>97</v>
      </c>
    </row>
    <row r="456" spans="1:18" x14ac:dyDescent="0.3">
      <c r="A456">
        <v>4257464924</v>
      </c>
      <c r="B456">
        <v>1544104704</v>
      </c>
      <c r="C456">
        <v>6966</v>
      </c>
      <c r="D456" t="b">
        <v>1</v>
      </c>
      <c r="E456">
        <v>86</v>
      </c>
      <c r="F456">
        <v>8</v>
      </c>
      <c r="G456">
        <v>25</v>
      </c>
      <c r="H456">
        <v>79</v>
      </c>
      <c r="I456">
        <v>97</v>
      </c>
      <c r="J456">
        <v>96</v>
      </c>
      <c r="K456">
        <v>87</v>
      </c>
      <c r="L456">
        <v>121</v>
      </c>
      <c r="M456">
        <v>46</v>
      </c>
      <c r="N456">
        <v>44</v>
      </c>
      <c r="O456">
        <v>93</v>
      </c>
      <c r="P456">
        <v>90</v>
      </c>
    </row>
    <row r="457" spans="1:18" x14ac:dyDescent="0.3">
      <c r="A457">
        <v>4257451810</v>
      </c>
      <c r="B457">
        <v>1544104320</v>
      </c>
      <c r="C457">
        <v>6801</v>
      </c>
      <c r="D457" t="b">
        <v>0</v>
      </c>
      <c r="E457">
        <v>41</v>
      </c>
      <c r="F457">
        <v>97</v>
      </c>
      <c r="G457">
        <v>25</v>
      </c>
      <c r="H457">
        <v>50</v>
      </c>
      <c r="I457">
        <v>121</v>
      </c>
      <c r="J457">
        <v>101</v>
      </c>
      <c r="K457">
        <v>109</v>
      </c>
      <c r="L457">
        <v>16</v>
      </c>
      <c r="M457">
        <v>37</v>
      </c>
      <c r="N457">
        <v>10</v>
      </c>
      <c r="O457">
        <v>44</v>
      </c>
      <c r="P457">
        <v>114</v>
      </c>
      <c r="Q457">
        <v>76</v>
      </c>
    </row>
    <row r="458" spans="1:18" x14ac:dyDescent="0.3">
      <c r="A458">
        <v>4257472890</v>
      </c>
      <c r="B458">
        <v>1544104960</v>
      </c>
      <c r="C458">
        <v>7144</v>
      </c>
      <c r="D458" t="b">
        <v>1</v>
      </c>
      <c r="E458">
        <v>114</v>
      </c>
      <c r="F458">
        <v>44</v>
      </c>
      <c r="G458">
        <v>3</v>
      </c>
      <c r="H458">
        <v>2</v>
      </c>
      <c r="I458">
        <v>97</v>
      </c>
      <c r="J458">
        <v>29</v>
      </c>
      <c r="K458">
        <v>86</v>
      </c>
      <c r="L458">
        <v>109</v>
      </c>
      <c r="M458">
        <v>10</v>
      </c>
      <c r="N458">
        <v>50</v>
      </c>
      <c r="O458">
        <v>98</v>
      </c>
    </row>
    <row r="459" spans="1:18" x14ac:dyDescent="0.3">
      <c r="A459">
        <v>4257484917</v>
      </c>
      <c r="B459">
        <v>1544105344</v>
      </c>
      <c r="C459">
        <v>7095</v>
      </c>
      <c r="D459" t="b">
        <v>0</v>
      </c>
      <c r="E459">
        <v>38</v>
      </c>
      <c r="F459">
        <v>86</v>
      </c>
      <c r="G459">
        <v>76</v>
      </c>
      <c r="H459">
        <v>44</v>
      </c>
      <c r="I459">
        <v>3</v>
      </c>
      <c r="J459">
        <v>26</v>
      </c>
      <c r="K459">
        <v>67</v>
      </c>
      <c r="L459">
        <v>50</v>
      </c>
      <c r="M459">
        <v>97</v>
      </c>
      <c r="N459">
        <v>23</v>
      </c>
      <c r="O459">
        <v>93</v>
      </c>
      <c r="P459">
        <v>1</v>
      </c>
      <c r="Q459">
        <v>78</v>
      </c>
    </row>
    <row r="460" spans="1:18" x14ac:dyDescent="0.3">
      <c r="A460">
        <v>4257483440</v>
      </c>
      <c r="B460">
        <v>1544105344</v>
      </c>
      <c r="C460">
        <v>6993</v>
      </c>
      <c r="D460" t="b">
        <v>1</v>
      </c>
      <c r="E460">
        <v>59</v>
      </c>
      <c r="F460">
        <v>50</v>
      </c>
      <c r="G460">
        <v>79</v>
      </c>
      <c r="H460">
        <v>89</v>
      </c>
      <c r="I460">
        <v>83</v>
      </c>
      <c r="J460">
        <v>84</v>
      </c>
      <c r="K460">
        <v>41</v>
      </c>
      <c r="L460">
        <v>110</v>
      </c>
      <c r="M460">
        <v>114</v>
      </c>
      <c r="N460">
        <v>2</v>
      </c>
      <c r="O460">
        <v>10</v>
      </c>
      <c r="P460">
        <v>97</v>
      </c>
    </row>
    <row r="461" spans="1:18" x14ac:dyDescent="0.3">
      <c r="A461">
        <v>4257499148</v>
      </c>
      <c r="B461">
        <v>1544105856</v>
      </c>
      <c r="C461">
        <v>7240</v>
      </c>
      <c r="D461" t="b">
        <v>1</v>
      </c>
      <c r="E461">
        <v>93</v>
      </c>
      <c r="F461">
        <v>110</v>
      </c>
      <c r="G461">
        <v>50</v>
      </c>
      <c r="H461">
        <v>25</v>
      </c>
      <c r="I461">
        <v>97</v>
      </c>
      <c r="J461">
        <v>86</v>
      </c>
      <c r="K461">
        <v>44</v>
      </c>
      <c r="L461">
        <v>19</v>
      </c>
      <c r="M461">
        <v>31</v>
      </c>
      <c r="N461">
        <v>15</v>
      </c>
      <c r="O461">
        <v>38</v>
      </c>
      <c r="P461">
        <v>61</v>
      </c>
      <c r="Q461">
        <v>76</v>
      </c>
    </row>
    <row r="462" spans="1:18" x14ac:dyDescent="0.3">
      <c r="A462">
        <v>4257500979</v>
      </c>
      <c r="B462">
        <v>1544105984</v>
      </c>
      <c r="C462">
        <v>7245</v>
      </c>
      <c r="D462" t="b">
        <v>1</v>
      </c>
      <c r="E462">
        <v>100</v>
      </c>
      <c r="F462">
        <v>78</v>
      </c>
      <c r="G462">
        <v>60</v>
      </c>
      <c r="H462">
        <v>86</v>
      </c>
      <c r="I462">
        <v>8</v>
      </c>
      <c r="J462">
        <v>44</v>
      </c>
      <c r="K462">
        <v>97</v>
      </c>
      <c r="L462">
        <v>45</v>
      </c>
      <c r="M462">
        <v>96</v>
      </c>
      <c r="N462">
        <v>121</v>
      </c>
      <c r="O462">
        <v>82</v>
      </c>
      <c r="P462">
        <v>22</v>
      </c>
    </row>
    <row r="463" spans="1:18" x14ac:dyDescent="0.3">
      <c r="A463">
        <v>4257493489</v>
      </c>
      <c r="B463">
        <v>1544105728</v>
      </c>
      <c r="C463">
        <v>6933</v>
      </c>
      <c r="D463" t="b">
        <v>0</v>
      </c>
      <c r="E463">
        <v>71</v>
      </c>
      <c r="F463">
        <v>1</v>
      </c>
      <c r="G463">
        <v>86</v>
      </c>
      <c r="H463">
        <v>92</v>
      </c>
      <c r="I463">
        <v>100</v>
      </c>
      <c r="J463">
        <v>87</v>
      </c>
      <c r="K463">
        <v>44</v>
      </c>
      <c r="L463">
        <v>64</v>
      </c>
      <c r="M463">
        <v>97</v>
      </c>
      <c r="N463">
        <v>114</v>
      </c>
    </row>
    <row r="464" spans="1:18" x14ac:dyDescent="0.3">
      <c r="A464">
        <v>4257488602</v>
      </c>
      <c r="B464">
        <v>1544105472</v>
      </c>
      <c r="C464">
        <v>6934</v>
      </c>
      <c r="D464" t="b">
        <v>1</v>
      </c>
      <c r="E464">
        <v>111</v>
      </c>
      <c r="F464">
        <v>121</v>
      </c>
      <c r="G464">
        <v>76</v>
      </c>
      <c r="H464">
        <v>38</v>
      </c>
      <c r="I464">
        <v>44</v>
      </c>
      <c r="J464">
        <v>28</v>
      </c>
      <c r="K464">
        <v>14</v>
      </c>
      <c r="L464">
        <v>72</v>
      </c>
      <c r="M464">
        <v>114</v>
      </c>
      <c r="N464">
        <v>91</v>
      </c>
      <c r="O464">
        <v>80</v>
      </c>
      <c r="P464">
        <v>93</v>
      </c>
    </row>
    <row r="465" spans="1:19" x14ac:dyDescent="0.3">
      <c r="A465">
        <v>4257509299</v>
      </c>
      <c r="B465">
        <v>1544106240</v>
      </c>
      <c r="C465">
        <v>7104</v>
      </c>
      <c r="D465" t="b">
        <v>0</v>
      </c>
      <c r="E465">
        <v>30</v>
      </c>
      <c r="F465">
        <v>97</v>
      </c>
      <c r="G465">
        <v>27</v>
      </c>
      <c r="H465">
        <v>44</v>
      </c>
      <c r="I465">
        <v>114</v>
      </c>
      <c r="J465">
        <v>8</v>
      </c>
      <c r="K465">
        <v>121</v>
      </c>
      <c r="L465">
        <v>28</v>
      </c>
      <c r="M465">
        <v>4</v>
      </c>
      <c r="N465">
        <v>31</v>
      </c>
      <c r="O465">
        <v>41</v>
      </c>
    </row>
    <row r="466" spans="1:19" x14ac:dyDescent="0.3">
      <c r="A466">
        <v>4257511930</v>
      </c>
      <c r="B466">
        <v>1544106240</v>
      </c>
      <c r="C466">
        <v>7065</v>
      </c>
      <c r="D466" t="b">
        <v>1</v>
      </c>
      <c r="E466">
        <v>93</v>
      </c>
      <c r="F466">
        <v>50</v>
      </c>
      <c r="G466">
        <v>45</v>
      </c>
      <c r="H466">
        <v>84</v>
      </c>
      <c r="I466">
        <v>87</v>
      </c>
      <c r="J466">
        <v>10</v>
      </c>
      <c r="K466">
        <v>86</v>
      </c>
      <c r="L466">
        <v>19</v>
      </c>
      <c r="M466">
        <v>26</v>
      </c>
      <c r="N466">
        <v>76</v>
      </c>
      <c r="O466">
        <v>97</v>
      </c>
      <c r="P466">
        <v>7</v>
      </c>
    </row>
    <row r="467" spans="1:19" x14ac:dyDescent="0.3">
      <c r="A467">
        <v>4257516015</v>
      </c>
      <c r="B467">
        <v>1544106368</v>
      </c>
      <c r="C467">
        <v>6997</v>
      </c>
      <c r="D467" t="b">
        <v>1</v>
      </c>
      <c r="E467">
        <v>97</v>
      </c>
      <c r="F467">
        <v>1</v>
      </c>
      <c r="G467">
        <v>85</v>
      </c>
      <c r="H467">
        <v>76</v>
      </c>
      <c r="I467">
        <v>121</v>
      </c>
      <c r="J467">
        <v>110</v>
      </c>
      <c r="K467">
        <v>11</v>
      </c>
      <c r="L467">
        <v>19</v>
      </c>
      <c r="M467">
        <v>109</v>
      </c>
      <c r="N467">
        <v>38</v>
      </c>
      <c r="O467">
        <v>31</v>
      </c>
      <c r="P467">
        <v>80</v>
      </c>
      <c r="Q467">
        <v>50</v>
      </c>
    </row>
    <row r="468" spans="1:19" x14ac:dyDescent="0.3">
      <c r="A468">
        <v>4257505861</v>
      </c>
      <c r="B468">
        <v>1544106112</v>
      </c>
      <c r="C468">
        <v>6897</v>
      </c>
      <c r="D468" t="b">
        <v>1</v>
      </c>
      <c r="E468">
        <v>28</v>
      </c>
      <c r="F468">
        <v>86</v>
      </c>
      <c r="G468">
        <v>44</v>
      </c>
      <c r="H468">
        <v>94</v>
      </c>
      <c r="I468">
        <v>85</v>
      </c>
      <c r="J468">
        <v>112</v>
      </c>
      <c r="K468">
        <v>26</v>
      </c>
      <c r="L468">
        <v>97</v>
      </c>
      <c r="M468">
        <v>12</v>
      </c>
      <c r="N468">
        <v>114</v>
      </c>
      <c r="O468">
        <v>93</v>
      </c>
      <c r="P468">
        <v>2</v>
      </c>
      <c r="Q468">
        <v>50</v>
      </c>
    </row>
    <row r="469" spans="1:19" x14ac:dyDescent="0.3">
      <c r="A469">
        <v>4257527016</v>
      </c>
      <c r="B469">
        <v>1544106752</v>
      </c>
      <c r="C469">
        <v>7321</v>
      </c>
      <c r="D469" t="b">
        <v>1</v>
      </c>
      <c r="E469">
        <v>41</v>
      </c>
      <c r="F469">
        <v>27</v>
      </c>
      <c r="G469">
        <v>23</v>
      </c>
      <c r="H469">
        <v>55</v>
      </c>
      <c r="I469">
        <v>107</v>
      </c>
      <c r="J469">
        <v>69</v>
      </c>
      <c r="K469">
        <v>25</v>
      </c>
      <c r="L469">
        <v>38</v>
      </c>
      <c r="M469">
        <v>101</v>
      </c>
      <c r="N469">
        <v>109</v>
      </c>
      <c r="O469">
        <v>44</v>
      </c>
    </row>
    <row r="470" spans="1:19" x14ac:dyDescent="0.3">
      <c r="A470">
        <v>4257537051</v>
      </c>
      <c r="B470">
        <v>1544107136</v>
      </c>
      <c r="C470">
        <v>7141</v>
      </c>
      <c r="D470" t="b">
        <v>0</v>
      </c>
      <c r="E470">
        <v>121</v>
      </c>
      <c r="F470">
        <v>31</v>
      </c>
      <c r="G470">
        <v>69</v>
      </c>
      <c r="H470">
        <v>34</v>
      </c>
      <c r="I470">
        <v>44</v>
      </c>
      <c r="J470">
        <v>48</v>
      </c>
      <c r="K470">
        <v>25</v>
      </c>
      <c r="L470">
        <v>83</v>
      </c>
      <c r="M470">
        <v>3</v>
      </c>
      <c r="N470">
        <v>110</v>
      </c>
      <c r="O470">
        <v>74</v>
      </c>
      <c r="P470">
        <v>2</v>
      </c>
    </row>
    <row r="471" spans="1:19" x14ac:dyDescent="0.3">
      <c r="A471">
        <v>4257541799</v>
      </c>
      <c r="B471">
        <v>1544107264</v>
      </c>
      <c r="C471">
        <v>7111</v>
      </c>
      <c r="D471" t="b">
        <v>1</v>
      </c>
      <c r="E471">
        <v>95</v>
      </c>
      <c r="F471">
        <v>76</v>
      </c>
      <c r="G471">
        <v>3</v>
      </c>
      <c r="H471">
        <v>93</v>
      </c>
      <c r="I471">
        <v>88</v>
      </c>
      <c r="J471">
        <v>53</v>
      </c>
      <c r="K471">
        <v>107</v>
      </c>
      <c r="L471">
        <v>31</v>
      </c>
      <c r="M471">
        <v>82</v>
      </c>
      <c r="N471">
        <v>16</v>
      </c>
      <c r="O471">
        <v>80</v>
      </c>
      <c r="P471">
        <v>97</v>
      </c>
      <c r="Q471">
        <v>91</v>
      </c>
    </row>
    <row r="472" spans="1:19" x14ac:dyDescent="0.3">
      <c r="A472">
        <v>4257557936</v>
      </c>
      <c r="B472">
        <v>1544107904</v>
      </c>
      <c r="C472">
        <v>7297</v>
      </c>
      <c r="D472" t="b">
        <v>0</v>
      </c>
      <c r="E472">
        <v>31</v>
      </c>
      <c r="F472">
        <v>50</v>
      </c>
      <c r="G472">
        <v>86</v>
      </c>
      <c r="H472">
        <v>10</v>
      </c>
      <c r="I472">
        <v>19</v>
      </c>
      <c r="J472">
        <v>7</v>
      </c>
      <c r="K472">
        <v>44</v>
      </c>
      <c r="L472">
        <v>84</v>
      </c>
      <c r="M472">
        <v>97</v>
      </c>
      <c r="N472">
        <v>76</v>
      </c>
      <c r="O472">
        <v>42</v>
      </c>
      <c r="P472">
        <v>93</v>
      </c>
    </row>
    <row r="473" spans="1:19" x14ac:dyDescent="0.3">
      <c r="A473">
        <v>4257548521</v>
      </c>
      <c r="B473">
        <v>1544107520</v>
      </c>
      <c r="C473">
        <v>7007</v>
      </c>
      <c r="D473" t="b">
        <v>0</v>
      </c>
      <c r="E473">
        <v>26</v>
      </c>
      <c r="F473">
        <v>97</v>
      </c>
      <c r="G473">
        <v>44</v>
      </c>
      <c r="H473">
        <v>3</v>
      </c>
      <c r="I473">
        <v>9</v>
      </c>
      <c r="J473">
        <v>59</v>
      </c>
      <c r="K473">
        <v>50</v>
      </c>
      <c r="L473">
        <v>35</v>
      </c>
      <c r="M473">
        <v>31</v>
      </c>
      <c r="N473">
        <v>41</v>
      </c>
      <c r="O473">
        <v>61</v>
      </c>
      <c r="P473">
        <v>95</v>
      </c>
    </row>
    <row r="474" spans="1:19" x14ac:dyDescent="0.3">
      <c r="A474">
        <v>4257574487</v>
      </c>
      <c r="B474">
        <v>1544108416</v>
      </c>
      <c r="C474">
        <v>7021</v>
      </c>
      <c r="D474" t="b">
        <v>0</v>
      </c>
      <c r="E474">
        <v>28</v>
      </c>
      <c r="F474">
        <v>86</v>
      </c>
      <c r="G474">
        <v>71</v>
      </c>
      <c r="H474">
        <v>45</v>
      </c>
      <c r="I474">
        <v>10</v>
      </c>
      <c r="J474">
        <v>31</v>
      </c>
      <c r="K474">
        <v>44</v>
      </c>
      <c r="L474">
        <v>19</v>
      </c>
      <c r="M474">
        <v>26</v>
      </c>
      <c r="N474">
        <v>78</v>
      </c>
      <c r="O474">
        <v>97</v>
      </c>
    </row>
    <row r="475" spans="1:19" x14ac:dyDescent="0.3">
      <c r="A475">
        <v>4257581068</v>
      </c>
      <c r="B475">
        <v>1544108672</v>
      </c>
      <c r="C475">
        <v>7201</v>
      </c>
      <c r="D475" t="b">
        <v>0</v>
      </c>
      <c r="E475">
        <v>46</v>
      </c>
      <c r="F475">
        <v>19</v>
      </c>
      <c r="G475">
        <v>50</v>
      </c>
      <c r="H475">
        <v>45</v>
      </c>
      <c r="I475">
        <v>89</v>
      </c>
      <c r="J475">
        <v>94</v>
      </c>
      <c r="K475">
        <v>76</v>
      </c>
      <c r="L475">
        <v>114</v>
      </c>
      <c r="M475">
        <v>86</v>
      </c>
      <c r="N475">
        <v>111</v>
      </c>
      <c r="O475">
        <v>93</v>
      </c>
      <c r="P475">
        <v>38</v>
      </c>
    </row>
    <row r="476" spans="1:19" x14ac:dyDescent="0.3">
      <c r="A476">
        <v>4257580587</v>
      </c>
      <c r="B476">
        <v>1544108672</v>
      </c>
      <c r="C476">
        <v>7118</v>
      </c>
      <c r="D476" t="b">
        <v>0</v>
      </c>
      <c r="E476">
        <v>44</v>
      </c>
      <c r="F476">
        <v>13</v>
      </c>
      <c r="G476">
        <v>121</v>
      </c>
      <c r="H476">
        <v>7</v>
      </c>
      <c r="I476">
        <v>86</v>
      </c>
      <c r="J476">
        <v>97</v>
      </c>
      <c r="K476">
        <v>45</v>
      </c>
      <c r="L476">
        <v>109</v>
      </c>
      <c r="M476">
        <v>87</v>
      </c>
      <c r="N476">
        <v>19</v>
      </c>
      <c r="O476">
        <v>1</v>
      </c>
      <c r="P476">
        <v>50</v>
      </c>
    </row>
    <row r="477" spans="1:19" x14ac:dyDescent="0.3">
      <c r="A477">
        <v>4257556899</v>
      </c>
      <c r="B477">
        <v>1544107776</v>
      </c>
      <c r="C477">
        <v>7002</v>
      </c>
      <c r="D477" t="b">
        <v>1</v>
      </c>
      <c r="E477">
        <v>109</v>
      </c>
      <c r="F477">
        <v>86</v>
      </c>
      <c r="G477">
        <v>107</v>
      </c>
      <c r="H477">
        <v>97</v>
      </c>
      <c r="I477">
        <v>50</v>
      </c>
      <c r="J477">
        <v>29</v>
      </c>
      <c r="K477">
        <v>14</v>
      </c>
      <c r="L477">
        <v>44</v>
      </c>
      <c r="M477">
        <v>3</v>
      </c>
      <c r="N477">
        <v>6</v>
      </c>
      <c r="O477">
        <v>77</v>
      </c>
    </row>
    <row r="478" spans="1:19" x14ac:dyDescent="0.3">
      <c r="A478">
        <v>4257554962</v>
      </c>
      <c r="B478">
        <v>1544107776</v>
      </c>
      <c r="C478">
        <v>6988</v>
      </c>
      <c r="D478" t="b">
        <v>0</v>
      </c>
      <c r="E478">
        <v>95</v>
      </c>
      <c r="F478">
        <v>86</v>
      </c>
      <c r="G478">
        <v>8</v>
      </c>
      <c r="H478">
        <v>31</v>
      </c>
      <c r="I478">
        <v>28</v>
      </c>
      <c r="J478">
        <v>85</v>
      </c>
      <c r="K478">
        <v>25</v>
      </c>
      <c r="L478">
        <v>102</v>
      </c>
      <c r="M478">
        <v>97</v>
      </c>
      <c r="N478">
        <v>44</v>
      </c>
      <c r="O478">
        <v>2</v>
      </c>
      <c r="P478">
        <v>114</v>
      </c>
      <c r="Q478">
        <v>121</v>
      </c>
    </row>
    <row r="479" spans="1:19" x14ac:dyDescent="0.3">
      <c r="A479">
        <v>4257600391</v>
      </c>
      <c r="B479">
        <v>1544109312</v>
      </c>
      <c r="C479">
        <v>7164</v>
      </c>
      <c r="D479" t="b">
        <v>1</v>
      </c>
      <c r="E479">
        <v>86</v>
      </c>
      <c r="F479">
        <v>93</v>
      </c>
      <c r="G479">
        <v>3</v>
      </c>
      <c r="H479">
        <v>121</v>
      </c>
      <c r="I479">
        <v>50</v>
      </c>
      <c r="J479">
        <v>68</v>
      </c>
      <c r="K479">
        <v>100</v>
      </c>
      <c r="L479">
        <v>71</v>
      </c>
      <c r="M479">
        <v>46</v>
      </c>
      <c r="N479">
        <v>44</v>
      </c>
      <c r="O479">
        <v>97</v>
      </c>
      <c r="P479">
        <v>114</v>
      </c>
      <c r="Q479">
        <v>80</v>
      </c>
      <c r="R479">
        <v>2</v>
      </c>
      <c r="S479">
        <v>91</v>
      </c>
    </row>
    <row r="480" spans="1:19" x14ac:dyDescent="0.3">
      <c r="A480">
        <v>4257605809</v>
      </c>
      <c r="B480">
        <v>1544109568</v>
      </c>
      <c r="C480">
        <v>7151</v>
      </c>
      <c r="D480" t="b">
        <v>1</v>
      </c>
      <c r="E480">
        <v>121</v>
      </c>
      <c r="F480">
        <v>59</v>
      </c>
      <c r="G480">
        <v>68</v>
      </c>
      <c r="H480">
        <v>93</v>
      </c>
      <c r="I480">
        <v>28</v>
      </c>
      <c r="J480">
        <v>83</v>
      </c>
      <c r="K480">
        <v>86</v>
      </c>
      <c r="L480">
        <v>97</v>
      </c>
      <c r="M480">
        <v>25</v>
      </c>
      <c r="N480">
        <v>8</v>
      </c>
      <c r="O480">
        <v>82</v>
      </c>
      <c r="P480">
        <v>9</v>
      </c>
      <c r="Q480">
        <v>61</v>
      </c>
    </row>
    <row r="481" spans="1:18" x14ac:dyDescent="0.3">
      <c r="A481">
        <v>4257601979</v>
      </c>
      <c r="B481">
        <v>1544109312</v>
      </c>
      <c r="C481">
        <v>7054</v>
      </c>
      <c r="D481" t="b">
        <v>0</v>
      </c>
      <c r="E481">
        <v>69</v>
      </c>
      <c r="F481">
        <v>41</v>
      </c>
      <c r="G481">
        <v>31</v>
      </c>
      <c r="H481">
        <v>100</v>
      </c>
      <c r="I481">
        <v>59</v>
      </c>
      <c r="J481">
        <v>16</v>
      </c>
      <c r="K481">
        <v>114</v>
      </c>
      <c r="L481">
        <v>13</v>
      </c>
      <c r="M481">
        <v>26</v>
      </c>
      <c r="N481">
        <v>6</v>
      </c>
      <c r="O481">
        <v>44</v>
      </c>
      <c r="P481">
        <v>80</v>
      </c>
      <c r="Q481">
        <v>93</v>
      </c>
    </row>
    <row r="482" spans="1:18" x14ac:dyDescent="0.3">
      <c r="A482">
        <v>4257615764</v>
      </c>
      <c r="B482">
        <v>1544109824</v>
      </c>
      <c r="C482">
        <v>7108</v>
      </c>
      <c r="D482" t="b">
        <v>0</v>
      </c>
      <c r="E482">
        <v>121</v>
      </c>
      <c r="F482">
        <v>7</v>
      </c>
      <c r="G482">
        <v>41</v>
      </c>
      <c r="H482">
        <v>10</v>
      </c>
      <c r="I482">
        <v>97</v>
      </c>
      <c r="J482">
        <v>78</v>
      </c>
      <c r="K482">
        <v>86</v>
      </c>
      <c r="L482">
        <v>23</v>
      </c>
      <c r="M482">
        <v>50</v>
      </c>
      <c r="N482">
        <v>109</v>
      </c>
      <c r="O482">
        <v>1</v>
      </c>
      <c r="P482">
        <v>44</v>
      </c>
      <c r="Q482">
        <v>76</v>
      </c>
      <c r="R482">
        <v>93</v>
      </c>
    </row>
    <row r="483" spans="1:18" x14ac:dyDescent="0.3">
      <c r="A483">
        <v>4257621445</v>
      </c>
      <c r="B483">
        <v>1544110080</v>
      </c>
      <c r="C483">
        <v>7070</v>
      </c>
      <c r="D483" t="b">
        <v>1</v>
      </c>
      <c r="E483">
        <v>44</v>
      </c>
      <c r="F483">
        <v>74</v>
      </c>
      <c r="G483">
        <v>111</v>
      </c>
      <c r="H483">
        <v>31</v>
      </c>
      <c r="I483">
        <v>114</v>
      </c>
      <c r="J483">
        <v>109</v>
      </c>
      <c r="K483">
        <v>41</v>
      </c>
      <c r="L483">
        <v>50</v>
      </c>
      <c r="M483">
        <v>97</v>
      </c>
      <c r="N483">
        <v>7</v>
      </c>
      <c r="O483">
        <v>37</v>
      </c>
      <c r="P483">
        <v>95</v>
      </c>
      <c r="Q483">
        <v>80</v>
      </c>
    </row>
    <row r="484" spans="1:18" x14ac:dyDescent="0.3">
      <c r="A484">
        <v>4257613658</v>
      </c>
      <c r="B484">
        <v>1544109824</v>
      </c>
      <c r="C484">
        <v>7034</v>
      </c>
      <c r="D484" t="b">
        <v>0</v>
      </c>
      <c r="E484">
        <v>97</v>
      </c>
      <c r="F484">
        <v>50</v>
      </c>
      <c r="G484">
        <v>44</v>
      </c>
      <c r="H484">
        <v>19</v>
      </c>
      <c r="I484">
        <v>52</v>
      </c>
      <c r="J484">
        <v>98</v>
      </c>
      <c r="K484">
        <v>109</v>
      </c>
      <c r="L484">
        <v>111</v>
      </c>
      <c r="M484">
        <v>13</v>
      </c>
      <c r="N484">
        <v>78</v>
      </c>
      <c r="O484">
        <v>93</v>
      </c>
      <c r="P484">
        <v>76</v>
      </c>
    </row>
    <row r="485" spans="1:18" x14ac:dyDescent="0.3">
      <c r="A485">
        <v>4257631590</v>
      </c>
      <c r="B485">
        <v>1544110464</v>
      </c>
      <c r="C485">
        <v>7050</v>
      </c>
      <c r="D485" t="b">
        <v>0</v>
      </c>
      <c r="E485">
        <v>62</v>
      </c>
      <c r="F485">
        <v>114</v>
      </c>
      <c r="G485">
        <v>80</v>
      </c>
      <c r="H485">
        <v>27</v>
      </c>
      <c r="I485">
        <v>50</v>
      </c>
      <c r="J485">
        <v>2</v>
      </c>
      <c r="K485">
        <v>92</v>
      </c>
      <c r="L485">
        <v>111</v>
      </c>
      <c r="M485">
        <v>86</v>
      </c>
      <c r="N485">
        <v>6</v>
      </c>
      <c r="O485">
        <v>44</v>
      </c>
      <c r="P485">
        <v>97</v>
      </c>
    </row>
    <row r="486" spans="1:18" x14ac:dyDescent="0.3">
      <c r="A486">
        <v>4257631002</v>
      </c>
      <c r="B486">
        <v>1544110464</v>
      </c>
      <c r="C486">
        <v>7019</v>
      </c>
      <c r="D486" t="b">
        <v>1</v>
      </c>
      <c r="E486">
        <v>97</v>
      </c>
      <c r="F486">
        <v>109</v>
      </c>
      <c r="G486">
        <v>106</v>
      </c>
      <c r="H486">
        <v>38</v>
      </c>
      <c r="I486">
        <v>31</v>
      </c>
      <c r="J486">
        <v>82</v>
      </c>
      <c r="K486">
        <v>44</v>
      </c>
      <c r="L486">
        <v>39</v>
      </c>
      <c r="M486">
        <v>5</v>
      </c>
      <c r="N486">
        <v>86</v>
      </c>
      <c r="O486">
        <v>35</v>
      </c>
      <c r="P486">
        <v>112</v>
      </c>
      <c r="Q486">
        <v>76</v>
      </c>
    </row>
    <row r="487" spans="1:18" x14ac:dyDescent="0.3">
      <c r="A487">
        <v>4257626546</v>
      </c>
      <c r="B487">
        <v>1544110208</v>
      </c>
      <c r="C487">
        <v>7000</v>
      </c>
      <c r="D487" t="b">
        <v>0</v>
      </c>
      <c r="E487">
        <v>69</v>
      </c>
      <c r="F487">
        <v>16</v>
      </c>
      <c r="G487">
        <v>39</v>
      </c>
      <c r="H487">
        <v>10</v>
      </c>
      <c r="I487">
        <v>50</v>
      </c>
      <c r="J487">
        <v>121</v>
      </c>
      <c r="K487">
        <v>13</v>
      </c>
      <c r="L487">
        <v>25</v>
      </c>
      <c r="M487">
        <v>19</v>
      </c>
      <c r="N487">
        <v>1</v>
      </c>
      <c r="O487">
        <v>97</v>
      </c>
      <c r="P487">
        <v>34</v>
      </c>
    </row>
    <row r="488" spans="1:18" x14ac:dyDescent="0.3">
      <c r="A488">
        <v>4257642925</v>
      </c>
      <c r="B488">
        <v>1544110848</v>
      </c>
      <c r="C488">
        <v>6988</v>
      </c>
      <c r="D488" t="b">
        <v>1</v>
      </c>
      <c r="E488">
        <v>86</v>
      </c>
      <c r="F488">
        <v>85</v>
      </c>
      <c r="G488">
        <v>97</v>
      </c>
      <c r="H488">
        <v>107</v>
      </c>
      <c r="I488">
        <v>44</v>
      </c>
      <c r="J488">
        <v>55</v>
      </c>
      <c r="K488">
        <v>25</v>
      </c>
      <c r="L488">
        <v>71</v>
      </c>
      <c r="M488">
        <v>62</v>
      </c>
      <c r="N488">
        <v>27</v>
      </c>
      <c r="O488">
        <v>80</v>
      </c>
      <c r="P488">
        <v>114</v>
      </c>
      <c r="Q488">
        <v>50</v>
      </c>
      <c r="R488">
        <v>93</v>
      </c>
    </row>
    <row r="489" spans="1:18" x14ac:dyDescent="0.3">
      <c r="A489">
        <v>4257625578</v>
      </c>
      <c r="B489">
        <v>1544110208</v>
      </c>
      <c r="C489">
        <v>6876</v>
      </c>
      <c r="D489" t="b">
        <v>0</v>
      </c>
      <c r="E489">
        <v>110</v>
      </c>
      <c r="F489">
        <v>94</v>
      </c>
      <c r="G489">
        <v>16</v>
      </c>
      <c r="H489">
        <v>44</v>
      </c>
      <c r="I489">
        <v>111</v>
      </c>
      <c r="J489">
        <v>86</v>
      </c>
      <c r="K489">
        <v>65</v>
      </c>
      <c r="L489">
        <v>78</v>
      </c>
      <c r="M489">
        <v>8</v>
      </c>
      <c r="N489">
        <v>97</v>
      </c>
      <c r="O489">
        <v>50</v>
      </c>
      <c r="P489">
        <v>93</v>
      </c>
      <c r="Q489">
        <v>103</v>
      </c>
    </row>
    <row r="490" spans="1:18" x14ac:dyDescent="0.3">
      <c r="A490">
        <v>4257595610</v>
      </c>
      <c r="B490">
        <v>1544109184</v>
      </c>
      <c r="C490">
        <v>6829</v>
      </c>
      <c r="D490" t="b">
        <v>0</v>
      </c>
      <c r="E490">
        <v>121</v>
      </c>
      <c r="F490">
        <v>76</v>
      </c>
      <c r="G490">
        <v>31</v>
      </c>
      <c r="H490">
        <v>96</v>
      </c>
      <c r="I490">
        <v>50</v>
      </c>
      <c r="J490">
        <v>97</v>
      </c>
      <c r="K490">
        <v>35</v>
      </c>
      <c r="L490">
        <v>44</v>
      </c>
      <c r="M490">
        <v>100</v>
      </c>
      <c r="N490">
        <v>111</v>
      </c>
      <c r="O490">
        <v>114</v>
      </c>
      <c r="P490">
        <v>61</v>
      </c>
    </row>
    <row r="491" spans="1:18" x14ac:dyDescent="0.3">
      <c r="A491">
        <v>4257670810</v>
      </c>
      <c r="B491">
        <v>1544112000</v>
      </c>
      <c r="C491">
        <v>7276</v>
      </c>
      <c r="D491" t="b">
        <v>1</v>
      </c>
      <c r="E491">
        <v>63</v>
      </c>
      <c r="F491">
        <v>41</v>
      </c>
      <c r="G491">
        <v>97</v>
      </c>
      <c r="H491">
        <v>50</v>
      </c>
      <c r="I491">
        <v>64</v>
      </c>
      <c r="J491">
        <v>96</v>
      </c>
      <c r="K491">
        <v>111</v>
      </c>
      <c r="L491">
        <v>44</v>
      </c>
      <c r="M491">
        <v>90</v>
      </c>
      <c r="N491">
        <v>46</v>
      </c>
      <c r="O491">
        <v>61</v>
      </c>
      <c r="P491">
        <v>1</v>
      </c>
    </row>
    <row r="492" spans="1:18" x14ac:dyDescent="0.3">
      <c r="A492">
        <v>4257662591</v>
      </c>
      <c r="B492">
        <v>1544111616</v>
      </c>
      <c r="C492">
        <v>6934</v>
      </c>
      <c r="D492" t="b">
        <v>1</v>
      </c>
      <c r="E492">
        <v>50</v>
      </c>
      <c r="F492">
        <v>97</v>
      </c>
      <c r="G492">
        <v>100</v>
      </c>
      <c r="H492">
        <v>76</v>
      </c>
      <c r="I492">
        <v>1</v>
      </c>
      <c r="J492">
        <v>16</v>
      </c>
      <c r="K492">
        <v>80</v>
      </c>
      <c r="L492">
        <v>93</v>
      </c>
      <c r="M492">
        <v>107</v>
      </c>
      <c r="N492">
        <v>86</v>
      </c>
      <c r="O492">
        <v>2</v>
      </c>
      <c r="P492">
        <v>82</v>
      </c>
      <c r="Q492">
        <v>44</v>
      </c>
    </row>
    <row r="493" spans="1:18" x14ac:dyDescent="0.3">
      <c r="A493">
        <v>4257664462</v>
      </c>
      <c r="B493">
        <v>1544111744</v>
      </c>
      <c r="C493">
        <v>6892</v>
      </c>
      <c r="D493" t="b">
        <v>1</v>
      </c>
      <c r="E493">
        <v>8</v>
      </c>
      <c r="F493">
        <v>31</v>
      </c>
      <c r="G493">
        <v>28</v>
      </c>
      <c r="H493">
        <v>40</v>
      </c>
      <c r="I493">
        <v>76</v>
      </c>
      <c r="J493">
        <v>100</v>
      </c>
      <c r="K493">
        <v>44</v>
      </c>
      <c r="L493">
        <v>78</v>
      </c>
      <c r="M493">
        <v>50</v>
      </c>
      <c r="N493">
        <v>109</v>
      </c>
      <c r="O493">
        <v>97</v>
      </c>
      <c r="P493">
        <v>1</v>
      </c>
      <c r="Q493">
        <v>82</v>
      </c>
    </row>
    <row r="494" spans="1:18" x14ac:dyDescent="0.3">
      <c r="A494">
        <v>4257636881</v>
      </c>
      <c r="B494">
        <v>1544110592</v>
      </c>
      <c r="C494">
        <v>6807</v>
      </c>
      <c r="D494" t="b">
        <v>0</v>
      </c>
      <c r="E494">
        <v>29</v>
      </c>
      <c r="F494">
        <v>109</v>
      </c>
      <c r="G494">
        <v>31</v>
      </c>
      <c r="H494">
        <v>76</v>
      </c>
      <c r="I494">
        <v>62</v>
      </c>
      <c r="J494">
        <v>19</v>
      </c>
      <c r="K494">
        <v>97</v>
      </c>
      <c r="L494">
        <v>75</v>
      </c>
      <c r="M494">
        <v>45</v>
      </c>
      <c r="N494">
        <v>93</v>
      </c>
      <c r="O494">
        <v>44</v>
      </c>
      <c r="P494">
        <v>89</v>
      </c>
      <c r="Q494">
        <v>61</v>
      </c>
    </row>
    <row r="495" spans="1:18" x14ac:dyDescent="0.3">
      <c r="A495">
        <v>4257674991</v>
      </c>
      <c r="B495">
        <v>1544112128</v>
      </c>
      <c r="C495">
        <v>7183</v>
      </c>
      <c r="D495" t="b">
        <v>1</v>
      </c>
      <c r="E495">
        <v>50</v>
      </c>
      <c r="F495">
        <v>76</v>
      </c>
      <c r="G495">
        <v>5</v>
      </c>
      <c r="H495">
        <v>93</v>
      </c>
      <c r="I495">
        <v>97</v>
      </c>
      <c r="J495">
        <v>29</v>
      </c>
      <c r="K495">
        <v>1</v>
      </c>
      <c r="L495">
        <v>86</v>
      </c>
      <c r="M495">
        <v>3</v>
      </c>
      <c r="N495">
        <v>34</v>
      </c>
      <c r="O495">
        <v>82</v>
      </c>
      <c r="P495">
        <v>78</v>
      </c>
      <c r="Q495">
        <v>19</v>
      </c>
    </row>
    <row r="496" spans="1:18" x14ac:dyDescent="0.3">
      <c r="A496">
        <v>4257681783</v>
      </c>
      <c r="B496">
        <v>1544112384</v>
      </c>
      <c r="C496">
        <v>7084</v>
      </c>
      <c r="D496" t="b">
        <v>1</v>
      </c>
      <c r="E496">
        <v>110</v>
      </c>
      <c r="F496">
        <v>40</v>
      </c>
      <c r="G496">
        <v>41</v>
      </c>
      <c r="H496">
        <v>47</v>
      </c>
      <c r="I496">
        <v>97</v>
      </c>
      <c r="J496">
        <v>8</v>
      </c>
      <c r="K496">
        <v>80</v>
      </c>
      <c r="L496">
        <v>112</v>
      </c>
      <c r="M496">
        <v>100</v>
      </c>
      <c r="N496">
        <v>9</v>
      </c>
      <c r="O496">
        <v>114</v>
      </c>
      <c r="P496">
        <v>44</v>
      </c>
    </row>
    <row r="497" spans="1:19" x14ac:dyDescent="0.3">
      <c r="A497">
        <v>4257675662</v>
      </c>
      <c r="B497">
        <v>1544112128</v>
      </c>
      <c r="C497">
        <v>6889</v>
      </c>
      <c r="D497" t="b">
        <v>1</v>
      </c>
      <c r="E497">
        <v>36</v>
      </c>
      <c r="F497">
        <v>101</v>
      </c>
      <c r="G497">
        <v>41</v>
      </c>
      <c r="H497">
        <v>121</v>
      </c>
      <c r="I497">
        <v>97</v>
      </c>
      <c r="J497">
        <v>2</v>
      </c>
      <c r="K497">
        <v>3</v>
      </c>
      <c r="L497">
        <v>71</v>
      </c>
      <c r="M497">
        <v>19</v>
      </c>
      <c r="N497">
        <v>44</v>
      </c>
      <c r="O497">
        <v>76</v>
      </c>
      <c r="P497">
        <v>109</v>
      </c>
      <c r="Q497">
        <v>47</v>
      </c>
    </row>
    <row r="498" spans="1:19" x14ac:dyDescent="0.3">
      <c r="A498">
        <v>4257685866</v>
      </c>
      <c r="B498">
        <v>1544112512</v>
      </c>
      <c r="C498">
        <v>6845</v>
      </c>
      <c r="D498" t="b">
        <v>1</v>
      </c>
      <c r="E498">
        <v>44</v>
      </c>
      <c r="F498">
        <v>28</v>
      </c>
      <c r="G498">
        <v>97</v>
      </c>
      <c r="H498">
        <v>31</v>
      </c>
      <c r="I498">
        <v>110</v>
      </c>
      <c r="J498">
        <v>84</v>
      </c>
      <c r="K498">
        <v>86</v>
      </c>
      <c r="L498">
        <v>83</v>
      </c>
      <c r="M498">
        <v>59</v>
      </c>
      <c r="N498">
        <v>67</v>
      </c>
      <c r="O498">
        <v>21</v>
      </c>
      <c r="P498">
        <v>19</v>
      </c>
    </row>
    <row r="499" spans="1:19" x14ac:dyDescent="0.3">
      <c r="A499">
        <v>4257683870</v>
      </c>
      <c r="B499">
        <v>1544112640</v>
      </c>
      <c r="C499">
        <v>2468</v>
      </c>
      <c r="D499" t="b">
        <v>0</v>
      </c>
      <c r="E499">
        <v>3</v>
      </c>
      <c r="F499">
        <v>44</v>
      </c>
      <c r="G499">
        <v>110</v>
      </c>
      <c r="H499">
        <v>98</v>
      </c>
      <c r="I499">
        <v>38</v>
      </c>
      <c r="J499">
        <v>84</v>
      </c>
      <c r="K499">
        <v>12</v>
      </c>
      <c r="L499">
        <v>50</v>
      </c>
      <c r="M499">
        <v>49</v>
      </c>
      <c r="N499">
        <v>103</v>
      </c>
      <c r="O499">
        <v>79</v>
      </c>
      <c r="P499">
        <v>78</v>
      </c>
      <c r="Q499">
        <v>21</v>
      </c>
      <c r="R499">
        <v>2</v>
      </c>
      <c r="S499">
        <v>121</v>
      </c>
    </row>
    <row r="500" spans="1:19" x14ac:dyDescent="0.3">
      <c r="A500">
        <v>4257702378</v>
      </c>
      <c r="B500">
        <v>1544113152</v>
      </c>
      <c r="C500">
        <v>7044</v>
      </c>
      <c r="D500" t="b">
        <v>1</v>
      </c>
      <c r="E500">
        <v>40</v>
      </c>
      <c r="F500">
        <v>16</v>
      </c>
      <c r="G500">
        <v>111</v>
      </c>
      <c r="H500">
        <v>86</v>
      </c>
      <c r="I500">
        <v>6</v>
      </c>
      <c r="J500">
        <v>45</v>
      </c>
      <c r="K500">
        <v>43</v>
      </c>
      <c r="L500">
        <v>44</v>
      </c>
      <c r="M500">
        <v>87</v>
      </c>
      <c r="N500">
        <v>97</v>
      </c>
      <c r="O500">
        <v>114</v>
      </c>
      <c r="P500">
        <v>2</v>
      </c>
    </row>
    <row r="501" spans="1:19" x14ac:dyDescent="0.3">
      <c r="A501">
        <v>4257694420</v>
      </c>
      <c r="B501">
        <v>1544112896</v>
      </c>
      <c r="C501">
        <v>6976</v>
      </c>
      <c r="D501" t="b">
        <v>0</v>
      </c>
      <c r="E501">
        <v>53</v>
      </c>
      <c r="F501">
        <v>26</v>
      </c>
      <c r="G501">
        <v>85</v>
      </c>
      <c r="H501">
        <v>93</v>
      </c>
      <c r="I501">
        <v>10</v>
      </c>
      <c r="J501">
        <v>38</v>
      </c>
      <c r="K501">
        <v>101</v>
      </c>
      <c r="L501">
        <v>9</v>
      </c>
      <c r="M501">
        <v>12</v>
      </c>
      <c r="N501">
        <v>31</v>
      </c>
      <c r="O501">
        <v>97</v>
      </c>
      <c r="P501">
        <v>78</v>
      </c>
      <c r="Q501">
        <v>114</v>
      </c>
    </row>
    <row r="502" spans="1:19" x14ac:dyDescent="0.3">
      <c r="A502">
        <v>4257648548</v>
      </c>
      <c r="B502">
        <v>1544111104</v>
      </c>
      <c r="C502">
        <v>6795</v>
      </c>
      <c r="D502" t="b">
        <v>0</v>
      </c>
      <c r="E502">
        <v>101</v>
      </c>
      <c r="F502">
        <v>40</v>
      </c>
      <c r="G502">
        <v>76</v>
      </c>
      <c r="H502">
        <v>100</v>
      </c>
      <c r="I502">
        <v>31</v>
      </c>
      <c r="J502">
        <v>86</v>
      </c>
      <c r="K502">
        <v>72</v>
      </c>
      <c r="L502">
        <v>46</v>
      </c>
      <c r="M502">
        <v>91</v>
      </c>
      <c r="N502">
        <v>45</v>
      </c>
      <c r="O502">
        <v>97</v>
      </c>
      <c r="P502">
        <v>1</v>
      </c>
      <c r="Q502">
        <v>44</v>
      </c>
    </row>
    <row r="503" spans="1:19" x14ac:dyDescent="0.3">
      <c r="A503">
        <v>4257699011</v>
      </c>
      <c r="B503">
        <v>1544113024</v>
      </c>
      <c r="C503">
        <v>6786</v>
      </c>
      <c r="D503" t="b">
        <v>1</v>
      </c>
      <c r="E503">
        <v>114</v>
      </c>
      <c r="F503">
        <v>75</v>
      </c>
      <c r="G503">
        <v>19</v>
      </c>
      <c r="H503">
        <v>50</v>
      </c>
      <c r="I503">
        <v>86</v>
      </c>
      <c r="J503">
        <v>101</v>
      </c>
      <c r="K503">
        <v>2</v>
      </c>
      <c r="L503">
        <v>93</v>
      </c>
      <c r="M503">
        <v>23</v>
      </c>
      <c r="N503">
        <v>85</v>
      </c>
      <c r="O503">
        <v>44</v>
      </c>
      <c r="P503">
        <v>46</v>
      </c>
    </row>
    <row r="504" spans="1:19" x14ac:dyDescent="0.3">
      <c r="A504">
        <v>4257715555</v>
      </c>
      <c r="B504">
        <v>1544113920</v>
      </c>
      <c r="C504">
        <v>6780</v>
      </c>
      <c r="D504" t="b">
        <v>0</v>
      </c>
      <c r="E504">
        <v>65</v>
      </c>
      <c r="F504">
        <v>26</v>
      </c>
      <c r="G504">
        <v>44</v>
      </c>
      <c r="H504">
        <v>110</v>
      </c>
      <c r="I504">
        <v>11</v>
      </c>
      <c r="J504">
        <v>31</v>
      </c>
      <c r="K504">
        <v>6</v>
      </c>
      <c r="L504">
        <v>17</v>
      </c>
      <c r="M504">
        <v>69</v>
      </c>
      <c r="N504">
        <v>97</v>
      </c>
      <c r="O504">
        <v>76</v>
      </c>
      <c r="P504">
        <v>78</v>
      </c>
      <c r="Q504">
        <v>103</v>
      </c>
    </row>
    <row r="505" spans="1:19" x14ac:dyDescent="0.3">
      <c r="A505">
        <v>4257707923</v>
      </c>
      <c r="B505">
        <v>1544113920</v>
      </c>
      <c r="C505">
        <v>6688</v>
      </c>
      <c r="D505" t="b">
        <v>0</v>
      </c>
      <c r="E505">
        <v>44</v>
      </c>
      <c r="F505">
        <v>13</v>
      </c>
      <c r="G505">
        <v>71</v>
      </c>
      <c r="H505">
        <v>41</v>
      </c>
      <c r="I505">
        <v>79</v>
      </c>
      <c r="J505">
        <v>111</v>
      </c>
      <c r="K505">
        <v>101</v>
      </c>
      <c r="L505">
        <v>97</v>
      </c>
      <c r="M505">
        <v>109</v>
      </c>
      <c r="N505">
        <v>46</v>
      </c>
      <c r="O505">
        <v>93</v>
      </c>
      <c r="P505">
        <v>110</v>
      </c>
      <c r="Q505">
        <v>8</v>
      </c>
      <c r="R505">
        <v>114</v>
      </c>
    </row>
    <row r="506" spans="1:19" x14ac:dyDescent="0.3">
      <c r="A506">
        <v>4257661249</v>
      </c>
      <c r="B506">
        <v>1544113920</v>
      </c>
      <c r="C506">
        <v>6345</v>
      </c>
      <c r="D506" t="b">
        <v>1</v>
      </c>
      <c r="E506">
        <v>57</v>
      </c>
      <c r="F506">
        <v>26</v>
      </c>
      <c r="G506">
        <v>101</v>
      </c>
      <c r="H506">
        <v>41</v>
      </c>
      <c r="I506">
        <v>66</v>
      </c>
      <c r="J506">
        <v>1</v>
      </c>
      <c r="K506">
        <v>97</v>
      </c>
      <c r="L506">
        <v>100</v>
      </c>
      <c r="M506">
        <v>50</v>
      </c>
      <c r="N506">
        <v>49</v>
      </c>
      <c r="O506">
        <v>86</v>
      </c>
      <c r="P506">
        <v>82</v>
      </c>
    </row>
    <row r="507" spans="1:19" x14ac:dyDescent="0.3">
      <c r="A507">
        <v>4257707710</v>
      </c>
      <c r="B507">
        <v>1544113920</v>
      </c>
      <c r="C507">
        <v>6314</v>
      </c>
      <c r="D507" t="b">
        <v>1</v>
      </c>
      <c r="E507">
        <v>6</v>
      </c>
      <c r="F507">
        <v>65</v>
      </c>
      <c r="G507">
        <v>3</v>
      </c>
      <c r="H507">
        <v>100</v>
      </c>
      <c r="I507">
        <v>89</v>
      </c>
      <c r="J507">
        <v>25</v>
      </c>
      <c r="K507">
        <v>28</v>
      </c>
      <c r="L507">
        <v>114</v>
      </c>
      <c r="M507">
        <v>44</v>
      </c>
      <c r="N507">
        <v>50</v>
      </c>
      <c r="O507">
        <v>34</v>
      </c>
      <c r="P507">
        <v>33</v>
      </c>
      <c r="Q507">
        <v>97</v>
      </c>
    </row>
    <row r="508" spans="1:19" x14ac:dyDescent="0.3">
      <c r="A508">
        <v>4257694729</v>
      </c>
      <c r="B508">
        <v>1544113920</v>
      </c>
      <c r="C508">
        <v>6631</v>
      </c>
      <c r="D508" t="b">
        <v>1</v>
      </c>
      <c r="E508">
        <v>80</v>
      </c>
      <c r="F508">
        <v>27</v>
      </c>
      <c r="G508">
        <v>81</v>
      </c>
      <c r="H508">
        <v>23</v>
      </c>
      <c r="I508">
        <v>14</v>
      </c>
      <c r="J508">
        <v>100</v>
      </c>
      <c r="K508">
        <v>68</v>
      </c>
      <c r="L508">
        <v>103</v>
      </c>
      <c r="M508">
        <v>12</v>
      </c>
      <c r="N508">
        <v>101</v>
      </c>
    </row>
    <row r="509" spans="1:19" x14ac:dyDescent="0.3">
      <c r="A509">
        <v>4257678615</v>
      </c>
      <c r="B509">
        <v>1544113920</v>
      </c>
      <c r="C509">
        <v>5123</v>
      </c>
      <c r="D509" t="b">
        <v>0</v>
      </c>
      <c r="E509">
        <v>111</v>
      </c>
      <c r="F509">
        <v>93</v>
      </c>
      <c r="G509">
        <v>78</v>
      </c>
      <c r="H509">
        <v>50</v>
      </c>
      <c r="I509">
        <v>59</v>
      </c>
      <c r="J509">
        <v>113</v>
      </c>
      <c r="K509">
        <v>119</v>
      </c>
      <c r="L509">
        <v>52</v>
      </c>
      <c r="M509">
        <v>80</v>
      </c>
      <c r="N509">
        <v>19</v>
      </c>
      <c r="O509">
        <v>75</v>
      </c>
      <c r="P509">
        <v>31</v>
      </c>
      <c r="Q509">
        <v>88</v>
      </c>
      <c r="R509">
        <v>97</v>
      </c>
      <c r="S509">
        <v>60</v>
      </c>
    </row>
    <row r="510" spans="1:19" x14ac:dyDescent="0.3">
      <c r="A510">
        <v>4257710964</v>
      </c>
      <c r="B510">
        <v>1544113920</v>
      </c>
      <c r="C510">
        <v>5902</v>
      </c>
      <c r="D510" t="b">
        <v>1</v>
      </c>
      <c r="E510">
        <v>99</v>
      </c>
      <c r="F510">
        <v>92</v>
      </c>
      <c r="G510">
        <v>111</v>
      </c>
      <c r="H510">
        <v>1</v>
      </c>
      <c r="I510">
        <v>68</v>
      </c>
      <c r="J510">
        <v>71</v>
      </c>
      <c r="K510">
        <v>16</v>
      </c>
      <c r="L510">
        <v>8</v>
      </c>
      <c r="M510">
        <v>47</v>
      </c>
      <c r="N510">
        <v>50</v>
      </c>
      <c r="O510">
        <v>44</v>
      </c>
      <c r="P510">
        <v>121</v>
      </c>
      <c r="Q510">
        <v>93</v>
      </c>
      <c r="R510">
        <v>114</v>
      </c>
    </row>
    <row r="511" spans="1:19" x14ac:dyDescent="0.3">
      <c r="A511">
        <v>4257677295</v>
      </c>
      <c r="B511">
        <v>1544113920</v>
      </c>
      <c r="C511">
        <v>5742</v>
      </c>
      <c r="D511" t="b">
        <v>1</v>
      </c>
      <c r="E511">
        <v>71</v>
      </c>
      <c r="F511">
        <v>50</v>
      </c>
      <c r="G511">
        <v>86</v>
      </c>
      <c r="H511">
        <v>10</v>
      </c>
      <c r="I511">
        <v>74</v>
      </c>
      <c r="J511">
        <v>36</v>
      </c>
      <c r="K511">
        <v>54</v>
      </c>
      <c r="L511">
        <v>5</v>
      </c>
      <c r="M511">
        <v>26</v>
      </c>
      <c r="N511">
        <v>97</v>
      </c>
      <c r="O511">
        <v>25</v>
      </c>
      <c r="P511">
        <v>61</v>
      </c>
      <c r="Q511">
        <v>62</v>
      </c>
    </row>
    <row r="512" spans="1:19" x14ac:dyDescent="0.3">
      <c r="A512">
        <v>4257651996</v>
      </c>
      <c r="B512">
        <v>1544113920</v>
      </c>
      <c r="C512">
        <v>5700</v>
      </c>
      <c r="D512" t="b">
        <v>0</v>
      </c>
      <c r="E512">
        <v>42</v>
      </c>
      <c r="F512">
        <v>8</v>
      </c>
      <c r="G512">
        <v>17</v>
      </c>
      <c r="H512">
        <v>86</v>
      </c>
      <c r="I512">
        <v>83</v>
      </c>
      <c r="J512">
        <v>12</v>
      </c>
      <c r="K512">
        <v>101</v>
      </c>
      <c r="L512">
        <v>35</v>
      </c>
      <c r="M512">
        <v>71</v>
      </c>
      <c r="N512">
        <v>78</v>
      </c>
      <c r="O512">
        <v>16</v>
      </c>
      <c r="P512">
        <v>50</v>
      </c>
    </row>
    <row r="513" spans="1:19" x14ac:dyDescent="0.3">
      <c r="A513">
        <v>4257708027</v>
      </c>
      <c r="B513">
        <v>1544113920</v>
      </c>
      <c r="C513">
        <v>7483</v>
      </c>
      <c r="D513" t="b">
        <v>1</v>
      </c>
      <c r="E513">
        <v>44</v>
      </c>
      <c r="F513">
        <v>114</v>
      </c>
      <c r="G513">
        <v>19</v>
      </c>
      <c r="H513">
        <v>97</v>
      </c>
      <c r="I513">
        <v>50</v>
      </c>
      <c r="J513">
        <v>40</v>
      </c>
      <c r="K513">
        <v>67</v>
      </c>
      <c r="L513">
        <v>121</v>
      </c>
      <c r="M513">
        <v>36</v>
      </c>
      <c r="N513">
        <v>62</v>
      </c>
      <c r="O513">
        <v>2</v>
      </c>
    </row>
    <row r="514" spans="1:19" x14ac:dyDescent="0.3">
      <c r="A514">
        <v>4257719093</v>
      </c>
      <c r="B514">
        <v>1544113920</v>
      </c>
      <c r="C514">
        <v>7077</v>
      </c>
      <c r="D514" t="b">
        <v>1</v>
      </c>
      <c r="E514">
        <v>93</v>
      </c>
      <c r="F514">
        <v>97</v>
      </c>
      <c r="G514">
        <v>5</v>
      </c>
      <c r="H514">
        <v>78</v>
      </c>
      <c r="I514">
        <v>95</v>
      </c>
      <c r="J514">
        <v>34</v>
      </c>
      <c r="K514">
        <v>86</v>
      </c>
      <c r="L514">
        <v>109</v>
      </c>
      <c r="M514">
        <v>50</v>
      </c>
      <c r="N514">
        <v>79</v>
      </c>
      <c r="O514">
        <v>70</v>
      </c>
      <c r="P514">
        <v>101</v>
      </c>
      <c r="Q514">
        <v>44</v>
      </c>
    </row>
    <row r="515" spans="1:19" x14ac:dyDescent="0.3">
      <c r="A515">
        <v>4257719541</v>
      </c>
      <c r="B515">
        <v>1544113920</v>
      </c>
      <c r="C515">
        <v>7047</v>
      </c>
      <c r="D515" t="b">
        <v>0</v>
      </c>
      <c r="E515">
        <v>111</v>
      </c>
      <c r="F515">
        <v>6</v>
      </c>
      <c r="G515">
        <v>53</v>
      </c>
      <c r="H515">
        <v>100</v>
      </c>
      <c r="I515">
        <v>86</v>
      </c>
      <c r="J515">
        <v>8</v>
      </c>
      <c r="K515">
        <v>114</v>
      </c>
      <c r="L515">
        <v>45</v>
      </c>
      <c r="M515">
        <v>79</v>
      </c>
      <c r="N515">
        <v>97</v>
      </c>
      <c r="O515">
        <v>93</v>
      </c>
      <c r="P515">
        <v>44</v>
      </c>
    </row>
    <row r="516" spans="1:19" x14ac:dyDescent="0.3">
      <c r="A516">
        <v>4257732372</v>
      </c>
      <c r="B516">
        <v>1544114432</v>
      </c>
      <c r="C516">
        <v>6993</v>
      </c>
      <c r="D516" t="b">
        <v>1</v>
      </c>
      <c r="E516">
        <v>5</v>
      </c>
      <c r="F516">
        <v>8</v>
      </c>
      <c r="G516">
        <v>23</v>
      </c>
      <c r="H516">
        <v>97</v>
      </c>
      <c r="I516">
        <v>111</v>
      </c>
      <c r="J516">
        <v>110</v>
      </c>
      <c r="K516">
        <v>76</v>
      </c>
      <c r="L516">
        <v>1</v>
      </c>
      <c r="M516">
        <v>28</v>
      </c>
      <c r="N516">
        <v>31</v>
      </c>
      <c r="O516">
        <v>44</v>
      </c>
      <c r="P516">
        <v>109</v>
      </c>
      <c r="Q516">
        <v>82</v>
      </c>
    </row>
    <row r="517" spans="1:19" x14ac:dyDescent="0.3">
      <c r="A517">
        <v>4257706909</v>
      </c>
      <c r="B517">
        <v>1544113920</v>
      </c>
      <c r="C517">
        <v>6925</v>
      </c>
      <c r="D517" t="b">
        <v>1</v>
      </c>
      <c r="E517">
        <v>100</v>
      </c>
      <c r="F517">
        <v>112</v>
      </c>
      <c r="G517">
        <v>25</v>
      </c>
      <c r="H517">
        <v>97</v>
      </c>
      <c r="I517">
        <v>109</v>
      </c>
      <c r="J517">
        <v>10</v>
      </c>
      <c r="K517">
        <v>44</v>
      </c>
      <c r="L517">
        <v>110</v>
      </c>
      <c r="M517">
        <v>86</v>
      </c>
      <c r="N517">
        <v>79</v>
      </c>
      <c r="O517">
        <v>34</v>
      </c>
    </row>
    <row r="518" spans="1:19" x14ac:dyDescent="0.3">
      <c r="A518">
        <v>4257660640</v>
      </c>
      <c r="B518">
        <v>1544113920</v>
      </c>
      <c r="C518">
        <v>6756</v>
      </c>
      <c r="D518" t="b">
        <v>1</v>
      </c>
      <c r="E518">
        <v>2</v>
      </c>
      <c r="F518">
        <v>74</v>
      </c>
      <c r="G518">
        <v>119</v>
      </c>
      <c r="H518">
        <v>19</v>
      </c>
      <c r="I518">
        <v>93</v>
      </c>
      <c r="J518">
        <v>34</v>
      </c>
      <c r="K518">
        <v>31</v>
      </c>
      <c r="L518">
        <v>97</v>
      </c>
      <c r="M518">
        <v>8</v>
      </c>
      <c r="N518">
        <v>101</v>
      </c>
      <c r="O518">
        <v>44</v>
      </c>
      <c r="P518">
        <v>10</v>
      </c>
      <c r="Q518">
        <v>16</v>
      </c>
    </row>
    <row r="519" spans="1:19" x14ac:dyDescent="0.3">
      <c r="A519">
        <v>4257737980</v>
      </c>
      <c r="B519">
        <v>1544114688</v>
      </c>
      <c r="C519">
        <v>7251</v>
      </c>
      <c r="D519" t="b">
        <v>0</v>
      </c>
      <c r="E519">
        <v>13</v>
      </c>
      <c r="F519">
        <v>10</v>
      </c>
      <c r="G519">
        <v>69</v>
      </c>
      <c r="H519">
        <v>3</v>
      </c>
      <c r="I519">
        <v>121</v>
      </c>
      <c r="J519">
        <v>39</v>
      </c>
      <c r="K519">
        <v>16</v>
      </c>
      <c r="L519">
        <v>31</v>
      </c>
      <c r="M519">
        <v>12</v>
      </c>
      <c r="N519">
        <v>79</v>
      </c>
      <c r="O519">
        <v>77</v>
      </c>
      <c r="P519">
        <v>97</v>
      </c>
    </row>
    <row r="520" spans="1:19" x14ac:dyDescent="0.3">
      <c r="A520">
        <v>4257738690</v>
      </c>
      <c r="B520">
        <v>1544114688</v>
      </c>
      <c r="C520">
        <v>6990</v>
      </c>
      <c r="D520" t="b">
        <v>1</v>
      </c>
      <c r="E520">
        <v>61</v>
      </c>
      <c r="F520">
        <v>100</v>
      </c>
      <c r="G520">
        <v>57</v>
      </c>
      <c r="H520">
        <v>38</v>
      </c>
      <c r="I520">
        <v>48</v>
      </c>
      <c r="J520">
        <v>77</v>
      </c>
      <c r="K520">
        <v>78</v>
      </c>
      <c r="L520">
        <v>50</v>
      </c>
      <c r="M520">
        <v>92</v>
      </c>
      <c r="N520">
        <v>121</v>
      </c>
      <c r="O520">
        <v>76</v>
      </c>
      <c r="P520">
        <v>44</v>
      </c>
      <c r="Q520">
        <v>97</v>
      </c>
    </row>
    <row r="521" spans="1:19" x14ac:dyDescent="0.3">
      <c r="A521">
        <v>4257735304</v>
      </c>
      <c r="B521">
        <v>1544114560</v>
      </c>
      <c r="C521">
        <v>7000</v>
      </c>
      <c r="D521" t="b">
        <v>1</v>
      </c>
      <c r="E521">
        <v>87</v>
      </c>
      <c r="F521">
        <v>52</v>
      </c>
      <c r="G521">
        <v>44</v>
      </c>
      <c r="H521">
        <v>10</v>
      </c>
      <c r="I521">
        <v>50</v>
      </c>
      <c r="J521">
        <v>94</v>
      </c>
      <c r="K521">
        <v>93</v>
      </c>
      <c r="L521">
        <v>65</v>
      </c>
      <c r="M521">
        <v>97</v>
      </c>
      <c r="N521">
        <v>86</v>
      </c>
      <c r="O521">
        <v>82</v>
      </c>
      <c r="P521">
        <v>12</v>
      </c>
      <c r="Q521">
        <v>76</v>
      </c>
    </row>
    <row r="522" spans="1:19" x14ac:dyDescent="0.3">
      <c r="A522">
        <v>4257736145</v>
      </c>
      <c r="B522">
        <v>1544114560</v>
      </c>
      <c r="C522">
        <v>6966</v>
      </c>
      <c r="D522" t="b">
        <v>1</v>
      </c>
      <c r="E522">
        <v>44</v>
      </c>
      <c r="F522">
        <v>101</v>
      </c>
      <c r="G522">
        <v>84</v>
      </c>
      <c r="H522">
        <v>22</v>
      </c>
      <c r="I522">
        <v>97</v>
      </c>
      <c r="J522">
        <v>86</v>
      </c>
      <c r="K522">
        <v>109</v>
      </c>
      <c r="L522">
        <v>100</v>
      </c>
      <c r="M522">
        <v>26</v>
      </c>
      <c r="N522">
        <v>16</v>
      </c>
      <c r="O522">
        <v>88</v>
      </c>
      <c r="P522">
        <v>41</v>
      </c>
      <c r="Q522">
        <v>19</v>
      </c>
    </row>
    <row r="523" spans="1:19" x14ac:dyDescent="0.3">
      <c r="A523">
        <v>4257755704</v>
      </c>
      <c r="B523">
        <v>1544115328</v>
      </c>
      <c r="C523">
        <v>7035</v>
      </c>
      <c r="D523" t="b">
        <v>0</v>
      </c>
      <c r="E523">
        <v>44</v>
      </c>
      <c r="F523">
        <v>86</v>
      </c>
      <c r="G523">
        <v>50</v>
      </c>
      <c r="H523">
        <v>121</v>
      </c>
      <c r="I523">
        <v>16</v>
      </c>
      <c r="J523">
        <v>31</v>
      </c>
      <c r="K523">
        <v>100</v>
      </c>
      <c r="L523">
        <v>45</v>
      </c>
      <c r="M523">
        <v>97</v>
      </c>
      <c r="N523">
        <v>1</v>
      </c>
      <c r="O523">
        <v>23</v>
      </c>
      <c r="P523">
        <v>80</v>
      </c>
      <c r="Q523">
        <v>34</v>
      </c>
    </row>
    <row r="524" spans="1:19" x14ac:dyDescent="0.3">
      <c r="A524">
        <v>4257761316</v>
      </c>
      <c r="B524">
        <v>1544115840</v>
      </c>
      <c r="C524">
        <v>2468</v>
      </c>
      <c r="D524" t="b">
        <v>1</v>
      </c>
      <c r="E524">
        <v>84</v>
      </c>
      <c r="F524">
        <v>72</v>
      </c>
      <c r="G524">
        <v>16</v>
      </c>
      <c r="H524">
        <v>59</v>
      </c>
      <c r="I524">
        <v>91</v>
      </c>
      <c r="J524">
        <v>103</v>
      </c>
      <c r="K524">
        <v>44</v>
      </c>
      <c r="L524">
        <v>51</v>
      </c>
      <c r="M524">
        <v>87</v>
      </c>
      <c r="N524">
        <v>34</v>
      </c>
      <c r="O524">
        <v>2</v>
      </c>
      <c r="P524">
        <v>38</v>
      </c>
      <c r="Q524">
        <v>50</v>
      </c>
      <c r="R524">
        <v>79</v>
      </c>
      <c r="S524">
        <v>78</v>
      </c>
    </row>
    <row r="525" spans="1:19" x14ac:dyDescent="0.3">
      <c r="A525">
        <v>4257775825</v>
      </c>
      <c r="B525">
        <v>1544116224</v>
      </c>
      <c r="C525">
        <v>7030</v>
      </c>
      <c r="D525" t="b">
        <v>0</v>
      </c>
      <c r="E525">
        <v>76</v>
      </c>
      <c r="F525">
        <v>7</v>
      </c>
      <c r="G525">
        <v>62</v>
      </c>
      <c r="H525">
        <v>111</v>
      </c>
      <c r="I525">
        <v>69</v>
      </c>
      <c r="J525">
        <v>8</v>
      </c>
      <c r="K525">
        <v>97</v>
      </c>
      <c r="L525">
        <v>28</v>
      </c>
      <c r="M525">
        <v>31</v>
      </c>
      <c r="N525">
        <v>45</v>
      </c>
      <c r="O525">
        <v>44</v>
      </c>
    </row>
    <row r="526" spans="1:19" x14ac:dyDescent="0.3">
      <c r="A526">
        <v>4257752174</v>
      </c>
      <c r="B526">
        <v>1544115200</v>
      </c>
      <c r="C526">
        <v>6918</v>
      </c>
      <c r="D526" t="b">
        <v>0</v>
      </c>
      <c r="E526">
        <v>8</v>
      </c>
      <c r="F526">
        <v>87</v>
      </c>
      <c r="G526">
        <v>110</v>
      </c>
      <c r="H526">
        <v>97</v>
      </c>
      <c r="I526">
        <v>2</v>
      </c>
      <c r="J526">
        <v>20</v>
      </c>
      <c r="K526">
        <v>85</v>
      </c>
      <c r="L526">
        <v>1</v>
      </c>
      <c r="M526">
        <v>86</v>
      </c>
      <c r="N526">
        <v>100</v>
      </c>
      <c r="O526">
        <v>93</v>
      </c>
      <c r="P526">
        <v>44</v>
      </c>
      <c r="Q526">
        <v>121</v>
      </c>
    </row>
    <row r="527" spans="1:19" x14ac:dyDescent="0.3">
      <c r="A527">
        <v>4257773995</v>
      </c>
      <c r="B527">
        <v>1544116224</v>
      </c>
      <c r="C527">
        <v>6951</v>
      </c>
      <c r="D527" t="b">
        <v>0</v>
      </c>
      <c r="E527">
        <v>71</v>
      </c>
      <c r="F527">
        <v>76</v>
      </c>
      <c r="G527">
        <v>110</v>
      </c>
      <c r="H527">
        <v>114</v>
      </c>
      <c r="I527">
        <v>86</v>
      </c>
      <c r="J527">
        <v>64</v>
      </c>
      <c r="K527">
        <v>74</v>
      </c>
      <c r="L527">
        <v>27</v>
      </c>
      <c r="M527">
        <v>16</v>
      </c>
      <c r="N527">
        <v>44</v>
      </c>
      <c r="O527">
        <v>93</v>
      </c>
      <c r="P527">
        <v>6</v>
      </c>
      <c r="Q527">
        <v>97</v>
      </c>
    </row>
    <row r="528" spans="1:19" x14ac:dyDescent="0.3">
      <c r="A528">
        <v>4257742460</v>
      </c>
      <c r="B528">
        <v>1544114816</v>
      </c>
      <c r="C528">
        <v>6824</v>
      </c>
      <c r="D528" t="b">
        <v>1</v>
      </c>
      <c r="E528">
        <v>38</v>
      </c>
      <c r="F528">
        <v>86</v>
      </c>
      <c r="G528">
        <v>75</v>
      </c>
      <c r="H528">
        <v>44</v>
      </c>
      <c r="I528">
        <v>71</v>
      </c>
      <c r="J528">
        <v>1</v>
      </c>
      <c r="K528">
        <v>82</v>
      </c>
      <c r="L528">
        <v>62</v>
      </c>
      <c r="M528">
        <v>107</v>
      </c>
      <c r="N528">
        <v>53</v>
      </c>
      <c r="O528">
        <v>114</v>
      </c>
      <c r="P528">
        <v>121</v>
      </c>
      <c r="Q528">
        <v>93</v>
      </c>
    </row>
    <row r="529" spans="1:17" x14ac:dyDescent="0.3">
      <c r="A529">
        <v>4257779742</v>
      </c>
      <c r="B529">
        <v>1544116480</v>
      </c>
      <c r="C529">
        <v>7160</v>
      </c>
      <c r="D529" t="b">
        <v>0</v>
      </c>
      <c r="E529">
        <v>62</v>
      </c>
      <c r="F529">
        <v>10</v>
      </c>
      <c r="G529">
        <v>50</v>
      </c>
      <c r="H529">
        <v>120</v>
      </c>
      <c r="I529">
        <v>6</v>
      </c>
      <c r="J529">
        <v>121</v>
      </c>
      <c r="K529">
        <v>23</v>
      </c>
      <c r="L529">
        <v>114</v>
      </c>
      <c r="M529">
        <v>97</v>
      </c>
      <c r="N529">
        <v>44</v>
      </c>
      <c r="O529">
        <v>59</v>
      </c>
      <c r="P529">
        <v>47</v>
      </c>
    </row>
    <row r="530" spans="1:17" x14ac:dyDescent="0.3">
      <c r="A530">
        <v>4257784479</v>
      </c>
      <c r="B530">
        <v>1544116608</v>
      </c>
      <c r="C530">
        <v>7060</v>
      </c>
      <c r="D530" t="b">
        <v>1</v>
      </c>
      <c r="E530">
        <v>50</v>
      </c>
      <c r="F530">
        <v>40</v>
      </c>
      <c r="G530">
        <v>100</v>
      </c>
      <c r="H530">
        <v>8</v>
      </c>
      <c r="I530">
        <v>97</v>
      </c>
      <c r="J530">
        <v>86</v>
      </c>
      <c r="K530">
        <v>44</v>
      </c>
      <c r="L530">
        <v>78</v>
      </c>
      <c r="M530">
        <v>31</v>
      </c>
      <c r="N530">
        <v>10</v>
      </c>
      <c r="O530">
        <v>105</v>
      </c>
    </row>
    <row r="531" spans="1:17" x14ac:dyDescent="0.3">
      <c r="A531">
        <v>4257782105</v>
      </c>
      <c r="B531">
        <v>1544116608</v>
      </c>
      <c r="C531">
        <v>7052</v>
      </c>
      <c r="D531" t="b">
        <v>1</v>
      </c>
      <c r="E531">
        <v>87</v>
      </c>
      <c r="F531">
        <v>93</v>
      </c>
      <c r="G531">
        <v>85</v>
      </c>
      <c r="H531">
        <v>2</v>
      </c>
      <c r="I531">
        <v>34</v>
      </c>
      <c r="J531">
        <v>86</v>
      </c>
      <c r="K531">
        <v>84</v>
      </c>
      <c r="L531">
        <v>33</v>
      </c>
      <c r="M531">
        <v>109</v>
      </c>
      <c r="N531">
        <v>97</v>
      </c>
      <c r="O531">
        <v>50</v>
      </c>
      <c r="P531">
        <v>44</v>
      </c>
    </row>
    <row r="532" spans="1:17" x14ac:dyDescent="0.3">
      <c r="A532">
        <v>4257789777</v>
      </c>
      <c r="B532">
        <v>1544116864</v>
      </c>
      <c r="C532">
        <v>7035</v>
      </c>
      <c r="D532" t="b">
        <v>1</v>
      </c>
      <c r="E532">
        <v>76</v>
      </c>
      <c r="F532">
        <v>97</v>
      </c>
      <c r="G532">
        <v>31</v>
      </c>
      <c r="H532">
        <v>50</v>
      </c>
      <c r="I532">
        <v>93</v>
      </c>
      <c r="J532">
        <v>87</v>
      </c>
      <c r="K532">
        <v>41</v>
      </c>
      <c r="L532">
        <v>86</v>
      </c>
      <c r="M532">
        <v>45</v>
      </c>
      <c r="N532">
        <v>9</v>
      </c>
      <c r="O532">
        <v>34</v>
      </c>
      <c r="P532">
        <v>36</v>
      </c>
    </row>
    <row r="533" spans="1:17" x14ac:dyDescent="0.3">
      <c r="A533">
        <v>4257800522</v>
      </c>
      <c r="B533">
        <v>1544117376</v>
      </c>
      <c r="C533">
        <v>6954</v>
      </c>
      <c r="D533" t="b">
        <v>0</v>
      </c>
      <c r="E533">
        <v>41</v>
      </c>
      <c r="F533">
        <v>34</v>
      </c>
      <c r="G533">
        <v>87</v>
      </c>
      <c r="H533">
        <v>65</v>
      </c>
      <c r="I533">
        <v>86</v>
      </c>
      <c r="J533">
        <v>44</v>
      </c>
      <c r="K533">
        <v>59</v>
      </c>
      <c r="L533">
        <v>97</v>
      </c>
      <c r="M533">
        <v>64</v>
      </c>
      <c r="N533">
        <v>77</v>
      </c>
      <c r="O533">
        <v>94</v>
      </c>
      <c r="P533">
        <v>93</v>
      </c>
      <c r="Q533">
        <v>78</v>
      </c>
    </row>
    <row r="534" spans="1:17" x14ac:dyDescent="0.3">
      <c r="A534">
        <v>4257812637</v>
      </c>
      <c r="B534">
        <v>1544117888</v>
      </c>
      <c r="C534">
        <v>7061</v>
      </c>
      <c r="D534" t="b">
        <v>1</v>
      </c>
      <c r="E534">
        <v>120</v>
      </c>
      <c r="F534">
        <v>78</v>
      </c>
      <c r="G534">
        <v>76</v>
      </c>
      <c r="H534">
        <v>109</v>
      </c>
      <c r="I534">
        <v>110</v>
      </c>
      <c r="J534">
        <v>82</v>
      </c>
      <c r="K534">
        <v>38</v>
      </c>
      <c r="L534">
        <v>112</v>
      </c>
      <c r="M534">
        <v>86</v>
      </c>
      <c r="N534">
        <v>44</v>
      </c>
      <c r="O534">
        <v>93</v>
      </c>
      <c r="P534">
        <v>50</v>
      </c>
      <c r="Q534">
        <v>97</v>
      </c>
    </row>
    <row r="535" spans="1:17" x14ac:dyDescent="0.3">
      <c r="A535">
        <v>4257802374</v>
      </c>
      <c r="B535">
        <v>1544117504</v>
      </c>
      <c r="C535">
        <v>6864</v>
      </c>
      <c r="D535" t="b">
        <v>0</v>
      </c>
      <c r="E535">
        <v>107</v>
      </c>
      <c r="F535">
        <v>26</v>
      </c>
      <c r="G535">
        <v>114</v>
      </c>
      <c r="H535">
        <v>39</v>
      </c>
      <c r="I535">
        <v>2</v>
      </c>
      <c r="J535">
        <v>97</v>
      </c>
      <c r="K535">
        <v>22</v>
      </c>
      <c r="L535">
        <v>85</v>
      </c>
      <c r="M535">
        <v>44</v>
      </c>
      <c r="N535">
        <v>86</v>
      </c>
      <c r="O535">
        <v>62</v>
      </c>
      <c r="P535">
        <v>50</v>
      </c>
      <c r="Q535">
        <v>59</v>
      </c>
    </row>
    <row r="536" spans="1:17" x14ac:dyDescent="0.3">
      <c r="A536">
        <v>4257788726</v>
      </c>
      <c r="B536">
        <v>1544116864</v>
      </c>
      <c r="C536">
        <v>6832</v>
      </c>
      <c r="D536" t="b">
        <v>0</v>
      </c>
      <c r="E536">
        <v>121</v>
      </c>
      <c r="F536">
        <v>95</v>
      </c>
      <c r="G536">
        <v>96</v>
      </c>
      <c r="H536">
        <v>44</v>
      </c>
      <c r="I536">
        <v>3</v>
      </c>
      <c r="J536">
        <v>100</v>
      </c>
      <c r="K536">
        <v>38</v>
      </c>
      <c r="L536">
        <v>34</v>
      </c>
      <c r="M536">
        <v>26</v>
      </c>
      <c r="N536">
        <v>89</v>
      </c>
      <c r="O536">
        <v>97</v>
      </c>
    </row>
    <row r="537" spans="1:17" x14ac:dyDescent="0.3">
      <c r="A537">
        <v>4257809356</v>
      </c>
      <c r="B537">
        <v>1544117760</v>
      </c>
      <c r="C537">
        <v>6834</v>
      </c>
      <c r="D537" t="b">
        <v>0</v>
      </c>
      <c r="E537">
        <v>44</v>
      </c>
      <c r="F537">
        <v>121</v>
      </c>
      <c r="G537">
        <v>101</v>
      </c>
      <c r="H537">
        <v>86</v>
      </c>
      <c r="I537">
        <v>97</v>
      </c>
      <c r="J537">
        <v>19</v>
      </c>
      <c r="K537">
        <v>100</v>
      </c>
      <c r="L537">
        <v>76</v>
      </c>
      <c r="M537">
        <v>41</v>
      </c>
      <c r="N537">
        <v>119</v>
      </c>
      <c r="O537">
        <v>91</v>
      </c>
    </row>
    <row r="538" spans="1:17" x14ac:dyDescent="0.3">
      <c r="A538">
        <v>4257822715</v>
      </c>
      <c r="B538">
        <v>1544118400</v>
      </c>
      <c r="C538">
        <v>7125</v>
      </c>
      <c r="D538" t="b">
        <v>1</v>
      </c>
      <c r="E538">
        <v>93</v>
      </c>
      <c r="F538">
        <v>6</v>
      </c>
      <c r="G538">
        <v>86</v>
      </c>
      <c r="H538">
        <v>101</v>
      </c>
      <c r="I538">
        <v>28</v>
      </c>
      <c r="J538">
        <v>45</v>
      </c>
      <c r="K538">
        <v>97</v>
      </c>
      <c r="L538">
        <v>50</v>
      </c>
      <c r="M538">
        <v>90</v>
      </c>
      <c r="N538">
        <v>44</v>
      </c>
      <c r="O538">
        <v>80</v>
      </c>
      <c r="P538">
        <v>10</v>
      </c>
    </row>
    <row r="539" spans="1:17" x14ac:dyDescent="0.3">
      <c r="A539">
        <v>4257821383</v>
      </c>
      <c r="B539">
        <v>1544118400</v>
      </c>
      <c r="C539">
        <v>7018</v>
      </c>
      <c r="D539" t="b">
        <v>1</v>
      </c>
      <c r="E539">
        <v>78</v>
      </c>
      <c r="F539">
        <v>94</v>
      </c>
      <c r="G539">
        <v>86</v>
      </c>
      <c r="H539">
        <v>31</v>
      </c>
      <c r="I539">
        <v>9</v>
      </c>
      <c r="J539">
        <v>8</v>
      </c>
      <c r="K539">
        <v>38</v>
      </c>
      <c r="L539">
        <v>27</v>
      </c>
      <c r="M539">
        <v>121</v>
      </c>
      <c r="N539">
        <v>89</v>
      </c>
      <c r="O539">
        <v>44</v>
      </c>
      <c r="P539">
        <v>16</v>
      </c>
    </row>
    <row r="540" spans="1:17" x14ac:dyDescent="0.3">
      <c r="A540">
        <v>4257820333</v>
      </c>
      <c r="B540">
        <v>1544118272</v>
      </c>
      <c r="C540">
        <v>6910</v>
      </c>
      <c r="D540" t="b">
        <v>0</v>
      </c>
      <c r="E540">
        <v>26</v>
      </c>
      <c r="F540">
        <v>104</v>
      </c>
      <c r="G540">
        <v>114</v>
      </c>
      <c r="H540">
        <v>27</v>
      </c>
      <c r="I540">
        <v>41</v>
      </c>
      <c r="J540">
        <v>1</v>
      </c>
      <c r="K540">
        <v>65</v>
      </c>
      <c r="L540">
        <v>31</v>
      </c>
      <c r="M540">
        <v>86</v>
      </c>
      <c r="N540">
        <v>19</v>
      </c>
      <c r="O540">
        <v>44</v>
      </c>
      <c r="P540">
        <v>97</v>
      </c>
    </row>
    <row r="541" spans="1:17" x14ac:dyDescent="0.3">
      <c r="A541">
        <v>4257828952</v>
      </c>
      <c r="B541">
        <v>1544118656</v>
      </c>
      <c r="C541">
        <v>6872</v>
      </c>
      <c r="D541" t="b">
        <v>1</v>
      </c>
      <c r="E541">
        <v>79</v>
      </c>
      <c r="F541">
        <v>58</v>
      </c>
      <c r="G541">
        <v>95</v>
      </c>
      <c r="H541">
        <v>44</v>
      </c>
      <c r="I541">
        <v>100</v>
      </c>
      <c r="J541">
        <v>41</v>
      </c>
      <c r="K541">
        <v>112</v>
      </c>
      <c r="L541">
        <v>107</v>
      </c>
      <c r="M541">
        <v>97</v>
      </c>
      <c r="N541">
        <v>76</v>
      </c>
      <c r="O541">
        <v>36</v>
      </c>
      <c r="P541">
        <v>47</v>
      </c>
      <c r="Q541">
        <v>111</v>
      </c>
    </row>
    <row r="542" spans="1:17" x14ac:dyDescent="0.3">
      <c r="A542">
        <v>4257835249</v>
      </c>
      <c r="B542">
        <v>1544119040</v>
      </c>
      <c r="C542">
        <v>7092</v>
      </c>
      <c r="D542" t="b">
        <v>1</v>
      </c>
      <c r="E542">
        <v>3</v>
      </c>
      <c r="F542">
        <v>78</v>
      </c>
      <c r="G542">
        <v>38</v>
      </c>
      <c r="H542">
        <v>8</v>
      </c>
      <c r="I542">
        <v>29</v>
      </c>
      <c r="J542">
        <v>11</v>
      </c>
      <c r="K542">
        <v>19</v>
      </c>
      <c r="L542">
        <v>44</v>
      </c>
      <c r="M542">
        <v>66</v>
      </c>
      <c r="N542">
        <v>112</v>
      </c>
      <c r="O542">
        <v>97</v>
      </c>
      <c r="P542">
        <v>91</v>
      </c>
    </row>
    <row r="543" spans="1:17" x14ac:dyDescent="0.3">
      <c r="A543">
        <v>4257839930</v>
      </c>
      <c r="B543">
        <v>1544119168</v>
      </c>
      <c r="C543">
        <v>6988</v>
      </c>
      <c r="D543" t="b">
        <v>0</v>
      </c>
      <c r="E543">
        <v>90</v>
      </c>
      <c r="F543">
        <v>1</v>
      </c>
      <c r="G543">
        <v>121</v>
      </c>
      <c r="H543">
        <v>69</v>
      </c>
      <c r="I543">
        <v>114</v>
      </c>
      <c r="J543">
        <v>71</v>
      </c>
      <c r="K543">
        <v>3</v>
      </c>
      <c r="L543">
        <v>76</v>
      </c>
      <c r="M543">
        <v>12</v>
      </c>
      <c r="N543">
        <v>50</v>
      </c>
      <c r="O543">
        <v>44</v>
      </c>
      <c r="P543">
        <v>97</v>
      </c>
    </row>
    <row r="544" spans="1:17" x14ac:dyDescent="0.3">
      <c r="A544">
        <v>4257817896</v>
      </c>
      <c r="B544">
        <v>1544118144</v>
      </c>
      <c r="C544">
        <v>6844</v>
      </c>
      <c r="D544" t="b">
        <v>1</v>
      </c>
      <c r="E544">
        <v>121</v>
      </c>
      <c r="F544">
        <v>44</v>
      </c>
      <c r="G544">
        <v>45</v>
      </c>
      <c r="H544">
        <v>82</v>
      </c>
      <c r="I544">
        <v>88</v>
      </c>
      <c r="J544">
        <v>34</v>
      </c>
      <c r="K544">
        <v>27</v>
      </c>
      <c r="L544">
        <v>109</v>
      </c>
      <c r="M544">
        <v>2</v>
      </c>
      <c r="N544">
        <v>86</v>
      </c>
      <c r="O544">
        <v>97</v>
      </c>
      <c r="P544">
        <v>74</v>
      </c>
    </row>
    <row r="545" spans="1:17" x14ac:dyDescent="0.3">
      <c r="A545">
        <v>4257850718</v>
      </c>
      <c r="B545">
        <v>1544119808</v>
      </c>
      <c r="C545">
        <v>7394</v>
      </c>
      <c r="D545" t="b">
        <v>0</v>
      </c>
      <c r="E545">
        <v>76</v>
      </c>
      <c r="F545">
        <v>8</v>
      </c>
      <c r="G545">
        <v>88</v>
      </c>
      <c r="H545">
        <v>28</v>
      </c>
      <c r="I545">
        <v>50</v>
      </c>
      <c r="J545">
        <v>121</v>
      </c>
      <c r="K545">
        <v>89</v>
      </c>
      <c r="L545">
        <v>33</v>
      </c>
      <c r="M545">
        <v>46</v>
      </c>
      <c r="N545">
        <v>68</v>
      </c>
      <c r="O545">
        <v>114</v>
      </c>
      <c r="P545">
        <v>97</v>
      </c>
      <c r="Q545">
        <v>106</v>
      </c>
    </row>
    <row r="546" spans="1:17" x14ac:dyDescent="0.3">
      <c r="A546">
        <v>4257857147</v>
      </c>
      <c r="B546">
        <v>1544120064</v>
      </c>
      <c r="C546">
        <v>7104</v>
      </c>
      <c r="D546" t="b">
        <v>0</v>
      </c>
      <c r="E546">
        <v>5</v>
      </c>
      <c r="F546">
        <v>41</v>
      </c>
      <c r="G546">
        <v>76</v>
      </c>
      <c r="H546">
        <v>71</v>
      </c>
      <c r="I546">
        <v>21</v>
      </c>
      <c r="J546">
        <v>25</v>
      </c>
      <c r="K546">
        <v>45</v>
      </c>
      <c r="L546">
        <v>31</v>
      </c>
      <c r="M546">
        <v>97</v>
      </c>
      <c r="N546">
        <v>1</v>
      </c>
      <c r="O546">
        <v>44</v>
      </c>
    </row>
    <row r="547" spans="1:17" x14ac:dyDescent="0.3">
      <c r="A547">
        <v>4257858280</v>
      </c>
      <c r="B547">
        <v>1544120064</v>
      </c>
      <c r="C547">
        <v>6940</v>
      </c>
      <c r="D547" t="b">
        <v>1</v>
      </c>
      <c r="E547">
        <v>26</v>
      </c>
      <c r="F547">
        <v>38</v>
      </c>
      <c r="G547">
        <v>93</v>
      </c>
      <c r="H547">
        <v>100</v>
      </c>
      <c r="I547">
        <v>76</v>
      </c>
      <c r="J547">
        <v>86</v>
      </c>
      <c r="K547">
        <v>2</v>
      </c>
      <c r="L547">
        <v>50</v>
      </c>
      <c r="M547">
        <v>41</v>
      </c>
      <c r="N547">
        <v>114</v>
      </c>
      <c r="O547">
        <v>60</v>
      </c>
      <c r="P547">
        <v>97</v>
      </c>
      <c r="Q547">
        <v>80</v>
      </c>
    </row>
    <row r="548" spans="1:17" x14ac:dyDescent="0.3">
      <c r="A548">
        <v>4257870251</v>
      </c>
      <c r="B548">
        <v>1544120960</v>
      </c>
      <c r="C548">
        <v>7030</v>
      </c>
      <c r="D548" t="b">
        <v>0</v>
      </c>
      <c r="E548">
        <v>45</v>
      </c>
      <c r="F548">
        <v>14</v>
      </c>
      <c r="G548">
        <v>111</v>
      </c>
      <c r="H548">
        <v>114</v>
      </c>
      <c r="I548">
        <v>1</v>
      </c>
      <c r="J548">
        <v>50</v>
      </c>
      <c r="K548">
        <v>13</v>
      </c>
      <c r="L548">
        <v>44</v>
      </c>
      <c r="M548">
        <v>121</v>
      </c>
      <c r="N548">
        <v>9</v>
      </c>
      <c r="O548">
        <v>97</v>
      </c>
      <c r="P548">
        <v>12</v>
      </c>
      <c r="Q548">
        <v>78</v>
      </c>
    </row>
    <row r="549" spans="1:17" x14ac:dyDescent="0.3">
      <c r="A549">
        <v>4257869108</v>
      </c>
      <c r="B549">
        <v>1544120960</v>
      </c>
      <c r="C549">
        <v>6914</v>
      </c>
      <c r="D549" t="b">
        <v>0</v>
      </c>
      <c r="E549">
        <v>97</v>
      </c>
      <c r="F549">
        <v>80</v>
      </c>
      <c r="G549">
        <v>31</v>
      </c>
      <c r="H549">
        <v>38</v>
      </c>
      <c r="I549">
        <v>93</v>
      </c>
      <c r="J549">
        <v>23</v>
      </c>
      <c r="K549">
        <v>3</v>
      </c>
      <c r="L549">
        <v>86</v>
      </c>
      <c r="M549">
        <v>44</v>
      </c>
      <c r="N549">
        <v>40</v>
      </c>
      <c r="O549">
        <v>16</v>
      </c>
      <c r="P549">
        <v>76</v>
      </c>
    </row>
    <row r="550" spans="1:17" x14ac:dyDescent="0.3">
      <c r="A550">
        <v>4257845427</v>
      </c>
      <c r="B550">
        <v>1544120960</v>
      </c>
      <c r="C550">
        <v>6782</v>
      </c>
      <c r="D550" t="b">
        <v>0</v>
      </c>
      <c r="E550">
        <v>90</v>
      </c>
      <c r="F550">
        <v>26</v>
      </c>
      <c r="G550">
        <v>104</v>
      </c>
      <c r="H550">
        <v>10</v>
      </c>
      <c r="I550">
        <v>93</v>
      </c>
      <c r="J550">
        <v>80</v>
      </c>
      <c r="K550">
        <v>86</v>
      </c>
      <c r="L550">
        <v>38</v>
      </c>
      <c r="M550">
        <v>45</v>
      </c>
      <c r="N550">
        <v>16</v>
      </c>
      <c r="O550">
        <v>61</v>
      </c>
      <c r="P550">
        <v>97</v>
      </c>
      <c r="Q550">
        <v>44</v>
      </c>
    </row>
    <row r="551" spans="1:17" x14ac:dyDescent="0.3">
      <c r="A551">
        <v>4257860993</v>
      </c>
      <c r="B551">
        <v>1544120960</v>
      </c>
      <c r="C551">
        <v>6765</v>
      </c>
      <c r="D551" t="b">
        <v>1</v>
      </c>
      <c r="E551">
        <v>22</v>
      </c>
      <c r="F551">
        <v>44</v>
      </c>
      <c r="G551">
        <v>97</v>
      </c>
      <c r="H551">
        <v>26</v>
      </c>
      <c r="I551">
        <v>101</v>
      </c>
      <c r="J551">
        <v>90</v>
      </c>
      <c r="K551">
        <v>84</v>
      </c>
      <c r="L551">
        <v>45</v>
      </c>
      <c r="M551">
        <v>114</v>
      </c>
      <c r="N551">
        <v>53</v>
      </c>
      <c r="O551">
        <v>61</v>
      </c>
      <c r="P551">
        <v>50</v>
      </c>
    </row>
    <row r="552" spans="1:17" x14ac:dyDescent="0.3">
      <c r="A552">
        <v>4257889196</v>
      </c>
      <c r="B552">
        <v>1544121600</v>
      </c>
      <c r="C552">
        <v>7232</v>
      </c>
      <c r="D552" t="b">
        <v>0</v>
      </c>
      <c r="E552">
        <v>121</v>
      </c>
      <c r="F552">
        <v>28</v>
      </c>
      <c r="G552">
        <v>44</v>
      </c>
      <c r="H552">
        <v>26</v>
      </c>
      <c r="I552">
        <v>25</v>
      </c>
      <c r="J552">
        <v>50</v>
      </c>
      <c r="K552">
        <v>45</v>
      </c>
      <c r="L552">
        <v>47</v>
      </c>
      <c r="M552">
        <v>62</v>
      </c>
      <c r="N552">
        <v>1</v>
      </c>
      <c r="O552">
        <v>82</v>
      </c>
      <c r="P552">
        <v>93</v>
      </c>
      <c r="Q552">
        <v>97</v>
      </c>
    </row>
    <row r="553" spans="1:17" x14ac:dyDescent="0.3">
      <c r="A553">
        <v>4257884180</v>
      </c>
      <c r="B553">
        <v>1544121344</v>
      </c>
      <c r="C553">
        <v>6890</v>
      </c>
      <c r="D553" t="b">
        <v>0</v>
      </c>
      <c r="E553">
        <v>59</v>
      </c>
      <c r="F553">
        <v>109</v>
      </c>
      <c r="G553">
        <v>50</v>
      </c>
      <c r="H553">
        <v>53</v>
      </c>
      <c r="I553">
        <v>45</v>
      </c>
      <c r="J553">
        <v>47</v>
      </c>
      <c r="K553">
        <v>8</v>
      </c>
      <c r="L553">
        <v>19</v>
      </c>
      <c r="M553">
        <v>97</v>
      </c>
      <c r="N553">
        <v>38</v>
      </c>
      <c r="O553">
        <v>121</v>
      </c>
      <c r="P553">
        <v>61</v>
      </c>
      <c r="Q553">
        <v>44</v>
      </c>
    </row>
    <row r="554" spans="1:17" x14ac:dyDescent="0.3">
      <c r="A554">
        <v>4257882072</v>
      </c>
      <c r="B554">
        <v>1544121216</v>
      </c>
      <c r="C554">
        <v>6788</v>
      </c>
      <c r="D554" t="b">
        <v>1</v>
      </c>
      <c r="E554">
        <v>34</v>
      </c>
      <c r="F554">
        <v>31</v>
      </c>
      <c r="G554">
        <v>97</v>
      </c>
      <c r="H554">
        <v>110</v>
      </c>
      <c r="I554">
        <v>1</v>
      </c>
      <c r="J554">
        <v>121</v>
      </c>
      <c r="K554">
        <v>76</v>
      </c>
      <c r="L554">
        <v>16</v>
      </c>
      <c r="M554">
        <v>32</v>
      </c>
      <c r="N554">
        <v>8</v>
      </c>
      <c r="O554">
        <v>45</v>
      </c>
      <c r="P554">
        <v>44</v>
      </c>
    </row>
    <row r="555" spans="1:17" x14ac:dyDescent="0.3">
      <c r="A555">
        <v>4257892936</v>
      </c>
      <c r="B555">
        <v>1544121728</v>
      </c>
      <c r="C555">
        <v>6806</v>
      </c>
      <c r="D555" t="b">
        <v>0</v>
      </c>
      <c r="E555">
        <v>44</v>
      </c>
      <c r="F555">
        <v>2</v>
      </c>
      <c r="G555">
        <v>50</v>
      </c>
      <c r="H555">
        <v>86</v>
      </c>
      <c r="I555">
        <v>43</v>
      </c>
      <c r="J555">
        <v>97</v>
      </c>
      <c r="K555">
        <v>67</v>
      </c>
      <c r="L555">
        <v>91</v>
      </c>
      <c r="M555">
        <v>95</v>
      </c>
      <c r="N555">
        <v>62</v>
      </c>
      <c r="O555">
        <v>46</v>
      </c>
      <c r="P555">
        <v>82</v>
      </c>
    </row>
    <row r="556" spans="1:17" x14ac:dyDescent="0.3">
      <c r="A556">
        <v>4257896693</v>
      </c>
      <c r="B556">
        <v>1544121984</v>
      </c>
      <c r="C556">
        <v>7269</v>
      </c>
      <c r="D556" t="b">
        <v>1</v>
      </c>
      <c r="E556">
        <v>75</v>
      </c>
      <c r="F556">
        <v>45</v>
      </c>
      <c r="G556">
        <v>19</v>
      </c>
      <c r="H556">
        <v>82</v>
      </c>
      <c r="I556">
        <v>114</v>
      </c>
      <c r="J556">
        <v>1</v>
      </c>
      <c r="K556">
        <v>107</v>
      </c>
      <c r="L556">
        <v>121</v>
      </c>
      <c r="M556">
        <v>25</v>
      </c>
      <c r="N556">
        <v>50</v>
      </c>
      <c r="O556">
        <v>97</v>
      </c>
      <c r="P556">
        <v>44</v>
      </c>
      <c r="Q556">
        <v>93</v>
      </c>
    </row>
    <row r="557" spans="1:17" x14ac:dyDescent="0.3">
      <c r="A557">
        <v>4257900404</v>
      </c>
      <c r="B557">
        <v>1544122112</v>
      </c>
      <c r="C557">
        <v>7044</v>
      </c>
      <c r="D557" t="b">
        <v>1</v>
      </c>
      <c r="E557">
        <v>3</v>
      </c>
      <c r="F557">
        <v>107</v>
      </c>
      <c r="G557">
        <v>114</v>
      </c>
      <c r="H557">
        <v>11</v>
      </c>
      <c r="I557">
        <v>110</v>
      </c>
      <c r="J557">
        <v>104</v>
      </c>
      <c r="K557">
        <v>1</v>
      </c>
      <c r="L557">
        <v>90</v>
      </c>
      <c r="M557">
        <v>38</v>
      </c>
      <c r="N557">
        <v>35</v>
      </c>
      <c r="O557">
        <v>97</v>
      </c>
      <c r="P557">
        <v>61</v>
      </c>
    </row>
    <row r="558" spans="1:17" x14ac:dyDescent="0.3">
      <c r="A558">
        <v>4257899492</v>
      </c>
      <c r="B558">
        <v>1544122112</v>
      </c>
      <c r="C558">
        <v>6943</v>
      </c>
      <c r="D558" t="b">
        <v>1</v>
      </c>
      <c r="E558">
        <v>95</v>
      </c>
      <c r="F558">
        <v>74</v>
      </c>
      <c r="G558">
        <v>97</v>
      </c>
      <c r="H558">
        <v>108</v>
      </c>
      <c r="I558">
        <v>86</v>
      </c>
      <c r="J558">
        <v>93</v>
      </c>
      <c r="K558">
        <v>104</v>
      </c>
      <c r="L558">
        <v>79</v>
      </c>
      <c r="M558">
        <v>76</v>
      </c>
      <c r="N558">
        <v>110</v>
      </c>
      <c r="O558">
        <v>121</v>
      </c>
      <c r="P558">
        <v>44</v>
      </c>
    </row>
    <row r="559" spans="1:17" x14ac:dyDescent="0.3">
      <c r="A559">
        <v>4257902139</v>
      </c>
      <c r="B559">
        <v>1544122240</v>
      </c>
      <c r="C559">
        <v>6908</v>
      </c>
      <c r="D559" t="b">
        <v>1</v>
      </c>
      <c r="E559">
        <v>36</v>
      </c>
      <c r="F559">
        <v>97</v>
      </c>
      <c r="G559">
        <v>121</v>
      </c>
      <c r="H559">
        <v>101</v>
      </c>
      <c r="I559">
        <v>18</v>
      </c>
      <c r="J559">
        <v>85</v>
      </c>
      <c r="K559">
        <v>6</v>
      </c>
      <c r="L559">
        <v>41</v>
      </c>
      <c r="M559">
        <v>100</v>
      </c>
      <c r="N559">
        <v>53</v>
      </c>
      <c r="O559">
        <v>92</v>
      </c>
      <c r="P559">
        <v>1</v>
      </c>
      <c r="Q559">
        <v>44</v>
      </c>
    </row>
    <row r="560" spans="1:17" x14ac:dyDescent="0.3">
      <c r="A560">
        <v>4257911471</v>
      </c>
      <c r="B560">
        <v>1544122752</v>
      </c>
      <c r="C560">
        <v>7246</v>
      </c>
      <c r="D560" t="b">
        <v>0</v>
      </c>
      <c r="E560">
        <v>79</v>
      </c>
      <c r="F560">
        <v>12</v>
      </c>
      <c r="G560">
        <v>114</v>
      </c>
      <c r="H560">
        <v>97</v>
      </c>
      <c r="I560">
        <v>16</v>
      </c>
      <c r="J560">
        <v>100</v>
      </c>
      <c r="K560">
        <v>44</v>
      </c>
      <c r="L560">
        <v>98</v>
      </c>
      <c r="M560">
        <v>50</v>
      </c>
      <c r="N560">
        <v>71</v>
      </c>
      <c r="O560">
        <v>91</v>
      </c>
      <c r="P560">
        <v>80</v>
      </c>
    </row>
    <row r="561" spans="1:18" x14ac:dyDescent="0.3">
      <c r="A561">
        <v>4257904051</v>
      </c>
      <c r="B561">
        <v>1544122368</v>
      </c>
      <c r="C561">
        <v>7098</v>
      </c>
      <c r="D561" t="b">
        <v>0</v>
      </c>
      <c r="E561">
        <v>1</v>
      </c>
      <c r="F561">
        <v>23</v>
      </c>
      <c r="G561">
        <v>19</v>
      </c>
      <c r="H561">
        <v>2</v>
      </c>
      <c r="I561">
        <v>121</v>
      </c>
      <c r="J561">
        <v>71</v>
      </c>
      <c r="K561">
        <v>112</v>
      </c>
      <c r="L561">
        <v>114</v>
      </c>
      <c r="M561">
        <v>50</v>
      </c>
      <c r="N561">
        <v>6</v>
      </c>
      <c r="O561">
        <v>93</v>
      </c>
      <c r="P561">
        <v>97</v>
      </c>
    </row>
    <row r="562" spans="1:18" x14ac:dyDescent="0.3">
      <c r="A562">
        <v>4257919066</v>
      </c>
      <c r="B562">
        <v>1544123136</v>
      </c>
      <c r="C562">
        <v>7198</v>
      </c>
      <c r="D562" t="b">
        <v>0</v>
      </c>
      <c r="E562">
        <v>80</v>
      </c>
      <c r="F562">
        <v>16</v>
      </c>
      <c r="G562">
        <v>88</v>
      </c>
      <c r="H562">
        <v>44</v>
      </c>
      <c r="I562">
        <v>86</v>
      </c>
      <c r="J562">
        <v>46</v>
      </c>
      <c r="K562">
        <v>1</v>
      </c>
      <c r="L562">
        <v>78</v>
      </c>
      <c r="M562">
        <v>90</v>
      </c>
      <c r="N562">
        <v>87</v>
      </c>
      <c r="O562">
        <v>105</v>
      </c>
      <c r="P562">
        <v>97</v>
      </c>
    </row>
    <row r="563" spans="1:18" x14ac:dyDescent="0.3">
      <c r="A563">
        <v>4257922827</v>
      </c>
      <c r="B563">
        <v>1544123264</v>
      </c>
      <c r="C563">
        <v>7155</v>
      </c>
      <c r="D563" t="b">
        <v>0</v>
      </c>
      <c r="E563">
        <v>50</v>
      </c>
      <c r="F563">
        <v>109</v>
      </c>
      <c r="G563">
        <v>121</v>
      </c>
      <c r="H563">
        <v>114</v>
      </c>
      <c r="I563">
        <v>2</v>
      </c>
      <c r="J563">
        <v>105</v>
      </c>
      <c r="K563">
        <v>12</v>
      </c>
      <c r="L563">
        <v>85</v>
      </c>
      <c r="M563">
        <v>76</v>
      </c>
      <c r="N563">
        <v>16</v>
      </c>
      <c r="O563">
        <v>29</v>
      </c>
      <c r="P563">
        <v>61</v>
      </c>
    </row>
    <row r="564" spans="1:18" x14ac:dyDescent="0.3">
      <c r="A564">
        <v>4257921551</v>
      </c>
      <c r="B564">
        <v>1544123264</v>
      </c>
      <c r="C564">
        <v>7179</v>
      </c>
      <c r="D564" t="b">
        <v>1</v>
      </c>
      <c r="E564">
        <v>36</v>
      </c>
      <c r="F564">
        <v>9</v>
      </c>
      <c r="G564">
        <v>41</v>
      </c>
      <c r="H564">
        <v>97</v>
      </c>
      <c r="I564">
        <v>31</v>
      </c>
      <c r="J564">
        <v>111</v>
      </c>
      <c r="K564">
        <v>87</v>
      </c>
      <c r="L564">
        <v>34</v>
      </c>
      <c r="M564">
        <v>93</v>
      </c>
      <c r="N564">
        <v>100</v>
      </c>
      <c r="O564">
        <v>44</v>
      </c>
      <c r="P564">
        <v>38</v>
      </c>
    </row>
    <row r="565" spans="1:18" x14ac:dyDescent="0.3">
      <c r="A565">
        <v>4257884945</v>
      </c>
      <c r="B565">
        <v>1544121344</v>
      </c>
      <c r="C565">
        <v>6784</v>
      </c>
      <c r="D565" t="b">
        <v>0</v>
      </c>
      <c r="E565">
        <v>50</v>
      </c>
      <c r="F565">
        <v>93</v>
      </c>
      <c r="G565">
        <v>3</v>
      </c>
      <c r="H565">
        <v>84</v>
      </c>
      <c r="I565">
        <v>34</v>
      </c>
      <c r="J565">
        <v>74</v>
      </c>
      <c r="K565">
        <v>109</v>
      </c>
      <c r="L565">
        <v>2</v>
      </c>
      <c r="M565">
        <v>86</v>
      </c>
      <c r="N565">
        <v>97</v>
      </c>
      <c r="O565">
        <v>82</v>
      </c>
      <c r="P565">
        <v>44</v>
      </c>
    </row>
    <row r="566" spans="1:18" x14ac:dyDescent="0.3">
      <c r="A566">
        <v>4257885660</v>
      </c>
      <c r="B566">
        <v>1544121472</v>
      </c>
      <c r="C566">
        <v>6780</v>
      </c>
      <c r="D566" t="b">
        <v>1</v>
      </c>
      <c r="E566">
        <v>18</v>
      </c>
      <c r="F566">
        <v>11</v>
      </c>
      <c r="G566">
        <v>62</v>
      </c>
      <c r="H566">
        <v>86</v>
      </c>
      <c r="I566">
        <v>38</v>
      </c>
      <c r="J566">
        <v>98</v>
      </c>
      <c r="K566">
        <v>50</v>
      </c>
      <c r="L566">
        <v>114</v>
      </c>
      <c r="M566">
        <v>109</v>
      </c>
      <c r="N566">
        <v>27</v>
      </c>
      <c r="O566">
        <v>76</v>
      </c>
      <c r="P566">
        <v>44</v>
      </c>
      <c r="Q566">
        <v>97</v>
      </c>
    </row>
    <row r="567" spans="1:18" x14ac:dyDescent="0.3">
      <c r="A567">
        <v>4257928496</v>
      </c>
      <c r="B567">
        <v>1544123648</v>
      </c>
      <c r="C567">
        <v>7399</v>
      </c>
      <c r="D567" t="b">
        <v>0</v>
      </c>
      <c r="E567">
        <v>53</v>
      </c>
      <c r="F567">
        <v>38</v>
      </c>
      <c r="G567">
        <v>12</v>
      </c>
      <c r="H567">
        <v>107</v>
      </c>
      <c r="I567">
        <v>114</v>
      </c>
      <c r="J567">
        <v>121</v>
      </c>
      <c r="K567">
        <v>85</v>
      </c>
      <c r="L567">
        <v>6</v>
      </c>
      <c r="M567">
        <v>76</v>
      </c>
      <c r="N567">
        <v>39</v>
      </c>
      <c r="O567">
        <v>44</v>
      </c>
      <c r="P567">
        <v>89</v>
      </c>
    </row>
    <row r="568" spans="1:18" x14ac:dyDescent="0.3">
      <c r="A568">
        <v>4257930616</v>
      </c>
      <c r="B568">
        <v>1544123648</v>
      </c>
      <c r="C568">
        <v>7055</v>
      </c>
      <c r="D568" t="b">
        <v>1</v>
      </c>
      <c r="E568">
        <v>19</v>
      </c>
      <c r="F568">
        <v>97</v>
      </c>
      <c r="G568">
        <v>74</v>
      </c>
      <c r="H568">
        <v>31</v>
      </c>
      <c r="I568">
        <v>44</v>
      </c>
      <c r="J568">
        <v>111</v>
      </c>
      <c r="K568">
        <v>109</v>
      </c>
      <c r="L568">
        <v>86</v>
      </c>
      <c r="M568">
        <v>16</v>
      </c>
      <c r="N568">
        <v>34</v>
      </c>
      <c r="O568">
        <v>67</v>
      </c>
      <c r="P568">
        <v>45</v>
      </c>
      <c r="Q568">
        <v>50</v>
      </c>
    </row>
    <row r="569" spans="1:18" x14ac:dyDescent="0.3">
      <c r="A569">
        <v>4257930312</v>
      </c>
      <c r="B569">
        <v>1544123648</v>
      </c>
      <c r="C569">
        <v>6943</v>
      </c>
      <c r="D569" t="b">
        <v>1</v>
      </c>
      <c r="E569">
        <v>12</v>
      </c>
      <c r="F569">
        <v>97</v>
      </c>
      <c r="G569">
        <v>114</v>
      </c>
      <c r="H569">
        <v>75</v>
      </c>
      <c r="I569">
        <v>86</v>
      </c>
      <c r="J569">
        <v>3</v>
      </c>
      <c r="K569">
        <v>11</v>
      </c>
      <c r="L569">
        <v>109</v>
      </c>
      <c r="M569">
        <v>13</v>
      </c>
      <c r="N569">
        <v>62</v>
      </c>
      <c r="O569">
        <v>78</v>
      </c>
      <c r="P569">
        <v>82</v>
      </c>
      <c r="Q569">
        <v>34</v>
      </c>
      <c r="R569">
        <v>121</v>
      </c>
    </row>
    <row r="570" spans="1:18" x14ac:dyDescent="0.3">
      <c r="A570">
        <v>4257934448</v>
      </c>
      <c r="B570">
        <v>1544123904</v>
      </c>
      <c r="C570">
        <v>6870</v>
      </c>
      <c r="D570" t="b">
        <v>0</v>
      </c>
      <c r="E570">
        <v>93</v>
      </c>
      <c r="F570">
        <v>101</v>
      </c>
      <c r="G570">
        <v>50</v>
      </c>
      <c r="H570">
        <v>78</v>
      </c>
      <c r="I570">
        <v>76</v>
      </c>
      <c r="J570">
        <v>45</v>
      </c>
      <c r="K570">
        <v>121</v>
      </c>
      <c r="L570">
        <v>110</v>
      </c>
      <c r="M570">
        <v>107</v>
      </c>
      <c r="N570">
        <v>44</v>
      </c>
      <c r="O570">
        <v>97</v>
      </c>
      <c r="P570">
        <v>8</v>
      </c>
      <c r="Q570">
        <v>109</v>
      </c>
    </row>
    <row r="571" spans="1:18" x14ac:dyDescent="0.3">
      <c r="A571">
        <v>4257945567</v>
      </c>
      <c r="B571">
        <v>1544124544</v>
      </c>
      <c r="C571">
        <v>7207</v>
      </c>
      <c r="D571" t="b">
        <v>0</v>
      </c>
      <c r="E571">
        <v>121</v>
      </c>
      <c r="F571">
        <v>80</v>
      </c>
      <c r="G571">
        <v>19</v>
      </c>
      <c r="H571">
        <v>112</v>
      </c>
      <c r="I571">
        <v>16</v>
      </c>
      <c r="J571">
        <v>97</v>
      </c>
      <c r="K571">
        <v>8</v>
      </c>
      <c r="L571">
        <v>100</v>
      </c>
      <c r="M571">
        <v>114</v>
      </c>
      <c r="N571">
        <v>50</v>
      </c>
      <c r="O571">
        <v>2</v>
      </c>
    </row>
    <row r="572" spans="1:18" x14ac:dyDescent="0.3">
      <c r="A572">
        <v>4257940601</v>
      </c>
      <c r="B572">
        <v>1544124288</v>
      </c>
      <c r="C572">
        <v>6864</v>
      </c>
      <c r="D572" t="b">
        <v>1</v>
      </c>
      <c r="E572">
        <v>93</v>
      </c>
      <c r="F572">
        <v>101</v>
      </c>
      <c r="G572">
        <v>37</v>
      </c>
      <c r="H572">
        <v>114</v>
      </c>
      <c r="I572">
        <v>97</v>
      </c>
      <c r="J572">
        <v>100</v>
      </c>
      <c r="K572">
        <v>38</v>
      </c>
      <c r="L572">
        <v>112</v>
      </c>
      <c r="M572">
        <v>45</v>
      </c>
      <c r="N572">
        <v>44</v>
      </c>
      <c r="O572">
        <v>31</v>
      </c>
      <c r="P572">
        <v>7</v>
      </c>
      <c r="Q572">
        <v>63</v>
      </c>
    </row>
    <row r="573" spans="1:18" x14ac:dyDescent="0.3">
      <c r="A573">
        <v>4257959459</v>
      </c>
      <c r="B573">
        <v>1544125312</v>
      </c>
      <c r="C573">
        <v>7088</v>
      </c>
      <c r="D573" t="b">
        <v>0</v>
      </c>
      <c r="E573">
        <v>105</v>
      </c>
      <c r="F573">
        <v>1</v>
      </c>
      <c r="G573">
        <v>25</v>
      </c>
      <c r="H573">
        <v>19</v>
      </c>
      <c r="I573">
        <v>50</v>
      </c>
      <c r="J573">
        <v>91</v>
      </c>
      <c r="K573">
        <v>85</v>
      </c>
      <c r="L573">
        <v>86</v>
      </c>
      <c r="M573">
        <v>72</v>
      </c>
      <c r="N573">
        <v>6</v>
      </c>
      <c r="O573">
        <v>97</v>
      </c>
      <c r="P573">
        <v>82</v>
      </c>
    </row>
    <row r="574" spans="1:18" x14ac:dyDescent="0.3">
      <c r="A574">
        <v>4257929548</v>
      </c>
      <c r="B574">
        <v>1544123648</v>
      </c>
      <c r="C574">
        <v>6831</v>
      </c>
      <c r="D574" t="b">
        <v>0</v>
      </c>
      <c r="E574">
        <v>76</v>
      </c>
      <c r="F574">
        <v>3</v>
      </c>
      <c r="G574">
        <v>62</v>
      </c>
      <c r="H574">
        <v>97</v>
      </c>
      <c r="I574">
        <v>41</v>
      </c>
      <c r="J574">
        <v>101</v>
      </c>
      <c r="K574">
        <v>86</v>
      </c>
      <c r="L574">
        <v>93</v>
      </c>
      <c r="M574">
        <v>112</v>
      </c>
      <c r="N574">
        <v>46</v>
      </c>
      <c r="O574">
        <v>121</v>
      </c>
      <c r="P574">
        <v>44</v>
      </c>
      <c r="Q574">
        <v>59</v>
      </c>
    </row>
    <row r="575" spans="1:18" x14ac:dyDescent="0.3">
      <c r="A575">
        <v>4257965056</v>
      </c>
      <c r="B575">
        <v>1544125568</v>
      </c>
      <c r="C575">
        <v>7071</v>
      </c>
      <c r="D575" t="b">
        <v>1</v>
      </c>
      <c r="E575">
        <v>89</v>
      </c>
      <c r="F575">
        <v>21</v>
      </c>
      <c r="G575">
        <v>69</v>
      </c>
      <c r="H575">
        <v>37</v>
      </c>
      <c r="I575">
        <v>100</v>
      </c>
      <c r="J575">
        <v>2</v>
      </c>
      <c r="K575">
        <v>31</v>
      </c>
      <c r="L575">
        <v>76</v>
      </c>
      <c r="M575">
        <v>101</v>
      </c>
      <c r="N575">
        <v>114</v>
      </c>
      <c r="O575">
        <v>104</v>
      </c>
      <c r="P575">
        <v>97</v>
      </c>
      <c r="Q575">
        <v>44</v>
      </c>
    </row>
    <row r="576" spans="1:18" x14ac:dyDescent="0.3">
      <c r="A576">
        <v>4257963888</v>
      </c>
      <c r="B576">
        <v>1544125568</v>
      </c>
      <c r="C576">
        <v>7147</v>
      </c>
      <c r="D576" t="b">
        <v>1</v>
      </c>
      <c r="E576">
        <v>80</v>
      </c>
      <c r="F576">
        <v>31</v>
      </c>
      <c r="G576">
        <v>38</v>
      </c>
      <c r="H576">
        <v>97</v>
      </c>
      <c r="I576">
        <v>44</v>
      </c>
      <c r="J576">
        <v>6</v>
      </c>
      <c r="K576">
        <v>75</v>
      </c>
      <c r="L576">
        <v>107</v>
      </c>
      <c r="M576">
        <v>8</v>
      </c>
      <c r="N576">
        <v>65</v>
      </c>
      <c r="O576">
        <v>41</v>
      </c>
      <c r="P576">
        <v>76</v>
      </c>
    </row>
    <row r="577" spans="1:18" x14ac:dyDescent="0.3">
      <c r="A577">
        <v>4257967497</v>
      </c>
      <c r="B577">
        <v>1544125696</v>
      </c>
      <c r="C577">
        <v>7082</v>
      </c>
      <c r="D577" t="b">
        <v>0</v>
      </c>
      <c r="E577">
        <v>49</v>
      </c>
      <c r="F577">
        <v>75</v>
      </c>
      <c r="G577">
        <v>109</v>
      </c>
      <c r="H577">
        <v>38</v>
      </c>
      <c r="I577">
        <v>121</v>
      </c>
      <c r="J577">
        <v>93</v>
      </c>
      <c r="K577">
        <v>19</v>
      </c>
      <c r="L577">
        <v>26</v>
      </c>
      <c r="M577">
        <v>78</v>
      </c>
      <c r="N577">
        <v>111</v>
      </c>
      <c r="O577">
        <v>114</v>
      </c>
      <c r="P577">
        <v>44</v>
      </c>
      <c r="Q577">
        <v>97</v>
      </c>
    </row>
    <row r="578" spans="1:18" x14ac:dyDescent="0.3">
      <c r="A578">
        <v>4257953146</v>
      </c>
      <c r="B578">
        <v>1544124928</v>
      </c>
      <c r="C578">
        <v>6785</v>
      </c>
      <c r="D578" t="b">
        <v>0</v>
      </c>
      <c r="E578">
        <v>10</v>
      </c>
      <c r="F578">
        <v>86</v>
      </c>
      <c r="G578">
        <v>2</v>
      </c>
      <c r="H578">
        <v>112</v>
      </c>
      <c r="I578">
        <v>90</v>
      </c>
      <c r="J578">
        <v>82</v>
      </c>
      <c r="K578">
        <v>97</v>
      </c>
      <c r="L578">
        <v>3</v>
      </c>
      <c r="M578">
        <v>120</v>
      </c>
      <c r="N578">
        <v>12</v>
      </c>
      <c r="O578">
        <v>78</v>
      </c>
      <c r="P578">
        <v>31</v>
      </c>
      <c r="Q578">
        <v>44</v>
      </c>
    </row>
    <row r="579" spans="1:18" x14ac:dyDescent="0.3">
      <c r="A579">
        <v>4257975152</v>
      </c>
      <c r="B579">
        <v>1544126208</v>
      </c>
      <c r="C579">
        <v>7230</v>
      </c>
      <c r="D579" t="b">
        <v>0</v>
      </c>
      <c r="E579">
        <v>71</v>
      </c>
      <c r="F579">
        <v>50</v>
      </c>
      <c r="G579">
        <v>17</v>
      </c>
      <c r="H579">
        <v>44</v>
      </c>
      <c r="I579">
        <v>97</v>
      </c>
      <c r="J579">
        <v>100</v>
      </c>
      <c r="K579">
        <v>3</v>
      </c>
      <c r="L579">
        <v>109</v>
      </c>
      <c r="M579">
        <v>45</v>
      </c>
      <c r="N579">
        <v>86</v>
      </c>
      <c r="O579">
        <v>12</v>
      </c>
      <c r="P579">
        <v>93</v>
      </c>
      <c r="Q579">
        <v>8</v>
      </c>
    </row>
    <row r="580" spans="1:18" x14ac:dyDescent="0.3">
      <c r="A580">
        <v>4257974088</v>
      </c>
      <c r="B580">
        <v>1544126080</v>
      </c>
      <c r="C580">
        <v>7127</v>
      </c>
      <c r="D580" t="b">
        <v>1</v>
      </c>
      <c r="E580">
        <v>107</v>
      </c>
      <c r="F580">
        <v>34</v>
      </c>
      <c r="G580">
        <v>1</v>
      </c>
      <c r="H580">
        <v>50</v>
      </c>
      <c r="I580">
        <v>31</v>
      </c>
      <c r="J580">
        <v>26</v>
      </c>
      <c r="K580">
        <v>121</v>
      </c>
      <c r="L580">
        <v>69</v>
      </c>
      <c r="M580">
        <v>6</v>
      </c>
      <c r="N580">
        <v>59</v>
      </c>
      <c r="O580">
        <v>82</v>
      </c>
      <c r="P580">
        <v>85</v>
      </c>
    </row>
    <row r="581" spans="1:18" x14ac:dyDescent="0.3">
      <c r="A581">
        <v>4257977313</v>
      </c>
      <c r="B581">
        <v>1544126336</v>
      </c>
      <c r="C581">
        <v>6997</v>
      </c>
      <c r="D581" t="b">
        <v>0</v>
      </c>
      <c r="E581">
        <v>110</v>
      </c>
      <c r="F581">
        <v>1</v>
      </c>
      <c r="G581">
        <v>87</v>
      </c>
      <c r="H581">
        <v>114</v>
      </c>
      <c r="I581">
        <v>97</v>
      </c>
      <c r="J581">
        <v>59</v>
      </c>
      <c r="K581">
        <v>44</v>
      </c>
      <c r="L581">
        <v>23</v>
      </c>
      <c r="M581">
        <v>31</v>
      </c>
      <c r="N581">
        <v>86</v>
      </c>
      <c r="O581">
        <v>16</v>
      </c>
      <c r="P581">
        <v>50</v>
      </c>
    </row>
    <row r="582" spans="1:18" x14ac:dyDescent="0.3">
      <c r="A582">
        <v>4257975706</v>
      </c>
      <c r="B582">
        <v>1544126208</v>
      </c>
      <c r="C582">
        <v>6978</v>
      </c>
      <c r="D582" t="b">
        <v>1</v>
      </c>
      <c r="E582">
        <v>66</v>
      </c>
      <c r="F582">
        <v>44</v>
      </c>
      <c r="G582">
        <v>50</v>
      </c>
      <c r="H582">
        <v>7</v>
      </c>
      <c r="I582">
        <v>86</v>
      </c>
      <c r="J582">
        <v>25</v>
      </c>
      <c r="K582">
        <v>1</v>
      </c>
      <c r="L582">
        <v>100</v>
      </c>
      <c r="M582">
        <v>27</v>
      </c>
      <c r="N582">
        <v>29</v>
      </c>
      <c r="O582">
        <v>97</v>
      </c>
      <c r="P582">
        <v>84</v>
      </c>
    </row>
    <row r="583" spans="1:18" x14ac:dyDescent="0.3">
      <c r="A583">
        <v>4257971088</v>
      </c>
      <c r="B583">
        <v>1544125952</v>
      </c>
      <c r="C583">
        <v>6966</v>
      </c>
      <c r="D583" t="b">
        <v>1</v>
      </c>
      <c r="E583">
        <v>80</v>
      </c>
      <c r="F583">
        <v>110</v>
      </c>
      <c r="G583">
        <v>44</v>
      </c>
      <c r="H583">
        <v>101</v>
      </c>
      <c r="I583">
        <v>97</v>
      </c>
      <c r="J583">
        <v>11</v>
      </c>
      <c r="K583">
        <v>40</v>
      </c>
      <c r="L583">
        <v>100</v>
      </c>
      <c r="M583">
        <v>26</v>
      </c>
      <c r="N583">
        <v>55</v>
      </c>
      <c r="O583">
        <v>25</v>
      </c>
      <c r="P583">
        <v>19</v>
      </c>
      <c r="Q583">
        <v>59</v>
      </c>
    </row>
    <row r="584" spans="1:18" x14ac:dyDescent="0.3">
      <c r="A584">
        <v>4257991354</v>
      </c>
      <c r="B584">
        <v>1544127104</v>
      </c>
      <c r="C584">
        <v>6956</v>
      </c>
      <c r="D584" t="b">
        <v>1</v>
      </c>
      <c r="E584">
        <v>50</v>
      </c>
      <c r="F584">
        <v>114</v>
      </c>
      <c r="G584">
        <v>44</v>
      </c>
      <c r="H584">
        <v>28</v>
      </c>
      <c r="I584">
        <v>31</v>
      </c>
      <c r="J584">
        <v>64</v>
      </c>
      <c r="K584">
        <v>107</v>
      </c>
      <c r="L584">
        <v>97</v>
      </c>
      <c r="M584">
        <v>10</v>
      </c>
      <c r="N584">
        <v>8</v>
      </c>
      <c r="O584">
        <v>56</v>
      </c>
      <c r="P584">
        <v>101</v>
      </c>
      <c r="Q584">
        <v>34</v>
      </c>
    </row>
    <row r="585" spans="1:18" x14ac:dyDescent="0.3">
      <c r="A585">
        <v>4257989205</v>
      </c>
      <c r="B585">
        <v>1544126976</v>
      </c>
      <c r="C585">
        <v>6888</v>
      </c>
      <c r="D585" t="b">
        <v>0</v>
      </c>
      <c r="E585">
        <v>114</v>
      </c>
      <c r="F585">
        <v>55</v>
      </c>
      <c r="G585">
        <v>71</v>
      </c>
      <c r="H585">
        <v>44</v>
      </c>
      <c r="I585">
        <v>27</v>
      </c>
      <c r="J585">
        <v>97</v>
      </c>
      <c r="K585">
        <v>121</v>
      </c>
      <c r="L585">
        <v>26</v>
      </c>
      <c r="M585">
        <v>1</v>
      </c>
      <c r="N585">
        <v>76</v>
      </c>
      <c r="O585">
        <v>37</v>
      </c>
      <c r="P585">
        <v>61</v>
      </c>
    </row>
    <row r="586" spans="1:18" x14ac:dyDescent="0.3">
      <c r="A586">
        <v>4257984478</v>
      </c>
      <c r="B586">
        <v>1544126720</v>
      </c>
      <c r="C586">
        <v>6846</v>
      </c>
      <c r="D586" t="b">
        <v>0</v>
      </c>
      <c r="E586">
        <v>97</v>
      </c>
      <c r="F586">
        <v>9</v>
      </c>
      <c r="G586">
        <v>112</v>
      </c>
      <c r="H586">
        <v>101</v>
      </c>
      <c r="I586">
        <v>44</v>
      </c>
      <c r="J586">
        <v>31</v>
      </c>
      <c r="K586">
        <v>121</v>
      </c>
      <c r="L586">
        <v>45</v>
      </c>
      <c r="M586">
        <v>93</v>
      </c>
      <c r="N586">
        <v>38</v>
      </c>
      <c r="O586">
        <v>78</v>
      </c>
      <c r="P586">
        <v>50</v>
      </c>
      <c r="Q586">
        <v>10</v>
      </c>
    </row>
    <row r="587" spans="1:18" x14ac:dyDescent="0.3">
      <c r="A587">
        <v>4258002778</v>
      </c>
      <c r="B587">
        <v>1544127744</v>
      </c>
      <c r="C587">
        <v>6963</v>
      </c>
      <c r="D587" t="b">
        <v>1</v>
      </c>
      <c r="E587">
        <v>3</v>
      </c>
      <c r="F587">
        <v>101</v>
      </c>
      <c r="G587">
        <v>34</v>
      </c>
      <c r="H587">
        <v>79</v>
      </c>
      <c r="I587">
        <v>41</v>
      </c>
      <c r="J587">
        <v>47</v>
      </c>
      <c r="K587">
        <v>112</v>
      </c>
      <c r="L587">
        <v>86</v>
      </c>
      <c r="M587">
        <v>67</v>
      </c>
      <c r="N587">
        <v>97</v>
      </c>
      <c r="O587">
        <v>59</v>
      </c>
      <c r="P587">
        <v>88</v>
      </c>
      <c r="Q587">
        <v>7</v>
      </c>
      <c r="R587">
        <v>1</v>
      </c>
    </row>
    <row r="588" spans="1:18" x14ac:dyDescent="0.3">
      <c r="A588">
        <v>4258008125</v>
      </c>
      <c r="B588">
        <v>1544128128</v>
      </c>
      <c r="C588">
        <v>7213</v>
      </c>
      <c r="D588" t="b">
        <v>0</v>
      </c>
      <c r="E588">
        <v>86</v>
      </c>
      <c r="F588">
        <v>82</v>
      </c>
      <c r="G588">
        <v>7</v>
      </c>
      <c r="H588">
        <v>114</v>
      </c>
      <c r="I588">
        <v>3</v>
      </c>
      <c r="J588">
        <v>97</v>
      </c>
      <c r="K588">
        <v>8</v>
      </c>
      <c r="L588">
        <v>76</v>
      </c>
      <c r="M588">
        <v>103</v>
      </c>
      <c r="N588">
        <v>31</v>
      </c>
      <c r="O588">
        <v>44</v>
      </c>
    </row>
    <row r="589" spans="1:18" x14ac:dyDescent="0.3">
      <c r="A589">
        <v>4258010154</v>
      </c>
      <c r="B589">
        <v>1544128256</v>
      </c>
      <c r="C589">
        <v>7143</v>
      </c>
      <c r="D589" t="b">
        <v>1</v>
      </c>
      <c r="E589">
        <v>76</v>
      </c>
      <c r="F589">
        <v>93</v>
      </c>
      <c r="G589">
        <v>37</v>
      </c>
      <c r="H589">
        <v>71</v>
      </c>
      <c r="I589">
        <v>55</v>
      </c>
      <c r="J589">
        <v>1</v>
      </c>
      <c r="K589">
        <v>106</v>
      </c>
      <c r="L589">
        <v>97</v>
      </c>
      <c r="M589">
        <v>86</v>
      </c>
      <c r="N589">
        <v>19</v>
      </c>
      <c r="O589">
        <v>59</v>
      </c>
    </row>
    <row r="590" spans="1:18" x14ac:dyDescent="0.3">
      <c r="A590">
        <v>4258011620</v>
      </c>
      <c r="B590">
        <v>1544128256</v>
      </c>
      <c r="C590">
        <v>7089</v>
      </c>
      <c r="D590" t="b">
        <v>0</v>
      </c>
      <c r="E590">
        <v>26</v>
      </c>
      <c r="F590">
        <v>38</v>
      </c>
      <c r="G590">
        <v>76</v>
      </c>
      <c r="H590">
        <v>85</v>
      </c>
      <c r="I590">
        <v>44</v>
      </c>
      <c r="J590">
        <v>66</v>
      </c>
      <c r="K590">
        <v>57</v>
      </c>
      <c r="L590">
        <v>121</v>
      </c>
      <c r="M590">
        <v>41</v>
      </c>
      <c r="N590">
        <v>39</v>
      </c>
      <c r="O590">
        <v>97</v>
      </c>
      <c r="P590">
        <v>82</v>
      </c>
      <c r="Q590">
        <v>93</v>
      </c>
    </row>
    <row r="591" spans="1:18" x14ac:dyDescent="0.3">
      <c r="A591">
        <v>4258005736</v>
      </c>
      <c r="B591">
        <v>1544128000</v>
      </c>
      <c r="C591">
        <v>6975</v>
      </c>
      <c r="D591" t="b">
        <v>1</v>
      </c>
      <c r="E591">
        <v>27</v>
      </c>
      <c r="F591">
        <v>47</v>
      </c>
      <c r="G591">
        <v>50</v>
      </c>
      <c r="H591">
        <v>22</v>
      </c>
      <c r="I591">
        <v>78</v>
      </c>
      <c r="J591">
        <v>121</v>
      </c>
      <c r="K591">
        <v>3</v>
      </c>
      <c r="L591">
        <v>80</v>
      </c>
      <c r="M591">
        <v>109</v>
      </c>
      <c r="N591">
        <v>96</v>
      </c>
      <c r="O591">
        <v>41</v>
      </c>
    </row>
    <row r="592" spans="1:18" x14ac:dyDescent="0.3">
      <c r="A592">
        <v>4258006458</v>
      </c>
      <c r="B592">
        <v>1544128000</v>
      </c>
      <c r="C592">
        <v>6968</v>
      </c>
      <c r="D592" t="b">
        <v>1</v>
      </c>
      <c r="E592">
        <v>94</v>
      </c>
      <c r="F592">
        <v>86</v>
      </c>
      <c r="G592">
        <v>44</v>
      </c>
      <c r="H592">
        <v>97</v>
      </c>
      <c r="I592">
        <v>85</v>
      </c>
      <c r="J592">
        <v>25</v>
      </c>
      <c r="K592">
        <v>105</v>
      </c>
      <c r="L592">
        <v>78</v>
      </c>
      <c r="M592">
        <v>109</v>
      </c>
      <c r="N592">
        <v>84</v>
      </c>
      <c r="O592">
        <v>91</v>
      </c>
      <c r="P592">
        <v>114</v>
      </c>
    </row>
    <row r="593" spans="1:18" x14ac:dyDescent="0.3">
      <c r="A593">
        <v>4258010604</v>
      </c>
      <c r="B593">
        <v>1544128256</v>
      </c>
      <c r="C593">
        <v>6885</v>
      </c>
      <c r="D593" t="b">
        <v>0</v>
      </c>
      <c r="E593">
        <v>26</v>
      </c>
      <c r="F593">
        <v>51</v>
      </c>
      <c r="G593">
        <v>44</v>
      </c>
      <c r="H593">
        <v>84</v>
      </c>
      <c r="I593">
        <v>50</v>
      </c>
      <c r="J593">
        <v>22</v>
      </c>
      <c r="K593">
        <v>12</v>
      </c>
      <c r="L593">
        <v>121</v>
      </c>
      <c r="M593">
        <v>45</v>
      </c>
      <c r="N593">
        <v>62</v>
      </c>
      <c r="O593">
        <v>1</v>
      </c>
      <c r="P593">
        <v>97</v>
      </c>
    </row>
    <row r="594" spans="1:18" x14ac:dyDescent="0.3">
      <c r="A594">
        <v>4258003199</v>
      </c>
      <c r="B594">
        <v>1544127744</v>
      </c>
      <c r="C594">
        <v>6779</v>
      </c>
      <c r="D594" t="b">
        <v>0</v>
      </c>
      <c r="E594">
        <v>11</v>
      </c>
      <c r="F594">
        <v>1</v>
      </c>
      <c r="G594">
        <v>65</v>
      </c>
      <c r="H594">
        <v>101</v>
      </c>
      <c r="I594">
        <v>111</v>
      </c>
      <c r="J594">
        <v>78</v>
      </c>
      <c r="K594">
        <v>109</v>
      </c>
      <c r="L594">
        <v>75</v>
      </c>
      <c r="M594">
        <v>97</v>
      </c>
      <c r="N594">
        <v>80</v>
      </c>
      <c r="O594">
        <v>121</v>
      </c>
      <c r="P594">
        <v>50</v>
      </c>
      <c r="Q594">
        <v>44</v>
      </c>
      <c r="R594">
        <v>76</v>
      </c>
    </row>
    <row r="595" spans="1:18" x14ac:dyDescent="0.3">
      <c r="A595">
        <v>4258023462</v>
      </c>
      <c r="B595">
        <v>1544129024</v>
      </c>
      <c r="C595">
        <v>7319</v>
      </c>
      <c r="D595" t="b">
        <v>0</v>
      </c>
      <c r="E595">
        <v>101</v>
      </c>
      <c r="F595">
        <v>98</v>
      </c>
      <c r="G595">
        <v>33</v>
      </c>
      <c r="H595">
        <v>86</v>
      </c>
      <c r="I595">
        <v>93</v>
      </c>
      <c r="J595">
        <v>8</v>
      </c>
      <c r="K595">
        <v>88</v>
      </c>
      <c r="L595">
        <v>97</v>
      </c>
      <c r="M595">
        <v>50</v>
      </c>
      <c r="N595">
        <v>110</v>
      </c>
      <c r="O595">
        <v>91</v>
      </c>
      <c r="P595">
        <v>82</v>
      </c>
      <c r="Q595">
        <v>77</v>
      </c>
    </row>
    <row r="596" spans="1:18" x14ac:dyDescent="0.3">
      <c r="A596">
        <v>4258027656</v>
      </c>
      <c r="B596">
        <v>1544129280</v>
      </c>
      <c r="C596">
        <v>7013</v>
      </c>
      <c r="D596" t="b">
        <v>1</v>
      </c>
      <c r="E596">
        <v>44</v>
      </c>
      <c r="F596">
        <v>16</v>
      </c>
      <c r="G596">
        <v>86</v>
      </c>
      <c r="H596">
        <v>82</v>
      </c>
      <c r="I596">
        <v>75</v>
      </c>
      <c r="J596">
        <v>101</v>
      </c>
      <c r="K596">
        <v>58</v>
      </c>
      <c r="L596">
        <v>110</v>
      </c>
      <c r="M596">
        <v>8</v>
      </c>
      <c r="N596">
        <v>78</v>
      </c>
      <c r="O596">
        <v>2</v>
      </c>
      <c r="P596">
        <v>10</v>
      </c>
    </row>
    <row r="597" spans="1:18" x14ac:dyDescent="0.3">
      <c r="A597">
        <v>4258027328</v>
      </c>
      <c r="B597">
        <v>1544129280</v>
      </c>
      <c r="C597">
        <v>6961</v>
      </c>
      <c r="D597" t="b">
        <v>0</v>
      </c>
      <c r="E597">
        <v>75</v>
      </c>
      <c r="F597">
        <v>74</v>
      </c>
      <c r="G597">
        <v>104</v>
      </c>
      <c r="H597">
        <v>44</v>
      </c>
      <c r="I597">
        <v>91</v>
      </c>
      <c r="J597">
        <v>3</v>
      </c>
      <c r="K597">
        <v>1</v>
      </c>
      <c r="L597">
        <v>50</v>
      </c>
      <c r="M597">
        <v>16</v>
      </c>
      <c r="N597">
        <v>69</v>
      </c>
      <c r="O597">
        <v>83</v>
      </c>
      <c r="P597">
        <v>112</v>
      </c>
      <c r="Q597">
        <v>97</v>
      </c>
      <c r="R597">
        <v>76</v>
      </c>
    </row>
    <row r="598" spans="1:18" x14ac:dyDescent="0.3">
      <c r="A598">
        <v>4258038152</v>
      </c>
      <c r="B598">
        <v>1544130048</v>
      </c>
      <c r="C598">
        <v>7272</v>
      </c>
      <c r="D598" t="b">
        <v>1</v>
      </c>
      <c r="E598">
        <v>110</v>
      </c>
      <c r="F598">
        <v>109</v>
      </c>
      <c r="G598">
        <v>9</v>
      </c>
      <c r="H598">
        <v>107</v>
      </c>
      <c r="I598">
        <v>38</v>
      </c>
      <c r="J598">
        <v>31</v>
      </c>
      <c r="K598">
        <v>100</v>
      </c>
      <c r="L598">
        <v>95</v>
      </c>
      <c r="M598">
        <v>16</v>
      </c>
      <c r="N598">
        <v>46</v>
      </c>
      <c r="O598">
        <v>41</v>
      </c>
      <c r="P598">
        <v>97</v>
      </c>
    </row>
    <row r="599" spans="1:18" x14ac:dyDescent="0.3">
      <c r="A599">
        <v>4258047263</v>
      </c>
      <c r="B599">
        <v>1544130688</v>
      </c>
      <c r="C599">
        <v>7483</v>
      </c>
      <c r="D599" t="b">
        <v>0</v>
      </c>
      <c r="E599">
        <v>44</v>
      </c>
      <c r="F599">
        <v>106</v>
      </c>
      <c r="G599">
        <v>3</v>
      </c>
      <c r="H599">
        <v>14</v>
      </c>
      <c r="I599">
        <v>85</v>
      </c>
      <c r="J599">
        <v>7</v>
      </c>
      <c r="K599">
        <v>50</v>
      </c>
      <c r="L599">
        <v>91</v>
      </c>
      <c r="M599">
        <v>12</v>
      </c>
      <c r="N599">
        <v>45</v>
      </c>
      <c r="O599">
        <v>31</v>
      </c>
      <c r="P599">
        <v>97</v>
      </c>
    </row>
    <row r="600" spans="1:18" x14ac:dyDescent="0.3">
      <c r="A600">
        <v>4258046498</v>
      </c>
      <c r="B600">
        <v>1544130560</v>
      </c>
      <c r="C600">
        <v>6956</v>
      </c>
      <c r="D600" t="b">
        <v>1</v>
      </c>
      <c r="E600">
        <v>55</v>
      </c>
      <c r="F600">
        <v>6</v>
      </c>
      <c r="G600">
        <v>86</v>
      </c>
      <c r="H600">
        <v>71</v>
      </c>
      <c r="I600">
        <v>85</v>
      </c>
      <c r="J600">
        <v>121</v>
      </c>
      <c r="K600">
        <v>1</v>
      </c>
      <c r="L600">
        <v>16</v>
      </c>
      <c r="M600">
        <v>76</v>
      </c>
      <c r="N600">
        <v>84</v>
      </c>
      <c r="O600">
        <v>91</v>
      </c>
      <c r="P600">
        <v>2</v>
      </c>
      <c r="Q600">
        <v>59</v>
      </c>
      <c r="R600">
        <v>97</v>
      </c>
    </row>
    <row r="601" spans="1:18" x14ac:dyDescent="0.3">
      <c r="A601">
        <v>4258026533</v>
      </c>
      <c r="B601">
        <v>1544129280</v>
      </c>
      <c r="C601">
        <v>6789</v>
      </c>
      <c r="D601" t="b">
        <v>0</v>
      </c>
      <c r="E601">
        <v>114</v>
      </c>
      <c r="F601">
        <v>101</v>
      </c>
      <c r="G601">
        <v>16</v>
      </c>
      <c r="H601">
        <v>94</v>
      </c>
      <c r="I601">
        <v>50</v>
      </c>
      <c r="J601">
        <v>1</v>
      </c>
      <c r="K601">
        <v>96</v>
      </c>
      <c r="L601">
        <v>86</v>
      </c>
      <c r="M601">
        <v>31</v>
      </c>
      <c r="N601">
        <v>121</v>
      </c>
      <c r="O601">
        <v>97</v>
      </c>
      <c r="P601">
        <v>10</v>
      </c>
    </row>
    <row r="602" spans="1:18" x14ac:dyDescent="0.3">
      <c r="A602">
        <v>4258028453</v>
      </c>
      <c r="B602">
        <v>1544129408</v>
      </c>
      <c r="C602">
        <v>6790</v>
      </c>
      <c r="D602" t="b">
        <v>0</v>
      </c>
      <c r="E602">
        <v>38</v>
      </c>
      <c r="F602">
        <v>84</v>
      </c>
      <c r="G602">
        <v>1</v>
      </c>
      <c r="H602">
        <v>121</v>
      </c>
      <c r="I602">
        <v>11</v>
      </c>
      <c r="J602">
        <v>19</v>
      </c>
      <c r="K602">
        <v>100</v>
      </c>
      <c r="L602">
        <v>64</v>
      </c>
      <c r="M602">
        <v>89</v>
      </c>
      <c r="N602">
        <v>114</v>
      </c>
      <c r="O602">
        <v>97</v>
      </c>
      <c r="P602">
        <v>44</v>
      </c>
    </row>
    <row r="603" spans="1:18" x14ac:dyDescent="0.3">
      <c r="A603">
        <v>4258057575</v>
      </c>
      <c r="B603">
        <v>1544131328</v>
      </c>
      <c r="C603">
        <v>7361</v>
      </c>
      <c r="D603" t="b">
        <v>1</v>
      </c>
      <c r="E603">
        <v>76</v>
      </c>
      <c r="F603">
        <v>97</v>
      </c>
      <c r="G603">
        <v>79</v>
      </c>
      <c r="H603">
        <v>1</v>
      </c>
      <c r="I603">
        <v>114</v>
      </c>
      <c r="J603">
        <v>38</v>
      </c>
      <c r="K603">
        <v>100</v>
      </c>
      <c r="L603">
        <v>111</v>
      </c>
      <c r="M603">
        <v>10</v>
      </c>
      <c r="N603">
        <v>101</v>
      </c>
    </row>
    <row r="604" spans="1:18" x14ac:dyDescent="0.3">
      <c r="A604">
        <v>4258049273</v>
      </c>
      <c r="B604">
        <v>1544130816</v>
      </c>
      <c r="C604">
        <v>7078</v>
      </c>
      <c r="D604" t="b">
        <v>1</v>
      </c>
      <c r="E604">
        <v>48</v>
      </c>
      <c r="F604">
        <v>31</v>
      </c>
      <c r="G604">
        <v>7</v>
      </c>
      <c r="H604">
        <v>40</v>
      </c>
      <c r="I604">
        <v>74</v>
      </c>
      <c r="J604">
        <v>26</v>
      </c>
      <c r="K604">
        <v>112</v>
      </c>
      <c r="L604">
        <v>93</v>
      </c>
      <c r="M604">
        <v>103</v>
      </c>
      <c r="N604">
        <v>34</v>
      </c>
      <c r="O604">
        <v>13</v>
      </c>
    </row>
    <row r="605" spans="1:18" x14ac:dyDescent="0.3">
      <c r="A605">
        <v>4258064580</v>
      </c>
      <c r="B605">
        <v>1544131840</v>
      </c>
      <c r="C605">
        <v>6973</v>
      </c>
      <c r="D605" t="b">
        <v>1</v>
      </c>
      <c r="E605">
        <v>97</v>
      </c>
      <c r="F605">
        <v>1</v>
      </c>
      <c r="G605">
        <v>39</v>
      </c>
      <c r="H605">
        <v>2</v>
      </c>
      <c r="I605">
        <v>31</v>
      </c>
      <c r="J605">
        <v>86</v>
      </c>
      <c r="K605">
        <v>35</v>
      </c>
      <c r="L605">
        <v>44</v>
      </c>
      <c r="M605">
        <v>112</v>
      </c>
      <c r="N605">
        <v>27</v>
      </c>
      <c r="O605">
        <v>37</v>
      </c>
      <c r="P605">
        <v>109</v>
      </c>
      <c r="Q605">
        <v>50</v>
      </c>
      <c r="R605">
        <v>10</v>
      </c>
    </row>
    <row r="606" spans="1:18" x14ac:dyDescent="0.3">
      <c r="A606">
        <v>4258065294</v>
      </c>
      <c r="B606">
        <v>1544131840</v>
      </c>
      <c r="C606">
        <v>6957</v>
      </c>
      <c r="D606" t="b">
        <v>0</v>
      </c>
      <c r="E606">
        <v>32</v>
      </c>
      <c r="F606">
        <v>88</v>
      </c>
      <c r="G606">
        <v>97</v>
      </c>
      <c r="H606">
        <v>8</v>
      </c>
      <c r="I606">
        <v>50</v>
      </c>
      <c r="J606">
        <v>93</v>
      </c>
      <c r="K606">
        <v>27</v>
      </c>
      <c r="L606">
        <v>90</v>
      </c>
      <c r="M606">
        <v>45</v>
      </c>
      <c r="N606">
        <v>84</v>
      </c>
      <c r="O606">
        <v>44</v>
      </c>
      <c r="P606">
        <v>61</v>
      </c>
    </row>
    <row r="607" spans="1:18" x14ac:dyDescent="0.3">
      <c r="A607">
        <v>4258063594</v>
      </c>
      <c r="B607">
        <v>1544131712</v>
      </c>
      <c r="C607">
        <v>6892</v>
      </c>
      <c r="D607" t="b">
        <v>1</v>
      </c>
      <c r="E607">
        <v>110</v>
      </c>
      <c r="F607">
        <v>1</v>
      </c>
      <c r="G607">
        <v>26</v>
      </c>
      <c r="H607">
        <v>76</v>
      </c>
      <c r="I607">
        <v>97</v>
      </c>
      <c r="J607">
        <v>61</v>
      </c>
      <c r="K607">
        <v>120</v>
      </c>
      <c r="L607">
        <v>86</v>
      </c>
      <c r="M607">
        <v>121</v>
      </c>
      <c r="N607">
        <v>93</v>
      </c>
      <c r="O607">
        <v>44</v>
      </c>
    </row>
    <row r="608" spans="1:18" x14ac:dyDescent="0.3">
      <c r="A608">
        <v>4258044327</v>
      </c>
      <c r="B608">
        <v>1544130432</v>
      </c>
      <c r="C608">
        <v>6742</v>
      </c>
      <c r="D608" t="b">
        <v>0</v>
      </c>
      <c r="E608">
        <v>97</v>
      </c>
      <c r="F608">
        <v>90</v>
      </c>
      <c r="G608">
        <v>41</v>
      </c>
      <c r="H608">
        <v>121</v>
      </c>
      <c r="I608">
        <v>25</v>
      </c>
      <c r="J608">
        <v>40</v>
      </c>
      <c r="K608">
        <v>103</v>
      </c>
      <c r="L608">
        <v>44</v>
      </c>
      <c r="M608">
        <v>46</v>
      </c>
      <c r="N608">
        <v>50</v>
      </c>
      <c r="O608">
        <v>20</v>
      </c>
      <c r="P608">
        <v>107</v>
      </c>
    </row>
    <row r="609" spans="1:18" x14ac:dyDescent="0.3">
      <c r="A609">
        <v>4258053472</v>
      </c>
      <c r="B609">
        <v>1544131072</v>
      </c>
      <c r="C609">
        <v>6700</v>
      </c>
      <c r="D609" t="b">
        <v>0</v>
      </c>
      <c r="E609">
        <v>9</v>
      </c>
      <c r="F609">
        <v>26</v>
      </c>
      <c r="G609">
        <v>10</v>
      </c>
      <c r="H609">
        <v>110</v>
      </c>
      <c r="I609">
        <v>44</v>
      </c>
      <c r="J609">
        <v>109</v>
      </c>
      <c r="K609">
        <v>49</v>
      </c>
      <c r="L609">
        <v>69</v>
      </c>
      <c r="M609">
        <v>90</v>
      </c>
      <c r="N609">
        <v>121</v>
      </c>
      <c r="O609">
        <v>97</v>
      </c>
      <c r="P609">
        <v>50</v>
      </c>
    </row>
    <row r="610" spans="1:18" x14ac:dyDescent="0.3">
      <c r="A610">
        <v>4258040581</v>
      </c>
      <c r="B610">
        <v>1544130176</v>
      </c>
      <c r="C610">
        <v>6673</v>
      </c>
      <c r="D610" t="b">
        <v>1</v>
      </c>
      <c r="E610">
        <v>121</v>
      </c>
      <c r="F610">
        <v>31</v>
      </c>
      <c r="G610">
        <v>44</v>
      </c>
      <c r="H610">
        <v>76</v>
      </c>
      <c r="I610">
        <v>97</v>
      </c>
      <c r="J610">
        <v>1</v>
      </c>
      <c r="K610">
        <v>101</v>
      </c>
      <c r="L610">
        <v>78</v>
      </c>
      <c r="M610">
        <v>85</v>
      </c>
      <c r="N610">
        <v>71</v>
      </c>
      <c r="O610">
        <v>93</v>
      </c>
      <c r="P610">
        <v>109</v>
      </c>
      <c r="Q610">
        <v>114</v>
      </c>
      <c r="R610">
        <v>82</v>
      </c>
    </row>
    <row r="611" spans="1:18" x14ac:dyDescent="0.3">
      <c r="A611">
        <v>4258069752</v>
      </c>
      <c r="B611">
        <v>1544132224</v>
      </c>
      <c r="C611">
        <v>6937</v>
      </c>
      <c r="D611" t="b">
        <v>0</v>
      </c>
      <c r="E611">
        <v>19</v>
      </c>
      <c r="F611">
        <v>93</v>
      </c>
      <c r="G611">
        <v>25</v>
      </c>
      <c r="H611">
        <v>97</v>
      </c>
      <c r="I611">
        <v>111</v>
      </c>
      <c r="J611">
        <v>86</v>
      </c>
      <c r="K611">
        <v>1</v>
      </c>
      <c r="L611">
        <v>101</v>
      </c>
      <c r="M611">
        <v>16</v>
      </c>
      <c r="N611">
        <v>114</v>
      </c>
      <c r="O611">
        <v>10</v>
      </c>
      <c r="P611">
        <v>44</v>
      </c>
      <c r="Q611">
        <v>76</v>
      </c>
    </row>
    <row r="612" spans="1:18" x14ac:dyDescent="0.3">
      <c r="A612">
        <v>4258065797</v>
      </c>
      <c r="B612">
        <v>1544131968</v>
      </c>
      <c r="C612">
        <v>6917</v>
      </c>
      <c r="D612" t="b">
        <v>0</v>
      </c>
      <c r="E612">
        <v>98</v>
      </c>
      <c r="F612">
        <v>29</v>
      </c>
      <c r="G612">
        <v>105</v>
      </c>
      <c r="H612">
        <v>78</v>
      </c>
      <c r="I612">
        <v>61</v>
      </c>
      <c r="J612">
        <v>97</v>
      </c>
      <c r="K612">
        <v>73</v>
      </c>
      <c r="L612">
        <v>27</v>
      </c>
      <c r="M612">
        <v>114</v>
      </c>
      <c r="N612">
        <v>50</v>
      </c>
      <c r="O612">
        <v>111</v>
      </c>
      <c r="P612">
        <v>48</v>
      </c>
    </row>
    <row r="613" spans="1:18" x14ac:dyDescent="0.3">
      <c r="A613">
        <v>4258068265</v>
      </c>
      <c r="B613">
        <v>1544132096</v>
      </c>
      <c r="C613">
        <v>6822</v>
      </c>
      <c r="D613" t="b">
        <v>1</v>
      </c>
      <c r="E613">
        <v>119</v>
      </c>
      <c r="F613">
        <v>38</v>
      </c>
      <c r="G613">
        <v>114</v>
      </c>
      <c r="H613">
        <v>68</v>
      </c>
      <c r="I613">
        <v>59</v>
      </c>
      <c r="J613">
        <v>93</v>
      </c>
      <c r="K613">
        <v>107</v>
      </c>
      <c r="L613">
        <v>35</v>
      </c>
      <c r="M613">
        <v>104</v>
      </c>
      <c r="N613">
        <v>111</v>
      </c>
      <c r="O613">
        <v>97</v>
      </c>
      <c r="P613">
        <v>44</v>
      </c>
    </row>
    <row r="614" spans="1:18" x14ac:dyDescent="0.3">
      <c r="A614">
        <v>4258074699</v>
      </c>
      <c r="B614">
        <v>1544132608</v>
      </c>
      <c r="C614">
        <v>7109</v>
      </c>
      <c r="D614" t="b">
        <v>0</v>
      </c>
      <c r="E614">
        <v>90</v>
      </c>
      <c r="F614">
        <v>45</v>
      </c>
      <c r="G614">
        <v>16</v>
      </c>
      <c r="H614">
        <v>27</v>
      </c>
      <c r="I614">
        <v>106</v>
      </c>
      <c r="J614">
        <v>52</v>
      </c>
      <c r="K614">
        <v>110</v>
      </c>
      <c r="L614">
        <v>31</v>
      </c>
      <c r="M614">
        <v>44</v>
      </c>
      <c r="N614">
        <v>100</v>
      </c>
      <c r="O614">
        <v>97</v>
      </c>
    </row>
    <row r="615" spans="1:18" x14ac:dyDescent="0.3">
      <c r="A615">
        <v>4258079962</v>
      </c>
      <c r="B615">
        <v>1544132992</v>
      </c>
      <c r="C615">
        <v>7013</v>
      </c>
      <c r="D615" t="b">
        <v>0</v>
      </c>
      <c r="E615">
        <v>107</v>
      </c>
      <c r="F615">
        <v>111</v>
      </c>
      <c r="G615">
        <v>46</v>
      </c>
      <c r="H615">
        <v>109</v>
      </c>
      <c r="I615">
        <v>78</v>
      </c>
      <c r="J615">
        <v>3</v>
      </c>
      <c r="K615">
        <v>69</v>
      </c>
      <c r="L615">
        <v>86</v>
      </c>
      <c r="M615">
        <v>97</v>
      </c>
      <c r="N615">
        <v>8</v>
      </c>
      <c r="O615">
        <v>91</v>
      </c>
      <c r="P615">
        <v>50</v>
      </c>
      <c r="Q615">
        <v>44</v>
      </c>
    </row>
    <row r="616" spans="1:18" x14ac:dyDescent="0.3">
      <c r="A616">
        <v>4258079416</v>
      </c>
      <c r="B616">
        <v>1544132992</v>
      </c>
      <c r="C616">
        <v>6973</v>
      </c>
      <c r="D616" t="b">
        <v>1</v>
      </c>
      <c r="E616">
        <v>78</v>
      </c>
      <c r="F616">
        <v>26</v>
      </c>
      <c r="G616">
        <v>34</v>
      </c>
      <c r="H616">
        <v>121</v>
      </c>
      <c r="I616">
        <v>1</v>
      </c>
      <c r="J616">
        <v>8</v>
      </c>
      <c r="K616">
        <v>106</v>
      </c>
      <c r="L616">
        <v>7</v>
      </c>
      <c r="M616">
        <v>100</v>
      </c>
      <c r="N616">
        <v>112</v>
      </c>
      <c r="O616">
        <v>97</v>
      </c>
      <c r="P616">
        <v>44</v>
      </c>
    </row>
    <row r="617" spans="1:18" x14ac:dyDescent="0.3">
      <c r="A617">
        <v>4258077251</v>
      </c>
      <c r="B617">
        <v>1544132736</v>
      </c>
      <c r="C617">
        <v>6842</v>
      </c>
      <c r="D617" t="b">
        <v>0</v>
      </c>
      <c r="E617">
        <v>100</v>
      </c>
      <c r="F617">
        <v>62</v>
      </c>
      <c r="G617">
        <v>74</v>
      </c>
      <c r="H617">
        <v>3</v>
      </c>
      <c r="I617">
        <v>80</v>
      </c>
      <c r="J617">
        <v>49</v>
      </c>
      <c r="K617">
        <v>59</v>
      </c>
      <c r="L617">
        <v>86</v>
      </c>
      <c r="M617">
        <v>78</v>
      </c>
      <c r="N617">
        <v>48</v>
      </c>
      <c r="O617">
        <v>50</v>
      </c>
      <c r="P617">
        <v>44</v>
      </c>
      <c r="Q617">
        <v>94</v>
      </c>
      <c r="R617">
        <v>97</v>
      </c>
    </row>
    <row r="618" spans="1:18" x14ac:dyDescent="0.3">
      <c r="A618">
        <v>4258086001</v>
      </c>
      <c r="B618">
        <v>1544133504</v>
      </c>
      <c r="C618">
        <v>6978</v>
      </c>
      <c r="D618" t="b">
        <v>0</v>
      </c>
      <c r="E618">
        <v>68</v>
      </c>
      <c r="F618">
        <v>8</v>
      </c>
      <c r="G618">
        <v>97</v>
      </c>
      <c r="H618">
        <v>101</v>
      </c>
      <c r="I618">
        <v>33</v>
      </c>
      <c r="J618">
        <v>50</v>
      </c>
      <c r="K618">
        <v>72</v>
      </c>
      <c r="L618">
        <v>38</v>
      </c>
      <c r="M618">
        <v>9</v>
      </c>
      <c r="N618">
        <v>91</v>
      </c>
      <c r="O618">
        <v>41</v>
      </c>
      <c r="P618">
        <v>93</v>
      </c>
      <c r="Q618">
        <v>59</v>
      </c>
    </row>
    <row r="619" spans="1:18" x14ac:dyDescent="0.3">
      <c r="A619">
        <v>4258086429</v>
      </c>
      <c r="B619">
        <v>1544133504</v>
      </c>
      <c r="C619">
        <v>6811</v>
      </c>
      <c r="D619" t="b">
        <v>0</v>
      </c>
      <c r="E619">
        <v>120</v>
      </c>
      <c r="F619">
        <v>68</v>
      </c>
      <c r="G619">
        <v>19</v>
      </c>
      <c r="H619">
        <v>86</v>
      </c>
      <c r="I619">
        <v>95</v>
      </c>
      <c r="J619">
        <v>16</v>
      </c>
      <c r="K619">
        <v>121</v>
      </c>
      <c r="L619">
        <v>44</v>
      </c>
      <c r="M619">
        <v>90</v>
      </c>
      <c r="N619">
        <v>6</v>
      </c>
      <c r="O619">
        <v>109</v>
      </c>
      <c r="P619">
        <v>97</v>
      </c>
    </row>
    <row r="620" spans="1:18" x14ac:dyDescent="0.3">
      <c r="A620">
        <v>4258088003</v>
      </c>
      <c r="B620">
        <v>1544133632</v>
      </c>
      <c r="C620">
        <v>6711</v>
      </c>
      <c r="D620" t="b">
        <v>1</v>
      </c>
      <c r="E620">
        <v>111</v>
      </c>
      <c r="F620">
        <v>44</v>
      </c>
      <c r="G620">
        <v>16</v>
      </c>
      <c r="H620">
        <v>121</v>
      </c>
      <c r="I620">
        <v>59</v>
      </c>
      <c r="J620">
        <v>62</v>
      </c>
      <c r="K620">
        <v>75</v>
      </c>
      <c r="L620">
        <v>31</v>
      </c>
      <c r="M620">
        <v>86</v>
      </c>
      <c r="N620">
        <v>1</v>
      </c>
      <c r="O620">
        <v>41</v>
      </c>
      <c r="P620">
        <v>93</v>
      </c>
    </row>
    <row r="621" spans="1:18" x14ac:dyDescent="0.3">
      <c r="A621">
        <v>4258093789</v>
      </c>
      <c r="B621">
        <v>1544134144</v>
      </c>
      <c r="C621">
        <v>7149</v>
      </c>
      <c r="D621" t="b">
        <v>0</v>
      </c>
      <c r="E621">
        <v>31</v>
      </c>
      <c r="F621">
        <v>69</v>
      </c>
      <c r="G621">
        <v>2</v>
      </c>
      <c r="H621">
        <v>72</v>
      </c>
      <c r="I621">
        <v>86</v>
      </c>
      <c r="J621">
        <v>50</v>
      </c>
      <c r="K621">
        <v>97</v>
      </c>
      <c r="L621">
        <v>38</v>
      </c>
      <c r="M621">
        <v>44</v>
      </c>
      <c r="N621">
        <v>11</v>
      </c>
      <c r="O621">
        <v>82</v>
      </c>
      <c r="P621">
        <v>61</v>
      </c>
    </row>
    <row r="622" spans="1:18" x14ac:dyDescent="0.3">
      <c r="A622">
        <v>4258096320</v>
      </c>
      <c r="B622">
        <v>1544134272</v>
      </c>
      <c r="C622">
        <v>7128</v>
      </c>
      <c r="D622" t="b">
        <v>1</v>
      </c>
      <c r="E622">
        <v>86</v>
      </c>
      <c r="F622">
        <v>76</v>
      </c>
      <c r="G622">
        <v>101</v>
      </c>
      <c r="H622">
        <v>41</v>
      </c>
      <c r="I622">
        <v>97</v>
      </c>
      <c r="J622">
        <v>25</v>
      </c>
      <c r="K622">
        <v>1</v>
      </c>
      <c r="L622">
        <v>120</v>
      </c>
      <c r="M622">
        <v>19</v>
      </c>
      <c r="N622">
        <v>27</v>
      </c>
      <c r="O622">
        <v>16</v>
      </c>
      <c r="P622">
        <v>50</v>
      </c>
      <c r="Q622">
        <v>44</v>
      </c>
    </row>
    <row r="623" spans="1:18" x14ac:dyDescent="0.3">
      <c r="A623">
        <v>4258091652</v>
      </c>
      <c r="B623">
        <v>1544133888</v>
      </c>
      <c r="C623">
        <v>7105</v>
      </c>
      <c r="D623" t="b">
        <v>1</v>
      </c>
      <c r="E623">
        <v>93</v>
      </c>
      <c r="F623">
        <v>79</v>
      </c>
      <c r="G623">
        <v>86</v>
      </c>
      <c r="H623">
        <v>104</v>
      </c>
      <c r="I623">
        <v>45</v>
      </c>
      <c r="J623">
        <v>97</v>
      </c>
      <c r="K623">
        <v>75</v>
      </c>
      <c r="L623">
        <v>101</v>
      </c>
      <c r="M623">
        <v>95</v>
      </c>
      <c r="N623">
        <v>31</v>
      </c>
      <c r="O623">
        <v>44</v>
      </c>
      <c r="P623">
        <v>80</v>
      </c>
    </row>
    <row r="624" spans="1:18" x14ac:dyDescent="0.3">
      <c r="A624">
        <v>4258096322</v>
      </c>
      <c r="B624">
        <v>1544134272</v>
      </c>
      <c r="C624">
        <v>6932</v>
      </c>
      <c r="D624" t="b">
        <v>1</v>
      </c>
      <c r="E624">
        <v>88</v>
      </c>
      <c r="F624">
        <v>97</v>
      </c>
      <c r="G624">
        <v>114</v>
      </c>
      <c r="H624">
        <v>27</v>
      </c>
      <c r="I624">
        <v>100</v>
      </c>
      <c r="J624">
        <v>62</v>
      </c>
      <c r="K624">
        <v>44</v>
      </c>
      <c r="L624">
        <v>2</v>
      </c>
      <c r="M624">
        <v>85</v>
      </c>
      <c r="N624">
        <v>76</v>
      </c>
      <c r="O624">
        <v>1</v>
      </c>
      <c r="P624">
        <v>38</v>
      </c>
      <c r="Q624">
        <v>90</v>
      </c>
    </row>
    <row r="625" spans="1:18" x14ac:dyDescent="0.3">
      <c r="A625">
        <v>4258095554</v>
      </c>
      <c r="B625">
        <v>1544134272</v>
      </c>
      <c r="C625">
        <v>6928</v>
      </c>
      <c r="D625" t="b">
        <v>0</v>
      </c>
      <c r="E625">
        <v>12</v>
      </c>
      <c r="F625">
        <v>85</v>
      </c>
      <c r="G625">
        <v>97</v>
      </c>
      <c r="H625">
        <v>87</v>
      </c>
      <c r="I625">
        <v>76</v>
      </c>
      <c r="J625">
        <v>38</v>
      </c>
      <c r="K625">
        <v>100</v>
      </c>
      <c r="L625">
        <v>109</v>
      </c>
      <c r="M625">
        <v>13</v>
      </c>
      <c r="N625">
        <v>103</v>
      </c>
      <c r="O625">
        <v>44</v>
      </c>
      <c r="P625">
        <v>111</v>
      </c>
    </row>
    <row r="626" spans="1:18" x14ac:dyDescent="0.3">
      <c r="A626">
        <v>4258099455</v>
      </c>
      <c r="B626">
        <v>1544134528</v>
      </c>
      <c r="C626">
        <v>6984</v>
      </c>
      <c r="D626" t="b">
        <v>1</v>
      </c>
      <c r="E626">
        <v>50</v>
      </c>
      <c r="F626">
        <v>8</v>
      </c>
      <c r="G626">
        <v>27</v>
      </c>
      <c r="H626">
        <v>97</v>
      </c>
      <c r="I626">
        <v>49</v>
      </c>
      <c r="J626">
        <v>101</v>
      </c>
      <c r="K626">
        <v>86</v>
      </c>
      <c r="L626">
        <v>81</v>
      </c>
      <c r="M626">
        <v>26</v>
      </c>
      <c r="N626">
        <v>78</v>
      </c>
      <c r="O626">
        <v>76</v>
      </c>
      <c r="P626">
        <v>44</v>
      </c>
    </row>
    <row r="627" spans="1:18" x14ac:dyDescent="0.3">
      <c r="A627">
        <v>4258103618</v>
      </c>
      <c r="B627">
        <v>1544134912</v>
      </c>
      <c r="C627">
        <v>6973</v>
      </c>
      <c r="D627" t="b">
        <v>0</v>
      </c>
      <c r="E627">
        <v>9</v>
      </c>
      <c r="F627">
        <v>91</v>
      </c>
      <c r="G627">
        <v>31</v>
      </c>
      <c r="H627">
        <v>72</v>
      </c>
      <c r="I627">
        <v>16</v>
      </c>
      <c r="J627">
        <v>114</v>
      </c>
      <c r="K627">
        <v>38</v>
      </c>
      <c r="L627">
        <v>101</v>
      </c>
      <c r="M627">
        <v>7</v>
      </c>
      <c r="N627">
        <v>76</v>
      </c>
      <c r="O627">
        <v>82</v>
      </c>
      <c r="P627">
        <v>80</v>
      </c>
      <c r="Q627">
        <v>97</v>
      </c>
    </row>
    <row r="628" spans="1:18" x14ac:dyDescent="0.3">
      <c r="A628">
        <v>4258114512</v>
      </c>
      <c r="B628">
        <v>1544135808</v>
      </c>
      <c r="C628">
        <v>7437</v>
      </c>
      <c r="D628" t="b">
        <v>0</v>
      </c>
      <c r="E628">
        <v>16</v>
      </c>
      <c r="F628">
        <v>86</v>
      </c>
      <c r="G628">
        <v>44</v>
      </c>
      <c r="H628">
        <v>81</v>
      </c>
      <c r="I628">
        <v>91</v>
      </c>
      <c r="J628">
        <v>59</v>
      </c>
      <c r="K628">
        <v>41</v>
      </c>
      <c r="L628">
        <v>50</v>
      </c>
      <c r="M628">
        <v>90</v>
      </c>
      <c r="N628">
        <v>97</v>
      </c>
      <c r="O628">
        <v>46</v>
      </c>
      <c r="P628">
        <v>82</v>
      </c>
      <c r="Q628">
        <v>78</v>
      </c>
      <c r="R628">
        <v>112</v>
      </c>
    </row>
    <row r="629" spans="1:18" x14ac:dyDescent="0.3">
      <c r="A629">
        <v>4258111854</v>
      </c>
      <c r="B629">
        <v>1544135680</v>
      </c>
      <c r="C629">
        <v>7060</v>
      </c>
      <c r="D629" t="b">
        <v>1</v>
      </c>
      <c r="E629">
        <v>90</v>
      </c>
      <c r="F629">
        <v>34</v>
      </c>
      <c r="G629">
        <v>121</v>
      </c>
      <c r="H629">
        <v>28</v>
      </c>
      <c r="I629">
        <v>44</v>
      </c>
      <c r="J629">
        <v>112</v>
      </c>
      <c r="K629">
        <v>96</v>
      </c>
      <c r="L629">
        <v>86</v>
      </c>
      <c r="M629">
        <v>22</v>
      </c>
      <c r="N629">
        <v>67</v>
      </c>
      <c r="O629">
        <v>97</v>
      </c>
    </row>
    <row r="630" spans="1:18" x14ac:dyDescent="0.3">
      <c r="A630">
        <v>4258112809</v>
      </c>
      <c r="B630">
        <v>1544135680</v>
      </c>
      <c r="C630">
        <v>6804</v>
      </c>
      <c r="D630" t="b">
        <v>0</v>
      </c>
      <c r="E630">
        <v>38</v>
      </c>
      <c r="F630">
        <v>14</v>
      </c>
      <c r="G630">
        <v>93</v>
      </c>
      <c r="H630">
        <v>86</v>
      </c>
      <c r="I630">
        <v>45</v>
      </c>
      <c r="J630">
        <v>110</v>
      </c>
      <c r="K630">
        <v>71</v>
      </c>
      <c r="L630">
        <v>28</v>
      </c>
      <c r="M630">
        <v>41</v>
      </c>
      <c r="N630">
        <v>49</v>
      </c>
      <c r="O630">
        <v>97</v>
      </c>
      <c r="P630">
        <v>78</v>
      </c>
    </row>
    <row r="631" spans="1:18" x14ac:dyDescent="0.3">
      <c r="A631">
        <v>4258122913</v>
      </c>
      <c r="B631">
        <v>1544136576</v>
      </c>
      <c r="C631">
        <v>7251</v>
      </c>
      <c r="D631" t="b">
        <v>0</v>
      </c>
      <c r="E631">
        <v>55</v>
      </c>
      <c r="F631">
        <v>31</v>
      </c>
      <c r="G631">
        <v>114</v>
      </c>
      <c r="H631">
        <v>97</v>
      </c>
      <c r="I631">
        <v>71</v>
      </c>
      <c r="J631">
        <v>100</v>
      </c>
      <c r="K631">
        <v>50</v>
      </c>
      <c r="L631">
        <v>62</v>
      </c>
      <c r="M631">
        <v>85</v>
      </c>
      <c r="N631">
        <v>94</v>
      </c>
      <c r="O631">
        <v>1</v>
      </c>
      <c r="P631">
        <v>8</v>
      </c>
      <c r="Q631">
        <v>44</v>
      </c>
      <c r="R631">
        <v>91</v>
      </c>
    </row>
    <row r="632" spans="1:18" x14ac:dyDescent="0.3">
      <c r="A632">
        <v>4258123299</v>
      </c>
      <c r="B632">
        <v>1544136576</v>
      </c>
      <c r="C632">
        <v>6835</v>
      </c>
      <c r="D632" t="b">
        <v>1</v>
      </c>
      <c r="E632">
        <v>16</v>
      </c>
      <c r="F632">
        <v>114</v>
      </c>
      <c r="G632">
        <v>94</v>
      </c>
      <c r="H632">
        <v>86</v>
      </c>
      <c r="I632">
        <v>71</v>
      </c>
      <c r="J632">
        <v>18</v>
      </c>
      <c r="K632">
        <v>74</v>
      </c>
      <c r="L632">
        <v>38</v>
      </c>
      <c r="M632">
        <v>19</v>
      </c>
      <c r="N632">
        <v>93</v>
      </c>
      <c r="O632">
        <v>97</v>
      </c>
      <c r="P632">
        <v>34</v>
      </c>
    </row>
    <row r="633" spans="1:18" x14ac:dyDescent="0.3">
      <c r="A633">
        <v>4258117711</v>
      </c>
      <c r="B633">
        <v>1544136192</v>
      </c>
      <c r="C633">
        <v>6796</v>
      </c>
      <c r="D633" t="b">
        <v>1</v>
      </c>
      <c r="E633">
        <v>44</v>
      </c>
      <c r="F633">
        <v>35</v>
      </c>
      <c r="G633">
        <v>29</v>
      </c>
      <c r="H633">
        <v>26</v>
      </c>
      <c r="I633">
        <v>90</v>
      </c>
      <c r="J633">
        <v>97</v>
      </c>
      <c r="K633">
        <v>61</v>
      </c>
      <c r="L633">
        <v>41</v>
      </c>
      <c r="M633">
        <v>31</v>
      </c>
      <c r="N633">
        <v>107</v>
      </c>
      <c r="O633">
        <v>112</v>
      </c>
      <c r="P633">
        <v>82</v>
      </c>
    </row>
    <row r="634" spans="1:18" x14ac:dyDescent="0.3">
      <c r="A634">
        <v>4258128271</v>
      </c>
      <c r="B634">
        <v>1544137088</v>
      </c>
      <c r="C634">
        <v>6978</v>
      </c>
      <c r="D634" t="b">
        <v>1</v>
      </c>
      <c r="E634">
        <v>31</v>
      </c>
      <c r="F634">
        <v>44</v>
      </c>
      <c r="G634">
        <v>86</v>
      </c>
      <c r="H634">
        <v>19</v>
      </c>
      <c r="I634">
        <v>97</v>
      </c>
      <c r="J634">
        <v>101</v>
      </c>
      <c r="K634">
        <v>29</v>
      </c>
      <c r="L634">
        <v>91</v>
      </c>
      <c r="M634">
        <v>109</v>
      </c>
      <c r="N634">
        <v>114</v>
      </c>
      <c r="O634">
        <v>10</v>
      </c>
      <c r="P634">
        <v>2</v>
      </c>
      <c r="Q634">
        <v>63</v>
      </c>
    </row>
    <row r="635" spans="1:18" x14ac:dyDescent="0.3">
      <c r="A635">
        <v>4258134885</v>
      </c>
      <c r="B635">
        <v>1544137728</v>
      </c>
      <c r="C635">
        <v>7431</v>
      </c>
      <c r="D635" t="b">
        <v>0</v>
      </c>
      <c r="E635">
        <v>76</v>
      </c>
      <c r="F635">
        <v>1</v>
      </c>
      <c r="G635">
        <v>45</v>
      </c>
      <c r="H635">
        <v>97</v>
      </c>
      <c r="I635">
        <v>31</v>
      </c>
      <c r="J635">
        <v>50</v>
      </c>
      <c r="K635">
        <v>38</v>
      </c>
      <c r="L635">
        <v>44</v>
      </c>
      <c r="M635">
        <v>111</v>
      </c>
      <c r="N635">
        <v>7</v>
      </c>
      <c r="O635">
        <v>87</v>
      </c>
      <c r="P635">
        <v>2</v>
      </c>
    </row>
    <row r="636" spans="1:18" x14ac:dyDescent="0.3">
      <c r="A636">
        <v>4258136957</v>
      </c>
      <c r="B636">
        <v>1544137856</v>
      </c>
      <c r="C636">
        <v>7012</v>
      </c>
    </row>
    <row r="637" spans="1:18" x14ac:dyDescent="0.3">
      <c r="A637">
        <v>4258132800</v>
      </c>
      <c r="B637">
        <v>1544137472</v>
      </c>
      <c r="C637">
        <v>6868</v>
      </c>
      <c r="D637" t="b">
        <v>0</v>
      </c>
      <c r="E637">
        <v>31</v>
      </c>
      <c r="F637">
        <v>19</v>
      </c>
      <c r="G637">
        <v>11</v>
      </c>
      <c r="H637">
        <v>114</v>
      </c>
      <c r="I637">
        <v>38</v>
      </c>
      <c r="J637">
        <v>95</v>
      </c>
      <c r="K637">
        <v>50</v>
      </c>
      <c r="L637">
        <v>59</v>
      </c>
      <c r="M637">
        <v>28</v>
      </c>
      <c r="N637">
        <v>107</v>
      </c>
      <c r="O637">
        <v>44</v>
      </c>
      <c r="P637">
        <v>97</v>
      </c>
    </row>
    <row r="638" spans="1:18" x14ac:dyDescent="0.3">
      <c r="A638">
        <v>4258118959</v>
      </c>
      <c r="B638">
        <v>1544136192</v>
      </c>
      <c r="C638">
        <v>6768</v>
      </c>
      <c r="D638" t="b">
        <v>0</v>
      </c>
      <c r="E638">
        <v>56</v>
      </c>
      <c r="F638">
        <v>8</v>
      </c>
      <c r="G638">
        <v>121</v>
      </c>
      <c r="H638">
        <v>75</v>
      </c>
      <c r="I638">
        <v>69</v>
      </c>
      <c r="J638">
        <v>97</v>
      </c>
      <c r="K638">
        <v>6</v>
      </c>
      <c r="L638">
        <v>114</v>
      </c>
      <c r="M638">
        <v>79</v>
      </c>
      <c r="N638">
        <v>83</v>
      </c>
      <c r="O638">
        <v>34</v>
      </c>
      <c r="P638">
        <v>44</v>
      </c>
    </row>
    <row r="639" spans="1:18" x14ac:dyDescent="0.3">
      <c r="A639">
        <v>4258134731</v>
      </c>
      <c r="B639">
        <v>1544137728</v>
      </c>
      <c r="C639">
        <v>6772</v>
      </c>
      <c r="D639" t="b">
        <v>1</v>
      </c>
      <c r="E639">
        <v>50</v>
      </c>
      <c r="F639">
        <v>97</v>
      </c>
      <c r="G639">
        <v>121</v>
      </c>
      <c r="H639">
        <v>69</v>
      </c>
      <c r="I639">
        <v>114</v>
      </c>
      <c r="J639">
        <v>44</v>
      </c>
      <c r="K639">
        <v>31</v>
      </c>
      <c r="L639">
        <v>86</v>
      </c>
      <c r="M639">
        <v>2</v>
      </c>
      <c r="N639">
        <v>76</v>
      </c>
      <c r="O639">
        <v>93</v>
      </c>
      <c r="P639">
        <v>10</v>
      </c>
      <c r="Q639">
        <v>110</v>
      </c>
    </row>
    <row r="640" spans="1:18" x14ac:dyDescent="0.3">
      <c r="A640">
        <v>4258139437</v>
      </c>
      <c r="B640">
        <v>1544138112</v>
      </c>
      <c r="C640">
        <v>7147</v>
      </c>
      <c r="D640" t="b">
        <v>1</v>
      </c>
      <c r="E640">
        <v>35</v>
      </c>
      <c r="F640">
        <v>75</v>
      </c>
      <c r="G640">
        <v>97</v>
      </c>
      <c r="H640">
        <v>44</v>
      </c>
      <c r="I640">
        <v>19</v>
      </c>
      <c r="J640">
        <v>106</v>
      </c>
      <c r="K640">
        <v>86</v>
      </c>
      <c r="L640">
        <v>110</v>
      </c>
      <c r="M640">
        <v>47</v>
      </c>
      <c r="N640">
        <v>41</v>
      </c>
      <c r="O640">
        <v>91</v>
      </c>
      <c r="P640">
        <v>59</v>
      </c>
    </row>
    <row r="641" spans="1:19" x14ac:dyDescent="0.3">
      <c r="A641">
        <v>4258140520</v>
      </c>
      <c r="B641">
        <v>1544138240</v>
      </c>
      <c r="C641">
        <v>7080</v>
      </c>
      <c r="D641" t="b">
        <v>0</v>
      </c>
      <c r="E641">
        <v>112</v>
      </c>
      <c r="F641">
        <v>109</v>
      </c>
      <c r="G641">
        <v>50</v>
      </c>
      <c r="H641">
        <v>99</v>
      </c>
      <c r="I641">
        <v>90</v>
      </c>
      <c r="J641">
        <v>86</v>
      </c>
      <c r="K641">
        <v>121</v>
      </c>
      <c r="L641">
        <v>6</v>
      </c>
      <c r="M641">
        <v>41</v>
      </c>
      <c r="N641">
        <v>16</v>
      </c>
      <c r="O641">
        <v>44</v>
      </c>
      <c r="P641">
        <v>97</v>
      </c>
    </row>
    <row r="642" spans="1:19" x14ac:dyDescent="0.3">
      <c r="A642">
        <v>4258138821</v>
      </c>
      <c r="B642">
        <v>1544138112</v>
      </c>
      <c r="C642">
        <v>6805</v>
      </c>
      <c r="D642" t="b">
        <v>1</v>
      </c>
      <c r="E642">
        <v>121</v>
      </c>
      <c r="F642">
        <v>28</v>
      </c>
      <c r="G642">
        <v>8</v>
      </c>
      <c r="H642">
        <v>19</v>
      </c>
      <c r="I642">
        <v>26</v>
      </c>
      <c r="J642">
        <v>78</v>
      </c>
      <c r="K642">
        <v>80</v>
      </c>
      <c r="L642">
        <v>59</v>
      </c>
      <c r="M642">
        <v>91</v>
      </c>
      <c r="N642">
        <v>109</v>
      </c>
      <c r="O642">
        <v>76</v>
      </c>
      <c r="P642">
        <v>61</v>
      </c>
      <c r="Q642">
        <v>86</v>
      </c>
    </row>
    <row r="643" spans="1:19" x14ac:dyDescent="0.3">
      <c r="A643">
        <v>4258144301</v>
      </c>
      <c r="B643">
        <v>1544138624</v>
      </c>
      <c r="C643">
        <v>6875</v>
      </c>
      <c r="D643" t="b">
        <v>0</v>
      </c>
      <c r="E643">
        <v>50</v>
      </c>
      <c r="F643">
        <v>41</v>
      </c>
      <c r="G643">
        <v>112</v>
      </c>
      <c r="H643">
        <v>121</v>
      </c>
      <c r="I643">
        <v>76</v>
      </c>
      <c r="J643">
        <v>48</v>
      </c>
      <c r="K643">
        <v>16</v>
      </c>
      <c r="L643">
        <v>6</v>
      </c>
      <c r="M643">
        <v>85</v>
      </c>
      <c r="N643">
        <v>91</v>
      </c>
      <c r="O643">
        <v>44</v>
      </c>
      <c r="P643">
        <v>97</v>
      </c>
      <c r="Q643">
        <v>33</v>
      </c>
    </row>
    <row r="644" spans="1:19" x14ac:dyDescent="0.3">
      <c r="A644">
        <v>4258141643</v>
      </c>
      <c r="B644">
        <v>1544138368</v>
      </c>
      <c r="C644">
        <v>6787</v>
      </c>
      <c r="D644" t="b">
        <v>0</v>
      </c>
      <c r="E644">
        <v>22</v>
      </c>
      <c r="F644">
        <v>111</v>
      </c>
      <c r="G644">
        <v>86</v>
      </c>
      <c r="H644">
        <v>93</v>
      </c>
      <c r="I644">
        <v>59</v>
      </c>
      <c r="J644">
        <v>121</v>
      </c>
      <c r="K644">
        <v>45</v>
      </c>
      <c r="L644">
        <v>38</v>
      </c>
      <c r="M644">
        <v>8</v>
      </c>
      <c r="N644">
        <v>66</v>
      </c>
      <c r="O644">
        <v>97</v>
      </c>
      <c r="P644">
        <v>44</v>
      </c>
    </row>
    <row r="645" spans="1:19" x14ac:dyDescent="0.3">
      <c r="A645">
        <v>4258152332</v>
      </c>
      <c r="B645">
        <v>1544139392</v>
      </c>
      <c r="C645">
        <v>6844</v>
      </c>
      <c r="D645" t="b">
        <v>1</v>
      </c>
      <c r="E645">
        <v>10</v>
      </c>
      <c r="F645">
        <v>114</v>
      </c>
      <c r="G645">
        <v>26</v>
      </c>
      <c r="H645">
        <v>104</v>
      </c>
      <c r="I645">
        <v>18</v>
      </c>
      <c r="J645">
        <v>3</v>
      </c>
      <c r="K645">
        <v>103</v>
      </c>
      <c r="L645">
        <v>44</v>
      </c>
      <c r="M645">
        <v>97</v>
      </c>
      <c r="N645">
        <v>25</v>
      </c>
      <c r="O645">
        <v>6</v>
      </c>
      <c r="P645">
        <v>76</v>
      </c>
      <c r="Q645">
        <v>45</v>
      </c>
    </row>
    <row r="646" spans="1:19" x14ac:dyDescent="0.3">
      <c r="A646">
        <v>4258155944</v>
      </c>
      <c r="B646">
        <v>1544139776</v>
      </c>
      <c r="C646">
        <v>7026</v>
      </c>
      <c r="D646" t="b">
        <v>1</v>
      </c>
      <c r="E646">
        <v>121</v>
      </c>
      <c r="F646">
        <v>61</v>
      </c>
      <c r="G646">
        <v>109</v>
      </c>
      <c r="H646">
        <v>55</v>
      </c>
      <c r="I646">
        <v>103</v>
      </c>
      <c r="J646">
        <v>85</v>
      </c>
      <c r="K646">
        <v>19</v>
      </c>
      <c r="L646">
        <v>31</v>
      </c>
      <c r="M646">
        <v>1</v>
      </c>
      <c r="N646">
        <v>34</v>
      </c>
      <c r="O646">
        <v>97</v>
      </c>
      <c r="P646">
        <v>82</v>
      </c>
    </row>
    <row r="647" spans="1:19" x14ac:dyDescent="0.3">
      <c r="A647">
        <v>4258160560</v>
      </c>
      <c r="B647">
        <v>1544140160</v>
      </c>
      <c r="C647">
        <v>7052</v>
      </c>
      <c r="D647" t="b">
        <v>0</v>
      </c>
      <c r="E647">
        <v>44</v>
      </c>
      <c r="F647">
        <v>85</v>
      </c>
      <c r="G647">
        <v>13</v>
      </c>
      <c r="H647">
        <v>76</v>
      </c>
      <c r="I647">
        <v>70</v>
      </c>
      <c r="J647">
        <v>8</v>
      </c>
      <c r="K647">
        <v>27</v>
      </c>
      <c r="L647">
        <v>97</v>
      </c>
      <c r="M647">
        <v>16</v>
      </c>
      <c r="N647">
        <v>102</v>
      </c>
      <c r="O647">
        <v>50</v>
      </c>
    </row>
    <row r="648" spans="1:19" x14ac:dyDescent="0.3">
      <c r="A648">
        <v>4258161865</v>
      </c>
      <c r="B648">
        <v>1544140288</v>
      </c>
      <c r="C648">
        <v>6909</v>
      </c>
      <c r="D648" t="b">
        <v>0</v>
      </c>
      <c r="E648">
        <v>50</v>
      </c>
      <c r="F648">
        <v>6</v>
      </c>
      <c r="G648">
        <v>112</v>
      </c>
      <c r="H648">
        <v>97</v>
      </c>
      <c r="I648">
        <v>94</v>
      </c>
      <c r="J648">
        <v>114</v>
      </c>
      <c r="K648">
        <v>71</v>
      </c>
      <c r="L648">
        <v>2</v>
      </c>
      <c r="M648">
        <v>44</v>
      </c>
      <c r="N648">
        <v>31</v>
      </c>
      <c r="O648">
        <v>85</v>
      </c>
      <c r="P648">
        <v>107</v>
      </c>
    </row>
    <row r="649" spans="1:19" x14ac:dyDescent="0.3">
      <c r="A649">
        <v>4258163862</v>
      </c>
      <c r="B649">
        <v>1544140544</v>
      </c>
      <c r="C649">
        <v>7121</v>
      </c>
      <c r="D649" t="b">
        <v>1</v>
      </c>
      <c r="E649">
        <v>97</v>
      </c>
      <c r="F649">
        <v>3</v>
      </c>
      <c r="G649">
        <v>70</v>
      </c>
      <c r="H649">
        <v>114</v>
      </c>
      <c r="I649">
        <v>100</v>
      </c>
      <c r="J649">
        <v>86</v>
      </c>
      <c r="K649">
        <v>93</v>
      </c>
      <c r="L649">
        <v>50</v>
      </c>
      <c r="M649">
        <v>82</v>
      </c>
      <c r="N649">
        <v>2</v>
      </c>
      <c r="O649">
        <v>112</v>
      </c>
      <c r="P649">
        <v>61</v>
      </c>
    </row>
    <row r="650" spans="1:19" x14ac:dyDescent="0.3">
      <c r="A650">
        <v>4258167918</v>
      </c>
      <c r="B650">
        <v>1544140928</v>
      </c>
      <c r="C650">
        <v>7121</v>
      </c>
      <c r="D650" t="b">
        <v>1</v>
      </c>
      <c r="E650">
        <v>20</v>
      </c>
      <c r="F650">
        <v>59</v>
      </c>
      <c r="G650">
        <v>85</v>
      </c>
      <c r="H650">
        <v>102</v>
      </c>
      <c r="I650">
        <v>91</v>
      </c>
      <c r="J650">
        <v>29</v>
      </c>
      <c r="K650">
        <v>44</v>
      </c>
      <c r="L650">
        <v>74</v>
      </c>
      <c r="M650">
        <v>84</v>
      </c>
      <c r="N650">
        <v>97</v>
      </c>
      <c r="O650">
        <v>34</v>
      </c>
      <c r="P650">
        <v>46</v>
      </c>
    </row>
    <row r="651" spans="1:19" x14ac:dyDescent="0.3">
      <c r="A651">
        <v>4258154226</v>
      </c>
      <c r="B651">
        <v>1544139520</v>
      </c>
      <c r="C651">
        <v>6791</v>
      </c>
      <c r="D651" t="b">
        <v>0</v>
      </c>
      <c r="E651">
        <v>1</v>
      </c>
      <c r="F651">
        <v>112</v>
      </c>
      <c r="G651">
        <v>97</v>
      </c>
      <c r="H651">
        <v>76</v>
      </c>
      <c r="I651">
        <v>95</v>
      </c>
      <c r="J651">
        <v>31</v>
      </c>
      <c r="K651">
        <v>26</v>
      </c>
      <c r="L651">
        <v>71</v>
      </c>
      <c r="M651">
        <v>55</v>
      </c>
      <c r="N651">
        <v>93</v>
      </c>
      <c r="O651">
        <v>46</v>
      </c>
      <c r="P651">
        <v>111</v>
      </c>
    </row>
    <row r="652" spans="1:19" x14ac:dyDescent="0.3">
      <c r="A652">
        <v>4258168201</v>
      </c>
      <c r="B652">
        <v>1544140928</v>
      </c>
      <c r="C652">
        <v>6767</v>
      </c>
      <c r="D652" t="b">
        <v>1</v>
      </c>
      <c r="E652">
        <v>1</v>
      </c>
      <c r="F652">
        <v>50</v>
      </c>
      <c r="G652">
        <v>85</v>
      </c>
      <c r="H652">
        <v>76</v>
      </c>
      <c r="I652">
        <v>97</v>
      </c>
      <c r="J652">
        <v>25</v>
      </c>
      <c r="K652">
        <v>86</v>
      </c>
      <c r="L652">
        <v>91</v>
      </c>
      <c r="M652">
        <v>89</v>
      </c>
      <c r="N652">
        <v>57</v>
      </c>
      <c r="O652">
        <v>44</v>
      </c>
      <c r="P652">
        <v>78</v>
      </c>
    </row>
    <row r="653" spans="1:19" x14ac:dyDescent="0.3">
      <c r="A653">
        <v>4258173928</v>
      </c>
      <c r="B653">
        <v>1544141440</v>
      </c>
      <c r="C653">
        <v>6696</v>
      </c>
      <c r="D653" t="b">
        <v>1</v>
      </c>
      <c r="E653">
        <v>59</v>
      </c>
      <c r="F653">
        <v>41</v>
      </c>
      <c r="G653">
        <v>74</v>
      </c>
      <c r="H653">
        <v>112</v>
      </c>
      <c r="I653">
        <v>75</v>
      </c>
      <c r="J653">
        <v>19</v>
      </c>
      <c r="K653">
        <v>56</v>
      </c>
      <c r="L653">
        <v>101</v>
      </c>
      <c r="M653">
        <v>53</v>
      </c>
      <c r="N653">
        <v>20</v>
      </c>
      <c r="O653">
        <v>44</v>
      </c>
      <c r="P653">
        <v>10</v>
      </c>
    </row>
    <row r="654" spans="1:19" x14ac:dyDescent="0.3">
      <c r="A654">
        <v>4258171364</v>
      </c>
      <c r="B654">
        <v>1544141312</v>
      </c>
      <c r="C654">
        <v>6668</v>
      </c>
      <c r="D654" t="b">
        <v>1</v>
      </c>
      <c r="E654">
        <v>75</v>
      </c>
      <c r="F654">
        <v>7</v>
      </c>
      <c r="G654">
        <v>44</v>
      </c>
      <c r="H654">
        <v>76</v>
      </c>
      <c r="I654">
        <v>28</v>
      </c>
      <c r="J654">
        <v>16</v>
      </c>
      <c r="K654">
        <v>121</v>
      </c>
      <c r="L654">
        <v>49</v>
      </c>
      <c r="M654">
        <v>109</v>
      </c>
      <c r="N654">
        <v>50</v>
      </c>
      <c r="O654">
        <v>1</v>
      </c>
      <c r="P654">
        <v>97</v>
      </c>
      <c r="Q654">
        <v>107</v>
      </c>
    </row>
    <row r="655" spans="1:19" x14ac:dyDescent="0.3">
      <c r="A655">
        <v>4258175608</v>
      </c>
      <c r="B655">
        <v>1544141824</v>
      </c>
      <c r="C655">
        <v>2440</v>
      </c>
      <c r="D655" t="b">
        <v>1</v>
      </c>
      <c r="E655">
        <v>6</v>
      </c>
      <c r="F655">
        <v>30</v>
      </c>
      <c r="G655">
        <v>38</v>
      </c>
      <c r="H655">
        <v>50</v>
      </c>
      <c r="I655">
        <v>100</v>
      </c>
      <c r="J655">
        <v>69</v>
      </c>
      <c r="K655">
        <v>111</v>
      </c>
      <c r="L655">
        <v>28</v>
      </c>
      <c r="M655">
        <v>80</v>
      </c>
      <c r="N655">
        <v>13</v>
      </c>
      <c r="O655">
        <v>78</v>
      </c>
      <c r="P655">
        <v>91</v>
      </c>
      <c r="Q655">
        <v>86</v>
      </c>
      <c r="R655">
        <v>121</v>
      </c>
      <c r="S655">
        <v>16</v>
      </c>
    </row>
    <row r="656" spans="1:19" x14ac:dyDescent="0.3">
      <c r="A656">
        <v>4258174346</v>
      </c>
      <c r="B656">
        <v>1544141568</v>
      </c>
      <c r="C656">
        <v>7009</v>
      </c>
      <c r="D656" t="b">
        <v>0</v>
      </c>
      <c r="E656">
        <v>31</v>
      </c>
      <c r="F656">
        <v>95</v>
      </c>
      <c r="G656">
        <v>45</v>
      </c>
      <c r="H656">
        <v>57</v>
      </c>
      <c r="I656">
        <v>87</v>
      </c>
      <c r="J656">
        <v>33</v>
      </c>
      <c r="K656">
        <v>71</v>
      </c>
      <c r="L656">
        <v>110</v>
      </c>
      <c r="M656">
        <v>114</v>
      </c>
      <c r="N656">
        <v>44</v>
      </c>
      <c r="O656">
        <v>41</v>
      </c>
      <c r="P656">
        <v>92</v>
      </c>
      <c r="Q656">
        <v>97</v>
      </c>
    </row>
    <row r="657" spans="1:19" x14ac:dyDescent="0.3">
      <c r="A657">
        <v>4258177753</v>
      </c>
      <c r="B657">
        <v>1544141824</v>
      </c>
      <c r="C657">
        <v>7012</v>
      </c>
      <c r="D657" t="b">
        <v>1</v>
      </c>
      <c r="E657">
        <v>6</v>
      </c>
      <c r="F657">
        <v>16</v>
      </c>
      <c r="G657">
        <v>19</v>
      </c>
      <c r="H657">
        <v>63</v>
      </c>
      <c r="I657">
        <v>68</v>
      </c>
      <c r="J657">
        <v>114</v>
      </c>
      <c r="K657">
        <v>78</v>
      </c>
      <c r="L657">
        <v>22</v>
      </c>
      <c r="M657">
        <v>8</v>
      </c>
      <c r="N657">
        <v>50</v>
      </c>
      <c r="O657">
        <v>60</v>
      </c>
      <c r="P657">
        <v>1</v>
      </c>
      <c r="Q657">
        <v>44</v>
      </c>
    </row>
    <row r="658" spans="1:19" x14ac:dyDescent="0.3">
      <c r="A658">
        <v>4258173957</v>
      </c>
      <c r="B658">
        <v>1544141568</v>
      </c>
      <c r="C658">
        <v>6922</v>
      </c>
      <c r="D658" t="b">
        <v>1</v>
      </c>
      <c r="E658">
        <v>121</v>
      </c>
      <c r="F658">
        <v>86</v>
      </c>
      <c r="G658">
        <v>44</v>
      </c>
      <c r="H658">
        <v>97</v>
      </c>
      <c r="I658">
        <v>1</v>
      </c>
      <c r="J658">
        <v>55</v>
      </c>
      <c r="K658">
        <v>100</v>
      </c>
      <c r="L658">
        <v>49</v>
      </c>
      <c r="M658">
        <v>112</v>
      </c>
      <c r="N658">
        <v>113</v>
      </c>
      <c r="O658">
        <v>93</v>
      </c>
    </row>
    <row r="659" spans="1:19" x14ac:dyDescent="0.3">
      <c r="A659">
        <v>4258182257</v>
      </c>
      <c r="B659">
        <v>1544142336</v>
      </c>
      <c r="C659">
        <v>7399</v>
      </c>
      <c r="D659" t="b">
        <v>0</v>
      </c>
      <c r="E659">
        <v>28</v>
      </c>
      <c r="F659">
        <v>40</v>
      </c>
      <c r="G659">
        <v>114</v>
      </c>
      <c r="H659">
        <v>26</v>
      </c>
      <c r="I659">
        <v>50</v>
      </c>
      <c r="J659">
        <v>75</v>
      </c>
      <c r="K659">
        <v>16</v>
      </c>
      <c r="L659">
        <v>93</v>
      </c>
      <c r="M659">
        <v>2</v>
      </c>
      <c r="N659">
        <v>14</v>
      </c>
      <c r="O659">
        <v>44</v>
      </c>
      <c r="P659">
        <v>97</v>
      </c>
      <c r="Q659">
        <v>61</v>
      </c>
    </row>
    <row r="660" spans="1:19" x14ac:dyDescent="0.3">
      <c r="A660">
        <v>4258184704</v>
      </c>
      <c r="B660">
        <v>1544142592</v>
      </c>
      <c r="C660">
        <v>7304</v>
      </c>
      <c r="D660" t="b">
        <v>0</v>
      </c>
      <c r="E660">
        <v>76</v>
      </c>
      <c r="F660">
        <v>27</v>
      </c>
      <c r="G660">
        <v>14</v>
      </c>
      <c r="H660">
        <v>109</v>
      </c>
      <c r="I660">
        <v>107</v>
      </c>
      <c r="J660">
        <v>97</v>
      </c>
      <c r="K660">
        <v>85</v>
      </c>
      <c r="L660">
        <v>121</v>
      </c>
      <c r="M660">
        <v>23</v>
      </c>
      <c r="N660">
        <v>8</v>
      </c>
      <c r="O660">
        <v>44</v>
      </c>
      <c r="P660">
        <v>59</v>
      </c>
    </row>
    <row r="661" spans="1:19" x14ac:dyDescent="0.3">
      <c r="A661">
        <v>4258185000</v>
      </c>
      <c r="B661">
        <v>1544142592</v>
      </c>
      <c r="C661">
        <v>7153</v>
      </c>
      <c r="D661" t="b">
        <v>1</v>
      </c>
      <c r="E661">
        <v>65</v>
      </c>
      <c r="F661">
        <v>50</v>
      </c>
      <c r="G661">
        <v>1</v>
      </c>
      <c r="H661">
        <v>59</v>
      </c>
      <c r="I661">
        <v>97</v>
      </c>
      <c r="J661">
        <v>86</v>
      </c>
      <c r="K661">
        <v>38</v>
      </c>
      <c r="L661">
        <v>89</v>
      </c>
      <c r="M661">
        <v>26</v>
      </c>
      <c r="N661">
        <v>85</v>
      </c>
      <c r="O661">
        <v>44</v>
      </c>
      <c r="P661">
        <v>91</v>
      </c>
      <c r="Q661">
        <v>76</v>
      </c>
    </row>
    <row r="662" spans="1:19" x14ac:dyDescent="0.3">
      <c r="A662">
        <v>4258191627</v>
      </c>
      <c r="B662">
        <v>1544143232</v>
      </c>
      <c r="C662">
        <v>6962</v>
      </c>
      <c r="D662" t="b">
        <v>1</v>
      </c>
      <c r="E662">
        <v>5</v>
      </c>
      <c r="F662">
        <v>96</v>
      </c>
      <c r="G662">
        <v>83</v>
      </c>
      <c r="H662">
        <v>40</v>
      </c>
      <c r="I662">
        <v>109</v>
      </c>
      <c r="J662">
        <v>91</v>
      </c>
      <c r="K662">
        <v>31</v>
      </c>
      <c r="L662">
        <v>45</v>
      </c>
      <c r="M662">
        <v>16</v>
      </c>
      <c r="N662">
        <v>44</v>
      </c>
      <c r="O662">
        <v>78</v>
      </c>
      <c r="P662">
        <v>97</v>
      </c>
    </row>
    <row r="663" spans="1:19" x14ac:dyDescent="0.3">
      <c r="A663">
        <v>4258175854</v>
      </c>
      <c r="B663">
        <v>1544141696</v>
      </c>
      <c r="C663">
        <v>6910</v>
      </c>
      <c r="D663" t="b">
        <v>1</v>
      </c>
      <c r="E663">
        <v>50</v>
      </c>
      <c r="F663">
        <v>97</v>
      </c>
      <c r="G663">
        <v>86</v>
      </c>
      <c r="H663">
        <v>95</v>
      </c>
      <c r="I663">
        <v>26</v>
      </c>
      <c r="J663">
        <v>121</v>
      </c>
      <c r="K663">
        <v>109</v>
      </c>
      <c r="L663">
        <v>31</v>
      </c>
      <c r="M663">
        <v>16</v>
      </c>
      <c r="N663">
        <v>67</v>
      </c>
      <c r="O663">
        <v>41</v>
      </c>
      <c r="P663">
        <v>44</v>
      </c>
      <c r="Q663">
        <v>90</v>
      </c>
    </row>
    <row r="664" spans="1:19" x14ac:dyDescent="0.3">
      <c r="A664">
        <v>4258190496</v>
      </c>
      <c r="B664">
        <v>1544143104</v>
      </c>
      <c r="C664">
        <v>6817</v>
      </c>
      <c r="D664" t="b">
        <v>1</v>
      </c>
      <c r="E664">
        <v>26</v>
      </c>
      <c r="F664">
        <v>76</v>
      </c>
      <c r="G664">
        <v>19</v>
      </c>
      <c r="H664">
        <v>97</v>
      </c>
      <c r="I664">
        <v>4</v>
      </c>
      <c r="J664">
        <v>31</v>
      </c>
      <c r="K664">
        <v>44</v>
      </c>
      <c r="L664">
        <v>16</v>
      </c>
      <c r="M664">
        <v>40</v>
      </c>
      <c r="N664">
        <v>7</v>
      </c>
      <c r="O664">
        <v>1</v>
      </c>
      <c r="P664">
        <v>2</v>
      </c>
    </row>
    <row r="665" spans="1:19" x14ac:dyDescent="0.3">
      <c r="A665">
        <v>4258195432</v>
      </c>
      <c r="B665">
        <v>1544143616</v>
      </c>
      <c r="C665">
        <v>6884</v>
      </c>
      <c r="D665" t="b">
        <v>0</v>
      </c>
      <c r="E665">
        <v>18</v>
      </c>
      <c r="F665">
        <v>110</v>
      </c>
      <c r="G665">
        <v>97</v>
      </c>
      <c r="H665">
        <v>21</v>
      </c>
      <c r="I665">
        <v>1</v>
      </c>
      <c r="J665">
        <v>120</v>
      </c>
      <c r="K665">
        <v>50</v>
      </c>
      <c r="L665">
        <v>45</v>
      </c>
      <c r="M665">
        <v>67</v>
      </c>
      <c r="N665">
        <v>86</v>
      </c>
      <c r="O665">
        <v>44</v>
      </c>
      <c r="P665">
        <v>82</v>
      </c>
    </row>
    <row r="666" spans="1:19" x14ac:dyDescent="0.3">
      <c r="A666">
        <v>4258201026</v>
      </c>
      <c r="B666">
        <v>1544144384</v>
      </c>
      <c r="C666">
        <v>2440</v>
      </c>
      <c r="D666" t="b">
        <v>0</v>
      </c>
      <c r="E666">
        <v>96</v>
      </c>
      <c r="F666">
        <v>13</v>
      </c>
      <c r="G666">
        <v>26</v>
      </c>
      <c r="H666">
        <v>3</v>
      </c>
      <c r="I666">
        <v>44</v>
      </c>
      <c r="J666">
        <v>1</v>
      </c>
      <c r="K666">
        <v>30</v>
      </c>
      <c r="L666">
        <v>108</v>
      </c>
      <c r="M666">
        <v>50</v>
      </c>
      <c r="N666">
        <v>97</v>
      </c>
      <c r="O666">
        <v>78</v>
      </c>
      <c r="P666">
        <v>91</v>
      </c>
      <c r="Q666">
        <v>86</v>
      </c>
      <c r="R666">
        <v>100</v>
      </c>
      <c r="S666">
        <v>16</v>
      </c>
    </row>
    <row r="667" spans="1:19" x14ac:dyDescent="0.3">
      <c r="A667">
        <v>4258203914</v>
      </c>
      <c r="B667">
        <v>1544144384</v>
      </c>
      <c r="C667">
        <v>6853</v>
      </c>
      <c r="D667" t="b">
        <v>0</v>
      </c>
      <c r="E667">
        <v>90</v>
      </c>
      <c r="F667">
        <v>78</v>
      </c>
      <c r="G667">
        <v>9</v>
      </c>
      <c r="H667">
        <v>114</v>
      </c>
      <c r="I667">
        <v>11</v>
      </c>
      <c r="J667">
        <v>86</v>
      </c>
      <c r="K667">
        <v>8</v>
      </c>
      <c r="L667">
        <v>97</v>
      </c>
      <c r="M667">
        <v>19</v>
      </c>
      <c r="N667">
        <v>27</v>
      </c>
      <c r="O667">
        <v>91</v>
      </c>
      <c r="P667">
        <v>44</v>
      </c>
    </row>
    <row r="668" spans="1:19" x14ac:dyDescent="0.3">
      <c r="A668">
        <v>4258202682</v>
      </c>
      <c r="B668">
        <v>1544144256</v>
      </c>
      <c r="C668">
        <v>6808</v>
      </c>
      <c r="D668" t="b">
        <v>1</v>
      </c>
      <c r="E668">
        <v>10</v>
      </c>
      <c r="F668">
        <v>62</v>
      </c>
      <c r="G668">
        <v>45</v>
      </c>
      <c r="H668">
        <v>26</v>
      </c>
      <c r="I668">
        <v>97</v>
      </c>
      <c r="J668">
        <v>68</v>
      </c>
      <c r="K668">
        <v>34</v>
      </c>
      <c r="L668">
        <v>100</v>
      </c>
      <c r="M668">
        <v>109</v>
      </c>
      <c r="N668">
        <v>38</v>
      </c>
      <c r="O668">
        <v>59</v>
      </c>
      <c r="P668">
        <v>44</v>
      </c>
      <c r="Q668">
        <v>90</v>
      </c>
    </row>
    <row r="669" spans="1:19" x14ac:dyDescent="0.3">
      <c r="A669">
        <v>4258196979</v>
      </c>
      <c r="B669">
        <v>1544143744</v>
      </c>
      <c r="C669">
        <v>6757</v>
      </c>
      <c r="D669" t="b">
        <v>1</v>
      </c>
      <c r="E669">
        <v>92</v>
      </c>
      <c r="F669">
        <v>86</v>
      </c>
      <c r="G669">
        <v>97</v>
      </c>
      <c r="H669">
        <v>71</v>
      </c>
      <c r="I669">
        <v>44</v>
      </c>
      <c r="J669">
        <v>109</v>
      </c>
      <c r="K669">
        <v>94</v>
      </c>
      <c r="L669">
        <v>101</v>
      </c>
      <c r="M669">
        <v>3</v>
      </c>
      <c r="N669">
        <v>7</v>
      </c>
      <c r="O669">
        <v>111</v>
      </c>
      <c r="P669">
        <v>62</v>
      </c>
    </row>
    <row r="670" spans="1:19" x14ac:dyDescent="0.3">
      <c r="A670">
        <v>4258190790</v>
      </c>
      <c r="B670">
        <v>1544143104</v>
      </c>
      <c r="C670">
        <v>6772</v>
      </c>
      <c r="D670" t="b">
        <v>1</v>
      </c>
      <c r="E670">
        <v>41</v>
      </c>
      <c r="F670">
        <v>50</v>
      </c>
      <c r="G670">
        <v>7</v>
      </c>
      <c r="H670">
        <v>38</v>
      </c>
      <c r="I670">
        <v>5</v>
      </c>
      <c r="J670">
        <v>121</v>
      </c>
      <c r="K670">
        <v>97</v>
      </c>
      <c r="L670">
        <v>31</v>
      </c>
      <c r="M670">
        <v>45</v>
      </c>
      <c r="N670">
        <v>1</v>
      </c>
      <c r="O670">
        <v>44</v>
      </c>
      <c r="P670">
        <v>109</v>
      </c>
    </row>
    <row r="671" spans="1:19" x14ac:dyDescent="0.3">
      <c r="A671">
        <v>4258198128</v>
      </c>
      <c r="B671">
        <v>1544143872</v>
      </c>
      <c r="C671">
        <v>6726</v>
      </c>
      <c r="D671" t="b">
        <v>0</v>
      </c>
      <c r="E671">
        <v>111</v>
      </c>
      <c r="F671">
        <v>101</v>
      </c>
      <c r="G671">
        <v>106</v>
      </c>
      <c r="H671">
        <v>10</v>
      </c>
      <c r="I671">
        <v>42</v>
      </c>
      <c r="J671">
        <v>93</v>
      </c>
      <c r="K671">
        <v>71</v>
      </c>
      <c r="L671">
        <v>9</v>
      </c>
      <c r="M671">
        <v>90</v>
      </c>
      <c r="N671">
        <v>76</v>
      </c>
      <c r="O671">
        <v>97</v>
      </c>
      <c r="P671">
        <v>44</v>
      </c>
    </row>
    <row r="672" spans="1:19" x14ac:dyDescent="0.3">
      <c r="A672">
        <v>4258208056</v>
      </c>
      <c r="B672">
        <v>1544144768</v>
      </c>
      <c r="C672">
        <v>6960</v>
      </c>
      <c r="D672" t="b">
        <v>1</v>
      </c>
      <c r="E672">
        <v>38</v>
      </c>
      <c r="F672">
        <v>101</v>
      </c>
      <c r="G672">
        <v>110</v>
      </c>
      <c r="H672">
        <v>49</v>
      </c>
      <c r="I672">
        <v>1</v>
      </c>
      <c r="J672">
        <v>31</v>
      </c>
      <c r="K672">
        <v>28</v>
      </c>
      <c r="L672">
        <v>76</v>
      </c>
      <c r="M672">
        <v>50</v>
      </c>
      <c r="N672">
        <v>80</v>
      </c>
      <c r="O672">
        <v>93</v>
      </c>
      <c r="P672">
        <v>97</v>
      </c>
    </row>
    <row r="673" spans="1:18" x14ac:dyDescent="0.3">
      <c r="A673">
        <v>4258211630</v>
      </c>
      <c r="B673">
        <v>1544145152</v>
      </c>
      <c r="C673">
        <v>6847</v>
      </c>
      <c r="D673" t="b">
        <v>0</v>
      </c>
      <c r="E673">
        <v>86</v>
      </c>
      <c r="F673">
        <v>93</v>
      </c>
      <c r="G673">
        <v>2</v>
      </c>
      <c r="H673">
        <v>114</v>
      </c>
      <c r="I673">
        <v>34</v>
      </c>
      <c r="J673">
        <v>50</v>
      </c>
      <c r="K673">
        <v>71</v>
      </c>
      <c r="L673">
        <v>46</v>
      </c>
      <c r="M673">
        <v>109</v>
      </c>
      <c r="N673">
        <v>37</v>
      </c>
      <c r="O673">
        <v>97</v>
      </c>
      <c r="P673">
        <v>44</v>
      </c>
    </row>
    <row r="674" spans="1:18" x14ac:dyDescent="0.3">
      <c r="A674">
        <v>4258217133</v>
      </c>
      <c r="B674">
        <v>1544145664</v>
      </c>
      <c r="C674">
        <v>6961</v>
      </c>
      <c r="D674" t="b">
        <v>1</v>
      </c>
      <c r="E674">
        <v>21</v>
      </c>
      <c r="F674">
        <v>16</v>
      </c>
      <c r="G674">
        <v>91</v>
      </c>
      <c r="H674">
        <v>121</v>
      </c>
      <c r="I674">
        <v>72</v>
      </c>
      <c r="J674">
        <v>97</v>
      </c>
      <c r="K674">
        <v>31</v>
      </c>
      <c r="L674">
        <v>86</v>
      </c>
      <c r="M674">
        <v>50</v>
      </c>
      <c r="N674">
        <v>44</v>
      </c>
      <c r="O674">
        <v>1</v>
      </c>
    </row>
    <row r="675" spans="1:18" x14ac:dyDescent="0.3">
      <c r="A675">
        <v>4258209369</v>
      </c>
      <c r="B675">
        <v>1544144896</v>
      </c>
      <c r="C675">
        <v>6736</v>
      </c>
      <c r="D675" t="b">
        <v>1</v>
      </c>
      <c r="E675">
        <v>44</v>
      </c>
      <c r="F675">
        <v>50</v>
      </c>
      <c r="G675">
        <v>111</v>
      </c>
      <c r="H675">
        <v>16</v>
      </c>
      <c r="I675">
        <v>56</v>
      </c>
      <c r="J675">
        <v>49</v>
      </c>
      <c r="K675">
        <v>121</v>
      </c>
      <c r="L675">
        <v>38</v>
      </c>
      <c r="M675">
        <v>95</v>
      </c>
      <c r="N675">
        <v>109</v>
      </c>
      <c r="O675">
        <v>14</v>
      </c>
      <c r="P675">
        <v>93</v>
      </c>
      <c r="Q675">
        <v>59</v>
      </c>
    </row>
    <row r="676" spans="1:18" x14ac:dyDescent="0.3">
      <c r="A676">
        <v>4258224268</v>
      </c>
      <c r="B676">
        <v>1544146304</v>
      </c>
      <c r="C676">
        <v>7047</v>
      </c>
      <c r="D676" t="b">
        <v>1</v>
      </c>
      <c r="E676">
        <v>5</v>
      </c>
      <c r="F676">
        <v>44</v>
      </c>
      <c r="G676">
        <v>97</v>
      </c>
      <c r="H676">
        <v>50</v>
      </c>
      <c r="I676">
        <v>113</v>
      </c>
      <c r="J676">
        <v>34</v>
      </c>
      <c r="K676">
        <v>29</v>
      </c>
      <c r="L676">
        <v>42</v>
      </c>
      <c r="M676">
        <v>121</v>
      </c>
      <c r="N676">
        <v>30</v>
      </c>
      <c r="O676">
        <v>80</v>
      </c>
      <c r="P676">
        <v>8</v>
      </c>
      <c r="Q676">
        <v>83</v>
      </c>
    </row>
    <row r="677" spans="1:18" x14ac:dyDescent="0.3">
      <c r="A677">
        <v>4258218953</v>
      </c>
      <c r="B677">
        <v>1544145792</v>
      </c>
      <c r="C677">
        <v>6827</v>
      </c>
      <c r="D677" t="b">
        <v>1</v>
      </c>
      <c r="E677">
        <v>74</v>
      </c>
      <c r="F677">
        <v>104</v>
      </c>
      <c r="G677">
        <v>41</v>
      </c>
      <c r="H677">
        <v>26</v>
      </c>
      <c r="I677">
        <v>97</v>
      </c>
      <c r="J677">
        <v>16</v>
      </c>
      <c r="K677">
        <v>121</v>
      </c>
      <c r="L677">
        <v>40</v>
      </c>
      <c r="M677">
        <v>86</v>
      </c>
      <c r="N677">
        <v>105</v>
      </c>
      <c r="O677">
        <v>44</v>
      </c>
      <c r="P677">
        <v>8</v>
      </c>
    </row>
    <row r="678" spans="1:18" x14ac:dyDescent="0.3">
      <c r="A678">
        <v>4258219110</v>
      </c>
      <c r="B678">
        <v>1544145792</v>
      </c>
      <c r="C678">
        <v>6834</v>
      </c>
      <c r="D678" t="b">
        <v>1</v>
      </c>
      <c r="E678">
        <v>39</v>
      </c>
      <c r="F678">
        <v>105</v>
      </c>
      <c r="G678">
        <v>86</v>
      </c>
      <c r="H678">
        <v>16</v>
      </c>
      <c r="I678">
        <v>93</v>
      </c>
      <c r="J678">
        <v>50</v>
      </c>
      <c r="K678">
        <v>2</v>
      </c>
      <c r="L678">
        <v>3</v>
      </c>
      <c r="M678">
        <v>101</v>
      </c>
      <c r="N678">
        <v>1</v>
      </c>
      <c r="O678">
        <v>97</v>
      </c>
      <c r="P678">
        <v>80</v>
      </c>
      <c r="Q678">
        <v>114</v>
      </c>
    </row>
    <row r="679" spans="1:18" x14ac:dyDescent="0.3">
      <c r="A679">
        <v>4258227229</v>
      </c>
      <c r="B679">
        <v>1544146560</v>
      </c>
      <c r="C679">
        <v>6985</v>
      </c>
      <c r="D679" t="b">
        <v>1</v>
      </c>
      <c r="E679">
        <v>26</v>
      </c>
      <c r="F679">
        <v>106</v>
      </c>
      <c r="G679">
        <v>16</v>
      </c>
      <c r="H679">
        <v>44</v>
      </c>
      <c r="I679">
        <v>11</v>
      </c>
      <c r="J679">
        <v>97</v>
      </c>
      <c r="K679">
        <v>71</v>
      </c>
      <c r="L679">
        <v>46</v>
      </c>
      <c r="M679">
        <v>4</v>
      </c>
      <c r="N679">
        <v>85</v>
      </c>
      <c r="O679">
        <v>121</v>
      </c>
      <c r="P679">
        <v>114</v>
      </c>
    </row>
    <row r="680" spans="1:18" x14ac:dyDescent="0.3">
      <c r="A680">
        <v>4258230733</v>
      </c>
      <c r="B680">
        <v>1544146816</v>
      </c>
      <c r="C680">
        <v>6799</v>
      </c>
      <c r="D680" t="b">
        <v>0</v>
      </c>
      <c r="E680">
        <v>31</v>
      </c>
      <c r="F680">
        <v>59</v>
      </c>
      <c r="G680">
        <v>93</v>
      </c>
      <c r="H680">
        <v>121</v>
      </c>
      <c r="I680">
        <v>16</v>
      </c>
      <c r="J680">
        <v>111</v>
      </c>
      <c r="K680">
        <v>61</v>
      </c>
      <c r="L680">
        <v>27</v>
      </c>
      <c r="M680">
        <v>8</v>
      </c>
      <c r="N680">
        <v>97</v>
      </c>
      <c r="O680">
        <v>44</v>
      </c>
      <c r="P680">
        <v>47</v>
      </c>
      <c r="Q680">
        <v>50</v>
      </c>
      <c r="R680">
        <v>1</v>
      </c>
    </row>
    <row r="681" spans="1:18" x14ac:dyDescent="0.3">
      <c r="A681">
        <v>4258227632</v>
      </c>
      <c r="B681">
        <v>1544146560</v>
      </c>
      <c r="C681">
        <v>6770</v>
      </c>
      <c r="D681" t="b">
        <v>0</v>
      </c>
      <c r="E681">
        <v>78</v>
      </c>
      <c r="F681">
        <v>25</v>
      </c>
      <c r="G681">
        <v>3</v>
      </c>
      <c r="H681">
        <v>65</v>
      </c>
      <c r="I681">
        <v>44</v>
      </c>
      <c r="J681">
        <v>96</v>
      </c>
      <c r="K681">
        <v>50</v>
      </c>
      <c r="L681">
        <v>9</v>
      </c>
      <c r="M681">
        <v>12</v>
      </c>
      <c r="N681">
        <v>28</v>
      </c>
      <c r="O681">
        <v>34</v>
      </c>
      <c r="P681">
        <v>97</v>
      </c>
      <c r="Q681">
        <v>88</v>
      </c>
    </row>
    <row r="682" spans="1:18" x14ac:dyDescent="0.3">
      <c r="A682">
        <v>4258214709</v>
      </c>
      <c r="B682">
        <v>1544145408</v>
      </c>
      <c r="C682">
        <v>6728</v>
      </c>
      <c r="D682" t="b">
        <v>0</v>
      </c>
      <c r="E682">
        <v>11</v>
      </c>
      <c r="F682">
        <v>97</v>
      </c>
      <c r="G682">
        <v>86</v>
      </c>
      <c r="H682">
        <v>3</v>
      </c>
      <c r="I682">
        <v>8</v>
      </c>
      <c r="J682">
        <v>83</v>
      </c>
      <c r="K682">
        <v>31</v>
      </c>
      <c r="L682">
        <v>93</v>
      </c>
      <c r="M682">
        <v>78</v>
      </c>
      <c r="N682">
        <v>114</v>
      </c>
      <c r="O682">
        <v>121</v>
      </c>
      <c r="P682">
        <v>44</v>
      </c>
    </row>
    <row r="683" spans="1:18" x14ac:dyDescent="0.3">
      <c r="A683">
        <v>4258219001</v>
      </c>
      <c r="B683">
        <v>1544145792</v>
      </c>
      <c r="C683">
        <v>6722</v>
      </c>
      <c r="D683" t="b">
        <v>1</v>
      </c>
      <c r="E683">
        <v>90</v>
      </c>
      <c r="F683">
        <v>121</v>
      </c>
      <c r="G683">
        <v>25</v>
      </c>
      <c r="H683">
        <v>97</v>
      </c>
      <c r="I683">
        <v>8</v>
      </c>
      <c r="J683">
        <v>2</v>
      </c>
      <c r="K683">
        <v>50</v>
      </c>
      <c r="L683">
        <v>44</v>
      </c>
      <c r="M683">
        <v>46</v>
      </c>
      <c r="N683">
        <v>86</v>
      </c>
      <c r="O683">
        <v>105</v>
      </c>
      <c r="P683">
        <v>76</v>
      </c>
    </row>
    <row r="684" spans="1:18" x14ac:dyDescent="0.3">
      <c r="A684">
        <v>4258239009</v>
      </c>
      <c r="B684">
        <v>1544147584</v>
      </c>
      <c r="C684">
        <v>6955</v>
      </c>
      <c r="D684" t="b">
        <v>1</v>
      </c>
      <c r="E684">
        <v>44</v>
      </c>
      <c r="F684">
        <v>121</v>
      </c>
      <c r="G684">
        <v>2</v>
      </c>
      <c r="H684">
        <v>112</v>
      </c>
      <c r="I684">
        <v>86</v>
      </c>
      <c r="J684">
        <v>50</v>
      </c>
      <c r="K684">
        <v>97</v>
      </c>
      <c r="L684">
        <v>25</v>
      </c>
      <c r="M684">
        <v>101</v>
      </c>
      <c r="N684">
        <v>67</v>
      </c>
      <c r="O684">
        <v>93</v>
      </c>
      <c r="P684">
        <v>82</v>
      </c>
    </row>
    <row r="685" spans="1:18" x14ac:dyDescent="0.3">
      <c r="A685">
        <v>4258242925</v>
      </c>
      <c r="B685">
        <v>1544147840</v>
      </c>
      <c r="C685">
        <v>6874</v>
      </c>
      <c r="D685" t="b">
        <v>0</v>
      </c>
      <c r="E685">
        <v>86</v>
      </c>
      <c r="F685">
        <v>26</v>
      </c>
      <c r="G685">
        <v>93</v>
      </c>
      <c r="H685">
        <v>97</v>
      </c>
      <c r="I685">
        <v>76</v>
      </c>
      <c r="J685">
        <v>34</v>
      </c>
      <c r="K685">
        <v>30</v>
      </c>
      <c r="L685">
        <v>121</v>
      </c>
      <c r="M685">
        <v>41</v>
      </c>
      <c r="N685">
        <v>29</v>
      </c>
      <c r="O685">
        <v>109</v>
      </c>
      <c r="P685">
        <v>44</v>
      </c>
      <c r="Q685">
        <v>111</v>
      </c>
    </row>
    <row r="686" spans="1:18" x14ac:dyDescent="0.3">
      <c r="A686">
        <v>4258240572</v>
      </c>
      <c r="B686">
        <v>1544147712</v>
      </c>
      <c r="C686">
        <v>6825</v>
      </c>
      <c r="D686" t="b">
        <v>1</v>
      </c>
      <c r="E686">
        <v>34</v>
      </c>
      <c r="F686">
        <v>75</v>
      </c>
      <c r="G686">
        <v>19</v>
      </c>
      <c r="H686">
        <v>70</v>
      </c>
      <c r="I686">
        <v>8</v>
      </c>
      <c r="J686">
        <v>47</v>
      </c>
      <c r="K686">
        <v>97</v>
      </c>
      <c r="L686">
        <v>84</v>
      </c>
      <c r="M686">
        <v>114</v>
      </c>
      <c r="N686">
        <v>93</v>
      </c>
      <c r="O686">
        <v>41</v>
      </c>
      <c r="P686">
        <v>44</v>
      </c>
    </row>
    <row r="687" spans="1:18" x14ac:dyDescent="0.3">
      <c r="A687">
        <v>4258241847</v>
      </c>
      <c r="B687">
        <v>1544147840</v>
      </c>
      <c r="C687">
        <v>6766</v>
      </c>
    </row>
    <row r="688" spans="1:18" x14ac:dyDescent="0.3">
      <c r="A688">
        <v>4258238289</v>
      </c>
      <c r="B688">
        <v>1544147456</v>
      </c>
      <c r="C688">
        <v>6672</v>
      </c>
      <c r="D688" t="b">
        <v>1</v>
      </c>
      <c r="E688">
        <v>2</v>
      </c>
      <c r="F688">
        <v>8</v>
      </c>
      <c r="G688">
        <v>94</v>
      </c>
      <c r="H688">
        <v>14</v>
      </c>
      <c r="I688">
        <v>90</v>
      </c>
      <c r="J688">
        <v>78</v>
      </c>
      <c r="K688">
        <v>44</v>
      </c>
      <c r="L688">
        <v>39</v>
      </c>
      <c r="M688">
        <v>3</v>
      </c>
      <c r="N688">
        <v>97</v>
      </c>
      <c r="O688">
        <v>93</v>
      </c>
      <c r="P688">
        <v>59</v>
      </c>
      <c r="Q688">
        <v>76</v>
      </c>
    </row>
    <row r="689" spans="1:18" x14ac:dyDescent="0.3">
      <c r="A689">
        <v>4258250726</v>
      </c>
      <c r="B689">
        <v>1544148480</v>
      </c>
      <c r="C689">
        <v>7044</v>
      </c>
      <c r="D689" t="b">
        <v>1</v>
      </c>
      <c r="E689">
        <v>100</v>
      </c>
      <c r="F689">
        <v>44</v>
      </c>
      <c r="G689">
        <v>50</v>
      </c>
      <c r="H689">
        <v>97</v>
      </c>
      <c r="I689">
        <v>87</v>
      </c>
      <c r="J689">
        <v>76</v>
      </c>
      <c r="K689">
        <v>121</v>
      </c>
      <c r="L689">
        <v>107</v>
      </c>
      <c r="M689">
        <v>31</v>
      </c>
      <c r="N689">
        <v>93</v>
      </c>
      <c r="O689">
        <v>101</v>
      </c>
      <c r="P689">
        <v>80</v>
      </c>
      <c r="Q689">
        <v>8</v>
      </c>
    </row>
    <row r="690" spans="1:18" x14ac:dyDescent="0.3">
      <c r="A690">
        <v>4258250078</v>
      </c>
      <c r="B690">
        <v>1544148480</v>
      </c>
      <c r="C690">
        <v>6939</v>
      </c>
      <c r="D690" t="b">
        <v>0</v>
      </c>
      <c r="E690">
        <v>41</v>
      </c>
      <c r="F690">
        <v>75</v>
      </c>
      <c r="G690">
        <v>13</v>
      </c>
      <c r="H690">
        <v>16</v>
      </c>
      <c r="I690">
        <v>111</v>
      </c>
      <c r="J690">
        <v>31</v>
      </c>
      <c r="K690">
        <v>55</v>
      </c>
      <c r="L690">
        <v>89</v>
      </c>
      <c r="M690">
        <v>71</v>
      </c>
      <c r="N690">
        <v>6</v>
      </c>
      <c r="O690">
        <v>97</v>
      </c>
      <c r="P690">
        <v>50</v>
      </c>
    </row>
    <row r="691" spans="1:18" x14ac:dyDescent="0.3">
      <c r="A691">
        <v>4258255051</v>
      </c>
      <c r="B691">
        <v>1544148864</v>
      </c>
      <c r="C691">
        <v>6737</v>
      </c>
      <c r="D691" t="b">
        <v>0</v>
      </c>
      <c r="E691">
        <v>13</v>
      </c>
      <c r="F691">
        <v>110</v>
      </c>
      <c r="G691">
        <v>10</v>
      </c>
      <c r="H691">
        <v>2</v>
      </c>
      <c r="I691">
        <v>101</v>
      </c>
      <c r="J691">
        <v>44</v>
      </c>
      <c r="K691">
        <v>50</v>
      </c>
      <c r="L691">
        <v>97</v>
      </c>
      <c r="M691">
        <v>111</v>
      </c>
      <c r="N691">
        <v>69</v>
      </c>
      <c r="O691">
        <v>9</v>
      </c>
    </row>
    <row r="692" spans="1:18" x14ac:dyDescent="0.3">
      <c r="A692">
        <v>4258266684</v>
      </c>
      <c r="B692">
        <v>1544149888</v>
      </c>
      <c r="C692">
        <v>6820</v>
      </c>
      <c r="D692" t="b">
        <v>1</v>
      </c>
      <c r="E692">
        <v>26</v>
      </c>
      <c r="F692">
        <v>10</v>
      </c>
      <c r="G692">
        <v>107</v>
      </c>
      <c r="H692">
        <v>114</v>
      </c>
      <c r="I692">
        <v>25</v>
      </c>
      <c r="J692">
        <v>27</v>
      </c>
      <c r="K692">
        <v>31</v>
      </c>
      <c r="L692">
        <v>1</v>
      </c>
      <c r="M692">
        <v>50</v>
      </c>
      <c r="N692">
        <v>97</v>
      </c>
      <c r="O692">
        <v>59</v>
      </c>
      <c r="P692">
        <v>82</v>
      </c>
      <c r="Q692">
        <v>44</v>
      </c>
    </row>
    <row r="693" spans="1:18" x14ac:dyDescent="0.3">
      <c r="A693">
        <v>4258262172</v>
      </c>
      <c r="B693">
        <v>1544149504</v>
      </c>
      <c r="C693">
        <v>6803</v>
      </c>
      <c r="D693" t="b">
        <v>0</v>
      </c>
      <c r="E693">
        <v>50</v>
      </c>
      <c r="F693">
        <v>45</v>
      </c>
      <c r="G693">
        <v>85</v>
      </c>
      <c r="H693">
        <v>86</v>
      </c>
      <c r="I693">
        <v>44</v>
      </c>
      <c r="J693">
        <v>7</v>
      </c>
      <c r="K693">
        <v>97</v>
      </c>
      <c r="L693">
        <v>76</v>
      </c>
      <c r="M693">
        <v>101</v>
      </c>
      <c r="N693">
        <v>95</v>
      </c>
      <c r="O693">
        <v>93</v>
      </c>
    </row>
    <row r="694" spans="1:18" x14ac:dyDescent="0.3">
      <c r="A694">
        <v>4258262870</v>
      </c>
      <c r="B694">
        <v>1544149504</v>
      </c>
      <c r="C694">
        <v>6701</v>
      </c>
      <c r="D694" t="b">
        <v>1</v>
      </c>
      <c r="E694">
        <v>2</v>
      </c>
      <c r="F694">
        <v>23</v>
      </c>
      <c r="G694">
        <v>44</v>
      </c>
      <c r="H694">
        <v>79</v>
      </c>
      <c r="I694">
        <v>71</v>
      </c>
      <c r="J694">
        <v>45</v>
      </c>
      <c r="K694">
        <v>14</v>
      </c>
      <c r="L694">
        <v>50</v>
      </c>
      <c r="M694">
        <v>98</v>
      </c>
      <c r="N694">
        <v>93</v>
      </c>
      <c r="O694">
        <v>121</v>
      </c>
      <c r="P694">
        <v>95</v>
      </c>
    </row>
    <row r="695" spans="1:18" x14ac:dyDescent="0.3">
      <c r="A695">
        <v>4258259298</v>
      </c>
      <c r="B695">
        <v>1544149248</v>
      </c>
      <c r="C695">
        <v>6660</v>
      </c>
      <c r="D695" t="b">
        <v>0</v>
      </c>
      <c r="E695">
        <v>101</v>
      </c>
      <c r="F695">
        <v>31</v>
      </c>
      <c r="G695">
        <v>109</v>
      </c>
      <c r="H695">
        <v>2</v>
      </c>
      <c r="I695">
        <v>114</v>
      </c>
      <c r="J695">
        <v>56</v>
      </c>
      <c r="K695">
        <v>7</v>
      </c>
      <c r="L695">
        <v>38</v>
      </c>
      <c r="M695">
        <v>100</v>
      </c>
      <c r="N695">
        <v>44</v>
      </c>
      <c r="O695">
        <v>61</v>
      </c>
      <c r="P695">
        <v>121</v>
      </c>
      <c r="Q695">
        <v>97</v>
      </c>
    </row>
    <row r="696" spans="1:18" x14ac:dyDescent="0.3">
      <c r="A696">
        <v>4258270212</v>
      </c>
      <c r="B696">
        <v>1544150144</v>
      </c>
      <c r="C696">
        <v>7061</v>
      </c>
      <c r="D696" t="b">
        <v>1</v>
      </c>
      <c r="E696">
        <v>86</v>
      </c>
      <c r="F696">
        <v>50</v>
      </c>
      <c r="G696">
        <v>26</v>
      </c>
      <c r="H696">
        <v>40</v>
      </c>
      <c r="I696">
        <v>6</v>
      </c>
      <c r="J696">
        <v>7</v>
      </c>
      <c r="K696">
        <v>16</v>
      </c>
      <c r="L696">
        <v>75</v>
      </c>
      <c r="M696">
        <v>39</v>
      </c>
      <c r="N696">
        <v>93</v>
      </c>
      <c r="O696">
        <v>82</v>
      </c>
      <c r="P696">
        <v>62</v>
      </c>
      <c r="Q696">
        <v>61</v>
      </c>
      <c r="R696">
        <v>59</v>
      </c>
    </row>
    <row r="697" spans="1:18" x14ac:dyDescent="0.3">
      <c r="A697">
        <v>4258272672</v>
      </c>
      <c r="B697">
        <v>1544150272</v>
      </c>
      <c r="C697">
        <v>6826</v>
      </c>
      <c r="D697" t="b">
        <v>1</v>
      </c>
      <c r="E697">
        <v>97</v>
      </c>
      <c r="F697">
        <v>34</v>
      </c>
      <c r="G697">
        <v>26</v>
      </c>
      <c r="H697">
        <v>109</v>
      </c>
      <c r="I697">
        <v>71</v>
      </c>
      <c r="J697">
        <v>76</v>
      </c>
      <c r="K697">
        <v>44</v>
      </c>
      <c r="L697">
        <v>100</v>
      </c>
      <c r="M697">
        <v>80</v>
      </c>
      <c r="N697">
        <v>86</v>
      </c>
      <c r="O697">
        <v>88</v>
      </c>
      <c r="P697">
        <v>2</v>
      </c>
      <c r="Q697">
        <v>93</v>
      </c>
    </row>
    <row r="698" spans="1:18" x14ac:dyDescent="0.3">
      <c r="A698">
        <v>4258260973</v>
      </c>
      <c r="B698">
        <v>1544149376</v>
      </c>
      <c r="C698">
        <v>6669</v>
      </c>
      <c r="D698" t="b">
        <v>0</v>
      </c>
      <c r="E698">
        <v>121</v>
      </c>
      <c r="F698">
        <v>93</v>
      </c>
      <c r="G698">
        <v>113</v>
      </c>
      <c r="H698">
        <v>60</v>
      </c>
      <c r="I698">
        <v>31</v>
      </c>
      <c r="J698">
        <v>1</v>
      </c>
      <c r="K698">
        <v>97</v>
      </c>
      <c r="L698">
        <v>101</v>
      </c>
      <c r="M698">
        <v>76</v>
      </c>
      <c r="N698">
        <v>27</v>
      </c>
      <c r="O698">
        <v>10</v>
      </c>
      <c r="P698">
        <v>44</v>
      </c>
    </row>
    <row r="699" spans="1:18" x14ac:dyDescent="0.3">
      <c r="A699">
        <v>4258278975</v>
      </c>
      <c r="B699">
        <v>1544150784</v>
      </c>
      <c r="C699">
        <v>7072</v>
      </c>
      <c r="D699" t="b">
        <v>1</v>
      </c>
      <c r="E699">
        <v>111</v>
      </c>
      <c r="F699">
        <v>41</v>
      </c>
      <c r="G699">
        <v>97</v>
      </c>
      <c r="H699">
        <v>9</v>
      </c>
      <c r="I699">
        <v>50</v>
      </c>
      <c r="J699">
        <v>90</v>
      </c>
      <c r="K699">
        <v>93</v>
      </c>
      <c r="L699">
        <v>45</v>
      </c>
      <c r="M699">
        <v>33</v>
      </c>
      <c r="N699">
        <v>85</v>
      </c>
      <c r="O699">
        <v>44</v>
      </c>
      <c r="P699">
        <v>34</v>
      </c>
      <c r="Q699">
        <v>1</v>
      </c>
    </row>
    <row r="700" spans="1:18" x14ac:dyDescent="0.3">
      <c r="A700">
        <v>4258277071</v>
      </c>
      <c r="B700">
        <v>1544150656</v>
      </c>
      <c r="C700">
        <v>7064</v>
      </c>
      <c r="D700" t="b">
        <v>1</v>
      </c>
      <c r="E700">
        <v>1</v>
      </c>
      <c r="F700">
        <v>26</v>
      </c>
      <c r="G700">
        <v>28</v>
      </c>
      <c r="H700">
        <v>86</v>
      </c>
      <c r="I700">
        <v>27</v>
      </c>
      <c r="J700">
        <v>78</v>
      </c>
      <c r="K700">
        <v>44</v>
      </c>
      <c r="L700">
        <v>100</v>
      </c>
      <c r="M700">
        <v>82</v>
      </c>
      <c r="N700">
        <v>50</v>
      </c>
      <c r="O700">
        <v>101</v>
      </c>
      <c r="P700">
        <v>97</v>
      </c>
      <c r="Q700">
        <v>46</v>
      </c>
    </row>
    <row r="701" spans="1:18" x14ac:dyDescent="0.3">
      <c r="A701">
        <v>4258277177</v>
      </c>
      <c r="B701">
        <v>1544150656</v>
      </c>
      <c r="C701">
        <v>7006</v>
      </c>
      <c r="D701" t="b">
        <v>1</v>
      </c>
      <c r="E701">
        <v>76</v>
      </c>
      <c r="F701">
        <v>3</v>
      </c>
      <c r="G701">
        <v>78</v>
      </c>
      <c r="H701">
        <v>6</v>
      </c>
      <c r="I701">
        <v>71</v>
      </c>
      <c r="J701">
        <v>109</v>
      </c>
      <c r="K701">
        <v>77</v>
      </c>
      <c r="L701">
        <v>97</v>
      </c>
      <c r="M701">
        <v>102</v>
      </c>
      <c r="N701">
        <v>90</v>
      </c>
      <c r="O701">
        <v>4</v>
      </c>
      <c r="P701">
        <v>44</v>
      </c>
    </row>
    <row r="702" spans="1:18" x14ac:dyDescent="0.3">
      <c r="A702">
        <v>4258289854</v>
      </c>
      <c r="B702">
        <v>1544151680</v>
      </c>
      <c r="C702">
        <v>7135</v>
      </c>
      <c r="D702" t="b">
        <v>0</v>
      </c>
      <c r="E702">
        <v>112</v>
      </c>
      <c r="F702">
        <v>39</v>
      </c>
      <c r="G702">
        <v>16</v>
      </c>
      <c r="H702">
        <v>67</v>
      </c>
      <c r="I702">
        <v>52</v>
      </c>
      <c r="J702">
        <v>1</v>
      </c>
      <c r="K702">
        <v>111</v>
      </c>
      <c r="L702">
        <v>86</v>
      </c>
      <c r="M702">
        <v>96</v>
      </c>
      <c r="N702">
        <v>106</v>
      </c>
      <c r="O702">
        <v>97</v>
      </c>
    </row>
    <row r="703" spans="1:18" x14ac:dyDescent="0.3">
      <c r="A703">
        <v>4258289374</v>
      </c>
      <c r="B703">
        <v>1544151680</v>
      </c>
      <c r="C703">
        <v>6809</v>
      </c>
      <c r="D703" t="b">
        <v>1</v>
      </c>
      <c r="E703">
        <v>100</v>
      </c>
      <c r="F703">
        <v>25</v>
      </c>
      <c r="G703">
        <v>93</v>
      </c>
      <c r="H703">
        <v>97</v>
      </c>
      <c r="I703">
        <v>86</v>
      </c>
      <c r="J703">
        <v>10</v>
      </c>
      <c r="K703">
        <v>111</v>
      </c>
      <c r="L703">
        <v>16</v>
      </c>
      <c r="M703">
        <v>49</v>
      </c>
      <c r="N703">
        <v>50</v>
      </c>
      <c r="O703">
        <v>44</v>
      </c>
      <c r="P703">
        <v>80</v>
      </c>
    </row>
    <row r="704" spans="1:18" x14ac:dyDescent="0.3">
      <c r="A704">
        <v>4258294764</v>
      </c>
      <c r="B704">
        <v>1544152064</v>
      </c>
      <c r="C704">
        <v>7116</v>
      </c>
      <c r="D704" t="b">
        <v>0</v>
      </c>
      <c r="E704">
        <v>101</v>
      </c>
      <c r="F704">
        <v>86</v>
      </c>
      <c r="G704">
        <v>114</v>
      </c>
      <c r="H704">
        <v>59</v>
      </c>
      <c r="I704">
        <v>44</v>
      </c>
      <c r="J704">
        <v>82</v>
      </c>
      <c r="K704">
        <v>97</v>
      </c>
      <c r="L704">
        <v>8</v>
      </c>
      <c r="M704">
        <v>19</v>
      </c>
      <c r="N704">
        <v>75</v>
      </c>
      <c r="O704">
        <v>45</v>
      </c>
      <c r="P704">
        <v>10</v>
      </c>
      <c r="Q704">
        <v>50</v>
      </c>
    </row>
    <row r="705" spans="1:18" x14ac:dyDescent="0.3">
      <c r="A705">
        <v>4258298043</v>
      </c>
      <c r="B705">
        <v>1544152320</v>
      </c>
      <c r="C705">
        <v>7031</v>
      </c>
      <c r="D705" t="b">
        <v>0</v>
      </c>
      <c r="E705">
        <v>110</v>
      </c>
      <c r="F705">
        <v>101</v>
      </c>
      <c r="G705">
        <v>96</v>
      </c>
      <c r="H705">
        <v>111</v>
      </c>
      <c r="I705">
        <v>93</v>
      </c>
      <c r="J705">
        <v>109</v>
      </c>
      <c r="K705">
        <v>80</v>
      </c>
      <c r="L705">
        <v>121</v>
      </c>
      <c r="M705">
        <v>97</v>
      </c>
      <c r="N705">
        <v>85</v>
      </c>
      <c r="O705">
        <v>44</v>
      </c>
      <c r="P705">
        <v>1</v>
      </c>
    </row>
    <row r="706" spans="1:18" x14ac:dyDescent="0.3">
      <c r="A706">
        <v>4258296615</v>
      </c>
      <c r="B706">
        <v>1544152192</v>
      </c>
      <c r="C706">
        <v>6777</v>
      </c>
      <c r="D706" t="b">
        <v>1</v>
      </c>
      <c r="E706">
        <v>75</v>
      </c>
      <c r="F706">
        <v>79</v>
      </c>
      <c r="G706">
        <v>1</v>
      </c>
      <c r="H706">
        <v>21</v>
      </c>
      <c r="I706">
        <v>46</v>
      </c>
      <c r="J706">
        <v>97</v>
      </c>
      <c r="K706">
        <v>93</v>
      </c>
      <c r="L706">
        <v>114</v>
      </c>
      <c r="M706">
        <v>90</v>
      </c>
      <c r="N706">
        <v>62</v>
      </c>
      <c r="O706">
        <v>76</v>
      </c>
      <c r="P706">
        <v>59</v>
      </c>
      <c r="Q706">
        <v>44</v>
      </c>
    </row>
    <row r="707" spans="1:18" x14ac:dyDescent="0.3">
      <c r="A707">
        <v>4258298950</v>
      </c>
      <c r="B707">
        <v>1544152320</v>
      </c>
      <c r="C707">
        <v>6744</v>
      </c>
      <c r="D707" t="b">
        <v>1</v>
      </c>
      <c r="E707">
        <v>31</v>
      </c>
      <c r="F707">
        <v>82</v>
      </c>
      <c r="G707">
        <v>16</v>
      </c>
      <c r="H707">
        <v>101</v>
      </c>
      <c r="I707">
        <v>8</v>
      </c>
      <c r="J707">
        <v>113</v>
      </c>
      <c r="K707">
        <v>121</v>
      </c>
      <c r="L707">
        <v>38</v>
      </c>
      <c r="M707">
        <v>75</v>
      </c>
      <c r="N707">
        <v>44</v>
      </c>
      <c r="O707">
        <v>59</v>
      </c>
      <c r="P707">
        <v>97</v>
      </c>
      <c r="Q707">
        <v>114</v>
      </c>
      <c r="R707">
        <v>50</v>
      </c>
    </row>
    <row r="708" spans="1:18" x14ac:dyDescent="0.3">
      <c r="A708">
        <v>4258281774</v>
      </c>
      <c r="B708">
        <v>1544151040</v>
      </c>
      <c r="C708">
        <v>6640</v>
      </c>
      <c r="D708" t="b">
        <v>1</v>
      </c>
      <c r="E708">
        <v>84</v>
      </c>
      <c r="F708">
        <v>75</v>
      </c>
      <c r="G708">
        <v>114</v>
      </c>
      <c r="H708">
        <v>7</v>
      </c>
      <c r="I708">
        <v>10</v>
      </c>
      <c r="J708">
        <v>17</v>
      </c>
      <c r="K708">
        <v>45</v>
      </c>
      <c r="L708">
        <v>44</v>
      </c>
      <c r="M708">
        <v>31</v>
      </c>
      <c r="N708">
        <v>26</v>
      </c>
      <c r="O708">
        <v>13</v>
      </c>
      <c r="P708">
        <v>121</v>
      </c>
      <c r="Q708">
        <v>97</v>
      </c>
    </row>
    <row r="709" spans="1:18" x14ac:dyDescent="0.3">
      <c r="A709">
        <v>4258300203</v>
      </c>
      <c r="B709">
        <v>1544152448</v>
      </c>
      <c r="C709">
        <v>7129</v>
      </c>
      <c r="D709" t="b">
        <v>0</v>
      </c>
      <c r="E709">
        <v>83</v>
      </c>
      <c r="F709">
        <v>19</v>
      </c>
      <c r="G709">
        <v>80</v>
      </c>
      <c r="H709">
        <v>93</v>
      </c>
      <c r="I709">
        <v>121</v>
      </c>
      <c r="J709">
        <v>59</v>
      </c>
      <c r="K709">
        <v>8</v>
      </c>
      <c r="L709">
        <v>97</v>
      </c>
      <c r="M709">
        <v>45</v>
      </c>
      <c r="N709">
        <v>3</v>
      </c>
      <c r="O709">
        <v>82</v>
      </c>
      <c r="P709">
        <v>44</v>
      </c>
    </row>
    <row r="710" spans="1:18" x14ac:dyDescent="0.3">
      <c r="A710">
        <v>4258304984</v>
      </c>
      <c r="B710">
        <v>1544152832</v>
      </c>
      <c r="C710">
        <v>6921</v>
      </c>
      <c r="D710" t="b">
        <v>1</v>
      </c>
      <c r="E710">
        <v>114</v>
      </c>
      <c r="F710">
        <v>100</v>
      </c>
      <c r="G710">
        <v>101</v>
      </c>
      <c r="H710">
        <v>44</v>
      </c>
      <c r="I710">
        <v>3</v>
      </c>
      <c r="J710">
        <v>76</v>
      </c>
      <c r="K710">
        <v>1</v>
      </c>
      <c r="L710">
        <v>50</v>
      </c>
      <c r="M710">
        <v>110</v>
      </c>
      <c r="N710">
        <v>97</v>
      </c>
      <c r="O710">
        <v>121</v>
      </c>
      <c r="P710">
        <v>6</v>
      </c>
      <c r="Q710">
        <v>45</v>
      </c>
      <c r="R710">
        <v>80</v>
      </c>
    </row>
    <row r="711" spans="1:18" x14ac:dyDescent="0.3">
      <c r="A711">
        <v>4258304445</v>
      </c>
      <c r="B711">
        <v>1544152832</v>
      </c>
      <c r="C711">
        <v>6681</v>
      </c>
      <c r="D711" t="b">
        <v>1</v>
      </c>
      <c r="E711">
        <v>111</v>
      </c>
      <c r="F711">
        <v>45</v>
      </c>
      <c r="G711">
        <v>59</v>
      </c>
      <c r="H711">
        <v>44</v>
      </c>
      <c r="I711">
        <v>97</v>
      </c>
      <c r="J711">
        <v>94</v>
      </c>
      <c r="K711">
        <v>26</v>
      </c>
      <c r="L711">
        <v>57</v>
      </c>
      <c r="M711">
        <v>121</v>
      </c>
      <c r="N711">
        <v>93</v>
      </c>
      <c r="O711">
        <v>71</v>
      </c>
      <c r="P711">
        <v>1</v>
      </c>
      <c r="Q711">
        <v>8</v>
      </c>
    </row>
    <row r="712" spans="1:18" x14ac:dyDescent="0.3">
      <c r="A712">
        <v>4258306148</v>
      </c>
      <c r="B712">
        <v>1544152960</v>
      </c>
      <c r="C712">
        <v>6658</v>
      </c>
      <c r="D712" t="b">
        <v>1</v>
      </c>
      <c r="E712">
        <v>15</v>
      </c>
      <c r="F712">
        <v>25</v>
      </c>
      <c r="G712">
        <v>26</v>
      </c>
      <c r="H712">
        <v>121</v>
      </c>
      <c r="I712">
        <v>78</v>
      </c>
      <c r="J712">
        <v>14</v>
      </c>
      <c r="K712">
        <v>19</v>
      </c>
      <c r="L712">
        <v>114</v>
      </c>
      <c r="M712">
        <v>31</v>
      </c>
      <c r="N712">
        <v>39</v>
      </c>
      <c r="O712">
        <v>34</v>
      </c>
      <c r="P712">
        <v>97</v>
      </c>
      <c r="Q712">
        <v>88</v>
      </c>
    </row>
    <row r="713" spans="1:18" x14ac:dyDescent="0.3">
      <c r="A713">
        <v>4258307509</v>
      </c>
      <c r="B713">
        <v>1544153088</v>
      </c>
      <c r="C713">
        <v>6992</v>
      </c>
      <c r="D713" t="b">
        <v>0</v>
      </c>
      <c r="E713">
        <v>93</v>
      </c>
      <c r="F713">
        <v>75</v>
      </c>
      <c r="G713">
        <v>23</v>
      </c>
      <c r="H713">
        <v>16</v>
      </c>
      <c r="I713">
        <v>119</v>
      </c>
      <c r="J713">
        <v>79</v>
      </c>
      <c r="K713">
        <v>50</v>
      </c>
      <c r="L713">
        <v>86</v>
      </c>
      <c r="M713">
        <v>97</v>
      </c>
      <c r="N713">
        <v>1</v>
      </c>
      <c r="O713">
        <v>34</v>
      </c>
      <c r="P713">
        <v>44</v>
      </c>
    </row>
    <row r="714" spans="1:18" x14ac:dyDescent="0.3">
      <c r="A714">
        <v>4258311339</v>
      </c>
      <c r="B714">
        <v>1544153344</v>
      </c>
      <c r="C714">
        <v>6890</v>
      </c>
      <c r="D714" t="b">
        <v>1</v>
      </c>
      <c r="E714">
        <v>12</v>
      </c>
      <c r="F714">
        <v>39</v>
      </c>
      <c r="G714">
        <v>87</v>
      </c>
      <c r="H714">
        <v>78</v>
      </c>
      <c r="I714">
        <v>2</v>
      </c>
      <c r="J714">
        <v>76</v>
      </c>
      <c r="K714">
        <v>50</v>
      </c>
      <c r="L714">
        <v>8</v>
      </c>
      <c r="M714">
        <v>105</v>
      </c>
      <c r="N714">
        <v>27</v>
      </c>
      <c r="O714">
        <v>45</v>
      </c>
      <c r="P714">
        <v>44</v>
      </c>
    </row>
    <row r="715" spans="1:18" x14ac:dyDescent="0.3">
      <c r="A715">
        <v>4258317793</v>
      </c>
      <c r="B715">
        <v>1544153856</v>
      </c>
      <c r="C715">
        <v>7043</v>
      </c>
      <c r="D715" t="b">
        <v>0</v>
      </c>
      <c r="E715">
        <v>44</v>
      </c>
      <c r="F715">
        <v>111</v>
      </c>
      <c r="G715">
        <v>52</v>
      </c>
      <c r="H715">
        <v>86</v>
      </c>
      <c r="I715">
        <v>78</v>
      </c>
      <c r="J715">
        <v>97</v>
      </c>
      <c r="K715">
        <v>16</v>
      </c>
      <c r="L715">
        <v>100</v>
      </c>
      <c r="M715">
        <v>101</v>
      </c>
      <c r="N715">
        <v>93</v>
      </c>
      <c r="O715">
        <v>34</v>
      </c>
      <c r="P715">
        <v>67</v>
      </c>
      <c r="Q715">
        <v>11</v>
      </c>
    </row>
    <row r="716" spans="1:18" x14ac:dyDescent="0.3">
      <c r="A716">
        <v>4258315775</v>
      </c>
      <c r="B716">
        <v>1544153728</v>
      </c>
      <c r="C716">
        <v>7018</v>
      </c>
      <c r="D716" t="b">
        <v>0</v>
      </c>
      <c r="E716">
        <v>50</v>
      </c>
      <c r="F716">
        <v>40</v>
      </c>
      <c r="G716">
        <v>7</v>
      </c>
      <c r="H716">
        <v>93</v>
      </c>
      <c r="I716">
        <v>37</v>
      </c>
      <c r="J716">
        <v>86</v>
      </c>
      <c r="K716">
        <v>100</v>
      </c>
      <c r="L716">
        <v>44</v>
      </c>
      <c r="M716">
        <v>102</v>
      </c>
      <c r="N716">
        <v>3</v>
      </c>
      <c r="O716">
        <v>59</v>
      </c>
    </row>
    <row r="717" spans="1:18" x14ac:dyDescent="0.3">
      <c r="A717">
        <v>4258314669</v>
      </c>
      <c r="B717">
        <v>1544153600</v>
      </c>
      <c r="C717">
        <v>6989</v>
      </c>
      <c r="D717" t="b">
        <v>1</v>
      </c>
      <c r="E717">
        <v>44</v>
      </c>
      <c r="F717">
        <v>97</v>
      </c>
      <c r="G717">
        <v>5</v>
      </c>
      <c r="H717">
        <v>4</v>
      </c>
      <c r="I717">
        <v>50</v>
      </c>
      <c r="J717">
        <v>41</v>
      </c>
      <c r="K717">
        <v>75</v>
      </c>
      <c r="L717">
        <v>19</v>
      </c>
      <c r="M717">
        <v>86</v>
      </c>
      <c r="N717">
        <v>65</v>
      </c>
      <c r="O717">
        <v>114</v>
      </c>
      <c r="P717">
        <v>34</v>
      </c>
      <c r="Q717">
        <v>62</v>
      </c>
    </row>
    <row r="718" spans="1:18" x14ac:dyDescent="0.3">
      <c r="A718">
        <v>4258330391</v>
      </c>
      <c r="B718">
        <v>1544154752</v>
      </c>
      <c r="C718">
        <v>7183</v>
      </c>
      <c r="D718" t="b">
        <v>1</v>
      </c>
      <c r="E718">
        <v>38</v>
      </c>
      <c r="F718">
        <v>86</v>
      </c>
      <c r="G718">
        <v>68</v>
      </c>
      <c r="H718">
        <v>50</v>
      </c>
      <c r="I718">
        <v>6</v>
      </c>
      <c r="J718">
        <v>121</v>
      </c>
      <c r="K718">
        <v>84</v>
      </c>
      <c r="L718">
        <v>97</v>
      </c>
      <c r="M718">
        <v>93</v>
      </c>
      <c r="N718">
        <v>19</v>
      </c>
      <c r="O718">
        <v>44</v>
      </c>
    </row>
    <row r="719" spans="1:18" x14ac:dyDescent="0.3">
      <c r="A719">
        <v>4258335058</v>
      </c>
      <c r="B719">
        <v>1544155136</v>
      </c>
      <c r="C719">
        <v>6823</v>
      </c>
      <c r="D719" t="b">
        <v>0</v>
      </c>
      <c r="E719">
        <v>98</v>
      </c>
      <c r="F719">
        <v>27</v>
      </c>
      <c r="G719">
        <v>93</v>
      </c>
      <c r="H719">
        <v>107</v>
      </c>
      <c r="I719">
        <v>23</v>
      </c>
      <c r="J719">
        <v>86</v>
      </c>
      <c r="K719">
        <v>121</v>
      </c>
      <c r="L719">
        <v>87</v>
      </c>
      <c r="M719">
        <v>2</v>
      </c>
      <c r="N719">
        <v>44</v>
      </c>
      <c r="O719">
        <v>59</v>
      </c>
    </row>
    <row r="720" spans="1:18" x14ac:dyDescent="0.3">
      <c r="A720">
        <v>4258332377</v>
      </c>
      <c r="B720">
        <v>1544154880</v>
      </c>
      <c r="C720">
        <v>6781</v>
      </c>
      <c r="D720" t="b">
        <v>1</v>
      </c>
      <c r="E720">
        <v>57</v>
      </c>
      <c r="F720">
        <v>45</v>
      </c>
      <c r="G720">
        <v>34</v>
      </c>
      <c r="H720">
        <v>95</v>
      </c>
      <c r="I720">
        <v>64</v>
      </c>
      <c r="J720">
        <v>97</v>
      </c>
      <c r="K720">
        <v>86</v>
      </c>
      <c r="L720">
        <v>31</v>
      </c>
      <c r="M720">
        <v>76</v>
      </c>
      <c r="N720">
        <v>44</v>
      </c>
      <c r="O720">
        <v>1</v>
      </c>
      <c r="P720">
        <v>82</v>
      </c>
    </row>
    <row r="721" spans="1:18" x14ac:dyDescent="0.3">
      <c r="A721">
        <v>4258330388</v>
      </c>
      <c r="B721">
        <v>1544154752</v>
      </c>
      <c r="C721">
        <v>6728</v>
      </c>
      <c r="D721" t="b">
        <v>1</v>
      </c>
      <c r="E721">
        <v>93</v>
      </c>
      <c r="F721">
        <v>27</v>
      </c>
      <c r="G721">
        <v>79</v>
      </c>
      <c r="H721">
        <v>46</v>
      </c>
      <c r="I721">
        <v>97</v>
      </c>
      <c r="J721">
        <v>105</v>
      </c>
      <c r="K721">
        <v>111</v>
      </c>
      <c r="L721">
        <v>86</v>
      </c>
      <c r="M721">
        <v>109</v>
      </c>
      <c r="N721">
        <v>38</v>
      </c>
      <c r="O721">
        <v>121</v>
      </c>
      <c r="P721">
        <v>1</v>
      </c>
      <c r="Q721">
        <v>44</v>
      </c>
    </row>
    <row r="722" spans="1:18" x14ac:dyDescent="0.3">
      <c r="A722">
        <v>4258340328</v>
      </c>
      <c r="B722">
        <v>1544155520</v>
      </c>
      <c r="C722">
        <v>7153</v>
      </c>
      <c r="D722" t="b">
        <v>1</v>
      </c>
      <c r="E722">
        <v>45</v>
      </c>
      <c r="F722">
        <v>104</v>
      </c>
      <c r="G722">
        <v>69</v>
      </c>
      <c r="H722">
        <v>111</v>
      </c>
      <c r="I722">
        <v>93</v>
      </c>
      <c r="J722">
        <v>86</v>
      </c>
      <c r="K722">
        <v>3</v>
      </c>
      <c r="L722">
        <v>97</v>
      </c>
      <c r="M722">
        <v>44</v>
      </c>
      <c r="N722">
        <v>100</v>
      </c>
      <c r="O722">
        <v>16</v>
      </c>
      <c r="P722">
        <v>1</v>
      </c>
    </row>
    <row r="723" spans="1:18" x14ac:dyDescent="0.3">
      <c r="A723">
        <v>4258343940</v>
      </c>
      <c r="B723">
        <v>1544155776</v>
      </c>
      <c r="C723">
        <v>7141</v>
      </c>
      <c r="D723" t="b">
        <v>0</v>
      </c>
      <c r="E723">
        <v>79</v>
      </c>
      <c r="F723">
        <v>97</v>
      </c>
      <c r="G723">
        <v>59</v>
      </c>
      <c r="H723">
        <v>10</v>
      </c>
      <c r="I723">
        <v>26</v>
      </c>
      <c r="J723">
        <v>109</v>
      </c>
      <c r="K723">
        <v>19</v>
      </c>
      <c r="L723">
        <v>78</v>
      </c>
      <c r="M723">
        <v>86</v>
      </c>
      <c r="N723">
        <v>108</v>
      </c>
      <c r="O723">
        <v>44</v>
      </c>
      <c r="P723">
        <v>8</v>
      </c>
    </row>
    <row r="724" spans="1:18" x14ac:dyDescent="0.3">
      <c r="A724">
        <v>4258340906</v>
      </c>
      <c r="B724">
        <v>1544155520</v>
      </c>
      <c r="C724">
        <v>6994</v>
      </c>
      <c r="D724" t="b">
        <v>1</v>
      </c>
      <c r="E724">
        <v>8</v>
      </c>
      <c r="F724">
        <v>80</v>
      </c>
      <c r="G724">
        <v>97</v>
      </c>
      <c r="H724">
        <v>86</v>
      </c>
      <c r="I724">
        <v>9</v>
      </c>
      <c r="J724">
        <v>38</v>
      </c>
      <c r="K724">
        <v>93</v>
      </c>
      <c r="L724">
        <v>110</v>
      </c>
      <c r="M724">
        <v>40</v>
      </c>
      <c r="N724">
        <v>65</v>
      </c>
      <c r="O724">
        <v>89</v>
      </c>
      <c r="P724">
        <v>44</v>
      </c>
      <c r="Q724">
        <v>114</v>
      </c>
    </row>
    <row r="725" spans="1:18" x14ac:dyDescent="0.3">
      <c r="A725">
        <v>4258339180</v>
      </c>
      <c r="B725">
        <v>1544155392</v>
      </c>
      <c r="C725">
        <v>6952</v>
      </c>
      <c r="D725" t="b">
        <v>1</v>
      </c>
      <c r="E725">
        <v>15</v>
      </c>
      <c r="F725">
        <v>110</v>
      </c>
      <c r="G725">
        <v>44</v>
      </c>
      <c r="H725">
        <v>19</v>
      </c>
      <c r="I725">
        <v>121</v>
      </c>
      <c r="J725">
        <v>78</v>
      </c>
      <c r="K725">
        <v>100</v>
      </c>
      <c r="L725">
        <v>86</v>
      </c>
      <c r="M725">
        <v>25</v>
      </c>
      <c r="N725">
        <v>1</v>
      </c>
      <c r="O725">
        <v>97</v>
      </c>
      <c r="P725">
        <v>109</v>
      </c>
    </row>
    <row r="726" spans="1:18" x14ac:dyDescent="0.3">
      <c r="A726">
        <v>4258346036</v>
      </c>
      <c r="B726">
        <v>1544155904</v>
      </c>
      <c r="C726">
        <v>6914</v>
      </c>
      <c r="D726" t="b">
        <v>0</v>
      </c>
      <c r="E726">
        <v>9</v>
      </c>
      <c r="F726">
        <v>32</v>
      </c>
      <c r="G726">
        <v>50</v>
      </c>
      <c r="H726">
        <v>76</v>
      </c>
      <c r="I726">
        <v>121</v>
      </c>
      <c r="J726">
        <v>1</v>
      </c>
      <c r="K726">
        <v>2</v>
      </c>
      <c r="L726">
        <v>71</v>
      </c>
      <c r="M726">
        <v>106</v>
      </c>
      <c r="N726">
        <v>31</v>
      </c>
      <c r="O726">
        <v>97</v>
      </c>
    </row>
    <row r="727" spans="1:18" x14ac:dyDescent="0.3">
      <c r="A727">
        <v>4258346589</v>
      </c>
      <c r="B727">
        <v>1544156032</v>
      </c>
      <c r="C727">
        <v>6988</v>
      </c>
      <c r="D727" t="b">
        <v>1</v>
      </c>
      <c r="E727">
        <v>78</v>
      </c>
      <c r="F727">
        <v>50</v>
      </c>
      <c r="G727">
        <v>13</v>
      </c>
      <c r="H727">
        <v>44</v>
      </c>
      <c r="I727">
        <v>29</v>
      </c>
      <c r="J727">
        <v>86</v>
      </c>
      <c r="K727">
        <v>109</v>
      </c>
      <c r="L727">
        <v>70</v>
      </c>
      <c r="M727">
        <v>87</v>
      </c>
      <c r="N727">
        <v>2</v>
      </c>
      <c r="O727">
        <v>97</v>
      </c>
      <c r="P727">
        <v>62</v>
      </c>
      <c r="Q727">
        <v>113</v>
      </c>
      <c r="R727">
        <v>8</v>
      </c>
    </row>
    <row r="728" spans="1:18" x14ac:dyDescent="0.3">
      <c r="A728">
        <v>4258356565</v>
      </c>
      <c r="B728">
        <v>1544156672</v>
      </c>
      <c r="C728">
        <v>7311</v>
      </c>
      <c r="D728" t="b">
        <v>1</v>
      </c>
      <c r="E728">
        <v>16</v>
      </c>
      <c r="F728">
        <v>52</v>
      </c>
      <c r="G728">
        <v>100</v>
      </c>
      <c r="H728">
        <v>121</v>
      </c>
      <c r="I728">
        <v>44</v>
      </c>
      <c r="J728">
        <v>111</v>
      </c>
      <c r="K728">
        <v>7</v>
      </c>
      <c r="L728">
        <v>49</v>
      </c>
      <c r="M728">
        <v>97</v>
      </c>
      <c r="N728">
        <v>93</v>
      </c>
      <c r="O728">
        <v>15</v>
      </c>
      <c r="P728">
        <v>2</v>
      </c>
    </row>
    <row r="729" spans="1:18" x14ac:dyDescent="0.3">
      <c r="A729">
        <v>4258370665</v>
      </c>
      <c r="B729">
        <v>1544157696</v>
      </c>
      <c r="C729">
        <v>6974</v>
      </c>
      <c r="D729" t="b">
        <v>1</v>
      </c>
      <c r="E729">
        <v>10</v>
      </c>
      <c r="F729">
        <v>94</v>
      </c>
      <c r="G729">
        <v>26</v>
      </c>
      <c r="H729">
        <v>86</v>
      </c>
      <c r="I729">
        <v>88</v>
      </c>
      <c r="J729">
        <v>79</v>
      </c>
      <c r="K729">
        <v>107</v>
      </c>
      <c r="L729">
        <v>16</v>
      </c>
      <c r="M729">
        <v>76</v>
      </c>
      <c r="N729">
        <v>109</v>
      </c>
      <c r="O729">
        <v>80</v>
      </c>
      <c r="P729">
        <v>97</v>
      </c>
      <c r="Q729">
        <v>101</v>
      </c>
    </row>
    <row r="730" spans="1:18" x14ac:dyDescent="0.3">
      <c r="A730">
        <v>4258367528</v>
      </c>
      <c r="B730">
        <v>1544157440</v>
      </c>
      <c r="C730">
        <v>6957</v>
      </c>
      <c r="D730" t="b">
        <v>0</v>
      </c>
      <c r="E730">
        <v>50</v>
      </c>
      <c r="F730">
        <v>110</v>
      </c>
      <c r="G730">
        <v>104</v>
      </c>
      <c r="H730">
        <v>44</v>
      </c>
      <c r="I730">
        <v>46</v>
      </c>
      <c r="J730">
        <v>100</v>
      </c>
      <c r="K730">
        <v>45</v>
      </c>
      <c r="L730">
        <v>96</v>
      </c>
      <c r="M730">
        <v>84</v>
      </c>
      <c r="N730">
        <v>109</v>
      </c>
      <c r="O730">
        <v>121</v>
      </c>
      <c r="P730">
        <v>97</v>
      </c>
      <c r="Q730">
        <v>1</v>
      </c>
    </row>
    <row r="731" spans="1:18" x14ac:dyDescent="0.3">
      <c r="A731">
        <v>4258362766</v>
      </c>
      <c r="B731">
        <v>1544157184</v>
      </c>
      <c r="C731">
        <v>6889</v>
      </c>
      <c r="D731" t="b">
        <v>1</v>
      </c>
      <c r="E731">
        <v>68</v>
      </c>
      <c r="F731">
        <v>83</v>
      </c>
      <c r="G731">
        <v>21</v>
      </c>
      <c r="H731">
        <v>1</v>
      </c>
      <c r="I731">
        <v>50</v>
      </c>
      <c r="J731">
        <v>114</v>
      </c>
      <c r="K731">
        <v>64</v>
      </c>
      <c r="L731">
        <v>97</v>
      </c>
      <c r="M731">
        <v>25</v>
      </c>
      <c r="N731">
        <v>40</v>
      </c>
      <c r="O731">
        <v>10</v>
      </c>
      <c r="P731">
        <v>93</v>
      </c>
      <c r="Q731">
        <v>44</v>
      </c>
    </row>
    <row r="732" spans="1:18" x14ac:dyDescent="0.3">
      <c r="A732">
        <v>4258373049</v>
      </c>
      <c r="B732">
        <v>1544157824</v>
      </c>
      <c r="C732">
        <v>7205</v>
      </c>
      <c r="D732" t="b">
        <v>0</v>
      </c>
      <c r="E732">
        <v>2</v>
      </c>
      <c r="F732">
        <v>93</v>
      </c>
      <c r="G732">
        <v>76</v>
      </c>
      <c r="H732">
        <v>112</v>
      </c>
      <c r="I732">
        <v>121</v>
      </c>
      <c r="J732">
        <v>17</v>
      </c>
      <c r="K732">
        <v>111</v>
      </c>
      <c r="L732">
        <v>1</v>
      </c>
      <c r="M732">
        <v>27</v>
      </c>
      <c r="N732">
        <v>97</v>
      </c>
      <c r="O732">
        <v>44</v>
      </c>
    </row>
    <row r="733" spans="1:18" x14ac:dyDescent="0.3">
      <c r="A733">
        <v>4258380161</v>
      </c>
      <c r="B733">
        <v>1544158336</v>
      </c>
      <c r="C733">
        <v>7267</v>
      </c>
      <c r="D733" t="b">
        <v>1</v>
      </c>
      <c r="E733">
        <v>93</v>
      </c>
      <c r="F733">
        <v>97</v>
      </c>
      <c r="G733">
        <v>7</v>
      </c>
      <c r="H733">
        <v>75</v>
      </c>
      <c r="I733">
        <v>45</v>
      </c>
      <c r="J733">
        <v>44</v>
      </c>
      <c r="K733">
        <v>76</v>
      </c>
      <c r="L733">
        <v>9</v>
      </c>
      <c r="M733">
        <v>121</v>
      </c>
      <c r="N733">
        <v>86</v>
      </c>
      <c r="O733">
        <v>16</v>
      </c>
      <c r="P733">
        <v>88</v>
      </c>
    </row>
    <row r="734" spans="1:18" x14ac:dyDescent="0.3">
      <c r="A734">
        <v>4258349647</v>
      </c>
      <c r="B734">
        <v>1544156160</v>
      </c>
      <c r="C734">
        <v>6827</v>
      </c>
      <c r="D734" t="b">
        <v>1</v>
      </c>
      <c r="E734">
        <v>78</v>
      </c>
      <c r="F734">
        <v>8</v>
      </c>
      <c r="G734">
        <v>7</v>
      </c>
      <c r="H734">
        <v>79</v>
      </c>
      <c r="I734">
        <v>46</v>
      </c>
      <c r="J734">
        <v>31</v>
      </c>
      <c r="K734">
        <v>101</v>
      </c>
      <c r="L734">
        <v>50</v>
      </c>
      <c r="M734">
        <v>44</v>
      </c>
      <c r="N734">
        <v>49</v>
      </c>
      <c r="O734">
        <v>109</v>
      </c>
      <c r="P734">
        <v>10</v>
      </c>
      <c r="Q734">
        <v>97</v>
      </c>
    </row>
    <row r="735" spans="1:18" x14ac:dyDescent="0.3">
      <c r="A735">
        <v>4258373361</v>
      </c>
      <c r="B735">
        <v>1544157824</v>
      </c>
      <c r="C735">
        <v>6758</v>
      </c>
      <c r="D735" t="b">
        <v>1</v>
      </c>
      <c r="E735">
        <v>93</v>
      </c>
      <c r="F735">
        <v>7</v>
      </c>
      <c r="G735">
        <v>27</v>
      </c>
      <c r="H735">
        <v>101</v>
      </c>
      <c r="I735">
        <v>9</v>
      </c>
      <c r="J735">
        <v>90</v>
      </c>
      <c r="K735">
        <v>97</v>
      </c>
      <c r="L735">
        <v>78</v>
      </c>
      <c r="M735">
        <v>50</v>
      </c>
      <c r="N735">
        <v>44</v>
      </c>
      <c r="O735">
        <v>1</v>
      </c>
      <c r="P735">
        <v>59</v>
      </c>
    </row>
    <row r="736" spans="1:18" x14ac:dyDescent="0.3">
      <c r="A736">
        <v>4258384570</v>
      </c>
      <c r="B736">
        <v>1544158592</v>
      </c>
      <c r="C736">
        <v>7251</v>
      </c>
      <c r="D736" t="b">
        <v>0</v>
      </c>
      <c r="E736">
        <v>59</v>
      </c>
      <c r="F736">
        <v>1</v>
      </c>
      <c r="G736">
        <v>97</v>
      </c>
      <c r="H736">
        <v>91</v>
      </c>
      <c r="I736">
        <v>110</v>
      </c>
      <c r="J736">
        <v>121</v>
      </c>
      <c r="K736">
        <v>50</v>
      </c>
      <c r="L736">
        <v>86</v>
      </c>
      <c r="M736">
        <v>29</v>
      </c>
      <c r="N736">
        <v>48</v>
      </c>
      <c r="O736">
        <v>44</v>
      </c>
    </row>
    <row r="737" spans="1:17" x14ac:dyDescent="0.3">
      <c r="A737">
        <v>4258384167</v>
      </c>
      <c r="B737">
        <v>1544158592</v>
      </c>
      <c r="C737">
        <v>7145</v>
      </c>
      <c r="D737" t="b">
        <v>1</v>
      </c>
      <c r="E737">
        <v>91</v>
      </c>
      <c r="F737">
        <v>29</v>
      </c>
      <c r="G737">
        <v>93</v>
      </c>
      <c r="H737">
        <v>101</v>
      </c>
      <c r="I737">
        <v>121</v>
      </c>
      <c r="J737">
        <v>8</v>
      </c>
      <c r="K737">
        <v>21</v>
      </c>
      <c r="L737">
        <v>46</v>
      </c>
      <c r="M737">
        <v>79</v>
      </c>
      <c r="N737">
        <v>97</v>
      </c>
      <c r="O737">
        <v>44</v>
      </c>
    </row>
    <row r="738" spans="1:17" x14ac:dyDescent="0.3">
      <c r="A738">
        <v>4258387999</v>
      </c>
      <c r="B738">
        <v>1544158848</v>
      </c>
      <c r="C738">
        <v>7103</v>
      </c>
      <c r="D738" t="b">
        <v>1</v>
      </c>
      <c r="E738">
        <v>50</v>
      </c>
      <c r="F738">
        <v>71</v>
      </c>
      <c r="G738">
        <v>114</v>
      </c>
      <c r="H738">
        <v>38</v>
      </c>
      <c r="I738">
        <v>109</v>
      </c>
      <c r="J738">
        <v>75</v>
      </c>
      <c r="K738">
        <v>87</v>
      </c>
      <c r="L738">
        <v>106</v>
      </c>
      <c r="M738">
        <v>8</v>
      </c>
      <c r="N738">
        <v>97</v>
      </c>
      <c r="O738">
        <v>16</v>
      </c>
      <c r="P738">
        <v>44</v>
      </c>
    </row>
    <row r="739" spans="1:17" x14ac:dyDescent="0.3">
      <c r="A739">
        <v>4258394018</v>
      </c>
      <c r="B739">
        <v>1544159232</v>
      </c>
      <c r="C739">
        <v>6956</v>
      </c>
      <c r="D739" t="b">
        <v>0</v>
      </c>
      <c r="E739">
        <v>1</v>
      </c>
      <c r="F739">
        <v>7</v>
      </c>
      <c r="G739">
        <v>3</v>
      </c>
      <c r="H739">
        <v>86</v>
      </c>
      <c r="I739">
        <v>59</v>
      </c>
      <c r="J739">
        <v>44</v>
      </c>
      <c r="K739">
        <v>121</v>
      </c>
      <c r="L739">
        <v>16</v>
      </c>
      <c r="M739">
        <v>94</v>
      </c>
      <c r="N739">
        <v>26</v>
      </c>
      <c r="O739">
        <v>97</v>
      </c>
      <c r="P739">
        <v>82</v>
      </c>
    </row>
    <row r="740" spans="1:17" x14ac:dyDescent="0.3">
      <c r="A740">
        <v>4258384548</v>
      </c>
      <c r="B740">
        <v>1544158592</v>
      </c>
      <c r="C740">
        <v>6870</v>
      </c>
      <c r="D740" t="b">
        <v>1</v>
      </c>
      <c r="E740">
        <v>31</v>
      </c>
      <c r="F740">
        <v>28</v>
      </c>
      <c r="G740">
        <v>114</v>
      </c>
      <c r="H740">
        <v>44</v>
      </c>
      <c r="I740">
        <v>107</v>
      </c>
      <c r="J740">
        <v>38</v>
      </c>
      <c r="K740">
        <v>92</v>
      </c>
      <c r="L740">
        <v>88</v>
      </c>
      <c r="M740">
        <v>89</v>
      </c>
      <c r="N740">
        <v>50</v>
      </c>
      <c r="O740">
        <v>97</v>
      </c>
      <c r="P740">
        <v>82</v>
      </c>
    </row>
    <row r="741" spans="1:17" x14ac:dyDescent="0.3">
      <c r="A741">
        <v>4258402703</v>
      </c>
      <c r="B741">
        <v>1544159872</v>
      </c>
      <c r="C741">
        <v>7284</v>
      </c>
      <c r="D741" t="b">
        <v>1</v>
      </c>
      <c r="E741">
        <v>3</v>
      </c>
      <c r="F741">
        <v>93</v>
      </c>
      <c r="G741">
        <v>23</v>
      </c>
      <c r="H741">
        <v>2</v>
      </c>
      <c r="I741">
        <v>31</v>
      </c>
      <c r="J741">
        <v>44</v>
      </c>
      <c r="K741">
        <v>97</v>
      </c>
      <c r="L741">
        <v>83</v>
      </c>
      <c r="M741">
        <v>114</v>
      </c>
      <c r="N741">
        <v>121</v>
      </c>
      <c r="O741">
        <v>59</v>
      </c>
      <c r="P741">
        <v>12</v>
      </c>
    </row>
    <row r="742" spans="1:17" x14ac:dyDescent="0.3">
      <c r="A742">
        <v>4258399593</v>
      </c>
      <c r="B742">
        <v>1544159616</v>
      </c>
      <c r="C742">
        <v>7036</v>
      </c>
      <c r="D742" t="b">
        <v>1</v>
      </c>
      <c r="E742">
        <v>44</v>
      </c>
      <c r="F742">
        <v>100</v>
      </c>
      <c r="G742">
        <v>78</v>
      </c>
      <c r="H742">
        <v>6</v>
      </c>
      <c r="I742">
        <v>50</v>
      </c>
      <c r="J742">
        <v>17</v>
      </c>
      <c r="K742">
        <v>107</v>
      </c>
      <c r="L742">
        <v>109</v>
      </c>
      <c r="M742">
        <v>105</v>
      </c>
      <c r="N742">
        <v>16</v>
      </c>
      <c r="O742">
        <v>97</v>
      </c>
      <c r="P742">
        <v>71</v>
      </c>
      <c r="Q742">
        <v>40</v>
      </c>
    </row>
    <row r="743" spans="1:17" x14ac:dyDescent="0.3">
      <c r="A743">
        <v>4258398715</v>
      </c>
      <c r="B743">
        <v>1544159616</v>
      </c>
      <c r="C743">
        <v>7012</v>
      </c>
      <c r="D743" t="b">
        <v>1</v>
      </c>
      <c r="E743">
        <v>84</v>
      </c>
      <c r="F743">
        <v>98</v>
      </c>
      <c r="G743">
        <v>50</v>
      </c>
      <c r="H743">
        <v>9</v>
      </c>
      <c r="I743">
        <v>6</v>
      </c>
      <c r="J743">
        <v>76</v>
      </c>
      <c r="K743">
        <v>85</v>
      </c>
      <c r="L743">
        <v>1</v>
      </c>
      <c r="M743">
        <v>78</v>
      </c>
      <c r="N743">
        <v>97</v>
      </c>
      <c r="O743">
        <v>93</v>
      </c>
      <c r="P743">
        <v>44</v>
      </c>
      <c r="Q743">
        <v>80</v>
      </c>
    </row>
    <row r="744" spans="1:17" x14ac:dyDescent="0.3">
      <c r="A744">
        <v>4258414565</v>
      </c>
      <c r="B744">
        <v>1544160640</v>
      </c>
      <c r="C744">
        <v>6810</v>
      </c>
      <c r="D744" t="b">
        <v>0</v>
      </c>
      <c r="E744">
        <v>50</v>
      </c>
      <c r="F744">
        <v>78</v>
      </c>
      <c r="G744">
        <v>71</v>
      </c>
      <c r="H744">
        <v>76</v>
      </c>
      <c r="I744">
        <v>95</v>
      </c>
      <c r="J744">
        <v>16</v>
      </c>
      <c r="K744">
        <v>64</v>
      </c>
      <c r="L744">
        <v>44</v>
      </c>
      <c r="M744">
        <v>10</v>
      </c>
      <c r="N744">
        <v>121</v>
      </c>
      <c r="O744">
        <v>82</v>
      </c>
      <c r="P744">
        <v>97</v>
      </c>
    </row>
    <row r="745" spans="1:17" x14ac:dyDescent="0.3">
      <c r="A745">
        <v>4258419415</v>
      </c>
      <c r="B745">
        <v>1544160896</v>
      </c>
      <c r="C745">
        <v>7121</v>
      </c>
      <c r="D745" t="b">
        <v>0</v>
      </c>
      <c r="E745">
        <v>44</v>
      </c>
      <c r="F745">
        <v>121</v>
      </c>
      <c r="G745">
        <v>26</v>
      </c>
      <c r="H745">
        <v>2</v>
      </c>
      <c r="I745">
        <v>61</v>
      </c>
      <c r="J745">
        <v>93</v>
      </c>
      <c r="K745">
        <v>76</v>
      </c>
      <c r="L745">
        <v>45</v>
      </c>
      <c r="M745">
        <v>97</v>
      </c>
      <c r="N745">
        <v>3</v>
      </c>
      <c r="O745">
        <v>16</v>
      </c>
      <c r="P745">
        <v>1</v>
      </c>
    </row>
    <row r="746" spans="1:17" x14ac:dyDescent="0.3">
      <c r="A746">
        <v>4258422526</v>
      </c>
      <c r="B746">
        <v>1544161152</v>
      </c>
      <c r="C746">
        <v>7158</v>
      </c>
      <c r="D746" t="b">
        <v>0</v>
      </c>
      <c r="E746">
        <v>114</v>
      </c>
      <c r="F746">
        <v>86</v>
      </c>
      <c r="G746">
        <v>7</v>
      </c>
      <c r="H746">
        <v>50</v>
      </c>
      <c r="I746">
        <v>12</v>
      </c>
      <c r="J746">
        <v>19</v>
      </c>
      <c r="K746">
        <v>101</v>
      </c>
      <c r="L746">
        <v>59</v>
      </c>
      <c r="M746">
        <v>93</v>
      </c>
      <c r="N746">
        <v>85</v>
      </c>
      <c r="O746">
        <v>97</v>
      </c>
    </row>
    <row r="747" spans="1:17" x14ac:dyDescent="0.3">
      <c r="A747">
        <v>4258425291</v>
      </c>
      <c r="B747">
        <v>1544161280</v>
      </c>
      <c r="C747">
        <v>6866</v>
      </c>
      <c r="D747" t="b">
        <v>1</v>
      </c>
      <c r="E747">
        <v>31</v>
      </c>
      <c r="F747">
        <v>97</v>
      </c>
      <c r="G747">
        <v>107</v>
      </c>
      <c r="H747">
        <v>34</v>
      </c>
      <c r="I747">
        <v>8</v>
      </c>
      <c r="J747">
        <v>44</v>
      </c>
      <c r="K747">
        <v>22</v>
      </c>
      <c r="L747">
        <v>50</v>
      </c>
      <c r="M747">
        <v>5</v>
      </c>
      <c r="N747">
        <v>86</v>
      </c>
      <c r="O747">
        <v>87</v>
      </c>
    </row>
    <row r="748" spans="1:17" x14ac:dyDescent="0.3">
      <c r="A748">
        <v>4258423970</v>
      </c>
      <c r="B748">
        <v>1544161280</v>
      </c>
      <c r="C748">
        <v>6813</v>
      </c>
      <c r="D748" t="b">
        <v>0</v>
      </c>
      <c r="E748">
        <v>114</v>
      </c>
      <c r="F748">
        <v>48</v>
      </c>
      <c r="G748">
        <v>27</v>
      </c>
      <c r="H748">
        <v>107</v>
      </c>
      <c r="I748">
        <v>87</v>
      </c>
      <c r="J748">
        <v>82</v>
      </c>
      <c r="K748">
        <v>50</v>
      </c>
      <c r="L748">
        <v>29</v>
      </c>
      <c r="M748">
        <v>93</v>
      </c>
      <c r="N748">
        <v>30</v>
      </c>
      <c r="O748">
        <v>34</v>
      </c>
      <c r="P748">
        <v>97</v>
      </c>
    </row>
    <row r="749" spans="1:17" x14ac:dyDescent="0.3">
      <c r="A749">
        <v>4258428776</v>
      </c>
      <c r="B749">
        <v>1544161536</v>
      </c>
      <c r="C749">
        <v>6985</v>
      </c>
      <c r="D749" t="b">
        <v>0</v>
      </c>
      <c r="E749">
        <v>38</v>
      </c>
      <c r="F749">
        <v>26</v>
      </c>
      <c r="G749">
        <v>15</v>
      </c>
      <c r="H749">
        <v>61</v>
      </c>
      <c r="I749">
        <v>79</v>
      </c>
      <c r="J749">
        <v>31</v>
      </c>
      <c r="K749">
        <v>50</v>
      </c>
      <c r="L749">
        <v>39</v>
      </c>
      <c r="M749">
        <v>91</v>
      </c>
      <c r="N749">
        <v>6</v>
      </c>
      <c r="O749">
        <v>22</v>
      </c>
      <c r="P749">
        <v>97</v>
      </c>
      <c r="Q749">
        <v>34</v>
      </c>
    </row>
    <row r="750" spans="1:17" x14ac:dyDescent="0.3">
      <c r="A750">
        <v>4258419922</v>
      </c>
      <c r="B750">
        <v>1544161024</v>
      </c>
      <c r="C750">
        <v>6732</v>
      </c>
      <c r="D750" t="b">
        <v>0</v>
      </c>
      <c r="E750">
        <v>104</v>
      </c>
      <c r="F750">
        <v>83</v>
      </c>
      <c r="G750">
        <v>44</v>
      </c>
      <c r="H750">
        <v>26</v>
      </c>
      <c r="I750">
        <v>22</v>
      </c>
      <c r="J750">
        <v>97</v>
      </c>
      <c r="K750">
        <v>110</v>
      </c>
      <c r="L750">
        <v>39</v>
      </c>
      <c r="M750">
        <v>93</v>
      </c>
      <c r="N750">
        <v>90</v>
      </c>
      <c r="O750">
        <v>86</v>
      </c>
      <c r="P750">
        <v>75</v>
      </c>
    </row>
    <row r="751" spans="1:17" x14ac:dyDescent="0.3">
      <c r="A751">
        <v>4258436396</v>
      </c>
      <c r="B751">
        <v>1544162048</v>
      </c>
      <c r="C751">
        <v>7081</v>
      </c>
      <c r="D751" t="b">
        <v>0</v>
      </c>
      <c r="E751">
        <v>45</v>
      </c>
      <c r="F751">
        <v>97</v>
      </c>
      <c r="G751">
        <v>31</v>
      </c>
      <c r="H751">
        <v>93</v>
      </c>
      <c r="I751">
        <v>71</v>
      </c>
      <c r="J751">
        <v>86</v>
      </c>
      <c r="K751">
        <v>50</v>
      </c>
      <c r="L751">
        <v>44</v>
      </c>
      <c r="M751">
        <v>19</v>
      </c>
      <c r="N751">
        <v>114</v>
      </c>
      <c r="O751">
        <v>12</v>
      </c>
      <c r="P751">
        <v>121</v>
      </c>
      <c r="Q751">
        <v>83</v>
      </c>
    </row>
    <row r="752" spans="1:17" x14ac:dyDescent="0.3">
      <c r="A752">
        <v>4258448442</v>
      </c>
      <c r="B752">
        <v>1544162816</v>
      </c>
      <c r="C752">
        <v>7109</v>
      </c>
      <c r="D752" t="b">
        <v>0</v>
      </c>
      <c r="E752">
        <v>44</v>
      </c>
      <c r="F752">
        <v>56</v>
      </c>
      <c r="G752">
        <v>111</v>
      </c>
      <c r="H752">
        <v>55</v>
      </c>
      <c r="I752">
        <v>71</v>
      </c>
      <c r="J752">
        <v>74</v>
      </c>
      <c r="K752">
        <v>31</v>
      </c>
      <c r="L752">
        <v>16</v>
      </c>
      <c r="M752">
        <v>121</v>
      </c>
      <c r="N752">
        <v>8</v>
      </c>
      <c r="O752">
        <v>97</v>
      </c>
    </row>
    <row r="753" spans="1:19" x14ac:dyDescent="0.3">
      <c r="A753">
        <v>4258449581</v>
      </c>
      <c r="B753">
        <v>1544162944</v>
      </c>
      <c r="C753">
        <v>7115</v>
      </c>
      <c r="D753" t="b">
        <v>0</v>
      </c>
      <c r="E753">
        <v>6</v>
      </c>
      <c r="F753">
        <v>104</v>
      </c>
      <c r="G753">
        <v>76</v>
      </c>
      <c r="H753">
        <v>121</v>
      </c>
      <c r="I753">
        <v>31</v>
      </c>
      <c r="J753">
        <v>27</v>
      </c>
      <c r="K753">
        <v>96</v>
      </c>
      <c r="L753">
        <v>101</v>
      </c>
      <c r="M753">
        <v>21</v>
      </c>
      <c r="N753">
        <v>109</v>
      </c>
      <c r="O753">
        <v>50</v>
      </c>
      <c r="P753">
        <v>97</v>
      </c>
      <c r="Q753">
        <v>93</v>
      </c>
      <c r="R753">
        <v>44</v>
      </c>
      <c r="S753">
        <v>114</v>
      </c>
    </row>
    <row r="754" spans="1:19" x14ac:dyDescent="0.3">
      <c r="A754">
        <v>4258447212</v>
      </c>
      <c r="B754">
        <v>1544162688</v>
      </c>
      <c r="C754">
        <v>6949</v>
      </c>
      <c r="D754" t="b">
        <v>1</v>
      </c>
      <c r="E754">
        <v>44</v>
      </c>
      <c r="F754">
        <v>86</v>
      </c>
      <c r="G754">
        <v>85</v>
      </c>
      <c r="H754">
        <v>23</v>
      </c>
      <c r="I754">
        <v>98</v>
      </c>
      <c r="J754">
        <v>84</v>
      </c>
      <c r="K754">
        <v>76</v>
      </c>
      <c r="L754">
        <v>2</v>
      </c>
      <c r="M754">
        <v>26</v>
      </c>
      <c r="N754">
        <v>93</v>
      </c>
      <c r="O754">
        <v>1</v>
      </c>
      <c r="P754">
        <v>97</v>
      </c>
      <c r="Q754">
        <v>83</v>
      </c>
    </row>
    <row r="755" spans="1:19" x14ac:dyDescent="0.3">
      <c r="A755">
        <v>4258449294</v>
      </c>
      <c r="B755">
        <v>1544162816</v>
      </c>
      <c r="C755">
        <v>6842</v>
      </c>
      <c r="D755" t="b">
        <v>0</v>
      </c>
      <c r="E755">
        <v>44</v>
      </c>
      <c r="F755">
        <v>34</v>
      </c>
      <c r="G755">
        <v>97</v>
      </c>
      <c r="H755">
        <v>36</v>
      </c>
      <c r="I755">
        <v>31</v>
      </c>
      <c r="J755">
        <v>93</v>
      </c>
      <c r="K755">
        <v>112</v>
      </c>
      <c r="L755">
        <v>2</v>
      </c>
      <c r="M755">
        <v>90</v>
      </c>
      <c r="N755">
        <v>86</v>
      </c>
      <c r="O755">
        <v>41</v>
      </c>
    </row>
    <row r="756" spans="1:19" x14ac:dyDescent="0.3">
      <c r="A756">
        <v>4258401941</v>
      </c>
      <c r="B756">
        <v>1544159744</v>
      </c>
      <c r="C756">
        <v>6715</v>
      </c>
      <c r="D756" t="b">
        <v>0</v>
      </c>
      <c r="E756">
        <v>29</v>
      </c>
      <c r="F756">
        <v>98</v>
      </c>
      <c r="G756">
        <v>107</v>
      </c>
      <c r="H756">
        <v>45</v>
      </c>
      <c r="I756">
        <v>50</v>
      </c>
      <c r="J756">
        <v>44</v>
      </c>
      <c r="K756">
        <v>100</v>
      </c>
      <c r="L756">
        <v>76</v>
      </c>
      <c r="M756">
        <v>97</v>
      </c>
      <c r="N756">
        <v>26</v>
      </c>
    </row>
    <row r="757" spans="1:19" x14ac:dyDescent="0.3">
      <c r="A757">
        <v>4258455140</v>
      </c>
      <c r="B757">
        <v>1544163200</v>
      </c>
      <c r="C757">
        <v>6964</v>
      </c>
      <c r="D757" t="b">
        <v>0</v>
      </c>
      <c r="E757">
        <v>3</v>
      </c>
      <c r="F757">
        <v>65</v>
      </c>
      <c r="G757">
        <v>106</v>
      </c>
      <c r="H757">
        <v>103</v>
      </c>
      <c r="I757">
        <v>10</v>
      </c>
      <c r="J757">
        <v>93</v>
      </c>
      <c r="K757">
        <v>86</v>
      </c>
      <c r="L757">
        <v>44</v>
      </c>
      <c r="M757">
        <v>38</v>
      </c>
      <c r="N757">
        <v>84</v>
      </c>
      <c r="O757">
        <v>16</v>
      </c>
      <c r="P757">
        <v>97</v>
      </c>
      <c r="Q757">
        <v>121</v>
      </c>
    </row>
    <row r="758" spans="1:19" x14ac:dyDescent="0.3">
      <c r="A758">
        <v>4258454273</v>
      </c>
      <c r="B758">
        <v>1544163200</v>
      </c>
      <c r="C758">
        <v>6975</v>
      </c>
      <c r="D758" t="b">
        <v>0</v>
      </c>
      <c r="E758">
        <v>35</v>
      </c>
      <c r="F758">
        <v>121</v>
      </c>
      <c r="G758">
        <v>109</v>
      </c>
      <c r="H758">
        <v>64</v>
      </c>
      <c r="I758">
        <v>2</v>
      </c>
      <c r="J758">
        <v>44</v>
      </c>
      <c r="K758">
        <v>101</v>
      </c>
      <c r="L758">
        <v>97</v>
      </c>
      <c r="M758">
        <v>80</v>
      </c>
      <c r="N758">
        <v>111</v>
      </c>
      <c r="O758">
        <v>93</v>
      </c>
    </row>
    <row r="759" spans="1:19" x14ac:dyDescent="0.3">
      <c r="A759">
        <v>4258462627</v>
      </c>
      <c r="B759">
        <v>1544163712</v>
      </c>
      <c r="C759">
        <v>6870</v>
      </c>
      <c r="D759" t="b">
        <v>0</v>
      </c>
      <c r="E759">
        <v>33</v>
      </c>
      <c r="F759">
        <v>86</v>
      </c>
      <c r="G759">
        <v>29</v>
      </c>
      <c r="H759">
        <v>93</v>
      </c>
      <c r="I759">
        <v>31</v>
      </c>
      <c r="J759">
        <v>76</v>
      </c>
      <c r="K759">
        <v>90</v>
      </c>
      <c r="L759">
        <v>50</v>
      </c>
      <c r="M759">
        <v>44</v>
      </c>
      <c r="N759">
        <v>97</v>
      </c>
      <c r="O759">
        <v>1</v>
      </c>
      <c r="P759">
        <v>56</v>
      </c>
      <c r="Q759">
        <v>77</v>
      </c>
    </row>
    <row r="760" spans="1:19" x14ac:dyDescent="0.3">
      <c r="A760">
        <v>4258480106</v>
      </c>
      <c r="B760">
        <v>1544164736</v>
      </c>
      <c r="C760">
        <v>7282</v>
      </c>
      <c r="D760" t="b">
        <v>0</v>
      </c>
      <c r="E760">
        <v>19</v>
      </c>
      <c r="F760">
        <v>86</v>
      </c>
      <c r="G760">
        <v>109</v>
      </c>
      <c r="H760">
        <v>10</v>
      </c>
      <c r="I760">
        <v>112</v>
      </c>
      <c r="J760">
        <v>106</v>
      </c>
      <c r="K760">
        <v>27</v>
      </c>
      <c r="L760">
        <v>8</v>
      </c>
      <c r="M760">
        <v>110</v>
      </c>
      <c r="N760">
        <v>97</v>
      </c>
      <c r="O760">
        <v>44</v>
      </c>
    </row>
    <row r="761" spans="1:19" x14ac:dyDescent="0.3">
      <c r="A761">
        <v>4258478703</v>
      </c>
      <c r="B761">
        <v>1544164736</v>
      </c>
      <c r="C761">
        <v>6983</v>
      </c>
      <c r="D761" t="b">
        <v>0</v>
      </c>
      <c r="E761">
        <v>114</v>
      </c>
      <c r="F761">
        <v>120</v>
      </c>
      <c r="G761">
        <v>50</v>
      </c>
      <c r="H761">
        <v>103</v>
      </c>
      <c r="I761">
        <v>15</v>
      </c>
      <c r="J761">
        <v>112</v>
      </c>
      <c r="K761">
        <v>26</v>
      </c>
      <c r="L761">
        <v>97</v>
      </c>
      <c r="M761">
        <v>1</v>
      </c>
      <c r="N761">
        <v>102</v>
      </c>
      <c r="O761">
        <v>44</v>
      </c>
    </row>
    <row r="762" spans="1:19" x14ac:dyDescent="0.3">
      <c r="A762">
        <v>4258475289</v>
      </c>
      <c r="B762">
        <v>1544164480</v>
      </c>
      <c r="C762">
        <v>6888</v>
      </c>
      <c r="D762" t="b">
        <v>1</v>
      </c>
      <c r="E762">
        <v>97</v>
      </c>
      <c r="F762">
        <v>49</v>
      </c>
      <c r="G762">
        <v>44</v>
      </c>
      <c r="H762">
        <v>69</v>
      </c>
      <c r="I762">
        <v>86</v>
      </c>
      <c r="J762">
        <v>31</v>
      </c>
      <c r="K762">
        <v>26</v>
      </c>
      <c r="L762">
        <v>67</v>
      </c>
      <c r="M762">
        <v>45</v>
      </c>
      <c r="N762">
        <v>78</v>
      </c>
      <c r="O762">
        <v>83</v>
      </c>
      <c r="P762">
        <v>34</v>
      </c>
    </row>
    <row r="763" spans="1:19" x14ac:dyDescent="0.3">
      <c r="A763">
        <v>4258482106</v>
      </c>
      <c r="B763">
        <v>1544164864</v>
      </c>
      <c r="C763">
        <v>6890</v>
      </c>
      <c r="D763" t="b">
        <v>0</v>
      </c>
      <c r="E763">
        <v>100</v>
      </c>
      <c r="F763">
        <v>19</v>
      </c>
      <c r="G763">
        <v>114</v>
      </c>
      <c r="H763">
        <v>101</v>
      </c>
      <c r="I763">
        <v>1</v>
      </c>
      <c r="J763">
        <v>44</v>
      </c>
      <c r="K763">
        <v>82</v>
      </c>
      <c r="L763">
        <v>16</v>
      </c>
      <c r="M763">
        <v>110</v>
      </c>
      <c r="N763">
        <v>3</v>
      </c>
      <c r="O763">
        <v>97</v>
      </c>
    </row>
    <row r="764" spans="1:19" x14ac:dyDescent="0.3">
      <c r="A764">
        <v>4258490443</v>
      </c>
      <c r="B764">
        <v>1544165376</v>
      </c>
      <c r="C764">
        <v>6938</v>
      </c>
      <c r="D764" t="b">
        <v>1</v>
      </c>
      <c r="E764">
        <v>10</v>
      </c>
      <c r="F764">
        <v>78</v>
      </c>
      <c r="G764">
        <v>100</v>
      </c>
      <c r="H764">
        <v>48</v>
      </c>
      <c r="I764">
        <v>26</v>
      </c>
      <c r="J764">
        <v>29</v>
      </c>
      <c r="K764">
        <v>109</v>
      </c>
      <c r="L764">
        <v>31</v>
      </c>
      <c r="M764">
        <v>34</v>
      </c>
      <c r="N764">
        <v>121</v>
      </c>
      <c r="O764">
        <v>74</v>
      </c>
    </row>
    <row r="765" spans="1:19" x14ac:dyDescent="0.3">
      <c r="A765">
        <v>4258486382</v>
      </c>
      <c r="B765">
        <v>1544165120</v>
      </c>
      <c r="C765">
        <v>6845</v>
      </c>
      <c r="D765" t="b">
        <v>0</v>
      </c>
      <c r="E765">
        <v>100</v>
      </c>
      <c r="F765">
        <v>3</v>
      </c>
      <c r="G765">
        <v>29</v>
      </c>
      <c r="H765">
        <v>93</v>
      </c>
      <c r="I765">
        <v>19</v>
      </c>
      <c r="J765">
        <v>44</v>
      </c>
      <c r="K765">
        <v>121</v>
      </c>
      <c r="L765">
        <v>38</v>
      </c>
      <c r="M765">
        <v>114</v>
      </c>
      <c r="N765">
        <v>86</v>
      </c>
      <c r="O765">
        <v>97</v>
      </c>
      <c r="P765">
        <v>23</v>
      </c>
      <c r="Q765">
        <v>10</v>
      </c>
    </row>
    <row r="766" spans="1:19" x14ac:dyDescent="0.3">
      <c r="A766">
        <v>4258460293</v>
      </c>
      <c r="B766">
        <v>1544163584</v>
      </c>
      <c r="C766">
        <v>6805</v>
      </c>
      <c r="D766" t="b">
        <v>0</v>
      </c>
      <c r="E766">
        <v>91</v>
      </c>
      <c r="F766">
        <v>1</v>
      </c>
      <c r="G766">
        <v>28</v>
      </c>
      <c r="H766">
        <v>52</v>
      </c>
      <c r="I766">
        <v>31</v>
      </c>
      <c r="J766">
        <v>78</v>
      </c>
      <c r="K766">
        <v>6</v>
      </c>
      <c r="L766">
        <v>101</v>
      </c>
      <c r="M766">
        <v>21</v>
      </c>
      <c r="N766">
        <v>83</v>
      </c>
      <c r="O766">
        <v>34</v>
      </c>
      <c r="P766">
        <v>97</v>
      </c>
      <c r="Q766">
        <v>68</v>
      </c>
    </row>
    <row r="767" spans="1:19" x14ac:dyDescent="0.3">
      <c r="A767">
        <v>4258502317</v>
      </c>
      <c r="B767">
        <v>1544166144</v>
      </c>
      <c r="C767">
        <v>7124</v>
      </c>
      <c r="D767" t="b">
        <v>0</v>
      </c>
      <c r="E767">
        <v>50</v>
      </c>
      <c r="F767">
        <v>110</v>
      </c>
      <c r="G767">
        <v>82</v>
      </c>
      <c r="H767">
        <v>86</v>
      </c>
      <c r="I767">
        <v>109</v>
      </c>
      <c r="J767">
        <v>71</v>
      </c>
      <c r="K767">
        <v>85</v>
      </c>
      <c r="L767">
        <v>80</v>
      </c>
      <c r="M767">
        <v>6</v>
      </c>
      <c r="N767">
        <v>55</v>
      </c>
      <c r="O767">
        <v>2</v>
      </c>
      <c r="P767">
        <v>44</v>
      </c>
    </row>
    <row r="768" spans="1:19" x14ac:dyDescent="0.3">
      <c r="A768">
        <v>4258520508</v>
      </c>
      <c r="B768">
        <v>1544167168</v>
      </c>
      <c r="C768">
        <v>7064</v>
      </c>
      <c r="D768" t="b">
        <v>1</v>
      </c>
      <c r="E768">
        <v>31</v>
      </c>
      <c r="F768">
        <v>78</v>
      </c>
      <c r="G768">
        <v>44</v>
      </c>
      <c r="H768">
        <v>49</v>
      </c>
      <c r="I768">
        <v>101</v>
      </c>
      <c r="J768">
        <v>109</v>
      </c>
      <c r="K768">
        <v>100</v>
      </c>
      <c r="L768">
        <v>50</v>
      </c>
      <c r="M768">
        <v>98</v>
      </c>
      <c r="N768">
        <v>97</v>
      </c>
      <c r="O768">
        <v>34</v>
      </c>
      <c r="P768">
        <v>10</v>
      </c>
      <c r="Q768">
        <v>114</v>
      </c>
    </row>
    <row r="769" spans="1:18" x14ac:dyDescent="0.3">
      <c r="A769">
        <v>4258512146</v>
      </c>
      <c r="B769">
        <v>1544166784</v>
      </c>
      <c r="C769">
        <v>6976</v>
      </c>
      <c r="D769" t="b">
        <v>1</v>
      </c>
      <c r="E769">
        <v>76</v>
      </c>
      <c r="F769">
        <v>26</v>
      </c>
      <c r="G769">
        <v>2</v>
      </c>
      <c r="H769">
        <v>68</v>
      </c>
      <c r="I769">
        <v>1</v>
      </c>
      <c r="J769">
        <v>100</v>
      </c>
      <c r="K769">
        <v>86</v>
      </c>
      <c r="L769">
        <v>49</v>
      </c>
      <c r="M769">
        <v>93</v>
      </c>
      <c r="N769">
        <v>38</v>
      </c>
      <c r="O769">
        <v>77</v>
      </c>
      <c r="P769">
        <v>97</v>
      </c>
    </row>
    <row r="770" spans="1:18" x14ac:dyDescent="0.3">
      <c r="A770">
        <v>4258498640</v>
      </c>
      <c r="B770">
        <v>1544165888</v>
      </c>
      <c r="C770">
        <v>6831</v>
      </c>
      <c r="D770" t="b">
        <v>1</v>
      </c>
      <c r="E770">
        <v>107</v>
      </c>
      <c r="F770">
        <v>8</v>
      </c>
      <c r="G770">
        <v>97</v>
      </c>
      <c r="H770">
        <v>86</v>
      </c>
      <c r="I770">
        <v>114</v>
      </c>
      <c r="J770">
        <v>52</v>
      </c>
      <c r="K770">
        <v>88</v>
      </c>
      <c r="L770">
        <v>5</v>
      </c>
      <c r="M770">
        <v>109</v>
      </c>
      <c r="N770">
        <v>10</v>
      </c>
      <c r="O770">
        <v>50</v>
      </c>
      <c r="P770">
        <v>44</v>
      </c>
    </row>
    <row r="771" spans="1:18" x14ac:dyDescent="0.3">
      <c r="A771">
        <v>4258530117</v>
      </c>
      <c r="B771">
        <v>1544167808</v>
      </c>
      <c r="C771">
        <v>6931</v>
      </c>
      <c r="D771" t="b">
        <v>1</v>
      </c>
      <c r="E771">
        <v>46</v>
      </c>
      <c r="F771">
        <v>25</v>
      </c>
      <c r="G771">
        <v>97</v>
      </c>
      <c r="H771">
        <v>85</v>
      </c>
      <c r="I771">
        <v>8</v>
      </c>
      <c r="J771">
        <v>47</v>
      </c>
      <c r="K771">
        <v>6</v>
      </c>
      <c r="L771">
        <v>3</v>
      </c>
      <c r="M771">
        <v>45</v>
      </c>
      <c r="N771">
        <v>38</v>
      </c>
      <c r="O771">
        <v>82</v>
      </c>
      <c r="P771">
        <v>21</v>
      </c>
      <c r="Q771">
        <v>44</v>
      </c>
    </row>
    <row r="772" spans="1:18" x14ac:dyDescent="0.3">
      <c r="A772">
        <v>4258504622</v>
      </c>
      <c r="B772">
        <v>1544166272</v>
      </c>
      <c r="C772">
        <v>6812</v>
      </c>
      <c r="D772" t="b">
        <v>0</v>
      </c>
      <c r="E772">
        <v>31</v>
      </c>
      <c r="F772">
        <v>15</v>
      </c>
      <c r="G772">
        <v>45</v>
      </c>
      <c r="H772">
        <v>76</v>
      </c>
      <c r="I772">
        <v>110</v>
      </c>
      <c r="J772">
        <v>13</v>
      </c>
      <c r="K772">
        <v>119</v>
      </c>
      <c r="L772">
        <v>1</v>
      </c>
      <c r="M772">
        <v>98</v>
      </c>
      <c r="N772">
        <v>27</v>
      </c>
      <c r="O772">
        <v>101</v>
      </c>
      <c r="P772">
        <v>121</v>
      </c>
      <c r="Q772">
        <v>97</v>
      </c>
    </row>
    <row r="773" spans="1:18" x14ac:dyDescent="0.3">
      <c r="A773">
        <v>4258521635</v>
      </c>
      <c r="B773">
        <v>1544167296</v>
      </c>
      <c r="C773">
        <v>6767</v>
      </c>
      <c r="D773" t="b">
        <v>1</v>
      </c>
      <c r="E773">
        <v>6</v>
      </c>
      <c r="F773">
        <v>68</v>
      </c>
      <c r="G773">
        <v>121</v>
      </c>
      <c r="H773">
        <v>38</v>
      </c>
      <c r="I773">
        <v>10</v>
      </c>
      <c r="J773">
        <v>59</v>
      </c>
      <c r="K773">
        <v>63</v>
      </c>
      <c r="L773">
        <v>19</v>
      </c>
      <c r="M773">
        <v>50</v>
      </c>
      <c r="N773">
        <v>41</v>
      </c>
      <c r="O773">
        <v>44</v>
      </c>
      <c r="P773">
        <v>2</v>
      </c>
    </row>
    <row r="774" spans="1:18" x14ac:dyDescent="0.3">
      <c r="A774">
        <v>4258534321</v>
      </c>
      <c r="B774">
        <v>1544168064</v>
      </c>
      <c r="C774">
        <v>7257</v>
      </c>
      <c r="D774" t="b">
        <v>1</v>
      </c>
      <c r="E774">
        <v>97</v>
      </c>
      <c r="F774">
        <v>121</v>
      </c>
      <c r="G774">
        <v>70</v>
      </c>
      <c r="H774">
        <v>100</v>
      </c>
      <c r="I774">
        <v>1</v>
      </c>
      <c r="J774">
        <v>5</v>
      </c>
      <c r="K774">
        <v>52</v>
      </c>
      <c r="L774">
        <v>2</v>
      </c>
      <c r="M774">
        <v>8</v>
      </c>
      <c r="N774">
        <v>76</v>
      </c>
      <c r="O774">
        <v>86</v>
      </c>
      <c r="P774">
        <v>88</v>
      </c>
    </row>
    <row r="775" spans="1:18" x14ac:dyDescent="0.3">
      <c r="A775">
        <v>4258538929</v>
      </c>
      <c r="B775">
        <v>1544168320</v>
      </c>
      <c r="C775">
        <v>6897</v>
      </c>
      <c r="D775" t="b">
        <v>0</v>
      </c>
      <c r="E775">
        <v>98</v>
      </c>
      <c r="F775">
        <v>112</v>
      </c>
      <c r="G775">
        <v>65</v>
      </c>
      <c r="H775">
        <v>8</v>
      </c>
      <c r="I775">
        <v>86</v>
      </c>
      <c r="J775">
        <v>46</v>
      </c>
      <c r="K775">
        <v>14</v>
      </c>
      <c r="L775">
        <v>26</v>
      </c>
      <c r="M775">
        <v>97</v>
      </c>
      <c r="N775">
        <v>109</v>
      </c>
      <c r="O775">
        <v>44</v>
      </c>
      <c r="P775">
        <v>91</v>
      </c>
      <c r="Q775">
        <v>2</v>
      </c>
    </row>
    <row r="776" spans="1:18" x14ac:dyDescent="0.3">
      <c r="A776">
        <v>4258535703</v>
      </c>
      <c r="B776">
        <v>1544168064</v>
      </c>
      <c r="C776">
        <v>6847</v>
      </c>
      <c r="D776" t="b">
        <v>0</v>
      </c>
      <c r="E776">
        <v>121</v>
      </c>
      <c r="F776">
        <v>59</v>
      </c>
      <c r="G776">
        <v>44</v>
      </c>
      <c r="H776">
        <v>38</v>
      </c>
      <c r="I776">
        <v>85</v>
      </c>
      <c r="J776">
        <v>76</v>
      </c>
      <c r="K776">
        <v>97</v>
      </c>
      <c r="L776">
        <v>103</v>
      </c>
      <c r="M776">
        <v>50</v>
      </c>
      <c r="N776">
        <v>8</v>
      </c>
      <c r="O776">
        <v>107</v>
      </c>
      <c r="P776">
        <v>41</v>
      </c>
      <c r="Q776">
        <v>93</v>
      </c>
    </row>
    <row r="777" spans="1:18" x14ac:dyDescent="0.3">
      <c r="A777">
        <v>4258533836</v>
      </c>
      <c r="B777">
        <v>1544167936</v>
      </c>
      <c r="C777">
        <v>6778</v>
      </c>
      <c r="D777" t="b">
        <v>1</v>
      </c>
      <c r="E777">
        <v>45</v>
      </c>
      <c r="F777">
        <v>79</v>
      </c>
      <c r="G777">
        <v>85</v>
      </c>
      <c r="H777">
        <v>109</v>
      </c>
      <c r="I777">
        <v>50</v>
      </c>
      <c r="J777">
        <v>26</v>
      </c>
      <c r="K777">
        <v>100</v>
      </c>
      <c r="L777">
        <v>57</v>
      </c>
      <c r="M777">
        <v>6</v>
      </c>
      <c r="N777">
        <v>10</v>
      </c>
      <c r="O777">
        <v>61</v>
      </c>
    </row>
    <row r="778" spans="1:18" x14ac:dyDescent="0.3">
      <c r="A778">
        <v>4258543442</v>
      </c>
      <c r="B778">
        <v>1544168576</v>
      </c>
      <c r="C778">
        <v>7010</v>
      </c>
      <c r="D778" t="b">
        <v>0</v>
      </c>
      <c r="E778">
        <v>109</v>
      </c>
      <c r="F778">
        <v>46</v>
      </c>
      <c r="G778">
        <v>121</v>
      </c>
      <c r="H778">
        <v>28</v>
      </c>
      <c r="I778">
        <v>86</v>
      </c>
      <c r="J778">
        <v>13</v>
      </c>
      <c r="K778">
        <v>110</v>
      </c>
      <c r="L778">
        <v>50</v>
      </c>
      <c r="M778">
        <v>93</v>
      </c>
      <c r="N778">
        <v>120</v>
      </c>
      <c r="O778">
        <v>44</v>
      </c>
      <c r="P778">
        <v>97</v>
      </c>
    </row>
    <row r="779" spans="1:18" x14ac:dyDescent="0.3">
      <c r="A779">
        <v>4258545958</v>
      </c>
      <c r="B779">
        <v>1544168704</v>
      </c>
      <c r="C779">
        <v>6965</v>
      </c>
      <c r="D779" t="b">
        <v>0</v>
      </c>
      <c r="E779">
        <v>42</v>
      </c>
      <c r="F779">
        <v>40</v>
      </c>
      <c r="G779">
        <v>121</v>
      </c>
      <c r="H779">
        <v>44</v>
      </c>
      <c r="I779">
        <v>111</v>
      </c>
      <c r="J779">
        <v>50</v>
      </c>
      <c r="K779">
        <v>81</v>
      </c>
      <c r="L779">
        <v>38</v>
      </c>
      <c r="M779">
        <v>109</v>
      </c>
      <c r="N779">
        <v>114</v>
      </c>
      <c r="O779">
        <v>61</v>
      </c>
      <c r="P779">
        <v>97</v>
      </c>
    </row>
    <row r="780" spans="1:18" x14ac:dyDescent="0.3">
      <c r="A780">
        <v>4258546326</v>
      </c>
      <c r="B780">
        <v>1544168704</v>
      </c>
      <c r="C780">
        <v>6905</v>
      </c>
      <c r="D780" t="b">
        <v>1</v>
      </c>
      <c r="E780">
        <v>9</v>
      </c>
      <c r="F780">
        <v>15</v>
      </c>
      <c r="G780">
        <v>45</v>
      </c>
      <c r="H780">
        <v>85</v>
      </c>
      <c r="I780">
        <v>86</v>
      </c>
      <c r="J780">
        <v>44</v>
      </c>
      <c r="K780">
        <v>100</v>
      </c>
      <c r="L780">
        <v>50</v>
      </c>
      <c r="M780">
        <v>78</v>
      </c>
      <c r="N780">
        <v>94</v>
      </c>
      <c r="O780">
        <v>34</v>
      </c>
      <c r="P780">
        <v>97</v>
      </c>
    </row>
    <row r="781" spans="1:18" x14ac:dyDescent="0.3">
      <c r="A781">
        <v>4258563418</v>
      </c>
      <c r="B781">
        <v>1544169728</v>
      </c>
      <c r="C781">
        <v>7070</v>
      </c>
      <c r="D781" t="b">
        <v>0</v>
      </c>
      <c r="E781">
        <v>25</v>
      </c>
      <c r="F781">
        <v>101</v>
      </c>
      <c r="G781">
        <v>62</v>
      </c>
      <c r="H781">
        <v>6</v>
      </c>
      <c r="I781">
        <v>86</v>
      </c>
      <c r="J781">
        <v>41</v>
      </c>
      <c r="K781">
        <v>31</v>
      </c>
      <c r="L781">
        <v>97</v>
      </c>
      <c r="M781">
        <v>79</v>
      </c>
      <c r="N781">
        <v>46</v>
      </c>
      <c r="O781">
        <v>1</v>
      </c>
      <c r="P781">
        <v>44</v>
      </c>
      <c r="Q781">
        <v>93</v>
      </c>
      <c r="R781">
        <v>82</v>
      </c>
    </row>
    <row r="782" spans="1:18" x14ac:dyDescent="0.3">
      <c r="A782">
        <v>4258558802</v>
      </c>
      <c r="B782">
        <v>1544169472</v>
      </c>
      <c r="C782">
        <v>6936</v>
      </c>
      <c r="D782" t="b">
        <v>0</v>
      </c>
      <c r="E782">
        <v>1</v>
      </c>
      <c r="F782">
        <v>71</v>
      </c>
      <c r="G782">
        <v>58</v>
      </c>
      <c r="H782">
        <v>13</v>
      </c>
      <c r="I782">
        <v>68</v>
      </c>
      <c r="J782">
        <v>31</v>
      </c>
      <c r="K782">
        <v>8</v>
      </c>
      <c r="L782">
        <v>53</v>
      </c>
      <c r="M782">
        <v>121</v>
      </c>
      <c r="N782">
        <v>49</v>
      </c>
      <c r="O782">
        <v>97</v>
      </c>
    </row>
    <row r="783" spans="1:18" x14ac:dyDescent="0.3">
      <c r="A783">
        <v>4258543502</v>
      </c>
      <c r="B783">
        <v>1544168576</v>
      </c>
      <c r="C783">
        <v>6898</v>
      </c>
      <c r="D783" t="b">
        <v>1</v>
      </c>
      <c r="E783">
        <v>90</v>
      </c>
      <c r="F783">
        <v>55</v>
      </c>
      <c r="G783">
        <v>80</v>
      </c>
      <c r="H783">
        <v>71</v>
      </c>
      <c r="I783">
        <v>109</v>
      </c>
      <c r="J783">
        <v>52</v>
      </c>
      <c r="K783">
        <v>31</v>
      </c>
      <c r="L783">
        <v>53</v>
      </c>
      <c r="M783">
        <v>8</v>
      </c>
      <c r="N783">
        <v>14</v>
      </c>
      <c r="O783">
        <v>97</v>
      </c>
      <c r="P783">
        <v>93</v>
      </c>
    </row>
    <row r="784" spans="1:18" x14ac:dyDescent="0.3">
      <c r="A784">
        <v>4258566961</v>
      </c>
      <c r="B784">
        <v>1544169856</v>
      </c>
      <c r="C784">
        <v>7032</v>
      </c>
      <c r="D784" t="b">
        <v>0</v>
      </c>
      <c r="E784">
        <v>113</v>
      </c>
      <c r="F784">
        <v>16</v>
      </c>
      <c r="G784">
        <v>121</v>
      </c>
      <c r="H784">
        <v>41</v>
      </c>
      <c r="I784">
        <v>85</v>
      </c>
      <c r="J784">
        <v>6</v>
      </c>
      <c r="K784">
        <v>50</v>
      </c>
      <c r="L784">
        <v>63</v>
      </c>
      <c r="M784">
        <v>97</v>
      </c>
      <c r="N784">
        <v>44</v>
      </c>
      <c r="O784">
        <v>1</v>
      </c>
      <c r="P784">
        <v>93</v>
      </c>
    </row>
    <row r="785" spans="1:18" x14ac:dyDescent="0.3">
      <c r="A785">
        <v>4258583379</v>
      </c>
      <c r="B785">
        <v>1544170752</v>
      </c>
      <c r="C785">
        <v>6814</v>
      </c>
      <c r="D785" t="b">
        <v>1</v>
      </c>
      <c r="E785">
        <v>50</v>
      </c>
      <c r="F785">
        <v>21</v>
      </c>
      <c r="G785">
        <v>46</v>
      </c>
      <c r="H785">
        <v>53</v>
      </c>
      <c r="I785">
        <v>44</v>
      </c>
      <c r="J785">
        <v>90</v>
      </c>
      <c r="K785">
        <v>41</v>
      </c>
      <c r="L785">
        <v>16</v>
      </c>
      <c r="M785">
        <v>94</v>
      </c>
      <c r="N785">
        <v>31</v>
      </c>
      <c r="O785">
        <v>93</v>
      </c>
      <c r="P785">
        <v>97</v>
      </c>
    </row>
    <row r="786" spans="1:18" x14ac:dyDescent="0.3">
      <c r="A786">
        <v>4258580939</v>
      </c>
      <c r="B786">
        <v>1544170624</v>
      </c>
      <c r="C786">
        <v>6810</v>
      </c>
      <c r="D786" t="b">
        <v>0</v>
      </c>
      <c r="E786">
        <v>114</v>
      </c>
      <c r="F786">
        <v>31</v>
      </c>
      <c r="G786">
        <v>50</v>
      </c>
      <c r="H786">
        <v>93</v>
      </c>
      <c r="I786">
        <v>121</v>
      </c>
      <c r="J786">
        <v>13</v>
      </c>
      <c r="K786">
        <v>38</v>
      </c>
      <c r="L786">
        <v>6</v>
      </c>
      <c r="M786">
        <v>79</v>
      </c>
      <c r="N786">
        <v>48</v>
      </c>
      <c r="O786">
        <v>80</v>
      </c>
      <c r="P786">
        <v>44</v>
      </c>
    </row>
    <row r="787" spans="1:18" x14ac:dyDescent="0.3">
      <c r="A787">
        <v>4258566586</v>
      </c>
      <c r="B787">
        <v>1544169856</v>
      </c>
      <c r="C787">
        <v>6768</v>
      </c>
      <c r="D787" t="b">
        <v>0</v>
      </c>
      <c r="E787">
        <v>44</v>
      </c>
      <c r="F787">
        <v>76</v>
      </c>
      <c r="G787">
        <v>50</v>
      </c>
      <c r="H787">
        <v>65</v>
      </c>
      <c r="I787">
        <v>19</v>
      </c>
      <c r="J787">
        <v>31</v>
      </c>
      <c r="K787">
        <v>99</v>
      </c>
      <c r="L787">
        <v>6</v>
      </c>
      <c r="M787">
        <v>62</v>
      </c>
      <c r="N787">
        <v>78</v>
      </c>
      <c r="O787">
        <v>97</v>
      </c>
    </row>
    <row r="788" spans="1:18" x14ac:dyDescent="0.3">
      <c r="A788">
        <v>4258567926</v>
      </c>
      <c r="B788">
        <v>1544169984</v>
      </c>
      <c r="C788">
        <v>6740</v>
      </c>
      <c r="D788" t="b">
        <v>0</v>
      </c>
      <c r="E788">
        <v>86</v>
      </c>
      <c r="F788">
        <v>119</v>
      </c>
      <c r="G788">
        <v>76</v>
      </c>
      <c r="H788">
        <v>44</v>
      </c>
      <c r="I788">
        <v>97</v>
      </c>
      <c r="J788">
        <v>112</v>
      </c>
      <c r="K788">
        <v>55</v>
      </c>
      <c r="L788">
        <v>121</v>
      </c>
      <c r="M788">
        <v>15</v>
      </c>
      <c r="N788">
        <v>93</v>
      </c>
      <c r="O788">
        <v>105</v>
      </c>
      <c r="P788">
        <v>45</v>
      </c>
      <c r="Q788">
        <v>80</v>
      </c>
    </row>
    <row r="789" spans="1:18" x14ac:dyDescent="0.3">
      <c r="A789">
        <v>4258555033</v>
      </c>
      <c r="B789">
        <v>1544169216</v>
      </c>
      <c r="C789">
        <v>6726</v>
      </c>
      <c r="D789" t="b">
        <v>1</v>
      </c>
      <c r="E789">
        <v>97</v>
      </c>
      <c r="F789">
        <v>44</v>
      </c>
      <c r="G789">
        <v>27</v>
      </c>
      <c r="H789">
        <v>22</v>
      </c>
      <c r="I789">
        <v>114</v>
      </c>
      <c r="J789">
        <v>86</v>
      </c>
      <c r="K789">
        <v>69</v>
      </c>
      <c r="L789">
        <v>93</v>
      </c>
      <c r="M789">
        <v>121</v>
      </c>
      <c r="N789">
        <v>34</v>
      </c>
      <c r="O789">
        <v>50</v>
      </c>
      <c r="P789">
        <v>109</v>
      </c>
    </row>
    <row r="790" spans="1:18" x14ac:dyDescent="0.3">
      <c r="A790">
        <v>4258593283</v>
      </c>
      <c r="B790">
        <v>1544171392</v>
      </c>
      <c r="C790">
        <v>7036</v>
      </c>
      <c r="D790" t="b">
        <v>0</v>
      </c>
      <c r="E790">
        <v>6</v>
      </c>
      <c r="F790">
        <v>38</v>
      </c>
      <c r="G790">
        <v>3</v>
      </c>
      <c r="H790">
        <v>84</v>
      </c>
      <c r="I790">
        <v>8</v>
      </c>
      <c r="J790">
        <v>78</v>
      </c>
      <c r="K790">
        <v>86</v>
      </c>
      <c r="L790">
        <v>100</v>
      </c>
      <c r="M790">
        <v>93</v>
      </c>
      <c r="N790">
        <v>25</v>
      </c>
      <c r="O790">
        <v>109</v>
      </c>
      <c r="P790">
        <v>98</v>
      </c>
      <c r="Q790">
        <v>97</v>
      </c>
      <c r="R790">
        <v>61</v>
      </c>
    </row>
    <row r="791" spans="1:18" x14ac:dyDescent="0.3">
      <c r="A791">
        <v>4258590449</v>
      </c>
      <c r="B791">
        <v>1544171136</v>
      </c>
      <c r="C791">
        <v>6877</v>
      </c>
      <c r="D791" t="b">
        <v>1</v>
      </c>
      <c r="E791">
        <v>114</v>
      </c>
      <c r="F791">
        <v>110</v>
      </c>
      <c r="G791">
        <v>97</v>
      </c>
      <c r="H791">
        <v>36</v>
      </c>
      <c r="I791">
        <v>44</v>
      </c>
      <c r="J791">
        <v>26</v>
      </c>
      <c r="K791">
        <v>96</v>
      </c>
      <c r="L791">
        <v>107</v>
      </c>
      <c r="M791">
        <v>95</v>
      </c>
      <c r="N791">
        <v>45</v>
      </c>
      <c r="O791">
        <v>2</v>
      </c>
      <c r="P791">
        <v>59</v>
      </c>
    </row>
    <row r="792" spans="1:18" x14ac:dyDescent="0.3">
      <c r="A792">
        <v>4258595010</v>
      </c>
      <c r="B792">
        <v>1544171392</v>
      </c>
      <c r="C792">
        <v>6869</v>
      </c>
      <c r="D792" t="b">
        <v>1</v>
      </c>
      <c r="E792">
        <v>45</v>
      </c>
      <c r="F792">
        <v>12</v>
      </c>
      <c r="G792">
        <v>19</v>
      </c>
      <c r="H792">
        <v>110</v>
      </c>
      <c r="I792">
        <v>121</v>
      </c>
      <c r="J792">
        <v>1</v>
      </c>
      <c r="K792">
        <v>6</v>
      </c>
      <c r="L792">
        <v>111</v>
      </c>
      <c r="M792">
        <v>7</v>
      </c>
      <c r="N792">
        <v>102</v>
      </c>
      <c r="O792">
        <v>82</v>
      </c>
      <c r="P792">
        <v>97</v>
      </c>
      <c r="Q792">
        <v>93</v>
      </c>
      <c r="R792">
        <v>44</v>
      </c>
    </row>
    <row r="793" spans="1:18" x14ac:dyDescent="0.3">
      <c r="A793">
        <v>4258588619</v>
      </c>
      <c r="B793">
        <v>1544171136</v>
      </c>
      <c r="C793">
        <v>6841</v>
      </c>
      <c r="D793" t="b">
        <v>0</v>
      </c>
      <c r="E793">
        <v>49</v>
      </c>
      <c r="F793">
        <v>9</v>
      </c>
      <c r="G793">
        <v>101</v>
      </c>
      <c r="H793">
        <v>31</v>
      </c>
      <c r="I793">
        <v>1</v>
      </c>
      <c r="J793">
        <v>50</v>
      </c>
      <c r="K793">
        <v>41</v>
      </c>
      <c r="L793">
        <v>27</v>
      </c>
      <c r="M793">
        <v>114</v>
      </c>
      <c r="N793">
        <v>120</v>
      </c>
      <c r="O793">
        <v>45</v>
      </c>
      <c r="P793">
        <v>59</v>
      </c>
      <c r="Q793">
        <v>97</v>
      </c>
    </row>
    <row r="794" spans="1:18" x14ac:dyDescent="0.3">
      <c r="A794">
        <v>4258600655</v>
      </c>
      <c r="B794">
        <v>1544171776</v>
      </c>
      <c r="C794">
        <v>6926</v>
      </c>
      <c r="D794" t="b">
        <v>0</v>
      </c>
      <c r="E794">
        <v>120</v>
      </c>
      <c r="F794">
        <v>98</v>
      </c>
      <c r="G794">
        <v>86</v>
      </c>
      <c r="H794">
        <v>107</v>
      </c>
      <c r="I794">
        <v>72</v>
      </c>
      <c r="J794">
        <v>31</v>
      </c>
      <c r="K794">
        <v>7</v>
      </c>
      <c r="L794">
        <v>44</v>
      </c>
      <c r="M794">
        <v>23</v>
      </c>
      <c r="N794">
        <v>78</v>
      </c>
      <c r="O794">
        <v>59</v>
      </c>
      <c r="P794">
        <v>97</v>
      </c>
    </row>
    <row r="795" spans="1:18" x14ac:dyDescent="0.3">
      <c r="A795">
        <v>4258606763</v>
      </c>
      <c r="B795">
        <v>1544172032</v>
      </c>
      <c r="C795">
        <v>6777</v>
      </c>
      <c r="D795" t="b">
        <v>0</v>
      </c>
      <c r="E795">
        <v>1</v>
      </c>
      <c r="F795">
        <v>64</v>
      </c>
      <c r="G795">
        <v>114</v>
      </c>
      <c r="H795">
        <v>107</v>
      </c>
      <c r="I795">
        <v>97</v>
      </c>
      <c r="J795">
        <v>14</v>
      </c>
      <c r="K795">
        <v>76</v>
      </c>
      <c r="L795">
        <v>16</v>
      </c>
      <c r="M795">
        <v>44</v>
      </c>
      <c r="N795">
        <v>50</v>
      </c>
      <c r="O795">
        <v>31</v>
      </c>
      <c r="P795">
        <v>20</v>
      </c>
    </row>
    <row r="796" spans="1:18" x14ac:dyDescent="0.3">
      <c r="A796">
        <v>4258606236</v>
      </c>
      <c r="B796">
        <v>1544172032</v>
      </c>
      <c r="C796">
        <v>6727</v>
      </c>
      <c r="D796" t="b">
        <v>0</v>
      </c>
      <c r="E796">
        <v>64</v>
      </c>
      <c r="F796">
        <v>6</v>
      </c>
      <c r="G796">
        <v>38</v>
      </c>
      <c r="H796">
        <v>102</v>
      </c>
      <c r="I796">
        <v>109</v>
      </c>
      <c r="J796">
        <v>50</v>
      </c>
      <c r="K796">
        <v>8</v>
      </c>
      <c r="L796">
        <v>100</v>
      </c>
      <c r="M796">
        <v>44</v>
      </c>
      <c r="N796">
        <v>121</v>
      </c>
      <c r="O796">
        <v>97</v>
      </c>
      <c r="P796">
        <v>17</v>
      </c>
      <c r="Q796">
        <v>52</v>
      </c>
    </row>
    <row r="797" spans="1:18" x14ac:dyDescent="0.3">
      <c r="A797">
        <v>4258615493</v>
      </c>
      <c r="B797">
        <v>1544172544</v>
      </c>
      <c r="C797">
        <v>6711</v>
      </c>
      <c r="D797" t="b">
        <v>1</v>
      </c>
      <c r="E797">
        <v>121</v>
      </c>
      <c r="F797">
        <v>47</v>
      </c>
      <c r="G797">
        <v>8</v>
      </c>
      <c r="H797">
        <v>97</v>
      </c>
      <c r="I797">
        <v>71</v>
      </c>
      <c r="J797">
        <v>31</v>
      </c>
      <c r="K797">
        <v>1</v>
      </c>
      <c r="L797">
        <v>78</v>
      </c>
      <c r="M797">
        <v>86</v>
      </c>
      <c r="N797">
        <v>23</v>
      </c>
      <c r="O797">
        <v>85</v>
      </c>
      <c r="P797">
        <v>44</v>
      </c>
      <c r="Q797">
        <v>16</v>
      </c>
    </row>
    <row r="798" spans="1:18" x14ac:dyDescent="0.3">
      <c r="A798">
        <v>4258624050</v>
      </c>
      <c r="B798">
        <v>1544173056</v>
      </c>
      <c r="C798">
        <v>7447</v>
      </c>
      <c r="D798" t="b">
        <v>1</v>
      </c>
      <c r="E798">
        <v>30</v>
      </c>
      <c r="F798">
        <v>97</v>
      </c>
      <c r="G798">
        <v>46</v>
      </c>
      <c r="H798">
        <v>93</v>
      </c>
      <c r="I798">
        <v>103</v>
      </c>
      <c r="J798">
        <v>106</v>
      </c>
      <c r="K798">
        <v>13</v>
      </c>
      <c r="L798">
        <v>3</v>
      </c>
      <c r="M798">
        <v>59</v>
      </c>
      <c r="N798">
        <v>16</v>
      </c>
      <c r="O798">
        <v>114</v>
      </c>
      <c r="P798">
        <v>44</v>
      </c>
    </row>
    <row r="799" spans="1:18" x14ac:dyDescent="0.3">
      <c r="A799">
        <v>4258619166</v>
      </c>
      <c r="B799">
        <v>1544172800</v>
      </c>
      <c r="C799">
        <v>6821</v>
      </c>
      <c r="D799" t="b">
        <v>0</v>
      </c>
      <c r="E799">
        <v>6</v>
      </c>
      <c r="F799">
        <v>50</v>
      </c>
      <c r="G799">
        <v>15</v>
      </c>
      <c r="H799">
        <v>12</v>
      </c>
      <c r="I799">
        <v>82</v>
      </c>
      <c r="J799">
        <v>114</v>
      </c>
      <c r="K799">
        <v>3</v>
      </c>
      <c r="L799">
        <v>100</v>
      </c>
      <c r="M799">
        <v>113</v>
      </c>
      <c r="N799">
        <v>101</v>
      </c>
      <c r="O799">
        <v>97</v>
      </c>
      <c r="P799">
        <v>112</v>
      </c>
      <c r="Q799">
        <v>80</v>
      </c>
      <c r="R799">
        <v>59</v>
      </c>
    </row>
    <row r="800" spans="1:18" x14ac:dyDescent="0.3">
      <c r="A800">
        <v>4258627669</v>
      </c>
      <c r="B800">
        <v>1544173184</v>
      </c>
      <c r="C800">
        <v>6928</v>
      </c>
      <c r="D800" t="b">
        <v>1</v>
      </c>
      <c r="E800">
        <v>38</v>
      </c>
      <c r="F800">
        <v>86</v>
      </c>
      <c r="G800">
        <v>44</v>
      </c>
      <c r="H800">
        <v>45</v>
      </c>
      <c r="I800">
        <v>100</v>
      </c>
      <c r="J800">
        <v>31</v>
      </c>
      <c r="K800">
        <v>97</v>
      </c>
      <c r="L800">
        <v>78</v>
      </c>
      <c r="M800">
        <v>1</v>
      </c>
      <c r="N800">
        <v>76</v>
      </c>
      <c r="O800">
        <v>121</v>
      </c>
      <c r="P800">
        <v>88</v>
      </c>
      <c r="Q800">
        <v>92</v>
      </c>
    </row>
    <row r="801" spans="1:17" x14ac:dyDescent="0.3">
      <c r="A801">
        <v>4258626956</v>
      </c>
      <c r="B801">
        <v>1544173184</v>
      </c>
      <c r="C801">
        <v>6760</v>
      </c>
      <c r="D801" t="b">
        <v>0</v>
      </c>
      <c r="E801">
        <v>31</v>
      </c>
      <c r="F801">
        <v>67</v>
      </c>
      <c r="G801">
        <v>76</v>
      </c>
      <c r="H801">
        <v>86</v>
      </c>
      <c r="I801">
        <v>2</v>
      </c>
      <c r="J801">
        <v>109</v>
      </c>
      <c r="K801">
        <v>19</v>
      </c>
      <c r="L801">
        <v>91</v>
      </c>
      <c r="M801">
        <v>79</v>
      </c>
      <c r="N801">
        <v>23</v>
      </c>
      <c r="O801">
        <v>97</v>
      </c>
      <c r="P801">
        <v>44</v>
      </c>
    </row>
    <row r="802" spans="1:17" x14ac:dyDescent="0.3">
      <c r="A802">
        <v>4258630136</v>
      </c>
      <c r="B802">
        <v>1544173312</v>
      </c>
      <c r="C802">
        <v>6762</v>
      </c>
      <c r="D802" t="b">
        <v>0</v>
      </c>
      <c r="E802">
        <v>5</v>
      </c>
      <c r="F802">
        <v>29</v>
      </c>
      <c r="G802">
        <v>72</v>
      </c>
      <c r="H802">
        <v>91</v>
      </c>
      <c r="I802">
        <v>71</v>
      </c>
      <c r="J802">
        <v>81</v>
      </c>
      <c r="K802">
        <v>75</v>
      </c>
      <c r="L802">
        <v>2</v>
      </c>
      <c r="M802">
        <v>76</v>
      </c>
      <c r="N802">
        <v>68</v>
      </c>
      <c r="O802">
        <v>77</v>
      </c>
    </row>
    <row r="803" spans="1:17" x14ac:dyDescent="0.3">
      <c r="A803">
        <v>4258634001</v>
      </c>
      <c r="B803">
        <v>1544173568</v>
      </c>
      <c r="C803">
        <v>7196</v>
      </c>
    </row>
    <row r="804" spans="1:17" x14ac:dyDescent="0.3">
      <c r="A804">
        <v>4258633360</v>
      </c>
      <c r="B804">
        <v>1544173440</v>
      </c>
      <c r="C804">
        <v>6939</v>
      </c>
      <c r="D804" t="b">
        <v>1</v>
      </c>
      <c r="E804">
        <v>71</v>
      </c>
      <c r="F804">
        <v>38</v>
      </c>
      <c r="G804">
        <v>97</v>
      </c>
      <c r="H804">
        <v>44</v>
      </c>
      <c r="I804">
        <v>49</v>
      </c>
      <c r="J804">
        <v>112</v>
      </c>
      <c r="K804">
        <v>90</v>
      </c>
      <c r="L804">
        <v>86</v>
      </c>
      <c r="M804">
        <v>19</v>
      </c>
      <c r="N804">
        <v>109</v>
      </c>
      <c r="O804">
        <v>93</v>
      </c>
      <c r="P804">
        <v>50</v>
      </c>
    </row>
    <row r="805" spans="1:17" x14ac:dyDescent="0.3">
      <c r="A805">
        <v>4258632870</v>
      </c>
      <c r="B805">
        <v>1544173440</v>
      </c>
      <c r="C805">
        <v>6870</v>
      </c>
      <c r="D805" t="b">
        <v>1</v>
      </c>
      <c r="E805">
        <v>31</v>
      </c>
      <c r="F805">
        <v>27</v>
      </c>
      <c r="G805">
        <v>109</v>
      </c>
      <c r="H805">
        <v>45</v>
      </c>
      <c r="I805">
        <v>97</v>
      </c>
      <c r="J805">
        <v>78</v>
      </c>
      <c r="K805">
        <v>16</v>
      </c>
      <c r="L805">
        <v>86</v>
      </c>
      <c r="M805">
        <v>10</v>
      </c>
      <c r="N805">
        <v>114</v>
      </c>
      <c r="O805">
        <v>44</v>
      </c>
      <c r="P805">
        <v>105</v>
      </c>
    </row>
    <row r="806" spans="1:17" x14ac:dyDescent="0.3">
      <c r="A806">
        <v>4258646092</v>
      </c>
      <c r="B806">
        <v>1544174208</v>
      </c>
      <c r="C806">
        <v>6889</v>
      </c>
      <c r="D806" t="b">
        <v>0</v>
      </c>
      <c r="E806">
        <v>99</v>
      </c>
      <c r="F806">
        <v>97</v>
      </c>
      <c r="G806">
        <v>106</v>
      </c>
      <c r="H806">
        <v>44</v>
      </c>
      <c r="I806">
        <v>71</v>
      </c>
      <c r="J806">
        <v>50</v>
      </c>
      <c r="K806">
        <v>87</v>
      </c>
      <c r="L806">
        <v>2</v>
      </c>
      <c r="M806">
        <v>3</v>
      </c>
      <c r="N806">
        <v>114</v>
      </c>
      <c r="O806">
        <v>92</v>
      </c>
      <c r="P806">
        <v>77</v>
      </c>
    </row>
    <row r="807" spans="1:17" x14ac:dyDescent="0.3">
      <c r="A807">
        <v>4258651097</v>
      </c>
      <c r="B807">
        <v>1544174464</v>
      </c>
      <c r="C807">
        <v>6843</v>
      </c>
      <c r="D807" t="b">
        <v>1</v>
      </c>
      <c r="E807">
        <v>78</v>
      </c>
      <c r="F807">
        <v>90</v>
      </c>
      <c r="G807">
        <v>111</v>
      </c>
      <c r="H807">
        <v>44</v>
      </c>
      <c r="I807">
        <v>59</v>
      </c>
      <c r="J807">
        <v>50</v>
      </c>
      <c r="K807">
        <v>46</v>
      </c>
      <c r="L807">
        <v>7</v>
      </c>
      <c r="M807">
        <v>36</v>
      </c>
      <c r="N807">
        <v>80</v>
      </c>
      <c r="O807">
        <v>97</v>
      </c>
      <c r="P807">
        <v>86</v>
      </c>
    </row>
    <row r="808" spans="1:17" x14ac:dyDescent="0.3">
      <c r="A808">
        <v>4258647255</v>
      </c>
      <c r="B808">
        <v>1544174208</v>
      </c>
      <c r="C808">
        <v>6779</v>
      </c>
      <c r="D808" t="b">
        <v>0</v>
      </c>
      <c r="E808">
        <v>44</v>
      </c>
      <c r="F808">
        <v>25</v>
      </c>
      <c r="G808">
        <v>86</v>
      </c>
      <c r="H808">
        <v>97</v>
      </c>
      <c r="I808">
        <v>103</v>
      </c>
      <c r="J808">
        <v>7</v>
      </c>
      <c r="K808">
        <v>31</v>
      </c>
      <c r="L808">
        <v>19</v>
      </c>
      <c r="M808">
        <v>59</v>
      </c>
      <c r="N808">
        <v>93</v>
      </c>
      <c r="O808">
        <v>100</v>
      </c>
    </row>
    <row r="809" spans="1:17" x14ac:dyDescent="0.3">
      <c r="A809">
        <v>4258657775</v>
      </c>
      <c r="B809">
        <v>1544174848</v>
      </c>
      <c r="C809">
        <v>7199</v>
      </c>
      <c r="D809" t="b">
        <v>1</v>
      </c>
      <c r="E809">
        <v>19</v>
      </c>
      <c r="F809">
        <v>67</v>
      </c>
      <c r="G809">
        <v>5</v>
      </c>
      <c r="H809">
        <v>16</v>
      </c>
      <c r="I809">
        <v>97</v>
      </c>
      <c r="J809">
        <v>76</v>
      </c>
      <c r="K809">
        <v>121</v>
      </c>
      <c r="L809">
        <v>26</v>
      </c>
      <c r="M809">
        <v>44</v>
      </c>
      <c r="N809">
        <v>7</v>
      </c>
      <c r="O809">
        <v>95</v>
      </c>
      <c r="P809">
        <v>31</v>
      </c>
    </row>
    <row r="810" spans="1:17" x14ac:dyDescent="0.3">
      <c r="A810">
        <v>4258661804</v>
      </c>
      <c r="B810">
        <v>1544174976</v>
      </c>
      <c r="C810">
        <v>6939</v>
      </c>
      <c r="D810" t="b">
        <v>1</v>
      </c>
      <c r="E810">
        <v>12</v>
      </c>
      <c r="F810">
        <v>62</v>
      </c>
      <c r="G810">
        <v>107</v>
      </c>
      <c r="H810">
        <v>13</v>
      </c>
      <c r="I810">
        <v>97</v>
      </c>
      <c r="J810">
        <v>50</v>
      </c>
      <c r="K810">
        <v>38</v>
      </c>
      <c r="L810">
        <v>74</v>
      </c>
      <c r="M810">
        <v>93</v>
      </c>
      <c r="N810">
        <v>90</v>
      </c>
      <c r="O810">
        <v>22</v>
      </c>
      <c r="P810">
        <v>44</v>
      </c>
    </row>
    <row r="811" spans="1:17" x14ac:dyDescent="0.3">
      <c r="A811">
        <v>4258658844</v>
      </c>
      <c r="B811">
        <v>1544174848</v>
      </c>
      <c r="C811">
        <v>6893</v>
      </c>
      <c r="D811" t="b">
        <v>0</v>
      </c>
      <c r="E811">
        <v>78</v>
      </c>
      <c r="F811">
        <v>86</v>
      </c>
      <c r="G811">
        <v>12</v>
      </c>
      <c r="H811">
        <v>27</v>
      </c>
      <c r="I811">
        <v>76</v>
      </c>
      <c r="J811">
        <v>77</v>
      </c>
      <c r="K811">
        <v>26</v>
      </c>
      <c r="L811">
        <v>40</v>
      </c>
      <c r="M811">
        <v>7</v>
      </c>
      <c r="N811">
        <v>23</v>
      </c>
      <c r="O811">
        <v>9</v>
      </c>
      <c r="P811">
        <v>44</v>
      </c>
      <c r="Q811">
        <v>97</v>
      </c>
    </row>
    <row r="812" spans="1:17" x14ac:dyDescent="0.3">
      <c r="A812">
        <v>4258676179</v>
      </c>
      <c r="B812">
        <v>1544175744</v>
      </c>
      <c r="C812">
        <v>7062</v>
      </c>
      <c r="D812" t="b">
        <v>0</v>
      </c>
      <c r="E812">
        <v>50</v>
      </c>
      <c r="F812">
        <v>22</v>
      </c>
      <c r="G812">
        <v>62</v>
      </c>
      <c r="H812">
        <v>29</v>
      </c>
      <c r="I812">
        <v>12</v>
      </c>
      <c r="J812">
        <v>93</v>
      </c>
      <c r="K812">
        <v>90</v>
      </c>
      <c r="L812">
        <v>45</v>
      </c>
      <c r="M812">
        <v>16</v>
      </c>
      <c r="N812">
        <v>121</v>
      </c>
      <c r="O812">
        <v>1</v>
      </c>
      <c r="P812">
        <v>85</v>
      </c>
    </row>
    <row r="813" spans="1:17" x14ac:dyDescent="0.3">
      <c r="A813">
        <v>4258665405</v>
      </c>
      <c r="B813">
        <v>1544175232</v>
      </c>
      <c r="C813">
        <v>7010</v>
      </c>
      <c r="D813" t="b">
        <v>1</v>
      </c>
      <c r="E813">
        <v>94</v>
      </c>
      <c r="F813">
        <v>41</v>
      </c>
      <c r="G813">
        <v>111</v>
      </c>
      <c r="H813">
        <v>97</v>
      </c>
      <c r="I813">
        <v>19</v>
      </c>
      <c r="J813">
        <v>44</v>
      </c>
      <c r="K813">
        <v>96</v>
      </c>
      <c r="L813">
        <v>86</v>
      </c>
      <c r="M813">
        <v>76</v>
      </c>
      <c r="N813">
        <v>112</v>
      </c>
      <c r="O813">
        <v>45</v>
      </c>
      <c r="P813">
        <v>10</v>
      </c>
      <c r="Q813">
        <v>2</v>
      </c>
    </row>
    <row r="814" spans="1:17" x14ac:dyDescent="0.3">
      <c r="A814">
        <v>4258674413</v>
      </c>
      <c r="B814">
        <v>1544175616</v>
      </c>
      <c r="C814">
        <v>6983</v>
      </c>
      <c r="D814" t="b">
        <v>1</v>
      </c>
      <c r="E814">
        <v>76</v>
      </c>
      <c r="F814">
        <v>50</v>
      </c>
      <c r="G814">
        <v>78</v>
      </c>
      <c r="H814">
        <v>86</v>
      </c>
      <c r="I814">
        <v>63</v>
      </c>
      <c r="J814">
        <v>120</v>
      </c>
      <c r="K814">
        <v>39</v>
      </c>
      <c r="L814">
        <v>93</v>
      </c>
      <c r="M814">
        <v>100</v>
      </c>
      <c r="N814">
        <v>26</v>
      </c>
      <c r="O814">
        <v>44</v>
      </c>
      <c r="P814">
        <v>91</v>
      </c>
      <c r="Q814">
        <v>97</v>
      </c>
    </row>
    <row r="815" spans="1:17" x14ac:dyDescent="0.3">
      <c r="A815">
        <v>4258669822</v>
      </c>
      <c r="B815">
        <v>1544175360</v>
      </c>
      <c r="C815">
        <v>6881</v>
      </c>
      <c r="D815" t="b">
        <v>1</v>
      </c>
      <c r="E815">
        <v>121</v>
      </c>
      <c r="F815">
        <v>114</v>
      </c>
      <c r="G815">
        <v>1</v>
      </c>
      <c r="H815">
        <v>86</v>
      </c>
      <c r="I815">
        <v>97</v>
      </c>
      <c r="J815">
        <v>15</v>
      </c>
      <c r="K815">
        <v>94</v>
      </c>
      <c r="L815">
        <v>14</v>
      </c>
      <c r="M815">
        <v>100</v>
      </c>
      <c r="N815">
        <v>74</v>
      </c>
      <c r="O815">
        <v>59</v>
      </c>
      <c r="P815">
        <v>82</v>
      </c>
      <c r="Q815">
        <v>44</v>
      </c>
    </row>
    <row r="816" spans="1:17" x14ac:dyDescent="0.3">
      <c r="A816">
        <v>4258670277</v>
      </c>
      <c r="B816">
        <v>1544175488</v>
      </c>
      <c r="C816">
        <v>6791</v>
      </c>
      <c r="D816" t="b">
        <v>1</v>
      </c>
      <c r="E816">
        <v>100</v>
      </c>
      <c r="F816">
        <v>35</v>
      </c>
      <c r="G816">
        <v>16</v>
      </c>
      <c r="H816">
        <v>114</v>
      </c>
      <c r="I816">
        <v>112</v>
      </c>
      <c r="J816">
        <v>79</v>
      </c>
      <c r="K816">
        <v>101</v>
      </c>
      <c r="L816">
        <v>95</v>
      </c>
      <c r="M816">
        <v>76</v>
      </c>
      <c r="N816">
        <v>97</v>
      </c>
      <c r="O816">
        <v>44</v>
      </c>
      <c r="P816">
        <v>86</v>
      </c>
    </row>
    <row r="817" spans="1:18" x14ac:dyDescent="0.3">
      <c r="A817">
        <v>4258679728</v>
      </c>
      <c r="B817">
        <v>1544175872</v>
      </c>
      <c r="C817">
        <v>7016</v>
      </c>
      <c r="D817" t="b">
        <v>1</v>
      </c>
      <c r="E817">
        <v>97</v>
      </c>
      <c r="F817">
        <v>50</v>
      </c>
      <c r="G817">
        <v>44</v>
      </c>
      <c r="H817">
        <v>92</v>
      </c>
      <c r="I817">
        <v>26</v>
      </c>
      <c r="J817">
        <v>31</v>
      </c>
      <c r="K817">
        <v>28</v>
      </c>
      <c r="L817">
        <v>41</v>
      </c>
      <c r="M817">
        <v>100</v>
      </c>
      <c r="N817">
        <v>88</v>
      </c>
      <c r="O817">
        <v>19</v>
      </c>
      <c r="P817">
        <v>22</v>
      </c>
    </row>
    <row r="818" spans="1:18" x14ac:dyDescent="0.3">
      <c r="A818">
        <v>4258681929</v>
      </c>
      <c r="B818">
        <v>1544176000</v>
      </c>
      <c r="C818">
        <v>6883</v>
      </c>
      <c r="D818" t="b">
        <v>0</v>
      </c>
      <c r="E818">
        <v>86</v>
      </c>
      <c r="F818">
        <v>8</v>
      </c>
      <c r="G818">
        <v>27</v>
      </c>
      <c r="H818">
        <v>50</v>
      </c>
      <c r="I818">
        <v>16</v>
      </c>
      <c r="J818">
        <v>1</v>
      </c>
      <c r="K818">
        <v>111</v>
      </c>
      <c r="L818">
        <v>97</v>
      </c>
      <c r="M818">
        <v>35</v>
      </c>
      <c r="N818">
        <v>38</v>
      </c>
      <c r="O818">
        <v>44</v>
      </c>
    </row>
    <row r="819" spans="1:18" x14ac:dyDescent="0.3">
      <c r="A819">
        <v>4258697255</v>
      </c>
      <c r="B819">
        <v>1544176896</v>
      </c>
      <c r="C819">
        <v>6871</v>
      </c>
      <c r="D819" t="b">
        <v>1</v>
      </c>
      <c r="E819">
        <v>121</v>
      </c>
      <c r="F819">
        <v>44</v>
      </c>
      <c r="G819">
        <v>26</v>
      </c>
      <c r="H819">
        <v>45</v>
      </c>
      <c r="I819">
        <v>19</v>
      </c>
      <c r="J819">
        <v>109</v>
      </c>
      <c r="K819">
        <v>103</v>
      </c>
      <c r="L819">
        <v>97</v>
      </c>
      <c r="M819">
        <v>86</v>
      </c>
      <c r="N819">
        <v>106</v>
      </c>
      <c r="O819">
        <v>78</v>
      </c>
      <c r="P819">
        <v>82</v>
      </c>
    </row>
    <row r="820" spans="1:18" x14ac:dyDescent="0.3">
      <c r="A820">
        <v>4258681917</v>
      </c>
      <c r="B820">
        <v>1544176000</v>
      </c>
      <c r="C820">
        <v>6841</v>
      </c>
      <c r="D820" t="b">
        <v>1</v>
      </c>
      <c r="E820">
        <v>1</v>
      </c>
      <c r="F820">
        <v>114</v>
      </c>
      <c r="G820">
        <v>97</v>
      </c>
      <c r="H820">
        <v>71</v>
      </c>
      <c r="I820">
        <v>45</v>
      </c>
      <c r="J820">
        <v>93</v>
      </c>
      <c r="K820">
        <v>111</v>
      </c>
      <c r="L820">
        <v>89</v>
      </c>
      <c r="M820">
        <v>16</v>
      </c>
      <c r="N820">
        <v>68</v>
      </c>
      <c r="O820">
        <v>44</v>
      </c>
      <c r="P820">
        <v>3</v>
      </c>
    </row>
    <row r="821" spans="1:18" x14ac:dyDescent="0.3">
      <c r="A821">
        <v>4258694984</v>
      </c>
      <c r="B821">
        <v>1544176768</v>
      </c>
      <c r="C821">
        <v>6793</v>
      </c>
      <c r="D821" t="b">
        <v>0</v>
      </c>
      <c r="E821">
        <v>25</v>
      </c>
      <c r="F821">
        <v>7</v>
      </c>
      <c r="G821">
        <v>59</v>
      </c>
      <c r="H821">
        <v>86</v>
      </c>
      <c r="I821">
        <v>109</v>
      </c>
      <c r="J821">
        <v>27</v>
      </c>
      <c r="K821">
        <v>23</v>
      </c>
      <c r="L821">
        <v>93</v>
      </c>
      <c r="M821">
        <v>21</v>
      </c>
      <c r="N821">
        <v>18</v>
      </c>
      <c r="O821">
        <v>121</v>
      </c>
      <c r="P821">
        <v>97</v>
      </c>
      <c r="Q821">
        <v>44</v>
      </c>
    </row>
    <row r="822" spans="1:18" x14ac:dyDescent="0.3">
      <c r="A822">
        <v>4258707682</v>
      </c>
      <c r="B822">
        <v>1544177408</v>
      </c>
      <c r="C822">
        <v>6975</v>
      </c>
      <c r="D822" t="b">
        <v>1</v>
      </c>
      <c r="E822">
        <v>76</v>
      </c>
      <c r="F822">
        <v>75</v>
      </c>
      <c r="G822">
        <v>97</v>
      </c>
      <c r="H822">
        <v>2</v>
      </c>
      <c r="I822">
        <v>67</v>
      </c>
      <c r="J822">
        <v>39</v>
      </c>
      <c r="K822">
        <v>86</v>
      </c>
      <c r="L822">
        <v>50</v>
      </c>
      <c r="M822">
        <v>6</v>
      </c>
      <c r="N822">
        <v>9</v>
      </c>
      <c r="O822">
        <v>44</v>
      </c>
      <c r="P822">
        <v>59</v>
      </c>
    </row>
    <row r="823" spans="1:18" x14ac:dyDescent="0.3">
      <c r="A823">
        <v>4258720146</v>
      </c>
      <c r="B823">
        <v>1544178048</v>
      </c>
      <c r="C823">
        <v>6917</v>
      </c>
      <c r="D823" t="b">
        <v>1</v>
      </c>
      <c r="E823">
        <v>114</v>
      </c>
      <c r="F823">
        <v>44</v>
      </c>
      <c r="G823">
        <v>45</v>
      </c>
      <c r="H823">
        <v>50</v>
      </c>
      <c r="I823">
        <v>28</v>
      </c>
      <c r="J823">
        <v>97</v>
      </c>
      <c r="K823">
        <v>121</v>
      </c>
      <c r="L823">
        <v>23</v>
      </c>
      <c r="M823">
        <v>3</v>
      </c>
      <c r="N823">
        <v>93</v>
      </c>
      <c r="O823">
        <v>76</v>
      </c>
      <c r="P823">
        <v>31</v>
      </c>
      <c r="Q823">
        <v>19</v>
      </c>
    </row>
    <row r="824" spans="1:18" x14ac:dyDescent="0.3">
      <c r="A824">
        <v>4258719158</v>
      </c>
      <c r="B824">
        <v>1544177920</v>
      </c>
      <c r="C824">
        <v>6823</v>
      </c>
      <c r="D824" t="b">
        <v>1</v>
      </c>
      <c r="E824">
        <v>50</v>
      </c>
      <c r="F824">
        <v>76</v>
      </c>
      <c r="G824">
        <v>95</v>
      </c>
      <c r="H824">
        <v>100</v>
      </c>
      <c r="I824">
        <v>97</v>
      </c>
      <c r="J824">
        <v>71</v>
      </c>
      <c r="K824">
        <v>53</v>
      </c>
      <c r="L824">
        <v>2</v>
      </c>
      <c r="M824">
        <v>86</v>
      </c>
      <c r="N824">
        <v>1</v>
      </c>
      <c r="O824">
        <v>44</v>
      </c>
    </row>
    <row r="825" spans="1:18" x14ac:dyDescent="0.3">
      <c r="A825">
        <v>4258729501</v>
      </c>
      <c r="B825">
        <v>1544178432</v>
      </c>
      <c r="C825">
        <v>6805</v>
      </c>
      <c r="D825" t="b">
        <v>1</v>
      </c>
      <c r="E825">
        <v>44</v>
      </c>
      <c r="F825">
        <v>9</v>
      </c>
      <c r="G825">
        <v>2</v>
      </c>
      <c r="H825">
        <v>68</v>
      </c>
      <c r="I825">
        <v>121</v>
      </c>
      <c r="J825">
        <v>56</v>
      </c>
      <c r="K825">
        <v>50</v>
      </c>
      <c r="L825">
        <v>12</v>
      </c>
      <c r="M825">
        <v>28</v>
      </c>
      <c r="N825">
        <v>86</v>
      </c>
      <c r="O825">
        <v>61</v>
      </c>
      <c r="P825">
        <v>78</v>
      </c>
    </row>
    <row r="826" spans="1:18" x14ac:dyDescent="0.3">
      <c r="A826">
        <v>4258698382</v>
      </c>
      <c r="B826">
        <v>1544176896</v>
      </c>
      <c r="C826">
        <v>6785</v>
      </c>
      <c r="D826" t="b">
        <v>1</v>
      </c>
      <c r="E826">
        <v>16</v>
      </c>
      <c r="F826">
        <v>12</v>
      </c>
      <c r="G826">
        <v>97</v>
      </c>
      <c r="H826">
        <v>101</v>
      </c>
      <c r="I826">
        <v>27</v>
      </c>
      <c r="J826">
        <v>76</v>
      </c>
      <c r="K826">
        <v>71</v>
      </c>
      <c r="L826">
        <v>41</v>
      </c>
      <c r="M826">
        <v>3</v>
      </c>
      <c r="N826">
        <v>2</v>
      </c>
      <c r="O826">
        <v>121</v>
      </c>
      <c r="P826">
        <v>44</v>
      </c>
      <c r="Q826">
        <v>1</v>
      </c>
    </row>
    <row r="827" spans="1:18" x14ac:dyDescent="0.3">
      <c r="A827">
        <v>4258741762</v>
      </c>
      <c r="B827">
        <v>1544179072</v>
      </c>
      <c r="C827">
        <v>6877</v>
      </c>
      <c r="D827" t="b">
        <v>0</v>
      </c>
      <c r="E827">
        <v>65</v>
      </c>
      <c r="F827">
        <v>50</v>
      </c>
      <c r="G827">
        <v>82</v>
      </c>
      <c r="H827">
        <v>93</v>
      </c>
      <c r="I827">
        <v>112</v>
      </c>
      <c r="J827">
        <v>7</v>
      </c>
      <c r="K827">
        <v>44</v>
      </c>
      <c r="L827">
        <v>19</v>
      </c>
      <c r="M827">
        <v>97</v>
      </c>
      <c r="N827">
        <v>102</v>
      </c>
      <c r="O827">
        <v>86</v>
      </c>
    </row>
    <row r="828" spans="1:18" x14ac:dyDescent="0.3">
      <c r="A828">
        <v>4258737199</v>
      </c>
      <c r="B828">
        <v>1544178816</v>
      </c>
      <c r="C828">
        <v>6812</v>
      </c>
      <c r="D828" t="b">
        <v>1</v>
      </c>
      <c r="E828">
        <v>83</v>
      </c>
      <c r="F828">
        <v>121</v>
      </c>
      <c r="G828">
        <v>63</v>
      </c>
      <c r="H828">
        <v>59</v>
      </c>
      <c r="I828">
        <v>6</v>
      </c>
      <c r="J828">
        <v>106</v>
      </c>
      <c r="K828">
        <v>7</v>
      </c>
      <c r="L828">
        <v>86</v>
      </c>
      <c r="M828">
        <v>8</v>
      </c>
      <c r="N828">
        <v>45</v>
      </c>
      <c r="O828">
        <v>109</v>
      </c>
      <c r="P828">
        <v>97</v>
      </c>
      <c r="Q828">
        <v>44</v>
      </c>
      <c r="R828">
        <v>93</v>
      </c>
    </row>
    <row r="829" spans="1:18" x14ac:dyDescent="0.3">
      <c r="A829">
        <v>4258740527</v>
      </c>
      <c r="B829">
        <v>1544178944</v>
      </c>
      <c r="C829">
        <v>6812</v>
      </c>
      <c r="D829" t="b">
        <v>0</v>
      </c>
      <c r="E829">
        <v>86</v>
      </c>
      <c r="F829">
        <v>62</v>
      </c>
      <c r="G829">
        <v>31</v>
      </c>
      <c r="H829">
        <v>77</v>
      </c>
      <c r="I829">
        <v>8</v>
      </c>
      <c r="J829">
        <v>93</v>
      </c>
      <c r="K829">
        <v>3</v>
      </c>
      <c r="L829">
        <v>6</v>
      </c>
      <c r="M829">
        <v>79</v>
      </c>
      <c r="N829">
        <v>97</v>
      </c>
      <c r="O829">
        <v>41</v>
      </c>
      <c r="P829">
        <v>2</v>
      </c>
      <c r="Q829">
        <v>44</v>
      </c>
    </row>
    <row r="830" spans="1:18" x14ac:dyDescent="0.3">
      <c r="A830">
        <v>4258709762</v>
      </c>
      <c r="B830">
        <v>1544177408</v>
      </c>
      <c r="C830">
        <v>6786</v>
      </c>
      <c r="D830" t="b">
        <v>0</v>
      </c>
      <c r="E830">
        <v>86</v>
      </c>
      <c r="F830">
        <v>97</v>
      </c>
      <c r="G830">
        <v>26</v>
      </c>
      <c r="H830">
        <v>67</v>
      </c>
      <c r="I830">
        <v>23</v>
      </c>
      <c r="J830">
        <v>44</v>
      </c>
      <c r="K830">
        <v>121</v>
      </c>
      <c r="L830">
        <v>78</v>
      </c>
      <c r="M830">
        <v>93</v>
      </c>
      <c r="N830">
        <v>30</v>
      </c>
      <c r="O830">
        <v>50</v>
      </c>
      <c r="P830">
        <v>114</v>
      </c>
    </row>
    <row r="831" spans="1:18" x14ac:dyDescent="0.3">
      <c r="A831">
        <v>4258758861</v>
      </c>
      <c r="B831">
        <v>1544179840</v>
      </c>
      <c r="C831">
        <v>6994</v>
      </c>
      <c r="D831" t="b">
        <v>1</v>
      </c>
      <c r="E831">
        <v>16</v>
      </c>
      <c r="F831">
        <v>59</v>
      </c>
      <c r="G831">
        <v>101</v>
      </c>
      <c r="H831">
        <v>26</v>
      </c>
      <c r="I831">
        <v>76</v>
      </c>
      <c r="J831">
        <v>1</v>
      </c>
      <c r="K831">
        <v>112</v>
      </c>
      <c r="L831">
        <v>114</v>
      </c>
      <c r="M831">
        <v>45</v>
      </c>
      <c r="N831">
        <v>97</v>
      </c>
      <c r="O831">
        <v>90</v>
      </c>
      <c r="P831">
        <v>50</v>
      </c>
      <c r="Q831">
        <v>93</v>
      </c>
    </row>
    <row r="832" spans="1:18" x14ac:dyDescent="0.3">
      <c r="A832">
        <v>4258760249</v>
      </c>
      <c r="B832">
        <v>1544179968</v>
      </c>
      <c r="C832">
        <v>6859</v>
      </c>
      <c r="D832" t="b">
        <v>1</v>
      </c>
      <c r="E832">
        <v>31</v>
      </c>
      <c r="F832">
        <v>96</v>
      </c>
      <c r="G832">
        <v>10</v>
      </c>
      <c r="H832">
        <v>86</v>
      </c>
      <c r="I832">
        <v>44</v>
      </c>
      <c r="J832">
        <v>119</v>
      </c>
      <c r="K832">
        <v>6</v>
      </c>
      <c r="L832">
        <v>45</v>
      </c>
      <c r="M832">
        <v>29</v>
      </c>
      <c r="N832">
        <v>26</v>
      </c>
      <c r="O832">
        <v>16</v>
      </c>
      <c r="P832">
        <v>106</v>
      </c>
      <c r="Q832">
        <v>97</v>
      </c>
      <c r="R832">
        <v>121</v>
      </c>
    </row>
    <row r="833" spans="1:18" x14ac:dyDescent="0.3">
      <c r="A833">
        <v>4258753613</v>
      </c>
      <c r="B833">
        <v>1544179584</v>
      </c>
      <c r="C833">
        <v>6786</v>
      </c>
      <c r="D833" t="b">
        <v>0</v>
      </c>
      <c r="E833">
        <v>19</v>
      </c>
      <c r="F833">
        <v>21</v>
      </c>
      <c r="G833">
        <v>101</v>
      </c>
      <c r="H833">
        <v>41</v>
      </c>
      <c r="I833">
        <v>76</v>
      </c>
      <c r="J833">
        <v>59</v>
      </c>
      <c r="K833">
        <v>50</v>
      </c>
      <c r="L833">
        <v>1</v>
      </c>
      <c r="M833">
        <v>121</v>
      </c>
      <c r="N833">
        <v>97</v>
      </c>
      <c r="O833">
        <v>114</v>
      </c>
      <c r="P833">
        <v>44</v>
      </c>
      <c r="Q833">
        <v>62</v>
      </c>
    </row>
    <row r="834" spans="1:18" x14ac:dyDescent="0.3">
      <c r="A834">
        <v>4258750221</v>
      </c>
      <c r="B834">
        <v>1544179456</v>
      </c>
      <c r="C834">
        <v>6754</v>
      </c>
      <c r="D834" t="b">
        <v>0</v>
      </c>
      <c r="E834">
        <v>27</v>
      </c>
      <c r="F834">
        <v>109</v>
      </c>
      <c r="G834">
        <v>97</v>
      </c>
      <c r="H834">
        <v>19</v>
      </c>
      <c r="I834">
        <v>10</v>
      </c>
      <c r="J834">
        <v>38</v>
      </c>
      <c r="K834">
        <v>86</v>
      </c>
      <c r="L834">
        <v>93</v>
      </c>
      <c r="M834">
        <v>50</v>
      </c>
      <c r="N834">
        <v>34</v>
      </c>
      <c r="O834">
        <v>1</v>
      </c>
      <c r="P834">
        <v>76</v>
      </c>
      <c r="Q834">
        <v>44</v>
      </c>
    </row>
    <row r="835" spans="1:18" x14ac:dyDescent="0.3">
      <c r="A835">
        <v>4258770008</v>
      </c>
      <c r="B835">
        <v>1544180352</v>
      </c>
      <c r="C835">
        <v>7194</v>
      </c>
      <c r="D835" t="b">
        <v>0</v>
      </c>
      <c r="E835">
        <v>86</v>
      </c>
      <c r="F835">
        <v>9</v>
      </c>
      <c r="G835">
        <v>10</v>
      </c>
      <c r="H835">
        <v>7</v>
      </c>
      <c r="I835">
        <v>81</v>
      </c>
      <c r="J835">
        <v>27</v>
      </c>
      <c r="K835">
        <v>8</v>
      </c>
      <c r="L835">
        <v>31</v>
      </c>
      <c r="M835">
        <v>97</v>
      </c>
      <c r="N835">
        <v>23</v>
      </c>
      <c r="O835">
        <v>44</v>
      </c>
    </row>
    <row r="836" spans="1:18" x14ac:dyDescent="0.3">
      <c r="A836">
        <v>4258767614</v>
      </c>
      <c r="B836">
        <v>1544180224</v>
      </c>
      <c r="C836">
        <v>7014</v>
      </c>
      <c r="D836" t="b">
        <v>0</v>
      </c>
      <c r="E836">
        <v>7</v>
      </c>
      <c r="F836">
        <v>13</v>
      </c>
      <c r="G836">
        <v>39</v>
      </c>
      <c r="H836">
        <v>50</v>
      </c>
      <c r="I836">
        <v>6</v>
      </c>
      <c r="J836">
        <v>85</v>
      </c>
      <c r="K836">
        <v>53</v>
      </c>
      <c r="L836">
        <v>20</v>
      </c>
      <c r="M836">
        <v>101</v>
      </c>
      <c r="N836">
        <v>8</v>
      </c>
      <c r="O836">
        <v>121</v>
      </c>
      <c r="P836">
        <v>97</v>
      </c>
      <c r="Q836">
        <v>88</v>
      </c>
    </row>
    <row r="837" spans="1:18" x14ac:dyDescent="0.3">
      <c r="A837">
        <v>4258781494</v>
      </c>
      <c r="B837">
        <v>1544180864</v>
      </c>
      <c r="C837">
        <v>7117</v>
      </c>
      <c r="D837" t="b">
        <v>1</v>
      </c>
      <c r="E837">
        <v>16</v>
      </c>
      <c r="F837">
        <v>112</v>
      </c>
      <c r="G837">
        <v>46</v>
      </c>
      <c r="H837">
        <v>44</v>
      </c>
      <c r="I837">
        <v>31</v>
      </c>
      <c r="J837">
        <v>1</v>
      </c>
      <c r="K837">
        <v>86</v>
      </c>
      <c r="L837">
        <v>97</v>
      </c>
      <c r="M837">
        <v>90</v>
      </c>
      <c r="N837">
        <v>101</v>
      </c>
      <c r="O837">
        <v>78</v>
      </c>
      <c r="P837">
        <v>17</v>
      </c>
      <c r="Q837">
        <v>50</v>
      </c>
    </row>
    <row r="838" spans="1:18" x14ac:dyDescent="0.3">
      <c r="A838">
        <v>4258778693</v>
      </c>
      <c r="B838">
        <v>1544180736</v>
      </c>
      <c r="C838">
        <v>6965</v>
      </c>
      <c r="D838" t="b">
        <v>1</v>
      </c>
      <c r="E838">
        <v>112</v>
      </c>
      <c r="F838">
        <v>1</v>
      </c>
      <c r="G838">
        <v>9</v>
      </c>
      <c r="H838">
        <v>86</v>
      </c>
      <c r="I838">
        <v>2</v>
      </c>
      <c r="J838">
        <v>97</v>
      </c>
      <c r="K838">
        <v>26</v>
      </c>
      <c r="L838">
        <v>84</v>
      </c>
      <c r="M838">
        <v>114</v>
      </c>
      <c r="N838">
        <v>49</v>
      </c>
      <c r="O838">
        <v>44</v>
      </c>
      <c r="P838">
        <v>78</v>
      </c>
    </row>
    <row r="839" spans="1:18" x14ac:dyDescent="0.3">
      <c r="A839">
        <v>4258781039</v>
      </c>
      <c r="B839">
        <v>1544180864</v>
      </c>
      <c r="C839">
        <v>6941</v>
      </c>
      <c r="D839" t="b">
        <v>0</v>
      </c>
      <c r="E839">
        <v>34</v>
      </c>
      <c r="F839">
        <v>44</v>
      </c>
      <c r="G839">
        <v>96</v>
      </c>
      <c r="H839">
        <v>21</v>
      </c>
      <c r="I839">
        <v>86</v>
      </c>
      <c r="J839">
        <v>67</v>
      </c>
      <c r="K839">
        <v>31</v>
      </c>
      <c r="L839">
        <v>111</v>
      </c>
      <c r="M839">
        <v>19</v>
      </c>
      <c r="N839">
        <v>76</v>
      </c>
      <c r="O839">
        <v>97</v>
      </c>
      <c r="P839">
        <v>82</v>
      </c>
    </row>
    <row r="840" spans="1:18" x14ac:dyDescent="0.3">
      <c r="A840">
        <v>4258807917</v>
      </c>
      <c r="B840">
        <v>1544182016</v>
      </c>
      <c r="C840">
        <v>6895</v>
      </c>
      <c r="D840" t="b">
        <v>0</v>
      </c>
      <c r="E840">
        <v>100</v>
      </c>
      <c r="F840">
        <v>101</v>
      </c>
      <c r="G840">
        <v>8</v>
      </c>
      <c r="H840">
        <v>30</v>
      </c>
      <c r="I840">
        <v>110</v>
      </c>
      <c r="J840">
        <v>102</v>
      </c>
      <c r="K840">
        <v>76</v>
      </c>
      <c r="L840">
        <v>70</v>
      </c>
      <c r="M840">
        <v>107</v>
      </c>
      <c r="N840">
        <v>121</v>
      </c>
      <c r="O840">
        <v>16</v>
      </c>
      <c r="P840">
        <v>97</v>
      </c>
    </row>
    <row r="841" spans="1:18" x14ac:dyDescent="0.3">
      <c r="A841">
        <v>4258822492</v>
      </c>
      <c r="B841">
        <v>1544182656</v>
      </c>
      <c r="C841">
        <v>7022</v>
      </c>
      <c r="D841" t="b">
        <v>0</v>
      </c>
      <c r="E841">
        <v>100</v>
      </c>
      <c r="F841">
        <v>78</v>
      </c>
      <c r="G841">
        <v>76</v>
      </c>
      <c r="H841">
        <v>41</v>
      </c>
      <c r="I841">
        <v>86</v>
      </c>
      <c r="J841">
        <v>84</v>
      </c>
      <c r="K841">
        <v>28</v>
      </c>
      <c r="L841">
        <v>97</v>
      </c>
      <c r="M841">
        <v>90</v>
      </c>
      <c r="N841">
        <v>44</v>
      </c>
      <c r="O841">
        <v>19</v>
      </c>
    </row>
    <row r="842" spans="1:18" x14ac:dyDescent="0.3">
      <c r="A842">
        <v>4258807924</v>
      </c>
      <c r="B842">
        <v>1544182016</v>
      </c>
      <c r="C842">
        <v>6830</v>
      </c>
      <c r="D842" t="b">
        <v>1</v>
      </c>
      <c r="E842">
        <v>39</v>
      </c>
      <c r="F842">
        <v>97</v>
      </c>
      <c r="G842">
        <v>44</v>
      </c>
      <c r="H842">
        <v>86</v>
      </c>
      <c r="I842">
        <v>83</v>
      </c>
      <c r="J842">
        <v>109</v>
      </c>
      <c r="K842">
        <v>27</v>
      </c>
      <c r="L842">
        <v>111</v>
      </c>
      <c r="M842">
        <v>78</v>
      </c>
      <c r="N842">
        <v>25</v>
      </c>
      <c r="O842">
        <v>10</v>
      </c>
      <c r="P842">
        <v>93</v>
      </c>
    </row>
    <row r="843" spans="1:18" x14ac:dyDescent="0.3">
      <c r="A843">
        <v>4258797345</v>
      </c>
      <c r="B843">
        <v>1544181632</v>
      </c>
      <c r="C843">
        <v>6784</v>
      </c>
      <c r="D843" t="b">
        <v>0</v>
      </c>
      <c r="E843">
        <v>31</v>
      </c>
      <c r="F843">
        <v>114</v>
      </c>
      <c r="G843">
        <v>93</v>
      </c>
      <c r="H843">
        <v>81</v>
      </c>
      <c r="I843">
        <v>16</v>
      </c>
      <c r="J843">
        <v>44</v>
      </c>
      <c r="K843">
        <v>106</v>
      </c>
      <c r="L843">
        <v>50</v>
      </c>
      <c r="M843">
        <v>64</v>
      </c>
      <c r="N843">
        <v>97</v>
      </c>
      <c r="O843">
        <v>121</v>
      </c>
      <c r="P843">
        <v>38</v>
      </c>
    </row>
    <row r="844" spans="1:18" x14ac:dyDescent="0.3">
      <c r="A844">
        <v>4258841322</v>
      </c>
      <c r="B844">
        <v>1544183424</v>
      </c>
      <c r="C844">
        <v>6826</v>
      </c>
      <c r="D844" t="b">
        <v>0</v>
      </c>
      <c r="E844">
        <v>93</v>
      </c>
      <c r="F844">
        <v>114</v>
      </c>
      <c r="G844">
        <v>31</v>
      </c>
      <c r="H844">
        <v>97</v>
      </c>
      <c r="I844">
        <v>86</v>
      </c>
      <c r="J844">
        <v>21</v>
      </c>
      <c r="K844">
        <v>9</v>
      </c>
      <c r="L844">
        <v>76</v>
      </c>
      <c r="M844">
        <v>44</v>
      </c>
      <c r="N844">
        <v>84</v>
      </c>
      <c r="O844">
        <v>2</v>
      </c>
      <c r="P844">
        <v>46</v>
      </c>
      <c r="Q844">
        <v>61</v>
      </c>
    </row>
    <row r="845" spans="1:18" x14ac:dyDescent="0.3">
      <c r="A845">
        <v>4258813348</v>
      </c>
      <c r="B845">
        <v>1544182272</v>
      </c>
      <c r="C845">
        <v>6778</v>
      </c>
      <c r="D845" t="b">
        <v>0</v>
      </c>
      <c r="E845">
        <v>2</v>
      </c>
      <c r="F845">
        <v>86</v>
      </c>
      <c r="G845">
        <v>110</v>
      </c>
      <c r="H845">
        <v>25</v>
      </c>
      <c r="I845">
        <v>114</v>
      </c>
      <c r="J845">
        <v>97</v>
      </c>
      <c r="K845">
        <v>26</v>
      </c>
      <c r="L845">
        <v>15</v>
      </c>
      <c r="M845">
        <v>121</v>
      </c>
      <c r="N845">
        <v>8</v>
      </c>
      <c r="O845">
        <v>34</v>
      </c>
      <c r="P845">
        <v>44</v>
      </c>
      <c r="Q845">
        <v>93</v>
      </c>
      <c r="R845">
        <v>1</v>
      </c>
    </row>
    <row r="846" spans="1:18" x14ac:dyDescent="0.3">
      <c r="A846">
        <v>4258853726</v>
      </c>
      <c r="B846">
        <v>1544183936</v>
      </c>
      <c r="C846">
        <v>7135</v>
      </c>
      <c r="D846" t="b">
        <v>0</v>
      </c>
      <c r="E846">
        <v>23</v>
      </c>
      <c r="F846">
        <v>7</v>
      </c>
      <c r="G846">
        <v>44</v>
      </c>
      <c r="H846">
        <v>108</v>
      </c>
      <c r="I846">
        <v>50</v>
      </c>
      <c r="J846">
        <v>2</v>
      </c>
      <c r="K846">
        <v>45</v>
      </c>
      <c r="L846">
        <v>86</v>
      </c>
      <c r="M846">
        <v>110</v>
      </c>
      <c r="N846">
        <v>36</v>
      </c>
      <c r="O846">
        <v>97</v>
      </c>
      <c r="P846">
        <v>59</v>
      </c>
    </row>
    <row r="847" spans="1:18" x14ac:dyDescent="0.3">
      <c r="A847">
        <v>4258858361</v>
      </c>
      <c r="B847">
        <v>1544184064</v>
      </c>
      <c r="C847">
        <v>7059</v>
      </c>
      <c r="D847" t="b">
        <v>0</v>
      </c>
      <c r="E847">
        <v>76</v>
      </c>
      <c r="F847">
        <v>19</v>
      </c>
      <c r="G847">
        <v>121</v>
      </c>
      <c r="H847">
        <v>10</v>
      </c>
      <c r="I847">
        <v>3</v>
      </c>
      <c r="J847">
        <v>85</v>
      </c>
      <c r="K847">
        <v>6</v>
      </c>
      <c r="L847">
        <v>78</v>
      </c>
      <c r="M847">
        <v>35</v>
      </c>
      <c r="N847">
        <v>91</v>
      </c>
      <c r="O847">
        <v>44</v>
      </c>
      <c r="P847">
        <v>62</v>
      </c>
      <c r="Q847">
        <v>50</v>
      </c>
      <c r="R847">
        <v>97</v>
      </c>
    </row>
    <row r="848" spans="1:18" x14ac:dyDescent="0.3">
      <c r="A848">
        <v>4258851317</v>
      </c>
      <c r="B848">
        <v>1544183808</v>
      </c>
      <c r="C848">
        <v>6982</v>
      </c>
      <c r="D848" t="b">
        <v>1</v>
      </c>
      <c r="E848">
        <v>46</v>
      </c>
      <c r="F848">
        <v>29</v>
      </c>
      <c r="G848">
        <v>44</v>
      </c>
      <c r="H848">
        <v>86</v>
      </c>
      <c r="I848">
        <v>100</v>
      </c>
      <c r="J848">
        <v>76</v>
      </c>
      <c r="K848">
        <v>89</v>
      </c>
      <c r="L848">
        <v>50</v>
      </c>
      <c r="M848">
        <v>97</v>
      </c>
      <c r="N848">
        <v>62</v>
      </c>
      <c r="O848">
        <v>82</v>
      </c>
      <c r="P848">
        <v>78</v>
      </c>
    </row>
    <row r="849" spans="1:18" x14ac:dyDescent="0.3">
      <c r="A849">
        <v>4258840073</v>
      </c>
      <c r="B849">
        <v>1544183424</v>
      </c>
      <c r="C849">
        <v>6763</v>
      </c>
      <c r="D849" t="b">
        <v>0</v>
      </c>
      <c r="E849">
        <v>85</v>
      </c>
      <c r="F849">
        <v>94</v>
      </c>
      <c r="G849">
        <v>78</v>
      </c>
      <c r="H849">
        <v>105</v>
      </c>
      <c r="I849">
        <v>6</v>
      </c>
      <c r="J849">
        <v>38</v>
      </c>
      <c r="K849">
        <v>12</v>
      </c>
      <c r="L849">
        <v>50</v>
      </c>
      <c r="M849">
        <v>1</v>
      </c>
      <c r="N849">
        <v>49</v>
      </c>
      <c r="O849">
        <v>97</v>
      </c>
      <c r="P849">
        <v>80</v>
      </c>
      <c r="Q849">
        <v>44</v>
      </c>
    </row>
    <row r="850" spans="1:18" x14ac:dyDescent="0.3">
      <c r="A850">
        <v>4258856235</v>
      </c>
      <c r="B850">
        <v>1544183936</v>
      </c>
      <c r="C850">
        <v>6869</v>
      </c>
      <c r="D850" t="b">
        <v>1</v>
      </c>
      <c r="E850">
        <v>50</v>
      </c>
      <c r="F850">
        <v>69</v>
      </c>
      <c r="G850">
        <v>121</v>
      </c>
      <c r="H850">
        <v>22</v>
      </c>
      <c r="I850">
        <v>109</v>
      </c>
      <c r="J850">
        <v>10</v>
      </c>
      <c r="K850">
        <v>23</v>
      </c>
      <c r="L850">
        <v>89</v>
      </c>
      <c r="M850">
        <v>38</v>
      </c>
      <c r="N850">
        <v>83</v>
      </c>
      <c r="O850">
        <v>44</v>
      </c>
    </row>
    <row r="851" spans="1:18" x14ac:dyDescent="0.3">
      <c r="A851">
        <v>4258862108</v>
      </c>
      <c r="B851">
        <v>1544184192</v>
      </c>
      <c r="C851">
        <v>7059</v>
      </c>
      <c r="D851" t="b">
        <v>0</v>
      </c>
      <c r="E851">
        <v>41</v>
      </c>
      <c r="F851">
        <v>45</v>
      </c>
      <c r="G851">
        <v>50</v>
      </c>
      <c r="H851">
        <v>100</v>
      </c>
      <c r="I851">
        <v>9</v>
      </c>
      <c r="J851">
        <v>16</v>
      </c>
      <c r="K851">
        <v>82</v>
      </c>
      <c r="L851">
        <v>6</v>
      </c>
      <c r="M851">
        <v>90</v>
      </c>
      <c r="N851">
        <v>107</v>
      </c>
      <c r="O851">
        <v>44</v>
      </c>
    </row>
    <row r="852" spans="1:18" x14ac:dyDescent="0.3">
      <c r="A852">
        <v>4258884613</v>
      </c>
      <c r="B852">
        <v>1544185088</v>
      </c>
      <c r="C852">
        <v>7004</v>
      </c>
      <c r="D852" t="b">
        <v>1</v>
      </c>
      <c r="E852">
        <v>86</v>
      </c>
      <c r="F852">
        <v>34</v>
      </c>
      <c r="G852">
        <v>67</v>
      </c>
      <c r="H852">
        <v>97</v>
      </c>
      <c r="I852">
        <v>110</v>
      </c>
      <c r="J852">
        <v>33</v>
      </c>
      <c r="K852">
        <v>27</v>
      </c>
      <c r="L852">
        <v>76</v>
      </c>
      <c r="M852">
        <v>44</v>
      </c>
      <c r="N852">
        <v>7</v>
      </c>
      <c r="O852">
        <v>112</v>
      </c>
      <c r="P852">
        <v>109</v>
      </c>
      <c r="Q852">
        <v>1</v>
      </c>
    </row>
    <row r="853" spans="1:18" x14ac:dyDescent="0.3">
      <c r="A853">
        <v>4258880706</v>
      </c>
      <c r="B853">
        <v>1544184960</v>
      </c>
      <c r="C853">
        <v>6949</v>
      </c>
      <c r="D853" t="b">
        <v>0</v>
      </c>
      <c r="E853">
        <v>31</v>
      </c>
      <c r="F853">
        <v>27</v>
      </c>
      <c r="G853">
        <v>45</v>
      </c>
      <c r="H853">
        <v>96</v>
      </c>
      <c r="I853">
        <v>41</v>
      </c>
      <c r="J853">
        <v>86</v>
      </c>
      <c r="K853">
        <v>1</v>
      </c>
      <c r="L853">
        <v>76</v>
      </c>
      <c r="M853">
        <v>97</v>
      </c>
      <c r="N853">
        <v>14</v>
      </c>
      <c r="O853">
        <v>82</v>
      </c>
      <c r="P853">
        <v>44</v>
      </c>
      <c r="Q853">
        <v>58</v>
      </c>
    </row>
    <row r="854" spans="1:18" x14ac:dyDescent="0.3">
      <c r="A854">
        <v>4258903933</v>
      </c>
      <c r="B854">
        <v>1544185728</v>
      </c>
      <c r="C854">
        <v>6859</v>
      </c>
      <c r="D854" t="b">
        <v>1</v>
      </c>
      <c r="E854">
        <v>84</v>
      </c>
      <c r="F854">
        <v>93</v>
      </c>
      <c r="G854">
        <v>86</v>
      </c>
      <c r="H854">
        <v>38</v>
      </c>
      <c r="I854">
        <v>98</v>
      </c>
      <c r="J854">
        <v>96</v>
      </c>
      <c r="K854">
        <v>110</v>
      </c>
      <c r="L854">
        <v>64</v>
      </c>
      <c r="M854">
        <v>6</v>
      </c>
      <c r="N854">
        <v>50</v>
      </c>
      <c r="O854">
        <v>97</v>
      </c>
      <c r="P854">
        <v>44</v>
      </c>
      <c r="Q854">
        <v>90</v>
      </c>
    </row>
    <row r="855" spans="1:18" x14ac:dyDescent="0.3">
      <c r="A855">
        <v>4258915843</v>
      </c>
      <c r="B855">
        <v>1544186240</v>
      </c>
      <c r="C855">
        <v>6938</v>
      </c>
      <c r="D855" t="b">
        <v>1</v>
      </c>
      <c r="E855">
        <v>44</v>
      </c>
      <c r="F855">
        <v>93</v>
      </c>
      <c r="G855">
        <v>121</v>
      </c>
      <c r="H855">
        <v>26</v>
      </c>
      <c r="I855">
        <v>97</v>
      </c>
      <c r="J855">
        <v>14</v>
      </c>
      <c r="K855">
        <v>86</v>
      </c>
      <c r="L855">
        <v>3</v>
      </c>
      <c r="M855">
        <v>41</v>
      </c>
      <c r="N855">
        <v>114</v>
      </c>
      <c r="O855">
        <v>31</v>
      </c>
      <c r="P855">
        <v>78</v>
      </c>
    </row>
    <row r="856" spans="1:18" x14ac:dyDescent="0.3">
      <c r="A856">
        <v>4258911736</v>
      </c>
      <c r="B856">
        <v>1544186112</v>
      </c>
      <c r="C856">
        <v>6917</v>
      </c>
      <c r="D856" t="b">
        <v>1</v>
      </c>
      <c r="E856">
        <v>8</v>
      </c>
      <c r="F856">
        <v>16</v>
      </c>
      <c r="G856">
        <v>101</v>
      </c>
      <c r="H856">
        <v>97</v>
      </c>
      <c r="I856">
        <v>79</v>
      </c>
      <c r="J856">
        <v>121</v>
      </c>
      <c r="K856">
        <v>28</v>
      </c>
      <c r="L856">
        <v>31</v>
      </c>
      <c r="M856">
        <v>4</v>
      </c>
      <c r="N856">
        <v>86</v>
      </c>
      <c r="O856">
        <v>50</v>
      </c>
      <c r="P856">
        <v>85</v>
      </c>
      <c r="Q856">
        <v>44</v>
      </c>
    </row>
    <row r="857" spans="1:18" x14ac:dyDescent="0.3">
      <c r="A857">
        <v>4258916921</v>
      </c>
      <c r="B857">
        <v>1544186240</v>
      </c>
      <c r="C857">
        <v>6839</v>
      </c>
      <c r="D857" t="b">
        <v>1</v>
      </c>
      <c r="E857">
        <v>39</v>
      </c>
      <c r="F857">
        <v>19</v>
      </c>
      <c r="G857">
        <v>79</v>
      </c>
      <c r="H857">
        <v>85</v>
      </c>
      <c r="I857">
        <v>114</v>
      </c>
      <c r="J857">
        <v>34</v>
      </c>
      <c r="K857">
        <v>109</v>
      </c>
      <c r="L857">
        <v>9</v>
      </c>
      <c r="M857">
        <v>7</v>
      </c>
      <c r="N857">
        <v>26</v>
      </c>
      <c r="O857">
        <v>97</v>
      </c>
      <c r="P857">
        <v>86</v>
      </c>
      <c r="Q857">
        <v>50</v>
      </c>
    </row>
    <row r="858" spans="1:18" x14ac:dyDescent="0.3">
      <c r="A858">
        <v>4258861756</v>
      </c>
      <c r="B858">
        <v>1544184192</v>
      </c>
      <c r="C858">
        <v>6792</v>
      </c>
      <c r="D858" t="b">
        <v>1</v>
      </c>
      <c r="E858">
        <v>17</v>
      </c>
      <c r="F858">
        <v>86</v>
      </c>
      <c r="G858">
        <v>71</v>
      </c>
      <c r="H858">
        <v>8</v>
      </c>
      <c r="I858">
        <v>19</v>
      </c>
      <c r="J858">
        <v>49</v>
      </c>
      <c r="K858">
        <v>110</v>
      </c>
      <c r="L858">
        <v>44</v>
      </c>
      <c r="M858">
        <v>121</v>
      </c>
      <c r="N858">
        <v>78</v>
      </c>
      <c r="O858">
        <v>97</v>
      </c>
      <c r="P858">
        <v>82</v>
      </c>
    </row>
    <row r="859" spans="1:18" x14ac:dyDescent="0.3">
      <c r="A859">
        <v>4258879694</v>
      </c>
      <c r="B859">
        <v>1544184832</v>
      </c>
      <c r="C859">
        <v>6735</v>
      </c>
      <c r="D859" t="b">
        <v>1</v>
      </c>
      <c r="E859">
        <v>97</v>
      </c>
      <c r="F859">
        <v>10</v>
      </c>
      <c r="G859">
        <v>108</v>
      </c>
      <c r="H859">
        <v>35</v>
      </c>
      <c r="I859">
        <v>50</v>
      </c>
      <c r="J859">
        <v>40</v>
      </c>
      <c r="K859">
        <v>96</v>
      </c>
      <c r="L859">
        <v>93</v>
      </c>
      <c r="M859">
        <v>103</v>
      </c>
      <c r="N859">
        <v>31</v>
      </c>
      <c r="O859">
        <v>91</v>
      </c>
      <c r="P859">
        <v>44</v>
      </c>
    </row>
    <row r="860" spans="1:18" x14ac:dyDescent="0.3">
      <c r="A860">
        <v>4258945059</v>
      </c>
      <c r="B860">
        <v>1544187264</v>
      </c>
      <c r="C860">
        <v>7085</v>
      </c>
      <c r="D860" t="b">
        <v>1</v>
      </c>
      <c r="E860">
        <v>2</v>
      </c>
      <c r="F860">
        <v>89</v>
      </c>
      <c r="G860">
        <v>31</v>
      </c>
      <c r="H860">
        <v>109</v>
      </c>
      <c r="I860">
        <v>19</v>
      </c>
      <c r="J860">
        <v>50</v>
      </c>
      <c r="K860">
        <v>44</v>
      </c>
      <c r="L860">
        <v>101</v>
      </c>
      <c r="M860">
        <v>86</v>
      </c>
      <c r="N860">
        <v>111</v>
      </c>
      <c r="O860">
        <v>114</v>
      </c>
      <c r="P860">
        <v>97</v>
      </c>
      <c r="Q860">
        <v>121</v>
      </c>
      <c r="R860">
        <v>93</v>
      </c>
    </row>
    <row r="861" spans="1:18" x14ac:dyDescent="0.3">
      <c r="A861">
        <v>4258953374</v>
      </c>
      <c r="B861">
        <v>1544187520</v>
      </c>
      <c r="C861">
        <v>6907</v>
      </c>
      <c r="D861" t="b">
        <v>0</v>
      </c>
      <c r="E861">
        <v>59</v>
      </c>
      <c r="F861">
        <v>38</v>
      </c>
      <c r="G861">
        <v>100</v>
      </c>
      <c r="H861">
        <v>89</v>
      </c>
      <c r="I861">
        <v>3</v>
      </c>
      <c r="J861">
        <v>72</v>
      </c>
      <c r="K861">
        <v>30</v>
      </c>
      <c r="L861">
        <v>91</v>
      </c>
      <c r="M861">
        <v>80</v>
      </c>
      <c r="N861">
        <v>16</v>
      </c>
      <c r="O861">
        <v>120</v>
      </c>
      <c r="P861">
        <v>97</v>
      </c>
      <c r="Q861">
        <v>44</v>
      </c>
    </row>
    <row r="862" spans="1:18" x14ac:dyDescent="0.3">
      <c r="A862">
        <v>4258950599</v>
      </c>
      <c r="B862">
        <v>1544187392</v>
      </c>
      <c r="C862">
        <v>6801</v>
      </c>
      <c r="D862" t="b">
        <v>1</v>
      </c>
      <c r="E862">
        <v>44</v>
      </c>
      <c r="F862">
        <v>38</v>
      </c>
      <c r="G862">
        <v>121</v>
      </c>
      <c r="H862">
        <v>101</v>
      </c>
      <c r="I862">
        <v>74</v>
      </c>
      <c r="J862">
        <v>120</v>
      </c>
      <c r="K862">
        <v>22</v>
      </c>
      <c r="L862">
        <v>31</v>
      </c>
      <c r="M862">
        <v>16</v>
      </c>
      <c r="N862">
        <v>67</v>
      </c>
      <c r="O862">
        <v>97</v>
      </c>
      <c r="P862">
        <v>43</v>
      </c>
      <c r="Q862">
        <v>108</v>
      </c>
    </row>
    <row r="863" spans="1:18" x14ac:dyDescent="0.3">
      <c r="A863">
        <v>4258966343</v>
      </c>
      <c r="B863">
        <v>1544187904</v>
      </c>
      <c r="C863">
        <v>7305</v>
      </c>
      <c r="D863" t="b">
        <v>0</v>
      </c>
      <c r="E863">
        <v>76</v>
      </c>
      <c r="F863">
        <v>1</v>
      </c>
      <c r="G863">
        <v>86</v>
      </c>
      <c r="H863">
        <v>85</v>
      </c>
      <c r="I863">
        <v>102</v>
      </c>
      <c r="J863">
        <v>45</v>
      </c>
      <c r="K863">
        <v>107</v>
      </c>
      <c r="L863">
        <v>2</v>
      </c>
      <c r="M863">
        <v>109</v>
      </c>
      <c r="N863">
        <v>5</v>
      </c>
      <c r="O863">
        <v>59</v>
      </c>
      <c r="P863">
        <v>34</v>
      </c>
      <c r="Q863">
        <v>44</v>
      </c>
    </row>
    <row r="864" spans="1:18" x14ac:dyDescent="0.3">
      <c r="A864">
        <v>4258971158</v>
      </c>
      <c r="B864">
        <v>1544188160</v>
      </c>
      <c r="C864">
        <v>6926</v>
      </c>
      <c r="D864" t="b">
        <v>1</v>
      </c>
      <c r="E864">
        <v>10</v>
      </c>
      <c r="F864">
        <v>27</v>
      </c>
      <c r="G864">
        <v>41</v>
      </c>
      <c r="H864">
        <v>97</v>
      </c>
      <c r="I864">
        <v>86</v>
      </c>
      <c r="J864">
        <v>91</v>
      </c>
      <c r="K864">
        <v>94</v>
      </c>
      <c r="L864">
        <v>1</v>
      </c>
      <c r="M864">
        <v>96</v>
      </c>
      <c r="N864">
        <v>87</v>
      </c>
      <c r="O864">
        <v>9</v>
      </c>
      <c r="P864">
        <v>50</v>
      </c>
      <c r="Q864">
        <v>44</v>
      </c>
    </row>
    <row r="865" spans="1:18" x14ac:dyDescent="0.3">
      <c r="A865">
        <v>4258964733</v>
      </c>
      <c r="B865">
        <v>1544187904</v>
      </c>
      <c r="C865">
        <v>6826</v>
      </c>
      <c r="D865" t="b">
        <v>1</v>
      </c>
      <c r="E865">
        <v>8</v>
      </c>
      <c r="F865">
        <v>9</v>
      </c>
      <c r="G865">
        <v>101</v>
      </c>
      <c r="H865">
        <v>97</v>
      </c>
      <c r="I865">
        <v>50</v>
      </c>
      <c r="J865">
        <v>76</v>
      </c>
      <c r="K865">
        <v>85</v>
      </c>
      <c r="L865">
        <v>114</v>
      </c>
      <c r="M865">
        <v>16</v>
      </c>
      <c r="N865">
        <v>121</v>
      </c>
      <c r="O865">
        <v>88</v>
      </c>
      <c r="P865">
        <v>41</v>
      </c>
      <c r="Q865">
        <v>44</v>
      </c>
    </row>
    <row r="866" spans="1:18" x14ac:dyDescent="0.3">
      <c r="A866">
        <v>4258981934</v>
      </c>
      <c r="B866">
        <v>1544188416</v>
      </c>
      <c r="C866">
        <v>6918</v>
      </c>
      <c r="D866" t="b">
        <v>1</v>
      </c>
      <c r="E866">
        <v>97</v>
      </c>
      <c r="F866">
        <v>101</v>
      </c>
      <c r="G866">
        <v>30</v>
      </c>
      <c r="H866">
        <v>109</v>
      </c>
      <c r="I866">
        <v>9</v>
      </c>
      <c r="J866">
        <v>1</v>
      </c>
      <c r="K866">
        <v>86</v>
      </c>
      <c r="L866">
        <v>87</v>
      </c>
      <c r="M866">
        <v>71</v>
      </c>
      <c r="N866">
        <v>19</v>
      </c>
      <c r="O866">
        <v>34</v>
      </c>
      <c r="P866">
        <v>44</v>
      </c>
    </row>
    <row r="867" spans="1:18" x14ac:dyDescent="0.3">
      <c r="A867">
        <v>4258988846</v>
      </c>
      <c r="B867">
        <v>1544188672</v>
      </c>
      <c r="C867">
        <v>6905</v>
      </c>
      <c r="D867" t="b">
        <v>0</v>
      </c>
      <c r="E867">
        <v>44</v>
      </c>
      <c r="F867">
        <v>114</v>
      </c>
      <c r="G867">
        <v>120</v>
      </c>
      <c r="H867">
        <v>53</v>
      </c>
      <c r="I867">
        <v>19</v>
      </c>
      <c r="J867">
        <v>31</v>
      </c>
      <c r="K867">
        <v>10</v>
      </c>
      <c r="L867">
        <v>76</v>
      </c>
      <c r="M867">
        <v>29</v>
      </c>
      <c r="N867">
        <v>110</v>
      </c>
      <c r="O867">
        <v>121</v>
      </c>
      <c r="P867">
        <v>97</v>
      </c>
      <c r="Q867">
        <v>93</v>
      </c>
    </row>
    <row r="868" spans="1:18" x14ac:dyDescent="0.3">
      <c r="A868">
        <v>4259008538</v>
      </c>
      <c r="B868">
        <v>1544189312</v>
      </c>
      <c r="C868">
        <v>6995</v>
      </c>
      <c r="D868" t="b">
        <v>0</v>
      </c>
      <c r="E868">
        <v>93</v>
      </c>
      <c r="F868">
        <v>16</v>
      </c>
      <c r="G868">
        <v>26</v>
      </c>
      <c r="H868">
        <v>50</v>
      </c>
      <c r="I868">
        <v>22</v>
      </c>
      <c r="J868">
        <v>78</v>
      </c>
      <c r="K868">
        <v>7</v>
      </c>
      <c r="L868">
        <v>76</v>
      </c>
      <c r="M868">
        <v>31</v>
      </c>
      <c r="N868">
        <v>109</v>
      </c>
      <c r="O868">
        <v>97</v>
      </c>
      <c r="P868">
        <v>44</v>
      </c>
    </row>
    <row r="869" spans="1:18" x14ac:dyDescent="0.3">
      <c r="A869">
        <v>4259016803</v>
      </c>
      <c r="B869">
        <v>1544189568</v>
      </c>
      <c r="C869">
        <v>6969</v>
      </c>
      <c r="D869" t="b">
        <v>1</v>
      </c>
      <c r="E869">
        <v>110</v>
      </c>
      <c r="F869">
        <v>87</v>
      </c>
      <c r="G869">
        <v>44</v>
      </c>
      <c r="H869">
        <v>112</v>
      </c>
      <c r="I869">
        <v>16</v>
      </c>
      <c r="J869">
        <v>97</v>
      </c>
      <c r="K869">
        <v>86</v>
      </c>
      <c r="L869">
        <v>109</v>
      </c>
      <c r="M869">
        <v>13</v>
      </c>
      <c r="N869">
        <v>50</v>
      </c>
      <c r="O869">
        <v>61</v>
      </c>
      <c r="P869">
        <v>92</v>
      </c>
    </row>
    <row r="870" spans="1:18" x14ac:dyDescent="0.3">
      <c r="A870">
        <v>4259014112</v>
      </c>
      <c r="B870">
        <v>1544189568</v>
      </c>
      <c r="C870">
        <v>6969</v>
      </c>
      <c r="D870" t="b">
        <v>1</v>
      </c>
      <c r="E870">
        <v>119</v>
      </c>
      <c r="F870">
        <v>1</v>
      </c>
      <c r="G870">
        <v>85</v>
      </c>
      <c r="H870">
        <v>76</v>
      </c>
      <c r="I870">
        <v>97</v>
      </c>
      <c r="J870">
        <v>69</v>
      </c>
      <c r="K870">
        <v>114</v>
      </c>
      <c r="L870">
        <v>101</v>
      </c>
      <c r="M870">
        <v>46</v>
      </c>
      <c r="N870">
        <v>50</v>
      </c>
      <c r="O870">
        <v>34</v>
      </c>
      <c r="P870">
        <v>82</v>
      </c>
      <c r="Q870">
        <v>44</v>
      </c>
    </row>
    <row r="871" spans="1:18" x14ac:dyDescent="0.3">
      <c r="A871">
        <v>4259022849</v>
      </c>
      <c r="B871">
        <v>1544189824</v>
      </c>
      <c r="C871">
        <v>7119</v>
      </c>
      <c r="D871" t="b">
        <v>0</v>
      </c>
      <c r="E871">
        <v>69</v>
      </c>
      <c r="F871">
        <v>121</v>
      </c>
      <c r="G871">
        <v>67</v>
      </c>
      <c r="H871">
        <v>62</v>
      </c>
      <c r="I871">
        <v>106</v>
      </c>
      <c r="J871">
        <v>97</v>
      </c>
      <c r="K871">
        <v>19</v>
      </c>
      <c r="L871">
        <v>16</v>
      </c>
      <c r="M871">
        <v>100</v>
      </c>
      <c r="N871">
        <v>44</v>
      </c>
      <c r="O871">
        <v>109</v>
      </c>
      <c r="P871">
        <v>82</v>
      </c>
    </row>
    <row r="872" spans="1:18" x14ac:dyDescent="0.3">
      <c r="A872">
        <v>4259011200</v>
      </c>
      <c r="B872">
        <v>1544189440</v>
      </c>
      <c r="C872">
        <v>6891</v>
      </c>
      <c r="D872" t="b">
        <v>1</v>
      </c>
      <c r="E872">
        <v>112</v>
      </c>
      <c r="F872">
        <v>98</v>
      </c>
      <c r="G872">
        <v>50</v>
      </c>
      <c r="H872">
        <v>48</v>
      </c>
      <c r="I872">
        <v>19</v>
      </c>
      <c r="J872">
        <v>97</v>
      </c>
      <c r="K872">
        <v>90</v>
      </c>
      <c r="L872">
        <v>2</v>
      </c>
      <c r="M872">
        <v>10</v>
      </c>
      <c r="N872">
        <v>114</v>
      </c>
      <c r="O872">
        <v>88</v>
      </c>
      <c r="P872">
        <v>93</v>
      </c>
      <c r="Q872">
        <v>44</v>
      </c>
    </row>
    <row r="873" spans="1:18" x14ac:dyDescent="0.3">
      <c r="A873">
        <v>4259057959</v>
      </c>
      <c r="B873">
        <v>1544190976</v>
      </c>
      <c r="C873">
        <v>7018</v>
      </c>
      <c r="D873" t="b">
        <v>0</v>
      </c>
      <c r="E873">
        <v>50</v>
      </c>
      <c r="F873">
        <v>15</v>
      </c>
      <c r="G873">
        <v>44</v>
      </c>
      <c r="H873">
        <v>98</v>
      </c>
      <c r="I873">
        <v>97</v>
      </c>
      <c r="J873">
        <v>109</v>
      </c>
      <c r="K873">
        <v>86</v>
      </c>
      <c r="L873">
        <v>100</v>
      </c>
      <c r="M873">
        <v>102</v>
      </c>
      <c r="N873">
        <v>76</v>
      </c>
      <c r="O873">
        <v>28</v>
      </c>
      <c r="P873">
        <v>96</v>
      </c>
      <c r="Q873">
        <v>93</v>
      </c>
    </row>
    <row r="874" spans="1:18" x14ac:dyDescent="0.3">
      <c r="A874">
        <v>4259061776</v>
      </c>
      <c r="B874">
        <v>1544191104</v>
      </c>
      <c r="C874">
        <v>7000</v>
      </c>
      <c r="D874" t="b">
        <v>1</v>
      </c>
      <c r="E874">
        <v>90</v>
      </c>
      <c r="F874">
        <v>98</v>
      </c>
      <c r="G874">
        <v>50</v>
      </c>
      <c r="H874">
        <v>44</v>
      </c>
      <c r="I874">
        <v>97</v>
      </c>
      <c r="J874">
        <v>111</v>
      </c>
      <c r="K874">
        <v>71</v>
      </c>
      <c r="L874">
        <v>45</v>
      </c>
      <c r="M874">
        <v>109</v>
      </c>
      <c r="N874">
        <v>39</v>
      </c>
      <c r="O874">
        <v>77</v>
      </c>
      <c r="P874">
        <v>61</v>
      </c>
      <c r="Q874">
        <v>1</v>
      </c>
      <c r="R874">
        <v>80</v>
      </c>
    </row>
    <row r="875" spans="1:18" x14ac:dyDescent="0.3">
      <c r="A875">
        <v>4259088721</v>
      </c>
      <c r="B875">
        <v>1544191872</v>
      </c>
      <c r="C875">
        <v>7178</v>
      </c>
      <c r="D875" t="b">
        <v>0</v>
      </c>
      <c r="E875">
        <v>86</v>
      </c>
      <c r="F875">
        <v>121</v>
      </c>
      <c r="G875">
        <v>71</v>
      </c>
      <c r="H875">
        <v>74</v>
      </c>
      <c r="I875">
        <v>44</v>
      </c>
      <c r="J875">
        <v>36</v>
      </c>
      <c r="K875">
        <v>1</v>
      </c>
      <c r="L875">
        <v>82</v>
      </c>
      <c r="M875">
        <v>26</v>
      </c>
      <c r="N875">
        <v>28</v>
      </c>
      <c r="O875">
        <v>97</v>
      </c>
      <c r="P875">
        <v>10</v>
      </c>
      <c r="Q875">
        <v>59</v>
      </c>
      <c r="R875">
        <v>41</v>
      </c>
    </row>
    <row r="876" spans="1:18" x14ac:dyDescent="0.3">
      <c r="A876">
        <v>4259079054</v>
      </c>
      <c r="B876">
        <v>1544191616</v>
      </c>
      <c r="C876">
        <v>6920</v>
      </c>
      <c r="D876" t="b">
        <v>0</v>
      </c>
      <c r="E876">
        <v>50</v>
      </c>
      <c r="F876">
        <v>48</v>
      </c>
      <c r="G876">
        <v>23</v>
      </c>
      <c r="H876">
        <v>16</v>
      </c>
      <c r="I876">
        <v>101</v>
      </c>
      <c r="J876">
        <v>97</v>
      </c>
      <c r="K876">
        <v>1</v>
      </c>
      <c r="L876">
        <v>121</v>
      </c>
      <c r="M876">
        <v>95</v>
      </c>
      <c r="N876">
        <v>86</v>
      </c>
      <c r="O876">
        <v>91</v>
      </c>
      <c r="P876">
        <v>44</v>
      </c>
      <c r="Q876">
        <v>82</v>
      </c>
    </row>
    <row r="877" spans="1:18" x14ac:dyDescent="0.3">
      <c r="A877">
        <v>4259071656</v>
      </c>
      <c r="B877">
        <v>1544191360</v>
      </c>
      <c r="C877">
        <v>6863</v>
      </c>
      <c r="D877" t="b">
        <v>0</v>
      </c>
      <c r="E877">
        <v>90</v>
      </c>
      <c r="F877">
        <v>9</v>
      </c>
      <c r="G877">
        <v>101</v>
      </c>
      <c r="H877">
        <v>56</v>
      </c>
      <c r="I877">
        <v>100</v>
      </c>
      <c r="J877">
        <v>10</v>
      </c>
      <c r="K877">
        <v>98</v>
      </c>
      <c r="L877">
        <v>14</v>
      </c>
      <c r="M877">
        <v>45</v>
      </c>
      <c r="N877">
        <v>97</v>
      </c>
      <c r="O877">
        <v>44</v>
      </c>
      <c r="P877">
        <v>50</v>
      </c>
      <c r="Q877">
        <v>76</v>
      </c>
    </row>
    <row r="878" spans="1:18" x14ac:dyDescent="0.3">
      <c r="A878">
        <v>4259108159</v>
      </c>
      <c r="B878">
        <v>1544192512</v>
      </c>
      <c r="C878">
        <v>7379</v>
      </c>
      <c r="D878" t="b">
        <v>0</v>
      </c>
      <c r="E878">
        <v>84</v>
      </c>
      <c r="F878">
        <v>89</v>
      </c>
      <c r="G878">
        <v>63</v>
      </c>
      <c r="H878">
        <v>2</v>
      </c>
      <c r="I878">
        <v>101</v>
      </c>
      <c r="J878">
        <v>69</v>
      </c>
      <c r="K878">
        <v>59</v>
      </c>
      <c r="L878">
        <v>50</v>
      </c>
      <c r="M878">
        <v>71</v>
      </c>
      <c r="N878">
        <v>114</v>
      </c>
      <c r="O878">
        <v>97</v>
      </c>
      <c r="P878">
        <v>44</v>
      </c>
      <c r="Q878">
        <v>47</v>
      </c>
    </row>
    <row r="879" spans="1:18" x14ac:dyDescent="0.3">
      <c r="A879">
        <v>4259105076</v>
      </c>
      <c r="B879">
        <v>1544192384</v>
      </c>
      <c r="C879">
        <v>7269</v>
      </c>
      <c r="D879" t="b">
        <v>1</v>
      </c>
      <c r="E879">
        <v>8</v>
      </c>
      <c r="F879">
        <v>76</v>
      </c>
      <c r="G879">
        <v>50</v>
      </c>
      <c r="H879">
        <v>19</v>
      </c>
      <c r="I879">
        <v>69</v>
      </c>
      <c r="J879">
        <v>44</v>
      </c>
      <c r="K879">
        <v>101</v>
      </c>
      <c r="L879">
        <v>40</v>
      </c>
      <c r="M879">
        <v>97</v>
      </c>
      <c r="N879">
        <v>86</v>
      </c>
      <c r="O879">
        <v>88</v>
      </c>
      <c r="P879">
        <v>46</v>
      </c>
    </row>
    <row r="880" spans="1:18" x14ac:dyDescent="0.3">
      <c r="A880">
        <v>4259092356</v>
      </c>
      <c r="B880">
        <v>1544192000</v>
      </c>
      <c r="C880">
        <v>7070</v>
      </c>
      <c r="D880" t="b">
        <v>1</v>
      </c>
      <c r="E880">
        <v>19</v>
      </c>
      <c r="F880">
        <v>26</v>
      </c>
      <c r="G880">
        <v>97</v>
      </c>
      <c r="H880">
        <v>44</v>
      </c>
      <c r="I880">
        <v>75</v>
      </c>
      <c r="J880">
        <v>2</v>
      </c>
      <c r="K880">
        <v>110</v>
      </c>
      <c r="L880">
        <v>8</v>
      </c>
      <c r="M880">
        <v>27</v>
      </c>
      <c r="N880">
        <v>86</v>
      </c>
      <c r="O880">
        <v>10</v>
      </c>
      <c r="P880">
        <v>34</v>
      </c>
    </row>
    <row r="881" spans="1:18" x14ac:dyDescent="0.3">
      <c r="A881">
        <v>4259105936</v>
      </c>
      <c r="B881">
        <v>1544192512</v>
      </c>
      <c r="C881">
        <v>7120</v>
      </c>
      <c r="D881" t="b">
        <v>0</v>
      </c>
      <c r="E881">
        <v>86</v>
      </c>
      <c r="F881">
        <v>17</v>
      </c>
      <c r="G881">
        <v>112</v>
      </c>
      <c r="H881">
        <v>97</v>
      </c>
      <c r="I881">
        <v>109</v>
      </c>
      <c r="J881">
        <v>1</v>
      </c>
      <c r="K881">
        <v>50</v>
      </c>
      <c r="L881">
        <v>79</v>
      </c>
      <c r="M881">
        <v>22</v>
      </c>
      <c r="N881">
        <v>19</v>
      </c>
      <c r="O881">
        <v>44</v>
      </c>
      <c r="P881">
        <v>13</v>
      </c>
    </row>
    <row r="882" spans="1:18" x14ac:dyDescent="0.3">
      <c r="A882">
        <v>4259122863</v>
      </c>
      <c r="B882">
        <v>1544193024</v>
      </c>
      <c r="C882">
        <v>7047</v>
      </c>
      <c r="D882" t="b">
        <v>0</v>
      </c>
      <c r="E882">
        <v>91</v>
      </c>
      <c r="F882">
        <v>110</v>
      </c>
      <c r="G882">
        <v>72</v>
      </c>
      <c r="H882">
        <v>45</v>
      </c>
      <c r="I882">
        <v>41</v>
      </c>
      <c r="J882">
        <v>31</v>
      </c>
      <c r="K882">
        <v>32</v>
      </c>
      <c r="L882">
        <v>10</v>
      </c>
      <c r="M882">
        <v>27</v>
      </c>
      <c r="N882">
        <v>16</v>
      </c>
      <c r="O882">
        <v>82</v>
      </c>
      <c r="P882">
        <v>97</v>
      </c>
      <c r="Q882">
        <v>50</v>
      </c>
    </row>
    <row r="883" spans="1:18" x14ac:dyDescent="0.3">
      <c r="A883">
        <v>4259129180</v>
      </c>
      <c r="B883">
        <v>1544193152</v>
      </c>
      <c r="C883">
        <v>6982</v>
      </c>
      <c r="D883" t="b">
        <v>1</v>
      </c>
      <c r="E883">
        <v>8</v>
      </c>
      <c r="F883">
        <v>97</v>
      </c>
      <c r="G883">
        <v>84</v>
      </c>
      <c r="H883">
        <v>71</v>
      </c>
      <c r="I883">
        <v>25</v>
      </c>
      <c r="J883">
        <v>80</v>
      </c>
      <c r="K883">
        <v>45</v>
      </c>
      <c r="L883">
        <v>16</v>
      </c>
      <c r="M883">
        <v>112</v>
      </c>
      <c r="N883">
        <v>90</v>
      </c>
      <c r="O883">
        <v>44</v>
      </c>
    </row>
    <row r="884" spans="1:18" x14ac:dyDescent="0.3">
      <c r="A884">
        <v>4259136964</v>
      </c>
      <c r="B884">
        <v>1544193408</v>
      </c>
      <c r="C884">
        <v>6955</v>
      </c>
      <c r="D884" t="b">
        <v>0</v>
      </c>
      <c r="E884">
        <v>100</v>
      </c>
      <c r="F884">
        <v>31</v>
      </c>
      <c r="G884">
        <v>39</v>
      </c>
      <c r="H884">
        <v>86</v>
      </c>
      <c r="I884">
        <v>109</v>
      </c>
      <c r="J884">
        <v>7</v>
      </c>
      <c r="K884">
        <v>44</v>
      </c>
      <c r="L884">
        <v>25</v>
      </c>
      <c r="M884">
        <v>26</v>
      </c>
      <c r="N884">
        <v>28</v>
      </c>
      <c r="O884">
        <v>97</v>
      </c>
      <c r="P884">
        <v>78</v>
      </c>
    </row>
    <row r="885" spans="1:18" x14ac:dyDescent="0.3">
      <c r="A885">
        <v>4259185767</v>
      </c>
      <c r="B885">
        <v>1544194944</v>
      </c>
      <c r="C885">
        <v>7255</v>
      </c>
      <c r="D885" t="b">
        <v>1</v>
      </c>
      <c r="E885">
        <v>106</v>
      </c>
      <c r="F885">
        <v>31</v>
      </c>
      <c r="G885">
        <v>97</v>
      </c>
      <c r="H885">
        <v>78</v>
      </c>
      <c r="I885">
        <v>1</v>
      </c>
      <c r="J885">
        <v>44</v>
      </c>
      <c r="K885">
        <v>75</v>
      </c>
      <c r="L885">
        <v>50</v>
      </c>
      <c r="M885">
        <v>86</v>
      </c>
      <c r="N885">
        <v>85</v>
      </c>
      <c r="O885">
        <v>76</v>
      </c>
      <c r="P885">
        <v>89</v>
      </c>
    </row>
    <row r="886" spans="1:18" x14ac:dyDescent="0.3">
      <c r="A886">
        <v>4259177020</v>
      </c>
      <c r="B886">
        <v>1544194688</v>
      </c>
      <c r="C886">
        <v>7235</v>
      </c>
      <c r="D886" t="b">
        <v>0</v>
      </c>
      <c r="E886">
        <v>8</v>
      </c>
      <c r="F886">
        <v>2</v>
      </c>
      <c r="G886">
        <v>86</v>
      </c>
      <c r="H886">
        <v>111</v>
      </c>
      <c r="I886">
        <v>9</v>
      </c>
      <c r="J886">
        <v>15</v>
      </c>
      <c r="K886">
        <v>119</v>
      </c>
      <c r="L886">
        <v>1</v>
      </c>
      <c r="M886">
        <v>3</v>
      </c>
      <c r="N886">
        <v>97</v>
      </c>
      <c r="O886">
        <v>34</v>
      </c>
      <c r="P886">
        <v>44</v>
      </c>
      <c r="Q886">
        <v>93</v>
      </c>
    </row>
    <row r="887" spans="1:18" x14ac:dyDescent="0.3">
      <c r="A887">
        <v>4259170023</v>
      </c>
      <c r="B887">
        <v>1544194432</v>
      </c>
      <c r="C887">
        <v>7133</v>
      </c>
      <c r="D887" t="b">
        <v>1</v>
      </c>
      <c r="E887">
        <v>50</v>
      </c>
      <c r="F887">
        <v>30</v>
      </c>
      <c r="G887">
        <v>38</v>
      </c>
      <c r="H887">
        <v>94</v>
      </c>
      <c r="I887">
        <v>41</v>
      </c>
      <c r="J887">
        <v>82</v>
      </c>
      <c r="K887">
        <v>93</v>
      </c>
      <c r="L887">
        <v>26</v>
      </c>
      <c r="M887">
        <v>88</v>
      </c>
      <c r="N887">
        <v>110</v>
      </c>
      <c r="O887">
        <v>34</v>
      </c>
      <c r="P887">
        <v>97</v>
      </c>
      <c r="Q887">
        <v>44</v>
      </c>
    </row>
    <row r="888" spans="1:18" x14ac:dyDescent="0.3">
      <c r="A888">
        <v>4259166695</v>
      </c>
      <c r="B888">
        <v>1544194432</v>
      </c>
      <c r="C888">
        <v>7059</v>
      </c>
      <c r="D888" t="b">
        <v>0</v>
      </c>
      <c r="E888">
        <v>11</v>
      </c>
      <c r="F888">
        <v>16</v>
      </c>
      <c r="G888">
        <v>32</v>
      </c>
      <c r="H888">
        <v>1</v>
      </c>
      <c r="I888">
        <v>74</v>
      </c>
      <c r="J888">
        <v>59</v>
      </c>
      <c r="K888">
        <v>44</v>
      </c>
      <c r="L888">
        <v>107</v>
      </c>
      <c r="M888">
        <v>110</v>
      </c>
      <c r="N888">
        <v>20</v>
      </c>
      <c r="O888">
        <v>8</v>
      </c>
      <c r="P888">
        <v>97</v>
      </c>
    </row>
    <row r="889" spans="1:18" x14ac:dyDescent="0.3">
      <c r="A889">
        <v>4259194863</v>
      </c>
      <c r="B889">
        <v>1544195328</v>
      </c>
      <c r="C889">
        <v>7055</v>
      </c>
      <c r="D889" t="b">
        <v>1</v>
      </c>
      <c r="E889">
        <v>93</v>
      </c>
      <c r="F889">
        <v>114</v>
      </c>
      <c r="G889">
        <v>97</v>
      </c>
      <c r="H889">
        <v>78</v>
      </c>
      <c r="I889">
        <v>50</v>
      </c>
      <c r="J889">
        <v>44</v>
      </c>
      <c r="K889">
        <v>101</v>
      </c>
      <c r="L889">
        <v>36</v>
      </c>
      <c r="M889">
        <v>86</v>
      </c>
      <c r="N889">
        <v>68</v>
      </c>
      <c r="O889">
        <v>34</v>
      </c>
      <c r="P889">
        <v>10</v>
      </c>
      <c r="Q889">
        <v>109</v>
      </c>
    </row>
    <row r="890" spans="1:18" x14ac:dyDescent="0.3">
      <c r="A890">
        <v>4259172585</v>
      </c>
      <c r="B890">
        <v>1544194560</v>
      </c>
      <c r="C890">
        <v>6923</v>
      </c>
      <c r="D890" t="b">
        <v>1</v>
      </c>
      <c r="E890">
        <v>6</v>
      </c>
      <c r="F890">
        <v>50</v>
      </c>
      <c r="G890">
        <v>41</v>
      </c>
      <c r="H890">
        <v>97</v>
      </c>
      <c r="I890">
        <v>45</v>
      </c>
      <c r="J890">
        <v>93</v>
      </c>
      <c r="K890">
        <v>110</v>
      </c>
      <c r="L890">
        <v>7</v>
      </c>
      <c r="M890">
        <v>112</v>
      </c>
      <c r="N890">
        <v>34</v>
      </c>
      <c r="O890">
        <v>16</v>
      </c>
      <c r="P890">
        <v>44</v>
      </c>
    </row>
    <row r="891" spans="1:18" x14ac:dyDescent="0.3">
      <c r="A891">
        <v>4259124404</v>
      </c>
      <c r="B891">
        <v>1544193024</v>
      </c>
      <c r="C891">
        <v>6892</v>
      </c>
      <c r="D891" t="b">
        <v>0</v>
      </c>
      <c r="E891">
        <v>88</v>
      </c>
      <c r="F891">
        <v>121</v>
      </c>
      <c r="G891">
        <v>8</v>
      </c>
      <c r="H891">
        <v>97</v>
      </c>
      <c r="I891">
        <v>45</v>
      </c>
      <c r="J891">
        <v>44</v>
      </c>
      <c r="K891">
        <v>26</v>
      </c>
      <c r="L891">
        <v>101</v>
      </c>
      <c r="M891">
        <v>2</v>
      </c>
      <c r="N891">
        <v>86</v>
      </c>
      <c r="O891">
        <v>75</v>
      </c>
      <c r="P891">
        <v>50</v>
      </c>
      <c r="Q891">
        <v>89</v>
      </c>
      <c r="R891">
        <v>59</v>
      </c>
    </row>
    <row r="892" spans="1:18" x14ac:dyDescent="0.3">
      <c r="A892">
        <v>4259218557</v>
      </c>
      <c r="B892">
        <v>1544196096</v>
      </c>
      <c r="C892">
        <v>6842</v>
      </c>
      <c r="D892" t="b">
        <v>1</v>
      </c>
      <c r="E892">
        <v>93</v>
      </c>
      <c r="F892">
        <v>59</v>
      </c>
      <c r="G892">
        <v>83</v>
      </c>
      <c r="H892">
        <v>121</v>
      </c>
      <c r="I892">
        <v>38</v>
      </c>
      <c r="J892">
        <v>34</v>
      </c>
      <c r="K892">
        <v>44</v>
      </c>
      <c r="L892">
        <v>97</v>
      </c>
      <c r="M892">
        <v>71</v>
      </c>
      <c r="N892">
        <v>111</v>
      </c>
      <c r="O892">
        <v>8</v>
      </c>
      <c r="P892">
        <v>77</v>
      </c>
    </row>
    <row r="893" spans="1:18" x14ac:dyDescent="0.3">
      <c r="A893">
        <v>4259208641</v>
      </c>
      <c r="B893">
        <v>1544195712</v>
      </c>
      <c r="C893">
        <v>6826</v>
      </c>
      <c r="D893" t="b">
        <v>1</v>
      </c>
      <c r="E893">
        <v>110</v>
      </c>
      <c r="F893">
        <v>50</v>
      </c>
      <c r="G893">
        <v>95</v>
      </c>
      <c r="H893">
        <v>39</v>
      </c>
      <c r="I893">
        <v>97</v>
      </c>
      <c r="J893">
        <v>1</v>
      </c>
      <c r="K893">
        <v>111</v>
      </c>
      <c r="L893">
        <v>76</v>
      </c>
      <c r="M893">
        <v>16</v>
      </c>
      <c r="N893">
        <v>86</v>
      </c>
      <c r="O893">
        <v>91</v>
      </c>
      <c r="P893">
        <v>44</v>
      </c>
    </row>
    <row r="894" spans="1:18" x14ac:dyDescent="0.3">
      <c r="A894">
        <v>4259225720</v>
      </c>
      <c r="B894">
        <v>1544196352</v>
      </c>
      <c r="C894">
        <v>7073</v>
      </c>
      <c r="D894" t="b">
        <v>1</v>
      </c>
      <c r="E894">
        <v>44</v>
      </c>
      <c r="F894">
        <v>83</v>
      </c>
      <c r="G894">
        <v>90</v>
      </c>
      <c r="H894">
        <v>76</v>
      </c>
      <c r="I894">
        <v>97</v>
      </c>
      <c r="J894">
        <v>86</v>
      </c>
      <c r="K894">
        <v>15</v>
      </c>
      <c r="L894">
        <v>16</v>
      </c>
      <c r="M894">
        <v>6</v>
      </c>
      <c r="N894">
        <v>85</v>
      </c>
      <c r="O894">
        <v>19</v>
      </c>
      <c r="P894">
        <v>82</v>
      </c>
    </row>
    <row r="895" spans="1:18" x14ac:dyDescent="0.3">
      <c r="A895">
        <v>4259235459</v>
      </c>
      <c r="B895">
        <v>1544196608</v>
      </c>
      <c r="C895">
        <v>7063</v>
      </c>
      <c r="D895" t="b">
        <v>0</v>
      </c>
      <c r="E895">
        <v>97</v>
      </c>
      <c r="F895">
        <v>62</v>
      </c>
      <c r="G895">
        <v>13</v>
      </c>
      <c r="H895">
        <v>94</v>
      </c>
      <c r="I895">
        <v>8</v>
      </c>
      <c r="J895">
        <v>28</v>
      </c>
      <c r="K895">
        <v>44</v>
      </c>
      <c r="L895">
        <v>55</v>
      </c>
      <c r="M895">
        <v>76</v>
      </c>
      <c r="N895">
        <v>121</v>
      </c>
      <c r="O895">
        <v>82</v>
      </c>
    </row>
    <row r="896" spans="1:18" x14ac:dyDescent="0.3">
      <c r="A896">
        <v>4259229576</v>
      </c>
      <c r="B896">
        <v>1544196480</v>
      </c>
      <c r="C896">
        <v>6843</v>
      </c>
      <c r="D896" t="b">
        <v>0</v>
      </c>
      <c r="E896">
        <v>34</v>
      </c>
      <c r="F896">
        <v>68</v>
      </c>
      <c r="G896">
        <v>100</v>
      </c>
      <c r="H896">
        <v>97</v>
      </c>
      <c r="I896">
        <v>44</v>
      </c>
      <c r="J896">
        <v>101</v>
      </c>
      <c r="K896">
        <v>76</v>
      </c>
      <c r="L896">
        <v>93</v>
      </c>
      <c r="M896">
        <v>2</v>
      </c>
      <c r="N896">
        <v>50</v>
      </c>
      <c r="O896">
        <v>61</v>
      </c>
      <c r="P896">
        <v>109</v>
      </c>
      <c r="Q896">
        <v>1</v>
      </c>
      <c r="R896">
        <v>35</v>
      </c>
    </row>
    <row r="897" spans="1:17" x14ac:dyDescent="0.3">
      <c r="A897">
        <v>4259203106</v>
      </c>
      <c r="B897">
        <v>1544195584</v>
      </c>
      <c r="C897">
        <v>6818</v>
      </c>
      <c r="D897" t="b">
        <v>1</v>
      </c>
      <c r="E897">
        <v>80</v>
      </c>
      <c r="F897">
        <v>44</v>
      </c>
      <c r="G897">
        <v>64</v>
      </c>
      <c r="H897">
        <v>69</v>
      </c>
      <c r="I897">
        <v>121</v>
      </c>
      <c r="J897">
        <v>50</v>
      </c>
      <c r="K897">
        <v>100</v>
      </c>
      <c r="L897">
        <v>12</v>
      </c>
      <c r="M897">
        <v>98</v>
      </c>
      <c r="N897">
        <v>78</v>
      </c>
      <c r="O897">
        <v>8</v>
      </c>
      <c r="P897">
        <v>97</v>
      </c>
    </row>
    <row r="898" spans="1:17" x14ac:dyDescent="0.3">
      <c r="A898">
        <v>4259249762</v>
      </c>
      <c r="B898">
        <v>1544197120</v>
      </c>
      <c r="C898">
        <v>6993</v>
      </c>
      <c r="D898" t="b">
        <v>1</v>
      </c>
      <c r="E898">
        <v>110</v>
      </c>
      <c r="F898">
        <v>59</v>
      </c>
      <c r="G898">
        <v>1</v>
      </c>
      <c r="H898">
        <v>97</v>
      </c>
      <c r="I898">
        <v>50</v>
      </c>
      <c r="J898">
        <v>111</v>
      </c>
      <c r="K898">
        <v>13</v>
      </c>
      <c r="L898">
        <v>112</v>
      </c>
      <c r="M898">
        <v>26</v>
      </c>
      <c r="N898">
        <v>41</v>
      </c>
      <c r="O898">
        <v>44</v>
      </c>
      <c r="P898">
        <v>28</v>
      </c>
    </row>
    <row r="899" spans="1:17" x14ac:dyDescent="0.3">
      <c r="A899">
        <v>4259250172</v>
      </c>
      <c r="B899">
        <v>1544197120</v>
      </c>
      <c r="C899">
        <v>6979</v>
      </c>
      <c r="D899" t="b">
        <v>1</v>
      </c>
      <c r="E899">
        <v>28</v>
      </c>
      <c r="F899">
        <v>50</v>
      </c>
      <c r="G899">
        <v>41</v>
      </c>
      <c r="H899">
        <v>66</v>
      </c>
      <c r="I899">
        <v>21</v>
      </c>
      <c r="J899">
        <v>76</v>
      </c>
      <c r="K899">
        <v>97</v>
      </c>
      <c r="L899">
        <v>16</v>
      </c>
      <c r="M899">
        <v>1</v>
      </c>
      <c r="N899">
        <v>93</v>
      </c>
      <c r="O899">
        <v>44</v>
      </c>
    </row>
    <row r="900" spans="1:17" x14ac:dyDescent="0.3">
      <c r="A900">
        <v>4259242315</v>
      </c>
      <c r="B900">
        <v>1544196864</v>
      </c>
      <c r="C900">
        <v>6922</v>
      </c>
      <c r="D900" t="b">
        <v>0</v>
      </c>
      <c r="E900">
        <v>45</v>
      </c>
      <c r="F900">
        <v>6</v>
      </c>
      <c r="G900">
        <v>50</v>
      </c>
      <c r="H900">
        <v>15</v>
      </c>
      <c r="I900">
        <v>86</v>
      </c>
      <c r="J900">
        <v>97</v>
      </c>
      <c r="K900">
        <v>12</v>
      </c>
      <c r="L900">
        <v>80</v>
      </c>
      <c r="M900">
        <v>26</v>
      </c>
      <c r="N900">
        <v>110</v>
      </c>
      <c r="O900">
        <v>76</v>
      </c>
      <c r="P900">
        <v>83</v>
      </c>
      <c r="Q900">
        <v>44</v>
      </c>
    </row>
    <row r="901" spans="1:17" x14ac:dyDescent="0.3">
      <c r="A901">
        <v>4259242303</v>
      </c>
      <c r="B901">
        <v>1544196864</v>
      </c>
      <c r="C901">
        <v>6911</v>
      </c>
      <c r="D901" t="b">
        <v>1</v>
      </c>
      <c r="E901">
        <v>86</v>
      </c>
      <c r="F901">
        <v>85</v>
      </c>
      <c r="G901">
        <v>93</v>
      </c>
      <c r="H901">
        <v>76</v>
      </c>
      <c r="I901">
        <v>28</v>
      </c>
      <c r="J901">
        <v>44</v>
      </c>
      <c r="K901">
        <v>94</v>
      </c>
      <c r="L901">
        <v>50</v>
      </c>
      <c r="M901">
        <v>71</v>
      </c>
      <c r="N901">
        <v>97</v>
      </c>
      <c r="O901">
        <v>121</v>
      </c>
    </row>
    <row r="902" spans="1:17" x14ac:dyDescent="0.3">
      <c r="A902">
        <v>4259271688</v>
      </c>
      <c r="B902">
        <v>1544197888</v>
      </c>
      <c r="C902">
        <v>7089</v>
      </c>
      <c r="D902" t="b">
        <v>0</v>
      </c>
      <c r="E902">
        <v>28</v>
      </c>
      <c r="F902">
        <v>25</v>
      </c>
      <c r="G902">
        <v>33</v>
      </c>
      <c r="H902">
        <v>91</v>
      </c>
      <c r="I902">
        <v>93</v>
      </c>
      <c r="J902">
        <v>44</v>
      </c>
      <c r="K902">
        <v>50</v>
      </c>
      <c r="L902">
        <v>7</v>
      </c>
      <c r="M902">
        <v>16</v>
      </c>
      <c r="N902">
        <v>59</v>
      </c>
      <c r="O902">
        <v>97</v>
      </c>
      <c r="P902">
        <v>80</v>
      </c>
      <c r="Q902">
        <v>121</v>
      </c>
    </row>
    <row r="903" spans="1:17" x14ac:dyDescent="0.3">
      <c r="A903">
        <v>4259268758</v>
      </c>
      <c r="B903">
        <v>1544197760</v>
      </c>
      <c r="C903">
        <v>6971</v>
      </c>
      <c r="D903" t="b">
        <v>1</v>
      </c>
      <c r="E903">
        <v>100</v>
      </c>
      <c r="F903">
        <v>97</v>
      </c>
      <c r="G903">
        <v>26</v>
      </c>
      <c r="H903">
        <v>94</v>
      </c>
      <c r="I903">
        <v>44</v>
      </c>
      <c r="J903">
        <v>109</v>
      </c>
      <c r="K903">
        <v>86</v>
      </c>
      <c r="L903">
        <v>2</v>
      </c>
      <c r="M903">
        <v>76</v>
      </c>
      <c r="N903">
        <v>87</v>
      </c>
      <c r="O903">
        <v>38</v>
      </c>
      <c r="P903">
        <v>34</v>
      </c>
    </row>
    <row r="904" spans="1:17" x14ac:dyDescent="0.3">
      <c r="A904">
        <v>4259264726</v>
      </c>
      <c r="B904">
        <v>1544197632</v>
      </c>
      <c r="C904">
        <v>6888</v>
      </c>
      <c r="D904" t="b">
        <v>0</v>
      </c>
      <c r="E904">
        <v>1</v>
      </c>
      <c r="F904">
        <v>53</v>
      </c>
      <c r="G904">
        <v>31</v>
      </c>
      <c r="H904">
        <v>36</v>
      </c>
      <c r="I904">
        <v>97</v>
      </c>
      <c r="J904">
        <v>41</v>
      </c>
      <c r="K904">
        <v>38</v>
      </c>
      <c r="L904">
        <v>19</v>
      </c>
      <c r="M904">
        <v>6</v>
      </c>
      <c r="N904">
        <v>64</v>
      </c>
      <c r="O904">
        <v>74</v>
      </c>
      <c r="P904">
        <v>8</v>
      </c>
      <c r="Q904">
        <v>44</v>
      </c>
    </row>
    <row r="905" spans="1:17" x14ac:dyDescent="0.3">
      <c r="A905">
        <v>4259274562</v>
      </c>
      <c r="B905">
        <v>1544198016</v>
      </c>
      <c r="C905">
        <v>7164</v>
      </c>
      <c r="D905" t="b">
        <v>1</v>
      </c>
      <c r="E905">
        <v>41</v>
      </c>
      <c r="F905">
        <v>90</v>
      </c>
      <c r="G905">
        <v>86</v>
      </c>
      <c r="H905">
        <v>16</v>
      </c>
      <c r="I905">
        <v>25</v>
      </c>
      <c r="J905">
        <v>84</v>
      </c>
      <c r="K905">
        <v>10</v>
      </c>
      <c r="L905">
        <v>91</v>
      </c>
      <c r="M905">
        <v>8</v>
      </c>
      <c r="N905">
        <v>19</v>
      </c>
      <c r="O905">
        <v>97</v>
      </c>
    </row>
    <row r="906" spans="1:17" x14ac:dyDescent="0.3">
      <c r="A906">
        <v>4259305040</v>
      </c>
      <c r="B906">
        <v>1544199040</v>
      </c>
      <c r="C906">
        <v>6902</v>
      </c>
      <c r="D906" t="b">
        <v>0</v>
      </c>
      <c r="E906">
        <v>93</v>
      </c>
      <c r="F906">
        <v>86</v>
      </c>
      <c r="G906">
        <v>25</v>
      </c>
      <c r="H906">
        <v>16</v>
      </c>
      <c r="I906">
        <v>121</v>
      </c>
      <c r="J906">
        <v>110</v>
      </c>
      <c r="K906">
        <v>59</v>
      </c>
      <c r="L906">
        <v>3</v>
      </c>
      <c r="M906">
        <v>8</v>
      </c>
      <c r="N906">
        <v>2</v>
      </c>
      <c r="O906">
        <v>44</v>
      </c>
      <c r="P906">
        <v>97</v>
      </c>
      <c r="Q906">
        <v>91</v>
      </c>
    </row>
    <row r="907" spans="1:17" x14ac:dyDescent="0.3">
      <c r="A907">
        <v>4259312740</v>
      </c>
      <c r="B907">
        <v>1544199296</v>
      </c>
      <c r="C907">
        <v>6908</v>
      </c>
      <c r="D907" t="b">
        <v>0</v>
      </c>
      <c r="E907">
        <v>110</v>
      </c>
      <c r="F907">
        <v>71</v>
      </c>
      <c r="G907">
        <v>34</v>
      </c>
      <c r="H907">
        <v>102</v>
      </c>
      <c r="I907">
        <v>3</v>
      </c>
      <c r="J907">
        <v>28</v>
      </c>
      <c r="K907">
        <v>91</v>
      </c>
      <c r="L907">
        <v>93</v>
      </c>
      <c r="M907">
        <v>89</v>
      </c>
      <c r="N907">
        <v>50</v>
      </c>
      <c r="O907">
        <v>44</v>
      </c>
      <c r="P907">
        <v>97</v>
      </c>
      <c r="Q907">
        <v>2</v>
      </c>
    </row>
    <row r="908" spans="1:17" x14ac:dyDescent="0.3">
      <c r="A908">
        <v>4259328591</v>
      </c>
      <c r="B908">
        <v>1544200192</v>
      </c>
      <c r="C908">
        <v>7196</v>
      </c>
      <c r="D908" t="b">
        <v>1</v>
      </c>
      <c r="E908">
        <v>88</v>
      </c>
      <c r="F908">
        <v>50</v>
      </c>
      <c r="G908">
        <v>8</v>
      </c>
      <c r="H908">
        <v>62</v>
      </c>
      <c r="I908">
        <v>19</v>
      </c>
      <c r="J908">
        <v>71</v>
      </c>
      <c r="K908">
        <v>76</v>
      </c>
      <c r="L908">
        <v>86</v>
      </c>
      <c r="M908">
        <v>93</v>
      </c>
      <c r="N908">
        <v>110</v>
      </c>
      <c r="O908">
        <v>97</v>
      </c>
    </row>
    <row r="909" spans="1:17" x14ac:dyDescent="0.3">
      <c r="A909">
        <v>4259321164</v>
      </c>
      <c r="B909">
        <v>1544199808</v>
      </c>
      <c r="C909">
        <v>7018</v>
      </c>
      <c r="D909" t="b">
        <v>0</v>
      </c>
      <c r="E909">
        <v>65</v>
      </c>
      <c r="F909">
        <v>8</v>
      </c>
      <c r="G909">
        <v>121</v>
      </c>
      <c r="H909">
        <v>114</v>
      </c>
      <c r="I909">
        <v>100</v>
      </c>
      <c r="J909">
        <v>14</v>
      </c>
      <c r="K909">
        <v>86</v>
      </c>
      <c r="L909">
        <v>87</v>
      </c>
      <c r="M909">
        <v>13</v>
      </c>
      <c r="N909">
        <v>109</v>
      </c>
      <c r="O909">
        <v>97</v>
      </c>
    </row>
    <row r="910" spans="1:17" x14ac:dyDescent="0.3">
      <c r="A910">
        <v>4259325377</v>
      </c>
      <c r="B910">
        <v>1544200064</v>
      </c>
      <c r="C910">
        <v>6918</v>
      </c>
      <c r="D910" t="b">
        <v>0</v>
      </c>
      <c r="E910">
        <v>34</v>
      </c>
      <c r="F910">
        <v>50</v>
      </c>
      <c r="G910">
        <v>83</v>
      </c>
      <c r="H910">
        <v>1</v>
      </c>
      <c r="I910">
        <v>90</v>
      </c>
      <c r="J910">
        <v>27</v>
      </c>
      <c r="K910">
        <v>7</v>
      </c>
      <c r="L910">
        <v>109</v>
      </c>
      <c r="M910">
        <v>82</v>
      </c>
      <c r="N910">
        <v>69</v>
      </c>
      <c r="O910">
        <v>44</v>
      </c>
      <c r="P910">
        <v>97</v>
      </c>
    </row>
    <row r="911" spans="1:17" x14ac:dyDescent="0.3">
      <c r="A911">
        <v>4259335051</v>
      </c>
      <c r="B911">
        <v>1544200576</v>
      </c>
      <c r="C911">
        <v>6907</v>
      </c>
      <c r="D911" t="b">
        <v>1</v>
      </c>
      <c r="E911">
        <v>23</v>
      </c>
      <c r="F911">
        <v>44</v>
      </c>
      <c r="G911">
        <v>26</v>
      </c>
      <c r="H911">
        <v>86</v>
      </c>
      <c r="I911">
        <v>33</v>
      </c>
      <c r="J911">
        <v>100</v>
      </c>
      <c r="K911">
        <v>48</v>
      </c>
      <c r="L911">
        <v>55</v>
      </c>
      <c r="M911">
        <v>90</v>
      </c>
      <c r="N911">
        <v>82</v>
      </c>
      <c r="O911">
        <v>97</v>
      </c>
    </row>
    <row r="912" spans="1:17" x14ac:dyDescent="0.3">
      <c r="A912">
        <v>4259353033</v>
      </c>
      <c r="B912">
        <v>1544201472</v>
      </c>
      <c r="C912">
        <v>7294</v>
      </c>
      <c r="D912" t="b">
        <v>0</v>
      </c>
      <c r="E912">
        <v>45</v>
      </c>
      <c r="F912">
        <v>44</v>
      </c>
      <c r="G912">
        <v>100</v>
      </c>
      <c r="H912">
        <v>96</v>
      </c>
      <c r="I912">
        <v>84</v>
      </c>
      <c r="J912">
        <v>1</v>
      </c>
      <c r="K912">
        <v>97</v>
      </c>
      <c r="L912">
        <v>86</v>
      </c>
      <c r="M912">
        <v>90</v>
      </c>
      <c r="N912">
        <v>19</v>
      </c>
      <c r="O912">
        <v>50</v>
      </c>
      <c r="P912">
        <v>59</v>
      </c>
    </row>
    <row r="913" spans="1:18" x14ac:dyDescent="0.3">
      <c r="A913">
        <v>4259361831</v>
      </c>
      <c r="B913">
        <v>1544201728</v>
      </c>
      <c r="C913">
        <v>7061</v>
      </c>
      <c r="D913" t="b">
        <v>1</v>
      </c>
      <c r="E913">
        <v>46</v>
      </c>
      <c r="F913">
        <v>107</v>
      </c>
      <c r="G913">
        <v>112</v>
      </c>
      <c r="H913">
        <v>97</v>
      </c>
      <c r="I913">
        <v>8</v>
      </c>
      <c r="J913">
        <v>110</v>
      </c>
      <c r="K913">
        <v>25</v>
      </c>
      <c r="L913">
        <v>29</v>
      </c>
      <c r="M913">
        <v>114</v>
      </c>
      <c r="N913">
        <v>26</v>
      </c>
      <c r="O913">
        <v>86</v>
      </c>
      <c r="P913">
        <v>44</v>
      </c>
    </row>
    <row r="914" spans="1:18" x14ac:dyDescent="0.3">
      <c r="A914">
        <v>4259358139</v>
      </c>
      <c r="B914">
        <v>1544201600</v>
      </c>
      <c r="C914">
        <v>6862</v>
      </c>
      <c r="D914" t="b">
        <v>0</v>
      </c>
      <c r="E914">
        <v>45</v>
      </c>
      <c r="F914">
        <v>1</v>
      </c>
      <c r="G914">
        <v>50</v>
      </c>
      <c r="H914">
        <v>35</v>
      </c>
      <c r="I914">
        <v>3</v>
      </c>
      <c r="J914">
        <v>79</v>
      </c>
      <c r="K914">
        <v>97</v>
      </c>
      <c r="L914">
        <v>7</v>
      </c>
      <c r="M914">
        <v>44</v>
      </c>
      <c r="N914">
        <v>47</v>
      </c>
      <c r="O914">
        <v>28</v>
      </c>
      <c r="P914">
        <v>82</v>
      </c>
      <c r="Q914">
        <v>34</v>
      </c>
      <c r="R914">
        <v>31</v>
      </c>
    </row>
    <row r="915" spans="1:18" x14ac:dyDescent="0.3">
      <c r="A915">
        <v>4259370547</v>
      </c>
      <c r="B915">
        <v>1544201984</v>
      </c>
      <c r="C915">
        <v>6843</v>
      </c>
      <c r="D915" t="b">
        <v>1</v>
      </c>
      <c r="E915">
        <v>50</v>
      </c>
      <c r="F915">
        <v>97</v>
      </c>
      <c r="G915">
        <v>59</v>
      </c>
      <c r="H915">
        <v>13</v>
      </c>
      <c r="I915">
        <v>54</v>
      </c>
      <c r="J915">
        <v>96</v>
      </c>
      <c r="K915">
        <v>46</v>
      </c>
      <c r="L915">
        <v>111</v>
      </c>
      <c r="M915">
        <v>19</v>
      </c>
      <c r="N915">
        <v>1</v>
      </c>
      <c r="O915">
        <v>93</v>
      </c>
      <c r="P915">
        <v>121</v>
      </c>
      <c r="Q915">
        <v>44</v>
      </c>
    </row>
    <row r="916" spans="1:18" x14ac:dyDescent="0.3">
      <c r="A916">
        <v>4259377666</v>
      </c>
      <c r="B916">
        <v>1544202240</v>
      </c>
      <c r="C916">
        <v>7179</v>
      </c>
      <c r="D916" t="b">
        <v>0</v>
      </c>
      <c r="E916">
        <v>112</v>
      </c>
      <c r="F916">
        <v>16</v>
      </c>
      <c r="G916">
        <v>110</v>
      </c>
      <c r="H916">
        <v>109</v>
      </c>
      <c r="I916">
        <v>63</v>
      </c>
      <c r="J916">
        <v>85</v>
      </c>
      <c r="K916">
        <v>121</v>
      </c>
      <c r="L916">
        <v>97</v>
      </c>
      <c r="M916">
        <v>44</v>
      </c>
      <c r="N916">
        <v>59</v>
      </c>
      <c r="O916">
        <v>80</v>
      </c>
      <c r="P916">
        <v>50</v>
      </c>
      <c r="Q916">
        <v>4</v>
      </c>
    </row>
    <row r="917" spans="1:18" x14ac:dyDescent="0.3">
      <c r="A917">
        <v>4259388261</v>
      </c>
      <c r="B917">
        <v>1544202624</v>
      </c>
      <c r="C917">
        <v>7069</v>
      </c>
      <c r="D917" t="b">
        <v>0</v>
      </c>
      <c r="E917">
        <v>28</v>
      </c>
      <c r="F917">
        <v>41</v>
      </c>
      <c r="G917">
        <v>111</v>
      </c>
      <c r="H917">
        <v>82</v>
      </c>
      <c r="I917">
        <v>86</v>
      </c>
      <c r="J917">
        <v>16</v>
      </c>
      <c r="K917">
        <v>89</v>
      </c>
      <c r="L917">
        <v>26</v>
      </c>
      <c r="M917">
        <v>109</v>
      </c>
      <c r="N917">
        <v>90</v>
      </c>
      <c r="O917">
        <v>97</v>
      </c>
      <c r="P917">
        <v>88</v>
      </c>
      <c r="Q917">
        <v>44</v>
      </c>
    </row>
    <row r="918" spans="1:18" x14ac:dyDescent="0.3">
      <c r="A918">
        <v>4259389787</v>
      </c>
      <c r="B918">
        <v>1544202752</v>
      </c>
      <c r="C918">
        <v>7024</v>
      </c>
      <c r="D918" t="b">
        <v>1</v>
      </c>
      <c r="E918">
        <v>2</v>
      </c>
      <c r="F918">
        <v>107</v>
      </c>
      <c r="G918">
        <v>50</v>
      </c>
      <c r="H918">
        <v>6</v>
      </c>
      <c r="I918">
        <v>94</v>
      </c>
      <c r="J918">
        <v>85</v>
      </c>
      <c r="K918">
        <v>97</v>
      </c>
      <c r="L918">
        <v>44</v>
      </c>
      <c r="M918">
        <v>34</v>
      </c>
      <c r="N918">
        <v>71</v>
      </c>
      <c r="O918">
        <v>41</v>
      </c>
    </row>
    <row r="919" spans="1:18" x14ac:dyDescent="0.3">
      <c r="A919">
        <v>4259381001</v>
      </c>
      <c r="B919">
        <v>1544202368</v>
      </c>
      <c r="C919">
        <v>6855</v>
      </c>
      <c r="D919" t="b">
        <v>1</v>
      </c>
      <c r="E919">
        <v>44</v>
      </c>
      <c r="F919">
        <v>68</v>
      </c>
      <c r="G919">
        <v>1</v>
      </c>
      <c r="H919">
        <v>121</v>
      </c>
      <c r="I919">
        <v>97</v>
      </c>
      <c r="J919">
        <v>42</v>
      </c>
      <c r="K919">
        <v>2</v>
      </c>
      <c r="L919">
        <v>90</v>
      </c>
      <c r="M919">
        <v>83</v>
      </c>
      <c r="N919">
        <v>45</v>
      </c>
      <c r="O919">
        <v>93</v>
      </c>
      <c r="P919">
        <v>59</v>
      </c>
      <c r="Q919">
        <v>91</v>
      </c>
    </row>
    <row r="920" spans="1:18" x14ac:dyDescent="0.3">
      <c r="A920">
        <v>4259395703</v>
      </c>
      <c r="B920">
        <v>1544202880</v>
      </c>
      <c r="C920">
        <v>7361</v>
      </c>
      <c r="D920" t="b">
        <v>1</v>
      </c>
      <c r="E920">
        <v>78</v>
      </c>
      <c r="F920">
        <v>71</v>
      </c>
      <c r="G920">
        <v>16</v>
      </c>
      <c r="H920">
        <v>76</v>
      </c>
      <c r="I920">
        <v>48</v>
      </c>
      <c r="J920">
        <v>38</v>
      </c>
      <c r="K920">
        <v>109</v>
      </c>
      <c r="L920">
        <v>6</v>
      </c>
      <c r="M920">
        <v>96</v>
      </c>
      <c r="N920">
        <v>91</v>
      </c>
      <c r="O920">
        <v>80</v>
      </c>
      <c r="P920">
        <v>112</v>
      </c>
    </row>
    <row r="921" spans="1:18" x14ac:dyDescent="0.3">
      <c r="A921">
        <v>4259398378</v>
      </c>
      <c r="B921">
        <v>1544203008</v>
      </c>
      <c r="C921">
        <v>6934</v>
      </c>
      <c r="D921" t="b">
        <v>0</v>
      </c>
      <c r="E921">
        <v>85</v>
      </c>
      <c r="F921">
        <v>50</v>
      </c>
      <c r="G921">
        <v>28</v>
      </c>
      <c r="H921">
        <v>49</v>
      </c>
      <c r="I921">
        <v>44</v>
      </c>
      <c r="J921">
        <v>86</v>
      </c>
      <c r="K921">
        <v>31</v>
      </c>
      <c r="L921">
        <v>97</v>
      </c>
      <c r="M921">
        <v>39</v>
      </c>
      <c r="N921">
        <v>8</v>
      </c>
      <c r="O921">
        <v>109</v>
      </c>
    </row>
    <row r="922" spans="1:18" x14ac:dyDescent="0.3">
      <c r="A922">
        <v>4259404868</v>
      </c>
      <c r="B922">
        <v>1544203264</v>
      </c>
      <c r="C922">
        <v>6875</v>
      </c>
      <c r="D922" t="b">
        <v>0</v>
      </c>
      <c r="E922">
        <v>76</v>
      </c>
      <c r="F922">
        <v>19</v>
      </c>
      <c r="G922">
        <v>26</v>
      </c>
      <c r="H922">
        <v>50</v>
      </c>
      <c r="I922">
        <v>6</v>
      </c>
      <c r="J922">
        <v>86</v>
      </c>
      <c r="K922">
        <v>109</v>
      </c>
      <c r="L922">
        <v>85</v>
      </c>
      <c r="M922">
        <v>78</v>
      </c>
      <c r="N922">
        <v>121</v>
      </c>
      <c r="O922">
        <v>44</v>
      </c>
      <c r="P922">
        <v>97</v>
      </c>
    </row>
    <row r="923" spans="1:18" x14ac:dyDescent="0.3">
      <c r="A923">
        <v>4259416859</v>
      </c>
      <c r="B923">
        <v>1544203776</v>
      </c>
      <c r="C923">
        <v>7324</v>
      </c>
      <c r="D923" t="b">
        <v>1</v>
      </c>
      <c r="E923">
        <v>59</v>
      </c>
      <c r="F923">
        <v>57</v>
      </c>
      <c r="G923">
        <v>109</v>
      </c>
      <c r="H923">
        <v>97</v>
      </c>
      <c r="I923">
        <v>31</v>
      </c>
      <c r="J923">
        <v>78</v>
      </c>
      <c r="K923">
        <v>121</v>
      </c>
      <c r="L923">
        <v>94</v>
      </c>
      <c r="M923">
        <v>44</v>
      </c>
      <c r="N923">
        <v>86</v>
      </c>
      <c r="O923">
        <v>93</v>
      </c>
    </row>
    <row r="924" spans="1:18" x14ac:dyDescent="0.3">
      <c r="A924">
        <v>4259412465</v>
      </c>
      <c r="B924">
        <v>1544203648</v>
      </c>
      <c r="C924">
        <v>7036</v>
      </c>
      <c r="D924" t="b">
        <v>1</v>
      </c>
      <c r="E924">
        <v>40</v>
      </c>
      <c r="F924">
        <v>110</v>
      </c>
      <c r="G924">
        <v>121</v>
      </c>
      <c r="H924">
        <v>77</v>
      </c>
      <c r="I924">
        <v>23</v>
      </c>
      <c r="J924">
        <v>1</v>
      </c>
      <c r="K924">
        <v>104</v>
      </c>
      <c r="L924">
        <v>114</v>
      </c>
      <c r="M924">
        <v>68</v>
      </c>
      <c r="N924">
        <v>90</v>
      </c>
      <c r="O924">
        <v>44</v>
      </c>
      <c r="P924">
        <v>86</v>
      </c>
    </row>
    <row r="925" spans="1:18" x14ac:dyDescent="0.3">
      <c r="A925">
        <v>4259409173</v>
      </c>
      <c r="B925">
        <v>1544203520</v>
      </c>
      <c r="C925">
        <v>6982</v>
      </c>
      <c r="D925" t="b">
        <v>1</v>
      </c>
      <c r="E925">
        <v>114</v>
      </c>
      <c r="F925">
        <v>97</v>
      </c>
      <c r="G925">
        <v>8</v>
      </c>
      <c r="H925">
        <v>31</v>
      </c>
      <c r="I925">
        <v>100</v>
      </c>
      <c r="J925">
        <v>98</v>
      </c>
      <c r="K925">
        <v>19</v>
      </c>
      <c r="L925">
        <v>44</v>
      </c>
      <c r="M925">
        <v>20</v>
      </c>
      <c r="N925">
        <v>121</v>
      </c>
      <c r="O925">
        <v>91</v>
      </c>
      <c r="P925">
        <v>77</v>
      </c>
    </row>
    <row r="926" spans="1:18" x14ac:dyDescent="0.3">
      <c r="A926">
        <v>4259433737</v>
      </c>
      <c r="B926">
        <v>1544204544</v>
      </c>
      <c r="C926">
        <v>7174</v>
      </c>
      <c r="D926" t="b">
        <v>0</v>
      </c>
      <c r="E926">
        <v>114</v>
      </c>
      <c r="F926">
        <v>55</v>
      </c>
      <c r="G926">
        <v>11</v>
      </c>
      <c r="H926">
        <v>71</v>
      </c>
      <c r="I926">
        <v>121</v>
      </c>
      <c r="J926">
        <v>31</v>
      </c>
      <c r="K926">
        <v>76</v>
      </c>
      <c r="L926">
        <v>2</v>
      </c>
      <c r="M926">
        <v>120</v>
      </c>
      <c r="N926">
        <v>1</v>
      </c>
      <c r="O926">
        <v>50</v>
      </c>
      <c r="P926">
        <v>97</v>
      </c>
      <c r="Q926">
        <v>44</v>
      </c>
    </row>
    <row r="927" spans="1:18" x14ac:dyDescent="0.3">
      <c r="A927">
        <v>4259427139</v>
      </c>
      <c r="B927">
        <v>1544204288</v>
      </c>
      <c r="C927">
        <v>7024</v>
      </c>
      <c r="D927" t="b">
        <v>1</v>
      </c>
      <c r="E927">
        <v>21</v>
      </c>
      <c r="F927">
        <v>31</v>
      </c>
      <c r="G927">
        <v>93</v>
      </c>
      <c r="H927">
        <v>110</v>
      </c>
      <c r="I927">
        <v>97</v>
      </c>
      <c r="J927">
        <v>26</v>
      </c>
      <c r="K927">
        <v>38</v>
      </c>
      <c r="L927">
        <v>114</v>
      </c>
      <c r="M927">
        <v>14</v>
      </c>
      <c r="N927">
        <v>10</v>
      </c>
      <c r="O927">
        <v>44</v>
      </c>
      <c r="P927">
        <v>61</v>
      </c>
      <c r="Q927">
        <v>1</v>
      </c>
    </row>
    <row r="928" spans="1:18" x14ac:dyDescent="0.3">
      <c r="A928">
        <v>4259444197</v>
      </c>
      <c r="B928">
        <v>1544204928</v>
      </c>
      <c r="C928">
        <v>6962</v>
      </c>
      <c r="D928" t="b">
        <v>1</v>
      </c>
      <c r="E928">
        <v>78</v>
      </c>
      <c r="F928">
        <v>3</v>
      </c>
      <c r="G928">
        <v>23</v>
      </c>
      <c r="H928">
        <v>86</v>
      </c>
      <c r="I928">
        <v>1</v>
      </c>
      <c r="J928">
        <v>114</v>
      </c>
      <c r="K928">
        <v>80</v>
      </c>
      <c r="L928">
        <v>100</v>
      </c>
      <c r="M928">
        <v>45</v>
      </c>
      <c r="N928">
        <v>31</v>
      </c>
      <c r="O928">
        <v>97</v>
      </c>
      <c r="P928">
        <v>109</v>
      </c>
      <c r="Q928">
        <v>52</v>
      </c>
    </row>
    <row r="929" spans="1:18" x14ac:dyDescent="0.3">
      <c r="A929">
        <v>4259429376</v>
      </c>
      <c r="B929">
        <v>1544204416</v>
      </c>
      <c r="C929">
        <v>6941</v>
      </c>
      <c r="D929" t="b">
        <v>1</v>
      </c>
      <c r="E929">
        <v>44</v>
      </c>
      <c r="F929">
        <v>86</v>
      </c>
      <c r="G929">
        <v>33</v>
      </c>
      <c r="H929">
        <v>49</v>
      </c>
      <c r="I929">
        <v>107</v>
      </c>
      <c r="J929">
        <v>90</v>
      </c>
      <c r="K929">
        <v>97</v>
      </c>
      <c r="L929">
        <v>1</v>
      </c>
      <c r="M929">
        <v>10</v>
      </c>
      <c r="N929">
        <v>98</v>
      </c>
      <c r="O929">
        <v>114</v>
      </c>
      <c r="P929">
        <v>121</v>
      </c>
      <c r="Q929">
        <v>93</v>
      </c>
    </row>
    <row r="930" spans="1:18" x14ac:dyDescent="0.3">
      <c r="A930">
        <v>4259435615</v>
      </c>
      <c r="B930">
        <v>1544204672</v>
      </c>
      <c r="C930">
        <v>6898</v>
      </c>
      <c r="D930" t="b">
        <v>1</v>
      </c>
      <c r="E930">
        <v>8</v>
      </c>
      <c r="F930">
        <v>46</v>
      </c>
      <c r="G930">
        <v>110</v>
      </c>
      <c r="H930">
        <v>97</v>
      </c>
      <c r="I930">
        <v>79</v>
      </c>
      <c r="J930">
        <v>86</v>
      </c>
      <c r="K930">
        <v>76</v>
      </c>
      <c r="L930">
        <v>44</v>
      </c>
      <c r="M930">
        <v>50</v>
      </c>
      <c r="N930">
        <v>2</v>
      </c>
      <c r="O930">
        <v>23</v>
      </c>
      <c r="P930">
        <v>12</v>
      </c>
    </row>
    <row r="931" spans="1:18" x14ac:dyDescent="0.3">
      <c r="A931">
        <v>4259444707</v>
      </c>
      <c r="B931">
        <v>1544204928</v>
      </c>
      <c r="C931">
        <v>6834</v>
      </c>
      <c r="D931" t="b">
        <v>1</v>
      </c>
      <c r="E931">
        <v>110</v>
      </c>
      <c r="F931">
        <v>63</v>
      </c>
      <c r="G931">
        <v>114</v>
      </c>
      <c r="H931">
        <v>74</v>
      </c>
      <c r="I931">
        <v>100</v>
      </c>
      <c r="J931">
        <v>6</v>
      </c>
      <c r="K931">
        <v>86</v>
      </c>
      <c r="L931">
        <v>71</v>
      </c>
      <c r="M931">
        <v>19</v>
      </c>
      <c r="N931">
        <v>93</v>
      </c>
      <c r="O931">
        <v>97</v>
      </c>
      <c r="P931">
        <v>121</v>
      </c>
      <c r="Q931">
        <v>44</v>
      </c>
      <c r="R931">
        <v>91</v>
      </c>
    </row>
    <row r="932" spans="1:18" x14ac:dyDescent="0.3">
      <c r="A932">
        <v>4259383075</v>
      </c>
      <c r="B932">
        <v>1544202496</v>
      </c>
      <c r="C932">
        <v>6778</v>
      </c>
      <c r="D932" t="b">
        <v>1</v>
      </c>
      <c r="E932">
        <v>109</v>
      </c>
      <c r="F932">
        <v>23</v>
      </c>
      <c r="G932">
        <v>31</v>
      </c>
      <c r="H932">
        <v>86</v>
      </c>
      <c r="I932">
        <v>97</v>
      </c>
      <c r="J932">
        <v>96</v>
      </c>
      <c r="K932">
        <v>80</v>
      </c>
      <c r="L932">
        <v>26</v>
      </c>
      <c r="M932">
        <v>34</v>
      </c>
      <c r="N932">
        <v>7</v>
      </c>
      <c r="O932">
        <v>44</v>
      </c>
      <c r="P932">
        <v>1</v>
      </c>
    </row>
    <row r="933" spans="1:18" x14ac:dyDescent="0.3">
      <c r="A933">
        <v>4259443014</v>
      </c>
      <c r="B933">
        <v>1544204928</v>
      </c>
      <c r="C933">
        <v>6773</v>
      </c>
      <c r="D933" t="b">
        <v>0</v>
      </c>
      <c r="E933">
        <v>98</v>
      </c>
      <c r="F933">
        <v>80</v>
      </c>
      <c r="G933">
        <v>90</v>
      </c>
      <c r="H933">
        <v>114</v>
      </c>
      <c r="I933">
        <v>121</v>
      </c>
      <c r="J933">
        <v>100</v>
      </c>
      <c r="K933">
        <v>109</v>
      </c>
      <c r="L933">
        <v>85</v>
      </c>
      <c r="M933">
        <v>16</v>
      </c>
      <c r="N933">
        <v>34</v>
      </c>
      <c r="O933">
        <v>97</v>
      </c>
      <c r="P933">
        <v>112</v>
      </c>
    </row>
    <row r="934" spans="1:18" x14ac:dyDescent="0.3">
      <c r="A934">
        <v>4259437344</v>
      </c>
      <c r="B934">
        <v>1544204672</v>
      </c>
      <c r="C934">
        <v>6752</v>
      </c>
      <c r="D934" t="b">
        <v>1</v>
      </c>
      <c r="E934">
        <v>97</v>
      </c>
      <c r="F934">
        <v>4</v>
      </c>
      <c r="G934">
        <v>76</v>
      </c>
      <c r="H934">
        <v>120</v>
      </c>
      <c r="I934">
        <v>27</v>
      </c>
      <c r="J934">
        <v>79</v>
      </c>
      <c r="K934">
        <v>6</v>
      </c>
      <c r="L934">
        <v>59</v>
      </c>
      <c r="M934">
        <v>71</v>
      </c>
      <c r="N934">
        <v>44</v>
      </c>
      <c r="O934">
        <v>34</v>
      </c>
      <c r="P934">
        <v>96</v>
      </c>
    </row>
    <row r="935" spans="1:18" x14ac:dyDescent="0.3">
      <c r="A935">
        <v>4259435818</v>
      </c>
      <c r="B935">
        <v>1544204672</v>
      </c>
      <c r="C935">
        <v>6734</v>
      </c>
      <c r="D935" t="b">
        <v>0</v>
      </c>
      <c r="E935">
        <v>97</v>
      </c>
      <c r="F935">
        <v>22</v>
      </c>
      <c r="G935">
        <v>26</v>
      </c>
      <c r="H935">
        <v>6</v>
      </c>
      <c r="I935">
        <v>16</v>
      </c>
      <c r="J935">
        <v>86</v>
      </c>
      <c r="K935">
        <v>74</v>
      </c>
      <c r="L935">
        <v>93</v>
      </c>
      <c r="M935">
        <v>3</v>
      </c>
      <c r="N935">
        <v>78</v>
      </c>
      <c r="O935">
        <v>121</v>
      </c>
      <c r="P935">
        <v>34</v>
      </c>
    </row>
    <row r="936" spans="1:18" x14ac:dyDescent="0.3">
      <c r="A936">
        <v>4259477104</v>
      </c>
      <c r="B936">
        <v>1544206336</v>
      </c>
      <c r="C936">
        <v>7347</v>
      </c>
      <c r="D936" t="b">
        <v>1</v>
      </c>
      <c r="E936">
        <v>78</v>
      </c>
      <c r="F936">
        <v>8</v>
      </c>
      <c r="G936">
        <v>97</v>
      </c>
      <c r="H936">
        <v>91</v>
      </c>
      <c r="I936">
        <v>86</v>
      </c>
      <c r="J936">
        <v>16</v>
      </c>
      <c r="K936">
        <v>44</v>
      </c>
      <c r="L936">
        <v>121</v>
      </c>
      <c r="M936">
        <v>112</v>
      </c>
      <c r="N936">
        <v>114</v>
      </c>
      <c r="O936">
        <v>110</v>
      </c>
      <c r="P936">
        <v>67</v>
      </c>
    </row>
    <row r="937" spans="1:18" x14ac:dyDescent="0.3">
      <c r="A937">
        <v>4259467798</v>
      </c>
      <c r="B937">
        <v>1544205952</v>
      </c>
      <c r="C937">
        <v>7182</v>
      </c>
      <c r="D937" t="b">
        <v>1</v>
      </c>
      <c r="E937">
        <v>114</v>
      </c>
      <c r="F937">
        <v>110</v>
      </c>
      <c r="G937">
        <v>78</v>
      </c>
      <c r="H937">
        <v>93</v>
      </c>
      <c r="I937">
        <v>97</v>
      </c>
      <c r="J937">
        <v>85</v>
      </c>
      <c r="K937">
        <v>96</v>
      </c>
      <c r="L937">
        <v>9</v>
      </c>
      <c r="M937">
        <v>44</v>
      </c>
      <c r="N937">
        <v>86</v>
      </c>
      <c r="O937">
        <v>41</v>
      </c>
      <c r="P937">
        <v>112</v>
      </c>
    </row>
    <row r="938" spans="1:18" x14ac:dyDescent="0.3">
      <c r="A938">
        <v>4259473104</v>
      </c>
      <c r="B938">
        <v>1544206208</v>
      </c>
      <c r="C938">
        <v>7148</v>
      </c>
      <c r="D938" t="b">
        <v>1</v>
      </c>
      <c r="E938">
        <v>28</v>
      </c>
      <c r="F938">
        <v>44</v>
      </c>
      <c r="G938">
        <v>101</v>
      </c>
      <c r="H938">
        <v>31</v>
      </c>
      <c r="I938">
        <v>121</v>
      </c>
      <c r="J938">
        <v>45</v>
      </c>
      <c r="K938">
        <v>50</v>
      </c>
      <c r="L938">
        <v>97</v>
      </c>
      <c r="M938">
        <v>1</v>
      </c>
      <c r="N938">
        <v>47</v>
      </c>
      <c r="O938">
        <v>19</v>
      </c>
    </row>
    <row r="939" spans="1:18" x14ac:dyDescent="0.3">
      <c r="A939">
        <v>4259464224</v>
      </c>
      <c r="B939">
        <v>1544205824</v>
      </c>
      <c r="C939">
        <v>7126</v>
      </c>
      <c r="D939" t="b">
        <v>1</v>
      </c>
      <c r="E939">
        <v>121</v>
      </c>
      <c r="F939">
        <v>78</v>
      </c>
      <c r="G939">
        <v>46</v>
      </c>
      <c r="H939">
        <v>93</v>
      </c>
      <c r="I939">
        <v>50</v>
      </c>
      <c r="J939">
        <v>72</v>
      </c>
      <c r="K939">
        <v>91</v>
      </c>
      <c r="L939">
        <v>100</v>
      </c>
      <c r="M939">
        <v>101</v>
      </c>
      <c r="N939">
        <v>97</v>
      </c>
      <c r="O939">
        <v>109</v>
      </c>
      <c r="P939">
        <v>44</v>
      </c>
      <c r="Q939">
        <v>34</v>
      </c>
    </row>
    <row r="940" spans="1:18" x14ac:dyDescent="0.3">
      <c r="A940">
        <v>4259468907</v>
      </c>
      <c r="B940">
        <v>1544205952</v>
      </c>
      <c r="C940">
        <v>6843</v>
      </c>
      <c r="D940" t="b">
        <v>0</v>
      </c>
      <c r="E940">
        <v>86</v>
      </c>
      <c r="F940">
        <v>33</v>
      </c>
      <c r="G940">
        <v>44</v>
      </c>
      <c r="H940">
        <v>13</v>
      </c>
      <c r="I940">
        <v>16</v>
      </c>
      <c r="J940">
        <v>71</v>
      </c>
      <c r="K940">
        <v>26</v>
      </c>
      <c r="L940">
        <v>109</v>
      </c>
      <c r="M940">
        <v>46</v>
      </c>
      <c r="N940">
        <v>97</v>
      </c>
    </row>
    <row r="941" spans="1:18" x14ac:dyDescent="0.3">
      <c r="A941">
        <v>4259476715</v>
      </c>
      <c r="B941">
        <v>1544206336</v>
      </c>
      <c r="C941">
        <v>6879</v>
      </c>
      <c r="D941" t="b">
        <v>0</v>
      </c>
      <c r="E941">
        <v>90</v>
      </c>
      <c r="F941">
        <v>1</v>
      </c>
      <c r="G941">
        <v>16</v>
      </c>
      <c r="H941">
        <v>9</v>
      </c>
      <c r="I941">
        <v>86</v>
      </c>
      <c r="J941">
        <v>110</v>
      </c>
      <c r="K941">
        <v>55</v>
      </c>
      <c r="L941">
        <v>71</v>
      </c>
      <c r="M941">
        <v>114</v>
      </c>
      <c r="N941">
        <v>76</v>
      </c>
      <c r="O941">
        <v>44</v>
      </c>
      <c r="P941">
        <v>109</v>
      </c>
    </row>
    <row r="942" spans="1:18" x14ac:dyDescent="0.3">
      <c r="A942">
        <v>4259484981</v>
      </c>
      <c r="B942">
        <v>1544206720</v>
      </c>
      <c r="C942">
        <v>7442</v>
      </c>
      <c r="D942" t="b">
        <v>0</v>
      </c>
      <c r="E942">
        <v>35</v>
      </c>
      <c r="F942">
        <v>44</v>
      </c>
      <c r="G942">
        <v>2</v>
      </c>
      <c r="H942">
        <v>50</v>
      </c>
      <c r="I942">
        <v>111</v>
      </c>
      <c r="J942">
        <v>69</v>
      </c>
      <c r="K942">
        <v>101</v>
      </c>
      <c r="L942">
        <v>94</v>
      </c>
      <c r="M942">
        <v>85</v>
      </c>
      <c r="N942">
        <v>19</v>
      </c>
      <c r="O942">
        <v>97</v>
      </c>
      <c r="P942">
        <v>114</v>
      </c>
      <c r="Q942">
        <v>76</v>
      </c>
    </row>
    <row r="943" spans="1:18" x14ac:dyDescent="0.3">
      <c r="A943">
        <v>4259482399</v>
      </c>
      <c r="B943">
        <v>1544206592</v>
      </c>
      <c r="C943">
        <v>7071</v>
      </c>
      <c r="D943" t="b">
        <v>1</v>
      </c>
      <c r="E943">
        <v>63</v>
      </c>
      <c r="F943">
        <v>96</v>
      </c>
      <c r="G943">
        <v>114</v>
      </c>
      <c r="H943">
        <v>31</v>
      </c>
      <c r="I943">
        <v>121</v>
      </c>
      <c r="J943">
        <v>38</v>
      </c>
      <c r="K943">
        <v>90</v>
      </c>
      <c r="L943">
        <v>107</v>
      </c>
      <c r="M943">
        <v>47</v>
      </c>
      <c r="N943">
        <v>10</v>
      </c>
      <c r="O943">
        <v>97</v>
      </c>
      <c r="P943">
        <v>61</v>
      </c>
    </row>
    <row r="944" spans="1:18" x14ac:dyDescent="0.3">
      <c r="A944">
        <v>4259497672</v>
      </c>
      <c r="B944">
        <v>1544207232</v>
      </c>
      <c r="C944">
        <v>7404</v>
      </c>
      <c r="D944" t="b">
        <v>1</v>
      </c>
      <c r="E944">
        <v>5</v>
      </c>
      <c r="F944">
        <v>86</v>
      </c>
      <c r="G944">
        <v>13</v>
      </c>
      <c r="H944">
        <v>38</v>
      </c>
      <c r="I944">
        <v>93</v>
      </c>
      <c r="J944">
        <v>97</v>
      </c>
      <c r="K944">
        <v>50</v>
      </c>
      <c r="L944">
        <v>106</v>
      </c>
      <c r="M944">
        <v>44</v>
      </c>
      <c r="N944">
        <v>112</v>
      </c>
      <c r="O944">
        <v>69</v>
      </c>
      <c r="P944">
        <v>62</v>
      </c>
    </row>
    <row r="945" spans="1:18" x14ac:dyDescent="0.3">
      <c r="A945">
        <v>4259501909</v>
      </c>
      <c r="B945">
        <v>1544207488</v>
      </c>
      <c r="C945">
        <v>7066</v>
      </c>
      <c r="D945" t="b">
        <v>1</v>
      </c>
      <c r="E945">
        <v>121</v>
      </c>
      <c r="F945">
        <v>84</v>
      </c>
      <c r="G945">
        <v>49</v>
      </c>
      <c r="H945">
        <v>80</v>
      </c>
      <c r="I945">
        <v>31</v>
      </c>
      <c r="J945">
        <v>50</v>
      </c>
      <c r="K945">
        <v>109</v>
      </c>
      <c r="L945">
        <v>45</v>
      </c>
      <c r="M945">
        <v>86</v>
      </c>
      <c r="N945">
        <v>6</v>
      </c>
      <c r="O945">
        <v>44</v>
      </c>
      <c r="P945">
        <v>97</v>
      </c>
      <c r="Q945">
        <v>38</v>
      </c>
    </row>
    <row r="946" spans="1:18" x14ac:dyDescent="0.3">
      <c r="A946">
        <v>4259492381</v>
      </c>
      <c r="B946">
        <v>1544207872</v>
      </c>
      <c r="C946">
        <v>6873</v>
      </c>
      <c r="D946" t="b">
        <v>0</v>
      </c>
      <c r="E946">
        <v>79</v>
      </c>
      <c r="F946">
        <v>9</v>
      </c>
      <c r="G946">
        <v>38</v>
      </c>
      <c r="H946">
        <v>31</v>
      </c>
      <c r="I946">
        <v>63</v>
      </c>
      <c r="J946">
        <v>50</v>
      </c>
      <c r="K946">
        <v>23</v>
      </c>
      <c r="L946">
        <v>8</v>
      </c>
      <c r="M946">
        <v>97</v>
      </c>
      <c r="N946">
        <v>90</v>
      </c>
      <c r="O946">
        <v>1</v>
      </c>
      <c r="P946">
        <v>82</v>
      </c>
      <c r="Q946">
        <v>44</v>
      </c>
    </row>
    <row r="947" spans="1:18" x14ac:dyDescent="0.3">
      <c r="A947">
        <v>4259503523</v>
      </c>
      <c r="B947">
        <v>1544207872</v>
      </c>
      <c r="C947">
        <v>6815</v>
      </c>
      <c r="D947" t="b">
        <v>1</v>
      </c>
      <c r="E947">
        <v>111</v>
      </c>
      <c r="F947">
        <v>99</v>
      </c>
      <c r="G947">
        <v>50</v>
      </c>
      <c r="H947">
        <v>12</v>
      </c>
      <c r="I947">
        <v>86</v>
      </c>
      <c r="J947">
        <v>19</v>
      </c>
      <c r="K947">
        <v>31</v>
      </c>
      <c r="L947">
        <v>21</v>
      </c>
      <c r="M947">
        <v>6</v>
      </c>
      <c r="N947">
        <v>1</v>
      </c>
      <c r="O947">
        <v>73</v>
      </c>
      <c r="P947">
        <v>34</v>
      </c>
      <c r="Q947">
        <v>93</v>
      </c>
    </row>
    <row r="948" spans="1:18" x14ac:dyDescent="0.3">
      <c r="A948">
        <v>4259476846</v>
      </c>
      <c r="B948">
        <v>1544207872</v>
      </c>
      <c r="C948">
        <v>6815</v>
      </c>
      <c r="D948" t="b">
        <v>1</v>
      </c>
      <c r="E948">
        <v>1</v>
      </c>
      <c r="F948">
        <v>50</v>
      </c>
      <c r="G948">
        <v>101</v>
      </c>
      <c r="H948">
        <v>76</v>
      </c>
      <c r="I948">
        <v>16</v>
      </c>
      <c r="J948">
        <v>97</v>
      </c>
      <c r="K948">
        <v>8</v>
      </c>
      <c r="L948">
        <v>78</v>
      </c>
      <c r="M948">
        <v>121</v>
      </c>
      <c r="N948">
        <v>34</v>
      </c>
      <c r="O948">
        <v>44</v>
      </c>
      <c r="P948">
        <v>10</v>
      </c>
    </row>
    <row r="949" spans="1:18" x14ac:dyDescent="0.3">
      <c r="A949">
        <v>4259518473</v>
      </c>
      <c r="B949">
        <v>1544208640</v>
      </c>
      <c r="C949">
        <v>6917</v>
      </c>
      <c r="D949" t="b">
        <v>0</v>
      </c>
      <c r="E949">
        <v>85</v>
      </c>
      <c r="F949">
        <v>10</v>
      </c>
      <c r="G949">
        <v>2</v>
      </c>
      <c r="H949">
        <v>1</v>
      </c>
      <c r="I949">
        <v>45</v>
      </c>
      <c r="J949">
        <v>97</v>
      </c>
      <c r="K949">
        <v>39</v>
      </c>
      <c r="L949">
        <v>41</v>
      </c>
      <c r="M949">
        <v>101</v>
      </c>
      <c r="N949">
        <v>50</v>
      </c>
      <c r="O949">
        <v>44</v>
      </c>
      <c r="P949">
        <v>93</v>
      </c>
    </row>
    <row r="950" spans="1:18" x14ac:dyDescent="0.3">
      <c r="A950">
        <v>4259519137</v>
      </c>
      <c r="B950">
        <v>1544208768</v>
      </c>
      <c r="C950">
        <v>6876</v>
      </c>
      <c r="D950" t="b">
        <v>0</v>
      </c>
      <c r="E950">
        <v>41</v>
      </c>
      <c r="F950">
        <v>76</v>
      </c>
      <c r="G950">
        <v>59</v>
      </c>
      <c r="H950">
        <v>50</v>
      </c>
      <c r="I950">
        <v>101</v>
      </c>
      <c r="J950">
        <v>45</v>
      </c>
      <c r="K950">
        <v>121</v>
      </c>
      <c r="L950">
        <v>16</v>
      </c>
      <c r="M950">
        <v>80</v>
      </c>
      <c r="N950">
        <v>31</v>
      </c>
      <c r="O950">
        <v>65</v>
      </c>
    </row>
    <row r="951" spans="1:18" x14ac:dyDescent="0.3">
      <c r="A951">
        <v>4259523008</v>
      </c>
      <c r="B951">
        <v>1544209024</v>
      </c>
      <c r="C951">
        <v>7367</v>
      </c>
      <c r="D951" t="b">
        <v>1</v>
      </c>
      <c r="E951">
        <v>97</v>
      </c>
      <c r="F951">
        <v>110</v>
      </c>
      <c r="G951">
        <v>93</v>
      </c>
      <c r="H951">
        <v>19</v>
      </c>
      <c r="I951">
        <v>3</v>
      </c>
      <c r="J951">
        <v>31</v>
      </c>
      <c r="K951">
        <v>78</v>
      </c>
      <c r="L951">
        <v>86</v>
      </c>
      <c r="M951">
        <v>41</v>
      </c>
      <c r="N951">
        <v>23</v>
      </c>
      <c r="O951">
        <v>44</v>
      </c>
      <c r="P951">
        <v>91</v>
      </c>
    </row>
    <row r="952" spans="1:18" x14ac:dyDescent="0.3">
      <c r="A952">
        <v>4259524838</v>
      </c>
      <c r="B952">
        <v>1544209152</v>
      </c>
      <c r="C952">
        <v>6902</v>
      </c>
      <c r="D952" t="b">
        <v>0</v>
      </c>
      <c r="E952">
        <v>96</v>
      </c>
      <c r="F952">
        <v>76</v>
      </c>
      <c r="G952">
        <v>101</v>
      </c>
      <c r="H952">
        <v>44</v>
      </c>
      <c r="I952">
        <v>3</v>
      </c>
      <c r="J952">
        <v>46</v>
      </c>
      <c r="K952">
        <v>110</v>
      </c>
      <c r="L952">
        <v>78</v>
      </c>
      <c r="M952">
        <v>85</v>
      </c>
      <c r="N952">
        <v>1</v>
      </c>
      <c r="O952">
        <v>50</v>
      </c>
      <c r="P952">
        <v>82</v>
      </c>
    </row>
    <row r="953" spans="1:18" x14ac:dyDescent="0.3">
      <c r="A953">
        <v>4259487718</v>
      </c>
      <c r="B953">
        <v>1544207872</v>
      </c>
      <c r="C953">
        <v>6776</v>
      </c>
      <c r="D953" t="b">
        <v>0</v>
      </c>
      <c r="E953">
        <v>6</v>
      </c>
      <c r="F953">
        <v>86</v>
      </c>
      <c r="G953">
        <v>80</v>
      </c>
      <c r="H953">
        <v>85</v>
      </c>
      <c r="I953">
        <v>45</v>
      </c>
      <c r="J953">
        <v>35</v>
      </c>
      <c r="K953">
        <v>16</v>
      </c>
      <c r="L953">
        <v>14</v>
      </c>
      <c r="M953">
        <v>112</v>
      </c>
      <c r="N953">
        <v>8</v>
      </c>
      <c r="O953">
        <v>97</v>
      </c>
    </row>
    <row r="954" spans="1:18" x14ac:dyDescent="0.3">
      <c r="A954">
        <v>4259526443</v>
      </c>
      <c r="B954">
        <v>1544209280</v>
      </c>
      <c r="C954">
        <v>6708</v>
      </c>
      <c r="D954" t="b">
        <v>0</v>
      </c>
      <c r="E954">
        <v>19</v>
      </c>
      <c r="F954">
        <v>97</v>
      </c>
      <c r="G954">
        <v>34</v>
      </c>
      <c r="H954">
        <v>44</v>
      </c>
      <c r="I954">
        <v>3</v>
      </c>
      <c r="J954">
        <v>106</v>
      </c>
      <c r="K954">
        <v>86</v>
      </c>
      <c r="L954">
        <v>62</v>
      </c>
      <c r="M954">
        <v>26</v>
      </c>
      <c r="N954">
        <v>93</v>
      </c>
      <c r="O954">
        <v>59</v>
      </c>
      <c r="P954">
        <v>113</v>
      </c>
    </row>
    <row r="955" spans="1:18" x14ac:dyDescent="0.3">
      <c r="A955">
        <v>4259499709</v>
      </c>
      <c r="B955">
        <v>1544207872</v>
      </c>
      <c r="C955">
        <v>6695</v>
      </c>
      <c r="D955" t="b">
        <v>1</v>
      </c>
      <c r="E955">
        <v>49</v>
      </c>
      <c r="F955">
        <v>33</v>
      </c>
      <c r="G955">
        <v>26</v>
      </c>
      <c r="H955">
        <v>109</v>
      </c>
      <c r="I955">
        <v>97</v>
      </c>
      <c r="J955">
        <v>2</v>
      </c>
      <c r="K955">
        <v>44</v>
      </c>
      <c r="L955">
        <v>121</v>
      </c>
      <c r="M955">
        <v>103</v>
      </c>
      <c r="N955">
        <v>114</v>
      </c>
      <c r="O955">
        <v>76</v>
      </c>
      <c r="P955">
        <v>80</v>
      </c>
    </row>
    <row r="956" spans="1:18" x14ac:dyDescent="0.3">
      <c r="A956">
        <v>4259531606</v>
      </c>
      <c r="B956">
        <v>1544209536</v>
      </c>
      <c r="C956">
        <v>7188</v>
      </c>
      <c r="D956" t="b">
        <v>0</v>
      </c>
      <c r="E956">
        <v>80</v>
      </c>
      <c r="F956">
        <v>119</v>
      </c>
      <c r="G956">
        <v>97</v>
      </c>
      <c r="H956">
        <v>93</v>
      </c>
      <c r="I956">
        <v>45</v>
      </c>
      <c r="J956">
        <v>88</v>
      </c>
      <c r="K956">
        <v>14</v>
      </c>
      <c r="L956">
        <v>1</v>
      </c>
      <c r="M956">
        <v>101</v>
      </c>
      <c r="N956">
        <v>25</v>
      </c>
      <c r="O956">
        <v>44</v>
      </c>
      <c r="P956">
        <v>26</v>
      </c>
    </row>
    <row r="957" spans="1:18" x14ac:dyDescent="0.3">
      <c r="A957">
        <v>4259532200</v>
      </c>
      <c r="B957">
        <v>1544209664</v>
      </c>
      <c r="C957">
        <v>7105</v>
      </c>
      <c r="D957" t="b">
        <v>1</v>
      </c>
      <c r="E957">
        <v>33</v>
      </c>
      <c r="F957">
        <v>59</v>
      </c>
      <c r="G957">
        <v>6</v>
      </c>
      <c r="H957">
        <v>50</v>
      </c>
      <c r="I957">
        <v>86</v>
      </c>
      <c r="J957">
        <v>88</v>
      </c>
      <c r="K957">
        <v>9</v>
      </c>
      <c r="L957">
        <v>85</v>
      </c>
      <c r="M957">
        <v>76</v>
      </c>
      <c r="N957">
        <v>12</v>
      </c>
      <c r="O957">
        <v>77</v>
      </c>
      <c r="P957">
        <v>73</v>
      </c>
      <c r="Q957">
        <v>97</v>
      </c>
    </row>
    <row r="958" spans="1:18" x14ac:dyDescent="0.3">
      <c r="A958">
        <v>4259538125</v>
      </c>
      <c r="B958">
        <v>1544209920</v>
      </c>
      <c r="C958">
        <v>6884</v>
      </c>
      <c r="D958" t="b">
        <v>0</v>
      </c>
      <c r="E958">
        <v>78</v>
      </c>
      <c r="F958">
        <v>31</v>
      </c>
      <c r="G958">
        <v>76</v>
      </c>
      <c r="H958">
        <v>19</v>
      </c>
      <c r="I958">
        <v>107</v>
      </c>
      <c r="J958">
        <v>80</v>
      </c>
      <c r="K958">
        <v>110</v>
      </c>
      <c r="L958">
        <v>97</v>
      </c>
      <c r="M958">
        <v>44</v>
      </c>
      <c r="N958">
        <v>86</v>
      </c>
      <c r="O958">
        <v>21</v>
      </c>
      <c r="P958">
        <v>111</v>
      </c>
      <c r="Q958">
        <v>114</v>
      </c>
    </row>
    <row r="959" spans="1:18" x14ac:dyDescent="0.3">
      <c r="A959">
        <v>4259529715</v>
      </c>
      <c r="B959">
        <v>1544209536</v>
      </c>
      <c r="C959">
        <v>6740</v>
      </c>
      <c r="D959" t="b">
        <v>1</v>
      </c>
      <c r="E959">
        <v>26</v>
      </c>
      <c r="F959">
        <v>59</v>
      </c>
      <c r="G959">
        <v>101</v>
      </c>
      <c r="H959">
        <v>76</v>
      </c>
      <c r="I959">
        <v>8</v>
      </c>
      <c r="J959">
        <v>11</v>
      </c>
      <c r="K959">
        <v>16</v>
      </c>
      <c r="L959">
        <v>27</v>
      </c>
      <c r="M959">
        <v>50</v>
      </c>
      <c r="N959">
        <v>95</v>
      </c>
      <c r="O959">
        <v>97</v>
      </c>
      <c r="P959">
        <v>93</v>
      </c>
      <c r="Q959">
        <v>109</v>
      </c>
    </row>
    <row r="960" spans="1:18" x14ac:dyDescent="0.3">
      <c r="A960">
        <v>4259539747</v>
      </c>
      <c r="B960">
        <v>1544210048</v>
      </c>
      <c r="C960">
        <v>6854</v>
      </c>
      <c r="D960" t="b">
        <v>1</v>
      </c>
      <c r="E960">
        <v>119</v>
      </c>
      <c r="F960">
        <v>107</v>
      </c>
      <c r="G960">
        <v>46</v>
      </c>
      <c r="H960">
        <v>63</v>
      </c>
      <c r="I960">
        <v>9</v>
      </c>
      <c r="J960">
        <v>59</v>
      </c>
      <c r="K960">
        <v>8</v>
      </c>
      <c r="L960">
        <v>103</v>
      </c>
      <c r="M960">
        <v>100</v>
      </c>
      <c r="N960">
        <v>50</v>
      </c>
      <c r="O960">
        <v>91</v>
      </c>
      <c r="P960">
        <v>74</v>
      </c>
      <c r="Q960">
        <v>41</v>
      </c>
      <c r="R960">
        <v>97</v>
      </c>
    </row>
    <row r="961" spans="1:17" x14ac:dyDescent="0.3">
      <c r="A961">
        <v>4259542586</v>
      </c>
      <c r="B961">
        <v>1544210176</v>
      </c>
      <c r="C961">
        <v>6754</v>
      </c>
      <c r="D961" t="b">
        <v>0</v>
      </c>
      <c r="E961">
        <v>8</v>
      </c>
      <c r="F961">
        <v>26</v>
      </c>
      <c r="G961">
        <v>7</v>
      </c>
      <c r="H961">
        <v>19</v>
      </c>
      <c r="I961">
        <v>78</v>
      </c>
      <c r="J961">
        <v>71</v>
      </c>
      <c r="K961">
        <v>76</v>
      </c>
      <c r="L961">
        <v>38</v>
      </c>
      <c r="M961">
        <v>31</v>
      </c>
      <c r="N961">
        <v>44</v>
      </c>
      <c r="O961">
        <v>50</v>
      </c>
      <c r="P961">
        <v>97</v>
      </c>
      <c r="Q961">
        <v>45</v>
      </c>
    </row>
    <row r="962" spans="1:17" x14ac:dyDescent="0.3">
      <c r="A962">
        <v>4259551293</v>
      </c>
      <c r="B962">
        <v>1544210688</v>
      </c>
      <c r="C962">
        <v>6871</v>
      </c>
      <c r="D962" t="b">
        <v>1</v>
      </c>
      <c r="E962">
        <v>110</v>
      </c>
      <c r="F962">
        <v>85</v>
      </c>
      <c r="G962">
        <v>111</v>
      </c>
      <c r="H962">
        <v>8</v>
      </c>
      <c r="I962">
        <v>97</v>
      </c>
      <c r="J962">
        <v>13</v>
      </c>
      <c r="K962">
        <v>54</v>
      </c>
      <c r="L962">
        <v>75</v>
      </c>
      <c r="M962">
        <v>76</v>
      </c>
      <c r="N962">
        <v>16</v>
      </c>
      <c r="O962">
        <v>44</v>
      </c>
      <c r="P962">
        <v>62</v>
      </c>
    </row>
    <row r="963" spans="1:17" x14ac:dyDescent="0.3">
      <c r="A963">
        <v>4259554657</v>
      </c>
      <c r="B963">
        <v>1544210816</v>
      </c>
      <c r="C963">
        <v>6872</v>
      </c>
      <c r="D963" t="b">
        <v>0</v>
      </c>
      <c r="E963">
        <v>114</v>
      </c>
      <c r="F963">
        <v>50</v>
      </c>
      <c r="G963">
        <v>76</v>
      </c>
      <c r="H963">
        <v>44</v>
      </c>
      <c r="I963">
        <v>86</v>
      </c>
      <c r="J963">
        <v>101</v>
      </c>
      <c r="K963">
        <v>110</v>
      </c>
      <c r="L963">
        <v>27</v>
      </c>
      <c r="M963">
        <v>109</v>
      </c>
      <c r="N963">
        <v>97</v>
      </c>
      <c r="O963">
        <v>121</v>
      </c>
    </row>
    <row r="964" spans="1:17" x14ac:dyDescent="0.3">
      <c r="A964">
        <v>4259559755</v>
      </c>
      <c r="B964">
        <v>1544211072</v>
      </c>
      <c r="C964">
        <v>6838</v>
      </c>
      <c r="D964" t="b">
        <v>0</v>
      </c>
      <c r="E964">
        <v>1</v>
      </c>
      <c r="F964">
        <v>80</v>
      </c>
      <c r="G964">
        <v>38</v>
      </c>
      <c r="H964">
        <v>101</v>
      </c>
      <c r="I964">
        <v>2</v>
      </c>
      <c r="J964">
        <v>111</v>
      </c>
      <c r="K964">
        <v>114</v>
      </c>
      <c r="L964">
        <v>42</v>
      </c>
      <c r="M964">
        <v>7</v>
      </c>
      <c r="N964">
        <v>94</v>
      </c>
      <c r="O964">
        <v>44</v>
      </c>
      <c r="P964">
        <v>121</v>
      </c>
      <c r="Q964">
        <v>97</v>
      </c>
    </row>
    <row r="965" spans="1:17" x14ac:dyDescent="0.3">
      <c r="A965">
        <v>4259568045</v>
      </c>
      <c r="B965">
        <v>1544211584</v>
      </c>
      <c r="C965">
        <v>6917</v>
      </c>
      <c r="D965" t="b">
        <v>1</v>
      </c>
      <c r="E965">
        <v>50</v>
      </c>
      <c r="F965">
        <v>121</v>
      </c>
      <c r="G965">
        <v>10</v>
      </c>
      <c r="H965">
        <v>31</v>
      </c>
      <c r="I965">
        <v>18</v>
      </c>
      <c r="J965">
        <v>96</v>
      </c>
      <c r="K965">
        <v>3</v>
      </c>
      <c r="L965">
        <v>44</v>
      </c>
      <c r="M965">
        <v>100</v>
      </c>
      <c r="N965">
        <v>7</v>
      </c>
      <c r="O965">
        <v>97</v>
      </c>
      <c r="P965">
        <v>6</v>
      </c>
      <c r="Q965">
        <v>82</v>
      </c>
    </row>
    <row r="966" spans="1:17" x14ac:dyDescent="0.3">
      <c r="A966">
        <v>4259565630</v>
      </c>
      <c r="B966">
        <v>1544211456</v>
      </c>
      <c r="C966">
        <v>6870</v>
      </c>
      <c r="D966" t="b">
        <v>1</v>
      </c>
      <c r="E966">
        <v>86</v>
      </c>
      <c r="F966">
        <v>23</v>
      </c>
      <c r="G966">
        <v>100</v>
      </c>
      <c r="H966">
        <v>28</v>
      </c>
      <c r="I966">
        <v>44</v>
      </c>
      <c r="J966">
        <v>3</v>
      </c>
      <c r="K966">
        <v>97</v>
      </c>
      <c r="L966">
        <v>45</v>
      </c>
      <c r="M966">
        <v>8</v>
      </c>
      <c r="N966">
        <v>27</v>
      </c>
      <c r="O966">
        <v>82</v>
      </c>
      <c r="P966">
        <v>41</v>
      </c>
      <c r="Q966">
        <v>2</v>
      </c>
    </row>
    <row r="967" spans="1:17" x14ac:dyDescent="0.3">
      <c r="A967">
        <v>4259564903</v>
      </c>
      <c r="B967">
        <v>1544211456</v>
      </c>
      <c r="C967">
        <v>6797</v>
      </c>
      <c r="D967" t="b">
        <v>0</v>
      </c>
      <c r="E967">
        <v>7</v>
      </c>
      <c r="F967">
        <v>76</v>
      </c>
      <c r="G967">
        <v>20</v>
      </c>
      <c r="H967">
        <v>28</v>
      </c>
      <c r="I967">
        <v>101</v>
      </c>
      <c r="J967">
        <v>110</v>
      </c>
      <c r="K967">
        <v>120</v>
      </c>
      <c r="L967">
        <v>6</v>
      </c>
      <c r="M967">
        <v>86</v>
      </c>
      <c r="N967">
        <v>10</v>
      </c>
      <c r="O967">
        <v>91</v>
      </c>
      <c r="P967">
        <v>97</v>
      </c>
    </row>
    <row r="968" spans="1:17" x14ac:dyDescent="0.3">
      <c r="A968">
        <v>4259576489</v>
      </c>
      <c r="B968">
        <v>1544212096</v>
      </c>
      <c r="C968">
        <v>6955</v>
      </c>
      <c r="D968" t="b">
        <v>0</v>
      </c>
      <c r="E968">
        <v>44</v>
      </c>
      <c r="F968">
        <v>86</v>
      </c>
      <c r="G968">
        <v>82</v>
      </c>
      <c r="H968">
        <v>121</v>
      </c>
      <c r="I968">
        <v>101</v>
      </c>
      <c r="J968">
        <v>1</v>
      </c>
      <c r="K968">
        <v>50</v>
      </c>
      <c r="L968">
        <v>81</v>
      </c>
      <c r="M968">
        <v>97</v>
      </c>
      <c r="N968">
        <v>25</v>
      </c>
      <c r="O968">
        <v>75</v>
      </c>
    </row>
    <row r="969" spans="1:17" x14ac:dyDescent="0.3">
      <c r="A969">
        <v>4259579312</v>
      </c>
      <c r="B969">
        <v>1544212224</v>
      </c>
      <c r="C969">
        <v>6965</v>
      </c>
      <c r="D969" t="b">
        <v>1</v>
      </c>
      <c r="E969">
        <v>76</v>
      </c>
      <c r="F969">
        <v>64</v>
      </c>
      <c r="G969">
        <v>1</v>
      </c>
      <c r="H969">
        <v>62</v>
      </c>
      <c r="I969">
        <v>50</v>
      </c>
      <c r="J969">
        <v>68</v>
      </c>
      <c r="K969">
        <v>19</v>
      </c>
      <c r="L969">
        <v>41</v>
      </c>
      <c r="M969">
        <v>38</v>
      </c>
      <c r="N969">
        <v>7</v>
      </c>
      <c r="O969">
        <v>97</v>
      </c>
      <c r="P969">
        <v>88</v>
      </c>
      <c r="Q969">
        <v>44</v>
      </c>
    </row>
    <row r="970" spans="1:17" x14ac:dyDescent="0.3">
      <c r="A970">
        <v>4259576263</v>
      </c>
      <c r="B970">
        <v>1544211968</v>
      </c>
      <c r="C970">
        <v>6897</v>
      </c>
      <c r="D970" t="b">
        <v>1</v>
      </c>
      <c r="E970">
        <v>93</v>
      </c>
      <c r="F970">
        <v>96</v>
      </c>
      <c r="G970">
        <v>101</v>
      </c>
      <c r="H970">
        <v>97</v>
      </c>
      <c r="I970">
        <v>38</v>
      </c>
      <c r="J970">
        <v>112</v>
      </c>
      <c r="K970">
        <v>44</v>
      </c>
      <c r="L970">
        <v>34</v>
      </c>
      <c r="M970">
        <v>100</v>
      </c>
      <c r="N970">
        <v>21</v>
      </c>
      <c r="O970">
        <v>78</v>
      </c>
    </row>
    <row r="971" spans="1:17" x14ac:dyDescent="0.3">
      <c r="A971">
        <v>4259574945</v>
      </c>
      <c r="B971">
        <v>1544211968</v>
      </c>
      <c r="C971">
        <v>6889</v>
      </c>
      <c r="D971" t="b">
        <v>1</v>
      </c>
      <c r="E971">
        <v>71</v>
      </c>
      <c r="F971">
        <v>103</v>
      </c>
      <c r="G971">
        <v>50</v>
      </c>
      <c r="H971">
        <v>114</v>
      </c>
      <c r="I971">
        <v>41</v>
      </c>
      <c r="J971">
        <v>93</v>
      </c>
      <c r="K971">
        <v>76</v>
      </c>
      <c r="L971">
        <v>100</v>
      </c>
      <c r="M971">
        <v>97</v>
      </c>
      <c r="N971">
        <v>121</v>
      </c>
      <c r="O971">
        <v>44</v>
      </c>
      <c r="P971">
        <v>6</v>
      </c>
    </row>
    <row r="972" spans="1:17" x14ac:dyDescent="0.3">
      <c r="A972">
        <v>4259584786</v>
      </c>
      <c r="B972">
        <v>1544212480</v>
      </c>
      <c r="C972">
        <v>7400</v>
      </c>
      <c r="D972" t="b">
        <v>0</v>
      </c>
      <c r="E972">
        <v>97</v>
      </c>
      <c r="F972">
        <v>112</v>
      </c>
      <c r="G972">
        <v>93</v>
      </c>
      <c r="H972">
        <v>106</v>
      </c>
      <c r="I972">
        <v>19</v>
      </c>
      <c r="J972">
        <v>14</v>
      </c>
      <c r="K972">
        <v>16</v>
      </c>
      <c r="L972">
        <v>44</v>
      </c>
      <c r="M972">
        <v>86</v>
      </c>
      <c r="N972">
        <v>76</v>
      </c>
      <c r="O972">
        <v>61</v>
      </c>
      <c r="P972">
        <v>7</v>
      </c>
    </row>
    <row r="973" spans="1:17" x14ac:dyDescent="0.3">
      <c r="A973">
        <v>4259593030</v>
      </c>
      <c r="B973">
        <v>1544212992</v>
      </c>
      <c r="C973">
        <v>6895</v>
      </c>
      <c r="D973" t="b">
        <v>1</v>
      </c>
      <c r="E973">
        <v>38</v>
      </c>
      <c r="F973">
        <v>44</v>
      </c>
      <c r="G973">
        <v>120</v>
      </c>
      <c r="H973">
        <v>76</v>
      </c>
      <c r="I973">
        <v>121</v>
      </c>
      <c r="J973">
        <v>16</v>
      </c>
      <c r="K973">
        <v>107</v>
      </c>
      <c r="L973">
        <v>1</v>
      </c>
      <c r="M973">
        <v>35</v>
      </c>
      <c r="N973">
        <v>5</v>
      </c>
      <c r="O973">
        <v>94</v>
      </c>
      <c r="P973">
        <v>34</v>
      </c>
      <c r="Q973">
        <v>97</v>
      </c>
    </row>
    <row r="974" spans="1:17" x14ac:dyDescent="0.3">
      <c r="A974">
        <v>4259592264</v>
      </c>
      <c r="B974">
        <v>1544212992</v>
      </c>
      <c r="C974">
        <v>6892</v>
      </c>
      <c r="D974" t="b">
        <v>0</v>
      </c>
      <c r="E974">
        <v>39</v>
      </c>
      <c r="F974">
        <v>28</v>
      </c>
      <c r="G974">
        <v>86</v>
      </c>
      <c r="H974">
        <v>107</v>
      </c>
      <c r="I974">
        <v>44</v>
      </c>
      <c r="J974">
        <v>97</v>
      </c>
      <c r="K974">
        <v>101</v>
      </c>
      <c r="L974">
        <v>93</v>
      </c>
      <c r="M974">
        <v>45</v>
      </c>
      <c r="N974">
        <v>59</v>
      </c>
      <c r="O974">
        <v>82</v>
      </c>
      <c r="P974">
        <v>50</v>
      </c>
      <c r="Q974">
        <v>78</v>
      </c>
    </row>
    <row r="975" spans="1:17" x14ac:dyDescent="0.3">
      <c r="A975">
        <v>4259596284</v>
      </c>
      <c r="B975">
        <v>1544213248</v>
      </c>
      <c r="C975">
        <v>7006</v>
      </c>
      <c r="D975" t="b">
        <v>1</v>
      </c>
      <c r="E975">
        <v>101</v>
      </c>
      <c r="F975">
        <v>33</v>
      </c>
      <c r="G975">
        <v>46</v>
      </c>
      <c r="H975">
        <v>114</v>
      </c>
      <c r="I975">
        <v>28</v>
      </c>
      <c r="J975">
        <v>86</v>
      </c>
      <c r="K975">
        <v>59</v>
      </c>
      <c r="L975">
        <v>44</v>
      </c>
      <c r="M975">
        <v>25</v>
      </c>
      <c r="N975">
        <v>97</v>
      </c>
      <c r="O975">
        <v>45</v>
      </c>
      <c r="P975">
        <v>77</v>
      </c>
    </row>
    <row r="976" spans="1:17" x14ac:dyDescent="0.3">
      <c r="A976">
        <v>4259610153</v>
      </c>
      <c r="B976">
        <v>1544214016</v>
      </c>
      <c r="C976">
        <v>7014</v>
      </c>
      <c r="D976" t="b">
        <v>1</v>
      </c>
      <c r="E976">
        <v>4</v>
      </c>
      <c r="F976">
        <v>110</v>
      </c>
      <c r="G976">
        <v>114</v>
      </c>
      <c r="H976">
        <v>71</v>
      </c>
      <c r="I976">
        <v>31</v>
      </c>
      <c r="J976">
        <v>86</v>
      </c>
      <c r="K976">
        <v>44</v>
      </c>
      <c r="L976">
        <v>97</v>
      </c>
      <c r="M976">
        <v>100</v>
      </c>
      <c r="N976">
        <v>112</v>
      </c>
      <c r="O976">
        <v>80</v>
      </c>
      <c r="P976">
        <v>59</v>
      </c>
    </row>
    <row r="977" spans="1:18" x14ac:dyDescent="0.3">
      <c r="A977">
        <v>4259609378</v>
      </c>
      <c r="B977">
        <v>1544213888</v>
      </c>
      <c r="C977">
        <v>6887</v>
      </c>
      <c r="D977" t="b">
        <v>1</v>
      </c>
      <c r="E977">
        <v>5</v>
      </c>
      <c r="F977">
        <v>1</v>
      </c>
      <c r="G977">
        <v>9</v>
      </c>
      <c r="H977">
        <v>86</v>
      </c>
      <c r="I977">
        <v>49</v>
      </c>
      <c r="J977">
        <v>93</v>
      </c>
      <c r="K977">
        <v>100</v>
      </c>
      <c r="L977">
        <v>13</v>
      </c>
      <c r="M977">
        <v>53</v>
      </c>
      <c r="N977">
        <v>78</v>
      </c>
      <c r="O977">
        <v>16</v>
      </c>
      <c r="P977">
        <v>97</v>
      </c>
    </row>
    <row r="978" spans="1:18" x14ac:dyDescent="0.3">
      <c r="A978">
        <v>4259590538</v>
      </c>
      <c r="B978">
        <v>1544212864</v>
      </c>
      <c r="C978">
        <v>6858</v>
      </c>
      <c r="D978" t="b">
        <v>1</v>
      </c>
      <c r="E978">
        <v>44</v>
      </c>
      <c r="F978">
        <v>70</v>
      </c>
      <c r="G978">
        <v>28</v>
      </c>
      <c r="H978">
        <v>121</v>
      </c>
      <c r="I978">
        <v>78</v>
      </c>
      <c r="J978">
        <v>50</v>
      </c>
      <c r="K978">
        <v>1</v>
      </c>
      <c r="L978">
        <v>76</v>
      </c>
      <c r="M978">
        <v>96</v>
      </c>
      <c r="N978">
        <v>19</v>
      </c>
      <c r="O978">
        <v>93</v>
      </c>
      <c r="P978">
        <v>97</v>
      </c>
      <c r="Q978">
        <v>86</v>
      </c>
      <c r="R978">
        <v>59</v>
      </c>
    </row>
    <row r="979" spans="1:18" x14ac:dyDescent="0.3">
      <c r="A979">
        <v>4259597725</v>
      </c>
      <c r="B979">
        <v>1544213248</v>
      </c>
      <c r="C979">
        <v>6825</v>
      </c>
      <c r="D979" t="b">
        <v>1</v>
      </c>
      <c r="E979">
        <v>10</v>
      </c>
      <c r="F979">
        <v>16</v>
      </c>
      <c r="G979">
        <v>41</v>
      </c>
      <c r="H979">
        <v>50</v>
      </c>
      <c r="I979">
        <v>97</v>
      </c>
      <c r="J979">
        <v>44</v>
      </c>
      <c r="K979">
        <v>9</v>
      </c>
      <c r="L979">
        <v>93</v>
      </c>
      <c r="M979">
        <v>34</v>
      </c>
      <c r="N979">
        <v>101</v>
      </c>
      <c r="O979">
        <v>78</v>
      </c>
      <c r="P979">
        <v>114</v>
      </c>
    </row>
    <row r="980" spans="1:18" x14ac:dyDescent="0.3">
      <c r="A980">
        <v>4259622061</v>
      </c>
      <c r="B980">
        <v>1544214656</v>
      </c>
      <c r="C980">
        <v>6847</v>
      </c>
      <c r="D980" t="b">
        <v>0</v>
      </c>
      <c r="E980">
        <v>111</v>
      </c>
      <c r="F980">
        <v>91</v>
      </c>
      <c r="G980">
        <v>114</v>
      </c>
      <c r="H980">
        <v>2</v>
      </c>
      <c r="I980">
        <v>76</v>
      </c>
      <c r="J980">
        <v>19</v>
      </c>
      <c r="K980">
        <v>44</v>
      </c>
      <c r="L980">
        <v>31</v>
      </c>
      <c r="M980">
        <v>74</v>
      </c>
      <c r="N980">
        <v>97</v>
      </c>
      <c r="O980">
        <v>121</v>
      </c>
      <c r="P980">
        <v>82</v>
      </c>
      <c r="Q980">
        <v>93</v>
      </c>
    </row>
    <row r="981" spans="1:18" x14ac:dyDescent="0.3">
      <c r="A981">
        <v>4259601472</v>
      </c>
      <c r="B981">
        <v>1544213504</v>
      </c>
      <c r="C981">
        <v>6799</v>
      </c>
      <c r="D981" t="b">
        <v>1</v>
      </c>
      <c r="E981">
        <v>44</v>
      </c>
      <c r="F981">
        <v>16</v>
      </c>
      <c r="G981">
        <v>50</v>
      </c>
      <c r="H981">
        <v>90</v>
      </c>
      <c r="I981">
        <v>88</v>
      </c>
      <c r="J981">
        <v>94</v>
      </c>
      <c r="K981">
        <v>19</v>
      </c>
      <c r="L981">
        <v>93</v>
      </c>
      <c r="M981">
        <v>86</v>
      </c>
      <c r="N981">
        <v>85</v>
      </c>
      <c r="O981">
        <v>97</v>
      </c>
      <c r="P981">
        <v>82</v>
      </c>
      <c r="Q981">
        <v>80</v>
      </c>
    </row>
    <row r="982" spans="1:18" x14ac:dyDescent="0.3">
      <c r="A982">
        <v>4259632262</v>
      </c>
      <c r="B982">
        <v>1544215296</v>
      </c>
      <c r="C982">
        <v>7070</v>
      </c>
      <c r="D982" t="b">
        <v>1</v>
      </c>
      <c r="E982">
        <v>96</v>
      </c>
      <c r="F982">
        <v>50</v>
      </c>
      <c r="G982">
        <v>74</v>
      </c>
      <c r="H982">
        <v>105</v>
      </c>
      <c r="I982">
        <v>44</v>
      </c>
      <c r="J982">
        <v>79</v>
      </c>
      <c r="K982">
        <v>94</v>
      </c>
      <c r="L982">
        <v>2</v>
      </c>
      <c r="M982">
        <v>86</v>
      </c>
      <c r="N982">
        <v>8</v>
      </c>
      <c r="O982">
        <v>109</v>
      </c>
      <c r="P982">
        <v>107</v>
      </c>
    </row>
    <row r="983" spans="1:18" x14ac:dyDescent="0.3">
      <c r="A983">
        <v>4259631409</v>
      </c>
      <c r="B983">
        <v>1544215168</v>
      </c>
      <c r="C983">
        <v>6966</v>
      </c>
      <c r="D983" t="b">
        <v>1</v>
      </c>
      <c r="E983">
        <v>8</v>
      </c>
      <c r="F983">
        <v>29</v>
      </c>
      <c r="G983">
        <v>86</v>
      </c>
      <c r="H983">
        <v>43</v>
      </c>
      <c r="I983">
        <v>31</v>
      </c>
      <c r="J983">
        <v>76</v>
      </c>
      <c r="K983">
        <v>41</v>
      </c>
      <c r="L983">
        <v>78</v>
      </c>
      <c r="M983">
        <v>38</v>
      </c>
      <c r="N983">
        <v>121</v>
      </c>
      <c r="O983">
        <v>97</v>
      </c>
      <c r="P983">
        <v>10</v>
      </c>
    </row>
    <row r="984" spans="1:18" x14ac:dyDescent="0.3">
      <c r="A984">
        <v>4259626495</v>
      </c>
      <c r="B984">
        <v>1544214912</v>
      </c>
      <c r="C984">
        <v>6827</v>
      </c>
      <c r="D984" t="b">
        <v>1</v>
      </c>
      <c r="E984">
        <v>19</v>
      </c>
      <c r="F984">
        <v>97</v>
      </c>
      <c r="G984">
        <v>1</v>
      </c>
      <c r="H984">
        <v>64</v>
      </c>
      <c r="I984">
        <v>27</v>
      </c>
      <c r="J984">
        <v>94</v>
      </c>
      <c r="K984">
        <v>36</v>
      </c>
      <c r="L984">
        <v>31</v>
      </c>
      <c r="M984">
        <v>121</v>
      </c>
      <c r="N984">
        <v>75</v>
      </c>
      <c r="O984">
        <v>44</v>
      </c>
      <c r="P984">
        <v>78</v>
      </c>
      <c r="Q984">
        <v>80</v>
      </c>
    </row>
    <row r="985" spans="1:18" x14ac:dyDescent="0.3">
      <c r="A985">
        <v>4259644392</v>
      </c>
      <c r="B985">
        <v>1544215936</v>
      </c>
      <c r="C985">
        <v>7386</v>
      </c>
      <c r="D985" t="b">
        <v>1</v>
      </c>
      <c r="E985">
        <v>93</v>
      </c>
      <c r="F985">
        <v>110</v>
      </c>
      <c r="G985">
        <v>57</v>
      </c>
      <c r="H985">
        <v>31</v>
      </c>
      <c r="I985">
        <v>17</v>
      </c>
      <c r="J985">
        <v>44</v>
      </c>
      <c r="K985">
        <v>26</v>
      </c>
      <c r="L985">
        <v>97</v>
      </c>
      <c r="M985">
        <v>59</v>
      </c>
      <c r="N985">
        <v>86</v>
      </c>
      <c r="O985">
        <v>25</v>
      </c>
    </row>
    <row r="986" spans="1:18" x14ac:dyDescent="0.3">
      <c r="A986">
        <v>4259631069</v>
      </c>
      <c r="B986">
        <v>1544215168</v>
      </c>
      <c r="C986">
        <v>6763</v>
      </c>
      <c r="D986" t="b">
        <v>0</v>
      </c>
      <c r="E986">
        <v>50</v>
      </c>
      <c r="F986">
        <v>26</v>
      </c>
      <c r="G986">
        <v>16</v>
      </c>
      <c r="H986">
        <v>93</v>
      </c>
      <c r="I986">
        <v>101</v>
      </c>
      <c r="J986">
        <v>84</v>
      </c>
      <c r="K986">
        <v>38</v>
      </c>
      <c r="L986">
        <v>6</v>
      </c>
      <c r="M986">
        <v>1</v>
      </c>
      <c r="N986">
        <v>31</v>
      </c>
      <c r="O986">
        <v>114</v>
      </c>
      <c r="P986">
        <v>82</v>
      </c>
      <c r="Q986">
        <v>97</v>
      </c>
    </row>
    <row r="987" spans="1:18" x14ac:dyDescent="0.3">
      <c r="A987">
        <v>4259649606</v>
      </c>
      <c r="B987">
        <v>1544216320</v>
      </c>
      <c r="C987">
        <v>7002</v>
      </c>
      <c r="D987" t="b">
        <v>0</v>
      </c>
      <c r="E987">
        <v>121</v>
      </c>
      <c r="F987">
        <v>100</v>
      </c>
      <c r="G987">
        <v>80</v>
      </c>
      <c r="H987">
        <v>44</v>
      </c>
      <c r="I987">
        <v>97</v>
      </c>
      <c r="J987">
        <v>25</v>
      </c>
      <c r="K987">
        <v>86</v>
      </c>
      <c r="L987">
        <v>28</v>
      </c>
      <c r="M987">
        <v>27</v>
      </c>
      <c r="N987">
        <v>93</v>
      </c>
      <c r="O987">
        <v>45</v>
      </c>
      <c r="P987">
        <v>46</v>
      </c>
    </row>
    <row r="988" spans="1:18" x14ac:dyDescent="0.3">
      <c r="A988">
        <v>4259652174</v>
      </c>
      <c r="B988">
        <v>1544216448</v>
      </c>
      <c r="C988">
        <v>6786</v>
      </c>
      <c r="D988" t="b">
        <v>1</v>
      </c>
      <c r="E988">
        <v>94</v>
      </c>
      <c r="F988">
        <v>64</v>
      </c>
      <c r="G988">
        <v>2</v>
      </c>
      <c r="H988">
        <v>97</v>
      </c>
      <c r="I988">
        <v>41</v>
      </c>
      <c r="J988">
        <v>86</v>
      </c>
      <c r="K988">
        <v>121</v>
      </c>
      <c r="L988">
        <v>109</v>
      </c>
      <c r="M988">
        <v>50</v>
      </c>
      <c r="N988">
        <v>96</v>
      </c>
      <c r="O988">
        <v>82</v>
      </c>
      <c r="P988">
        <v>38</v>
      </c>
    </row>
    <row r="989" spans="1:18" x14ac:dyDescent="0.3">
      <c r="A989">
        <v>4259644378</v>
      </c>
      <c r="B989">
        <v>1544215936</v>
      </c>
      <c r="C989">
        <v>6741</v>
      </c>
      <c r="D989" t="b">
        <v>0</v>
      </c>
      <c r="E989">
        <v>44</v>
      </c>
      <c r="F989">
        <v>16</v>
      </c>
      <c r="G989">
        <v>14</v>
      </c>
      <c r="H989">
        <v>86</v>
      </c>
      <c r="I989">
        <v>111</v>
      </c>
      <c r="J989">
        <v>88</v>
      </c>
      <c r="K989">
        <v>27</v>
      </c>
      <c r="L989">
        <v>48</v>
      </c>
      <c r="M989">
        <v>45</v>
      </c>
      <c r="N989">
        <v>22</v>
      </c>
      <c r="O989">
        <v>2</v>
      </c>
      <c r="P989">
        <v>97</v>
      </c>
      <c r="Q989">
        <v>59</v>
      </c>
    </row>
    <row r="990" spans="1:18" x14ac:dyDescent="0.3">
      <c r="A990">
        <v>4259659653</v>
      </c>
      <c r="B990">
        <v>1544216832</v>
      </c>
      <c r="C990">
        <v>6904</v>
      </c>
      <c r="D990" t="b">
        <v>1</v>
      </c>
      <c r="E990">
        <v>71</v>
      </c>
      <c r="F990">
        <v>50</v>
      </c>
      <c r="G990">
        <v>76</v>
      </c>
      <c r="H990">
        <v>114</v>
      </c>
      <c r="I990">
        <v>31</v>
      </c>
      <c r="J990">
        <v>6</v>
      </c>
      <c r="K990">
        <v>45</v>
      </c>
      <c r="L990">
        <v>2</v>
      </c>
      <c r="M990">
        <v>26</v>
      </c>
      <c r="N990">
        <v>120</v>
      </c>
      <c r="O990">
        <v>44</v>
      </c>
      <c r="P990">
        <v>59</v>
      </c>
      <c r="Q990">
        <v>1</v>
      </c>
    </row>
    <row r="991" spans="1:18" x14ac:dyDescent="0.3">
      <c r="A991">
        <v>4259656071</v>
      </c>
      <c r="B991">
        <v>1544216704</v>
      </c>
      <c r="C991">
        <v>6799</v>
      </c>
      <c r="D991" t="b">
        <v>1</v>
      </c>
      <c r="E991">
        <v>38</v>
      </c>
      <c r="F991">
        <v>107</v>
      </c>
      <c r="G991">
        <v>80</v>
      </c>
      <c r="H991">
        <v>86</v>
      </c>
      <c r="I991">
        <v>93</v>
      </c>
      <c r="J991">
        <v>97</v>
      </c>
      <c r="K991">
        <v>23</v>
      </c>
      <c r="L991">
        <v>90</v>
      </c>
      <c r="M991">
        <v>87</v>
      </c>
      <c r="N991">
        <v>8</v>
      </c>
      <c r="O991">
        <v>44</v>
      </c>
      <c r="P991">
        <v>109</v>
      </c>
      <c r="Q991">
        <v>1</v>
      </c>
    </row>
    <row r="992" spans="1:18" x14ac:dyDescent="0.3">
      <c r="A992">
        <v>4259659259</v>
      </c>
      <c r="B992">
        <v>1544216832</v>
      </c>
      <c r="C992">
        <v>6792</v>
      </c>
      <c r="D992" t="b">
        <v>1</v>
      </c>
      <c r="E992">
        <v>45</v>
      </c>
      <c r="F992">
        <v>93</v>
      </c>
      <c r="G992">
        <v>83</v>
      </c>
      <c r="H992">
        <v>27</v>
      </c>
      <c r="I992">
        <v>121</v>
      </c>
      <c r="J992">
        <v>50</v>
      </c>
      <c r="K992">
        <v>59</v>
      </c>
      <c r="L992">
        <v>111</v>
      </c>
      <c r="M992">
        <v>41</v>
      </c>
      <c r="N992">
        <v>100</v>
      </c>
      <c r="O992">
        <v>1</v>
      </c>
      <c r="P992">
        <v>44</v>
      </c>
      <c r="Q992">
        <v>68</v>
      </c>
      <c r="R992">
        <v>97</v>
      </c>
    </row>
    <row r="993" spans="1:18" x14ac:dyDescent="0.3">
      <c r="A993">
        <v>4259652170</v>
      </c>
      <c r="B993">
        <v>1544216448</v>
      </c>
      <c r="C993">
        <v>6743</v>
      </c>
      <c r="D993" t="b">
        <v>1</v>
      </c>
      <c r="E993">
        <v>114</v>
      </c>
      <c r="F993">
        <v>76</v>
      </c>
      <c r="G993">
        <v>50</v>
      </c>
      <c r="H993">
        <v>2</v>
      </c>
      <c r="I993">
        <v>100</v>
      </c>
      <c r="J993">
        <v>27</v>
      </c>
      <c r="K993">
        <v>10</v>
      </c>
      <c r="L993">
        <v>16</v>
      </c>
      <c r="M993">
        <v>86</v>
      </c>
      <c r="N993">
        <v>31</v>
      </c>
      <c r="O993">
        <v>92</v>
      </c>
      <c r="P993">
        <v>44</v>
      </c>
    </row>
    <row r="994" spans="1:18" x14ac:dyDescent="0.3">
      <c r="A994">
        <v>4259668525</v>
      </c>
      <c r="B994">
        <v>1544217472</v>
      </c>
      <c r="C994">
        <v>7129</v>
      </c>
      <c r="D994" t="b">
        <v>0</v>
      </c>
      <c r="E994">
        <v>1</v>
      </c>
      <c r="F994">
        <v>16</v>
      </c>
      <c r="G994">
        <v>97</v>
      </c>
      <c r="H994">
        <v>30</v>
      </c>
      <c r="I994">
        <v>107</v>
      </c>
      <c r="J994">
        <v>62</v>
      </c>
      <c r="K994">
        <v>6</v>
      </c>
      <c r="L994">
        <v>59</v>
      </c>
      <c r="M994">
        <v>50</v>
      </c>
      <c r="N994">
        <v>13</v>
      </c>
      <c r="O994">
        <v>2</v>
      </c>
      <c r="P994">
        <v>44</v>
      </c>
    </row>
    <row r="995" spans="1:18" x14ac:dyDescent="0.3">
      <c r="A995">
        <v>4259666314</v>
      </c>
      <c r="B995">
        <v>1544217344</v>
      </c>
      <c r="C995">
        <v>7067</v>
      </c>
      <c r="D995" t="b">
        <v>0</v>
      </c>
      <c r="E995">
        <v>101</v>
      </c>
      <c r="F995">
        <v>50</v>
      </c>
      <c r="G995">
        <v>1</v>
      </c>
      <c r="H995">
        <v>121</v>
      </c>
      <c r="I995">
        <v>19</v>
      </c>
      <c r="J995">
        <v>26</v>
      </c>
      <c r="K995">
        <v>44</v>
      </c>
      <c r="L995">
        <v>23</v>
      </c>
      <c r="M995">
        <v>96</v>
      </c>
      <c r="N995">
        <v>85</v>
      </c>
      <c r="O995">
        <v>82</v>
      </c>
      <c r="P995">
        <v>97</v>
      </c>
    </row>
    <row r="996" spans="1:18" x14ac:dyDescent="0.3">
      <c r="A996">
        <v>4259665612</v>
      </c>
      <c r="B996">
        <v>1544217216</v>
      </c>
      <c r="C996">
        <v>7051</v>
      </c>
      <c r="D996" t="b">
        <v>0</v>
      </c>
      <c r="E996">
        <v>86</v>
      </c>
      <c r="F996">
        <v>93</v>
      </c>
      <c r="G996">
        <v>31</v>
      </c>
      <c r="H996">
        <v>21</v>
      </c>
      <c r="I996">
        <v>96</v>
      </c>
      <c r="J996">
        <v>69</v>
      </c>
      <c r="K996">
        <v>26</v>
      </c>
      <c r="L996">
        <v>109</v>
      </c>
      <c r="M996">
        <v>19</v>
      </c>
      <c r="N996">
        <v>7</v>
      </c>
      <c r="O996">
        <v>44</v>
      </c>
      <c r="P996">
        <v>121</v>
      </c>
    </row>
    <row r="997" spans="1:18" x14ac:dyDescent="0.3">
      <c r="A997">
        <v>4259672628</v>
      </c>
      <c r="B997">
        <v>1544217600</v>
      </c>
      <c r="C997">
        <v>6898</v>
      </c>
      <c r="D997" t="b">
        <v>1</v>
      </c>
      <c r="E997">
        <v>22</v>
      </c>
      <c r="F997">
        <v>97</v>
      </c>
      <c r="G997">
        <v>85</v>
      </c>
      <c r="H997">
        <v>86</v>
      </c>
      <c r="I997">
        <v>109</v>
      </c>
      <c r="J997">
        <v>38</v>
      </c>
      <c r="K997">
        <v>100</v>
      </c>
      <c r="L997">
        <v>44</v>
      </c>
      <c r="M997">
        <v>26</v>
      </c>
      <c r="N997">
        <v>114</v>
      </c>
      <c r="O997">
        <v>34</v>
      </c>
      <c r="P997">
        <v>121</v>
      </c>
    </row>
    <row r="998" spans="1:18" x14ac:dyDescent="0.3">
      <c r="A998">
        <v>4259676430</v>
      </c>
      <c r="B998">
        <v>1544217856</v>
      </c>
      <c r="C998">
        <v>6958</v>
      </c>
      <c r="D998" t="b">
        <v>1</v>
      </c>
      <c r="E998">
        <v>22</v>
      </c>
      <c r="F998">
        <v>109</v>
      </c>
      <c r="G998">
        <v>71</v>
      </c>
      <c r="H998">
        <v>111</v>
      </c>
      <c r="I998">
        <v>9</v>
      </c>
      <c r="J998">
        <v>86</v>
      </c>
      <c r="K998">
        <v>97</v>
      </c>
      <c r="L998">
        <v>62</v>
      </c>
      <c r="M998">
        <v>34</v>
      </c>
      <c r="N998">
        <v>96</v>
      </c>
      <c r="O998">
        <v>44</v>
      </c>
      <c r="P998">
        <v>82</v>
      </c>
    </row>
    <row r="999" spans="1:18" x14ac:dyDescent="0.3">
      <c r="A999">
        <v>4259684770</v>
      </c>
      <c r="B999">
        <v>1544218368</v>
      </c>
      <c r="C999">
        <v>6952</v>
      </c>
      <c r="D999" t="b">
        <v>1</v>
      </c>
      <c r="E999">
        <v>109</v>
      </c>
      <c r="F999">
        <v>59</v>
      </c>
      <c r="G999">
        <v>26</v>
      </c>
      <c r="H999">
        <v>78</v>
      </c>
      <c r="I999">
        <v>101</v>
      </c>
      <c r="J999">
        <v>114</v>
      </c>
      <c r="K999">
        <v>27</v>
      </c>
      <c r="L999">
        <v>97</v>
      </c>
      <c r="M999">
        <v>44</v>
      </c>
      <c r="N999">
        <v>23</v>
      </c>
      <c r="O999">
        <v>45</v>
      </c>
      <c r="P999">
        <v>31</v>
      </c>
    </row>
    <row r="1000" spans="1:18" x14ac:dyDescent="0.3">
      <c r="A1000">
        <v>4259680485</v>
      </c>
      <c r="B1000">
        <v>1544218112</v>
      </c>
      <c r="C1000">
        <v>6913</v>
      </c>
      <c r="D1000" t="b">
        <v>0</v>
      </c>
      <c r="E1000">
        <v>50</v>
      </c>
      <c r="F1000">
        <v>107</v>
      </c>
      <c r="G1000">
        <v>11</v>
      </c>
      <c r="H1000">
        <v>45</v>
      </c>
      <c r="I1000">
        <v>93</v>
      </c>
      <c r="J1000">
        <v>26</v>
      </c>
      <c r="K1000">
        <v>44</v>
      </c>
      <c r="L1000">
        <v>104</v>
      </c>
      <c r="M1000">
        <v>31</v>
      </c>
      <c r="N1000">
        <v>97</v>
      </c>
      <c r="O1000">
        <v>41</v>
      </c>
      <c r="P1000">
        <v>38</v>
      </c>
    </row>
    <row r="1001" spans="1:18" x14ac:dyDescent="0.3">
      <c r="A1001">
        <v>4259682652</v>
      </c>
      <c r="B1001">
        <v>1544218240</v>
      </c>
      <c r="C1001">
        <v>6890</v>
      </c>
      <c r="D1001" t="b">
        <v>0</v>
      </c>
      <c r="E1001">
        <v>31</v>
      </c>
      <c r="F1001">
        <v>69</v>
      </c>
      <c r="G1001">
        <v>94</v>
      </c>
      <c r="H1001">
        <v>6</v>
      </c>
      <c r="I1001">
        <v>28</v>
      </c>
      <c r="J1001">
        <v>26</v>
      </c>
      <c r="K1001">
        <v>71</v>
      </c>
      <c r="L1001">
        <v>19</v>
      </c>
      <c r="M1001">
        <v>12</v>
      </c>
      <c r="N1001">
        <v>114</v>
      </c>
      <c r="O1001">
        <v>44</v>
      </c>
      <c r="P1001">
        <v>121</v>
      </c>
      <c r="Q1001">
        <v>93</v>
      </c>
      <c r="R1001">
        <v>85</v>
      </c>
    </row>
    <row r="1002" spans="1:18" x14ac:dyDescent="0.3">
      <c r="A1002">
        <v>4259691318</v>
      </c>
      <c r="B1002">
        <v>1544218880</v>
      </c>
      <c r="C1002">
        <v>6871</v>
      </c>
      <c r="D1002" t="b">
        <v>0</v>
      </c>
      <c r="E1002">
        <v>79</v>
      </c>
      <c r="F1002">
        <v>12</v>
      </c>
      <c r="G1002">
        <v>38</v>
      </c>
      <c r="H1002">
        <v>59</v>
      </c>
      <c r="I1002">
        <v>6</v>
      </c>
      <c r="J1002">
        <v>112</v>
      </c>
      <c r="K1002">
        <v>45</v>
      </c>
      <c r="L1002">
        <v>76</v>
      </c>
      <c r="M1002">
        <v>10</v>
      </c>
      <c r="N1002">
        <v>27</v>
      </c>
      <c r="O1002">
        <v>68</v>
      </c>
      <c r="P1002">
        <v>44</v>
      </c>
      <c r="Q1002">
        <v>50</v>
      </c>
    </row>
    <row r="1003" spans="1:18" x14ac:dyDescent="0.3">
      <c r="A1003">
        <v>4259700945</v>
      </c>
      <c r="B1003">
        <v>1544219520</v>
      </c>
      <c r="C1003">
        <v>6879</v>
      </c>
      <c r="D1003" t="b">
        <v>1</v>
      </c>
      <c r="E1003">
        <v>44</v>
      </c>
      <c r="F1003">
        <v>31</v>
      </c>
      <c r="G1003">
        <v>38</v>
      </c>
      <c r="H1003">
        <v>45</v>
      </c>
      <c r="I1003">
        <v>50</v>
      </c>
      <c r="J1003">
        <v>49</v>
      </c>
      <c r="K1003">
        <v>85</v>
      </c>
      <c r="L1003">
        <v>6</v>
      </c>
      <c r="M1003">
        <v>86</v>
      </c>
      <c r="N1003">
        <v>97</v>
      </c>
      <c r="O1003">
        <v>114</v>
      </c>
    </row>
    <row r="1004" spans="1:18" x14ac:dyDescent="0.3">
      <c r="A1004">
        <v>4259677691</v>
      </c>
      <c r="B1004">
        <v>1544217984</v>
      </c>
      <c r="C1004">
        <v>6792</v>
      </c>
      <c r="D1004" t="b">
        <v>0</v>
      </c>
      <c r="E1004">
        <v>8</v>
      </c>
      <c r="F1004">
        <v>110</v>
      </c>
      <c r="G1004">
        <v>121</v>
      </c>
      <c r="H1004">
        <v>9</v>
      </c>
      <c r="I1004">
        <v>6</v>
      </c>
      <c r="J1004">
        <v>93</v>
      </c>
      <c r="K1004">
        <v>50</v>
      </c>
      <c r="L1004">
        <v>46</v>
      </c>
      <c r="M1004">
        <v>100</v>
      </c>
      <c r="N1004">
        <v>2</v>
      </c>
      <c r="O1004">
        <v>44</v>
      </c>
      <c r="P1004">
        <v>74</v>
      </c>
      <c r="Q1004">
        <v>91</v>
      </c>
    </row>
    <row r="1005" spans="1:18" x14ac:dyDescent="0.3">
      <c r="A1005">
        <v>4259693517</v>
      </c>
      <c r="B1005">
        <v>1544219008</v>
      </c>
      <c r="C1005">
        <v>6763</v>
      </c>
      <c r="D1005" t="b">
        <v>0</v>
      </c>
      <c r="E1005">
        <v>35</v>
      </c>
      <c r="F1005">
        <v>31</v>
      </c>
      <c r="G1005">
        <v>7</v>
      </c>
      <c r="H1005">
        <v>44</v>
      </c>
      <c r="I1005">
        <v>36</v>
      </c>
      <c r="J1005">
        <v>38</v>
      </c>
      <c r="K1005">
        <v>50</v>
      </c>
      <c r="L1005">
        <v>94</v>
      </c>
      <c r="M1005">
        <v>86</v>
      </c>
      <c r="N1005">
        <v>6</v>
      </c>
      <c r="O1005">
        <v>121</v>
      </c>
      <c r="P1005">
        <v>1</v>
      </c>
      <c r="Q1005">
        <v>97</v>
      </c>
    </row>
    <row r="1006" spans="1:18" x14ac:dyDescent="0.3">
      <c r="A1006">
        <v>4259709736</v>
      </c>
      <c r="B1006">
        <v>1544220032</v>
      </c>
      <c r="C1006">
        <v>6919</v>
      </c>
      <c r="D1006" t="b">
        <v>0</v>
      </c>
      <c r="E1006">
        <v>86</v>
      </c>
      <c r="F1006">
        <v>114</v>
      </c>
      <c r="G1006">
        <v>33</v>
      </c>
      <c r="H1006">
        <v>44</v>
      </c>
      <c r="I1006">
        <v>111</v>
      </c>
      <c r="J1006">
        <v>97</v>
      </c>
      <c r="K1006">
        <v>16</v>
      </c>
      <c r="L1006">
        <v>45</v>
      </c>
      <c r="M1006">
        <v>3</v>
      </c>
      <c r="N1006">
        <v>67</v>
      </c>
      <c r="O1006">
        <v>1</v>
      </c>
    </row>
    <row r="1007" spans="1:18" x14ac:dyDescent="0.3">
      <c r="A1007">
        <v>4259708135</v>
      </c>
      <c r="B1007">
        <v>1544219904</v>
      </c>
      <c r="C1007">
        <v>6819</v>
      </c>
      <c r="D1007" t="b">
        <v>1</v>
      </c>
      <c r="E1007">
        <v>10</v>
      </c>
      <c r="F1007">
        <v>102</v>
      </c>
      <c r="G1007">
        <v>63</v>
      </c>
      <c r="H1007">
        <v>84</v>
      </c>
      <c r="I1007">
        <v>90</v>
      </c>
      <c r="J1007">
        <v>44</v>
      </c>
      <c r="K1007">
        <v>78</v>
      </c>
      <c r="L1007">
        <v>76</v>
      </c>
      <c r="M1007">
        <v>50</v>
      </c>
      <c r="N1007">
        <v>110</v>
      </c>
      <c r="O1007">
        <v>80</v>
      </c>
      <c r="P1007">
        <v>77</v>
      </c>
      <c r="Q1007">
        <v>8</v>
      </c>
    </row>
    <row r="1008" spans="1:18" x14ac:dyDescent="0.3">
      <c r="A1008">
        <v>4259706068</v>
      </c>
      <c r="B1008">
        <v>1544219776</v>
      </c>
      <c r="C1008">
        <v>6801</v>
      </c>
      <c r="D1008" t="b">
        <v>1</v>
      </c>
      <c r="E1008">
        <v>9</v>
      </c>
      <c r="F1008">
        <v>14</v>
      </c>
      <c r="G1008">
        <v>41</v>
      </c>
      <c r="H1008">
        <v>114</v>
      </c>
      <c r="I1008">
        <v>113</v>
      </c>
      <c r="J1008">
        <v>44</v>
      </c>
      <c r="K1008">
        <v>86</v>
      </c>
      <c r="L1008">
        <v>110</v>
      </c>
      <c r="M1008">
        <v>76</v>
      </c>
      <c r="N1008">
        <v>97</v>
      </c>
      <c r="O1008">
        <v>34</v>
      </c>
    </row>
    <row r="1009" spans="1:17" x14ac:dyDescent="0.3">
      <c r="A1009">
        <v>4259704063</v>
      </c>
      <c r="B1009">
        <v>1544219648</v>
      </c>
      <c r="C1009">
        <v>6808</v>
      </c>
      <c r="D1009" t="b">
        <v>0</v>
      </c>
      <c r="E1009">
        <v>77</v>
      </c>
      <c r="F1009">
        <v>31</v>
      </c>
      <c r="G1009">
        <v>100</v>
      </c>
      <c r="H1009">
        <v>97</v>
      </c>
      <c r="I1009">
        <v>44</v>
      </c>
      <c r="J1009">
        <v>86</v>
      </c>
      <c r="K1009">
        <v>98</v>
      </c>
      <c r="L1009">
        <v>26</v>
      </c>
      <c r="M1009">
        <v>16</v>
      </c>
      <c r="N1009">
        <v>45</v>
      </c>
      <c r="O1009">
        <v>121</v>
      </c>
      <c r="P1009">
        <v>50</v>
      </c>
    </row>
    <row r="1010" spans="1:17" x14ac:dyDescent="0.3">
      <c r="A1010">
        <v>4259712963</v>
      </c>
      <c r="B1010">
        <v>1544220288</v>
      </c>
      <c r="C1010">
        <v>7262</v>
      </c>
      <c r="D1010" t="b">
        <v>1</v>
      </c>
      <c r="E1010">
        <v>78</v>
      </c>
      <c r="F1010">
        <v>13</v>
      </c>
      <c r="G1010">
        <v>16</v>
      </c>
      <c r="H1010">
        <v>121</v>
      </c>
      <c r="I1010">
        <v>44</v>
      </c>
      <c r="J1010">
        <v>95</v>
      </c>
      <c r="K1010">
        <v>119</v>
      </c>
      <c r="L1010">
        <v>86</v>
      </c>
      <c r="M1010">
        <v>98</v>
      </c>
      <c r="N1010">
        <v>97</v>
      </c>
      <c r="O1010">
        <v>80</v>
      </c>
    </row>
    <row r="1011" spans="1:17" x14ac:dyDescent="0.3">
      <c r="A1011">
        <v>4259718514</v>
      </c>
      <c r="B1011">
        <v>1544220800</v>
      </c>
      <c r="C1011">
        <v>7142</v>
      </c>
      <c r="D1011" t="b">
        <v>0</v>
      </c>
      <c r="E1011">
        <v>6</v>
      </c>
      <c r="F1011">
        <v>50</v>
      </c>
      <c r="G1011">
        <v>28</v>
      </c>
      <c r="H1011">
        <v>101</v>
      </c>
      <c r="I1011">
        <v>41</v>
      </c>
      <c r="J1011">
        <v>86</v>
      </c>
      <c r="K1011">
        <v>1</v>
      </c>
      <c r="L1011">
        <v>119</v>
      </c>
      <c r="M1011">
        <v>97</v>
      </c>
      <c r="N1011">
        <v>110</v>
      </c>
      <c r="O1011">
        <v>10</v>
      </c>
    </row>
    <row r="1012" spans="1:17" x14ac:dyDescent="0.3">
      <c r="A1012">
        <v>4259725219</v>
      </c>
      <c r="B1012">
        <v>1544221312</v>
      </c>
      <c r="C1012">
        <v>7136</v>
      </c>
      <c r="D1012" t="b">
        <v>1</v>
      </c>
      <c r="E1012">
        <v>111</v>
      </c>
      <c r="F1012">
        <v>19</v>
      </c>
      <c r="G1012">
        <v>40</v>
      </c>
      <c r="H1012">
        <v>4</v>
      </c>
      <c r="I1012">
        <v>31</v>
      </c>
      <c r="J1012">
        <v>112</v>
      </c>
      <c r="K1012">
        <v>50</v>
      </c>
      <c r="L1012">
        <v>44</v>
      </c>
      <c r="M1012">
        <v>76</v>
      </c>
      <c r="N1012">
        <v>28</v>
      </c>
      <c r="O1012">
        <v>16</v>
      </c>
      <c r="P1012">
        <v>97</v>
      </c>
    </row>
    <row r="1013" spans="1:17" x14ac:dyDescent="0.3">
      <c r="A1013">
        <v>4259718634</v>
      </c>
      <c r="B1013">
        <v>1544221184</v>
      </c>
      <c r="C1013">
        <v>6991</v>
      </c>
      <c r="D1013" t="b">
        <v>1</v>
      </c>
      <c r="E1013">
        <v>3</v>
      </c>
      <c r="F1013">
        <v>86</v>
      </c>
      <c r="G1013">
        <v>44</v>
      </c>
      <c r="H1013">
        <v>97</v>
      </c>
      <c r="I1013">
        <v>77</v>
      </c>
      <c r="J1013">
        <v>85</v>
      </c>
      <c r="K1013">
        <v>87</v>
      </c>
      <c r="L1013">
        <v>114</v>
      </c>
      <c r="M1013">
        <v>6</v>
      </c>
      <c r="N1013">
        <v>16</v>
      </c>
      <c r="O1013">
        <v>45</v>
      </c>
      <c r="P1013">
        <v>12</v>
      </c>
      <c r="Q1013">
        <v>76</v>
      </c>
    </row>
    <row r="1014" spans="1:17" x14ac:dyDescent="0.3">
      <c r="A1014">
        <v>4259677249</v>
      </c>
      <c r="B1014">
        <v>1544221184</v>
      </c>
      <c r="C1014">
        <v>6701</v>
      </c>
      <c r="D1014" t="b">
        <v>0</v>
      </c>
      <c r="E1014">
        <v>86</v>
      </c>
      <c r="F1014">
        <v>26</v>
      </c>
      <c r="G1014">
        <v>8</v>
      </c>
      <c r="H1014">
        <v>50</v>
      </c>
      <c r="I1014">
        <v>74</v>
      </c>
      <c r="J1014">
        <v>31</v>
      </c>
      <c r="K1014">
        <v>121</v>
      </c>
      <c r="L1014">
        <v>28</v>
      </c>
      <c r="M1014">
        <v>34</v>
      </c>
      <c r="N1014">
        <v>1</v>
      </c>
      <c r="O1014">
        <v>12</v>
      </c>
      <c r="P1014">
        <v>82</v>
      </c>
      <c r="Q1014">
        <v>97</v>
      </c>
    </row>
    <row r="1015" spans="1:17" x14ac:dyDescent="0.3">
      <c r="A1015">
        <v>4259713406</v>
      </c>
      <c r="B1015">
        <v>1544221312</v>
      </c>
      <c r="C1015">
        <v>6697</v>
      </c>
      <c r="D1015" t="b">
        <v>0</v>
      </c>
      <c r="E1015">
        <v>31</v>
      </c>
      <c r="F1015">
        <v>97</v>
      </c>
      <c r="G1015">
        <v>44</v>
      </c>
      <c r="H1015">
        <v>86</v>
      </c>
      <c r="I1015">
        <v>23</v>
      </c>
      <c r="J1015">
        <v>114</v>
      </c>
      <c r="K1015">
        <v>91</v>
      </c>
      <c r="L1015">
        <v>63</v>
      </c>
      <c r="M1015">
        <v>19</v>
      </c>
      <c r="N1015">
        <v>112</v>
      </c>
      <c r="O1015">
        <v>78</v>
      </c>
      <c r="P1015">
        <v>10</v>
      </c>
      <c r="Q1015">
        <v>46</v>
      </c>
    </row>
    <row r="1016" spans="1:17" x14ac:dyDescent="0.3">
      <c r="A1016">
        <v>4259727645</v>
      </c>
      <c r="B1016">
        <v>1544221568</v>
      </c>
      <c r="C1016">
        <v>7301</v>
      </c>
      <c r="D1016" t="b">
        <v>1</v>
      </c>
      <c r="E1016">
        <v>93</v>
      </c>
      <c r="F1016">
        <v>121</v>
      </c>
      <c r="G1016">
        <v>31</v>
      </c>
      <c r="H1016">
        <v>84</v>
      </c>
      <c r="I1016">
        <v>109</v>
      </c>
      <c r="J1016">
        <v>3</v>
      </c>
      <c r="K1016">
        <v>74</v>
      </c>
      <c r="L1016">
        <v>97</v>
      </c>
      <c r="M1016">
        <v>44</v>
      </c>
      <c r="N1016">
        <v>50</v>
      </c>
      <c r="O1016">
        <v>41</v>
      </c>
    </row>
    <row r="1017" spans="1:17" x14ac:dyDescent="0.3">
      <c r="A1017">
        <v>4259731071</v>
      </c>
      <c r="B1017">
        <v>1544221824</v>
      </c>
      <c r="C1017">
        <v>6875</v>
      </c>
      <c r="D1017" t="b">
        <v>0</v>
      </c>
      <c r="E1017">
        <v>41</v>
      </c>
      <c r="F1017">
        <v>101</v>
      </c>
      <c r="G1017">
        <v>64</v>
      </c>
      <c r="H1017">
        <v>73</v>
      </c>
      <c r="I1017">
        <v>16</v>
      </c>
      <c r="J1017">
        <v>100</v>
      </c>
      <c r="K1017">
        <v>52</v>
      </c>
      <c r="L1017">
        <v>50</v>
      </c>
      <c r="M1017">
        <v>87</v>
      </c>
      <c r="N1017">
        <v>1</v>
      </c>
      <c r="O1017">
        <v>110</v>
      </c>
      <c r="P1017">
        <v>82</v>
      </c>
      <c r="Q1017">
        <v>44</v>
      </c>
    </row>
    <row r="1018" spans="1:17" x14ac:dyDescent="0.3">
      <c r="A1018">
        <v>4259733798</v>
      </c>
      <c r="B1018">
        <v>1544221952</v>
      </c>
      <c r="C1018">
        <v>6830</v>
      </c>
      <c r="D1018" t="b">
        <v>0</v>
      </c>
      <c r="E1018">
        <v>26</v>
      </c>
      <c r="F1018">
        <v>44</v>
      </c>
      <c r="G1018">
        <v>114</v>
      </c>
      <c r="H1018">
        <v>97</v>
      </c>
      <c r="I1018">
        <v>111</v>
      </c>
      <c r="J1018">
        <v>93</v>
      </c>
      <c r="K1018">
        <v>50</v>
      </c>
      <c r="L1018">
        <v>74</v>
      </c>
      <c r="M1018">
        <v>78</v>
      </c>
      <c r="N1018">
        <v>96</v>
      </c>
      <c r="O1018">
        <v>38</v>
      </c>
    </row>
    <row r="1019" spans="1:17" x14ac:dyDescent="0.3">
      <c r="A1019">
        <v>4259716014</v>
      </c>
      <c r="B1019">
        <v>1544221184</v>
      </c>
      <c r="C1019">
        <v>6583</v>
      </c>
      <c r="D1019" t="b">
        <v>1</v>
      </c>
      <c r="E1019">
        <v>21</v>
      </c>
      <c r="F1019">
        <v>31</v>
      </c>
      <c r="G1019">
        <v>1</v>
      </c>
      <c r="H1019">
        <v>46</v>
      </c>
      <c r="I1019">
        <v>86</v>
      </c>
      <c r="J1019">
        <v>114</v>
      </c>
      <c r="K1019">
        <v>71</v>
      </c>
      <c r="L1019">
        <v>90</v>
      </c>
      <c r="M1019">
        <v>59</v>
      </c>
      <c r="N1019">
        <v>45</v>
      </c>
      <c r="O1019">
        <v>97</v>
      </c>
      <c r="P1019">
        <v>44</v>
      </c>
    </row>
    <row r="1020" spans="1:17" x14ac:dyDescent="0.3">
      <c r="A1020">
        <v>4259712931</v>
      </c>
      <c r="B1020">
        <v>1544221184</v>
      </c>
      <c r="C1020">
        <v>6561</v>
      </c>
      <c r="D1020" t="b">
        <v>1</v>
      </c>
      <c r="E1020">
        <v>50</v>
      </c>
      <c r="F1020">
        <v>14</v>
      </c>
      <c r="G1020">
        <v>3</v>
      </c>
      <c r="H1020">
        <v>95</v>
      </c>
      <c r="I1020">
        <v>94</v>
      </c>
      <c r="J1020">
        <v>68</v>
      </c>
      <c r="K1020">
        <v>19</v>
      </c>
      <c r="L1020">
        <v>86</v>
      </c>
      <c r="M1020">
        <v>103</v>
      </c>
      <c r="N1020">
        <v>41</v>
      </c>
      <c r="O1020">
        <v>44</v>
      </c>
      <c r="P1020">
        <v>82</v>
      </c>
    </row>
    <row r="1021" spans="1:17" x14ac:dyDescent="0.3">
      <c r="A1021">
        <v>4259735824</v>
      </c>
      <c r="B1021">
        <v>1544222080</v>
      </c>
      <c r="C1021">
        <v>6956</v>
      </c>
      <c r="D1021" t="b">
        <v>1</v>
      </c>
      <c r="E1021">
        <v>75</v>
      </c>
      <c r="F1021">
        <v>74</v>
      </c>
      <c r="G1021">
        <v>107</v>
      </c>
      <c r="H1021">
        <v>97</v>
      </c>
      <c r="I1021">
        <v>8</v>
      </c>
      <c r="J1021">
        <v>71</v>
      </c>
      <c r="K1021">
        <v>76</v>
      </c>
      <c r="L1021">
        <v>93</v>
      </c>
      <c r="M1021">
        <v>110</v>
      </c>
      <c r="N1021">
        <v>90</v>
      </c>
      <c r="O1021">
        <v>91</v>
      </c>
      <c r="P1021">
        <v>44</v>
      </c>
    </row>
    <row r="1022" spans="1:17" x14ac:dyDescent="0.3">
      <c r="A1022">
        <v>4259742447</v>
      </c>
      <c r="B1022">
        <v>1544222592</v>
      </c>
      <c r="C1022">
        <v>6951</v>
      </c>
      <c r="D1022" t="b">
        <v>1</v>
      </c>
      <c r="E1022">
        <v>3</v>
      </c>
      <c r="F1022">
        <v>93</v>
      </c>
      <c r="G1022">
        <v>45</v>
      </c>
      <c r="H1022">
        <v>88</v>
      </c>
      <c r="I1022">
        <v>107</v>
      </c>
      <c r="J1022">
        <v>101</v>
      </c>
      <c r="K1022">
        <v>44</v>
      </c>
      <c r="L1022">
        <v>100</v>
      </c>
      <c r="M1022">
        <v>66</v>
      </c>
      <c r="N1022">
        <v>13</v>
      </c>
      <c r="O1022">
        <v>97</v>
      </c>
      <c r="P1022">
        <v>121</v>
      </c>
    </row>
    <row r="1023" spans="1:17" x14ac:dyDescent="0.3">
      <c r="A1023">
        <v>4259738647</v>
      </c>
      <c r="B1023">
        <v>1544222336</v>
      </c>
      <c r="C1023">
        <v>6647</v>
      </c>
      <c r="D1023" t="b">
        <v>1</v>
      </c>
      <c r="E1023">
        <v>8</v>
      </c>
      <c r="F1023">
        <v>97</v>
      </c>
      <c r="G1023">
        <v>100</v>
      </c>
      <c r="H1023">
        <v>86</v>
      </c>
      <c r="I1023">
        <v>85</v>
      </c>
      <c r="J1023">
        <v>27</v>
      </c>
      <c r="K1023">
        <v>90</v>
      </c>
      <c r="L1023">
        <v>93</v>
      </c>
      <c r="M1023">
        <v>2</v>
      </c>
      <c r="N1023">
        <v>101</v>
      </c>
      <c r="O1023">
        <v>12</v>
      </c>
      <c r="P1023">
        <v>114</v>
      </c>
      <c r="Q1023">
        <v>44</v>
      </c>
    </row>
    <row r="1024" spans="1:17" x14ac:dyDescent="0.3">
      <c r="A1024">
        <v>4259744080</v>
      </c>
      <c r="B1024">
        <v>1544222720</v>
      </c>
      <c r="C1024">
        <v>7188</v>
      </c>
      <c r="D1024" t="b">
        <v>1</v>
      </c>
      <c r="E1024">
        <v>101</v>
      </c>
      <c r="F1024">
        <v>35</v>
      </c>
      <c r="G1024">
        <v>31</v>
      </c>
      <c r="H1024">
        <v>97</v>
      </c>
      <c r="I1024">
        <v>109</v>
      </c>
      <c r="J1024">
        <v>86</v>
      </c>
      <c r="K1024">
        <v>76</v>
      </c>
      <c r="L1024">
        <v>30</v>
      </c>
      <c r="M1024">
        <v>71</v>
      </c>
      <c r="N1024">
        <v>1</v>
      </c>
      <c r="O1024">
        <v>44</v>
      </c>
      <c r="P1024">
        <v>50</v>
      </c>
      <c r="Q1024">
        <v>81</v>
      </c>
    </row>
    <row r="1025" spans="1:18" x14ac:dyDescent="0.3">
      <c r="A1025">
        <v>4259744977</v>
      </c>
      <c r="B1025">
        <v>1544222848</v>
      </c>
      <c r="C1025">
        <v>7063</v>
      </c>
      <c r="D1025" t="b">
        <v>0</v>
      </c>
      <c r="E1025">
        <v>14</v>
      </c>
      <c r="F1025">
        <v>28</v>
      </c>
      <c r="G1025">
        <v>114</v>
      </c>
      <c r="H1025">
        <v>1</v>
      </c>
      <c r="I1025">
        <v>26</v>
      </c>
      <c r="J1025">
        <v>41</v>
      </c>
      <c r="K1025">
        <v>3</v>
      </c>
      <c r="L1025">
        <v>46</v>
      </c>
      <c r="M1025">
        <v>16</v>
      </c>
      <c r="N1025">
        <v>121</v>
      </c>
      <c r="O1025">
        <v>30</v>
      </c>
      <c r="P1025">
        <v>44</v>
      </c>
      <c r="Q1025">
        <v>76</v>
      </c>
      <c r="R1025">
        <v>97</v>
      </c>
    </row>
    <row r="1026" spans="1:18" x14ac:dyDescent="0.3">
      <c r="A1026">
        <v>4259746586</v>
      </c>
      <c r="B1026">
        <v>1544222976</v>
      </c>
      <c r="C1026">
        <v>6746</v>
      </c>
      <c r="D1026" t="b">
        <v>1</v>
      </c>
      <c r="E1026">
        <v>76</v>
      </c>
      <c r="F1026">
        <v>97</v>
      </c>
      <c r="G1026">
        <v>90</v>
      </c>
      <c r="H1026">
        <v>12</v>
      </c>
      <c r="I1026">
        <v>27</v>
      </c>
      <c r="J1026">
        <v>86</v>
      </c>
      <c r="K1026">
        <v>111</v>
      </c>
      <c r="L1026">
        <v>70</v>
      </c>
      <c r="M1026">
        <v>1</v>
      </c>
      <c r="N1026">
        <v>112</v>
      </c>
      <c r="O1026">
        <v>82</v>
      </c>
      <c r="P1026">
        <v>44</v>
      </c>
      <c r="Q1026">
        <v>31</v>
      </c>
    </row>
    <row r="1027" spans="1:18" x14ac:dyDescent="0.3">
      <c r="A1027">
        <v>4259755812</v>
      </c>
      <c r="B1027">
        <v>1544223744</v>
      </c>
      <c r="C1027">
        <v>7319</v>
      </c>
      <c r="D1027" t="b">
        <v>1</v>
      </c>
      <c r="E1027">
        <v>44</v>
      </c>
      <c r="F1027">
        <v>97</v>
      </c>
      <c r="G1027">
        <v>85</v>
      </c>
      <c r="H1027">
        <v>13</v>
      </c>
      <c r="I1027">
        <v>76</v>
      </c>
      <c r="J1027">
        <v>71</v>
      </c>
      <c r="K1027">
        <v>46</v>
      </c>
      <c r="L1027">
        <v>16</v>
      </c>
      <c r="M1027">
        <v>112</v>
      </c>
      <c r="N1027">
        <v>10</v>
      </c>
      <c r="O1027">
        <v>26</v>
      </c>
      <c r="P1027">
        <v>109</v>
      </c>
    </row>
    <row r="1028" spans="1:18" x14ac:dyDescent="0.3">
      <c r="A1028">
        <v>4259750319</v>
      </c>
      <c r="B1028">
        <v>1544223232</v>
      </c>
      <c r="C1028">
        <v>7230</v>
      </c>
      <c r="D1028" t="b">
        <v>1</v>
      </c>
      <c r="E1028">
        <v>41</v>
      </c>
      <c r="F1028">
        <v>85</v>
      </c>
      <c r="G1028">
        <v>103</v>
      </c>
      <c r="H1028">
        <v>40</v>
      </c>
      <c r="I1028">
        <v>56</v>
      </c>
      <c r="J1028">
        <v>96</v>
      </c>
      <c r="K1028">
        <v>86</v>
      </c>
      <c r="L1028">
        <v>3</v>
      </c>
      <c r="M1028">
        <v>121</v>
      </c>
      <c r="N1028">
        <v>114</v>
      </c>
      <c r="O1028">
        <v>44</v>
      </c>
      <c r="P1028">
        <v>97</v>
      </c>
    </row>
    <row r="1029" spans="1:18" x14ac:dyDescent="0.3">
      <c r="A1029">
        <v>4259750494</v>
      </c>
      <c r="B1029">
        <v>1544223360</v>
      </c>
      <c r="C1029">
        <v>6827</v>
      </c>
      <c r="D1029" t="b">
        <v>0</v>
      </c>
      <c r="E1029">
        <v>93</v>
      </c>
      <c r="F1029">
        <v>86</v>
      </c>
      <c r="G1029">
        <v>25</v>
      </c>
      <c r="H1029">
        <v>96</v>
      </c>
      <c r="I1029">
        <v>44</v>
      </c>
      <c r="J1029">
        <v>97</v>
      </c>
      <c r="K1029">
        <v>1</v>
      </c>
      <c r="L1029">
        <v>76</v>
      </c>
      <c r="M1029">
        <v>78</v>
      </c>
      <c r="N1029">
        <v>50</v>
      </c>
      <c r="O1029">
        <v>67</v>
      </c>
      <c r="P1029">
        <v>34</v>
      </c>
    </row>
    <row r="1030" spans="1:18" x14ac:dyDescent="0.3">
      <c r="A1030">
        <v>4259763289</v>
      </c>
      <c r="B1030">
        <v>1544224384</v>
      </c>
      <c r="C1030">
        <v>6942</v>
      </c>
      <c r="D1030" t="b">
        <v>0</v>
      </c>
      <c r="E1030">
        <v>41</v>
      </c>
      <c r="F1030">
        <v>110</v>
      </c>
      <c r="G1030">
        <v>107</v>
      </c>
      <c r="H1030">
        <v>45</v>
      </c>
      <c r="I1030">
        <v>97</v>
      </c>
      <c r="J1030">
        <v>86</v>
      </c>
      <c r="K1030">
        <v>8</v>
      </c>
      <c r="L1030">
        <v>31</v>
      </c>
      <c r="M1030">
        <v>94</v>
      </c>
      <c r="N1030">
        <v>16</v>
      </c>
      <c r="O1030">
        <v>82</v>
      </c>
      <c r="P1030">
        <v>44</v>
      </c>
    </row>
    <row r="1031" spans="1:18" x14ac:dyDescent="0.3">
      <c r="A1031">
        <v>4259761330</v>
      </c>
      <c r="B1031">
        <v>1544224256</v>
      </c>
      <c r="C1031">
        <v>6853</v>
      </c>
      <c r="D1031" t="b">
        <v>1</v>
      </c>
      <c r="E1031">
        <v>2</v>
      </c>
      <c r="F1031">
        <v>8</v>
      </c>
      <c r="G1031">
        <v>97</v>
      </c>
      <c r="H1031">
        <v>45</v>
      </c>
      <c r="I1031">
        <v>87</v>
      </c>
      <c r="J1031">
        <v>110</v>
      </c>
      <c r="K1031">
        <v>16</v>
      </c>
      <c r="L1031">
        <v>26</v>
      </c>
      <c r="M1031">
        <v>76</v>
      </c>
      <c r="N1031">
        <v>44</v>
      </c>
      <c r="O1031">
        <v>36</v>
      </c>
      <c r="P1031">
        <v>41</v>
      </c>
    </row>
    <row r="1032" spans="1:18" x14ac:dyDescent="0.3">
      <c r="A1032">
        <v>4259762926</v>
      </c>
      <c r="B1032">
        <v>1544224384</v>
      </c>
      <c r="C1032">
        <v>6754</v>
      </c>
      <c r="D1032" t="b">
        <v>1</v>
      </c>
      <c r="E1032">
        <v>44</v>
      </c>
      <c r="F1032">
        <v>76</v>
      </c>
      <c r="G1032">
        <v>107</v>
      </c>
      <c r="H1032">
        <v>2</v>
      </c>
      <c r="I1032">
        <v>50</v>
      </c>
      <c r="J1032">
        <v>93</v>
      </c>
      <c r="K1032">
        <v>31</v>
      </c>
      <c r="L1032">
        <v>16</v>
      </c>
      <c r="M1032">
        <v>121</v>
      </c>
      <c r="N1032">
        <v>114</v>
      </c>
      <c r="O1032">
        <v>97</v>
      </c>
    </row>
    <row r="1033" spans="1:18" x14ac:dyDescent="0.3">
      <c r="A1033">
        <v>4259756172</v>
      </c>
      <c r="B1033">
        <v>1544223744</v>
      </c>
      <c r="C1033">
        <v>6725</v>
      </c>
      <c r="D1033" t="b">
        <v>0</v>
      </c>
      <c r="E1033">
        <v>2</v>
      </c>
      <c r="F1033">
        <v>14</v>
      </c>
      <c r="G1033">
        <v>44</v>
      </c>
      <c r="H1033">
        <v>59</v>
      </c>
      <c r="I1033">
        <v>31</v>
      </c>
      <c r="J1033">
        <v>93</v>
      </c>
      <c r="K1033">
        <v>26</v>
      </c>
      <c r="L1033">
        <v>6</v>
      </c>
      <c r="M1033">
        <v>50</v>
      </c>
      <c r="N1033">
        <v>101</v>
      </c>
      <c r="O1033">
        <v>114</v>
      </c>
      <c r="P1033">
        <v>97</v>
      </c>
      <c r="Q1033">
        <v>80</v>
      </c>
    </row>
    <row r="1034" spans="1:18" x14ac:dyDescent="0.3">
      <c r="A1034">
        <v>4259767070</v>
      </c>
      <c r="B1034">
        <v>1544224768</v>
      </c>
      <c r="C1034">
        <v>6938</v>
      </c>
      <c r="D1034" t="b">
        <v>0</v>
      </c>
      <c r="E1034">
        <v>22</v>
      </c>
      <c r="F1034">
        <v>100</v>
      </c>
      <c r="G1034">
        <v>44</v>
      </c>
      <c r="H1034">
        <v>40</v>
      </c>
      <c r="I1034">
        <v>86</v>
      </c>
      <c r="J1034">
        <v>8</v>
      </c>
      <c r="K1034">
        <v>26</v>
      </c>
      <c r="L1034">
        <v>34</v>
      </c>
      <c r="M1034">
        <v>19</v>
      </c>
      <c r="N1034">
        <v>97</v>
      </c>
      <c r="O1034">
        <v>107</v>
      </c>
    </row>
    <row r="1035" spans="1:18" x14ac:dyDescent="0.3">
      <c r="A1035">
        <v>4259775014</v>
      </c>
      <c r="B1035">
        <v>1544225408</v>
      </c>
      <c r="C1035">
        <v>7224</v>
      </c>
      <c r="D1035" t="b">
        <v>0</v>
      </c>
      <c r="E1035">
        <v>45</v>
      </c>
      <c r="F1035">
        <v>1</v>
      </c>
      <c r="G1035">
        <v>106</v>
      </c>
      <c r="H1035">
        <v>19</v>
      </c>
      <c r="I1035">
        <v>110</v>
      </c>
      <c r="J1035">
        <v>50</v>
      </c>
      <c r="K1035">
        <v>114</v>
      </c>
      <c r="L1035">
        <v>64</v>
      </c>
      <c r="M1035">
        <v>95</v>
      </c>
      <c r="N1035">
        <v>76</v>
      </c>
      <c r="O1035">
        <v>31</v>
      </c>
      <c r="P1035">
        <v>97</v>
      </c>
      <c r="Q1035">
        <v>90</v>
      </c>
    </row>
    <row r="1036" spans="1:18" x14ac:dyDescent="0.3">
      <c r="A1036">
        <v>4259772571</v>
      </c>
      <c r="B1036">
        <v>1544225152</v>
      </c>
      <c r="C1036">
        <v>7051</v>
      </c>
      <c r="D1036" t="b">
        <v>0</v>
      </c>
      <c r="E1036">
        <v>49</v>
      </c>
      <c r="F1036">
        <v>93</v>
      </c>
      <c r="G1036">
        <v>50</v>
      </c>
      <c r="H1036">
        <v>86</v>
      </c>
      <c r="I1036">
        <v>97</v>
      </c>
      <c r="J1036">
        <v>111</v>
      </c>
      <c r="K1036">
        <v>41</v>
      </c>
      <c r="L1036">
        <v>20</v>
      </c>
      <c r="M1036">
        <v>101</v>
      </c>
      <c r="N1036">
        <v>44</v>
      </c>
      <c r="O1036">
        <v>1</v>
      </c>
      <c r="P1036">
        <v>59</v>
      </c>
    </row>
    <row r="1037" spans="1:18" x14ac:dyDescent="0.3">
      <c r="A1037">
        <v>4259774630</v>
      </c>
      <c r="B1037">
        <v>1544225408</v>
      </c>
      <c r="C1037">
        <v>6959</v>
      </c>
      <c r="D1037" t="b">
        <v>0</v>
      </c>
      <c r="E1037">
        <v>1</v>
      </c>
      <c r="F1037">
        <v>97</v>
      </c>
      <c r="G1037">
        <v>121</v>
      </c>
      <c r="H1037">
        <v>106</v>
      </c>
      <c r="I1037">
        <v>78</v>
      </c>
      <c r="J1037">
        <v>50</v>
      </c>
      <c r="K1037">
        <v>41</v>
      </c>
      <c r="L1037">
        <v>110</v>
      </c>
      <c r="M1037">
        <v>55</v>
      </c>
      <c r="N1037">
        <v>84</v>
      </c>
      <c r="O1037">
        <v>83</v>
      </c>
      <c r="P1037">
        <v>6</v>
      </c>
      <c r="Q1037">
        <v>44</v>
      </c>
    </row>
    <row r="1038" spans="1:18" x14ac:dyDescent="0.3">
      <c r="A1038">
        <v>4259773093</v>
      </c>
      <c r="B1038">
        <v>1544225280</v>
      </c>
      <c r="C1038">
        <v>6761</v>
      </c>
      <c r="D1038" t="b">
        <v>1</v>
      </c>
      <c r="E1038">
        <v>86</v>
      </c>
      <c r="F1038">
        <v>37</v>
      </c>
      <c r="G1038">
        <v>19</v>
      </c>
      <c r="H1038">
        <v>44</v>
      </c>
      <c r="I1038">
        <v>50</v>
      </c>
      <c r="J1038">
        <v>78</v>
      </c>
      <c r="K1038">
        <v>101</v>
      </c>
      <c r="L1038">
        <v>121</v>
      </c>
      <c r="M1038">
        <v>31</v>
      </c>
      <c r="N1038">
        <v>41</v>
      </c>
      <c r="O1038">
        <v>34</v>
      </c>
      <c r="P1038">
        <v>97</v>
      </c>
    </row>
    <row r="1039" spans="1:18" x14ac:dyDescent="0.3">
      <c r="A1039">
        <v>4259774443</v>
      </c>
      <c r="B1039">
        <v>1544225408</v>
      </c>
      <c r="C1039">
        <v>6753</v>
      </c>
      <c r="D1039" t="b">
        <v>1</v>
      </c>
      <c r="E1039">
        <v>47</v>
      </c>
      <c r="F1039">
        <v>23</v>
      </c>
      <c r="G1039">
        <v>41</v>
      </c>
      <c r="H1039">
        <v>111</v>
      </c>
      <c r="I1039">
        <v>101</v>
      </c>
      <c r="J1039">
        <v>50</v>
      </c>
      <c r="K1039">
        <v>1</v>
      </c>
      <c r="L1039">
        <v>114</v>
      </c>
      <c r="M1039">
        <v>121</v>
      </c>
      <c r="N1039">
        <v>6</v>
      </c>
      <c r="O1039">
        <v>44</v>
      </c>
      <c r="P1039">
        <v>34</v>
      </c>
      <c r="Q1039">
        <v>97</v>
      </c>
      <c r="R1039">
        <v>71</v>
      </c>
    </row>
    <row r="1040" spans="1:18" x14ac:dyDescent="0.3">
      <c r="A1040">
        <v>4259782734</v>
      </c>
      <c r="B1040">
        <v>1544226048</v>
      </c>
      <c r="C1040">
        <v>6834</v>
      </c>
      <c r="D1040" t="b">
        <v>1</v>
      </c>
      <c r="E1040">
        <v>19</v>
      </c>
      <c r="F1040">
        <v>85</v>
      </c>
      <c r="G1040">
        <v>93</v>
      </c>
      <c r="H1040">
        <v>26</v>
      </c>
      <c r="I1040">
        <v>101</v>
      </c>
      <c r="J1040">
        <v>69</v>
      </c>
      <c r="K1040">
        <v>112</v>
      </c>
      <c r="L1040">
        <v>6</v>
      </c>
      <c r="M1040">
        <v>50</v>
      </c>
      <c r="N1040">
        <v>10</v>
      </c>
      <c r="O1040">
        <v>44</v>
      </c>
      <c r="P1040">
        <v>62</v>
      </c>
      <c r="Q1040">
        <v>1</v>
      </c>
      <c r="R1040">
        <v>97</v>
      </c>
    </row>
    <row r="1041" spans="1:19" x14ac:dyDescent="0.3">
      <c r="A1041">
        <v>4259787954</v>
      </c>
      <c r="B1041">
        <v>1544226560</v>
      </c>
      <c r="C1041">
        <v>7041</v>
      </c>
      <c r="D1041" t="b">
        <v>1</v>
      </c>
      <c r="E1041">
        <v>50</v>
      </c>
      <c r="F1041">
        <v>27</v>
      </c>
      <c r="G1041">
        <v>71</v>
      </c>
      <c r="H1041">
        <v>45</v>
      </c>
      <c r="I1041">
        <v>93</v>
      </c>
      <c r="J1041">
        <v>114</v>
      </c>
      <c r="K1041">
        <v>41</v>
      </c>
      <c r="L1041">
        <v>101</v>
      </c>
      <c r="M1041">
        <v>35</v>
      </c>
      <c r="N1041">
        <v>26</v>
      </c>
      <c r="O1041">
        <v>44</v>
      </c>
      <c r="P1041">
        <v>76</v>
      </c>
    </row>
    <row r="1042" spans="1:19" x14ac:dyDescent="0.3">
      <c r="A1042">
        <v>4259790707</v>
      </c>
      <c r="B1042">
        <v>1544226816</v>
      </c>
      <c r="C1042">
        <v>6950</v>
      </c>
      <c r="D1042" t="b">
        <v>1</v>
      </c>
      <c r="E1042">
        <v>45</v>
      </c>
      <c r="F1042">
        <v>1</v>
      </c>
      <c r="G1042">
        <v>121</v>
      </c>
      <c r="H1042">
        <v>97</v>
      </c>
      <c r="I1042">
        <v>80</v>
      </c>
      <c r="J1042">
        <v>8</v>
      </c>
      <c r="K1042">
        <v>100</v>
      </c>
      <c r="L1042">
        <v>23</v>
      </c>
      <c r="M1042">
        <v>50</v>
      </c>
      <c r="N1042">
        <v>31</v>
      </c>
      <c r="O1042">
        <v>12</v>
      </c>
      <c r="P1042">
        <v>44</v>
      </c>
      <c r="Q1042">
        <v>13</v>
      </c>
    </row>
    <row r="1043" spans="1:19" x14ac:dyDescent="0.3">
      <c r="A1043">
        <v>4259788431</v>
      </c>
      <c r="B1043">
        <v>1544226560</v>
      </c>
      <c r="C1043">
        <v>6839</v>
      </c>
      <c r="D1043" t="b">
        <v>1</v>
      </c>
      <c r="E1043">
        <v>111</v>
      </c>
      <c r="F1043">
        <v>44</v>
      </c>
      <c r="G1043">
        <v>71</v>
      </c>
      <c r="H1043">
        <v>6</v>
      </c>
      <c r="I1043">
        <v>2</v>
      </c>
      <c r="J1043">
        <v>89</v>
      </c>
      <c r="K1043">
        <v>50</v>
      </c>
      <c r="L1043">
        <v>1</v>
      </c>
      <c r="M1043">
        <v>101</v>
      </c>
      <c r="N1043">
        <v>59</v>
      </c>
      <c r="O1043">
        <v>97</v>
      </c>
      <c r="P1043">
        <v>78</v>
      </c>
    </row>
    <row r="1044" spans="1:19" x14ac:dyDescent="0.3">
      <c r="A1044">
        <v>4259785965</v>
      </c>
      <c r="B1044">
        <v>1544226432</v>
      </c>
      <c r="C1044">
        <v>6805</v>
      </c>
      <c r="D1044" t="b">
        <v>0</v>
      </c>
      <c r="E1044">
        <v>112</v>
      </c>
      <c r="F1044">
        <v>78</v>
      </c>
      <c r="G1044">
        <v>10</v>
      </c>
      <c r="H1044">
        <v>100</v>
      </c>
      <c r="I1044">
        <v>35</v>
      </c>
      <c r="J1044">
        <v>97</v>
      </c>
      <c r="K1044">
        <v>44</v>
      </c>
      <c r="L1044">
        <v>76</v>
      </c>
      <c r="M1044">
        <v>111</v>
      </c>
      <c r="N1044">
        <v>107</v>
      </c>
      <c r="O1044">
        <v>121</v>
      </c>
      <c r="P1044">
        <v>46</v>
      </c>
    </row>
    <row r="1045" spans="1:19" x14ac:dyDescent="0.3">
      <c r="A1045">
        <v>4259791970</v>
      </c>
      <c r="B1045">
        <v>1544226944</v>
      </c>
      <c r="C1045">
        <v>6930</v>
      </c>
      <c r="D1045" t="b">
        <v>1</v>
      </c>
      <c r="E1045">
        <v>101</v>
      </c>
      <c r="F1045">
        <v>97</v>
      </c>
      <c r="G1045">
        <v>7</v>
      </c>
      <c r="H1045">
        <v>93</v>
      </c>
      <c r="I1045">
        <v>27</v>
      </c>
      <c r="J1045">
        <v>44</v>
      </c>
      <c r="K1045">
        <v>86</v>
      </c>
      <c r="L1045">
        <v>78</v>
      </c>
      <c r="M1045">
        <v>21</v>
      </c>
      <c r="N1045">
        <v>9</v>
      </c>
      <c r="O1045">
        <v>19</v>
      </c>
      <c r="P1045">
        <v>34</v>
      </c>
      <c r="Q1045">
        <v>50</v>
      </c>
    </row>
    <row r="1046" spans="1:19" x14ac:dyDescent="0.3">
      <c r="A1046">
        <v>4259792896</v>
      </c>
      <c r="B1046">
        <v>1544227072</v>
      </c>
      <c r="C1046">
        <v>6836</v>
      </c>
      <c r="D1046" t="b">
        <v>1</v>
      </c>
      <c r="E1046">
        <v>74</v>
      </c>
      <c r="F1046">
        <v>85</v>
      </c>
      <c r="G1046">
        <v>78</v>
      </c>
      <c r="H1046">
        <v>89</v>
      </c>
      <c r="I1046">
        <v>110</v>
      </c>
      <c r="J1046">
        <v>86</v>
      </c>
      <c r="K1046">
        <v>59</v>
      </c>
      <c r="L1046">
        <v>68</v>
      </c>
      <c r="M1046">
        <v>44</v>
      </c>
      <c r="N1046">
        <v>97</v>
      </c>
      <c r="O1046">
        <v>76</v>
      </c>
      <c r="P1046">
        <v>50</v>
      </c>
      <c r="Q1046">
        <v>93</v>
      </c>
    </row>
    <row r="1047" spans="1:19" x14ac:dyDescent="0.3">
      <c r="A1047">
        <v>4259790668</v>
      </c>
      <c r="B1047">
        <v>1544226816</v>
      </c>
      <c r="C1047">
        <v>6751</v>
      </c>
      <c r="D1047" t="b">
        <v>0</v>
      </c>
      <c r="E1047">
        <v>9</v>
      </c>
      <c r="F1047">
        <v>1</v>
      </c>
      <c r="G1047">
        <v>114</v>
      </c>
      <c r="H1047">
        <v>75</v>
      </c>
      <c r="I1047">
        <v>14</v>
      </c>
      <c r="J1047">
        <v>110</v>
      </c>
      <c r="K1047">
        <v>121</v>
      </c>
      <c r="L1047">
        <v>46</v>
      </c>
      <c r="M1047">
        <v>44</v>
      </c>
      <c r="N1047">
        <v>3</v>
      </c>
      <c r="O1047">
        <v>97</v>
      </c>
      <c r="P1047">
        <v>80</v>
      </c>
      <c r="Q1047">
        <v>86</v>
      </c>
      <c r="R1047">
        <v>38</v>
      </c>
      <c r="S1047">
        <v>59</v>
      </c>
    </row>
    <row r="1048" spans="1:19" x14ac:dyDescent="0.3">
      <c r="A1048">
        <v>4259792327</v>
      </c>
      <c r="B1048">
        <v>1544226944</v>
      </c>
      <c r="C1048">
        <v>6738</v>
      </c>
      <c r="D1048" t="b">
        <v>0</v>
      </c>
      <c r="E1048">
        <v>86</v>
      </c>
      <c r="F1048">
        <v>38</v>
      </c>
      <c r="G1048">
        <v>83</v>
      </c>
      <c r="H1048">
        <v>41</v>
      </c>
      <c r="I1048">
        <v>76</v>
      </c>
      <c r="J1048">
        <v>19</v>
      </c>
      <c r="K1048">
        <v>1</v>
      </c>
      <c r="L1048">
        <v>56</v>
      </c>
      <c r="M1048">
        <v>112</v>
      </c>
      <c r="N1048">
        <v>97</v>
      </c>
      <c r="O1048">
        <v>44</v>
      </c>
      <c r="P1048">
        <v>69</v>
      </c>
      <c r="Q1048">
        <v>62</v>
      </c>
    </row>
    <row r="1049" spans="1:19" x14ac:dyDescent="0.3">
      <c r="A1049">
        <v>4259796950</v>
      </c>
      <c r="B1049">
        <v>1544227456</v>
      </c>
      <c r="C1049">
        <v>7062</v>
      </c>
      <c r="D1049" t="b">
        <v>1</v>
      </c>
      <c r="E1049">
        <v>86</v>
      </c>
      <c r="F1049">
        <v>50</v>
      </c>
      <c r="G1049">
        <v>29</v>
      </c>
      <c r="H1049">
        <v>1</v>
      </c>
      <c r="I1049">
        <v>114</v>
      </c>
      <c r="J1049">
        <v>109</v>
      </c>
      <c r="K1049">
        <v>101</v>
      </c>
      <c r="L1049">
        <v>97</v>
      </c>
      <c r="M1049">
        <v>3</v>
      </c>
      <c r="N1049">
        <v>20</v>
      </c>
      <c r="O1049">
        <v>44</v>
      </c>
      <c r="P1049">
        <v>93</v>
      </c>
      <c r="Q1049">
        <v>81</v>
      </c>
    </row>
    <row r="1050" spans="1:19" x14ac:dyDescent="0.3">
      <c r="A1050">
        <v>4259797706</v>
      </c>
      <c r="B1050">
        <v>1544227456</v>
      </c>
      <c r="C1050">
        <v>6895</v>
      </c>
      <c r="D1050" t="b">
        <v>1</v>
      </c>
      <c r="E1050">
        <v>16</v>
      </c>
      <c r="F1050">
        <v>110</v>
      </c>
      <c r="G1050">
        <v>76</v>
      </c>
      <c r="H1050">
        <v>31</v>
      </c>
      <c r="I1050">
        <v>41</v>
      </c>
      <c r="J1050">
        <v>95</v>
      </c>
      <c r="K1050">
        <v>74</v>
      </c>
      <c r="L1050">
        <v>5</v>
      </c>
      <c r="M1050">
        <v>100</v>
      </c>
      <c r="N1050">
        <v>19</v>
      </c>
      <c r="O1050">
        <v>88</v>
      </c>
      <c r="P1050">
        <v>97</v>
      </c>
      <c r="Q1050">
        <v>61</v>
      </c>
      <c r="R1050">
        <v>121</v>
      </c>
    </row>
    <row r="1051" spans="1:19" x14ac:dyDescent="0.3">
      <c r="A1051">
        <v>4259800025</v>
      </c>
      <c r="B1051">
        <v>1544227968</v>
      </c>
      <c r="C1051">
        <v>6769</v>
      </c>
      <c r="D1051" t="b">
        <v>1</v>
      </c>
      <c r="E1051">
        <v>64</v>
      </c>
      <c r="F1051">
        <v>4</v>
      </c>
      <c r="G1051">
        <v>50</v>
      </c>
      <c r="H1051">
        <v>113</v>
      </c>
      <c r="I1051">
        <v>90</v>
      </c>
      <c r="J1051">
        <v>93</v>
      </c>
      <c r="K1051">
        <v>85</v>
      </c>
      <c r="L1051">
        <v>106</v>
      </c>
      <c r="M1051">
        <v>92</v>
      </c>
      <c r="N1051">
        <v>27</v>
      </c>
      <c r="O1051">
        <v>62</v>
      </c>
      <c r="P1051">
        <v>46</v>
      </c>
    </row>
    <row r="1052" spans="1:19" x14ac:dyDescent="0.3">
      <c r="A1052">
        <v>4259805979</v>
      </c>
      <c r="B1052">
        <v>1544228608</v>
      </c>
      <c r="C1052">
        <v>7008</v>
      </c>
      <c r="D1052" t="b">
        <v>0</v>
      </c>
      <c r="E1052">
        <v>26</v>
      </c>
      <c r="F1052">
        <v>86</v>
      </c>
      <c r="G1052">
        <v>14</v>
      </c>
      <c r="H1052">
        <v>97</v>
      </c>
      <c r="I1052">
        <v>93</v>
      </c>
      <c r="J1052">
        <v>85</v>
      </c>
      <c r="K1052">
        <v>69</v>
      </c>
      <c r="L1052">
        <v>121</v>
      </c>
      <c r="M1052">
        <v>80</v>
      </c>
      <c r="N1052">
        <v>44</v>
      </c>
      <c r="O1052">
        <v>79</v>
      </c>
    </row>
    <row r="1053" spans="1:19" x14ac:dyDescent="0.3">
      <c r="A1053">
        <v>4259804775</v>
      </c>
      <c r="B1053">
        <v>1544228480</v>
      </c>
      <c r="C1053">
        <v>6949</v>
      </c>
      <c r="D1053" t="b">
        <v>0</v>
      </c>
      <c r="E1053">
        <v>45</v>
      </c>
      <c r="F1053">
        <v>14</v>
      </c>
      <c r="G1053">
        <v>50</v>
      </c>
      <c r="H1053">
        <v>44</v>
      </c>
      <c r="I1053">
        <v>97</v>
      </c>
      <c r="J1053">
        <v>41</v>
      </c>
      <c r="K1053">
        <v>38</v>
      </c>
      <c r="L1053">
        <v>121</v>
      </c>
      <c r="M1053">
        <v>94</v>
      </c>
      <c r="N1053">
        <v>31</v>
      </c>
      <c r="O1053">
        <v>46</v>
      </c>
      <c r="P1053">
        <v>2</v>
      </c>
      <c r="Q1053">
        <v>76</v>
      </c>
    </row>
    <row r="1054" spans="1:19" x14ac:dyDescent="0.3">
      <c r="A1054">
        <v>4259806490</v>
      </c>
      <c r="B1054">
        <v>1544228608</v>
      </c>
      <c r="C1054">
        <v>6739</v>
      </c>
      <c r="D1054" t="b">
        <v>0</v>
      </c>
      <c r="E1054">
        <v>111</v>
      </c>
      <c r="F1054">
        <v>1</v>
      </c>
      <c r="G1054">
        <v>93</v>
      </c>
      <c r="H1054">
        <v>50</v>
      </c>
      <c r="I1054">
        <v>97</v>
      </c>
      <c r="J1054">
        <v>55</v>
      </c>
      <c r="K1054">
        <v>71</v>
      </c>
      <c r="L1054">
        <v>34</v>
      </c>
      <c r="M1054">
        <v>109</v>
      </c>
      <c r="N1054">
        <v>64</v>
      </c>
      <c r="O1054">
        <v>44</v>
      </c>
      <c r="P1054">
        <v>121</v>
      </c>
    </row>
    <row r="1055" spans="1:19" x14ac:dyDescent="0.3">
      <c r="A1055">
        <v>4259797142</v>
      </c>
      <c r="B1055">
        <v>1544227456</v>
      </c>
      <c r="C1055">
        <v>6715</v>
      </c>
      <c r="D1055" t="b">
        <v>1</v>
      </c>
      <c r="E1055">
        <v>86</v>
      </c>
      <c r="F1055">
        <v>71</v>
      </c>
      <c r="G1055">
        <v>75</v>
      </c>
      <c r="H1055">
        <v>45</v>
      </c>
      <c r="I1055">
        <v>44</v>
      </c>
      <c r="J1055">
        <v>50</v>
      </c>
      <c r="K1055">
        <v>78</v>
      </c>
      <c r="L1055">
        <v>41</v>
      </c>
      <c r="M1055">
        <v>101</v>
      </c>
      <c r="N1055">
        <v>97</v>
      </c>
      <c r="O1055">
        <v>114</v>
      </c>
      <c r="P1055">
        <v>1</v>
      </c>
    </row>
    <row r="1056" spans="1:19" x14ac:dyDescent="0.3">
      <c r="A1056">
        <v>4259815196</v>
      </c>
      <c r="B1056">
        <v>1544229504</v>
      </c>
      <c r="C1056">
        <v>6869</v>
      </c>
      <c r="D1056" t="b">
        <v>1</v>
      </c>
      <c r="E1056">
        <v>110</v>
      </c>
      <c r="F1056">
        <v>93</v>
      </c>
      <c r="G1056">
        <v>2</v>
      </c>
      <c r="H1056">
        <v>101</v>
      </c>
      <c r="I1056">
        <v>63</v>
      </c>
      <c r="J1056">
        <v>121</v>
      </c>
      <c r="K1056">
        <v>97</v>
      </c>
      <c r="L1056">
        <v>69</v>
      </c>
      <c r="M1056">
        <v>44</v>
      </c>
      <c r="N1056">
        <v>1</v>
      </c>
      <c r="O1056">
        <v>68</v>
      </c>
      <c r="P1056">
        <v>78</v>
      </c>
    </row>
    <row r="1057" spans="1:18" x14ac:dyDescent="0.3">
      <c r="A1057">
        <v>4259816577</v>
      </c>
      <c r="B1057">
        <v>1544229760</v>
      </c>
      <c r="C1057">
        <v>6831</v>
      </c>
      <c r="D1057" t="b">
        <v>1</v>
      </c>
      <c r="E1057">
        <v>7</v>
      </c>
      <c r="F1057">
        <v>50</v>
      </c>
      <c r="G1057">
        <v>44</v>
      </c>
      <c r="H1057">
        <v>97</v>
      </c>
      <c r="I1057">
        <v>111</v>
      </c>
      <c r="J1057">
        <v>71</v>
      </c>
      <c r="K1057">
        <v>41</v>
      </c>
      <c r="L1057">
        <v>121</v>
      </c>
      <c r="M1057">
        <v>76</v>
      </c>
      <c r="N1057">
        <v>55</v>
      </c>
      <c r="O1057">
        <v>86</v>
      </c>
      <c r="P1057">
        <v>34</v>
      </c>
    </row>
    <row r="1058" spans="1:18" x14ac:dyDescent="0.3">
      <c r="A1058">
        <v>4259814648</v>
      </c>
      <c r="B1058">
        <v>1544229504</v>
      </c>
      <c r="C1058">
        <v>6793</v>
      </c>
      <c r="D1058" t="b">
        <v>0</v>
      </c>
      <c r="E1058">
        <v>6</v>
      </c>
      <c r="F1058">
        <v>93</v>
      </c>
      <c r="G1058">
        <v>13</v>
      </c>
      <c r="H1058">
        <v>121</v>
      </c>
      <c r="I1058">
        <v>2</v>
      </c>
      <c r="J1058">
        <v>97</v>
      </c>
      <c r="K1058">
        <v>16</v>
      </c>
      <c r="L1058">
        <v>89</v>
      </c>
      <c r="M1058">
        <v>86</v>
      </c>
      <c r="N1058">
        <v>39</v>
      </c>
      <c r="O1058">
        <v>82</v>
      </c>
      <c r="P1058">
        <v>44</v>
      </c>
      <c r="Q1058">
        <v>34</v>
      </c>
    </row>
    <row r="1059" spans="1:18" x14ac:dyDescent="0.3">
      <c r="A1059">
        <v>4259804098</v>
      </c>
      <c r="B1059">
        <v>1544228352</v>
      </c>
      <c r="C1059">
        <v>6720</v>
      </c>
      <c r="D1059" t="b">
        <v>1</v>
      </c>
      <c r="E1059">
        <v>26</v>
      </c>
      <c r="F1059">
        <v>119</v>
      </c>
      <c r="G1059">
        <v>19</v>
      </c>
      <c r="H1059">
        <v>34</v>
      </c>
      <c r="I1059">
        <v>10</v>
      </c>
      <c r="J1059">
        <v>104</v>
      </c>
      <c r="K1059">
        <v>59</v>
      </c>
      <c r="L1059">
        <v>44</v>
      </c>
      <c r="M1059">
        <v>31</v>
      </c>
      <c r="N1059">
        <v>101</v>
      </c>
      <c r="O1059">
        <v>1</v>
      </c>
      <c r="P1059">
        <v>2</v>
      </c>
    </row>
    <row r="1060" spans="1:18" x14ac:dyDescent="0.3">
      <c r="A1060">
        <v>4259794717</v>
      </c>
      <c r="B1060">
        <v>1544227200</v>
      </c>
      <c r="C1060">
        <v>6715</v>
      </c>
      <c r="D1060" t="b">
        <v>0</v>
      </c>
      <c r="E1060">
        <v>98</v>
      </c>
      <c r="F1060">
        <v>111</v>
      </c>
      <c r="G1060">
        <v>16</v>
      </c>
      <c r="H1060">
        <v>10</v>
      </c>
      <c r="I1060">
        <v>120</v>
      </c>
      <c r="J1060">
        <v>97</v>
      </c>
      <c r="K1060">
        <v>103</v>
      </c>
      <c r="L1060">
        <v>83</v>
      </c>
      <c r="M1060">
        <v>78</v>
      </c>
      <c r="N1060">
        <v>1</v>
      </c>
      <c r="O1060">
        <v>85</v>
      </c>
      <c r="P1060">
        <v>44</v>
      </c>
    </row>
    <row r="1061" spans="1:18" x14ac:dyDescent="0.3">
      <c r="A1061">
        <v>4259823709</v>
      </c>
      <c r="B1061">
        <v>1544230400</v>
      </c>
      <c r="C1061">
        <v>7079</v>
      </c>
      <c r="D1061" t="b">
        <v>1</v>
      </c>
      <c r="E1061">
        <v>93</v>
      </c>
      <c r="F1061">
        <v>79</v>
      </c>
      <c r="G1061">
        <v>27</v>
      </c>
      <c r="H1061">
        <v>6</v>
      </c>
      <c r="I1061">
        <v>16</v>
      </c>
      <c r="J1061">
        <v>102</v>
      </c>
      <c r="K1061">
        <v>90</v>
      </c>
      <c r="L1061">
        <v>50</v>
      </c>
      <c r="M1061">
        <v>110</v>
      </c>
      <c r="N1061">
        <v>41</v>
      </c>
      <c r="O1061">
        <v>97</v>
      </c>
      <c r="P1061">
        <v>44</v>
      </c>
    </row>
    <row r="1062" spans="1:18" x14ac:dyDescent="0.3">
      <c r="A1062">
        <v>4259820963</v>
      </c>
      <c r="B1062">
        <v>1544230144</v>
      </c>
      <c r="C1062">
        <v>6900</v>
      </c>
      <c r="D1062" t="b">
        <v>1</v>
      </c>
      <c r="E1062">
        <v>50</v>
      </c>
      <c r="F1062">
        <v>19</v>
      </c>
      <c r="G1062">
        <v>16</v>
      </c>
      <c r="H1062">
        <v>109</v>
      </c>
      <c r="I1062">
        <v>46</v>
      </c>
      <c r="J1062">
        <v>97</v>
      </c>
      <c r="K1062">
        <v>59</v>
      </c>
      <c r="L1062">
        <v>44</v>
      </c>
      <c r="M1062">
        <v>33</v>
      </c>
      <c r="N1062">
        <v>121</v>
      </c>
      <c r="O1062">
        <v>62</v>
      </c>
      <c r="P1062">
        <v>41</v>
      </c>
    </row>
    <row r="1063" spans="1:18" x14ac:dyDescent="0.3">
      <c r="A1063">
        <v>4259820572</v>
      </c>
      <c r="B1063">
        <v>1544230144</v>
      </c>
      <c r="C1063">
        <v>6855</v>
      </c>
      <c r="D1063" t="b">
        <v>0</v>
      </c>
      <c r="E1063">
        <v>76</v>
      </c>
      <c r="F1063">
        <v>121</v>
      </c>
      <c r="G1063">
        <v>19</v>
      </c>
      <c r="H1063">
        <v>8</v>
      </c>
      <c r="I1063">
        <v>97</v>
      </c>
      <c r="J1063">
        <v>109</v>
      </c>
      <c r="K1063">
        <v>111</v>
      </c>
      <c r="L1063">
        <v>45</v>
      </c>
      <c r="M1063">
        <v>7</v>
      </c>
      <c r="N1063">
        <v>78</v>
      </c>
      <c r="O1063">
        <v>50</v>
      </c>
      <c r="P1063">
        <v>2</v>
      </c>
    </row>
    <row r="1064" spans="1:18" x14ac:dyDescent="0.3">
      <c r="A1064">
        <v>4259822172</v>
      </c>
      <c r="B1064">
        <v>1544230272</v>
      </c>
      <c r="C1064">
        <v>6745</v>
      </c>
      <c r="D1064" t="b">
        <v>1</v>
      </c>
      <c r="E1064">
        <v>44</v>
      </c>
      <c r="F1064">
        <v>64</v>
      </c>
      <c r="G1064">
        <v>31</v>
      </c>
      <c r="H1064">
        <v>59</v>
      </c>
      <c r="I1064">
        <v>2</v>
      </c>
      <c r="J1064">
        <v>106</v>
      </c>
      <c r="K1064">
        <v>26</v>
      </c>
      <c r="L1064">
        <v>71</v>
      </c>
      <c r="M1064">
        <v>8</v>
      </c>
      <c r="N1064">
        <v>19</v>
      </c>
      <c r="O1064">
        <v>40</v>
      </c>
      <c r="P1064">
        <v>97</v>
      </c>
      <c r="Q1064">
        <v>23</v>
      </c>
    </row>
    <row r="1065" spans="1:18" x14ac:dyDescent="0.3">
      <c r="A1065">
        <v>4259823643</v>
      </c>
      <c r="B1065">
        <v>1544230400</v>
      </c>
      <c r="C1065">
        <v>6733</v>
      </c>
      <c r="D1065" t="b">
        <v>0</v>
      </c>
      <c r="E1065">
        <v>44</v>
      </c>
      <c r="F1065">
        <v>16</v>
      </c>
      <c r="G1065">
        <v>86</v>
      </c>
      <c r="H1065">
        <v>107</v>
      </c>
      <c r="I1065">
        <v>26</v>
      </c>
      <c r="J1065">
        <v>97</v>
      </c>
      <c r="K1065">
        <v>27</v>
      </c>
      <c r="L1065">
        <v>93</v>
      </c>
      <c r="M1065">
        <v>6</v>
      </c>
      <c r="N1065">
        <v>84</v>
      </c>
      <c r="O1065">
        <v>50</v>
      </c>
      <c r="P1065">
        <v>41</v>
      </c>
      <c r="Q1065">
        <v>59</v>
      </c>
    </row>
    <row r="1066" spans="1:18" x14ac:dyDescent="0.3">
      <c r="A1066">
        <v>4259821469</v>
      </c>
      <c r="B1066">
        <v>1544230272</v>
      </c>
      <c r="C1066">
        <v>6668</v>
      </c>
      <c r="D1066" t="b">
        <v>1</v>
      </c>
      <c r="E1066">
        <v>16</v>
      </c>
      <c r="F1066">
        <v>44</v>
      </c>
      <c r="G1066">
        <v>75</v>
      </c>
      <c r="H1066">
        <v>20</v>
      </c>
      <c r="I1066">
        <v>90</v>
      </c>
      <c r="J1066">
        <v>93</v>
      </c>
      <c r="K1066">
        <v>2</v>
      </c>
      <c r="L1066">
        <v>6</v>
      </c>
      <c r="M1066">
        <v>86</v>
      </c>
      <c r="N1066">
        <v>50</v>
      </c>
      <c r="O1066">
        <v>97</v>
      </c>
    </row>
    <row r="1067" spans="1:18" x14ac:dyDescent="0.3">
      <c r="A1067">
        <v>4259826272</v>
      </c>
      <c r="B1067">
        <v>1544230656</v>
      </c>
      <c r="C1067">
        <v>7029</v>
      </c>
      <c r="D1067" t="b">
        <v>0</v>
      </c>
      <c r="E1067">
        <v>95</v>
      </c>
      <c r="F1067">
        <v>100</v>
      </c>
      <c r="G1067">
        <v>50</v>
      </c>
      <c r="H1067">
        <v>22</v>
      </c>
      <c r="I1067">
        <v>38</v>
      </c>
      <c r="J1067">
        <v>111</v>
      </c>
      <c r="K1067">
        <v>78</v>
      </c>
      <c r="L1067">
        <v>121</v>
      </c>
      <c r="M1067">
        <v>41</v>
      </c>
      <c r="N1067">
        <v>34</v>
      </c>
      <c r="O1067">
        <v>97</v>
      </c>
      <c r="P1067">
        <v>93</v>
      </c>
    </row>
    <row r="1068" spans="1:18" x14ac:dyDescent="0.3">
      <c r="A1068">
        <v>4259828944</v>
      </c>
      <c r="B1068">
        <v>1544231040</v>
      </c>
      <c r="C1068">
        <v>6845</v>
      </c>
      <c r="D1068" t="b">
        <v>1</v>
      </c>
      <c r="E1068">
        <v>40</v>
      </c>
      <c r="F1068">
        <v>97</v>
      </c>
      <c r="G1068">
        <v>85</v>
      </c>
      <c r="H1068">
        <v>16</v>
      </c>
      <c r="I1068">
        <v>93</v>
      </c>
      <c r="J1068">
        <v>44</v>
      </c>
      <c r="K1068">
        <v>110</v>
      </c>
      <c r="L1068">
        <v>100</v>
      </c>
      <c r="M1068">
        <v>59</v>
      </c>
      <c r="N1068">
        <v>50</v>
      </c>
      <c r="O1068">
        <v>80</v>
      </c>
      <c r="P1068">
        <v>27</v>
      </c>
      <c r="Q1068">
        <v>34</v>
      </c>
    </row>
    <row r="1069" spans="1:18" x14ac:dyDescent="0.3">
      <c r="A1069">
        <v>4259830137</v>
      </c>
      <c r="B1069">
        <v>1544231040</v>
      </c>
      <c r="C1069">
        <v>6726</v>
      </c>
      <c r="D1069" t="b">
        <v>0</v>
      </c>
      <c r="E1069">
        <v>111</v>
      </c>
      <c r="F1069">
        <v>1</v>
      </c>
      <c r="G1069">
        <v>7</v>
      </c>
      <c r="H1069">
        <v>31</v>
      </c>
      <c r="I1069">
        <v>62</v>
      </c>
      <c r="J1069">
        <v>14</v>
      </c>
      <c r="K1069">
        <v>10</v>
      </c>
      <c r="L1069">
        <v>23</v>
      </c>
      <c r="M1069">
        <v>16</v>
      </c>
      <c r="N1069">
        <v>50</v>
      </c>
      <c r="O1069">
        <v>59</v>
      </c>
      <c r="P1069">
        <v>83</v>
      </c>
      <c r="Q1069">
        <v>97</v>
      </c>
      <c r="R1069">
        <v>34</v>
      </c>
    </row>
    <row r="1070" spans="1:18" x14ac:dyDescent="0.3">
      <c r="A1070">
        <v>4259836947</v>
      </c>
      <c r="B1070">
        <v>1544231808</v>
      </c>
      <c r="C1070">
        <v>6942</v>
      </c>
      <c r="D1070" t="b">
        <v>1</v>
      </c>
      <c r="E1070">
        <v>50</v>
      </c>
      <c r="F1070">
        <v>26</v>
      </c>
      <c r="G1070">
        <v>38</v>
      </c>
      <c r="H1070">
        <v>80</v>
      </c>
      <c r="I1070">
        <v>111</v>
      </c>
      <c r="J1070">
        <v>1</v>
      </c>
      <c r="K1070">
        <v>28</v>
      </c>
      <c r="L1070">
        <v>68</v>
      </c>
      <c r="M1070">
        <v>51</v>
      </c>
      <c r="N1070">
        <v>11</v>
      </c>
      <c r="O1070">
        <v>44</v>
      </c>
      <c r="P1070">
        <v>97</v>
      </c>
      <c r="Q1070">
        <v>110</v>
      </c>
    </row>
    <row r="1071" spans="1:18" x14ac:dyDescent="0.3">
      <c r="A1071">
        <v>4259842168</v>
      </c>
      <c r="B1071">
        <v>1544232192</v>
      </c>
      <c r="C1071">
        <v>6777</v>
      </c>
      <c r="D1071" t="b">
        <v>0</v>
      </c>
      <c r="E1071">
        <v>10</v>
      </c>
      <c r="F1071">
        <v>33</v>
      </c>
      <c r="G1071">
        <v>84</v>
      </c>
      <c r="H1071">
        <v>53</v>
      </c>
      <c r="I1071">
        <v>45</v>
      </c>
      <c r="J1071">
        <v>1</v>
      </c>
      <c r="K1071">
        <v>30</v>
      </c>
      <c r="L1071">
        <v>101</v>
      </c>
      <c r="M1071">
        <v>76</v>
      </c>
      <c r="N1071">
        <v>2</v>
      </c>
      <c r="O1071">
        <v>97</v>
      </c>
      <c r="P1071">
        <v>44</v>
      </c>
    </row>
    <row r="1072" spans="1:18" x14ac:dyDescent="0.3">
      <c r="A1072">
        <v>4259839162</v>
      </c>
      <c r="B1072">
        <v>1544231936</v>
      </c>
      <c r="C1072">
        <v>6760</v>
      </c>
      <c r="D1072" t="b">
        <v>1</v>
      </c>
      <c r="E1072">
        <v>26</v>
      </c>
      <c r="F1072">
        <v>62</v>
      </c>
      <c r="G1072">
        <v>90</v>
      </c>
      <c r="H1072">
        <v>44</v>
      </c>
      <c r="I1072">
        <v>11</v>
      </c>
      <c r="J1072">
        <v>1</v>
      </c>
      <c r="K1072">
        <v>6</v>
      </c>
      <c r="L1072">
        <v>76</v>
      </c>
      <c r="M1072">
        <v>111</v>
      </c>
      <c r="N1072">
        <v>86</v>
      </c>
      <c r="O1072">
        <v>97</v>
      </c>
      <c r="P1072">
        <v>45</v>
      </c>
      <c r="Q1072">
        <v>82</v>
      </c>
    </row>
    <row r="1073" spans="1:18" x14ac:dyDescent="0.3">
      <c r="A1073">
        <v>4259839580</v>
      </c>
      <c r="B1073">
        <v>1544232064</v>
      </c>
      <c r="C1073">
        <v>6731</v>
      </c>
      <c r="D1073" t="b">
        <v>0</v>
      </c>
      <c r="E1073">
        <v>100</v>
      </c>
      <c r="F1073">
        <v>8</v>
      </c>
      <c r="G1073">
        <v>96</v>
      </c>
      <c r="H1073">
        <v>105</v>
      </c>
      <c r="I1073">
        <v>35</v>
      </c>
      <c r="J1073">
        <v>103</v>
      </c>
      <c r="K1073">
        <v>121</v>
      </c>
      <c r="L1073">
        <v>86</v>
      </c>
      <c r="M1073">
        <v>102</v>
      </c>
      <c r="N1073">
        <v>44</v>
      </c>
      <c r="O1073">
        <v>2</v>
      </c>
      <c r="P1073">
        <v>97</v>
      </c>
    </row>
    <row r="1074" spans="1:18" x14ac:dyDescent="0.3">
      <c r="A1074">
        <v>4259844946</v>
      </c>
      <c r="B1074">
        <v>1544232448</v>
      </c>
      <c r="C1074">
        <v>7006</v>
      </c>
      <c r="D1074" t="b">
        <v>1</v>
      </c>
      <c r="E1074">
        <v>50</v>
      </c>
      <c r="F1074">
        <v>48</v>
      </c>
      <c r="G1074">
        <v>71</v>
      </c>
      <c r="H1074">
        <v>78</v>
      </c>
      <c r="I1074">
        <v>76</v>
      </c>
      <c r="J1074">
        <v>100</v>
      </c>
      <c r="K1074">
        <v>93</v>
      </c>
      <c r="L1074">
        <v>64</v>
      </c>
      <c r="M1074">
        <v>59</v>
      </c>
      <c r="N1074">
        <v>16</v>
      </c>
      <c r="O1074">
        <v>97</v>
      </c>
      <c r="P1074">
        <v>45</v>
      </c>
    </row>
    <row r="1075" spans="1:18" x14ac:dyDescent="0.3">
      <c r="A1075">
        <v>4259844854</v>
      </c>
      <c r="B1075">
        <v>1544232448</v>
      </c>
      <c r="C1075">
        <v>6821</v>
      </c>
      <c r="D1075" t="b">
        <v>1</v>
      </c>
      <c r="E1075">
        <v>51</v>
      </c>
      <c r="F1075">
        <v>31</v>
      </c>
      <c r="G1075">
        <v>86</v>
      </c>
      <c r="H1075">
        <v>44</v>
      </c>
      <c r="I1075">
        <v>79</v>
      </c>
      <c r="J1075">
        <v>5</v>
      </c>
      <c r="K1075">
        <v>101</v>
      </c>
      <c r="L1075">
        <v>13</v>
      </c>
      <c r="M1075">
        <v>93</v>
      </c>
      <c r="N1075">
        <v>78</v>
      </c>
      <c r="O1075">
        <v>97</v>
      </c>
      <c r="P1075">
        <v>38</v>
      </c>
      <c r="Q1075">
        <v>50</v>
      </c>
    </row>
    <row r="1076" spans="1:18" x14ac:dyDescent="0.3">
      <c r="A1076">
        <v>4259845288</v>
      </c>
      <c r="B1076">
        <v>1544232576</v>
      </c>
      <c r="C1076">
        <v>6779</v>
      </c>
      <c r="D1076" t="b">
        <v>1</v>
      </c>
      <c r="E1076">
        <v>121</v>
      </c>
      <c r="F1076">
        <v>61</v>
      </c>
      <c r="G1076">
        <v>101</v>
      </c>
      <c r="H1076">
        <v>16</v>
      </c>
      <c r="I1076">
        <v>22</v>
      </c>
      <c r="J1076">
        <v>8</v>
      </c>
      <c r="K1076">
        <v>80</v>
      </c>
      <c r="L1076">
        <v>107</v>
      </c>
      <c r="M1076">
        <v>50</v>
      </c>
      <c r="N1076">
        <v>86</v>
      </c>
      <c r="O1076">
        <v>97</v>
      </c>
      <c r="P1076">
        <v>44</v>
      </c>
    </row>
    <row r="1077" spans="1:18" x14ac:dyDescent="0.3">
      <c r="A1077">
        <v>4259827545</v>
      </c>
      <c r="B1077">
        <v>1544230784</v>
      </c>
      <c r="C1077">
        <v>6660</v>
      </c>
      <c r="D1077" t="b">
        <v>1</v>
      </c>
      <c r="E1077">
        <v>7</v>
      </c>
      <c r="F1077">
        <v>76</v>
      </c>
      <c r="G1077">
        <v>33</v>
      </c>
      <c r="H1077">
        <v>85</v>
      </c>
      <c r="I1077">
        <v>109</v>
      </c>
      <c r="J1077">
        <v>44</v>
      </c>
      <c r="K1077">
        <v>10</v>
      </c>
      <c r="L1077">
        <v>121</v>
      </c>
      <c r="M1077">
        <v>75</v>
      </c>
      <c r="N1077">
        <v>16</v>
      </c>
      <c r="O1077">
        <v>97</v>
      </c>
      <c r="P1077">
        <v>2</v>
      </c>
      <c r="Q1077">
        <v>114</v>
      </c>
    </row>
    <row r="1078" spans="1:18" x14ac:dyDescent="0.3">
      <c r="A1078">
        <v>4259833884</v>
      </c>
      <c r="B1078">
        <v>1544231424</v>
      </c>
      <c r="C1078">
        <v>6608</v>
      </c>
      <c r="D1078" t="b">
        <v>1</v>
      </c>
      <c r="E1078">
        <v>101</v>
      </c>
      <c r="F1078">
        <v>1</v>
      </c>
      <c r="G1078">
        <v>121</v>
      </c>
      <c r="H1078">
        <v>2</v>
      </c>
      <c r="I1078">
        <v>11</v>
      </c>
      <c r="J1078">
        <v>31</v>
      </c>
      <c r="K1078">
        <v>16</v>
      </c>
      <c r="L1078">
        <v>50</v>
      </c>
      <c r="M1078">
        <v>46</v>
      </c>
      <c r="N1078">
        <v>44</v>
      </c>
      <c r="O1078">
        <v>109</v>
      </c>
      <c r="P1078">
        <v>92</v>
      </c>
      <c r="Q1078">
        <v>97</v>
      </c>
    </row>
    <row r="1079" spans="1:18" x14ac:dyDescent="0.3">
      <c r="A1079">
        <v>4259851651</v>
      </c>
      <c r="B1079">
        <v>1544233088</v>
      </c>
      <c r="C1079">
        <v>6966</v>
      </c>
      <c r="D1079" t="b">
        <v>1</v>
      </c>
      <c r="E1079">
        <v>27</v>
      </c>
      <c r="F1079">
        <v>112</v>
      </c>
      <c r="G1079">
        <v>6</v>
      </c>
      <c r="H1079">
        <v>97</v>
      </c>
      <c r="I1079">
        <v>109</v>
      </c>
      <c r="J1079">
        <v>101</v>
      </c>
      <c r="K1079">
        <v>50</v>
      </c>
      <c r="L1079">
        <v>33</v>
      </c>
      <c r="M1079">
        <v>34</v>
      </c>
      <c r="N1079">
        <v>44</v>
      </c>
      <c r="O1079">
        <v>16</v>
      </c>
      <c r="P1079">
        <v>91</v>
      </c>
    </row>
    <row r="1080" spans="1:18" x14ac:dyDescent="0.3">
      <c r="A1080">
        <v>4259852199</v>
      </c>
      <c r="B1080">
        <v>1544233216</v>
      </c>
      <c r="C1080">
        <v>6907</v>
      </c>
      <c r="D1080" t="b">
        <v>1</v>
      </c>
      <c r="E1080">
        <v>9</v>
      </c>
      <c r="F1080">
        <v>65</v>
      </c>
      <c r="G1080">
        <v>83</v>
      </c>
      <c r="H1080">
        <v>11</v>
      </c>
      <c r="I1080">
        <v>44</v>
      </c>
      <c r="J1080">
        <v>111</v>
      </c>
      <c r="K1080">
        <v>16</v>
      </c>
      <c r="L1080">
        <v>50</v>
      </c>
      <c r="M1080">
        <v>80</v>
      </c>
      <c r="N1080">
        <v>6</v>
      </c>
      <c r="O1080">
        <v>93</v>
      </c>
      <c r="P1080">
        <v>106</v>
      </c>
    </row>
    <row r="1081" spans="1:18" x14ac:dyDescent="0.3">
      <c r="A1081">
        <v>4259852048</v>
      </c>
      <c r="B1081">
        <v>1544233088</v>
      </c>
      <c r="C1081">
        <v>6736</v>
      </c>
      <c r="D1081" t="b">
        <v>0</v>
      </c>
      <c r="E1081">
        <v>2</v>
      </c>
      <c r="F1081">
        <v>8</v>
      </c>
      <c r="G1081">
        <v>46</v>
      </c>
      <c r="H1081">
        <v>97</v>
      </c>
      <c r="I1081">
        <v>3</v>
      </c>
      <c r="J1081">
        <v>111</v>
      </c>
      <c r="K1081">
        <v>114</v>
      </c>
      <c r="L1081">
        <v>59</v>
      </c>
      <c r="M1081">
        <v>41</v>
      </c>
      <c r="N1081">
        <v>121</v>
      </c>
      <c r="O1081">
        <v>34</v>
      </c>
      <c r="P1081">
        <v>44</v>
      </c>
      <c r="Q1081">
        <v>76</v>
      </c>
    </row>
    <row r="1082" spans="1:18" x14ac:dyDescent="0.3">
      <c r="A1082">
        <v>4259850167</v>
      </c>
      <c r="B1082">
        <v>1544232960</v>
      </c>
      <c r="C1082">
        <v>6669</v>
      </c>
      <c r="D1082" t="b">
        <v>0</v>
      </c>
      <c r="E1082">
        <v>120</v>
      </c>
      <c r="F1082">
        <v>75</v>
      </c>
      <c r="G1082">
        <v>95</v>
      </c>
      <c r="H1082">
        <v>16</v>
      </c>
      <c r="I1082">
        <v>97</v>
      </c>
      <c r="J1082">
        <v>44</v>
      </c>
      <c r="K1082">
        <v>59</v>
      </c>
      <c r="L1082">
        <v>111</v>
      </c>
      <c r="M1082">
        <v>50</v>
      </c>
      <c r="N1082">
        <v>103</v>
      </c>
      <c r="O1082">
        <v>19</v>
      </c>
      <c r="P1082">
        <v>63</v>
      </c>
      <c r="Q1082">
        <v>93</v>
      </c>
    </row>
    <row r="1083" spans="1:18" x14ac:dyDescent="0.3">
      <c r="A1083">
        <v>4259857746</v>
      </c>
      <c r="B1083">
        <v>1544233600</v>
      </c>
      <c r="C1083">
        <v>6798</v>
      </c>
      <c r="D1083" t="b">
        <v>0</v>
      </c>
      <c r="E1083">
        <v>89</v>
      </c>
      <c r="F1083">
        <v>28</v>
      </c>
      <c r="G1083">
        <v>11</v>
      </c>
      <c r="H1083">
        <v>100</v>
      </c>
      <c r="I1083">
        <v>30</v>
      </c>
      <c r="J1083">
        <v>26</v>
      </c>
      <c r="K1083">
        <v>41</v>
      </c>
      <c r="L1083">
        <v>94</v>
      </c>
      <c r="M1083">
        <v>16</v>
      </c>
      <c r="N1083">
        <v>121</v>
      </c>
      <c r="O1083">
        <v>97</v>
      </c>
      <c r="P1083">
        <v>44</v>
      </c>
      <c r="Q1083">
        <v>68</v>
      </c>
    </row>
    <row r="1084" spans="1:18" x14ac:dyDescent="0.3">
      <c r="A1084">
        <v>4259859647</v>
      </c>
      <c r="B1084">
        <v>1544233856</v>
      </c>
      <c r="C1084">
        <v>6677</v>
      </c>
      <c r="D1084" t="b">
        <v>0</v>
      </c>
      <c r="E1084">
        <v>100</v>
      </c>
      <c r="F1084">
        <v>93</v>
      </c>
      <c r="G1084">
        <v>31</v>
      </c>
      <c r="H1084">
        <v>46</v>
      </c>
      <c r="I1084">
        <v>102</v>
      </c>
      <c r="J1084">
        <v>105</v>
      </c>
      <c r="K1084">
        <v>39</v>
      </c>
      <c r="L1084">
        <v>97</v>
      </c>
      <c r="M1084">
        <v>111</v>
      </c>
      <c r="N1084">
        <v>44</v>
      </c>
      <c r="O1084">
        <v>1</v>
      </c>
      <c r="P1084">
        <v>74</v>
      </c>
    </row>
    <row r="1085" spans="1:18" x14ac:dyDescent="0.3">
      <c r="A1085">
        <v>4259862343</v>
      </c>
      <c r="B1085">
        <v>1544234112</v>
      </c>
      <c r="C1085">
        <v>6895</v>
      </c>
      <c r="D1085" t="b">
        <v>0</v>
      </c>
      <c r="E1085">
        <v>50</v>
      </c>
      <c r="F1085">
        <v>16</v>
      </c>
      <c r="G1085">
        <v>76</v>
      </c>
      <c r="H1085">
        <v>93</v>
      </c>
      <c r="I1085">
        <v>86</v>
      </c>
      <c r="J1085">
        <v>26</v>
      </c>
      <c r="K1085">
        <v>102</v>
      </c>
      <c r="L1085">
        <v>44</v>
      </c>
      <c r="M1085">
        <v>97</v>
      </c>
      <c r="N1085">
        <v>79</v>
      </c>
      <c r="O1085">
        <v>121</v>
      </c>
      <c r="P1085">
        <v>80</v>
      </c>
    </row>
    <row r="1086" spans="1:18" x14ac:dyDescent="0.3">
      <c r="A1086">
        <v>4259865831</v>
      </c>
      <c r="B1086">
        <v>1544234368</v>
      </c>
      <c r="C1086">
        <v>6812</v>
      </c>
      <c r="D1086" t="b">
        <v>0</v>
      </c>
      <c r="E1086">
        <v>97</v>
      </c>
      <c r="F1086">
        <v>114</v>
      </c>
      <c r="G1086">
        <v>74</v>
      </c>
      <c r="H1086">
        <v>110</v>
      </c>
      <c r="I1086">
        <v>120</v>
      </c>
      <c r="J1086">
        <v>31</v>
      </c>
      <c r="K1086">
        <v>101</v>
      </c>
      <c r="L1086">
        <v>95</v>
      </c>
      <c r="M1086">
        <v>29</v>
      </c>
      <c r="N1086">
        <v>107</v>
      </c>
      <c r="O1086">
        <v>2</v>
      </c>
      <c r="P1086">
        <v>76</v>
      </c>
      <c r="Q1086">
        <v>44</v>
      </c>
      <c r="R1086">
        <v>109</v>
      </c>
    </row>
    <row r="1087" spans="1:18" x14ac:dyDescent="0.3">
      <c r="A1087">
        <v>4259866324</v>
      </c>
      <c r="B1087">
        <v>1544234368</v>
      </c>
      <c r="C1087">
        <v>6734</v>
      </c>
      <c r="D1087" t="b">
        <v>1</v>
      </c>
      <c r="E1087">
        <v>34</v>
      </c>
      <c r="F1087">
        <v>121</v>
      </c>
      <c r="G1087">
        <v>64</v>
      </c>
      <c r="H1087">
        <v>97</v>
      </c>
      <c r="I1087">
        <v>44</v>
      </c>
      <c r="J1087">
        <v>72</v>
      </c>
      <c r="K1087">
        <v>18</v>
      </c>
      <c r="L1087">
        <v>74</v>
      </c>
      <c r="M1087">
        <v>52</v>
      </c>
      <c r="N1087">
        <v>91</v>
      </c>
      <c r="O1087">
        <v>1</v>
      </c>
      <c r="P1087">
        <v>114</v>
      </c>
    </row>
    <row r="1088" spans="1:18" x14ac:dyDescent="0.3">
      <c r="A1088">
        <v>4259865982</v>
      </c>
      <c r="B1088">
        <v>1544234368</v>
      </c>
      <c r="C1088">
        <v>6685</v>
      </c>
      <c r="D1088" t="b">
        <v>0</v>
      </c>
      <c r="E1088">
        <v>111</v>
      </c>
      <c r="F1088">
        <v>87</v>
      </c>
      <c r="G1088">
        <v>11</v>
      </c>
      <c r="H1088">
        <v>95</v>
      </c>
      <c r="I1088">
        <v>93</v>
      </c>
      <c r="J1088">
        <v>1</v>
      </c>
      <c r="K1088">
        <v>64</v>
      </c>
      <c r="L1088">
        <v>97</v>
      </c>
      <c r="M1088">
        <v>76</v>
      </c>
      <c r="N1088">
        <v>105</v>
      </c>
      <c r="O1088">
        <v>85</v>
      </c>
      <c r="P1088">
        <v>41</v>
      </c>
      <c r="Q1088">
        <v>44</v>
      </c>
    </row>
    <row r="1089" spans="1:18" x14ac:dyDescent="0.3">
      <c r="A1089">
        <v>4259864072</v>
      </c>
      <c r="B1089">
        <v>1544234240</v>
      </c>
      <c r="C1089">
        <v>6660</v>
      </c>
      <c r="D1089" t="b">
        <v>0</v>
      </c>
      <c r="E1089">
        <v>86</v>
      </c>
      <c r="F1089">
        <v>90</v>
      </c>
      <c r="G1089">
        <v>50</v>
      </c>
      <c r="H1089">
        <v>34</v>
      </c>
      <c r="I1089">
        <v>10</v>
      </c>
      <c r="J1089">
        <v>76</v>
      </c>
      <c r="K1089">
        <v>97</v>
      </c>
      <c r="L1089">
        <v>91</v>
      </c>
      <c r="M1089">
        <v>8</v>
      </c>
      <c r="N1089">
        <v>72</v>
      </c>
      <c r="O1089">
        <v>44</v>
      </c>
      <c r="P1089">
        <v>114</v>
      </c>
      <c r="Q1089">
        <v>45</v>
      </c>
      <c r="R1089">
        <v>80</v>
      </c>
    </row>
    <row r="1090" spans="1:18" x14ac:dyDescent="0.3">
      <c r="A1090">
        <v>4259876243</v>
      </c>
      <c r="B1090">
        <v>1544235264</v>
      </c>
      <c r="C1090">
        <v>6991</v>
      </c>
      <c r="D1090" t="b">
        <v>1</v>
      </c>
      <c r="E1090">
        <v>41</v>
      </c>
      <c r="F1090">
        <v>23</v>
      </c>
      <c r="G1090">
        <v>86</v>
      </c>
      <c r="H1090">
        <v>2</v>
      </c>
      <c r="I1090">
        <v>112</v>
      </c>
      <c r="J1090">
        <v>97</v>
      </c>
      <c r="K1090">
        <v>50</v>
      </c>
      <c r="L1090">
        <v>80</v>
      </c>
      <c r="M1090">
        <v>27</v>
      </c>
      <c r="N1090">
        <v>44</v>
      </c>
      <c r="O1090">
        <v>93</v>
      </c>
    </row>
    <row r="1091" spans="1:18" x14ac:dyDescent="0.3">
      <c r="A1091">
        <v>4259876637</v>
      </c>
      <c r="B1091">
        <v>1544235264</v>
      </c>
      <c r="C1091">
        <v>6887</v>
      </c>
      <c r="D1091" t="b">
        <v>1</v>
      </c>
      <c r="E1091">
        <v>42</v>
      </c>
      <c r="F1091">
        <v>25</v>
      </c>
      <c r="G1091">
        <v>8</v>
      </c>
      <c r="H1091">
        <v>97</v>
      </c>
      <c r="I1091">
        <v>87</v>
      </c>
      <c r="J1091">
        <v>96</v>
      </c>
      <c r="K1091">
        <v>110</v>
      </c>
      <c r="L1091">
        <v>31</v>
      </c>
      <c r="M1091">
        <v>109</v>
      </c>
      <c r="N1091">
        <v>50</v>
      </c>
      <c r="O1091">
        <v>6</v>
      </c>
    </row>
    <row r="1092" spans="1:18" x14ac:dyDescent="0.3">
      <c r="A1092">
        <v>4259879494</v>
      </c>
      <c r="B1092">
        <v>1544235520</v>
      </c>
      <c r="C1092">
        <v>6480</v>
      </c>
      <c r="D1092" t="b">
        <v>1</v>
      </c>
      <c r="E1092">
        <v>26</v>
      </c>
      <c r="F1092">
        <v>74</v>
      </c>
      <c r="G1092">
        <v>93</v>
      </c>
      <c r="H1092">
        <v>101</v>
      </c>
      <c r="I1092">
        <v>16</v>
      </c>
      <c r="J1092">
        <v>8</v>
      </c>
      <c r="K1092">
        <v>85</v>
      </c>
      <c r="L1092">
        <v>107</v>
      </c>
      <c r="M1092">
        <v>28</v>
      </c>
      <c r="N1092">
        <v>59</v>
      </c>
      <c r="O1092">
        <v>61</v>
      </c>
      <c r="P1092">
        <v>25</v>
      </c>
      <c r="Q1092">
        <v>97</v>
      </c>
    </row>
    <row r="1093" spans="1:18" x14ac:dyDescent="0.3">
      <c r="A1093">
        <v>4259883908</v>
      </c>
      <c r="B1093">
        <v>1544235904</v>
      </c>
      <c r="C1093">
        <v>7105</v>
      </c>
      <c r="D1093" t="b">
        <v>1</v>
      </c>
      <c r="E1093">
        <v>86</v>
      </c>
      <c r="F1093">
        <v>97</v>
      </c>
      <c r="G1093">
        <v>93</v>
      </c>
      <c r="H1093">
        <v>76</v>
      </c>
      <c r="I1093">
        <v>68</v>
      </c>
      <c r="J1093">
        <v>109</v>
      </c>
      <c r="K1093">
        <v>96</v>
      </c>
      <c r="L1093">
        <v>26</v>
      </c>
      <c r="M1093">
        <v>110</v>
      </c>
      <c r="N1093">
        <v>56</v>
      </c>
      <c r="O1093">
        <v>44</v>
      </c>
      <c r="P1093">
        <v>101</v>
      </c>
    </row>
    <row r="1094" spans="1:18" x14ac:dyDescent="0.3">
      <c r="A1094">
        <v>4259888993</v>
      </c>
      <c r="B1094">
        <v>1544236288</v>
      </c>
      <c r="C1094">
        <v>6814</v>
      </c>
      <c r="D1094" t="b">
        <v>0</v>
      </c>
      <c r="E1094">
        <v>97</v>
      </c>
      <c r="F1094">
        <v>90</v>
      </c>
      <c r="G1094">
        <v>26</v>
      </c>
      <c r="H1094">
        <v>95</v>
      </c>
      <c r="I1094">
        <v>114</v>
      </c>
      <c r="J1094">
        <v>74</v>
      </c>
      <c r="K1094">
        <v>20</v>
      </c>
      <c r="L1094">
        <v>93</v>
      </c>
      <c r="M1094">
        <v>110</v>
      </c>
      <c r="N1094">
        <v>42</v>
      </c>
      <c r="O1094">
        <v>46</v>
      </c>
      <c r="P1094">
        <v>44</v>
      </c>
    </row>
    <row r="1095" spans="1:18" x14ac:dyDescent="0.3">
      <c r="A1095">
        <v>4259884889</v>
      </c>
      <c r="B1095">
        <v>1544235904</v>
      </c>
      <c r="C1095">
        <v>6763</v>
      </c>
      <c r="D1095" t="b">
        <v>1</v>
      </c>
      <c r="E1095">
        <v>74</v>
      </c>
      <c r="F1095">
        <v>50</v>
      </c>
      <c r="G1095">
        <v>121</v>
      </c>
      <c r="H1095">
        <v>44</v>
      </c>
      <c r="I1095">
        <v>16</v>
      </c>
      <c r="J1095">
        <v>31</v>
      </c>
      <c r="K1095">
        <v>97</v>
      </c>
      <c r="L1095">
        <v>86</v>
      </c>
      <c r="M1095">
        <v>1</v>
      </c>
      <c r="N1095">
        <v>2</v>
      </c>
      <c r="O1095">
        <v>10</v>
      </c>
      <c r="P1095">
        <v>93</v>
      </c>
    </row>
    <row r="1096" spans="1:18" x14ac:dyDescent="0.3">
      <c r="A1096">
        <v>4259889761</v>
      </c>
      <c r="B1096">
        <v>1544236288</v>
      </c>
      <c r="C1096">
        <v>6723</v>
      </c>
      <c r="D1096" t="b">
        <v>0</v>
      </c>
      <c r="E1096">
        <v>97</v>
      </c>
      <c r="F1096">
        <v>26</v>
      </c>
      <c r="G1096">
        <v>80</v>
      </c>
      <c r="H1096">
        <v>86</v>
      </c>
      <c r="I1096">
        <v>44</v>
      </c>
      <c r="J1096">
        <v>31</v>
      </c>
      <c r="K1096">
        <v>34</v>
      </c>
      <c r="L1096">
        <v>110</v>
      </c>
      <c r="M1096">
        <v>93</v>
      </c>
      <c r="N1096">
        <v>38</v>
      </c>
      <c r="O1096">
        <v>61</v>
      </c>
      <c r="P1096">
        <v>50</v>
      </c>
    </row>
    <row r="1097" spans="1:18" x14ac:dyDescent="0.3">
      <c r="A1097">
        <v>4259884805</v>
      </c>
      <c r="B1097">
        <v>1544235904</v>
      </c>
      <c r="C1097">
        <v>6657</v>
      </c>
      <c r="D1097" t="b">
        <v>0</v>
      </c>
      <c r="E1097">
        <v>97</v>
      </c>
      <c r="F1097">
        <v>31</v>
      </c>
      <c r="G1097">
        <v>62</v>
      </c>
      <c r="H1097">
        <v>96</v>
      </c>
      <c r="I1097">
        <v>41</v>
      </c>
      <c r="J1097">
        <v>3</v>
      </c>
      <c r="K1097">
        <v>98</v>
      </c>
      <c r="L1097">
        <v>111</v>
      </c>
      <c r="M1097">
        <v>44</v>
      </c>
      <c r="N1097">
        <v>59</v>
      </c>
      <c r="O1097">
        <v>78</v>
      </c>
    </row>
    <row r="1098" spans="1:18" x14ac:dyDescent="0.3">
      <c r="A1098">
        <v>4259892054</v>
      </c>
      <c r="B1098">
        <v>1544236416</v>
      </c>
      <c r="C1098">
        <v>6662</v>
      </c>
    </row>
    <row r="1099" spans="1:18" x14ac:dyDescent="0.3">
      <c r="A1099">
        <v>4259890290</v>
      </c>
      <c r="B1099">
        <v>1544236288</v>
      </c>
      <c r="C1099">
        <v>6659</v>
      </c>
      <c r="D1099" t="b">
        <v>0</v>
      </c>
      <c r="E1099">
        <v>93</v>
      </c>
      <c r="F1099">
        <v>110</v>
      </c>
      <c r="G1099">
        <v>86</v>
      </c>
      <c r="H1099">
        <v>3</v>
      </c>
      <c r="I1099">
        <v>2</v>
      </c>
      <c r="J1099">
        <v>50</v>
      </c>
      <c r="K1099">
        <v>44</v>
      </c>
      <c r="L1099">
        <v>97</v>
      </c>
      <c r="M1099">
        <v>19</v>
      </c>
      <c r="N1099">
        <v>35</v>
      </c>
      <c r="O1099">
        <v>80</v>
      </c>
      <c r="P1099">
        <v>33</v>
      </c>
      <c r="Q1099">
        <v>114</v>
      </c>
    </row>
    <row r="1100" spans="1:18" x14ac:dyDescent="0.3">
      <c r="A1100">
        <v>4259895257</v>
      </c>
      <c r="B1100">
        <v>1544236672</v>
      </c>
      <c r="C1100">
        <v>7143</v>
      </c>
      <c r="D1100" t="b">
        <v>0</v>
      </c>
      <c r="E1100">
        <v>55</v>
      </c>
      <c r="F1100">
        <v>101</v>
      </c>
      <c r="G1100">
        <v>97</v>
      </c>
      <c r="H1100">
        <v>67</v>
      </c>
      <c r="I1100">
        <v>71</v>
      </c>
      <c r="J1100">
        <v>31</v>
      </c>
      <c r="K1100">
        <v>13</v>
      </c>
      <c r="L1100">
        <v>44</v>
      </c>
      <c r="M1100">
        <v>29</v>
      </c>
      <c r="N1100">
        <v>78</v>
      </c>
      <c r="O1100">
        <v>61</v>
      </c>
      <c r="P1100">
        <v>34</v>
      </c>
    </row>
    <row r="1101" spans="1:18" x14ac:dyDescent="0.3">
      <c r="A1101">
        <v>4259893943</v>
      </c>
      <c r="B1101">
        <v>1544236672</v>
      </c>
      <c r="C1101">
        <v>6914</v>
      </c>
      <c r="D1101" t="b">
        <v>1</v>
      </c>
      <c r="E1101">
        <v>77</v>
      </c>
      <c r="F1101">
        <v>27</v>
      </c>
      <c r="G1101">
        <v>64</v>
      </c>
      <c r="H1101">
        <v>41</v>
      </c>
      <c r="I1101">
        <v>50</v>
      </c>
      <c r="J1101">
        <v>29</v>
      </c>
      <c r="K1101">
        <v>1</v>
      </c>
      <c r="L1101">
        <v>14</v>
      </c>
      <c r="M1101">
        <v>97</v>
      </c>
      <c r="N1101">
        <v>86</v>
      </c>
      <c r="O1101">
        <v>76</v>
      </c>
      <c r="P1101">
        <v>44</v>
      </c>
      <c r="Q1101">
        <v>113</v>
      </c>
    </row>
    <row r="1102" spans="1:18" x14ac:dyDescent="0.3">
      <c r="A1102">
        <v>4259896599</v>
      </c>
      <c r="B1102">
        <v>1544236800</v>
      </c>
      <c r="C1102">
        <v>6861</v>
      </c>
      <c r="D1102" t="b">
        <v>0</v>
      </c>
      <c r="E1102">
        <v>91</v>
      </c>
      <c r="F1102">
        <v>64</v>
      </c>
      <c r="G1102">
        <v>72</v>
      </c>
      <c r="H1102">
        <v>16</v>
      </c>
      <c r="I1102">
        <v>101</v>
      </c>
      <c r="J1102">
        <v>6</v>
      </c>
      <c r="K1102">
        <v>31</v>
      </c>
      <c r="L1102">
        <v>103</v>
      </c>
      <c r="M1102">
        <v>94</v>
      </c>
      <c r="N1102">
        <v>33</v>
      </c>
      <c r="O1102">
        <v>79</v>
      </c>
      <c r="P1102">
        <v>44</v>
      </c>
      <c r="Q1102">
        <v>97</v>
      </c>
    </row>
    <row r="1103" spans="1:18" x14ac:dyDescent="0.3">
      <c r="A1103">
        <v>4259893209</v>
      </c>
      <c r="B1103">
        <v>1544236544</v>
      </c>
      <c r="C1103">
        <v>6708</v>
      </c>
      <c r="D1103" t="b">
        <v>1</v>
      </c>
      <c r="E1103">
        <v>69</v>
      </c>
      <c r="F1103">
        <v>8</v>
      </c>
      <c r="G1103">
        <v>6</v>
      </c>
      <c r="H1103">
        <v>2</v>
      </c>
      <c r="I1103">
        <v>27</v>
      </c>
      <c r="J1103">
        <v>121</v>
      </c>
      <c r="K1103">
        <v>114</v>
      </c>
      <c r="L1103">
        <v>97</v>
      </c>
      <c r="M1103">
        <v>44</v>
      </c>
      <c r="N1103">
        <v>110</v>
      </c>
      <c r="O1103">
        <v>111</v>
      </c>
      <c r="P1103">
        <v>50</v>
      </c>
    </row>
    <row r="1104" spans="1:18" x14ac:dyDescent="0.3">
      <c r="A1104">
        <v>4259901343</v>
      </c>
      <c r="B1104">
        <v>1544237184</v>
      </c>
      <c r="C1104">
        <v>6877</v>
      </c>
      <c r="D1104" t="b">
        <v>1</v>
      </c>
      <c r="E1104">
        <v>101</v>
      </c>
      <c r="F1104">
        <v>102</v>
      </c>
      <c r="G1104">
        <v>109</v>
      </c>
      <c r="H1104">
        <v>50</v>
      </c>
      <c r="I1104">
        <v>34</v>
      </c>
      <c r="J1104">
        <v>86</v>
      </c>
      <c r="K1104">
        <v>2</v>
      </c>
      <c r="L1104">
        <v>12</v>
      </c>
      <c r="M1104">
        <v>71</v>
      </c>
      <c r="N1104">
        <v>45</v>
      </c>
      <c r="O1104">
        <v>44</v>
      </c>
      <c r="P1104">
        <v>97</v>
      </c>
    </row>
    <row r="1105" spans="1:17" x14ac:dyDescent="0.3">
      <c r="A1105">
        <v>4259916024</v>
      </c>
      <c r="B1105">
        <v>1544238208</v>
      </c>
      <c r="C1105">
        <v>6916</v>
      </c>
      <c r="D1105" t="b">
        <v>1</v>
      </c>
      <c r="E1105">
        <v>89</v>
      </c>
      <c r="F1105">
        <v>11</v>
      </c>
      <c r="G1105">
        <v>100</v>
      </c>
      <c r="H1105">
        <v>79</v>
      </c>
      <c r="I1105">
        <v>68</v>
      </c>
      <c r="J1105">
        <v>85</v>
      </c>
      <c r="K1105">
        <v>25</v>
      </c>
      <c r="L1105">
        <v>121</v>
      </c>
      <c r="M1105">
        <v>8</v>
      </c>
      <c r="N1105">
        <v>97</v>
      </c>
      <c r="O1105">
        <v>91</v>
      </c>
      <c r="P1105">
        <v>44</v>
      </c>
      <c r="Q1105">
        <v>59</v>
      </c>
    </row>
    <row r="1106" spans="1:17" x14ac:dyDescent="0.3">
      <c r="A1106">
        <v>4259897531</v>
      </c>
      <c r="B1106">
        <v>1544236928</v>
      </c>
      <c r="C1106">
        <v>6609</v>
      </c>
      <c r="D1106" t="b">
        <v>0</v>
      </c>
      <c r="E1106">
        <v>98</v>
      </c>
      <c r="F1106">
        <v>23</v>
      </c>
      <c r="G1106">
        <v>86</v>
      </c>
      <c r="H1106">
        <v>9</v>
      </c>
      <c r="I1106">
        <v>26</v>
      </c>
      <c r="J1106">
        <v>114</v>
      </c>
      <c r="K1106">
        <v>27</v>
      </c>
      <c r="L1106">
        <v>60</v>
      </c>
      <c r="M1106">
        <v>44</v>
      </c>
      <c r="N1106">
        <v>62</v>
      </c>
      <c r="O1106">
        <v>97</v>
      </c>
      <c r="P1106">
        <v>109</v>
      </c>
    </row>
    <row r="1107" spans="1:17" x14ac:dyDescent="0.3">
      <c r="A1107">
        <v>4259913314</v>
      </c>
      <c r="B1107">
        <v>1544238080</v>
      </c>
      <c r="C1107">
        <v>6458</v>
      </c>
      <c r="D1107" t="b">
        <v>1</v>
      </c>
      <c r="E1107">
        <v>19</v>
      </c>
      <c r="F1107">
        <v>50</v>
      </c>
      <c r="G1107">
        <v>44</v>
      </c>
      <c r="H1107">
        <v>97</v>
      </c>
      <c r="I1107">
        <v>46</v>
      </c>
      <c r="J1107">
        <v>22</v>
      </c>
      <c r="K1107">
        <v>28</v>
      </c>
      <c r="L1107">
        <v>86</v>
      </c>
      <c r="M1107">
        <v>14</v>
      </c>
      <c r="N1107">
        <v>93</v>
      </c>
      <c r="O1107">
        <v>59</v>
      </c>
      <c r="P1107">
        <v>68</v>
      </c>
      <c r="Q1107">
        <v>61</v>
      </c>
    </row>
    <row r="1108" spans="1:17" x14ac:dyDescent="0.3">
      <c r="A1108">
        <v>4259919167</v>
      </c>
      <c r="B1108">
        <v>1544238464</v>
      </c>
      <c r="C1108">
        <v>7114</v>
      </c>
      <c r="D1108" t="b">
        <v>1</v>
      </c>
      <c r="E1108">
        <v>90</v>
      </c>
      <c r="F1108">
        <v>29</v>
      </c>
      <c r="G1108">
        <v>1</v>
      </c>
      <c r="H1108">
        <v>74</v>
      </c>
      <c r="I1108">
        <v>97</v>
      </c>
      <c r="J1108">
        <v>46</v>
      </c>
      <c r="K1108">
        <v>32</v>
      </c>
      <c r="L1108">
        <v>87</v>
      </c>
      <c r="M1108">
        <v>41</v>
      </c>
      <c r="N1108">
        <v>86</v>
      </c>
      <c r="O1108">
        <v>34</v>
      </c>
      <c r="P1108">
        <v>93</v>
      </c>
    </row>
    <row r="1109" spans="1:17" x14ac:dyDescent="0.3">
      <c r="A1109">
        <v>4259918845</v>
      </c>
      <c r="B1109">
        <v>1544238464</v>
      </c>
      <c r="C1109">
        <v>6764</v>
      </c>
      <c r="D1109" t="b">
        <v>0</v>
      </c>
      <c r="E1109">
        <v>9</v>
      </c>
      <c r="F1109">
        <v>93</v>
      </c>
      <c r="G1109">
        <v>114</v>
      </c>
      <c r="H1109">
        <v>31</v>
      </c>
      <c r="I1109">
        <v>83</v>
      </c>
      <c r="J1109">
        <v>50</v>
      </c>
      <c r="K1109">
        <v>109</v>
      </c>
      <c r="L1109">
        <v>23</v>
      </c>
      <c r="M1109">
        <v>28</v>
      </c>
      <c r="N1109">
        <v>26</v>
      </c>
      <c r="O1109">
        <v>44</v>
      </c>
      <c r="P1109">
        <v>34</v>
      </c>
      <c r="Q1109">
        <v>97</v>
      </c>
    </row>
    <row r="1110" spans="1:17" x14ac:dyDescent="0.3">
      <c r="A1110">
        <v>4259919580</v>
      </c>
      <c r="B1110">
        <v>1544238592</v>
      </c>
      <c r="C1110">
        <v>6685</v>
      </c>
      <c r="D1110" t="b">
        <v>1</v>
      </c>
      <c r="E1110">
        <v>93</v>
      </c>
      <c r="F1110">
        <v>38</v>
      </c>
      <c r="G1110">
        <v>82</v>
      </c>
      <c r="H1110">
        <v>85</v>
      </c>
      <c r="I1110">
        <v>101</v>
      </c>
      <c r="J1110">
        <v>62</v>
      </c>
      <c r="K1110">
        <v>49</v>
      </c>
      <c r="L1110">
        <v>75</v>
      </c>
      <c r="M1110">
        <v>12</v>
      </c>
      <c r="N1110">
        <v>60</v>
      </c>
      <c r="O1110">
        <v>50</v>
      </c>
      <c r="P1110">
        <v>78</v>
      </c>
      <c r="Q1110">
        <v>97</v>
      </c>
    </row>
    <row r="1111" spans="1:17" x14ac:dyDescent="0.3">
      <c r="A1111">
        <v>4259916737</v>
      </c>
      <c r="B1111">
        <v>1544238336</v>
      </c>
      <c r="C1111">
        <v>6668</v>
      </c>
      <c r="D1111" t="b">
        <v>0</v>
      </c>
      <c r="E1111">
        <v>50</v>
      </c>
      <c r="F1111">
        <v>69</v>
      </c>
      <c r="G1111">
        <v>109</v>
      </c>
      <c r="H1111">
        <v>106</v>
      </c>
      <c r="I1111">
        <v>79</v>
      </c>
      <c r="J1111">
        <v>7</v>
      </c>
      <c r="K1111">
        <v>76</v>
      </c>
      <c r="L1111">
        <v>46</v>
      </c>
      <c r="M1111">
        <v>111</v>
      </c>
      <c r="N1111">
        <v>44</v>
      </c>
      <c r="O1111">
        <v>59</v>
      </c>
      <c r="P1111">
        <v>94</v>
      </c>
      <c r="Q1111">
        <v>97</v>
      </c>
    </row>
    <row r="1112" spans="1:17" x14ac:dyDescent="0.3">
      <c r="A1112">
        <v>4259931452</v>
      </c>
      <c r="B1112">
        <v>1544239360</v>
      </c>
      <c r="C1112">
        <v>7019</v>
      </c>
      <c r="D1112" t="b">
        <v>0</v>
      </c>
      <c r="E1112">
        <v>46</v>
      </c>
      <c r="F1112">
        <v>121</v>
      </c>
      <c r="G1112">
        <v>90</v>
      </c>
      <c r="H1112">
        <v>38</v>
      </c>
      <c r="I1112">
        <v>67</v>
      </c>
      <c r="J1112">
        <v>80</v>
      </c>
      <c r="K1112">
        <v>91</v>
      </c>
      <c r="L1112">
        <v>6</v>
      </c>
      <c r="M1112">
        <v>78</v>
      </c>
      <c r="N1112">
        <v>31</v>
      </c>
      <c r="O1112">
        <v>71</v>
      </c>
      <c r="P1112">
        <v>97</v>
      </c>
    </row>
    <row r="1113" spans="1:17" x14ac:dyDescent="0.3">
      <c r="A1113">
        <v>4259929452</v>
      </c>
      <c r="B1113">
        <v>1544239232</v>
      </c>
      <c r="C1113">
        <v>6684</v>
      </c>
      <c r="D1113" t="b">
        <v>0</v>
      </c>
      <c r="E1113">
        <v>44</v>
      </c>
      <c r="F1113">
        <v>59</v>
      </c>
      <c r="G1113">
        <v>50</v>
      </c>
      <c r="H1113">
        <v>74</v>
      </c>
      <c r="I1113">
        <v>85</v>
      </c>
      <c r="J1113">
        <v>26</v>
      </c>
      <c r="K1113">
        <v>97</v>
      </c>
      <c r="L1113">
        <v>71</v>
      </c>
      <c r="M1113">
        <v>34</v>
      </c>
      <c r="N1113">
        <v>109</v>
      </c>
      <c r="O1113">
        <v>93</v>
      </c>
      <c r="P1113">
        <v>114</v>
      </c>
    </row>
    <row r="1114" spans="1:17" x14ac:dyDescent="0.3">
      <c r="A1114">
        <v>4259925320</v>
      </c>
      <c r="B1114">
        <v>1544238976</v>
      </c>
      <c r="C1114">
        <v>6565</v>
      </c>
      <c r="D1114" t="b">
        <v>1</v>
      </c>
      <c r="E1114">
        <v>44</v>
      </c>
      <c r="F1114">
        <v>50</v>
      </c>
      <c r="G1114">
        <v>111</v>
      </c>
      <c r="H1114">
        <v>97</v>
      </c>
      <c r="I1114">
        <v>70</v>
      </c>
      <c r="J1114">
        <v>6</v>
      </c>
      <c r="K1114">
        <v>41</v>
      </c>
      <c r="L1114">
        <v>76</v>
      </c>
      <c r="M1114">
        <v>86</v>
      </c>
      <c r="N1114">
        <v>105</v>
      </c>
      <c r="O1114">
        <v>94</v>
      </c>
      <c r="P1114">
        <v>54</v>
      </c>
    </row>
    <row r="1115" spans="1:17" x14ac:dyDescent="0.3">
      <c r="A1115">
        <v>4259933282</v>
      </c>
      <c r="B1115">
        <v>1544239488</v>
      </c>
      <c r="C1115">
        <v>7167</v>
      </c>
      <c r="D1115" t="b">
        <v>0</v>
      </c>
      <c r="E1115">
        <v>93</v>
      </c>
      <c r="F1115">
        <v>31</v>
      </c>
      <c r="G1115">
        <v>80</v>
      </c>
      <c r="H1115">
        <v>2</v>
      </c>
      <c r="I1115">
        <v>78</v>
      </c>
      <c r="J1115">
        <v>87</v>
      </c>
      <c r="K1115">
        <v>109</v>
      </c>
      <c r="L1115">
        <v>120</v>
      </c>
      <c r="M1115">
        <v>97</v>
      </c>
      <c r="N1115">
        <v>121</v>
      </c>
      <c r="O1115">
        <v>59</v>
      </c>
      <c r="P1115">
        <v>86</v>
      </c>
    </row>
    <row r="1116" spans="1:17" x14ac:dyDescent="0.3">
      <c r="A1116">
        <v>4259936085</v>
      </c>
      <c r="B1116">
        <v>1544239744</v>
      </c>
      <c r="C1116">
        <v>7015</v>
      </c>
      <c r="D1116" t="b">
        <v>0</v>
      </c>
      <c r="E1116">
        <v>97</v>
      </c>
      <c r="F1116">
        <v>121</v>
      </c>
      <c r="G1116">
        <v>113</v>
      </c>
      <c r="H1116">
        <v>44</v>
      </c>
      <c r="I1116">
        <v>31</v>
      </c>
      <c r="J1116">
        <v>16</v>
      </c>
      <c r="K1116">
        <v>50</v>
      </c>
      <c r="L1116">
        <v>63</v>
      </c>
      <c r="M1116">
        <v>71</v>
      </c>
      <c r="N1116">
        <v>94</v>
      </c>
      <c r="O1116">
        <v>76</v>
      </c>
      <c r="P1116">
        <v>34</v>
      </c>
      <c r="Q1116">
        <v>93</v>
      </c>
    </row>
    <row r="1117" spans="1:17" x14ac:dyDescent="0.3">
      <c r="A1117">
        <v>4259940428</v>
      </c>
      <c r="B1117">
        <v>1544240000</v>
      </c>
      <c r="C1117">
        <v>6894</v>
      </c>
      <c r="D1117" t="b">
        <v>0</v>
      </c>
      <c r="E1117">
        <v>6</v>
      </c>
      <c r="F1117">
        <v>28</v>
      </c>
      <c r="G1117">
        <v>50</v>
      </c>
      <c r="H1117">
        <v>31</v>
      </c>
      <c r="I1117">
        <v>1</v>
      </c>
      <c r="J1117">
        <v>109</v>
      </c>
      <c r="K1117">
        <v>86</v>
      </c>
      <c r="L1117">
        <v>111</v>
      </c>
      <c r="M1117">
        <v>45</v>
      </c>
      <c r="N1117">
        <v>97</v>
      </c>
      <c r="O1117">
        <v>46</v>
      </c>
      <c r="P1117">
        <v>44</v>
      </c>
    </row>
    <row r="1118" spans="1:17" x14ac:dyDescent="0.3">
      <c r="A1118">
        <v>4259939689</v>
      </c>
      <c r="B1118">
        <v>1544240000</v>
      </c>
      <c r="C1118">
        <v>6758</v>
      </c>
      <c r="D1118" t="b">
        <v>1</v>
      </c>
      <c r="E1118">
        <v>28</v>
      </c>
      <c r="F1118">
        <v>103</v>
      </c>
      <c r="G1118">
        <v>76</v>
      </c>
      <c r="H1118">
        <v>93</v>
      </c>
      <c r="I1118">
        <v>64</v>
      </c>
      <c r="J1118">
        <v>31</v>
      </c>
      <c r="K1118">
        <v>16</v>
      </c>
      <c r="L1118">
        <v>6</v>
      </c>
      <c r="M1118">
        <v>14</v>
      </c>
      <c r="N1118">
        <v>10</v>
      </c>
      <c r="O1118">
        <v>12</v>
      </c>
      <c r="P1118">
        <v>50</v>
      </c>
      <c r="Q1118">
        <v>97</v>
      </c>
    </row>
    <row r="1119" spans="1:17" x14ac:dyDescent="0.3">
      <c r="A1119">
        <v>4259946166</v>
      </c>
      <c r="B1119">
        <v>1544240384</v>
      </c>
      <c r="C1119">
        <v>6855</v>
      </c>
      <c r="D1119" t="b">
        <v>1</v>
      </c>
      <c r="E1119">
        <v>25</v>
      </c>
      <c r="F1119">
        <v>8</v>
      </c>
      <c r="G1119">
        <v>121</v>
      </c>
      <c r="H1119">
        <v>29</v>
      </c>
      <c r="I1119">
        <v>100</v>
      </c>
      <c r="J1119">
        <v>76</v>
      </c>
      <c r="K1119">
        <v>114</v>
      </c>
      <c r="L1119">
        <v>3</v>
      </c>
      <c r="M1119">
        <v>38</v>
      </c>
      <c r="N1119">
        <v>107</v>
      </c>
      <c r="O1119">
        <v>45</v>
      </c>
      <c r="P1119">
        <v>50</v>
      </c>
      <c r="Q1119">
        <v>97</v>
      </c>
    </row>
    <row r="1120" spans="1:17" x14ac:dyDescent="0.3">
      <c r="A1120">
        <v>4259957084</v>
      </c>
      <c r="B1120">
        <v>1544241152</v>
      </c>
      <c r="C1120">
        <v>7315</v>
      </c>
      <c r="D1120" t="b">
        <v>0</v>
      </c>
      <c r="E1120">
        <v>31</v>
      </c>
      <c r="F1120">
        <v>64</v>
      </c>
      <c r="G1120">
        <v>13</v>
      </c>
      <c r="H1120">
        <v>109</v>
      </c>
      <c r="I1120">
        <v>96</v>
      </c>
      <c r="J1120">
        <v>55</v>
      </c>
      <c r="K1120">
        <v>121</v>
      </c>
      <c r="L1120">
        <v>11</v>
      </c>
      <c r="M1120">
        <v>80</v>
      </c>
      <c r="N1120">
        <v>71</v>
      </c>
      <c r="O1120">
        <v>93</v>
      </c>
      <c r="P1120">
        <v>97</v>
      </c>
    </row>
    <row r="1121" spans="1:17" x14ac:dyDescent="0.3">
      <c r="A1121">
        <v>4259949811</v>
      </c>
      <c r="B1121">
        <v>1544240640</v>
      </c>
      <c r="C1121">
        <v>7054</v>
      </c>
      <c r="D1121" t="b">
        <v>0</v>
      </c>
      <c r="E1121">
        <v>121</v>
      </c>
      <c r="F1121">
        <v>87</v>
      </c>
      <c r="G1121">
        <v>93</v>
      </c>
      <c r="H1121">
        <v>25</v>
      </c>
      <c r="I1121">
        <v>2</v>
      </c>
      <c r="J1121">
        <v>6</v>
      </c>
      <c r="K1121">
        <v>55</v>
      </c>
      <c r="L1121">
        <v>44</v>
      </c>
      <c r="M1121">
        <v>71</v>
      </c>
      <c r="N1121">
        <v>97</v>
      </c>
      <c r="O1121">
        <v>34</v>
      </c>
      <c r="P1121">
        <v>86</v>
      </c>
    </row>
    <row r="1122" spans="1:17" x14ac:dyDescent="0.3">
      <c r="A1122">
        <v>4259956645</v>
      </c>
      <c r="B1122">
        <v>1544241152</v>
      </c>
      <c r="C1122">
        <v>6968</v>
      </c>
      <c r="D1122" t="b">
        <v>1</v>
      </c>
      <c r="E1122">
        <v>38</v>
      </c>
      <c r="F1122">
        <v>112</v>
      </c>
      <c r="G1122">
        <v>61</v>
      </c>
      <c r="H1122">
        <v>40</v>
      </c>
      <c r="I1122">
        <v>1</v>
      </c>
      <c r="J1122">
        <v>28</v>
      </c>
      <c r="K1122">
        <v>91</v>
      </c>
      <c r="L1122">
        <v>93</v>
      </c>
      <c r="M1122">
        <v>6</v>
      </c>
      <c r="N1122">
        <v>101</v>
      </c>
      <c r="O1122">
        <v>34</v>
      </c>
      <c r="P1122">
        <v>97</v>
      </c>
      <c r="Q1122">
        <v>44</v>
      </c>
    </row>
    <row r="1123" spans="1:17" x14ac:dyDescent="0.3">
      <c r="A1123">
        <v>4259952117</v>
      </c>
      <c r="B1123">
        <v>1544240896</v>
      </c>
      <c r="C1123">
        <v>6897</v>
      </c>
      <c r="D1123" t="b">
        <v>0</v>
      </c>
      <c r="E1123">
        <v>19</v>
      </c>
      <c r="F1123">
        <v>109</v>
      </c>
      <c r="G1123">
        <v>111</v>
      </c>
      <c r="H1123">
        <v>59</v>
      </c>
      <c r="I1123">
        <v>50</v>
      </c>
      <c r="J1123">
        <v>26</v>
      </c>
      <c r="K1123">
        <v>31</v>
      </c>
      <c r="L1123">
        <v>17</v>
      </c>
      <c r="M1123">
        <v>2</v>
      </c>
      <c r="N1123">
        <v>41</v>
      </c>
      <c r="O1123">
        <v>97</v>
      </c>
      <c r="P1123">
        <v>76</v>
      </c>
    </row>
    <row r="1124" spans="1:17" x14ac:dyDescent="0.3">
      <c r="A1124">
        <v>4259955567</v>
      </c>
      <c r="B1124">
        <v>1544241024</v>
      </c>
      <c r="C1124">
        <v>6657</v>
      </c>
      <c r="D1124" t="b">
        <v>1</v>
      </c>
      <c r="E1124">
        <v>27</v>
      </c>
      <c r="F1124">
        <v>14</v>
      </c>
      <c r="G1124">
        <v>16</v>
      </c>
      <c r="H1124">
        <v>1</v>
      </c>
      <c r="I1124">
        <v>101</v>
      </c>
      <c r="J1124">
        <v>50</v>
      </c>
      <c r="K1124">
        <v>78</v>
      </c>
      <c r="L1124">
        <v>87</v>
      </c>
      <c r="M1124">
        <v>46</v>
      </c>
      <c r="N1124">
        <v>109</v>
      </c>
      <c r="O1124">
        <v>34</v>
      </c>
      <c r="P1124">
        <v>97</v>
      </c>
    </row>
    <row r="1125" spans="1:17" x14ac:dyDescent="0.3">
      <c r="A1125">
        <v>4259974145</v>
      </c>
      <c r="B1125">
        <v>1544242304</v>
      </c>
      <c r="C1125">
        <v>7293</v>
      </c>
      <c r="D1125" t="b">
        <v>1</v>
      </c>
      <c r="E1125">
        <v>44</v>
      </c>
      <c r="F1125">
        <v>50</v>
      </c>
      <c r="G1125">
        <v>100</v>
      </c>
      <c r="H1125">
        <v>74</v>
      </c>
      <c r="I1125">
        <v>28</v>
      </c>
      <c r="J1125">
        <v>31</v>
      </c>
      <c r="K1125">
        <v>93</v>
      </c>
      <c r="L1125">
        <v>87</v>
      </c>
      <c r="M1125">
        <v>98</v>
      </c>
      <c r="N1125">
        <v>86</v>
      </c>
      <c r="O1125">
        <v>97</v>
      </c>
    </row>
    <row r="1126" spans="1:17" x14ac:dyDescent="0.3">
      <c r="A1126">
        <v>4259970630</v>
      </c>
      <c r="B1126">
        <v>1544242048</v>
      </c>
      <c r="C1126">
        <v>7139</v>
      </c>
      <c r="D1126" t="b">
        <v>0</v>
      </c>
      <c r="E1126">
        <v>1</v>
      </c>
      <c r="F1126">
        <v>80</v>
      </c>
      <c r="G1126">
        <v>96</v>
      </c>
      <c r="H1126">
        <v>86</v>
      </c>
      <c r="I1126">
        <v>121</v>
      </c>
      <c r="J1126">
        <v>40</v>
      </c>
      <c r="K1126">
        <v>50</v>
      </c>
      <c r="L1126">
        <v>44</v>
      </c>
      <c r="M1126">
        <v>3</v>
      </c>
      <c r="N1126">
        <v>100</v>
      </c>
      <c r="O1126">
        <v>89</v>
      </c>
      <c r="P1126">
        <v>97</v>
      </c>
      <c r="Q1126">
        <v>14</v>
      </c>
    </row>
    <row r="1127" spans="1:17" x14ac:dyDescent="0.3">
      <c r="A1127">
        <v>4259968296</v>
      </c>
      <c r="B1127">
        <v>1544241920</v>
      </c>
      <c r="C1127">
        <v>6724</v>
      </c>
      <c r="D1127" t="b">
        <v>0</v>
      </c>
      <c r="E1127">
        <v>71</v>
      </c>
      <c r="F1127">
        <v>112</v>
      </c>
      <c r="G1127">
        <v>96</v>
      </c>
      <c r="H1127">
        <v>1</v>
      </c>
      <c r="I1127">
        <v>86</v>
      </c>
      <c r="J1127">
        <v>26</v>
      </c>
      <c r="K1127">
        <v>100</v>
      </c>
      <c r="L1127">
        <v>97</v>
      </c>
      <c r="M1127">
        <v>94</v>
      </c>
      <c r="N1127">
        <v>44</v>
      </c>
      <c r="O1127">
        <v>50</v>
      </c>
    </row>
    <row r="1128" spans="1:17" x14ac:dyDescent="0.3">
      <c r="A1128">
        <v>4259970907</v>
      </c>
      <c r="B1128">
        <v>1544242176</v>
      </c>
      <c r="C1128">
        <v>6674</v>
      </c>
      <c r="D1128" t="b">
        <v>0</v>
      </c>
      <c r="E1128">
        <v>31</v>
      </c>
      <c r="F1128">
        <v>94</v>
      </c>
      <c r="G1128">
        <v>44</v>
      </c>
      <c r="H1128">
        <v>16</v>
      </c>
      <c r="I1128">
        <v>110</v>
      </c>
      <c r="J1128">
        <v>55</v>
      </c>
      <c r="K1128">
        <v>114</v>
      </c>
      <c r="L1128">
        <v>11</v>
      </c>
      <c r="M1128">
        <v>120</v>
      </c>
      <c r="N1128">
        <v>26</v>
      </c>
      <c r="O1128">
        <v>113</v>
      </c>
      <c r="P1128">
        <v>97</v>
      </c>
    </row>
    <row r="1129" spans="1:17" x14ac:dyDescent="0.3">
      <c r="A1129">
        <v>4259976895</v>
      </c>
      <c r="B1129">
        <v>1544242560</v>
      </c>
      <c r="C1129">
        <v>6876</v>
      </c>
      <c r="D1129" t="b">
        <v>1</v>
      </c>
      <c r="E1129">
        <v>76</v>
      </c>
      <c r="F1129">
        <v>50</v>
      </c>
      <c r="G1129">
        <v>31</v>
      </c>
      <c r="H1129">
        <v>41</v>
      </c>
      <c r="I1129">
        <v>107</v>
      </c>
      <c r="J1129">
        <v>16</v>
      </c>
      <c r="K1129">
        <v>121</v>
      </c>
      <c r="L1129">
        <v>93</v>
      </c>
      <c r="M1129">
        <v>105</v>
      </c>
      <c r="N1129">
        <v>97</v>
      </c>
      <c r="O1129">
        <v>44</v>
      </c>
    </row>
    <row r="1130" spans="1:17" x14ac:dyDescent="0.3">
      <c r="A1130">
        <v>4259980186</v>
      </c>
      <c r="B1130">
        <v>1544242688</v>
      </c>
      <c r="C1130">
        <v>6887</v>
      </c>
      <c r="D1130" t="b">
        <v>1</v>
      </c>
      <c r="E1130">
        <v>93</v>
      </c>
      <c r="F1130">
        <v>76</v>
      </c>
      <c r="G1130">
        <v>121</v>
      </c>
      <c r="H1130">
        <v>107</v>
      </c>
      <c r="I1130">
        <v>19</v>
      </c>
      <c r="J1130">
        <v>38</v>
      </c>
      <c r="K1130">
        <v>30</v>
      </c>
      <c r="L1130">
        <v>41</v>
      </c>
      <c r="M1130">
        <v>7</v>
      </c>
      <c r="N1130">
        <v>22</v>
      </c>
      <c r="O1130">
        <v>50</v>
      </c>
    </row>
    <row r="1131" spans="1:17" x14ac:dyDescent="0.3">
      <c r="A1131">
        <v>4259975599</v>
      </c>
      <c r="B1131">
        <v>1544242432</v>
      </c>
      <c r="C1131">
        <v>6855</v>
      </c>
      <c r="D1131" t="b">
        <v>1</v>
      </c>
      <c r="E1131">
        <v>110</v>
      </c>
      <c r="F1131">
        <v>106</v>
      </c>
      <c r="G1131">
        <v>2</v>
      </c>
      <c r="H1131">
        <v>12</v>
      </c>
      <c r="I1131">
        <v>16</v>
      </c>
      <c r="J1131">
        <v>78</v>
      </c>
      <c r="K1131">
        <v>86</v>
      </c>
      <c r="L1131">
        <v>109</v>
      </c>
      <c r="M1131">
        <v>38</v>
      </c>
      <c r="N1131">
        <v>50</v>
      </c>
      <c r="O1131">
        <v>44</v>
      </c>
      <c r="P1131">
        <v>1</v>
      </c>
    </row>
    <row r="1132" spans="1:17" x14ac:dyDescent="0.3">
      <c r="A1132">
        <v>4259957463</v>
      </c>
      <c r="B1132">
        <v>1544241152</v>
      </c>
      <c r="C1132">
        <v>6592</v>
      </c>
      <c r="D1132" t="b">
        <v>1</v>
      </c>
      <c r="E1132">
        <v>28</v>
      </c>
      <c r="F1132">
        <v>44</v>
      </c>
      <c r="G1132">
        <v>13</v>
      </c>
      <c r="H1132">
        <v>91</v>
      </c>
      <c r="I1132">
        <v>64</v>
      </c>
      <c r="J1132">
        <v>8</v>
      </c>
      <c r="K1132">
        <v>97</v>
      </c>
      <c r="L1132">
        <v>2</v>
      </c>
      <c r="M1132">
        <v>25</v>
      </c>
      <c r="N1132">
        <v>85</v>
      </c>
      <c r="O1132">
        <v>82</v>
      </c>
      <c r="P1132">
        <v>108</v>
      </c>
    </row>
    <row r="1133" spans="1:17" x14ac:dyDescent="0.3">
      <c r="A1133">
        <v>4259990810</v>
      </c>
      <c r="B1133">
        <v>1544243456</v>
      </c>
      <c r="C1133">
        <v>7108</v>
      </c>
      <c r="D1133" t="b">
        <v>1</v>
      </c>
      <c r="E1133">
        <v>84</v>
      </c>
      <c r="F1133">
        <v>101</v>
      </c>
      <c r="G1133">
        <v>6</v>
      </c>
      <c r="H1133">
        <v>7</v>
      </c>
      <c r="I1133">
        <v>80</v>
      </c>
      <c r="J1133">
        <v>65</v>
      </c>
      <c r="K1133">
        <v>40</v>
      </c>
      <c r="L1133">
        <v>90</v>
      </c>
      <c r="M1133">
        <v>44</v>
      </c>
      <c r="N1133">
        <v>97</v>
      </c>
      <c r="O1133">
        <v>71</v>
      </c>
      <c r="P1133">
        <v>50</v>
      </c>
    </row>
    <row r="1134" spans="1:17" x14ac:dyDescent="0.3">
      <c r="A1134">
        <v>4259987763</v>
      </c>
      <c r="B1134">
        <v>1544243200</v>
      </c>
      <c r="C1134">
        <v>7001</v>
      </c>
      <c r="D1134" t="b">
        <v>1</v>
      </c>
      <c r="E1134">
        <v>44</v>
      </c>
      <c r="F1134">
        <v>87</v>
      </c>
      <c r="G1134">
        <v>97</v>
      </c>
      <c r="H1134">
        <v>19</v>
      </c>
      <c r="I1134">
        <v>76</v>
      </c>
      <c r="J1134">
        <v>86</v>
      </c>
      <c r="K1134">
        <v>94</v>
      </c>
      <c r="L1134">
        <v>4</v>
      </c>
      <c r="M1134">
        <v>2</v>
      </c>
      <c r="N1134">
        <v>31</v>
      </c>
      <c r="O1134">
        <v>50</v>
      </c>
      <c r="P1134">
        <v>71</v>
      </c>
      <c r="Q1134">
        <v>34</v>
      </c>
    </row>
    <row r="1135" spans="1:17" x14ac:dyDescent="0.3">
      <c r="A1135">
        <v>4259988643</v>
      </c>
      <c r="B1135">
        <v>1544243328</v>
      </c>
      <c r="C1135">
        <v>6943</v>
      </c>
      <c r="D1135" t="b">
        <v>0</v>
      </c>
      <c r="E1135">
        <v>64</v>
      </c>
      <c r="F1135">
        <v>1</v>
      </c>
      <c r="G1135">
        <v>68</v>
      </c>
      <c r="H1135">
        <v>62</v>
      </c>
      <c r="I1135">
        <v>33</v>
      </c>
      <c r="J1135">
        <v>110</v>
      </c>
      <c r="K1135">
        <v>4</v>
      </c>
      <c r="L1135">
        <v>16</v>
      </c>
      <c r="M1135">
        <v>44</v>
      </c>
      <c r="N1135">
        <v>11</v>
      </c>
      <c r="O1135">
        <v>111</v>
      </c>
      <c r="P1135">
        <v>14</v>
      </c>
      <c r="Q1135">
        <v>109</v>
      </c>
    </row>
    <row r="1136" spans="1:17" x14ac:dyDescent="0.3">
      <c r="A1136">
        <v>4259987274</v>
      </c>
      <c r="B1136">
        <v>1544243200</v>
      </c>
      <c r="C1136">
        <v>6900</v>
      </c>
      <c r="D1136" t="b">
        <v>1</v>
      </c>
      <c r="E1136">
        <v>97</v>
      </c>
      <c r="F1136">
        <v>110</v>
      </c>
      <c r="G1136">
        <v>79</v>
      </c>
      <c r="H1136">
        <v>114</v>
      </c>
      <c r="I1136">
        <v>95</v>
      </c>
      <c r="J1136">
        <v>2</v>
      </c>
      <c r="K1136">
        <v>44</v>
      </c>
      <c r="L1136">
        <v>91</v>
      </c>
      <c r="M1136">
        <v>75</v>
      </c>
      <c r="N1136">
        <v>76</v>
      </c>
      <c r="O1136">
        <v>50</v>
      </c>
    </row>
    <row r="1137" spans="1:17" x14ac:dyDescent="0.3">
      <c r="A1137">
        <v>4260002641</v>
      </c>
      <c r="B1137">
        <v>1544244224</v>
      </c>
      <c r="C1137">
        <v>6830</v>
      </c>
      <c r="D1137" t="b">
        <v>1</v>
      </c>
      <c r="E1137">
        <v>100</v>
      </c>
      <c r="F1137">
        <v>31</v>
      </c>
      <c r="G1137">
        <v>1</v>
      </c>
      <c r="H1137">
        <v>97</v>
      </c>
      <c r="I1137">
        <v>82</v>
      </c>
      <c r="J1137">
        <v>3</v>
      </c>
      <c r="K1137">
        <v>16</v>
      </c>
      <c r="L1137">
        <v>80</v>
      </c>
      <c r="M1137">
        <v>71</v>
      </c>
      <c r="N1137">
        <v>86</v>
      </c>
      <c r="O1137">
        <v>76</v>
      </c>
      <c r="P1137">
        <v>44</v>
      </c>
    </row>
    <row r="1138" spans="1:17" x14ac:dyDescent="0.3">
      <c r="A1138">
        <v>4259997616</v>
      </c>
      <c r="B1138">
        <v>1544243840</v>
      </c>
      <c r="C1138">
        <v>6774</v>
      </c>
      <c r="D1138" t="b">
        <v>0</v>
      </c>
      <c r="E1138">
        <v>86</v>
      </c>
      <c r="F1138">
        <v>90</v>
      </c>
      <c r="G1138">
        <v>109</v>
      </c>
      <c r="H1138">
        <v>29</v>
      </c>
      <c r="I1138">
        <v>59</v>
      </c>
      <c r="J1138">
        <v>101</v>
      </c>
      <c r="K1138">
        <v>44</v>
      </c>
      <c r="L1138">
        <v>97</v>
      </c>
      <c r="M1138">
        <v>2</v>
      </c>
      <c r="N1138">
        <v>10</v>
      </c>
      <c r="O1138">
        <v>61</v>
      </c>
      <c r="P1138">
        <v>74</v>
      </c>
    </row>
    <row r="1139" spans="1:17" x14ac:dyDescent="0.3">
      <c r="A1139">
        <v>4260012079</v>
      </c>
      <c r="B1139">
        <v>1544244736</v>
      </c>
      <c r="C1139">
        <v>7038</v>
      </c>
      <c r="D1139" t="b">
        <v>1</v>
      </c>
      <c r="E1139">
        <v>27</v>
      </c>
      <c r="F1139">
        <v>121</v>
      </c>
      <c r="G1139">
        <v>80</v>
      </c>
      <c r="H1139">
        <v>2</v>
      </c>
      <c r="I1139">
        <v>61</v>
      </c>
      <c r="J1139">
        <v>48</v>
      </c>
      <c r="K1139">
        <v>78</v>
      </c>
      <c r="L1139">
        <v>74</v>
      </c>
      <c r="M1139">
        <v>91</v>
      </c>
      <c r="N1139">
        <v>50</v>
      </c>
      <c r="O1139">
        <v>44</v>
      </c>
      <c r="P1139">
        <v>34</v>
      </c>
    </row>
    <row r="1140" spans="1:17" x14ac:dyDescent="0.3">
      <c r="A1140">
        <v>4260010547</v>
      </c>
      <c r="B1140">
        <v>1544244608</v>
      </c>
      <c r="C1140">
        <v>6994</v>
      </c>
      <c r="D1140" t="b">
        <v>0</v>
      </c>
      <c r="E1140">
        <v>41</v>
      </c>
      <c r="F1140">
        <v>121</v>
      </c>
      <c r="G1140">
        <v>31</v>
      </c>
      <c r="H1140">
        <v>94</v>
      </c>
      <c r="I1140">
        <v>29</v>
      </c>
      <c r="J1140">
        <v>97</v>
      </c>
      <c r="K1140">
        <v>83</v>
      </c>
      <c r="L1140">
        <v>44</v>
      </c>
      <c r="M1140">
        <v>9</v>
      </c>
      <c r="N1140">
        <v>86</v>
      </c>
      <c r="O1140">
        <v>2</v>
      </c>
      <c r="P1140">
        <v>87</v>
      </c>
    </row>
    <row r="1141" spans="1:17" x14ac:dyDescent="0.3">
      <c r="A1141">
        <v>4259994699</v>
      </c>
      <c r="B1141">
        <v>1544243712</v>
      </c>
      <c r="C1141">
        <v>6776</v>
      </c>
      <c r="D1141" t="b">
        <v>0</v>
      </c>
      <c r="E1141">
        <v>109</v>
      </c>
      <c r="F1141">
        <v>97</v>
      </c>
      <c r="G1141">
        <v>29</v>
      </c>
      <c r="H1141">
        <v>22</v>
      </c>
      <c r="I1141">
        <v>64</v>
      </c>
      <c r="J1141">
        <v>25</v>
      </c>
      <c r="K1141">
        <v>86</v>
      </c>
      <c r="L1141">
        <v>55</v>
      </c>
      <c r="M1141">
        <v>100</v>
      </c>
      <c r="N1141">
        <v>44</v>
      </c>
      <c r="O1141">
        <v>14</v>
      </c>
      <c r="P1141">
        <v>34</v>
      </c>
    </row>
    <row r="1142" spans="1:17" x14ac:dyDescent="0.3">
      <c r="A1142">
        <v>4260015959</v>
      </c>
      <c r="B1142">
        <v>1544244992</v>
      </c>
      <c r="C1142">
        <v>7112</v>
      </c>
      <c r="D1142" t="b">
        <v>1</v>
      </c>
      <c r="E1142">
        <v>3</v>
      </c>
      <c r="F1142">
        <v>53</v>
      </c>
      <c r="G1142">
        <v>89</v>
      </c>
      <c r="H1142">
        <v>86</v>
      </c>
      <c r="I1142">
        <v>106</v>
      </c>
      <c r="J1142">
        <v>27</v>
      </c>
      <c r="K1142">
        <v>11</v>
      </c>
      <c r="L1142">
        <v>109</v>
      </c>
      <c r="M1142">
        <v>104</v>
      </c>
      <c r="N1142">
        <v>85</v>
      </c>
      <c r="O1142">
        <v>97</v>
      </c>
      <c r="P1142">
        <v>50</v>
      </c>
    </row>
    <row r="1143" spans="1:17" x14ac:dyDescent="0.3">
      <c r="A1143">
        <v>4260018282</v>
      </c>
      <c r="B1143">
        <v>1544245120</v>
      </c>
      <c r="C1143">
        <v>7066</v>
      </c>
      <c r="D1143" t="b">
        <v>0</v>
      </c>
      <c r="E1143">
        <v>23</v>
      </c>
      <c r="F1143">
        <v>86</v>
      </c>
      <c r="G1143">
        <v>60</v>
      </c>
      <c r="H1143">
        <v>100</v>
      </c>
      <c r="I1143">
        <v>40</v>
      </c>
      <c r="J1143">
        <v>97</v>
      </c>
      <c r="K1143">
        <v>64</v>
      </c>
      <c r="L1143">
        <v>1</v>
      </c>
      <c r="M1143">
        <v>103</v>
      </c>
      <c r="N1143">
        <v>45</v>
      </c>
      <c r="O1143">
        <v>59</v>
      </c>
      <c r="P1143">
        <v>6</v>
      </c>
      <c r="Q1143">
        <v>44</v>
      </c>
    </row>
    <row r="1144" spans="1:17" x14ac:dyDescent="0.3">
      <c r="A1144">
        <v>4260022555</v>
      </c>
      <c r="B1144">
        <v>1544245376</v>
      </c>
      <c r="C1144">
        <v>6898</v>
      </c>
      <c r="D1144" t="b">
        <v>1</v>
      </c>
      <c r="E1144">
        <v>49</v>
      </c>
      <c r="F1144">
        <v>101</v>
      </c>
      <c r="G1144">
        <v>78</v>
      </c>
      <c r="H1144">
        <v>44</v>
      </c>
      <c r="I1144">
        <v>121</v>
      </c>
      <c r="J1144">
        <v>86</v>
      </c>
      <c r="K1144">
        <v>26</v>
      </c>
      <c r="L1144">
        <v>41</v>
      </c>
      <c r="M1144">
        <v>16</v>
      </c>
      <c r="N1144">
        <v>76</v>
      </c>
      <c r="O1144">
        <v>97</v>
      </c>
      <c r="P1144">
        <v>50</v>
      </c>
      <c r="Q1144">
        <v>45</v>
      </c>
    </row>
    <row r="1145" spans="1:17" x14ac:dyDescent="0.3">
      <c r="A1145">
        <v>4260017801</v>
      </c>
      <c r="B1145">
        <v>1544245120</v>
      </c>
      <c r="C1145">
        <v>6806</v>
      </c>
      <c r="D1145" t="b">
        <v>0</v>
      </c>
      <c r="E1145">
        <v>97</v>
      </c>
      <c r="F1145">
        <v>121</v>
      </c>
      <c r="G1145">
        <v>31</v>
      </c>
      <c r="H1145">
        <v>1</v>
      </c>
      <c r="I1145">
        <v>13</v>
      </c>
      <c r="J1145">
        <v>4</v>
      </c>
      <c r="K1145">
        <v>86</v>
      </c>
      <c r="L1145">
        <v>38</v>
      </c>
      <c r="M1145">
        <v>7</v>
      </c>
      <c r="N1145">
        <v>93</v>
      </c>
      <c r="O1145">
        <v>44</v>
      </c>
      <c r="P1145">
        <v>50</v>
      </c>
      <c r="Q1145">
        <v>6</v>
      </c>
    </row>
    <row r="1146" spans="1:17" x14ac:dyDescent="0.3">
      <c r="A1146">
        <v>4260025749</v>
      </c>
      <c r="B1146">
        <v>1544245632</v>
      </c>
      <c r="C1146">
        <v>7145</v>
      </c>
      <c r="D1146" t="b">
        <v>1</v>
      </c>
      <c r="E1146">
        <v>97</v>
      </c>
      <c r="F1146">
        <v>85</v>
      </c>
      <c r="G1146">
        <v>86</v>
      </c>
      <c r="H1146">
        <v>38</v>
      </c>
      <c r="I1146">
        <v>109</v>
      </c>
      <c r="J1146">
        <v>121</v>
      </c>
      <c r="K1146">
        <v>45</v>
      </c>
      <c r="L1146">
        <v>71</v>
      </c>
      <c r="M1146">
        <v>1</v>
      </c>
      <c r="N1146">
        <v>96</v>
      </c>
      <c r="O1146">
        <v>44</v>
      </c>
    </row>
    <row r="1147" spans="1:17" x14ac:dyDescent="0.3">
      <c r="A1147">
        <v>4260034236</v>
      </c>
      <c r="B1147">
        <v>1544246016</v>
      </c>
      <c r="C1147">
        <v>7045</v>
      </c>
      <c r="D1147" t="b">
        <v>0</v>
      </c>
      <c r="E1147">
        <v>109</v>
      </c>
      <c r="F1147">
        <v>69</v>
      </c>
      <c r="G1147">
        <v>27</v>
      </c>
      <c r="H1147">
        <v>45</v>
      </c>
      <c r="I1147">
        <v>101</v>
      </c>
      <c r="J1147">
        <v>2</v>
      </c>
      <c r="K1147">
        <v>32</v>
      </c>
      <c r="L1147">
        <v>44</v>
      </c>
      <c r="M1147">
        <v>110</v>
      </c>
      <c r="N1147">
        <v>97</v>
      </c>
      <c r="O1147">
        <v>1</v>
      </c>
      <c r="P1147">
        <v>96</v>
      </c>
    </row>
    <row r="1148" spans="1:17" x14ac:dyDescent="0.3">
      <c r="A1148">
        <v>4260027451</v>
      </c>
      <c r="B1148">
        <v>1544245632</v>
      </c>
      <c r="C1148">
        <v>6852</v>
      </c>
      <c r="D1148" t="b">
        <v>0</v>
      </c>
      <c r="E1148">
        <v>96</v>
      </c>
      <c r="F1148">
        <v>76</v>
      </c>
      <c r="G1148">
        <v>44</v>
      </c>
      <c r="H1148">
        <v>50</v>
      </c>
      <c r="I1148">
        <v>27</v>
      </c>
      <c r="J1148">
        <v>121</v>
      </c>
      <c r="K1148">
        <v>16</v>
      </c>
      <c r="L1148">
        <v>86</v>
      </c>
      <c r="M1148">
        <v>106</v>
      </c>
      <c r="N1148">
        <v>109</v>
      </c>
      <c r="O1148">
        <v>17</v>
      </c>
      <c r="P1148">
        <v>97</v>
      </c>
    </row>
    <row r="1149" spans="1:17" x14ac:dyDescent="0.3">
      <c r="A1149">
        <v>4260033701</v>
      </c>
      <c r="B1149">
        <v>1544246016</v>
      </c>
      <c r="C1149">
        <v>6848</v>
      </c>
      <c r="D1149" t="b">
        <v>0</v>
      </c>
      <c r="E1149">
        <v>109</v>
      </c>
      <c r="F1149">
        <v>96</v>
      </c>
      <c r="G1149">
        <v>98</v>
      </c>
      <c r="H1149">
        <v>14</v>
      </c>
      <c r="I1149">
        <v>110</v>
      </c>
      <c r="J1149">
        <v>19</v>
      </c>
      <c r="K1149">
        <v>31</v>
      </c>
      <c r="L1149">
        <v>8</v>
      </c>
      <c r="M1149">
        <v>23</v>
      </c>
      <c r="N1149">
        <v>121</v>
      </c>
      <c r="O1149">
        <v>97</v>
      </c>
    </row>
    <row r="1150" spans="1:17" x14ac:dyDescent="0.3">
      <c r="A1150">
        <v>4260041285</v>
      </c>
      <c r="B1150">
        <v>1544246528</v>
      </c>
      <c r="C1150">
        <v>7376</v>
      </c>
      <c r="D1150" t="b">
        <v>1</v>
      </c>
      <c r="E1150">
        <v>13</v>
      </c>
      <c r="F1150">
        <v>44</v>
      </c>
      <c r="G1150">
        <v>97</v>
      </c>
      <c r="H1150">
        <v>31</v>
      </c>
      <c r="I1150">
        <v>71</v>
      </c>
      <c r="J1150">
        <v>109</v>
      </c>
      <c r="K1150">
        <v>34</v>
      </c>
      <c r="L1150">
        <v>86</v>
      </c>
      <c r="M1150">
        <v>90</v>
      </c>
      <c r="N1150">
        <v>104</v>
      </c>
      <c r="O1150">
        <v>2</v>
      </c>
      <c r="P1150">
        <v>50</v>
      </c>
    </row>
    <row r="1151" spans="1:17" x14ac:dyDescent="0.3">
      <c r="A1151">
        <v>4260039923</v>
      </c>
      <c r="B1151">
        <v>1544246400</v>
      </c>
      <c r="C1151">
        <v>6931</v>
      </c>
      <c r="D1151" t="b">
        <v>1</v>
      </c>
      <c r="E1151">
        <v>31</v>
      </c>
      <c r="F1151">
        <v>1</v>
      </c>
      <c r="G1151">
        <v>9</v>
      </c>
      <c r="H1151">
        <v>71</v>
      </c>
      <c r="I1151">
        <v>86</v>
      </c>
      <c r="J1151">
        <v>78</v>
      </c>
      <c r="K1151">
        <v>101</v>
      </c>
      <c r="L1151">
        <v>55</v>
      </c>
      <c r="M1151">
        <v>89</v>
      </c>
      <c r="N1151">
        <v>40</v>
      </c>
      <c r="O1151">
        <v>44</v>
      </c>
      <c r="P1151">
        <v>93</v>
      </c>
    </row>
    <row r="1152" spans="1:17" x14ac:dyDescent="0.3">
      <c r="A1152">
        <v>4260037015</v>
      </c>
      <c r="B1152">
        <v>1544246272</v>
      </c>
      <c r="C1152">
        <v>6908</v>
      </c>
      <c r="D1152" t="b">
        <v>0</v>
      </c>
      <c r="E1152">
        <v>93</v>
      </c>
      <c r="F1152">
        <v>19</v>
      </c>
      <c r="G1152">
        <v>26</v>
      </c>
      <c r="H1152">
        <v>96</v>
      </c>
      <c r="I1152">
        <v>34</v>
      </c>
      <c r="J1152">
        <v>109</v>
      </c>
      <c r="K1152">
        <v>78</v>
      </c>
      <c r="L1152">
        <v>110</v>
      </c>
      <c r="M1152">
        <v>80</v>
      </c>
      <c r="N1152">
        <v>53</v>
      </c>
      <c r="O1152">
        <v>76</v>
      </c>
      <c r="P1152">
        <v>97</v>
      </c>
    </row>
    <row r="1153" spans="1:17" x14ac:dyDescent="0.3">
      <c r="A1153">
        <v>4260040077</v>
      </c>
      <c r="B1153">
        <v>1544246400</v>
      </c>
      <c r="C1153">
        <v>6889</v>
      </c>
      <c r="D1153" t="b">
        <v>1</v>
      </c>
      <c r="E1153">
        <v>50</v>
      </c>
      <c r="F1153">
        <v>114</v>
      </c>
      <c r="G1153">
        <v>8</v>
      </c>
      <c r="H1153">
        <v>101</v>
      </c>
      <c r="I1153">
        <v>2</v>
      </c>
      <c r="J1153">
        <v>44</v>
      </c>
      <c r="K1153">
        <v>28</v>
      </c>
      <c r="L1153">
        <v>31</v>
      </c>
      <c r="M1153">
        <v>86</v>
      </c>
      <c r="N1153">
        <v>121</v>
      </c>
      <c r="O1153">
        <v>97</v>
      </c>
      <c r="P1153">
        <v>52</v>
      </c>
    </row>
    <row r="1154" spans="1:17" x14ac:dyDescent="0.3">
      <c r="A1154">
        <v>4260053000</v>
      </c>
      <c r="B1154">
        <v>1544247168</v>
      </c>
      <c r="C1154">
        <v>7193</v>
      </c>
      <c r="D1154" t="b">
        <v>0</v>
      </c>
      <c r="E1154">
        <v>109</v>
      </c>
      <c r="F1154">
        <v>112</v>
      </c>
      <c r="G1154">
        <v>9</v>
      </c>
      <c r="H1154">
        <v>97</v>
      </c>
      <c r="I1154">
        <v>29</v>
      </c>
      <c r="J1154">
        <v>76</v>
      </c>
      <c r="K1154">
        <v>44</v>
      </c>
      <c r="L1154">
        <v>110</v>
      </c>
      <c r="M1154">
        <v>75</v>
      </c>
      <c r="N1154">
        <v>96</v>
      </c>
      <c r="O1154">
        <v>6</v>
      </c>
      <c r="P1154">
        <v>71</v>
      </c>
    </row>
    <row r="1155" spans="1:17" x14ac:dyDescent="0.3">
      <c r="A1155">
        <v>4260044424</v>
      </c>
      <c r="B1155">
        <v>1544246656</v>
      </c>
      <c r="C1155">
        <v>7090</v>
      </c>
      <c r="D1155" t="b">
        <v>0</v>
      </c>
      <c r="E1155">
        <v>45</v>
      </c>
      <c r="F1155">
        <v>16</v>
      </c>
      <c r="G1155">
        <v>110</v>
      </c>
      <c r="H1155">
        <v>79</v>
      </c>
      <c r="I1155">
        <v>109</v>
      </c>
      <c r="J1155">
        <v>38</v>
      </c>
      <c r="K1155">
        <v>97</v>
      </c>
      <c r="L1155">
        <v>8</v>
      </c>
      <c r="M1155">
        <v>44</v>
      </c>
      <c r="N1155">
        <v>22</v>
      </c>
      <c r="O1155">
        <v>75</v>
      </c>
      <c r="P1155">
        <v>2</v>
      </c>
    </row>
    <row r="1156" spans="1:17" x14ac:dyDescent="0.3">
      <c r="A1156">
        <v>4260061071</v>
      </c>
      <c r="B1156">
        <v>1544247552</v>
      </c>
      <c r="C1156">
        <v>7054</v>
      </c>
      <c r="D1156" t="b">
        <v>0</v>
      </c>
      <c r="E1156">
        <v>50</v>
      </c>
      <c r="F1156">
        <v>114</v>
      </c>
      <c r="G1156">
        <v>1</v>
      </c>
      <c r="H1156">
        <v>30</v>
      </c>
      <c r="I1156">
        <v>71</v>
      </c>
      <c r="J1156">
        <v>82</v>
      </c>
      <c r="K1156">
        <v>84</v>
      </c>
      <c r="L1156">
        <v>40</v>
      </c>
      <c r="M1156">
        <v>27</v>
      </c>
      <c r="N1156">
        <v>38</v>
      </c>
      <c r="O1156">
        <v>97</v>
      </c>
      <c r="P1156">
        <v>93</v>
      </c>
    </row>
    <row r="1157" spans="1:17" x14ac:dyDescent="0.3">
      <c r="A1157">
        <v>4260074079</v>
      </c>
      <c r="B1157">
        <v>1544248320</v>
      </c>
      <c r="C1157">
        <v>7136</v>
      </c>
      <c r="D1157" t="b">
        <v>1</v>
      </c>
      <c r="E1157">
        <v>111</v>
      </c>
      <c r="F1157">
        <v>45</v>
      </c>
      <c r="G1157">
        <v>38</v>
      </c>
      <c r="H1157">
        <v>1</v>
      </c>
      <c r="I1157">
        <v>97</v>
      </c>
      <c r="J1157">
        <v>19</v>
      </c>
      <c r="K1157">
        <v>76</v>
      </c>
      <c r="L1157">
        <v>114</v>
      </c>
      <c r="M1157">
        <v>86</v>
      </c>
      <c r="N1157">
        <v>16</v>
      </c>
      <c r="O1157">
        <v>44</v>
      </c>
      <c r="P1157">
        <v>50</v>
      </c>
    </row>
    <row r="1158" spans="1:17" x14ac:dyDescent="0.3">
      <c r="A1158">
        <v>4260080522</v>
      </c>
      <c r="B1158">
        <v>1544248576</v>
      </c>
      <c r="C1158">
        <v>7076</v>
      </c>
      <c r="D1158" t="b">
        <v>0</v>
      </c>
      <c r="E1158">
        <v>81</v>
      </c>
      <c r="F1158">
        <v>2</v>
      </c>
      <c r="G1158">
        <v>121</v>
      </c>
      <c r="H1158">
        <v>34</v>
      </c>
      <c r="I1158">
        <v>12</v>
      </c>
      <c r="J1158">
        <v>82</v>
      </c>
      <c r="K1158">
        <v>114</v>
      </c>
      <c r="L1158">
        <v>28</v>
      </c>
      <c r="M1158">
        <v>112</v>
      </c>
      <c r="N1158">
        <v>71</v>
      </c>
      <c r="O1158">
        <v>97</v>
      </c>
      <c r="P1158">
        <v>50</v>
      </c>
    </row>
    <row r="1159" spans="1:17" x14ac:dyDescent="0.3">
      <c r="A1159">
        <v>4260066202</v>
      </c>
      <c r="B1159">
        <v>1544247808</v>
      </c>
      <c r="C1159">
        <v>6884</v>
      </c>
      <c r="D1159" t="b">
        <v>0</v>
      </c>
      <c r="E1159">
        <v>44</v>
      </c>
      <c r="F1159">
        <v>98</v>
      </c>
      <c r="G1159">
        <v>87</v>
      </c>
      <c r="H1159">
        <v>23</v>
      </c>
      <c r="I1159">
        <v>97</v>
      </c>
      <c r="J1159">
        <v>27</v>
      </c>
      <c r="K1159">
        <v>96</v>
      </c>
      <c r="L1159">
        <v>4</v>
      </c>
      <c r="M1159">
        <v>17</v>
      </c>
      <c r="N1159">
        <v>86</v>
      </c>
      <c r="O1159">
        <v>50</v>
      </c>
    </row>
    <row r="1160" spans="1:17" x14ac:dyDescent="0.3">
      <c r="A1160">
        <v>4260084180</v>
      </c>
      <c r="B1160">
        <v>1544248832</v>
      </c>
      <c r="C1160">
        <v>6873</v>
      </c>
      <c r="D1160" t="b">
        <v>1</v>
      </c>
      <c r="E1160">
        <v>26</v>
      </c>
      <c r="F1160">
        <v>76</v>
      </c>
      <c r="G1160">
        <v>86</v>
      </c>
      <c r="H1160">
        <v>109</v>
      </c>
      <c r="I1160">
        <v>78</v>
      </c>
      <c r="J1160">
        <v>31</v>
      </c>
      <c r="K1160">
        <v>90</v>
      </c>
      <c r="L1160">
        <v>8</v>
      </c>
      <c r="M1160">
        <v>9</v>
      </c>
      <c r="N1160">
        <v>19</v>
      </c>
      <c r="O1160">
        <v>97</v>
      </c>
      <c r="P1160">
        <v>16</v>
      </c>
    </row>
    <row r="1161" spans="1:17" x14ac:dyDescent="0.3">
      <c r="A1161">
        <v>4260048273</v>
      </c>
      <c r="B1161">
        <v>1544246912</v>
      </c>
      <c r="C1161">
        <v>6816</v>
      </c>
      <c r="D1161" t="b">
        <v>0</v>
      </c>
      <c r="E1161">
        <v>16</v>
      </c>
      <c r="F1161">
        <v>3</v>
      </c>
      <c r="G1161">
        <v>86</v>
      </c>
      <c r="H1161">
        <v>93</v>
      </c>
      <c r="I1161">
        <v>101</v>
      </c>
      <c r="J1161">
        <v>88</v>
      </c>
      <c r="K1161">
        <v>83</v>
      </c>
      <c r="L1161">
        <v>79</v>
      </c>
      <c r="M1161">
        <v>1</v>
      </c>
      <c r="N1161">
        <v>45</v>
      </c>
      <c r="O1161">
        <v>109</v>
      </c>
      <c r="P1161">
        <v>97</v>
      </c>
    </row>
    <row r="1162" spans="1:17" x14ac:dyDescent="0.3">
      <c r="A1162">
        <v>4260096493</v>
      </c>
      <c r="B1162">
        <v>1544249472</v>
      </c>
      <c r="C1162">
        <v>6942</v>
      </c>
      <c r="D1162" t="b">
        <v>1</v>
      </c>
      <c r="E1162">
        <v>44</v>
      </c>
      <c r="F1162">
        <v>16</v>
      </c>
      <c r="G1162">
        <v>111</v>
      </c>
      <c r="H1162">
        <v>7</v>
      </c>
      <c r="I1162">
        <v>100</v>
      </c>
      <c r="J1162">
        <v>1</v>
      </c>
      <c r="K1162">
        <v>47</v>
      </c>
      <c r="L1162">
        <v>86</v>
      </c>
      <c r="M1162">
        <v>50</v>
      </c>
      <c r="N1162">
        <v>97</v>
      </c>
      <c r="O1162">
        <v>93</v>
      </c>
    </row>
    <row r="1163" spans="1:17" x14ac:dyDescent="0.3">
      <c r="A1163">
        <v>4260091300</v>
      </c>
      <c r="B1163">
        <v>1544249216</v>
      </c>
      <c r="C1163">
        <v>6840</v>
      </c>
      <c r="D1163" t="b">
        <v>1</v>
      </c>
      <c r="E1163">
        <v>75</v>
      </c>
      <c r="F1163">
        <v>100</v>
      </c>
      <c r="G1163">
        <v>9</v>
      </c>
      <c r="H1163">
        <v>76</v>
      </c>
      <c r="I1163">
        <v>44</v>
      </c>
      <c r="J1163">
        <v>53</v>
      </c>
      <c r="K1163">
        <v>33</v>
      </c>
      <c r="L1163">
        <v>26</v>
      </c>
      <c r="M1163">
        <v>57</v>
      </c>
      <c r="N1163">
        <v>89</v>
      </c>
      <c r="O1163">
        <v>97</v>
      </c>
    </row>
    <row r="1164" spans="1:17" x14ac:dyDescent="0.3">
      <c r="A1164">
        <v>4260088884</v>
      </c>
      <c r="B1164">
        <v>1544249088</v>
      </c>
      <c r="C1164">
        <v>6767</v>
      </c>
      <c r="D1164" t="b">
        <v>0</v>
      </c>
      <c r="E1164">
        <v>105</v>
      </c>
      <c r="F1164">
        <v>121</v>
      </c>
      <c r="G1164">
        <v>44</v>
      </c>
      <c r="H1164">
        <v>100</v>
      </c>
      <c r="I1164">
        <v>74</v>
      </c>
      <c r="J1164">
        <v>82</v>
      </c>
      <c r="K1164">
        <v>45</v>
      </c>
      <c r="L1164">
        <v>109</v>
      </c>
      <c r="M1164">
        <v>112</v>
      </c>
      <c r="N1164">
        <v>62</v>
      </c>
      <c r="O1164">
        <v>86</v>
      </c>
      <c r="P1164">
        <v>97</v>
      </c>
      <c r="Q1164">
        <v>22</v>
      </c>
    </row>
    <row r="1165" spans="1:17" x14ac:dyDescent="0.3">
      <c r="A1165">
        <v>4260110950</v>
      </c>
      <c r="B1165">
        <v>1544250112</v>
      </c>
      <c r="C1165">
        <v>6862</v>
      </c>
      <c r="D1165" t="b">
        <v>1</v>
      </c>
      <c r="E1165">
        <v>109</v>
      </c>
      <c r="F1165">
        <v>112</v>
      </c>
      <c r="G1165">
        <v>3</v>
      </c>
      <c r="H1165">
        <v>59</v>
      </c>
      <c r="I1165">
        <v>97</v>
      </c>
      <c r="J1165">
        <v>68</v>
      </c>
      <c r="K1165">
        <v>82</v>
      </c>
      <c r="L1165">
        <v>44</v>
      </c>
      <c r="M1165">
        <v>18</v>
      </c>
      <c r="N1165">
        <v>11</v>
      </c>
      <c r="O1165">
        <v>50</v>
      </c>
      <c r="P1165">
        <v>80</v>
      </c>
    </row>
    <row r="1166" spans="1:17" x14ac:dyDescent="0.3">
      <c r="A1166">
        <v>4260101449</v>
      </c>
      <c r="B1166">
        <v>1544249728</v>
      </c>
      <c r="C1166">
        <v>6840</v>
      </c>
      <c r="D1166" t="b">
        <v>0</v>
      </c>
      <c r="E1166">
        <v>8</v>
      </c>
      <c r="F1166">
        <v>26</v>
      </c>
      <c r="G1166">
        <v>16</v>
      </c>
      <c r="H1166">
        <v>86</v>
      </c>
      <c r="I1166">
        <v>35</v>
      </c>
      <c r="J1166">
        <v>2</v>
      </c>
      <c r="K1166">
        <v>94</v>
      </c>
      <c r="L1166">
        <v>44</v>
      </c>
      <c r="M1166">
        <v>31</v>
      </c>
      <c r="N1166">
        <v>97</v>
      </c>
      <c r="O1166">
        <v>4</v>
      </c>
    </row>
    <row r="1167" spans="1:17" x14ac:dyDescent="0.3">
      <c r="A1167">
        <v>4260099286</v>
      </c>
      <c r="B1167">
        <v>1544249600</v>
      </c>
      <c r="C1167">
        <v>6764</v>
      </c>
      <c r="D1167" t="b">
        <v>0</v>
      </c>
      <c r="E1167">
        <v>86</v>
      </c>
      <c r="F1167">
        <v>75</v>
      </c>
      <c r="G1167">
        <v>8</v>
      </c>
      <c r="H1167">
        <v>46</v>
      </c>
      <c r="I1167">
        <v>107</v>
      </c>
      <c r="J1167">
        <v>121</v>
      </c>
      <c r="K1167">
        <v>28</v>
      </c>
      <c r="L1167">
        <v>50</v>
      </c>
      <c r="M1167">
        <v>45</v>
      </c>
      <c r="N1167">
        <v>1</v>
      </c>
      <c r="O1167">
        <v>61</v>
      </c>
      <c r="P1167">
        <v>97</v>
      </c>
      <c r="Q1167">
        <v>44</v>
      </c>
    </row>
    <row r="1168" spans="1:17" x14ac:dyDescent="0.3">
      <c r="A1168">
        <v>4260118298</v>
      </c>
      <c r="B1168">
        <v>1544250496</v>
      </c>
      <c r="C1168">
        <v>7259</v>
      </c>
      <c r="D1168" t="b">
        <v>1</v>
      </c>
      <c r="E1168">
        <v>50</v>
      </c>
      <c r="F1168">
        <v>1</v>
      </c>
      <c r="G1168">
        <v>94</v>
      </c>
      <c r="H1168">
        <v>97</v>
      </c>
      <c r="I1168">
        <v>38</v>
      </c>
      <c r="J1168">
        <v>27</v>
      </c>
      <c r="K1168">
        <v>121</v>
      </c>
      <c r="L1168">
        <v>109</v>
      </c>
      <c r="M1168">
        <v>86</v>
      </c>
      <c r="N1168">
        <v>16</v>
      </c>
      <c r="O1168">
        <v>44</v>
      </c>
    </row>
    <row r="1169" spans="1:17" x14ac:dyDescent="0.3">
      <c r="A1169">
        <v>4260123013</v>
      </c>
      <c r="B1169">
        <v>1544250752</v>
      </c>
      <c r="C1169">
        <v>6915</v>
      </c>
      <c r="D1169" t="b">
        <v>1</v>
      </c>
      <c r="E1169">
        <v>13</v>
      </c>
      <c r="F1169">
        <v>109</v>
      </c>
      <c r="G1169">
        <v>87</v>
      </c>
      <c r="H1169">
        <v>15</v>
      </c>
      <c r="I1169">
        <v>32</v>
      </c>
      <c r="J1169">
        <v>50</v>
      </c>
      <c r="K1169">
        <v>1</v>
      </c>
      <c r="L1169">
        <v>101</v>
      </c>
      <c r="M1169">
        <v>114</v>
      </c>
      <c r="N1169">
        <v>86</v>
      </c>
      <c r="O1169">
        <v>59</v>
      </c>
      <c r="P1169">
        <v>97</v>
      </c>
      <c r="Q1169">
        <v>62</v>
      </c>
    </row>
    <row r="1170" spans="1:17" x14ac:dyDescent="0.3">
      <c r="A1170">
        <v>4260117686</v>
      </c>
      <c r="B1170">
        <v>1544250496</v>
      </c>
      <c r="C1170">
        <v>6898</v>
      </c>
      <c r="D1170" t="b">
        <v>0</v>
      </c>
      <c r="E1170">
        <v>94</v>
      </c>
      <c r="F1170">
        <v>62</v>
      </c>
      <c r="G1170">
        <v>16</v>
      </c>
      <c r="H1170">
        <v>76</v>
      </c>
      <c r="I1170">
        <v>101</v>
      </c>
      <c r="J1170">
        <v>100</v>
      </c>
      <c r="K1170">
        <v>114</v>
      </c>
      <c r="L1170">
        <v>78</v>
      </c>
      <c r="M1170">
        <v>50</v>
      </c>
      <c r="N1170">
        <v>22</v>
      </c>
      <c r="O1170">
        <v>97</v>
      </c>
      <c r="P1170">
        <v>44</v>
      </c>
    </row>
    <row r="1171" spans="1:17" x14ac:dyDescent="0.3">
      <c r="A1171">
        <v>4260113908</v>
      </c>
      <c r="B1171">
        <v>1544250368</v>
      </c>
      <c r="C1171">
        <v>6801</v>
      </c>
      <c r="D1171" t="b">
        <v>0</v>
      </c>
      <c r="E1171">
        <v>121</v>
      </c>
      <c r="F1171">
        <v>85</v>
      </c>
      <c r="G1171">
        <v>10</v>
      </c>
      <c r="H1171">
        <v>45</v>
      </c>
      <c r="I1171">
        <v>96</v>
      </c>
      <c r="J1171">
        <v>16</v>
      </c>
      <c r="K1171">
        <v>59</v>
      </c>
      <c r="L1171">
        <v>44</v>
      </c>
      <c r="M1171">
        <v>111</v>
      </c>
      <c r="N1171">
        <v>101</v>
      </c>
      <c r="O1171">
        <v>97</v>
      </c>
      <c r="P1171">
        <v>61</v>
      </c>
    </row>
    <row r="1172" spans="1:17" x14ac:dyDescent="0.3">
      <c r="A1172">
        <v>4260136278</v>
      </c>
      <c r="B1172">
        <v>1544251392</v>
      </c>
      <c r="C1172">
        <v>6996</v>
      </c>
      <c r="D1172" t="b">
        <v>0</v>
      </c>
      <c r="E1172">
        <v>8</v>
      </c>
      <c r="F1172">
        <v>69</v>
      </c>
      <c r="G1172">
        <v>97</v>
      </c>
      <c r="H1172">
        <v>50</v>
      </c>
      <c r="I1172">
        <v>106</v>
      </c>
      <c r="J1172">
        <v>87</v>
      </c>
      <c r="K1172">
        <v>7</v>
      </c>
      <c r="L1172">
        <v>13</v>
      </c>
      <c r="M1172">
        <v>10</v>
      </c>
      <c r="N1172">
        <v>68</v>
      </c>
      <c r="O1172">
        <v>76</v>
      </c>
      <c r="P1172">
        <v>82</v>
      </c>
      <c r="Q1172">
        <v>44</v>
      </c>
    </row>
    <row r="1173" spans="1:17" x14ac:dyDescent="0.3">
      <c r="A1173">
        <v>4260130404</v>
      </c>
      <c r="B1173">
        <v>1544251136</v>
      </c>
      <c r="C1173">
        <v>6794</v>
      </c>
      <c r="D1173" t="b">
        <v>1</v>
      </c>
      <c r="E1173">
        <v>16</v>
      </c>
      <c r="F1173">
        <v>98</v>
      </c>
      <c r="G1173">
        <v>82</v>
      </c>
      <c r="H1173">
        <v>5</v>
      </c>
      <c r="I1173">
        <v>110</v>
      </c>
      <c r="J1173">
        <v>2</v>
      </c>
      <c r="K1173">
        <v>106</v>
      </c>
      <c r="L1173">
        <v>100</v>
      </c>
      <c r="M1173">
        <v>71</v>
      </c>
      <c r="N1173">
        <v>80</v>
      </c>
      <c r="O1173">
        <v>44</v>
      </c>
    </row>
    <row r="1174" spans="1:17" x14ac:dyDescent="0.3">
      <c r="A1174">
        <v>4260145856</v>
      </c>
      <c r="B1174">
        <v>1544251904</v>
      </c>
      <c r="C1174">
        <v>6855</v>
      </c>
      <c r="D1174" t="b">
        <v>1</v>
      </c>
      <c r="E1174">
        <v>4</v>
      </c>
      <c r="F1174">
        <v>69</v>
      </c>
      <c r="G1174">
        <v>101</v>
      </c>
      <c r="H1174">
        <v>5</v>
      </c>
      <c r="I1174">
        <v>8</v>
      </c>
      <c r="J1174">
        <v>100</v>
      </c>
      <c r="K1174">
        <v>86</v>
      </c>
      <c r="L1174">
        <v>1</v>
      </c>
      <c r="M1174">
        <v>121</v>
      </c>
      <c r="N1174">
        <v>16</v>
      </c>
      <c r="O1174">
        <v>93</v>
      </c>
      <c r="P1174">
        <v>97</v>
      </c>
      <c r="Q1174">
        <v>44</v>
      </c>
    </row>
    <row r="1175" spans="1:17" x14ac:dyDescent="0.3">
      <c r="A1175">
        <v>4260126684</v>
      </c>
      <c r="B1175">
        <v>1544251008</v>
      </c>
      <c r="C1175">
        <v>6735</v>
      </c>
      <c r="D1175" t="b">
        <v>1</v>
      </c>
      <c r="E1175">
        <v>74</v>
      </c>
      <c r="F1175">
        <v>121</v>
      </c>
      <c r="G1175">
        <v>71</v>
      </c>
      <c r="H1175">
        <v>55</v>
      </c>
      <c r="I1175">
        <v>93</v>
      </c>
      <c r="J1175">
        <v>109</v>
      </c>
      <c r="K1175">
        <v>78</v>
      </c>
      <c r="L1175">
        <v>120</v>
      </c>
      <c r="M1175">
        <v>27</v>
      </c>
      <c r="N1175">
        <v>76</v>
      </c>
      <c r="O1175">
        <v>44</v>
      </c>
      <c r="P1175">
        <v>97</v>
      </c>
    </row>
    <row r="1176" spans="1:17" x14ac:dyDescent="0.3">
      <c r="A1176">
        <v>4260156080</v>
      </c>
      <c r="B1176">
        <v>1544252416</v>
      </c>
      <c r="C1176">
        <v>6992</v>
      </c>
      <c r="D1176" t="b">
        <v>1</v>
      </c>
      <c r="E1176">
        <v>114</v>
      </c>
      <c r="F1176">
        <v>68</v>
      </c>
      <c r="G1176">
        <v>97</v>
      </c>
      <c r="H1176">
        <v>45</v>
      </c>
      <c r="I1176">
        <v>93</v>
      </c>
      <c r="J1176">
        <v>50</v>
      </c>
      <c r="K1176">
        <v>25</v>
      </c>
      <c r="L1176">
        <v>100</v>
      </c>
      <c r="M1176">
        <v>16</v>
      </c>
      <c r="N1176">
        <v>44</v>
      </c>
      <c r="O1176">
        <v>34</v>
      </c>
    </row>
    <row r="1177" spans="1:17" x14ac:dyDescent="0.3">
      <c r="A1177">
        <v>4260158535</v>
      </c>
      <c r="B1177">
        <v>1544252544</v>
      </c>
      <c r="C1177">
        <v>6802</v>
      </c>
      <c r="D1177" t="b">
        <v>0</v>
      </c>
      <c r="E1177">
        <v>45</v>
      </c>
      <c r="F1177">
        <v>64</v>
      </c>
      <c r="G1177">
        <v>1</v>
      </c>
      <c r="H1177">
        <v>95</v>
      </c>
      <c r="I1177">
        <v>97</v>
      </c>
      <c r="J1177">
        <v>82</v>
      </c>
      <c r="K1177">
        <v>38</v>
      </c>
      <c r="L1177">
        <v>86</v>
      </c>
      <c r="M1177">
        <v>44</v>
      </c>
      <c r="N1177">
        <v>50</v>
      </c>
      <c r="O1177">
        <v>34</v>
      </c>
    </row>
    <row r="1178" spans="1:17" x14ac:dyDescent="0.3">
      <c r="A1178">
        <v>4260154896</v>
      </c>
      <c r="B1178">
        <v>1544252288</v>
      </c>
      <c r="C1178">
        <v>6768</v>
      </c>
      <c r="D1178" t="b">
        <v>0</v>
      </c>
      <c r="E1178">
        <v>44</v>
      </c>
      <c r="F1178">
        <v>45</v>
      </c>
      <c r="G1178">
        <v>22</v>
      </c>
      <c r="H1178">
        <v>86</v>
      </c>
      <c r="I1178">
        <v>111</v>
      </c>
      <c r="J1178">
        <v>41</v>
      </c>
      <c r="K1178">
        <v>68</v>
      </c>
      <c r="L1178">
        <v>28</v>
      </c>
      <c r="M1178">
        <v>97</v>
      </c>
      <c r="N1178">
        <v>114</v>
      </c>
      <c r="O1178">
        <v>77</v>
      </c>
      <c r="P1178">
        <v>93</v>
      </c>
    </row>
    <row r="1179" spans="1:17" x14ac:dyDescent="0.3">
      <c r="A1179">
        <v>4260165368</v>
      </c>
      <c r="B1179">
        <v>1544252800</v>
      </c>
      <c r="C1179">
        <v>6845</v>
      </c>
      <c r="D1179" t="b">
        <v>0</v>
      </c>
      <c r="E1179">
        <v>46</v>
      </c>
      <c r="F1179">
        <v>101</v>
      </c>
      <c r="G1179">
        <v>93</v>
      </c>
      <c r="H1179">
        <v>55</v>
      </c>
      <c r="I1179">
        <v>2</v>
      </c>
      <c r="J1179">
        <v>1</v>
      </c>
      <c r="K1179">
        <v>26</v>
      </c>
      <c r="L1179">
        <v>28</v>
      </c>
      <c r="M1179">
        <v>97</v>
      </c>
      <c r="N1179">
        <v>74</v>
      </c>
      <c r="O1179">
        <v>121</v>
      </c>
      <c r="P1179">
        <v>44</v>
      </c>
    </row>
    <row r="1180" spans="1:17" x14ac:dyDescent="0.3">
      <c r="A1180">
        <v>4260162827</v>
      </c>
      <c r="B1180">
        <v>1544252672</v>
      </c>
      <c r="C1180">
        <v>6811</v>
      </c>
      <c r="D1180" t="b">
        <v>0</v>
      </c>
      <c r="E1180">
        <v>110</v>
      </c>
      <c r="F1180">
        <v>44</v>
      </c>
      <c r="G1180">
        <v>59</v>
      </c>
      <c r="H1180">
        <v>3</v>
      </c>
      <c r="I1180">
        <v>96</v>
      </c>
      <c r="J1180">
        <v>26</v>
      </c>
      <c r="K1180">
        <v>93</v>
      </c>
      <c r="L1180">
        <v>97</v>
      </c>
      <c r="M1180">
        <v>94</v>
      </c>
      <c r="N1180">
        <v>83</v>
      </c>
      <c r="O1180">
        <v>61</v>
      </c>
      <c r="P1180">
        <v>95</v>
      </c>
      <c r="Q1180">
        <v>50</v>
      </c>
    </row>
    <row r="1181" spans="1:17" x14ac:dyDescent="0.3">
      <c r="A1181">
        <v>4260181338</v>
      </c>
      <c r="B1181">
        <v>1544253568</v>
      </c>
      <c r="C1181">
        <v>6953</v>
      </c>
      <c r="D1181" t="b">
        <v>0</v>
      </c>
      <c r="E1181">
        <v>89</v>
      </c>
      <c r="F1181">
        <v>86</v>
      </c>
      <c r="G1181">
        <v>97</v>
      </c>
      <c r="H1181">
        <v>87</v>
      </c>
      <c r="I1181">
        <v>41</v>
      </c>
      <c r="J1181">
        <v>1</v>
      </c>
      <c r="K1181">
        <v>90</v>
      </c>
      <c r="L1181">
        <v>103</v>
      </c>
      <c r="M1181">
        <v>52</v>
      </c>
      <c r="N1181">
        <v>111</v>
      </c>
      <c r="O1181">
        <v>31</v>
      </c>
      <c r="P1181">
        <v>44</v>
      </c>
      <c r="Q1181">
        <v>59</v>
      </c>
    </row>
    <row r="1182" spans="1:17" x14ac:dyDescent="0.3">
      <c r="A1182">
        <v>4260179127</v>
      </c>
      <c r="B1182">
        <v>1544253440</v>
      </c>
      <c r="C1182">
        <v>6900</v>
      </c>
      <c r="D1182" t="b">
        <v>0</v>
      </c>
      <c r="E1182">
        <v>121</v>
      </c>
      <c r="F1182">
        <v>100</v>
      </c>
      <c r="G1182">
        <v>85</v>
      </c>
      <c r="H1182">
        <v>41</v>
      </c>
      <c r="I1182">
        <v>6</v>
      </c>
      <c r="J1182">
        <v>31</v>
      </c>
      <c r="K1182">
        <v>44</v>
      </c>
      <c r="L1182">
        <v>18</v>
      </c>
      <c r="M1182">
        <v>50</v>
      </c>
      <c r="N1182">
        <v>71</v>
      </c>
      <c r="O1182">
        <v>74</v>
      </c>
      <c r="P1182">
        <v>82</v>
      </c>
      <c r="Q1182">
        <v>97</v>
      </c>
    </row>
    <row r="1183" spans="1:17" x14ac:dyDescent="0.3">
      <c r="A1183">
        <v>4260188631</v>
      </c>
      <c r="B1183">
        <v>1544253824</v>
      </c>
      <c r="C1183">
        <v>6839</v>
      </c>
      <c r="D1183" t="b">
        <v>0</v>
      </c>
      <c r="E1183">
        <v>15</v>
      </c>
      <c r="F1183">
        <v>86</v>
      </c>
      <c r="G1183">
        <v>50</v>
      </c>
      <c r="H1183">
        <v>29</v>
      </c>
      <c r="I1183">
        <v>48</v>
      </c>
      <c r="J1183">
        <v>78</v>
      </c>
      <c r="K1183">
        <v>76</v>
      </c>
      <c r="L1183">
        <v>111</v>
      </c>
      <c r="M1183">
        <v>97</v>
      </c>
      <c r="N1183">
        <v>114</v>
      </c>
      <c r="O1183">
        <v>44</v>
      </c>
    </row>
    <row r="1184" spans="1:17" x14ac:dyDescent="0.3">
      <c r="A1184">
        <v>4260210952</v>
      </c>
      <c r="B1184">
        <v>1544254848</v>
      </c>
      <c r="C1184">
        <v>6963</v>
      </c>
      <c r="D1184" t="b">
        <v>0</v>
      </c>
      <c r="E1184">
        <v>38</v>
      </c>
      <c r="F1184">
        <v>34</v>
      </c>
      <c r="G1184">
        <v>95</v>
      </c>
      <c r="H1184">
        <v>111</v>
      </c>
      <c r="I1184">
        <v>50</v>
      </c>
      <c r="J1184">
        <v>97</v>
      </c>
      <c r="K1184">
        <v>31</v>
      </c>
      <c r="L1184">
        <v>66</v>
      </c>
      <c r="M1184">
        <v>78</v>
      </c>
      <c r="N1184">
        <v>93</v>
      </c>
      <c r="O1184">
        <v>44</v>
      </c>
      <c r="P1184">
        <v>71</v>
      </c>
      <c r="Q1184">
        <v>82</v>
      </c>
    </row>
    <row r="1185" spans="1:17" x14ac:dyDescent="0.3">
      <c r="A1185">
        <v>4260208914</v>
      </c>
      <c r="B1185">
        <v>1544254848</v>
      </c>
      <c r="C1185">
        <v>6893</v>
      </c>
      <c r="D1185" t="b">
        <v>1</v>
      </c>
      <c r="E1185">
        <v>1</v>
      </c>
      <c r="F1185">
        <v>45</v>
      </c>
      <c r="G1185">
        <v>87</v>
      </c>
      <c r="H1185">
        <v>23</v>
      </c>
      <c r="I1185">
        <v>27</v>
      </c>
      <c r="J1185">
        <v>97</v>
      </c>
      <c r="K1185">
        <v>74</v>
      </c>
      <c r="L1185">
        <v>41</v>
      </c>
      <c r="M1185">
        <v>26</v>
      </c>
      <c r="N1185">
        <v>114</v>
      </c>
      <c r="O1185">
        <v>34</v>
      </c>
      <c r="P1185">
        <v>44</v>
      </c>
    </row>
    <row r="1186" spans="1:17" x14ac:dyDescent="0.3">
      <c r="A1186">
        <v>4260210936</v>
      </c>
      <c r="B1186">
        <v>1544254848</v>
      </c>
      <c r="C1186">
        <v>6888</v>
      </c>
      <c r="D1186" t="b">
        <v>1</v>
      </c>
      <c r="E1186">
        <v>5</v>
      </c>
      <c r="F1186">
        <v>44</v>
      </c>
      <c r="G1186">
        <v>77</v>
      </c>
      <c r="H1186">
        <v>101</v>
      </c>
      <c r="I1186">
        <v>97</v>
      </c>
      <c r="J1186">
        <v>93</v>
      </c>
      <c r="K1186">
        <v>119</v>
      </c>
      <c r="L1186">
        <v>86</v>
      </c>
      <c r="M1186">
        <v>84</v>
      </c>
      <c r="N1186">
        <v>98</v>
      </c>
      <c r="O1186">
        <v>64</v>
      </c>
      <c r="P1186">
        <v>36</v>
      </c>
    </row>
    <row r="1187" spans="1:17" x14ac:dyDescent="0.3">
      <c r="A1187">
        <v>4260193961</v>
      </c>
      <c r="B1187">
        <v>1544254080</v>
      </c>
      <c r="C1187">
        <v>6775</v>
      </c>
      <c r="D1187" t="b">
        <v>1</v>
      </c>
      <c r="E1187">
        <v>97</v>
      </c>
      <c r="F1187">
        <v>55</v>
      </c>
      <c r="G1187">
        <v>114</v>
      </c>
      <c r="H1187">
        <v>86</v>
      </c>
      <c r="I1187">
        <v>93</v>
      </c>
      <c r="J1187">
        <v>112</v>
      </c>
      <c r="K1187">
        <v>10</v>
      </c>
      <c r="L1187">
        <v>96</v>
      </c>
      <c r="M1187">
        <v>66</v>
      </c>
      <c r="N1187">
        <v>95</v>
      </c>
      <c r="O1187">
        <v>44</v>
      </c>
      <c r="P1187">
        <v>1</v>
      </c>
    </row>
    <row r="1188" spans="1:17" x14ac:dyDescent="0.3">
      <c r="A1188">
        <v>4260221103</v>
      </c>
      <c r="B1188">
        <v>1544255360</v>
      </c>
      <c r="C1188">
        <v>6937</v>
      </c>
      <c r="D1188" t="b">
        <v>0</v>
      </c>
      <c r="E1188">
        <v>93</v>
      </c>
      <c r="F1188">
        <v>16</v>
      </c>
      <c r="G1188">
        <v>52</v>
      </c>
      <c r="H1188">
        <v>85</v>
      </c>
      <c r="I1188">
        <v>79</v>
      </c>
      <c r="J1188">
        <v>86</v>
      </c>
      <c r="K1188">
        <v>31</v>
      </c>
      <c r="L1188">
        <v>78</v>
      </c>
      <c r="M1188">
        <v>41</v>
      </c>
      <c r="N1188">
        <v>100</v>
      </c>
      <c r="O1188">
        <v>97</v>
      </c>
      <c r="P1188">
        <v>120</v>
      </c>
    </row>
    <row r="1189" spans="1:17" x14ac:dyDescent="0.3">
      <c r="A1189">
        <v>4260225836</v>
      </c>
      <c r="B1189">
        <v>1544255616</v>
      </c>
      <c r="C1189">
        <v>6893</v>
      </c>
      <c r="D1189" t="b">
        <v>1</v>
      </c>
      <c r="E1189">
        <v>44</v>
      </c>
      <c r="F1189">
        <v>28</v>
      </c>
      <c r="G1189">
        <v>82</v>
      </c>
      <c r="H1189">
        <v>27</v>
      </c>
      <c r="I1189">
        <v>121</v>
      </c>
      <c r="J1189">
        <v>86</v>
      </c>
      <c r="K1189">
        <v>50</v>
      </c>
      <c r="L1189">
        <v>1</v>
      </c>
      <c r="M1189">
        <v>9</v>
      </c>
      <c r="N1189">
        <v>38</v>
      </c>
      <c r="O1189">
        <v>97</v>
      </c>
      <c r="P1189">
        <v>113</v>
      </c>
    </row>
    <row r="1190" spans="1:17" x14ac:dyDescent="0.3">
      <c r="A1190">
        <v>4260176301</v>
      </c>
      <c r="B1190">
        <v>1544253312</v>
      </c>
      <c r="C1190">
        <v>6759</v>
      </c>
      <c r="D1190" t="b">
        <v>0</v>
      </c>
      <c r="E1190">
        <v>28</v>
      </c>
      <c r="F1190">
        <v>46</v>
      </c>
      <c r="G1190">
        <v>97</v>
      </c>
      <c r="H1190">
        <v>12</v>
      </c>
      <c r="I1190">
        <v>110</v>
      </c>
      <c r="J1190">
        <v>59</v>
      </c>
      <c r="K1190">
        <v>8</v>
      </c>
      <c r="L1190">
        <v>121</v>
      </c>
      <c r="M1190">
        <v>100</v>
      </c>
      <c r="N1190">
        <v>33</v>
      </c>
      <c r="O1190">
        <v>44</v>
      </c>
      <c r="P1190">
        <v>1</v>
      </c>
      <c r="Q1190">
        <v>50</v>
      </c>
    </row>
    <row r="1191" spans="1:17" x14ac:dyDescent="0.3">
      <c r="A1191">
        <v>4260181338</v>
      </c>
      <c r="B1191">
        <v>1544253568</v>
      </c>
      <c r="C1191">
        <v>6953</v>
      </c>
      <c r="D1191" t="b">
        <v>0</v>
      </c>
      <c r="E1191">
        <v>89</v>
      </c>
      <c r="F1191">
        <v>86</v>
      </c>
      <c r="G1191">
        <v>97</v>
      </c>
      <c r="H1191">
        <v>87</v>
      </c>
      <c r="I1191">
        <v>41</v>
      </c>
      <c r="J1191">
        <v>1</v>
      </c>
      <c r="K1191">
        <v>90</v>
      </c>
      <c r="L1191">
        <v>103</v>
      </c>
      <c r="M1191">
        <v>52</v>
      </c>
      <c r="N1191">
        <v>111</v>
      </c>
      <c r="O1191">
        <v>31</v>
      </c>
      <c r="P1191">
        <v>44</v>
      </c>
      <c r="Q1191">
        <v>59</v>
      </c>
    </row>
    <row r="1192" spans="1:17" x14ac:dyDescent="0.3">
      <c r="A1192">
        <v>4260233530</v>
      </c>
      <c r="B1192">
        <v>1544255872</v>
      </c>
      <c r="C1192">
        <v>7088</v>
      </c>
      <c r="D1192" t="b">
        <v>0</v>
      </c>
      <c r="E1192">
        <v>121</v>
      </c>
      <c r="F1192">
        <v>16</v>
      </c>
      <c r="G1192">
        <v>114</v>
      </c>
      <c r="H1192">
        <v>44</v>
      </c>
      <c r="I1192">
        <v>86</v>
      </c>
      <c r="J1192">
        <v>109</v>
      </c>
      <c r="K1192">
        <v>36</v>
      </c>
      <c r="L1192">
        <v>85</v>
      </c>
      <c r="M1192">
        <v>19</v>
      </c>
      <c r="N1192">
        <v>97</v>
      </c>
      <c r="O1192">
        <v>34</v>
      </c>
      <c r="P1192">
        <v>63</v>
      </c>
    </row>
    <row r="1193" spans="1:17" x14ac:dyDescent="0.3">
      <c r="A1193">
        <v>4260210952</v>
      </c>
      <c r="B1193">
        <v>1544254848</v>
      </c>
      <c r="C1193">
        <v>6963</v>
      </c>
      <c r="D1193" t="b">
        <v>0</v>
      </c>
      <c r="E1193">
        <v>38</v>
      </c>
      <c r="F1193">
        <v>34</v>
      </c>
      <c r="G1193">
        <v>95</v>
      </c>
      <c r="H1193">
        <v>111</v>
      </c>
      <c r="I1193">
        <v>50</v>
      </c>
      <c r="J1193">
        <v>97</v>
      </c>
      <c r="K1193">
        <v>31</v>
      </c>
      <c r="L1193">
        <v>66</v>
      </c>
      <c r="M1193">
        <v>78</v>
      </c>
      <c r="N1193">
        <v>93</v>
      </c>
      <c r="O1193">
        <v>44</v>
      </c>
      <c r="P1193">
        <v>71</v>
      </c>
      <c r="Q1193">
        <v>82</v>
      </c>
    </row>
    <row r="1194" spans="1:17" x14ac:dyDescent="0.3">
      <c r="A1194">
        <v>4260221103</v>
      </c>
      <c r="B1194">
        <v>1544255360</v>
      </c>
      <c r="C1194">
        <v>6937</v>
      </c>
      <c r="D1194" t="b">
        <v>0</v>
      </c>
      <c r="E1194">
        <v>93</v>
      </c>
      <c r="F1194">
        <v>16</v>
      </c>
      <c r="G1194">
        <v>52</v>
      </c>
      <c r="H1194">
        <v>85</v>
      </c>
      <c r="I1194">
        <v>79</v>
      </c>
      <c r="J1194">
        <v>86</v>
      </c>
      <c r="K1194">
        <v>31</v>
      </c>
      <c r="L1194">
        <v>78</v>
      </c>
      <c r="M1194">
        <v>41</v>
      </c>
      <c r="N1194">
        <v>100</v>
      </c>
      <c r="O1194">
        <v>97</v>
      </c>
      <c r="P1194">
        <v>120</v>
      </c>
    </row>
    <row r="1195" spans="1:17" x14ac:dyDescent="0.3">
      <c r="A1195">
        <v>4260208914</v>
      </c>
      <c r="B1195">
        <v>1544254848</v>
      </c>
      <c r="C1195">
        <v>6893</v>
      </c>
      <c r="D1195" t="b">
        <v>1</v>
      </c>
      <c r="E1195">
        <v>1</v>
      </c>
      <c r="F1195">
        <v>45</v>
      </c>
      <c r="G1195">
        <v>87</v>
      </c>
      <c r="H1195">
        <v>23</v>
      </c>
      <c r="I1195">
        <v>27</v>
      </c>
      <c r="J1195">
        <v>97</v>
      </c>
      <c r="K1195">
        <v>74</v>
      </c>
      <c r="L1195">
        <v>41</v>
      </c>
      <c r="M1195">
        <v>26</v>
      </c>
      <c r="N1195">
        <v>114</v>
      </c>
      <c r="O1195">
        <v>34</v>
      </c>
      <c r="P1195">
        <v>44</v>
      </c>
    </row>
    <row r="1196" spans="1:17" x14ac:dyDescent="0.3">
      <c r="A1196">
        <v>4260225836</v>
      </c>
      <c r="B1196">
        <v>1544255616</v>
      </c>
      <c r="C1196">
        <v>6893</v>
      </c>
      <c r="D1196" t="b">
        <v>1</v>
      </c>
      <c r="E1196">
        <v>44</v>
      </c>
      <c r="F1196">
        <v>28</v>
      </c>
      <c r="G1196">
        <v>82</v>
      </c>
      <c r="H1196">
        <v>27</v>
      </c>
      <c r="I1196">
        <v>121</v>
      </c>
      <c r="J1196">
        <v>86</v>
      </c>
      <c r="K1196">
        <v>50</v>
      </c>
      <c r="L1196">
        <v>1</v>
      </c>
      <c r="M1196">
        <v>9</v>
      </c>
      <c r="N1196">
        <v>38</v>
      </c>
      <c r="O1196">
        <v>97</v>
      </c>
      <c r="P1196">
        <v>113</v>
      </c>
    </row>
    <row r="1197" spans="1:17" x14ac:dyDescent="0.3">
      <c r="A1197">
        <v>4260188631</v>
      </c>
      <c r="B1197">
        <v>1544253824</v>
      </c>
      <c r="C1197">
        <v>6839</v>
      </c>
      <c r="D1197" t="b">
        <v>0</v>
      </c>
      <c r="E1197">
        <v>15</v>
      </c>
      <c r="F1197">
        <v>86</v>
      </c>
      <c r="G1197">
        <v>50</v>
      </c>
      <c r="H1197">
        <v>29</v>
      </c>
      <c r="I1197">
        <v>48</v>
      </c>
      <c r="J1197">
        <v>78</v>
      </c>
      <c r="K1197">
        <v>76</v>
      </c>
      <c r="L1197">
        <v>111</v>
      </c>
      <c r="M1197">
        <v>97</v>
      </c>
      <c r="N1197">
        <v>114</v>
      </c>
      <c r="O1197">
        <v>44</v>
      </c>
    </row>
    <row r="1198" spans="1:17" x14ac:dyDescent="0.3">
      <c r="A1198">
        <v>4260233530</v>
      </c>
      <c r="B1198">
        <v>1544255872</v>
      </c>
      <c r="C1198">
        <v>7088</v>
      </c>
      <c r="D1198" t="b">
        <v>0</v>
      </c>
      <c r="E1198">
        <v>121</v>
      </c>
      <c r="F1198">
        <v>16</v>
      </c>
      <c r="G1198">
        <v>114</v>
      </c>
      <c r="H1198">
        <v>44</v>
      </c>
      <c r="I1198">
        <v>86</v>
      </c>
      <c r="J1198">
        <v>109</v>
      </c>
      <c r="K1198">
        <v>36</v>
      </c>
      <c r="L1198">
        <v>85</v>
      </c>
      <c r="M1198">
        <v>19</v>
      </c>
      <c r="N1198">
        <v>97</v>
      </c>
      <c r="O1198">
        <v>34</v>
      </c>
      <c r="P1198">
        <v>63</v>
      </c>
    </row>
    <row r="1199" spans="1:17" x14ac:dyDescent="0.3">
      <c r="A1199">
        <v>4260210952</v>
      </c>
      <c r="B1199">
        <v>1544254848</v>
      </c>
      <c r="C1199">
        <v>6963</v>
      </c>
      <c r="D1199" t="b">
        <v>0</v>
      </c>
      <c r="E1199">
        <v>38</v>
      </c>
      <c r="F1199">
        <v>34</v>
      </c>
      <c r="G1199">
        <v>95</v>
      </c>
      <c r="H1199">
        <v>111</v>
      </c>
      <c r="I1199">
        <v>50</v>
      </c>
      <c r="J1199">
        <v>97</v>
      </c>
      <c r="K1199">
        <v>31</v>
      </c>
      <c r="L1199">
        <v>66</v>
      </c>
      <c r="M1199">
        <v>78</v>
      </c>
      <c r="N1199">
        <v>93</v>
      </c>
      <c r="O1199">
        <v>44</v>
      </c>
      <c r="P1199">
        <v>71</v>
      </c>
      <c r="Q1199">
        <v>82</v>
      </c>
    </row>
    <row r="1200" spans="1:17" x14ac:dyDescent="0.3">
      <c r="A1200">
        <v>4260221103</v>
      </c>
      <c r="B1200">
        <v>1544255360</v>
      </c>
      <c r="C1200">
        <v>6937</v>
      </c>
      <c r="D1200" t="b">
        <v>0</v>
      </c>
      <c r="E1200">
        <v>93</v>
      </c>
      <c r="F1200">
        <v>16</v>
      </c>
      <c r="G1200">
        <v>52</v>
      </c>
      <c r="H1200">
        <v>85</v>
      </c>
      <c r="I1200">
        <v>79</v>
      </c>
      <c r="J1200">
        <v>86</v>
      </c>
      <c r="K1200">
        <v>31</v>
      </c>
      <c r="L1200">
        <v>78</v>
      </c>
      <c r="M1200">
        <v>41</v>
      </c>
      <c r="N1200">
        <v>100</v>
      </c>
      <c r="O1200">
        <v>97</v>
      </c>
      <c r="P1200">
        <v>120</v>
      </c>
    </row>
    <row r="1201" spans="1:19" x14ac:dyDescent="0.3">
      <c r="A1201">
        <v>4260225836</v>
      </c>
      <c r="B1201">
        <v>1544255616</v>
      </c>
      <c r="C1201">
        <v>6893</v>
      </c>
      <c r="D1201" t="b">
        <v>1</v>
      </c>
      <c r="E1201">
        <v>44</v>
      </c>
      <c r="F1201">
        <v>28</v>
      </c>
      <c r="G1201">
        <v>82</v>
      </c>
      <c r="H1201">
        <v>27</v>
      </c>
      <c r="I1201">
        <v>121</v>
      </c>
      <c r="J1201">
        <v>86</v>
      </c>
      <c r="K1201">
        <v>50</v>
      </c>
      <c r="L1201">
        <v>1</v>
      </c>
      <c r="M1201">
        <v>9</v>
      </c>
      <c r="N1201">
        <v>38</v>
      </c>
      <c r="O1201">
        <v>97</v>
      </c>
      <c r="P1201">
        <v>113</v>
      </c>
    </row>
    <row r="1202" spans="1:19" x14ac:dyDescent="0.3">
      <c r="A1202">
        <v>4260208914</v>
      </c>
      <c r="B1202">
        <v>1544254848</v>
      </c>
      <c r="C1202">
        <v>6893</v>
      </c>
      <c r="D1202" t="b">
        <v>1</v>
      </c>
      <c r="E1202">
        <v>1</v>
      </c>
      <c r="F1202">
        <v>45</v>
      </c>
      <c r="G1202">
        <v>87</v>
      </c>
      <c r="H1202">
        <v>23</v>
      </c>
      <c r="I1202">
        <v>27</v>
      </c>
      <c r="J1202">
        <v>97</v>
      </c>
      <c r="K1202">
        <v>74</v>
      </c>
      <c r="L1202">
        <v>41</v>
      </c>
      <c r="M1202">
        <v>26</v>
      </c>
      <c r="N1202">
        <v>114</v>
      </c>
      <c r="O1202">
        <v>34</v>
      </c>
      <c r="P1202">
        <v>44</v>
      </c>
    </row>
    <row r="1203" spans="1:19" x14ac:dyDescent="0.3">
      <c r="A1203">
        <v>4260238377</v>
      </c>
      <c r="B1203">
        <v>1544256128</v>
      </c>
      <c r="C1203">
        <v>6860</v>
      </c>
      <c r="D1203" t="b">
        <v>1</v>
      </c>
      <c r="E1203">
        <v>14</v>
      </c>
      <c r="F1203">
        <v>53</v>
      </c>
      <c r="G1203">
        <v>98</v>
      </c>
      <c r="H1203">
        <v>76</v>
      </c>
      <c r="I1203">
        <v>45</v>
      </c>
      <c r="J1203">
        <v>38</v>
      </c>
      <c r="K1203">
        <v>6</v>
      </c>
      <c r="L1203">
        <v>85</v>
      </c>
      <c r="M1203">
        <v>9</v>
      </c>
      <c r="N1203">
        <v>100</v>
      </c>
      <c r="O1203">
        <v>50</v>
      </c>
      <c r="P1203">
        <v>97</v>
      </c>
      <c r="Q1203">
        <v>59</v>
      </c>
      <c r="R1203">
        <v>44</v>
      </c>
    </row>
    <row r="1204" spans="1:19" x14ac:dyDescent="0.3">
      <c r="A1204">
        <v>4260188631</v>
      </c>
      <c r="B1204">
        <v>1544253824</v>
      </c>
      <c r="C1204">
        <v>6839</v>
      </c>
      <c r="D1204" t="b">
        <v>0</v>
      </c>
      <c r="E1204">
        <v>15</v>
      </c>
      <c r="F1204">
        <v>86</v>
      </c>
      <c r="G1204">
        <v>50</v>
      </c>
      <c r="H1204">
        <v>29</v>
      </c>
      <c r="I1204">
        <v>48</v>
      </c>
      <c r="J1204">
        <v>78</v>
      </c>
      <c r="K1204">
        <v>76</v>
      </c>
      <c r="L1204">
        <v>111</v>
      </c>
      <c r="M1204">
        <v>97</v>
      </c>
      <c r="N1204">
        <v>114</v>
      </c>
      <c r="O1204">
        <v>44</v>
      </c>
    </row>
    <row r="1205" spans="1:19" x14ac:dyDescent="0.3">
      <c r="A1205">
        <v>4260245929</v>
      </c>
      <c r="B1205">
        <v>1544256384</v>
      </c>
      <c r="C1205">
        <v>7025</v>
      </c>
      <c r="D1205" t="b">
        <v>1</v>
      </c>
      <c r="E1205">
        <v>40</v>
      </c>
      <c r="F1205">
        <v>10</v>
      </c>
      <c r="G1205">
        <v>44</v>
      </c>
      <c r="H1205">
        <v>100</v>
      </c>
      <c r="I1205">
        <v>85</v>
      </c>
      <c r="J1205">
        <v>29</v>
      </c>
      <c r="K1205">
        <v>72</v>
      </c>
      <c r="L1205">
        <v>106</v>
      </c>
      <c r="M1205">
        <v>26</v>
      </c>
      <c r="N1205">
        <v>21</v>
      </c>
      <c r="O1205">
        <v>97</v>
      </c>
      <c r="P1205">
        <v>69</v>
      </c>
    </row>
    <row r="1206" spans="1:19" x14ac:dyDescent="0.3">
      <c r="A1206">
        <v>4260241350</v>
      </c>
      <c r="B1206">
        <v>1544256256</v>
      </c>
      <c r="C1206">
        <v>6945</v>
      </c>
      <c r="D1206" t="b">
        <v>0</v>
      </c>
      <c r="E1206">
        <v>49</v>
      </c>
      <c r="F1206">
        <v>110</v>
      </c>
      <c r="G1206">
        <v>67</v>
      </c>
      <c r="H1206">
        <v>50</v>
      </c>
      <c r="I1206">
        <v>71</v>
      </c>
      <c r="J1206">
        <v>8</v>
      </c>
      <c r="K1206">
        <v>25</v>
      </c>
      <c r="L1206">
        <v>62</v>
      </c>
      <c r="M1206">
        <v>19</v>
      </c>
      <c r="N1206">
        <v>3</v>
      </c>
      <c r="O1206">
        <v>47</v>
      </c>
      <c r="P1206">
        <v>44</v>
      </c>
      <c r="Q1206">
        <v>109</v>
      </c>
    </row>
    <row r="1207" spans="1:19" x14ac:dyDescent="0.3">
      <c r="A1207">
        <v>4260252878</v>
      </c>
      <c r="B1207">
        <v>1544256768</v>
      </c>
      <c r="C1207">
        <v>6908</v>
      </c>
      <c r="D1207" t="b">
        <v>1</v>
      </c>
      <c r="E1207">
        <v>100</v>
      </c>
      <c r="F1207">
        <v>10</v>
      </c>
      <c r="G1207">
        <v>78</v>
      </c>
      <c r="H1207">
        <v>82</v>
      </c>
      <c r="I1207">
        <v>85</v>
      </c>
      <c r="J1207">
        <v>40</v>
      </c>
      <c r="K1207">
        <v>66</v>
      </c>
      <c r="L1207">
        <v>12</v>
      </c>
      <c r="M1207">
        <v>107</v>
      </c>
      <c r="N1207">
        <v>2</v>
      </c>
      <c r="O1207">
        <v>97</v>
      </c>
      <c r="P1207">
        <v>44</v>
      </c>
    </row>
    <row r="1208" spans="1:19" x14ac:dyDescent="0.3">
      <c r="A1208">
        <v>4260244220</v>
      </c>
      <c r="B1208">
        <v>1544256384</v>
      </c>
      <c r="C1208">
        <v>6859</v>
      </c>
      <c r="D1208" t="b">
        <v>0</v>
      </c>
      <c r="E1208">
        <v>1</v>
      </c>
      <c r="F1208">
        <v>66</v>
      </c>
      <c r="G1208">
        <v>86</v>
      </c>
      <c r="H1208">
        <v>49</v>
      </c>
      <c r="I1208">
        <v>15</v>
      </c>
      <c r="J1208">
        <v>76</v>
      </c>
      <c r="K1208">
        <v>110</v>
      </c>
      <c r="L1208">
        <v>69</v>
      </c>
      <c r="M1208">
        <v>44</v>
      </c>
      <c r="N1208">
        <v>7</v>
      </c>
      <c r="O1208">
        <v>97</v>
      </c>
      <c r="P1208">
        <v>59</v>
      </c>
    </row>
    <row r="1209" spans="1:19" x14ac:dyDescent="0.3">
      <c r="A1209">
        <v>4260256641</v>
      </c>
      <c r="B1209">
        <v>1544256896</v>
      </c>
      <c r="C1209">
        <v>6948</v>
      </c>
      <c r="D1209" t="b">
        <v>0</v>
      </c>
      <c r="E1209">
        <v>71</v>
      </c>
      <c r="F1209">
        <v>9</v>
      </c>
      <c r="G1209">
        <v>86</v>
      </c>
      <c r="H1209">
        <v>98</v>
      </c>
      <c r="I1209">
        <v>19</v>
      </c>
      <c r="J1209">
        <v>120</v>
      </c>
      <c r="K1209">
        <v>82</v>
      </c>
      <c r="L1209">
        <v>16</v>
      </c>
      <c r="M1209">
        <v>44</v>
      </c>
      <c r="N1209">
        <v>27</v>
      </c>
      <c r="O1209">
        <v>76</v>
      </c>
      <c r="P1209">
        <v>97</v>
      </c>
    </row>
    <row r="1210" spans="1:19" x14ac:dyDescent="0.3">
      <c r="A1210">
        <v>4260275324</v>
      </c>
      <c r="B1210">
        <v>1544257664</v>
      </c>
      <c r="C1210">
        <v>7112</v>
      </c>
      <c r="D1210" t="b">
        <v>0</v>
      </c>
      <c r="E1210">
        <v>97</v>
      </c>
      <c r="F1210">
        <v>23</v>
      </c>
      <c r="G1210">
        <v>110</v>
      </c>
      <c r="H1210">
        <v>86</v>
      </c>
      <c r="I1210">
        <v>93</v>
      </c>
      <c r="J1210">
        <v>78</v>
      </c>
      <c r="K1210">
        <v>44</v>
      </c>
      <c r="L1210">
        <v>100</v>
      </c>
      <c r="M1210">
        <v>62</v>
      </c>
      <c r="N1210">
        <v>74</v>
      </c>
      <c r="O1210">
        <v>101</v>
      </c>
      <c r="P1210">
        <v>61</v>
      </c>
    </row>
    <row r="1211" spans="1:19" x14ac:dyDescent="0.3">
      <c r="A1211">
        <v>4260208914</v>
      </c>
      <c r="B1211">
        <v>1544254848</v>
      </c>
      <c r="C1211">
        <v>6893</v>
      </c>
      <c r="D1211" t="b">
        <v>1</v>
      </c>
      <c r="E1211">
        <v>1</v>
      </c>
      <c r="F1211">
        <v>45</v>
      </c>
      <c r="G1211">
        <v>87</v>
      </c>
      <c r="H1211">
        <v>23</v>
      </c>
      <c r="I1211">
        <v>27</v>
      </c>
      <c r="J1211">
        <v>97</v>
      </c>
      <c r="K1211">
        <v>74</v>
      </c>
      <c r="L1211">
        <v>41</v>
      </c>
      <c r="M1211">
        <v>26</v>
      </c>
      <c r="N1211">
        <v>114</v>
      </c>
      <c r="O1211">
        <v>34</v>
      </c>
      <c r="P1211">
        <v>44</v>
      </c>
    </row>
    <row r="1212" spans="1:19" x14ac:dyDescent="0.3">
      <c r="A1212">
        <v>4260287942</v>
      </c>
      <c r="B1212">
        <v>1544258304</v>
      </c>
      <c r="C1212">
        <v>7082</v>
      </c>
      <c r="D1212" t="b">
        <v>0</v>
      </c>
      <c r="E1212">
        <v>36</v>
      </c>
      <c r="F1212">
        <v>86</v>
      </c>
      <c r="G1212">
        <v>98</v>
      </c>
      <c r="H1212">
        <v>50</v>
      </c>
      <c r="I1212">
        <v>35</v>
      </c>
      <c r="J1212">
        <v>8</v>
      </c>
      <c r="K1212">
        <v>38</v>
      </c>
      <c r="L1212">
        <v>57</v>
      </c>
      <c r="M1212">
        <v>26</v>
      </c>
      <c r="N1212">
        <v>76</v>
      </c>
      <c r="O1212">
        <v>16</v>
      </c>
      <c r="P1212">
        <v>44</v>
      </c>
      <c r="Q1212">
        <v>61</v>
      </c>
    </row>
    <row r="1213" spans="1:19" x14ac:dyDescent="0.3">
      <c r="A1213">
        <v>4260282616</v>
      </c>
      <c r="B1213">
        <v>1544258048</v>
      </c>
      <c r="C1213">
        <v>6939</v>
      </c>
      <c r="D1213" t="b">
        <v>0</v>
      </c>
      <c r="E1213">
        <v>97</v>
      </c>
      <c r="F1213">
        <v>38</v>
      </c>
      <c r="G1213">
        <v>121</v>
      </c>
      <c r="H1213">
        <v>31</v>
      </c>
      <c r="I1213">
        <v>67</v>
      </c>
      <c r="J1213">
        <v>79</v>
      </c>
      <c r="K1213">
        <v>114</v>
      </c>
      <c r="L1213">
        <v>76</v>
      </c>
      <c r="M1213">
        <v>6</v>
      </c>
      <c r="N1213">
        <v>62</v>
      </c>
      <c r="O1213">
        <v>93</v>
      </c>
      <c r="P1213">
        <v>14</v>
      </c>
      <c r="Q1213">
        <v>109</v>
      </c>
      <c r="R1213">
        <v>61</v>
      </c>
      <c r="S1213">
        <v>44</v>
      </c>
    </row>
    <row r="1214" spans="1:19" x14ac:dyDescent="0.3">
      <c r="A1214">
        <v>4260272111</v>
      </c>
      <c r="B1214">
        <v>1544257536</v>
      </c>
      <c r="C1214">
        <v>6883</v>
      </c>
      <c r="D1214" t="b">
        <v>1</v>
      </c>
      <c r="E1214">
        <v>44</v>
      </c>
      <c r="F1214">
        <v>40</v>
      </c>
      <c r="G1214">
        <v>3</v>
      </c>
      <c r="H1214">
        <v>101</v>
      </c>
      <c r="I1214">
        <v>16</v>
      </c>
      <c r="J1214">
        <v>63</v>
      </c>
      <c r="K1214">
        <v>86</v>
      </c>
      <c r="L1214">
        <v>112</v>
      </c>
      <c r="M1214">
        <v>97</v>
      </c>
      <c r="N1214">
        <v>114</v>
      </c>
      <c r="O1214">
        <v>41</v>
      </c>
      <c r="P1214">
        <v>8</v>
      </c>
      <c r="Q1214">
        <v>93</v>
      </c>
    </row>
    <row r="1215" spans="1:19" x14ac:dyDescent="0.3">
      <c r="A1215">
        <v>4260252009</v>
      </c>
      <c r="B1215">
        <v>1544256640</v>
      </c>
      <c r="C1215">
        <v>6859</v>
      </c>
      <c r="D1215" t="b">
        <v>1</v>
      </c>
      <c r="E1215">
        <v>110</v>
      </c>
      <c r="F1215">
        <v>97</v>
      </c>
      <c r="G1215">
        <v>1</v>
      </c>
      <c r="H1215">
        <v>78</v>
      </c>
      <c r="I1215">
        <v>35</v>
      </c>
      <c r="J1215">
        <v>109</v>
      </c>
      <c r="K1215">
        <v>38</v>
      </c>
      <c r="L1215">
        <v>32</v>
      </c>
      <c r="M1215">
        <v>76</v>
      </c>
      <c r="N1215">
        <v>86</v>
      </c>
      <c r="O1215">
        <v>44</v>
      </c>
      <c r="P1215">
        <v>113</v>
      </c>
    </row>
    <row r="1216" spans="1:19" x14ac:dyDescent="0.3">
      <c r="A1216">
        <v>4260297568</v>
      </c>
      <c r="B1216">
        <v>1544258688</v>
      </c>
      <c r="C1216">
        <v>7325</v>
      </c>
      <c r="D1216" t="b">
        <v>0</v>
      </c>
      <c r="E1216">
        <v>96</v>
      </c>
      <c r="F1216">
        <v>97</v>
      </c>
      <c r="G1216">
        <v>112</v>
      </c>
      <c r="H1216">
        <v>76</v>
      </c>
      <c r="I1216">
        <v>44</v>
      </c>
      <c r="J1216">
        <v>39</v>
      </c>
      <c r="K1216">
        <v>27</v>
      </c>
      <c r="L1216">
        <v>10</v>
      </c>
      <c r="M1216">
        <v>86</v>
      </c>
      <c r="N1216">
        <v>50</v>
      </c>
      <c r="O1216">
        <v>100</v>
      </c>
      <c r="P1216">
        <v>82</v>
      </c>
      <c r="Q1216">
        <v>121</v>
      </c>
    </row>
    <row r="1217" spans="1:18" x14ac:dyDescent="0.3">
      <c r="A1217">
        <v>4260299290</v>
      </c>
      <c r="B1217">
        <v>1544258688</v>
      </c>
      <c r="C1217">
        <v>6970</v>
      </c>
      <c r="D1217" t="b">
        <v>0</v>
      </c>
      <c r="E1217">
        <v>97</v>
      </c>
      <c r="F1217">
        <v>86</v>
      </c>
      <c r="G1217">
        <v>18</v>
      </c>
      <c r="H1217">
        <v>40</v>
      </c>
      <c r="I1217">
        <v>114</v>
      </c>
      <c r="J1217">
        <v>2</v>
      </c>
      <c r="K1217">
        <v>44</v>
      </c>
      <c r="L1217">
        <v>10</v>
      </c>
      <c r="M1217">
        <v>3</v>
      </c>
      <c r="N1217">
        <v>101</v>
      </c>
      <c r="O1217">
        <v>93</v>
      </c>
      <c r="P1217">
        <v>76</v>
      </c>
      <c r="Q1217">
        <v>111</v>
      </c>
    </row>
    <row r="1218" spans="1:18" x14ac:dyDescent="0.3">
      <c r="A1218">
        <v>4260303286</v>
      </c>
      <c r="B1218">
        <v>1544258944</v>
      </c>
      <c r="C1218">
        <v>6792</v>
      </c>
      <c r="D1218" t="b">
        <v>1</v>
      </c>
      <c r="E1218">
        <v>35</v>
      </c>
      <c r="F1218">
        <v>31</v>
      </c>
      <c r="G1218">
        <v>41</v>
      </c>
      <c r="H1218">
        <v>100</v>
      </c>
      <c r="I1218">
        <v>16</v>
      </c>
      <c r="J1218">
        <v>110</v>
      </c>
      <c r="K1218">
        <v>3</v>
      </c>
      <c r="L1218">
        <v>93</v>
      </c>
      <c r="M1218">
        <v>38</v>
      </c>
      <c r="N1218">
        <v>94</v>
      </c>
      <c r="O1218">
        <v>97</v>
      </c>
      <c r="P1218">
        <v>53</v>
      </c>
      <c r="Q1218">
        <v>17</v>
      </c>
      <c r="R1218">
        <v>44</v>
      </c>
    </row>
    <row r="1219" spans="1:18" x14ac:dyDescent="0.3">
      <c r="A1219">
        <v>4260307103</v>
      </c>
      <c r="B1219">
        <v>1544259072</v>
      </c>
      <c r="C1219">
        <v>6757</v>
      </c>
      <c r="D1219" t="b">
        <v>1</v>
      </c>
      <c r="E1219">
        <v>26</v>
      </c>
      <c r="F1219">
        <v>17</v>
      </c>
      <c r="G1219">
        <v>86</v>
      </c>
      <c r="H1219">
        <v>87</v>
      </c>
      <c r="I1219">
        <v>1</v>
      </c>
      <c r="J1219">
        <v>28</v>
      </c>
      <c r="K1219">
        <v>100</v>
      </c>
      <c r="L1219">
        <v>82</v>
      </c>
      <c r="M1219">
        <v>3</v>
      </c>
      <c r="N1219">
        <v>36</v>
      </c>
      <c r="O1219">
        <v>69</v>
      </c>
      <c r="P1219">
        <v>97</v>
      </c>
      <c r="Q1219">
        <v>44</v>
      </c>
    </row>
    <row r="1220" spans="1:18" x14ac:dyDescent="0.3">
      <c r="A1220">
        <v>4260317681</v>
      </c>
      <c r="B1220">
        <v>1544259584</v>
      </c>
      <c r="C1220">
        <v>6871</v>
      </c>
      <c r="D1220" t="b">
        <v>1</v>
      </c>
      <c r="E1220">
        <v>87</v>
      </c>
      <c r="F1220">
        <v>27</v>
      </c>
      <c r="G1220">
        <v>23</v>
      </c>
      <c r="H1220">
        <v>77</v>
      </c>
      <c r="I1220">
        <v>45</v>
      </c>
      <c r="J1220">
        <v>97</v>
      </c>
      <c r="K1220">
        <v>112</v>
      </c>
      <c r="L1220">
        <v>109</v>
      </c>
      <c r="M1220">
        <v>98</v>
      </c>
      <c r="N1220">
        <v>2</v>
      </c>
      <c r="O1220">
        <v>44</v>
      </c>
      <c r="P1220">
        <v>68</v>
      </c>
      <c r="Q1220">
        <v>86</v>
      </c>
    </row>
    <row r="1221" spans="1:18" x14ac:dyDescent="0.3">
      <c r="A1221">
        <v>4260315510</v>
      </c>
      <c r="B1221">
        <v>1544259456</v>
      </c>
      <c r="C1221">
        <v>6826</v>
      </c>
      <c r="D1221" t="b">
        <v>1</v>
      </c>
      <c r="E1221">
        <v>11</v>
      </c>
      <c r="F1221">
        <v>93</v>
      </c>
      <c r="G1221">
        <v>97</v>
      </c>
      <c r="H1221">
        <v>50</v>
      </c>
      <c r="I1221">
        <v>31</v>
      </c>
      <c r="J1221">
        <v>71</v>
      </c>
      <c r="K1221">
        <v>44</v>
      </c>
      <c r="L1221">
        <v>19</v>
      </c>
      <c r="M1221">
        <v>86</v>
      </c>
      <c r="N1221">
        <v>90</v>
      </c>
      <c r="O1221">
        <v>89</v>
      </c>
      <c r="P1221">
        <v>1</v>
      </c>
    </row>
    <row r="1222" spans="1:18" x14ac:dyDescent="0.3">
      <c r="A1222">
        <v>4260324794</v>
      </c>
      <c r="B1222">
        <v>1544259840</v>
      </c>
      <c r="C1222">
        <v>7161</v>
      </c>
      <c r="D1222" t="b">
        <v>1</v>
      </c>
      <c r="E1222">
        <v>78</v>
      </c>
      <c r="F1222">
        <v>53</v>
      </c>
      <c r="G1222">
        <v>44</v>
      </c>
      <c r="H1222">
        <v>120</v>
      </c>
      <c r="I1222">
        <v>17</v>
      </c>
      <c r="J1222">
        <v>41</v>
      </c>
      <c r="K1222">
        <v>89</v>
      </c>
      <c r="L1222">
        <v>86</v>
      </c>
      <c r="M1222">
        <v>121</v>
      </c>
      <c r="N1222">
        <v>29</v>
      </c>
      <c r="O1222">
        <v>97</v>
      </c>
      <c r="P1222">
        <v>59</v>
      </c>
      <c r="Q1222">
        <v>10</v>
      </c>
    </row>
    <row r="1223" spans="1:18" x14ac:dyDescent="0.3">
      <c r="A1223">
        <v>4260328757</v>
      </c>
      <c r="B1223">
        <v>1544259968</v>
      </c>
      <c r="C1223">
        <v>6760</v>
      </c>
      <c r="D1223" t="b">
        <v>1</v>
      </c>
      <c r="E1223">
        <v>27</v>
      </c>
      <c r="F1223">
        <v>100</v>
      </c>
      <c r="G1223">
        <v>1</v>
      </c>
      <c r="H1223">
        <v>80</v>
      </c>
      <c r="I1223">
        <v>69</v>
      </c>
      <c r="J1223">
        <v>55</v>
      </c>
      <c r="K1223">
        <v>62</v>
      </c>
      <c r="L1223">
        <v>26</v>
      </c>
      <c r="M1223">
        <v>8</v>
      </c>
      <c r="N1223">
        <v>74</v>
      </c>
      <c r="O1223">
        <v>50</v>
      </c>
      <c r="P1223">
        <v>93</v>
      </c>
      <c r="Q1223">
        <v>97</v>
      </c>
      <c r="R1223">
        <v>44</v>
      </c>
    </row>
    <row r="1224" spans="1:18" x14ac:dyDescent="0.3">
      <c r="A1224">
        <v>4260346906</v>
      </c>
      <c r="B1224">
        <v>1544260736</v>
      </c>
      <c r="C1224">
        <v>6993</v>
      </c>
      <c r="D1224" t="b">
        <v>1</v>
      </c>
      <c r="E1224">
        <v>55</v>
      </c>
      <c r="F1224">
        <v>44</v>
      </c>
      <c r="G1224">
        <v>17</v>
      </c>
      <c r="H1224">
        <v>16</v>
      </c>
      <c r="I1224">
        <v>31</v>
      </c>
      <c r="J1224">
        <v>111</v>
      </c>
      <c r="K1224">
        <v>97</v>
      </c>
      <c r="L1224">
        <v>94</v>
      </c>
      <c r="M1224">
        <v>79</v>
      </c>
      <c r="N1224">
        <v>35</v>
      </c>
      <c r="O1224">
        <v>1</v>
      </c>
    </row>
    <row r="1225" spans="1:18" x14ac:dyDescent="0.3">
      <c r="A1225">
        <v>4260344772</v>
      </c>
      <c r="B1225">
        <v>1544260736</v>
      </c>
      <c r="C1225">
        <v>6891</v>
      </c>
      <c r="D1225" t="b">
        <v>1</v>
      </c>
      <c r="E1225">
        <v>25</v>
      </c>
      <c r="F1225">
        <v>95</v>
      </c>
      <c r="G1225">
        <v>110</v>
      </c>
      <c r="H1225">
        <v>50</v>
      </c>
      <c r="I1225">
        <v>97</v>
      </c>
      <c r="J1225">
        <v>100</v>
      </c>
      <c r="K1225">
        <v>38</v>
      </c>
      <c r="L1225">
        <v>44</v>
      </c>
      <c r="M1225">
        <v>111</v>
      </c>
      <c r="N1225">
        <v>86</v>
      </c>
      <c r="O1225">
        <v>121</v>
      </c>
    </row>
    <row r="1226" spans="1:18" x14ac:dyDescent="0.3">
      <c r="A1226">
        <v>4260348418</v>
      </c>
      <c r="B1226">
        <v>1544260864</v>
      </c>
      <c r="C1226">
        <v>6801</v>
      </c>
      <c r="D1226" t="b">
        <v>1</v>
      </c>
      <c r="E1226">
        <v>50</v>
      </c>
      <c r="F1226">
        <v>44</v>
      </c>
      <c r="G1226">
        <v>38</v>
      </c>
      <c r="H1226">
        <v>86</v>
      </c>
      <c r="I1226">
        <v>76</v>
      </c>
      <c r="J1226">
        <v>97</v>
      </c>
      <c r="K1226">
        <v>1</v>
      </c>
      <c r="L1226">
        <v>111</v>
      </c>
      <c r="M1226">
        <v>19</v>
      </c>
      <c r="N1226">
        <v>16</v>
      </c>
      <c r="O1226">
        <v>59</v>
      </c>
    </row>
    <row r="1227" spans="1:18" x14ac:dyDescent="0.3">
      <c r="A1227">
        <v>4260358047</v>
      </c>
      <c r="B1227">
        <v>1544261248</v>
      </c>
      <c r="C1227">
        <v>7029</v>
      </c>
      <c r="D1227" t="b">
        <v>0</v>
      </c>
      <c r="E1227">
        <v>113</v>
      </c>
      <c r="F1227">
        <v>109</v>
      </c>
      <c r="G1227">
        <v>16</v>
      </c>
      <c r="H1227">
        <v>90</v>
      </c>
      <c r="I1227">
        <v>31</v>
      </c>
      <c r="J1227">
        <v>6</v>
      </c>
      <c r="K1227">
        <v>19</v>
      </c>
      <c r="L1227">
        <v>76</v>
      </c>
      <c r="M1227">
        <v>121</v>
      </c>
      <c r="N1227">
        <v>111</v>
      </c>
      <c r="O1227">
        <v>97</v>
      </c>
      <c r="P1227">
        <v>8</v>
      </c>
    </row>
    <row r="1228" spans="1:18" x14ac:dyDescent="0.3">
      <c r="A1228">
        <v>4260354319</v>
      </c>
      <c r="B1228">
        <v>1544261120</v>
      </c>
      <c r="C1228">
        <v>6942</v>
      </c>
      <c r="D1228" t="b">
        <v>0</v>
      </c>
      <c r="E1228">
        <v>10</v>
      </c>
      <c r="F1228">
        <v>71</v>
      </c>
      <c r="G1228">
        <v>50</v>
      </c>
      <c r="H1228">
        <v>55</v>
      </c>
      <c r="I1228">
        <v>74</v>
      </c>
      <c r="J1228">
        <v>17</v>
      </c>
      <c r="K1228">
        <v>44</v>
      </c>
      <c r="L1228">
        <v>111</v>
      </c>
      <c r="M1228">
        <v>14</v>
      </c>
      <c r="N1228">
        <v>78</v>
      </c>
      <c r="O1228">
        <v>97</v>
      </c>
      <c r="P1228">
        <v>8</v>
      </c>
    </row>
    <row r="1229" spans="1:18" x14ac:dyDescent="0.3">
      <c r="A1229">
        <v>4260368672</v>
      </c>
      <c r="B1229">
        <v>1544261760</v>
      </c>
      <c r="C1229">
        <v>6945</v>
      </c>
      <c r="D1229" t="b">
        <v>1</v>
      </c>
      <c r="E1229">
        <v>45</v>
      </c>
      <c r="F1229">
        <v>71</v>
      </c>
      <c r="G1229">
        <v>114</v>
      </c>
      <c r="H1229">
        <v>97</v>
      </c>
      <c r="I1229">
        <v>87</v>
      </c>
      <c r="J1229">
        <v>100</v>
      </c>
      <c r="K1229">
        <v>16</v>
      </c>
      <c r="L1229">
        <v>109</v>
      </c>
      <c r="M1229">
        <v>47</v>
      </c>
      <c r="N1229">
        <v>86</v>
      </c>
      <c r="O1229">
        <v>50</v>
      </c>
      <c r="P1229">
        <v>44</v>
      </c>
    </row>
    <row r="1230" spans="1:18" x14ac:dyDescent="0.3">
      <c r="A1230">
        <v>4260372126</v>
      </c>
      <c r="B1230">
        <v>1544261888</v>
      </c>
      <c r="C1230">
        <v>6915</v>
      </c>
      <c r="D1230" t="b">
        <v>1</v>
      </c>
      <c r="E1230">
        <v>78</v>
      </c>
      <c r="F1230">
        <v>93</v>
      </c>
      <c r="G1230">
        <v>17</v>
      </c>
      <c r="H1230">
        <v>50</v>
      </c>
      <c r="I1230">
        <v>97</v>
      </c>
      <c r="J1230">
        <v>6</v>
      </c>
      <c r="K1230">
        <v>85</v>
      </c>
      <c r="L1230">
        <v>101</v>
      </c>
      <c r="M1230">
        <v>107</v>
      </c>
      <c r="N1230">
        <v>10</v>
      </c>
      <c r="O1230">
        <v>44</v>
      </c>
      <c r="P1230">
        <v>46</v>
      </c>
    </row>
    <row r="1231" spans="1:18" x14ac:dyDescent="0.3">
      <c r="A1231">
        <v>4260391483</v>
      </c>
      <c r="B1231">
        <v>1544262784</v>
      </c>
      <c r="C1231">
        <v>7039</v>
      </c>
      <c r="D1231" t="b">
        <v>1</v>
      </c>
      <c r="E1231">
        <v>14</v>
      </c>
      <c r="F1231">
        <v>1</v>
      </c>
      <c r="G1231">
        <v>97</v>
      </c>
      <c r="H1231">
        <v>31</v>
      </c>
      <c r="I1231">
        <v>106</v>
      </c>
      <c r="J1231">
        <v>48</v>
      </c>
      <c r="K1231">
        <v>45</v>
      </c>
      <c r="L1231">
        <v>91</v>
      </c>
      <c r="M1231">
        <v>28</v>
      </c>
      <c r="N1231">
        <v>121</v>
      </c>
      <c r="O1231">
        <v>52</v>
      </c>
      <c r="P1231">
        <v>44</v>
      </c>
      <c r="Q1231">
        <v>82</v>
      </c>
    </row>
    <row r="1232" spans="1:18" x14ac:dyDescent="0.3">
      <c r="A1232">
        <v>4260397289</v>
      </c>
      <c r="B1232">
        <v>1544263040</v>
      </c>
      <c r="C1232">
        <v>6911</v>
      </c>
      <c r="D1232" t="b">
        <v>1</v>
      </c>
      <c r="E1232">
        <v>87</v>
      </c>
      <c r="F1232">
        <v>97</v>
      </c>
      <c r="G1232">
        <v>81</v>
      </c>
      <c r="H1232">
        <v>4</v>
      </c>
      <c r="I1232">
        <v>44</v>
      </c>
      <c r="J1232">
        <v>112</v>
      </c>
      <c r="K1232">
        <v>23</v>
      </c>
      <c r="L1232">
        <v>120</v>
      </c>
      <c r="M1232">
        <v>93</v>
      </c>
      <c r="N1232">
        <v>86</v>
      </c>
      <c r="O1232">
        <v>78</v>
      </c>
      <c r="P1232">
        <v>59</v>
      </c>
    </row>
    <row r="1233" spans="1:19" x14ac:dyDescent="0.3">
      <c r="A1233">
        <v>4260348418</v>
      </c>
      <c r="B1233">
        <v>1544260864</v>
      </c>
      <c r="C1233">
        <v>6801</v>
      </c>
      <c r="D1233" t="b">
        <v>1</v>
      </c>
      <c r="E1233">
        <v>50</v>
      </c>
      <c r="F1233">
        <v>44</v>
      </c>
      <c r="G1233">
        <v>38</v>
      </c>
      <c r="H1233">
        <v>86</v>
      </c>
      <c r="I1233">
        <v>76</v>
      </c>
      <c r="J1233">
        <v>97</v>
      </c>
      <c r="K1233">
        <v>1</v>
      </c>
      <c r="L1233">
        <v>111</v>
      </c>
      <c r="M1233">
        <v>19</v>
      </c>
      <c r="N1233">
        <v>16</v>
      </c>
      <c r="O1233">
        <v>59</v>
      </c>
    </row>
    <row r="1234" spans="1:19" x14ac:dyDescent="0.3">
      <c r="A1234">
        <v>4260419680</v>
      </c>
      <c r="B1234">
        <v>1544263936</v>
      </c>
      <c r="C1234">
        <v>7137</v>
      </c>
      <c r="D1234" t="b">
        <v>1</v>
      </c>
      <c r="E1234">
        <v>101</v>
      </c>
      <c r="F1234">
        <v>86</v>
      </c>
      <c r="G1234">
        <v>8</v>
      </c>
      <c r="H1234">
        <v>97</v>
      </c>
      <c r="I1234">
        <v>76</v>
      </c>
      <c r="J1234">
        <v>45</v>
      </c>
      <c r="K1234">
        <v>44</v>
      </c>
      <c r="L1234">
        <v>50</v>
      </c>
      <c r="M1234">
        <v>78</v>
      </c>
      <c r="N1234">
        <v>7</v>
      </c>
      <c r="O1234">
        <v>15</v>
      </c>
      <c r="P1234">
        <v>19</v>
      </c>
    </row>
    <row r="1235" spans="1:19" x14ac:dyDescent="0.3">
      <c r="A1235">
        <v>4260418866</v>
      </c>
      <c r="B1235">
        <v>1544263936</v>
      </c>
      <c r="C1235">
        <v>6865</v>
      </c>
      <c r="D1235" t="b">
        <v>1</v>
      </c>
      <c r="E1235">
        <v>85</v>
      </c>
      <c r="F1235">
        <v>97</v>
      </c>
      <c r="G1235">
        <v>79</v>
      </c>
      <c r="H1235">
        <v>74</v>
      </c>
      <c r="I1235">
        <v>44</v>
      </c>
      <c r="J1235">
        <v>93</v>
      </c>
      <c r="K1235">
        <v>94</v>
      </c>
      <c r="L1235">
        <v>16</v>
      </c>
      <c r="M1235">
        <v>90</v>
      </c>
      <c r="N1235">
        <v>112</v>
      </c>
      <c r="O1235">
        <v>34</v>
      </c>
      <c r="P1235">
        <v>76</v>
      </c>
      <c r="Q1235">
        <v>50</v>
      </c>
    </row>
    <row r="1236" spans="1:19" x14ac:dyDescent="0.3">
      <c r="A1236">
        <v>4260367740</v>
      </c>
      <c r="B1236">
        <v>1544261760</v>
      </c>
      <c r="C1236">
        <v>6799</v>
      </c>
      <c r="D1236" t="b">
        <v>0</v>
      </c>
      <c r="E1236">
        <v>44</v>
      </c>
      <c r="F1236">
        <v>31</v>
      </c>
      <c r="G1236">
        <v>76</v>
      </c>
      <c r="H1236">
        <v>16</v>
      </c>
      <c r="I1236">
        <v>45</v>
      </c>
      <c r="J1236">
        <v>79</v>
      </c>
      <c r="K1236">
        <v>4</v>
      </c>
      <c r="L1236">
        <v>88</v>
      </c>
      <c r="M1236">
        <v>97</v>
      </c>
      <c r="N1236">
        <v>1</v>
      </c>
      <c r="O1236">
        <v>93</v>
      </c>
      <c r="P1236">
        <v>105</v>
      </c>
      <c r="Q1236">
        <v>114</v>
      </c>
    </row>
    <row r="1237" spans="1:19" x14ac:dyDescent="0.3">
      <c r="A1237">
        <v>4260411699</v>
      </c>
      <c r="B1237">
        <v>1544263680</v>
      </c>
      <c r="C1237">
        <v>6794</v>
      </c>
      <c r="D1237" t="b">
        <v>1</v>
      </c>
      <c r="E1237">
        <v>86</v>
      </c>
      <c r="F1237">
        <v>16</v>
      </c>
      <c r="G1237">
        <v>106</v>
      </c>
      <c r="H1237">
        <v>97</v>
      </c>
      <c r="I1237">
        <v>44</v>
      </c>
      <c r="J1237">
        <v>93</v>
      </c>
      <c r="K1237">
        <v>121</v>
      </c>
      <c r="L1237">
        <v>2</v>
      </c>
      <c r="M1237">
        <v>31</v>
      </c>
      <c r="N1237">
        <v>78</v>
      </c>
      <c r="O1237">
        <v>114</v>
      </c>
      <c r="P1237">
        <v>101</v>
      </c>
    </row>
    <row r="1238" spans="1:19" x14ac:dyDescent="0.3">
      <c r="A1238">
        <v>4260434189</v>
      </c>
      <c r="B1238">
        <v>1544264576</v>
      </c>
      <c r="C1238">
        <v>7014</v>
      </c>
      <c r="D1238" t="b">
        <v>1</v>
      </c>
      <c r="E1238">
        <v>44</v>
      </c>
      <c r="F1238">
        <v>45</v>
      </c>
      <c r="G1238">
        <v>71</v>
      </c>
      <c r="H1238">
        <v>31</v>
      </c>
      <c r="I1238">
        <v>13</v>
      </c>
      <c r="J1238">
        <v>86</v>
      </c>
      <c r="K1238">
        <v>121</v>
      </c>
      <c r="L1238">
        <v>2</v>
      </c>
      <c r="M1238">
        <v>109</v>
      </c>
      <c r="N1238">
        <v>26</v>
      </c>
      <c r="O1238">
        <v>76</v>
      </c>
    </row>
    <row r="1239" spans="1:19" x14ac:dyDescent="0.3">
      <c r="A1239">
        <v>4260420700</v>
      </c>
      <c r="B1239">
        <v>1544264064</v>
      </c>
      <c r="C1239">
        <v>6989</v>
      </c>
      <c r="D1239" t="b">
        <v>1</v>
      </c>
      <c r="E1239">
        <v>7</v>
      </c>
      <c r="F1239">
        <v>73</v>
      </c>
      <c r="G1239">
        <v>20</v>
      </c>
      <c r="H1239">
        <v>93</v>
      </c>
      <c r="I1239">
        <v>50</v>
      </c>
      <c r="J1239">
        <v>109</v>
      </c>
      <c r="K1239">
        <v>2</v>
      </c>
      <c r="L1239">
        <v>121</v>
      </c>
      <c r="M1239">
        <v>114</v>
      </c>
      <c r="N1239">
        <v>86</v>
      </c>
      <c r="O1239">
        <v>44</v>
      </c>
      <c r="P1239">
        <v>80</v>
      </c>
      <c r="Q1239">
        <v>82</v>
      </c>
    </row>
    <row r="1240" spans="1:19" x14ac:dyDescent="0.3">
      <c r="A1240">
        <v>4260441404</v>
      </c>
      <c r="B1240">
        <v>1544264832</v>
      </c>
      <c r="C1240">
        <v>7099</v>
      </c>
      <c r="D1240" t="b">
        <v>0</v>
      </c>
      <c r="E1240">
        <v>112</v>
      </c>
      <c r="F1240">
        <v>94</v>
      </c>
      <c r="G1240">
        <v>29</v>
      </c>
      <c r="H1240">
        <v>41</v>
      </c>
      <c r="I1240">
        <v>86</v>
      </c>
      <c r="J1240">
        <v>121</v>
      </c>
      <c r="K1240">
        <v>15</v>
      </c>
      <c r="L1240">
        <v>96</v>
      </c>
      <c r="M1240">
        <v>44</v>
      </c>
      <c r="N1240">
        <v>97</v>
      </c>
      <c r="O1240">
        <v>23</v>
      </c>
    </row>
    <row r="1241" spans="1:19" x14ac:dyDescent="0.3">
      <c r="A1241">
        <v>4260465121</v>
      </c>
      <c r="B1241">
        <v>1544265856</v>
      </c>
      <c r="C1241">
        <v>7046</v>
      </c>
      <c r="D1241" t="b">
        <v>0</v>
      </c>
      <c r="E1241">
        <v>96</v>
      </c>
      <c r="F1241">
        <v>97</v>
      </c>
      <c r="G1241">
        <v>41</v>
      </c>
      <c r="H1241">
        <v>76</v>
      </c>
      <c r="I1241">
        <v>53</v>
      </c>
      <c r="J1241">
        <v>45</v>
      </c>
      <c r="K1241">
        <v>50</v>
      </c>
      <c r="L1241">
        <v>86</v>
      </c>
      <c r="M1241">
        <v>93</v>
      </c>
      <c r="N1241">
        <v>100</v>
      </c>
      <c r="O1241">
        <v>44</v>
      </c>
      <c r="P1241">
        <v>87</v>
      </c>
      <c r="Q1241">
        <v>2</v>
      </c>
    </row>
    <row r="1242" spans="1:19" x14ac:dyDescent="0.3">
      <c r="A1242">
        <v>4260442417</v>
      </c>
      <c r="B1242">
        <v>1544264960</v>
      </c>
      <c r="C1242">
        <v>6857</v>
      </c>
      <c r="D1242" t="b">
        <v>1</v>
      </c>
      <c r="E1242">
        <v>112</v>
      </c>
      <c r="F1242">
        <v>101</v>
      </c>
      <c r="G1242">
        <v>57</v>
      </c>
      <c r="H1242">
        <v>76</v>
      </c>
      <c r="I1242">
        <v>41</v>
      </c>
      <c r="J1242">
        <v>38</v>
      </c>
      <c r="K1242">
        <v>25</v>
      </c>
      <c r="L1242">
        <v>31</v>
      </c>
      <c r="M1242">
        <v>1</v>
      </c>
      <c r="N1242">
        <v>107</v>
      </c>
      <c r="O1242">
        <v>63</v>
      </c>
      <c r="P1242">
        <v>97</v>
      </c>
      <c r="Q1242">
        <v>2</v>
      </c>
    </row>
    <row r="1243" spans="1:19" x14ac:dyDescent="0.3">
      <c r="A1243">
        <v>4260492544</v>
      </c>
      <c r="B1243">
        <v>1544267136</v>
      </c>
      <c r="C1243">
        <v>6186</v>
      </c>
      <c r="D1243" t="b">
        <v>0</v>
      </c>
      <c r="E1243">
        <v>93</v>
      </c>
      <c r="F1243">
        <v>20</v>
      </c>
      <c r="G1243">
        <v>14</v>
      </c>
      <c r="H1243">
        <v>74</v>
      </c>
      <c r="I1243">
        <v>16</v>
      </c>
      <c r="J1243">
        <v>31</v>
      </c>
      <c r="K1243">
        <v>39</v>
      </c>
      <c r="L1243">
        <v>1</v>
      </c>
      <c r="M1243">
        <v>45</v>
      </c>
      <c r="N1243">
        <v>78</v>
      </c>
      <c r="O1243">
        <v>121</v>
      </c>
      <c r="P1243">
        <v>97</v>
      </c>
      <c r="Q1243">
        <v>2</v>
      </c>
      <c r="R1243">
        <v>44</v>
      </c>
      <c r="S1243">
        <v>110</v>
      </c>
    </row>
    <row r="1244" spans="1:19" x14ac:dyDescent="0.3">
      <c r="A1244">
        <v>4260480300</v>
      </c>
      <c r="B1244">
        <v>1544266496</v>
      </c>
      <c r="C1244">
        <v>7204</v>
      </c>
      <c r="D1244" t="b">
        <v>0</v>
      </c>
      <c r="E1244">
        <v>97</v>
      </c>
      <c r="F1244">
        <v>101</v>
      </c>
      <c r="G1244">
        <v>44</v>
      </c>
      <c r="H1244">
        <v>46</v>
      </c>
      <c r="I1244">
        <v>27</v>
      </c>
      <c r="J1244">
        <v>3</v>
      </c>
      <c r="K1244">
        <v>90</v>
      </c>
      <c r="L1244">
        <v>80</v>
      </c>
      <c r="M1244">
        <v>6</v>
      </c>
      <c r="N1244">
        <v>28</v>
      </c>
      <c r="O1244">
        <v>82</v>
      </c>
    </row>
    <row r="1245" spans="1:19" x14ac:dyDescent="0.3">
      <c r="A1245">
        <v>4260495799</v>
      </c>
      <c r="B1245">
        <v>1544267136</v>
      </c>
      <c r="C1245">
        <v>5957</v>
      </c>
      <c r="D1245" t="b">
        <v>0</v>
      </c>
      <c r="E1245">
        <v>64</v>
      </c>
      <c r="F1245">
        <v>2</v>
      </c>
      <c r="G1245">
        <v>14</v>
      </c>
      <c r="H1245">
        <v>81</v>
      </c>
      <c r="I1245">
        <v>12</v>
      </c>
      <c r="J1245">
        <v>50</v>
      </c>
      <c r="K1245">
        <v>94</v>
      </c>
      <c r="L1245">
        <v>33</v>
      </c>
      <c r="M1245">
        <v>71</v>
      </c>
      <c r="N1245">
        <v>59</v>
      </c>
      <c r="O1245">
        <v>91</v>
      </c>
      <c r="P1245">
        <v>121</v>
      </c>
      <c r="Q1245">
        <v>97</v>
      </c>
      <c r="R1245">
        <v>16</v>
      </c>
      <c r="S1245">
        <v>44</v>
      </c>
    </row>
    <row r="1246" spans="1:19" x14ac:dyDescent="0.3">
      <c r="A1246">
        <v>4260494219</v>
      </c>
      <c r="B1246">
        <v>1544267136</v>
      </c>
      <c r="C1246">
        <v>5933</v>
      </c>
      <c r="D1246" t="b">
        <v>1</v>
      </c>
      <c r="E1246">
        <v>91</v>
      </c>
      <c r="F1246">
        <v>69</v>
      </c>
      <c r="G1246">
        <v>49</v>
      </c>
      <c r="H1246">
        <v>72</v>
      </c>
      <c r="I1246">
        <v>121</v>
      </c>
      <c r="J1246">
        <v>84</v>
      </c>
      <c r="K1246">
        <v>86</v>
      </c>
      <c r="L1246">
        <v>98</v>
      </c>
      <c r="M1246">
        <v>8</v>
      </c>
      <c r="N1246">
        <v>53</v>
      </c>
      <c r="O1246">
        <v>103</v>
      </c>
      <c r="P1246">
        <v>62</v>
      </c>
      <c r="Q1246">
        <v>50</v>
      </c>
      <c r="R1246">
        <v>97</v>
      </c>
      <c r="S1246">
        <v>96</v>
      </c>
    </row>
    <row r="1247" spans="1:19" x14ac:dyDescent="0.3">
      <c r="A1247">
        <v>4260505149</v>
      </c>
      <c r="B1247">
        <v>1544267520</v>
      </c>
      <c r="C1247">
        <v>7011</v>
      </c>
      <c r="D1247" t="b">
        <v>1</v>
      </c>
      <c r="E1247">
        <v>30</v>
      </c>
      <c r="F1247">
        <v>1</v>
      </c>
      <c r="G1247">
        <v>78</v>
      </c>
      <c r="H1247">
        <v>19</v>
      </c>
      <c r="I1247">
        <v>27</v>
      </c>
      <c r="J1247">
        <v>8</v>
      </c>
      <c r="K1247">
        <v>26</v>
      </c>
      <c r="L1247">
        <v>103</v>
      </c>
      <c r="M1247">
        <v>16</v>
      </c>
      <c r="N1247">
        <v>87</v>
      </c>
      <c r="O1247">
        <v>50</v>
      </c>
      <c r="P1247">
        <v>121</v>
      </c>
      <c r="Q1247">
        <v>82</v>
      </c>
      <c r="R1247">
        <v>96</v>
      </c>
      <c r="S1247">
        <v>97</v>
      </c>
    </row>
    <row r="1248" spans="1:19" x14ac:dyDescent="0.3">
      <c r="A1248">
        <v>4260501496</v>
      </c>
      <c r="B1248">
        <v>1544267392</v>
      </c>
      <c r="C1248">
        <v>6789</v>
      </c>
      <c r="D1248" t="b">
        <v>1</v>
      </c>
      <c r="E1248">
        <v>23</v>
      </c>
      <c r="F1248">
        <v>38</v>
      </c>
      <c r="G1248">
        <v>5</v>
      </c>
      <c r="H1248">
        <v>54</v>
      </c>
      <c r="I1248">
        <v>101</v>
      </c>
      <c r="J1248">
        <v>16</v>
      </c>
      <c r="K1248">
        <v>45</v>
      </c>
      <c r="L1248">
        <v>121</v>
      </c>
      <c r="M1248">
        <v>31</v>
      </c>
      <c r="N1248">
        <v>10</v>
      </c>
      <c r="O1248">
        <v>91</v>
      </c>
      <c r="P1248">
        <v>50</v>
      </c>
      <c r="Q1248">
        <v>78</v>
      </c>
      <c r="R1248">
        <v>44</v>
      </c>
      <c r="S1248">
        <v>89</v>
      </c>
    </row>
    <row r="1249" spans="1:19" x14ac:dyDescent="0.3">
      <c r="A1249">
        <v>4260509349</v>
      </c>
      <c r="B1249">
        <v>1544267648</v>
      </c>
      <c r="C1249">
        <v>6557</v>
      </c>
      <c r="D1249" t="b">
        <v>0</v>
      </c>
      <c r="E1249">
        <v>86</v>
      </c>
      <c r="F1249">
        <v>44</v>
      </c>
      <c r="G1249">
        <v>16</v>
      </c>
      <c r="H1249">
        <v>76</v>
      </c>
      <c r="I1249">
        <v>71</v>
      </c>
      <c r="J1249">
        <v>55</v>
      </c>
      <c r="K1249">
        <v>19</v>
      </c>
      <c r="L1249">
        <v>8</v>
      </c>
      <c r="M1249">
        <v>97</v>
      </c>
      <c r="N1249">
        <v>31</v>
      </c>
      <c r="O1249">
        <v>75</v>
      </c>
      <c r="P1249">
        <v>121</v>
      </c>
      <c r="Q1249">
        <v>50</v>
      </c>
      <c r="R1249">
        <v>91</v>
      </c>
      <c r="S1249">
        <v>78</v>
      </c>
    </row>
    <row r="1250" spans="1:19" x14ac:dyDescent="0.3">
      <c r="A1250">
        <v>4260500141</v>
      </c>
      <c r="B1250">
        <v>1544267392</v>
      </c>
      <c r="C1250">
        <v>6405</v>
      </c>
      <c r="D1250" t="b">
        <v>1</v>
      </c>
      <c r="E1250">
        <v>86</v>
      </c>
      <c r="F1250">
        <v>85</v>
      </c>
      <c r="G1250">
        <v>38</v>
      </c>
      <c r="H1250">
        <v>44</v>
      </c>
      <c r="I1250">
        <v>63</v>
      </c>
      <c r="J1250">
        <v>78</v>
      </c>
      <c r="K1250">
        <v>100</v>
      </c>
      <c r="L1250">
        <v>112</v>
      </c>
      <c r="M1250">
        <v>80</v>
      </c>
      <c r="N1250">
        <v>98</v>
      </c>
      <c r="O1250">
        <v>97</v>
      </c>
      <c r="P1250">
        <v>121</v>
      </c>
      <c r="Q1250">
        <v>16</v>
      </c>
      <c r="R1250">
        <v>31</v>
      </c>
      <c r="S1250">
        <v>28</v>
      </c>
    </row>
    <row r="1251" spans="1:19" x14ac:dyDescent="0.3">
      <c r="A1251">
        <v>4260498891</v>
      </c>
      <c r="B1251">
        <v>1544267264</v>
      </c>
      <c r="C1251">
        <v>6278</v>
      </c>
      <c r="D1251" t="b">
        <v>1</v>
      </c>
      <c r="E1251">
        <v>71</v>
      </c>
      <c r="F1251">
        <v>41</v>
      </c>
      <c r="G1251">
        <v>16</v>
      </c>
      <c r="H1251">
        <v>112</v>
      </c>
      <c r="I1251">
        <v>34</v>
      </c>
      <c r="J1251">
        <v>86</v>
      </c>
      <c r="K1251">
        <v>52</v>
      </c>
      <c r="L1251">
        <v>93</v>
      </c>
      <c r="M1251">
        <v>94</v>
      </c>
      <c r="N1251">
        <v>19</v>
      </c>
      <c r="O1251">
        <v>97</v>
      </c>
      <c r="P1251">
        <v>121</v>
      </c>
      <c r="Q1251">
        <v>44</v>
      </c>
      <c r="R1251">
        <v>6</v>
      </c>
      <c r="S1251">
        <v>89</v>
      </c>
    </row>
    <row r="1252" spans="1:19" x14ac:dyDescent="0.3">
      <c r="A1252">
        <v>4260546015</v>
      </c>
      <c r="B1252">
        <v>1544269056</v>
      </c>
      <c r="C1252">
        <v>7087</v>
      </c>
      <c r="D1252" t="b">
        <v>1</v>
      </c>
      <c r="E1252">
        <v>27</v>
      </c>
      <c r="F1252">
        <v>109</v>
      </c>
      <c r="G1252">
        <v>33</v>
      </c>
      <c r="H1252">
        <v>88</v>
      </c>
      <c r="I1252">
        <v>95</v>
      </c>
      <c r="J1252">
        <v>86</v>
      </c>
      <c r="K1252">
        <v>46</v>
      </c>
      <c r="L1252">
        <v>8</v>
      </c>
      <c r="M1252">
        <v>50</v>
      </c>
      <c r="N1252">
        <v>42</v>
      </c>
      <c r="O1252">
        <v>97</v>
      </c>
      <c r="P1252">
        <v>91</v>
      </c>
      <c r="Q1252">
        <v>44</v>
      </c>
      <c r="R1252">
        <v>121</v>
      </c>
      <c r="S1252">
        <v>82</v>
      </c>
    </row>
    <row r="1253" spans="1:19" x14ac:dyDescent="0.3">
      <c r="A1253">
        <v>4260557798</v>
      </c>
      <c r="B1253">
        <v>1544269440</v>
      </c>
      <c r="C1253">
        <v>6751</v>
      </c>
      <c r="D1253" t="b">
        <v>0</v>
      </c>
      <c r="E1253">
        <v>31</v>
      </c>
      <c r="F1253">
        <v>69</v>
      </c>
      <c r="G1253">
        <v>94</v>
      </c>
      <c r="H1253">
        <v>93</v>
      </c>
      <c r="I1253">
        <v>103</v>
      </c>
      <c r="J1253">
        <v>73</v>
      </c>
      <c r="K1253">
        <v>38</v>
      </c>
      <c r="L1253">
        <v>27</v>
      </c>
      <c r="M1253">
        <v>41</v>
      </c>
      <c r="N1253">
        <v>101</v>
      </c>
      <c r="O1253">
        <v>85</v>
      </c>
      <c r="P1253">
        <v>78</v>
      </c>
      <c r="Q1253">
        <v>121</v>
      </c>
      <c r="R1253">
        <v>50</v>
      </c>
      <c r="S1253">
        <v>91</v>
      </c>
    </row>
    <row r="1254" spans="1:19" x14ac:dyDescent="0.3">
      <c r="A1254">
        <v>4260561267</v>
      </c>
      <c r="B1254">
        <v>1544269568</v>
      </c>
      <c r="C1254">
        <v>6464</v>
      </c>
      <c r="D1254" t="b">
        <v>0</v>
      </c>
      <c r="E1254">
        <v>97</v>
      </c>
      <c r="F1254">
        <v>45</v>
      </c>
      <c r="G1254">
        <v>76</v>
      </c>
      <c r="H1254">
        <v>41</v>
      </c>
      <c r="I1254">
        <v>86</v>
      </c>
      <c r="J1254">
        <v>121</v>
      </c>
      <c r="K1254">
        <v>19</v>
      </c>
      <c r="L1254">
        <v>101</v>
      </c>
      <c r="M1254">
        <v>38</v>
      </c>
      <c r="N1254">
        <v>44</v>
      </c>
      <c r="O1254">
        <v>2</v>
      </c>
      <c r="P1254">
        <v>78</v>
      </c>
      <c r="Q1254">
        <v>31</v>
      </c>
      <c r="R1254">
        <v>96</v>
      </c>
      <c r="S1254">
        <v>16</v>
      </c>
    </row>
    <row r="1255" spans="1:19" x14ac:dyDescent="0.3">
      <c r="A1255">
        <v>4260569982</v>
      </c>
      <c r="B1255">
        <v>1544269952</v>
      </c>
      <c r="C1255">
        <v>6404</v>
      </c>
      <c r="D1255" t="b">
        <v>0</v>
      </c>
      <c r="E1255">
        <v>38</v>
      </c>
      <c r="F1255">
        <v>100</v>
      </c>
      <c r="G1255">
        <v>48</v>
      </c>
      <c r="H1255">
        <v>30</v>
      </c>
      <c r="I1255">
        <v>49</v>
      </c>
      <c r="J1255">
        <v>72</v>
      </c>
      <c r="K1255">
        <v>3</v>
      </c>
      <c r="L1255">
        <v>19</v>
      </c>
      <c r="M1255">
        <v>91</v>
      </c>
      <c r="N1255">
        <v>114</v>
      </c>
      <c r="O1255">
        <v>97</v>
      </c>
      <c r="P1255">
        <v>121</v>
      </c>
      <c r="Q1255">
        <v>103</v>
      </c>
      <c r="R1255">
        <v>50</v>
      </c>
      <c r="S1255">
        <v>44</v>
      </c>
    </row>
    <row r="1256" spans="1:19" x14ac:dyDescent="0.3">
      <c r="A1256">
        <v>4260597130</v>
      </c>
      <c r="B1256">
        <v>1544270848</v>
      </c>
      <c r="C1256">
        <v>6545</v>
      </c>
      <c r="D1256" t="b">
        <v>0</v>
      </c>
      <c r="E1256">
        <v>45</v>
      </c>
      <c r="F1256">
        <v>31</v>
      </c>
      <c r="G1256">
        <v>67</v>
      </c>
      <c r="H1256">
        <v>100</v>
      </c>
      <c r="I1256">
        <v>17</v>
      </c>
      <c r="J1256">
        <v>30</v>
      </c>
      <c r="K1256">
        <v>10</v>
      </c>
      <c r="L1256">
        <v>16</v>
      </c>
      <c r="M1256">
        <v>106</v>
      </c>
      <c r="N1256">
        <v>121</v>
      </c>
      <c r="O1256">
        <v>38</v>
      </c>
      <c r="P1256">
        <v>50</v>
      </c>
      <c r="Q1256">
        <v>2</v>
      </c>
      <c r="R1256">
        <v>97</v>
      </c>
      <c r="S1256">
        <v>78</v>
      </c>
    </row>
    <row r="1257" spans="1:19" x14ac:dyDescent="0.3">
      <c r="A1257">
        <v>4260617429</v>
      </c>
      <c r="B1257">
        <v>1544271488</v>
      </c>
      <c r="C1257">
        <v>6666</v>
      </c>
      <c r="D1257" t="b">
        <v>1</v>
      </c>
      <c r="E1257">
        <v>93</v>
      </c>
      <c r="F1257">
        <v>31</v>
      </c>
      <c r="G1257">
        <v>35</v>
      </c>
      <c r="H1257">
        <v>100</v>
      </c>
      <c r="I1257">
        <v>38</v>
      </c>
      <c r="J1257">
        <v>1</v>
      </c>
      <c r="K1257">
        <v>50</v>
      </c>
      <c r="L1257">
        <v>69</v>
      </c>
      <c r="M1257">
        <v>66</v>
      </c>
      <c r="N1257">
        <v>76</v>
      </c>
      <c r="O1257">
        <v>121</v>
      </c>
      <c r="P1257">
        <v>44</v>
      </c>
      <c r="Q1257">
        <v>101</v>
      </c>
      <c r="R1257">
        <v>91</v>
      </c>
      <c r="S1257">
        <v>2</v>
      </c>
    </row>
    <row r="1258" spans="1:19" x14ac:dyDescent="0.3">
      <c r="A1258">
        <v>4260569982</v>
      </c>
      <c r="B1258">
        <v>1544269952</v>
      </c>
      <c r="C1258">
        <v>6404</v>
      </c>
      <c r="D1258" t="b">
        <v>0</v>
      </c>
      <c r="E1258">
        <v>38</v>
      </c>
      <c r="F1258">
        <v>100</v>
      </c>
      <c r="G1258">
        <v>48</v>
      </c>
      <c r="H1258">
        <v>30</v>
      </c>
      <c r="I1258">
        <v>49</v>
      </c>
      <c r="J1258">
        <v>72</v>
      </c>
      <c r="K1258">
        <v>3</v>
      </c>
      <c r="L1258">
        <v>19</v>
      </c>
      <c r="M1258">
        <v>91</v>
      </c>
      <c r="N1258">
        <v>114</v>
      </c>
      <c r="O1258">
        <v>97</v>
      </c>
      <c r="P1258">
        <v>121</v>
      </c>
      <c r="Q1258">
        <v>103</v>
      </c>
      <c r="R1258">
        <v>50</v>
      </c>
      <c r="S1258">
        <v>44</v>
      </c>
    </row>
    <row r="1259" spans="1:19" x14ac:dyDescent="0.3">
      <c r="A1259">
        <v>4260634105</v>
      </c>
      <c r="B1259">
        <v>1544272000</v>
      </c>
      <c r="C1259">
        <v>7033</v>
      </c>
      <c r="D1259" t="b">
        <v>1</v>
      </c>
      <c r="E1259">
        <v>86</v>
      </c>
      <c r="F1259">
        <v>1</v>
      </c>
      <c r="G1259">
        <v>28</v>
      </c>
      <c r="H1259">
        <v>88</v>
      </c>
      <c r="I1259">
        <v>50</v>
      </c>
      <c r="J1259">
        <v>73</v>
      </c>
      <c r="K1259">
        <v>16</v>
      </c>
      <c r="L1259">
        <v>31</v>
      </c>
      <c r="M1259">
        <v>114</v>
      </c>
      <c r="N1259">
        <v>101</v>
      </c>
      <c r="O1259">
        <v>23</v>
      </c>
      <c r="P1259">
        <v>97</v>
      </c>
      <c r="Q1259">
        <v>10</v>
      </c>
      <c r="R1259">
        <v>44</v>
      </c>
      <c r="S1259">
        <v>76</v>
      </c>
    </row>
    <row r="1260" spans="1:19" x14ac:dyDescent="0.3">
      <c r="A1260">
        <v>4260628948</v>
      </c>
      <c r="B1260">
        <v>1544271872</v>
      </c>
      <c r="C1260">
        <v>6367</v>
      </c>
      <c r="D1260" t="b">
        <v>0</v>
      </c>
      <c r="E1260">
        <v>121</v>
      </c>
      <c r="F1260">
        <v>98</v>
      </c>
      <c r="G1260">
        <v>101</v>
      </c>
      <c r="H1260">
        <v>16</v>
      </c>
      <c r="I1260">
        <v>44</v>
      </c>
      <c r="J1260">
        <v>23</v>
      </c>
      <c r="K1260">
        <v>29</v>
      </c>
      <c r="L1260">
        <v>97</v>
      </c>
      <c r="M1260">
        <v>75</v>
      </c>
      <c r="N1260">
        <v>8</v>
      </c>
      <c r="O1260">
        <v>31</v>
      </c>
      <c r="P1260">
        <v>78</v>
      </c>
      <c r="Q1260">
        <v>38</v>
      </c>
      <c r="R1260">
        <v>6</v>
      </c>
      <c r="S1260">
        <v>100</v>
      </c>
    </row>
    <row r="1261" spans="1:19" x14ac:dyDescent="0.3">
      <c r="A1261">
        <v>4260639794</v>
      </c>
      <c r="B1261">
        <v>1544272256</v>
      </c>
      <c r="C1261">
        <v>6557</v>
      </c>
      <c r="D1261" t="b">
        <v>0</v>
      </c>
      <c r="E1261">
        <v>78</v>
      </c>
      <c r="F1261">
        <v>76</v>
      </c>
      <c r="G1261">
        <v>1</v>
      </c>
      <c r="H1261">
        <v>100</v>
      </c>
      <c r="I1261">
        <v>3</v>
      </c>
      <c r="J1261">
        <v>91</v>
      </c>
      <c r="K1261">
        <v>31</v>
      </c>
      <c r="L1261">
        <v>16</v>
      </c>
      <c r="M1261">
        <v>11</v>
      </c>
      <c r="N1261">
        <v>57</v>
      </c>
      <c r="O1261">
        <v>97</v>
      </c>
      <c r="P1261">
        <v>80</v>
      </c>
      <c r="Q1261">
        <v>44</v>
      </c>
      <c r="R1261">
        <v>86</v>
      </c>
      <c r="S1261">
        <v>105</v>
      </c>
    </row>
    <row r="1262" spans="1:19" x14ac:dyDescent="0.3">
      <c r="A1262">
        <v>4260573013</v>
      </c>
      <c r="B1262">
        <v>1544270080</v>
      </c>
      <c r="C1262">
        <v>6254</v>
      </c>
      <c r="D1262" t="b">
        <v>1</v>
      </c>
      <c r="E1262">
        <v>121</v>
      </c>
      <c r="F1262">
        <v>44</v>
      </c>
      <c r="G1262">
        <v>31</v>
      </c>
      <c r="H1262">
        <v>59</v>
      </c>
      <c r="I1262">
        <v>78</v>
      </c>
      <c r="J1262">
        <v>92</v>
      </c>
      <c r="K1262">
        <v>98</v>
      </c>
      <c r="L1262">
        <v>27</v>
      </c>
      <c r="M1262">
        <v>100</v>
      </c>
      <c r="N1262">
        <v>109</v>
      </c>
      <c r="O1262">
        <v>97</v>
      </c>
      <c r="P1262">
        <v>16</v>
      </c>
      <c r="Q1262">
        <v>93</v>
      </c>
      <c r="R1262">
        <v>50</v>
      </c>
      <c r="S1262">
        <v>114</v>
      </c>
    </row>
    <row r="1263" spans="1:19" x14ac:dyDescent="0.3">
      <c r="A1263">
        <v>4260665625</v>
      </c>
      <c r="B1263">
        <v>1544273152</v>
      </c>
      <c r="C1263">
        <v>6117</v>
      </c>
      <c r="D1263" t="b">
        <v>1</v>
      </c>
      <c r="E1263">
        <v>2</v>
      </c>
      <c r="F1263">
        <v>25</v>
      </c>
      <c r="G1263">
        <v>101</v>
      </c>
      <c r="H1263">
        <v>44</v>
      </c>
      <c r="I1263">
        <v>85</v>
      </c>
      <c r="J1263">
        <v>10</v>
      </c>
      <c r="K1263">
        <v>74</v>
      </c>
      <c r="L1263">
        <v>96</v>
      </c>
      <c r="M1263">
        <v>53</v>
      </c>
      <c r="N1263">
        <v>31</v>
      </c>
      <c r="O1263">
        <v>97</v>
      </c>
      <c r="P1263">
        <v>50</v>
      </c>
      <c r="Q1263">
        <v>16</v>
      </c>
      <c r="R1263">
        <v>78</v>
      </c>
      <c r="S1263">
        <v>109</v>
      </c>
    </row>
    <row r="1264" spans="1:19" x14ac:dyDescent="0.3">
      <c r="A1264">
        <v>4260661585</v>
      </c>
      <c r="B1264">
        <v>1544273024</v>
      </c>
      <c r="C1264">
        <v>6056</v>
      </c>
      <c r="D1264" t="b">
        <v>1</v>
      </c>
      <c r="E1264">
        <v>2</v>
      </c>
      <c r="F1264">
        <v>50</v>
      </c>
      <c r="G1264">
        <v>93</v>
      </c>
      <c r="H1264">
        <v>17</v>
      </c>
      <c r="I1264">
        <v>101</v>
      </c>
      <c r="J1264">
        <v>109</v>
      </c>
      <c r="K1264">
        <v>29</v>
      </c>
      <c r="L1264">
        <v>39</v>
      </c>
      <c r="M1264">
        <v>30</v>
      </c>
      <c r="N1264">
        <v>7</v>
      </c>
      <c r="O1264">
        <v>91</v>
      </c>
      <c r="P1264">
        <v>78</v>
      </c>
      <c r="Q1264">
        <v>31</v>
      </c>
      <c r="R1264">
        <v>121</v>
      </c>
      <c r="S1264">
        <v>96</v>
      </c>
    </row>
    <row r="1265" spans="1:19" x14ac:dyDescent="0.3">
      <c r="A1265">
        <v>4260670705</v>
      </c>
      <c r="B1265">
        <v>1544273280</v>
      </c>
      <c r="C1265">
        <v>6028</v>
      </c>
      <c r="D1265" t="b">
        <v>1</v>
      </c>
      <c r="E1265">
        <v>97</v>
      </c>
      <c r="F1265">
        <v>15</v>
      </c>
      <c r="G1265">
        <v>78</v>
      </c>
      <c r="H1265">
        <v>80</v>
      </c>
      <c r="I1265">
        <v>27</v>
      </c>
      <c r="J1265">
        <v>96</v>
      </c>
      <c r="K1265">
        <v>86</v>
      </c>
      <c r="L1265">
        <v>93</v>
      </c>
      <c r="M1265">
        <v>84</v>
      </c>
      <c r="N1265">
        <v>61</v>
      </c>
      <c r="O1265">
        <v>82</v>
      </c>
      <c r="P1265">
        <v>121</v>
      </c>
      <c r="Q1265">
        <v>50</v>
      </c>
      <c r="R1265">
        <v>19</v>
      </c>
      <c r="S1265">
        <v>44</v>
      </c>
    </row>
    <row r="1266" spans="1:19" x14ac:dyDescent="0.3">
      <c r="A1266">
        <v>4260675316</v>
      </c>
      <c r="B1266">
        <v>1544273408</v>
      </c>
      <c r="C1266">
        <v>5690</v>
      </c>
      <c r="D1266" t="b">
        <v>0</v>
      </c>
      <c r="E1266">
        <v>100</v>
      </c>
      <c r="F1266">
        <v>93</v>
      </c>
      <c r="G1266">
        <v>50</v>
      </c>
      <c r="H1266">
        <v>74</v>
      </c>
      <c r="I1266">
        <v>96</v>
      </c>
      <c r="J1266">
        <v>44</v>
      </c>
      <c r="K1266">
        <v>31</v>
      </c>
      <c r="L1266">
        <v>92</v>
      </c>
      <c r="M1266">
        <v>69</v>
      </c>
      <c r="N1266">
        <v>7</v>
      </c>
      <c r="O1266">
        <v>78</v>
      </c>
      <c r="P1266">
        <v>16</v>
      </c>
      <c r="Q1266">
        <v>59</v>
      </c>
      <c r="R1266">
        <v>85</v>
      </c>
      <c r="S1266">
        <v>82</v>
      </c>
    </row>
    <row r="1267" spans="1:19" x14ac:dyDescent="0.3">
      <c r="A1267">
        <v>4260606904</v>
      </c>
      <c r="B1267">
        <v>1544271104</v>
      </c>
      <c r="C1267">
        <v>5897</v>
      </c>
      <c r="D1267" t="b">
        <v>1</v>
      </c>
      <c r="E1267">
        <v>53</v>
      </c>
      <c r="F1267">
        <v>94</v>
      </c>
      <c r="G1267">
        <v>41</v>
      </c>
      <c r="H1267">
        <v>38</v>
      </c>
      <c r="I1267">
        <v>31</v>
      </c>
      <c r="J1267">
        <v>16</v>
      </c>
      <c r="K1267">
        <v>63</v>
      </c>
      <c r="L1267">
        <v>8</v>
      </c>
      <c r="M1267">
        <v>13</v>
      </c>
      <c r="N1267">
        <v>84</v>
      </c>
      <c r="O1267">
        <v>50</v>
      </c>
      <c r="P1267">
        <v>34</v>
      </c>
      <c r="Q1267">
        <v>121</v>
      </c>
      <c r="R1267">
        <v>97</v>
      </c>
      <c r="S1267">
        <v>110</v>
      </c>
    </row>
    <row r="1268" spans="1:19" x14ac:dyDescent="0.3">
      <c r="A1268">
        <v>4260708241</v>
      </c>
      <c r="B1268">
        <v>1544274432</v>
      </c>
      <c r="C1268">
        <v>5494</v>
      </c>
      <c r="D1268" t="b">
        <v>1</v>
      </c>
      <c r="E1268">
        <v>111</v>
      </c>
      <c r="F1268">
        <v>34</v>
      </c>
      <c r="G1268">
        <v>96</v>
      </c>
      <c r="H1268">
        <v>109</v>
      </c>
      <c r="I1268">
        <v>62</v>
      </c>
      <c r="J1268">
        <v>69</v>
      </c>
      <c r="K1268">
        <v>19</v>
      </c>
      <c r="L1268">
        <v>67</v>
      </c>
      <c r="M1268">
        <v>121</v>
      </c>
      <c r="N1268">
        <v>85</v>
      </c>
      <c r="O1268">
        <v>50</v>
      </c>
      <c r="P1268">
        <v>31</v>
      </c>
      <c r="Q1268">
        <v>45</v>
      </c>
      <c r="R1268">
        <v>78</v>
      </c>
      <c r="S1268">
        <v>75</v>
      </c>
    </row>
    <row r="1269" spans="1:19" x14ac:dyDescent="0.3">
      <c r="A1269">
        <v>4260702056</v>
      </c>
      <c r="B1269">
        <v>1544274048</v>
      </c>
      <c r="C1269">
        <v>7166</v>
      </c>
      <c r="D1269" t="b">
        <v>1</v>
      </c>
      <c r="E1269">
        <v>12</v>
      </c>
      <c r="F1269">
        <v>2</v>
      </c>
      <c r="G1269">
        <v>3</v>
      </c>
      <c r="H1269">
        <v>35</v>
      </c>
      <c r="I1269">
        <v>31</v>
      </c>
      <c r="J1269">
        <v>50</v>
      </c>
      <c r="K1269">
        <v>17</v>
      </c>
      <c r="L1269">
        <v>62</v>
      </c>
      <c r="M1269">
        <v>6</v>
      </c>
      <c r="N1269">
        <v>38</v>
      </c>
      <c r="O1269">
        <v>97</v>
      </c>
      <c r="P1269">
        <v>45</v>
      </c>
      <c r="Q1269">
        <v>88</v>
      </c>
      <c r="R1269">
        <v>44</v>
      </c>
    </row>
    <row r="1270" spans="1:19" x14ac:dyDescent="0.3">
      <c r="A1270">
        <v>4260688230</v>
      </c>
      <c r="B1270">
        <v>1544273664</v>
      </c>
      <c r="C1270">
        <v>7001</v>
      </c>
      <c r="D1270" t="b">
        <v>1</v>
      </c>
      <c r="E1270">
        <v>27</v>
      </c>
      <c r="F1270">
        <v>16</v>
      </c>
      <c r="G1270">
        <v>22</v>
      </c>
      <c r="H1270">
        <v>109</v>
      </c>
      <c r="I1270">
        <v>65</v>
      </c>
      <c r="J1270">
        <v>44</v>
      </c>
      <c r="K1270">
        <v>104</v>
      </c>
      <c r="L1270">
        <v>86</v>
      </c>
      <c r="M1270">
        <v>50</v>
      </c>
      <c r="N1270">
        <v>111</v>
      </c>
      <c r="O1270">
        <v>97</v>
      </c>
      <c r="P1270">
        <v>120</v>
      </c>
    </row>
    <row r="1271" spans="1:19" x14ac:dyDescent="0.3">
      <c r="A1271">
        <v>4260698982</v>
      </c>
      <c r="B1271">
        <v>1544274048</v>
      </c>
      <c r="C1271">
        <v>7038</v>
      </c>
      <c r="D1271" t="b">
        <v>1</v>
      </c>
      <c r="E1271">
        <v>100</v>
      </c>
      <c r="F1271">
        <v>19</v>
      </c>
      <c r="G1271">
        <v>46</v>
      </c>
      <c r="H1271">
        <v>9</v>
      </c>
      <c r="I1271">
        <v>121</v>
      </c>
      <c r="J1271">
        <v>50</v>
      </c>
      <c r="K1271">
        <v>90</v>
      </c>
      <c r="L1271">
        <v>27</v>
      </c>
      <c r="M1271">
        <v>44</v>
      </c>
      <c r="N1271">
        <v>86</v>
      </c>
      <c r="O1271">
        <v>97</v>
      </c>
    </row>
    <row r="1272" spans="1:19" x14ac:dyDescent="0.3">
      <c r="A1272">
        <v>4260715436</v>
      </c>
      <c r="B1272">
        <v>1544274560</v>
      </c>
      <c r="C1272">
        <v>7021</v>
      </c>
      <c r="D1272" t="b">
        <v>1</v>
      </c>
      <c r="E1272">
        <v>31</v>
      </c>
      <c r="F1272">
        <v>2</v>
      </c>
      <c r="G1272">
        <v>76</v>
      </c>
      <c r="H1272">
        <v>121</v>
      </c>
      <c r="I1272">
        <v>93</v>
      </c>
      <c r="J1272">
        <v>110</v>
      </c>
      <c r="K1272">
        <v>86</v>
      </c>
      <c r="L1272">
        <v>35</v>
      </c>
      <c r="M1272">
        <v>84</v>
      </c>
      <c r="N1272">
        <v>44</v>
      </c>
      <c r="O1272">
        <v>97</v>
      </c>
      <c r="P1272">
        <v>109</v>
      </c>
      <c r="Q1272">
        <v>82</v>
      </c>
    </row>
    <row r="1273" spans="1:19" x14ac:dyDescent="0.3">
      <c r="A1273">
        <v>4260696417</v>
      </c>
      <c r="B1273">
        <v>1544273920</v>
      </c>
      <c r="C1273">
        <v>6904</v>
      </c>
      <c r="D1273" t="b">
        <v>0</v>
      </c>
      <c r="E1273">
        <v>78</v>
      </c>
      <c r="F1273">
        <v>10</v>
      </c>
      <c r="G1273">
        <v>70</v>
      </c>
      <c r="H1273">
        <v>86</v>
      </c>
      <c r="I1273">
        <v>50</v>
      </c>
      <c r="J1273">
        <v>111</v>
      </c>
      <c r="K1273">
        <v>44</v>
      </c>
      <c r="L1273">
        <v>63</v>
      </c>
      <c r="M1273">
        <v>16</v>
      </c>
      <c r="N1273">
        <v>110</v>
      </c>
      <c r="O1273">
        <v>97</v>
      </c>
      <c r="P1273">
        <v>82</v>
      </c>
      <c r="Q1273">
        <v>93</v>
      </c>
    </row>
    <row r="1274" spans="1:19" x14ac:dyDescent="0.3">
      <c r="A1274">
        <v>4260747940</v>
      </c>
      <c r="B1274">
        <v>1544275584</v>
      </c>
      <c r="C1274">
        <v>7206</v>
      </c>
      <c r="D1274" t="b">
        <v>0</v>
      </c>
      <c r="E1274">
        <v>72</v>
      </c>
      <c r="F1274">
        <v>59</v>
      </c>
      <c r="G1274">
        <v>28</v>
      </c>
      <c r="H1274">
        <v>79</v>
      </c>
      <c r="I1274">
        <v>76</v>
      </c>
      <c r="J1274">
        <v>85</v>
      </c>
      <c r="K1274">
        <v>88</v>
      </c>
      <c r="L1274">
        <v>95</v>
      </c>
      <c r="M1274">
        <v>120</v>
      </c>
      <c r="N1274">
        <v>93</v>
      </c>
      <c r="O1274">
        <v>80</v>
      </c>
      <c r="P1274">
        <v>23</v>
      </c>
      <c r="Q1274">
        <v>97</v>
      </c>
    </row>
    <row r="1275" spans="1:19" x14ac:dyDescent="0.3">
      <c r="A1275">
        <v>4260762028</v>
      </c>
      <c r="B1275">
        <v>1544275968</v>
      </c>
      <c r="C1275">
        <v>6936</v>
      </c>
      <c r="D1275" t="b">
        <v>1</v>
      </c>
      <c r="E1275">
        <v>79</v>
      </c>
      <c r="F1275">
        <v>11</v>
      </c>
      <c r="G1275">
        <v>121</v>
      </c>
      <c r="H1275">
        <v>96</v>
      </c>
      <c r="I1275">
        <v>44</v>
      </c>
      <c r="J1275">
        <v>113</v>
      </c>
      <c r="K1275">
        <v>80</v>
      </c>
      <c r="L1275">
        <v>27</v>
      </c>
      <c r="M1275">
        <v>88</v>
      </c>
      <c r="N1275">
        <v>106</v>
      </c>
      <c r="O1275">
        <v>97</v>
      </c>
      <c r="P1275">
        <v>1</v>
      </c>
    </row>
    <row r="1276" spans="1:19" x14ac:dyDescent="0.3">
      <c r="A1276">
        <v>4260759820</v>
      </c>
      <c r="B1276">
        <v>1544275840</v>
      </c>
      <c r="C1276">
        <v>6912</v>
      </c>
      <c r="D1276" t="b">
        <v>1</v>
      </c>
      <c r="E1276">
        <v>55</v>
      </c>
      <c r="F1276">
        <v>13</v>
      </c>
      <c r="G1276">
        <v>31</v>
      </c>
      <c r="H1276">
        <v>41</v>
      </c>
      <c r="I1276">
        <v>50</v>
      </c>
      <c r="J1276">
        <v>91</v>
      </c>
      <c r="K1276">
        <v>72</v>
      </c>
      <c r="L1276">
        <v>71</v>
      </c>
      <c r="M1276">
        <v>44</v>
      </c>
      <c r="N1276">
        <v>25</v>
      </c>
      <c r="O1276">
        <v>58</v>
      </c>
      <c r="P1276">
        <v>2</v>
      </c>
      <c r="Q1276">
        <v>97</v>
      </c>
      <c r="R1276">
        <v>36</v>
      </c>
    </row>
    <row r="1277" spans="1:19" x14ac:dyDescent="0.3">
      <c r="A1277">
        <v>4260727642</v>
      </c>
      <c r="B1277">
        <v>1544274944</v>
      </c>
      <c r="C1277">
        <v>6863</v>
      </c>
      <c r="D1277" t="b">
        <v>0</v>
      </c>
      <c r="E1277">
        <v>67</v>
      </c>
      <c r="F1277">
        <v>78</v>
      </c>
      <c r="G1277">
        <v>86</v>
      </c>
      <c r="H1277">
        <v>44</v>
      </c>
      <c r="I1277">
        <v>26</v>
      </c>
      <c r="J1277">
        <v>75</v>
      </c>
      <c r="K1277">
        <v>50</v>
      </c>
      <c r="L1277">
        <v>97</v>
      </c>
      <c r="M1277">
        <v>8</v>
      </c>
      <c r="N1277">
        <v>82</v>
      </c>
      <c r="O1277">
        <v>31</v>
      </c>
      <c r="P1277">
        <v>1</v>
      </c>
    </row>
    <row r="1278" spans="1:19" x14ac:dyDescent="0.3">
      <c r="A1278">
        <v>4260756367</v>
      </c>
      <c r="B1278">
        <v>1544275712</v>
      </c>
      <c r="C1278">
        <v>6853</v>
      </c>
      <c r="D1278" t="b">
        <v>0</v>
      </c>
      <c r="E1278">
        <v>111</v>
      </c>
      <c r="F1278">
        <v>93</v>
      </c>
      <c r="G1278">
        <v>2</v>
      </c>
      <c r="H1278">
        <v>76</v>
      </c>
      <c r="I1278">
        <v>107</v>
      </c>
      <c r="J1278">
        <v>3</v>
      </c>
      <c r="K1278">
        <v>44</v>
      </c>
      <c r="L1278">
        <v>78</v>
      </c>
      <c r="M1278">
        <v>97</v>
      </c>
      <c r="N1278">
        <v>50</v>
      </c>
      <c r="O1278">
        <v>59</v>
      </c>
      <c r="P1278">
        <v>41</v>
      </c>
    </row>
    <row r="1279" spans="1:19" x14ac:dyDescent="0.3">
      <c r="A1279">
        <v>4260721329</v>
      </c>
      <c r="B1279">
        <v>1544274688</v>
      </c>
      <c r="C1279">
        <v>6838</v>
      </c>
      <c r="D1279" t="b">
        <v>0</v>
      </c>
      <c r="E1279">
        <v>100</v>
      </c>
      <c r="F1279">
        <v>3</v>
      </c>
      <c r="G1279">
        <v>78</v>
      </c>
      <c r="H1279">
        <v>76</v>
      </c>
      <c r="I1279">
        <v>93</v>
      </c>
      <c r="J1279">
        <v>114</v>
      </c>
      <c r="K1279">
        <v>94</v>
      </c>
      <c r="L1279">
        <v>121</v>
      </c>
      <c r="M1279">
        <v>110</v>
      </c>
      <c r="N1279">
        <v>38</v>
      </c>
      <c r="O1279">
        <v>2</v>
      </c>
      <c r="P1279">
        <v>97</v>
      </c>
      <c r="Q1279">
        <v>41</v>
      </c>
    </row>
    <row r="1280" spans="1:19" x14ac:dyDescent="0.3">
      <c r="A1280">
        <v>4260748241</v>
      </c>
      <c r="B1280">
        <v>1544275584</v>
      </c>
      <c r="C1280">
        <v>6786</v>
      </c>
      <c r="D1280" t="b">
        <v>0</v>
      </c>
      <c r="E1280">
        <v>44</v>
      </c>
      <c r="F1280">
        <v>9</v>
      </c>
      <c r="G1280">
        <v>26</v>
      </c>
      <c r="H1280">
        <v>91</v>
      </c>
      <c r="I1280">
        <v>2</v>
      </c>
      <c r="J1280">
        <v>31</v>
      </c>
      <c r="K1280">
        <v>45</v>
      </c>
      <c r="L1280">
        <v>61</v>
      </c>
      <c r="M1280">
        <v>109</v>
      </c>
      <c r="N1280">
        <v>86</v>
      </c>
      <c r="O1280">
        <v>97</v>
      </c>
      <c r="P1280">
        <v>50</v>
      </c>
    </row>
    <row r="1281" spans="1:17" x14ac:dyDescent="0.3">
      <c r="A1281">
        <v>4260796902</v>
      </c>
      <c r="B1281">
        <v>1544276992</v>
      </c>
      <c r="C1281">
        <v>7101</v>
      </c>
      <c r="D1281" t="b">
        <v>1</v>
      </c>
      <c r="E1281">
        <v>50</v>
      </c>
      <c r="F1281">
        <v>91</v>
      </c>
      <c r="G1281">
        <v>3</v>
      </c>
      <c r="H1281">
        <v>13</v>
      </c>
      <c r="I1281">
        <v>10</v>
      </c>
      <c r="J1281">
        <v>68</v>
      </c>
      <c r="K1281">
        <v>71</v>
      </c>
      <c r="L1281">
        <v>76</v>
      </c>
      <c r="M1281">
        <v>6</v>
      </c>
      <c r="N1281">
        <v>26</v>
      </c>
      <c r="O1281">
        <v>93</v>
      </c>
      <c r="P1281">
        <v>97</v>
      </c>
      <c r="Q1281">
        <v>44</v>
      </c>
    </row>
    <row r="1282" spans="1:17" x14ac:dyDescent="0.3">
      <c r="A1282">
        <v>4260790334</v>
      </c>
      <c r="B1282">
        <v>1544276736</v>
      </c>
      <c r="C1282">
        <v>7068</v>
      </c>
      <c r="D1282" t="b">
        <v>1</v>
      </c>
      <c r="E1282">
        <v>2</v>
      </c>
      <c r="F1282">
        <v>114</v>
      </c>
      <c r="G1282">
        <v>109</v>
      </c>
      <c r="H1282">
        <v>86</v>
      </c>
      <c r="I1282">
        <v>101</v>
      </c>
      <c r="J1282">
        <v>1</v>
      </c>
      <c r="K1282">
        <v>97</v>
      </c>
      <c r="L1282">
        <v>46</v>
      </c>
      <c r="M1282">
        <v>27</v>
      </c>
      <c r="N1282">
        <v>85</v>
      </c>
      <c r="O1282">
        <v>80</v>
      </c>
      <c r="P1282">
        <v>78</v>
      </c>
    </row>
    <row r="1283" spans="1:17" x14ac:dyDescent="0.3">
      <c r="A1283">
        <v>4260801942</v>
      </c>
      <c r="B1283">
        <v>1544277120</v>
      </c>
      <c r="C1283">
        <v>7062</v>
      </c>
      <c r="D1283" t="b">
        <v>1</v>
      </c>
      <c r="E1283">
        <v>44</v>
      </c>
      <c r="F1283">
        <v>97</v>
      </c>
      <c r="G1283">
        <v>78</v>
      </c>
      <c r="H1283">
        <v>76</v>
      </c>
      <c r="I1283">
        <v>26</v>
      </c>
      <c r="J1283">
        <v>86</v>
      </c>
      <c r="K1283">
        <v>93</v>
      </c>
      <c r="L1283">
        <v>110</v>
      </c>
      <c r="M1283">
        <v>112</v>
      </c>
      <c r="N1283">
        <v>108</v>
      </c>
      <c r="O1283">
        <v>31</v>
      </c>
    </row>
    <row r="1284" spans="1:17" x14ac:dyDescent="0.3">
      <c r="A1284">
        <v>4260787059</v>
      </c>
      <c r="B1284">
        <v>1544276736</v>
      </c>
      <c r="C1284">
        <v>7004</v>
      </c>
      <c r="D1284" t="b">
        <v>1</v>
      </c>
      <c r="E1284">
        <v>97</v>
      </c>
      <c r="F1284">
        <v>121</v>
      </c>
      <c r="G1284">
        <v>50</v>
      </c>
      <c r="H1284">
        <v>1</v>
      </c>
      <c r="I1284">
        <v>52</v>
      </c>
      <c r="J1284">
        <v>38</v>
      </c>
      <c r="K1284">
        <v>76</v>
      </c>
      <c r="L1284">
        <v>111</v>
      </c>
      <c r="M1284">
        <v>44</v>
      </c>
      <c r="N1284">
        <v>100</v>
      </c>
      <c r="O1284">
        <v>35</v>
      </c>
      <c r="P1284">
        <v>63</v>
      </c>
      <c r="Q1284">
        <v>114</v>
      </c>
    </row>
    <row r="1285" spans="1:17" x14ac:dyDescent="0.3">
      <c r="A1285">
        <v>4260790374</v>
      </c>
      <c r="B1285">
        <v>1544276736</v>
      </c>
      <c r="C1285">
        <v>7004</v>
      </c>
      <c r="D1285" t="b">
        <v>0</v>
      </c>
      <c r="E1285">
        <v>6</v>
      </c>
      <c r="F1285">
        <v>50</v>
      </c>
      <c r="G1285">
        <v>44</v>
      </c>
      <c r="H1285">
        <v>110</v>
      </c>
      <c r="I1285">
        <v>87</v>
      </c>
      <c r="J1285">
        <v>82</v>
      </c>
      <c r="K1285">
        <v>84</v>
      </c>
      <c r="L1285">
        <v>2</v>
      </c>
      <c r="M1285">
        <v>88</v>
      </c>
      <c r="N1285">
        <v>114</v>
      </c>
      <c r="O1285">
        <v>80</v>
      </c>
      <c r="P1285">
        <v>97</v>
      </c>
      <c r="Q1285">
        <v>31</v>
      </c>
    </row>
    <row r="1286" spans="1:17" x14ac:dyDescent="0.3">
      <c r="A1286">
        <v>4260790374</v>
      </c>
      <c r="B1286">
        <v>1544276736</v>
      </c>
      <c r="C1286">
        <v>7004</v>
      </c>
      <c r="D1286" t="b">
        <v>0</v>
      </c>
      <c r="E1286">
        <v>6</v>
      </c>
      <c r="F1286">
        <v>50</v>
      </c>
      <c r="G1286">
        <v>44</v>
      </c>
      <c r="H1286">
        <v>110</v>
      </c>
      <c r="I1286">
        <v>87</v>
      </c>
      <c r="J1286">
        <v>82</v>
      </c>
      <c r="K1286">
        <v>84</v>
      </c>
      <c r="L1286">
        <v>2</v>
      </c>
      <c r="M1286">
        <v>88</v>
      </c>
      <c r="N1286">
        <v>114</v>
      </c>
      <c r="O1286">
        <v>80</v>
      </c>
      <c r="P1286">
        <v>97</v>
      </c>
      <c r="Q1286">
        <v>31</v>
      </c>
    </row>
    <row r="1287" spans="1:17" x14ac:dyDescent="0.3">
      <c r="A1287">
        <v>4260834647</v>
      </c>
      <c r="B1287">
        <v>1544278144</v>
      </c>
      <c r="C1287">
        <v>6938</v>
      </c>
      <c r="D1287" t="b">
        <v>1</v>
      </c>
      <c r="E1287">
        <v>18</v>
      </c>
      <c r="F1287">
        <v>110</v>
      </c>
      <c r="G1287">
        <v>15</v>
      </c>
      <c r="H1287">
        <v>19</v>
      </c>
      <c r="I1287">
        <v>41</v>
      </c>
      <c r="J1287">
        <v>50</v>
      </c>
      <c r="K1287">
        <v>63</v>
      </c>
      <c r="L1287">
        <v>31</v>
      </c>
      <c r="M1287">
        <v>74</v>
      </c>
      <c r="N1287">
        <v>9</v>
      </c>
      <c r="O1287">
        <v>97</v>
      </c>
      <c r="P1287">
        <v>34</v>
      </c>
    </row>
    <row r="1288" spans="1:17" x14ac:dyDescent="0.3">
      <c r="A1288">
        <v>4260858183</v>
      </c>
      <c r="B1288">
        <v>1544278784</v>
      </c>
      <c r="C1288">
        <v>6972</v>
      </c>
      <c r="D1288" t="b">
        <v>0</v>
      </c>
      <c r="E1288">
        <v>6</v>
      </c>
      <c r="F1288">
        <v>26</v>
      </c>
      <c r="G1288">
        <v>57</v>
      </c>
      <c r="H1288">
        <v>23</v>
      </c>
      <c r="I1288">
        <v>31</v>
      </c>
      <c r="J1288">
        <v>8</v>
      </c>
      <c r="K1288">
        <v>19</v>
      </c>
      <c r="L1288">
        <v>97</v>
      </c>
      <c r="M1288">
        <v>16</v>
      </c>
      <c r="N1288">
        <v>27</v>
      </c>
      <c r="O1288">
        <v>46</v>
      </c>
      <c r="P1288">
        <v>44</v>
      </c>
      <c r="Q1288">
        <v>109</v>
      </c>
    </row>
    <row r="1289" spans="1:17" x14ac:dyDescent="0.3">
      <c r="A1289">
        <v>4260842749</v>
      </c>
      <c r="B1289">
        <v>1544278400</v>
      </c>
      <c r="C1289">
        <v>6877</v>
      </c>
      <c r="D1289" t="b">
        <v>0</v>
      </c>
      <c r="E1289">
        <v>71</v>
      </c>
      <c r="F1289">
        <v>85</v>
      </c>
      <c r="G1289">
        <v>6</v>
      </c>
      <c r="H1289">
        <v>9</v>
      </c>
      <c r="I1289">
        <v>120</v>
      </c>
      <c r="J1289">
        <v>119</v>
      </c>
      <c r="K1289">
        <v>50</v>
      </c>
      <c r="L1289">
        <v>114</v>
      </c>
      <c r="M1289">
        <v>97</v>
      </c>
      <c r="N1289">
        <v>106</v>
      </c>
      <c r="O1289">
        <v>44</v>
      </c>
      <c r="P1289">
        <v>59</v>
      </c>
    </row>
    <row r="1290" spans="1:17" x14ac:dyDescent="0.3">
      <c r="A1290">
        <v>4260881240</v>
      </c>
      <c r="B1290">
        <v>1544279552</v>
      </c>
      <c r="C1290">
        <v>7281</v>
      </c>
    </row>
    <row r="1291" spans="1:17" x14ac:dyDescent="0.3">
      <c r="A1291">
        <v>4260886210</v>
      </c>
      <c r="B1291">
        <v>1544279680</v>
      </c>
      <c r="C1291">
        <v>6864</v>
      </c>
      <c r="D1291" t="b">
        <v>1</v>
      </c>
      <c r="E1291">
        <v>88</v>
      </c>
      <c r="F1291">
        <v>23</v>
      </c>
      <c r="G1291">
        <v>33</v>
      </c>
      <c r="H1291">
        <v>109</v>
      </c>
      <c r="I1291">
        <v>90</v>
      </c>
      <c r="J1291">
        <v>38</v>
      </c>
      <c r="K1291">
        <v>45</v>
      </c>
      <c r="L1291">
        <v>86</v>
      </c>
      <c r="M1291">
        <v>26</v>
      </c>
      <c r="N1291">
        <v>1</v>
      </c>
      <c r="O1291">
        <v>97</v>
      </c>
      <c r="P1291">
        <v>63</v>
      </c>
      <c r="Q1291">
        <v>22</v>
      </c>
    </row>
    <row r="1292" spans="1:17" x14ac:dyDescent="0.3">
      <c r="A1292">
        <v>4260858528</v>
      </c>
      <c r="B1292">
        <v>1544278784</v>
      </c>
      <c r="C1292">
        <v>6828</v>
      </c>
      <c r="D1292" t="b">
        <v>0</v>
      </c>
      <c r="E1292">
        <v>50</v>
      </c>
      <c r="F1292">
        <v>97</v>
      </c>
      <c r="G1292">
        <v>25</v>
      </c>
      <c r="H1292">
        <v>93</v>
      </c>
      <c r="I1292">
        <v>16</v>
      </c>
      <c r="J1292">
        <v>85</v>
      </c>
      <c r="K1292">
        <v>121</v>
      </c>
      <c r="L1292">
        <v>94</v>
      </c>
      <c r="M1292">
        <v>44</v>
      </c>
      <c r="N1292">
        <v>2</v>
      </c>
      <c r="O1292">
        <v>34</v>
      </c>
      <c r="P1292">
        <v>6</v>
      </c>
      <c r="Q1292">
        <v>78</v>
      </c>
    </row>
    <row r="1293" spans="1:17" x14ac:dyDescent="0.3">
      <c r="A1293">
        <v>4260852833</v>
      </c>
      <c r="B1293">
        <v>1544278656</v>
      </c>
      <c r="C1293">
        <v>6818</v>
      </c>
      <c r="D1293" t="b">
        <v>0</v>
      </c>
      <c r="E1293">
        <v>97</v>
      </c>
      <c r="F1293">
        <v>75</v>
      </c>
      <c r="G1293">
        <v>8</v>
      </c>
      <c r="H1293">
        <v>55</v>
      </c>
      <c r="I1293">
        <v>100</v>
      </c>
      <c r="J1293">
        <v>19</v>
      </c>
      <c r="K1293">
        <v>114</v>
      </c>
      <c r="L1293">
        <v>121</v>
      </c>
      <c r="M1293">
        <v>44</v>
      </c>
      <c r="N1293">
        <v>3</v>
      </c>
      <c r="O1293">
        <v>31</v>
      </c>
      <c r="P1293">
        <v>109</v>
      </c>
      <c r="Q1293">
        <v>50</v>
      </c>
    </row>
    <row r="1294" spans="1:17" x14ac:dyDescent="0.3">
      <c r="A1294">
        <v>4260898130</v>
      </c>
      <c r="B1294">
        <v>1544280064</v>
      </c>
      <c r="C1294">
        <v>7377</v>
      </c>
      <c r="D1294" t="b">
        <v>0</v>
      </c>
      <c r="E1294">
        <v>2</v>
      </c>
      <c r="F1294">
        <v>100</v>
      </c>
      <c r="G1294">
        <v>97</v>
      </c>
      <c r="H1294">
        <v>23</v>
      </c>
      <c r="I1294">
        <v>109</v>
      </c>
      <c r="J1294">
        <v>45</v>
      </c>
      <c r="K1294">
        <v>96</v>
      </c>
      <c r="L1294">
        <v>44</v>
      </c>
      <c r="M1294">
        <v>87</v>
      </c>
      <c r="N1294">
        <v>76</v>
      </c>
      <c r="O1294">
        <v>107</v>
      </c>
      <c r="P1294">
        <v>86</v>
      </c>
    </row>
    <row r="1295" spans="1:17" x14ac:dyDescent="0.3">
      <c r="A1295">
        <v>4260895299</v>
      </c>
      <c r="B1295">
        <v>1544279936</v>
      </c>
      <c r="C1295">
        <v>6876</v>
      </c>
      <c r="D1295" t="b">
        <v>0</v>
      </c>
      <c r="E1295">
        <v>86</v>
      </c>
      <c r="F1295">
        <v>101</v>
      </c>
      <c r="G1295">
        <v>74</v>
      </c>
      <c r="H1295">
        <v>16</v>
      </c>
      <c r="I1295">
        <v>12</v>
      </c>
      <c r="J1295">
        <v>6</v>
      </c>
      <c r="K1295">
        <v>31</v>
      </c>
      <c r="L1295">
        <v>1</v>
      </c>
      <c r="M1295">
        <v>121</v>
      </c>
      <c r="N1295">
        <v>97</v>
      </c>
      <c r="O1295">
        <v>44</v>
      </c>
      <c r="P1295">
        <v>50</v>
      </c>
      <c r="Q1295">
        <v>109</v>
      </c>
    </row>
    <row r="1296" spans="1:17" x14ac:dyDescent="0.3">
      <c r="A1296">
        <v>4260902912</v>
      </c>
      <c r="B1296">
        <v>1544280192</v>
      </c>
      <c r="C1296">
        <v>6812</v>
      </c>
      <c r="D1296" t="b">
        <v>0</v>
      </c>
      <c r="E1296">
        <v>16</v>
      </c>
      <c r="F1296">
        <v>97</v>
      </c>
      <c r="G1296">
        <v>44</v>
      </c>
      <c r="H1296">
        <v>106</v>
      </c>
      <c r="I1296">
        <v>75</v>
      </c>
      <c r="J1296">
        <v>41</v>
      </c>
      <c r="K1296">
        <v>76</v>
      </c>
      <c r="L1296">
        <v>7</v>
      </c>
      <c r="M1296">
        <v>86</v>
      </c>
      <c r="N1296">
        <v>56</v>
      </c>
      <c r="O1296">
        <v>34</v>
      </c>
    </row>
    <row r="1297" spans="1:18" x14ac:dyDescent="0.3">
      <c r="A1297">
        <v>4260898130</v>
      </c>
      <c r="B1297">
        <v>1544280064</v>
      </c>
      <c r="C1297">
        <v>7377</v>
      </c>
      <c r="D1297" t="b">
        <v>0</v>
      </c>
      <c r="E1297">
        <v>2</v>
      </c>
      <c r="F1297">
        <v>100</v>
      </c>
      <c r="G1297">
        <v>97</v>
      </c>
      <c r="H1297">
        <v>23</v>
      </c>
      <c r="I1297">
        <v>109</v>
      </c>
      <c r="J1297">
        <v>45</v>
      </c>
      <c r="K1297">
        <v>96</v>
      </c>
      <c r="L1297">
        <v>44</v>
      </c>
      <c r="M1297">
        <v>87</v>
      </c>
      <c r="N1297">
        <v>76</v>
      </c>
      <c r="O1297">
        <v>107</v>
      </c>
      <c r="P1297">
        <v>86</v>
      </c>
    </row>
    <row r="1298" spans="1:18" x14ac:dyDescent="0.3">
      <c r="A1298">
        <v>4260842749</v>
      </c>
      <c r="B1298">
        <v>1544278400</v>
      </c>
      <c r="C1298">
        <v>6877</v>
      </c>
      <c r="D1298" t="b">
        <v>0</v>
      </c>
      <c r="E1298">
        <v>71</v>
      </c>
      <c r="F1298">
        <v>85</v>
      </c>
      <c r="G1298">
        <v>6</v>
      </c>
      <c r="H1298">
        <v>9</v>
      </c>
      <c r="I1298">
        <v>120</v>
      </c>
      <c r="J1298">
        <v>119</v>
      </c>
      <c r="K1298">
        <v>50</v>
      </c>
      <c r="L1298">
        <v>114</v>
      </c>
      <c r="M1298">
        <v>97</v>
      </c>
      <c r="N1298">
        <v>106</v>
      </c>
      <c r="O1298">
        <v>44</v>
      </c>
      <c r="P1298">
        <v>59</v>
      </c>
    </row>
    <row r="1299" spans="1:18" x14ac:dyDescent="0.3">
      <c r="A1299">
        <v>4260895299</v>
      </c>
      <c r="B1299">
        <v>1544279936</v>
      </c>
      <c r="C1299">
        <v>6876</v>
      </c>
      <c r="D1299" t="b">
        <v>0</v>
      </c>
      <c r="E1299">
        <v>86</v>
      </c>
      <c r="F1299">
        <v>101</v>
      </c>
      <c r="G1299">
        <v>74</v>
      </c>
      <c r="H1299">
        <v>16</v>
      </c>
      <c r="I1299">
        <v>12</v>
      </c>
      <c r="J1299">
        <v>6</v>
      </c>
      <c r="K1299">
        <v>31</v>
      </c>
      <c r="L1299">
        <v>1</v>
      </c>
      <c r="M1299">
        <v>121</v>
      </c>
      <c r="N1299">
        <v>97</v>
      </c>
      <c r="O1299">
        <v>44</v>
      </c>
      <c r="P1299">
        <v>50</v>
      </c>
      <c r="Q1299">
        <v>109</v>
      </c>
    </row>
    <row r="1300" spans="1:18" x14ac:dyDescent="0.3">
      <c r="A1300">
        <v>4260886210</v>
      </c>
      <c r="B1300">
        <v>1544279680</v>
      </c>
      <c r="C1300">
        <v>6864</v>
      </c>
      <c r="D1300" t="b">
        <v>1</v>
      </c>
      <c r="E1300">
        <v>88</v>
      </c>
      <c r="F1300">
        <v>23</v>
      </c>
      <c r="G1300">
        <v>33</v>
      </c>
      <c r="H1300">
        <v>109</v>
      </c>
      <c r="I1300">
        <v>90</v>
      </c>
      <c r="J1300">
        <v>38</v>
      </c>
      <c r="K1300">
        <v>45</v>
      </c>
      <c r="L1300">
        <v>86</v>
      </c>
      <c r="M1300">
        <v>26</v>
      </c>
      <c r="N1300">
        <v>1</v>
      </c>
      <c r="O1300">
        <v>97</v>
      </c>
      <c r="P1300">
        <v>63</v>
      </c>
      <c r="Q1300">
        <v>22</v>
      </c>
    </row>
    <row r="1301" spans="1:18" x14ac:dyDescent="0.3">
      <c r="A1301">
        <v>4260852833</v>
      </c>
      <c r="B1301">
        <v>1544278656</v>
      </c>
      <c r="C1301">
        <v>6818</v>
      </c>
      <c r="D1301" t="b">
        <v>0</v>
      </c>
      <c r="E1301">
        <v>97</v>
      </c>
      <c r="F1301">
        <v>75</v>
      </c>
      <c r="G1301">
        <v>8</v>
      </c>
      <c r="H1301">
        <v>55</v>
      </c>
      <c r="I1301">
        <v>100</v>
      </c>
      <c r="J1301">
        <v>19</v>
      </c>
      <c r="K1301">
        <v>114</v>
      </c>
      <c r="L1301">
        <v>121</v>
      </c>
      <c r="M1301">
        <v>44</v>
      </c>
      <c r="N1301">
        <v>3</v>
      </c>
      <c r="O1301">
        <v>31</v>
      </c>
      <c r="P1301">
        <v>109</v>
      </c>
      <c r="Q1301">
        <v>50</v>
      </c>
    </row>
    <row r="1302" spans="1:18" x14ac:dyDescent="0.3">
      <c r="A1302">
        <v>4260902912</v>
      </c>
      <c r="B1302">
        <v>1544280192</v>
      </c>
      <c r="C1302">
        <v>6812</v>
      </c>
      <c r="D1302" t="b">
        <v>0</v>
      </c>
      <c r="E1302">
        <v>16</v>
      </c>
      <c r="F1302">
        <v>97</v>
      </c>
      <c r="G1302">
        <v>44</v>
      </c>
      <c r="H1302">
        <v>106</v>
      </c>
      <c r="I1302">
        <v>75</v>
      </c>
      <c r="J1302">
        <v>41</v>
      </c>
      <c r="K1302">
        <v>76</v>
      </c>
      <c r="L1302">
        <v>7</v>
      </c>
      <c r="M1302">
        <v>86</v>
      </c>
      <c r="N1302">
        <v>56</v>
      </c>
      <c r="O1302">
        <v>34</v>
      </c>
    </row>
    <row r="1303" spans="1:18" x14ac:dyDescent="0.3">
      <c r="A1303">
        <v>4260905372</v>
      </c>
      <c r="B1303">
        <v>1544280320</v>
      </c>
      <c r="C1303">
        <v>6806</v>
      </c>
      <c r="D1303" t="b">
        <v>1</v>
      </c>
      <c r="E1303">
        <v>97</v>
      </c>
      <c r="F1303">
        <v>104</v>
      </c>
      <c r="G1303">
        <v>44</v>
      </c>
      <c r="H1303">
        <v>26</v>
      </c>
      <c r="I1303">
        <v>101</v>
      </c>
      <c r="J1303">
        <v>72</v>
      </c>
      <c r="K1303">
        <v>6</v>
      </c>
      <c r="L1303">
        <v>3</v>
      </c>
      <c r="M1303">
        <v>91</v>
      </c>
      <c r="N1303">
        <v>67</v>
      </c>
      <c r="O1303">
        <v>59</v>
      </c>
    </row>
    <row r="1304" spans="1:18" x14ac:dyDescent="0.3">
      <c r="A1304">
        <v>4260926575</v>
      </c>
      <c r="B1304">
        <v>1544280960</v>
      </c>
      <c r="C1304">
        <v>7240</v>
      </c>
      <c r="D1304" t="b">
        <v>1</v>
      </c>
      <c r="E1304">
        <v>27</v>
      </c>
      <c r="F1304">
        <v>12</v>
      </c>
      <c r="G1304">
        <v>17</v>
      </c>
      <c r="H1304">
        <v>104</v>
      </c>
      <c r="I1304">
        <v>86</v>
      </c>
      <c r="J1304">
        <v>114</v>
      </c>
      <c r="K1304">
        <v>50</v>
      </c>
      <c r="L1304">
        <v>101</v>
      </c>
      <c r="M1304">
        <v>52</v>
      </c>
      <c r="N1304">
        <v>3</v>
      </c>
      <c r="O1304">
        <v>97</v>
      </c>
    </row>
    <row r="1305" spans="1:18" x14ac:dyDescent="0.3">
      <c r="A1305">
        <v>4260932957</v>
      </c>
      <c r="B1305">
        <v>1544281088</v>
      </c>
      <c r="C1305">
        <v>7172</v>
      </c>
      <c r="D1305" t="b">
        <v>0</v>
      </c>
      <c r="E1305">
        <v>45</v>
      </c>
      <c r="F1305">
        <v>55</v>
      </c>
      <c r="G1305">
        <v>64</v>
      </c>
      <c r="H1305">
        <v>44</v>
      </c>
      <c r="I1305">
        <v>71</v>
      </c>
      <c r="J1305">
        <v>109</v>
      </c>
      <c r="K1305">
        <v>23</v>
      </c>
      <c r="L1305">
        <v>31</v>
      </c>
      <c r="M1305">
        <v>7</v>
      </c>
      <c r="N1305">
        <v>101</v>
      </c>
      <c r="O1305">
        <v>97</v>
      </c>
      <c r="P1305">
        <v>59</v>
      </c>
      <c r="Q1305">
        <v>98</v>
      </c>
    </row>
    <row r="1306" spans="1:18" x14ac:dyDescent="0.3">
      <c r="A1306">
        <v>4260902912</v>
      </c>
      <c r="B1306">
        <v>1544280192</v>
      </c>
      <c r="C1306">
        <v>6812</v>
      </c>
      <c r="D1306" t="b">
        <v>0</v>
      </c>
      <c r="E1306">
        <v>16</v>
      </c>
      <c r="F1306">
        <v>97</v>
      </c>
      <c r="G1306">
        <v>44</v>
      </c>
      <c r="H1306">
        <v>106</v>
      </c>
      <c r="I1306">
        <v>75</v>
      </c>
      <c r="J1306">
        <v>41</v>
      </c>
      <c r="K1306">
        <v>76</v>
      </c>
      <c r="L1306">
        <v>7</v>
      </c>
      <c r="M1306">
        <v>86</v>
      </c>
      <c r="N1306">
        <v>56</v>
      </c>
      <c r="O1306">
        <v>34</v>
      </c>
    </row>
    <row r="1307" spans="1:18" x14ac:dyDescent="0.3">
      <c r="A1307">
        <v>4260945997</v>
      </c>
      <c r="B1307">
        <v>1544281472</v>
      </c>
      <c r="C1307">
        <v>6714</v>
      </c>
      <c r="D1307" t="b">
        <v>1</v>
      </c>
      <c r="E1307">
        <v>106</v>
      </c>
      <c r="F1307">
        <v>110</v>
      </c>
      <c r="G1307">
        <v>104</v>
      </c>
      <c r="H1307">
        <v>97</v>
      </c>
      <c r="I1307">
        <v>1</v>
      </c>
      <c r="J1307">
        <v>41</v>
      </c>
      <c r="K1307">
        <v>96</v>
      </c>
      <c r="L1307">
        <v>53</v>
      </c>
      <c r="M1307">
        <v>25</v>
      </c>
      <c r="N1307">
        <v>50</v>
      </c>
      <c r="O1307">
        <v>78</v>
      </c>
      <c r="P1307">
        <v>93</v>
      </c>
      <c r="Q1307">
        <v>121</v>
      </c>
    </row>
    <row r="1308" spans="1:18" x14ac:dyDescent="0.3">
      <c r="A1308">
        <v>4260976870</v>
      </c>
      <c r="B1308">
        <v>1544282368</v>
      </c>
      <c r="C1308">
        <v>7606</v>
      </c>
      <c r="D1308" t="b">
        <v>1</v>
      </c>
      <c r="E1308">
        <v>2</v>
      </c>
      <c r="F1308">
        <v>110</v>
      </c>
      <c r="G1308">
        <v>38</v>
      </c>
      <c r="H1308">
        <v>80</v>
      </c>
      <c r="I1308">
        <v>74</v>
      </c>
      <c r="J1308">
        <v>114</v>
      </c>
      <c r="K1308">
        <v>7</v>
      </c>
      <c r="L1308">
        <v>31</v>
      </c>
      <c r="M1308">
        <v>8</v>
      </c>
      <c r="N1308">
        <v>16</v>
      </c>
      <c r="O1308">
        <v>86</v>
      </c>
      <c r="P1308">
        <v>97</v>
      </c>
    </row>
    <row r="1309" spans="1:18" x14ac:dyDescent="0.3">
      <c r="A1309">
        <v>4260972029</v>
      </c>
      <c r="B1309">
        <v>1544282240</v>
      </c>
      <c r="C1309">
        <v>6974</v>
      </c>
      <c r="D1309" t="b">
        <v>0</v>
      </c>
      <c r="E1309">
        <v>86</v>
      </c>
      <c r="F1309">
        <v>76</v>
      </c>
      <c r="G1309">
        <v>16</v>
      </c>
      <c r="H1309">
        <v>67</v>
      </c>
      <c r="I1309">
        <v>112</v>
      </c>
      <c r="J1309">
        <v>93</v>
      </c>
      <c r="K1309">
        <v>19</v>
      </c>
      <c r="L1309">
        <v>100</v>
      </c>
      <c r="M1309">
        <v>97</v>
      </c>
      <c r="N1309">
        <v>119</v>
      </c>
      <c r="O1309">
        <v>89</v>
      </c>
      <c r="P1309">
        <v>109</v>
      </c>
      <c r="Q1309">
        <v>50</v>
      </c>
      <c r="R1309">
        <v>44</v>
      </c>
    </row>
    <row r="1310" spans="1:18" x14ac:dyDescent="0.3">
      <c r="A1310">
        <v>4260966107</v>
      </c>
      <c r="B1310">
        <v>1544282112</v>
      </c>
      <c r="C1310">
        <v>6822</v>
      </c>
      <c r="D1310" t="b">
        <v>0</v>
      </c>
      <c r="E1310">
        <v>85</v>
      </c>
      <c r="F1310">
        <v>19</v>
      </c>
      <c r="G1310">
        <v>97</v>
      </c>
      <c r="H1310">
        <v>44</v>
      </c>
      <c r="I1310">
        <v>8</v>
      </c>
      <c r="J1310">
        <v>10</v>
      </c>
      <c r="K1310">
        <v>83</v>
      </c>
      <c r="L1310">
        <v>6</v>
      </c>
      <c r="M1310">
        <v>96</v>
      </c>
      <c r="N1310">
        <v>31</v>
      </c>
      <c r="O1310">
        <v>76</v>
      </c>
      <c r="P1310">
        <v>59</v>
      </c>
      <c r="Q1310">
        <v>33</v>
      </c>
    </row>
    <row r="1311" spans="1:18" x14ac:dyDescent="0.3">
      <c r="A1311">
        <v>4260980676</v>
      </c>
      <c r="B1311">
        <v>1544282496</v>
      </c>
      <c r="C1311">
        <v>6956</v>
      </c>
      <c r="D1311" t="b">
        <v>1</v>
      </c>
      <c r="E1311">
        <v>9</v>
      </c>
      <c r="F1311">
        <v>27</v>
      </c>
      <c r="G1311">
        <v>97</v>
      </c>
      <c r="H1311">
        <v>50</v>
      </c>
      <c r="I1311">
        <v>44</v>
      </c>
      <c r="J1311">
        <v>31</v>
      </c>
      <c r="K1311">
        <v>121</v>
      </c>
      <c r="L1311">
        <v>111</v>
      </c>
      <c r="M1311">
        <v>114</v>
      </c>
      <c r="N1311">
        <v>12</v>
      </c>
      <c r="O1311">
        <v>1</v>
      </c>
      <c r="P1311">
        <v>74</v>
      </c>
      <c r="Q1311">
        <v>91</v>
      </c>
    </row>
    <row r="1312" spans="1:18" x14ac:dyDescent="0.3">
      <c r="A1312">
        <v>4261006144</v>
      </c>
      <c r="B1312">
        <v>1544283392</v>
      </c>
      <c r="C1312">
        <v>7440</v>
      </c>
      <c r="D1312" t="b">
        <v>0</v>
      </c>
      <c r="E1312">
        <v>86</v>
      </c>
      <c r="F1312">
        <v>44</v>
      </c>
      <c r="G1312">
        <v>91</v>
      </c>
      <c r="H1312">
        <v>114</v>
      </c>
      <c r="I1312">
        <v>76</v>
      </c>
      <c r="J1312">
        <v>1</v>
      </c>
      <c r="K1312">
        <v>31</v>
      </c>
      <c r="L1312">
        <v>97</v>
      </c>
      <c r="M1312">
        <v>27</v>
      </c>
      <c r="N1312">
        <v>59</v>
      </c>
      <c r="O1312">
        <v>61</v>
      </c>
      <c r="P1312">
        <v>121</v>
      </c>
    </row>
    <row r="1313" spans="1:18" x14ac:dyDescent="0.3">
      <c r="A1313">
        <v>4261012044</v>
      </c>
      <c r="B1313">
        <v>1544283520</v>
      </c>
      <c r="C1313">
        <v>7047</v>
      </c>
      <c r="D1313" t="b">
        <v>1</v>
      </c>
      <c r="E1313">
        <v>33</v>
      </c>
      <c r="F1313">
        <v>59</v>
      </c>
      <c r="G1313">
        <v>78</v>
      </c>
      <c r="H1313">
        <v>86</v>
      </c>
      <c r="I1313">
        <v>44</v>
      </c>
      <c r="J1313">
        <v>41</v>
      </c>
      <c r="K1313">
        <v>50</v>
      </c>
      <c r="L1313">
        <v>28</v>
      </c>
      <c r="M1313">
        <v>20</v>
      </c>
      <c r="N1313">
        <v>97</v>
      </c>
      <c r="O1313">
        <v>109</v>
      </c>
      <c r="P1313">
        <v>121</v>
      </c>
    </row>
    <row r="1314" spans="1:18" x14ac:dyDescent="0.3">
      <c r="A1314">
        <v>4261003611</v>
      </c>
      <c r="B1314">
        <v>1544283264</v>
      </c>
      <c r="C1314">
        <v>6887</v>
      </c>
      <c r="D1314" t="b">
        <v>1</v>
      </c>
      <c r="E1314">
        <v>6</v>
      </c>
      <c r="F1314">
        <v>86</v>
      </c>
      <c r="G1314">
        <v>45</v>
      </c>
      <c r="H1314">
        <v>46</v>
      </c>
      <c r="I1314">
        <v>31</v>
      </c>
      <c r="J1314">
        <v>25</v>
      </c>
      <c r="K1314">
        <v>93</v>
      </c>
      <c r="L1314">
        <v>100</v>
      </c>
      <c r="M1314">
        <v>27</v>
      </c>
      <c r="N1314">
        <v>50</v>
      </c>
      <c r="O1314">
        <v>44</v>
      </c>
      <c r="P1314">
        <v>97</v>
      </c>
    </row>
    <row r="1315" spans="1:18" x14ac:dyDescent="0.3">
      <c r="A1315">
        <v>4261016278</v>
      </c>
      <c r="B1315">
        <v>1544283648</v>
      </c>
      <c r="C1315">
        <v>6830</v>
      </c>
      <c r="D1315" t="b">
        <v>0</v>
      </c>
      <c r="E1315">
        <v>44</v>
      </c>
      <c r="F1315">
        <v>86</v>
      </c>
      <c r="G1315">
        <v>110</v>
      </c>
      <c r="H1315">
        <v>74</v>
      </c>
      <c r="I1315">
        <v>2</v>
      </c>
      <c r="J1315">
        <v>22</v>
      </c>
      <c r="K1315">
        <v>23</v>
      </c>
      <c r="L1315">
        <v>90</v>
      </c>
      <c r="M1315">
        <v>3</v>
      </c>
      <c r="N1315">
        <v>41</v>
      </c>
      <c r="O1315">
        <v>97</v>
      </c>
      <c r="P1315">
        <v>82</v>
      </c>
      <c r="Q1315">
        <v>101</v>
      </c>
      <c r="R1315">
        <v>16</v>
      </c>
    </row>
    <row r="1316" spans="1:18" x14ac:dyDescent="0.3">
      <c r="A1316">
        <v>4261043245</v>
      </c>
      <c r="B1316">
        <v>1544284544</v>
      </c>
      <c r="C1316">
        <v>6890</v>
      </c>
      <c r="D1316" t="b">
        <v>1</v>
      </c>
      <c r="E1316">
        <v>86</v>
      </c>
      <c r="F1316">
        <v>44</v>
      </c>
      <c r="G1316">
        <v>96</v>
      </c>
      <c r="H1316">
        <v>10</v>
      </c>
      <c r="I1316">
        <v>50</v>
      </c>
      <c r="J1316">
        <v>94</v>
      </c>
      <c r="K1316">
        <v>97</v>
      </c>
      <c r="L1316">
        <v>1</v>
      </c>
      <c r="M1316">
        <v>16</v>
      </c>
      <c r="N1316">
        <v>121</v>
      </c>
    </row>
    <row r="1317" spans="1:18" x14ac:dyDescent="0.3">
      <c r="A1317">
        <v>4261026040</v>
      </c>
      <c r="B1317">
        <v>1544284032</v>
      </c>
      <c r="C1317">
        <v>6801</v>
      </c>
      <c r="D1317" t="b">
        <v>0</v>
      </c>
      <c r="E1317">
        <v>22</v>
      </c>
      <c r="F1317">
        <v>16</v>
      </c>
      <c r="G1317">
        <v>110</v>
      </c>
      <c r="H1317">
        <v>97</v>
      </c>
      <c r="I1317">
        <v>95</v>
      </c>
      <c r="J1317">
        <v>50</v>
      </c>
      <c r="K1317">
        <v>44</v>
      </c>
      <c r="L1317">
        <v>7</v>
      </c>
      <c r="M1317">
        <v>19</v>
      </c>
      <c r="N1317">
        <v>6</v>
      </c>
      <c r="O1317">
        <v>2</v>
      </c>
      <c r="P1317">
        <v>59</v>
      </c>
      <c r="Q1317">
        <v>41</v>
      </c>
    </row>
    <row r="1318" spans="1:18" x14ac:dyDescent="0.3">
      <c r="A1318">
        <v>4261033310</v>
      </c>
      <c r="B1318">
        <v>1544284160</v>
      </c>
      <c r="C1318">
        <v>6741</v>
      </c>
      <c r="D1318" t="b">
        <v>1</v>
      </c>
      <c r="E1318">
        <v>101</v>
      </c>
      <c r="F1318">
        <v>59</v>
      </c>
      <c r="G1318">
        <v>111</v>
      </c>
      <c r="H1318">
        <v>1</v>
      </c>
      <c r="I1318">
        <v>38</v>
      </c>
      <c r="J1318">
        <v>96</v>
      </c>
      <c r="K1318">
        <v>110</v>
      </c>
      <c r="L1318">
        <v>114</v>
      </c>
      <c r="M1318">
        <v>3</v>
      </c>
      <c r="N1318">
        <v>12</v>
      </c>
      <c r="O1318">
        <v>44</v>
      </c>
      <c r="P1318">
        <v>2</v>
      </c>
    </row>
    <row r="1319" spans="1:18" x14ac:dyDescent="0.3">
      <c r="A1319">
        <v>4261058575</v>
      </c>
      <c r="B1319">
        <v>1544285056</v>
      </c>
      <c r="C1319">
        <v>7009</v>
      </c>
      <c r="D1319" t="b">
        <v>0</v>
      </c>
      <c r="E1319">
        <v>121</v>
      </c>
      <c r="F1319">
        <v>53</v>
      </c>
      <c r="G1319">
        <v>76</v>
      </c>
      <c r="H1319">
        <v>97</v>
      </c>
      <c r="I1319">
        <v>8</v>
      </c>
      <c r="J1319">
        <v>1</v>
      </c>
      <c r="K1319">
        <v>21</v>
      </c>
      <c r="L1319">
        <v>28</v>
      </c>
      <c r="M1319">
        <v>50</v>
      </c>
      <c r="N1319">
        <v>27</v>
      </c>
      <c r="O1319">
        <v>114</v>
      </c>
      <c r="P1319">
        <v>44</v>
      </c>
      <c r="Q1319">
        <v>41</v>
      </c>
    </row>
    <row r="1320" spans="1:18" x14ac:dyDescent="0.3">
      <c r="A1320">
        <v>4261068602</v>
      </c>
      <c r="B1320">
        <v>1544285312</v>
      </c>
      <c r="C1320">
        <v>7017</v>
      </c>
      <c r="D1320" t="b">
        <v>1</v>
      </c>
      <c r="E1320">
        <v>31</v>
      </c>
      <c r="F1320">
        <v>76</v>
      </c>
      <c r="G1320">
        <v>97</v>
      </c>
      <c r="H1320">
        <v>44</v>
      </c>
      <c r="I1320">
        <v>121</v>
      </c>
      <c r="J1320">
        <v>86</v>
      </c>
      <c r="K1320">
        <v>93</v>
      </c>
      <c r="L1320">
        <v>71</v>
      </c>
      <c r="M1320">
        <v>13</v>
      </c>
      <c r="N1320">
        <v>3</v>
      </c>
      <c r="O1320">
        <v>10</v>
      </c>
      <c r="P1320">
        <v>2</v>
      </c>
    </row>
    <row r="1321" spans="1:18" x14ac:dyDescent="0.3">
      <c r="A1321">
        <v>4261068679</v>
      </c>
      <c r="B1321">
        <v>1544285312</v>
      </c>
      <c r="C1321">
        <v>6919</v>
      </c>
      <c r="D1321" t="b">
        <v>1</v>
      </c>
      <c r="E1321">
        <v>61</v>
      </c>
      <c r="F1321">
        <v>97</v>
      </c>
      <c r="G1321">
        <v>41</v>
      </c>
      <c r="H1321">
        <v>110</v>
      </c>
      <c r="I1321">
        <v>16</v>
      </c>
      <c r="J1321">
        <v>2</v>
      </c>
      <c r="K1321">
        <v>50</v>
      </c>
      <c r="L1321">
        <v>100</v>
      </c>
      <c r="M1321">
        <v>25</v>
      </c>
      <c r="N1321">
        <v>8</v>
      </c>
      <c r="O1321">
        <v>74</v>
      </c>
      <c r="P1321">
        <v>44</v>
      </c>
    </row>
    <row r="1322" spans="1:18" x14ac:dyDescent="0.3">
      <c r="A1322">
        <v>4261083297</v>
      </c>
      <c r="B1322">
        <v>1544285824</v>
      </c>
      <c r="C1322">
        <v>7317</v>
      </c>
      <c r="D1322" t="b">
        <v>0</v>
      </c>
      <c r="E1322">
        <v>45</v>
      </c>
      <c r="F1322">
        <v>109</v>
      </c>
      <c r="G1322">
        <v>97</v>
      </c>
      <c r="H1322">
        <v>26</v>
      </c>
      <c r="I1322">
        <v>62</v>
      </c>
      <c r="J1322">
        <v>44</v>
      </c>
      <c r="K1322">
        <v>31</v>
      </c>
      <c r="L1322">
        <v>86</v>
      </c>
      <c r="M1322">
        <v>121</v>
      </c>
      <c r="N1322">
        <v>2</v>
      </c>
      <c r="O1322">
        <v>93</v>
      </c>
      <c r="P1322">
        <v>41</v>
      </c>
    </row>
    <row r="1323" spans="1:18" x14ac:dyDescent="0.3">
      <c r="A1323">
        <v>4261090380</v>
      </c>
      <c r="B1323">
        <v>1544286080</v>
      </c>
      <c r="C1323">
        <v>6879</v>
      </c>
      <c r="D1323" t="b">
        <v>1</v>
      </c>
      <c r="E1323">
        <v>80</v>
      </c>
      <c r="F1323">
        <v>6</v>
      </c>
      <c r="G1323">
        <v>100</v>
      </c>
      <c r="H1323">
        <v>76</v>
      </c>
      <c r="I1323">
        <v>31</v>
      </c>
      <c r="J1323">
        <v>86</v>
      </c>
      <c r="K1323">
        <v>68</v>
      </c>
      <c r="L1323">
        <v>93</v>
      </c>
      <c r="M1323">
        <v>97</v>
      </c>
      <c r="N1323">
        <v>19</v>
      </c>
      <c r="O1323">
        <v>78</v>
      </c>
      <c r="P1323">
        <v>44</v>
      </c>
    </row>
    <row r="1324" spans="1:18" x14ac:dyDescent="0.3">
      <c r="A1324">
        <v>4261081610</v>
      </c>
      <c r="B1324">
        <v>1544285824</v>
      </c>
      <c r="C1324">
        <v>6776</v>
      </c>
      <c r="D1324" t="b">
        <v>1</v>
      </c>
      <c r="E1324">
        <v>111</v>
      </c>
      <c r="F1324">
        <v>10</v>
      </c>
      <c r="G1324">
        <v>15</v>
      </c>
      <c r="H1324">
        <v>86</v>
      </c>
      <c r="I1324">
        <v>74</v>
      </c>
      <c r="J1324">
        <v>78</v>
      </c>
      <c r="K1324">
        <v>14</v>
      </c>
      <c r="L1324">
        <v>1</v>
      </c>
      <c r="M1324">
        <v>34</v>
      </c>
      <c r="N1324">
        <v>110</v>
      </c>
      <c r="O1324">
        <v>97</v>
      </c>
      <c r="P1324">
        <v>63</v>
      </c>
    </row>
    <row r="1325" spans="1:18" x14ac:dyDescent="0.3">
      <c r="A1325">
        <v>4261109218</v>
      </c>
      <c r="B1325">
        <v>1544286720</v>
      </c>
      <c r="C1325">
        <v>6944</v>
      </c>
      <c r="D1325" t="b">
        <v>1</v>
      </c>
      <c r="E1325">
        <v>1</v>
      </c>
      <c r="F1325">
        <v>90</v>
      </c>
      <c r="G1325">
        <v>78</v>
      </c>
      <c r="H1325">
        <v>3</v>
      </c>
      <c r="I1325">
        <v>86</v>
      </c>
      <c r="J1325">
        <v>28</v>
      </c>
      <c r="K1325">
        <v>84</v>
      </c>
      <c r="L1325">
        <v>101</v>
      </c>
      <c r="M1325">
        <v>6</v>
      </c>
      <c r="N1325">
        <v>109</v>
      </c>
      <c r="O1325">
        <v>91</v>
      </c>
      <c r="P1325">
        <v>97</v>
      </c>
      <c r="Q1325">
        <v>77</v>
      </c>
      <c r="R1325">
        <v>44</v>
      </c>
    </row>
    <row r="1326" spans="1:18" x14ac:dyDescent="0.3">
      <c r="A1326">
        <v>4261106156</v>
      </c>
      <c r="B1326">
        <v>1544286592</v>
      </c>
      <c r="C1326">
        <v>6881</v>
      </c>
      <c r="D1326" t="b">
        <v>0</v>
      </c>
      <c r="E1326">
        <v>3</v>
      </c>
      <c r="F1326">
        <v>96</v>
      </c>
      <c r="G1326">
        <v>67</v>
      </c>
      <c r="H1326">
        <v>74</v>
      </c>
      <c r="I1326">
        <v>97</v>
      </c>
      <c r="J1326">
        <v>75</v>
      </c>
      <c r="K1326">
        <v>44</v>
      </c>
      <c r="L1326">
        <v>38</v>
      </c>
      <c r="M1326">
        <v>49</v>
      </c>
      <c r="N1326">
        <v>85</v>
      </c>
      <c r="O1326">
        <v>10</v>
      </c>
      <c r="P1326">
        <v>59</v>
      </c>
      <c r="Q1326">
        <v>76</v>
      </c>
    </row>
    <row r="1327" spans="1:18" x14ac:dyDescent="0.3">
      <c r="A1327">
        <v>4261073168</v>
      </c>
      <c r="B1327">
        <v>1544285568</v>
      </c>
      <c r="C1327">
        <v>6759</v>
      </c>
      <c r="D1327" t="b">
        <v>0</v>
      </c>
      <c r="E1327">
        <v>76</v>
      </c>
      <c r="F1327">
        <v>111</v>
      </c>
      <c r="G1327">
        <v>44</v>
      </c>
      <c r="H1327">
        <v>50</v>
      </c>
      <c r="I1327">
        <v>28</v>
      </c>
      <c r="J1327">
        <v>121</v>
      </c>
      <c r="K1327">
        <v>80</v>
      </c>
      <c r="L1327">
        <v>10</v>
      </c>
      <c r="M1327">
        <v>85</v>
      </c>
      <c r="N1327">
        <v>2</v>
      </c>
      <c r="O1327">
        <v>97</v>
      </c>
      <c r="P1327">
        <v>47</v>
      </c>
    </row>
    <row r="1328" spans="1:18" x14ac:dyDescent="0.3">
      <c r="A1328">
        <v>4261102267</v>
      </c>
      <c r="B1328">
        <v>1544286464</v>
      </c>
      <c r="C1328">
        <v>6757</v>
      </c>
      <c r="D1328" t="b">
        <v>1</v>
      </c>
      <c r="E1328">
        <v>96</v>
      </c>
      <c r="F1328">
        <v>107</v>
      </c>
      <c r="G1328">
        <v>31</v>
      </c>
      <c r="H1328">
        <v>67</v>
      </c>
      <c r="I1328">
        <v>114</v>
      </c>
      <c r="J1328">
        <v>25</v>
      </c>
      <c r="K1328">
        <v>121</v>
      </c>
      <c r="L1328">
        <v>109</v>
      </c>
      <c r="M1328">
        <v>1</v>
      </c>
      <c r="N1328">
        <v>97</v>
      </c>
      <c r="O1328">
        <v>50</v>
      </c>
      <c r="P1328">
        <v>44</v>
      </c>
    </row>
    <row r="1329" spans="1:18" x14ac:dyDescent="0.3">
      <c r="A1329">
        <v>4261120329</v>
      </c>
      <c r="B1329">
        <v>1544287104</v>
      </c>
      <c r="C1329">
        <v>7035</v>
      </c>
      <c r="D1329" t="b">
        <v>0</v>
      </c>
      <c r="E1329">
        <v>114</v>
      </c>
      <c r="F1329">
        <v>80</v>
      </c>
      <c r="G1329">
        <v>50</v>
      </c>
      <c r="H1329">
        <v>16</v>
      </c>
      <c r="I1329">
        <v>110</v>
      </c>
      <c r="J1329">
        <v>2</v>
      </c>
      <c r="K1329">
        <v>19</v>
      </c>
      <c r="L1329">
        <v>23</v>
      </c>
      <c r="M1329">
        <v>1</v>
      </c>
      <c r="N1329">
        <v>85</v>
      </c>
      <c r="O1329">
        <v>44</v>
      </c>
      <c r="P1329">
        <v>97</v>
      </c>
      <c r="Q1329">
        <v>33</v>
      </c>
    </row>
    <row r="1330" spans="1:18" x14ac:dyDescent="0.3">
      <c r="A1330">
        <v>4261123755</v>
      </c>
      <c r="B1330">
        <v>1544287232</v>
      </c>
      <c r="C1330">
        <v>6883</v>
      </c>
      <c r="D1330" t="b">
        <v>1</v>
      </c>
      <c r="E1330">
        <v>19</v>
      </c>
      <c r="F1330">
        <v>86</v>
      </c>
      <c r="G1330">
        <v>1</v>
      </c>
      <c r="H1330">
        <v>79</v>
      </c>
      <c r="I1330">
        <v>16</v>
      </c>
      <c r="J1330">
        <v>44</v>
      </c>
      <c r="K1330">
        <v>94</v>
      </c>
      <c r="L1330">
        <v>50</v>
      </c>
      <c r="M1330">
        <v>101</v>
      </c>
      <c r="N1330">
        <v>57</v>
      </c>
      <c r="O1330">
        <v>97</v>
      </c>
      <c r="P1330">
        <v>40</v>
      </c>
      <c r="Q1330">
        <v>82</v>
      </c>
    </row>
    <row r="1331" spans="1:18" x14ac:dyDescent="0.3">
      <c r="A1331">
        <v>4261129469</v>
      </c>
      <c r="B1331">
        <v>1544287360</v>
      </c>
      <c r="C1331">
        <v>6823</v>
      </c>
      <c r="D1331" t="b">
        <v>0</v>
      </c>
      <c r="E1331">
        <v>110</v>
      </c>
      <c r="F1331">
        <v>80</v>
      </c>
      <c r="G1331">
        <v>114</v>
      </c>
      <c r="H1331">
        <v>93</v>
      </c>
      <c r="I1331">
        <v>50</v>
      </c>
      <c r="J1331">
        <v>97</v>
      </c>
      <c r="K1331">
        <v>3</v>
      </c>
      <c r="L1331">
        <v>8</v>
      </c>
      <c r="M1331">
        <v>76</v>
      </c>
      <c r="N1331">
        <v>71</v>
      </c>
      <c r="O1331">
        <v>44</v>
      </c>
      <c r="P1331">
        <v>91</v>
      </c>
    </row>
    <row r="1332" spans="1:18" x14ac:dyDescent="0.3">
      <c r="A1332">
        <v>4261127090</v>
      </c>
      <c r="B1332">
        <v>1544287360</v>
      </c>
      <c r="C1332">
        <v>6866</v>
      </c>
      <c r="D1332" t="b">
        <v>0</v>
      </c>
      <c r="E1332">
        <v>76</v>
      </c>
      <c r="F1332">
        <v>25</v>
      </c>
      <c r="G1332">
        <v>97</v>
      </c>
      <c r="H1332">
        <v>28</v>
      </c>
      <c r="I1332">
        <v>8</v>
      </c>
      <c r="J1332">
        <v>86</v>
      </c>
      <c r="K1332">
        <v>93</v>
      </c>
      <c r="L1332">
        <v>94</v>
      </c>
      <c r="M1332">
        <v>121</v>
      </c>
      <c r="N1332">
        <v>69</v>
      </c>
      <c r="O1332">
        <v>44</v>
      </c>
      <c r="P1332">
        <v>111</v>
      </c>
      <c r="Q1332">
        <v>59</v>
      </c>
    </row>
    <row r="1333" spans="1:18" x14ac:dyDescent="0.3">
      <c r="A1333">
        <v>4261102267</v>
      </c>
      <c r="B1333">
        <v>1544286464</v>
      </c>
      <c r="C1333">
        <v>6757</v>
      </c>
      <c r="D1333" t="b">
        <v>1</v>
      </c>
      <c r="E1333">
        <v>96</v>
      </c>
      <c r="F1333">
        <v>107</v>
      </c>
      <c r="G1333">
        <v>31</v>
      </c>
      <c r="H1333">
        <v>67</v>
      </c>
      <c r="I1333">
        <v>114</v>
      </c>
      <c r="J1333">
        <v>25</v>
      </c>
      <c r="K1333">
        <v>121</v>
      </c>
      <c r="L1333">
        <v>109</v>
      </c>
      <c r="M1333">
        <v>1</v>
      </c>
      <c r="N1333">
        <v>97</v>
      </c>
      <c r="O1333">
        <v>50</v>
      </c>
      <c r="P1333">
        <v>44</v>
      </c>
    </row>
    <row r="1334" spans="1:18" x14ac:dyDescent="0.3">
      <c r="A1334">
        <v>4261137031</v>
      </c>
      <c r="B1334">
        <v>1544287616</v>
      </c>
      <c r="C1334">
        <v>6723</v>
      </c>
    </row>
    <row r="1335" spans="1:18" x14ac:dyDescent="0.3">
      <c r="A1335">
        <v>4261157920</v>
      </c>
      <c r="B1335">
        <v>1544288384</v>
      </c>
      <c r="C1335">
        <v>7060</v>
      </c>
      <c r="D1335" t="b">
        <v>0</v>
      </c>
      <c r="E1335">
        <v>46</v>
      </c>
      <c r="F1335">
        <v>109</v>
      </c>
      <c r="G1335">
        <v>39</v>
      </c>
      <c r="H1335">
        <v>100</v>
      </c>
      <c r="I1335">
        <v>27</v>
      </c>
      <c r="J1335">
        <v>97</v>
      </c>
      <c r="K1335">
        <v>13</v>
      </c>
      <c r="L1335">
        <v>1</v>
      </c>
      <c r="M1335">
        <v>31</v>
      </c>
      <c r="N1335">
        <v>25</v>
      </c>
      <c r="O1335">
        <v>44</v>
      </c>
    </row>
    <row r="1336" spans="1:18" x14ac:dyDescent="0.3">
      <c r="A1336">
        <v>4261157490</v>
      </c>
      <c r="B1336">
        <v>1544288384</v>
      </c>
      <c r="C1336">
        <v>6838</v>
      </c>
      <c r="D1336" t="b">
        <v>0</v>
      </c>
      <c r="E1336">
        <v>45</v>
      </c>
      <c r="F1336">
        <v>107</v>
      </c>
      <c r="G1336">
        <v>50</v>
      </c>
      <c r="H1336">
        <v>109</v>
      </c>
      <c r="I1336">
        <v>74</v>
      </c>
      <c r="J1336">
        <v>78</v>
      </c>
      <c r="K1336">
        <v>114</v>
      </c>
      <c r="L1336">
        <v>71</v>
      </c>
      <c r="M1336">
        <v>85</v>
      </c>
      <c r="N1336">
        <v>1</v>
      </c>
      <c r="O1336">
        <v>97</v>
      </c>
      <c r="P1336">
        <v>44</v>
      </c>
    </row>
    <row r="1337" spans="1:18" x14ac:dyDescent="0.3">
      <c r="A1337">
        <v>4261159046</v>
      </c>
      <c r="B1337">
        <v>1544288384</v>
      </c>
      <c r="C1337">
        <v>6785</v>
      </c>
      <c r="D1337" t="b">
        <v>1</v>
      </c>
      <c r="E1337">
        <v>27</v>
      </c>
      <c r="F1337">
        <v>29</v>
      </c>
      <c r="G1337">
        <v>41</v>
      </c>
      <c r="H1337">
        <v>94</v>
      </c>
      <c r="I1337">
        <v>26</v>
      </c>
      <c r="J1337">
        <v>7</v>
      </c>
      <c r="K1337">
        <v>21</v>
      </c>
      <c r="L1337">
        <v>97</v>
      </c>
      <c r="M1337">
        <v>8</v>
      </c>
      <c r="N1337">
        <v>76</v>
      </c>
      <c r="O1337">
        <v>93</v>
      </c>
      <c r="P1337">
        <v>45</v>
      </c>
    </row>
    <row r="1338" spans="1:18" x14ac:dyDescent="0.3">
      <c r="A1338">
        <v>4261175579</v>
      </c>
      <c r="B1338">
        <v>1544289024</v>
      </c>
      <c r="C1338">
        <v>7278</v>
      </c>
      <c r="D1338" t="b">
        <v>1</v>
      </c>
      <c r="E1338">
        <v>100</v>
      </c>
      <c r="F1338">
        <v>45</v>
      </c>
      <c r="G1338">
        <v>50</v>
      </c>
      <c r="H1338">
        <v>6</v>
      </c>
      <c r="I1338">
        <v>9</v>
      </c>
      <c r="J1338">
        <v>19</v>
      </c>
      <c r="K1338">
        <v>112</v>
      </c>
      <c r="L1338">
        <v>85</v>
      </c>
      <c r="M1338">
        <v>114</v>
      </c>
      <c r="N1338">
        <v>78</v>
      </c>
      <c r="O1338">
        <v>93</v>
      </c>
      <c r="P1338">
        <v>97</v>
      </c>
      <c r="Q1338">
        <v>44</v>
      </c>
    </row>
    <row r="1339" spans="1:18" x14ac:dyDescent="0.3">
      <c r="A1339">
        <v>4261168662</v>
      </c>
      <c r="B1339">
        <v>1544288768</v>
      </c>
      <c r="C1339">
        <v>6942</v>
      </c>
      <c r="D1339" t="b">
        <v>0</v>
      </c>
      <c r="E1339">
        <v>44</v>
      </c>
      <c r="F1339">
        <v>15</v>
      </c>
      <c r="G1339">
        <v>86</v>
      </c>
      <c r="H1339">
        <v>16</v>
      </c>
      <c r="I1339">
        <v>121</v>
      </c>
      <c r="J1339">
        <v>8</v>
      </c>
      <c r="K1339">
        <v>22</v>
      </c>
      <c r="L1339">
        <v>23</v>
      </c>
      <c r="M1339">
        <v>29</v>
      </c>
      <c r="N1339">
        <v>119</v>
      </c>
      <c r="O1339">
        <v>82</v>
      </c>
      <c r="P1339">
        <v>96</v>
      </c>
      <c r="Q1339">
        <v>1</v>
      </c>
      <c r="R1339">
        <v>97</v>
      </c>
    </row>
    <row r="1340" spans="1:18" x14ac:dyDescent="0.3">
      <c r="A1340">
        <v>4261147538</v>
      </c>
      <c r="B1340">
        <v>1544288000</v>
      </c>
      <c r="C1340">
        <v>6712</v>
      </c>
      <c r="D1340" t="b">
        <v>0</v>
      </c>
      <c r="E1340">
        <v>44</v>
      </c>
      <c r="F1340">
        <v>68</v>
      </c>
      <c r="G1340">
        <v>10</v>
      </c>
      <c r="H1340">
        <v>111</v>
      </c>
      <c r="I1340">
        <v>15</v>
      </c>
      <c r="J1340">
        <v>34</v>
      </c>
      <c r="K1340">
        <v>109</v>
      </c>
      <c r="L1340">
        <v>91</v>
      </c>
      <c r="M1340">
        <v>50</v>
      </c>
      <c r="N1340">
        <v>97</v>
      </c>
      <c r="O1340">
        <v>78</v>
      </c>
      <c r="P1340">
        <v>41</v>
      </c>
      <c r="Q1340">
        <v>76</v>
      </c>
    </row>
    <row r="1341" spans="1:18" x14ac:dyDescent="0.3">
      <c r="A1341">
        <v>4261192598</v>
      </c>
      <c r="B1341">
        <v>1544289664</v>
      </c>
      <c r="C1341">
        <v>6975</v>
      </c>
      <c r="D1341" t="b">
        <v>0</v>
      </c>
      <c r="E1341">
        <v>109</v>
      </c>
      <c r="F1341">
        <v>2</v>
      </c>
      <c r="G1341">
        <v>25</v>
      </c>
      <c r="H1341">
        <v>86</v>
      </c>
      <c r="I1341">
        <v>112</v>
      </c>
      <c r="J1341">
        <v>1</v>
      </c>
      <c r="K1341">
        <v>94</v>
      </c>
      <c r="L1341">
        <v>3</v>
      </c>
      <c r="M1341">
        <v>121</v>
      </c>
      <c r="N1341">
        <v>97</v>
      </c>
      <c r="O1341">
        <v>44</v>
      </c>
      <c r="P1341">
        <v>88</v>
      </c>
      <c r="Q1341">
        <v>22</v>
      </c>
    </row>
    <row r="1342" spans="1:18" x14ac:dyDescent="0.3">
      <c r="A1342">
        <v>4261187779</v>
      </c>
      <c r="B1342">
        <v>1544289536</v>
      </c>
      <c r="C1342">
        <v>6785</v>
      </c>
      <c r="D1342" t="b">
        <v>0</v>
      </c>
      <c r="E1342">
        <v>28</v>
      </c>
      <c r="F1342">
        <v>1</v>
      </c>
      <c r="G1342">
        <v>80</v>
      </c>
      <c r="H1342">
        <v>97</v>
      </c>
      <c r="I1342">
        <v>31</v>
      </c>
      <c r="J1342">
        <v>26</v>
      </c>
      <c r="K1342">
        <v>86</v>
      </c>
      <c r="L1342">
        <v>109</v>
      </c>
      <c r="M1342">
        <v>2</v>
      </c>
      <c r="N1342">
        <v>49</v>
      </c>
      <c r="O1342">
        <v>44</v>
      </c>
      <c r="P1342">
        <v>16</v>
      </c>
    </row>
    <row r="1343" spans="1:18" x14ac:dyDescent="0.3">
      <c r="A1343">
        <v>4261179576</v>
      </c>
      <c r="B1343">
        <v>1544289152</v>
      </c>
      <c r="C1343">
        <v>6717</v>
      </c>
      <c r="D1343" t="b">
        <v>1</v>
      </c>
      <c r="E1343">
        <v>50</v>
      </c>
      <c r="F1343">
        <v>114</v>
      </c>
      <c r="G1343">
        <v>6</v>
      </c>
      <c r="H1343">
        <v>100</v>
      </c>
      <c r="I1343">
        <v>44</v>
      </c>
      <c r="J1343">
        <v>25</v>
      </c>
      <c r="K1343">
        <v>31</v>
      </c>
      <c r="L1343">
        <v>16</v>
      </c>
      <c r="M1343">
        <v>1</v>
      </c>
      <c r="N1343">
        <v>121</v>
      </c>
      <c r="O1343">
        <v>78</v>
      </c>
      <c r="P1343">
        <v>97</v>
      </c>
    </row>
    <row r="1344" spans="1:18" x14ac:dyDescent="0.3">
      <c r="A1344">
        <v>4261140689</v>
      </c>
      <c r="B1344">
        <v>1544287744</v>
      </c>
      <c r="C1344">
        <v>6695</v>
      </c>
      <c r="D1344" t="b">
        <v>1</v>
      </c>
      <c r="E1344">
        <v>26</v>
      </c>
      <c r="F1344">
        <v>14</v>
      </c>
      <c r="G1344">
        <v>44</v>
      </c>
      <c r="H1344">
        <v>16</v>
      </c>
      <c r="I1344">
        <v>1</v>
      </c>
      <c r="J1344">
        <v>96</v>
      </c>
      <c r="K1344">
        <v>34</v>
      </c>
      <c r="L1344">
        <v>45</v>
      </c>
      <c r="M1344">
        <v>93</v>
      </c>
      <c r="N1344">
        <v>71</v>
      </c>
      <c r="O1344">
        <v>97</v>
      </c>
      <c r="P1344">
        <v>46</v>
      </c>
      <c r="Q1344">
        <v>2</v>
      </c>
    </row>
    <row r="1345" spans="1:19" x14ac:dyDescent="0.3">
      <c r="A1345">
        <v>4261209209</v>
      </c>
      <c r="B1345">
        <v>1544290304</v>
      </c>
      <c r="C1345">
        <v>7016</v>
      </c>
      <c r="D1345" t="b">
        <v>1</v>
      </c>
      <c r="E1345">
        <v>3</v>
      </c>
      <c r="F1345">
        <v>1</v>
      </c>
      <c r="G1345">
        <v>22</v>
      </c>
      <c r="H1345">
        <v>97</v>
      </c>
      <c r="I1345">
        <v>19</v>
      </c>
      <c r="J1345">
        <v>26</v>
      </c>
      <c r="K1345">
        <v>6</v>
      </c>
      <c r="L1345">
        <v>9</v>
      </c>
      <c r="M1345">
        <v>100</v>
      </c>
      <c r="N1345">
        <v>93</v>
      </c>
      <c r="O1345">
        <v>85</v>
      </c>
      <c r="P1345">
        <v>44</v>
      </c>
    </row>
    <row r="1346" spans="1:19" x14ac:dyDescent="0.3">
      <c r="A1346">
        <v>4261204188</v>
      </c>
      <c r="B1346">
        <v>1544290176</v>
      </c>
      <c r="C1346">
        <v>6786</v>
      </c>
      <c r="D1346" t="b">
        <v>1</v>
      </c>
      <c r="E1346">
        <v>97</v>
      </c>
      <c r="F1346">
        <v>39</v>
      </c>
      <c r="G1346">
        <v>101</v>
      </c>
      <c r="H1346">
        <v>20</v>
      </c>
      <c r="I1346">
        <v>44</v>
      </c>
      <c r="J1346">
        <v>9</v>
      </c>
      <c r="K1346">
        <v>100</v>
      </c>
      <c r="L1346">
        <v>6</v>
      </c>
      <c r="M1346">
        <v>26</v>
      </c>
      <c r="N1346">
        <v>3</v>
      </c>
      <c r="O1346">
        <v>82</v>
      </c>
      <c r="P1346">
        <v>1</v>
      </c>
      <c r="Q1346">
        <v>121</v>
      </c>
    </row>
    <row r="1347" spans="1:19" x14ac:dyDescent="0.3">
      <c r="A1347">
        <v>4261211883</v>
      </c>
      <c r="B1347">
        <v>1544290432</v>
      </c>
      <c r="C1347">
        <v>6825</v>
      </c>
      <c r="D1347" t="b">
        <v>1</v>
      </c>
      <c r="E1347">
        <v>44</v>
      </c>
      <c r="F1347">
        <v>14</v>
      </c>
      <c r="G1347">
        <v>121</v>
      </c>
      <c r="H1347">
        <v>95</v>
      </c>
      <c r="I1347">
        <v>78</v>
      </c>
      <c r="J1347">
        <v>45</v>
      </c>
      <c r="K1347">
        <v>109</v>
      </c>
      <c r="L1347">
        <v>75</v>
      </c>
      <c r="M1347">
        <v>38</v>
      </c>
      <c r="N1347">
        <v>111</v>
      </c>
      <c r="O1347">
        <v>97</v>
      </c>
      <c r="P1347">
        <v>74</v>
      </c>
      <c r="Q1347">
        <v>108</v>
      </c>
    </row>
    <row r="1348" spans="1:19" x14ac:dyDescent="0.3">
      <c r="A1348">
        <v>4261242294</v>
      </c>
      <c r="B1348">
        <v>1544291584</v>
      </c>
      <c r="C1348">
        <v>6761</v>
      </c>
      <c r="D1348" t="b">
        <v>1</v>
      </c>
      <c r="E1348">
        <v>38</v>
      </c>
      <c r="F1348">
        <v>85</v>
      </c>
      <c r="G1348">
        <v>76</v>
      </c>
      <c r="H1348">
        <v>44</v>
      </c>
      <c r="I1348">
        <v>50</v>
      </c>
      <c r="J1348">
        <v>71</v>
      </c>
      <c r="K1348">
        <v>112</v>
      </c>
      <c r="L1348">
        <v>97</v>
      </c>
      <c r="M1348">
        <v>109</v>
      </c>
      <c r="N1348">
        <v>74</v>
      </c>
      <c r="O1348">
        <v>34</v>
      </c>
      <c r="P1348">
        <v>1</v>
      </c>
    </row>
    <row r="1349" spans="1:19" x14ac:dyDescent="0.3">
      <c r="A1349">
        <v>4261194137</v>
      </c>
      <c r="B1349">
        <v>1544289792</v>
      </c>
      <c r="C1349">
        <v>6693</v>
      </c>
      <c r="D1349" t="b">
        <v>0</v>
      </c>
      <c r="E1349">
        <v>95</v>
      </c>
      <c r="F1349">
        <v>69</v>
      </c>
      <c r="G1349">
        <v>86</v>
      </c>
      <c r="H1349">
        <v>82</v>
      </c>
      <c r="I1349">
        <v>100</v>
      </c>
      <c r="J1349">
        <v>7</v>
      </c>
      <c r="K1349">
        <v>8</v>
      </c>
      <c r="L1349">
        <v>71</v>
      </c>
      <c r="M1349">
        <v>50</v>
      </c>
      <c r="N1349">
        <v>29</v>
      </c>
      <c r="O1349">
        <v>44</v>
      </c>
      <c r="P1349">
        <v>2</v>
      </c>
      <c r="Q1349">
        <v>97</v>
      </c>
    </row>
    <row r="1350" spans="1:19" x14ac:dyDescent="0.3">
      <c r="A1350">
        <v>4261261844</v>
      </c>
      <c r="B1350">
        <v>1544292480</v>
      </c>
      <c r="C1350">
        <v>6174</v>
      </c>
      <c r="D1350" t="b">
        <v>1</v>
      </c>
      <c r="E1350">
        <v>40</v>
      </c>
      <c r="F1350">
        <v>38</v>
      </c>
      <c r="G1350">
        <v>69</v>
      </c>
      <c r="H1350">
        <v>1</v>
      </c>
      <c r="I1350">
        <v>90</v>
      </c>
      <c r="J1350">
        <v>41</v>
      </c>
      <c r="K1350">
        <v>64</v>
      </c>
      <c r="L1350">
        <v>101</v>
      </c>
      <c r="M1350">
        <v>94</v>
      </c>
      <c r="N1350">
        <v>16</v>
      </c>
      <c r="O1350">
        <v>97</v>
      </c>
      <c r="P1350">
        <v>91</v>
      </c>
      <c r="Q1350">
        <v>121</v>
      </c>
      <c r="R1350">
        <v>31</v>
      </c>
      <c r="S1350">
        <v>50</v>
      </c>
    </row>
    <row r="1351" spans="1:19" x14ac:dyDescent="0.3">
      <c r="A1351">
        <v>4261258293</v>
      </c>
      <c r="B1351">
        <v>1544292352</v>
      </c>
      <c r="C1351">
        <v>5843</v>
      </c>
      <c r="D1351" t="b">
        <v>0</v>
      </c>
      <c r="E1351">
        <v>97</v>
      </c>
      <c r="F1351">
        <v>23</v>
      </c>
      <c r="G1351">
        <v>1</v>
      </c>
      <c r="H1351">
        <v>84</v>
      </c>
      <c r="I1351">
        <v>111</v>
      </c>
      <c r="J1351">
        <v>86</v>
      </c>
      <c r="K1351">
        <v>100</v>
      </c>
      <c r="L1351">
        <v>31</v>
      </c>
      <c r="M1351">
        <v>16</v>
      </c>
      <c r="N1351">
        <v>8</v>
      </c>
      <c r="O1351">
        <v>91</v>
      </c>
      <c r="P1351">
        <v>121</v>
      </c>
      <c r="Q1351">
        <v>50</v>
      </c>
      <c r="R1351">
        <v>101</v>
      </c>
      <c r="S1351">
        <v>44</v>
      </c>
    </row>
    <row r="1352" spans="1:19" x14ac:dyDescent="0.3">
      <c r="A1352">
        <v>4261259271</v>
      </c>
      <c r="B1352">
        <v>1544292352</v>
      </c>
      <c r="C1352">
        <v>5835</v>
      </c>
      <c r="D1352" t="b">
        <v>0</v>
      </c>
      <c r="E1352">
        <v>71</v>
      </c>
      <c r="F1352">
        <v>31</v>
      </c>
      <c r="G1352">
        <v>96</v>
      </c>
      <c r="H1352">
        <v>41</v>
      </c>
      <c r="I1352">
        <v>74</v>
      </c>
      <c r="J1352">
        <v>97</v>
      </c>
      <c r="K1352">
        <v>8</v>
      </c>
      <c r="L1352">
        <v>59</v>
      </c>
      <c r="M1352">
        <v>84</v>
      </c>
      <c r="N1352">
        <v>120</v>
      </c>
      <c r="O1352">
        <v>50</v>
      </c>
      <c r="P1352">
        <v>10</v>
      </c>
      <c r="Q1352">
        <v>121</v>
      </c>
      <c r="R1352">
        <v>76</v>
      </c>
      <c r="S1352">
        <v>44</v>
      </c>
    </row>
    <row r="1353" spans="1:19" x14ac:dyDescent="0.3">
      <c r="A1353">
        <v>4261262019</v>
      </c>
      <c r="B1353">
        <v>1544292480</v>
      </c>
      <c r="C1353">
        <v>5821</v>
      </c>
      <c r="D1353" t="b">
        <v>1</v>
      </c>
      <c r="E1353">
        <v>74</v>
      </c>
      <c r="F1353">
        <v>7</v>
      </c>
      <c r="G1353">
        <v>85</v>
      </c>
      <c r="H1353">
        <v>3</v>
      </c>
      <c r="I1353">
        <v>80</v>
      </c>
      <c r="J1353">
        <v>46</v>
      </c>
      <c r="K1353">
        <v>12</v>
      </c>
      <c r="L1353">
        <v>100</v>
      </c>
      <c r="M1353">
        <v>16</v>
      </c>
      <c r="N1353">
        <v>31</v>
      </c>
      <c r="O1353">
        <v>97</v>
      </c>
      <c r="P1353">
        <v>50</v>
      </c>
      <c r="Q1353">
        <v>121</v>
      </c>
      <c r="R1353">
        <v>19</v>
      </c>
      <c r="S1353">
        <v>8</v>
      </c>
    </row>
    <row r="1354" spans="1:19" x14ac:dyDescent="0.3">
      <c r="A1354">
        <v>4261249047</v>
      </c>
      <c r="B1354">
        <v>1544291840</v>
      </c>
      <c r="C1354">
        <v>6912</v>
      </c>
      <c r="D1354" t="b">
        <v>0</v>
      </c>
      <c r="E1354">
        <v>27</v>
      </c>
      <c r="F1354">
        <v>16</v>
      </c>
      <c r="G1354">
        <v>8</v>
      </c>
      <c r="H1354">
        <v>51</v>
      </c>
      <c r="I1354">
        <v>11</v>
      </c>
      <c r="J1354">
        <v>121</v>
      </c>
      <c r="K1354">
        <v>1</v>
      </c>
      <c r="L1354">
        <v>50</v>
      </c>
      <c r="M1354">
        <v>97</v>
      </c>
      <c r="N1354">
        <v>85</v>
      </c>
      <c r="O1354">
        <v>91</v>
      </c>
      <c r="P1354">
        <v>44</v>
      </c>
      <c r="Q1354">
        <v>45</v>
      </c>
    </row>
    <row r="1355" spans="1:19" x14ac:dyDescent="0.3">
      <c r="A1355">
        <v>4261261978</v>
      </c>
      <c r="B1355">
        <v>1544292480</v>
      </c>
      <c r="C1355">
        <v>5640</v>
      </c>
      <c r="D1355" t="b">
        <v>1</v>
      </c>
      <c r="E1355">
        <v>26</v>
      </c>
      <c r="F1355">
        <v>94</v>
      </c>
      <c r="G1355">
        <v>93</v>
      </c>
      <c r="H1355">
        <v>96</v>
      </c>
      <c r="I1355">
        <v>100</v>
      </c>
      <c r="J1355">
        <v>1</v>
      </c>
      <c r="K1355">
        <v>50</v>
      </c>
      <c r="L1355">
        <v>28</v>
      </c>
      <c r="M1355">
        <v>8</v>
      </c>
      <c r="N1355">
        <v>121</v>
      </c>
      <c r="O1355">
        <v>31</v>
      </c>
      <c r="P1355">
        <v>82</v>
      </c>
      <c r="Q1355">
        <v>2</v>
      </c>
      <c r="R1355">
        <v>44</v>
      </c>
      <c r="S1355">
        <v>97</v>
      </c>
    </row>
    <row r="1356" spans="1:19" x14ac:dyDescent="0.3">
      <c r="A1356">
        <v>4261271206</v>
      </c>
      <c r="B1356">
        <v>1544292736</v>
      </c>
      <c r="C1356">
        <v>6251</v>
      </c>
      <c r="D1356" t="b">
        <v>1</v>
      </c>
      <c r="E1356">
        <v>114</v>
      </c>
      <c r="F1356">
        <v>104</v>
      </c>
      <c r="G1356">
        <v>31</v>
      </c>
      <c r="H1356">
        <v>90</v>
      </c>
      <c r="I1356">
        <v>29</v>
      </c>
      <c r="J1356">
        <v>86</v>
      </c>
      <c r="K1356">
        <v>45</v>
      </c>
      <c r="L1356">
        <v>79</v>
      </c>
      <c r="M1356">
        <v>96</v>
      </c>
      <c r="N1356">
        <v>40</v>
      </c>
      <c r="O1356">
        <v>85</v>
      </c>
      <c r="P1356">
        <v>97</v>
      </c>
      <c r="Q1356">
        <v>91</v>
      </c>
      <c r="R1356">
        <v>121</v>
      </c>
      <c r="S1356">
        <v>44</v>
      </c>
    </row>
    <row r="1357" spans="1:19" x14ac:dyDescent="0.3">
      <c r="A1357">
        <v>4261276989</v>
      </c>
      <c r="B1357">
        <v>1544292992</v>
      </c>
      <c r="C1357">
        <v>6067</v>
      </c>
      <c r="D1357" t="b">
        <v>1</v>
      </c>
      <c r="E1357">
        <v>97</v>
      </c>
      <c r="F1357">
        <v>26</v>
      </c>
      <c r="G1357">
        <v>106</v>
      </c>
      <c r="H1357">
        <v>93</v>
      </c>
      <c r="I1357">
        <v>101</v>
      </c>
      <c r="J1357">
        <v>45</v>
      </c>
      <c r="K1357">
        <v>109</v>
      </c>
      <c r="L1357">
        <v>7</v>
      </c>
      <c r="M1357">
        <v>31</v>
      </c>
      <c r="N1357">
        <v>86</v>
      </c>
      <c r="O1357">
        <v>50</v>
      </c>
      <c r="P1357">
        <v>44</v>
      </c>
      <c r="Q1357">
        <v>16</v>
      </c>
      <c r="R1357">
        <v>96</v>
      </c>
      <c r="S1357">
        <v>80</v>
      </c>
    </row>
    <row r="1358" spans="1:19" x14ac:dyDescent="0.3">
      <c r="A1358">
        <v>4261267586</v>
      </c>
      <c r="B1358">
        <v>1544292608</v>
      </c>
      <c r="C1358">
        <v>6013</v>
      </c>
      <c r="D1358" t="b">
        <v>1</v>
      </c>
      <c r="E1358">
        <v>86</v>
      </c>
      <c r="F1358">
        <v>3</v>
      </c>
      <c r="G1358">
        <v>8</v>
      </c>
      <c r="H1358">
        <v>97</v>
      </c>
      <c r="I1358">
        <v>55</v>
      </c>
      <c r="J1358">
        <v>73</v>
      </c>
      <c r="K1358">
        <v>28</v>
      </c>
      <c r="L1358">
        <v>44</v>
      </c>
      <c r="M1358">
        <v>84</v>
      </c>
      <c r="N1358">
        <v>100</v>
      </c>
      <c r="O1358">
        <v>61</v>
      </c>
      <c r="P1358">
        <v>31</v>
      </c>
      <c r="Q1358">
        <v>121</v>
      </c>
      <c r="R1358">
        <v>91</v>
      </c>
      <c r="S1358">
        <v>50</v>
      </c>
    </row>
    <row r="1359" spans="1:19" x14ac:dyDescent="0.3">
      <c r="A1359">
        <v>4261268269</v>
      </c>
      <c r="B1359">
        <v>1544292608</v>
      </c>
      <c r="C1359">
        <v>5967</v>
      </c>
      <c r="D1359" t="b">
        <v>1</v>
      </c>
      <c r="E1359">
        <v>100</v>
      </c>
      <c r="F1359">
        <v>1</v>
      </c>
      <c r="G1359">
        <v>38</v>
      </c>
      <c r="H1359">
        <v>50</v>
      </c>
      <c r="I1359">
        <v>101</v>
      </c>
      <c r="J1359">
        <v>110</v>
      </c>
      <c r="K1359">
        <v>14</v>
      </c>
      <c r="L1359">
        <v>114</v>
      </c>
      <c r="M1359">
        <v>10</v>
      </c>
      <c r="N1359">
        <v>121</v>
      </c>
      <c r="O1359">
        <v>86</v>
      </c>
      <c r="P1359">
        <v>91</v>
      </c>
      <c r="Q1359">
        <v>85</v>
      </c>
      <c r="R1359">
        <v>97</v>
      </c>
      <c r="S1359">
        <v>16</v>
      </c>
    </row>
    <row r="1360" spans="1:19" x14ac:dyDescent="0.3">
      <c r="A1360">
        <v>4261268356</v>
      </c>
      <c r="B1360">
        <v>1544292608</v>
      </c>
      <c r="C1360">
        <v>5877</v>
      </c>
      <c r="D1360" t="b">
        <v>0</v>
      </c>
      <c r="E1360">
        <v>22</v>
      </c>
      <c r="F1360">
        <v>86</v>
      </c>
      <c r="G1360">
        <v>110</v>
      </c>
      <c r="H1360">
        <v>8</v>
      </c>
      <c r="I1360">
        <v>112</v>
      </c>
      <c r="J1360">
        <v>101</v>
      </c>
      <c r="K1360">
        <v>97</v>
      </c>
      <c r="L1360">
        <v>25</v>
      </c>
      <c r="M1360">
        <v>109</v>
      </c>
      <c r="N1360">
        <v>30</v>
      </c>
      <c r="O1360">
        <v>78</v>
      </c>
      <c r="P1360">
        <v>50</v>
      </c>
      <c r="Q1360">
        <v>44</v>
      </c>
      <c r="R1360">
        <v>31</v>
      </c>
      <c r="S1360">
        <v>1</v>
      </c>
    </row>
    <row r="1361" spans="1:19" x14ac:dyDescent="0.3">
      <c r="A1361">
        <v>4261269619</v>
      </c>
      <c r="B1361">
        <v>1544292736</v>
      </c>
      <c r="C1361">
        <v>5871</v>
      </c>
      <c r="D1361" t="b">
        <v>0</v>
      </c>
      <c r="E1361">
        <v>2</v>
      </c>
      <c r="F1361">
        <v>15</v>
      </c>
      <c r="G1361">
        <v>13</v>
      </c>
      <c r="H1361">
        <v>75</v>
      </c>
      <c r="I1361">
        <v>26</v>
      </c>
      <c r="J1361">
        <v>45</v>
      </c>
      <c r="K1361">
        <v>50</v>
      </c>
      <c r="L1361">
        <v>80</v>
      </c>
      <c r="M1361">
        <v>16</v>
      </c>
      <c r="N1361">
        <v>112</v>
      </c>
      <c r="O1361">
        <v>10</v>
      </c>
      <c r="P1361">
        <v>97</v>
      </c>
      <c r="Q1361">
        <v>59</v>
      </c>
      <c r="R1361">
        <v>85</v>
      </c>
      <c r="S1361">
        <v>44</v>
      </c>
    </row>
    <row r="1362" spans="1:19" x14ac:dyDescent="0.3">
      <c r="A1362">
        <v>4261280220</v>
      </c>
      <c r="B1362">
        <v>1544293120</v>
      </c>
      <c r="C1362">
        <v>6132</v>
      </c>
      <c r="D1362" t="b">
        <v>1</v>
      </c>
      <c r="E1362">
        <v>33</v>
      </c>
      <c r="F1362">
        <v>23</v>
      </c>
      <c r="G1362">
        <v>109</v>
      </c>
      <c r="H1362">
        <v>19</v>
      </c>
      <c r="I1362">
        <v>50</v>
      </c>
      <c r="J1362">
        <v>76</v>
      </c>
      <c r="K1362">
        <v>80</v>
      </c>
      <c r="L1362">
        <v>38</v>
      </c>
      <c r="M1362">
        <v>111</v>
      </c>
      <c r="N1362">
        <v>84</v>
      </c>
      <c r="O1362">
        <v>44</v>
      </c>
      <c r="P1362">
        <v>91</v>
      </c>
      <c r="Q1362">
        <v>78</v>
      </c>
      <c r="R1362">
        <v>121</v>
      </c>
      <c r="S1362">
        <v>31</v>
      </c>
    </row>
    <row r="1363" spans="1:19" x14ac:dyDescent="0.3">
      <c r="A1363">
        <v>4261309909</v>
      </c>
      <c r="B1363">
        <v>1544294400</v>
      </c>
      <c r="C1363">
        <v>6582</v>
      </c>
      <c r="D1363" t="b">
        <v>1</v>
      </c>
      <c r="E1363">
        <v>91</v>
      </c>
      <c r="F1363">
        <v>93</v>
      </c>
      <c r="G1363">
        <v>86</v>
      </c>
      <c r="H1363">
        <v>84</v>
      </c>
      <c r="I1363">
        <v>72</v>
      </c>
      <c r="J1363">
        <v>29</v>
      </c>
      <c r="K1363">
        <v>31</v>
      </c>
      <c r="L1363">
        <v>19</v>
      </c>
      <c r="M1363">
        <v>8</v>
      </c>
      <c r="N1363">
        <v>41</v>
      </c>
      <c r="O1363">
        <v>78</v>
      </c>
      <c r="P1363">
        <v>10</v>
      </c>
      <c r="Q1363">
        <v>121</v>
      </c>
      <c r="R1363">
        <v>97</v>
      </c>
      <c r="S1363">
        <v>50</v>
      </c>
    </row>
    <row r="1364" spans="1:19" x14ac:dyDescent="0.3">
      <c r="A1364">
        <v>4261319772</v>
      </c>
      <c r="B1364">
        <v>1544294912</v>
      </c>
      <c r="C1364">
        <v>6038</v>
      </c>
      <c r="D1364" t="b">
        <v>0</v>
      </c>
      <c r="E1364">
        <v>48</v>
      </c>
      <c r="F1364">
        <v>101</v>
      </c>
      <c r="G1364">
        <v>29</v>
      </c>
      <c r="H1364">
        <v>112</v>
      </c>
      <c r="I1364">
        <v>106</v>
      </c>
      <c r="J1364">
        <v>41</v>
      </c>
      <c r="K1364">
        <v>30</v>
      </c>
      <c r="L1364">
        <v>50</v>
      </c>
      <c r="M1364">
        <v>76</v>
      </c>
      <c r="N1364">
        <v>38</v>
      </c>
      <c r="O1364">
        <v>121</v>
      </c>
      <c r="P1364">
        <v>34</v>
      </c>
      <c r="Q1364">
        <v>44</v>
      </c>
      <c r="R1364">
        <v>97</v>
      </c>
      <c r="S1364">
        <v>59</v>
      </c>
    </row>
    <row r="1365" spans="1:19" x14ac:dyDescent="0.3">
      <c r="A1365">
        <v>4261327923</v>
      </c>
      <c r="B1365">
        <v>1544295168</v>
      </c>
      <c r="C1365">
        <v>6389</v>
      </c>
      <c r="D1365" t="b">
        <v>0</v>
      </c>
      <c r="E1365">
        <v>31</v>
      </c>
      <c r="F1365">
        <v>112</v>
      </c>
      <c r="G1365">
        <v>84</v>
      </c>
      <c r="H1365">
        <v>45</v>
      </c>
      <c r="I1365">
        <v>1</v>
      </c>
      <c r="J1365">
        <v>82</v>
      </c>
      <c r="K1365">
        <v>100</v>
      </c>
      <c r="L1365">
        <v>75</v>
      </c>
      <c r="M1365">
        <v>20</v>
      </c>
      <c r="N1365">
        <v>80</v>
      </c>
      <c r="O1365">
        <v>16</v>
      </c>
      <c r="P1365">
        <v>97</v>
      </c>
      <c r="Q1365">
        <v>50</v>
      </c>
      <c r="R1365">
        <v>44</v>
      </c>
      <c r="S1365">
        <v>121</v>
      </c>
    </row>
    <row r="1366" spans="1:19" x14ac:dyDescent="0.3">
      <c r="A1366">
        <v>4261327473</v>
      </c>
      <c r="B1366">
        <v>1544295168</v>
      </c>
      <c r="C1366">
        <v>6249</v>
      </c>
      <c r="D1366" t="b">
        <v>1</v>
      </c>
      <c r="E1366">
        <v>78</v>
      </c>
      <c r="F1366">
        <v>112</v>
      </c>
      <c r="G1366">
        <v>30</v>
      </c>
      <c r="H1366">
        <v>77</v>
      </c>
      <c r="I1366">
        <v>11</v>
      </c>
      <c r="J1366">
        <v>97</v>
      </c>
      <c r="K1366">
        <v>108</v>
      </c>
      <c r="L1366">
        <v>3</v>
      </c>
      <c r="M1366">
        <v>13</v>
      </c>
      <c r="N1366">
        <v>114</v>
      </c>
      <c r="O1366">
        <v>121</v>
      </c>
      <c r="P1366">
        <v>50</v>
      </c>
      <c r="Q1366">
        <v>110</v>
      </c>
      <c r="R1366">
        <v>85</v>
      </c>
      <c r="S1366">
        <v>31</v>
      </c>
    </row>
    <row r="1367" spans="1:19" x14ac:dyDescent="0.3">
      <c r="A1367">
        <v>4261324107</v>
      </c>
      <c r="B1367">
        <v>1544295040</v>
      </c>
      <c r="C1367">
        <v>6189</v>
      </c>
      <c r="D1367" t="b">
        <v>1</v>
      </c>
      <c r="E1367">
        <v>109</v>
      </c>
      <c r="F1367">
        <v>91</v>
      </c>
      <c r="G1367">
        <v>16</v>
      </c>
      <c r="H1367">
        <v>111</v>
      </c>
      <c r="I1367">
        <v>44</v>
      </c>
      <c r="J1367">
        <v>112</v>
      </c>
      <c r="K1367">
        <v>114</v>
      </c>
      <c r="L1367">
        <v>106</v>
      </c>
      <c r="M1367">
        <v>55</v>
      </c>
      <c r="N1367">
        <v>71</v>
      </c>
      <c r="O1367">
        <v>121</v>
      </c>
      <c r="P1367">
        <v>2</v>
      </c>
      <c r="Q1367">
        <v>50</v>
      </c>
      <c r="R1367">
        <v>31</v>
      </c>
      <c r="S1367">
        <v>97</v>
      </c>
    </row>
    <row r="1368" spans="1:19" x14ac:dyDescent="0.3">
      <c r="A1368">
        <v>4261327123</v>
      </c>
      <c r="B1368">
        <v>1544295168</v>
      </c>
      <c r="C1368">
        <v>6159</v>
      </c>
      <c r="D1368" t="b">
        <v>1</v>
      </c>
      <c r="E1368">
        <v>2</v>
      </c>
      <c r="F1368">
        <v>63</v>
      </c>
      <c r="G1368">
        <v>84</v>
      </c>
      <c r="H1368">
        <v>47</v>
      </c>
      <c r="I1368">
        <v>31</v>
      </c>
      <c r="J1368">
        <v>23</v>
      </c>
      <c r="K1368">
        <v>121</v>
      </c>
      <c r="L1368">
        <v>26</v>
      </c>
      <c r="M1368">
        <v>16</v>
      </c>
      <c r="N1368">
        <v>8</v>
      </c>
      <c r="O1368">
        <v>78</v>
      </c>
      <c r="P1368">
        <v>91</v>
      </c>
      <c r="Q1368">
        <v>97</v>
      </c>
      <c r="R1368">
        <v>44</v>
      </c>
      <c r="S1368">
        <v>100</v>
      </c>
    </row>
    <row r="1369" spans="1:19" x14ac:dyDescent="0.3">
      <c r="A1369">
        <v>4261328410</v>
      </c>
      <c r="B1369">
        <v>1544295168</v>
      </c>
      <c r="C1369">
        <v>7369</v>
      </c>
      <c r="D1369" t="b">
        <v>0</v>
      </c>
      <c r="E1369">
        <v>44</v>
      </c>
      <c r="F1369">
        <v>86</v>
      </c>
      <c r="G1369">
        <v>114</v>
      </c>
      <c r="H1369">
        <v>111</v>
      </c>
      <c r="I1369">
        <v>74</v>
      </c>
      <c r="J1369">
        <v>101</v>
      </c>
      <c r="K1369">
        <v>3</v>
      </c>
      <c r="L1369">
        <v>97</v>
      </c>
      <c r="M1369">
        <v>73</v>
      </c>
      <c r="N1369">
        <v>1</v>
      </c>
      <c r="O1369">
        <v>121</v>
      </c>
      <c r="P1369">
        <v>10</v>
      </c>
      <c r="Q1369">
        <v>82</v>
      </c>
    </row>
    <row r="1370" spans="1:19" x14ac:dyDescent="0.3">
      <c r="A1370">
        <v>4261357474</v>
      </c>
      <c r="B1370">
        <v>1544296448</v>
      </c>
      <c r="C1370">
        <v>5933</v>
      </c>
      <c r="D1370" t="b">
        <v>0</v>
      </c>
      <c r="E1370">
        <v>85</v>
      </c>
      <c r="F1370">
        <v>28</v>
      </c>
      <c r="G1370">
        <v>79</v>
      </c>
      <c r="H1370">
        <v>8</v>
      </c>
      <c r="I1370">
        <v>35</v>
      </c>
      <c r="J1370">
        <v>101</v>
      </c>
      <c r="K1370">
        <v>96</v>
      </c>
      <c r="L1370">
        <v>121</v>
      </c>
      <c r="M1370">
        <v>31</v>
      </c>
      <c r="N1370">
        <v>1</v>
      </c>
      <c r="O1370">
        <v>2</v>
      </c>
      <c r="P1370">
        <v>80</v>
      </c>
      <c r="Q1370">
        <v>71</v>
      </c>
      <c r="R1370">
        <v>59</v>
      </c>
      <c r="S1370">
        <v>44</v>
      </c>
    </row>
    <row r="1371" spans="1:19" x14ac:dyDescent="0.3">
      <c r="A1371">
        <v>4261341955</v>
      </c>
      <c r="B1371">
        <v>1544295808</v>
      </c>
      <c r="C1371">
        <v>6078</v>
      </c>
      <c r="D1371" t="b">
        <v>1</v>
      </c>
      <c r="E1371">
        <v>10</v>
      </c>
      <c r="F1371">
        <v>44</v>
      </c>
      <c r="G1371">
        <v>14</v>
      </c>
      <c r="H1371">
        <v>16</v>
      </c>
      <c r="I1371">
        <v>111</v>
      </c>
      <c r="J1371">
        <v>50</v>
      </c>
      <c r="K1371">
        <v>93</v>
      </c>
      <c r="L1371">
        <v>31</v>
      </c>
      <c r="M1371">
        <v>114</v>
      </c>
      <c r="N1371">
        <v>100</v>
      </c>
      <c r="O1371">
        <v>78</v>
      </c>
      <c r="P1371">
        <v>121</v>
      </c>
      <c r="Q1371">
        <v>85</v>
      </c>
      <c r="R1371">
        <v>97</v>
      </c>
      <c r="S1371">
        <v>2</v>
      </c>
    </row>
    <row r="1372" spans="1:19" x14ac:dyDescent="0.3">
      <c r="A1372">
        <v>4261369225</v>
      </c>
      <c r="B1372">
        <v>1544296960</v>
      </c>
      <c r="C1372">
        <v>6269</v>
      </c>
      <c r="D1372" t="b">
        <v>1</v>
      </c>
      <c r="E1372">
        <v>48</v>
      </c>
      <c r="F1372">
        <v>110</v>
      </c>
      <c r="G1372">
        <v>76</v>
      </c>
      <c r="H1372">
        <v>71</v>
      </c>
      <c r="I1372">
        <v>55</v>
      </c>
      <c r="J1372">
        <v>59</v>
      </c>
      <c r="K1372">
        <v>1</v>
      </c>
      <c r="L1372">
        <v>85</v>
      </c>
      <c r="M1372">
        <v>112</v>
      </c>
      <c r="N1372">
        <v>2</v>
      </c>
      <c r="O1372">
        <v>101</v>
      </c>
      <c r="P1372">
        <v>97</v>
      </c>
      <c r="Q1372">
        <v>50</v>
      </c>
      <c r="R1372">
        <v>121</v>
      </c>
      <c r="S1372">
        <v>44</v>
      </c>
    </row>
    <row r="1373" spans="1:19" x14ac:dyDescent="0.3">
      <c r="A1373">
        <v>4261371583</v>
      </c>
      <c r="B1373">
        <v>1544297088</v>
      </c>
      <c r="C1373">
        <v>6062</v>
      </c>
      <c r="D1373" t="b">
        <v>1</v>
      </c>
      <c r="E1373">
        <v>1</v>
      </c>
      <c r="F1373">
        <v>100</v>
      </c>
      <c r="G1373">
        <v>74</v>
      </c>
      <c r="H1373">
        <v>78</v>
      </c>
      <c r="I1373">
        <v>101</v>
      </c>
      <c r="J1373">
        <v>3</v>
      </c>
      <c r="K1373">
        <v>25</v>
      </c>
      <c r="L1373">
        <v>59</v>
      </c>
      <c r="M1373">
        <v>71</v>
      </c>
      <c r="N1373">
        <v>114</v>
      </c>
      <c r="O1373">
        <v>44</v>
      </c>
      <c r="P1373">
        <v>97</v>
      </c>
      <c r="Q1373">
        <v>85</v>
      </c>
      <c r="R1373">
        <v>31</v>
      </c>
      <c r="S1373">
        <v>121</v>
      </c>
    </row>
    <row r="1374" spans="1:19" x14ac:dyDescent="0.3">
      <c r="A1374">
        <v>4261375442</v>
      </c>
      <c r="B1374">
        <v>1544297344</v>
      </c>
      <c r="C1374">
        <v>5824</v>
      </c>
      <c r="D1374" t="b">
        <v>0</v>
      </c>
      <c r="E1374">
        <v>112</v>
      </c>
      <c r="F1374">
        <v>101</v>
      </c>
      <c r="G1374">
        <v>73</v>
      </c>
      <c r="H1374">
        <v>110</v>
      </c>
      <c r="I1374">
        <v>93</v>
      </c>
      <c r="J1374">
        <v>44</v>
      </c>
      <c r="K1374">
        <v>29</v>
      </c>
      <c r="L1374">
        <v>91</v>
      </c>
      <c r="M1374">
        <v>50</v>
      </c>
      <c r="N1374">
        <v>8</v>
      </c>
      <c r="O1374">
        <v>78</v>
      </c>
      <c r="P1374">
        <v>85</v>
      </c>
      <c r="Q1374">
        <v>16</v>
      </c>
      <c r="R1374">
        <v>97</v>
      </c>
      <c r="S1374">
        <v>86</v>
      </c>
    </row>
    <row r="1375" spans="1:19" x14ac:dyDescent="0.3">
      <c r="A1375">
        <v>4261365745</v>
      </c>
      <c r="B1375">
        <v>1544296832</v>
      </c>
      <c r="C1375">
        <v>5778</v>
      </c>
      <c r="D1375" t="b">
        <v>1</v>
      </c>
      <c r="E1375">
        <v>101</v>
      </c>
      <c r="F1375">
        <v>78</v>
      </c>
      <c r="G1375">
        <v>85</v>
      </c>
      <c r="H1375">
        <v>94</v>
      </c>
      <c r="I1375">
        <v>82</v>
      </c>
      <c r="J1375">
        <v>16</v>
      </c>
      <c r="K1375">
        <v>84</v>
      </c>
      <c r="L1375">
        <v>52</v>
      </c>
      <c r="M1375">
        <v>46</v>
      </c>
      <c r="N1375">
        <v>36</v>
      </c>
      <c r="O1375">
        <v>31</v>
      </c>
      <c r="P1375">
        <v>97</v>
      </c>
      <c r="Q1375">
        <v>59</v>
      </c>
      <c r="R1375">
        <v>50</v>
      </c>
      <c r="S1375">
        <v>121</v>
      </c>
    </row>
    <row r="1376" spans="1:19" x14ac:dyDescent="0.3">
      <c r="A1376">
        <v>4261376887</v>
      </c>
      <c r="B1376">
        <v>1544297344</v>
      </c>
      <c r="C1376">
        <v>6591</v>
      </c>
      <c r="D1376" t="b">
        <v>1</v>
      </c>
      <c r="E1376">
        <v>101</v>
      </c>
      <c r="F1376">
        <v>41</v>
      </c>
      <c r="G1376">
        <v>10</v>
      </c>
      <c r="H1376">
        <v>50</v>
      </c>
      <c r="I1376">
        <v>120</v>
      </c>
      <c r="J1376">
        <v>65</v>
      </c>
      <c r="K1376">
        <v>93</v>
      </c>
      <c r="L1376">
        <v>112</v>
      </c>
      <c r="M1376">
        <v>2</v>
      </c>
      <c r="N1376">
        <v>94</v>
      </c>
      <c r="O1376">
        <v>44</v>
      </c>
      <c r="P1376">
        <v>97</v>
      </c>
      <c r="Q1376">
        <v>121</v>
      </c>
      <c r="R1376">
        <v>59</v>
      </c>
      <c r="S1376">
        <v>91</v>
      </c>
    </row>
    <row r="1377" spans="1:19" x14ac:dyDescent="0.3">
      <c r="A1377">
        <v>4261382062</v>
      </c>
      <c r="B1377">
        <v>1544297600</v>
      </c>
      <c r="C1377">
        <v>6248</v>
      </c>
      <c r="D1377" t="b">
        <v>1</v>
      </c>
      <c r="E1377">
        <v>111</v>
      </c>
      <c r="F1377">
        <v>110</v>
      </c>
      <c r="G1377">
        <v>2</v>
      </c>
      <c r="H1377">
        <v>10</v>
      </c>
      <c r="I1377">
        <v>44</v>
      </c>
      <c r="J1377">
        <v>8</v>
      </c>
      <c r="K1377">
        <v>16</v>
      </c>
      <c r="L1377">
        <v>50</v>
      </c>
      <c r="M1377">
        <v>90</v>
      </c>
      <c r="N1377">
        <v>26</v>
      </c>
      <c r="O1377">
        <v>97</v>
      </c>
      <c r="P1377">
        <v>71</v>
      </c>
      <c r="Q1377">
        <v>121</v>
      </c>
      <c r="R1377">
        <v>85</v>
      </c>
      <c r="S1377">
        <v>31</v>
      </c>
    </row>
    <row r="1378" spans="1:19" x14ac:dyDescent="0.3">
      <c r="A1378">
        <v>4261380719</v>
      </c>
      <c r="B1378">
        <v>1544297472</v>
      </c>
      <c r="C1378">
        <v>6052</v>
      </c>
      <c r="D1378" t="b">
        <v>1</v>
      </c>
      <c r="E1378">
        <v>16</v>
      </c>
      <c r="F1378">
        <v>40</v>
      </c>
      <c r="G1378">
        <v>84</v>
      </c>
      <c r="H1378">
        <v>48</v>
      </c>
      <c r="I1378">
        <v>66</v>
      </c>
      <c r="J1378">
        <v>44</v>
      </c>
      <c r="K1378">
        <v>74</v>
      </c>
      <c r="L1378">
        <v>112</v>
      </c>
      <c r="M1378">
        <v>79</v>
      </c>
      <c r="N1378">
        <v>28</v>
      </c>
      <c r="O1378">
        <v>50</v>
      </c>
      <c r="P1378">
        <v>97</v>
      </c>
      <c r="Q1378">
        <v>78</v>
      </c>
      <c r="R1378">
        <v>121</v>
      </c>
      <c r="S1378">
        <v>10</v>
      </c>
    </row>
    <row r="1379" spans="1:19" x14ac:dyDescent="0.3">
      <c r="A1379">
        <v>4261386599</v>
      </c>
      <c r="B1379">
        <v>1544297856</v>
      </c>
      <c r="C1379">
        <v>6035</v>
      </c>
      <c r="D1379" t="b">
        <v>1</v>
      </c>
      <c r="E1379">
        <v>64</v>
      </c>
      <c r="F1379">
        <v>112</v>
      </c>
      <c r="G1379">
        <v>69</v>
      </c>
      <c r="H1379">
        <v>67</v>
      </c>
      <c r="I1379">
        <v>106</v>
      </c>
      <c r="J1379">
        <v>46</v>
      </c>
      <c r="K1379">
        <v>44</v>
      </c>
      <c r="L1379">
        <v>101</v>
      </c>
      <c r="M1379">
        <v>30</v>
      </c>
      <c r="N1379">
        <v>16</v>
      </c>
      <c r="O1379">
        <v>97</v>
      </c>
      <c r="P1379">
        <v>50</v>
      </c>
      <c r="Q1379">
        <v>78</v>
      </c>
      <c r="R1379">
        <v>121</v>
      </c>
      <c r="S1379">
        <v>2</v>
      </c>
    </row>
    <row r="1380" spans="1:19" x14ac:dyDescent="0.3">
      <c r="A1380">
        <v>4261395569</v>
      </c>
      <c r="B1380">
        <v>1544298240</v>
      </c>
      <c r="C1380">
        <v>6049</v>
      </c>
      <c r="D1380" t="b">
        <v>0</v>
      </c>
      <c r="E1380">
        <v>90</v>
      </c>
      <c r="F1380">
        <v>93</v>
      </c>
      <c r="G1380">
        <v>50</v>
      </c>
      <c r="H1380">
        <v>34</v>
      </c>
      <c r="I1380">
        <v>36</v>
      </c>
      <c r="J1380">
        <v>99</v>
      </c>
      <c r="K1380">
        <v>27</v>
      </c>
      <c r="L1380">
        <v>22</v>
      </c>
      <c r="M1380">
        <v>48</v>
      </c>
      <c r="N1380">
        <v>100</v>
      </c>
      <c r="O1380">
        <v>85</v>
      </c>
      <c r="P1380">
        <v>121</v>
      </c>
      <c r="Q1380">
        <v>78</v>
      </c>
      <c r="R1380">
        <v>1</v>
      </c>
      <c r="S1380">
        <v>45</v>
      </c>
    </row>
    <row r="1381" spans="1:19" x14ac:dyDescent="0.3">
      <c r="A1381">
        <v>4261396379</v>
      </c>
      <c r="B1381">
        <v>1544298240</v>
      </c>
      <c r="C1381">
        <v>5997</v>
      </c>
      <c r="D1381" t="b">
        <v>0</v>
      </c>
      <c r="E1381">
        <v>27</v>
      </c>
      <c r="F1381">
        <v>55</v>
      </c>
      <c r="G1381">
        <v>46</v>
      </c>
      <c r="H1381">
        <v>8</v>
      </c>
      <c r="I1381">
        <v>62</v>
      </c>
      <c r="J1381">
        <v>71</v>
      </c>
      <c r="K1381">
        <v>111</v>
      </c>
      <c r="L1381">
        <v>89</v>
      </c>
      <c r="M1381">
        <v>108</v>
      </c>
      <c r="N1381">
        <v>74</v>
      </c>
      <c r="O1381">
        <v>97</v>
      </c>
      <c r="P1381">
        <v>50</v>
      </c>
      <c r="Q1381">
        <v>44</v>
      </c>
      <c r="R1381">
        <v>121</v>
      </c>
      <c r="S1381">
        <v>31</v>
      </c>
    </row>
    <row r="1382" spans="1:19" x14ac:dyDescent="0.3">
      <c r="A1382">
        <v>4261410080</v>
      </c>
      <c r="B1382">
        <v>1544298880</v>
      </c>
      <c r="C1382">
        <v>5921</v>
      </c>
      <c r="D1382" t="b">
        <v>1</v>
      </c>
      <c r="E1382">
        <v>40</v>
      </c>
      <c r="F1382">
        <v>80</v>
      </c>
      <c r="G1382">
        <v>100</v>
      </c>
      <c r="H1382">
        <v>38</v>
      </c>
      <c r="I1382">
        <v>112</v>
      </c>
      <c r="J1382">
        <v>23</v>
      </c>
      <c r="K1382">
        <v>91</v>
      </c>
      <c r="L1382">
        <v>19</v>
      </c>
      <c r="M1382">
        <v>3</v>
      </c>
      <c r="N1382">
        <v>1</v>
      </c>
      <c r="O1382">
        <v>97</v>
      </c>
      <c r="P1382">
        <v>78</v>
      </c>
      <c r="Q1382">
        <v>50</v>
      </c>
      <c r="R1382">
        <v>121</v>
      </c>
      <c r="S1382">
        <v>44</v>
      </c>
    </row>
    <row r="1383" spans="1:19" x14ac:dyDescent="0.3">
      <c r="A1383">
        <v>4261394956</v>
      </c>
      <c r="B1383">
        <v>1544298240</v>
      </c>
      <c r="C1383">
        <v>5914</v>
      </c>
      <c r="D1383" t="b">
        <v>1</v>
      </c>
      <c r="E1383">
        <v>23</v>
      </c>
      <c r="F1383">
        <v>31</v>
      </c>
      <c r="G1383">
        <v>44</v>
      </c>
      <c r="H1383">
        <v>16</v>
      </c>
      <c r="I1383">
        <v>121</v>
      </c>
      <c r="J1383">
        <v>94</v>
      </c>
      <c r="K1383">
        <v>6</v>
      </c>
      <c r="L1383">
        <v>21</v>
      </c>
      <c r="M1383">
        <v>112</v>
      </c>
      <c r="N1383">
        <v>107</v>
      </c>
      <c r="O1383">
        <v>59</v>
      </c>
      <c r="P1383">
        <v>2</v>
      </c>
      <c r="Q1383">
        <v>85</v>
      </c>
      <c r="R1383">
        <v>50</v>
      </c>
      <c r="S1383">
        <v>45</v>
      </c>
    </row>
    <row r="1384" spans="1:19" x14ac:dyDescent="0.3">
      <c r="A1384">
        <v>4261396649</v>
      </c>
      <c r="B1384">
        <v>1544298240</v>
      </c>
      <c r="C1384">
        <v>5895</v>
      </c>
      <c r="D1384" t="b">
        <v>1</v>
      </c>
      <c r="E1384">
        <v>109</v>
      </c>
      <c r="F1384">
        <v>100</v>
      </c>
      <c r="G1384">
        <v>85</v>
      </c>
      <c r="H1384">
        <v>20</v>
      </c>
      <c r="I1384">
        <v>46</v>
      </c>
      <c r="J1384">
        <v>82</v>
      </c>
      <c r="K1384">
        <v>13</v>
      </c>
      <c r="L1384">
        <v>12</v>
      </c>
      <c r="M1384">
        <v>31</v>
      </c>
      <c r="N1384">
        <v>96</v>
      </c>
      <c r="O1384">
        <v>97</v>
      </c>
      <c r="P1384">
        <v>78</v>
      </c>
      <c r="Q1384">
        <v>121</v>
      </c>
      <c r="R1384">
        <v>44</v>
      </c>
      <c r="S1384">
        <v>50</v>
      </c>
    </row>
    <row r="1385" spans="1:19" x14ac:dyDescent="0.3">
      <c r="A1385">
        <v>4261415742</v>
      </c>
      <c r="B1385">
        <v>1544299136</v>
      </c>
      <c r="C1385">
        <v>5848</v>
      </c>
      <c r="D1385" t="b">
        <v>1</v>
      </c>
      <c r="E1385">
        <v>109</v>
      </c>
      <c r="F1385">
        <v>86</v>
      </c>
      <c r="G1385">
        <v>31</v>
      </c>
      <c r="H1385">
        <v>76</v>
      </c>
      <c r="I1385">
        <v>2</v>
      </c>
      <c r="J1385">
        <v>84</v>
      </c>
      <c r="K1385">
        <v>63</v>
      </c>
      <c r="L1385">
        <v>28</v>
      </c>
      <c r="M1385">
        <v>45</v>
      </c>
      <c r="N1385">
        <v>111</v>
      </c>
      <c r="O1385">
        <v>78</v>
      </c>
      <c r="P1385">
        <v>50</v>
      </c>
      <c r="Q1385">
        <v>80</v>
      </c>
      <c r="R1385">
        <v>101</v>
      </c>
      <c r="S1385">
        <v>44</v>
      </c>
    </row>
    <row r="1386" spans="1:19" x14ac:dyDescent="0.3">
      <c r="A1386">
        <v>4261392840</v>
      </c>
      <c r="B1386">
        <v>1544298112</v>
      </c>
      <c r="C1386">
        <v>5842</v>
      </c>
      <c r="D1386" t="b">
        <v>1</v>
      </c>
      <c r="E1386">
        <v>93</v>
      </c>
      <c r="F1386">
        <v>97</v>
      </c>
      <c r="G1386">
        <v>25</v>
      </c>
      <c r="H1386">
        <v>50</v>
      </c>
      <c r="I1386">
        <v>3</v>
      </c>
      <c r="J1386">
        <v>76</v>
      </c>
      <c r="K1386">
        <v>31</v>
      </c>
      <c r="L1386">
        <v>44</v>
      </c>
      <c r="M1386">
        <v>16</v>
      </c>
      <c r="N1386">
        <v>110</v>
      </c>
      <c r="O1386">
        <v>86</v>
      </c>
      <c r="P1386">
        <v>121</v>
      </c>
      <c r="Q1386">
        <v>41</v>
      </c>
      <c r="R1386">
        <v>91</v>
      </c>
      <c r="S1386">
        <v>82</v>
      </c>
    </row>
    <row r="1387" spans="1:19" x14ac:dyDescent="0.3">
      <c r="A1387">
        <v>4261423349</v>
      </c>
      <c r="B1387">
        <v>1544299520</v>
      </c>
      <c r="C1387">
        <v>5760</v>
      </c>
      <c r="D1387" t="b">
        <v>0</v>
      </c>
      <c r="E1387">
        <v>47</v>
      </c>
      <c r="F1387">
        <v>50</v>
      </c>
      <c r="G1387">
        <v>2</v>
      </c>
      <c r="H1387">
        <v>86</v>
      </c>
      <c r="I1387">
        <v>44</v>
      </c>
      <c r="J1387">
        <v>26</v>
      </c>
      <c r="K1387">
        <v>76</v>
      </c>
      <c r="L1387">
        <v>70</v>
      </c>
      <c r="M1387">
        <v>121</v>
      </c>
      <c r="N1387">
        <v>97</v>
      </c>
      <c r="O1387">
        <v>91</v>
      </c>
      <c r="P1387">
        <v>113</v>
      </c>
      <c r="Q1387">
        <v>6</v>
      </c>
      <c r="R1387">
        <v>19</v>
      </c>
      <c r="S1387">
        <v>100</v>
      </c>
    </row>
    <row r="1388" spans="1:19" x14ac:dyDescent="0.3">
      <c r="A1388">
        <v>4261460975</v>
      </c>
      <c r="B1388">
        <v>1544301312</v>
      </c>
      <c r="C1388">
        <v>6018</v>
      </c>
      <c r="D1388" t="b">
        <v>1</v>
      </c>
      <c r="E1388">
        <v>19</v>
      </c>
      <c r="F1388">
        <v>97</v>
      </c>
      <c r="G1388">
        <v>91</v>
      </c>
      <c r="H1388">
        <v>67</v>
      </c>
      <c r="I1388">
        <v>31</v>
      </c>
      <c r="J1388">
        <v>112</v>
      </c>
      <c r="K1388">
        <v>50</v>
      </c>
      <c r="L1388">
        <v>44</v>
      </c>
      <c r="M1388">
        <v>2</v>
      </c>
      <c r="N1388">
        <v>74</v>
      </c>
      <c r="O1388">
        <v>86</v>
      </c>
      <c r="P1388">
        <v>3</v>
      </c>
      <c r="Q1388">
        <v>121</v>
      </c>
      <c r="R1388">
        <v>75</v>
      </c>
      <c r="S1388">
        <v>16</v>
      </c>
    </row>
    <row r="1389" spans="1:19" x14ac:dyDescent="0.3">
      <c r="A1389">
        <v>4261413632</v>
      </c>
      <c r="B1389">
        <v>1544299008</v>
      </c>
      <c r="C1389">
        <v>5735</v>
      </c>
      <c r="D1389" t="b">
        <v>1</v>
      </c>
      <c r="E1389">
        <v>16</v>
      </c>
      <c r="F1389">
        <v>85</v>
      </c>
      <c r="G1389">
        <v>113</v>
      </c>
      <c r="H1389">
        <v>8</v>
      </c>
      <c r="I1389">
        <v>86</v>
      </c>
      <c r="J1389">
        <v>94</v>
      </c>
      <c r="K1389">
        <v>39</v>
      </c>
      <c r="L1389">
        <v>2</v>
      </c>
      <c r="M1389">
        <v>31</v>
      </c>
      <c r="N1389">
        <v>101</v>
      </c>
      <c r="O1389">
        <v>80</v>
      </c>
      <c r="P1389">
        <v>44</v>
      </c>
      <c r="Q1389">
        <v>121</v>
      </c>
      <c r="R1389">
        <v>97</v>
      </c>
      <c r="S1389">
        <v>50</v>
      </c>
    </row>
    <row r="1390" spans="1:19" x14ac:dyDescent="0.3">
      <c r="A1390">
        <v>4261416713</v>
      </c>
      <c r="B1390">
        <v>1544299264</v>
      </c>
      <c r="C1390">
        <v>5681</v>
      </c>
      <c r="D1390" t="b">
        <v>0</v>
      </c>
      <c r="E1390">
        <v>19</v>
      </c>
      <c r="F1390">
        <v>97</v>
      </c>
      <c r="G1390">
        <v>74</v>
      </c>
      <c r="H1390">
        <v>31</v>
      </c>
      <c r="I1390">
        <v>67</v>
      </c>
      <c r="J1390">
        <v>44</v>
      </c>
      <c r="K1390">
        <v>119</v>
      </c>
      <c r="L1390">
        <v>8</v>
      </c>
      <c r="M1390">
        <v>16</v>
      </c>
      <c r="N1390">
        <v>25</v>
      </c>
      <c r="O1390">
        <v>78</v>
      </c>
      <c r="P1390">
        <v>50</v>
      </c>
      <c r="Q1390">
        <v>121</v>
      </c>
      <c r="R1390">
        <v>96</v>
      </c>
      <c r="S1390">
        <v>91</v>
      </c>
    </row>
    <row r="1391" spans="1:19" x14ac:dyDescent="0.3">
      <c r="A1391">
        <v>4261404609</v>
      </c>
      <c r="B1391">
        <v>1544298624</v>
      </c>
      <c r="C1391">
        <v>5660</v>
      </c>
      <c r="D1391" t="b">
        <v>1</v>
      </c>
      <c r="E1391">
        <v>74</v>
      </c>
      <c r="F1391">
        <v>85</v>
      </c>
      <c r="G1391">
        <v>1</v>
      </c>
      <c r="H1391">
        <v>96</v>
      </c>
      <c r="I1391">
        <v>112</v>
      </c>
      <c r="J1391">
        <v>38</v>
      </c>
      <c r="K1391">
        <v>95</v>
      </c>
      <c r="L1391">
        <v>103</v>
      </c>
      <c r="M1391">
        <v>23</v>
      </c>
      <c r="N1391">
        <v>31</v>
      </c>
      <c r="O1391">
        <v>78</v>
      </c>
      <c r="P1391">
        <v>50</v>
      </c>
      <c r="Q1391">
        <v>91</v>
      </c>
      <c r="R1391">
        <v>121</v>
      </c>
      <c r="S1391">
        <v>44</v>
      </c>
    </row>
    <row r="1392" spans="1:19" x14ac:dyDescent="0.3">
      <c r="A1392">
        <v>4261421234</v>
      </c>
      <c r="B1392">
        <v>1544299392</v>
      </c>
      <c r="C1392">
        <v>5575</v>
      </c>
      <c r="D1392" t="b">
        <v>0</v>
      </c>
      <c r="E1392">
        <v>121</v>
      </c>
      <c r="F1392">
        <v>93</v>
      </c>
      <c r="G1392">
        <v>31</v>
      </c>
      <c r="H1392">
        <v>69</v>
      </c>
      <c r="I1392">
        <v>86</v>
      </c>
      <c r="J1392">
        <v>1</v>
      </c>
      <c r="K1392">
        <v>97</v>
      </c>
      <c r="L1392">
        <v>16</v>
      </c>
      <c r="M1392">
        <v>13</v>
      </c>
      <c r="N1392">
        <v>110</v>
      </c>
      <c r="O1392">
        <v>78</v>
      </c>
      <c r="P1392">
        <v>44</v>
      </c>
      <c r="Q1392">
        <v>59</v>
      </c>
      <c r="R1392">
        <v>28</v>
      </c>
      <c r="S1392">
        <v>50</v>
      </c>
    </row>
    <row r="1393" spans="1:19" x14ac:dyDescent="0.3">
      <c r="A1393">
        <v>4261435207</v>
      </c>
      <c r="B1393">
        <v>1544300032</v>
      </c>
      <c r="C1393">
        <v>5568</v>
      </c>
      <c r="D1393" t="b">
        <v>0</v>
      </c>
      <c r="E1393">
        <v>96</v>
      </c>
      <c r="F1393">
        <v>22</v>
      </c>
      <c r="G1393">
        <v>72</v>
      </c>
      <c r="H1393">
        <v>91</v>
      </c>
      <c r="I1393">
        <v>3</v>
      </c>
      <c r="J1393">
        <v>94</v>
      </c>
      <c r="K1393">
        <v>112</v>
      </c>
      <c r="L1393">
        <v>50</v>
      </c>
      <c r="M1393">
        <v>29</v>
      </c>
      <c r="N1393">
        <v>74</v>
      </c>
      <c r="O1393">
        <v>2</v>
      </c>
      <c r="P1393">
        <v>97</v>
      </c>
      <c r="Q1393">
        <v>44</v>
      </c>
      <c r="R1393">
        <v>121</v>
      </c>
      <c r="S1393">
        <v>85</v>
      </c>
    </row>
    <row r="1394" spans="1:19" x14ac:dyDescent="0.3">
      <c r="A1394">
        <v>4261451063</v>
      </c>
      <c r="B1394">
        <v>1544300672</v>
      </c>
      <c r="C1394">
        <v>7233</v>
      </c>
      <c r="D1394" t="b">
        <v>0</v>
      </c>
      <c r="E1394">
        <v>16</v>
      </c>
      <c r="F1394">
        <v>101</v>
      </c>
      <c r="G1394">
        <v>45</v>
      </c>
      <c r="H1394">
        <v>109</v>
      </c>
      <c r="I1394">
        <v>110</v>
      </c>
      <c r="J1394">
        <v>25</v>
      </c>
      <c r="K1394">
        <v>96</v>
      </c>
      <c r="L1394">
        <v>111</v>
      </c>
      <c r="M1394">
        <v>3</v>
      </c>
      <c r="N1394">
        <v>44</v>
      </c>
      <c r="O1394">
        <v>97</v>
      </c>
      <c r="P1394">
        <v>121</v>
      </c>
    </row>
    <row r="1395" spans="1:19" x14ac:dyDescent="0.3">
      <c r="A1395">
        <v>4261478815</v>
      </c>
      <c r="B1395">
        <v>1544302080</v>
      </c>
      <c r="C1395">
        <v>7098</v>
      </c>
      <c r="D1395" t="b">
        <v>1</v>
      </c>
      <c r="E1395">
        <v>54</v>
      </c>
      <c r="F1395">
        <v>50</v>
      </c>
      <c r="G1395">
        <v>107</v>
      </c>
      <c r="H1395">
        <v>97</v>
      </c>
      <c r="I1395">
        <v>76</v>
      </c>
      <c r="J1395">
        <v>45</v>
      </c>
      <c r="K1395">
        <v>96</v>
      </c>
      <c r="L1395">
        <v>86</v>
      </c>
      <c r="M1395">
        <v>121</v>
      </c>
      <c r="N1395">
        <v>59</v>
      </c>
      <c r="O1395">
        <v>44</v>
      </c>
      <c r="P1395">
        <v>8</v>
      </c>
    </row>
    <row r="1396" spans="1:19" x14ac:dyDescent="0.3">
      <c r="A1396">
        <v>4261462647</v>
      </c>
      <c r="B1396">
        <v>1544301312</v>
      </c>
      <c r="C1396">
        <v>6934</v>
      </c>
      <c r="D1396" t="b">
        <v>0</v>
      </c>
      <c r="E1396">
        <v>44</v>
      </c>
      <c r="F1396">
        <v>6</v>
      </c>
      <c r="G1396">
        <v>16</v>
      </c>
      <c r="H1396">
        <v>50</v>
      </c>
      <c r="I1396">
        <v>97</v>
      </c>
      <c r="J1396">
        <v>4</v>
      </c>
      <c r="K1396">
        <v>28</v>
      </c>
      <c r="L1396">
        <v>59</v>
      </c>
      <c r="M1396">
        <v>101</v>
      </c>
      <c r="N1396">
        <v>119</v>
      </c>
      <c r="O1396">
        <v>78</v>
      </c>
    </row>
    <row r="1397" spans="1:19" x14ac:dyDescent="0.3">
      <c r="A1397">
        <v>4261485999</v>
      </c>
      <c r="B1397">
        <v>1544302464</v>
      </c>
      <c r="C1397">
        <v>6918</v>
      </c>
      <c r="D1397" t="b">
        <v>1</v>
      </c>
      <c r="E1397">
        <v>71</v>
      </c>
      <c r="F1397">
        <v>66</v>
      </c>
      <c r="G1397">
        <v>55</v>
      </c>
      <c r="H1397">
        <v>48</v>
      </c>
      <c r="I1397">
        <v>74</v>
      </c>
      <c r="J1397">
        <v>11</v>
      </c>
      <c r="K1397">
        <v>50</v>
      </c>
      <c r="L1397">
        <v>1</v>
      </c>
      <c r="M1397">
        <v>7</v>
      </c>
      <c r="N1397">
        <v>96</v>
      </c>
      <c r="O1397">
        <v>41</v>
      </c>
    </row>
    <row r="1398" spans="1:19" x14ac:dyDescent="0.3">
      <c r="A1398">
        <v>4261487294</v>
      </c>
      <c r="B1398">
        <v>1544302592</v>
      </c>
      <c r="C1398">
        <v>7045</v>
      </c>
      <c r="D1398" t="b">
        <v>1</v>
      </c>
      <c r="E1398">
        <v>112</v>
      </c>
      <c r="F1398">
        <v>9</v>
      </c>
      <c r="G1398">
        <v>97</v>
      </c>
      <c r="H1398">
        <v>1</v>
      </c>
      <c r="I1398">
        <v>3</v>
      </c>
      <c r="J1398">
        <v>7</v>
      </c>
      <c r="K1398">
        <v>50</v>
      </c>
      <c r="L1398">
        <v>114</v>
      </c>
      <c r="M1398">
        <v>2</v>
      </c>
      <c r="N1398">
        <v>106</v>
      </c>
      <c r="O1398">
        <v>121</v>
      </c>
      <c r="P1398">
        <v>44</v>
      </c>
    </row>
    <row r="1399" spans="1:19" x14ac:dyDescent="0.3">
      <c r="A1399">
        <v>4261410595</v>
      </c>
      <c r="B1399">
        <v>1544298880</v>
      </c>
      <c r="C1399">
        <v>5135</v>
      </c>
      <c r="D1399" t="b">
        <v>1</v>
      </c>
      <c r="E1399">
        <v>8</v>
      </c>
      <c r="F1399">
        <v>114</v>
      </c>
      <c r="G1399">
        <v>50</v>
      </c>
      <c r="H1399">
        <v>45</v>
      </c>
      <c r="I1399">
        <v>100</v>
      </c>
      <c r="J1399">
        <v>31</v>
      </c>
      <c r="K1399">
        <v>12</v>
      </c>
      <c r="L1399">
        <v>65</v>
      </c>
      <c r="M1399">
        <v>22</v>
      </c>
      <c r="N1399">
        <v>85</v>
      </c>
      <c r="O1399">
        <v>2</v>
      </c>
      <c r="P1399">
        <v>97</v>
      </c>
      <c r="Q1399">
        <v>78</v>
      </c>
      <c r="R1399">
        <v>44</v>
      </c>
      <c r="S1399">
        <v>63</v>
      </c>
    </row>
    <row r="1400" spans="1:19" x14ac:dyDescent="0.3">
      <c r="A1400">
        <v>4261477093</v>
      </c>
      <c r="B1400">
        <v>1544302080</v>
      </c>
      <c r="C1400">
        <v>6853</v>
      </c>
      <c r="D1400" t="b">
        <v>1</v>
      </c>
      <c r="E1400">
        <v>44</v>
      </c>
      <c r="F1400">
        <v>40</v>
      </c>
      <c r="G1400">
        <v>96</v>
      </c>
      <c r="H1400">
        <v>121</v>
      </c>
      <c r="I1400">
        <v>86</v>
      </c>
      <c r="J1400">
        <v>19</v>
      </c>
      <c r="K1400">
        <v>97</v>
      </c>
      <c r="L1400">
        <v>114</v>
      </c>
      <c r="M1400">
        <v>112</v>
      </c>
      <c r="N1400">
        <v>23</v>
      </c>
      <c r="O1400">
        <v>82</v>
      </c>
      <c r="P1400">
        <v>12</v>
      </c>
      <c r="Q1400">
        <v>1</v>
      </c>
    </row>
    <row r="1401" spans="1:19" x14ac:dyDescent="0.3">
      <c r="A1401">
        <v>4261498750</v>
      </c>
      <c r="B1401">
        <v>1544303232</v>
      </c>
      <c r="C1401">
        <v>7329</v>
      </c>
      <c r="D1401" t="b">
        <v>0</v>
      </c>
      <c r="E1401">
        <v>25</v>
      </c>
      <c r="F1401">
        <v>2</v>
      </c>
      <c r="G1401">
        <v>1</v>
      </c>
      <c r="H1401">
        <v>112</v>
      </c>
      <c r="I1401">
        <v>98</v>
      </c>
      <c r="J1401">
        <v>97</v>
      </c>
      <c r="K1401">
        <v>47</v>
      </c>
      <c r="L1401">
        <v>121</v>
      </c>
      <c r="M1401">
        <v>45</v>
      </c>
      <c r="N1401">
        <v>41</v>
      </c>
      <c r="O1401">
        <v>44</v>
      </c>
    </row>
    <row r="1402" spans="1:19" x14ac:dyDescent="0.3">
      <c r="A1402">
        <v>4261509008</v>
      </c>
      <c r="B1402">
        <v>1544303744</v>
      </c>
      <c r="C1402">
        <v>7111</v>
      </c>
      <c r="D1402" t="b">
        <v>1</v>
      </c>
      <c r="E1402">
        <v>63</v>
      </c>
      <c r="F1402">
        <v>11</v>
      </c>
      <c r="G1402">
        <v>100</v>
      </c>
      <c r="H1402">
        <v>50</v>
      </c>
      <c r="I1402">
        <v>78</v>
      </c>
      <c r="J1402">
        <v>90</v>
      </c>
      <c r="K1402">
        <v>59</v>
      </c>
      <c r="L1402">
        <v>4</v>
      </c>
      <c r="M1402">
        <v>85</v>
      </c>
      <c r="N1402">
        <v>38</v>
      </c>
      <c r="O1402">
        <v>16</v>
      </c>
      <c r="P1402">
        <v>97</v>
      </c>
    </row>
    <row r="1403" spans="1:19" x14ac:dyDescent="0.3">
      <c r="A1403">
        <v>4261502466</v>
      </c>
      <c r="B1403">
        <v>1544303360</v>
      </c>
      <c r="C1403">
        <v>6937</v>
      </c>
      <c r="D1403" t="b">
        <v>0</v>
      </c>
      <c r="E1403">
        <v>102</v>
      </c>
      <c r="F1403">
        <v>97</v>
      </c>
      <c r="G1403">
        <v>86</v>
      </c>
      <c r="H1403">
        <v>35</v>
      </c>
      <c r="I1403">
        <v>44</v>
      </c>
      <c r="J1403">
        <v>90</v>
      </c>
      <c r="K1403">
        <v>19</v>
      </c>
      <c r="L1403">
        <v>69</v>
      </c>
      <c r="M1403">
        <v>76</v>
      </c>
      <c r="N1403">
        <v>50</v>
      </c>
      <c r="O1403">
        <v>59</v>
      </c>
    </row>
    <row r="1404" spans="1:19" x14ac:dyDescent="0.3">
      <c r="A1404">
        <v>4261510240</v>
      </c>
      <c r="B1404">
        <v>1544303872</v>
      </c>
      <c r="C1404">
        <v>6942</v>
      </c>
      <c r="D1404" t="b">
        <v>1</v>
      </c>
      <c r="E1404">
        <v>109</v>
      </c>
      <c r="F1404">
        <v>26</v>
      </c>
      <c r="G1404">
        <v>6</v>
      </c>
      <c r="H1404">
        <v>50</v>
      </c>
      <c r="I1404">
        <v>100</v>
      </c>
      <c r="J1404">
        <v>93</v>
      </c>
      <c r="K1404">
        <v>59</v>
      </c>
      <c r="L1404">
        <v>38</v>
      </c>
      <c r="M1404">
        <v>111</v>
      </c>
      <c r="N1404">
        <v>68</v>
      </c>
      <c r="O1404">
        <v>80</v>
      </c>
      <c r="P1404">
        <v>44</v>
      </c>
      <c r="Q1404">
        <v>1</v>
      </c>
    </row>
    <row r="1405" spans="1:19" x14ac:dyDescent="0.3">
      <c r="A1405">
        <v>4261528810</v>
      </c>
      <c r="B1405">
        <v>1544304896</v>
      </c>
      <c r="C1405">
        <v>7033</v>
      </c>
      <c r="D1405" t="b">
        <v>0</v>
      </c>
      <c r="E1405">
        <v>100</v>
      </c>
      <c r="F1405">
        <v>85</v>
      </c>
      <c r="G1405">
        <v>44</v>
      </c>
      <c r="H1405">
        <v>76</v>
      </c>
      <c r="I1405">
        <v>50</v>
      </c>
      <c r="J1405">
        <v>71</v>
      </c>
      <c r="K1405">
        <v>78</v>
      </c>
      <c r="L1405">
        <v>45</v>
      </c>
      <c r="M1405">
        <v>9</v>
      </c>
      <c r="N1405">
        <v>12</v>
      </c>
      <c r="O1405">
        <v>121</v>
      </c>
      <c r="P1405">
        <v>48</v>
      </c>
    </row>
    <row r="1406" spans="1:19" x14ac:dyDescent="0.3">
      <c r="A1406">
        <v>4261516017</v>
      </c>
      <c r="B1406">
        <v>1544304128</v>
      </c>
      <c r="C1406">
        <v>6907</v>
      </c>
      <c r="D1406" t="b">
        <v>0</v>
      </c>
      <c r="E1406">
        <v>70</v>
      </c>
      <c r="F1406">
        <v>26</v>
      </c>
      <c r="G1406">
        <v>121</v>
      </c>
      <c r="H1406">
        <v>44</v>
      </c>
      <c r="I1406">
        <v>10</v>
      </c>
      <c r="J1406">
        <v>1</v>
      </c>
      <c r="K1406">
        <v>23</v>
      </c>
      <c r="L1406">
        <v>31</v>
      </c>
      <c r="M1406">
        <v>6</v>
      </c>
      <c r="N1406">
        <v>97</v>
      </c>
      <c r="O1406">
        <v>50</v>
      </c>
      <c r="P1406">
        <v>59</v>
      </c>
    </row>
    <row r="1407" spans="1:19" x14ac:dyDescent="0.3">
      <c r="A1407">
        <v>4261507754</v>
      </c>
      <c r="B1407">
        <v>1544303744</v>
      </c>
      <c r="C1407">
        <v>6881</v>
      </c>
      <c r="D1407" t="b">
        <v>1</v>
      </c>
      <c r="E1407">
        <v>100</v>
      </c>
      <c r="F1407">
        <v>97</v>
      </c>
      <c r="G1407">
        <v>121</v>
      </c>
      <c r="H1407">
        <v>50</v>
      </c>
      <c r="I1407">
        <v>44</v>
      </c>
      <c r="J1407">
        <v>111</v>
      </c>
      <c r="K1407">
        <v>62</v>
      </c>
      <c r="L1407">
        <v>9</v>
      </c>
      <c r="M1407">
        <v>114</v>
      </c>
      <c r="N1407">
        <v>6</v>
      </c>
      <c r="O1407">
        <v>76</v>
      </c>
      <c r="P1407">
        <v>93</v>
      </c>
    </row>
    <row r="1408" spans="1:19" x14ac:dyDescent="0.3">
      <c r="A1408">
        <v>4261533794</v>
      </c>
      <c r="B1408">
        <v>1544305152</v>
      </c>
      <c r="C1408">
        <v>7441</v>
      </c>
      <c r="D1408" t="b">
        <v>1</v>
      </c>
      <c r="E1408">
        <v>78</v>
      </c>
      <c r="F1408">
        <v>31</v>
      </c>
      <c r="G1408">
        <v>101</v>
      </c>
      <c r="H1408">
        <v>82</v>
      </c>
      <c r="I1408">
        <v>98</v>
      </c>
      <c r="J1408">
        <v>28</v>
      </c>
      <c r="K1408">
        <v>100</v>
      </c>
      <c r="L1408">
        <v>95</v>
      </c>
      <c r="M1408">
        <v>23</v>
      </c>
      <c r="N1408">
        <v>111</v>
      </c>
      <c r="O1408">
        <v>66</v>
      </c>
      <c r="P1408">
        <v>59</v>
      </c>
    </row>
    <row r="1409" spans="1:18" x14ac:dyDescent="0.3">
      <c r="A1409">
        <v>4261492038</v>
      </c>
      <c r="B1409">
        <v>1544302848</v>
      </c>
      <c r="C1409">
        <v>6722</v>
      </c>
      <c r="D1409" t="b">
        <v>1</v>
      </c>
      <c r="E1409">
        <v>26</v>
      </c>
      <c r="F1409">
        <v>50</v>
      </c>
      <c r="G1409">
        <v>94</v>
      </c>
      <c r="H1409">
        <v>16</v>
      </c>
      <c r="I1409">
        <v>8</v>
      </c>
      <c r="J1409">
        <v>102</v>
      </c>
      <c r="K1409">
        <v>109</v>
      </c>
      <c r="L1409">
        <v>121</v>
      </c>
      <c r="M1409">
        <v>31</v>
      </c>
      <c r="N1409">
        <v>113</v>
      </c>
      <c r="O1409">
        <v>97</v>
      </c>
      <c r="P1409">
        <v>44</v>
      </c>
      <c r="Q1409">
        <v>110</v>
      </c>
      <c r="R1409">
        <v>83</v>
      </c>
    </row>
    <row r="1410" spans="1:18" x14ac:dyDescent="0.3">
      <c r="A1410">
        <v>4261514362</v>
      </c>
      <c r="B1410">
        <v>1544304000</v>
      </c>
      <c r="C1410">
        <v>6696</v>
      </c>
      <c r="D1410" t="b">
        <v>0</v>
      </c>
      <c r="E1410">
        <v>40</v>
      </c>
      <c r="F1410">
        <v>97</v>
      </c>
      <c r="G1410">
        <v>31</v>
      </c>
      <c r="H1410">
        <v>1</v>
      </c>
      <c r="I1410">
        <v>6</v>
      </c>
      <c r="J1410">
        <v>109</v>
      </c>
      <c r="K1410">
        <v>59</v>
      </c>
      <c r="L1410">
        <v>85</v>
      </c>
      <c r="M1410">
        <v>86</v>
      </c>
      <c r="N1410">
        <v>96</v>
      </c>
      <c r="O1410">
        <v>44</v>
      </c>
    </row>
    <row r="1411" spans="1:18" x14ac:dyDescent="0.3">
      <c r="A1411">
        <v>4261523200</v>
      </c>
      <c r="B1411">
        <v>1544304512</v>
      </c>
      <c r="C1411">
        <v>6693</v>
      </c>
      <c r="D1411" t="b">
        <v>1</v>
      </c>
      <c r="E1411">
        <v>27</v>
      </c>
      <c r="F1411">
        <v>86</v>
      </c>
      <c r="G1411">
        <v>96</v>
      </c>
      <c r="H1411">
        <v>93</v>
      </c>
      <c r="I1411">
        <v>111</v>
      </c>
      <c r="J1411">
        <v>114</v>
      </c>
      <c r="K1411">
        <v>97</v>
      </c>
      <c r="L1411">
        <v>31</v>
      </c>
      <c r="M1411">
        <v>1</v>
      </c>
      <c r="N1411">
        <v>101</v>
      </c>
      <c r="O1411">
        <v>21</v>
      </c>
      <c r="P1411">
        <v>44</v>
      </c>
      <c r="Q1411">
        <v>2</v>
      </c>
    </row>
    <row r="1412" spans="1:18" x14ac:dyDescent="0.3">
      <c r="A1412">
        <v>4261532664</v>
      </c>
      <c r="B1412">
        <v>1544305152</v>
      </c>
      <c r="C1412">
        <v>6666</v>
      </c>
      <c r="D1412" t="b">
        <v>0</v>
      </c>
      <c r="E1412">
        <v>121</v>
      </c>
      <c r="F1412">
        <v>97</v>
      </c>
      <c r="G1412">
        <v>114</v>
      </c>
      <c r="H1412">
        <v>93</v>
      </c>
      <c r="I1412">
        <v>2</v>
      </c>
      <c r="J1412">
        <v>44</v>
      </c>
      <c r="K1412">
        <v>86</v>
      </c>
      <c r="L1412">
        <v>78</v>
      </c>
      <c r="M1412">
        <v>59</v>
      </c>
      <c r="N1412">
        <v>22</v>
      </c>
      <c r="O1412">
        <v>41</v>
      </c>
      <c r="P1412">
        <v>68</v>
      </c>
    </row>
    <row r="1413" spans="1:18" x14ac:dyDescent="0.3">
      <c r="A1413">
        <v>4261531247</v>
      </c>
      <c r="B1413">
        <v>1544305024</v>
      </c>
      <c r="C1413">
        <v>6626</v>
      </c>
      <c r="D1413" t="b">
        <v>0</v>
      </c>
      <c r="E1413">
        <v>44</v>
      </c>
      <c r="F1413">
        <v>39</v>
      </c>
      <c r="G1413">
        <v>97</v>
      </c>
      <c r="H1413">
        <v>121</v>
      </c>
      <c r="I1413">
        <v>50</v>
      </c>
      <c r="J1413">
        <v>90</v>
      </c>
      <c r="K1413">
        <v>42</v>
      </c>
      <c r="L1413">
        <v>34</v>
      </c>
      <c r="M1413">
        <v>40</v>
      </c>
      <c r="N1413">
        <v>100</v>
      </c>
      <c r="O1413">
        <v>61</v>
      </c>
      <c r="P1413">
        <v>41</v>
      </c>
    </row>
    <row r="1414" spans="1:18" x14ac:dyDescent="0.3">
      <c r="A1414">
        <v>4261543483</v>
      </c>
      <c r="B1414">
        <v>1544305792</v>
      </c>
      <c r="C1414">
        <v>7260</v>
      </c>
      <c r="D1414" t="b">
        <v>1</v>
      </c>
      <c r="E1414">
        <v>16</v>
      </c>
      <c r="F1414">
        <v>1</v>
      </c>
      <c r="G1414">
        <v>110</v>
      </c>
      <c r="H1414">
        <v>3</v>
      </c>
      <c r="I1414">
        <v>19</v>
      </c>
      <c r="J1414">
        <v>111</v>
      </c>
      <c r="K1414">
        <v>93</v>
      </c>
      <c r="L1414">
        <v>68</v>
      </c>
      <c r="M1414">
        <v>96</v>
      </c>
      <c r="N1414">
        <v>23</v>
      </c>
      <c r="O1414">
        <v>41</v>
      </c>
      <c r="P1414">
        <v>120</v>
      </c>
      <c r="Q1414">
        <v>97</v>
      </c>
    </row>
    <row r="1415" spans="1:18" x14ac:dyDescent="0.3">
      <c r="A1415">
        <v>4261541237</v>
      </c>
      <c r="B1415">
        <v>1544305664</v>
      </c>
      <c r="C1415">
        <v>7253</v>
      </c>
      <c r="D1415" t="b">
        <v>0</v>
      </c>
      <c r="E1415">
        <v>63</v>
      </c>
      <c r="F1415">
        <v>114</v>
      </c>
      <c r="G1415">
        <v>112</v>
      </c>
      <c r="H1415">
        <v>121</v>
      </c>
      <c r="I1415">
        <v>16</v>
      </c>
      <c r="J1415">
        <v>65</v>
      </c>
      <c r="K1415">
        <v>97</v>
      </c>
      <c r="L1415">
        <v>44</v>
      </c>
      <c r="M1415">
        <v>10</v>
      </c>
      <c r="N1415">
        <v>90</v>
      </c>
      <c r="O1415">
        <v>95</v>
      </c>
      <c r="P1415">
        <v>45</v>
      </c>
    </row>
    <row r="1416" spans="1:18" x14ac:dyDescent="0.3">
      <c r="A1416">
        <v>4261547867</v>
      </c>
      <c r="B1416">
        <v>1544306048</v>
      </c>
      <c r="C1416">
        <v>6895</v>
      </c>
      <c r="D1416" t="b">
        <v>1</v>
      </c>
      <c r="E1416">
        <v>6</v>
      </c>
      <c r="F1416">
        <v>50</v>
      </c>
      <c r="G1416">
        <v>28</v>
      </c>
      <c r="H1416">
        <v>119</v>
      </c>
      <c r="I1416">
        <v>76</v>
      </c>
      <c r="J1416">
        <v>109</v>
      </c>
      <c r="K1416">
        <v>55</v>
      </c>
      <c r="L1416">
        <v>31</v>
      </c>
      <c r="M1416">
        <v>20</v>
      </c>
      <c r="N1416">
        <v>97</v>
      </c>
      <c r="O1416">
        <v>61</v>
      </c>
      <c r="P1416">
        <v>44</v>
      </c>
    </row>
    <row r="1417" spans="1:18" x14ac:dyDescent="0.3">
      <c r="A1417">
        <v>4261546655</v>
      </c>
      <c r="B1417">
        <v>1544305920</v>
      </c>
      <c r="C1417">
        <v>6894</v>
      </c>
      <c r="D1417" t="b">
        <v>1</v>
      </c>
      <c r="E1417">
        <v>100</v>
      </c>
      <c r="F1417">
        <v>23</v>
      </c>
      <c r="G1417">
        <v>97</v>
      </c>
      <c r="H1417">
        <v>111</v>
      </c>
      <c r="I1417">
        <v>44</v>
      </c>
      <c r="J1417">
        <v>112</v>
      </c>
      <c r="K1417">
        <v>107</v>
      </c>
      <c r="L1417">
        <v>1</v>
      </c>
      <c r="M1417">
        <v>38</v>
      </c>
      <c r="N1417">
        <v>74</v>
      </c>
      <c r="O1417">
        <v>40</v>
      </c>
      <c r="P1417">
        <v>63</v>
      </c>
      <c r="Q1417">
        <v>82</v>
      </c>
    </row>
    <row r="1418" spans="1:18" x14ac:dyDescent="0.3">
      <c r="A1418">
        <v>4261544120</v>
      </c>
      <c r="B1418">
        <v>1544305792</v>
      </c>
      <c r="C1418">
        <v>6890</v>
      </c>
      <c r="D1418" t="b">
        <v>1</v>
      </c>
      <c r="E1418">
        <v>8</v>
      </c>
      <c r="F1418">
        <v>53</v>
      </c>
      <c r="G1418">
        <v>110</v>
      </c>
      <c r="H1418">
        <v>100</v>
      </c>
      <c r="I1418">
        <v>76</v>
      </c>
      <c r="J1418">
        <v>105</v>
      </c>
      <c r="K1418">
        <v>16</v>
      </c>
      <c r="L1418">
        <v>10</v>
      </c>
      <c r="M1418">
        <v>31</v>
      </c>
      <c r="N1418">
        <v>41</v>
      </c>
      <c r="O1418">
        <v>44</v>
      </c>
      <c r="P1418">
        <v>82</v>
      </c>
      <c r="Q1418">
        <v>1</v>
      </c>
      <c r="R1418">
        <v>6</v>
      </c>
    </row>
    <row r="1419" spans="1:18" x14ac:dyDescent="0.3">
      <c r="A1419">
        <v>4261551421</v>
      </c>
      <c r="B1419">
        <v>1544306176</v>
      </c>
      <c r="C1419">
        <v>6808</v>
      </c>
      <c r="D1419" t="b">
        <v>0</v>
      </c>
      <c r="E1419">
        <v>6</v>
      </c>
      <c r="F1419">
        <v>110</v>
      </c>
      <c r="G1419">
        <v>3</v>
      </c>
      <c r="H1419">
        <v>1</v>
      </c>
      <c r="I1419">
        <v>90</v>
      </c>
      <c r="J1419">
        <v>23</v>
      </c>
      <c r="K1419">
        <v>16</v>
      </c>
      <c r="L1419">
        <v>50</v>
      </c>
      <c r="M1419">
        <v>101</v>
      </c>
      <c r="N1419">
        <v>10</v>
      </c>
      <c r="O1419">
        <v>38</v>
      </c>
      <c r="P1419">
        <v>44</v>
      </c>
      <c r="Q1419">
        <v>59</v>
      </c>
    </row>
    <row r="1420" spans="1:18" x14ac:dyDescent="0.3">
      <c r="A1420">
        <v>4261554970</v>
      </c>
      <c r="B1420">
        <v>1544306432</v>
      </c>
      <c r="C1420">
        <v>6973</v>
      </c>
      <c r="D1420" t="b">
        <v>0</v>
      </c>
      <c r="E1420">
        <v>26</v>
      </c>
      <c r="F1420">
        <v>27</v>
      </c>
      <c r="G1420">
        <v>2</v>
      </c>
      <c r="H1420">
        <v>8</v>
      </c>
      <c r="I1420">
        <v>7</v>
      </c>
      <c r="J1420">
        <v>100</v>
      </c>
      <c r="K1420">
        <v>114</v>
      </c>
      <c r="L1420">
        <v>44</v>
      </c>
      <c r="M1420">
        <v>78</v>
      </c>
      <c r="N1420">
        <v>111</v>
      </c>
      <c r="O1420">
        <v>61</v>
      </c>
      <c r="P1420">
        <v>63</v>
      </c>
      <c r="Q1420">
        <v>121</v>
      </c>
    </row>
    <row r="1421" spans="1:18" x14ac:dyDescent="0.3">
      <c r="A1421">
        <v>4261552577</v>
      </c>
      <c r="B1421">
        <v>1544306304</v>
      </c>
      <c r="C1421">
        <v>6884</v>
      </c>
      <c r="D1421" t="b">
        <v>0</v>
      </c>
      <c r="E1421">
        <v>93</v>
      </c>
      <c r="F1421">
        <v>59</v>
      </c>
      <c r="G1421">
        <v>50</v>
      </c>
      <c r="H1421">
        <v>16</v>
      </c>
      <c r="I1421">
        <v>90</v>
      </c>
      <c r="J1421">
        <v>47</v>
      </c>
      <c r="K1421">
        <v>111</v>
      </c>
      <c r="L1421">
        <v>44</v>
      </c>
      <c r="M1421">
        <v>100</v>
      </c>
      <c r="N1421">
        <v>97</v>
      </c>
      <c r="O1421">
        <v>10</v>
      </c>
    </row>
    <row r="1422" spans="1:18" x14ac:dyDescent="0.3">
      <c r="A1422">
        <v>4261557425</v>
      </c>
      <c r="B1422">
        <v>1544306560</v>
      </c>
      <c r="C1422">
        <v>6899</v>
      </c>
      <c r="D1422" t="b">
        <v>1</v>
      </c>
      <c r="E1422">
        <v>120</v>
      </c>
      <c r="F1422">
        <v>101</v>
      </c>
      <c r="G1422">
        <v>11</v>
      </c>
      <c r="H1422">
        <v>109</v>
      </c>
      <c r="I1422">
        <v>83</v>
      </c>
      <c r="J1422">
        <v>26</v>
      </c>
      <c r="K1422">
        <v>106</v>
      </c>
      <c r="L1422">
        <v>31</v>
      </c>
      <c r="M1422">
        <v>78</v>
      </c>
      <c r="N1422">
        <v>67</v>
      </c>
      <c r="O1422">
        <v>59</v>
      </c>
      <c r="P1422">
        <v>97</v>
      </c>
    </row>
    <row r="1423" spans="1:18" x14ac:dyDescent="0.3">
      <c r="A1423">
        <v>4261564613</v>
      </c>
      <c r="B1423">
        <v>1544307072</v>
      </c>
      <c r="C1423">
        <v>6994</v>
      </c>
      <c r="D1423" t="b">
        <v>0</v>
      </c>
      <c r="E1423">
        <v>101</v>
      </c>
      <c r="F1423">
        <v>35</v>
      </c>
      <c r="G1423">
        <v>110</v>
      </c>
      <c r="H1423">
        <v>93</v>
      </c>
      <c r="I1423">
        <v>20</v>
      </c>
      <c r="J1423">
        <v>6</v>
      </c>
      <c r="K1423">
        <v>100</v>
      </c>
      <c r="L1423">
        <v>94</v>
      </c>
      <c r="M1423">
        <v>85</v>
      </c>
      <c r="N1423">
        <v>9</v>
      </c>
      <c r="O1423">
        <v>79</v>
      </c>
      <c r="P1423">
        <v>105</v>
      </c>
    </row>
    <row r="1424" spans="1:18" x14ac:dyDescent="0.3">
      <c r="A1424">
        <v>4261568975</v>
      </c>
      <c r="B1424">
        <v>1544307328</v>
      </c>
      <c r="C1424">
        <v>6837</v>
      </c>
      <c r="D1424" t="b">
        <v>0</v>
      </c>
      <c r="E1424">
        <v>6</v>
      </c>
      <c r="F1424">
        <v>97</v>
      </c>
      <c r="G1424">
        <v>94</v>
      </c>
      <c r="H1424">
        <v>50</v>
      </c>
      <c r="I1424">
        <v>71</v>
      </c>
      <c r="J1424">
        <v>33</v>
      </c>
      <c r="K1424">
        <v>121</v>
      </c>
      <c r="L1424">
        <v>19</v>
      </c>
      <c r="M1424">
        <v>78</v>
      </c>
      <c r="N1424">
        <v>93</v>
      </c>
      <c r="O1424">
        <v>44</v>
      </c>
      <c r="P1424">
        <v>59</v>
      </c>
      <c r="Q1424">
        <v>61</v>
      </c>
    </row>
    <row r="1425" spans="1:18" x14ac:dyDescent="0.3">
      <c r="A1425">
        <v>4261585861</v>
      </c>
      <c r="B1425">
        <v>1544308480</v>
      </c>
      <c r="C1425">
        <v>7238</v>
      </c>
      <c r="D1425" t="b">
        <v>1</v>
      </c>
      <c r="E1425">
        <v>82</v>
      </c>
      <c r="F1425">
        <v>97</v>
      </c>
      <c r="G1425">
        <v>63</v>
      </c>
      <c r="H1425">
        <v>8</v>
      </c>
      <c r="I1425">
        <v>50</v>
      </c>
      <c r="J1425">
        <v>69</v>
      </c>
      <c r="K1425">
        <v>111</v>
      </c>
      <c r="L1425">
        <v>86</v>
      </c>
      <c r="M1425">
        <v>41</v>
      </c>
      <c r="N1425">
        <v>90</v>
      </c>
      <c r="O1425">
        <v>44</v>
      </c>
      <c r="P1425">
        <v>93</v>
      </c>
      <c r="Q1425">
        <v>2</v>
      </c>
    </row>
    <row r="1426" spans="1:18" x14ac:dyDescent="0.3">
      <c r="A1426">
        <v>4261584556</v>
      </c>
      <c r="B1426">
        <v>1544308352</v>
      </c>
      <c r="C1426">
        <v>6866</v>
      </c>
      <c r="D1426" t="b">
        <v>1</v>
      </c>
      <c r="E1426">
        <v>112</v>
      </c>
      <c r="F1426">
        <v>93</v>
      </c>
      <c r="G1426">
        <v>110</v>
      </c>
      <c r="H1426">
        <v>111</v>
      </c>
      <c r="I1426">
        <v>2</v>
      </c>
      <c r="J1426">
        <v>19</v>
      </c>
      <c r="K1426">
        <v>3</v>
      </c>
      <c r="L1426">
        <v>100</v>
      </c>
      <c r="M1426">
        <v>13</v>
      </c>
      <c r="N1426">
        <v>44</v>
      </c>
      <c r="O1426">
        <v>97</v>
      </c>
      <c r="P1426">
        <v>16</v>
      </c>
      <c r="Q1426">
        <v>91</v>
      </c>
      <c r="R1426">
        <v>55</v>
      </c>
    </row>
    <row r="1427" spans="1:18" x14ac:dyDescent="0.3">
      <c r="A1427">
        <v>4261574956</v>
      </c>
      <c r="B1427">
        <v>1544307712</v>
      </c>
      <c r="C1427">
        <v>6800</v>
      </c>
      <c r="D1427" t="b">
        <v>1</v>
      </c>
      <c r="E1427">
        <v>121</v>
      </c>
      <c r="F1427">
        <v>8</v>
      </c>
      <c r="G1427">
        <v>69</v>
      </c>
      <c r="H1427">
        <v>76</v>
      </c>
      <c r="I1427">
        <v>31</v>
      </c>
      <c r="J1427">
        <v>97</v>
      </c>
      <c r="K1427">
        <v>112</v>
      </c>
      <c r="L1427">
        <v>100</v>
      </c>
      <c r="M1427">
        <v>1</v>
      </c>
      <c r="N1427">
        <v>61</v>
      </c>
      <c r="O1427">
        <v>2</v>
      </c>
      <c r="P1427">
        <v>44</v>
      </c>
      <c r="Q1427">
        <v>59</v>
      </c>
    </row>
    <row r="1428" spans="1:18" x14ac:dyDescent="0.3">
      <c r="A1428">
        <v>4261563497</v>
      </c>
      <c r="B1428">
        <v>1544306944</v>
      </c>
      <c r="C1428">
        <v>6809</v>
      </c>
      <c r="D1428" t="b">
        <v>1</v>
      </c>
      <c r="E1428">
        <v>104</v>
      </c>
      <c r="F1428">
        <v>111</v>
      </c>
      <c r="G1428">
        <v>44</v>
      </c>
      <c r="H1428">
        <v>59</v>
      </c>
      <c r="I1428">
        <v>101</v>
      </c>
      <c r="J1428">
        <v>119</v>
      </c>
      <c r="K1428">
        <v>50</v>
      </c>
      <c r="L1428">
        <v>12</v>
      </c>
      <c r="M1428">
        <v>47</v>
      </c>
      <c r="N1428">
        <v>86</v>
      </c>
      <c r="O1428">
        <v>82</v>
      </c>
      <c r="P1428">
        <v>97</v>
      </c>
      <c r="Q1428">
        <v>2</v>
      </c>
    </row>
    <row r="1429" spans="1:18" x14ac:dyDescent="0.3">
      <c r="A1429">
        <v>4261576989</v>
      </c>
      <c r="B1429">
        <v>1544307840</v>
      </c>
      <c r="C1429">
        <v>6774</v>
      </c>
      <c r="D1429" t="b">
        <v>0</v>
      </c>
      <c r="E1429">
        <v>14</v>
      </c>
      <c r="F1429">
        <v>50</v>
      </c>
      <c r="G1429">
        <v>44</v>
      </c>
      <c r="H1429">
        <v>17</v>
      </c>
      <c r="I1429">
        <v>28</v>
      </c>
      <c r="J1429">
        <v>93</v>
      </c>
      <c r="K1429">
        <v>71</v>
      </c>
      <c r="L1429">
        <v>33</v>
      </c>
      <c r="M1429">
        <v>31</v>
      </c>
      <c r="N1429">
        <v>76</v>
      </c>
      <c r="O1429">
        <v>97</v>
      </c>
      <c r="P1429">
        <v>41</v>
      </c>
      <c r="Q1429">
        <v>1</v>
      </c>
    </row>
    <row r="1430" spans="1:18" x14ac:dyDescent="0.3">
      <c r="A1430">
        <v>4261558470</v>
      </c>
      <c r="B1430">
        <v>1544306688</v>
      </c>
      <c r="C1430">
        <v>6766</v>
      </c>
      <c r="D1430" t="b">
        <v>0</v>
      </c>
      <c r="E1430">
        <v>100</v>
      </c>
      <c r="F1430">
        <v>69</v>
      </c>
      <c r="G1430">
        <v>114</v>
      </c>
      <c r="H1430">
        <v>93</v>
      </c>
      <c r="I1430">
        <v>3</v>
      </c>
      <c r="J1430">
        <v>74</v>
      </c>
      <c r="K1430">
        <v>31</v>
      </c>
      <c r="L1430">
        <v>44</v>
      </c>
      <c r="M1430">
        <v>97</v>
      </c>
      <c r="N1430">
        <v>2</v>
      </c>
      <c r="O1430">
        <v>85</v>
      </c>
      <c r="P1430">
        <v>50</v>
      </c>
    </row>
    <row r="1431" spans="1:18" x14ac:dyDescent="0.3">
      <c r="A1431">
        <v>4261565625</v>
      </c>
      <c r="B1431">
        <v>1544307072</v>
      </c>
      <c r="C1431">
        <v>6762</v>
      </c>
      <c r="D1431" t="b">
        <v>0</v>
      </c>
      <c r="E1431">
        <v>47</v>
      </c>
      <c r="F1431">
        <v>101</v>
      </c>
      <c r="G1431">
        <v>21</v>
      </c>
      <c r="H1431">
        <v>6</v>
      </c>
      <c r="I1431">
        <v>31</v>
      </c>
      <c r="J1431">
        <v>97</v>
      </c>
      <c r="K1431">
        <v>1</v>
      </c>
      <c r="L1431">
        <v>46</v>
      </c>
      <c r="M1431">
        <v>38</v>
      </c>
      <c r="N1431">
        <v>85</v>
      </c>
      <c r="O1431">
        <v>121</v>
      </c>
      <c r="P1431">
        <v>44</v>
      </c>
      <c r="Q1431">
        <v>82</v>
      </c>
    </row>
    <row r="1432" spans="1:18" x14ac:dyDescent="0.3">
      <c r="A1432">
        <v>4261572189</v>
      </c>
      <c r="B1432">
        <v>1544307584</v>
      </c>
      <c r="C1432">
        <v>6656</v>
      </c>
      <c r="D1432" t="b">
        <v>1</v>
      </c>
      <c r="E1432">
        <v>97</v>
      </c>
      <c r="F1432">
        <v>1</v>
      </c>
      <c r="G1432">
        <v>31</v>
      </c>
      <c r="H1432">
        <v>101</v>
      </c>
      <c r="I1432">
        <v>26</v>
      </c>
      <c r="J1432">
        <v>50</v>
      </c>
      <c r="K1432">
        <v>96</v>
      </c>
      <c r="L1432">
        <v>114</v>
      </c>
      <c r="M1432">
        <v>85</v>
      </c>
      <c r="N1432">
        <v>9</v>
      </c>
      <c r="O1432">
        <v>44</v>
      </c>
    </row>
    <row r="1433" spans="1:18" x14ac:dyDescent="0.3">
      <c r="A1433">
        <v>4261590362</v>
      </c>
      <c r="B1433">
        <v>1544308736</v>
      </c>
      <c r="C1433">
        <v>7250</v>
      </c>
      <c r="D1433" t="b">
        <v>1</v>
      </c>
      <c r="E1433">
        <v>76</v>
      </c>
      <c r="F1433">
        <v>44</v>
      </c>
      <c r="G1433">
        <v>50</v>
      </c>
      <c r="H1433">
        <v>16</v>
      </c>
      <c r="I1433">
        <v>31</v>
      </c>
      <c r="J1433">
        <v>85</v>
      </c>
      <c r="K1433">
        <v>57</v>
      </c>
      <c r="L1433">
        <v>96</v>
      </c>
      <c r="M1433">
        <v>114</v>
      </c>
      <c r="N1433">
        <v>86</v>
      </c>
      <c r="O1433">
        <v>97</v>
      </c>
    </row>
    <row r="1434" spans="1:18" x14ac:dyDescent="0.3">
      <c r="A1434">
        <v>4261591546</v>
      </c>
      <c r="B1434">
        <v>1544308864</v>
      </c>
      <c r="C1434">
        <v>7145</v>
      </c>
      <c r="D1434" t="b">
        <v>1</v>
      </c>
      <c r="E1434">
        <v>59</v>
      </c>
      <c r="F1434">
        <v>93</v>
      </c>
      <c r="G1434">
        <v>100</v>
      </c>
      <c r="H1434">
        <v>31</v>
      </c>
      <c r="I1434">
        <v>28</v>
      </c>
      <c r="J1434">
        <v>16</v>
      </c>
      <c r="K1434">
        <v>6</v>
      </c>
      <c r="L1434">
        <v>94</v>
      </c>
      <c r="M1434">
        <v>121</v>
      </c>
      <c r="N1434">
        <v>78</v>
      </c>
      <c r="O1434">
        <v>76</v>
      </c>
      <c r="P1434">
        <v>77</v>
      </c>
    </row>
    <row r="1435" spans="1:18" x14ac:dyDescent="0.3">
      <c r="A1435">
        <v>4261591302</v>
      </c>
      <c r="B1435">
        <v>1544308864</v>
      </c>
      <c r="C1435">
        <v>6760</v>
      </c>
      <c r="D1435" t="b">
        <v>1</v>
      </c>
      <c r="E1435">
        <v>109</v>
      </c>
      <c r="F1435">
        <v>3</v>
      </c>
      <c r="G1435">
        <v>86</v>
      </c>
      <c r="H1435">
        <v>19</v>
      </c>
      <c r="I1435">
        <v>45</v>
      </c>
      <c r="J1435">
        <v>44</v>
      </c>
      <c r="K1435">
        <v>121</v>
      </c>
      <c r="L1435">
        <v>50</v>
      </c>
      <c r="M1435">
        <v>62</v>
      </c>
      <c r="N1435">
        <v>25</v>
      </c>
      <c r="O1435">
        <v>76</v>
      </c>
      <c r="P1435">
        <v>97</v>
      </c>
      <c r="Q1435">
        <v>1</v>
      </c>
    </row>
    <row r="1436" spans="1:18" x14ac:dyDescent="0.3">
      <c r="A1436">
        <v>4261581552</v>
      </c>
      <c r="B1436">
        <v>1544308096</v>
      </c>
      <c r="C1436">
        <v>6627</v>
      </c>
      <c r="D1436" t="b">
        <v>1</v>
      </c>
      <c r="E1436">
        <v>91</v>
      </c>
      <c r="F1436">
        <v>26</v>
      </c>
      <c r="G1436">
        <v>72</v>
      </c>
      <c r="H1436">
        <v>7</v>
      </c>
      <c r="I1436">
        <v>4</v>
      </c>
      <c r="J1436">
        <v>44</v>
      </c>
      <c r="K1436">
        <v>77</v>
      </c>
      <c r="L1436">
        <v>50</v>
      </c>
      <c r="M1436">
        <v>100</v>
      </c>
      <c r="N1436">
        <v>97</v>
      </c>
      <c r="O1436">
        <v>113</v>
      </c>
      <c r="P1436">
        <v>76</v>
      </c>
      <c r="Q1436">
        <v>36</v>
      </c>
      <c r="R1436">
        <v>70</v>
      </c>
    </row>
    <row r="1437" spans="1:18" x14ac:dyDescent="0.3">
      <c r="A1437">
        <v>4261600813</v>
      </c>
      <c r="B1437">
        <v>1544309504</v>
      </c>
      <c r="C1437">
        <v>6878</v>
      </c>
      <c r="D1437" t="b">
        <v>1</v>
      </c>
      <c r="E1437">
        <v>93</v>
      </c>
      <c r="F1437">
        <v>31</v>
      </c>
      <c r="G1437">
        <v>10</v>
      </c>
      <c r="H1437">
        <v>107</v>
      </c>
      <c r="I1437">
        <v>29</v>
      </c>
      <c r="J1437">
        <v>114</v>
      </c>
      <c r="K1437">
        <v>100</v>
      </c>
      <c r="L1437">
        <v>44</v>
      </c>
      <c r="M1437">
        <v>99</v>
      </c>
      <c r="N1437">
        <v>50</v>
      </c>
      <c r="O1437">
        <v>76</v>
      </c>
      <c r="P1437">
        <v>97</v>
      </c>
    </row>
    <row r="1438" spans="1:18" x14ac:dyDescent="0.3">
      <c r="A1438">
        <v>4261598541</v>
      </c>
      <c r="B1438">
        <v>1544309376</v>
      </c>
      <c r="C1438">
        <v>6795</v>
      </c>
      <c r="D1438" t="b">
        <v>0</v>
      </c>
      <c r="E1438">
        <v>120</v>
      </c>
      <c r="F1438">
        <v>38</v>
      </c>
      <c r="G1438">
        <v>44</v>
      </c>
      <c r="H1438">
        <v>111</v>
      </c>
      <c r="I1438">
        <v>76</v>
      </c>
      <c r="J1438">
        <v>28</v>
      </c>
      <c r="K1438">
        <v>34</v>
      </c>
      <c r="L1438">
        <v>109</v>
      </c>
      <c r="M1438">
        <v>68</v>
      </c>
      <c r="N1438">
        <v>50</v>
      </c>
      <c r="O1438">
        <v>31</v>
      </c>
      <c r="P1438">
        <v>97</v>
      </c>
      <c r="Q1438">
        <v>82</v>
      </c>
    </row>
    <row r="1439" spans="1:18" x14ac:dyDescent="0.3">
      <c r="A1439">
        <v>4261599535</v>
      </c>
      <c r="B1439">
        <v>1544309376</v>
      </c>
      <c r="C1439">
        <v>6670</v>
      </c>
      <c r="D1439" t="b">
        <v>0</v>
      </c>
      <c r="E1439">
        <v>121</v>
      </c>
      <c r="F1439">
        <v>3</v>
      </c>
      <c r="G1439">
        <v>78</v>
      </c>
      <c r="H1439">
        <v>76</v>
      </c>
      <c r="I1439">
        <v>109</v>
      </c>
      <c r="J1439">
        <v>48</v>
      </c>
      <c r="K1439">
        <v>38</v>
      </c>
      <c r="L1439">
        <v>31</v>
      </c>
      <c r="M1439">
        <v>71</v>
      </c>
      <c r="N1439">
        <v>35</v>
      </c>
      <c r="O1439">
        <v>97</v>
      </c>
      <c r="P1439">
        <v>44</v>
      </c>
      <c r="Q1439">
        <v>80</v>
      </c>
    </row>
    <row r="1440" spans="1:18" x14ac:dyDescent="0.3">
      <c r="A1440">
        <v>4261614170</v>
      </c>
      <c r="B1440">
        <v>1544310400</v>
      </c>
      <c r="C1440">
        <v>7103</v>
      </c>
      <c r="D1440" t="b">
        <v>0</v>
      </c>
      <c r="E1440">
        <v>110</v>
      </c>
      <c r="F1440">
        <v>1</v>
      </c>
      <c r="G1440">
        <v>69</v>
      </c>
      <c r="H1440">
        <v>19</v>
      </c>
      <c r="I1440">
        <v>97</v>
      </c>
      <c r="J1440">
        <v>75</v>
      </c>
      <c r="K1440">
        <v>50</v>
      </c>
      <c r="L1440">
        <v>38</v>
      </c>
      <c r="M1440">
        <v>6</v>
      </c>
      <c r="N1440">
        <v>54</v>
      </c>
      <c r="O1440">
        <v>53</v>
      </c>
      <c r="P1440">
        <v>44</v>
      </c>
    </row>
    <row r="1441" spans="1:19" x14ac:dyDescent="0.3">
      <c r="A1441">
        <v>4261611817</v>
      </c>
      <c r="B1441">
        <v>1544310272</v>
      </c>
      <c r="C1441">
        <v>6899</v>
      </c>
      <c r="D1441" t="b">
        <v>0</v>
      </c>
      <c r="E1441">
        <v>16</v>
      </c>
      <c r="F1441">
        <v>90</v>
      </c>
      <c r="G1441">
        <v>109</v>
      </c>
      <c r="H1441">
        <v>101</v>
      </c>
      <c r="I1441">
        <v>114</v>
      </c>
      <c r="J1441">
        <v>111</v>
      </c>
      <c r="K1441">
        <v>62</v>
      </c>
      <c r="L1441">
        <v>44</v>
      </c>
      <c r="M1441">
        <v>55</v>
      </c>
      <c r="N1441">
        <v>76</v>
      </c>
      <c r="O1441">
        <v>82</v>
      </c>
      <c r="P1441">
        <v>91</v>
      </c>
      <c r="Q1441">
        <v>34</v>
      </c>
    </row>
    <row r="1442" spans="1:19" x14ac:dyDescent="0.3">
      <c r="A1442">
        <v>4261607308</v>
      </c>
      <c r="B1442">
        <v>1544310016</v>
      </c>
      <c r="C1442">
        <v>6807</v>
      </c>
      <c r="D1442" t="b">
        <v>1</v>
      </c>
      <c r="E1442">
        <v>50</v>
      </c>
      <c r="F1442">
        <v>121</v>
      </c>
      <c r="G1442">
        <v>1</v>
      </c>
      <c r="H1442">
        <v>75</v>
      </c>
      <c r="I1442">
        <v>16</v>
      </c>
      <c r="J1442">
        <v>29</v>
      </c>
      <c r="K1442">
        <v>62</v>
      </c>
      <c r="L1442">
        <v>30</v>
      </c>
      <c r="M1442">
        <v>18</v>
      </c>
      <c r="N1442">
        <v>101</v>
      </c>
      <c r="O1442">
        <v>97</v>
      </c>
      <c r="P1442">
        <v>44</v>
      </c>
      <c r="Q1442">
        <v>86</v>
      </c>
    </row>
    <row r="1443" spans="1:19" x14ac:dyDescent="0.3">
      <c r="A1443">
        <v>4261610295</v>
      </c>
      <c r="B1443">
        <v>1544310272</v>
      </c>
      <c r="C1443">
        <v>5522</v>
      </c>
      <c r="D1443" t="b">
        <v>1</v>
      </c>
      <c r="E1443">
        <v>101</v>
      </c>
      <c r="F1443">
        <v>16</v>
      </c>
      <c r="G1443">
        <v>98</v>
      </c>
      <c r="H1443">
        <v>119</v>
      </c>
      <c r="I1443">
        <v>113</v>
      </c>
      <c r="J1443">
        <v>41</v>
      </c>
      <c r="K1443">
        <v>97</v>
      </c>
      <c r="L1443">
        <v>2</v>
      </c>
      <c r="M1443">
        <v>31</v>
      </c>
      <c r="N1443">
        <v>11</v>
      </c>
      <c r="O1443">
        <v>82</v>
      </c>
      <c r="P1443">
        <v>121</v>
      </c>
      <c r="Q1443">
        <v>109</v>
      </c>
      <c r="R1443">
        <v>78</v>
      </c>
      <c r="S1443">
        <v>19</v>
      </c>
    </row>
    <row r="1444" spans="1:19" x14ac:dyDescent="0.3">
      <c r="A1444">
        <v>4261619051</v>
      </c>
      <c r="B1444">
        <v>1544310912</v>
      </c>
      <c r="C1444">
        <v>6298</v>
      </c>
      <c r="D1444" t="b">
        <v>1</v>
      </c>
      <c r="E1444">
        <v>8</v>
      </c>
      <c r="F1444">
        <v>111</v>
      </c>
      <c r="G1444">
        <v>86</v>
      </c>
      <c r="H1444">
        <v>120</v>
      </c>
      <c r="I1444">
        <v>97</v>
      </c>
      <c r="J1444">
        <v>106</v>
      </c>
      <c r="K1444">
        <v>109</v>
      </c>
      <c r="L1444">
        <v>121</v>
      </c>
      <c r="M1444">
        <v>84</v>
      </c>
      <c r="N1444">
        <v>69</v>
      </c>
      <c r="O1444">
        <v>102</v>
      </c>
      <c r="P1444">
        <v>38</v>
      </c>
      <c r="Q1444">
        <v>44</v>
      </c>
      <c r="R1444">
        <v>110</v>
      </c>
      <c r="S1444">
        <v>14</v>
      </c>
    </row>
    <row r="1445" spans="1:19" x14ac:dyDescent="0.3">
      <c r="A1445">
        <v>4261619608</v>
      </c>
      <c r="B1445">
        <v>1544310912</v>
      </c>
      <c r="C1445">
        <v>7223</v>
      </c>
      <c r="D1445" t="b">
        <v>1</v>
      </c>
      <c r="E1445">
        <v>107</v>
      </c>
      <c r="F1445">
        <v>6</v>
      </c>
      <c r="G1445">
        <v>44</v>
      </c>
      <c r="H1445">
        <v>16</v>
      </c>
      <c r="I1445">
        <v>84</v>
      </c>
      <c r="J1445">
        <v>109</v>
      </c>
      <c r="K1445">
        <v>90</v>
      </c>
      <c r="L1445">
        <v>80</v>
      </c>
      <c r="M1445">
        <v>26</v>
      </c>
      <c r="N1445">
        <v>96</v>
      </c>
      <c r="O1445">
        <v>59</v>
      </c>
      <c r="P1445">
        <v>2</v>
      </c>
      <c r="Q1445">
        <v>97</v>
      </c>
      <c r="R1445">
        <v>61</v>
      </c>
    </row>
    <row r="1446" spans="1:19" x14ac:dyDescent="0.3">
      <c r="A1446">
        <v>4261618260</v>
      </c>
      <c r="B1446">
        <v>1544310912</v>
      </c>
      <c r="C1446">
        <v>5903</v>
      </c>
      <c r="D1446" t="b">
        <v>0</v>
      </c>
      <c r="E1446">
        <v>84</v>
      </c>
      <c r="F1446">
        <v>50</v>
      </c>
      <c r="G1446">
        <v>55</v>
      </c>
      <c r="H1446">
        <v>41</v>
      </c>
      <c r="I1446">
        <v>25</v>
      </c>
      <c r="J1446">
        <v>111</v>
      </c>
      <c r="K1446">
        <v>2</v>
      </c>
      <c r="L1446">
        <v>100</v>
      </c>
      <c r="M1446">
        <v>76</v>
      </c>
      <c r="N1446">
        <v>10</v>
      </c>
      <c r="O1446">
        <v>78</v>
      </c>
      <c r="P1446">
        <v>60</v>
      </c>
      <c r="Q1446">
        <v>121</v>
      </c>
      <c r="R1446">
        <v>16</v>
      </c>
      <c r="S1446">
        <v>97</v>
      </c>
    </row>
    <row r="1447" spans="1:19" x14ac:dyDescent="0.3">
      <c r="A1447">
        <v>4261617103</v>
      </c>
      <c r="B1447">
        <v>1544310656</v>
      </c>
      <c r="C1447">
        <v>6974</v>
      </c>
      <c r="D1447" t="b">
        <v>1</v>
      </c>
      <c r="E1447">
        <v>111</v>
      </c>
      <c r="F1447">
        <v>110</v>
      </c>
      <c r="G1447">
        <v>96</v>
      </c>
      <c r="H1447">
        <v>68</v>
      </c>
      <c r="I1447">
        <v>44</v>
      </c>
      <c r="J1447">
        <v>3</v>
      </c>
      <c r="K1447">
        <v>94</v>
      </c>
      <c r="L1447">
        <v>97</v>
      </c>
      <c r="M1447">
        <v>91</v>
      </c>
      <c r="N1447">
        <v>114</v>
      </c>
      <c r="O1447">
        <v>40</v>
      </c>
      <c r="P1447">
        <v>78</v>
      </c>
    </row>
    <row r="1448" spans="1:19" x14ac:dyDescent="0.3">
      <c r="A1448">
        <v>4261619718</v>
      </c>
      <c r="B1448">
        <v>1544310912</v>
      </c>
      <c r="C1448">
        <v>6917</v>
      </c>
      <c r="D1448" t="b">
        <v>1</v>
      </c>
      <c r="E1448">
        <v>97</v>
      </c>
      <c r="F1448">
        <v>64</v>
      </c>
      <c r="G1448">
        <v>14</v>
      </c>
      <c r="H1448">
        <v>109</v>
      </c>
      <c r="I1448">
        <v>4</v>
      </c>
      <c r="J1448">
        <v>44</v>
      </c>
      <c r="K1448">
        <v>50</v>
      </c>
      <c r="L1448">
        <v>114</v>
      </c>
      <c r="M1448">
        <v>86</v>
      </c>
      <c r="N1448">
        <v>55</v>
      </c>
      <c r="O1448">
        <v>88</v>
      </c>
      <c r="P1448">
        <v>59</v>
      </c>
      <c r="Q1448">
        <v>82</v>
      </c>
    </row>
    <row r="1449" spans="1:19" x14ac:dyDescent="0.3">
      <c r="A1449">
        <v>4261623643</v>
      </c>
      <c r="B1449">
        <v>1544311168</v>
      </c>
      <c r="C1449">
        <v>7036</v>
      </c>
      <c r="D1449" t="b">
        <v>0</v>
      </c>
      <c r="E1449">
        <v>33</v>
      </c>
      <c r="F1449">
        <v>16</v>
      </c>
      <c r="G1449">
        <v>93</v>
      </c>
      <c r="H1449">
        <v>50</v>
      </c>
      <c r="I1449">
        <v>35</v>
      </c>
      <c r="J1449">
        <v>121</v>
      </c>
      <c r="K1449">
        <v>1</v>
      </c>
      <c r="L1449">
        <v>94</v>
      </c>
      <c r="M1449">
        <v>97</v>
      </c>
      <c r="N1449">
        <v>85</v>
      </c>
      <c r="O1449">
        <v>41</v>
      </c>
      <c r="P1449">
        <v>44</v>
      </c>
      <c r="Q1449">
        <v>6</v>
      </c>
    </row>
    <row r="1450" spans="1:19" x14ac:dyDescent="0.3">
      <c r="A1450">
        <v>4261634511</v>
      </c>
      <c r="B1450">
        <v>1544312064</v>
      </c>
      <c r="C1450">
        <v>7103</v>
      </c>
      <c r="D1450" t="b">
        <v>1</v>
      </c>
      <c r="E1450">
        <v>6</v>
      </c>
      <c r="F1450">
        <v>100</v>
      </c>
      <c r="G1450">
        <v>2</v>
      </c>
      <c r="H1450">
        <v>31</v>
      </c>
      <c r="I1450">
        <v>80</v>
      </c>
      <c r="J1450">
        <v>97</v>
      </c>
      <c r="K1450">
        <v>59</v>
      </c>
      <c r="L1450">
        <v>111</v>
      </c>
      <c r="M1450">
        <v>45</v>
      </c>
      <c r="N1450">
        <v>44</v>
      </c>
      <c r="O1450">
        <v>93</v>
      </c>
    </row>
    <row r="1451" spans="1:19" x14ac:dyDescent="0.3">
      <c r="A1451">
        <v>4261619718</v>
      </c>
      <c r="B1451">
        <v>1544310912</v>
      </c>
      <c r="C1451">
        <v>6917</v>
      </c>
      <c r="D1451" t="b">
        <v>1</v>
      </c>
      <c r="E1451">
        <v>97</v>
      </c>
      <c r="F1451">
        <v>64</v>
      </c>
      <c r="G1451">
        <v>14</v>
      </c>
      <c r="H1451">
        <v>109</v>
      </c>
      <c r="I1451">
        <v>4</v>
      </c>
      <c r="J1451">
        <v>44</v>
      </c>
      <c r="K1451">
        <v>50</v>
      </c>
      <c r="L1451">
        <v>114</v>
      </c>
      <c r="M1451">
        <v>86</v>
      </c>
      <c r="N1451">
        <v>55</v>
      </c>
      <c r="O1451">
        <v>88</v>
      </c>
      <c r="P1451">
        <v>59</v>
      </c>
      <c r="Q1451">
        <v>82</v>
      </c>
    </row>
    <row r="1452" spans="1:19" x14ac:dyDescent="0.3">
      <c r="A1452">
        <v>4261642069</v>
      </c>
      <c r="B1452">
        <v>1544312704</v>
      </c>
      <c r="C1452">
        <v>7216</v>
      </c>
      <c r="D1452" t="b">
        <v>0</v>
      </c>
      <c r="E1452">
        <v>100</v>
      </c>
      <c r="F1452">
        <v>120</v>
      </c>
      <c r="G1452">
        <v>27</v>
      </c>
      <c r="H1452">
        <v>45</v>
      </c>
      <c r="I1452">
        <v>44</v>
      </c>
      <c r="J1452">
        <v>97</v>
      </c>
      <c r="K1452">
        <v>50</v>
      </c>
      <c r="L1452">
        <v>114</v>
      </c>
      <c r="M1452">
        <v>103</v>
      </c>
      <c r="N1452">
        <v>93</v>
      </c>
      <c r="O1452">
        <v>6</v>
      </c>
      <c r="P1452">
        <v>80</v>
      </c>
      <c r="Q1452">
        <v>59</v>
      </c>
      <c r="R1452">
        <v>82</v>
      </c>
    </row>
    <row r="1453" spans="1:19" x14ac:dyDescent="0.3">
      <c r="A1453">
        <v>4261641370</v>
      </c>
      <c r="B1453">
        <v>1544312704</v>
      </c>
      <c r="C1453">
        <v>5820</v>
      </c>
      <c r="D1453" t="b">
        <v>1</v>
      </c>
      <c r="E1453">
        <v>22</v>
      </c>
      <c r="F1453">
        <v>109</v>
      </c>
      <c r="G1453">
        <v>29</v>
      </c>
      <c r="H1453">
        <v>97</v>
      </c>
      <c r="I1453">
        <v>50</v>
      </c>
      <c r="J1453">
        <v>101</v>
      </c>
      <c r="K1453">
        <v>78</v>
      </c>
      <c r="L1453">
        <v>73</v>
      </c>
      <c r="M1453">
        <v>31</v>
      </c>
      <c r="N1453">
        <v>44</v>
      </c>
      <c r="O1453">
        <v>34</v>
      </c>
      <c r="P1453">
        <v>66</v>
      </c>
      <c r="Q1453">
        <v>113</v>
      </c>
      <c r="R1453">
        <v>100</v>
      </c>
      <c r="S1453">
        <v>45</v>
      </c>
    </row>
    <row r="1454" spans="1:19" x14ac:dyDescent="0.3">
      <c r="A1454">
        <v>4261650109</v>
      </c>
      <c r="B1454">
        <v>1544313344</v>
      </c>
      <c r="C1454">
        <v>7077</v>
      </c>
      <c r="D1454" t="b">
        <v>0</v>
      </c>
      <c r="E1454">
        <v>111</v>
      </c>
      <c r="F1454">
        <v>36</v>
      </c>
      <c r="G1454">
        <v>101</v>
      </c>
      <c r="H1454">
        <v>97</v>
      </c>
      <c r="I1454">
        <v>114</v>
      </c>
      <c r="J1454">
        <v>59</v>
      </c>
      <c r="K1454">
        <v>29</v>
      </c>
      <c r="L1454">
        <v>6</v>
      </c>
      <c r="M1454">
        <v>108</v>
      </c>
      <c r="N1454">
        <v>100</v>
      </c>
      <c r="O1454">
        <v>121</v>
      </c>
      <c r="P1454">
        <v>1</v>
      </c>
    </row>
    <row r="1455" spans="1:19" x14ac:dyDescent="0.3">
      <c r="A1455">
        <v>4261653539</v>
      </c>
      <c r="B1455">
        <v>1544313728</v>
      </c>
      <c r="C1455">
        <v>5918</v>
      </c>
      <c r="D1455" t="b">
        <v>0</v>
      </c>
      <c r="E1455">
        <v>80</v>
      </c>
      <c r="F1455">
        <v>53</v>
      </c>
      <c r="G1455">
        <v>86</v>
      </c>
      <c r="H1455">
        <v>2</v>
      </c>
      <c r="I1455">
        <v>111</v>
      </c>
      <c r="J1455">
        <v>45</v>
      </c>
      <c r="K1455">
        <v>97</v>
      </c>
      <c r="L1455">
        <v>93</v>
      </c>
      <c r="M1455">
        <v>27</v>
      </c>
      <c r="N1455">
        <v>55</v>
      </c>
      <c r="O1455">
        <v>78</v>
      </c>
      <c r="P1455">
        <v>90</v>
      </c>
      <c r="Q1455">
        <v>121</v>
      </c>
      <c r="R1455">
        <v>21</v>
      </c>
      <c r="S1455">
        <v>16</v>
      </c>
    </row>
    <row r="1456" spans="1:19" x14ac:dyDescent="0.3">
      <c r="A1456">
        <v>4261657301</v>
      </c>
      <c r="B1456">
        <v>1544314112</v>
      </c>
      <c r="C1456">
        <v>5814</v>
      </c>
      <c r="D1456" t="b">
        <v>1</v>
      </c>
      <c r="E1456">
        <v>2</v>
      </c>
      <c r="F1456">
        <v>86</v>
      </c>
      <c r="G1456">
        <v>109</v>
      </c>
      <c r="H1456">
        <v>76</v>
      </c>
      <c r="I1456">
        <v>96</v>
      </c>
      <c r="J1456">
        <v>16</v>
      </c>
      <c r="K1456">
        <v>107</v>
      </c>
      <c r="L1456">
        <v>110</v>
      </c>
      <c r="M1456">
        <v>1</v>
      </c>
      <c r="N1456">
        <v>50</v>
      </c>
      <c r="O1456">
        <v>121</v>
      </c>
      <c r="P1456">
        <v>97</v>
      </c>
      <c r="Q1456">
        <v>78</v>
      </c>
      <c r="R1456">
        <v>112</v>
      </c>
      <c r="S1456">
        <v>44</v>
      </c>
    </row>
    <row r="1457" spans="1:19" x14ac:dyDescent="0.3">
      <c r="A1457">
        <v>4261656390</v>
      </c>
      <c r="B1457">
        <v>1544313856</v>
      </c>
      <c r="C1457">
        <v>6947</v>
      </c>
      <c r="D1457" t="b">
        <v>0</v>
      </c>
      <c r="E1457">
        <v>31</v>
      </c>
      <c r="F1457">
        <v>109</v>
      </c>
      <c r="G1457">
        <v>13</v>
      </c>
      <c r="H1457">
        <v>38</v>
      </c>
      <c r="I1457">
        <v>121</v>
      </c>
      <c r="J1457">
        <v>2</v>
      </c>
      <c r="K1457">
        <v>100</v>
      </c>
      <c r="L1457">
        <v>50</v>
      </c>
      <c r="M1457">
        <v>45</v>
      </c>
      <c r="N1457">
        <v>44</v>
      </c>
      <c r="O1457">
        <v>78</v>
      </c>
      <c r="P1457">
        <v>97</v>
      </c>
      <c r="Q1457">
        <v>59</v>
      </c>
    </row>
    <row r="1458" spans="1:19" x14ac:dyDescent="0.3">
      <c r="A1458">
        <v>4261656121</v>
      </c>
      <c r="B1458">
        <v>1544313856</v>
      </c>
      <c r="C1458">
        <v>6920</v>
      </c>
      <c r="D1458" t="b">
        <v>0</v>
      </c>
      <c r="E1458">
        <v>82</v>
      </c>
      <c r="F1458">
        <v>4</v>
      </c>
      <c r="G1458">
        <v>104</v>
      </c>
      <c r="H1458">
        <v>101</v>
      </c>
      <c r="I1458">
        <v>111</v>
      </c>
      <c r="J1458">
        <v>38</v>
      </c>
      <c r="K1458">
        <v>121</v>
      </c>
      <c r="L1458">
        <v>95</v>
      </c>
      <c r="M1458">
        <v>31</v>
      </c>
      <c r="N1458">
        <v>86</v>
      </c>
      <c r="O1458">
        <v>44</v>
      </c>
      <c r="P1458">
        <v>97</v>
      </c>
    </row>
    <row r="1459" spans="1:19" x14ac:dyDescent="0.3">
      <c r="A1459">
        <v>4261659703</v>
      </c>
      <c r="B1459">
        <v>1544314112</v>
      </c>
      <c r="C1459">
        <v>7160</v>
      </c>
      <c r="D1459" t="b">
        <v>0</v>
      </c>
      <c r="E1459">
        <v>16</v>
      </c>
      <c r="F1459">
        <v>97</v>
      </c>
      <c r="G1459">
        <v>62</v>
      </c>
      <c r="H1459">
        <v>45</v>
      </c>
      <c r="I1459">
        <v>86</v>
      </c>
      <c r="J1459">
        <v>101</v>
      </c>
      <c r="K1459">
        <v>71</v>
      </c>
      <c r="L1459">
        <v>80</v>
      </c>
      <c r="M1459">
        <v>26</v>
      </c>
      <c r="N1459">
        <v>1</v>
      </c>
      <c r="O1459">
        <v>82</v>
      </c>
      <c r="P1459">
        <v>44</v>
      </c>
    </row>
    <row r="1460" spans="1:19" x14ac:dyDescent="0.3">
      <c r="A1460">
        <v>4261661877</v>
      </c>
      <c r="B1460">
        <v>1544314368</v>
      </c>
      <c r="C1460">
        <v>7090</v>
      </c>
      <c r="D1460" t="b">
        <v>1</v>
      </c>
      <c r="E1460">
        <v>40</v>
      </c>
      <c r="F1460">
        <v>86</v>
      </c>
      <c r="G1460">
        <v>83</v>
      </c>
      <c r="H1460">
        <v>31</v>
      </c>
      <c r="I1460">
        <v>89</v>
      </c>
      <c r="J1460">
        <v>8</v>
      </c>
      <c r="K1460">
        <v>101</v>
      </c>
      <c r="L1460">
        <v>97</v>
      </c>
      <c r="M1460">
        <v>81</v>
      </c>
      <c r="N1460">
        <v>50</v>
      </c>
      <c r="O1460">
        <v>44</v>
      </c>
    </row>
    <row r="1461" spans="1:19" x14ac:dyDescent="0.3">
      <c r="A1461">
        <v>4261661262</v>
      </c>
      <c r="B1461">
        <v>1544314368</v>
      </c>
      <c r="C1461">
        <v>5843</v>
      </c>
      <c r="D1461" t="b">
        <v>0</v>
      </c>
      <c r="E1461">
        <v>7</v>
      </c>
      <c r="F1461">
        <v>31</v>
      </c>
      <c r="G1461">
        <v>55</v>
      </c>
      <c r="H1461">
        <v>63</v>
      </c>
      <c r="I1461">
        <v>84</v>
      </c>
      <c r="J1461">
        <v>111</v>
      </c>
      <c r="K1461">
        <v>69</v>
      </c>
      <c r="L1461">
        <v>121</v>
      </c>
      <c r="M1461">
        <v>82</v>
      </c>
      <c r="N1461">
        <v>41</v>
      </c>
      <c r="O1461">
        <v>44</v>
      </c>
      <c r="P1461">
        <v>78</v>
      </c>
      <c r="Q1461">
        <v>96</v>
      </c>
      <c r="R1461">
        <v>50</v>
      </c>
      <c r="S1461">
        <v>86</v>
      </c>
    </row>
    <row r="1462" spans="1:19" x14ac:dyDescent="0.3">
      <c r="A1462">
        <v>4261669807</v>
      </c>
      <c r="B1462">
        <v>1544315136</v>
      </c>
      <c r="C1462">
        <v>5195</v>
      </c>
      <c r="D1462" t="b">
        <v>1</v>
      </c>
      <c r="E1462">
        <v>8</v>
      </c>
      <c r="F1462">
        <v>34</v>
      </c>
      <c r="G1462">
        <v>38</v>
      </c>
      <c r="H1462">
        <v>22</v>
      </c>
      <c r="I1462">
        <v>31</v>
      </c>
      <c r="J1462">
        <v>67</v>
      </c>
      <c r="K1462">
        <v>62</v>
      </c>
      <c r="L1462">
        <v>99</v>
      </c>
      <c r="M1462">
        <v>68</v>
      </c>
      <c r="N1462">
        <v>21</v>
      </c>
      <c r="O1462">
        <v>50</v>
      </c>
      <c r="P1462">
        <v>2</v>
      </c>
      <c r="Q1462">
        <v>121</v>
      </c>
      <c r="R1462">
        <v>97</v>
      </c>
      <c r="S1462">
        <v>85</v>
      </c>
    </row>
    <row r="1463" spans="1:19" x14ac:dyDescent="0.3">
      <c r="A1463">
        <v>4261677922</v>
      </c>
      <c r="B1463">
        <v>1544315648</v>
      </c>
      <c r="C1463">
        <v>6957</v>
      </c>
      <c r="D1463" t="b">
        <v>1</v>
      </c>
      <c r="E1463">
        <v>26</v>
      </c>
      <c r="F1463">
        <v>3</v>
      </c>
      <c r="G1463">
        <v>76</v>
      </c>
      <c r="H1463">
        <v>44</v>
      </c>
      <c r="I1463">
        <v>50</v>
      </c>
      <c r="J1463">
        <v>19</v>
      </c>
      <c r="K1463">
        <v>57</v>
      </c>
      <c r="L1463">
        <v>27</v>
      </c>
      <c r="M1463">
        <v>90</v>
      </c>
      <c r="N1463">
        <v>93</v>
      </c>
      <c r="O1463">
        <v>97</v>
      </c>
    </row>
    <row r="1464" spans="1:19" x14ac:dyDescent="0.3">
      <c r="A1464">
        <v>4261669807</v>
      </c>
      <c r="B1464">
        <v>1544315136</v>
      </c>
      <c r="C1464">
        <v>5195</v>
      </c>
      <c r="D1464" t="b">
        <v>1</v>
      </c>
      <c r="E1464">
        <v>8</v>
      </c>
      <c r="F1464">
        <v>34</v>
      </c>
      <c r="G1464">
        <v>38</v>
      </c>
      <c r="H1464">
        <v>22</v>
      </c>
      <c r="I1464">
        <v>31</v>
      </c>
      <c r="J1464">
        <v>67</v>
      </c>
      <c r="K1464">
        <v>62</v>
      </c>
      <c r="L1464">
        <v>99</v>
      </c>
      <c r="M1464">
        <v>68</v>
      </c>
      <c r="N1464">
        <v>21</v>
      </c>
      <c r="O1464">
        <v>50</v>
      </c>
      <c r="P1464">
        <v>2</v>
      </c>
      <c r="Q1464">
        <v>121</v>
      </c>
      <c r="R1464">
        <v>97</v>
      </c>
      <c r="S1464">
        <v>85</v>
      </c>
    </row>
    <row r="1465" spans="1:19" x14ac:dyDescent="0.3">
      <c r="A1465">
        <v>4261683120</v>
      </c>
      <c r="B1465">
        <v>1544316160</v>
      </c>
      <c r="C1465">
        <v>6899</v>
      </c>
      <c r="D1465" t="b">
        <v>0</v>
      </c>
      <c r="E1465">
        <v>76</v>
      </c>
      <c r="F1465">
        <v>50</v>
      </c>
      <c r="G1465">
        <v>2</v>
      </c>
      <c r="H1465">
        <v>90</v>
      </c>
      <c r="I1465">
        <v>44</v>
      </c>
      <c r="J1465">
        <v>101</v>
      </c>
      <c r="K1465">
        <v>29</v>
      </c>
      <c r="L1465">
        <v>67</v>
      </c>
      <c r="M1465">
        <v>97</v>
      </c>
      <c r="N1465">
        <v>121</v>
      </c>
      <c r="O1465">
        <v>63</v>
      </c>
      <c r="P1465">
        <v>31</v>
      </c>
    </row>
    <row r="1466" spans="1:19" x14ac:dyDescent="0.3">
      <c r="A1466">
        <v>4261669948</v>
      </c>
      <c r="B1466">
        <v>1544315008</v>
      </c>
      <c r="C1466">
        <v>6888</v>
      </c>
      <c r="D1466" t="b">
        <v>1</v>
      </c>
      <c r="E1466">
        <v>85</v>
      </c>
      <c r="F1466">
        <v>97</v>
      </c>
      <c r="G1466">
        <v>121</v>
      </c>
      <c r="H1466">
        <v>10</v>
      </c>
      <c r="I1466">
        <v>93</v>
      </c>
      <c r="J1466">
        <v>120</v>
      </c>
      <c r="K1466">
        <v>50</v>
      </c>
      <c r="L1466">
        <v>91</v>
      </c>
      <c r="M1466">
        <v>72</v>
      </c>
      <c r="N1466">
        <v>6</v>
      </c>
      <c r="O1466">
        <v>44</v>
      </c>
    </row>
    <row r="1467" spans="1:19" x14ac:dyDescent="0.3">
      <c r="A1467">
        <v>4261689360</v>
      </c>
      <c r="B1467">
        <v>1544316800</v>
      </c>
      <c r="C1467">
        <v>5927</v>
      </c>
      <c r="D1467" t="b">
        <v>0</v>
      </c>
      <c r="E1467">
        <v>75</v>
      </c>
      <c r="F1467">
        <v>41</v>
      </c>
      <c r="G1467">
        <v>112</v>
      </c>
      <c r="H1467">
        <v>86</v>
      </c>
      <c r="I1467">
        <v>93</v>
      </c>
      <c r="J1467">
        <v>51</v>
      </c>
      <c r="K1467">
        <v>121</v>
      </c>
      <c r="L1467">
        <v>8</v>
      </c>
      <c r="M1467">
        <v>59</v>
      </c>
      <c r="N1467">
        <v>96</v>
      </c>
      <c r="O1467">
        <v>109</v>
      </c>
      <c r="P1467">
        <v>78</v>
      </c>
      <c r="Q1467">
        <v>100</v>
      </c>
      <c r="R1467">
        <v>90</v>
      </c>
      <c r="S1467">
        <v>97</v>
      </c>
    </row>
    <row r="1468" spans="1:19" x14ac:dyDescent="0.3">
      <c r="A1468">
        <v>4261671118</v>
      </c>
      <c r="B1468">
        <v>1544315136</v>
      </c>
      <c r="C1468">
        <v>6789</v>
      </c>
      <c r="D1468" t="b">
        <v>0</v>
      </c>
      <c r="E1468">
        <v>94</v>
      </c>
      <c r="F1468">
        <v>44</v>
      </c>
      <c r="G1468">
        <v>105</v>
      </c>
      <c r="H1468">
        <v>31</v>
      </c>
      <c r="I1468">
        <v>120</v>
      </c>
      <c r="J1468">
        <v>8</v>
      </c>
      <c r="K1468">
        <v>86</v>
      </c>
      <c r="L1468">
        <v>59</v>
      </c>
      <c r="M1468">
        <v>22</v>
      </c>
      <c r="N1468">
        <v>28</v>
      </c>
      <c r="O1468">
        <v>46</v>
      </c>
      <c r="P1468">
        <v>97</v>
      </c>
      <c r="Q1468">
        <v>50</v>
      </c>
    </row>
    <row r="1469" spans="1:19" x14ac:dyDescent="0.3">
      <c r="A1469">
        <v>4261689632</v>
      </c>
      <c r="B1469">
        <v>1544316672</v>
      </c>
      <c r="C1469">
        <v>6791</v>
      </c>
      <c r="D1469" t="b">
        <v>1</v>
      </c>
      <c r="E1469">
        <v>121</v>
      </c>
      <c r="F1469">
        <v>109</v>
      </c>
      <c r="G1469">
        <v>38</v>
      </c>
      <c r="H1469">
        <v>19</v>
      </c>
      <c r="I1469">
        <v>85</v>
      </c>
      <c r="J1469">
        <v>50</v>
      </c>
      <c r="K1469">
        <v>96</v>
      </c>
      <c r="L1469">
        <v>107</v>
      </c>
      <c r="M1469">
        <v>86</v>
      </c>
      <c r="N1469">
        <v>89</v>
      </c>
      <c r="O1469">
        <v>97</v>
      </c>
      <c r="P1469">
        <v>44</v>
      </c>
    </row>
    <row r="1470" spans="1:19" x14ac:dyDescent="0.3">
      <c r="A1470">
        <v>4261685597</v>
      </c>
      <c r="B1470">
        <v>1544316416</v>
      </c>
      <c r="C1470">
        <v>6762</v>
      </c>
      <c r="D1470" t="b">
        <v>0</v>
      </c>
      <c r="E1470">
        <v>27</v>
      </c>
      <c r="F1470">
        <v>35</v>
      </c>
      <c r="G1470">
        <v>101</v>
      </c>
      <c r="H1470">
        <v>8</v>
      </c>
      <c r="I1470">
        <v>2</v>
      </c>
      <c r="J1470">
        <v>45</v>
      </c>
      <c r="K1470">
        <v>121</v>
      </c>
      <c r="L1470">
        <v>16</v>
      </c>
      <c r="M1470">
        <v>94</v>
      </c>
      <c r="N1470">
        <v>44</v>
      </c>
      <c r="O1470">
        <v>59</v>
      </c>
      <c r="P1470">
        <v>1</v>
      </c>
      <c r="Q1470">
        <v>97</v>
      </c>
    </row>
    <row r="1471" spans="1:19" x14ac:dyDescent="0.3">
      <c r="A1471">
        <v>4261702424</v>
      </c>
      <c r="B1471">
        <v>1544317824</v>
      </c>
      <c r="C1471">
        <v>6556</v>
      </c>
      <c r="D1471" t="b">
        <v>0</v>
      </c>
      <c r="E1471">
        <v>100</v>
      </c>
      <c r="F1471">
        <v>93</v>
      </c>
      <c r="G1471">
        <v>23</v>
      </c>
      <c r="H1471">
        <v>78</v>
      </c>
      <c r="I1471">
        <v>27</v>
      </c>
      <c r="J1471">
        <v>121</v>
      </c>
      <c r="K1471">
        <v>41</v>
      </c>
      <c r="L1471">
        <v>74</v>
      </c>
      <c r="M1471">
        <v>62</v>
      </c>
      <c r="N1471">
        <v>64</v>
      </c>
      <c r="O1471">
        <v>97</v>
      </c>
      <c r="P1471">
        <v>2</v>
      </c>
      <c r="Q1471">
        <v>31</v>
      </c>
      <c r="R1471">
        <v>16</v>
      </c>
      <c r="S1471">
        <v>71</v>
      </c>
    </row>
    <row r="1472" spans="1:19" x14ac:dyDescent="0.3">
      <c r="A1472">
        <v>4261697149</v>
      </c>
      <c r="B1472">
        <v>1544317440</v>
      </c>
      <c r="C1472">
        <v>6183</v>
      </c>
      <c r="D1472" t="b">
        <v>1</v>
      </c>
      <c r="E1472">
        <v>31</v>
      </c>
      <c r="F1472">
        <v>97</v>
      </c>
      <c r="G1472">
        <v>109</v>
      </c>
      <c r="H1472">
        <v>49</v>
      </c>
      <c r="I1472">
        <v>101</v>
      </c>
      <c r="J1472">
        <v>112</v>
      </c>
      <c r="K1472">
        <v>110</v>
      </c>
      <c r="L1472">
        <v>44</v>
      </c>
      <c r="M1472">
        <v>36</v>
      </c>
      <c r="N1472">
        <v>85</v>
      </c>
      <c r="O1472">
        <v>78</v>
      </c>
      <c r="P1472">
        <v>121</v>
      </c>
      <c r="Q1472">
        <v>71</v>
      </c>
      <c r="R1472">
        <v>2</v>
      </c>
      <c r="S1472">
        <v>91</v>
      </c>
    </row>
    <row r="1473" spans="1:19" x14ac:dyDescent="0.3">
      <c r="A1473">
        <v>4261702657</v>
      </c>
      <c r="B1473">
        <v>1544317952</v>
      </c>
      <c r="C1473">
        <v>6117</v>
      </c>
      <c r="D1473" t="b">
        <v>0</v>
      </c>
      <c r="E1473">
        <v>61</v>
      </c>
      <c r="F1473">
        <v>29</v>
      </c>
      <c r="G1473">
        <v>110</v>
      </c>
      <c r="H1473">
        <v>1</v>
      </c>
      <c r="I1473">
        <v>50</v>
      </c>
      <c r="J1473">
        <v>114</v>
      </c>
      <c r="K1473">
        <v>85</v>
      </c>
      <c r="L1473">
        <v>3</v>
      </c>
      <c r="M1473">
        <v>15</v>
      </c>
      <c r="N1473">
        <v>12</v>
      </c>
      <c r="O1473">
        <v>97</v>
      </c>
      <c r="P1473">
        <v>91</v>
      </c>
      <c r="Q1473">
        <v>76</v>
      </c>
      <c r="R1473">
        <v>80</v>
      </c>
      <c r="S1473">
        <v>78</v>
      </c>
    </row>
    <row r="1474" spans="1:19" x14ac:dyDescent="0.3">
      <c r="A1474">
        <v>4261701281</v>
      </c>
      <c r="B1474">
        <v>1544317824</v>
      </c>
      <c r="C1474">
        <v>5919</v>
      </c>
    </row>
    <row r="1475" spans="1:19" x14ac:dyDescent="0.3">
      <c r="A1475">
        <v>4261703268</v>
      </c>
      <c r="B1475">
        <v>1544317952</v>
      </c>
      <c r="C1475">
        <v>5802</v>
      </c>
    </row>
    <row r="1476" spans="1:19" x14ac:dyDescent="0.3">
      <c r="A1476">
        <v>4261707118</v>
      </c>
      <c r="B1476">
        <v>1544318208</v>
      </c>
      <c r="C1476">
        <v>6254</v>
      </c>
      <c r="D1476" t="b">
        <v>0</v>
      </c>
      <c r="E1476">
        <v>78</v>
      </c>
      <c r="F1476">
        <v>31</v>
      </c>
      <c r="G1476">
        <v>94</v>
      </c>
      <c r="H1476">
        <v>121</v>
      </c>
      <c r="I1476">
        <v>6</v>
      </c>
      <c r="J1476">
        <v>96</v>
      </c>
      <c r="K1476">
        <v>48</v>
      </c>
      <c r="L1476">
        <v>79</v>
      </c>
      <c r="M1476">
        <v>86</v>
      </c>
      <c r="N1476">
        <v>91</v>
      </c>
      <c r="O1476">
        <v>97</v>
      </c>
      <c r="P1476">
        <v>61</v>
      </c>
      <c r="Q1476">
        <v>44</v>
      </c>
      <c r="R1476">
        <v>19</v>
      </c>
      <c r="S1476">
        <v>38</v>
      </c>
    </row>
    <row r="1477" spans="1:19" x14ac:dyDescent="0.3">
      <c r="A1477">
        <v>4261706741</v>
      </c>
      <c r="B1477">
        <v>1544318208</v>
      </c>
      <c r="C1477">
        <v>6124</v>
      </c>
      <c r="D1477" t="b">
        <v>0</v>
      </c>
      <c r="E1477">
        <v>84</v>
      </c>
      <c r="F1477">
        <v>100</v>
      </c>
      <c r="G1477">
        <v>2</v>
      </c>
      <c r="H1477">
        <v>81</v>
      </c>
      <c r="I1477">
        <v>22</v>
      </c>
      <c r="J1477">
        <v>46</v>
      </c>
      <c r="K1477">
        <v>111</v>
      </c>
      <c r="L1477">
        <v>93</v>
      </c>
      <c r="M1477">
        <v>71</v>
      </c>
      <c r="N1477">
        <v>45</v>
      </c>
      <c r="O1477">
        <v>97</v>
      </c>
      <c r="P1477">
        <v>121</v>
      </c>
      <c r="Q1477">
        <v>90</v>
      </c>
      <c r="R1477">
        <v>31</v>
      </c>
      <c r="S1477">
        <v>91</v>
      </c>
    </row>
    <row r="1478" spans="1:19" x14ac:dyDescent="0.3">
      <c r="A1478">
        <v>4261704846</v>
      </c>
      <c r="B1478">
        <v>1544318080</v>
      </c>
      <c r="C1478">
        <v>6057</v>
      </c>
      <c r="D1478" t="b">
        <v>0</v>
      </c>
      <c r="E1478">
        <v>69</v>
      </c>
      <c r="F1478">
        <v>54</v>
      </c>
      <c r="G1478">
        <v>86</v>
      </c>
      <c r="H1478">
        <v>50</v>
      </c>
      <c r="I1478">
        <v>59</v>
      </c>
      <c r="J1478">
        <v>44</v>
      </c>
      <c r="K1478">
        <v>16</v>
      </c>
      <c r="L1478">
        <v>47</v>
      </c>
      <c r="M1478">
        <v>121</v>
      </c>
      <c r="N1478">
        <v>101</v>
      </c>
      <c r="O1478">
        <v>82</v>
      </c>
      <c r="P1478">
        <v>89</v>
      </c>
      <c r="Q1478">
        <v>97</v>
      </c>
      <c r="R1478">
        <v>34</v>
      </c>
      <c r="S1478">
        <v>109</v>
      </c>
    </row>
    <row r="1479" spans="1:19" x14ac:dyDescent="0.3">
      <c r="A1479">
        <v>4261703643</v>
      </c>
      <c r="B1479">
        <v>1544317952</v>
      </c>
      <c r="C1479">
        <v>6024</v>
      </c>
    </row>
    <row r="1480" spans="1:19" x14ac:dyDescent="0.3">
      <c r="A1480">
        <v>4261707178</v>
      </c>
      <c r="B1480">
        <v>1544318208</v>
      </c>
      <c r="C1480">
        <v>5952</v>
      </c>
    </row>
    <row r="1481" spans="1:19" x14ac:dyDescent="0.3">
      <c r="A1481">
        <v>4261720207</v>
      </c>
      <c r="B1481">
        <v>1544319360</v>
      </c>
      <c r="C1481">
        <v>6551</v>
      </c>
    </row>
    <row r="1482" spans="1:19" x14ac:dyDescent="0.3">
      <c r="A1482">
        <v>4261701281</v>
      </c>
      <c r="B1482">
        <v>1544317824</v>
      </c>
      <c r="C1482">
        <v>5919</v>
      </c>
    </row>
    <row r="1483" spans="1:19" x14ac:dyDescent="0.3">
      <c r="A1483">
        <v>4261730954</v>
      </c>
      <c r="B1483">
        <v>1544320128</v>
      </c>
      <c r="C1483">
        <v>6450</v>
      </c>
    </row>
    <row r="1484" spans="1:19" x14ac:dyDescent="0.3">
      <c r="A1484">
        <v>4261726575</v>
      </c>
      <c r="B1484">
        <v>1544319872</v>
      </c>
      <c r="C1484">
        <v>5827</v>
      </c>
    </row>
    <row r="1485" spans="1:19" x14ac:dyDescent="0.3">
      <c r="A1485">
        <v>4261703268</v>
      </c>
      <c r="B1485">
        <v>1544317952</v>
      </c>
      <c r="C1485">
        <v>5802</v>
      </c>
    </row>
    <row r="1486" spans="1:19" x14ac:dyDescent="0.3">
      <c r="A1486">
        <v>4261738731</v>
      </c>
      <c r="B1486">
        <v>1544320768</v>
      </c>
      <c r="C1486">
        <v>6058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593"/>
  <sheetViews>
    <sheetView workbookViewId="0">
      <selection activeCell="J27" sqref="J27"/>
    </sheetView>
  </sheetViews>
  <sheetFormatPr defaultRowHeight="14.4" x14ac:dyDescent="0.3"/>
  <cols>
    <col min="1" max="1" width="10.88671875" bestFit="1" customWidth="1"/>
    <col min="12" max="12" width="20.6640625" customWidth="1"/>
  </cols>
  <sheetData>
    <row r="1" spans="1:20" x14ac:dyDescent="0.3">
      <c r="A1" t="s">
        <v>19</v>
      </c>
      <c r="B1">
        <f>COUNT(output_parsed!E:E)</f>
        <v>1464</v>
      </c>
    </row>
    <row r="3" spans="1:20" x14ac:dyDescent="0.3">
      <c r="A3" t="s">
        <v>20</v>
      </c>
    </row>
    <row r="6" spans="1:20" ht="15" x14ac:dyDescent="0.3">
      <c r="D6" s="2" t="s">
        <v>21</v>
      </c>
    </row>
    <row r="7" spans="1:20" ht="15" x14ac:dyDescent="0.3">
      <c r="D7" s="2" t="s">
        <v>22</v>
      </c>
      <c r="K7" t="s">
        <v>26</v>
      </c>
      <c r="L7" t="str">
        <f t="shared" ref="L7:L38" si="0">"        ""id"": "&amp;ROW()-ROW($L$6)&amp;","</f>
        <v xml:space="preserve">        "id": 1,</v>
      </c>
      <c r="M7">
        <f t="shared" ref="M7:M70" si="1">MATCH(L7,$D$6:$D$593,0)</f>
        <v>6</v>
      </c>
      <c r="N7" t="str">
        <f t="shared" ref="N7:N70" si="2">INDEX($D$6:$D$593,M7+1)</f>
        <v xml:space="preserve">        "localized_name": "Anti-Mage"</v>
      </c>
      <c r="R7" s="3" t="str">
        <f t="shared" ref="R7:R70" si="3">LEFT(RIGHT(L7,LEN(L7)-FIND(": ",L7)-1),LEN(RIGHT(L7,LEN(L7)-FIND(": ",L7)-1))-1)</f>
        <v>1</v>
      </c>
      <c r="S7" s="9">
        <f t="shared" ref="S7:S70" si="4">R7*1</f>
        <v>1</v>
      </c>
      <c r="T7" s="4" t="str">
        <f t="shared" ref="T7:T70" si="5">LEFT(RIGHT(N7,LEN(N7)-FIND(": """,N7)-2),LEN(RIGHT(N7,LEN(N7)-FIND(": """,N7)-2))-1)</f>
        <v>Anti-Mage</v>
      </c>
    </row>
    <row r="8" spans="1:20" ht="15" x14ac:dyDescent="0.3">
      <c r="D8" s="2" t="s">
        <v>23</v>
      </c>
      <c r="L8" t="str">
        <f t="shared" si="0"/>
        <v xml:space="preserve">        "id": 2,</v>
      </c>
      <c r="M8">
        <f t="shared" si="1"/>
        <v>11</v>
      </c>
      <c r="N8" t="str">
        <f t="shared" si="2"/>
        <v xml:space="preserve">        "localized_name": "Axe"</v>
      </c>
      <c r="R8" s="5" t="str">
        <f t="shared" si="3"/>
        <v>2</v>
      </c>
      <c r="S8" s="10">
        <f t="shared" si="4"/>
        <v>2</v>
      </c>
      <c r="T8" s="6" t="str">
        <f t="shared" si="5"/>
        <v>Axe</v>
      </c>
    </row>
    <row r="9" spans="1:20" ht="15" x14ac:dyDescent="0.3">
      <c r="D9" s="2" t="s">
        <v>24</v>
      </c>
      <c r="L9" t="str">
        <f t="shared" si="0"/>
        <v xml:space="preserve">        "id": 3,</v>
      </c>
      <c r="M9">
        <f t="shared" si="1"/>
        <v>16</v>
      </c>
      <c r="N9" t="str">
        <f t="shared" si="2"/>
        <v xml:space="preserve">        "localized_name": "Bane"</v>
      </c>
      <c r="R9" s="5" t="str">
        <f t="shared" si="3"/>
        <v>3</v>
      </c>
      <c r="S9" s="10">
        <f t="shared" si="4"/>
        <v>3</v>
      </c>
      <c r="T9" s="6" t="str">
        <f t="shared" si="5"/>
        <v>Bane</v>
      </c>
    </row>
    <row r="10" spans="1:20" ht="15" x14ac:dyDescent="0.3">
      <c r="D10" s="2" t="s">
        <v>25</v>
      </c>
      <c r="L10" t="str">
        <f t="shared" si="0"/>
        <v xml:space="preserve">        "id": 4,</v>
      </c>
      <c r="M10">
        <f t="shared" si="1"/>
        <v>21</v>
      </c>
      <c r="N10" t="str">
        <f t="shared" si="2"/>
        <v xml:space="preserve">        "localized_name": "Bloodseeker"</v>
      </c>
      <c r="R10" s="5" t="str">
        <f t="shared" si="3"/>
        <v>4</v>
      </c>
      <c r="S10" s="10">
        <f t="shared" si="4"/>
        <v>4</v>
      </c>
      <c r="T10" s="6" t="str">
        <f t="shared" si="5"/>
        <v>Bloodseeker</v>
      </c>
    </row>
    <row r="11" spans="1:20" ht="15" x14ac:dyDescent="0.3">
      <c r="D11" s="2" t="s">
        <v>26</v>
      </c>
      <c r="L11" t="str">
        <f t="shared" si="0"/>
        <v xml:space="preserve">        "id": 5,</v>
      </c>
      <c r="M11">
        <f t="shared" si="1"/>
        <v>26</v>
      </c>
      <c r="N11" t="str">
        <f t="shared" si="2"/>
        <v xml:space="preserve">        "localized_name": "Crystal Maiden"</v>
      </c>
      <c r="R11" s="5" t="str">
        <f t="shared" si="3"/>
        <v>5</v>
      </c>
      <c r="S11" s="10">
        <f t="shared" si="4"/>
        <v>5</v>
      </c>
      <c r="T11" s="6" t="str">
        <f t="shared" si="5"/>
        <v>Crystal Maiden</v>
      </c>
    </row>
    <row r="12" spans="1:20" ht="15" x14ac:dyDescent="0.3">
      <c r="D12" s="2" t="s">
        <v>27</v>
      </c>
      <c r="L12" t="str">
        <f t="shared" si="0"/>
        <v xml:space="preserve">        "id": 6,</v>
      </c>
      <c r="M12">
        <f t="shared" si="1"/>
        <v>31</v>
      </c>
      <c r="N12" t="str">
        <f t="shared" si="2"/>
        <v xml:space="preserve">        "localized_name": "Drow Ranger"</v>
      </c>
      <c r="R12" s="5" t="str">
        <f t="shared" si="3"/>
        <v>6</v>
      </c>
      <c r="S12" s="10">
        <f t="shared" si="4"/>
        <v>6</v>
      </c>
      <c r="T12" s="6" t="str">
        <f t="shared" si="5"/>
        <v>Drow Ranger</v>
      </c>
    </row>
    <row r="13" spans="1:20" ht="15" x14ac:dyDescent="0.3">
      <c r="D13" s="2" t="s">
        <v>28</v>
      </c>
      <c r="L13" t="str">
        <f t="shared" si="0"/>
        <v xml:space="preserve">        "id": 7,</v>
      </c>
      <c r="M13">
        <f t="shared" si="1"/>
        <v>36</v>
      </c>
      <c r="N13" t="str">
        <f t="shared" si="2"/>
        <v xml:space="preserve">        "localized_name": "Earthshaker"</v>
      </c>
      <c r="R13" s="5" t="str">
        <f t="shared" si="3"/>
        <v>7</v>
      </c>
      <c r="S13" s="10">
        <f t="shared" si="4"/>
        <v>7</v>
      </c>
      <c r="T13" s="6" t="str">
        <f t="shared" si="5"/>
        <v>Earthshaker</v>
      </c>
    </row>
    <row r="14" spans="1:20" ht="15" x14ac:dyDescent="0.3">
      <c r="D14" s="2" t="s">
        <v>24</v>
      </c>
      <c r="L14" t="str">
        <f t="shared" si="0"/>
        <v xml:space="preserve">        "id": 8,</v>
      </c>
      <c r="M14">
        <f t="shared" si="1"/>
        <v>41</v>
      </c>
      <c r="N14" t="str">
        <f t="shared" si="2"/>
        <v xml:space="preserve">        "localized_name": "Juggernaut"</v>
      </c>
      <c r="R14" s="5" t="str">
        <f t="shared" si="3"/>
        <v>8</v>
      </c>
      <c r="S14" s="10">
        <f t="shared" si="4"/>
        <v>8</v>
      </c>
      <c r="T14" s="6" t="str">
        <f t="shared" si="5"/>
        <v>Juggernaut</v>
      </c>
    </row>
    <row r="15" spans="1:20" ht="15" x14ac:dyDescent="0.3">
      <c r="D15" s="2" t="s">
        <v>29</v>
      </c>
      <c r="L15" t="str">
        <f t="shared" si="0"/>
        <v xml:space="preserve">        "id": 9,</v>
      </c>
      <c r="M15">
        <f t="shared" si="1"/>
        <v>46</v>
      </c>
      <c r="N15" t="str">
        <f t="shared" si="2"/>
        <v xml:space="preserve">        "localized_name": "Mirana"</v>
      </c>
      <c r="R15" s="5" t="str">
        <f t="shared" si="3"/>
        <v>9</v>
      </c>
      <c r="S15" s="10">
        <f t="shared" si="4"/>
        <v>9</v>
      </c>
      <c r="T15" s="6" t="str">
        <f t="shared" si="5"/>
        <v>Mirana</v>
      </c>
    </row>
    <row r="16" spans="1:20" ht="15" x14ac:dyDescent="0.3">
      <c r="D16" s="2" t="s">
        <v>30</v>
      </c>
      <c r="L16" t="str">
        <f t="shared" si="0"/>
        <v xml:space="preserve">        "id": 10,</v>
      </c>
      <c r="M16">
        <f t="shared" si="1"/>
        <v>56</v>
      </c>
      <c r="N16" t="str">
        <f t="shared" si="2"/>
        <v xml:space="preserve">        "localized_name": "Morphling"</v>
      </c>
      <c r="R16" s="5" t="str">
        <f t="shared" si="3"/>
        <v>10</v>
      </c>
      <c r="S16" s="10">
        <f t="shared" si="4"/>
        <v>10</v>
      </c>
      <c r="T16" s="6" t="str">
        <f t="shared" si="5"/>
        <v>Morphling</v>
      </c>
    </row>
    <row r="17" spans="4:20" ht="15" x14ac:dyDescent="0.3">
      <c r="D17" s="2" t="s">
        <v>31</v>
      </c>
      <c r="L17" t="str">
        <f t="shared" si="0"/>
        <v xml:space="preserve">        "id": 11,</v>
      </c>
      <c r="M17">
        <f t="shared" si="1"/>
        <v>51</v>
      </c>
      <c r="N17" t="str">
        <f t="shared" si="2"/>
        <v xml:space="preserve">        "localized_name": "Shadow Fiend"</v>
      </c>
      <c r="R17" s="5" t="str">
        <f t="shared" si="3"/>
        <v>11</v>
      </c>
      <c r="S17" s="10">
        <f t="shared" si="4"/>
        <v>11</v>
      </c>
      <c r="T17" s="6" t="str">
        <f t="shared" si="5"/>
        <v>Shadow Fiend</v>
      </c>
    </row>
    <row r="18" spans="4:20" ht="15" x14ac:dyDescent="0.3">
      <c r="D18" s="2" t="s">
        <v>28</v>
      </c>
      <c r="L18" t="str">
        <f t="shared" si="0"/>
        <v xml:space="preserve">        "id": 12,</v>
      </c>
      <c r="M18">
        <f t="shared" si="1"/>
        <v>61</v>
      </c>
      <c r="N18" t="str">
        <f t="shared" si="2"/>
        <v xml:space="preserve">        "localized_name": "Phantom Lancer"</v>
      </c>
      <c r="R18" s="5" t="str">
        <f t="shared" si="3"/>
        <v>12</v>
      </c>
      <c r="S18" s="10">
        <f t="shared" si="4"/>
        <v>12</v>
      </c>
      <c r="T18" s="6" t="str">
        <f t="shared" si="5"/>
        <v>Phantom Lancer</v>
      </c>
    </row>
    <row r="19" spans="4:20" ht="15" x14ac:dyDescent="0.3">
      <c r="D19" s="2" t="s">
        <v>24</v>
      </c>
      <c r="L19" t="str">
        <f t="shared" si="0"/>
        <v xml:space="preserve">        "id": 13,</v>
      </c>
      <c r="M19">
        <f t="shared" si="1"/>
        <v>66</v>
      </c>
      <c r="N19" t="str">
        <f t="shared" si="2"/>
        <v xml:space="preserve">        "localized_name": "Puck"</v>
      </c>
      <c r="R19" s="5" t="str">
        <f t="shared" si="3"/>
        <v>13</v>
      </c>
      <c r="S19" s="10">
        <f t="shared" si="4"/>
        <v>13</v>
      </c>
      <c r="T19" s="6" t="str">
        <f t="shared" si="5"/>
        <v>Puck</v>
      </c>
    </row>
    <row r="20" spans="4:20" ht="15" x14ac:dyDescent="0.3">
      <c r="D20" s="2" t="s">
        <v>32</v>
      </c>
      <c r="L20" t="str">
        <f t="shared" si="0"/>
        <v xml:space="preserve">        "id": 14,</v>
      </c>
      <c r="M20">
        <f t="shared" si="1"/>
        <v>71</v>
      </c>
      <c r="N20" t="str">
        <f t="shared" si="2"/>
        <v xml:space="preserve">        "localized_name": "Pudge"</v>
      </c>
      <c r="R20" s="5" t="str">
        <f t="shared" si="3"/>
        <v>14</v>
      </c>
      <c r="S20" s="10">
        <f t="shared" si="4"/>
        <v>14</v>
      </c>
      <c r="T20" s="6" t="str">
        <f t="shared" si="5"/>
        <v>Pudge</v>
      </c>
    </row>
    <row r="21" spans="4:20" ht="15" x14ac:dyDescent="0.3">
      <c r="D21" s="2" t="s">
        <v>33</v>
      </c>
      <c r="L21" t="str">
        <f t="shared" si="0"/>
        <v xml:space="preserve">        "id": 15,</v>
      </c>
      <c r="M21">
        <f t="shared" si="1"/>
        <v>76</v>
      </c>
      <c r="N21" t="str">
        <f t="shared" si="2"/>
        <v xml:space="preserve">        "localized_name": "Razor"</v>
      </c>
      <c r="R21" s="5" t="str">
        <f t="shared" si="3"/>
        <v>15</v>
      </c>
      <c r="S21" s="10">
        <f t="shared" si="4"/>
        <v>15</v>
      </c>
      <c r="T21" s="6" t="str">
        <f t="shared" si="5"/>
        <v>Razor</v>
      </c>
    </row>
    <row r="22" spans="4:20" ht="15" x14ac:dyDescent="0.3">
      <c r="D22" s="2" t="s">
        <v>34</v>
      </c>
      <c r="L22" t="str">
        <f t="shared" si="0"/>
        <v xml:space="preserve">        "id": 16,</v>
      </c>
      <c r="M22">
        <f t="shared" si="1"/>
        <v>81</v>
      </c>
      <c r="N22" t="str">
        <f t="shared" si="2"/>
        <v xml:space="preserve">        "localized_name": "Sand King"</v>
      </c>
      <c r="R22" s="5" t="str">
        <f t="shared" si="3"/>
        <v>16</v>
      </c>
      <c r="S22" s="10">
        <f t="shared" si="4"/>
        <v>16</v>
      </c>
      <c r="T22" s="6" t="str">
        <f t="shared" si="5"/>
        <v>Sand King</v>
      </c>
    </row>
    <row r="23" spans="4:20" ht="15" x14ac:dyDescent="0.3">
      <c r="D23" s="2" t="s">
        <v>28</v>
      </c>
      <c r="L23" t="str">
        <f t="shared" si="0"/>
        <v xml:space="preserve">        "id": 17,</v>
      </c>
      <c r="M23">
        <f t="shared" si="1"/>
        <v>86</v>
      </c>
      <c r="N23" t="str">
        <f t="shared" si="2"/>
        <v xml:space="preserve">        "localized_name": "Storm Spirit"</v>
      </c>
      <c r="R23" s="5" t="str">
        <f t="shared" si="3"/>
        <v>17</v>
      </c>
      <c r="S23" s="10">
        <f t="shared" si="4"/>
        <v>17</v>
      </c>
      <c r="T23" s="6" t="str">
        <f t="shared" si="5"/>
        <v>Storm Spirit</v>
      </c>
    </row>
    <row r="24" spans="4:20" ht="15" x14ac:dyDescent="0.3">
      <c r="D24" s="2" t="s">
        <v>24</v>
      </c>
      <c r="L24" t="str">
        <f t="shared" si="0"/>
        <v xml:space="preserve">        "id": 18,</v>
      </c>
      <c r="M24">
        <f t="shared" si="1"/>
        <v>91</v>
      </c>
      <c r="N24" t="str">
        <f t="shared" si="2"/>
        <v xml:space="preserve">        "localized_name": "Sven"</v>
      </c>
      <c r="R24" s="5" t="str">
        <f t="shared" si="3"/>
        <v>18</v>
      </c>
      <c r="S24" s="10">
        <f t="shared" si="4"/>
        <v>18</v>
      </c>
      <c r="T24" s="6" t="str">
        <f t="shared" si="5"/>
        <v>Sven</v>
      </c>
    </row>
    <row r="25" spans="4:20" ht="15" x14ac:dyDescent="0.3">
      <c r="D25" s="2" t="s">
        <v>35</v>
      </c>
      <c r="L25" t="str">
        <f t="shared" si="0"/>
        <v xml:space="preserve">        "id": 19,</v>
      </c>
      <c r="M25">
        <f t="shared" si="1"/>
        <v>96</v>
      </c>
      <c r="N25" t="str">
        <f t="shared" si="2"/>
        <v xml:space="preserve">        "localized_name": "Tiny"</v>
      </c>
      <c r="R25" s="5" t="str">
        <f t="shared" si="3"/>
        <v>19</v>
      </c>
      <c r="S25" s="10">
        <f t="shared" si="4"/>
        <v>19</v>
      </c>
      <c r="T25" s="6" t="str">
        <f t="shared" si="5"/>
        <v>Tiny</v>
      </c>
    </row>
    <row r="26" spans="4:20" ht="15" x14ac:dyDescent="0.3">
      <c r="D26" s="2" t="s">
        <v>36</v>
      </c>
      <c r="L26" t="str">
        <f t="shared" si="0"/>
        <v xml:space="preserve">        "id": 20,</v>
      </c>
      <c r="M26">
        <f t="shared" si="1"/>
        <v>101</v>
      </c>
      <c r="N26" t="str">
        <f t="shared" si="2"/>
        <v xml:space="preserve">        "localized_name": "Vengeful Spirit"</v>
      </c>
      <c r="R26" s="5" t="str">
        <f t="shared" si="3"/>
        <v>20</v>
      </c>
      <c r="S26" s="10">
        <f t="shared" si="4"/>
        <v>20</v>
      </c>
      <c r="T26" s="6" t="str">
        <f t="shared" si="5"/>
        <v>Vengeful Spirit</v>
      </c>
    </row>
    <row r="27" spans="4:20" ht="15" x14ac:dyDescent="0.3">
      <c r="D27" s="2" t="s">
        <v>37</v>
      </c>
      <c r="L27" t="str">
        <f t="shared" si="0"/>
        <v xml:space="preserve">        "id": 21,</v>
      </c>
      <c r="M27">
        <f t="shared" si="1"/>
        <v>106</v>
      </c>
      <c r="N27" t="str">
        <f t="shared" si="2"/>
        <v xml:space="preserve">        "localized_name": "Windranger"</v>
      </c>
      <c r="R27" s="5" t="str">
        <f t="shared" si="3"/>
        <v>21</v>
      </c>
      <c r="S27" s="10">
        <f t="shared" si="4"/>
        <v>21</v>
      </c>
      <c r="T27" s="6" t="str">
        <f t="shared" si="5"/>
        <v>Windranger</v>
      </c>
    </row>
    <row r="28" spans="4:20" ht="15" x14ac:dyDescent="0.3">
      <c r="D28" s="2" t="s">
        <v>28</v>
      </c>
      <c r="L28" t="str">
        <f t="shared" si="0"/>
        <v xml:space="preserve">        "id": 22,</v>
      </c>
      <c r="M28">
        <f t="shared" si="1"/>
        <v>111</v>
      </c>
      <c r="N28" t="str">
        <f t="shared" si="2"/>
        <v xml:space="preserve">        "localized_name": "Zeus"</v>
      </c>
      <c r="R28" s="5" t="str">
        <f t="shared" si="3"/>
        <v>22</v>
      </c>
      <c r="S28" s="10">
        <f t="shared" si="4"/>
        <v>22</v>
      </c>
      <c r="T28" s="6" t="str">
        <f t="shared" si="5"/>
        <v>Zeus</v>
      </c>
    </row>
    <row r="29" spans="4:20" ht="15" x14ac:dyDescent="0.3">
      <c r="D29" s="2" t="s">
        <v>24</v>
      </c>
      <c r="L29" t="str">
        <f t="shared" si="0"/>
        <v xml:space="preserve">        "id": 23,</v>
      </c>
      <c r="M29">
        <f t="shared" si="1"/>
        <v>116</v>
      </c>
      <c r="N29" t="str">
        <f t="shared" si="2"/>
        <v xml:space="preserve">        "localized_name": "Kunkka"</v>
      </c>
      <c r="R29" s="5" t="str">
        <f t="shared" si="3"/>
        <v>23</v>
      </c>
      <c r="S29" s="10">
        <f t="shared" si="4"/>
        <v>23</v>
      </c>
      <c r="T29" s="6" t="str">
        <f t="shared" si="5"/>
        <v>Kunkka</v>
      </c>
    </row>
    <row r="30" spans="4:20" ht="15" x14ac:dyDescent="0.3">
      <c r="D30" s="2" t="s">
        <v>38</v>
      </c>
      <c r="L30" t="str">
        <f t="shared" si="0"/>
        <v xml:space="preserve">        "id": 24,</v>
      </c>
      <c r="M30" t="e">
        <f t="shared" si="1"/>
        <v>#N/A</v>
      </c>
      <c r="N30" t="e">
        <f t="shared" si="2"/>
        <v>#N/A</v>
      </c>
      <c r="R30" s="5" t="str">
        <f t="shared" si="3"/>
        <v>24</v>
      </c>
      <c r="S30" s="10">
        <f t="shared" si="4"/>
        <v>24</v>
      </c>
      <c r="T30" s="6" t="e">
        <f t="shared" si="5"/>
        <v>#N/A</v>
      </c>
    </row>
    <row r="31" spans="4:20" ht="15" x14ac:dyDescent="0.3">
      <c r="D31" s="2" t="s">
        <v>39</v>
      </c>
      <c r="L31" t="str">
        <f t="shared" si="0"/>
        <v xml:space="preserve">        "id": 25,</v>
      </c>
      <c r="M31">
        <f t="shared" si="1"/>
        <v>121</v>
      </c>
      <c r="N31" t="str">
        <f t="shared" si="2"/>
        <v xml:space="preserve">        "localized_name": "Lina"</v>
      </c>
      <c r="R31" s="5" t="str">
        <f t="shared" si="3"/>
        <v>25</v>
      </c>
      <c r="S31" s="10">
        <f t="shared" si="4"/>
        <v>25</v>
      </c>
      <c r="T31" s="6" t="str">
        <f t="shared" si="5"/>
        <v>Lina</v>
      </c>
    </row>
    <row r="32" spans="4:20" ht="15" x14ac:dyDescent="0.3">
      <c r="D32" s="2" t="s">
        <v>40</v>
      </c>
      <c r="L32" t="str">
        <f t="shared" si="0"/>
        <v xml:space="preserve">        "id": 26,</v>
      </c>
      <c r="M32">
        <f t="shared" si="1"/>
        <v>131</v>
      </c>
      <c r="N32" t="str">
        <f t="shared" si="2"/>
        <v xml:space="preserve">        "localized_name": "Lion"</v>
      </c>
      <c r="R32" s="5" t="str">
        <f t="shared" si="3"/>
        <v>26</v>
      </c>
      <c r="S32" s="10">
        <f t="shared" si="4"/>
        <v>26</v>
      </c>
      <c r="T32" s="6" t="str">
        <f t="shared" si="5"/>
        <v>Lion</v>
      </c>
    </row>
    <row r="33" spans="4:20" ht="15" x14ac:dyDescent="0.3">
      <c r="D33" s="2" t="s">
        <v>28</v>
      </c>
      <c r="L33" t="str">
        <f t="shared" si="0"/>
        <v xml:space="preserve">        "id": 27,</v>
      </c>
      <c r="M33">
        <f t="shared" si="1"/>
        <v>136</v>
      </c>
      <c r="N33" t="str">
        <f t="shared" si="2"/>
        <v xml:space="preserve">        "localized_name": "Shadow Shaman"</v>
      </c>
      <c r="R33" s="5" t="str">
        <f t="shared" si="3"/>
        <v>27</v>
      </c>
      <c r="S33" s="10">
        <f t="shared" si="4"/>
        <v>27</v>
      </c>
      <c r="T33" s="6" t="str">
        <f t="shared" si="5"/>
        <v>Shadow Shaman</v>
      </c>
    </row>
    <row r="34" spans="4:20" ht="15" x14ac:dyDescent="0.3">
      <c r="D34" s="2" t="s">
        <v>24</v>
      </c>
      <c r="L34" t="str">
        <f t="shared" si="0"/>
        <v xml:space="preserve">        "id": 28,</v>
      </c>
      <c r="M34">
        <f t="shared" si="1"/>
        <v>141</v>
      </c>
      <c r="N34" t="str">
        <f t="shared" si="2"/>
        <v xml:space="preserve">        "localized_name": "Slardar"</v>
      </c>
      <c r="R34" s="5" t="str">
        <f t="shared" si="3"/>
        <v>28</v>
      </c>
      <c r="S34" s="10">
        <f t="shared" si="4"/>
        <v>28</v>
      </c>
      <c r="T34" s="6" t="str">
        <f t="shared" si="5"/>
        <v>Slardar</v>
      </c>
    </row>
    <row r="35" spans="4:20" ht="15" x14ac:dyDescent="0.3">
      <c r="D35" s="2" t="s">
        <v>41</v>
      </c>
      <c r="L35" t="str">
        <f t="shared" si="0"/>
        <v xml:space="preserve">        "id": 29,</v>
      </c>
      <c r="M35">
        <f t="shared" si="1"/>
        <v>146</v>
      </c>
      <c r="N35" t="str">
        <f t="shared" si="2"/>
        <v xml:space="preserve">        "localized_name": "Tidehunter"</v>
      </c>
      <c r="R35" s="5" t="str">
        <f t="shared" si="3"/>
        <v>29</v>
      </c>
      <c r="S35" s="10">
        <f t="shared" si="4"/>
        <v>29</v>
      </c>
      <c r="T35" s="6" t="str">
        <f t="shared" si="5"/>
        <v>Tidehunter</v>
      </c>
    </row>
    <row r="36" spans="4:20" ht="15" x14ac:dyDescent="0.3">
      <c r="D36" s="2" t="s">
        <v>42</v>
      </c>
      <c r="L36" t="str">
        <f t="shared" si="0"/>
        <v xml:space="preserve">        "id": 30,</v>
      </c>
      <c r="M36">
        <f t="shared" si="1"/>
        <v>151</v>
      </c>
      <c r="N36" t="str">
        <f t="shared" si="2"/>
        <v xml:space="preserve">        "localized_name": "Witch Doctor"</v>
      </c>
      <c r="R36" s="5" t="str">
        <f t="shared" si="3"/>
        <v>30</v>
      </c>
      <c r="S36" s="10">
        <f t="shared" si="4"/>
        <v>30</v>
      </c>
      <c r="T36" s="6" t="str">
        <f t="shared" si="5"/>
        <v>Witch Doctor</v>
      </c>
    </row>
    <row r="37" spans="4:20" ht="15" x14ac:dyDescent="0.3">
      <c r="D37" s="2" t="s">
        <v>43</v>
      </c>
      <c r="L37" t="str">
        <f t="shared" si="0"/>
        <v xml:space="preserve">        "id": 31,</v>
      </c>
      <c r="M37">
        <f t="shared" si="1"/>
        <v>126</v>
      </c>
      <c r="N37" t="str">
        <f t="shared" si="2"/>
        <v xml:space="preserve">        "localized_name": "Lich"</v>
      </c>
      <c r="R37" s="5" t="str">
        <f t="shared" si="3"/>
        <v>31</v>
      </c>
      <c r="S37" s="10">
        <f t="shared" si="4"/>
        <v>31</v>
      </c>
      <c r="T37" s="6" t="str">
        <f t="shared" si="5"/>
        <v>Lich</v>
      </c>
    </row>
    <row r="38" spans="4:20" ht="15" x14ac:dyDescent="0.3">
      <c r="D38" s="2" t="s">
        <v>28</v>
      </c>
      <c r="L38" t="str">
        <f t="shared" si="0"/>
        <v xml:space="preserve">        "id": 32,</v>
      </c>
      <c r="M38">
        <f t="shared" si="1"/>
        <v>156</v>
      </c>
      <c r="N38" t="str">
        <f t="shared" si="2"/>
        <v xml:space="preserve">        "localized_name": "Riki"</v>
      </c>
      <c r="R38" s="5" t="str">
        <f t="shared" si="3"/>
        <v>32</v>
      </c>
      <c r="S38" s="10">
        <f t="shared" si="4"/>
        <v>32</v>
      </c>
      <c r="T38" s="6" t="str">
        <f t="shared" si="5"/>
        <v>Riki</v>
      </c>
    </row>
    <row r="39" spans="4:20" ht="15" x14ac:dyDescent="0.3">
      <c r="D39" s="2" t="s">
        <v>24</v>
      </c>
      <c r="L39" t="str">
        <f t="shared" ref="L39:L70" si="6">"        ""id"": "&amp;ROW()-ROW($L$6)&amp;","</f>
        <v xml:space="preserve">        "id": 33,</v>
      </c>
      <c r="M39">
        <f t="shared" si="1"/>
        <v>161</v>
      </c>
      <c r="N39" t="str">
        <f t="shared" si="2"/>
        <v xml:space="preserve">        "localized_name": "Enigma"</v>
      </c>
      <c r="R39" s="5" t="str">
        <f t="shared" si="3"/>
        <v>33</v>
      </c>
      <c r="S39" s="10">
        <f t="shared" si="4"/>
        <v>33</v>
      </c>
      <c r="T39" s="6" t="str">
        <f t="shared" si="5"/>
        <v>Enigma</v>
      </c>
    </row>
    <row r="40" spans="4:20" ht="15" x14ac:dyDescent="0.3">
      <c r="D40" s="2" t="s">
        <v>44</v>
      </c>
      <c r="L40" t="str">
        <f t="shared" si="6"/>
        <v xml:space="preserve">        "id": 34,</v>
      </c>
      <c r="M40">
        <f t="shared" si="1"/>
        <v>166</v>
      </c>
      <c r="N40" t="str">
        <f t="shared" si="2"/>
        <v xml:space="preserve">        "localized_name": "Tinker"</v>
      </c>
      <c r="R40" s="5" t="str">
        <f t="shared" si="3"/>
        <v>34</v>
      </c>
      <c r="S40" s="10">
        <f t="shared" si="4"/>
        <v>34</v>
      </c>
      <c r="T40" s="6" t="str">
        <f t="shared" si="5"/>
        <v>Tinker</v>
      </c>
    </row>
    <row r="41" spans="4:20" ht="15" x14ac:dyDescent="0.3">
      <c r="D41" s="2" t="s">
        <v>45</v>
      </c>
      <c r="L41" t="str">
        <f t="shared" si="6"/>
        <v xml:space="preserve">        "id": 35,</v>
      </c>
      <c r="M41">
        <f t="shared" si="1"/>
        <v>171</v>
      </c>
      <c r="N41" t="str">
        <f t="shared" si="2"/>
        <v xml:space="preserve">        "localized_name": "Sniper"</v>
      </c>
      <c r="R41" s="5" t="str">
        <f t="shared" si="3"/>
        <v>35</v>
      </c>
      <c r="S41" s="10">
        <f t="shared" si="4"/>
        <v>35</v>
      </c>
      <c r="T41" s="6" t="str">
        <f t="shared" si="5"/>
        <v>Sniper</v>
      </c>
    </row>
    <row r="42" spans="4:20" ht="15" x14ac:dyDescent="0.3">
      <c r="D42" s="2" t="s">
        <v>46</v>
      </c>
      <c r="L42" t="str">
        <f t="shared" si="6"/>
        <v xml:space="preserve">        "id": 36,</v>
      </c>
      <c r="M42">
        <f t="shared" si="1"/>
        <v>176</v>
      </c>
      <c r="N42" t="str">
        <f t="shared" si="2"/>
        <v xml:space="preserve">        "localized_name": "Necrophos"</v>
      </c>
      <c r="R42" s="5" t="str">
        <f t="shared" si="3"/>
        <v>36</v>
      </c>
      <c r="S42" s="10">
        <f t="shared" si="4"/>
        <v>36</v>
      </c>
      <c r="T42" s="6" t="str">
        <f t="shared" si="5"/>
        <v>Necrophos</v>
      </c>
    </row>
    <row r="43" spans="4:20" ht="15" x14ac:dyDescent="0.3">
      <c r="D43" s="2" t="s">
        <v>28</v>
      </c>
      <c r="L43" t="str">
        <f t="shared" si="6"/>
        <v xml:space="preserve">        "id": 37,</v>
      </c>
      <c r="M43">
        <f t="shared" si="1"/>
        <v>181</v>
      </c>
      <c r="N43" t="str">
        <f t="shared" si="2"/>
        <v xml:space="preserve">        "localized_name": "Warlock"</v>
      </c>
      <c r="R43" s="5" t="str">
        <f t="shared" si="3"/>
        <v>37</v>
      </c>
      <c r="S43" s="10">
        <f t="shared" si="4"/>
        <v>37</v>
      </c>
      <c r="T43" s="6" t="str">
        <f t="shared" si="5"/>
        <v>Warlock</v>
      </c>
    </row>
    <row r="44" spans="4:20" ht="15" x14ac:dyDescent="0.3">
      <c r="D44" s="2" t="s">
        <v>24</v>
      </c>
      <c r="L44" t="str">
        <f t="shared" si="6"/>
        <v xml:space="preserve">        "id": 38,</v>
      </c>
      <c r="M44">
        <f t="shared" si="1"/>
        <v>186</v>
      </c>
      <c r="N44" t="str">
        <f t="shared" si="2"/>
        <v xml:space="preserve">        "localized_name": "Beastmaster"</v>
      </c>
      <c r="R44" s="5" t="str">
        <f t="shared" si="3"/>
        <v>38</v>
      </c>
      <c r="S44" s="10">
        <f t="shared" si="4"/>
        <v>38</v>
      </c>
      <c r="T44" s="6" t="str">
        <f t="shared" si="5"/>
        <v>Beastmaster</v>
      </c>
    </row>
    <row r="45" spans="4:20" ht="15" x14ac:dyDescent="0.3">
      <c r="D45" s="2" t="s">
        <v>47</v>
      </c>
      <c r="L45" t="str">
        <f t="shared" si="6"/>
        <v xml:space="preserve">        "id": 39,</v>
      </c>
      <c r="M45">
        <f t="shared" si="1"/>
        <v>191</v>
      </c>
      <c r="N45" t="str">
        <f t="shared" si="2"/>
        <v xml:space="preserve">        "localized_name": "Queen of Pain"</v>
      </c>
      <c r="R45" s="5" t="str">
        <f t="shared" si="3"/>
        <v>39</v>
      </c>
      <c r="S45" s="10">
        <f t="shared" si="4"/>
        <v>39</v>
      </c>
      <c r="T45" s="6" t="str">
        <f t="shared" si="5"/>
        <v>Queen of Pain</v>
      </c>
    </row>
    <row r="46" spans="4:20" ht="15" x14ac:dyDescent="0.3">
      <c r="D46" s="2" t="s">
        <v>48</v>
      </c>
      <c r="L46" t="str">
        <f t="shared" si="6"/>
        <v xml:space="preserve">        "id": 40,</v>
      </c>
      <c r="M46">
        <f t="shared" si="1"/>
        <v>196</v>
      </c>
      <c r="N46" t="str">
        <f t="shared" si="2"/>
        <v xml:space="preserve">        "localized_name": "Venomancer"</v>
      </c>
      <c r="R46" s="5" t="str">
        <f t="shared" si="3"/>
        <v>40</v>
      </c>
      <c r="S46" s="10">
        <f t="shared" si="4"/>
        <v>40</v>
      </c>
      <c r="T46" s="6" t="str">
        <f t="shared" si="5"/>
        <v>Venomancer</v>
      </c>
    </row>
    <row r="47" spans="4:20" ht="15" x14ac:dyDescent="0.3">
      <c r="D47" s="2" t="s">
        <v>49</v>
      </c>
      <c r="L47" t="str">
        <f t="shared" si="6"/>
        <v xml:space="preserve">        "id": 41,</v>
      </c>
      <c r="M47">
        <f t="shared" si="1"/>
        <v>201</v>
      </c>
      <c r="N47" t="str">
        <f t="shared" si="2"/>
        <v xml:space="preserve">        "localized_name": "Faceless Void"</v>
      </c>
      <c r="R47" s="5" t="str">
        <f t="shared" si="3"/>
        <v>41</v>
      </c>
      <c r="S47" s="10">
        <f t="shared" si="4"/>
        <v>41</v>
      </c>
      <c r="T47" s="6" t="str">
        <f t="shared" si="5"/>
        <v>Faceless Void</v>
      </c>
    </row>
    <row r="48" spans="4:20" ht="15" x14ac:dyDescent="0.3">
      <c r="D48" s="2" t="s">
        <v>28</v>
      </c>
      <c r="L48" t="str">
        <f t="shared" si="6"/>
        <v xml:space="preserve">        "id": 42,</v>
      </c>
      <c r="M48">
        <f t="shared" si="1"/>
        <v>206</v>
      </c>
      <c r="N48" t="str">
        <f t="shared" si="2"/>
        <v xml:space="preserve">        "localized_name": "Wraith King"</v>
      </c>
      <c r="R48" s="5" t="str">
        <f t="shared" si="3"/>
        <v>42</v>
      </c>
      <c r="S48" s="10">
        <f t="shared" si="4"/>
        <v>42</v>
      </c>
      <c r="T48" s="6" t="str">
        <f t="shared" si="5"/>
        <v>Wraith King</v>
      </c>
    </row>
    <row r="49" spans="4:20" ht="15" x14ac:dyDescent="0.3">
      <c r="D49" s="2" t="s">
        <v>24</v>
      </c>
      <c r="L49" t="str">
        <f t="shared" si="6"/>
        <v xml:space="preserve">        "id": 43,</v>
      </c>
      <c r="M49">
        <f t="shared" si="1"/>
        <v>211</v>
      </c>
      <c r="N49" t="str">
        <f t="shared" si="2"/>
        <v xml:space="preserve">        "localized_name": "Death Prophet"</v>
      </c>
      <c r="R49" s="5" t="str">
        <f t="shared" si="3"/>
        <v>43</v>
      </c>
      <c r="S49" s="10">
        <f t="shared" si="4"/>
        <v>43</v>
      </c>
      <c r="T49" s="6" t="str">
        <f t="shared" si="5"/>
        <v>Death Prophet</v>
      </c>
    </row>
    <row r="50" spans="4:20" ht="15" x14ac:dyDescent="0.3">
      <c r="D50" s="2" t="s">
        <v>50</v>
      </c>
      <c r="L50" t="str">
        <f t="shared" si="6"/>
        <v xml:space="preserve">        "id": 44,</v>
      </c>
      <c r="M50">
        <f t="shared" si="1"/>
        <v>216</v>
      </c>
      <c r="N50" t="str">
        <f t="shared" si="2"/>
        <v xml:space="preserve">        "localized_name": "Phantom Assassin"</v>
      </c>
      <c r="R50" s="5" t="str">
        <f t="shared" si="3"/>
        <v>44</v>
      </c>
      <c r="S50" s="10">
        <f t="shared" si="4"/>
        <v>44</v>
      </c>
      <c r="T50" s="6" t="str">
        <f t="shared" si="5"/>
        <v>Phantom Assassin</v>
      </c>
    </row>
    <row r="51" spans="4:20" ht="15" x14ac:dyDescent="0.3">
      <c r="D51" s="2" t="s">
        <v>51</v>
      </c>
      <c r="L51" t="str">
        <f t="shared" si="6"/>
        <v xml:space="preserve">        "id": 45,</v>
      </c>
      <c r="M51">
        <f t="shared" si="1"/>
        <v>221</v>
      </c>
      <c r="N51" t="str">
        <f t="shared" si="2"/>
        <v xml:space="preserve">        "localized_name": "Pugna"</v>
      </c>
      <c r="R51" s="5" t="str">
        <f t="shared" si="3"/>
        <v>45</v>
      </c>
      <c r="S51" s="10">
        <f t="shared" si="4"/>
        <v>45</v>
      </c>
      <c r="T51" s="6" t="str">
        <f t="shared" si="5"/>
        <v>Pugna</v>
      </c>
    </row>
    <row r="52" spans="4:20" ht="15" x14ac:dyDescent="0.3">
      <c r="D52" s="2" t="s">
        <v>52</v>
      </c>
      <c r="L52" t="str">
        <f t="shared" si="6"/>
        <v xml:space="preserve">        "id": 46,</v>
      </c>
      <c r="M52">
        <f t="shared" si="1"/>
        <v>226</v>
      </c>
      <c r="N52" t="str">
        <f t="shared" si="2"/>
        <v xml:space="preserve">        "localized_name": "Templar Assassin"</v>
      </c>
      <c r="R52" s="5" t="str">
        <f t="shared" si="3"/>
        <v>46</v>
      </c>
      <c r="S52" s="10">
        <f t="shared" si="4"/>
        <v>46</v>
      </c>
      <c r="T52" s="6" t="str">
        <f t="shared" si="5"/>
        <v>Templar Assassin</v>
      </c>
    </row>
    <row r="53" spans="4:20" ht="15" x14ac:dyDescent="0.3">
      <c r="D53" s="2" t="s">
        <v>28</v>
      </c>
      <c r="L53" t="str">
        <f t="shared" si="6"/>
        <v xml:space="preserve">        "id": 47,</v>
      </c>
      <c r="M53">
        <f t="shared" si="1"/>
        <v>231</v>
      </c>
      <c r="N53" t="str">
        <f t="shared" si="2"/>
        <v xml:space="preserve">        "localized_name": "Viper"</v>
      </c>
      <c r="R53" s="5" t="str">
        <f t="shared" si="3"/>
        <v>47</v>
      </c>
      <c r="S53" s="10">
        <f t="shared" si="4"/>
        <v>47</v>
      </c>
      <c r="T53" s="6" t="str">
        <f t="shared" si="5"/>
        <v>Viper</v>
      </c>
    </row>
    <row r="54" spans="4:20" ht="15" x14ac:dyDescent="0.3">
      <c r="D54" s="2" t="s">
        <v>24</v>
      </c>
      <c r="L54" t="str">
        <f t="shared" si="6"/>
        <v xml:space="preserve">        "id": 48,</v>
      </c>
      <c r="M54">
        <f t="shared" si="1"/>
        <v>236</v>
      </c>
      <c r="N54" t="str">
        <f t="shared" si="2"/>
        <v xml:space="preserve">        "localized_name": "Luna"</v>
      </c>
      <c r="R54" s="5" t="str">
        <f t="shared" si="3"/>
        <v>48</v>
      </c>
      <c r="S54" s="10">
        <f t="shared" si="4"/>
        <v>48</v>
      </c>
      <c r="T54" s="6" t="str">
        <f t="shared" si="5"/>
        <v>Luna</v>
      </c>
    </row>
    <row r="55" spans="4:20" ht="15" x14ac:dyDescent="0.3">
      <c r="D55" s="2" t="s">
        <v>53</v>
      </c>
      <c r="L55" t="str">
        <f t="shared" si="6"/>
        <v xml:space="preserve">        "id": 49,</v>
      </c>
      <c r="M55">
        <f t="shared" si="1"/>
        <v>241</v>
      </c>
      <c r="N55" t="str">
        <f t="shared" si="2"/>
        <v xml:space="preserve">        "localized_name": "Dragon Knight"</v>
      </c>
      <c r="R55" s="5" t="str">
        <f t="shared" si="3"/>
        <v>49</v>
      </c>
      <c r="S55" s="10">
        <f t="shared" si="4"/>
        <v>49</v>
      </c>
      <c r="T55" s="6" t="str">
        <f t="shared" si="5"/>
        <v>Dragon Knight</v>
      </c>
    </row>
    <row r="56" spans="4:20" ht="15" x14ac:dyDescent="0.3">
      <c r="D56" s="2" t="s">
        <v>54</v>
      </c>
      <c r="L56" t="str">
        <f t="shared" si="6"/>
        <v xml:space="preserve">        "id": 50,</v>
      </c>
      <c r="M56">
        <f t="shared" si="1"/>
        <v>246</v>
      </c>
      <c r="N56" t="str">
        <f t="shared" si="2"/>
        <v xml:space="preserve">        "localized_name": "Dazzle"</v>
      </c>
      <c r="R56" s="5" t="str">
        <f t="shared" si="3"/>
        <v>50</v>
      </c>
      <c r="S56" s="10">
        <f t="shared" si="4"/>
        <v>50</v>
      </c>
      <c r="T56" s="6" t="str">
        <f t="shared" si="5"/>
        <v>Dazzle</v>
      </c>
    </row>
    <row r="57" spans="4:20" ht="15" x14ac:dyDescent="0.3">
      <c r="D57" s="2" t="s">
        <v>55</v>
      </c>
      <c r="L57" t="str">
        <f t="shared" si="6"/>
        <v xml:space="preserve">        "id": 51,</v>
      </c>
      <c r="M57">
        <f t="shared" si="1"/>
        <v>251</v>
      </c>
      <c r="N57" t="str">
        <f t="shared" si="2"/>
        <v xml:space="preserve">        "localized_name": "Clockwerk"</v>
      </c>
      <c r="R57" s="5" t="str">
        <f t="shared" si="3"/>
        <v>51</v>
      </c>
      <c r="S57" s="10">
        <f t="shared" si="4"/>
        <v>51</v>
      </c>
      <c r="T57" s="6" t="str">
        <f t="shared" si="5"/>
        <v>Clockwerk</v>
      </c>
    </row>
    <row r="58" spans="4:20" ht="15" x14ac:dyDescent="0.3">
      <c r="D58" s="2" t="s">
        <v>28</v>
      </c>
      <c r="L58" t="str">
        <f t="shared" si="6"/>
        <v xml:space="preserve">        "id": 52,</v>
      </c>
      <c r="M58">
        <f t="shared" si="1"/>
        <v>256</v>
      </c>
      <c r="N58" t="str">
        <f t="shared" si="2"/>
        <v xml:space="preserve">        "localized_name": "Leshrac"</v>
      </c>
      <c r="R58" s="5" t="str">
        <f t="shared" si="3"/>
        <v>52</v>
      </c>
      <c r="S58" s="10">
        <f t="shared" si="4"/>
        <v>52</v>
      </c>
      <c r="T58" s="6" t="str">
        <f t="shared" si="5"/>
        <v>Leshrac</v>
      </c>
    </row>
    <row r="59" spans="4:20" ht="15" x14ac:dyDescent="0.3">
      <c r="D59" s="2" t="s">
        <v>24</v>
      </c>
      <c r="L59" t="str">
        <f t="shared" si="6"/>
        <v xml:space="preserve">        "id": 53,</v>
      </c>
      <c r="M59">
        <f t="shared" si="1"/>
        <v>261</v>
      </c>
      <c r="N59" t="str">
        <f t="shared" si="2"/>
        <v xml:space="preserve">        "localized_name": "Nature's Prophet"</v>
      </c>
      <c r="R59" s="5" t="str">
        <f t="shared" si="3"/>
        <v>53</v>
      </c>
      <c r="S59" s="10">
        <f t="shared" si="4"/>
        <v>53</v>
      </c>
      <c r="T59" s="6" t="str">
        <f t="shared" si="5"/>
        <v>Nature's Prophet</v>
      </c>
    </row>
    <row r="60" spans="4:20" ht="15" x14ac:dyDescent="0.3">
      <c r="D60" s="2" t="s">
        <v>56</v>
      </c>
      <c r="L60" t="str">
        <f t="shared" si="6"/>
        <v xml:space="preserve">        "id": 54,</v>
      </c>
      <c r="M60">
        <f t="shared" si="1"/>
        <v>266</v>
      </c>
      <c r="N60" t="str">
        <f t="shared" si="2"/>
        <v xml:space="preserve">        "localized_name": "Lifestealer"</v>
      </c>
      <c r="R60" s="5" t="str">
        <f t="shared" si="3"/>
        <v>54</v>
      </c>
      <c r="S60" s="10">
        <f t="shared" si="4"/>
        <v>54</v>
      </c>
      <c r="T60" s="6" t="str">
        <f t="shared" si="5"/>
        <v>Lifestealer</v>
      </c>
    </row>
    <row r="61" spans="4:20" ht="15" x14ac:dyDescent="0.3">
      <c r="D61" s="2" t="s">
        <v>57</v>
      </c>
      <c r="L61" t="str">
        <f t="shared" si="6"/>
        <v xml:space="preserve">        "id": 55,</v>
      </c>
      <c r="M61">
        <f t="shared" si="1"/>
        <v>271</v>
      </c>
      <c r="N61" t="str">
        <f t="shared" si="2"/>
        <v xml:space="preserve">        "localized_name": "Dark Seer"</v>
      </c>
      <c r="R61" s="5" t="str">
        <f t="shared" si="3"/>
        <v>55</v>
      </c>
      <c r="S61" s="10">
        <f t="shared" si="4"/>
        <v>55</v>
      </c>
      <c r="T61" s="6" t="str">
        <f t="shared" si="5"/>
        <v>Dark Seer</v>
      </c>
    </row>
    <row r="62" spans="4:20" ht="15" x14ac:dyDescent="0.3">
      <c r="D62" s="2" t="s">
        <v>58</v>
      </c>
      <c r="L62" t="str">
        <f t="shared" si="6"/>
        <v xml:space="preserve">        "id": 56,</v>
      </c>
      <c r="M62">
        <f t="shared" si="1"/>
        <v>276</v>
      </c>
      <c r="N62" t="str">
        <f t="shared" si="2"/>
        <v xml:space="preserve">        "localized_name": "Clinkz"</v>
      </c>
      <c r="R62" s="5" t="str">
        <f t="shared" si="3"/>
        <v>56</v>
      </c>
      <c r="S62" s="10">
        <f t="shared" si="4"/>
        <v>56</v>
      </c>
      <c r="T62" s="6" t="str">
        <f t="shared" si="5"/>
        <v>Clinkz</v>
      </c>
    </row>
    <row r="63" spans="4:20" ht="15" x14ac:dyDescent="0.3">
      <c r="D63" s="2" t="s">
        <v>28</v>
      </c>
      <c r="L63" t="str">
        <f t="shared" si="6"/>
        <v xml:space="preserve">        "id": 57,</v>
      </c>
      <c r="M63">
        <f t="shared" si="1"/>
        <v>281</v>
      </c>
      <c r="N63" t="str">
        <f t="shared" si="2"/>
        <v xml:space="preserve">        "localized_name": "Omniknight"</v>
      </c>
      <c r="R63" s="5" t="str">
        <f t="shared" si="3"/>
        <v>57</v>
      </c>
      <c r="S63" s="10">
        <f t="shared" si="4"/>
        <v>57</v>
      </c>
      <c r="T63" s="6" t="str">
        <f t="shared" si="5"/>
        <v>Omniknight</v>
      </c>
    </row>
    <row r="64" spans="4:20" ht="15" x14ac:dyDescent="0.3">
      <c r="D64" s="2" t="s">
        <v>24</v>
      </c>
      <c r="L64" t="str">
        <f t="shared" si="6"/>
        <v xml:space="preserve">        "id": 58,</v>
      </c>
      <c r="M64">
        <f t="shared" si="1"/>
        <v>286</v>
      </c>
      <c r="N64" t="str">
        <f t="shared" si="2"/>
        <v xml:space="preserve">        "localized_name": "Enchantress"</v>
      </c>
      <c r="R64" s="5" t="str">
        <f t="shared" si="3"/>
        <v>58</v>
      </c>
      <c r="S64" s="10">
        <f t="shared" si="4"/>
        <v>58</v>
      </c>
      <c r="T64" s="6" t="str">
        <f t="shared" si="5"/>
        <v>Enchantress</v>
      </c>
    </row>
    <row r="65" spans="4:20" ht="15" x14ac:dyDescent="0.3">
      <c r="D65" s="2" t="s">
        <v>59</v>
      </c>
      <c r="L65" t="str">
        <f t="shared" si="6"/>
        <v xml:space="preserve">        "id": 59,</v>
      </c>
      <c r="M65">
        <f t="shared" si="1"/>
        <v>291</v>
      </c>
      <c r="N65" t="str">
        <f t="shared" si="2"/>
        <v xml:space="preserve">        "localized_name": "Huskar"</v>
      </c>
      <c r="R65" s="5" t="str">
        <f t="shared" si="3"/>
        <v>59</v>
      </c>
      <c r="S65" s="10">
        <f t="shared" si="4"/>
        <v>59</v>
      </c>
      <c r="T65" s="6" t="str">
        <f t="shared" si="5"/>
        <v>Huskar</v>
      </c>
    </row>
    <row r="66" spans="4:20" ht="15" x14ac:dyDescent="0.3">
      <c r="D66" s="2" t="s">
        <v>60</v>
      </c>
      <c r="L66" t="str">
        <f t="shared" si="6"/>
        <v xml:space="preserve">        "id": 60,</v>
      </c>
      <c r="M66">
        <f t="shared" si="1"/>
        <v>296</v>
      </c>
      <c r="N66" t="str">
        <f t="shared" si="2"/>
        <v xml:space="preserve">        "localized_name": "Night Stalker"</v>
      </c>
      <c r="R66" s="5" t="str">
        <f t="shared" si="3"/>
        <v>60</v>
      </c>
      <c r="S66" s="10">
        <f t="shared" si="4"/>
        <v>60</v>
      </c>
      <c r="T66" s="6" t="str">
        <f t="shared" si="5"/>
        <v>Night Stalker</v>
      </c>
    </row>
    <row r="67" spans="4:20" ht="15" x14ac:dyDescent="0.3">
      <c r="D67" s="2" t="s">
        <v>61</v>
      </c>
      <c r="L67" t="str">
        <f t="shared" si="6"/>
        <v xml:space="preserve">        "id": 61,</v>
      </c>
      <c r="M67">
        <f t="shared" si="1"/>
        <v>301</v>
      </c>
      <c r="N67" t="str">
        <f t="shared" si="2"/>
        <v xml:space="preserve">        "localized_name": "Broodmother"</v>
      </c>
      <c r="R67" s="5" t="str">
        <f t="shared" si="3"/>
        <v>61</v>
      </c>
      <c r="S67" s="10">
        <f t="shared" si="4"/>
        <v>61</v>
      </c>
      <c r="T67" s="6" t="str">
        <f t="shared" si="5"/>
        <v>Broodmother</v>
      </c>
    </row>
    <row r="68" spans="4:20" ht="15" x14ac:dyDescent="0.3">
      <c r="D68" s="2" t="s">
        <v>28</v>
      </c>
      <c r="L68" t="str">
        <f t="shared" si="6"/>
        <v xml:space="preserve">        "id": 62,</v>
      </c>
      <c r="M68">
        <f t="shared" si="1"/>
        <v>306</v>
      </c>
      <c r="N68" t="str">
        <f t="shared" si="2"/>
        <v xml:space="preserve">        "localized_name": "Bounty Hunter"</v>
      </c>
      <c r="R68" s="5" t="str">
        <f t="shared" si="3"/>
        <v>62</v>
      </c>
      <c r="S68" s="10">
        <f t="shared" si="4"/>
        <v>62</v>
      </c>
      <c r="T68" s="6" t="str">
        <f t="shared" si="5"/>
        <v>Bounty Hunter</v>
      </c>
    </row>
    <row r="69" spans="4:20" ht="15" x14ac:dyDescent="0.3">
      <c r="D69" s="2" t="s">
        <v>24</v>
      </c>
      <c r="L69" t="str">
        <f t="shared" si="6"/>
        <v xml:space="preserve">        "id": 63,</v>
      </c>
      <c r="M69">
        <f t="shared" si="1"/>
        <v>311</v>
      </c>
      <c r="N69" t="str">
        <f t="shared" si="2"/>
        <v xml:space="preserve">        "localized_name": "Weaver"</v>
      </c>
      <c r="R69" s="5" t="str">
        <f t="shared" si="3"/>
        <v>63</v>
      </c>
      <c r="S69" s="10">
        <f t="shared" si="4"/>
        <v>63</v>
      </c>
      <c r="T69" s="6" t="str">
        <f t="shared" si="5"/>
        <v>Weaver</v>
      </c>
    </row>
    <row r="70" spans="4:20" ht="15" x14ac:dyDescent="0.3">
      <c r="D70" s="2" t="s">
        <v>62</v>
      </c>
      <c r="L70" t="str">
        <f t="shared" si="6"/>
        <v xml:space="preserve">        "id": 64,</v>
      </c>
      <c r="M70">
        <f t="shared" si="1"/>
        <v>316</v>
      </c>
      <c r="N70" t="str">
        <f t="shared" si="2"/>
        <v xml:space="preserve">        "localized_name": "Jakiro"</v>
      </c>
      <c r="R70" s="5" t="str">
        <f t="shared" si="3"/>
        <v>64</v>
      </c>
      <c r="S70" s="10">
        <f t="shared" si="4"/>
        <v>64</v>
      </c>
      <c r="T70" s="6" t="str">
        <f t="shared" si="5"/>
        <v>Jakiro</v>
      </c>
    </row>
    <row r="71" spans="4:20" ht="15" x14ac:dyDescent="0.3">
      <c r="D71" s="2" t="s">
        <v>63</v>
      </c>
      <c r="L71" t="str">
        <f t="shared" ref="L71:L78" si="7">"        ""id"": "&amp;ROW()-ROW($L$6)&amp;","</f>
        <v xml:space="preserve">        "id": 65,</v>
      </c>
      <c r="M71">
        <f t="shared" ref="M71:M134" si="8">MATCH(L71,$D$6:$D$593,0)</f>
        <v>321</v>
      </c>
      <c r="N71" t="str">
        <f t="shared" ref="N71:N134" si="9">INDEX($D$6:$D$593,M71+1)</f>
        <v xml:space="preserve">        "localized_name": "Batrider"</v>
      </c>
      <c r="R71" s="5" t="str">
        <f t="shared" ref="R71:R134" si="10">LEFT(RIGHT(L71,LEN(L71)-FIND(": ",L71)-1),LEN(RIGHT(L71,LEN(L71)-FIND(": ",L71)-1))-1)</f>
        <v>65</v>
      </c>
      <c r="S71" s="10">
        <f t="shared" ref="S71:S134" si="11">R71*1</f>
        <v>65</v>
      </c>
      <c r="T71" s="6" t="str">
        <f t="shared" ref="T71:T134" si="12">LEFT(RIGHT(N71,LEN(N71)-FIND(": """,N71)-2),LEN(RIGHT(N71,LEN(N71)-FIND(": """,N71)-2))-1)</f>
        <v>Batrider</v>
      </c>
    </row>
    <row r="72" spans="4:20" ht="15" x14ac:dyDescent="0.3">
      <c r="D72" s="2" t="s">
        <v>64</v>
      </c>
      <c r="L72" t="str">
        <f t="shared" si="7"/>
        <v xml:space="preserve">        "id": 66,</v>
      </c>
      <c r="M72">
        <f t="shared" si="8"/>
        <v>326</v>
      </c>
      <c r="N72" t="str">
        <f t="shared" si="9"/>
        <v xml:space="preserve">        "localized_name": "Chen"</v>
      </c>
      <c r="R72" s="5" t="str">
        <f t="shared" si="10"/>
        <v>66</v>
      </c>
      <c r="S72" s="10">
        <f t="shared" si="11"/>
        <v>66</v>
      </c>
      <c r="T72" s="6" t="str">
        <f t="shared" si="12"/>
        <v>Chen</v>
      </c>
    </row>
    <row r="73" spans="4:20" ht="15" x14ac:dyDescent="0.3">
      <c r="D73" s="2" t="s">
        <v>28</v>
      </c>
      <c r="L73" t="str">
        <f t="shared" si="7"/>
        <v xml:space="preserve">        "id": 67,</v>
      </c>
      <c r="M73">
        <f t="shared" si="8"/>
        <v>331</v>
      </c>
      <c r="N73" t="str">
        <f t="shared" si="9"/>
        <v xml:space="preserve">        "localized_name": "Spectre"</v>
      </c>
      <c r="R73" s="5" t="str">
        <f t="shared" si="10"/>
        <v>67</v>
      </c>
      <c r="S73" s="10">
        <f t="shared" si="11"/>
        <v>67</v>
      </c>
      <c r="T73" s="6" t="str">
        <f t="shared" si="12"/>
        <v>Spectre</v>
      </c>
    </row>
    <row r="74" spans="4:20" ht="15" x14ac:dyDescent="0.3">
      <c r="D74" s="2" t="s">
        <v>24</v>
      </c>
      <c r="L74" t="str">
        <f t="shared" si="7"/>
        <v xml:space="preserve">        "id": 68,</v>
      </c>
      <c r="M74">
        <f t="shared" si="8"/>
        <v>341</v>
      </c>
      <c r="N74" t="str">
        <f t="shared" si="9"/>
        <v xml:space="preserve">        "localized_name": "Ancient Apparition"</v>
      </c>
      <c r="R74" s="5" t="str">
        <f t="shared" si="10"/>
        <v>68</v>
      </c>
      <c r="S74" s="10">
        <f t="shared" si="11"/>
        <v>68</v>
      </c>
      <c r="T74" s="6" t="str">
        <f t="shared" si="12"/>
        <v>Ancient Apparition</v>
      </c>
    </row>
    <row r="75" spans="4:20" ht="15" x14ac:dyDescent="0.3">
      <c r="D75" s="2" t="s">
        <v>65</v>
      </c>
      <c r="L75" t="str">
        <f t="shared" si="7"/>
        <v xml:space="preserve">        "id": 69,</v>
      </c>
      <c r="M75">
        <f t="shared" si="8"/>
        <v>336</v>
      </c>
      <c r="N75" t="str">
        <f t="shared" si="9"/>
        <v xml:space="preserve">        "localized_name": "Doom"</v>
      </c>
      <c r="R75" s="5" t="str">
        <f t="shared" si="10"/>
        <v>69</v>
      </c>
      <c r="S75" s="10">
        <f t="shared" si="11"/>
        <v>69</v>
      </c>
      <c r="T75" s="6" t="str">
        <f t="shared" si="12"/>
        <v>Doom</v>
      </c>
    </row>
    <row r="76" spans="4:20" ht="15" x14ac:dyDescent="0.3">
      <c r="D76" s="2" t="s">
        <v>66</v>
      </c>
      <c r="L76" t="str">
        <f t="shared" si="7"/>
        <v xml:space="preserve">        "id": 70,</v>
      </c>
      <c r="M76">
        <f t="shared" si="8"/>
        <v>346</v>
      </c>
      <c r="N76" t="str">
        <f t="shared" si="9"/>
        <v xml:space="preserve">        "localized_name": "Ursa"</v>
      </c>
      <c r="R76" s="5" t="str">
        <f t="shared" si="10"/>
        <v>70</v>
      </c>
      <c r="S76" s="10">
        <f t="shared" si="11"/>
        <v>70</v>
      </c>
      <c r="T76" s="6" t="str">
        <f t="shared" si="12"/>
        <v>Ursa</v>
      </c>
    </row>
    <row r="77" spans="4:20" ht="15" x14ac:dyDescent="0.3">
      <c r="D77" s="2" t="s">
        <v>67</v>
      </c>
      <c r="L77" t="str">
        <f t="shared" si="7"/>
        <v xml:space="preserve">        "id": 71,</v>
      </c>
      <c r="M77">
        <f t="shared" si="8"/>
        <v>351</v>
      </c>
      <c r="N77" t="str">
        <f t="shared" si="9"/>
        <v xml:space="preserve">        "localized_name": "Spirit Breaker"</v>
      </c>
      <c r="R77" s="5" t="str">
        <f t="shared" si="10"/>
        <v>71</v>
      </c>
      <c r="S77" s="10">
        <f t="shared" si="11"/>
        <v>71</v>
      </c>
      <c r="T77" s="6" t="str">
        <f t="shared" si="12"/>
        <v>Spirit Breaker</v>
      </c>
    </row>
    <row r="78" spans="4:20" ht="15" x14ac:dyDescent="0.3">
      <c r="D78" s="2" t="s">
        <v>28</v>
      </c>
      <c r="L78" t="str">
        <f t="shared" si="7"/>
        <v xml:space="preserve">        "id": 72,</v>
      </c>
      <c r="M78">
        <f t="shared" si="8"/>
        <v>356</v>
      </c>
      <c r="N78" t="str">
        <f t="shared" si="9"/>
        <v xml:space="preserve">        "localized_name": "Gyrocopter"</v>
      </c>
      <c r="R78" s="5" t="str">
        <f t="shared" si="10"/>
        <v>72</v>
      </c>
      <c r="S78" s="10">
        <f t="shared" si="11"/>
        <v>72</v>
      </c>
      <c r="T78" s="6" t="str">
        <f t="shared" si="12"/>
        <v>Gyrocopter</v>
      </c>
    </row>
    <row r="79" spans="4:20" ht="15" x14ac:dyDescent="0.3">
      <c r="D79" s="2" t="s">
        <v>24</v>
      </c>
      <c r="L79" t="str">
        <f t="shared" ref="L79:L110" si="13">"        ""id"": "&amp;ROW()-ROW($L$6)&amp;","</f>
        <v xml:space="preserve">        "id": 73,</v>
      </c>
      <c r="M79">
        <f t="shared" si="8"/>
        <v>361</v>
      </c>
      <c r="N79" t="str">
        <f t="shared" si="9"/>
        <v xml:space="preserve">        "localized_name": "Alchemist"</v>
      </c>
      <c r="R79" s="5" t="str">
        <f t="shared" si="10"/>
        <v>73</v>
      </c>
      <c r="S79" s="10">
        <f t="shared" si="11"/>
        <v>73</v>
      </c>
      <c r="T79" s="6" t="str">
        <f t="shared" si="12"/>
        <v>Alchemist</v>
      </c>
    </row>
    <row r="80" spans="4:20" ht="15" x14ac:dyDescent="0.3">
      <c r="D80" s="2" t="s">
        <v>68</v>
      </c>
      <c r="L80" t="str">
        <f t="shared" si="13"/>
        <v xml:space="preserve">        "id": 74,</v>
      </c>
      <c r="M80">
        <f t="shared" si="8"/>
        <v>366</v>
      </c>
      <c r="N80" t="str">
        <f t="shared" si="9"/>
        <v xml:space="preserve">        "localized_name": "Invoker"</v>
      </c>
      <c r="R80" s="5" t="str">
        <f t="shared" si="10"/>
        <v>74</v>
      </c>
      <c r="S80" s="10">
        <f t="shared" si="11"/>
        <v>74</v>
      </c>
      <c r="T80" s="6" t="str">
        <f t="shared" si="12"/>
        <v>Invoker</v>
      </c>
    </row>
    <row r="81" spans="4:20" ht="15" x14ac:dyDescent="0.3">
      <c r="D81" s="2" t="s">
        <v>69</v>
      </c>
      <c r="L81" t="str">
        <f t="shared" si="13"/>
        <v xml:space="preserve">        "id": 75,</v>
      </c>
      <c r="M81">
        <f t="shared" si="8"/>
        <v>371</v>
      </c>
      <c r="N81" t="str">
        <f t="shared" si="9"/>
        <v xml:space="preserve">        "localized_name": "Silencer"</v>
      </c>
      <c r="R81" s="5" t="str">
        <f t="shared" si="10"/>
        <v>75</v>
      </c>
      <c r="S81" s="10">
        <f t="shared" si="11"/>
        <v>75</v>
      </c>
      <c r="T81" s="6" t="str">
        <f t="shared" si="12"/>
        <v>Silencer</v>
      </c>
    </row>
    <row r="82" spans="4:20" ht="15" x14ac:dyDescent="0.3">
      <c r="D82" s="2" t="s">
        <v>70</v>
      </c>
      <c r="L82" t="str">
        <f t="shared" si="13"/>
        <v xml:space="preserve">        "id": 76,</v>
      </c>
      <c r="M82">
        <f t="shared" si="8"/>
        <v>376</v>
      </c>
      <c r="N82" t="str">
        <f t="shared" si="9"/>
        <v xml:space="preserve">        "localized_name": "Outworld Devourer"</v>
      </c>
      <c r="R82" s="5" t="str">
        <f t="shared" si="10"/>
        <v>76</v>
      </c>
      <c r="S82" s="10">
        <f t="shared" si="11"/>
        <v>76</v>
      </c>
      <c r="T82" s="6" t="str">
        <f t="shared" si="12"/>
        <v>Outworld Devourer</v>
      </c>
    </row>
    <row r="83" spans="4:20" ht="15" x14ac:dyDescent="0.3">
      <c r="D83" s="2" t="s">
        <v>28</v>
      </c>
      <c r="L83" t="str">
        <f t="shared" si="13"/>
        <v xml:space="preserve">        "id": 77,</v>
      </c>
      <c r="M83">
        <f t="shared" si="8"/>
        <v>381</v>
      </c>
      <c r="N83" t="str">
        <f t="shared" si="9"/>
        <v xml:space="preserve">        "localized_name": "Lycan"</v>
      </c>
      <c r="R83" s="5" t="str">
        <f t="shared" si="10"/>
        <v>77</v>
      </c>
      <c r="S83" s="10">
        <f t="shared" si="11"/>
        <v>77</v>
      </c>
      <c r="T83" s="6" t="str">
        <f t="shared" si="12"/>
        <v>Lycan</v>
      </c>
    </row>
    <row r="84" spans="4:20" ht="15" x14ac:dyDescent="0.3">
      <c r="D84" s="2" t="s">
        <v>24</v>
      </c>
      <c r="L84" t="str">
        <f t="shared" si="13"/>
        <v xml:space="preserve">        "id": 78,</v>
      </c>
      <c r="M84">
        <f t="shared" si="8"/>
        <v>386</v>
      </c>
      <c r="N84" t="str">
        <f t="shared" si="9"/>
        <v xml:space="preserve">        "localized_name": "Brewmaster"</v>
      </c>
      <c r="R84" s="5" t="str">
        <f t="shared" si="10"/>
        <v>78</v>
      </c>
      <c r="S84" s="10">
        <f t="shared" si="11"/>
        <v>78</v>
      </c>
      <c r="T84" s="6" t="str">
        <f t="shared" si="12"/>
        <v>Brewmaster</v>
      </c>
    </row>
    <row r="85" spans="4:20" ht="15" x14ac:dyDescent="0.3">
      <c r="D85" s="2" t="s">
        <v>71</v>
      </c>
      <c r="L85" t="str">
        <f t="shared" si="13"/>
        <v xml:space="preserve">        "id": 79,</v>
      </c>
      <c r="M85">
        <f t="shared" si="8"/>
        <v>391</v>
      </c>
      <c r="N85" t="str">
        <f t="shared" si="9"/>
        <v xml:space="preserve">        "localized_name": "Shadow Demon"</v>
      </c>
      <c r="R85" s="5" t="str">
        <f t="shared" si="10"/>
        <v>79</v>
      </c>
      <c r="S85" s="10">
        <f t="shared" si="11"/>
        <v>79</v>
      </c>
      <c r="T85" s="6" t="str">
        <f t="shared" si="12"/>
        <v>Shadow Demon</v>
      </c>
    </row>
    <row r="86" spans="4:20" ht="15" x14ac:dyDescent="0.3">
      <c r="D86" s="2" t="s">
        <v>72</v>
      </c>
      <c r="L86" t="str">
        <f t="shared" si="13"/>
        <v xml:space="preserve">        "id": 80,</v>
      </c>
      <c r="M86">
        <f t="shared" si="8"/>
        <v>396</v>
      </c>
      <c r="N86" t="str">
        <f t="shared" si="9"/>
        <v xml:space="preserve">        "localized_name": "Lone Druid"</v>
      </c>
      <c r="R86" s="5" t="str">
        <f t="shared" si="10"/>
        <v>80</v>
      </c>
      <c r="S86" s="10">
        <f t="shared" si="11"/>
        <v>80</v>
      </c>
      <c r="T86" s="6" t="str">
        <f t="shared" si="12"/>
        <v>Lone Druid</v>
      </c>
    </row>
    <row r="87" spans="4:20" ht="15" x14ac:dyDescent="0.3">
      <c r="D87" s="2" t="s">
        <v>73</v>
      </c>
      <c r="L87" t="str">
        <f t="shared" si="13"/>
        <v xml:space="preserve">        "id": 81,</v>
      </c>
      <c r="M87">
        <f t="shared" si="8"/>
        <v>401</v>
      </c>
      <c r="N87" t="str">
        <f t="shared" si="9"/>
        <v xml:space="preserve">        "localized_name": "Chaos Knight"</v>
      </c>
      <c r="R87" s="5" t="str">
        <f t="shared" si="10"/>
        <v>81</v>
      </c>
      <c r="S87" s="10">
        <f t="shared" si="11"/>
        <v>81</v>
      </c>
      <c r="T87" s="6" t="str">
        <f t="shared" si="12"/>
        <v>Chaos Knight</v>
      </c>
    </row>
    <row r="88" spans="4:20" ht="15" x14ac:dyDescent="0.3">
      <c r="D88" s="2" t="s">
        <v>28</v>
      </c>
      <c r="L88" t="str">
        <f t="shared" si="13"/>
        <v xml:space="preserve">        "id": 82,</v>
      </c>
      <c r="M88">
        <f t="shared" si="8"/>
        <v>406</v>
      </c>
      <c r="N88" t="str">
        <f t="shared" si="9"/>
        <v xml:space="preserve">        "localized_name": "Meepo"</v>
      </c>
      <c r="R88" s="5" t="str">
        <f t="shared" si="10"/>
        <v>82</v>
      </c>
      <c r="S88" s="10">
        <f t="shared" si="11"/>
        <v>82</v>
      </c>
      <c r="T88" s="6" t="str">
        <f t="shared" si="12"/>
        <v>Meepo</v>
      </c>
    </row>
    <row r="89" spans="4:20" ht="15" x14ac:dyDescent="0.3">
      <c r="D89" s="2" t="s">
        <v>24</v>
      </c>
      <c r="L89" t="str">
        <f t="shared" si="13"/>
        <v xml:space="preserve">        "id": 83,</v>
      </c>
      <c r="M89">
        <f t="shared" si="8"/>
        <v>411</v>
      </c>
      <c r="N89" t="str">
        <f t="shared" si="9"/>
        <v xml:space="preserve">        "localized_name": "Treant Protector"</v>
      </c>
      <c r="R89" s="5" t="str">
        <f t="shared" si="10"/>
        <v>83</v>
      </c>
      <c r="S89" s="10">
        <f t="shared" si="11"/>
        <v>83</v>
      </c>
      <c r="T89" s="6" t="str">
        <f t="shared" si="12"/>
        <v>Treant Protector</v>
      </c>
    </row>
    <row r="90" spans="4:20" ht="15" x14ac:dyDescent="0.3">
      <c r="D90" s="2" t="s">
        <v>74</v>
      </c>
      <c r="L90" t="str">
        <f t="shared" si="13"/>
        <v xml:space="preserve">        "id": 84,</v>
      </c>
      <c r="M90">
        <f t="shared" si="8"/>
        <v>416</v>
      </c>
      <c r="N90" t="str">
        <f t="shared" si="9"/>
        <v xml:space="preserve">        "localized_name": "Ogre Magi"</v>
      </c>
      <c r="R90" s="5" t="str">
        <f t="shared" si="10"/>
        <v>84</v>
      </c>
      <c r="S90" s="10">
        <f t="shared" si="11"/>
        <v>84</v>
      </c>
      <c r="T90" s="6" t="str">
        <f t="shared" si="12"/>
        <v>Ogre Magi</v>
      </c>
    </row>
    <row r="91" spans="4:20" ht="15" x14ac:dyDescent="0.3">
      <c r="D91" s="2" t="s">
        <v>75</v>
      </c>
      <c r="L91" t="str">
        <f t="shared" si="13"/>
        <v xml:space="preserve">        "id": 85,</v>
      </c>
      <c r="M91">
        <f t="shared" si="8"/>
        <v>421</v>
      </c>
      <c r="N91" t="str">
        <f t="shared" si="9"/>
        <v xml:space="preserve">        "localized_name": "Undying"</v>
      </c>
      <c r="R91" s="5" t="str">
        <f t="shared" si="10"/>
        <v>85</v>
      </c>
      <c r="S91" s="10">
        <f t="shared" si="11"/>
        <v>85</v>
      </c>
      <c r="T91" s="6" t="str">
        <f t="shared" si="12"/>
        <v>Undying</v>
      </c>
    </row>
    <row r="92" spans="4:20" ht="15" x14ac:dyDescent="0.3">
      <c r="D92" s="2" t="s">
        <v>76</v>
      </c>
      <c r="L92" t="str">
        <f t="shared" si="13"/>
        <v xml:space="preserve">        "id": 86,</v>
      </c>
      <c r="M92">
        <f t="shared" si="8"/>
        <v>426</v>
      </c>
      <c r="N92" t="str">
        <f t="shared" si="9"/>
        <v xml:space="preserve">        "localized_name": "Rubick"</v>
      </c>
      <c r="R92" s="5" t="str">
        <f t="shared" si="10"/>
        <v>86</v>
      </c>
      <c r="S92" s="10">
        <f t="shared" si="11"/>
        <v>86</v>
      </c>
      <c r="T92" s="6" t="str">
        <f t="shared" si="12"/>
        <v>Rubick</v>
      </c>
    </row>
    <row r="93" spans="4:20" ht="15" x14ac:dyDescent="0.3">
      <c r="D93" s="2" t="s">
        <v>28</v>
      </c>
      <c r="L93" t="str">
        <f t="shared" si="13"/>
        <v xml:space="preserve">        "id": 87,</v>
      </c>
      <c r="M93">
        <f t="shared" si="8"/>
        <v>431</v>
      </c>
      <c r="N93" t="str">
        <f t="shared" si="9"/>
        <v xml:space="preserve">        "localized_name": "Disruptor"</v>
      </c>
      <c r="R93" s="5" t="str">
        <f t="shared" si="10"/>
        <v>87</v>
      </c>
      <c r="S93" s="10">
        <f t="shared" si="11"/>
        <v>87</v>
      </c>
      <c r="T93" s="6" t="str">
        <f t="shared" si="12"/>
        <v>Disruptor</v>
      </c>
    </row>
    <row r="94" spans="4:20" ht="15" x14ac:dyDescent="0.3">
      <c r="D94" s="2" t="s">
        <v>24</v>
      </c>
      <c r="L94" t="str">
        <f t="shared" si="13"/>
        <v xml:space="preserve">        "id": 88,</v>
      </c>
      <c r="M94">
        <f t="shared" si="8"/>
        <v>436</v>
      </c>
      <c r="N94" t="str">
        <f t="shared" si="9"/>
        <v xml:space="preserve">        "localized_name": "Nyx Assassin"</v>
      </c>
      <c r="R94" s="5" t="str">
        <f t="shared" si="10"/>
        <v>88</v>
      </c>
      <c r="S94" s="10">
        <f t="shared" si="11"/>
        <v>88</v>
      </c>
      <c r="T94" s="6" t="str">
        <f t="shared" si="12"/>
        <v>Nyx Assassin</v>
      </c>
    </row>
    <row r="95" spans="4:20" ht="15" x14ac:dyDescent="0.3">
      <c r="D95" s="2" t="s">
        <v>77</v>
      </c>
      <c r="L95" t="str">
        <f t="shared" si="13"/>
        <v xml:space="preserve">        "id": 89,</v>
      </c>
      <c r="M95">
        <f t="shared" si="8"/>
        <v>441</v>
      </c>
      <c r="N95" t="str">
        <f t="shared" si="9"/>
        <v xml:space="preserve">        "localized_name": "Naga Siren"</v>
      </c>
      <c r="R95" s="5" t="str">
        <f t="shared" si="10"/>
        <v>89</v>
      </c>
      <c r="S95" s="10">
        <f t="shared" si="11"/>
        <v>89</v>
      </c>
      <c r="T95" s="6" t="str">
        <f t="shared" si="12"/>
        <v>Naga Siren</v>
      </c>
    </row>
    <row r="96" spans="4:20" ht="15" x14ac:dyDescent="0.3">
      <c r="D96" s="2" t="s">
        <v>78</v>
      </c>
      <c r="L96" t="str">
        <f t="shared" si="13"/>
        <v xml:space="preserve">        "id": 90,</v>
      </c>
      <c r="M96">
        <f t="shared" si="8"/>
        <v>446</v>
      </c>
      <c r="N96" t="str">
        <f t="shared" si="9"/>
        <v xml:space="preserve">        "localized_name": "Keeper of the Light"</v>
      </c>
      <c r="R96" s="5" t="str">
        <f t="shared" si="10"/>
        <v>90</v>
      </c>
      <c r="S96" s="10">
        <f t="shared" si="11"/>
        <v>90</v>
      </c>
      <c r="T96" s="6" t="str">
        <f t="shared" si="12"/>
        <v>Keeper of the Light</v>
      </c>
    </row>
    <row r="97" spans="4:20" ht="15" x14ac:dyDescent="0.3">
      <c r="D97" s="2" t="s">
        <v>79</v>
      </c>
      <c r="L97" t="str">
        <f t="shared" si="13"/>
        <v xml:space="preserve">        "id": 91,</v>
      </c>
      <c r="M97">
        <f t="shared" si="8"/>
        <v>451</v>
      </c>
      <c r="N97" t="str">
        <f t="shared" si="9"/>
        <v xml:space="preserve">        "localized_name": "Io"</v>
      </c>
      <c r="R97" s="5" t="str">
        <f t="shared" si="10"/>
        <v>91</v>
      </c>
      <c r="S97" s="10">
        <f t="shared" si="11"/>
        <v>91</v>
      </c>
      <c r="T97" s="6" t="str">
        <f t="shared" si="12"/>
        <v>Io</v>
      </c>
    </row>
    <row r="98" spans="4:20" ht="15" x14ac:dyDescent="0.3">
      <c r="D98" s="2" t="s">
        <v>28</v>
      </c>
      <c r="L98" t="str">
        <f t="shared" si="13"/>
        <v xml:space="preserve">        "id": 92,</v>
      </c>
      <c r="M98">
        <f t="shared" si="8"/>
        <v>456</v>
      </c>
      <c r="N98" t="str">
        <f t="shared" si="9"/>
        <v xml:space="preserve">        "localized_name": "Visage"</v>
      </c>
      <c r="R98" s="5" t="str">
        <f t="shared" si="10"/>
        <v>92</v>
      </c>
      <c r="S98" s="10">
        <f t="shared" si="11"/>
        <v>92</v>
      </c>
      <c r="T98" s="6" t="str">
        <f t="shared" si="12"/>
        <v>Visage</v>
      </c>
    </row>
    <row r="99" spans="4:20" ht="15" x14ac:dyDescent="0.3">
      <c r="D99" s="2" t="s">
        <v>24</v>
      </c>
      <c r="L99" t="str">
        <f t="shared" si="13"/>
        <v xml:space="preserve">        "id": 93,</v>
      </c>
      <c r="M99">
        <f t="shared" si="8"/>
        <v>461</v>
      </c>
      <c r="N99" t="str">
        <f t="shared" si="9"/>
        <v xml:space="preserve">        "localized_name": "Slark"</v>
      </c>
      <c r="R99" s="5" t="str">
        <f t="shared" si="10"/>
        <v>93</v>
      </c>
      <c r="S99" s="10">
        <f t="shared" si="11"/>
        <v>93</v>
      </c>
      <c r="T99" s="6" t="str">
        <f t="shared" si="12"/>
        <v>Slark</v>
      </c>
    </row>
    <row r="100" spans="4:20" ht="15" x14ac:dyDescent="0.3">
      <c r="D100" s="2" t="s">
        <v>80</v>
      </c>
      <c r="L100" t="str">
        <f t="shared" si="13"/>
        <v xml:space="preserve">        "id": 94,</v>
      </c>
      <c r="M100">
        <f t="shared" si="8"/>
        <v>466</v>
      </c>
      <c r="N100" t="str">
        <f t="shared" si="9"/>
        <v xml:space="preserve">        "localized_name": "Medusa"</v>
      </c>
      <c r="R100" s="5" t="str">
        <f t="shared" si="10"/>
        <v>94</v>
      </c>
      <c r="S100" s="10">
        <f t="shared" si="11"/>
        <v>94</v>
      </c>
      <c r="T100" s="6" t="str">
        <f t="shared" si="12"/>
        <v>Medusa</v>
      </c>
    </row>
    <row r="101" spans="4:20" ht="15" x14ac:dyDescent="0.3">
      <c r="D101" s="2" t="s">
        <v>81</v>
      </c>
      <c r="L101" t="str">
        <f t="shared" si="13"/>
        <v xml:space="preserve">        "id": 95,</v>
      </c>
      <c r="M101">
        <f t="shared" si="8"/>
        <v>471</v>
      </c>
      <c r="N101" t="str">
        <f t="shared" si="9"/>
        <v xml:space="preserve">        "localized_name": "Troll Warlord"</v>
      </c>
      <c r="R101" s="5" t="str">
        <f t="shared" si="10"/>
        <v>95</v>
      </c>
      <c r="S101" s="10">
        <f t="shared" si="11"/>
        <v>95</v>
      </c>
      <c r="T101" s="6" t="str">
        <f t="shared" si="12"/>
        <v>Troll Warlord</v>
      </c>
    </row>
    <row r="102" spans="4:20" ht="15" x14ac:dyDescent="0.3">
      <c r="D102" s="2" t="s">
        <v>82</v>
      </c>
      <c r="L102" t="str">
        <f t="shared" si="13"/>
        <v xml:space="preserve">        "id": 96,</v>
      </c>
      <c r="M102">
        <f t="shared" si="8"/>
        <v>476</v>
      </c>
      <c r="N102" t="str">
        <f t="shared" si="9"/>
        <v xml:space="preserve">        "localized_name": "Centaur Warrunner"</v>
      </c>
      <c r="R102" s="5" t="str">
        <f t="shared" si="10"/>
        <v>96</v>
      </c>
      <c r="S102" s="10">
        <f t="shared" si="11"/>
        <v>96</v>
      </c>
      <c r="T102" s="6" t="str">
        <f t="shared" si="12"/>
        <v>Centaur Warrunner</v>
      </c>
    </row>
    <row r="103" spans="4:20" ht="15" x14ac:dyDescent="0.3">
      <c r="D103" s="2" t="s">
        <v>28</v>
      </c>
      <c r="L103" t="str">
        <f t="shared" si="13"/>
        <v xml:space="preserve">        "id": 97,</v>
      </c>
      <c r="M103">
        <f t="shared" si="8"/>
        <v>481</v>
      </c>
      <c r="N103" t="str">
        <f t="shared" si="9"/>
        <v xml:space="preserve">        "localized_name": "Magnus"</v>
      </c>
      <c r="R103" s="5" t="str">
        <f t="shared" si="10"/>
        <v>97</v>
      </c>
      <c r="S103" s="10">
        <f t="shared" si="11"/>
        <v>97</v>
      </c>
      <c r="T103" s="6" t="str">
        <f t="shared" si="12"/>
        <v>Magnus</v>
      </c>
    </row>
    <row r="104" spans="4:20" ht="15" x14ac:dyDescent="0.3">
      <c r="D104" s="2" t="s">
        <v>24</v>
      </c>
      <c r="L104" t="str">
        <f t="shared" si="13"/>
        <v xml:space="preserve">        "id": 98,</v>
      </c>
      <c r="M104">
        <f t="shared" si="8"/>
        <v>486</v>
      </c>
      <c r="N104" t="str">
        <f t="shared" si="9"/>
        <v xml:space="preserve">        "localized_name": "Timbersaw"</v>
      </c>
      <c r="R104" s="5" t="str">
        <f t="shared" si="10"/>
        <v>98</v>
      </c>
      <c r="S104" s="10">
        <f t="shared" si="11"/>
        <v>98</v>
      </c>
      <c r="T104" s="6" t="str">
        <f t="shared" si="12"/>
        <v>Timbersaw</v>
      </c>
    </row>
    <row r="105" spans="4:20" ht="15" x14ac:dyDescent="0.3">
      <c r="D105" s="2" t="s">
        <v>83</v>
      </c>
      <c r="L105" t="str">
        <f t="shared" si="13"/>
        <v xml:space="preserve">        "id": 99,</v>
      </c>
      <c r="M105">
        <f t="shared" si="8"/>
        <v>491</v>
      </c>
      <c r="N105" t="str">
        <f t="shared" si="9"/>
        <v xml:space="preserve">        "localized_name": "Bristleback"</v>
      </c>
      <c r="R105" s="5" t="str">
        <f t="shared" si="10"/>
        <v>99</v>
      </c>
      <c r="S105" s="10">
        <f t="shared" si="11"/>
        <v>99</v>
      </c>
      <c r="T105" s="6" t="str">
        <f t="shared" si="12"/>
        <v>Bristleback</v>
      </c>
    </row>
    <row r="106" spans="4:20" ht="15" x14ac:dyDescent="0.3">
      <c r="D106" s="2" t="s">
        <v>84</v>
      </c>
      <c r="L106" t="str">
        <f t="shared" si="13"/>
        <v xml:space="preserve">        "id": 100,</v>
      </c>
      <c r="M106">
        <f t="shared" si="8"/>
        <v>496</v>
      </c>
      <c r="N106" t="str">
        <f t="shared" si="9"/>
        <v xml:space="preserve">        "localized_name": "Tusk"</v>
      </c>
      <c r="R106" s="5" t="str">
        <f t="shared" si="10"/>
        <v>100</v>
      </c>
      <c r="S106" s="10">
        <f t="shared" si="11"/>
        <v>100</v>
      </c>
      <c r="T106" s="6" t="str">
        <f t="shared" si="12"/>
        <v>Tusk</v>
      </c>
    </row>
    <row r="107" spans="4:20" ht="15" x14ac:dyDescent="0.3">
      <c r="D107" s="2" t="s">
        <v>85</v>
      </c>
      <c r="L107" t="str">
        <f t="shared" si="13"/>
        <v xml:space="preserve">        "id": 101,</v>
      </c>
      <c r="M107">
        <f t="shared" si="8"/>
        <v>501</v>
      </c>
      <c r="N107" t="str">
        <f t="shared" si="9"/>
        <v xml:space="preserve">        "localized_name": "Skywrath Mage"</v>
      </c>
      <c r="R107" s="5" t="str">
        <f t="shared" si="10"/>
        <v>101</v>
      </c>
      <c r="S107" s="10">
        <f t="shared" si="11"/>
        <v>101</v>
      </c>
      <c r="T107" s="6" t="str">
        <f t="shared" si="12"/>
        <v>Skywrath Mage</v>
      </c>
    </row>
    <row r="108" spans="4:20" ht="15" x14ac:dyDescent="0.3">
      <c r="D108" s="2" t="s">
        <v>28</v>
      </c>
      <c r="L108" t="str">
        <f t="shared" si="13"/>
        <v xml:space="preserve">        "id": 102,</v>
      </c>
      <c r="M108">
        <f t="shared" si="8"/>
        <v>506</v>
      </c>
      <c r="N108" t="str">
        <f t="shared" si="9"/>
        <v xml:space="preserve">        "localized_name": "Abaddon"</v>
      </c>
      <c r="R108" s="5" t="str">
        <f t="shared" si="10"/>
        <v>102</v>
      </c>
      <c r="S108" s="10">
        <f t="shared" si="11"/>
        <v>102</v>
      </c>
      <c r="T108" s="6" t="str">
        <f t="shared" si="12"/>
        <v>Abaddon</v>
      </c>
    </row>
    <row r="109" spans="4:20" ht="15" x14ac:dyDescent="0.3">
      <c r="D109" s="2" t="s">
        <v>24</v>
      </c>
      <c r="L109" t="str">
        <f t="shared" si="13"/>
        <v xml:space="preserve">        "id": 103,</v>
      </c>
      <c r="M109">
        <f t="shared" si="8"/>
        <v>511</v>
      </c>
      <c r="N109" t="str">
        <f t="shared" si="9"/>
        <v xml:space="preserve">        "localized_name": "Elder Titan"</v>
      </c>
      <c r="R109" s="5" t="str">
        <f t="shared" si="10"/>
        <v>103</v>
      </c>
      <c r="S109" s="10">
        <f t="shared" si="11"/>
        <v>103</v>
      </c>
      <c r="T109" s="6" t="str">
        <f t="shared" si="12"/>
        <v>Elder Titan</v>
      </c>
    </row>
    <row r="110" spans="4:20" ht="15" x14ac:dyDescent="0.3">
      <c r="D110" s="2" t="s">
        <v>86</v>
      </c>
      <c r="L110" t="str">
        <f t="shared" si="13"/>
        <v xml:space="preserve">        "id": 104,</v>
      </c>
      <c r="M110">
        <f t="shared" si="8"/>
        <v>516</v>
      </c>
      <c r="N110" t="str">
        <f t="shared" si="9"/>
        <v xml:space="preserve">        "localized_name": "Legion Commander"</v>
      </c>
      <c r="R110" s="5" t="str">
        <f t="shared" si="10"/>
        <v>104</v>
      </c>
      <c r="S110" s="10">
        <f t="shared" si="11"/>
        <v>104</v>
      </c>
      <c r="T110" s="6" t="str">
        <f t="shared" si="12"/>
        <v>Legion Commander</v>
      </c>
    </row>
    <row r="111" spans="4:20" ht="15" x14ac:dyDescent="0.3">
      <c r="D111" s="2" t="s">
        <v>87</v>
      </c>
      <c r="L111" t="str">
        <f t="shared" ref="L111:L130" si="14">"        ""id"": "&amp;ROW()-ROW($L$6)&amp;","</f>
        <v xml:space="preserve">        "id": 105,</v>
      </c>
      <c r="M111">
        <f t="shared" si="8"/>
        <v>546</v>
      </c>
      <c r="N111" t="str">
        <f t="shared" si="9"/>
        <v xml:space="preserve">        "localized_name": "Techies"</v>
      </c>
      <c r="R111" s="5" t="str">
        <f t="shared" si="10"/>
        <v>105</v>
      </c>
      <c r="S111" s="10">
        <f t="shared" si="11"/>
        <v>105</v>
      </c>
      <c r="T111" s="6" t="str">
        <f t="shared" si="12"/>
        <v>Techies</v>
      </c>
    </row>
    <row r="112" spans="4:20" ht="15" x14ac:dyDescent="0.3">
      <c r="D112" s="2" t="s">
        <v>88</v>
      </c>
      <c r="L112" t="str">
        <f t="shared" si="14"/>
        <v xml:space="preserve">        "id": 106,</v>
      </c>
      <c r="M112">
        <f t="shared" si="8"/>
        <v>521</v>
      </c>
      <c r="N112" t="str">
        <f t="shared" si="9"/>
        <v xml:space="preserve">        "localized_name": "Ember Spirit"</v>
      </c>
      <c r="R112" s="5" t="str">
        <f t="shared" si="10"/>
        <v>106</v>
      </c>
      <c r="S112" s="10">
        <f t="shared" si="11"/>
        <v>106</v>
      </c>
      <c r="T112" s="6" t="str">
        <f t="shared" si="12"/>
        <v>Ember Spirit</v>
      </c>
    </row>
    <row r="113" spans="4:20" ht="15" x14ac:dyDescent="0.3">
      <c r="D113" s="2" t="s">
        <v>28</v>
      </c>
      <c r="L113" t="str">
        <f t="shared" si="14"/>
        <v xml:space="preserve">        "id": 107,</v>
      </c>
      <c r="M113">
        <f t="shared" si="8"/>
        <v>526</v>
      </c>
      <c r="N113" t="str">
        <f t="shared" si="9"/>
        <v xml:space="preserve">        "localized_name": "Earth Spirit"</v>
      </c>
      <c r="R113" s="5" t="str">
        <f t="shared" si="10"/>
        <v>107</v>
      </c>
      <c r="S113" s="10">
        <f t="shared" si="11"/>
        <v>107</v>
      </c>
      <c r="T113" s="6" t="str">
        <f t="shared" si="12"/>
        <v>Earth Spirit</v>
      </c>
    </row>
    <row r="114" spans="4:20" ht="15" x14ac:dyDescent="0.3">
      <c r="D114" s="2" t="s">
        <v>24</v>
      </c>
      <c r="L114" t="str">
        <f t="shared" si="14"/>
        <v xml:space="preserve">        "id": 108,</v>
      </c>
      <c r="M114">
        <f t="shared" si="8"/>
        <v>561</v>
      </c>
      <c r="N114" t="str">
        <f t="shared" si="9"/>
        <v xml:space="preserve">        "localized_name": "Underlord"</v>
      </c>
      <c r="R114" s="5" t="str">
        <f t="shared" si="10"/>
        <v>108</v>
      </c>
      <c r="S114" s="10">
        <f t="shared" si="11"/>
        <v>108</v>
      </c>
      <c r="T114" s="6" t="str">
        <f t="shared" si="12"/>
        <v>Underlord</v>
      </c>
    </row>
    <row r="115" spans="4:20" ht="15" x14ac:dyDescent="0.3">
      <c r="D115" s="2" t="s">
        <v>89</v>
      </c>
      <c r="L115" t="str">
        <f t="shared" si="14"/>
        <v xml:space="preserve">        "id": 109,</v>
      </c>
      <c r="M115">
        <f t="shared" si="8"/>
        <v>531</v>
      </c>
      <c r="N115" t="str">
        <f t="shared" si="9"/>
        <v xml:space="preserve">        "localized_name": "Terrorblade"</v>
      </c>
      <c r="R115" s="5" t="str">
        <f t="shared" si="10"/>
        <v>109</v>
      </c>
      <c r="S115" s="10">
        <f t="shared" si="11"/>
        <v>109</v>
      </c>
      <c r="T115" s="6" t="str">
        <f t="shared" si="12"/>
        <v>Terrorblade</v>
      </c>
    </row>
    <row r="116" spans="4:20" ht="15" x14ac:dyDescent="0.3">
      <c r="D116" s="2" t="s">
        <v>90</v>
      </c>
      <c r="L116" t="str">
        <f t="shared" si="14"/>
        <v xml:space="preserve">        "id": 110,</v>
      </c>
      <c r="M116">
        <f t="shared" si="8"/>
        <v>536</v>
      </c>
      <c r="N116" t="str">
        <f t="shared" si="9"/>
        <v xml:space="preserve">        "localized_name": "Phoenix"</v>
      </c>
      <c r="R116" s="5" t="str">
        <f t="shared" si="10"/>
        <v>110</v>
      </c>
      <c r="S116" s="10">
        <f t="shared" si="11"/>
        <v>110</v>
      </c>
      <c r="T116" s="6" t="str">
        <f t="shared" si="12"/>
        <v>Phoenix</v>
      </c>
    </row>
    <row r="117" spans="4:20" ht="15" x14ac:dyDescent="0.3">
      <c r="D117" s="2" t="s">
        <v>91</v>
      </c>
      <c r="L117" t="str">
        <f t="shared" si="14"/>
        <v xml:space="preserve">        "id": 111,</v>
      </c>
      <c r="M117">
        <f t="shared" si="8"/>
        <v>541</v>
      </c>
      <c r="N117" t="str">
        <f t="shared" si="9"/>
        <v xml:space="preserve">        "localized_name": "Oracle"</v>
      </c>
      <c r="R117" s="5" t="str">
        <f t="shared" si="10"/>
        <v>111</v>
      </c>
      <c r="S117" s="10">
        <f t="shared" si="11"/>
        <v>111</v>
      </c>
      <c r="T117" s="6" t="str">
        <f t="shared" si="12"/>
        <v>Oracle</v>
      </c>
    </row>
    <row r="118" spans="4:20" ht="15" x14ac:dyDescent="0.3">
      <c r="D118" s="2" t="s">
        <v>28</v>
      </c>
      <c r="L118" t="str">
        <f t="shared" si="14"/>
        <v xml:space="preserve">        "id": 112,</v>
      </c>
      <c r="M118">
        <f t="shared" si="8"/>
        <v>551</v>
      </c>
      <c r="N118" t="str">
        <f t="shared" si="9"/>
        <v xml:space="preserve">        "localized_name": "Winter Wyvern"</v>
      </c>
      <c r="R118" s="5" t="str">
        <f t="shared" si="10"/>
        <v>112</v>
      </c>
      <c r="S118" s="10">
        <f t="shared" si="11"/>
        <v>112</v>
      </c>
      <c r="T118" s="6" t="str">
        <f t="shared" si="12"/>
        <v>Winter Wyvern</v>
      </c>
    </row>
    <row r="119" spans="4:20" ht="15" x14ac:dyDescent="0.3">
      <c r="D119" s="2" t="s">
        <v>24</v>
      </c>
      <c r="L119" t="str">
        <f t="shared" si="14"/>
        <v xml:space="preserve">        "id": 113,</v>
      </c>
      <c r="M119">
        <f t="shared" si="8"/>
        <v>556</v>
      </c>
      <c r="N119" t="str">
        <f t="shared" si="9"/>
        <v xml:space="preserve">        "localized_name": "Arc Warden"</v>
      </c>
      <c r="R119" s="5" t="str">
        <f t="shared" si="10"/>
        <v>113</v>
      </c>
      <c r="S119" s="10">
        <f t="shared" si="11"/>
        <v>113</v>
      </c>
      <c r="T119" s="6" t="str">
        <f t="shared" si="12"/>
        <v>Arc Warden</v>
      </c>
    </row>
    <row r="120" spans="4:20" ht="15" x14ac:dyDescent="0.3">
      <c r="D120" s="2" t="s">
        <v>92</v>
      </c>
      <c r="L120" t="str">
        <f t="shared" si="14"/>
        <v xml:space="preserve">        "id": 114,</v>
      </c>
      <c r="M120">
        <f t="shared" si="8"/>
        <v>566</v>
      </c>
      <c r="N120" t="str">
        <f t="shared" si="9"/>
        <v xml:space="preserve">        "localized_name": "Monkey King"</v>
      </c>
      <c r="R120" s="5" t="str">
        <f t="shared" si="10"/>
        <v>114</v>
      </c>
      <c r="S120" s="10">
        <f t="shared" si="11"/>
        <v>114</v>
      </c>
      <c r="T120" s="6" t="str">
        <f t="shared" si="12"/>
        <v>Monkey King</v>
      </c>
    </row>
    <row r="121" spans="4:20" ht="15" x14ac:dyDescent="0.3">
      <c r="D121" s="2" t="s">
        <v>93</v>
      </c>
      <c r="L121" t="str">
        <f t="shared" si="14"/>
        <v xml:space="preserve">        "id": 115,</v>
      </c>
      <c r="M121" t="e">
        <f t="shared" si="8"/>
        <v>#N/A</v>
      </c>
      <c r="N121" t="e">
        <f t="shared" si="9"/>
        <v>#N/A</v>
      </c>
      <c r="R121" s="5" t="str">
        <f t="shared" si="10"/>
        <v>115</v>
      </c>
      <c r="S121" s="10">
        <f t="shared" si="11"/>
        <v>115</v>
      </c>
      <c r="T121" s="6" t="e">
        <f t="shared" si="12"/>
        <v>#N/A</v>
      </c>
    </row>
    <row r="122" spans="4:20" ht="15" x14ac:dyDescent="0.3">
      <c r="D122" s="2" t="s">
        <v>94</v>
      </c>
      <c r="L122" t="str">
        <f t="shared" si="14"/>
        <v xml:space="preserve">        "id": 116,</v>
      </c>
      <c r="M122" t="e">
        <f t="shared" si="8"/>
        <v>#N/A</v>
      </c>
      <c r="N122" t="e">
        <f t="shared" si="9"/>
        <v>#N/A</v>
      </c>
      <c r="R122" s="5" t="str">
        <f t="shared" si="10"/>
        <v>116</v>
      </c>
      <c r="S122" s="10">
        <f t="shared" si="11"/>
        <v>116</v>
      </c>
      <c r="T122" s="6" t="e">
        <f t="shared" si="12"/>
        <v>#N/A</v>
      </c>
    </row>
    <row r="123" spans="4:20" ht="15" x14ac:dyDescent="0.3">
      <c r="D123" s="2" t="s">
        <v>28</v>
      </c>
      <c r="L123" t="str">
        <f t="shared" si="14"/>
        <v xml:space="preserve">        "id": 117,</v>
      </c>
      <c r="M123" t="e">
        <f t="shared" si="8"/>
        <v>#N/A</v>
      </c>
      <c r="N123" t="e">
        <f t="shared" si="9"/>
        <v>#N/A</v>
      </c>
      <c r="R123" s="5" t="str">
        <f t="shared" si="10"/>
        <v>117</v>
      </c>
      <c r="S123" s="10">
        <f t="shared" si="11"/>
        <v>117</v>
      </c>
      <c r="T123" s="6" t="e">
        <f t="shared" si="12"/>
        <v>#N/A</v>
      </c>
    </row>
    <row r="124" spans="4:20" ht="15" x14ac:dyDescent="0.3">
      <c r="D124" s="2" t="s">
        <v>24</v>
      </c>
      <c r="L124" t="str">
        <f t="shared" si="14"/>
        <v xml:space="preserve">        "id": 118,</v>
      </c>
      <c r="M124" t="e">
        <f t="shared" si="8"/>
        <v>#N/A</v>
      </c>
      <c r="N124" t="e">
        <f t="shared" si="9"/>
        <v>#N/A</v>
      </c>
      <c r="R124" s="5" t="str">
        <f t="shared" si="10"/>
        <v>118</v>
      </c>
      <c r="S124" s="10">
        <f t="shared" si="11"/>
        <v>118</v>
      </c>
      <c r="T124" s="6" t="e">
        <f t="shared" si="12"/>
        <v>#N/A</v>
      </c>
    </row>
    <row r="125" spans="4:20" ht="15" x14ac:dyDescent="0.3">
      <c r="D125" s="2" t="s">
        <v>95</v>
      </c>
      <c r="L125" t="str">
        <f t="shared" si="14"/>
        <v xml:space="preserve">        "id": 119,</v>
      </c>
      <c r="M125">
        <f t="shared" si="8"/>
        <v>576</v>
      </c>
      <c r="N125" t="str">
        <f t="shared" si="9"/>
        <v xml:space="preserve">        "localized_name": "Dark Willow"</v>
      </c>
      <c r="R125" s="5" t="str">
        <f t="shared" si="10"/>
        <v>119</v>
      </c>
      <c r="S125" s="10">
        <f t="shared" si="11"/>
        <v>119</v>
      </c>
      <c r="T125" s="6" t="str">
        <f t="shared" si="12"/>
        <v>Dark Willow</v>
      </c>
    </row>
    <row r="126" spans="4:20" ht="15" x14ac:dyDescent="0.3">
      <c r="D126" s="2" t="s">
        <v>96</v>
      </c>
      <c r="L126" t="str">
        <f t="shared" si="14"/>
        <v xml:space="preserve">        "id": 120,</v>
      </c>
      <c r="M126">
        <f t="shared" si="8"/>
        <v>571</v>
      </c>
      <c r="N126" t="str">
        <f t="shared" si="9"/>
        <v xml:space="preserve">        "localized_name": "Pangolier"</v>
      </c>
      <c r="R126" s="5" t="str">
        <f t="shared" si="10"/>
        <v>120</v>
      </c>
      <c r="S126" s="10">
        <f t="shared" si="11"/>
        <v>120</v>
      </c>
      <c r="T126" s="6" t="str">
        <f t="shared" si="12"/>
        <v>Pangolier</v>
      </c>
    </row>
    <row r="127" spans="4:20" ht="15" x14ac:dyDescent="0.3">
      <c r="D127" s="2" t="s">
        <v>97</v>
      </c>
      <c r="L127" t="str">
        <f t="shared" si="14"/>
        <v xml:space="preserve">        "id": 121,</v>
      </c>
      <c r="M127">
        <f t="shared" si="8"/>
        <v>581</v>
      </c>
      <c r="N127" t="str">
        <f t="shared" si="9"/>
        <v xml:space="preserve">        "localized_name": "Grimstroke"</v>
      </c>
      <c r="R127" s="5" t="str">
        <f t="shared" si="10"/>
        <v>121</v>
      </c>
      <c r="S127" s="10">
        <f t="shared" si="11"/>
        <v>121</v>
      </c>
      <c r="T127" s="6" t="str">
        <f t="shared" si="12"/>
        <v>Grimstroke</v>
      </c>
    </row>
    <row r="128" spans="4:20" ht="15" x14ac:dyDescent="0.3">
      <c r="D128" s="2" t="s">
        <v>28</v>
      </c>
      <c r="L128" t="str">
        <f t="shared" si="14"/>
        <v xml:space="preserve">        "id": 122,</v>
      </c>
      <c r="M128" t="e">
        <f t="shared" si="8"/>
        <v>#N/A</v>
      </c>
      <c r="N128" t="e">
        <f t="shared" si="9"/>
        <v>#N/A</v>
      </c>
      <c r="R128" s="5" t="str">
        <f t="shared" si="10"/>
        <v>122</v>
      </c>
      <c r="S128" s="10">
        <f t="shared" si="11"/>
        <v>122</v>
      </c>
      <c r="T128" s="6" t="e">
        <f t="shared" si="12"/>
        <v>#N/A</v>
      </c>
    </row>
    <row r="129" spans="4:20" ht="15" x14ac:dyDescent="0.3">
      <c r="D129" s="2" t="s">
        <v>24</v>
      </c>
      <c r="L129" t="str">
        <f t="shared" si="14"/>
        <v xml:space="preserve">        "id": 123,</v>
      </c>
      <c r="M129" t="e">
        <f t="shared" si="8"/>
        <v>#N/A</v>
      </c>
      <c r="N129" t="e">
        <f t="shared" si="9"/>
        <v>#N/A</v>
      </c>
      <c r="R129" s="5" t="str">
        <f t="shared" si="10"/>
        <v>123</v>
      </c>
      <c r="S129" s="10">
        <f t="shared" si="11"/>
        <v>123</v>
      </c>
      <c r="T129" s="6" t="e">
        <f t="shared" si="12"/>
        <v>#N/A</v>
      </c>
    </row>
    <row r="130" spans="4:20" ht="15" x14ac:dyDescent="0.3">
      <c r="D130" s="2" t="s">
        <v>98</v>
      </c>
      <c r="L130" t="str">
        <f t="shared" si="14"/>
        <v xml:space="preserve">        "id": 124,</v>
      </c>
      <c r="M130" t="e">
        <f t="shared" si="8"/>
        <v>#N/A</v>
      </c>
      <c r="N130" t="e">
        <f t="shared" si="9"/>
        <v>#N/A</v>
      </c>
      <c r="R130" s="5" t="str">
        <f t="shared" si="10"/>
        <v>124</v>
      </c>
      <c r="S130" s="10">
        <f t="shared" si="11"/>
        <v>124</v>
      </c>
      <c r="T130" s="6" t="e">
        <f t="shared" si="12"/>
        <v>#N/A</v>
      </c>
    </row>
    <row r="131" spans="4:20" ht="15" x14ac:dyDescent="0.3">
      <c r="D131" s="2" t="s">
        <v>99</v>
      </c>
      <c r="L131" t="str">
        <f t="shared" ref="L131:L162" si="15">"        ""id"": "&amp;ROW()-ROW($L$6)&amp;","</f>
        <v xml:space="preserve">        "id": 125,</v>
      </c>
      <c r="M131" t="e">
        <f t="shared" si="8"/>
        <v>#N/A</v>
      </c>
      <c r="N131" t="e">
        <f t="shared" si="9"/>
        <v>#N/A</v>
      </c>
      <c r="R131" s="5" t="str">
        <f t="shared" si="10"/>
        <v>125</v>
      </c>
      <c r="S131" s="10">
        <f t="shared" si="11"/>
        <v>125</v>
      </c>
      <c r="T131" s="6" t="e">
        <f t="shared" si="12"/>
        <v>#N/A</v>
      </c>
    </row>
    <row r="132" spans="4:20" ht="15" x14ac:dyDescent="0.3">
      <c r="D132" s="2" t="s">
        <v>100</v>
      </c>
      <c r="L132" t="str">
        <f t="shared" si="15"/>
        <v xml:space="preserve">        "id": 126,</v>
      </c>
      <c r="M132" t="e">
        <f t="shared" si="8"/>
        <v>#N/A</v>
      </c>
      <c r="N132" t="e">
        <f t="shared" si="9"/>
        <v>#N/A</v>
      </c>
      <c r="R132" s="5" t="str">
        <f t="shared" si="10"/>
        <v>126</v>
      </c>
      <c r="S132" s="10">
        <f t="shared" si="11"/>
        <v>126</v>
      </c>
      <c r="T132" s="6" t="e">
        <f t="shared" si="12"/>
        <v>#N/A</v>
      </c>
    </row>
    <row r="133" spans="4:20" ht="15" x14ac:dyDescent="0.3">
      <c r="D133" s="2" t="s">
        <v>28</v>
      </c>
      <c r="L133" t="str">
        <f t="shared" si="15"/>
        <v xml:space="preserve">        "id": 127,</v>
      </c>
      <c r="M133" t="e">
        <f t="shared" si="8"/>
        <v>#N/A</v>
      </c>
      <c r="N133" t="e">
        <f t="shared" si="9"/>
        <v>#N/A</v>
      </c>
      <c r="R133" s="5" t="str">
        <f t="shared" si="10"/>
        <v>127</v>
      </c>
      <c r="S133" s="10">
        <f t="shared" si="11"/>
        <v>127</v>
      </c>
      <c r="T133" s="6" t="e">
        <f t="shared" si="12"/>
        <v>#N/A</v>
      </c>
    </row>
    <row r="134" spans="4:20" ht="15" x14ac:dyDescent="0.3">
      <c r="D134" s="2" t="s">
        <v>24</v>
      </c>
      <c r="L134" t="str">
        <f t="shared" si="15"/>
        <v xml:space="preserve">        "id": 128,</v>
      </c>
      <c r="M134" t="e">
        <f t="shared" si="8"/>
        <v>#N/A</v>
      </c>
      <c r="N134" t="e">
        <f t="shared" si="9"/>
        <v>#N/A</v>
      </c>
      <c r="R134" s="5" t="str">
        <f t="shared" si="10"/>
        <v>128</v>
      </c>
      <c r="S134" s="10">
        <f t="shared" si="11"/>
        <v>128</v>
      </c>
      <c r="T134" s="6" t="e">
        <f t="shared" si="12"/>
        <v>#N/A</v>
      </c>
    </row>
    <row r="135" spans="4:20" ht="15" x14ac:dyDescent="0.3">
      <c r="D135" s="2" t="s">
        <v>101</v>
      </c>
      <c r="L135" t="str">
        <f t="shared" si="15"/>
        <v xml:space="preserve">        "id": 129,</v>
      </c>
      <c r="M135" t="e">
        <f t="shared" ref="M135:M198" si="16">MATCH(L135,$D$6:$D$593,0)</f>
        <v>#N/A</v>
      </c>
      <c r="N135" t="e">
        <f t="shared" ref="N135:N198" si="17">INDEX($D$6:$D$593,M135+1)</f>
        <v>#N/A</v>
      </c>
      <c r="R135" s="5" t="str">
        <f t="shared" ref="R135:R198" si="18">LEFT(RIGHT(L135,LEN(L135)-FIND(": ",L135)-1),LEN(RIGHT(L135,LEN(L135)-FIND(": ",L135)-1))-1)</f>
        <v>129</v>
      </c>
      <c r="S135" s="10">
        <f t="shared" ref="S135:S198" si="19">R135*1</f>
        <v>129</v>
      </c>
      <c r="T135" s="6" t="e">
        <f t="shared" ref="T135:T198" si="20">LEFT(RIGHT(N135,LEN(N135)-FIND(": """,N135)-2),LEN(RIGHT(N135,LEN(N135)-FIND(": """,N135)-2))-1)</f>
        <v>#N/A</v>
      </c>
    </row>
    <row r="136" spans="4:20" ht="15" x14ac:dyDescent="0.3">
      <c r="D136" s="2" t="s">
        <v>102</v>
      </c>
      <c r="L136" t="str">
        <f t="shared" si="15"/>
        <v xml:space="preserve">        "id": 130,</v>
      </c>
      <c r="M136" t="e">
        <f t="shared" si="16"/>
        <v>#N/A</v>
      </c>
      <c r="N136" t="e">
        <f t="shared" si="17"/>
        <v>#N/A</v>
      </c>
      <c r="R136" s="5" t="str">
        <f t="shared" si="18"/>
        <v>130</v>
      </c>
      <c r="S136" s="10">
        <f t="shared" si="19"/>
        <v>130</v>
      </c>
      <c r="T136" s="6" t="e">
        <f t="shared" si="20"/>
        <v>#N/A</v>
      </c>
    </row>
    <row r="137" spans="4:20" ht="15" x14ac:dyDescent="0.3">
      <c r="D137" s="2" t="s">
        <v>103</v>
      </c>
      <c r="L137" t="str">
        <f t="shared" si="15"/>
        <v xml:space="preserve">        "id": 131,</v>
      </c>
      <c r="M137" t="e">
        <f t="shared" si="16"/>
        <v>#N/A</v>
      </c>
      <c r="N137" t="e">
        <f t="shared" si="17"/>
        <v>#N/A</v>
      </c>
      <c r="R137" s="5" t="str">
        <f t="shared" si="18"/>
        <v>131</v>
      </c>
      <c r="S137" s="10">
        <f t="shared" si="19"/>
        <v>131</v>
      </c>
      <c r="T137" s="6" t="e">
        <f t="shared" si="20"/>
        <v>#N/A</v>
      </c>
    </row>
    <row r="138" spans="4:20" ht="15" x14ac:dyDescent="0.3">
      <c r="D138" s="2" t="s">
        <v>28</v>
      </c>
      <c r="L138" t="str">
        <f t="shared" si="15"/>
        <v xml:space="preserve">        "id": 132,</v>
      </c>
      <c r="M138" t="e">
        <f t="shared" si="16"/>
        <v>#N/A</v>
      </c>
      <c r="N138" t="e">
        <f t="shared" si="17"/>
        <v>#N/A</v>
      </c>
      <c r="R138" s="5" t="str">
        <f t="shared" si="18"/>
        <v>132</v>
      </c>
      <c r="S138" s="10">
        <f t="shared" si="19"/>
        <v>132</v>
      </c>
      <c r="T138" s="6" t="e">
        <f t="shared" si="20"/>
        <v>#N/A</v>
      </c>
    </row>
    <row r="139" spans="4:20" ht="15" x14ac:dyDescent="0.3">
      <c r="D139" s="2" t="s">
        <v>24</v>
      </c>
      <c r="L139" t="str">
        <f t="shared" si="15"/>
        <v xml:space="preserve">        "id": 133,</v>
      </c>
      <c r="M139" t="e">
        <f t="shared" si="16"/>
        <v>#N/A</v>
      </c>
      <c r="N139" t="e">
        <f t="shared" si="17"/>
        <v>#N/A</v>
      </c>
      <c r="R139" s="5" t="str">
        <f t="shared" si="18"/>
        <v>133</v>
      </c>
      <c r="S139" s="10">
        <f t="shared" si="19"/>
        <v>133</v>
      </c>
      <c r="T139" s="6" t="e">
        <f t="shared" si="20"/>
        <v>#N/A</v>
      </c>
    </row>
    <row r="140" spans="4:20" ht="15" x14ac:dyDescent="0.3">
      <c r="D140" s="2" t="s">
        <v>104</v>
      </c>
      <c r="L140" t="str">
        <f t="shared" si="15"/>
        <v xml:space="preserve">        "id": 134,</v>
      </c>
      <c r="M140" t="e">
        <f t="shared" si="16"/>
        <v>#N/A</v>
      </c>
      <c r="N140" t="e">
        <f t="shared" si="17"/>
        <v>#N/A</v>
      </c>
      <c r="R140" s="5" t="str">
        <f t="shared" si="18"/>
        <v>134</v>
      </c>
      <c r="S140" s="10">
        <f t="shared" si="19"/>
        <v>134</v>
      </c>
      <c r="T140" s="6" t="e">
        <f t="shared" si="20"/>
        <v>#N/A</v>
      </c>
    </row>
    <row r="141" spans="4:20" ht="15" x14ac:dyDescent="0.3">
      <c r="D141" s="2" t="s">
        <v>105</v>
      </c>
      <c r="L141" t="str">
        <f t="shared" si="15"/>
        <v xml:space="preserve">        "id": 135,</v>
      </c>
      <c r="M141" t="e">
        <f t="shared" si="16"/>
        <v>#N/A</v>
      </c>
      <c r="N141" t="e">
        <f t="shared" si="17"/>
        <v>#N/A</v>
      </c>
      <c r="R141" s="5" t="str">
        <f t="shared" si="18"/>
        <v>135</v>
      </c>
      <c r="S141" s="10">
        <f t="shared" si="19"/>
        <v>135</v>
      </c>
      <c r="T141" s="6" t="e">
        <f t="shared" si="20"/>
        <v>#N/A</v>
      </c>
    </row>
    <row r="142" spans="4:20" ht="15" x14ac:dyDescent="0.3">
      <c r="D142" s="2" t="s">
        <v>106</v>
      </c>
      <c r="L142" t="str">
        <f t="shared" si="15"/>
        <v xml:space="preserve">        "id": 136,</v>
      </c>
      <c r="M142" t="e">
        <f t="shared" si="16"/>
        <v>#N/A</v>
      </c>
      <c r="N142" t="e">
        <f t="shared" si="17"/>
        <v>#N/A</v>
      </c>
      <c r="R142" s="5" t="str">
        <f t="shared" si="18"/>
        <v>136</v>
      </c>
      <c r="S142" s="10">
        <f t="shared" si="19"/>
        <v>136</v>
      </c>
      <c r="T142" s="6" t="e">
        <f t="shared" si="20"/>
        <v>#N/A</v>
      </c>
    </row>
    <row r="143" spans="4:20" ht="15" x14ac:dyDescent="0.3">
      <c r="D143" s="2" t="s">
        <v>28</v>
      </c>
      <c r="L143" t="str">
        <f t="shared" si="15"/>
        <v xml:space="preserve">        "id": 137,</v>
      </c>
      <c r="M143" t="e">
        <f t="shared" si="16"/>
        <v>#N/A</v>
      </c>
      <c r="N143" t="e">
        <f t="shared" si="17"/>
        <v>#N/A</v>
      </c>
      <c r="R143" s="5" t="str">
        <f t="shared" si="18"/>
        <v>137</v>
      </c>
      <c r="S143" s="10">
        <f t="shared" si="19"/>
        <v>137</v>
      </c>
      <c r="T143" s="6" t="e">
        <f t="shared" si="20"/>
        <v>#N/A</v>
      </c>
    </row>
    <row r="144" spans="4:20" ht="15" x14ac:dyDescent="0.3">
      <c r="D144" s="2" t="s">
        <v>24</v>
      </c>
      <c r="L144" t="str">
        <f t="shared" si="15"/>
        <v xml:space="preserve">        "id": 138,</v>
      </c>
      <c r="M144" t="e">
        <f t="shared" si="16"/>
        <v>#N/A</v>
      </c>
      <c r="N144" t="e">
        <f t="shared" si="17"/>
        <v>#N/A</v>
      </c>
      <c r="R144" s="5" t="str">
        <f t="shared" si="18"/>
        <v>138</v>
      </c>
      <c r="S144" s="10">
        <f t="shared" si="19"/>
        <v>138</v>
      </c>
      <c r="T144" s="6" t="e">
        <f t="shared" si="20"/>
        <v>#N/A</v>
      </c>
    </row>
    <row r="145" spans="4:20" ht="15" x14ac:dyDescent="0.3">
      <c r="D145" s="2" t="s">
        <v>107</v>
      </c>
      <c r="L145" t="str">
        <f t="shared" si="15"/>
        <v xml:space="preserve">        "id": 139,</v>
      </c>
      <c r="M145" t="e">
        <f t="shared" si="16"/>
        <v>#N/A</v>
      </c>
      <c r="N145" t="e">
        <f t="shared" si="17"/>
        <v>#N/A</v>
      </c>
      <c r="R145" s="5" t="str">
        <f t="shared" si="18"/>
        <v>139</v>
      </c>
      <c r="S145" s="10">
        <f t="shared" si="19"/>
        <v>139</v>
      </c>
      <c r="T145" s="6" t="e">
        <f t="shared" si="20"/>
        <v>#N/A</v>
      </c>
    </row>
    <row r="146" spans="4:20" ht="15" x14ac:dyDescent="0.3">
      <c r="D146" s="2" t="s">
        <v>108</v>
      </c>
      <c r="L146" t="str">
        <f t="shared" si="15"/>
        <v xml:space="preserve">        "id": 140,</v>
      </c>
      <c r="M146" t="e">
        <f t="shared" si="16"/>
        <v>#N/A</v>
      </c>
      <c r="N146" t="e">
        <f t="shared" si="17"/>
        <v>#N/A</v>
      </c>
      <c r="R146" s="5" t="str">
        <f t="shared" si="18"/>
        <v>140</v>
      </c>
      <c r="S146" s="10">
        <f t="shared" si="19"/>
        <v>140</v>
      </c>
      <c r="T146" s="6" t="e">
        <f t="shared" si="20"/>
        <v>#N/A</v>
      </c>
    </row>
    <row r="147" spans="4:20" ht="15" x14ac:dyDescent="0.3">
      <c r="D147" s="2" t="s">
        <v>109</v>
      </c>
      <c r="L147" t="str">
        <f t="shared" si="15"/>
        <v xml:space="preserve">        "id": 141,</v>
      </c>
      <c r="M147" t="e">
        <f t="shared" si="16"/>
        <v>#N/A</v>
      </c>
      <c r="N147" t="e">
        <f t="shared" si="17"/>
        <v>#N/A</v>
      </c>
      <c r="R147" s="5" t="str">
        <f t="shared" si="18"/>
        <v>141</v>
      </c>
      <c r="S147" s="10">
        <f t="shared" si="19"/>
        <v>141</v>
      </c>
      <c r="T147" s="6" t="e">
        <f t="shared" si="20"/>
        <v>#N/A</v>
      </c>
    </row>
    <row r="148" spans="4:20" ht="15" x14ac:dyDescent="0.3">
      <c r="D148" s="2" t="s">
        <v>28</v>
      </c>
      <c r="L148" t="str">
        <f t="shared" si="15"/>
        <v xml:space="preserve">        "id": 142,</v>
      </c>
      <c r="M148" t="e">
        <f t="shared" si="16"/>
        <v>#N/A</v>
      </c>
      <c r="N148" t="e">
        <f t="shared" si="17"/>
        <v>#N/A</v>
      </c>
      <c r="R148" s="5" t="str">
        <f t="shared" si="18"/>
        <v>142</v>
      </c>
      <c r="S148" s="10">
        <f t="shared" si="19"/>
        <v>142</v>
      </c>
      <c r="T148" s="6" t="e">
        <f t="shared" si="20"/>
        <v>#N/A</v>
      </c>
    </row>
    <row r="149" spans="4:20" ht="15" x14ac:dyDescent="0.3">
      <c r="D149" s="2" t="s">
        <v>24</v>
      </c>
      <c r="L149" t="str">
        <f t="shared" si="15"/>
        <v xml:space="preserve">        "id": 143,</v>
      </c>
      <c r="M149" t="e">
        <f t="shared" si="16"/>
        <v>#N/A</v>
      </c>
      <c r="N149" t="e">
        <f t="shared" si="17"/>
        <v>#N/A</v>
      </c>
      <c r="R149" s="5" t="str">
        <f t="shared" si="18"/>
        <v>143</v>
      </c>
      <c r="S149" s="10">
        <f t="shared" si="19"/>
        <v>143</v>
      </c>
      <c r="T149" s="6" t="e">
        <f t="shared" si="20"/>
        <v>#N/A</v>
      </c>
    </row>
    <row r="150" spans="4:20" ht="15" x14ac:dyDescent="0.3">
      <c r="D150" s="2" t="s">
        <v>110</v>
      </c>
      <c r="L150" t="str">
        <f t="shared" si="15"/>
        <v xml:space="preserve">        "id": 144,</v>
      </c>
      <c r="M150" t="e">
        <f t="shared" si="16"/>
        <v>#N/A</v>
      </c>
      <c r="N150" t="e">
        <f t="shared" si="17"/>
        <v>#N/A</v>
      </c>
      <c r="R150" s="5" t="str">
        <f t="shared" si="18"/>
        <v>144</v>
      </c>
      <c r="S150" s="10">
        <f t="shared" si="19"/>
        <v>144</v>
      </c>
      <c r="T150" s="6" t="e">
        <f t="shared" si="20"/>
        <v>#N/A</v>
      </c>
    </row>
    <row r="151" spans="4:20" ht="15" x14ac:dyDescent="0.3">
      <c r="D151" s="2" t="s">
        <v>111</v>
      </c>
      <c r="L151" t="str">
        <f t="shared" si="15"/>
        <v xml:space="preserve">        "id": 145,</v>
      </c>
      <c r="M151" t="e">
        <f t="shared" si="16"/>
        <v>#N/A</v>
      </c>
      <c r="N151" t="e">
        <f t="shared" si="17"/>
        <v>#N/A</v>
      </c>
      <c r="R151" s="5" t="str">
        <f t="shared" si="18"/>
        <v>145</v>
      </c>
      <c r="S151" s="10">
        <f t="shared" si="19"/>
        <v>145</v>
      </c>
      <c r="T151" s="6" t="e">
        <f t="shared" si="20"/>
        <v>#N/A</v>
      </c>
    </row>
    <row r="152" spans="4:20" ht="15" x14ac:dyDescent="0.3">
      <c r="D152" s="2" t="s">
        <v>112</v>
      </c>
      <c r="L152" t="str">
        <f t="shared" si="15"/>
        <v xml:space="preserve">        "id": 146,</v>
      </c>
      <c r="M152" t="e">
        <f t="shared" si="16"/>
        <v>#N/A</v>
      </c>
      <c r="N152" t="e">
        <f t="shared" si="17"/>
        <v>#N/A</v>
      </c>
      <c r="R152" s="5" t="str">
        <f t="shared" si="18"/>
        <v>146</v>
      </c>
      <c r="S152" s="10">
        <f t="shared" si="19"/>
        <v>146</v>
      </c>
      <c r="T152" s="6" t="e">
        <f t="shared" si="20"/>
        <v>#N/A</v>
      </c>
    </row>
    <row r="153" spans="4:20" ht="15" x14ac:dyDescent="0.3">
      <c r="D153" s="2" t="s">
        <v>28</v>
      </c>
      <c r="L153" t="str">
        <f t="shared" si="15"/>
        <v xml:space="preserve">        "id": 147,</v>
      </c>
      <c r="M153" t="e">
        <f t="shared" si="16"/>
        <v>#N/A</v>
      </c>
      <c r="N153" t="e">
        <f t="shared" si="17"/>
        <v>#N/A</v>
      </c>
      <c r="R153" s="5" t="str">
        <f t="shared" si="18"/>
        <v>147</v>
      </c>
      <c r="S153" s="10">
        <f t="shared" si="19"/>
        <v>147</v>
      </c>
      <c r="T153" s="6" t="e">
        <f t="shared" si="20"/>
        <v>#N/A</v>
      </c>
    </row>
    <row r="154" spans="4:20" ht="15" x14ac:dyDescent="0.3">
      <c r="D154" s="2" t="s">
        <v>24</v>
      </c>
      <c r="L154" t="str">
        <f t="shared" si="15"/>
        <v xml:space="preserve">        "id": 148,</v>
      </c>
      <c r="M154" t="e">
        <f t="shared" si="16"/>
        <v>#N/A</v>
      </c>
      <c r="N154" t="e">
        <f t="shared" si="17"/>
        <v>#N/A</v>
      </c>
      <c r="R154" s="5" t="str">
        <f t="shared" si="18"/>
        <v>148</v>
      </c>
      <c r="S154" s="10">
        <f t="shared" si="19"/>
        <v>148</v>
      </c>
      <c r="T154" s="6" t="e">
        <f t="shared" si="20"/>
        <v>#N/A</v>
      </c>
    </row>
    <row r="155" spans="4:20" ht="15" x14ac:dyDescent="0.3">
      <c r="D155" s="2" t="s">
        <v>113</v>
      </c>
      <c r="L155" t="str">
        <f t="shared" si="15"/>
        <v xml:space="preserve">        "id": 149,</v>
      </c>
      <c r="M155" t="e">
        <f t="shared" si="16"/>
        <v>#N/A</v>
      </c>
      <c r="N155" t="e">
        <f t="shared" si="17"/>
        <v>#N/A</v>
      </c>
      <c r="R155" s="5" t="str">
        <f t="shared" si="18"/>
        <v>149</v>
      </c>
      <c r="S155" s="10">
        <f t="shared" si="19"/>
        <v>149</v>
      </c>
      <c r="T155" s="6" t="e">
        <f t="shared" si="20"/>
        <v>#N/A</v>
      </c>
    </row>
    <row r="156" spans="4:20" ht="15" x14ac:dyDescent="0.3">
      <c r="D156" s="2" t="s">
        <v>114</v>
      </c>
      <c r="L156" t="str">
        <f t="shared" si="15"/>
        <v xml:space="preserve">        "id": 150,</v>
      </c>
      <c r="M156" t="e">
        <f t="shared" si="16"/>
        <v>#N/A</v>
      </c>
      <c r="N156" t="e">
        <f t="shared" si="17"/>
        <v>#N/A</v>
      </c>
      <c r="R156" s="5" t="str">
        <f t="shared" si="18"/>
        <v>150</v>
      </c>
      <c r="S156" s="10">
        <f t="shared" si="19"/>
        <v>150</v>
      </c>
      <c r="T156" s="6" t="e">
        <f t="shared" si="20"/>
        <v>#N/A</v>
      </c>
    </row>
    <row r="157" spans="4:20" ht="15" x14ac:dyDescent="0.3">
      <c r="D157" s="2" t="s">
        <v>115</v>
      </c>
      <c r="L157" t="str">
        <f t="shared" si="15"/>
        <v xml:space="preserve">        "id": 151,</v>
      </c>
      <c r="M157" t="e">
        <f t="shared" si="16"/>
        <v>#N/A</v>
      </c>
      <c r="N157" t="e">
        <f t="shared" si="17"/>
        <v>#N/A</v>
      </c>
      <c r="R157" s="5" t="str">
        <f t="shared" si="18"/>
        <v>151</v>
      </c>
      <c r="S157" s="10">
        <f t="shared" si="19"/>
        <v>151</v>
      </c>
      <c r="T157" s="6" t="e">
        <f t="shared" si="20"/>
        <v>#N/A</v>
      </c>
    </row>
    <row r="158" spans="4:20" ht="15" x14ac:dyDescent="0.3">
      <c r="D158" s="2" t="s">
        <v>28</v>
      </c>
      <c r="L158" t="str">
        <f t="shared" si="15"/>
        <v xml:space="preserve">        "id": 152,</v>
      </c>
      <c r="M158" t="e">
        <f t="shared" si="16"/>
        <v>#N/A</v>
      </c>
      <c r="N158" t="e">
        <f t="shared" si="17"/>
        <v>#N/A</v>
      </c>
      <c r="R158" s="5" t="str">
        <f t="shared" si="18"/>
        <v>152</v>
      </c>
      <c r="S158" s="10">
        <f t="shared" si="19"/>
        <v>152</v>
      </c>
      <c r="T158" s="6" t="e">
        <f t="shared" si="20"/>
        <v>#N/A</v>
      </c>
    </row>
    <row r="159" spans="4:20" ht="15" x14ac:dyDescent="0.3">
      <c r="D159" s="2" t="s">
        <v>24</v>
      </c>
      <c r="L159" t="str">
        <f t="shared" si="15"/>
        <v xml:space="preserve">        "id": 153,</v>
      </c>
      <c r="M159" t="e">
        <f t="shared" si="16"/>
        <v>#N/A</v>
      </c>
      <c r="N159" t="e">
        <f t="shared" si="17"/>
        <v>#N/A</v>
      </c>
      <c r="R159" s="5" t="str">
        <f t="shared" si="18"/>
        <v>153</v>
      </c>
      <c r="S159" s="10">
        <f t="shared" si="19"/>
        <v>153</v>
      </c>
      <c r="T159" s="6" t="e">
        <f t="shared" si="20"/>
        <v>#N/A</v>
      </c>
    </row>
    <row r="160" spans="4:20" ht="15" x14ac:dyDescent="0.3">
      <c r="D160" s="2" t="s">
        <v>116</v>
      </c>
      <c r="L160" t="str">
        <f t="shared" si="15"/>
        <v xml:space="preserve">        "id": 154,</v>
      </c>
      <c r="M160" t="e">
        <f t="shared" si="16"/>
        <v>#N/A</v>
      </c>
      <c r="N160" t="e">
        <f t="shared" si="17"/>
        <v>#N/A</v>
      </c>
      <c r="R160" s="5" t="str">
        <f t="shared" si="18"/>
        <v>154</v>
      </c>
      <c r="S160" s="10">
        <f t="shared" si="19"/>
        <v>154</v>
      </c>
      <c r="T160" s="6" t="e">
        <f t="shared" si="20"/>
        <v>#N/A</v>
      </c>
    </row>
    <row r="161" spans="4:20" ht="15" x14ac:dyDescent="0.3">
      <c r="D161" s="2" t="s">
        <v>117</v>
      </c>
      <c r="L161" t="str">
        <f t="shared" si="15"/>
        <v xml:space="preserve">        "id": 155,</v>
      </c>
      <c r="M161" t="e">
        <f t="shared" si="16"/>
        <v>#N/A</v>
      </c>
      <c r="N161" t="e">
        <f t="shared" si="17"/>
        <v>#N/A</v>
      </c>
      <c r="R161" s="5" t="str">
        <f t="shared" si="18"/>
        <v>155</v>
      </c>
      <c r="S161" s="10">
        <f t="shared" si="19"/>
        <v>155</v>
      </c>
      <c r="T161" s="6" t="e">
        <f t="shared" si="20"/>
        <v>#N/A</v>
      </c>
    </row>
    <row r="162" spans="4:20" ht="15" x14ac:dyDescent="0.3">
      <c r="D162" s="2" t="s">
        <v>118</v>
      </c>
      <c r="L162" t="str">
        <f t="shared" si="15"/>
        <v xml:space="preserve">        "id": 156,</v>
      </c>
      <c r="M162" t="e">
        <f t="shared" si="16"/>
        <v>#N/A</v>
      </c>
      <c r="N162" t="e">
        <f t="shared" si="17"/>
        <v>#N/A</v>
      </c>
      <c r="R162" s="5" t="str">
        <f t="shared" si="18"/>
        <v>156</v>
      </c>
      <c r="S162" s="10">
        <f t="shared" si="19"/>
        <v>156</v>
      </c>
      <c r="T162" s="6" t="e">
        <f t="shared" si="20"/>
        <v>#N/A</v>
      </c>
    </row>
    <row r="163" spans="4:20" ht="15" x14ac:dyDescent="0.3">
      <c r="D163" s="2" t="s">
        <v>28</v>
      </c>
      <c r="L163" t="str">
        <f t="shared" ref="L163:L194" si="21">"        ""id"": "&amp;ROW()-ROW($L$6)&amp;","</f>
        <v xml:space="preserve">        "id": 157,</v>
      </c>
      <c r="M163" t="e">
        <f t="shared" si="16"/>
        <v>#N/A</v>
      </c>
      <c r="N163" t="e">
        <f t="shared" si="17"/>
        <v>#N/A</v>
      </c>
      <c r="R163" s="5" t="str">
        <f t="shared" si="18"/>
        <v>157</v>
      </c>
      <c r="S163" s="10">
        <f t="shared" si="19"/>
        <v>157</v>
      </c>
      <c r="T163" s="6" t="e">
        <f t="shared" si="20"/>
        <v>#N/A</v>
      </c>
    </row>
    <row r="164" spans="4:20" ht="15" x14ac:dyDescent="0.3">
      <c r="D164" s="2" t="s">
        <v>24</v>
      </c>
      <c r="L164" t="str">
        <f t="shared" si="21"/>
        <v xml:space="preserve">        "id": 158,</v>
      </c>
      <c r="M164" t="e">
        <f t="shared" si="16"/>
        <v>#N/A</v>
      </c>
      <c r="N164" t="e">
        <f t="shared" si="17"/>
        <v>#N/A</v>
      </c>
      <c r="R164" s="5" t="str">
        <f t="shared" si="18"/>
        <v>158</v>
      </c>
      <c r="S164" s="10">
        <f t="shared" si="19"/>
        <v>158</v>
      </c>
      <c r="T164" s="6" t="e">
        <f t="shared" si="20"/>
        <v>#N/A</v>
      </c>
    </row>
    <row r="165" spans="4:20" ht="15" x14ac:dyDescent="0.3">
      <c r="D165" s="2" t="s">
        <v>119</v>
      </c>
      <c r="L165" t="str">
        <f t="shared" si="21"/>
        <v xml:space="preserve">        "id": 159,</v>
      </c>
      <c r="M165" t="e">
        <f t="shared" si="16"/>
        <v>#N/A</v>
      </c>
      <c r="N165" t="e">
        <f t="shared" si="17"/>
        <v>#N/A</v>
      </c>
      <c r="R165" s="5" t="str">
        <f t="shared" si="18"/>
        <v>159</v>
      </c>
      <c r="S165" s="10">
        <f t="shared" si="19"/>
        <v>159</v>
      </c>
      <c r="T165" s="6" t="e">
        <f t="shared" si="20"/>
        <v>#N/A</v>
      </c>
    </row>
    <row r="166" spans="4:20" ht="15" x14ac:dyDescent="0.3">
      <c r="D166" s="2" t="s">
        <v>120</v>
      </c>
      <c r="L166" t="str">
        <f t="shared" si="21"/>
        <v xml:space="preserve">        "id": 160,</v>
      </c>
      <c r="M166" t="e">
        <f t="shared" si="16"/>
        <v>#N/A</v>
      </c>
      <c r="N166" t="e">
        <f t="shared" si="17"/>
        <v>#N/A</v>
      </c>
      <c r="R166" s="5" t="str">
        <f t="shared" si="18"/>
        <v>160</v>
      </c>
      <c r="S166" s="10">
        <f t="shared" si="19"/>
        <v>160</v>
      </c>
      <c r="T166" s="6" t="e">
        <f t="shared" si="20"/>
        <v>#N/A</v>
      </c>
    </row>
    <row r="167" spans="4:20" ht="15" x14ac:dyDescent="0.3">
      <c r="D167" s="2" t="s">
        <v>121</v>
      </c>
      <c r="L167" t="str">
        <f t="shared" si="21"/>
        <v xml:space="preserve">        "id": 161,</v>
      </c>
      <c r="M167" t="e">
        <f t="shared" si="16"/>
        <v>#N/A</v>
      </c>
      <c r="N167" t="e">
        <f t="shared" si="17"/>
        <v>#N/A</v>
      </c>
      <c r="R167" s="5" t="str">
        <f t="shared" si="18"/>
        <v>161</v>
      </c>
      <c r="S167" s="10">
        <f t="shared" si="19"/>
        <v>161</v>
      </c>
      <c r="T167" s="6" t="e">
        <f t="shared" si="20"/>
        <v>#N/A</v>
      </c>
    </row>
    <row r="168" spans="4:20" ht="15" x14ac:dyDescent="0.3">
      <c r="D168" s="2" t="s">
        <v>28</v>
      </c>
      <c r="L168" t="str">
        <f t="shared" si="21"/>
        <v xml:space="preserve">        "id": 162,</v>
      </c>
      <c r="M168" t="e">
        <f t="shared" si="16"/>
        <v>#N/A</v>
      </c>
      <c r="N168" t="e">
        <f t="shared" si="17"/>
        <v>#N/A</v>
      </c>
      <c r="R168" s="5" t="str">
        <f t="shared" si="18"/>
        <v>162</v>
      </c>
      <c r="S168" s="10">
        <f t="shared" si="19"/>
        <v>162</v>
      </c>
      <c r="T168" s="6" t="e">
        <f t="shared" si="20"/>
        <v>#N/A</v>
      </c>
    </row>
    <row r="169" spans="4:20" ht="15" x14ac:dyDescent="0.3">
      <c r="D169" s="2" t="s">
        <v>24</v>
      </c>
      <c r="L169" t="str">
        <f t="shared" si="21"/>
        <v xml:space="preserve">        "id": 163,</v>
      </c>
      <c r="M169" t="e">
        <f t="shared" si="16"/>
        <v>#N/A</v>
      </c>
      <c r="N169" t="e">
        <f t="shared" si="17"/>
        <v>#N/A</v>
      </c>
      <c r="R169" s="5" t="str">
        <f t="shared" si="18"/>
        <v>163</v>
      </c>
      <c r="S169" s="10">
        <f t="shared" si="19"/>
        <v>163</v>
      </c>
      <c r="T169" s="6" t="e">
        <f t="shared" si="20"/>
        <v>#N/A</v>
      </c>
    </row>
    <row r="170" spans="4:20" ht="15" x14ac:dyDescent="0.3">
      <c r="D170" s="2" t="s">
        <v>122</v>
      </c>
      <c r="L170" t="str">
        <f t="shared" si="21"/>
        <v xml:space="preserve">        "id": 164,</v>
      </c>
      <c r="M170" t="e">
        <f t="shared" si="16"/>
        <v>#N/A</v>
      </c>
      <c r="N170" t="e">
        <f t="shared" si="17"/>
        <v>#N/A</v>
      </c>
      <c r="R170" s="5" t="str">
        <f t="shared" si="18"/>
        <v>164</v>
      </c>
      <c r="S170" s="10">
        <f t="shared" si="19"/>
        <v>164</v>
      </c>
      <c r="T170" s="6" t="e">
        <f t="shared" si="20"/>
        <v>#N/A</v>
      </c>
    </row>
    <row r="171" spans="4:20" ht="15" x14ac:dyDescent="0.3">
      <c r="D171" s="2" t="s">
        <v>123</v>
      </c>
      <c r="L171" t="str">
        <f t="shared" si="21"/>
        <v xml:space="preserve">        "id": 165,</v>
      </c>
      <c r="M171" t="e">
        <f t="shared" si="16"/>
        <v>#N/A</v>
      </c>
      <c r="N171" t="e">
        <f t="shared" si="17"/>
        <v>#N/A</v>
      </c>
      <c r="R171" s="5" t="str">
        <f t="shared" si="18"/>
        <v>165</v>
      </c>
      <c r="S171" s="10">
        <f t="shared" si="19"/>
        <v>165</v>
      </c>
      <c r="T171" s="6" t="e">
        <f t="shared" si="20"/>
        <v>#N/A</v>
      </c>
    </row>
    <row r="172" spans="4:20" ht="15" x14ac:dyDescent="0.3">
      <c r="D172" s="2" t="s">
        <v>124</v>
      </c>
      <c r="L172" t="str">
        <f t="shared" si="21"/>
        <v xml:space="preserve">        "id": 166,</v>
      </c>
      <c r="M172" t="e">
        <f t="shared" si="16"/>
        <v>#N/A</v>
      </c>
      <c r="N172" t="e">
        <f t="shared" si="17"/>
        <v>#N/A</v>
      </c>
      <c r="R172" s="5" t="str">
        <f t="shared" si="18"/>
        <v>166</v>
      </c>
      <c r="S172" s="10">
        <f t="shared" si="19"/>
        <v>166</v>
      </c>
      <c r="T172" s="6" t="e">
        <f t="shared" si="20"/>
        <v>#N/A</v>
      </c>
    </row>
    <row r="173" spans="4:20" ht="15" x14ac:dyDescent="0.3">
      <c r="D173" s="2" t="s">
        <v>28</v>
      </c>
      <c r="L173" t="str">
        <f t="shared" si="21"/>
        <v xml:space="preserve">        "id": 167,</v>
      </c>
      <c r="M173" t="e">
        <f t="shared" si="16"/>
        <v>#N/A</v>
      </c>
      <c r="N173" t="e">
        <f t="shared" si="17"/>
        <v>#N/A</v>
      </c>
      <c r="R173" s="5" t="str">
        <f t="shared" si="18"/>
        <v>167</v>
      </c>
      <c r="S173" s="10">
        <f t="shared" si="19"/>
        <v>167</v>
      </c>
      <c r="T173" s="6" t="e">
        <f t="shared" si="20"/>
        <v>#N/A</v>
      </c>
    </row>
    <row r="174" spans="4:20" ht="15" x14ac:dyDescent="0.3">
      <c r="D174" s="2" t="s">
        <v>24</v>
      </c>
      <c r="L174" t="str">
        <f t="shared" si="21"/>
        <v xml:space="preserve">        "id": 168,</v>
      </c>
      <c r="M174" t="e">
        <f t="shared" si="16"/>
        <v>#N/A</v>
      </c>
      <c r="N174" t="e">
        <f t="shared" si="17"/>
        <v>#N/A</v>
      </c>
      <c r="R174" s="5" t="str">
        <f t="shared" si="18"/>
        <v>168</v>
      </c>
      <c r="S174" s="10">
        <f t="shared" si="19"/>
        <v>168</v>
      </c>
      <c r="T174" s="6" t="e">
        <f t="shared" si="20"/>
        <v>#N/A</v>
      </c>
    </row>
    <row r="175" spans="4:20" ht="15" x14ac:dyDescent="0.3">
      <c r="D175" s="2" t="s">
        <v>125</v>
      </c>
      <c r="L175" t="str">
        <f t="shared" si="21"/>
        <v xml:space="preserve">        "id": 169,</v>
      </c>
      <c r="M175" t="e">
        <f t="shared" si="16"/>
        <v>#N/A</v>
      </c>
      <c r="N175" t="e">
        <f t="shared" si="17"/>
        <v>#N/A</v>
      </c>
      <c r="R175" s="5" t="str">
        <f t="shared" si="18"/>
        <v>169</v>
      </c>
      <c r="S175" s="10">
        <f t="shared" si="19"/>
        <v>169</v>
      </c>
      <c r="T175" s="6" t="e">
        <f t="shared" si="20"/>
        <v>#N/A</v>
      </c>
    </row>
    <row r="176" spans="4:20" ht="15" x14ac:dyDescent="0.3">
      <c r="D176" s="2" t="s">
        <v>126</v>
      </c>
      <c r="L176" t="str">
        <f t="shared" si="21"/>
        <v xml:space="preserve">        "id": 170,</v>
      </c>
      <c r="M176" t="e">
        <f t="shared" si="16"/>
        <v>#N/A</v>
      </c>
      <c r="N176" t="e">
        <f t="shared" si="17"/>
        <v>#N/A</v>
      </c>
      <c r="R176" s="5" t="str">
        <f t="shared" si="18"/>
        <v>170</v>
      </c>
      <c r="S176" s="10">
        <f t="shared" si="19"/>
        <v>170</v>
      </c>
      <c r="T176" s="6" t="e">
        <f t="shared" si="20"/>
        <v>#N/A</v>
      </c>
    </row>
    <row r="177" spans="4:20" ht="15" x14ac:dyDescent="0.3">
      <c r="D177" s="2" t="s">
        <v>127</v>
      </c>
      <c r="L177" t="str">
        <f t="shared" si="21"/>
        <v xml:space="preserve">        "id": 171,</v>
      </c>
      <c r="M177" t="e">
        <f t="shared" si="16"/>
        <v>#N/A</v>
      </c>
      <c r="N177" t="e">
        <f t="shared" si="17"/>
        <v>#N/A</v>
      </c>
      <c r="R177" s="5" t="str">
        <f t="shared" si="18"/>
        <v>171</v>
      </c>
      <c r="S177" s="10">
        <f t="shared" si="19"/>
        <v>171</v>
      </c>
      <c r="T177" s="6" t="e">
        <f t="shared" si="20"/>
        <v>#N/A</v>
      </c>
    </row>
    <row r="178" spans="4:20" ht="15" x14ac:dyDescent="0.3">
      <c r="D178" s="2" t="s">
        <v>28</v>
      </c>
      <c r="L178" t="str">
        <f t="shared" si="21"/>
        <v xml:space="preserve">        "id": 172,</v>
      </c>
      <c r="M178" t="e">
        <f t="shared" si="16"/>
        <v>#N/A</v>
      </c>
      <c r="N178" t="e">
        <f t="shared" si="17"/>
        <v>#N/A</v>
      </c>
      <c r="R178" s="5" t="str">
        <f t="shared" si="18"/>
        <v>172</v>
      </c>
      <c r="S178" s="10">
        <f t="shared" si="19"/>
        <v>172</v>
      </c>
      <c r="T178" s="6" t="e">
        <f t="shared" si="20"/>
        <v>#N/A</v>
      </c>
    </row>
    <row r="179" spans="4:20" ht="15" x14ac:dyDescent="0.3">
      <c r="D179" s="2" t="s">
        <v>24</v>
      </c>
      <c r="L179" t="str">
        <f t="shared" si="21"/>
        <v xml:space="preserve">        "id": 173,</v>
      </c>
      <c r="M179" t="e">
        <f t="shared" si="16"/>
        <v>#N/A</v>
      </c>
      <c r="N179" t="e">
        <f t="shared" si="17"/>
        <v>#N/A</v>
      </c>
      <c r="R179" s="5" t="str">
        <f t="shared" si="18"/>
        <v>173</v>
      </c>
      <c r="S179" s="10">
        <f t="shared" si="19"/>
        <v>173</v>
      </c>
      <c r="T179" s="6" t="e">
        <f t="shared" si="20"/>
        <v>#N/A</v>
      </c>
    </row>
    <row r="180" spans="4:20" ht="15" x14ac:dyDescent="0.3">
      <c r="D180" s="2" t="s">
        <v>128</v>
      </c>
      <c r="L180" t="str">
        <f t="shared" si="21"/>
        <v xml:space="preserve">        "id": 174,</v>
      </c>
      <c r="M180" t="e">
        <f t="shared" si="16"/>
        <v>#N/A</v>
      </c>
      <c r="N180" t="e">
        <f t="shared" si="17"/>
        <v>#N/A</v>
      </c>
      <c r="R180" s="5" t="str">
        <f t="shared" si="18"/>
        <v>174</v>
      </c>
      <c r="S180" s="10">
        <f t="shared" si="19"/>
        <v>174</v>
      </c>
      <c r="T180" s="6" t="e">
        <f t="shared" si="20"/>
        <v>#N/A</v>
      </c>
    </row>
    <row r="181" spans="4:20" ht="15" x14ac:dyDescent="0.3">
      <c r="D181" s="2" t="s">
        <v>129</v>
      </c>
      <c r="L181" t="str">
        <f t="shared" si="21"/>
        <v xml:space="preserve">        "id": 175,</v>
      </c>
      <c r="M181" t="e">
        <f t="shared" si="16"/>
        <v>#N/A</v>
      </c>
      <c r="N181" t="e">
        <f t="shared" si="17"/>
        <v>#N/A</v>
      </c>
      <c r="R181" s="5" t="str">
        <f t="shared" si="18"/>
        <v>175</v>
      </c>
      <c r="S181" s="10">
        <f t="shared" si="19"/>
        <v>175</v>
      </c>
      <c r="T181" s="6" t="e">
        <f t="shared" si="20"/>
        <v>#N/A</v>
      </c>
    </row>
    <row r="182" spans="4:20" ht="15" x14ac:dyDescent="0.3">
      <c r="D182" s="2" t="s">
        <v>130</v>
      </c>
      <c r="L182" t="str">
        <f t="shared" si="21"/>
        <v xml:space="preserve">        "id": 176,</v>
      </c>
      <c r="M182" t="e">
        <f t="shared" si="16"/>
        <v>#N/A</v>
      </c>
      <c r="N182" t="e">
        <f t="shared" si="17"/>
        <v>#N/A</v>
      </c>
      <c r="R182" s="5" t="str">
        <f t="shared" si="18"/>
        <v>176</v>
      </c>
      <c r="S182" s="10">
        <f t="shared" si="19"/>
        <v>176</v>
      </c>
      <c r="T182" s="6" t="e">
        <f t="shared" si="20"/>
        <v>#N/A</v>
      </c>
    </row>
    <row r="183" spans="4:20" ht="15" x14ac:dyDescent="0.3">
      <c r="D183" s="2" t="s">
        <v>28</v>
      </c>
      <c r="L183" t="str">
        <f t="shared" si="21"/>
        <v xml:space="preserve">        "id": 177,</v>
      </c>
      <c r="M183" t="e">
        <f t="shared" si="16"/>
        <v>#N/A</v>
      </c>
      <c r="N183" t="e">
        <f t="shared" si="17"/>
        <v>#N/A</v>
      </c>
      <c r="R183" s="5" t="str">
        <f t="shared" si="18"/>
        <v>177</v>
      </c>
      <c r="S183" s="10">
        <f t="shared" si="19"/>
        <v>177</v>
      </c>
      <c r="T183" s="6" t="e">
        <f t="shared" si="20"/>
        <v>#N/A</v>
      </c>
    </row>
    <row r="184" spans="4:20" ht="15" x14ac:dyDescent="0.3">
      <c r="D184" s="2" t="s">
        <v>24</v>
      </c>
      <c r="L184" t="str">
        <f t="shared" si="21"/>
        <v xml:space="preserve">        "id": 178,</v>
      </c>
      <c r="M184" t="e">
        <f t="shared" si="16"/>
        <v>#N/A</v>
      </c>
      <c r="N184" t="e">
        <f t="shared" si="17"/>
        <v>#N/A</v>
      </c>
      <c r="R184" s="5" t="str">
        <f t="shared" si="18"/>
        <v>178</v>
      </c>
      <c r="S184" s="10">
        <f t="shared" si="19"/>
        <v>178</v>
      </c>
      <c r="T184" s="6" t="e">
        <f t="shared" si="20"/>
        <v>#N/A</v>
      </c>
    </row>
    <row r="185" spans="4:20" ht="15" x14ac:dyDescent="0.3">
      <c r="D185" s="2" t="s">
        <v>131</v>
      </c>
      <c r="L185" t="str">
        <f t="shared" si="21"/>
        <v xml:space="preserve">        "id": 179,</v>
      </c>
      <c r="M185" t="e">
        <f t="shared" si="16"/>
        <v>#N/A</v>
      </c>
      <c r="N185" t="e">
        <f t="shared" si="17"/>
        <v>#N/A</v>
      </c>
      <c r="R185" s="5" t="str">
        <f t="shared" si="18"/>
        <v>179</v>
      </c>
      <c r="S185" s="10">
        <f t="shared" si="19"/>
        <v>179</v>
      </c>
      <c r="T185" s="6" t="e">
        <f t="shared" si="20"/>
        <v>#N/A</v>
      </c>
    </row>
    <row r="186" spans="4:20" ht="15" x14ac:dyDescent="0.3">
      <c r="D186" s="2" t="s">
        <v>132</v>
      </c>
      <c r="L186" t="str">
        <f t="shared" si="21"/>
        <v xml:space="preserve">        "id": 180,</v>
      </c>
      <c r="M186" t="e">
        <f t="shared" si="16"/>
        <v>#N/A</v>
      </c>
      <c r="N186" t="e">
        <f t="shared" si="17"/>
        <v>#N/A</v>
      </c>
      <c r="R186" s="5" t="str">
        <f t="shared" si="18"/>
        <v>180</v>
      </c>
      <c r="S186" s="10">
        <f t="shared" si="19"/>
        <v>180</v>
      </c>
      <c r="T186" s="6" t="e">
        <f t="shared" si="20"/>
        <v>#N/A</v>
      </c>
    </row>
    <row r="187" spans="4:20" ht="15" x14ac:dyDescent="0.3">
      <c r="D187" s="2" t="s">
        <v>133</v>
      </c>
      <c r="L187" t="str">
        <f t="shared" si="21"/>
        <v xml:space="preserve">        "id": 181,</v>
      </c>
      <c r="M187" t="e">
        <f t="shared" si="16"/>
        <v>#N/A</v>
      </c>
      <c r="N187" t="e">
        <f t="shared" si="17"/>
        <v>#N/A</v>
      </c>
      <c r="R187" s="5" t="str">
        <f t="shared" si="18"/>
        <v>181</v>
      </c>
      <c r="S187" s="10">
        <f t="shared" si="19"/>
        <v>181</v>
      </c>
      <c r="T187" s="6" t="e">
        <f t="shared" si="20"/>
        <v>#N/A</v>
      </c>
    </row>
    <row r="188" spans="4:20" ht="15" x14ac:dyDescent="0.3">
      <c r="D188" s="2" t="s">
        <v>28</v>
      </c>
      <c r="L188" t="str">
        <f t="shared" si="21"/>
        <v xml:space="preserve">        "id": 182,</v>
      </c>
      <c r="M188" t="e">
        <f t="shared" si="16"/>
        <v>#N/A</v>
      </c>
      <c r="N188" t="e">
        <f t="shared" si="17"/>
        <v>#N/A</v>
      </c>
      <c r="R188" s="5" t="str">
        <f t="shared" si="18"/>
        <v>182</v>
      </c>
      <c r="S188" s="10">
        <f t="shared" si="19"/>
        <v>182</v>
      </c>
      <c r="T188" s="6" t="e">
        <f t="shared" si="20"/>
        <v>#N/A</v>
      </c>
    </row>
    <row r="189" spans="4:20" ht="15" x14ac:dyDescent="0.3">
      <c r="D189" s="2" t="s">
        <v>24</v>
      </c>
      <c r="L189" t="str">
        <f t="shared" si="21"/>
        <v xml:space="preserve">        "id": 183,</v>
      </c>
      <c r="M189" t="e">
        <f t="shared" si="16"/>
        <v>#N/A</v>
      </c>
      <c r="N189" t="e">
        <f t="shared" si="17"/>
        <v>#N/A</v>
      </c>
      <c r="R189" s="5" t="str">
        <f t="shared" si="18"/>
        <v>183</v>
      </c>
      <c r="S189" s="10">
        <f t="shared" si="19"/>
        <v>183</v>
      </c>
      <c r="T189" s="6" t="e">
        <f t="shared" si="20"/>
        <v>#N/A</v>
      </c>
    </row>
    <row r="190" spans="4:20" ht="15" x14ac:dyDescent="0.3">
      <c r="D190" s="2" t="s">
        <v>134</v>
      </c>
      <c r="L190" t="str">
        <f t="shared" si="21"/>
        <v xml:space="preserve">        "id": 184,</v>
      </c>
      <c r="M190" t="e">
        <f t="shared" si="16"/>
        <v>#N/A</v>
      </c>
      <c r="N190" t="e">
        <f t="shared" si="17"/>
        <v>#N/A</v>
      </c>
      <c r="R190" s="5" t="str">
        <f t="shared" si="18"/>
        <v>184</v>
      </c>
      <c r="S190" s="10">
        <f t="shared" si="19"/>
        <v>184</v>
      </c>
      <c r="T190" s="6" t="e">
        <f t="shared" si="20"/>
        <v>#N/A</v>
      </c>
    </row>
    <row r="191" spans="4:20" ht="15" x14ac:dyDescent="0.3">
      <c r="D191" s="2" t="s">
        <v>135</v>
      </c>
      <c r="L191" t="str">
        <f t="shared" si="21"/>
        <v xml:space="preserve">        "id": 185,</v>
      </c>
      <c r="M191" t="e">
        <f t="shared" si="16"/>
        <v>#N/A</v>
      </c>
      <c r="N191" t="e">
        <f t="shared" si="17"/>
        <v>#N/A</v>
      </c>
      <c r="R191" s="5" t="str">
        <f t="shared" si="18"/>
        <v>185</v>
      </c>
      <c r="S191" s="10">
        <f t="shared" si="19"/>
        <v>185</v>
      </c>
      <c r="T191" s="6" t="e">
        <f t="shared" si="20"/>
        <v>#N/A</v>
      </c>
    </row>
    <row r="192" spans="4:20" ht="15" x14ac:dyDescent="0.3">
      <c r="D192" s="2" t="s">
        <v>136</v>
      </c>
      <c r="L192" t="str">
        <f t="shared" si="21"/>
        <v xml:space="preserve">        "id": 186,</v>
      </c>
      <c r="M192" t="e">
        <f t="shared" si="16"/>
        <v>#N/A</v>
      </c>
      <c r="N192" t="e">
        <f t="shared" si="17"/>
        <v>#N/A</v>
      </c>
      <c r="R192" s="5" t="str">
        <f t="shared" si="18"/>
        <v>186</v>
      </c>
      <c r="S192" s="10">
        <f t="shared" si="19"/>
        <v>186</v>
      </c>
      <c r="T192" s="6" t="e">
        <f t="shared" si="20"/>
        <v>#N/A</v>
      </c>
    </row>
    <row r="193" spans="4:20" ht="15" x14ac:dyDescent="0.3">
      <c r="D193" s="2" t="s">
        <v>28</v>
      </c>
      <c r="L193" t="str">
        <f t="shared" si="21"/>
        <v xml:space="preserve">        "id": 187,</v>
      </c>
      <c r="M193" t="e">
        <f t="shared" si="16"/>
        <v>#N/A</v>
      </c>
      <c r="N193" t="e">
        <f t="shared" si="17"/>
        <v>#N/A</v>
      </c>
      <c r="R193" s="5" t="str">
        <f t="shared" si="18"/>
        <v>187</v>
      </c>
      <c r="S193" s="10">
        <f t="shared" si="19"/>
        <v>187</v>
      </c>
      <c r="T193" s="6" t="e">
        <f t="shared" si="20"/>
        <v>#N/A</v>
      </c>
    </row>
    <row r="194" spans="4:20" ht="15" x14ac:dyDescent="0.3">
      <c r="D194" s="2" t="s">
        <v>24</v>
      </c>
      <c r="L194" t="str">
        <f t="shared" si="21"/>
        <v xml:space="preserve">        "id": 188,</v>
      </c>
      <c r="M194" t="e">
        <f t="shared" si="16"/>
        <v>#N/A</v>
      </c>
      <c r="N194" t="e">
        <f t="shared" si="17"/>
        <v>#N/A</v>
      </c>
      <c r="R194" s="5" t="str">
        <f t="shared" si="18"/>
        <v>188</v>
      </c>
      <c r="S194" s="10">
        <f t="shared" si="19"/>
        <v>188</v>
      </c>
      <c r="T194" s="6" t="e">
        <f t="shared" si="20"/>
        <v>#N/A</v>
      </c>
    </row>
    <row r="195" spans="4:20" ht="15" x14ac:dyDescent="0.3">
      <c r="D195" s="2" t="s">
        <v>137</v>
      </c>
      <c r="L195" t="str">
        <f t="shared" ref="L195:L209" si="22">"        ""id"": "&amp;ROW()-ROW($L$6)&amp;","</f>
        <v xml:space="preserve">        "id": 189,</v>
      </c>
      <c r="M195" t="e">
        <f t="shared" si="16"/>
        <v>#N/A</v>
      </c>
      <c r="N195" t="e">
        <f t="shared" si="17"/>
        <v>#N/A</v>
      </c>
      <c r="R195" s="5" t="str">
        <f t="shared" si="18"/>
        <v>189</v>
      </c>
      <c r="S195" s="10">
        <f t="shared" si="19"/>
        <v>189</v>
      </c>
      <c r="T195" s="6" t="e">
        <f t="shared" si="20"/>
        <v>#N/A</v>
      </c>
    </row>
    <row r="196" spans="4:20" ht="15" x14ac:dyDescent="0.3">
      <c r="D196" s="2" t="s">
        <v>138</v>
      </c>
      <c r="L196" t="str">
        <f t="shared" si="22"/>
        <v xml:space="preserve">        "id": 190,</v>
      </c>
      <c r="M196" t="e">
        <f t="shared" si="16"/>
        <v>#N/A</v>
      </c>
      <c r="N196" t="e">
        <f t="shared" si="17"/>
        <v>#N/A</v>
      </c>
      <c r="R196" s="5" t="str">
        <f t="shared" si="18"/>
        <v>190</v>
      </c>
      <c r="S196" s="10">
        <f t="shared" si="19"/>
        <v>190</v>
      </c>
      <c r="T196" s="6" t="e">
        <f t="shared" si="20"/>
        <v>#N/A</v>
      </c>
    </row>
    <row r="197" spans="4:20" ht="15" x14ac:dyDescent="0.3">
      <c r="D197" s="2" t="s">
        <v>139</v>
      </c>
      <c r="L197" t="str">
        <f t="shared" si="22"/>
        <v xml:space="preserve">        "id": 191,</v>
      </c>
      <c r="M197" t="e">
        <f t="shared" si="16"/>
        <v>#N/A</v>
      </c>
      <c r="N197" t="e">
        <f t="shared" si="17"/>
        <v>#N/A</v>
      </c>
      <c r="R197" s="5" t="str">
        <f t="shared" si="18"/>
        <v>191</v>
      </c>
      <c r="S197" s="10">
        <f t="shared" si="19"/>
        <v>191</v>
      </c>
      <c r="T197" s="6" t="e">
        <f t="shared" si="20"/>
        <v>#N/A</v>
      </c>
    </row>
    <row r="198" spans="4:20" ht="15" x14ac:dyDescent="0.3">
      <c r="D198" s="2" t="s">
        <v>28</v>
      </c>
      <c r="L198" t="str">
        <f t="shared" si="22"/>
        <v xml:space="preserve">        "id": 192,</v>
      </c>
      <c r="M198" t="e">
        <f t="shared" si="16"/>
        <v>#N/A</v>
      </c>
      <c r="N198" t="e">
        <f t="shared" si="17"/>
        <v>#N/A</v>
      </c>
      <c r="R198" s="5" t="str">
        <f t="shared" si="18"/>
        <v>192</v>
      </c>
      <c r="S198" s="10">
        <f t="shared" si="19"/>
        <v>192</v>
      </c>
      <c r="T198" s="6" t="e">
        <f t="shared" si="20"/>
        <v>#N/A</v>
      </c>
    </row>
    <row r="199" spans="4:20" ht="15" x14ac:dyDescent="0.3">
      <c r="D199" s="2" t="s">
        <v>24</v>
      </c>
      <c r="L199" t="str">
        <f t="shared" si="22"/>
        <v xml:space="preserve">        "id": 193,</v>
      </c>
      <c r="M199" t="e">
        <f t="shared" ref="M199:M209" si="23">MATCH(L199,$D$6:$D$593,0)</f>
        <v>#N/A</v>
      </c>
      <c r="N199" t="e">
        <f t="shared" ref="N199:N209" si="24">INDEX($D$6:$D$593,M199+1)</f>
        <v>#N/A</v>
      </c>
      <c r="R199" s="5" t="str">
        <f t="shared" ref="R199:R209" si="25">LEFT(RIGHT(L199,LEN(L199)-FIND(": ",L199)-1),LEN(RIGHT(L199,LEN(L199)-FIND(": ",L199)-1))-1)</f>
        <v>193</v>
      </c>
      <c r="S199" s="10">
        <f t="shared" ref="S199:S209" si="26">R199*1</f>
        <v>193</v>
      </c>
      <c r="T199" s="6" t="e">
        <f t="shared" ref="T199:T209" si="27">LEFT(RIGHT(N199,LEN(N199)-FIND(": """,N199)-2),LEN(RIGHT(N199,LEN(N199)-FIND(": """,N199)-2))-1)</f>
        <v>#N/A</v>
      </c>
    </row>
    <row r="200" spans="4:20" ht="15" x14ac:dyDescent="0.3">
      <c r="D200" s="2" t="s">
        <v>140</v>
      </c>
      <c r="L200" t="str">
        <f t="shared" si="22"/>
        <v xml:space="preserve">        "id": 194,</v>
      </c>
      <c r="M200" t="e">
        <f t="shared" si="23"/>
        <v>#N/A</v>
      </c>
      <c r="N200" t="e">
        <f t="shared" si="24"/>
        <v>#N/A</v>
      </c>
      <c r="R200" s="5" t="str">
        <f t="shared" si="25"/>
        <v>194</v>
      </c>
      <c r="S200" s="10">
        <f t="shared" si="26"/>
        <v>194</v>
      </c>
      <c r="T200" s="6" t="e">
        <f t="shared" si="27"/>
        <v>#N/A</v>
      </c>
    </row>
    <row r="201" spans="4:20" ht="15" x14ac:dyDescent="0.3">
      <c r="D201" s="2" t="s">
        <v>141</v>
      </c>
      <c r="L201" t="str">
        <f t="shared" si="22"/>
        <v xml:space="preserve">        "id": 195,</v>
      </c>
      <c r="M201" t="e">
        <f t="shared" si="23"/>
        <v>#N/A</v>
      </c>
      <c r="N201" t="e">
        <f t="shared" si="24"/>
        <v>#N/A</v>
      </c>
      <c r="R201" s="5" t="str">
        <f t="shared" si="25"/>
        <v>195</v>
      </c>
      <c r="S201" s="10">
        <f t="shared" si="26"/>
        <v>195</v>
      </c>
      <c r="T201" s="6" t="e">
        <f t="shared" si="27"/>
        <v>#N/A</v>
      </c>
    </row>
    <row r="202" spans="4:20" ht="15" x14ac:dyDescent="0.3">
      <c r="D202" s="2" t="s">
        <v>142</v>
      </c>
      <c r="L202" t="str">
        <f t="shared" si="22"/>
        <v xml:space="preserve">        "id": 196,</v>
      </c>
      <c r="M202" t="e">
        <f t="shared" si="23"/>
        <v>#N/A</v>
      </c>
      <c r="N202" t="e">
        <f t="shared" si="24"/>
        <v>#N/A</v>
      </c>
      <c r="R202" s="5" t="str">
        <f t="shared" si="25"/>
        <v>196</v>
      </c>
      <c r="S202" s="10">
        <f t="shared" si="26"/>
        <v>196</v>
      </c>
      <c r="T202" s="6" t="e">
        <f t="shared" si="27"/>
        <v>#N/A</v>
      </c>
    </row>
    <row r="203" spans="4:20" ht="15" x14ac:dyDescent="0.3">
      <c r="D203" s="2" t="s">
        <v>28</v>
      </c>
      <c r="L203" t="str">
        <f t="shared" si="22"/>
        <v xml:space="preserve">        "id": 197,</v>
      </c>
      <c r="M203" t="e">
        <f t="shared" si="23"/>
        <v>#N/A</v>
      </c>
      <c r="N203" t="e">
        <f t="shared" si="24"/>
        <v>#N/A</v>
      </c>
      <c r="R203" s="5" t="str">
        <f t="shared" si="25"/>
        <v>197</v>
      </c>
      <c r="S203" s="10">
        <f t="shared" si="26"/>
        <v>197</v>
      </c>
      <c r="T203" s="6" t="e">
        <f t="shared" si="27"/>
        <v>#N/A</v>
      </c>
    </row>
    <row r="204" spans="4:20" ht="15" x14ac:dyDescent="0.3">
      <c r="D204" s="2" t="s">
        <v>24</v>
      </c>
      <c r="L204" t="str">
        <f t="shared" si="22"/>
        <v xml:space="preserve">        "id": 198,</v>
      </c>
      <c r="M204" t="e">
        <f t="shared" si="23"/>
        <v>#N/A</v>
      </c>
      <c r="N204" t="e">
        <f t="shared" si="24"/>
        <v>#N/A</v>
      </c>
      <c r="R204" s="5" t="str">
        <f t="shared" si="25"/>
        <v>198</v>
      </c>
      <c r="S204" s="10">
        <f t="shared" si="26"/>
        <v>198</v>
      </c>
      <c r="T204" s="6" t="e">
        <f t="shared" si="27"/>
        <v>#N/A</v>
      </c>
    </row>
    <row r="205" spans="4:20" ht="15" x14ac:dyDescent="0.3">
      <c r="D205" s="2" t="s">
        <v>143</v>
      </c>
      <c r="L205" t="str">
        <f t="shared" si="22"/>
        <v xml:space="preserve">        "id": 199,</v>
      </c>
      <c r="M205" t="e">
        <f t="shared" si="23"/>
        <v>#N/A</v>
      </c>
      <c r="N205" t="e">
        <f t="shared" si="24"/>
        <v>#N/A</v>
      </c>
      <c r="R205" s="5" t="str">
        <f t="shared" si="25"/>
        <v>199</v>
      </c>
      <c r="S205" s="10">
        <f t="shared" si="26"/>
        <v>199</v>
      </c>
      <c r="T205" s="6" t="e">
        <f t="shared" si="27"/>
        <v>#N/A</v>
      </c>
    </row>
    <row r="206" spans="4:20" ht="15" x14ac:dyDescent="0.3">
      <c r="D206" s="2" t="s">
        <v>144</v>
      </c>
      <c r="L206" t="str">
        <f t="shared" si="22"/>
        <v xml:space="preserve">        "id": 200,</v>
      </c>
      <c r="M206" t="e">
        <f t="shared" si="23"/>
        <v>#N/A</v>
      </c>
      <c r="N206" t="e">
        <f t="shared" si="24"/>
        <v>#N/A</v>
      </c>
      <c r="R206" s="5" t="str">
        <f t="shared" si="25"/>
        <v>200</v>
      </c>
      <c r="S206" s="10">
        <f t="shared" si="26"/>
        <v>200</v>
      </c>
      <c r="T206" s="6" t="e">
        <f t="shared" si="27"/>
        <v>#N/A</v>
      </c>
    </row>
    <row r="207" spans="4:20" ht="15" x14ac:dyDescent="0.3">
      <c r="D207" s="2" t="s">
        <v>145</v>
      </c>
      <c r="L207" t="str">
        <f t="shared" si="22"/>
        <v xml:space="preserve">        "id": 201,</v>
      </c>
      <c r="M207" t="e">
        <f t="shared" si="23"/>
        <v>#N/A</v>
      </c>
      <c r="N207" t="e">
        <f t="shared" si="24"/>
        <v>#N/A</v>
      </c>
      <c r="R207" s="5" t="str">
        <f t="shared" si="25"/>
        <v>201</v>
      </c>
      <c r="S207" s="10">
        <f t="shared" si="26"/>
        <v>201</v>
      </c>
      <c r="T207" s="6" t="e">
        <f t="shared" si="27"/>
        <v>#N/A</v>
      </c>
    </row>
    <row r="208" spans="4:20" ht="15" x14ac:dyDescent="0.3">
      <c r="D208" s="2" t="s">
        <v>28</v>
      </c>
      <c r="L208" t="str">
        <f t="shared" si="22"/>
        <v xml:space="preserve">        "id": 202,</v>
      </c>
      <c r="M208" t="e">
        <f t="shared" si="23"/>
        <v>#N/A</v>
      </c>
      <c r="N208" t="e">
        <f t="shared" si="24"/>
        <v>#N/A</v>
      </c>
      <c r="R208" s="5" t="str">
        <f t="shared" si="25"/>
        <v>202</v>
      </c>
      <c r="S208" s="10">
        <f t="shared" si="26"/>
        <v>202</v>
      </c>
      <c r="T208" s="6" t="e">
        <f t="shared" si="27"/>
        <v>#N/A</v>
      </c>
    </row>
    <row r="209" spans="4:20" ht="15" x14ac:dyDescent="0.3">
      <c r="D209" s="2" t="s">
        <v>24</v>
      </c>
      <c r="L209" t="str">
        <f t="shared" si="22"/>
        <v xml:space="preserve">        "id": 203,</v>
      </c>
      <c r="M209" t="e">
        <f t="shared" si="23"/>
        <v>#N/A</v>
      </c>
      <c r="N209" t="e">
        <f t="shared" si="24"/>
        <v>#N/A</v>
      </c>
      <c r="R209" s="7" t="str">
        <f t="shared" si="25"/>
        <v>203</v>
      </c>
      <c r="S209" s="11">
        <f t="shared" si="26"/>
        <v>203</v>
      </c>
      <c r="T209" s="8" t="e">
        <f t="shared" si="27"/>
        <v>#N/A</v>
      </c>
    </row>
    <row r="210" spans="4:20" ht="15" x14ac:dyDescent="0.3">
      <c r="D210" s="2" t="s">
        <v>146</v>
      </c>
    </row>
    <row r="211" spans="4:20" ht="15" x14ac:dyDescent="0.3">
      <c r="D211" s="2" t="s">
        <v>147</v>
      </c>
    </row>
    <row r="212" spans="4:20" ht="15" x14ac:dyDescent="0.3">
      <c r="D212" s="2" t="s">
        <v>148</v>
      </c>
    </row>
    <row r="213" spans="4:20" ht="15" x14ac:dyDescent="0.3">
      <c r="D213" s="2" t="s">
        <v>28</v>
      </c>
    </row>
    <row r="214" spans="4:20" ht="15" x14ac:dyDescent="0.3">
      <c r="D214" s="2" t="s">
        <v>24</v>
      </c>
    </row>
    <row r="215" spans="4:20" ht="15" x14ac:dyDescent="0.3">
      <c r="D215" s="2" t="s">
        <v>149</v>
      </c>
    </row>
    <row r="216" spans="4:20" ht="15" x14ac:dyDescent="0.3">
      <c r="D216" s="2" t="s">
        <v>150</v>
      </c>
    </row>
    <row r="217" spans="4:20" ht="15" x14ac:dyDescent="0.3">
      <c r="D217" s="2" t="s">
        <v>151</v>
      </c>
    </row>
    <row r="218" spans="4:20" ht="15" x14ac:dyDescent="0.3">
      <c r="D218" s="2" t="s">
        <v>28</v>
      </c>
    </row>
    <row r="219" spans="4:20" ht="15" x14ac:dyDescent="0.3">
      <c r="D219" s="2" t="s">
        <v>24</v>
      </c>
    </row>
    <row r="220" spans="4:20" ht="15" x14ac:dyDescent="0.3">
      <c r="D220" s="2" t="s">
        <v>152</v>
      </c>
    </row>
    <row r="221" spans="4:20" ht="15" x14ac:dyDescent="0.3">
      <c r="D221" s="2" t="s">
        <v>153</v>
      </c>
    </row>
    <row r="222" spans="4:20" ht="15" x14ac:dyDescent="0.3">
      <c r="D222" s="2" t="s">
        <v>154</v>
      </c>
    </row>
    <row r="223" spans="4:20" ht="15" x14ac:dyDescent="0.3">
      <c r="D223" s="2" t="s">
        <v>28</v>
      </c>
    </row>
    <row r="224" spans="4:20" ht="15" x14ac:dyDescent="0.3">
      <c r="D224" s="2" t="s">
        <v>24</v>
      </c>
    </row>
    <row r="225" spans="4:4" ht="15" x14ac:dyDescent="0.3">
      <c r="D225" s="2" t="s">
        <v>155</v>
      </c>
    </row>
    <row r="226" spans="4:4" ht="15" x14ac:dyDescent="0.3">
      <c r="D226" s="2" t="s">
        <v>156</v>
      </c>
    </row>
    <row r="227" spans="4:4" ht="15" x14ac:dyDescent="0.3">
      <c r="D227" s="2" t="s">
        <v>157</v>
      </c>
    </row>
    <row r="228" spans="4:4" ht="15" x14ac:dyDescent="0.3">
      <c r="D228" s="2" t="s">
        <v>28</v>
      </c>
    </row>
    <row r="229" spans="4:4" ht="15" x14ac:dyDescent="0.3">
      <c r="D229" s="2" t="s">
        <v>24</v>
      </c>
    </row>
    <row r="230" spans="4:4" ht="15" x14ac:dyDescent="0.3">
      <c r="D230" s="2" t="s">
        <v>158</v>
      </c>
    </row>
    <row r="231" spans="4:4" ht="15" x14ac:dyDescent="0.3">
      <c r="D231" s="2" t="s">
        <v>159</v>
      </c>
    </row>
    <row r="232" spans="4:4" ht="15" x14ac:dyDescent="0.3">
      <c r="D232" s="2" t="s">
        <v>160</v>
      </c>
    </row>
    <row r="233" spans="4:4" ht="15" x14ac:dyDescent="0.3">
      <c r="D233" s="2" t="s">
        <v>28</v>
      </c>
    </row>
    <row r="234" spans="4:4" ht="15" x14ac:dyDescent="0.3">
      <c r="D234" s="2" t="s">
        <v>24</v>
      </c>
    </row>
    <row r="235" spans="4:4" ht="15" x14ac:dyDescent="0.3">
      <c r="D235" s="2" t="s">
        <v>161</v>
      </c>
    </row>
    <row r="236" spans="4:4" ht="15" x14ac:dyDescent="0.3">
      <c r="D236" s="2" t="s">
        <v>162</v>
      </c>
    </row>
    <row r="237" spans="4:4" ht="15" x14ac:dyDescent="0.3">
      <c r="D237" s="2" t="s">
        <v>163</v>
      </c>
    </row>
    <row r="238" spans="4:4" ht="15" x14ac:dyDescent="0.3">
      <c r="D238" s="2" t="s">
        <v>28</v>
      </c>
    </row>
    <row r="239" spans="4:4" ht="15" x14ac:dyDescent="0.3">
      <c r="D239" s="2" t="s">
        <v>24</v>
      </c>
    </row>
    <row r="240" spans="4:4" ht="15" x14ac:dyDescent="0.3">
      <c r="D240" s="2" t="s">
        <v>164</v>
      </c>
    </row>
    <row r="241" spans="4:4" ht="15" x14ac:dyDescent="0.3">
      <c r="D241" s="2" t="s">
        <v>165</v>
      </c>
    </row>
    <row r="242" spans="4:4" ht="15" x14ac:dyDescent="0.3">
      <c r="D242" s="2" t="s">
        <v>166</v>
      </c>
    </row>
    <row r="243" spans="4:4" ht="15" x14ac:dyDescent="0.3">
      <c r="D243" s="2" t="s">
        <v>28</v>
      </c>
    </row>
    <row r="244" spans="4:4" ht="15" x14ac:dyDescent="0.3">
      <c r="D244" s="2" t="s">
        <v>24</v>
      </c>
    </row>
    <row r="245" spans="4:4" ht="15" x14ac:dyDescent="0.3">
      <c r="D245" s="2" t="s">
        <v>167</v>
      </c>
    </row>
    <row r="246" spans="4:4" ht="15" x14ac:dyDescent="0.3">
      <c r="D246" s="2" t="s">
        <v>168</v>
      </c>
    </row>
    <row r="247" spans="4:4" ht="15" x14ac:dyDescent="0.3">
      <c r="D247" s="2" t="s">
        <v>169</v>
      </c>
    </row>
    <row r="248" spans="4:4" ht="15" x14ac:dyDescent="0.3">
      <c r="D248" s="2" t="s">
        <v>28</v>
      </c>
    </row>
    <row r="249" spans="4:4" ht="15" x14ac:dyDescent="0.3">
      <c r="D249" s="2" t="s">
        <v>24</v>
      </c>
    </row>
    <row r="250" spans="4:4" ht="15" x14ac:dyDescent="0.3">
      <c r="D250" s="2" t="s">
        <v>170</v>
      </c>
    </row>
    <row r="251" spans="4:4" ht="15" x14ac:dyDescent="0.3">
      <c r="D251" s="2" t="s">
        <v>171</v>
      </c>
    </row>
    <row r="252" spans="4:4" ht="15" x14ac:dyDescent="0.3">
      <c r="D252" s="2" t="s">
        <v>172</v>
      </c>
    </row>
    <row r="253" spans="4:4" ht="15" x14ac:dyDescent="0.3">
      <c r="D253" s="2" t="s">
        <v>28</v>
      </c>
    </row>
    <row r="254" spans="4:4" ht="15" x14ac:dyDescent="0.3">
      <c r="D254" s="2" t="s">
        <v>24</v>
      </c>
    </row>
    <row r="255" spans="4:4" ht="15" x14ac:dyDescent="0.3">
      <c r="D255" s="2" t="s">
        <v>173</v>
      </c>
    </row>
    <row r="256" spans="4:4" ht="15" x14ac:dyDescent="0.3">
      <c r="D256" s="2" t="s">
        <v>174</v>
      </c>
    </row>
    <row r="257" spans="4:4" ht="15" x14ac:dyDescent="0.3">
      <c r="D257" s="2" t="s">
        <v>175</v>
      </c>
    </row>
    <row r="258" spans="4:4" ht="15" x14ac:dyDescent="0.3">
      <c r="D258" s="2" t="s">
        <v>28</v>
      </c>
    </row>
    <row r="259" spans="4:4" ht="15" x14ac:dyDescent="0.3">
      <c r="D259" s="2" t="s">
        <v>24</v>
      </c>
    </row>
    <row r="260" spans="4:4" ht="15" x14ac:dyDescent="0.3">
      <c r="D260" s="2" t="s">
        <v>176</v>
      </c>
    </row>
    <row r="261" spans="4:4" ht="15" x14ac:dyDescent="0.3">
      <c r="D261" s="2" t="s">
        <v>177</v>
      </c>
    </row>
    <row r="262" spans="4:4" ht="15" x14ac:dyDescent="0.3">
      <c r="D262" s="2" t="s">
        <v>178</v>
      </c>
    </row>
    <row r="263" spans="4:4" ht="15" x14ac:dyDescent="0.3">
      <c r="D263" s="2" t="s">
        <v>28</v>
      </c>
    </row>
    <row r="264" spans="4:4" ht="15" x14ac:dyDescent="0.3">
      <c r="D264" s="2" t="s">
        <v>24</v>
      </c>
    </row>
    <row r="265" spans="4:4" ht="15" x14ac:dyDescent="0.3">
      <c r="D265" s="2" t="s">
        <v>179</v>
      </c>
    </row>
    <row r="266" spans="4:4" ht="15" x14ac:dyDescent="0.3">
      <c r="D266" s="2" t="s">
        <v>180</v>
      </c>
    </row>
    <row r="267" spans="4:4" ht="15" x14ac:dyDescent="0.3">
      <c r="D267" s="2" t="s">
        <v>181</v>
      </c>
    </row>
    <row r="268" spans="4:4" ht="15" x14ac:dyDescent="0.3">
      <c r="D268" s="2" t="s">
        <v>28</v>
      </c>
    </row>
    <row r="269" spans="4:4" ht="15" x14ac:dyDescent="0.3">
      <c r="D269" s="2" t="s">
        <v>24</v>
      </c>
    </row>
    <row r="270" spans="4:4" ht="15" x14ac:dyDescent="0.3">
      <c r="D270" s="2" t="s">
        <v>182</v>
      </c>
    </row>
    <row r="271" spans="4:4" ht="15" x14ac:dyDescent="0.3">
      <c r="D271" s="2" t="s">
        <v>183</v>
      </c>
    </row>
    <row r="272" spans="4:4" ht="15" x14ac:dyDescent="0.3">
      <c r="D272" s="2" t="s">
        <v>184</v>
      </c>
    </row>
    <row r="273" spans="4:4" ht="15" x14ac:dyDescent="0.3">
      <c r="D273" s="2" t="s">
        <v>28</v>
      </c>
    </row>
    <row r="274" spans="4:4" ht="15" x14ac:dyDescent="0.3">
      <c r="D274" s="2" t="s">
        <v>24</v>
      </c>
    </row>
    <row r="275" spans="4:4" ht="15" x14ac:dyDescent="0.3">
      <c r="D275" s="2" t="s">
        <v>185</v>
      </c>
    </row>
    <row r="276" spans="4:4" ht="15" x14ac:dyDescent="0.3">
      <c r="D276" s="2" t="s">
        <v>186</v>
      </c>
    </row>
    <row r="277" spans="4:4" ht="15" x14ac:dyDescent="0.3">
      <c r="D277" s="2" t="s">
        <v>187</v>
      </c>
    </row>
    <row r="278" spans="4:4" ht="15" x14ac:dyDescent="0.3">
      <c r="D278" s="2" t="s">
        <v>28</v>
      </c>
    </row>
    <row r="279" spans="4:4" ht="15" x14ac:dyDescent="0.3">
      <c r="D279" s="2" t="s">
        <v>24</v>
      </c>
    </row>
    <row r="280" spans="4:4" ht="15" x14ac:dyDescent="0.3">
      <c r="D280" s="2" t="s">
        <v>188</v>
      </c>
    </row>
    <row r="281" spans="4:4" ht="15" x14ac:dyDescent="0.3">
      <c r="D281" s="2" t="s">
        <v>189</v>
      </c>
    </row>
    <row r="282" spans="4:4" ht="15" x14ac:dyDescent="0.3">
      <c r="D282" s="2" t="s">
        <v>190</v>
      </c>
    </row>
    <row r="283" spans="4:4" ht="15" x14ac:dyDescent="0.3">
      <c r="D283" s="2" t="s">
        <v>28</v>
      </c>
    </row>
    <row r="284" spans="4:4" ht="15" x14ac:dyDescent="0.3">
      <c r="D284" s="2" t="s">
        <v>24</v>
      </c>
    </row>
    <row r="285" spans="4:4" ht="15" x14ac:dyDescent="0.3">
      <c r="D285" s="2" t="s">
        <v>191</v>
      </c>
    </row>
    <row r="286" spans="4:4" ht="15" x14ac:dyDescent="0.3">
      <c r="D286" s="2" t="s">
        <v>192</v>
      </c>
    </row>
    <row r="287" spans="4:4" ht="15" x14ac:dyDescent="0.3">
      <c r="D287" s="2" t="s">
        <v>193</v>
      </c>
    </row>
    <row r="288" spans="4:4" ht="15" x14ac:dyDescent="0.3">
      <c r="D288" s="2" t="s">
        <v>28</v>
      </c>
    </row>
    <row r="289" spans="4:4" ht="15" x14ac:dyDescent="0.3">
      <c r="D289" s="2" t="s">
        <v>24</v>
      </c>
    </row>
    <row r="290" spans="4:4" ht="15" x14ac:dyDescent="0.3">
      <c r="D290" s="2" t="s">
        <v>194</v>
      </c>
    </row>
    <row r="291" spans="4:4" ht="15" x14ac:dyDescent="0.3">
      <c r="D291" s="2" t="s">
        <v>195</v>
      </c>
    </row>
    <row r="292" spans="4:4" ht="15" x14ac:dyDescent="0.3">
      <c r="D292" s="2" t="s">
        <v>196</v>
      </c>
    </row>
    <row r="293" spans="4:4" ht="15" x14ac:dyDescent="0.3">
      <c r="D293" s="2" t="s">
        <v>28</v>
      </c>
    </row>
    <row r="294" spans="4:4" ht="15" x14ac:dyDescent="0.3">
      <c r="D294" s="2" t="s">
        <v>24</v>
      </c>
    </row>
    <row r="295" spans="4:4" ht="15" x14ac:dyDescent="0.3">
      <c r="D295" s="2" t="s">
        <v>197</v>
      </c>
    </row>
    <row r="296" spans="4:4" ht="15" x14ac:dyDescent="0.3">
      <c r="D296" s="2" t="s">
        <v>198</v>
      </c>
    </row>
    <row r="297" spans="4:4" ht="15" x14ac:dyDescent="0.3">
      <c r="D297" s="2" t="s">
        <v>199</v>
      </c>
    </row>
    <row r="298" spans="4:4" ht="15" x14ac:dyDescent="0.3">
      <c r="D298" s="2" t="s">
        <v>28</v>
      </c>
    </row>
    <row r="299" spans="4:4" ht="15" x14ac:dyDescent="0.3">
      <c r="D299" s="2" t="s">
        <v>24</v>
      </c>
    </row>
    <row r="300" spans="4:4" ht="15" x14ac:dyDescent="0.3">
      <c r="D300" s="2" t="s">
        <v>200</v>
      </c>
    </row>
    <row r="301" spans="4:4" ht="15" x14ac:dyDescent="0.3">
      <c r="D301" s="2" t="s">
        <v>201</v>
      </c>
    </row>
    <row r="302" spans="4:4" ht="15" x14ac:dyDescent="0.3">
      <c r="D302" s="2" t="s">
        <v>202</v>
      </c>
    </row>
    <row r="303" spans="4:4" ht="15" x14ac:dyDescent="0.3">
      <c r="D303" s="2" t="s">
        <v>28</v>
      </c>
    </row>
    <row r="304" spans="4:4" ht="15" x14ac:dyDescent="0.3">
      <c r="D304" s="2" t="s">
        <v>24</v>
      </c>
    </row>
    <row r="305" spans="4:4" ht="15" x14ac:dyDescent="0.3">
      <c r="D305" s="2" t="s">
        <v>203</v>
      </c>
    </row>
    <row r="306" spans="4:4" ht="15" x14ac:dyDescent="0.3">
      <c r="D306" s="2" t="s">
        <v>204</v>
      </c>
    </row>
    <row r="307" spans="4:4" ht="15" x14ac:dyDescent="0.3">
      <c r="D307" s="2" t="s">
        <v>205</v>
      </c>
    </row>
    <row r="308" spans="4:4" ht="15" x14ac:dyDescent="0.3">
      <c r="D308" s="2" t="s">
        <v>28</v>
      </c>
    </row>
    <row r="309" spans="4:4" ht="15" x14ac:dyDescent="0.3">
      <c r="D309" s="2" t="s">
        <v>24</v>
      </c>
    </row>
    <row r="310" spans="4:4" ht="15" x14ac:dyDescent="0.3">
      <c r="D310" s="2" t="s">
        <v>206</v>
      </c>
    </row>
    <row r="311" spans="4:4" ht="15" x14ac:dyDescent="0.3">
      <c r="D311" s="2" t="s">
        <v>207</v>
      </c>
    </row>
    <row r="312" spans="4:4" ht="15" x14ac:dyDescent="0.3">
      <c r="D312" s="2" t="s">
        <v>208</v>
      </c>
    </row>
    <row r="313" spans="4:4" ht="15" x14ac:dyDescent="0.3">
      <c r="D313" s="2" t="s">
        <v>28</v>
      </c>
    </row>
    <row r="314" spans="4:4" ht="15" x14ac:dyDescent="0.3">
      <c r="D314" s="2" t="s">
        <v>24</v>
      </c>
    </row>
    <row r="315" spans="4:4" ht="15" x14ac:dyDescent="0.3">
      <c r="D315" s="2" t="s">
        <v>209</v>
      </c>
    </row>
    <row r="316" spans="4:4" ht="15" x14ac:dyDescent="0.3">
      <c r="D316" s="2" t="s">
        <v>210</v>
      </c>
    </row>
    <row r="317" spans="4:4" ht="15" x14ac:dyDescent="0.3">
      <c r="D317" s="2" t="s">
        <v>211</v>
      </c>
    </row>
    <row r="318" spans="4:4" ht="15" x14ac:dyDescent="0.3">
      <c r="D318" s="2" t="s">
        <v>28</v>
      </c>
    </row>
    <row r="319" spans="4:4" ht="15" x14ac:dyDescent="0.3">
      <c r="D319" s="2" t="s">
        <v>24</v>
      </c>
    </row>
    <row r="320" spans="4:4" ht="15" x14ac:dyDescent="0.3">
      <c r="D320" s="2" t="s">
        <v>212</v>
      </c>
    </row>
    <row r="321" spans="4:4" ht="15" x14ac:dyDescent="0.3">
      <c r="D321" s="2" t="s">
        <v>213</v>
      </c>
    </row>
    <row r="322" spans="4:4" ht="15" x14ac:dyDescent="0.3">
      <c r="D322" s="2" t="s">
        <v>214</v>
      </c>
    </row>
    <row r="323" spans="4:4" ht="15" x14ac:dyDescent="0.3">
      <c r="D323" s="2" t="s">
        <v>28</v>
      </c>
    </row>
    <row r="324" spans="4:4" ht="15" x14ac:dyDescent="0.3">
      <c r="D324" s="2" t="s">
        <v>24</v>
      </c>
    </row>
    <row r="325" spans="4:4" ht="15" x14ac:dyDescent="0.3">
      <c r="D325" s="2" t="s">
        <v>215</v>
      </c>
    </row>
    <row r="326" spans="4:4" ht="15" x14ac:dyDescent="0.3">
      <c r="D326" s="2" t="s">
        <v>216</v>
      </c>
    </row>
    <row r="327" spans="4:4" ht="15" x14ac:dyDescent="0.3">
      <c r="D327" s="2" t="s">
        <v>217</v>
      </c>
    </row>
    <row r="328" spans="4:4" ht="15" x14ac:dyDescent="0.3">
      <c r="D328" s="2" t="s">
        <v>28</v>
      </c>
    </row>
    <row r="329" spans="4:4" ht="15" x14ac:dyDescent="0.3">
      <c r="D329" s="2" t="s">
        <v>24</v>
      </c>
    </row>
    <row r="330" spans="4:4" ht="15" x14ac:dyDescent="0.3">
      <c r="D330" s="2" t="s">
        <v>218</v>
      </c>
    </row>
    <row r="331" spans="4:4" ht="15" x14ac:dyDescent="0.3">
      <c r="D331" s="2" t="s">
        <v>219</v>
      </c>
    </row>
    <row r="332" spans="4:4" ht="15" x14ac:dyDescent="0.3">
      <c r="D332" s="2" t="s">
        <v>220</v>
      </c>
    </row>
    <row r="333" spans="4:4" ht="15" x14ac:dyDescent="0.3">
      <c r="D333" s="2" t="s">
        <v>28</v>
      </c>
    </row>
    <row r="334" spans="4:4" ht="15" x14ac:dyDescent="0.3">
      <c r="D334" s="2" t="s">
        <v>24</v>
      </c>
    </row>
    <row r="335" spans="4:4" ht="15" x14ac:dyDescent="0.3">
      <c r="D335" s="2" t="s">
        <v>221</v>
      </c>
    </row>
    <row r="336" spans="4:4" ht="15" x14ac:dyDescent="0.3">
      <c r="D336" s="2" t="s">
        <v>222</v>
      </c>
    </row>
    <row r="337" spans="4:4" ht="15" x14ac:dyDescent="0.3">
      <c r="D337" s="2" t="s">
        <v>223</v>
      </c>
    </row>
    <row r="338" spans="4:4" ht="15" x14ac:dyDescent="0.3">
      <c r="D338" s="2" t="s">
        <v>28</v>
      </c>
    </row>
    <row r="339" spans="4:4" ht="15" x14ac:dyDescent="0.3">
      <c r="D339" s="2" t="s">
        <v>24</v>
      </c>
    </row>
    <row r="340" spans="4:4" ht="15" x14ac:dyDescent="0.3">
      <c r="D340" s="2" t="s">
        <v>224</v>
      </c>
    </row>
    <row r="341" spans="4:4" ht="15" x14ac:dyDescent="0.3">
      <c r="D341" s="2" t="s">
        <v>225</v>
      </c>
    </row>
    <row r="342" spans="4:4" ht="15" x14ac:dyDescent="0.3">
      <c r="D342" s="2" t="s">
        <v>226</v>
      </c>
    </row>
    <row r="343" spans="4:4" ht="15" x14ac:dyDescent="0.3">
      <c r="D343" s="2" t="s">
        <v>28</v>
      </c>
    </row>
    <row r="344" spans="4:4" ht="15" x14ac:dyDescent="0.3">
      <c r="D344" s="2" t="s">
        <v>24</v>
      </c>
    </row>
    <row r="345" spans="4:4" ht="15" x14ac:dyDescent="0.3">
      <c r="D345" s="2" t="s">
        <v>227</v>
      </c>
    </row>
    <row r="346" spans="4:4" ht="15" x14ac:dyDescent="0.3">
      <c r="D346" s="2" t="s">
        <v>228</v>
      </c>
    </row>
    <row r="347" spans="4:4" ht="15" x14ac:dyDescent="0.3">
      <c r="D347" s="2" t="s">
        <v>229</v>
      </c>
    </row>
    <row r="348" spans="4:4" ht="15" x14ac:dyDescent="0.3">
      <c r="D348" s="2" t="s">
        <v>28</v>
      </c>
    </row>
    <row r="349" spans="4:4" ht="15" x14ac:dyDescent="0.3">
      <c r="D349" s="2" t="s">
        <v>24</v>
      </c>
    </row>
    <row r="350" spans="4:4" ht="15" x14ac:dyDescent="0.3">
      <c r="D350" s="2" t="s">
        <v>230</v>
      </c>
    </row>
    <row r="351" spans="4:4" ht="15" x14ac:dyDescent="0.3">
      <c r="D351" s="2" t="s">
        <v>231</v>
      </c>
    </row>
    <row r="352" spans="4:4" ht="15" x14ac:dyDescent="0.3">
      <c r="D352" s="2" t="s">
        <v>232</v>
      </c>
    </row>
    <row r="353" spans="4:4" ht="15" x14ac:dyDescent="0.3">
      <c r="D353" s="2" t="s">
        <v>28</v>
      </c>
    </row>
    <row r="354" spans="4:4" ht="15" x14ac:dyDescent="0.3">
      <c r="D354" s="2" t="s">
        <v>24</v>
      </c>
    </row>
    <row r="355" spans="4:4" ht="15" x14ac:dyDescent="0.3">
      <c r="D355" s="2" t="s">
        <v>233</v>
      </c>
    </row>
    <row r="356" spans="4:4" ht="15" x14ac:dyDescent="0.3">
      <c r="D356" s="2" t="s">
        <v>234</v>
      </c>
    </row>
    <row r="357" spans="4:4" ht="15" x14ac:dyDescent="0.3">
      <c r="D357" s="2" t="s">
        <v>235</v>
      </c>
    </row>
    <row r="358" spans="4:4" ht="15" x14ac:dyDescent="0.3">
      <c r="D358" s="2" t="s">
        <v>28</v>
      </c>
    </row>
    <row r="359" spans="4:4" ht="15" x14ac:dyDescent="0.3">
      <c r="D359" s="2" t="s">
        <v>24</v>
      </c>
    </row>
    <row r="360" spans="4:4" ht="15" x14ac:dyDescent="0.3">
      <c r="D360" s="2" t="s">
        <v>236</v>
      </c>
    </row>
    <row r="361" spans="4:4" ht="15" x14ac:dyDescent="0.3">
      <c r="D361" s="2" t="s">
        <v>237</v>
      </c>
    </row>
    <row r="362" spans="4:4" ht="15" x14ac:dyDescent="0.3">
      <c r="D362" s="2" t="s">
        <v>238</v>
      </c>
    </row>
    <row r="363" spans="4:4" ht="15" x14ac:dyDescent="0.3">
      <c r="D363" s="2" t="s">
        <v>28</v>
      </c>
    </row>
    <row r="364" spans="4:4" ht="15" x14ac:dyDescent="0.3">
      <c r="D364" s="2" t="s">
        <v>24</v>
      </c>
    </row>
    <row r="365" spans="4:4" ht="15" x14ac:dyDescent="0.3">
      <c r="D365" s="2" t="s">
        <v>239</v>
      </c>
    </row>
    <row r="366" spans="4:4" ht="15" x14ac:dyDescent="0.3">
      <c r="D366" s="2" t="s">
        <v>240</v>
      </c>
    </row>
    <row r="367" spans="4:4" ht="15" x14ac:dyDescent="0.3">
      <c r="D367" s="2" t="s">
        <v>241</v>
      </c>
    </row>
    <row r="368" spans="4:4" ht="15" x14ac:dyDescent="0.3">
      <c r="D368" s="2" t="s">
        <v>28</v>
      </c>
    </row>
    <row r="369" spans="4:4" ht="15" x14ac:dyDescent="0.3">
      <c r="D369" s="2" t="s">
        <v>24</v>
      </c>
    </row>
    <row r="370" spans="4:4" ht="15" x14ac:dyDescent="0.3">
      <c r="D370" s="2" t="s">
        <v>242</v>
      </c>
    </row>
    <row r="371" spans="4:4" ht="15" x14ac:dyDescent="0.3">
      <c r="D371" s="2" t="s">
        <v>243</v>
      </c>
    </row>
    <row r="372" spans="4:4" ht="15" x14ac:dyDescent="0.3">
      <c r="D372" s="2" t="s">
        <v>244</v>
      </c>
    </row>
    <row r="373" spans="4:4" ht="15" x14ac:dyDescent="0.3">
      <c r="D373" s="2" t="s">
        <v>28</v>
      </c>
    </row>
    <row r="374" spans="4:4" ht="15" x14ac:dyDescent="0.3">
      <c r="D374" s="2" t="s">
        <v>24</v>
      </c>
    </row>
    <row r="375" spans="4:4" ht="15" x14ac:dyDescent="0.3">
      <c r="D375" s="2" t="s">
        <v>245</v>
      </c>
    </row>
    <row r="376" spans="4:4" ht="15" x14ac:dyDescent="0.3">
      <c r="D376" s="2" t="s">
        <v>246</v>
      </c>
    </row>
    <row r="377" spans="4:4" ht="15" x14ac:dyDescent="0.3">
      <c r="D377" s="2" t="s">
        <v>247</v>
      </c>
    </row>
    <row r="378" spans="4:4" ht="15" x14ac:dyDescent="0.3">
      <c r="D378" s="2" t="s">
        <v>28</v>
      </c>
    </row>
    <row r="379" spans="4:4" ht="15" x14ac:dyDescent="0.3">
      <c r="D379" s="2" t="s">
        <v>24</v>
      </c>
    </row>
    <row r="380" spans="4:4" ht="15" x14ac:dyDescent="0.3">
      <c r="D380" s="2" t="s">
        <v>248</v>
      </c>
    </row>
    <row r="381" spans="4:4" ht="15" x14ac:dyDescent="0.3">
      <c r="D381" s="2" t="s">
        <v>249</v>
      </c>
    </row>
    <row r="382" spans="4:4" ht="15" x14ac:dyDescent="0.3">
      <c r="D382" s="2" t="s">
        <v>250</v>
      </c>
    </row>
    <row r="383" spans="4:4" ht="15" x14ac:dyDescent="0.3">
      <c r="D383" s="2" t="s">
        <v>28</v>
      </c>
    </row>
    <row r="384" spans="4:4" ht="15" x14ac:dyDescent="0.3">
      <c r="D384" s="2" t="s">
        <v>24</v>
      </c>
    </row>
    <row r="385" spans="4:4" ht="15" x14ac:dyDescent="0.3">
      <c r="D385" s="2" t="s">
        <v>251</v>
      </c>
    </row>
    <row r="386" spans="4:4" ht="15" x14ac:dyDescent="0.3">
      <c r="D386" s="2" t="s">
        <v>252</v>
      </c>
    </row>
    <row r="387" spans="4:4" ht="15" x14ac:dyDescent="0.3">
      <c r="D387" s="2" t="s">
        <v>253</v>
      </c>
    </row>
    <row r="388" spans="4:4" ht="15" x14ac:dyDescent="0.3">
      <c r="D388" s="2" t="s">
        <v>28</v>
      </c>
    </row>
    <row r="389" spans="4:4" ht="15" x14ac:dyDescent="0.3">
      <c r="D389" s="2" t="s">
        <v>24</v>
      </c>
    </row>
    <row r="390" spans="4:4" ht="15" x14ac:dyDescent="0.3">
      <c r="D390" s="2" t="s">
        <v>254</v>
      </c>
    </row>
    <row r="391" spans="4:4" ht="15" x14ac:dyDescent="0.3">
      <c r="D391" s="2" t="s">
        <v>255</v>
      </c>
    </row>
    <row r="392" spans="4:4" ht="15" x14ac:dyDescent="0.3">
      <c r="D392" s="2" t="s">
        <v>256</v>
      </c>
    </row>
    <row r="393" spans="4:4" ht="15" x14ac:dyDescent="0.3">
      <c r="D393" s="2" t="s">
        <v>28</v>
      </c>
    </row>
    <row r="394" spans="4:4" ht="15" x14ac:dyDescent="0.3">
      <c r="D394" s="2" t="s">
        <v>24</v>
      </c>
    </row>
    <row r="395" spans="4:4" ht="15" x14ac:dyDescent="0.3">
      <c r="D395" s="2" t="s">
        <v>257</v>
      </c>
    </row>
    <row r="396" spans="4:4" ht="15" x14ac:dyDescent="0.3">
      <c r="D396" s="2" t="s">
        <v>258</v>
      </c>
    </row>
    <row r="397" spans="4:4" ht="15" x14ac:dyDescent="0.3">
      <c r="D397" s="2" t="s">
        <v>259</v>
      </c>
    </row>
    <row r="398" spans="4:4" ht="15" x14ac:dyDescent="0.3">
      <c r="D398" s="2" t="s">
        <v>28</v>
      </c>
    </row>
    <row r="399" spans="4:4" ht="15" x14ac:dyDescent="0.3">
      <c r="D399" s="2" t="s">
        <v>24</v>
      </c>
    </row>
    <row r="400" spans="4:4" ht="15" x14ac:dyDescent="0.3">
      <c r="D400" s="2" t="s">
        <v>260</v>
      </c>
    </row>
    <row r="401" spans="4:4" ht="15" x14ac:dyDescent="0.3">
      <c r="D401" s="2" t="s">
        <v>261</v>
      </c>
    </row>
    <row r="402" spans="4:4" ht="15" x14ac:dyDescent="0.3">
      <c r="D402" s="2" t="s">
        <v>262</v>
      </c>
    </row>
    <row r="403" spans="4:4" ht="15" x14ac:dyDescent="0.3">
      <c r="D403" s="2" t="s">
        <v>28</v>
      </c>
    </row>
    <row r="404" spans="4:4" ht="15" x14ac:dyDescent="0.3">
      <c r="D404" s="2" t="s">
        <v>24</v>
      </c>
    </row>
    <row r="405" spans="4:4" ht="15" x14ac:dyDescent="0.3">
      <c r="D405" s="2" t="s">
        <v>263</v>
      </c>
    </row>
    <row r="406" spans="4:4" ht="15" x14ac:dyDescent="0.3">
      <c r="D406" s="2" t="s">
        <v>264</v>
      </c>
    </row>
    <row r="407" spans="4:4" ht="15" x14ac:dyDescent="0.3">
      <c r="D407" s="2" t="s">
        <v>265</v>
      </c>
    </row>
    <row r="408" spans="4:4" ht="15" x14ac:dyDescent="0.3">
      <c r="D408" s="2" t="s">
        <v>28</v>
      </c>
    </row>
    <row r="409" spans="4:4" ht="15" x14ac:dyDescent="0.3">
      <c r="D409" s="2" t="s">
        <v>24</v>
      </c>
    </row>
    <row r="410" spans="4:4" ht="15" x14ac:dyDescent="0.3">
      <c r="D410" s="2" t="s">
        <v>266</v>
      </c>
    </row>
    <row r="411" spans="4:4" ht="15" x14ac:dyDescent="0.3">
      <c r="D411" s="2" t="s">
        <v>267</v>
      </c>
    </row>
    <row r="412" spans="4:4" ht="15" x14ac:dyDescent="0.3">
      <c r="D412" s="2" t="s">
        <v>268</v>
      </c>
    </row>
    <row r="413" spans="4:4" ht="15" x14ac:dyDescent="0.3">
      <c r="D413" s="2" t="s">
        <v>28</v>
      </c>
    </row>
    <row r="414" spans="4:4" ht="15" x14ac:dyDescent="0.3">
      <c r="D414" s="2" t="s">
        <v>24</v>
      </c>
    </row>
    <row r="415" spans="4:4" ht="15" x14ac:dyDescent="0.3">
      <c r="D415" s="2" t="s">
        <v>269</v>
      </c>
    </row>
    <row r="416" spans="4:4" ht="15" x14ac:dyDescent="0.3">
      <c r="D416" s="2" t="s">
        <v>270</v>
      </c>
    </row>
    <row r="417" spans="4:4" ht="15" x14ac:dyDescent="0.3">
      <c r="D417" s="2" t="s">
        <v>271</v>
      </c>
    </row>
    <row r="418" spans="4:4" ht="15" x14ac:dyDescent="0.3">
      <c r="D418" s="2" t="s">
        <v>28</v>
      </c>
    </row>
    <row r="419" spans="4:4" ht="15" x14ac:dyDescent="0.3">
      <c r="D419" s="2" t="s">
        <v>24</v>
      </c>
    </row>
    <row r="420" spans="4:4" ht="15" x14ac:dyDescent="0.3">
      <c r="D420" s="2" t="s">
        <v>272</v>
      </c>
    </row>
    <row r="421" spans="4:4" ht="15" x14ac:dyDescent="0.3">
      <c r="D421" s="2" t="s">
        <v>273</v>
      </c>
    </row>
    <row r="422" spans="4:4" ht="15" x14ac:dyDescent="0.3">
      <c r="D422" s="2" t="s">
        <v>274</v>
      </c>
    </row>
    <row r="423" spans="4:4" ht="15" x14ac:dyDescent="0.3">
      <c r="D423" s="2" t="s">
        <v>28</v>
      </c>
    </row>
    <row r="424" spans="4:4" ht="15" x14ac:dyDescent="0.3">
      <c r="D424" s="2" t="s">
        <v>24</v>
      </c>
    </row>
    <row r="425" spans="4:4" ht="15" x14ac:dyDescent="0.3">
      <c r="D425" s="2" t="s">
        <v>275</v>
      </c>
    </row>
    <row r="426" spans="4:4" ht="15" x14ac:dyDescent="0.3">
      <c r="D426" s="2" t="s">
        <v>276</v>
      </c>
    </row>
    <row r="427" spans="4:4" ht="15" x14ac:dyDescent="0.3">
      <c r="D427" s="2" t="s">
        <v>277</v>
      </c>
    </row>
    <row r="428" spans="4:4" ht="15" x14ac:dyDescent="0.3">
      <c r="D428" s="2" t="s">
        <v>28</v>
      </c>
    </row>
    <row r="429" spans="4:4" ht="15" x14ac:dyDescent="0.3">
      <c r="D429" s="2" t="s">
        <v>24</v>
      </c>
    </row>
    <row r="430" spans="4:4" ht="15" x14ac:dyDescent="0.3">
      <c r="D430" s="2" t="s">
        <v>278</v>
      </c>
    </row>
    <row r="431" spans="4:4" ht="15" x14ac:dyDescent="0.3">
      <c r="D431" s="2" t="s">
        <v>279</v>
      </c>
    </row>
    <row r="432" spans="4:4" ht="15" x14ac:dyDescent="0.3">
      <c r="D432" s="2" t="s">
        <v>280</v>
      </c>
    </row>
    <row r="433" spans="4:4" ht="15" x14ac:dyDescent="0.3">
      <c r="D433" s="2" t="s">
        <v>28</v>
      </c>
    </row>
    <row r="434" spans="4:4" ht="15" x14ac:dyDescent="0.3">
      <c r="D434" s="2" t="s">
        <v>24</v>
      </c>
    </row>
    <row r="435" spans="4:4" ht="15" x14ac:dyDescent="0.3">
      <c r="D435" s="2" t="s">
        <v>281</v>
      </c>
    </row>
    <row r="436" spans="4:4" ht="15" x14ac:dyDescent="0.3">
      <c r="D436" s="2" t="s">
        <v>282</v>
      </c>
    </row>
    <row r="437" spans="4:4" ht="15" x14ac:dyDescent="0.3">
      <c r="D437" s="2" t="s">
        <v>283</v>
      </c>
    </row>
    <row r="438" spans="4:4" ht="15" x14ac:dyDescent="0.3">
      <c r="D438" s="2" t="s">
        <v>28</v>
      </c>
    </row>
    <row r="439" spans="4:4" ht="15" x14ac:dyDescent="0.3">
      <c r="D439" s="2" t="s">
        <v>24</v>
      </c>
    </row>
    <row r="440" spans="4:4" ht="15" x14ac:dyDescent="0.3">
      <c r="D440" s="2" t="s">
        <v>284</v>
      </c>
    </row>
    <row r="441" spans="4:4" ht="15" x14ac:dyDescent="0.3">
      <c r="D441" s="2" t="s">
        <v>285</v>
      </c>
    </row>
    <row r="442" spans="4:4" ht="15" x14ac:dyDescent="0.3">
      <c r="D442" s="2" t="s">
        <v>286</v>
      </c>
    </row>
    <row r="443" spans="4:4" ht="15" x14ac:dyDescent="0.3">
      <c r="D443" s="2" t="s">
        <v>28</v>
      </c>
    </row>
    <row r="444" spans="4:4" ht="15" x14ac:dyDescent="0.3">
      <c r="D444" s="2" t="s">
        <v>24</v>
      </c>
    </row>
    <row r="445" spans="4:4" ht="15" x14ac:dyDescent="0.3">
      <c r="D445" s="2" t="s">
        <v>287</v>
      </c>
    </row>
    <row r="446" spans="4:4" ht="15" x14ac:dyDescent="0.3">
      <c r="D446" s="2" t="s">
        <v>288</v>
      </c>
    </row>
    <row r="447" spans="4:4" ht="15" x14ac:dyDescent="0.3">
      <c r="D447" s="2" t="s">
        <v>289</v>
      </c>
    </row>
    <row r="448" spans="4:4" ht="15" x14ac:dyDescent="0.3">
      <c r="D448" s="2" t="s">
        <v>28</v>
      </c>
    </row>
    <row r="449" spans="4:4" ht="15" x14ac:dyDescent="0.3">
      <c r="D449" s="2" t="s">
        <v>24</v>
      </c>
    </row>
    <row r="450" spans="4:4" ht="15" x14ac:dyDescent="0.3">
      <c r="D450" s="2" t="s">
        <v>290</v>
      </c>
    </row>
    <row r="451" spans="4:4" ht="15" x14ac:dyDescent="0.3">
      <c r="D451" s="2" t="s">
        <v>291</v>
      </c>
    </row>
    <row r="452" spans="4:4" ht="15" x14ac:dyDescent="0.3">
      <c r="D452" s="2" t="s">
        <v>292</v>
      </c>
    </row>
    <row r="453" spans="4:4" ht="15" x14ac:dyDescent="0.3">
      <c r="D453" s="2" t="s">
        <v>28</v>
      </c>
    </row>
    <row r="454" spans="4:4" ht="15" x14ac:dyDescent="0.3">
      <c r="D454" s="2" t="s">
        <v>24</v>
      </c>
    </row>
    <row r="455" spans="4:4" ht="15" x14ac:dyDescent="0.3">
      <c r="D455" s="2" t="s">
        <v>293</v>
      </c>
    </row>
    <row r="456" spans="4:4" ht="15" x14ac:dyDescent="0.3">
      <c r="D456" s="2" t="s">
        <v>294</v>
      </c>
    </row>
    <row r="457" spans="4:4" ht="15" x14ac:dyDescent="0.3">
      <c r="D457" s="2" t="s">
        <v>295</v>
      </c>
    </row>
    <row r="458" spans="4:4" ht="15" x14ac:dyDescent="0.3">
      <c r="D458" s="2" t="s">
        <v>28</v>
      </c>
    </row>
    <row r="459" spans="4:4" ht="15" x14ac:dyDescent="0.3">
      <c r="D459" s="2" t="s">
        <v>24</v>
      </c>
    </row>
    <row r="460" spans="4:4" ht="15" x14ac:dyDescent="0.3">
      <c r="D460" s="2" t="s">
        <v>296</v>
      </c>
    </row>
    <row r="461" spans="4:4" ht="15" x14ac:dyDescent="0.3">
      <c r="D461" s="2" t="s">
        <v>297</v>
      </c>
    </row>
    <row r="462" spans="4:4" ht="15" x14ac:dyDescent="0.3">
      <c r="D462" s="2" t="s">
        <v>298</v>
      </c>
    </row>
    <row r="463" spans="4:4" ht="15" x14ac:dyDescent="0.3">
      <c r="D463" s="2" t="s">
        <v>28</v>
      </c>
    </row>
    <row r="464" spans="4:4" ht="15" x14ac:dyDescent="0.3">
      <c r="D464" s="2" t="s">
        <v>24</v>
      </c>
    </row>
    <row r="465" spans="4:4" ht="15" x14ac:dyDescent="0.3">
      <c r="D465" s="2" t="s">
        <v>299</v>
      </c>
    </row>
    <row r="466" spans="4:4" ht="15" x14ac:dyDescent="0.3">
      <c r="D466" s="2" t="s">
        <v>300</v>
      </c>
    </row>
    <row r="467" spans="4:4" ht="15" x14ac:dyDescent="0.3">
      <c r="D467" s="2" t="s">
        <v>301</v>
      </c>
    </row>
    <row r="468" spans="4:4" ht="15" x14ac:dyDescent="0.3">
      <c r="D468" s="2" t="s">
        <v>28</v>
      </c>
    </row>
    <row r="469" spans="4:4" ht="15" x14ac:dyDescent="0.3">
      <c r="D469" s="2" t="s">
        <v>24</v>
      </c>
    </row>
    <row r="470" spans="4:4" ht="15" x14ac:dyDescent="0.3">
      <c r="D470" s="2" t="s">
        <v>302</v>
      </c>
    </row>
    <row r="471" spans="4:4" ht="15" x14ac:dyDescent="0.3">
      <c r="D471" s="2" t="s">
        <v>303</v>
      </c>
    </row>
    <row r="472" spans="4:4" ht="15" x14ac:dyDescent="0.3">
      <c r="D472" s="2" t="s">
        <v>304</v>
      </c>
    </row>
    <row r="473" spans="4:4" ht="15" x14ac:dyDescent="0.3">
      <c r="D473" s="2" t="s">
        <v>28</v>
      </c>
    </row>
    <row r="474" spans="4:4" ht="15" x14ac:dyDescent="0.3">
      <c r="D474" s="2" t="s">
        <v>24</v>
      </c>
    </row>
    <row r="475" spans="4:4" ht="15" x14ac:dyDescent="0.3">
      <c r="D475" s="2" t="s">
        <v>305</v>
      </c>
    </row>
    <row r="476" spans="4:4" ht="15" x14ac:dyDescent="0.3">
      <c r="D476" s="2" t="s">
        <v>306</v>
      </c>
    </row>
    <row r="477" spans="4:4" ht="15" x14ac:dyDescent="0.3">
      <c r="D477" s="2" t="s">
        <v>307</v>
      </c>
    </row>
    <row r="478" spans="4:4" ht="15" x14ac:dyDescent="0.3">
      <c r="D478" s="2" t="s">
        <v>28</v>
      </c>
    </row>
    <row r="479" spans="4:4" ht="15" x14ac:dyDescent="0.3">
      <c r="D479" s="2" t="s">
        <v>24</v>
      </c>
    </row>
    <row r="480" spans="4:4" ht="15" x14ac:dyDescent="0.3">
      <c r="D480" s="2" t="s">
        <v>308</v>
      </c>
    </row>
    <row r="481" spans="4:4" ht="15" x14ac:dyDescent="0.3">
      <c r="D481" s="2" t="s">
        <v>309</v>
      </c>
    </row>
    <row r="482" spans="4:4" ht="15" x14ac:dyDescent="0.3">
      <c r="D482" s="2" t="s">
        <v>310</v>
      </c>
    </row>
    <row r="483" spans="4:4" ht="15" x14ac:dyDescent="0.3">
      <c r="D483" s="2" t="s">
        <v>28</v>
      </c>
    </row>
    <row r="484" spans="4:4" ht="15" x14ac:dyDescent="0.3">
      <c r="D484" s="2" t="s">
        <v>24</v>
      </c>
    </row>
    <row r="485" spans="4:4" ht="15" x14ac:dyDescent="0.3">
      <c r="D485" s="2" t="s">
        <v>311</v>
      </c>
    </row>
    <row r="486" spans="4:4" ht="15" x14ac:dyDescent="0.3">
      <c r="D486" s="2" t="s">
        <v>312</v>
      </c>
    </row>
    <row r="487" spans="4:4" ht="15" x14ac:dyDescent="0.3">
      <c r="D487" s="2" t="s">
        <v>313</v>
      </c>
    </row>
    <row r="488" spans="4:4" ht="15" x14ac:dyDescent="0.3">
      <c r="D488" s="2" t="s">
        <v>28</v>
      </c>
    </row>
    <row r="489" spans="4:4" ht="15" x14ac:dyDescent="0.3">
      <c r="D489" s="2" t="s">
        <v>24</v>
      </c>
    </row>
    <row r="490" spans="4:4" ht="15" x14ac:dyDescent="0.3">
      <c r="D490" s="2" t="s">
        <v>314</v>
      </c>
    </row>
    <row r="491" spans="4:4" ht="15" x14ac:dyDescent="0.3">
      <c r="D491" s="2" t="s">
        <v>315</v>
      </c>
    </row>
    <row r="492" spans="4:4" ht="15" x14ac:dyDescent="0.3">
      <c r="D492" s="2" t="s">
        <v>316</v>
      </c>
    </row>
    <row r="493" spans="4:4" ht="15" x14ac:dyDescent="0.3">
      <c r="D493" s="2" t="s">
        <v>28</v>
      </c>
    </row>
    <row r="494" spans="4:4" ht="15" x14ac:dyDescent="0.3">
      <c r="D494" s="2" t="s">
        <v>24</v>
      </c>
    </row>
    <row r="495" spans="4:4" ht="15" x14ac:dyDescent="0.3">
      <c r="D495" s="2" t="s">
        <v>317</v>
      </c>
    </row>
    <row r="496" spans="4:4" ht="15" x14ac:dyDescent="0.3">
      <c r="D496" s="2" t="s">
        <v>318</v>
      </c>
    </row>
    <row r="497" spans="4:4" ht="15" x14ac:dyDescent="0.3">
      <c r="D497" s="2" t="s">
        <v>319</v>
      </c>
    </row>
    <row r="498" spans="4:4" ht="15" x14ac:dyDescent="0.3">
      <c r="D498" s="2" t="s">
        <v>28</v>
      </c>
    </row>
    <row r="499" spans="4:4" ht="15" x14ac:dyDescent="0.3">
      <c r="D499" s="2" t="s">
        <v>24</v>
      </c>
    </row>
    <row r="500" spans="4:4" ht="15" x14ac:dyDescent="0.3">
      <c r="D500" s="2" t="s">
        <v>320</v>
      </c>
    </row>
    <row r="501" spans="4:4" ht="15" x14ac:dyDescent="0.3">
      <c r="D501" s="2" t="s">
        <v>321</v>
      </c>
    </row>
    <row r="502" spans="4:4" ht="15" x14ac:dyDescent="0.3">
      <c r="D502" s="2" t="s">
        <v>322</v>
      </c>
    </row>
    <row r="503" spans="4:4" ht="15" x14ac:dyDescent="0.3">
      <c r="D503" s="2" t="s">
        <v>28</v>
      </c>
    </row>
    <row r="504" spans="4:4" ht="15" x14ac:dyDescent="0.3">
      <c r="D504" s="2" t="s">
        <v>24</v>
      </c>
    </row>
    <row r="505" spans="4:4" ht="15" x14ac:dyDescent="0.3">
      <c r="D505" s="2" t="s">
        <v>323</v>
      </c>
    </row>
    <row r="506" spans="4:4" ht="15" x14ac:dyDescent="0.3">
      <c r="D506" s="2" t="s">
        <v>324</v>
      </c>
    </row>
    <row r="507" spans="4:4" ht="15" x14ac:dyDescent="0.3">
      <c r="D507" s="2" t="s">
        <v>325</v>
      </c>
    </row>
    <row r="508" spans="4:4" ht="15" x14ac:dyDescent="0.3">
      <c r="D508" s="2" t="s">
        <v>28</v>
      </c>
    </row>
    <row r="509" spans="4:4" ht="15" x14ac:dyDescent="0.3">
      <c r="D509" s="2" t="s">
        <v>24</v>
      </c>
    </row>
    <row r="510" spans="4:4" ht="15" x14ac:dyDescent="0.3">
      <c r="D510" s="2" t="s">
        <v>326</v>
      </c>
    </row>
    <row r="511" spans="4:4" ht="15" x14ac:dyDescent="0.3">
      <c r="D511" s="2" t="s">
        <v>327</v>
      </c>
    </row>
    <row r="512" spans="4:4" ht="15" x14ac:dyDescent="0.3">
      <c r="D512" s="2" t="s">
        <v>328</v>
      </c>
    </row>
    <row r="513" spans="4:4" ht="15" x14ac:dyDescent="0.3">
      <c r="D513" s="2" t="s">
        <v>28</v>
      </c>
    </row>
    <row r="514" spans="4:4" ht="15" x14ac:dyDescent="0.3">
      <c r="D514" s="2" t="s">
        <v>24</v>
      </c>
    </row>
    <row r="515" spans="4:4" ht="15" x14ac:dyDescent="0.3">
      <c r="D515" s="2" t="s">
        <v>329</v>
      </c>
    </row>
    <row r="516" spans="4:4" ht="15" x14ac:dyDescent="0.3">
      <c r="D516" s="2" t="s">
        <v>330</v>
      </c>
    </row>
    <row r="517" spans="4:4" ht="15" x14ac:dyDescent="0.3">
      <c r="D517" s="2" t="s">
        <v>331</v>
      </c>
    </row>
    <row r="518" spans="4:4" ht="15" x14ac:dyDescent="0.3">
      <c r="D518" s="2" t="s">
        <v>28</v>
      </c>
    </row>
    <row r="519" spans="4:4" ht="15" x14ac:dyDescent="0.3">
      <c r="D519" s="2" t="s">
        <v>24</v>
      </c>
    </row>
    <row r="520" spans="4:4" ht="15" x14ac:dyDescent="0.3">
      <c r="D520" s="2" t="s">
        <v>332</v>
      </c>
    </row>
    <row r="521" spans="4:4" ht="15" x14ac:dyDescent="0.3">
      <c r="D521" s="2" t="s">
        <v>333</v>
      </c>
    </row>
    <row r="522" spans="4:4" ht="15" x14ac:dyDescent="0.3">
      <c r="D522" s="2" t="s">
        <v>334</v>
      </c>
    </row>
    <row r="523" spans="4:4" ht="15" x14ac:dyDescent="0.3">
      <c r="D523" s="2" t="s">
        <v>28</v>
      </c>
    </row>
    <row r="524" spans="4:4" ht="15" x14ac:dyDescent="0.3">
      <c r="D524" s="2" t="s">
        <v>24</v>
      </c>
    </row>
    <row r="525" spans="4:4" ht="15" x14ac:dyDescent="0.3">
      <c r="D525" s="2" t="s">
        <v>335</v>
      </c>
    </row>
    <row r="526" spans="4:4" ht="15" x14ac:dyDescent="0.3">
      <c r="D526" s="2" t="s">
        <v>336</v>
      </c>
    </row>
    <row r="527" spans="4:4" ht="15" x14ac:dyDescent="0.3">
      <c r="D527" s="2" t="s">
        <v>337</v>
      </c>
    </row>
    <row r="528" spans="4:4" ht="15" x14ac:dyDescent="0.3">
      <c r="D528" s="2" t="s">
        <v>28</v>
      </c>
    </row>
    <row r="529" spans="4:4" ht="15" x14ac:dyDescent="0.3">
      <c r="D529" s="2" t="s">
        <v>24</v>
      </c>
    </row>
    <row r="530" spans="4:4" ht="15" x14ac:dyDescent="0.3">
      <c r="D530" s="2" t="s">
        <v>338</v>
      </c>
    </row>
    <row r="531" spans="4:4" ht="15" x14ac:dyDescent="0.3">
      <c r="D531" s="2" t="s">
        <v>339</v>
      </c>
    </row>
    <row r="532" spans="4:4" ht="15" x14ac:dyDescent="0.3">
      <c r="D532" s="2" t="s">
        <v>340</v>
      </c>
    </row>
    <row r="533" spans="4:4" ht="15" x14ac:dyDescent="0.3">
      <c r="D533" s="2" t="s">
        <v>28</v>
      </c>
    </row>
    <row r="534" spans="4:4" ht="15" x14ac:dyDescent="0.3">
      <c r="D534" s="2" t="s">
        <v>24</v>
      </c>
    </row>
    <row r="535" spans="4:4" ht="15" x14ac:dyDescent="0.3">
      <c r="D535" s="2" t="s">
        <v>341</v>
      </c>
    </row>
    <row r="536" spans="4:4" ht="15" x14ac:dyDescent="0.3">
      <c r="D536" s="2" t="s">
        <v>342</v>
      </c>
    </row>
    <row r="537" spans="4:4" ht="15" x14ac:dyDescent="0.3">
      <c r="D537" s="2" t="s">
        <v>343</v>
      </c>
    </row>
    <row r="538" spans="4:4" ht="15" x14ac:dyDescent="0.3">
      <c r="D538" s="2" t="s">
        <v>28</v>
      </c>
    </row>
    <row r="539" spans="4:4" ht="15" x14ac:dyDescent="0.3">
      <c r="D539" s="2" t="s">
        <v>24</v>
      </c>
    </row>
    <row r="540" spans="4:4" ht="15" x14ac:dyDescent="0.3">
      <c r="D540" s="2" t="s">
        <v>344</v>
      </c>
    </row>
    <row r="541" spans="4:4" ht="15" x14ac:dyDescent="0.3">
      <c r="D541" s="2" t="s">
        <v>345</v>
      </c>
    </row>
    <row r="542" spans="4:4" ht="15" x14ac:dyDescent="0.3">
      <c r="D542" s="2" t="s">
        <v>346</v>
      </c>
    </row>
    <row r="543" spans="4:4" ht="15" x14ac:dyDescent="0.3">
      <c r="D543" s="2" t="s">
        <v>28</v>
      </c>
    </row>
    <row r="544" spans="4:4" ht="15" x14ac:dyDescent="0.3">
      <c r="D544" s="2" t="s">
        <v>24</v>
      </c>
    </row>
    <row r="545" spans="4:4" ht="15" x14ac:dyDescent="0.3">
      <c r="D545" s="2" t="s">
        <v>347</v>
      </c>
    </row>
    <row r="546" spans="4:4" ht="15" x14ac:dyDescent="0.3">
      <c r="D546" s="2" t="s">
        <v>348</v>
      </c>
    </row>
    <row r="547" spans="4:4" ht="15" x14ac:dyDescent="0.3">
      <c r="D547" s="2" t="s">
        <v>349</v>
      </c>
    </row>
    <row r="548" spans="4:4" ht="15" x14ac:dyDescent="0.3">
      <c r="D548" s="2" t="s">
        <v>28</v>
      </c>
    </row>
    <row r="549" spans="4:4" ht="15" x14ac:dyDescent="0.3">
      <c r="D549" s="2" t="s">
        <v>24</v>
      </c>
    </row>
    <row r="550" spans="4:4" ht="15" x14ac:dyDescent="0.3">
      <c r="D550" s="2" t="s">
        <v>350</v>
      </c>
    </row>
    <row r="551" spans="4:4" ht="15" x14ac:dyDescent="0.3">
      <c r="D551" s="2" t="s">
        <v>351</v>
      </c>
    </row>
    <row r="552" spans="4:4" ht="15" x14ac:dyDescent="0.3">
      <c r="D552" s="2" t="s">
        <v>352</v>
      </c>
    </row>
    <row r="553" spans="4:4" ht="15" x14ac:dyDescent="0.3">
      <c r="D553" s="2" t="s">
        <v>28</v>
      </c>
    </row>
    <row r="554" spans="4:4" ht="15" x14ac:dyDescent="0.3">
      <c r="D554" s="2" t="s">
        <v>24</v>
      </c>
    </row>
    <row r="555" spans="4:4" ht="15" x14ac:dyDescent="0.3">
      <c r="D555" s="2" t="s">
        <v>353</v>
      </c>
    </row>
    <row r="556" spans="4:4" ht="15" x14ac:dyDescent="0.3">
      <c r="D556" s="2" t="s">
        <v>354</v>
      </c>
    </row>
    <row r="557" spans="4:4" ht="15" x14ac:dyDescent="0.3">
      <c r="D557" s="2" t="s">
        <v>355</v>
      </c>
    </row>
    <row r="558" spans="4:4" ht="15" x14ac:dyDescent="0.3">
      <c r="D558" s="2" t="s">
        <v>28</v>
      </c>
    </row>
    <row r="559" spans="4:4" ht="15" x14ac:dyDescent="0.3">
      <c r="D559" s="2" t="s">
        <v>24</v>
      </c>
    </row>
    <row r="560" spans="4:4" ht="15" x14ac:dyDescent="0.3">
      <c r="D560" s="2" t="s">
        <v>356</v>
      </c>
    </row>
    <row r="561" spans="4:4" ht="15" x14ac:dyDescent="0.3">
      <c r="D561" s="2" t="s">
        <v>357</v>
      </c>
    </row>
    <row r="562" spans="4:4" ht="15" x14ac:dyDescent="0.3">
      <c r="D562" s="2" t="s">
        <v>358</v>
      </c>
    </row>
    <row r="563" spans="4:4" ht="15" x14ac:dyDescent="0.3">
      <c r="D563" s="2" t="s">
        <v>28</v>
      </c>
    </row>
    <row r="564" spans="4:4" ht="15" x14ac:dyDescent="0.3">
      <c r="D564" s="2" t="s">
        <v>24</v>
      </c>
    </row>
    <row r="565" spans="4:4" ht="15" x14ac:dyDescent="0.3">
      <c r="D565" s="2" t="s">
        <v>359</v>
      </c>
    </row>
    <row r="566" spans="4:4" ht="15" x14ac:dyDescent="0.3">
      <c r="D566" s="2" t="s">
        <v>360</v>
      </c>
    </row>
    <row r="567" spans="4:4" ht="15" x14ac:dyDescent="0.3">
      <c r="D567" s="2" t="s">
        <v>361</v>
      </c>
    </row>
    <row r="568" spans="4:4" ht="15" x14ac:dyDescent="0.3">
      <c r="D568" s="2" t="s">
        <v>28</v>
      </c>
    </row>
    <row r="569" spans="4:4" ht="15" x14ac:dyDescent="0.3">
      <c r="D569" s="2" t="s">
        <v>24</v>
      </c>
    </row>
    <row r="570" spans="4:4" ht="15" x14ac:dyDescent="0.3">
      <c r="D570" s="2" t="s">
        <v>362</v>
      </c>
    </row>
    <row r="571" spans="4:4" ht="15" x14ac:dyDescent="0.3">
      <c r="D571" s="2" t="s">
        <v>363</v>
      </c>
    </row>
    <row r="572" spans="4:4" ht="15" x14ac:dyDescent="0.3">
      <c r="D572" s="2" t="s">
        <v>364</v>
      </c>
    </row>
    <row r="573" spans="4:4" ht="15" x14ac:dyDescent="0.3">
      <c r="D573" s="2" t="s">
        <v>28</v>
      </c>
    </row>
    <row r="574" spans="4:4" ht="15" x14ac:dyDescent="0.3">
      <c r="D574" s="2" t="s">
        <v>24</v>
      </c>
    </row>
    <row r="575" spans="4:4" ht="15" x14ac:dyDescent="0.3">
      <c r="D575" s="2" t="s">
        <v>365</v>
      </c>
    </row>
    <row r="576" spans="4:4" ht="15" x14ac:dyDescent="0.3">
      <c r="D576" s="2" t="s">
        <v>366</v>
      </c>
    </row>
    <row r="577" spans="4:4" ht="15" x14ac:dyDescent="0.3">
      <c r="D577" s="2" t="s">
        <v>367</v>
      </c>
    </row>
    <row r="578" spans="4:4" ht="15" x14ac:dyDescent="0.3">
      <c r="D578" s="2" t="s">
        <v>28</v>
      </c>
    </row>
    <row r="579" spans="4:4" ht="15" x14ac:dyDescent="0.3">
      <c r="D579" s="2" t="s">
        <v>24</v>
      </c>
    </row>
    <row r="580" spans="4:4" ht="15" x14ac:dyDescent="0.3">
      <c r="D580" s="2" t="s">
        <v>368</v>
      </c>
    </row>
    <row r="581" spans="4:4" ht="15" x14ac:dyDescent="0.3">
      <c r="D581" s="2" t="s">
        <v>369</v>
      </c>
    </row>
    <row r="582" spans="4:4" ht="15" x14ac:dyDescent="0.3">
      <c r="D582" s="2" t="s">
        <v>370</v>
      </c>
    </row>
    <row r="583" spans="4:4" ht="15" x14ac:dyDescent="0.3">
      <c r="D583" s="2" t="s">
        <v>28</v>
      </c>
    </row>
    <row r="584" spans="4:4" ht="15" x14ac:dyDescent="0.3">
      <c r="D584" s="2" t="s">
        <v>24</v>
      </c>
    </row>
    <row r="585" spans="4:4" ht="15" x14ac:dyDescent="0.3">
      <c r="D585" s="2" t="s">
        <v>371</v>
      </c>
    </row>
    <row r="586" spans="4:4" ht="15" x14ac:dyDescent="0.3">
      <c r="D586" s="2" t="s">
        <v>372</v>
      </c>
    </row>
    <row r="587" spans="4:4" ht="15" x14ac:dyDescent="0.3">
      <c r="D587" s="2" t="s">
        <v>373</v>
      </c>
    </row>
    <row r="588" spans="4:4" ht="15" x14ac:dyDescent="0.3">
      <c r="D588" s="2" t="s">
        <v>374</v>
      </c>
    </row>
    <row r="589" spans="4:4" ht="15" x14ac:dyDescent="0.3">
      <c r="D589" s="2" t="s">
        <v>375</v>
      </c>
    </row>
    <row r="590" spans="4:4" ht="15" x14ac:dyDescent="0.3">
      <c r="D590" s="2" t="s">
        <v>376</v>
      </c>
    </row>
    <row r="591" spans="4:4" ht="15" x14ac:dyDescent="0.3">
      <c r="D591" s="2" t="s">
        <v>377</v>
      </c>
    </row>
    <row r="592" spans="4:4" ht="15" x14ac:dyDescent="0.3">
      <c r="D592" s="2" t="s">
        <v>378</v>
      </c>
    </row>
    <row r="593" spans="4:4" ht="15" x14ac:dyDescent="0.3">
      <c r="D593" s="2" t="s">
        <v>379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187</vt:i4>
      </vt:variant>
    </vt:vector>
  </HeadingPairs>
  <TitlesOfParts>
    <vt:vector size="194" baseType="lpstr">
      <vt:lpstr>output_parsed_hero</vt:lpstr>
      <vt:lpstr>Match up analysis</vt:lpstr>
      <vt:lpstr>Hero analysis</vt:lpstr>
      <vt:lpstr>Analysis</vt:lpstr>
      <vt:lpstr>Analysis backend</vt:lpstr>
      <vt:lpstr>output_parsed</vt:lpstr>
      <vt:lpstr>hero names</vt:lpstr>
      <vt:lpstr>output_parsed!Sanderlin</vt:lpstr>
      <vt:lpstr>output_parsed_hero!Sanderlin</vt:lpstr>
      <vt:lpstr>output_parsed!Sanderlin_1</vt:lpstr>
      <vt:lpstr>output_parsed_hero!Sanderlin_1</vt:lpstr>
      <vt:lpstr>output_parsed!Sanderlin_10</vt:lpstr>
      <vt:lpstr>output_parsed_hero!Sanderlin_10</vt:lpstr>
      <vt:lpstr>output_parsed_hero!Sanderlin_100</vt:lpstr>
      <vt:lpstr>output_parsed_hero!Sanderlin_101</vt:lpstr>
      <vt:lpstr>output_parsed_hero!Sanderlin_102</vt:lpstr>
      <vt:lpstr>output_parsed_hero!Sanderlin_103</vt:lpstr>
      <vt:lpstr>output_parsed_hero!Sanderlin_104</vt:lpstr>
      <vt:lpstr>output_parsed_hero!Sanderlin_105</vt:lpstr>
      <vt:lpstr>output_parsed_hero!Sanderlin_106</vt:lpstr>
      <vt:lpstr>output_parsed_hero!Sanderlin_107</vt:lpstr>
      <vt:lpstr>output_parsed_hero!Sanderlin_108</vt:lpstr>
      <vt:lpstr>output_parsed_hero!Sanderlin_109</vt:lpstr>
      <vt:lpstr>output_parsed!Sanderlin_11</vt:lpstr>
      <vt:lpstr>output_parsed_hero!Sanderlin_11</vt:lpstr>
      <vt:lpstr>output_parsed_hero!Sanderlin_110</vt:lpstr>
      <vt:lpstr>output_parsed_hero!Sanderlin_111</vt:lpstr>
      <vt:lpstr>output_parsed_hero!Sanderlin_112</vt:lpstr>
      <vt:lpstr>output_parsed_hero!Sanderlin_113</vt:lpstr>
      <vt:lpstr>output_parsed_hero!Sanderlin_114</vt:lpstr>
      <vt:lpstr>output_parsed_hero!Sanderlin_115</vt:lpstr>
      <vt:lpstr>output_parsed_hero!Sanderlin_116</vt:lpstr>
      <vt:lpstr>output_parsed_hero!Sanderlin_117</vt:lpstr>
      <vt:lpstr>output_parsed_hero!Sanderlin_118</vt:lpstr>
      <vt:lpstr>output_parsed_hero!Sanderlin_119</vt:lpstr>
      <vt:lpstr>output_parsed!Sanderlin_12</vt:lpstr>
      <vt:lpstr>output_parsed_hero!Sanderlin_12</vt:lpstr>
      <vt:lpstr>output_parsed_hero!Sanderlin_120</vt:lpstr>
      <vt:lpstr>output_parsed_hero!Sanderlin_121</vt:lpstr>
      <vt:lpstr>output_parsed_hero!Sanderlin_122</vt:lpstr>
      <vt:lpstr>output_parsed_hero!Sanderlin_123</vt:lpstr>
      <vt:lpstr>output_parsed_hero!Sanderlin_124</vt:lpstr>
      <vt:lpstr>output_parsed_hero!Sanderlin_125</vt:lpstr>
      <vt:lpstr>output_parsed_hero!Sanderlin_126</vt:lpstr>
      <vt:lpstr>output_parsed_hero!Sanderlin_127</vt:lpstr>
      <vt:lpstr>output_parsed_hero!Sanderlin_128</vt:lpstr>
      <vt:lpstr>output_parsed_hero!Sanderlin_129</vt:lpstr>
      <vt:lpstr>output_parsed!Sanderlin_13</vt:lpstr>
      <vt:lpstr>output_parsed_hero!Sanderlin_13</vt:lpstr>
      <vt:lpstr>output_parsed_hero!Sanderlin_130</vt:lpstr>
      <vt:lpstr>output_parsed_hero!Sanderlin_131</vt:lpstr>
      <vt:lpstr>output_parsed_hero!Sanderlin_132</vt:lpstr>
      <vt:lpstr>output_parsed_hero!Sanderlin_133</vt:lpstr>
      <vt:lpstr>output_parsed_hero!Sanderlin_134</vt:lpstr>
      <vt:lpstr>output_parsed_hero!Sanderlin_135</vt:lpstr>
      <vt:lpstr>output_parsed_hero!Sanderlin_136</vt:lpstr>
      <vt:lpstr>output_parsed_hero!Sanderlin_137</vt:lpstr>
      <vt:lpstr>output_parsed_hero!Sanderlin_138</vt:lpstr>
      <vt:lpstr>output_parsed_hero!Sanderlin_139</vt:lpstr>
      <vt:lpstr>output_parsed!Sanderlin_14</vt:lpstr>
      <vt:lpstr>output_parsed_hero!Sanderlin_14</vt:lpstr>
      <vt:lpstr>output_parsed_hero!Sanderlin_140</vt:lpstr>
      <vt:lpstr>output_parsed_hero!Sanderlin_141</vt:lpstr>
      <vt:lpstr>output_parsed_hero!Sanderlin_142</vt:lpstr>
      <vt:lpstr>output_parsed_hero!Sanderlin_143</vt:lpstr>
      <vt:lpstr>output_parsed_hero!Sanderlin_144</vt:lpstr>
      <vt:lpstr>output_parsed_hero!Sanderlin_145</vt:lpstr>
      <vt:lpstr>output_parsed_hero!Sanderlin_146</vt:lpstr>
      <vt:lpstr>output_parsed_hero!Sanderlin_147</vt:lpstr>
      <vt:lpstr>output_parsed_hero!Sanderlin_148</vt:lpstr>
      <vt:lpstr>output_parsed_hero!Sanderlin_149</vt:lpstr>
      <vt:lpstr>output_parsed!Sanderlin_15</vt:lpstr>
      <vt:lpstr>output_parsed_hero!Sanderlin_15</vt:lpstr>
      <vt:lpstr>output_parsed_hero!Sanderlin_150</vt:lpstr>
      <vt:lpstr>output_parsed_hero!Sanderlin_151</vt:lpstr>
      <vt:lpstr>output_parsed_hero!Sanderlin_152</vt:lpstr>
      <vt:lpstr>output_parsed_hero!Sanderlin_153</vt:lpstr>
      <vt:lpstr>output_parsed_hero!Sanderlin_154</vt:lpstr>
      <vt:lpstr>output_parsed_hero!Sanderlin_155</vt:lpstr>
      <vt:lpstr>output_parsed_hero!Sanderlin_156</vt:lpstr>
      <vt:lpstr>output_parsed_hero!Sanderlin_157</vt:lpstr>
      <vt:lpstr>output_parsed_hero!Sanderlin_158</vt:lpstr>
      <vt:lpstr>output_parsed_hero!Sanderlin_159</vt:lpstr>
      <vt:lpstr>output_parsed!Sanderlin_16</vt:lpstr>
      <vt:lpstr>output_parsed_hero!Sanderlin_16</vt:lpstr>
      <vt:lpstr>output_parsed_hero!Sanderlin_160</vt:lpstr>
      <vt:lpstr>output_parsed_hero!Sanderlin_161</vt:lpstr>
      <vt:lpstr>output_parsed_hero!Sanderlin_162</vt:lpstr>
      <vt:lpstr>output_parsed_hero!Sanderlin_163</vt:lpstr>
      <vt:lpstr>output_parsed_hero!Sanderlin_164</vt:lpstr>
      <vt:lpstr>output_parsed_hero!Sanderlin_165</vt:lpstr>
      <vt:lpstr>output_parsed_hero!Sanderlin_166</vt:lpstr>
      <vt:lpstr>output_parsed!Sanderlin_17</vt:lpstr>
      <vt:lpstr>output_parsed_hero!Sanderlin_17</vt:lpstr>
      <vt:lpstr>output_parsed!Sanderlin_18</vt:lpstr>
      <vt:lpstr>output_parsed_hero!Sanderlin_18</vt:lpstr>
      <vt:lpstr>output_parsed!Sanderlin_19</vt:lpstr>
      <vt:lpstr>output_parsed_hero!Sanderlin_19</vt:lpstr>
      <vt:lpstr>output_parsed!Sanderlin_2</vt:lpstr>
      <vt:lpstr>output_parsed_hero!Sanderlin_2</vt:lpstr>
      <vt:lpstr>output_parsed_hero!Sanderlin_20</vt:lpstr>
      <vt:lpstr>output_parsed_hero!Sanderlin_21</vt:lpstr>
      <vt:lpstr>output_parsed_hero!Sanderlin_22</vt:lpstr>
      <vt:lpstr>output_parsed_hero!Sanderlin_23</vt:lpstr>
      <vt:lpstr>output_parsed_hero!Sanderlin_24</vt:lpstr>
      <vt:lpstr>output_parsed_hero!Sanderlin_25</vt:lpstr>
      <vt:lpstr>output_parsed_hero!Sanderlin_26</vt:lpstr>
      <vt:lpstr>output_parsed_hero!Sanderlin_27</vt:lpstr>
      <vt:lpstr>output_parsed_hero!Sanderlin_28</vt:lpstr>
      <vt:lpstr>output_parsed_hero!Sanderlin_29</vt:lpstr>
      <vt:lpstr>output_parsed!Sanderlin_3</vt:lpstr>
      <vt:lpstr>output_parsed_hero!Sanderlin_3</vt:lpstr>
      <vt:lpstr>output_parsed_hero!Sanderlin_30</vt:lpstr>
      <vt:lpstr>output_parsed_hero!Sanderlin_31</vt:lpstr>
      <vt:lpstr>output_parsed_hero!Sanderlin_32</vt:lpstr>
      <vt:lpstr>output_parsed_hero!Sanderlin_33</vt:lpstr>
      <vt:lpstr>output_parsed_hero!Sanderlin_34</vt:lpstr>
      <vt:lpstr>output_parsed_hero!Sanderlin_35</vt:lpstr>
      <vt:lpstr>output_parsed_hero!Sanderlin_36</vt:lpstr>
      <vt:lpstr>output_parsed_hero!Sanderlin_37</vt:lpstr>
      <vt:lpstr>output_parsed_hero!Sanderlin_38</vt:lpstr>
      <vt:lpstr>output_parsed_hero!Sanderlin_39</vt:lpstr>
      <vt:lpstr>output_parsed!Sanderlin_4</vt:lpstr>
      <vt:lpstr>output_parsed_hero!Sanderlin_4</vt:lpstr>
      <vt:lpstr>output_parsed_hero!Sanderlin_40</vt:lpstr>
      <vt:lpstr>output_parsed_hero!Sanderlin_41</vt:lpstr>
      <vt:lpstr>output_parsed_hero!Sanderlin_42</vt:lpstr>
      <vt:lpstr>output_parsed_hero!Sanderlin_43</vt:lpstr>
      <vt:lpstr>output_parsed_hero!Sanderlin_44</vt:lpstr>
      <vt:lpstr>output_parsed_hero!Sanderlin_45</vt:lpstr>
      <vt:lpstr>output_parsed_hero!Sanderlin_46</vt:lpstr>
      <vt:lpstr>output_parsed_hero!Sanderlin_47</vt:lpstr>
      <vt:lpstr>output_parsed_hero!Sanderlin_48</vt:lpstr>
      <vt:lpstr>output_parsed_hero!Sanderlin_49</vt:lpstr>
      <vt:lpstr>output_parsed!Sanderlin_5</vt:lpstr>
      <vt:lpstr>output_parsed_hero!Sanderlin_5</vt:lpstr>
      <vt:lpstr>output_parsed_hero!Sanderlin_50</vt:lpstr>
      <vt:lpstr>output_parsed_hero!Sanderlin_51</vt:lpstr>
      <vt:lpstr>output_parsed_hero!Sanderlin_52</vt:lpstr>
      <vt:lpstr>output_parsed_hero!Sanderlin_53</vt:lpstr>
      <vt:lpstr>output_parsed_hero!Sanderlin_54</vt:lpstr>
      <vt:lpstr>output_parsed_hero!Sanderlin_55</vt:lpstr>
      <vt:lpstr>output_parsed_hero!Sanderlin_56</vt:lpstr>
      <vt:lpstr>output_parsed_hero!Sanderlin_57</vt:lpstr>
      <vt:lpstr>output_parsed_hero!Sanderlin_58</vt:lpstr>
      <vt:lpstr>output_parsed_hero!Sanderlin_59</vt:lpstr>
      <vt:lpstr>output_parsed!Sanderlin_6</vt:lpstr>
      <vt:lpstr>output_parsed_hero!Sanderlin_6</vt:lpstr>
      <vt:lpstr>output_parsed_hero!Sanderlin_60</vt:lpstr>
      <vt:lpstr>output_parsed_hero!Sanderlin_61</vt:lpstr>
      <vt:lpstr>output_parsed_hero!Sanderlin_62</vt:lpstr>
      <vt:lpstr>output_parsed_hero!Sanderlin_63</vt:lpstr>
      <vt:lpstr>output_parsed_hero!Sanderlin_64</vt:lpstr>
      <vt:lpstr>output_parsed_hero!Sanderlin_65</vt:lpstr>
      <vt:lpstr>output_parsed_hero!Sanderlin_66</vt:lpstr>
      <vt:lpstr>output_parsed_hero!Sanderlin_67</vt:lpstr>
      <vt:lpstr>output_parsed_hero!Sanderlin_68</vt:lpstr>
      <vt:lpstr>output_parsed_hero!Sanderlin_69</vt:lpstr>
      <vt:lpstr>output_parsed!Sanderlin_7</vt:lpstr>
      <vt:lpstr>output_parsed_hero!Sanderlin_7</vt:lpstr>
      <vt:lpstr>output_parsed_hero!Sanderlin_70</vt:lpstr>
      <vt:lpstr>output_parsed_hero!Sanderlin_71</vt:lpstr>
      <vt:lpstr>output_parsed_hero!Sanderlin_72</vt:lpstr>
      <vt:lpstr>output_parsed_hero!Sanderlin_73</vt:lpstr>
      <vt:lpstr>output_parsed_hero!Sanderlin_74</vt:lpstr>
      <vt:lpstr>output_parsed_hero!Sanderlin_75</vt:lpstr>
      <vt:lpstr>output_parsed_hero!Sanderlin_76</vt:lpstr>
      <vt:lpstr>output_parsed_hero!Sanderlin_77</vt:lpstr>
      <vt:lpstr>output_parsed_hero!Sanderlin_78</vt:lpstr>
      <vt:lpstr>output_parsed_hero!Sanderlin_79</vt:lpstr>
      <vt:lpstr>output_parsed!Sanderlin_8</vt:lpstr>
      <vt:lpstr>output_parsed_hero!Sanderlin_8</vt:lpstr>
      <vt:lpstr>output_parsed_hero!Sanderlin_80</vt:lpstr>
      <vt:lpstr>output_parsed_hero!Sanderlin_81</vt:lpstr>
      <vt:lpstr>output_parsed_hero!Sanderlin_82</vt:lpstr>
      <vt:lpstr>output_parsed_hero!Sanderlin_83</vt:lpstr>
      <vt:lpstr>output_parsed_hero!Sanderlin_84</vt:lpstr>
      <vt:lpstr>output_parsed_hero!Sanderlin_85</vt:lpstr>
      <vt:lpstr>output_parsed_hero!Sanderlin_86</vt:lpstr>
      <vt:lpstr>output_parsed_hero!Sanderlin_87</vt:lpstr>
      <vt:lpstr>output_parsed_hero!Sanderlin_88</vt:lpstr>
      <vt:lpstr>output_parsed_hero!Sanderlin_89</vt:lpstr>
      <vt:lpstr>output_parsed!Sanderlin_9</vt:lpstr>
      <vt:lpstr>output_parsed_hero!Sanderlin_9</vt:lpstr>
      <vt:lpstr>output_parsed_hero!Sanderlin_90</vt:lpstr>
      <vt:lpstr>output_parsed_hero!Sanderlin_91</vt:lpstr>
      <vt:lpstr>output_parsed_hero!Sanderlin_92</vt:lpstr>
      <vt:lpstr>output_parsed_hero!Sanderlin_93</vt:lpstr>
      <vt:lpstr>output_parsed_hero!Sanderlin_94</vt:lpstr>
      <vt:lpstr>output_parsed_hero!Sanderlin_95</vt:lpstr>
      <vt:lpstr>output_parsed_hero!Sanderlin_96</vt:lpstr>
      <vt:lpstr>output_parsed_hero!Sanderlin_97</vt:lpstr>
      <vt:lpstr>output_parsed_hero!Sanderlin_98</vt:lpstr>
      <vt:lpstr>output_parsed_hero!Sanderlin_99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Wang</dc:creator>
  <cp:lastModifiedBy>Howard Wang</cp:lastModifiedBy>
  <dcterms:created xsi:type="dcterms:W3CDTF">2018-12-06T00:20:12Z</dcterms:created>
  <dcterms:modified xsi:type="dcterms:W3CDTF">2018-12-09T02:09:24Z</dcterms:modified>
</cp:coreProperties>
</file>